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G:\.shortcut-targets-by-id\1V6Nn25qbz9n24AhyZ0OnE7bICSB7pPhM\Registro de Seguimiento a P.P\4. Planes de acción\Planes con ajustes\2024\"/>
    </mc:Choice>
  </mc:AlternateContent>
  <xr:revisionPtr revIDLastSave="0" documentId="13_ncr:1_{A1F8AA69-A600-4481-B731-263A3B2CB365}" xr6:coauthVersionLast="47" xr6:coauthVersionMax="47" xr10:uidLastSave="{00000000-0000-0000-0000-000000000000}"/>
  <bookViews>
    <workbookView xWindow="-120" yWindow="-120" windowWidth="20730" windowHeight="11160" xr2:uid="{00000000-000D-0000-FFFF-FFFF00000000}"/>
  </bookViews>
  <sheets>
    <sheet name="Plan" sheetId="1" r:id="rId1"/>
    <sheet name="R.1.1" sheetId="2" r:id="rId2"/>
    <sheet name="P.1.1.1" sheetId="3" r:id="rId3"/>
    <sheet name="P.1.1.2." sheetId="4" r:id="rId4"/>
    <sheet name="P.1.1.3." sheetId="5" r:id="rId5"/>
    <sheet name="P.1.1.4." sheetId="6" r:id="rId6"/>
    <sheet name="P.1.1.5" sheetId="7" r:id="rId7"/>
    <sheet name="P.1.1.6" sheetId="8" r:id="rId8"/>
    <sheet name="P.1.1.7" sheetId="9" r:id="rId9"/>
    <sheet name="P.1.1.8" sheetId="10" r:id="rId10"/>
    <sheet name="P.1.1.9 " sheetId="11" r:id="rId11"/>
    <sheet name="P.1.1.10 " sheetId="12" r:id="rId12"/>
    <sheet name="P.1.1.11" sheetId="13" r:id="rId13"/>
    <sheet name="P.1.1.12 " sheetId="14" r:id="rId14"/>
    <sheet name="P.1.1.13" sheetId="15" r:id="rId15"/>
    <sheet name="P.1.1.14" sheetId="16" r:id="rId16"/>
    <sheet name="P.1.1.15" sheetId="17" r:id="rId17"/>
    <sheet name="P.1.1.16" sheetId="18" r:id="rId18"/>
    <sheet name="P 1.1.17" sheetId="19" r:id="rId19"/>
    <sheet name="P.1.1.18 " sheetId="20" r:id="rId20"/>
    <sheet name="P.1.1.19  " sheetId="21" r:id="rId21"/>
    <sheet name="P.1.1.20 " sheetId="22" r:id="rId22"/>
    <sheet name="R.2.1" sheetId="23" r:id="rId23"/>
    <sheet name="P.2.1.1." sheetId="24" r:id="rId24"/>
    <sheet name="P.2.1.2." sheetId="25" r:id="rId25"/>
    <sheet name="P.2.1.3" sheetId="26" r:id="rId26"/>
    <sheet name="P.2.1.4." sheetId="27" r:id="rId27"/>
    <sheet name="P.2.1.5." sheetId="28" r:id="rId28"/>
    <sheet name="P.2.1.6." sheetId="29" r:id="rId29"/>
    <sheet name="P.2.1.7 " sheetId="30" r:id="rId30"/>
    <sheet name="P.2.1.8" sheetId="31" r:id="rId31"/>
    <sheet name="P.2.1.9." sheetId="32" r:id="rId32"/>
    <sheet name="P.2.1.10" sheetId="33" r:id="rId33"/>
    <sheet name="P.2.1.11" sheetId="34" r:id="rId34"/>
    <sheet name="R.2.2." sheetId="35" r:id="rId35"/>
    <sheet name="P.2.2.1" sheetId="36" r:id="rId36"/>
    <sheet name="P.2.2.2 " sheetId="37" r:id="rId37"/>
    <sheet name="P.2.2.3 " sheetId="38" r:id="rId38"/>
    <sheet name="P.2.2.4 " sheetId="39" r:id="rId39"/>
    <sheet name="P.2.2.5 " sheetId="40" r:id="rId40"/>
    <sheet name="P.2.2.6" sheetId="41" r:id="rId41"/>
    <sheet name="P.2.2.7 " sheetId="43" r:id="rId42"/>
    <sheet name="P.2.2.8 " sheetId="44" r:id="rId43"/>
    <sheet name="P.2.2.9" sheetId="60" r:id="rId44"/>
    <sheet name="P.2.2.10" sheetId="46" r:id="rId45"/>
    <sheet name="P.2.2.11" sheetId="47" r:id="rId46"/>
    <sheet name="P.2.2.12" sheetId="48" r:id="rId47"/>
    <sheet name="R.3.1" sheetId="49" r:id="rId48"/>
    <sheet name="P.3.1.1." sheetId="50" r:id="rId49"/>
    <sheet name="P.3.1.2." sheetId="51" r:id="rId50"/>
    <sheet name="P.3.1.3." sheetId="52" r:id="rId51"/>
    <sheet name="P.3.1.4." sheetId="53" r:id="rId52"/>
    <sheet name="P.3.1.5." sheetId="54" r:id="rId53"/>
    <sheet name="P.3.1.6" sheetId="55" r:id="rId54"/>
    <sheet name="P.3.1.7" sheetId="56" r:id="rId55"/>
    <sheet name="P.3.1.8" sheetId="57" r:id="rId56"/>
    <sheet name="P.3.1.9 " sheetId="58" r:id="rId57"/>
    <sheet name="P. Etiquetados" sheetId="59" r:id="rId58"/>
  </sheets>
  <definedNames>
    <definedName name="ANUALIZACIÓN" localSheetId="11">#REF!</definedName>
    <definedName name="ANUALIZACIÓN" localSheetId="12">#REF!</definedName>
    <definedName name="ANUALIZACIÓN" localSheetId="13">#REF!</definedName>
    <definedName name="ANUALIZACIÓN" localSheetId="19">#REF!</definedName>
    <definedName name="ANUALIZACIÓN" localSheetId="20">#REF!</definedName>
    <definedName name="ANUALIZACIÓN" localSheetId="21">#REF!</definedName>
    <definedName name="ANUALIZACIÓN" localSheetId="10">#REF!</definedName>
    <definedName name="ANUALIZACIÓN" localSheetId="32">#REF!</definedName>
    <definedName name="ANUALIZACIÓN" localSheetId="33">#REF!</definedName>
    <definedName name="ANUALIZACIÓN" localSheetId="28">#REF!</definedName>
    <definedName name="ANUALIZACIÓN" localSheetId="29">#REF!</definedName>
    <definedName name="ANUALIZACIÓN" localSheetId="31">#REF!</definedName>
    <definedName name="ANUALIZACIÓN" localSheetId="44">#REF!</definedName>
    <definedName name="ANUALIZACIÓN" localSheetId="45">#REF!</definedName>
    <definedName name="ANUALIZACIÓN" localSheetId="36">#REF!</definedName>
    <definedName name="ANUALIZACIÓN" localSheetId="37">#REF!</definedName>
    <definedName name="ANUALIZACIÓN" localSheetId="38">#REF!</definedName>
    <definedName name="ANUALIZACIÓN" localSheetId="39">#REF!</definedName>
    <definedName name="ANUALIZACIÓN" localSheetId="40">#REF!</definedName>
    <definedName name="ANUALIZACIÓN" localSheetId="41">#REF!</definedName>
    <definedName name="ANUALIZACIÓN" localSheetId="42">#REF!</definedName>
    <definedName name="ANUALIZACIÓN" localSheetId="55">#REF!</definedName>
    <definedName name="ANUALIZACIÓ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8" roundtripDataChecksum="3p0SdqjmK65rxi+N9lQP6PsDIDW20m4CZVXZSNcDcHg="/>
    </ext>
  </extLst>
</workbook>
</file>

<file path=xl/calcChain.xml><?xml version="1.0" encoding="utf-8"?>
<calcChain xmlns="http://schemas.openxmlformats.org/spreadsheetml/2006/main">
  <c r="AB66" i="1" l="1"/>
  <c r="D36" i="43"/>
  <c r="F36" i="43" s="1"/>
  <c r="H36" i="43" s="1"/>
  <c r="J36" i="43" s="1"/>
  <c r="L36" i="43" s="1"/>
  <c r="D38" i="43" s="1"/>
  <c r="F38" i="43" s="1"/>
  <c r="H38" i="43" s="1"/>
  <c r="J38" i="43" s="1"/>
  <c r="L38" i="43" s="1"/>
  <c r="D40" i="43" s="1"/>
  <c r="F40" i="43" s="1"/>
  <c r="H40" i="43" s="1"/>
  <c r="D66" i="1"/>
  <c r="DC61" i="1"/>
  <c r="DC60" i="1"/>
  <c r="DC59" i="1"/>
  <c r="BB52" i="1"/>
  <c r="AO51" i="1"/>
  <c r="DC48" i="1"/>
  <c r="DC45" i="1"/>
  <c r="DC43" i="1"/>
  <c r="DC42" i="1"/>
  <c r="DC40" i="1"/>
  <c r="CY39" i="1"/>
  <c r="CU39" i="1"/>
  <c r="CQ39" i="1"/>
  <c r="CM39" i="1"/>
  <c r="CI39" i="1"/>
  <c r="CE39" i="1"/>
  <c r="CA39" i="1"/>
  <c r="BW39" i="1"/>
  <c r="BS39" i="1"/>
  <c r="BO39" i="1"/>
  <c r="BK39" i="1"/>
  <c r="BG39" i="1"/>
  <c r="DC39" i="1" s="1"/>
  <c r="BG34" i="1"/>
  <c r="BK34" i="1" s="1"/>
  <c r="BO34" i="1" s="1"/>
  <c r="BS34" i="1" s="1"/>
  <c r="BW34" i="1" s="1"/>
  <c r="CA34" i="1" s="1"/>
  <c r="CE34" i="1" s="1"/>
  <c r="CI34" i="1" s="1"/>
  <c r="CM34" i="1" s="1"/>
  <c r="CQ34" i="1" s="1"/>
  <c r="CU34" i="1" s="1"/>
  <c r="DC21" i="1"/>
  <c r="BG21" i="1"/>
  <c r="DC20" i="1"/>
  <c r="DC19" i="1"/>
  <c r="BD19" i="1"/>
  <c r="BC19" i="1"/>
  <c r="DC18" i="1"/>
  <c r="DC17" i="1"/>
  <c r="BD17" i="1"/>
  <c r="BC17" i="1"/>
  <c r="DC14" i="1"/>
  <c r="CY34" i="1" l="1"/>
  <c r="DC3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P21" authorId="0" shapeId="0" xr:uid="{00000000-0006-0000-0000-000001000000}">
      <text>
        <r>
          <rPr>
            <sz val="11"/>
            <color theme="1"/>
            <rFont val="Calibri"/>
            <scheme val="minor"/>
          </rPr>
          <t>======
ID#AAAA_CF-Sd4
Microsoft Office User    (2023-10-25 14:03:05)
Microsoft Office User:</t>
        </r>
      </text>
    </comment>
    <comment ref="AA27" authorId="0" shapeId="0" xr:uid="{00000000-0006-0000-0000-000002000000}">
      <text>
        <r>
          <rPr>
            <sz val="11"/>
            <color theme="1"/>
            <rFont val="Calibri"/>
            <scheme val="minor"/>
          </rPr>
          <t>======
ID#AAAA_CF-SeQ
Microsoft Office User    (2023-10-25 14:03:05)
revisar corresponsabilidad con gobierno</t>
        </r>
      </text>
    </comment>
    <comment ref="BG30" authorId="0" shapeId="0" xr:uid="{00000000-0006-0000-0000-000003000000}">
      <text>
        <r>
          <rPr>
            <sz val="11"/>
            <color theme="1"/>
            <rFont val="Calibri"/>
            <scheme val="minor"/>
          </rPr>
          <t>======
ID#AAAA_CF-SeU
Microsoft Office User    (2023-10-25 14:03:05)
se redondea la cifra</t>
        </r>
      </text>
    </comment>
    <comment ref="BH30" authorId="0" shapeId="0" xr:uid="{00000000-0006-0000-0000-000004000000}">
      <text>
        <r>
          <rPr>
            <sz val="11"/>
            <color theme="1"/>
            <rFont val="Calibri"/>
            <scheme val="minor"/>
          </rPr>
          <t>======
ID#AAAA_CF-Sd0
Microsoft Office User    (2023-10-25 14:03:05)
se redondea la cifra</t>
        </r>
      </text>
    </comment>
    <comment ref="DC30" authorId="0" shapeId="0" xr:uid="{00000000-0006-0000-0000-000005000000}">
      <text>
        <r>
          <rPr>
            <sz val="11"/>
            <color theme="1"/>
            <rFont val="Calibri"/>
            <scheme val="minor"/>
          </rPr>
          <t>======
ID#AAAA_CF-SeI
Microsoft Office User    (2023-10-25 14:03:05)
se redondea</t>
        </r>
      </text>
    </comment>
  </commentList>
  <extLst>
    <ext xmlns:r="http://schemas.openxmlformats.org/officeDocument/2006/relationships" uri="GoogleSheetsCustomDataVersion2">
      <go:sheetsCustomData xmlns:go="http://customooxmlschemas.google.com/" r:id="rId1" roundtripDataSignature="AMtx7mg5iMM3UlSiIIvaxE/AHh500KoV6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50" authorId="0" shapeId="0" xr:uid="{00000000-0006-0000-0100-000001000000}">
      <text>
        <r>
          <rPr>
            <sz val="11"/>
            <color theme="1"/>
            <rFont val="Calibri"/>
            <scheme val="minor"/>
          </rPr>
          <t>======
ID#AAAA_CF-Sd8
tc={D095CA7A-E139-4D86-BC24-62E18E5AD27E}    (2023-10-25 14:03:05)
[Comentario encadenado]
Su versión de Excel le permite leer este comentario encadenado; sin embargo, las ediciones que se apliquen se quitarán si el archivo se abre en una versión más reciente de Excel. Más información: https://go.microsoft.com/fwlink/?linkid=870924
Comentario:
    Existe una meta asociada?cuál es el número esperado de centros de atención?</t>
        </r>
      </text>
    </comment>
    <comment ref="G52" authorId="0" shapeId="0" xr:uid="{00000000-0006-0000-0100-000002000000}">
      <text>
        <r>
          <rPr>
            <sz val="11"/>
            <color theme="1"/>
            <rFont val="Calibri"/>
            <scheme val="minor"/>
          </rPr>
          <t>======
ID#AAAA_CF-SeA
tc={BB05F065-A6E8-4DB0-946B-10BCA1142775}    (2023-10-25 14:03:05)
[Comentario encadenado]
Su versión de Excel le permite leer este comentario encadenado; sin embargo, las ediciones que se apliquen se quitarán si el archivo se abre en una versión más reciente de Excel. Más información: https://go.microsoft.com/fwlink/?linkid=870924
Comentario:
    Se cuantifica o no?</t>
        </r>
      </text>
    </comment>
    <comment ref="F53" authorId="0" shapeId="0" xr:uid="{00000000-0006-0000-0100-000003000000}">
      <text>
        <r>
          <rPr>
            <sz val="11"/>
            <color theme="1"/>
            <rFont val="Calibri"/>
            <scheme val="minor"/>
          </rPr>
          <t>======
ID#AAAA_CF-Sdw
Microsoft Office User    (2023-10-25 14:03:05)
revisar el tema de comite distrital y comites locales</t>
        </r>
      </text>
    </comment>
  </commentList>
  <extLst>
    <ext xmlns:r="http://schemas.openxmlformats.org/officeDocument/2006/relationships" uri="GoogleSheetsCustomDataVersion2">
      <go:sheetsCustomData xmlns:go="http://customooxmlschemas.google.com/" r:id="rId1" roundtripDataSignature="AMtx7mgNyGvrcv5YST+14TRhtriHkHYhg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1" authorId="0" shapeId="0" xr:uid="{00000000-0006-0000-0200-000001000000}">
      <text>
        <r>
          <rPr>
            <sz val="11"/>
            <color theme="1"/>
            <rFont val="Calibri"/>
            <scheme val="minor"/>
          </rPr>
          <t>======
ID#AAAA_CF-SeE
tc={6815C2D8-25EB-4F8D-9294-A30B6C070704}    (2023-10-25 14:03:05)
[Comentario encadenado]
Su versión de Excel le permite leer este comentario encadenado; sin embargo, las ediciones que se apliquen se quitarán si el archivo se abre en una versión más reciente de Excel. Más información: https://go.microsoft.com/fwlink/?linkid=870924
Comentario:
    Revisar redacción</t>
        </r>
      </text>
    </comment>
  </commentList>
  <extLst>
    <ext xmlns:r="http://schemas.openxmlformats.org/officeDocument/2006/relationships" uri="GoogleSheetsCustomDataVersion2">
      <go:sheetsCustomData xmlns:go="http://customooxmlschemas.google.com/" r:id="rId1" roundtripDataSignature="AMtx7mgqra2B0uaXQcG9P7dgHfcGvwg2b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49" authorId="0" shapeId="0" xr:uid="{00000000-0006-0000-0400-000001000000}">
      <text>
        <r>
          <rPr>
            <sz val="11"/>
            <color theme="1"/>
            <rFont val="Calibri"/>
            <scheme val="minor"/>
          </rPr>
          <t>======
ID#AAAA_CF-SeM
tc={14F73620-EE99-4CE5-AE65-B76AAB5E251D}    (2023-10-25 14:03:05)
[Comentario encadenado]
Su versión de Excel le permite leer este comentario encadenado; sin embargo, las ediciones que se apliquen se quitarán si el archivo se abre en una versión más reciente de Excel. Más información: https://go.microsoft.com/fwlink/?linkid=870924
Comentario:
    si la meta es 100% por vigencia, no permitirá la identificación periódica de la población MI que accede a los servicios por cuanto el valor es constante
Respuesta:
    De igual forma la meta habla de % de reportes y no de personas que acceden a los servicios.</t>
        </r>
      </text>
    </comment>
  </commentList>
  <extLst>
    <ext xmlns:r="http://schemas.openxmlformats.org/officeDocument/2006/relationships" uri="GoogleSheetsCustomDataVersion2">
      <go:sheetsCustomData xmlns:go="http://customooxmlschemas.google.com/" r:id="rId1" roundtripDataSignature="AMtx7mh/BiH/7JpRxfK7lJmrTbUzw/JYb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A00-000001000000}">
      <text>
        <r>
          <rPr>
            <sz val="11"/>
            <color theme="1"/>
            <rFont val="Calibri"/>
            <scheme val="minor"/>
          </rPr>
          <t>======
ID#AAAA_CF-Sds
tc={1D10D289-57AC-4A10-A219-11190EB5C4DE}    (2023-10-25 14:03:05)
[Comentario encadenado]
Su versión de Excel le permite leer este comentario encadenado; sin embargo, las ediciones que se apliquen se quitarán si el archivo se abre en una versión más reciente de Excel. Más información: https://go.microsoft.com/fwlink/?linkid=870924
Comentario:
    El producto es el boletin</t>
        </r>
      </text>
    </comment>
  </commentList>
  <extLst>
    <ext xmlns:r="http://schemas.openxmlformats.org/officeDocument/2006/relationships" uri="GoogleSheetsCustomDataVersion2">
      <go:sheetsCustomData xmlns:go="http://customooxmlschemas.google.com/" r:id="rId1" roundtripDataSignature="AMtx7mhGWrse1VwwBNUlByAz1X0R1pk20A=="/>
    </ext>
  </extLst>
</comments>
</file>

<file path=xl/sharedStrings.xml><?xml version="1.0" encoding="utf-8"?>
<sst xmlns="http://schemas.openxmlformats.org/spreadsheetml/2006/main" count="10166" uniqueCount="1766">
  <si>
    <t>ND</t>
  </si>
  <si>
    <t xml:space="preserve">Decreto No. </t>
  </si>
  <si>
    <t xml:space="preserve">Política Distrital de “POLÍTICA PÚBLICA DE ACOGIDA, INCLUSIÓN Y DESARROLLO PARA LA  POBLACIÓN MIGRANTE INTERNACIONAL EN BOGOTA D.C 2023-2035” 		</t>
  </si>
  <si>
    <t>Fecha de aprobación:</t>
  </si>
  <si>
    <t>Fecha de actualización:</t>
  </si>
  <si>
    <t>Secretaría Disitrital de Gobierno</t>
  </si>
  <si>
    <t>Fecha de corte de seguimiento:</t>
  </si>
  <si>
    <t>Sector líder:</t>
  </si>
  <si>
    <t xml:space="preserve">Gobierno </t>
  </si>
  <si>
    <t>Entidad líder:</t>
  </si>
  <si>
    <t>Sector corresponsable 1:</t>
  </si>
  <si>
    <t>Entidad 1:</t>
  </si>
  <si>
    <t>Secretaría Distrital de Gobierno</t>
  </si>
  <si>
    <t>Sector corresponsable 2:</t>
  </si>
  <si>
    <t>Entidad 2:</t>
  </si>
  <si>
    <t>Sector corresponsable 3:</t>
  </si>
  <si>
    <t>Entidad 3:</t>
  </si>
  <si>
    <t>Objetivo General de la Política Pública: Promover el acceso de la PMI a los bienes y servicios distritales para el goce efectivo de sus derechos, lo que potencia sus capacidades y su contribución al  desarrollo de la ciudad.</t>
  </si>
  <si>
    <t>Importancia 
relativa del 
objetivo especifico
(%)</t>
  </si>
  <si>
    <t>Indicadores de resultado</t>
  </si>
  <si>
    <t>Tiempos de ejecución</t>
  </si>
  <si>
    <t>Meta de producto Final</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</si>
  <si>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</si>
  <si>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</si>
  <si>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</si>
  <si>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</si>
  <si>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</si>
  <si>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</si>
  <si>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</si>
  <si>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</si>
  <si>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Línea base</t>
  </si>
  <si>
    <t>Metas anuales de resultado</t>
  </si>
  <si>
    <t>Meta de resultado Final</t>
  </si>
  <si>
    <t>Producto esperado</t>
  </si>
  <si>
    <t>Importancia relativa del producto
(%)</t>
  </si>
  <si>
    <t xml:space="preserve">Nombre indicador de producto </t>
  </si>
  <si>
    <t>Fórmula del indicador de producto</t>
  </si>
  <si>
    <t>ODS</t>
  </si>
  <si>
    <t>Meta 
ODS</t>
  </si>
  <si>
    <t>Indicador del PDD</t>
  </si>
  <si>
    <t>Código Meta
PDD</t>
  </si>
  <si>
    <t>Costo total</t>
  </si>
  <si>
    <t xml:space="preserve">Sector </t>
  </si>
  <si>
    <t>Entidad</t>
  </si>
  <si>
    <t>Dirección/Subdirección/Grupo/Unidad</t>
  </si>
  <si>
    <t>Persona de contacto</t>
  </si>
  <si>
    <t>Teléfono</t>
  </si>
  <si>
    <t>Correo electrónico</t>
  </si>
  <si>
    <t>Dirección/Subdirección
/Grupo/Unidad</t>
  </si>
  <si>
    <t>Valor</t>
  </si>
  <si>
    <t>Año</t>
  </si>
  <si>
    <t>Fecha de inicio</t>
  </si>
  <si>
    <t>Fecha de finalización</t>
  </si>
  <si>
    <t>Meta 2023</t>
  </si>
  <si>
    <t>Meta 2024</t>
  </si>
  <si>
    <t>Meta 2025</t>
  </si>
  <si>
    <t>Meta 2026</t>
  </si>
  <si>
    <t>Meta
2027</t>
  </si>
  <si>
    <t>Meta
2028</t>
  </si>
  <si>
    <t>Meta
2029</t>
  </si>
  <si>
    <t>Meta 2030</t>
  </si>
  <si>
    <t>Meta 2031</t>
  </si>
  <si>
    <t>Meta 2032</t>
  </si>
  <si>
    <t>Meta 2033</t>
  </si>
  <si>
    <t>Meta 2034</t>
  </si>
  <si>
    <t>Meta 2035</t>
  </si>
  <si>
    <t>Meta 2027</t>
  </si>
  <si>
    <t>Meta 2028</t>
  </si>
  <si>
    <t>Meta 2029</t>
  </si>
  <si>
    <t>Costo Estimado</t>
  </si>
  <si>
    <t>Recurso disponible</t>
  </si>
  <si>
    <t>Fuente de financiación</t>
  </si>
  <si>
    <t>Código Proyecto de Invesión</t>
  </si>
  <si>
    <t>1. Adaptar la capacidad institucional para la gestión y gobernanza migratoria</t>
  </si>
  <si>
    <t>Índice de gestión y gobernanza migratoria en el Distrito Capital</t>
  </si>
  <si>
    <t>Sumatoria de la (V1*15+ V2*25 + V3*10+V4*30 * V5*20)/100</t>
  </si>
  <si>
    <t>Derechos Humanos,
 Poblacional 
Diferencial</t>
  </si>
  <si>
    <t>Creciente</t>
  </si>
  <si>
    <t xml:space="preserve">4.4 </t>
  </si>
  <si>
    <t>5,85</t>
  </si>
  <si>
    <t>9,5</t>
  </si>
  <si>
    <t>9,75</t>
  </si>
  <si>
    <t>10</t>
  </si>
  <si>
    <t>8,85</t>
  </si>
  <si>
    <t>9,25</t>
  </si>
  <si>
    <t xml:space="preserve"> 1.1.1. Lineamiento para la transversalización del enfoque de género en los servicios de la administración distrital ofertados a la población migrante internacional </t>
  </si>
  <si>
    <t xml:space="preserve">Número de lineamientos realizados para la transversalización del enfoque de género en los servicios de la administración distrital ofertados a la población migrante internacional </t>
  </si>
  <si>
    <t>Sumatoria de lineamientos realizados para la transversalización del enfoque de género en los servicios de la administración distrital ofertados a  la población migrante internacional</t>
  </si>
  <si>
    <t>5. Igualdad de Género</t>
  </si>
  <si>
    <t xml:space="preserve"> 5.1 - Poner fin a la discriminación contra las mujeres y las niñas
Poner fin a todas las formas de discriminación contra todas las mujeres y las niñas en todo el mundo.</t>
  </si>
  <si>
    <t>Género</t>
  </si>
  <si>
    <t>Suma</t>
  </si>
  <si>
    <t>NO</t>
  </si>
  <si>
    <t>NA</t>
  </si>
  <si>
    <t>N/A</t>
  </si>
  <si>
    <t>Inversión</t>
  </si>
  <si>
    <t>Nuevo proyecto de inversión</t>
  </si>
  <si>
    <t>Mujer</t>
  </si>
  <si>
    <t>Secretaría Distrital de la Mujer</t>
  </si>
  <si>
    <t>Dirección de Derechos y Diseño de Política</t>
  </si>
  <si>
    <t>Clara López</t>
  </si>
  <si>
    <t>601 3196000</t>
  </si>
  <si>
    <t>clopez@sdmujer.gov.co</t>
  </si>
  <si>
    <t>Gobierno</t>
  </si>
  <si>
    <t>Dirección de Derechos Humanos</t>
  </si>
  <si>
    <t>Luz Amanda Guzmán</t>
  </si>
  <si>
    <t>601 338700</t>
  </si>
  <si>
    <t>Luz.guzman@gobiernobogota.gov.co</t>
  </si>
  <si>
    <t xml:space="preserve">1.1.2. Protocolo para la estandarización y ampliación de la categoría que permita el registro e identificación en los sistemas de Información de las personas migrantes internacionales beneficiados por la oferta del sector Cultura, Recreación y Deporte. </t>
  </si>
  <si>
    <t>Porcentaje de implementación de las fases de diseño, elaboración e implementación del protocolo de estandarización de la categoría</t>
  </si>
  <si>
    <t>Porcentaje de avance del diseño + porcentaje de avance de elaboración + porcentaje de avance de la implementación</t>
  </si>
  <si>
    <t>10. Reducción de las Desigualdades</t>
  </si>
  <si>
    <t xml:space="preserve">
10.7 - Políticas de Migración Compasivas y Responsables
Facilitar la migración y la movilidad ordenadas, seguras, regulares y responsables de las personas, incluso mediante la aplicación de políticas migratorias planificadas y bien gestionadas</t>
  </si>
  <si>
    <t xml:space="preserve">Poblacional
Diferencial  </t>
  </si>
  <si>
    <t>SI</t>
  </si>
  <si>
    <t xml:space="preserve">Presupuesto de inverson </t>
  </si>
  <si>
    <t xml:space="preserve">Presupuesto de inversion </t>
  </si>
  <si>
    <t>Cultura Recreacion y Deporte</t>
  </si>
  <si>
    <t>Secretaria de Cultura Recreacion y Deporte</t>
  </si>
  <si>
    <t xml:space="preserve">Oficina Asesora de Planeacion </t>
  </si>
  <si>
    <t>Carlos Gaitan</t>
  </si>
  <si>
    <t xml:space="preserve"> 327 4850 EXT. 679</t>
  </si>
  <si>
    <t>carlos.gaitan@scrd.gov.co</t>
  </si>
  <si>
    <t xml:space="preserve">1.1.3. Reporte periódico de personas migrantes internacionales que acceden a la oferta del sector Cultura, Recreación y Deporte. </t>
  </si>
  <si>
    <t>Porcentaje de reportes de personas migrantes internacionales que acceden a la oferta del sector Cultura, Recreación y Deporte.</t>
  </si>
  <si>
    <t xml:space="preserve">(Número de reportes presentados / número de reportes programados) * 100 </t>
  </si>
  <si>
    <t>Constante</t>
  </si>
  <si>
    <t xml:space="preserve">100. 
101. </t>
  </si>
  <si>
    <t>100, 101, 7902</t>
  </si>
  <si>
    <t xml:space="preserve">$768
</t>
  </si>
  <si>
    <t>1.1.4. Presencia de la estrategia integral para la atención de la población migrante internacional (Estrategia Intégrate), en operación, aprovechando la existencia de la Red de Centros de Atención Distrital Especializados SuperCADE y/o CADE en el territorio de la ciudad capital.</t>
  </si>
  <si>
    <t xml:space="preserve">Número de Centros de Atención Distrital Especializados de la Red de --SuperCADE y/o CADE-- con presencia de la estrategia integral para la atención a la población migrante internacional (Estrategia Intégrate) en operación </t>
  </si>
  <si>
    <t>Sumatoria de Centros de Atención Distrital Especializados de la Red de --SuperCADE y/o CADE-- con presencia de la estrategia integral para la atención a la población migrante internacional (Estrategia Intégrate) en operación</t>
  </si>
  <si>
    <t xml:space="preserve">
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
10.7 - Políticas de Migración Compasivas y Responsables
Facilitar la migración y la movilidad ordenadas, seguras, regulares y responsables de las personas, incluso mediante la aplicación de políticas migratorias planificadas y bien gestionadas</t>
  </si>
  <si>
    <t>Derechos Humanos  
Poblacional Diferencial</t>
  </si>
  <si>
    <t>Otros Distritos</t>
  </si>
  <si>
    <t>Gestión Pública</t>
  </si>
  <si>
    <t xml:space="preserve">Secretaría General Alcaldía Mayor de Bogotá </t>
  </si>
  <si>
    <t>Subsecretaría de Servicio a la Ciudadanía</t>
  </si>
  <si>
    <t>Diana Marcela Velasco</t>
  </si>
  <si>
    <t>dmvelasco@alcaldiabogota.gov.co</t>
  </si>
  <si>
    <t>1.1.5. Caracterización de la población migrante internacional que acude a la Red de Centros de Atención Distrital Especializados, por medio de los diferentes canales liderados por la Subsecretaría de Servicio a la Ciudadanía</t>
  </si>
  <si>
    <t>Número de documentos de caracterización de la población migrante internacional que acude a la Red de Centros de Atención Distrital Especializados, por medio los diferentes canales, liderados por la Subsecretaría de Servicio a la Ciudadanía elaborados</t>
  </si>
  <si>
    <t>Sumatoria de documentos de caracterización de la población migrante internacional que acude a la Red de Centros de Atención Distrital Especializados, por medio de los diferentes canales, liderados por la Subsecretaría de Servicio a la Ciudadanía elaborados</t>
  </si>
  <si>
    <t>Derechos Humanos  
Poblacional y  Diferencial</t>
  </si>
  <si>
    <t xml:space="preserve"> 1.1.6. Acciones de relacionamiento internacional para apoyar la acogida e inclusión de la población migrante internacional en el Distrito Capital.</t>
  </si>
  <si>
    <r>
      <rPr>
        <sz val="11"/>
        <color theme="1"/>
        <rFont val="Arial"/>
      </rPr>
      <t>Número de acciones de relacionamiento internacional</t>
    </r>
    <r>
      <rPr>
        <sz val="11"/>
        <color rgb="FFFF0000"/>
        <rFont val="Arial"/>
      </rPr>
      <t xml:space="preserve"> </t>
    </r>
    <r>
      <rPr>
        <sz val="11"/>
        <color theme="1"/>
        <rFont val="Arial"/>
      </rPr>
      <t>ejecutadas</t>
    </r>
    <r>
      <rPr>
        <u/>
        <sz val="11"/>
        <color rgb="FFFF0000"/>
        <rFont val="Arial"/>
      </rPr>
      <t xml:space="preserve"> </t>
    </r>
    <r>
      <rPr>
        <sz val="11"/>
        <color theme="1"/>
        <rFont val="Arial"/>
      </rPr>
      <t>para apoyar la acogida e inclusión de la población migrante  internacional en el Distrito Capital.</t>
    </r>
  </si>
  <si>
    <t xml:space="preserve"> Sumatoria de acciones de relacionamiento internacional ejecutadas para apoyar la acogida e inclusión de la población migrante internacional en el Distrito Capital.</t>
  </si>
  <si>
    <t xml:space="preserve">
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t>
  </si>
  <si>
    <r>
      <rPr>
        <sz val="11"/>
        <color theme="1"/>
        <rFont val="Abadi extra light"/>
      </rPr>
      <t>Derechos
Humanos
Poblacional
Diferencial
Género</t>
    </r>
    <r>
      <rPr>
        <sz val="11"/>
        <color theme="1"/>
        <rFont val="Abadi extra light"/>
      </rPr>
      <t xml:space="preserve">
</t>
    </r>
  </si>
  <si>
    <t>Proyecto de inversión 7868 de la SDFI</t>
  </si>
  <si>
    <t>O23011605560000007868</t>
  </si>
  <si>
    <t>Proyecto de Inversión</t>
  </si>
  <si>
    <t>Dirección Distrital de Relaciones Internacionales</t>
  </si>
  <si>
    <t xml:space="preserve">Arturo Bonilla Cortes </t>
  </si>
  <si>
    <t>3813000 EXT 1903</t>
  </si>
  <si>
    <t xml:space="preserve">abonillac@alcaldiabogota.gov.co
</t>
  </si>
  <si>
    <t>1.1.7. Atención a la población migrante internacional, procedente de Venezuela, que solicita los servicios de la Alta Consejería de Paz, Víctimas y Reconciliación y cumple con los requisitos establecidos en la Ley 1448 de 2011.</t>
  </si>
  <si>
    <t>Porcentaje de personas migrantes internacionales, procedentes de Venezuela que solicitan servicios a la Alta Consejería de Paz, Víctimas y Reconciliación y cumplen con los requisitos establecidos en la Ley 1448 de 2011 que son atendidas</t>
  </si>
  <si>
    <t xml:space="preserve">(Número de personas de la población migrante internacional atendidas a través de los servicios de la Alta Consejería de Paz, Víctimas y Reconciliación que cumplen con los requisitos establecidos en la Ley 1448 de 2011/ Número de personas de la población migrante internacional identificadas como víctimas del conflicto armado que solicitan los servicios de la Alta Consejería de Paz, Vïctimas y Reconciliación y que cumplen con los requisitos establecidos en la Ley 1448 de 2011)*100 </t>
  </si>
  <si>
    <t>16. Paz, Justicia e Instituciones Sólidas</t>
  </si>
  <si>
    <t xml:space="preserve">
16.3 - Promover el Estado de Derecho y el Acceso a la Justicia para Todos
Promover el estado de derecho en los planos nacional e internacional y garantizar la igualdad de acceso a la justicia para todos
16.10 - Garantizar el acceso público a la información y proteger las libertades fundamentales
Garantizar el acceso público a la información y proteger las libertades fundamentales, de conformidad con las leyes nacionales y los acuerdos internacionales</t>
  </si>
  <si>
    <t>Poblacional y Diferencial</t>
  </si>
  <si>
    <t xml:space="preserve">Gestión Pública </t>
  </si>
  <si>
    <t>Alta Consejería de Paz, Víctimas y Reconciliación</t>
  </si>
  <si>
    <t>Ivonne González Rodríguez</t>
  </si>
  <si>
    <t>jigonzalez@alcaldiabogota.gov.co</t>
  </si>
  <si>
    <t>1.1.8.  Mecanismo de validación de identidad en el registro electrónico de la plataforma de Gobierno Abierto de Bogotá, para la población migrante internacional que acceda a la oferta de servicios que ofrecen las entidades del Distrito Capital</t>
  </si>
  <si>
    <t xml:space="preserve">Porcentaje del diseño e implementación del  Mecanismo de validación de identidad de la población migrante en el registro electrónico de la Plataforma Gobierno Abierto Bogotá. </t>
  </si>
  <si>
    <t>16.10 - Garantizar el acceso público a la información y proteger las libertades fundamentales
Garantizar el acceso público a la información y proteger las libertades fundamentales, de conformidad con las leyes nacionales y los acuerdos internacionales</t>
  </si>
  <si>
    <t xml:space="preserve">Alta Consejería Distrital TIC </t>
  </si>
  <si>
    <t>Iván Mauricio Durán Pabón</t>
  </si>
  <si>
    <t>(601) 3813000Ext1900</t>
  </si>
  <si>
    <t>imduran@alcaldiabogota.gov.co</t>
  </si>
  <si>
    <t>1.1.9. Boletín de caracterización de la situación de salud de la población migrante internacional en Bogotá  D.C.</t>
  </si>
  <si>
    <t xml:space="preserve">Número de boletines de caracterización de la situación de salud  de la población migrante internacional en Bogotá  D.C. elaborados
										</t>
  </si>
  <si>
    <t xml:space="preserve">Sumatoria de boletines de caracterización y situación de salud de  población migrante internacional en Bogotá D.C., elaborados y publicados.
</t>
  </si>
  <si>
    <t xml:space="preserve">
  3. Salud y Bienestar.  </t>
  </si>
  <si>
    <t xml:space="preserve">
3.D - Mejorar los sistemas de alerta temprana para los riesgos a la salud nacional y mundial
Reforzar la capacidad de todos los países, en particular los países en desarrollo, en materia de alerta temprana, reducción de riesgos y gestión de los riesgos para la salud nacional y mundial
</t>
  </si>
  <si>
    <t xml:space="preserve">Poblacional
Diferencial
Género
</t>
  </si>
  <si>
    <t>Funcionamiento </t>
  </si>
  <si>
    <t xml:space="preserve">
$13</t>
  </si>
  <si>
    <t>NA ( se definirá con el siguiente plan de desarrollo)</t>
  </si>
  <si>
    <r>
      <rPr>
        <sz val="11"/>
        <color rgb="FF000000"/>
        <rFont val="Abadi extra light"/>
      </rPr>
      <t xml:space="preserve">
</t>
    </r>
    <r>
      <rPr>
        <sz val="11"/>
        <color rgb="FFFF0000"/>
        <rFont val="Abadi extra light"/>
      </rPr>
      <t xml:space="preserve">
</t>
    </r>
    <r>
      <rPr>
        <sz val="11"/>
        <color rgb="FF000000"/>
        <rFont val="Abadi extra light"/>
      </rPr>
      <t>$13</t>
    </r>
  </si>
  <si>
    <t xml:space="preserve">
$13</t>
  </si>
  <si>
    <r>
      <rPr>
        <sz val="11"/>
        <color rgb="FF000000"/>
        <rFont val="Abadi extra light"/>
      </rPr>
      <t xml:space="preserve">
</t>
    </r>
    <r>
      <rPr>
        <sz val="11"/>
        <color rgb="FFFF0000"/>
        <rFont val="Abadi extra light"/>
      </rPr>
      <t xml:space="preserve">
</t>
    </r>
    <r>
      <rPr>
        <sz val="11"/>
        <color rgb="FF000000"/>
        <rFont val="Abadi extra light"/>
      </rPr>
      <t>$13</t>
    </r>
  </si>
  <si>
    <r>
      <rPr>
        <sz val="11"/>
        <color rgb="FF000000"/>
        <rFont val="Abadi extra light"/>
      </rPr>
      <t xml:space="preserve">
</t>
    </r>
    <r>
      <rPr>
        <sz val="11"/>
        <color rgb="FFFF0000"/>
        <rFont val="Abadi extra light"/>
      </rPr>
      <t xml:space="preserve">
</t>
    </r>
    <r>
      <rPr>
        <sz val="11"/>
        <color rgb="FF000000"/>
        <rFont val="Abadi extra light"/>
      </rPr>
      <t>$13</t>
    </r>
  </si>
  <si>
    <r>
      <rPr>
        <sz val="11"/>
        <color rgb="FF000000"/>
        <rFont val="Abadi extra light"/>
      </rPr>
      <t xml:space="preserve">
</t>
    </r>
    <r>
      <rPr>
        <sz val="11"/>
        <color rgb="FFFF0000"/>
        <rFont val="Abadi extra light"/>
      </rPr>
      <t xml:space="preserve">
</t>
    </r>
    <r>
      <rPr>
        <sz val="11"/>
        <color rgb="FF000000"/>
        <rFont val="Abadi extra light"/>
      </rPr>
      <t>$13</t>
    </r>
  </si>
  <si>
    <r>
      <rPr>
        <sz val="11"/>
        <color rgb="FF000000"/>
        <rFont val="Abadi extra light"/>
      </rPr>
      <t xml:space="preserve">
</t>
    </r>
    <r>
      <rPr>
        <sz val="11"/>
        <color rgb="FFFF0000"/>
        <rFont val="Abadi extra light"/>
      </rPr>
      <t xml:space="preserve">
</t>
    </r>
    <r>
      <rPr>
        <sz val="11"/>
        <color rgb="FF000000"/>
        <rFont val="Abadi extra light"/>
      </rPr>
      <t>$13</t>
    </r>
  </si>
  <si>
    <t xml:space="preserve"> $169 
</t>
  </si>
  <si>
    <t>Salud</t>
  </si>
  <si>
    <t>Secretaría Distrital de Salud</t>
  </si>
  <si>
    <t>Direcciónn de Epidemiología, Análisis y Gestión de Políticas de Salud Colectiva</t>
  </si>
  <si>
    <t xml:space="preserve">Diane Moyano Romero  </t>
  </si>
  <si>
    <t>3649090 extensión 9341</t>
  </si>
  <si>
    <t>dmoyano@saludcapital.gov.co</t>
  </si>
  <si>
    <t xml:space="preserve">1.1.10 . Asistencias técnicas a las Subredes Integradas de Servicios de Salud (SISS) con énfasis en derechos de atención de la población migrante internacional.
</t>
  </si>
  <si>
    <t>Número de asistencias técnicas realizadas a las Subredes Integradas de Servicios de Salud (SISS) con énfasis en derechos de la atención de la población migrante internacional.</t>
  </si>
  <si>
    <t xml:space="preserve">Sumatoria de asistencias técnicas realizadas a las las Subredes Integradas de Servicios de Salud (SISS) con énfasis en derechos de la atención de la población migrante internacional.durante el año </t>
  </si>
  <si>
    <t>3. Salud y Bienestar</t>
  </si>
  <si>
    <t xml:space="preserve">Derechos Humanos, Género, Diferencial, Poblacional, Territorial
</t>
  </si>
  <si>
    <t xml:space="preserve">SI
</t>
  </si>
  <si>
    <t xml:space="preserve">2
</t>
  </si>
  <si>
    <t xml:space="preserve">
$8</t>
  </si>
  <si>
    <t>$8</t>
  </si>
  <si>
    <t>Dirección de Provisión de Servicios de Salud</t>
  </si>
  <si>
    <t>Fernando Anibal Peña Díaz</t>
  </si>
  <si>
    <t>3649090   
ext 9036</t>
  </si>
  <si>
    <t>fapena@saludcapital.gov.co</t>
  </si>
  <si>
    <t xml:space="preserve"> 1. 1. 11.  Asistencias técnicas a las Entidades Administradoras de Planes de Beneficios --EAPB-- autorizadas para operar en el Distrito Capital, con énfasis en derechos de atención de la población migrante internacional</t>
  </si>
  <si>
    <t>Número de asistencias técnicas realizadas a las Entidades Administradoras de Planes de Beneficios --EAPB--  autorizadas para operar en el Distrito Capital, con énfasis en derechos de atención de la población migrante internacional. .</t>
  </si>
  <si>
    <t>Sumatoria de  asistencias técnicas realizadas anualmente las Entidades Administradoras de Planes de Beneficios --EAPB--  autorizadas para operar en el Distrito Capital, con énfasis en derechos de atención de la población migrante internacional. .</t>
  </si>
  <si>
    <t xml:space="preserve">
3.D - Mejorar los sistemas de alerta temprana para los riesgos a la salud mundial
Reforzar la capacidad de todos los países, en particular los países en desarrollo, en materia de alerta temprana, reducción de riesgos y gestión de los riesgos para la salud nacional y mundial</t>
  </si>
  <si>
    <t xml:space="preserve">Derehos Humanos, Género, Diferencial, Poblacional, Territorial
</t>
  </si>
  <si>
    <t xml:space="preserve">
31/12/2035</t>
  </si>
  <si>
    <t xml:space="preserve">9
</t>
  </si>
  <si>
    <t>3649090 ext 9036</t>
  </si>
  <si>
    <t xml:space="preserve">1. 1. 12.  Orientación e información en salud con enfoque poblacional, diferencial y de género a población migrante internacional. </t>
  </si>
  <si>
    <t>Sumatoria de personas de la población migrante internacional que son orientadas e informadas en salud con enfoque poblacional diferencial y de género</t>
  </si>
  <si>
    <t>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t>
  </si>
  <si>
    <t>Poblacional
Diferencial
Territorial
Género</t>
  </si>
  <si>
    <t>Si</t>
  </si>
  <si>
    <t xml:space="preserve">
5120
</t>
  </si>
  <si>
    <t>$1.161</t>
  </si>
  <si>
    <t>$ 1161</t>
  </si>
  <si>
    <t>Dirección de Servicio a  la ciudadanía</t>
  </si>
  <si>
    <t>Cindy Matamoros Perdomo</t>
  </si>
  <si>
    <t>3649090 ext:9943</t>
  </si>
  <si>
    <t>CMMatamoros@saludcapital.govco</t>
  </si>
  <si>
    <t>1.1.13 Piezas comunicativas transmitidas a funcionarios, servidores y colaboradores de la Unidad Administrativa Especial de Rehabilitación y Mantenimiento Vial, para la atención de la Población Migrante Internacional.</t>
  </si>
  <si>
    <t xml:space="preserve">
16.7 - Toma de Decisiones Responsiva, Inclusiva y Representativa
Garantizar la adopción en todos los niveles de decisiones inclusivas, participativas y representativas que respondan a las necesidades</t>
  </si>
  <si>
    <t>Poblacional Diferencial</t>
  </si>
  <si>
    <t xml:space="preserve">Sumatoria
</t>
  </si>
  <si>
    <t xml:space="preserve">SI
</t>
  </si>
  <si>
    <t>INVERSIÓN</t>
  </si>
  <si>
    <t>Movilidad</t>
  </si>
  <si>
    <t>Unidad Administrativa Especial de Rehabilitación y Mantenimiento Vial</t>
  </si>
  <si>
    <t>Oficina Asesora de Planeación y Secretaría General</t>
  </si>
  <si>
    <t>Christian Medina / Janyther Guerrero</t>
  </si>
  <si>
    <t>3505965611 / 3133876131</t>
  </si>
  <si>
    <t xml:space="preserve">christian.medina@umv.gov.co / janyther.guerrero@umv.gov.co
</t>
  </si>
  <si>
    <t>1.1.14 Jornadas de sensibilización a: funcionarios, servidores y colaboradores de la Unidad Administrativa Especial de Rehabilitación y Mantenimiento Vial, para la atención de la Población Migrante Internacional.</t>
  </si>
  <si>
    <t>Número de jornadas de sensibilización a: funcionarios, servidores y colaboradores de la Unidad Administrativa Especial de Rehabilitación y Mantenimiento Vial, para la atención de la Población Migrante Internacional.</t>
  </si>
  <si>
    <t>Sumatoria de jornadas de sensibilización a: funcionarios, servidores y colaboradores de la Unidad Administrativa Especial de Rehabilitación y Mantenimiento Vial, para la atención de la Población Migrante Internacional.</t>
  </si>
  <si>
    <t>16.7 Garantizar la adopción en todos los niveles de decisiones inclusivas, participativas y representativas que respondan a las necesidades</t>
  </si>
  <si>
    <t>1.1.15 Informe de caracterización de la población migrante internacional que accede al portafolio de trámites y servicios de la Secretaría Distrital de Movilidad</t>
  </si>
  <si>
    <r>
      <rPr>
        <sz val="11"/>
        <color theme="1"/>
        <rFont val="Arial"/>
      </rPr>
      <t>Número de informes realizados de la entidad con caracterización de la población migrante internacional</t>
    </r>
    <r>
      <rPr>
        <u/>
        <sz val="11"/>
        <color theme="1"/>
        <rFont val="Arial"/>
      </rPr>
      <t xml:space="preserve"> </t>
    </r>
    <r>
      <rPr>
        <sz val="11"/>
        <color theme="1"/>
        <rFont val="Arial"/>
      </rPr>
      <t>que accede al portafolio de trámites y servicios de la Secretaría Distrital de Movilidad</t>
    </r>
  </si>
  <si>
    <t>Sumatoria de informes de caracterización realizados por la entidad sobre la población migrante internacional que accede al portafolio de trámites y servicios de la Secretaría Distrital de Movilidad en los diferentes canales de atención (presencial, virtual y telefónico)</t>
  </si>
  <si>
    <t xml:space="preserve">16. Paz, justicia e instituciones sólidas </t>
  </si>
  <si>
    <t xml:space="preserve">
16.6 - Instituciones eficaces, responsables y transparentes
Crear a todos los niveles instituciones eficaces y transparentes que rindan cuentas</t>
  </si>
  <si>
    <t xml:space="preserve">13
</t>
  </si>
  <si>
    <t>Secretaría Distrital de Movilidad</t>
  </si>
  <si>
    <t>Direccción de Atención a la Ciudadania</t>
  </si>
  <si>
    <t>Adriana Ruth Iza Certuche
Amanda Carolina Maldonado
Ángela María Pérez</t>
  </si>
  <si>
    <t>3649400/3202583789/3006596492</t>
  </si>
  <si>
    <t xml:space="preserve">aiza@movilidadbogota.gov.co
amaldonado@movilidadbogota.gov.co
</t>
  </si>
  <si>
    <t>1.1.16 Piezas graficas informativas orientadas a: funcionarios, servidores y colaboradores de la Secretaría Distrital de Movilidad, para la adecuada atención de la Población Migrante Internacional.</t>
  </si>
  <si>
    <t>Número de piezas graficas informativas orientadas a: funcionarios, servidores y colaboradores de la Secretaría Distrital de Movilidad, para la adecuada atención de la Población Migrante Internacional.</t>
  </si>
  <si>
    <t>Sumatoria de piezas graficas informativas orientadas a: funcionarios, servidores y colaboradores de la Secretaría Distrital de Movilidad, para la adecuada atención de la Población Migrante Internacional.</t>
  </si>
  <si>
    <r>
      <rPr>
        <sz val="11"/>
        <color theme="1"/>
        <rFont val="Abadi extra light"/>
      </rPr>
      <t>Sumatoria</t>
    </r>
    <r>
      <rPr>
        <sz val="11"/>
        <color theme="1"/>
        <rFont val="Abadi extra light"/>
      </rPr>
      <t xml:space="preserve">
</t>
    </r>
  </si>
  <si>
    <t xml:space="preserve">NO
</t>
  </si>
  <si>
    <t xml:space="preserve">
25</t>
  </si>
  <si>
    <t>FUNCIONAMIENTO</t>
  </si>
  <si>
    <t>Oficina de Gestión Social</t>
  </si>
  <si>
    <t xml:space="preserve">Jain Patrich Pardo
Carlos Garzon 
</t>
  </si>
  <si>
    <t>3112065989 / 3142444774</t>
  </si>
  <si>
    <t xml:space="preserve">jpardog@movilidadbogota.gov.co
cgarzonj@movilidadbogota.gov.co   </t>
  </si>
  <si>
    <t xml:space="preserve">Terminal de Transporte
</t>
  </si>
  <si>
    <t>SUBGERENCIA DE PLANEACIÓN Y PROYECTOS (Terminal)</t>
  </si>
  <si>
    <t xml:space="preserve">Eduardo González (Terminal) y Adriana Estupiñán (Terminal)
</t>
  </si>
  <si>
    <t>(571) 423 3630  Ext 105</t>
  </si>
  <si>
    <t>eduardo.gonzalez@terminaldetransporte.gov.co/adriana.estupinan@terminaldetransporte.gov.co</t>
  </si>
  <si>
    <t>1.1.17. Documento con los lineamientos para la incorporación del enfoque poblacional diferencial relacionado con la población migrante internacional en los procesos de generación de la información y gestión del conocimiento derivados de los diferentes registros administrativos y operaciones estadísticas del Distrito Capital para ser implementado en el marco del Plan Estadístico Distrital (PED)</t>
  </si>
  <si>
    <t>Documento de lineamientos para la incorporación del enfoque poblacional diferencial relacionado con la población migrante internacional en los procesos de generación de la información y gestión del conocimiento, elaborado</t>
  </si>
  <si>
    <t xml:space="preserve">(Sumatoria del peso ponderado resultante de cada fase culminada en el proceso de elaboración del documento) / 100%
</t>
  </si>
  <si>
    <t xml:space="preserve">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
10.7 - Políticas de Migración Compasivas y Responsables
Facilitar la migración y la movilidad ordenadas, seguras, regulares y responsables de las personas, incluso mediante la aplicación de políticas migratorias planificadas y bien gestionadas
</t>
  </si>
  <si>
    <t>Poblacional
Diferencial</t>
  </si>
  <si>
    <t xml:space="preserve">Suma </t>
  </si>
  <si>
    <t>Planeación</t>
  </si>
  <si>
    <t>Secretaría Distrital de Planeación</t>
  </si>
  <si>
    <t>Dirección de Información y Estadísticas</t>
  </si>
  <si>
    <t>Juan David Vinasco Idárraga</t>
  </si>
  <si>
    <t>601 3358080
Ext 8558</t>
  </si>
  <si>
    <t>jvinasco@sdp.gov.co</t>
  </si>
  <si>
    <t>1.1.18. Lineamientos para la efectiva aplicación del enfoque de derechos humanos en la entrega de bienes y servicios a la Población Migrante Internacional en Bogotá</t>
  </si>
  <si>
    <t>Documento con lineamientos para la efectiva aplicación del enfoque de derechos humanos en la entrega de bienes y servicios a la Población Migrante Internacional en Bogotá</t>
  </si>
  <si>
    <t>Sumatoria de documentos con lineamientos para la efectiva aplicación del enfoque de derechos humanos en la entrega de bienes y servicios a la Población Migrante Internacional en Bogotá.</t>
  </si>
  <si>
    <t>Derechos Humanos,
Diferencial
 Poblacional</t>
  </si>
  <si>
    <t>Secretaría de Gobierno</t>
  </si>
  <si>
    <t>(+60) 1 3387000 Ext. 3112 - 3113</t>
  </si>
  <si>
    <t>1.1.19.  Asistencias técnicas prestadas a los Comités Locales de  Derechos Humanos para la efectiva aplicación del enfoque de derechos humanos en la entrega de bienes y servicios a la Población Migrante Internacional en Bogotá y en el marco de la garantía de derechos.</t>
  </si>
  <si>
    <t xml:space="preserve">Porcentaje de asistencias técnicas para la efectiva aplicación del enfoque de derechos humanos en la entrega de bienes y servicios a la Población Migrante Internacional en Bogotá y en el marco de la garantía de derechos realizadas en los Comités Locales de Derechos Humanos. </t>
  </si>
  <si>
    <t>(Número de asistencias técnicas realizadas a los Comités Locales de Derechos Humanos para la efectiva aplicación del enfoque de derechos humanos en la entrega de bienes y servicios a la Población Migrante Internacional en Bogotá y en el marco de garantía de derechos / Número de asistencias técnicas solicitadas para la efectiva aplicación del enfoque de derechos humanos en la entrega de bienes y servicios a la Población Migrante Internacional en Bogotá y en el marco de garantía de derechos)*100</t>
  </si>
  <si>
    <t>Derechos Humanos,
Diferencial
 Poblacional
Territorial</t>
  </si>
  <si>
    <t xml:space="preserve">0
</t>
  </si>
  <si>
    <t xml:space="preserve">1.1. 20. Tablero de control que consolida y brinda información estratégica de la Población Migrante Internacional en el Distrito Capital, en marco de la Politica Pública  </t>
  </si>
  <si>
    <t>Porcentaje de avance en el diseño e implementación del tablero de control que consolide y brinde información estratégica de la Población Migrante Internacional en el Distrito Capital de la Población Migrante Internacional en el Distrito Capital, en marco de la Politica Pública</t>
  </si>
  <si>
    <t>%  avance  fase 1 + %  avance fase 2+ % avance fase 3</t>
  </si>
  <si>
    <t xml:space="preserve">ND
</t>
  </si>
  <si>
    <t>30%%</t>
  </si>
  <si>
    <t>70%%</t>
  </si>
  <si>
    <t>Gestión pública</t>
  </si>
  <si>
    <t>Secretaría General</t>
  </si>
  <si>
    <t xml:space="preserve">Oficina de Tecnología y las Comunicaciones </t>
  </si>
  <si>
    <t xml:space="preserve">Roberto Diazgranados </t>
  </si>
  <si>
    <t>rdiazgranados@alcaldiabogota.gov.co</t>
  </si>
  <si>
    <t xml:space="preserve">2. Contribuir a la expansión de las capacidades sociales, económicas y culturales de la PMI para su desarrollo humano y su aporte a la ciudad. </t>
  </si>
  <si>
    <t xml:space="preserve">índice de Satisfacción con la calidad de Vida  por parte de la población migrante internacionaL </t>
  </si>
  <si>
    <t>Sumatoria del
Valor V1+Valor V2+ Valor V3/3</t>
  </si>
  <si>
    <t>Derechos Humanos,
 Poblacional 
Diferencial
Género</t>
  </si>
  <si>
    <t>4,3</t>
  </si>
  <si>
    <t>4,5</t>
  </si>
  <si>
    <t>4,7</t>
  </si>
  <si>
    <t>5</t>
  </si>
  <si>
    <t>5,3</t>
  </si>
  <si>
    <t>5,5</t>
  </si>
  <si>
    <t>5,7</t>
  </si>
  <si>
    <t>6</t>
  </si>
  <si>
    <t>6,2</t>
  </si>
  <si>
    <t>6,5</t>
  </si>
  <si>
    <t>7</t>
  </si>
  <si>
    <t>7,5</t>
  </si>
  <si>
    <t>2.1.1. Atenciones jurídicas, psicológicas y de trabajo social a mujeres migrantes internacionales que realizan actividades sexuales pagadas, ASP, desde la Estrategia Casa de Todas</t>
  </si>
  <si>
    <t>Porcentaje de mujeres migrantes internancionales que realizan activiadades sexuales pagadas, ASP ,atendidas en las áreas de  jurídica, psicología y trabajo social en la Estrategia Casa de Todas.</t>
  </si>
  <si>
    <t>(Número de mujeres migrantes internacionales que realizan actividades sexuales pagadas, ASP,  atendidas por las áreas jurídica, psicológica y en Trabajo social / Número de mujeres migrantes internacionales ue realizan actividades sexuales pagadas, ASP,  que solicitan atención en áreas  jurídica, psicológica y en Trabajo social)*100</t>
  </si>
  <si>
    <t>Derechos
Humanos
Género
Poblacional Difencial</t>
  </si>
  <si>
    <t>1-100-F001 - VA-Recursos distrito</t>
  </si>
  <si>
    <t xml:space="preserve">Dirección de Enfoque Diferencial </t>
  </si>
  <si>
    <t>Marcia Castro</t>
  </si>
  <si>
    <t>mycastro@sdmujer.gov.co</t>
  </si>
  <si>
    <t xml:space="preserve"> 2.1.2. Espacios de articulación (no exclusivos) para la promoción de la vinculación laboral de la Población Migrante Internacional a las vacantes ofertadas por las empresas operadoras del Sistema Integrado del Transporte Público.</t>
  </si>
  <si>
    <t>Número espacios de articulación (no exclusivos) realizados para la promoción de la vinculación laboral de la Población Migrante Internacional a las vacantes ofertadas por las empresas operadoras del Sistema Integrado del Transporte Público.</t>
  </si>
  <si>
    <t>Sumatoria de espacios de articulación (no exclusivos)realizados para la promoción de la vinculación laboral de la Población Migrante Internacional a las vacantes ofertadas por las empresas operadoras del Sistema Integrado del Transporte Público.</t>
  </si>
  <si>
    <t>Sumatoria</t>
  </si>
  <si>
    <t>$0</t>
  </si>
  <si>
    <t>TRANSMILENIO S.A.</t>
  </si>
  <si>
    <t>Subgerencia de Atención al Usuario y Comunicaciones</t>
  </si>
  <si>
    <t>Yolima Pérez -Yanira Vargas</t>
  </si>
  <si>
    <t>2203000 Extensión 1901
Celuar Contacto 3004760115</t>
  </si>
  <si>
    <t>yolima.perez@transmilenio.gov.co
yanira.vargas@transmilenio.gov.co</t>
  </si>
  <si>
    <t>2.1.3. Alianzas de cooperación para promover el mejoramiento de la calidad de vida de la población migrante internacional</t>
  </si>
  <si>
    <t>Número de alianzas gestionadas de cooperación para promover el mejoramiento de la calidad de vida de la población migrante internacional</t>
  </si>
  <si>
    <t>Sumatoria de alianzas gestionadas de cooperación para promover el mejoramiento de la calidad de vida de la población migrante internacional</t>
  </si>
  <si>
    <t>17: Revitalizar la Alianza Mundial para el Desarrollo Sostenible</t>
  </si>
  <si>
    <t xml:space="preserve">
17.17 - Fomentar alianzas eficaces
Fomentar y promover la constitución de alianzas eficaces en las esferas pública, público-privada y de la sociedad civil, aprovechando la experiencia y las estrategias de obtención de recursos de las alianzas</t>
  </si>
  <si>
    <t>Desarrollo Económico</t>
  </si>
  <si>
    <t>Instituto para la Economía Social - IPES</t>
  </si>
  <si>
    <t xml:space="preserve">Subdirección de Diseño y Análisis Estratégico
Subdirección de Formación y empleabilidad </t>
  </si>
  <si>
    <t>Paula Parra 
Monica Sanchez</t>
  </si>
  <si>
    <t>3005724119
3043907348</t>
  </si>
  <si>
    <t>peparrar@ipes.gov.co
mfsanchezr@ipes.gov.co</t>
  </si>
  <si>
    <t>2.1.4 . Atención a personas  migrantes internacionales en los programas recreo-deportivos</t>
  </si>
  <si>
    <t xml:space="preserve">Número de personas migrantes internacionales que acceden a los programas recreodeportivos </t>
  </si>
  <si>
    <t>Sumatoria de personas Migrantes Internacionales que acceden a los programas recreodeportivos</t>
  </si>
  <si>
    <t>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t>
  </si>
  <si>
    <t>Poblacional
Diferencial
Territorial</t>
  </si>
  <si>
    <t xml:space="preserve">143
141
</t>
  </si>
  <si>
    <t xml:space="preserve">Inversión </t>
  </si>
  <si>
    <t>7850
7851</t>
  </si>
  <si>
    <t>Cultura Recreación y Deporte</t>
  </si>
  <si>
    <t xml:space="preserve">Instituto Distrital de Recreación y Deportes </t>
  </si>
  <si>
    <t xml:space="preserve">Subdirección Técnica de Recreación y Deportes </t>
  </si>
  <si>
    <t>Luis Humberto Salcedo Prado</t>
  </si>
  <si>
    <t>(601) 6605400</t>
  </si>
  <si>
    <t>luis.salcedo@idrd.gov.co</t>
  </si>
  <si>
    <t>2.1.5 Estrategia para la orientacion y acompañamiento en la ruta de esquemas financieros de vivienda para las personas pertenecientes a la población migrante internacional con ingresos de hasta 4 SMMLV</t>
  </si>
  <si>
    <t xml:space="preserve">Porcentaje de implementacion de la estrategia para la orientacion y acompañamiento de las personas de la población migrante internacional  en la ruta de esquemas financieros de vivienda  </t>
  </si>
  <si>
    <t>(Número de acciones implementadas de la estrategia para la orientación  y acompañamiento para la población migrante internacional / número de acciones programadas de la estrategia para la orientación  y acompañamiento para la población migrante internacional)*100</t>
  </si>
  <si>
    <t>11. Ciudades y Comunidades 
Sostenibles</t>
  </si>
  <si>
    <t xml:space="preserve">
11.1 - Vivienda segura y asequible
</t>
  </si>
  <si>
    <t>Poblacional, Diferencial.</t>
  </si>
  <si>
    <t>Hábitat</t>
  </si>
  <si>
    <t>Secretaría Distrital del Hábitat</t>
  </si>
  <si>
    <t>Subsecretaría Financiera</t>
  </si>
  <si>
    <t>Nelson Yovany Jiménez</t>
  </si>
  <si>
    <t xml:space="preserve"> nelson.jimenez@habitatbogota.gov.co/ laura.carreno@habitatbogota.gov.co </t>
  </si>
  <si>
    <t xml:space="preserve"> 2.1.6. Atención a personas pertenecientes a la población migrante internacional, vinculadas efectivamente a la atención integral del Distrito por medio del servicio para la integración y los derechos del migrante, refugiado y retornado</t>
  </si>
  <si>
    <t>Porcentaje de personas de la población migrante internacional atendidas por medio del servicio para la integración  y los derechos del migrante, refugiado y retornado</t>
  </si>
  <si>
    <t>(Número de personas de la población migrante internacional atendidas / Número de personas de la población migrante internacional que solicitan el servicio)*100</t>
  </si>
  <si>
    <t>1. Fin de la Pobreza</t>
  </si>
  <si>
    <t xml:space="preserve">
1.1 - Erradicar la extrema pobreza
De aquí a 2030, erradicar para todas las personas y en todo el mundo la pobreza extrema (actualmente se considera que sufren pobreza extrema las personas que viven con menos de 1,25 dólares de los Estados Unidos al día)</t>
  </si>
  <si>
    <t>Sí</t>
  </si>
  <si>
    <t>Integración social</t>
  </si>
  <si>
    <t>Secretaría Distrital de Integración Social</t>
  </si>
  <si>
    <t xml:space="preserve">Subdirección para la Identificación, Caracterización e Integración										</t>
  </si>
  <si>
    <t>Maritza Del Carmen Mosquera Palacios</t>
  </si>
  <si>
    <t>601 3808330</t>
  </si>
  <si>
    <t>mmosquera@sdis.gov.co</t>
  </si>
  <si>
    <t xml:space="preserve"> 2.1.7. Atención a las personas con discapacidad, sus familias y cuidadoras(es) migrantes internacionales que cuenten con Permiso Especial de Permanencia (PEP) y/o Permiso por Protección Temporal (PPT) a través de los servicios sociales de la Subdirección para la Discapacidad</t>
  </si>
  <si>
    <t>Porcentaje de personas con discapacidad, sus familias y cuidadoras(es) pertenecientes a la población migrante internacional con (PEP) y/o (PPT) atendidas a través de los servicios sociales de la Subdirección para la Discapacidad.</t>
  </si>
  <si>
    <t>(Número de personas con Discapacidad, sus familias y cuidadoras(es) pertenecientes a la población migrante internacional con (PEP) y/o (PPT) atendidas a través de los servicios sociales de la Subdirección para la Discapacidad / Número de personas con Discapacidad, sus familias y cuidadoras(es) pertenecientes a la población migrante internaciona con (PEP) y/o (PPT) que solicitan atención a través de los servicios sociales de la Subdirección para la Discapacidad, y que cumplen con los criterios de ingreso.)*100</t>
  </si>
  <si>
    <t>Poblacional 
Diferencial 
Género</t>
  </si>
  <si>
    <t>31/12/2035</t>
  </si>
  <si>
    <t>2-100-I009 - VA-SGP PROPÓSITO GENERAL</t>
  </si>
  <si>
    <t>Integración Social</t>
  </si>
  <si>
    <t>Subdirección para la Discapacidad</t>
  </si>
  <si>
    <t>Cesar Augusto Bermudez</t>
  </si>
  <si>
    <t>cbermudezp@sdis.gov.co</t>
  </si>
  <si>
    <t xml:space="preserve">2. 1. 8. Formación de la Población Migrante Internacional que accede a la oferta de servicios del Servicio Nacional de Aprendizaje -SENA, por medio de las acciones de vinculación que realiza la Secretaría Distrital de Movilidad, en convenio SENA-SDM.
</t>
  </si>
  <si>
    <t>Porcentaje de personas de la Población Migrante Internacional formadas mediante convenio SENA, con apoyo de la Secretaría Distrital de Movilidad.</t>
  </si>
  <si>
    <t>( numero de personas de la población migrante internacional que terminan con éxito los cursos formativos/ número de personas de la población migrante internacional que participaron en los cursos formativos ofrecidos)* 100</t>
  </si>
  <si>
    <t xml:space="preserve">
NO</t>
  </si>
  <si>
    <t>OFICINA DE GESTIÓN SOCIAL</t>
  </si>
  <si>
    <t xml:space="preserve">Jain Patrich Pardo- Jenny Alejandra Casallas -
</t>
  </si>
  <si>
    <t>3649400/3156762701/3112065989</t>
  </si>
  <si>
    <t xml:space="preserve">jpardog@movilidadbogota.gov.co
jcasallas@movilidadbogota.gov.co    
</t>
  </si>
  <si>
    <t>2.1. 9. Apoyo alimentario para niñas, niños, adolescentes, jóvenes, personas adultas y mayores migrantes internacionales en inseguridad alimentaria moderada y severa.</t>
  </si>
  <si>
    <t>Número de niñas, niños, adolescentes, jóvenes, personas adultas y mayores migrantes internacionales en inseguridad alimentaria moderada y severa, beneficiados con apoyos alimentarios por medio del servicio de Comedores Comunitarios.</t>
  </si>
  <si>
    <t>Sumatoria de niñas, niños, adolescentes, jóvenes, personas adultas y mayores migrantes internacionales en inseguridad alimentaria moderada y severa, beneficiados con apoyos alimentarios  por medio  del servicio de Comedores Comunitarios.</t>
  </si>
  <si>
    <t>2. Hambre Cero</t>
  </si>
  <si>
    <t>2.1.  - Acceso Universal a Alimentos Seguros y Nutricionales.
 Para 2030, poner fin al hambre y asegurar el acceso de todas las personas, en particular los pobres y las personas en situaciones vulnerables, incluidos los lactantes, a una alimentación sana, nutritiva y suficiente durante todo el año</t>
  </si>
  <si>
    <t>Territorial
Poblacional</t>
  </si>
  <si>
    <t>2021 y 2022</t>
  </si>
  <si>
    <t xml:space="preserve">Secretaría Distrital de Integración Social </t>
  </si>
  <si>
    <t>Dirección de Nutrición y Abastecimiento</t>
  </si>
  <si>
    <t xml:space="preserve">Lina María Sanchez Romero </t>
  </si>
  <si>
    <t>3279797 ext: 70000</t>
  </si>
  <si>
    <t>lsanchezr@sdis.gov.co</t>
  </si>
  <si>
    <t xml:space="preserve"> 2. 1.10.  Atención en los servicios sociales de la Subdirección para la Juventud a jóvenes migrantes internacionales.</t>
  </si>
  <si>
    <t>Número de jóvenes migrantes internacionales atendidos por los servicios sociales de la Secretaría Distrital de Integración Social</t>
  </si>
  <si>
    <t>Sumatoria de jóvenes migrantes internacionales atendidos en los servicios de la Subdirección para la Juventud de la Secretaría Distrital de Integración Social</t>
  </si>
  <si>
    <t>Subdirección para la Juventud</t>
  </si>
  <si>
    <t>Óscar Leonel Oviedo Castillo</t>
  </si>
  <si>
    <t>3279797 ext. 64000</t>
  </si>
  <si>
    <t>ooviedo@sdis.gov.co</t>
  </si>
  <si>
    <t>2.1.11. Atenciones a través de los servicios sociales de la Subdirección para Asuntos LGBTI  a personas de la población migrante internacional de los sectores LGBTI, y con otras orientaciones sexuales, identidades de género y expresiones de identidad de género.</t>
  </si>
  <si>
    <t>Porcentaje de personas de la población migrante internacional de los sectores LGBTI y con otras orientaciones sexuales, identidades de género y expresiones de identidad de género, que son atendidas en los servicios sociales de la Subdirección para Asuntos LGBTI.</t>
  </si>
  <si>
    <t>(Número de personas de la población migrante internacional de los sectores LGBTI y con otras orientaciones sexuales, identidades de género y expresiones de identidad de género atendidas en los servicios sociales de la subdirección para asuntos LGBTI/ Número de personas de la población migrante internacional de los sectores LGBTI y con otras orientaciones sexuales, identidades de género y expresiones de identidad de género que solicitan los servicios sociales de la subdirección para asuntos LGBTI)*100</t>
  </si>
  <si>
    <t>1O. Reducción de las Desigualdades</t>
  </si>
  <si>
    <t>Derechos Humanos, Poblacional, Diferencial y Género</t>
  </si>
  <si>
    <t>1-100-F001 - VA-RECURSOS DISTRITO</t>
  </si>
  <si>
    <t>Subdirección para Asuntos  LGTBI</t>
  </si>
  <si>
    <t xml:space="preserve"> Elizabeth Castillo</t>
  </si>
  <si>
    <t>(601) 327 - 9797</t>
  </si>
  <si>
    <t>ecastillov@sdis.gov.co</t>
  </si>
  <si>
    <t xml:space="preserve">Indíce de capacidades en materia educativa, de salud, de protección a la niñez y protección a la familia migrante </t>
  </si>
  <si>
    <t>Sumatoria de la Subdimensión 1.3 del Índice Multidimensional de Integración del DNP * 64+ la Subdimensión 1.4.*36 del Índice Multidimensional de Integración del DNP / 100</t>
  </si>
  <si>
    <t>5.4</t>
  </si>
  <si>
    <t>5.5.</t>
  </si>
  <si>
    <t>5.6</t>
  </si>
  <si>
    <t>5.7</t>
  </si>
  <si>
    <t>5.8</t>
  </si>
  <si>
    <t>5.9</t>
  </si>
  <si>
    <t>6.2</t>
  </si>
  <si>
    <t>6.4</t>
  </si>
  <si>
    <t>6..6</t>
  </si>
  <si>
    <t>6,8</t>
  </si>
  <si>
    <t>7.2</t>
  </si>
  <si>
    <t>7.4</t>
  </si>
  <si>
    <t>2.2.1. Atenciones a las niñas, niños, adolescentes y jóvenes pertenecientes a la población migrante internacional que aceptan la oferta de servicios institucional del IDIPRON.</t>
  </si>
  <si>
    <t>Sumatoria de niñas, niños, adolescentes y jóvenes pertenecientes a la población migrante internacional que aceptan la oferta de servicios institucional del IDIPRON atendidos.</t>
  </si>
  <si>
    <t>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
10.7 - Políticas de Migración Compasivas y Responsables
Facilitar la migración y la movilidad ordenadas, seguras, regulares y responsables de las personas, incluso mediante la aplicación de políticas migratorias planificadas y bien gestionadas</t>
  </si>
  <si>
    <t>Derechos Humanos
Poblacional
Difenrencial</t>
  </si>
  <si>
    <t>inversion</t>
  </si>
  <si>
    <t>7720 Protección Integral a Niñez, Adolescencia y Juventud en Situación de Vida en Calle, en Riesgo de Habitarla o en Condiciones de Fragilidad Social Bogotá</t>
  </si>
  <si>
    <t>Instituto Distrital para la Protección de la Niñez y la Juventud - IDIPRON</t>
  </si>
  <si>
    <t>OFICINA ASESORA DE PLANEACIÓN</t>
  </si>
  <si>
    <t>Fabian Andrés Correa Álvarez</t>
  </si>
  <si>
    <t>3777997 Ext. 1042</t>
  </si>
  <si>
    <t>planeacion@idipron.gov.co</t>
  </si>
  <si>
    <t>2.2.2. Atención integral a niñas y niños perteneciente a la población migrante internacional que han recibido medidas de restablecimiento de derechos en los Centros Proteger.</t>
  </si>
  <si>
    <t xml:space="preserve">Porcentaje de niñas y niños pertenecientes a la población migrante internacional que han recibido medidas de restablecimiento de derechos en los Centros Proteger  </t>
  </si>
  <si>
    <t>Niñas y niños pertenecientes a la población migrante internacional atendidos en los Centros Proteger / Niñas y niños pertenecientes a la población migrante internacional remitidos a  los Centros Proteger por autoridad competente (Comisario de Familia o Defensor de Familia) x 100</t>
  </si>
  <si>
    <t>10.7 - Políticas de Migración Compasivas y Responsables
Facilitar la migración y la movilidad ordenadas, seguras, regulares y responsables de las personas, incluso mediante la aplicación de políticas migratorias planificadas y bien gestionadas</t>
  </si>
  <si>
    <t>Subdirección para la Familia</t>
  </si>
  <si>
    <t>Omaira Orduz Rodriguez</t>
  </si>
  <si>
    <t>(601) 3808330</t>
  </si>
  <si>
    <t>rorduz@sdis.gov.co</t>
  </si>
  <si>
    <t>2.2.3. Acompañamiento a familias pertenecientes a la población migrante internacional vinculadas a procesos administrativos de restablecimiento de derechos (PARD) con las que se desarrolla intervención y acompañamiento en los Centros Proteger.</t>
  </si>
  <si>
    <t>Porcentaje de familias pertenecientes a la población migrante internacional vinculadas a procesos administrativos de restablecimiento de derechos (PARD)  con las que se desarrollan intervención y acompañamiento en  los Centros Proteger.</t>
  </si>
  <si>
    <t>Número de familias pertenecientes a la población migrante internacional vinculadas a procesos administrativos de restablecimiento de derechos (PARD) que culminan  los procesos de intervención y acompañamiento  / número total de familias vinculadas a procesos administrativos de restablecimiento de derechos (PARD) que inician  procesos de intervención y acompañamiento en los Centros Proteger   x 100</t>
  </si>
  <si>
    <t>Poblacional</t>
  </si>
  <si>
    <t>2.2.4. . Atención para personas gestantes, lactantes, niñas, niños y adolescentes migrantes internacionales en los servicios y estrategias de la Subdirección para la Infancia de la SDIS.</t>
  </si>
  <si>
    <t xml:space="preserve">Personas gestantes, lactantes, niñas, niños y adolescentes migrantes internacionales atendidos en los servicios y estrategias de la Subdirección para la Infancia de la SDIS. 							</t>
  </si>
  <si>
    <t xml:space="preserve">Sumatoria de personas gestantes, lactantes, niñas, niños y adolescentes migrantes internacionales atendidos en los servicios y estrategias de la Subdirección para la Infancia de la SDIS. </t>
  </si>
  <si>
    <t>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t>
  </si>
  <si>
    <t>Derechos Humanos, Poblacional, Diferencial</t>
  </si>
  <si>
    <t>2020
2021
2022</t>
  </si>
  <si>
    <t>Subdirección para la Infancia</t>
  </si>
  <si>
    <t>Cristina Venegas Fajardo</t>
  </si>
  <si>
    <t>cvenegas@sdis.gov.co</t>
  </si>
  <si>
    <t>2.2.5. Equipos extramurales para la gestión y promoción de la vacunación en población que reside en Bogotá (incluye población migrante internacional).</t>
  </si>
  <si>
    <t>Sumatoria equipos extramurales para la gestión y promoción de la vacunación en población que reside en Bogotá (incluye población migrante internacional).</t>
  </si>
  <si>
    <t>3.4 - Reducir la mortalidad por enfermedades no transmisibles
De aquí a 2030, reducir en un tercio la mortalidad prematura por enfermedades no transmisibles mediante su prevención y tratamiento, y promover la salud mental y el bienestar
3.8 - Alcanzar la cobertura universal de salud
Lograr la cobertura sanitaria universal, incluida la protección contra los riesgos financieros, el acceso a servicios de salud esenciales de calidad y el acceso a medicamentos y vacunas inocuos, eficaces, asequibles y de calidad para todos
.</t>
  </si>
  <si>
    <t>Derechos Humanos
Poblacional
Diferencial</t>
  </si>
  <si>
    <t xml:space="preserve">
01/01/2023</t>
  </si>
  <si>
    <t>Aporte ordinario y Sistema General de Participaciones -SGP</t>
  </si>
  <si>
    <t>Dirección de Salud Colectiva</t>
  </si>
  <si>
    <t>Iliana Francineth Curiel Arismendy</t>
  </si>
  <si>
    <t xml:space="preserve">3105125011										</t>
  </si>
  <si>
    <t xml:space="preserve">IFCuriel@saludcapital.gov.co  </t>
  </si>
  <si>
    <t xml:space="preserve">2.2.6. Población Migrante Internacional afiliada al Sistema General de Seguridad Social en Salud-SGSSS. </t>
  </si>
  <si>
    <t>Número de personas afiliadas al Sistema General de Seguridad Social en Salud-SGSSS pertenecientes a la población migrante internacional</t>
  </si>
  <si>
    <t xml:space="preserve">Sumatoria de personas pertenecientes a la población migrante internacional afiliadas al Sistema General de Seguridad Social en Salud-SGSSS </t>
  </si>
  <si>
    <t>3.8 - Alcanzar la cobertura universal de salud
Lograr la cobertura sanitaria universal, incluida la protección contra los riesgos financieros, el acceso a servicios de salud esenciales de calidad y el acceso a medicamentos y vacunas inocuos, eficaces, asequibles y de calidad para todos</t>
  </si>
  <si>
    <t>Decreciente</t>
  </si>
  <si>
    <t>SGP, ADRES y Esfuerzo Propio</t>
  </si>
  <si>
    <t>$ 131.478</t>
  </si>
  <si>
    <t>Subdirección de Administración del Aseguramiento</t>
  </si>
  <si>
    <t>Jorge Mario Moya 
Gloria Jannett Quiñones Cárdenas</t>
  </si>
  <si>
    <t>3649090 ext 9989 y 9577</t>
  </si>
  <si>
    <t>jmmoya@saludcapital.gov.co
gjquinones@saludcapital.gov.co</t>
  </si>
  <si>
    <t>2.2.7. Acciones colectivas de salud dirigidas a la población migrante internacional en los entornos cuidadores en el marco de la Gestión de la Salud Pública - GSP y el Plan de Salud Pública en Intervenciones Colectivas- PSPIC.</t>
  </si>
  <si>
    <t xml:space="preserve">Número de  acciones colectivas de salud a través de los entornos cuidadores en el marco de la Gestión de la Salud Pública GSP  y el Plan de Salud Pública de Intervenciones Colectivas - PSPIC dirigida a la población migrante internacional.  										</t>
  </si>
  <si>
    <t xml:space="preserve">Sumatoria de  acciones colectivas de salud en los entornos cuidadores en el marco del GSP - PS PIC dirigidas a  la población migrante internacional </t>
  </si>
  <si>
    <t>3.4 - Reducir la mortalidad por enfermedades no transmisibles
De aquí a 2030, reducir en un tercio la mortalidad prematura por enfermedades no transmisibles mediante su prevención y tratamiento, y promover la salud mental y el bienestar
3.8 - Alcanzar la cobertura universal de salud
Lograr la cobertura sanitaria universal, en particular la protección contra los riesgos financieros, el acceso a servicios de salud esenciales de calidad y el acceso a medicamentos y vacunas seguras, eficaces, asequibles y de calidad para todos.
.</t>
  </si>
  <si>
    <t xml:space="preserve">Si
</t>
  </si>
  <si>
    <t xml:space="preserve">
5.515
</t>
  </si>
  <si>
    <t xml:space="preserve">7826, 7828, 7829, 7830, 7831, 7832, 7833
</t>
  </si>
  <si>
    <t xml:space="preserve">2.2.8. Atenciones en salud mediante la estrategia de atención en casa a población migrante internacional. </t>
  </si>
  <si>
    <t xml:space="preserve">Sumatoria de atenciones en salud realizadas por los equipos de atención en casa a a población migrante internacional
</t>
  </si>
  <si>
    <t>3.8 - Alcanzar la cobertura universal de salud
Lograr la cobertura universal, en particular la protección contra los riesgos financieros,el acceso a servicios de salud esenciales de calidad y el acceso a medicamentos y vacunas seguros, eficaces, asequibles y de calidad para todos.</t>
  </si>
  <si>
    <t>Poblacional Diferencial
Territorial</t>
  </si>
  <si>
    <t xml:space="preserve">$466
</t>
  </si>
  <si>
    <t>Subecretaría de Gestión Territorial, Participación y Servicio a la Ciudadanía</t>
  </si>
  <si>
    <t>Johanna Torres Ruiz</t>
  </si>
  <si>
    <t>ja3torres@saludcapital.gov.co</t>
  </si>
  <si>
    <t>2.2.9. Jornadas de promoción de la afiliación al Sistema General de Seguridad Social en Salud -- SGSSS- orientadas a la población migrante internacional</t>
  </si>
  <si>
    <t xml:space="preserve">Número de jornadas de promoción de la afiliación al   Sistema General de Seguridad Social en Salud -- SGSSS- orientadas a la población migrante internacional
</t>
  </si>
  <si>
    <t xml:space="preserve">Sumatoria jornadas de promoción de la afiliación al Sistema General de Seguridad Social en Salud -- SGSSS- orientadas a la población migrante internacional </t>
  </si>
  <si>
    <t xml:space="preserve">Poblacional
</t>
  </si>
  <si>
    <t xml:space="preserve">
Suma </t>
  </si>
  <si>
    <t xml:space="preserve">
78</t>
  </si>
  <si>
    <t>Proyecto de funcionamiento Aporte ordinario 
Proyecto de inversión Aporte ordinario de libre destinación</t>
  </si>
  <si>
    <t>3649090 ext 9989 y 9576</t>
  </si>
  <si>
    <t>2.2.10.  Jornadas de socialización dirigidas a la población migrante internacional sobre los programas de fomento al acceso y permanencia en la educación superior en el Distrito.</t>
  </si>
  <si>
    <t xml:space="preserve">Número de jornadas de socialización de los programas de fomento al acceso y permanencia en la educación superior en el Distrito </t>
  </si>
  <si>
    <t>4. Educación de Calidad</t>
  </si>
  <si>
    <t>4.3 - Igualdad de acceso a educación técnica, vocacional y superior
De aquí a 2030, asegurar el acceso igualitario de todos los hombres y las mujeres a una formación técnica, profesional y superior de calidad, incluida la enseñanza universitaria</t>
  </si>
  <si>
    <r>
      <rPr>
        <sz val="11"/>
        <color theme="1"/>
        <rFont val="Abadi extra light"/>
      </rPr>
      <t xml:space="preserve">
</t>
    </r>
    <r>
      <rPr>
        <sz val="11"/>
        <color theme="1"/>
        <rFont val="Abadi extra light"/>
      </rPr>
      <t>Suma</t>
    </r>
  </si>
  <si>
    <t xml:space="preserve"> </t>
  </si>
  <si>
    <t xml:space="preserve">$7
</t>
  </si>
  <si>
    <t>Recursos distrito</t>
  </si>
  <si>
    <t>Educación</t>
  </si>
  <si>
    <t xml:space="preserve">Agencia Distrital para la Educación Superior, la Ciiencia y la Tecnología </t>
  </si>
  <si>
    <t xml:space="preserve">Gerencia de Educación Posmedia </t>
  </si>
  <si>
    <t xml:space="preserve">Marilyn Jiménez Chavez </t>
  </si>
  <si>
    <t xml:space="preserve"> 601 6660006</t>
  </si>
  <si>
    <t>mjimenez@agenciaatenea.gov.co</t>
  </si>
  <si>
    <t>  ivonne.gonzalez@gobiernobogota.gov.co</t>
  </si>
  <si>
    <t>2.2.11.  Jornadas de difusión y sensibilización del marco normativo en función de eliminar posibles barreras de acceso y permanencia para la población migrante internacional en el Sistema Educativo Oficial</t>
  </si>
  <si>
    <t xml:space="preserve">Número de jornadas realizadas para la sensibilización y difusión del marco normativo en función de eliminar posibles barreras de acceso y permanencia para la población migrante internacional en el Sistema Educativo Oficial. </t>
  </si>
  <si>
    <t xml:space="preserve">Sumatoria de jornadas realizadas de sensibilización y difusión  del marco normativo y sensibilización del marco normativoen función de eliminar posibles barreras de acceso y permanencia para la población migrante internacional en el Sistema Educativo Oficial. </t>
  </si>
  <si>
    <t xml:space="preserve">
4.1 - Educación Básica y Media Gratuita
De aquí a 2030, asegurar que todas las niñas y todos los niños terminen la enseñanza primaria y secundaria, que ha de ser gratuita, equitativa y de calidad y producir resultados de aprendizaje pertinentes y efectivos.</t>
  </si>
  <si>
    <t>Poblacional
 Diferencial</t>
  </si>
  <si>
    <r>
      <rPr>
        <sz val="11"/>
        <color theme="1"/>
        <rFont val="Abadi extra light"/>
      </rPr>
      <t xml:space="preserve">
</t>
    </r>
    <r>
      <rPr>
        <sz val="11"/>
        <color theme="1"/>
        <rFont val="Abadi extra light"/>
      </rPr>
      <t>Suma</t>
    </r>
  </si>
  <si>
    <r>
      <rPr>
        <sz val="11"/>
        <color theme="1"/>
        <rFont val="Abadi extra light"/>
      </rPr>
      <t>1/01/2024</t>
    </r>
    <r>
      <rPr>
        <sz val="11"/>
        <color rgb="FFFF0000"/>
        <rFont val="Abadi extra light"/>
      </rPr>
      <t xml:space="preserve">
</t>
    </r>
  </si>
  <si>
    <t>7624: Servicio educativo de Cobertura con equidad en Bogotá D.C</t>
  </si>
  <si>
    <t>Secretaría de Educación del Distrito</t>
  </si>
  <si>
    <t>Dirección de Cobertura</t>
  </si>
  <si>
    <t>Erika Johanna Sánchez Casallas</t>
  </si>
  <si>
    <t>3241000-Ext 2009</t>
  </si>
  <si>
    <t>esanchezc@educacionbogota.gov.co</t>
  </si>
  <si>
    <t>2.2.12. Jornadas de socialización de la oferta educativa, identificación y caracterización de la población migrante Internacional desescolarizada por medio de la Estrategia de Búsqueda Activa y todos sus componentes,</t>
  </si>
  <si>
    <t xml:space="preserve">Porcentaje de personas pertenencientes a la población migrante internacional desescolarizada, identificada y caracterizada mediante la estrategia de Búsqueda Activa. </t>
  </si>
  <si>
    <t>(Sumatoria de personas pertenecientes a la población migrante internacional caracterizadas a través de estrategia de Búsqueda Activa / Total de personas pertenecientes a la población migrante identificada a través de Búsqueda Activa) *100</t>
  </si>
  <si>
    <t xml:space="preserve">
Poblacional
Diferencial
Género </t>
  </si>
  <si>
    <r>
      <rPr>
        <sz val="11"/>
        <color theme="1"/>
        <rFont val="Abadi extra light"/>
      </rPr>
      <t>1/01/2024</t>
    </r>
    <r>
      <rPr>
        <sz val="11"/>
        <color rgb="FFFF0000"/>
        <rFont val="Abadi extra light"/>
      </rPr>
      <t xml:space="preserve">
</t>
    </r>
  </si>
  <si>
    <t>3. Promover estrategias que incentiven la cohesión social, la participación y la convivencia ciudadana
entre la Población Migrante Internacional y los diversos actores de la capital</t>
  </si>
  <si>
    <t>3.1. Disminución del porcentaje de la población que manifiesta estar discriminada por ser extranjero</t>
  </si>
  <si>
    <t xml:space="preserve">Porcentaje de personas mayores de 18 años que manifestaron sentirse discriminadas por ser extranjero. </t>
  </si>
  <si>
    <t>(Número de personas mayores de 18 años que manifestaron sentirse discriminadas por ser extranjeras/Número de personas mayores de 18 años que manifestaron sentirse discriminadas por cualquier motivo)*100</t>
  </si>
  <si>
    <t>Derechos Humanos,
 Poblacional 
Diferencial
Territorial</t>
  </si>
  <si>
    <t xml:space="preserve">Número de jornadas de socialización de información para la creación de una cultura ciudadana, el fomento a la sana convivencia y la reducción de delitos asociados a la discriminación (xenofobia) en los sectores priorizados </t>
  </si>
  <si>
    <t xml:space="preserve">Sumatoría de jornadas  de socialización de información para la creación de una cultura ciudadana, el fomento a la sana convivencia y la reducción de delitos asociados a la discriminación (xenofobia) en los sectores priorizados </t>
  </si>
  <si>
    <t>10.2 De aquí a 2030, potenciar y promover la inclusión social, económica y política de todas las personas, independientemente de su edad, sexo, discapacidad, raza, etnia, origen, religión o situación económica u otra condición</t>
  </si>
  <si>
    <t>Diferencial
Territorial</t>
  </si>
  <si>
    <t>PROPIA</t>
  </si>
  <si>
    <t>Seguridad Convivencia y Justicia</t>
  </si>
  <si>
    <t>Secretaría Distrital de Seguridad, Convivencia yJusticia</t>
  </si>
  <si>
    <t>Dirección de Prevención y Cultura Ciudadana</t>
  </si>
  <si>
    <t>Hernán López Ayala</t>
  </si>
  <si>
    <t>hernan.lopeza@scj.gov.co</t>
  </si>
  <si>
    <t>3.1.2. Fortalecimiento de organizaciones sociales y comunitarias que trabajan con población migrante internacional para el ejercicio del derecho a la participación.</t>
  </si>
  <si>
    <t>Número de organizaciones sociales y comunitarias que trabajan con población migrante internacional  para el ejercicio del derecho a la participación en ruta de fortalecimiento.</t>
  </si>
  <si>
    <t>Sumatoria de organizaciones sociales y comunitarias que trabajan con población migrante internacional  para el ejercicio del derecho a la participación en ruta de fortalecimiento.</t>
  </si>
  <si>
    <t>Instituto Distrital de la Participación y Acción Comunal - IDPAC</t>
  </si>
  <si>
    <t>Subdirección de Fortalecimiento a la Organización social</t>
  </si>
  <si>
    <t xml:space="preserve">Andrea del Pilar Garcia </t>
  </si>
  <si>
    <t>agarcia@participacionbogota.gov.co</t>
  </si>
  <si>
    <t xml:space="preserve">Secretaría de Gobierno </t>
  </si>
  <si>
    <t xml:space="preserve">Dirección de Derechos Humanos </t>
  </si>
  <si>
    <t xml:space="preserve"> (+60) 1 3387000 Ext. 3112 - 3113</t>
  </si>
  <si>
    <t>ivonne.gonzalez@gobiernobogota.gov.co</t>
  </si>
  <si>
    <t>Número de juntas de acción comunal fortalecidas en capacidades y herramientas organizacionales para la comprensión del fenómeno migratorio, la integración y cohesión social.</t>
  </si>
  <si>
    <t>Sumatoria de Juntas de Acción Comunal fortalecidas en capacidades y herramientas para la comprensión del fenómeno migratorio, la integración y cohesión social.</t>
  </si>
  <si>
    <t>Subdirección de Asuntos Comunales</t>
  </si>
  <si>
    <t>Eduar David Martinez Segura</t>
  </si>
  <si>
    <t>(601) 241 7900 - 241 7930</t>
  </si>
  <si>
    <t>emartinez@participacionbogota.gov.co</t>
  </si>
  <si>
    <t xml:space="preserve"> 3. 1 4. Parques y/o escenarios administrados por el IDRD, facilitados a las organizaciones pertenecientes a la población migrante internacional a partir de las solicitudes recibidas.</t>
  </si>
  <si>
    <t>Porcentaje de préstamos de parques y/o escenarios que reciben las organizaciones y/o agrupaciones compuestas por migrantes internacionales, identificadas previamente para el uso del tiempo libre y la recreación.</t>
  </si>
  <si>
    <t>(Número de préstamos de parques y/o escenarios realizados que reciben las organizaciones pertenecientes a la población migrante internacional y/o agrupaciones compuestas por población migrante internacional/ Número de solicitudes presentadas por las organizaciones pertenecientes a la población migrante internacional y/o agrupaciones compuestas por población migrante internacional, previamente concertadas, para  el uso del tiempo libre según disponibilidad del IDRD) * 100.</t>
  </si>
  <si>
    <t>Diferencial, Territorial</t>
  </si>
  <si>
    <t>Recursos de Funcionamiento
1-100-F001 - Recursos Distrito</t>
  </si>
  <si>
    <t>Subdirección Técnica de Parques</t>
  </si>
  <si>
    <t>Javier Orlando Suárez Alonso</t>
  </si>
  <si>
    <t xml:space="preserve">javier.suarez@idrd.gov.co </t>
  </si>
  <si>
    <t>Secretaría de Gobierno  
 Instituto Distrital de la Participación y Acción Comunal - IDPAC</t>
  </si>
  <si>
    <t>Dirección de Derechos Humanos
Subdirección de
Fortalecimiento a la organización social</t>
  </si>
  <si>
    <t>Luz Amanda Guzmán
Laura Acuña</t>
  </si>
  <si>
    <t xml:space="preserve"> (+60) 1 3387000 Ext. 3112 - 3113
3002048557</t>
  </si>
  <si>
    <t>ivonne.gonzalez@gobiernobogota.gov.co
lmacuna@participacionbogota.gov.co</t>
  </si>
  <si>
    <t>3.1.5. Actividades de sensibilización con las organizaciones de la población migrante internacional a quienes se brinde el préstamo de parques y escenarios, enfocadas en promover su uso adecuado</t>
  </si>
  <si>
    <t xml:space="preserve">Número de actividades de sensibilización dirigidas a las organizaciones de población migrante internacional, para promover el uso adecuado de parques y escenarios		</t>
  </si>
  <si>
    <t>Sumatoria de actividades de sensibilización realizadas anualmente dirigidas a las organizaciones de población migrante internacional.</t>
  </si>
  <si>
    <t>Poblacional Diferencial,  Territorial</t>
  </si>
  <si>
    <t>3.1.6. Sesiones de socialización sobre temáticas del Sistema Integrado de Transporte Público a la Población Migrante Internacional.</t>
  </si>
  <si>
    <t>Número de Sesiones de socialización realizadas sobre temáticas del Sistema Integrado de Transporte Público a la Población Migrante Internacional</t>
  </si>
  <si>
    <t>Sumatoria de sesiones de socialización realizadas sobre temáticas del Sistema Integrado de Transporte Público a la Población Migrante Internacional</t>
  </si>
  <si>
    <t>yolima.perez@transmilenio.gov.co</t>
  </si>
  <si>
    <t xml:space="preserve"> 3. 1.7.  Instituciones Educativas Distritales sensibilizadas en prevención de la xenofobia, exclusión o estigmatización en la Instituciones Educativas Distritales.
</t>
  </si>
  <si>
    <t xml:space="preserve">
1/01/2024
</t>
  </si>
  <si>
    <t>$2.016</t>
  </si>
  <si>
    <t>Dirección de Inclusión e Integración de Poblaciones</t>
  </si>
  <si>
    <t>Virginia Torres Montoya</t>
  </si>
  <si>
    <t>601 3241000</t>
  </si>
  <si>
    <t>vtorresm1@educacionbogota.gov.co</t>
  </si>
  <si>
    <t>3.1. 8.  Acompañamiento técnico y pedagógico en pedagogías de las migraciones a Instituciones Educativas Distritales focalizadas.</t>
  </si>
  <si>
    <t>3.1. 9. Contenidos de formación que incentiven la acogida e inclusión de la Población Migrante Internacional en Bogotá D.C.</t>
  </si>
  <si>
    <t>Número de contenidos de formación creados que incentiven la acogida e inclusión de la Población Migrante Internacional en Bogotá D.C..</t>
  </si>
  <si>
    <t>Sumatoria del número de contenidos creados que incentiven la acogida e inclusión de la población migrante internacional.</t>
  </si>
  <si>
    <t xml:space="preserve">
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
10.7 - Políticas de Migración Compasivas y Responsables
Facilitar la migración y la movilidad ordenadas, seguras, regulares y responsables de las personas, incluso mediante la aplicación de políticas migratorias planificadas y bien gestionadas</t>
  </si>
  <si>
    <r>
      <rPr>
        <sz val="11"/>
        <color theme="1"/>
        <rFont val="Abadi extra light"/>
      </rPr>
      <t xml:space="preserve">Derechos Humanos,
Diferencial-Poblacional,
</t>
    </r>
    <r>
      <rPr>
        <sz val="11"/>
        <color theme="1"/>
        <rFont val="Abadi extra light"/>
      </rPr>
      <t>Género</t>
    </r>
  </si>
  <si>
    <t xml:space="preserve">
Sumatoria</t>
  </si>
  <si>
    <t>FICHA TÉCNICA INDICADOR DE RESULTADO 1.1</t>
  </si>
  <si>
    <t>Aumento de la gestión y gobernanza migratoria en el Distrito Capital a paritr de la incorporación y transversalización del enfoque poblacional diferencial relacionado con la población migrante internacional y las adecuaciones institucionales</t>
  </si>
  <si>
    <t>Información general</t>
  </si>
  <si>
    <t>Nombre del indicador</t>
  </si>
  <si>
    <t>Indice de gestión y gobernanza migratoria en el Distrito Capital</t>
  </si>
  <si>
    <t>Relación entre el indicador de resultado e indicadores de producto</t>
  </si>
  <si>
    <t>Los productos asociados al objetivo 1 y al resultado 1.1 están inscritos en un horizonte de sentido que busca mejorar los procesos de generación de la información y gestión del conocimiento para la toma de decisiones públicas basada en evidencia y actuaciones distritales en pro de la protección y garantía de los derechos de la población migrante internacional. Así mismo, están orientados a adecuar la capacidad de las intituciones distritales, transversalizar el enfoque poblacional diferencial relacionado con la población migrante internacional y hacer más pertinente las intervenciones públicas atendiendo a las particularidades de la citada población. Adicionalmente, genera lineamientos estratégicos con miras a generar un marco común a partir del cual servidores, funcionarios, colaboradores y ciudadanía en general comprendan las obligaciones que se desprenden de la protección de los derechos de la población migrante internacional.  Todo lo anterior redunda en el aumento de la gestión y gobernanza migratoria en el Distrito Capital.</t>
  </si>
  <si>
    <t>Pilar, Objetivo o Eje del PDD</t>
  </si>
  <si>
    <t>Programa (PDD)</t>
  </si>
  <si>
    <t>Sector y entidad responsable</t>
  </si>
  <si>
    <t>Entidades involucradas en el cumplimiento del indicador</t>
  </si>
  <si>
    <t xml:space="preserve">Entidad </t>
  </si>
  <si>
    <t>Descripción del indicador</t>
  </si>
  <si>
    <r>
      <rPr>
        <sz val="11"/>
        <color theme="1"/>
        <rFont val="Abadi extra light"/>
      </rPr>
      <t>Indice de gestión y gobernanza migratoria en el Distrito Capital es un indicador con una anualización creciente que permite  recoger, evidenciar y apreciar  la evolución de la gestion y gobernanza migratoria, atendiendo a cinco variables, a saber: i) examina si dentro de la arquitectura institucional distrital existe una entidad o dependecia encargada de los asuntos migratorios  que asesore técnicamente a la Alcaldía Mayor, los sectores de la administración distrital y el escenario local e incorpore el enfoque poblacional diferencial relacionado con la población migrante internacional en las actuaciones públicas, adicional a las acciones de articulación Nación-territorio; ii) constata la presencia y efectivo funcionamiento de centros de atención y orientación a la población migrante internacional internacional para el acceso a bienes y servicios distritales orientados a garantizar el ejercicio real de sus derechos; iii) determina que las actuaciones sectoriales en Bogotá tenga un horizonte de sentido común y compartido mediante la expedición y presentanción de un lineamiento estratégico orientado a la efectiva incorporación del enfoque poblacional diferencial relacionado con la población migrante internacional  en las deciones y acciones públicas de la capital; iv) observa la existencia y funcionamiento de instancias de articulación y coordinación distrital que atiendan los asuntos migratorios a la vez que la participación efectiva de la PMI en escenarios de incidencia sobre los asuntos que le competen, particularmente en los Comités Locales de Derechos HUmanos;  y v) examina la inclusión de los asuntos migratorios en las bases, metas y proyectos de inversión tanto en el Plan Distrital de Desarrollo como en los planes locales.</t>
    </r>
    <r>
      <rPr>
        <sz val="11"/>
        <color rgb="FF000000"/>
        <rFont val="Abadi extra light"/>
      </rPr>
      <t xml:space="preserve">
</t>
    </r>
  </si>
  <si>
    <t>Metas de resultado a las que el producto aporta mediante su implementación</t>
  </si>
  <si>
    <t>Este indicador está asociado a las metas establecidas en el Resultado R.1.</t>
  </si>
  <si>
    <t>Objetivo de Desarrollo Sostenible</t>
  </si>
  <si>
    <t>Metas</t>
  </si>
  <si>
    <t>Medición</t>
  </si>
  <si>
    <t xml:space="preserve">Derechos Humanos
Poblacional
Diferencial
</t>
  </si>
  <si>
    <t>Fórmula de cálculo</t>
  </si>
  <si>
    <t>Sumatoria de valor asignado a la (V1* 15+ V2*25 + V3*10+V4*30+* V5*20) /100</t>
  </si>
  <si>
    <t>Unidad de medida</t>
  </si>
  <si>
    <t>Kilómetros</t>
  </si>
  <si>
    <t>Toneladas</t>
  </si>
  <si>
    <t>Programas</t>
  </si>
  <si>
    <t>Personas</t>
  </si>
  <si>
    <t>Hectáreas</t>
  </si>
  <si>
    <t>Habitantes</t>
  </si>
  <si>
    <t>Acuerdos</t>
  </si>
  <si>
    <t>Documento</t>
  </si>
  <si>
    <t>Estrategia</t>
  </si>
  <si>
    <t>Otro</t>
  </si>
  <si>
    <t>X</t>
  </si>
  <si>
    <t>Cuál?</t>
  </si>
  <si>
    <t>Escala en el índice</t>
  </si>
  <si>
    <t>Periodicidad de medición</t>
  </si>
  <si>
    <t>Mensual</t>
  </si>
  <si>
    <t>Trimestral</t>
  </si>
  <si>
    <t>Anual</t>
  </si>
  <si>
    <t>x</t>
  </si>
  <si>
    <t>Bimestral</t>
  </si>
  <si>
    <t>Semestral</t>
  </si>
  <si>
    <t>Línea Base (LB)</t>
  </si>
  <si>
    <t>LB</t>
  </si>
  <si>
    <t>Fecha de LB</t>
  </si>
  <si>
    <t>Fuente LB</t>
  </si>
  <si>
    <t>Equipo Asuntos migratorios</t>
  </si>
  <si>
    <t>Año inicio - Año fin</t>
  </si>
  <si>
    <t>Año inicio</t>
  </si>
  <si>
    <t>Año Fin</t>
  </si>
  <si>
    <t>Año 2023</t>
  </si>
  <si>
    <t>Año 2025</t>
  </si>
  <si>
    <t>Año 2026</t>
  </si>
  <si>
    <t>Año 2027</t>
  </si>
  <si>
    <t>4,4</t>
  </si>
  <si>
    <t>Año 2028</t>
  </si>
  <si>
    <t>Año 2029</t>
  </si>
  <si>
    <t>Año 2030</t>
  </si>
  <si>
    <t>Año 2031</t>
  </si>
  <si>
    <t>Año 2032</t>
  </si>
  <si>
    <t>Año 2033</t>
  </si>
  <si>
    <t>Año 2034</t>
  </si>
  <si>
    <t>Año 2035</t>
  </si>
  <si>
    <t>Final</t>
  </si>
  <si>
    <t>Territorialización del indicador</t>
  </si>
  <si>
    <t>No</t>
  </si>
  <si>
    <t>Nivel:</t>
  </si>
  <si>
    <t>Cúal?</t>
  </si>
  <si>
    <t>Metodología de medición</t>
  </si>
  <si>
    <t xml:space="preserve">El índice de gestión y gobernanza migratoria  en el Distrito Capital se contruyó atentiendo a cinco variables.   La fuente de estas variables se consulta en: 1) La Dirección de Derechos Humanos de la Secretaría de Gobierno de modo transitorio hasta que se efectue la creación de la dependencia encargada del tema en la arquitectura institucional del Distrito Capital; 2) , En la Subsecretaría de Servicio a la Ciudadanía quien lidera la Estrategia Integraté y la creación de centros de atención y orientación a la PMI en el marco de la RED Cade y Super Cade; 3) la Dirección de Derechos Humanos de la Secretaria de Gobierno que lidera la formulación de los lineamientos estratégicos que incorporen el enfoque diferencial; 4) la Secretaría Distrital de Integración quien ejerce la presidencia y secretaría técnica de la Comisión Intersectorial de Flujos Mixtos MIgratorios y la Dirección de Secretaría de Gobierno que ejerce la secretaría técnica de los Comités Locales de Derechos HUmanos y 5) la Secretaría de Planeación Distrital.  La información será recolectada y procesada transitoriamente por el equipo de la DIrección de Derechos HUmanos de la Secretaría de Gobierno.  Una vez esté creada la dependencia encargada de los asuntos migratorios en el distrito, esta asumirá el tema.   Para efectos de la valoración de la información recolectada, la tabla a continuación presenta el modo de calcular los hallazgos.
Escala de las variables: Las variables van del 1 al 10, siendo el 10 de máximo. 
Calificación para tener en cuenta para cada variable: 
Variable 1: Es de cumplimiento o no cumplimiento, es decir si se cumple tendría él valor máximo 10 y si no, seria 0
Variable 2: La calificación se divide entre 5 que son los centros, y estos tendrían cada uno un valor de 2.  
Variable 3:   Es de cumplimiento o no cumplimiento, es decir, si se cumple tendría él valor máximo 10 y si no, seria 0
Variable 4: Esta se subdivide en dos. 
Variable 4.1: Esta variable tiene un valor máximo de 5. Su cálculo se daría, el valor de la creación de la mesa es 2 y su funcionamiento pleno seria 3 
Variable 4.2: Esta variable tiene un valor máximo de 5. Su cálculo se daría, en cumplimiento o no cumplimiento, es decir si se cumple tendría él valor máximo 5 y si no, seria 0. 
Variable 5: Esta se subdivide en dos.
Variable 5.1: Esta variable tiene un valor máximo de 5. Su cálculo se daría, el valor de la base es de 1,5; que se incluya en las metas del plan de acción es de 1,5; el restante (3) corresponde al o los proyectos de inversión con destinación específica. 
Variable 5.2: Esta variable tiene un valor máximo de 5.  Su cálculo se daría, cada Inclusión de los asuntos migratorios y la población migrante internacional en los planes de desarrollo local equivale a 0,25. 
Finalmente se debe tener en cuenta que la proyección de las metas varían desde el punto del cumplimiento de la variable, pero también se debe tener en cuenta que la variable 5 está sujeta a los periodos de gobierno por esa la variación cada 4 años.     
</t>
  </si>
  <si>
    <t xml:space="preserve">Metodología de la Medición </t>
  </si>
  <si>
    <t>Aspectos que comprende la variable</t>
  </si>
  <si>
    <t>Línea de Base para 2021</t>
  </si>
  <si>
    <t>Ponderación de la variable del 2021</t>
  </si>
  <si>
    <t>V1</t>
  </si>
  <si>
    <t>Lineamientos estratégicos que incluyan el enfoque de derechos humanos relacionado con la población migrante internacional, apuestas diferenciales en las actuaciones públicas y variables asociadas a los asuntos migratorios en la gestión pública distrital</t>
  </si>
  <si>
    <t>Sin existencia</t>
  </si>
  <si>
    <t>V2</t>
  </si>
  <si>
    <t>Contar con al menos 5 centros de atención y orientación a la población migrante internacional, creados y en funcionamiento</t>
  </si>
  <si>
    <t>1 Centro en funcionamiento</t>
  </si>
  <si>
    <t>V3</t>
  </si>
  <si>
    <t xml:space="preserve">Lineamientos estratégico para la transversalización del enfoque de género en los servicios de la administración distrital ofertados a población migrante internacional  </t>
  </si>
  <si>
    <t>V4</t>
  </si>
  <si>
    <t>Mesa o instancias de articulación y coordinación interinstitucional a nivel distrital, creadas, con agendas concretas y/o planes de trabajo y sesionando o en funcionamiento</t>
  </si>
  <si>
    <t>Decreto 510 de 2021, crea la Comisión de Flujos Mixtos Migratorios, pero sin funcionar</t>
  </si>
  <si>
    <t>Vinculación de la Población Migrante Internacional en Comité Distrital de Derechos Humanos con la elección formal y la participación real y efectiva. La inclusión en el comité  se estima como el cumplimiento del valor de la subvariable</t>
  </si>
  <si>
    <t>No se presenta la vinculación</t>
  </si>
  <si>
    <t>V5</t>
  </si>
  <si>
    <t>Inclusión de los asuntos migratorios y la población migrante internacional el Plan de Desarrollo Distrital de los asuntos migratorios con presencia en las bases, sus metas e inversiones asociadas.  Se debe tener encuenta para el calculo 
El valor de las bases,  las metas  y  restante corresponde al o los proyectos de inversión con destinación específica</t>
  </si>
  <si>
    <t>Se contaba con el proyecto de inversión 7730 Servicio de atención a la población proveniente de flujos migratorios mixtos en Bogotá de la Secretaría Distrital de Integración Social</t>
  </si>
  <si>
    <t xml:space="preserve">Inclusión de los asuntos migratorios y la población migrante internacional en los planes de desarrollo local, lo que implica que el valor asignado a la sub variable se diviede por las 20 localidades
</t>
  </si>
  <si>
    <t xml:space="preserve">Fuentes de información </t>
  </si>
  <si>
    <t>Secretaría Distrital de Planeación - Secretaría General [Equipo Asuntos Migratorios]</t>
  </si>
  <si>
    <t>Días de rezago</t>
  </si>
  <si>
    <t>30 días</t>
  </si>
  <si>
    <t>Serie disponible</t>
  </si>
  <si>
    <t>Datos del responsable del indicador</t>
  </si>
  <si>
    <t>Nombre funcionario:</t>
  </si>
  <si>
    <t>Cargo:</t>
  </si>
  <si>
    <t>Directora de Derechos Humanos</t>
  </si>
  <si>
    <t>Entidad:</t>
  </si>
  <si>
    <t>Dependencia:</t>
  </si>
  <si>
    <t xml:space="preserve">Direccion de Derechos Humanos
</t>
  </si>
  <si>
    <t>Correo electrónico:</t>
  </si>
  <si>
    <t>Teléfono:</t>
  </si>
  <si>
    <t>Aprobación Oficina de Planeación de la entidad responsable de reportar el dato</t>
  </si>
  <si>
    <t>Nombre funcionario</t>
  </si>
  <si>
    <t>Gabriel Felipe Angarita Serrano</t>
  </si>
  <si>
    <t>Cargo</t>
  </si>
  <si>
    <t>Jefe Oficina Asesora de Planeacion</t>
  </si>
  <si>
    <t>Secretaria Distrital de Gobierno</t>
  </si>
  <si>
    <t>Observaciones</t>
  </si>
  <si>
    <t xml:space="preserve">
La responsabilidad del resultado estará a cargo de la Oficina Consejera para Asuntos Migratorios. De otra parte, se proyecta que a mediano plazo será posible contar con un nuevo indicador de resultado asociado a la encuesta de satisfacción de la atención a la población migrante internacional que acude a la Red Cade y Super Cade en donde opera la Estrategia Intégrate.  Actualmente, la cooperación internacional (USAID por medio del Programa Programa Venezuela Respuesta e Integración (VRI) que implementa Chemonics International apoya la consolidación de un mecanismo --por ahora transitorio-- que valora la respuesta distrital a las solicitudes de la población migrante internacional en el marco de la Estrategia Intégrate, que se proyecta sea permanente y transfiera al gobierno Distrital. </t>
  </si>
  <si>
    <t>Ficha Técnica del producto P.1.1.1
Lineamiento para la transversalización del enfoque de género en los servicios de la administración distrital ofertados a la población migrante internacional</t>
  </si>
  <si>
    <t xml:space="preserve">Número de lineamientos realizados para la transversalización del enfoque de género en los servicios de la administración distrital ofertados a población migrante internacional </t>
  </si>
  <si>
    <t>Relación entre el indicador de producto y el resultado esperado</t>
  </si>
  <si>
    <t>R.1.  Aumento de la gestión y gobernanza migratoria en el Distrito Capital a partir de la incorporación y transversalización del enfoque poblacional diferencial relacionado con la población migrante internacional y las adecuaciones institucionales. La elaboración del lineamiento, su transversalización y puesta en diálogo con el enfoque poblacional diferencial relacionado con la población migrante internacional dará respuestas institucionales más asertivas, que redundan en mejoras en la gestión y gobernanza migratoria.</t>
  </si>
  <si>
    <t>No Aplica</t>
  </si>
  <si>
    <t>No aplica</t>
  </si>
  <si>
    <t>Sector responsable</t>
  </si>
  <si>
    <t>Este indicador mide el número de lineamientos que se ven reflejados en documentos y la actualización de los mismos realizados, para la transversalización del enfoque de género en los servicios de la administración distrital ofertados a la población migrante internacional, atendiendo a la interseccionalidad.</t>
  </si>
  <si>
    <t>Descripción del producto</t>
  </si>
  <si>
    <t xml:space="preserve">Este producto tiene como objetivo la construcción de un lineamiento que sea reflejado en un documento, que brinde recomendaciones técnicas para transversalizar el enfoque de género en los servicios ofertados en el distrito a la población migrante internacional.  Ello en aras de reducir las barreras institucionales de acceso a los mismos y garantizar la inclusión del enfoque de género en la prestación de estos servicios. Para su elaboración, la Secretaría Distrital de la Mujer iniciará con una etapa de diagnóstico, en la cual se realizará un inventario de la oferta de servicios de las entidades distritales para los nuevos bogotanos y bogotanas, identificando la población beneficiaria y los requisitos de acceso. Con esta información, la Secretaría Distrital de la Mujer analizará los criterios que constituyen barreras institucionales de acceso, con el fin de brindar recomendaciones técnicas para la transversalización del enfoque de género en el acceso y permanencia  en los servicios dirigidos a nuevos y nuevas bogotanas. Una vez finalizado el documento se socializará con la entidad líder de la Política Pública.
Se presenta una propuesta de estructura preliminar del Lineamiento: 
1.	Introducción; por qué se deben incorporar los enfoques.
2.	Diagnóstico de cada entidad (desde Gestión del Conocimiento, se podría solicitar apoyo para establecer criterios que deberá contener este diagnóstico).
3.	Análisis de las barreras institucionales desde el enfoque de género y diferencial.
4.	Recomendaciones para transversalizar el enfoque de género y diferencial mediante adecuación institucional. </t>
  </si>
  <si>
    <t>Meta(s) de resultado a la que el producto aporta mediante su implementación.</t>
  </si>
  <si>
    <t>El producto P.1.1. con su desarrollo y transversalización en los diferentes sectores le aporta a la metas relativas al resultado R.1.1. Aumento de la gestión y gobernanza migratoria en el Distrito Capital a partir de la incorporación y transversalización del enfoque poblacional diferencial relacionado con la población migrante internacional y las adecuaciones institucionales,   Se trata de lograr una respuesta institucional más pertinente y estratégica al colocar en diálogo tanto el enfoque de género como el enfoque poblacional diferencial relacionado con la población migrante internacional, destacando la intersección de la población y sus particularidades de suerte que se cuente con una respuesta institucional más pertinente y estratégica.</t>
  </si>
  <si>
    <t>Objetivo de Desarrollo Sostenible ODS</t>
  </si>
  <si>
    <t>5. Igualdad de género</t>
  </si>
  <si>
    <t>Meta ODS</t>
  </si>
  <si>
    <t>Enfoque de Género</t>
  </si>
  <si>
    <t xml:space="preserve">Sumatoria de lineamientos realizados para la transversalización del enfoque de género  en los servicios de la administración distrital ofertados a población migrante internacional </t>
  </si>
  <si>
    <t>2032</t>
  </si>
  <si>
    <t>Año 1</t>
  </si>
  <si>
    <t>Año 2</t>
  </si>
  <si>
    <t>Año 3</t>
  </si>
  <si>
    <t>Año 4</t>
  </si>
  <si>
    <t>Año 5</t>
  </si>
  <si>
    <t>Año 6</t>
  </si>
  <si>
    <t>Año 7</t>
  </si>
  <si>
    <t>Año  8</t>
  </si>
  <si>
    <t>Año 9</t>
  </si>
  <si>
    <t>Año 10</t>
  </si>
  <si>
    <t>Año 11</t>
  </si>
  <si>
    <t>Año 12</t>
  </si>
  <si>
    <t>Año 13</t>
  </si>
  <si>
    <t xml:space="preserve">Se realiza la revisión del documento elaborado con lineamientos para la transversalización del enfoque de género  en los servicios de la administración distrital ofertados a las nuevas y nuevos bogotanos. Una vez se determine que el documento ha sido finalizado, se procede a realizar el reporte del indicador de producto. </t>
  </si>
  <si>
    <t>Informe de gestión Dirección de Derechos y Diseño de Política</t>
  </si>
  <si>
    <t>Clara López García</t>
  </si>
  <si>
    <t>Directora</t>
  </si>
  <si>
    <t>Sandra Catalina Campos</t>
  </si>
  <si>
    <t>Directora de Oficina Asesora de Planeación</t>
  </si>
  <si>
    <t>FICHA TÉCNICA INDICADOR DE PRODUCTO P. 1.1.2. 
Protocolo para la estandarización y ampliación de la categoría que permita el registro e identificación en los sistemas de Información de las personas migrantes internacionales beneficiados por la oferta del sector Cultura, Recreación y Deporte</t>
  </si>
  <si>
    <t xml:space="preserve"> Porcentaje de implementación de las fases de diseño, elaboración e implementación del protocolo de estandarización de la categoría</t>
  </si>
  <si>
    <t xml:space="preserve">Este indicador está relacionado con el resultado R.1.1.  Aumento de la gestión y gobernanza migratoria en el Distrito Capital a partir de la incorporación y transversalización del enfoque poblacional diferencial relacionado con la población migrante internacional y las adecuaciones institucionales.  
</t>
  </si>
  <si>
    <t>493. Desarrollar y mantener al 100% la capacidad institucional a través de la mejora en la infraestructura física, tecnológica y de gestión en beneficio de la ciudadanía.</t>
  </si>
  <si>
    <t>5. Construir Bogotá Región con gobierno abierto, transparente y ciudadanía consciente.</t>
  </si>
  <si>
    <t>56. Gestión pública efectiva</t>
  </si>
  <si>
    <t>Secretaría Distrital de Cultura, Recreación y Deporte</t>
  </si>
  <si>
    <t>IDARTES</t>
  </si>
  <si>
    <t xml:space="preserve">FUGA, OFB </t>
  </si>
  <si>
    <t>IDPC</t>
  </si>
  <si>
    <t xml:space="preserve">El indicador da cuenta del proceso de construcción de un protocolo para el sector cultural en pro de la articulación institucional para ofrecer la inclusión de la población migrante internacional en los servicios dispuestos por el sector, mediante la caracterización adecuada según la normativa vigente en los sistemas de registro dispuestos. </t>
  </si>
  <si>
    <t>El producto tiene en cuenta la creación y estandarización de un protocolo que ajuste los sistemas de registro de información existentes del sector cultura, recreación y deporte en miras de garantizar la inclusión de población migrante internacional, de acuerdo con, la normativa vigente. De esta manera el producto contempla la estandarización de los sistemas de información y los ajustes pertinentes en los sistemas existentes de inscripción y registro, teniendo en cuenta que facilitara el reporte de información de los y las nuevas bogotanas que acceden a los servicios de la Secretaría de Cultura, Recreación y Deporte
fase del diseño: 40%
fase de elaboración: 30%
fase de implementación: 30%</t>
  </si>
  <si>
    <t xml:space="preserve">La implementación del presente producto aporta a las metas asociadas al resultado R.1.1.  </t>
  </si>
  <si>
    <t xml:space="preserve">10. Reducción de las Desigualdades </t>
  </si>
  <si>
    <t>10.7 - Políticas de Migración Compasivas y Responsables
Facilitar la migración y la movilidad ordenadas, seguras, regulares y responsables de las personas, incluso mediante la aplicación de políticas migratorias planificadas y bien gestionadas</t>
  </si>
  <si>
    <t>Porcentaje de avance en el Protocolo</t>
  </si>
  <si>
    <t>2024</t>
  </si>
  <si>
    <t>Año 8</t>
  </si>
  <si>
    <t>Año 14</t>
  </si>
  <si>
    <t>Año …</t>
  </si>
  <si>
    <r>
      <rPr>
        <sz val="11"/>
        <color theme="1"/>
        <rFont val="Abadi extra light"/>
      </rPr>
      <t xml:space="preserve"> </t>
    </r>
    <r>
      <rPr>
        <sz val="11"/>
        <color theme="1"/>
        <rFont val="Abadi extra light"/>
      </rPr>
      <t>Se medirá con la culminación de cada una de las fases que tienen los siguientes porcentajes: 
40% de avance del diseño, 30% de avance de la elaboración , 30% de avance de la implementación del protocolo</t>
    </r>
  </si>
  <si>
    <t xml:space="preserve">Normativa asociada a la población migrante internacional </t>
  </si>
  <si>
    <t>Carlos Gaitán</t>
  </si>
  <si>
    <t>Jefe de la Oficina Asesora de Planeación</t>
  </si>
  <si>
    <t>SCRD</t>
  </si>
  <si>
    <t>Oficina Asesora de Planeación</t>
  </si>
  <si>
    <t xml:space="preserve">FICHA TÉCNICA INDICADOR DE PRODUCTO P. 1.1.3
 Reporte periódico de personas migrantes internacionales que acceden a la oferta del sector Cultura, Recreación y Deporte
</t>
  </si>
  <si>
    <t xml:space="preserve">Este indicador está relacionado con el resultado R.1.1.. Aumento de la gestión y gobernanza migratoria en el Distrito Capital a partir de la incorporación y transversalización del enfoque poblacional diferencial relacionado con la población migrante internacional y las adecuaciones institucionales.   </t>
  </si>
  <si>
    <t>100. Realizar 1 proceso integral de formación a lo largo de la vida con énfasis en el arte, la cultura.
101. Creación de un (1) Sistema Distrital de bibliotecas y espacios no convencionales de lectura que fortalezca y articule bibliotecas públicas, escolares, comunitarias, universitarias, especializadas, y otros espacios de circulación del libro en la ciudad</t>
  </si>
  <si>
    <t>1. Hacer un nuevo contrato social con igualdad de oportunidades para la inclusión social, productiva y política.</t>
  </si>
  <si>
    <t>14. Formación integral: más y mejor tiempo en los colegios 
15. Plan Distrital de Lectura, Escritura y oralidad: "Leer para la vida"
21. Creación y vida cotidiana: Apropiación ciudadana del arte, la cultura y el patrimonio, para la democracia cultural</t>
  </si>
  <si>
    <t>CulturaRecreaciónyDeporte</t>
  </si>
  <si>
    <t xml:space="preserve">El indicador tiene en cuenta los reportes realizados por el sector de Cultura, Recreación y Deporte en relación con la participación de la población migrante internacional en los servicios ofertados.  </t>
  </si>
  <si>
    <t xml:space="preserve">El producto da cuenta de los reportes periódicos en relación con los sistemas de registro de información dispuestos para el acceso a los servicios del sector cultura, recreación y deporte, asimismo, este instrumento previamente adaptado permite visibilizar la caracterización de los y las Nuevos Bogotanos para brindar información de la inclusión la población migrante internacional a los servicios brindados por el sector cultural. </t>
  </si>
  <si>
    <t>La implementación del producto P.1 1..3. aporta al resultado R.1.1. y las metas asociadas a este,</t>
  </si>
  <si>
    <t>Enfoque Poblacional
Enfoque Diferencial</t>
  </si>
  <si>
    <t>2035</t>
  </si>
  <si>
    <t xml:space="preserve">Consolidación de la información obtenida de los sistemas de registro de información dispuestos por la Secretaria de cultura, recreación y deporte, IDARTES, Fundación Gilberto Álzate, Orquesta Filarmónica de Bogotá y Instituto Distrital de Patrimonio Cultural, las cuales reportan el número de acceso de los nuevos y nuevos bogotanos a los servicios de la secretaria de cultura que se presentara como un reporte trimestral, de esta manera, a partir del número de reportes presentados sobre el número de reportes programados por 100, facilita la identificación periódica de la población migrante internacional que accede y disfruta de los servicios culturales, la información se recolecta mediante la sistematización y consolidación de la información, de acuerdo con cada una de las entidades del sector.  </t>
  </si>
  <si>
    <t xml:space="preserve">Información reportada por las entidades y áreas participantes en los sistemas de información sectorial </t>
  </si>
  <si>
    <t>Jefe de la Oficina Asesora de Planeacion</t>
  </si>
  <si>
    <t>FICHA TÉCNICA INDICADOR DE PRODUCTO P.1.1.4. 
Presencia de la estrategia integral para la atención de la población migrante internacional (Estrategia Intégrate), en operación, aprovechando la existencia de la Red de Centros de Atención Distrital Especializados SuperCADE y/o CADE en el territorio de la ciudad capital.</t>
  </si>
  <si>
    <t>Número de SuperCADEs y/o CADEs con presencia de la estrategia integral para la atención migrante internacional (Estrategia Intégrate), en operación.</t>
  </si>
  <si>
    <t xml:space="preserve">El indicador del producto 1.1.4. está relacionado con el resultado R.1.1. Aumento de la gestión y gobernanza migratoria en el Distrito Capital a partir de la incorporación y transversalización del enfoque poblacional diferencial relacionado con la población migrante internacional y las adecuaciones institucionales.  </t>
  </si>
  <si>
    <t>El indicador de este producto mide la presencia continua a lo largo de la vigencia de la Política y la operación de la Estrategia de Atención Integral a la Población Migrante Internacional [Estrategia Intégrate, o la que haga sus veces], la cual se despliega gracias a la disposición de puntos en la Red CADE, los puntos de atención presencial, los Super CADES y/o CADES,  incluyendo los diferentes canales de atención con que cuenta la Subsecretaría de Atención a la Ciudadanía).</t>
  </si>
  <si>
    <t>La Subsecretaría de Servicio a la Ciudadanía realiza la formulación, planeación, ejecución, evaluación y seguimiento de la política de servicio a la ciudadanía y de los lineamientos que se deriven de la misma. Lo anterior, con el fin de garantizar el acceso de la ciudadanía a la oferta institucional y el mejoramiento en la prestación de los servicios, con ajuste a sus necesidades, contextos y expectativas. Por ello se hace indispensable que, en los puntos de la Red CADE, los puntos de atención presencial, los SuperCADEs y/o CADEs se pueda contar con la operación de las diferentes entidades que se vinculen efectivamente a la Estrategia Integral de Atención de la Población Migrante Internacional en el Distrito, (Estrategia Intégrate); de tal forma que, la atención brindada sobre la oferta institucional esté disponible y de fácil acceso a los nuevos bogotanos y bogotanas.  Esta atención debe brindarse con enfoque poblacional diferencial, lo que permite una respuesta institucional de forma adecuada e idónea a cada persona, de acuerdo con su edad, género, orientación sexual, situación de discapacidad, sector social, grupo poblacional o cualquier otra particularidad que deba tenerse en cuenta a fin de evitar su revictimización o discriminación, garantizando con ello la protección de su derecho fundamental de acceso a la información pública.
Presencia de la estrategia integral para la atención de la población migrante internacional (Estrategia Intégrate),  aprovechando la existencia de la Red de Centros de Atención Distrital Especializados SuperCADE y/o CADE en  la ciudad capital. Lo anterior permitirá concentrar los servicios como ventanilla única, contribuyendo a la eliminación de barreras de acceso en condiciones de igualdad y equidad, atendiendo a las particularidades de la población migrante internacional, de tal forma que se posibilite el fácil y rápido acceso a la oferta institucional.</t>
  </si>
  <si>
    <t>Las metas de este producto está relacionadas con el R.1.1, Aumento de la gestión y gobernanza migratoria en el Distrito Capital a partir de la incorporación y transversalización del enfoque poblacional diferencial relacionado con la población migrante internacional y las adecuaciones institucionales se propone un meta creciente, cuyo logró está en función de diversas variables entre las cuales se cuenta con la existencia y funcionamiento de centros de orientación a la población migrante internacional y remisión a las rutas de acceso a la oferta de bienes y servicios del distrito por medio de los diferentes sectores que hacen parte de la Estrategia Intégrate.</t>
  </si>
  <si>
    <t xml:space="preserve">
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t>
  </si>
  <si>
    <t xml:space="preserve"> Derechos humanos, poblacional y diferencial</t>
  </si>
  <si>
    <t>Sumatoria de SuperCADE y/o CADE con presencia de la estrategia integral para la atención migrante internacional (Estrategia Intégrate)</t>
  </si>
  <si>
    <t>SAT</t>
  </si>
  <si>
    <t>El indicador se mide a partir de la sumatoria de las implementaciones de la estrategia integral para la atención migrante internacional (estrategia intégrate)  en los SuperCADE y/o CADE de la ciudad. La información es recolectada por la Subsecretaría de Servicio a la Ciudadanía.</t>
  </si>
  <si>
    <t>Sistema de Asignación de Turnos</t>
  </si>
  <si>
    <t>31 de Agosto de 2022.</t>
  </si>
  <si>
    <t>Subsecretaria de Servicio a la Ciudadanía</t>
  </si>
  <si>
    <t>Bibiana Cardozo</t>
  </si>
  <si>
    <t>Jefa Oficina Asesora de Planeación</t>
  </si>
  <si>
    <t>FICHA TÉCNICA INDICADOR DE PRODUCTO P. 1.1.5. 
Caracterización de la población migrante internacional que acude a la Red de Centros de Atención Distrital Especializados, por medio de los diferentes canales liderados por la Subsecretaría de Servicio a la Ciudadanía</t>
  </si>
  <si>
    <t xml:space="preserve">El producto 1.1.5. permite contar con información validada sobre la demanda de servicios distritales  por parte de la población migrante internacional y adecuar las respuestas institucionales a sus particularidades de suerte que se logre aportar al resultado R.1. Aumento de la gestión y gobernanza migratoria en el Distrito Capital a partir de la incorporación y transversalización del enfoque poblacional diferencial relacionado con la población migrante internacional y las adecuaciones institucionales </t>
  </si>
  <si>
    <t xml:space="preserve">El Decreto 847 de 2019 y sus modificatorios, establecen la necesidad de realizar como mínimo una vez al año, procesos de caracterización. En este contexto, el indicador del producto, mide la cantidad de documentos anuales que se generen con información de la población migrante internacional que interactúa con los Centros de Atención Distrital Especializados, los cuales son administrados por la Subsecretaría de Servicio a la Ciudadanía. </t>
  </si>
  <si>
    <t xml:space="preserve">
La Subsecretaría de Servicio a la Ciudadanía realiza la formulación, planeación, ejecución, evaluación y seguimiento de la política de servicio a la ciudadanía y de los lineamientos que se deriven de la misma, con el fin de garantizar el acceso de la ciudadanía a la oferta institucional y el mejoramiento en la prestación de los servicios. Además de ello, adelanta el proceso de caracterización, el cual permite conocer las necesidades, intereses, expectativas y preferencias de la población migrante internacional, permitiendo detallar sus particularidades, de acuerdo con características básicas, lo cual facilitará la toma de decisiones y la implementación de estrategias para la mejora continua del servicio. La información de la población migrante internacional estará consignada en las herramientas destinadas para la gestión de la atención en los canales presencial, telefónico y virtual a partir de los cuales se obtendrán los datos para la caracterización.</t>
  </si>
  <si>
    <t>Este producto aporta mediante su implementación a las metas del resultado R.1.1. Aumento de la gestión y gobernanza migratoria en el Distrito Capital a partir de la incorporación y transversalización del enfoque poblacional diferencial relacionado con la población migrante internacional y las adecuaciones institucionales se propone un meta creciente, cuyo logró asociado, entre otros aspectos, con que la ciudad genere información y gestiones el conocimiento acerca de los servicios por los que consulta la población migrante internacional de manera que permita trazar nuevas apuestas de públicas a favor de las nuevas y los nuevos Bogotan@s y revisión de las estrategias en funcionamiento para su acogida, inclusión y desarrollo.</t>
  </si>
  <si>
    <t>Derechos Humanos, Poblacional y Diferencial</t>
  </si>
  <si>
    <t>FINAL</t>
  </si>
  <si>
    <t xml:space="preserve">Desde la Subsecretaría de Servicio a la Ciudadanía, se adelantará anualmente el proceso de caracterización de la población que acude a los distintos canales de atención que conforman la Red de Centros de Atención Distrital Especializados (Red CADE), este proceso se llevará a cabo tomando como referencia las bases de datos que arrojan los sistemas informativos en los que se registran los datos de la ciudadanía del año inmediatamente anterior. Una vez unificados y consolidados, iniciarán un proceso de análisis descriptivo, que permitirá identificar y presentar los atributos de la población que acude a la Red CADE. Posteriormente, se realizará la publicación del documento  a través de la página Web de la Secretaría General de la Alcaldía Mayor de Bogotá. </t>
  </si>
  <si>
    <t>Sistema de Información de los canales de atención de la Subsecretaría de Servicio a la Ciudadanía</t>
  </si>
  <si>
    <t>Diana Marcela Velasco Rincón</t>
  </si>
  <si>
    <t>FICHA TÉCNICA INDICADOR DE PRODUCTO P. 1.1.6. 
Acciones de relacionamiento internacional para apoyar la acogida e inclusión de la población migrante internacional en el Distrito Capital.</t>
  </si>
  <si>
    <t>Número de acciones de relacionamiento internacional ejecutadas para apoyar la acogida e inclusión de la población migrante  internacional en el Distrito Capital.</t>
  </si>
  <si>
    <t>El producto P.1.1.6. permite contar con acciones de relacionamiento que brinda conocimiento, cooperación técnica o financiera orientada al logro del R.1. Aumento de la gestión y gobernanza migratoria en el Distrito Capital a partir de la incorporación y transversalización del enfoque poblacional diferencial relacionado con la población migrante internacional y las adecuaciones institucionales</t>
  </si>
  <si>
    <t>Secretaria General de la Alcaldía Mayor de Bogotá</t>
  </si>
  <si>
    <t>Este indicador mide el grado de cumplimiento de las acciones ejecutadas a través de todos los instrumentos que dispone la Dirección Distrital de Relaciones Internacionales como acuerdos, memorandos de entendimiento, cartas de intención, etc., para la cooperación y el fortalecimiento de las relaciones internacionales, respecto a los ejes estratégicos de movilización de recursos, posicionamiento y fortalecimiento de la gestión internacional de Bogotá.</t>
  </si>
  <si>
    <t xml:space="preserve">El producto se concreta a través de acciones de relacionamiento internacional para apoyar la acogida e inclusión de la población migrante internacional en el Distrito Capital en los siguientes aspectos: 
- La generación de alianzas con actores públicos y privados internacionales para movilizar recursos técnicos y financieros que permitan la consolidación del Plan Distrital de Desarrollo.
- La articulación de diferentes instancias al interior de la Alcaldía para la interlocución con aliados externos.
- La suscripción de acuerdos, memorandos de entendimiento, cartas de intención y otros instrumentos de cooperación internacional, en el marco del fortalecimiento de las relaciones internacionales de Bogotá.
- La creación de conocimiento colectivo por medio de intercambios de buenas prácticas y experiencias significativas, que retroalimentan y fortalezcan las políticas públicas distritales.
- La promoción de la marca de ciudad en el mundo, en coordinación con las entidades del Distrito y el sector privado. 
- La obtención de recursos financieros o la asistencia técnica o la realización de intercambios de conocimiento y buenas prácticas para apoyar la acogida e inclusión de la población migrante internacional en el Distrito Capital.
- La construcción de acciones conjuntas entre diferentes actores involucrados que generen soluciones para grupos de la ciudadanía que requieran especial atención, especialmente las personas y grupos desfavorecidos, excluidos y marginados provenientes de los flujos migratorios mixtos.
- En este sentido, el producto integra el abordaje del enfoque en Derechos Humanos, y a su vez, comprende el enfoque de género, el enfoque diferencial, el enfoque territorial.
</t>
  </si>
  <si>
    <t>El producto P.1.1.6. avanzar en el logro de las metas asociadas del R.1. Aumento de la gestión y gobernanza migratoria en el Distrito Capital a partir de la incorporación y transversalización del enfoque poblacional diferencial relacionado con la población migrante internacional y las adecuaciones institucionales</t>
  </si>
  <si>
    <t>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t>
  </si>
  <si>
    <t>Derechos Humanos, Poblacional, Diferencial, Género</t>
  </si>
  <si>
    <t>Fórmula de Cálculo</t>
  </si>
  <si>
    <t>Unidad de Medida</t>
  </si>
  <si>
    <t>Acciones de relacionamiento internacional</t>
  </si>
  <si>
    <t>https://www.integracionsocial.gov.co/index.php/noticias/170-territorio/5789-iniciativa-bogota-2-0-el-proyecto-que-beneficia-a-poblacion-migrante-de-la-ciudad-2</t>
  </si>
  <si>
    <t>La Dirección Distrital de Relaciones Internacionales cuenta con la Matriz de Relacionamiento Internacional de carácter provisional donde se registra por parte de cada profesional las acciones e interacciones de donde se extrae la información que será insumo para la operación del indicador. Lo anterior, mientras se realiza el desarrollo del Sistema de Información de la Dirección Distrital de Relaciones Internacionales - SIBI</t>
  </si>
  <si>
    <t>Matriz de Relacionamiento - Dirección Distrital de Relaciones Internacionales</t>
  </si>
  <si>
    <t xml:space="preserve">3 meses </t>
  </si>
  <si>
    <t>A partir del año 2022 se cuenta la información del producto</t>
  </si>
  <si>
    <t xml:space="preserve">Dirección de  Relaciones Internacionales </t>
  </si>
  <si>
    <t xml:space="preserve">PBX 381000  ext.  1913 </t>
  </si>
  <si>
    <t>Doris Bibiana Cardozo Peña</t>
  </si>
  <si>
    <t>Jefe Oficina Asesora de Planeación</t>
  </si>
  <si>
    <t>Secretaría General Alcaldía Mayor de Bogotá</t>
  </si>
  <si>
    <t>FICHA TÉCNICA INDICADOR DE PRODUCTO P.1.1.7. 
Atención a la población migrante internacional, procedente de Venezuela, que solicita los servicios de la Alta Consejería de Paz, Víctimas y Reconciliación y cumple con los requisitos establecidos en la Ley 1448 de 2011</t>
  </si>
  <si>
    <t>El producto P.1.1. 7. permite reconocer a la población migrante internacional en el universo de víctimas que atiende la Alta Consejería y precisar la gestión y gobernanza migratoria asociada al logro del  R.1.1  Aumento de la gestión y gobernanza migratoria en el Distrito Capital a partir de la incorporación y transversalización del enfoque poblacional diferencial relacionado con la población migrante internacional y las adecuaciones institucionales</t>
  </si>
  <si>
    <r>
      <rPr>
        <sz val="11"/>
        <color rgb="FF000000"/>
        <rFont val="Abadi extra light"/>
      </rPr>
      <t xml:space="preserve">Este indicador permitirá medir la demanda de los servicios que presta la Alta Consejería para la Paz, Víctimas y Reconciliación en el marco de lo establecido en la Ley 1448 de 2011, solicitados por población migrante internacional, procedente de Venezuela, a través de un proceso de identificación que será el resultado del cruce de información para determinar el cumplimiento de los criterios establecidos para ser víctima del conflicto armado interno y </t>
    </r>
    <r>
      <rPr>
        <u/>
        <sz val="11"/>
        <color rgb="FF000000"/>
        <rFont val="Abadi extra light"/>
      </rPr>
      <t>así acceder a los servicios de atención y asistencia.</t>
    </r>
    <r>
      <rPr>
        <sz val="11"/>
        <color rgb="FF000000"/>
        <rFont val="Abadi extra light"/>
      </rPr>
      <t xml:space="preserve">  Este es un indicador constante, teniendo en cuenta que la identificación se realizará por demanda a partir del primer acercamiento de estas personas a los Centros de Encuentro y si cumplen con la condición víctima del conflicto armado colombiano, se procede con la respectiva atención y asistencia previa solicitud de la persona migrante internacional.</t>
    </r>
  </si>
  <si>
    <t xml:space="preserve">El producto de la Alta Consejería de Paz, Víctimas y Reconciliación consiste en la identificación de la población migrante internacional que solicite los servicios competencia de la Entidad y se medirá de acuerdo con el número de personas solicitantes víctimas del conflicto armado.
Los servicios que se brindarán a solicitud de la población migrante proveniente de Venezuela, que cumplan con los criterios establecidos en la Ley 1448 de 2011 por la Alta Consejería para la Paz, Víctimas y Reconciliación se enmarcan en la entrega de ayuda humanitaria en la inmediatez, acompañamiento psicosocial y asesoría jurídica en el marco de la Ley de Víctimas del conflicto armado colombiano. </t>
  </si>
  <si>
    <t>Las metas del producto P.1.1,7. aporta al logro de las metas asociadas al R1.1. Aumento de la gestión y gobernanza migratoria en el Distrito Capital a partir de la incorporación y transversalización del enfoque poblacional diferencial relacionado con la población migrante internacional y las adecuaciones institucionales</t>
  </si>
  <si>
    <t xml:space="preserve">
16.3 - Promover el Estado de Derecho y el Acceso a la Justicia para Todos
Promover el estado de derecho en los planos nacional e internacional y garantizar la igualdad de acceso a la justicia para todos
16.10 - Garantizar el acceso público a la información y proteger las libertades fundamentales
Garantizar el acceso público a la información y proteger las libertades fundamentales, de conformidad con las leyes nacionales y los acuerdos internacionales</t>
  </si>
  <si>
    <t>2027</t>
  </si>
  <si>
    <t>Año 2024</t>
  </si>
  <si>
    <t xml:space="preserve">Para el reporte de información sobre la ejecución de este producto se realizará el siguiente proceso: 
Cada año de vigencia de esta Política Pública se realizará de manera constante la consolidación de la información que permita la identificación de la población migrante internacional, procedente de Venezuela que cumpla con los requisitos establecidos en la Ley 1448 de 2011, que haya solicitado y se haya atendido a través de los servicios que brinda la Alta Consejería de Paz, Víctimas y Reconciliación, los cuales se enmarcan en la entrega de ayuda humanitaria en la inmediatez, acompañamiento psicosocial y asesoría jurídica en el marco de la Ley de Víctimas del conflicto armado colombiano. </t>
  </si>
  <si>
    <t>Vivanto, RUV</t>
  </si>
  <si>
    <t>Alta Consejera de Paz, Víctimas y Reconciliación</t>
  </si>
  <si>
    <t>FICHA TÉCNICA INDICADOR DE PRODUCTO P. 1.1.8. 
Mecanismo de validación de identidad en el registro electrónico de la plataforma de Gobierno Abierto de Bogotá, para la población migrante internacional que acceda a la oferta de servicios que ofrecen las entidades del Distrito Capital</t>
  </si>
  <si>
    <t>Contar con un mecanismo que permita la validación de la identidad en el registro electrónico de Migrantes en la Plataforma Gobierno Abierto Bogotá, permite que los servicios que las entidades prestan y se articulen con la plataforma, tengan mejor y mayor información sobre el acceso de esta población a diferentes servicios  En este contexto,  el producto P.1.8. guarda estrecha relación con el resultado R.1.1.  Aumento de la gestión y gobernanza migratoria en el Distrito Capital a partir de la incorporación y transversalización del enfoque poblacional diferencial relacionado con la población migrante internacional y las adecuaciones institucionales</t>
  </si>
  <si>
    <t>Agendas de Transformación Digital</t>
  </si>
  <si>
    <t>Aumentar la posición de Bogotá como territorio inteligente -Smart City-: (incluye: Economía 4.0, Educación para la 4ta Revolución Industrial, agendas de transformación digital sectorial y la Agencia de Analítica de Datos del Distrito)</t>
  </si>
  <si>
    <t>54 Transformación digital y Gestión de TIC para territorio Inteligente</t>
  </si>
  <si>
    <t xml:space="preserve">Alta Consejería TIC </t>
  </si>
  <si>
    <t>Mide la existencia de un mecanismo de validación (Desarrollo tecnológico) de identidad en el registro electrónico de la Plataforma Gobierno Abierto Bogotá</t>
  </si>
  <si>
    <t>Desarrollo tecnológico implementado sobre el registro electrónico de la plataforma Gobierno Abierto Bogotá que permite garantizar que los migrantes internacionales que ingresan a la plataforma para acceder a algún servicio de ciudad disponible en ella, cuentan con validación por parte del ente competente que garantiza su veracidad y autenticidad (en este caso Migración Colombia y/o quien haga sus veces).</t>
  </si>
  <si>
    <t>El producto P.1.1.8. aporta al logro de las metas asociadas al resultado  R.1.1.  Aumento de la gestión y gobernanza migratoria en el Distrito Capital a partir de la incorporación y transversalización del enfoque poblacional diferencial relacionado con la población migrante internacional y las adecuaciones institucionales en la medida que validar la identidad de la población migrante internacional es la puerta de entrada para la gestión de bienes y servicios distritales y su reconocimiento como sujetos de las actuaciones públicas a favor de una gobernanza migratoria.</t>
  </si>
  <si>
    <t>16.10 - Garantizar el acceso público a la información y proteger las libertades fundamentales
Garantizar el acceso público a la información y proteger las libertades fundamentales, de conformidad con las leyes nacionales y los acuerdos internacionales</t>
  </si>
  <si>
    <t xml:space="preserve"> Porcentaje de avance correspondiente al diseño del mecanismo + porcentaje de avance correspondiente a la implementación del mecanismo</t>
  </si>
  <si>
    <t>Mecanismo de Validación</t>
  </si>
  <si>
    <t xml:space="preserve">2023 (40%):En el año uno, se realizará el diseño y la integración del mecanismo de autenticación con el de la Agencia Nacional Digital (gov.co). En consecuencia, los migrantes podrán acceder a la plataforma e ingresar a los servicios allí integrados o a los que se integren y requieran autenticación. 
2024 (60%): En el año dos, se establecerá convenio con Migración Colombia y/o un ente que haga sus veces para el propósito de este mecanismo y que permita verificar la veracidad y vigencia del documento ingresado por la persona.  
Lo anterior permitirá al registro de la plataforma de Gobierno Abierto caracterizar a la persona que ingrese verificando la autenticidad e integridad de la información y; adicionalmente permitirá conocer los tipos de servicios que accede o solicita (siempre que estos se encuentren integrados en la plataforma). </t>
  </si>
  <si>
    <t xml:space="preserve">Iván Mauricio Durán Pabón </t>
  </si>
  <si>
    <t xml:space="preserve">Alto Consejero TIC </t>
  </si>
  <si>
    <t xml:space="preserve">Secretaría General de la Alcaldía Mayor de Bogotá </t>
  </si>
  <si>
    <t xml:space="preserve">(601) 3813000 ext. 1900 </t>
  </si>
  <si>
    <t xml:space="preserve">Doris Bibiana Cardoso Peña </t>
  </si>
  <si>
    <t xml:space="preserve">Jefe oficina asesora de Planeación </t>
  </si>
  <si>
    <t>FICHA TÉCNICA INDICADOR DE PRODUCTO P.1.1.9
Boletín de caracterización y situación de salud de personas pertenecientes a la población migrante internacional   en Bogotá D.C.</t>
  </si>
  <si>
    <t xml:space="preserve">
Número de boletines de caracterización de la situación de salud  de la población migrante internacional en Bogotá  D.C. elaborados</t>
  </si>
  <si>
    <t>El producto P.1.1.9 permite contar con información validada sobre la situación en salud de la población migrante, lo cual es insumo para la toma de decisiones públicas que permitan alcanzar el resultado R.1.1, relativo al  Aumento de la gestión y gobernanza migratoria en el Distrito Capital a partir de la incorporación y transversalización del enfoque poblacional diferencial relacionado con la población migrante internacional y las adecuaciones institucionales</t>
  </si>
  <si>
    <t>Código Meta</t>
  </si>
  <si>
    <t>PDD</t>
  </si>
  <si>
    <t xml:space="preserve">El indicador es la sumatoria de los boletines elaborados mediante los cuales se aporta al conocimiento de la situación de la población migrante internacional en Bogotá D.C, frente a su caracterización, comportamiento de indicadores en salud y análisis desde las políticas públicas de este fenómeno.  Se trata de una herramienta para orientar la toma de decisiones en el Distrito Capital.  Este indicador busca medir el número de publicaciones que sistematiza la información del sector y genera conocimiento sobre la situación en salud de la población migrante internacional.
</t>
  </si>
  <si>
    <t xml:space="preserve">Publicación que aporte al conocimiento de la situación de la población migrante internacional en Bogotá D.C, frente a su caracterización, comportamiento de indicadores en salud y análisis desde las políticas públicas de este fenómeno, y así convertirse en una herramienta para orientar la toma de decisiones en el Distrito Capital.  Los indicadores que se incluyen en el Boletín están relacionados con los denominados trazadores en salud pública esto es: mortalidad infantil, sífilis gestacional y congénita, bajo peso al nacer, embarazo subsiguiente, mortalidad materna, morbilidad materna, desnutrición aguda, entre otros que se definan en la mesa de seguimiento a la población. </t>
  </si>
  <si>
    <t xml:space="preserve">Este producto mediante su implementación aporta al logro de las metas asociadas con el resultado R.1.1.  </t>
  </si>
  <si>
    <t xml:space="preserve">3. Salud y Bienestar
</t>
  </si>
  <si>
    <t>Meta ODS:</t>
  </si>
  <si>
    <t xml:space="preserve">
3.D - Mejorar los sistemas de alerta temprana para los riesgos a la salud nacional y mundial
Reforzar la capacidad de todos los países, en particular los países en desarrollo, en materia de alerta temprana, reducción de riesgos y gestión de los riesgos para la salud nacional y mundial</t>
  </si>
  <si>
    <t>Poblacional, diferencial y género.</t>
  </si>
  <si>
    <t>Sumatoria de boletines de caracterización y situación de salud de  población migrante internacional en Bogotá D.C., elaborados y publicados.  (Dos boletines anuales, cada uno con periodicidad semestral).</t>
  </si>
  <si>
    <t>SDS Dirección Vigilancia Epidemiológica</t>
  </si>
  <si>
    <t> </t>
  </si>
  <si>
    <t>Cada año se publican 2 boletines</t>
  </si>
  <si>
    <t>Recopilar y analizar los datos relacionados con la salud pública de la población migrante internacional que se encuentra en la ciudad de Bogotá, obtenida de diferentes fuentes, tales como:  bases de datos del Sistema de Vigilancia en Salud Pública  – SIVIGILA, aplicativo PAI versión 2.0, Registros Individuales de Prestación de Servicios de Salud (RIPS), Registros de Nacimientos obtenidos a partir de la base de datos aplicativo Bases de datos DANE-Aplicativo RUAF-ND- Sistema de estadísticas Vitales SDS- EEVV, Sistema de vigilancia, alimentaria y nutricional – SISVAN, estadísticas de Aseguramiento de la Secretaría Distrital de Salud (SDS), e información obtenida desde los entornos cuidadores: hogar, institucional, comunitario y educativo. 
El boletín se emitirá con periodicidad semestral, es decir dos al año.</t>
  </si>
  <si>
    <t>SIVIGILA</t>
  </si>
  <si>
    <t>RUAF- ND</t>
  </si>
  <si>
    <t>RIPS</t>
  </si>
  <si>
    <t>DANE</t>
  </si>
  <si>
    <t>SISVAN</t>
  </si>
  <si>
    <t>PAI</t>
  </si>
  <si>
    <t>GESI</t>
  </si>
  <si>
    <t>INFORMACIÓN PRELIMINAR</t>
  </si>
  <si>
    <t>Diane Moyano Romero</t>
  </si>
  <si>
    <t xml:space="preserve">Director Técnico </t>
  </si>
  <si>
    <t xml:space="preserve">Dirección Epidemiología, análisis y gestión de políticas de salud colectiva </t>
  </si>
  <si>
    <t>Cristina de los Ángeles Losada Forero</t>
  </si>
  <si>
    <t>Director Técnico</t>
  </si>
  <si>
    <t xml:space="preserve">FICHA TÉCNICA INDICADOR DE PRODUCTO P.1.1.10.
Asistencias técnicas a las Subredes Integradas de Servicios de Salud (SISS) con énfasis en derechos de atención de la población migrante internacional.
</t>
  </si>
  <si>
    <t>Número de asistencias técnicas realizadas a las Subredes Integradas de Servicios de Salud (SISS) con énfasis en derechos de la atención de la población migrante internacional</t>
  </si>
  <si>
    <t>El producto P.1.1.10. permitirá la incorporación del enfoque poblacional diferencial relacionado con la población migrante internacional en los procesos de asistencias técnicas a las Subredes Integradas de Servicios en Salud generando mejoras en el desempeño lo que contribuye al resultado R.1. Aumento de la gestión y gobernanza migratoria en el Distrito Capital a partir de la incorporación y transversalización del enfoque poblacional diferencial relacionado con la población migrante internacional y las adecuaciones institucionales</t>
  </si>
  <si>
    <t>A 2024 continuar con la implementación del Plan de Asesoría y Asistencia Técnica a las Subredes Integradas de salud con miras a fortalecer su articulación, complementariedad y sostenibilidad (financiera y técnica), en el marco del Modelo de salud ajustado con enfoque diferencial poblacional, resolutivo y territorial.</t>
  </si>
  <si>
    <t>Propósito 1: Hacer un nuevo contrato social con igualdad de oportunidades para la inclusión social, productiva y política</t>
  </si>
  <si>
    <t>Programa 6. Sistema Distrital de Cuidado.</t>
  </si>
  <si>
    <t>Subredes Integradas de servicios de Salud</t>
  </si>
  <si>
    <t xml:space="preserve">El indicador medirá el número de jornadas de asistencias técnicas realizadas o brindadas a cada una de las Subredes Integradas de Servicios de Salud que operan en el D.C.,  enfocadas en la transformación y mejora de la prestación de servicios de salud a la población migrante internacional.  Actualmente operan cuatro sub redes en la ciudad: Norte, Sur, Centro Oriente y Sur Occidente.
</t>
  </si>
  <si>
    <t xml:space="preserve">Se realizarán asistencias técnicas a profesionales y talento humano de las SISS que conforman la red pública del D.C., cuyo objetivo será orientarles frente al mejoramiento de la prestación de los servicios de salud  a la población migrante internacional en el marco del modelo territorial de salud basado en Atención Primaria en Salud con enfoque diferencial y de derechos. 
Durante las asistencias técnicas se realizará un pretest y un postest e intercambio de experiencias que permite tener un seguimiento de la efectividad de la Asistencia Técnica y posterior se realizará un seguimiento semestral para la verificación de la implementación de las Asistencias Técnicas realizadas.
Las asistencias técnicas tienen una periodicidad anual, en jornadas de 1 hora. En cada una de ellas se abordan temas de normatividad actual relacionada con la prestación de servicios a la población sujeto de política, los derechos y deberes en el marco del contexto nacional e internacional. </t>
  </si>
  <si>
    <t>El producto P.1.1.10 contribuye al logro del resultado R.1.1.  Aumento de la gestión y gobernanza migratoria en el Distrito Capital a partir de la incorporación y transversalización del enfoque poblacional diferencial relacionado con la población migrante internacional y las adecuaciones institucionales</t>
  </si>
  <si>
    <t>3. Salud y bienestar</t>
  </si>
  <si>
    <t>Derechos Humanos, Género, Diferencial, Poblacional, Territorial</t>
  </si>
  <si>
    <t xml:space="preserve">Sumatoria de asistencias técnicas realizadas a las las Subredes Integradas de Servicios de Salud (SISS) con énfasis en derechos de la atención de la población migrante internacional durante el año. </t>
  </si>
  <si>
    <t>Jornadas de Asistencia Técnicas</t>
  </si>
  <si>
    <t>Año 2022</t>
  </si>
  <si>
    <t>Actas de asistencia y base de datos grupo funcional modelo DPSS</t>
  </si>
  <si>
    <t xml:space="preserve">4
</t>
  </si>
  <si>
    <t xml:space="preserve">Territorialización del indicador
</t>
  </si>
  <si>
    <t>Localidad</t>
  </si>
  <si>
    <t xml:space="preserve">Una vez el referente técnico ejecuta cada jornada de asistencia técnica, se genera un acta que da cuenta de las orientaciones y actividades desarrolladas en el espacio, adicionalmente a través del diligenciamiento del listado de asistencia se registra número de participantes del mismo.  
Asimismo, se aplica cuestionario de pre y post test para evaluar la apropiación del conocimiento y necesidades adicionales de orientación por parte de los actores sujetos de la asistencia. </t>
  </si>
  <si>
    <t>Actas de asistencia técnica - Grupo Funcional Modelo - Dirección de Provisión de Servicios de Salud. </t>
  </si>
  <si>
    <t>Fernando Aníbal Peña Diaz</t>
  </si>
  <si>
    <t>Dirección de Provisión de Servicios de Salud.</t>
  </si>
  <si>
    <t>ext. 9366</t>
  </si>
  <si>
    <t>Cristina Losada Forero</t>
  </si>
  <si>
    <t>FICHA TÉCNICA INDICADOR DE PRODUCTO P.1.1.11
Asistencias técnicas a las Entidades Administradoras de Planes de Beneficios --EAPB-- autorizadas para operar en el Distrito Capital, con énfasis en derechos de atención de la población migrante internacional</t>
  </si>
  <si>
    <t>Las asistencias técnicas que se realizarán a las EAPB autorizadas para operar en el Distrito Capital procurarán la transformación y la mejora de los procesos relacionados con la prestación de servicios de salud a la población migrante internacional. En tal sentido, contribuyen al logro del resultado esperado R.1.   Aumento de la gestión y gobernanza migratoria en el Distrito Capital a partir de la incorporación y transversalización del enfoque poblacional diferencial relacionado con la población migrante internacional y las adecuaciones institucionales</t>
  </si>
  <si>
    <t xml:space="preserve">
SI</t>
  </si>
  <si>
    <t>A 2024 continuar con la implementación del Plan de Asesoría y Asistencia Técnica a las EAPB, IPS priorizadas, con miras a fortalecer su articulación, complementariedad y sostenibilidad (financiera y técnica), en el marco del Modelo de salud ajustado con enfoque diferencial poblacional, resolutivo y territorial.</t>
  </si>
  <si>
    <t>EAPB autorizadas para operar en Bogotá</t>
  </si>
  <si>
    <t>El indicador medirá el número de asistencias técnicas realizadas a las EAPB autorizadas para operar en el D.C.,  enfocadas en la transformación y mejora de la prestación de servicios de salud a la población migrante internacional.</t>
  </si>
  <si>
    <t xml:space="preserve">Se realizarán asistencias técnicas a la totalidad de EAPB autorizadas para operar en el D.C. 
*1 asistencia técnica por EAPB por año, para orientar frente al mejoramiento de la prestación de los servicios de salud  a la población migrante internacional en el marco del modelo territorial de salud basado en Atención Primaria en Salud con enfoque diferencial y de derechos. se presentaran antecedentes y estadísticos poblacionales frente a las brechas de atención, se realizara en cada asistencia técnica una evaluación del conocimiento y la actividad por medio de  un pretest y un postest e intercambio de experiencias
</t>
  </si>
  <si>
    <t>El producto P.1.1.11 contribuye al logro del resultado R.1.  Aumento de la gestión y gobernanza migratoria en el Distrito Capital a partir de la incorporación y transversalización del enfoque poblacional diferencial relacionado con la población migrante internacional y las adecuaciones institucionales</t>
  </si>
  <si>
    <r>
      <t xml:space="preserve">
</t>
    </r>
    <r>
      <rPr>
        <sz val="11"/>
        <color theme="1"/>
        <rFont val="Arial"/>
      </rPr>
      <t>Sumatoria de  asistencias técnicas realizadas anualmente las Entidades Administradoras de Planes de Beneficios --EAPB--  autorizadas para operar en el Distrito Capital, con énfasis en derechos de atención de la población migrante internacional</t>
    </r>
  </si>
  <si>
    <t>Jornadas de Asistencia Técnica</t>
  </si>
  <si>
    <t>año 2022</t>
  </si>
  <si>
    <t>Actas de asistencia y base de datos grupo funcional modelo DPSS.</t>
  </si>
  <si>
    <t>localidad</t>
  </si>
  <si>
    <t xml:space="preserve">Una vez el referente técnico ejecuta cada jornada de asistencia técnica, se genera un acta que da cuenta de las orientaciones y actividades desarrolladas en el espacio, adicionalmente a través del diligenciamiento del listado de asistencia se registra número de participantes del mismo.  Así mismo, se aplica cuestionario de pre y post test para evaluar la apropiación del conocimiento y necesidades adicionales de orientación por parte de los actores sujetos de la asistencia. </t>
  </si>
  <si>
    <t xml:space="preserve">El monto estimado y proyectado para el horizonte temporal de la política corresponde al talento humano que realiza las asesorías, contratado para ejecutar acciones en el marco del proyecto de inversión de la Dirección de Provisión de Servicios de Salud cuyo presupuesto asignado corresponde a talento humano con un objeto contractual que contempla obligaciones puntuales diversas, no exclusivas designadas para el apoyo a la implementación de la política pública específica.
Nota 1. los costos estimados están proyectados a partir del segundo semestre de 2023, con 1 profesional en la ruta y con un peso para el producto equivalente al 30% . La DPSS no tiene asignados recursos presupuestales para la Política pero aporta con acciones para su implementación en el marco del proyecto de inversión 7904 Implementación y fortalecimiento de la Red Distrital de Servicios de Salud.
Nota 2. Honorarios estimados del profesional especializado $7,300,000 por 10 meses al año. Peso para el producto estimado 30% $22,000,000 anual aproximado.
Nota 3. para la vigencia 2023, se estima a partir del 2 semestre.
Nota 4: Los incrementos estimados para cada vigencia es del 7% siendo susceptible de variación.
</t>
  </si>
  <si>
    <t xml:space="preserve">FICHA TÉCNICA INDICADOR DE PRODUCTO P.1.1.12
Orientación e información en salud con enfoque poblacional, diferencial y de género a población migrante internacional. 
</t>
  </si>
  <si>
    <t>Número de personas de la población migrante internacional que son orientadas e informadas en salud, con enfoque poblacional, diferencial y de género</t>
  </si>
  <si>
    <t>El producto P.1.12. está relacionado con el resultado R.1. Aumento de la gestión y gobernanza migratoria en el Distrito Capital a partir de la incorporación y transversalización del enfoque poblacional diferencial relacionado con la población migrante internacional y las adecuaciones institucionales</t>
  </si>
  <si>
    <t>A 2024, diseñar e implementar la Estrategia de Gobierno Abierto en Salud de Bogotá D.C (GAB) a través de acciones de participación social, transparencia, control social, rendición de cuentas y servicio al ciudadano</t>
  </si>
  <si>
    <t>Propósito 5:  Construir Bogotá Región con Gobierno Abierto, transparente y ciudadanía consciente</t>
  </si>
  <si>
    <t>Gobierno abierto</t>
  </si>
  <si>
    <t>Sector Salud</t>
  </si>
  <si>
    <t>Red Cade-super Cade</t>
  </si>
  <si>
    <r>
      <rPr>
        <sz val="11"/>
        <color rgb="FF000000"/>
        <rFont val="Abadi extra light"/>
      </rPr>
      <t>El indicador mide el</t>
    </r>
    <r>
      <rPr>
        <sz val="11"/>
        <color rgb="FFFF0000"/>
        <rFont val="Abadi extra light"/>
      </rPr>
      <t xml:space="preserve"> </t>
    </r>
    <r>
      <rPr>
        <sz val="11"/>
        <color rgb="FF000000"/>
        <rFont val="Abadi extra light"/>
      </rPr>
      <t>número de personas</t>
    </r>
    <r>
      <rPr>
        <sz val="11"/>
        <color rgb="FFFF0000"/>
        <rFont val="Abadi extra light"/>
      </rPr>
      <t xml:space="preserve"> </t>
    </r>
    <r>
      <rPr>
        <sz val="11"/>
        <color rgb="FF000000"/>
        <rFont val="Abadi extra light"/>
      </rPr>
      <t xml:space="preserve">migrantes internacionales informadas y orientadas en materias relacionadas. entre otras, con trámites y servicios de la Secretaría Distrital de Salud, aseguramiento en salud, funcionamiento del modelo de salud, derechos y deberes, y gestión de problemáticas en el acceso y en la garantía de derechos. </t>
    </r>
  </si>
  <si>
    <t>Los procesos de orientación e información a la población migrante se realizan a través de los puntos de atención ubicados en la Secretaría Distrital de Salud, la Red Centro Administrativo Distrital( CADE) y Súpercade, para la orientación sobre trámites y servicios de la entidad, información sobre acceso a servicios de salud y gestión resolutiva de casos con barreras de acceso. A nivel de estrategia  territorial se brinda orientación e información en puntos ubicados en las alcaldías locales: Antonio Nariño, Candelaria, Chapinero, Mártires, Rafael Uribe, San Cristóbal, Bosa, Puente Aranda , Engativá , Santa fe y Ciudad Bolívar; jornadas de soluciones en articulación con el modelo de salud: Salud a tu Barrio-Salud a tu Vereda; con la participación del Secretario de Salud y directivos de Empresas Administradoras de Planes de Beneficios-EPAB- en el marco de la atención en salud pública y lo privada, para dar solución a barreras de acceso en salud.</t>
  </si>
  <si>
    <t>La implementación del P.1.1.12. permite identificar barreras de acceso a la oferta sectorial por parte de la población migrante internacional  y adecuar la respuesta institucional a las particularidades poblaciones, de suerte que contribuye al logro de las metas asociadas con el R.1.1, relativo al  Aumento de la gestión y gobernanza migratoria en el Distrito Capital a partir de la incorporación y transversalización del enfoque poblacional diferencial relacionado con la población migrante internacional y las adecuaciones institucionales</t>
  </si>
  <si>
    <t>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t>
  </si>
  <si>
    <t>Diferencial, poblacional, territorial y género</t>
  </si>
  <si>
    <t xml:space="preserve">Sumatoria de personas de la población migrante internacional que son orientadas e informadas en salud con enfoque poblacional diferencial y de género
</t>
  </si>
  <si>
    <t>Sistema de información Cuéntanos Bogotá- Reporte Soplan 2022</t>
  </si>
  <si>
    <t xml:space="preserve">La población migrante extranjera es atendida a través de los distintos canales, dispuestos para tal fin; los datos de identificación, sitio de vivienda, localidad de residencia, teléfono, asegurador, pertenencia a población diferencial, entre otros, son registrados en el sistema de información Cuéntanos Bogotá; administrado por la Secretaria Distrital de Salud. De igual manera se registra el tipo de orientación e información solicitada y suministrada, incluyendo problemáticas de acceso a servicios de salud.
Este sistema es usado permanentemente por los/as profesionales que realizan las orientaciones en los puntos de atención. El sistema de información consolida las atenciones de cada punto y la totalidad del Distrito. De acuerdo a las necesidades se generan reportes periódicos para su análisis y mejoramiento del atención y del sistema mismo.
</t>
  </si>
  <si>
    <t>Sistema de información Cuéntanos Bogotá.</t>
  </si>
  <si>
    <t>90 DIAS</t>
  </si>
  <si>
    <t>2022-2022</t>
  </si>
  <si>
    <t>Giselle Paola Tovar</t>
  </si>
  <si>
    <t xml:space="preserve">Directora Operativa de Servicio a la Ciudadanía </t>
  </si>
  <si>
    <t>Dirección de servicio  a la ciudadanía</t>
  </si>
  <si>
    <t>gotovar@saludcapital.gov.co</t>
  </si>
  <si>
    <t>3649090 ext.: 9943</t>
  </si>
  <si>
    <t>Director Técnico Directora Planeación Sectorial</t>
  </si>
  <si>
    <t>FICHA TÉCNICA INDICADOR DE PRODUCTO P.1.1.13
Piezas comunicativas orientadas a: funcionarios, servidores y colaboradores de la Unidad Administrativa Especial de Rehabilitación y Mantenimiento Vial, para la atención de la Población Migrante Internacional</t>
  </si>
  <si>
    <t>Número de piezas comunicativas elaboradas y difundidas anualmente orientadas a: Funcionarios, Servidores y colaboradores de la Unidad Administrativa Especial de Rehabilitación y Mantenimiento Vial, para la atención de la Población Migrante Internacional.</t>
  </si>
  <si>
    <t>El indicador del producto P.1.13 está orientado a informar a funcionarios, servidores y colaboradores las obligaciones para la acogida, inclusión y desarrollo de la población migrante internacional, acción que redunda en el logro del  R.1. 1.  Aumento de la gestión y gobernanza migratoria en el Distrito Capital a partir de la incorporación y transversalización del enfoque poblacional diferencial relacionado con la población migrante internacional y las adecuaciones institucionales</t>
  </si>
  <si>
    <t>Aumentar en 5 puntos el Índice de Desempeño Institucional para las entidades del Sector Movilidad, en el
marco de las políticas de MIPG</t>
  </si>
  <si>
    <t>05 Construir Bogotá Región con gobierno abierto, transparente y ciudadanía consciente</t>
  </si>
  <si>
    <t>56 Gestión Pública Efectiva</t>
  </si>
  <si>
    <t>Unidad Administrativa Especial de Rehabilitación y Mantenimiento Vial UAERMV</t>
  </si>
  <si>
    <t xml:space="preserve"> Este indicador mide la sumatoria de piezas comunicativas que se enfocarán en temáticas alrededor de la atención a la población migrante internacional con el fin de garantizar sus derechos e inclusión social desde el quehacer de la Entidad.   
</t>
  </si>
  <si>
    <r>
      <rPr>
        <sz val="11"/>
        <color rgb="FF000000"/>
        <rFont val="Abadi extra light"/>
      </rPr>
      <t xml:space="preserve">Realizar </t>
    </r>
    <r>
      <rPr>
        <u/>
        <sz val="11"/>
        <color rgb="FF000000"/>
        <rFont val="Abadi extra light"/>
      </rPr>
      <t xml:space="preserve">piezas comunicativas </t>
    </r>
    <r>
      <rPr>
        <sz val="11"/>
        <color rgb="FF000000"/>
        <rFont val="Abadi extra light"/>
      </rPr>
      <t>para promover la inclusión de la población migrante internacional en el Distrito Capital que garanticen sus derechos y su inclusión social. en particular están dirigidas a las y los colaboradores de la Entidad para que mejoren la atención de este grupo poblacional y puedan redirigir sus inquietudes a la oferta institucional del distrito para satisfacer sus requerimientos.</t>
    </r>
  </si>
  <si>
    <t>El producto P.1.1.13 contribuye al logro de las metas asociadas al resultado R.1.1. Aumento de la gestión y gobernanza migratoria en el Distrito Capital a partir de la incorporación y transversalización del enfoque poblacional diferencial relacionado con la población migrante internacional y las adecuaciones institucionales</t>
  </si>
  <si>
    <t>Paz, justicia e instituciones sólidas</t>
  </si>
  <si>
    <t>16.7. Garantizar la adopción en todos los niveles de decisiones inclusivas, participativas y representativas que respondan a las necesidades</t>
  </si>
  <si>
    <t>Poblacional 
Diferencial</t>
  </si>
  <si>
    <t>Sumatoria de piezas comunicativas elaboradas y difundidas anualmente orientadas a: Funcionarios, Servidores y colaboradores de la Unidad Administrativa Especial de Rehabilitación y Mantenimiento Vial, para la atención de la Población Migrante Internacional.</t>
  </si>
  <si>
    <t xml:space="preserve">piezas comunicativas </t>
  </si>
  <si>
    <t>Año2035</t>
  </si>
  <si>
    <t>Registro de las piezas comunicativas adelantadas. Para ello se adjuntarán las piezas realizadas junto con las evidencias de los canales de comunicación mediante los cuales fueron compartidas.</t>
  </si>
  <si>
    <t>Reporte Oficina Asesora de Planeación</t>
  </si>
  <si>
    <t>15 días</t>
  </si>
  <si>
    <t>No Disponible</t>
  </si>
  <si>
    <t>Edgar Alonso Forero Castro</t>
  </si>
  <si>
    <t>UAERMV</t>
  </si>
  <si>
    <t>edgar.forero@umv.gov.co</t>
  </si>
  <si>
    <t>El valor del costo se obtiene de un porcentaje del 5% dedicación de los contratos de dos profesionales que entre sus obligaciones tienen el reporte, implementación, y seguimiento a planes de acción de políticas públicas. Valores de inversión en millones de pesos. Su estimación se basa en el presupuesto de 2023 del proyecto 7859</t>
  </si>
  <si>
    <t>FICHA TÉCNICA INDICADOR DE PRODUCTO P. 1. 1. 14. 
Jornadas de sensibilización a: funcionarios, servidores y colaboradores de la Unidad Administrativa Especial de Rehabilitación y Mantenimiento Vial, para la atención de la Población Migrante Internacional.</t>
  </si>
  <si>
    <t>El indicador del producto P.1.1.14 está orientado sensibilizar a funcionarios, servidores y colaboradores sobre sus obligaciones para la acogida, inclusión y desarrollo de la población migrante internacional, acción que redunda en el logro del  R.1.1. Aumento de la gestión y gobernanza migratoria en el Distrito Capital a partir de la incorporación y transversalización del enfoque poblacional diferencial relacionado con la población migrante internacional y las adecuaciones institucionales</t>
  </si>
  <si>
    <t>Número de jornadas de sensibilización realizadas a personas de la entidad (servidoras, servidores y contratistas), en el marco de la inclusión al territorio de la población migrante internacional</t>
  </si>
  <si>
    <r>
      <rPr>
        <sz val="11"/>
        <color rgb="FF000000"/>
        <rFont val="Abadi extra light"/>
      </rPr>
      <t>Realizar jornadas de sensibilización</t>
    </r>
    <r>
      <rPr>
        <sz val="11"/>
        <color rgb="FFFF0000"/>
        <rFont val="Abadi extra light"/>
      </rPr>
      <t xml:space="preserve"> </t>
    </r>
    <r>
      <rPr>
        <sz val="11"/>
        <color rgb="FF000000"/>
        <rFont val="Abadi extra light"/>
      </rPr>
      <t>a personas de la entidad (servidoras, servidores y contratistas), en particular están dirigidas a las y los colaboradores de la Entidad para que mejoren la atención de este grupo poblacional y puedan redirigir sus inquietudes a la oferta institucional del distrito para satisfacer sus requerimientos. En el marco de la inclusión al territorio de la población migrante internacional</t>
    </r>
  </si>
  <si>
    <t>El producto P.1.114. contribuye al logro de las metas asociadas al resultado R.1.|. Aumento de la gestión y gobernanza migratoria en el Distrito Capital a partir de la incorporación y transversalización del enfoque poblacional diferencial relacionado con la población migrante internacional y las adecuaciones institucionales</t>
  </si>
  <si>
    <t>16. Paz Justicia e Instituciones Sólidas</t>
  </si>
  <si>
    <t>Poblacional diferencial</t>
  </si>
  <si>
    <t>Jornadas</t>
  </si>
  <si>
    <t xml:space="preserve">Año </t>
  </si>
  <si>
    <t>Registro de las sensibilizaciones adelantadas, se adjuntará como evidencia las grabaciones o imágenes de la sesión que podrá ser virtual o presencial y los listados de asistencia.</t>
  </si>
  <si>
    <t>No disponible</t>
  </si>
  <si>
    <t>FICHA TÉCNICA INDICADOR DE PRODUCTO P. 1. 1.15.
 Informes con caracterización de la población migrante internacional que acceda al portafolio de trámites y servicios de la Secretaría Distrital de Movilidad</t>
  </si>
  <si>
    <t>Número de informes realizados de la entidad con caracterización de la población migrante internacional que accede al portafolio de trámites y servicios de la Secretaría Distrital de Movilidad</t>
  </si>
  <si>
    <t>El indicador del producto P.1.1.15  está  relacionado con la generación de información y gestión del conocimiento, acción que redunda en el logro del  R.1. 1, Aumento de la gestión y gobernanza migratoria en el Distrito Capital a partir de la incorporación y transversalización del enfoque poblacional diferencial relacionado con la población migrante internacional y las adecuaciones institucionales</t>
  </si>
  <si>
    <t>Aumentar el índice de satisfacción al usuario de las entidades del Sector
Movilidad en 5 puntos porcentuales</t>
  </si>
  <si>
    <t>5. Construir Bogotá Región con gobierno abierto, transparente y ciudadanía consciente</t>
  </si>
  <si>
    <t>56. Gestión Pública efectiva</t>
  </si>
  <si>
    <t>Sumatoria de informes realizados por la entidad con caracterización sobre la población migrante internacional que accede al portafolio de trámites y servicios de la Secretaría Distrital de Movilidad en los diferentes canales de atención (presencial, virtual y telefónico)</t>
  </si>
  <si>
    <t>Informes con la caracterización de la población migrante internacional, identificando las personas que seleccionan el tipo de documento de identificación como PET, PPT, pasaportes, migrantes, cedula de extranjería que accede al portafolio de trámites y servicios de la Secretaría Distrital de Movilidad en los diferentes canales de atención (presencial, virtual y telefónico)con las interacciones ciudadanas, la cual nos presentará variables sociodemográficas de esta población.</t>
  </si>
  <si>
    <t>La implementación del P.1.1.15. genera información que caracteriza a la población migrante internacional y permite identificar sus particularidades lo cual contribuye al logro del resultado R,1.1, y las metas asociadas a este.</t>
  </si>
  <si>
    <t>16. Paz, Justicia e Instituciones sólidas</t>
  </si>
  <si>
    <t>16.6 - Instituciones eficaces, responsables y transparentes
Crear a todos los niveles instituciones eficaces y transparentes que rindan cuentas</t>
  </si>
  <si>
    <r>
      <rPr>
        <sz val="11"/>
        <color theme="1"/>
        <rFont val="Abadi extra light"/>
      </rPr>
      <t xml:space="preserve">Poblacional </t>
    </r>
    <r>
      <rPr>
        <sz val="11"/>
        <color rgb="FFFF0000"/>
        <rFont val="Abadi extra light"/>
      </rPr>
      <t xml:space="preserve"> </t>
    </r>
    <r>
      <rPr>
        <sz val="11"/>
        <color theme="1"/>
        <rFont val="Abadi extra light"/>
      </rPr>
      <t>diferencial</t>
    </r>
  </si>
  <si>
    <t>Informes</t>
  </si>
  <si>
    <t>Registrar diferentes canales de atención (presencial, virtual y telefónico)la información que permita realizar la caracterización de la población migrante internacional e identificando las personas que selección tipo de documento identificación como PET, PPT, Pasaportes, migrantes, cedula de extranjería o que se identifiquen como este grupo poblacional que acceda al portafolio de trámites y servicios de la Secretaría Distrital de Movilidad.</t>
  </si>
  <si>
    <t>Informes/reporte</t>
  </si>
  <si>
    <t>Adriana Ruth Iza - Angela María Pérez</t>
  </si>
  <si>
    <t>Subsecretaria de Servicios a la ciudadanía/ Profesional</t>
  </si>
  <si>
    <t>Subsecretaria de Servicios a la ciudadanía</t>
  </si>
  <si>
    <t>aiza@movilidadbogota.gov.co/amperzm@movilidadbogota.gov.co</t>
  </si>
  <si>
    <t>Julieth Rojas Betancour</t>
  </si>
  <si>
    <t>Jefe Oficina Asesora de Planeación Institucional</t>
  </si>
  <si>
    <t xml:space="preserve">La caracterización ciudadana se realizará con una periodicidad semestral en las interacciones ciudadanas al acceder a nuestros canales de atención (virtual, presencial y telefónico), por medio de las preguntas sociodemográficas establecidas por el DAFP. El Producto de esta caracterización se reportará por medio de un informe con caracterización de Población migrante internacional.
</t>
  </si>
  <si>
    <t>FICHA TÉCNICA INDICADOR DE PRODUCTO
1.1.16 Piezas graficas informativas orientadas a: funcionarios, servidores y colaboradores de la Secretaría Distrital de Movilidad, para la adecuada atención de la Población Migrante Internacional.</t>
  </si>
  <si>
    <t>El indicador del producto P.1.1.16  está  relacionado con la generación de información para mejorar la atención, acogida e inclusión con enfoque poblacional diferencial relacionado con la población migrante internacional, acción que redunda en el logro del  R.1.1.  Aumento de la gestión y gobernanza migratoria en el Distrito Capital a partir de la incorporación y transversalización del enfoque poblacional diferencial relacionado con la población migrante internacional y las adecuaciones institucionales</t>
  </si>
  <si>
    <t>N.A</t>
  </si>
  <si>
    <t>Busca medir las acciones comunicativas orientadas a través de la elaboración y difusión anualmente en el marco de la inclusión al territorio  y adecuada atención de la población migrante internacional. Estas acciones comunicativas se materializan en piezas comunicativas, de diverso orden.</t>
  </si>
  <si>
    <t xml:space="preserve">Se busca realizar 2 acciones comunicativas desde el 2024 al 2035 que se materializan en piezas graficas informativas elaboradas y difundidas anualmente en el marco de la inclusión al territorio de la población de flujos migratorios, y la adecuada atención a la población.
</t>
  </si>
  <si>
    <t>La implementación del producto P.1.1.16  contribuye al logro del  R.1.1.  Aumento de la gestión y gobernanza migratoria en el Distrito Capital a partir de la incorporación y transversalización del enfoque poblacional diferencial relacionado con la población migrante internacional y las adecuaciones institucionales y las metas asociadas a este resultado</t>
  </si>
  <si>
    <t>Sumatoria de piezas graficas informativas orientadas a: funcionarios, servidores y colaboradores de la Secretaría Distrital de Movilidad, para la adecuada atención de la Población Migrante Internacional</t>
  </si>
  <si>
    <t>acciones comunicativas (Piezas graficas informativas)</t>
  </si>
  <si>
    <t>Para medir el indicador se realiza de la siguiente manera: 1. La Oficina de Asesora de Comunicaciones y Cultura para la Movilidad recibe
la solicitud e información para ser publicada por parte de la Oficina de Gestión Social. 2. Diseño de la acción comunicativa materializada en la pieza comunicativa 3. Remisión de la pieza comunicativa para la aprobación por parte de la Oficina de Gestión Social. 4. Recibido el VoBo de la Oficina de Gestión Social se procede a la publicación. 5. Remisión de la pieza comunicativa a la Oficina de Gestión Social para el respectivo trámite interno 6, Publicación.</t>
  </si>
  <si>
    <t>Fuentes de información</t>
  </si>
  <si>
    <t>La Oficina de Asesora de Comunicaciones y Cultura para la Movilidad / Oficina de Gestión Social</t>
  </si>
  <si>
    <t>Jain Patrich Pardo - Carlos A. Garzón</t>
  </si>
  <si>
    <t>Jefe Oficina Gestión Social/ Profesional</t>
  </si>
  <si>
    <t>jpardog@movilidadbogota.gov.co
cgarzonj@movilidadbogota.gov.co</t>
  </si>
  <si>
    <t>Los valores se obtienen del 1% del contrato o servidor(a) asignado a las acciones comunicativas de Oficina de Gestión Social - Secretaría Distrital de Movilidad. Valores de inversión en millones de pesos. Valores de inversión en millones de pesos.</t>
  </si>
  <si>
    <t>FICHA TÉCNICA INDICADOR DE PRODUCTO P.1.1.17.
Documento con los lineamientos para la incorporación del enfoque poblacional diferencial relacionado con la población migrante internacional en los procesos de generación de la información y gestión del conocimiento derivados de los diferentes registros administrativos y operaciones estadísticas del Distrito Capital para ser implementado en el marco del Plan Estadístico Distrital (PED)</t>
  </si>
  <si>
    <t>Documento de lineamientos para la incorporación del enfoque poblacional diferencial relacionado con la población migrante internacional en los procesos de generación de la información y gestión del conocimiento elaborado</t>
  </si>
  <si>
    <t>El indicador del producto P.1.1.17  está  relacionado con el logro del  R.1.  Aumento de la gestión y gobernanza migratoria en el Distrito Capital a partir de la incorporación y transversalización del enfoque poblacional diferencial relacionado con la población migrante internacional y las adecuaciones institucionales. Con la construcción de los lineamientos se espera que las entidades del Distrito incorporen criterios estándar que faciliten la identificación de la población migrante en las operaciones estadísticas y registros administrativos, lo cual redunda en facilidades para la comunicación y cruce entre sistemas de información en caso de ser necesario.</t>
  </si>
  <si>
    <t>Propósito 05:  «Producir y recopilar información para generar análisis que guíe la toma de decisiones de la administración distrital teniendo en cuenta los enfoques del plan de desarrollo»</t>
  </si>
  <si>
    <t>Programa 53:  «Información para la toma de decisiones»</t>
  </si>
  <si>
    <t>Secretaría de Planeación Distrital</t>
  </si>
  <si>
    <t xml:space="preserve">El indicador mide la producción de un documento de lineamientos, que permitirá realizar adecuadamente la incorporación del enfoque poblacional diferencial relacionado con la población migrante internacional, en los procesos de generación y gestión de la información, como son aprovechamiento de registros administrativos y  operaciones estadísticas realizados en el Distrito Capital. </t>
  </si>
  <si>
    <t xml:space="preserve">Los lineamientos para la incorporación del enfoque poblacional diferencial relacionado con la población migrante internacional en los procesos de generación y gestión de la información de las operaciones estadísticas del Distrito Capital, se conciben como un documento para unificar criterios y conceptos para el levantamiento de información relacionada con la población migrante que facilite su compartición e interpretación entre las entidades del Distrito.
Fase 1: Borrador de documento, incluye la revisión de estándares existentes para la generación de información de subpoblaciones, en especial, migrantes; propuesta de documento, diseño para publicación. Peso 50%
Fase 2: Publicación del documento en el sitio web del Plan Estadístico Distrital. Peso 40%
Fase 3: Socialización del documento en el marco de la Comisión Intersectorial de Estudios económicos e información estadística. Peso 10%"										</t>
  </si>
  <si>
    <t xml:space="preserve">La implementación del producto P.1.17  contribuye al logro del  R.1.  Aumento de la gestión y gobernanza migratoria en el Distrito Capital a partir de la incorporación y transversalización del enfoque poblacional diferencial relacionado con la población migrante internacional y las adecuaciones institucionales. </t>
  </si>
  <si>
    <t>Meta</t>
  </si>
  <si>
    <t>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
10.7 - Políticas de Migración Compasivas y Responsables
Facilitar la migración y la movilidad ordenadas, seguras, regulares y responsables de las personas, incluso mediante la aplicación de políticas migratorias planificadas y bien gestionadas</t>
  </si>
  <si>
    <r>
      <rPr>
        <sz val="11"/>
        <color theme="1"/>
        <rFont val="Abadi extra light"/>
      </rPr>
      <t>Poblacional</t>
    </r>
    <r>
      <rPr>
        <sz val="11"/>
        <color rgb="FF0000FF"/>
        <rFont val="Abadi extra light"/>
      </rPr>
      <t>;</t>
    </r>
    <r>
      <rPr>
        <sz val="11"/>
        <color theme="1"/>
        <rFont val="Abadi extra light"/>
      </rPr>
      <t xml:space="preserve"> Diferencial</t>
    </r>
  </si>
  <si>
    <t>N/D</t>
  </si>
  <si>
    <t>Fase 1: Borrador de documento, incluye la revisión de estándares existentes para la generación de información de subpoblaciones, en especial, migrantes; propuesta de documento, diseño para publicación. Peso 50%
Fase 2: Publicación del documento en el sitio web del Plan Estadístico Distrital. Peso 40%
Fase 3: Socialización del documento en el marco de la Comisión Intersectorial de Estudios económicos e información estadística. Peso 10%</t>
  </si>
  <si>
    <t>Informes de la Dirección de Información y Estadísticas de la Subsecretaría de Información</t>
  </si>
  <si>
    <t>Director de Información y Estadísticas</t>
  </si>
  <si>
    <t xml:space="preserve">Secretaría Distrital de Planeación </t>
  </si>
  <si>
    <t>Mónica Maloof Arias</t>
  </si>
  <si>
    <t>Directora de Planeación Institucional</t>
  </si>
  <si>
    <t>El costo de esta política corresponde a 200 horas de trabajo equivalente con un valor por hora de $36.458. Estas 200 horas se estiman distribuidas en 4 meses.</t>
  </si>
  <si>
    <t>FICHA TÉCNICA INDICADOR DE PRODUCTO P.1.1.18.
Lineamientos para la efectiva aplicación del enfoque de derechos humanos en la entrega de bienes y servicios a la Población Migrante Internacional en Bogotá</t>
  </si>
  <si>
    <t xml:space="preserve">Este producto se relaciona con  el resultado No. 1.1 "Aumento de la gestión y gobernanza migratoria en el Distrito Capital"  en le medida que mediante este documento se emiten los lineamientos para la efectiva aplicación del enfoque de derechos humanos en la entrega de bienes y servicios a la Población Migrante Internacional en Bogotá, favoreciendo la garantía de derechos de la PMI en la ciudad por parte de las entidades a cargo de bienes y servicios.
   </t>
  </si>
  <si>
    <t>Propósito 1. Hacer un nuevo contrato social con igualdad de oportunidades para la inclusión social, productiva y política.</t>
  </si>
  <si>
    <t>El indicador permite medir el número de documentos con lineamientos para la efectiva aplicación del enfoque de derechos humanos en la entrega de bienes y servicios a la Población Migrante Internacional en Bogotá.</t>
  </si>
  <si>
    <t>Partiendo del reconocimiento de la existencia de barreras que limitan las capacidades y oportunidades sociales, económicas y culturales de la Población Migrante Internacional y, atendiendo una de las recomendaciones de la fase de agenda pública en el proceso de formulación de la política, el producto se orienta hacia la creación de un documento que contenga los lineamientos estratégicos para la efectiva aplicación del enfoque de derechos humanos en la entrega de bienes y servicios dirigidos a la población objeto  y que promueva la integración en la comunidad de acogida. 
El documento de lineamientos se encuentra compuesto por:
1. Generalidades del enfoque de derechos humanos
2. Resumen del marco jurídico en materia de derechos humanos en el contexto de la Población Migrante Internacional
3.Recomendaciones para la efectiva aplicación del enfoque de derechos humanos en la entrega de bienes y servicios dirigidos a la población objeto.
El documento se actualizará dos veces durante el horizonte de la política, por ende, la meta de 2028 y 2032 corresponde a la actualización del documento.
Para garantizar la divulgación de los lineamientos, el documento será presentado y socializado de manera oficial en la Instancia de Coordinación y seguimiento de esta Política, Allí se sensibilizará a los diferentes representantes sobre la importancia de avanzar en la divulgación del documento al interior de cada entidad o instancia que representa y acoger las recomendaciones emitidas.</t>
  </si>
  <si>
    <t>La implementación del producto P.1.18 aporta a las metas relativas al resultado R.1. Aumento de la gestión y gobernanza migratoria en el Distrito Capital a partir de la incorporación y transversalización del enfoque poblacional diferencial relacionado con la población migrante internacional y las adecuaciones institucionales.</t>
  </si>
  <si>
    <t xml:space="preserve">Enfoque de Derechos Humanos, Enfoque Diferencial-Poblacional. </t>
  </si>
  <si>
    <r>
      <rPr>
        <sz val="11"/>
        <color theme="1"/>
        <rFont val="Abadi extra light"/>
      </rPr>
      <t>Sumatoria de documentos con lineamientos para la efectiva aplicación del enfoque de derechos humanos en la entrega de bienes y servicios a la Población Migrante Internacional en Bogotá.</t>
    </r>
    <r>
      <rPr>
        <sz val="11"/>
        <color rgb="FFFF0000"/>
        <rFont val="Abadi extra light"/>
      </rPr>
      <t xml:space="preserve">
</t>
    </r>
  </si>
  <si>
    <t>Metas
Lau revisar metas no llegamos al 100%</t>
  </si>
  <si>
    <r>
      <rPr>
        <sz val="11"/>
        <color theme="1"/>
        <rFont val="Abadi extra light"/>
      </rPr>
      <t xml:space="preserve">El producto se medirá a partir de los documentos elaborados por la Dirección de DDHH que contengan lineamientos para la efectiva aplicación del enfoque de derechos humanos en la entrega de bienes y servicios a la Población Migrante Internacional en Bogotá.
</t>
    </r>
    <r>
      <rPr>
        <sz val="11"/>
        <color rgb="FFFF0000"/>
        <rFont val="Abadi extra light"/>
      </rPr>
      <t xml:space="preserve">
</t>
    </r>
  </si>
  <si>
    <t>Informes de la Dirección de Derechos Humanos de la Secretaría Distrital de Gobierno</t>
  </si>
  <si>
    <t>3387000 ext. 5311</t>
  </si>
  <si>
    <t>FICHA TÉCNICA INDICADOR DE PRODUCTO P.1.1.19
Asistencias técnicas prestadas a los Comités Locales de  Derechos Humanos para la efectiva aplicación del enfoque de derechos humanos en la entrega de bienes y servicios a la Población Migrante Internacional en Bogotá y en el marco de la garantía de derechos.</t>
  </si>
  <si>
    <t>Como relación entre el indicador arriba mencionado y el resultado No.1.1  denominado Aumento de la gestión y gobernanza migratoria en el Distrito Capital a partir de la incorporación y transversalización del enfoque poblacional diferencial relacionado con la población migrante internacional y las adecuaciones institucionales, se determina: Los Comités Locales de Derechos Humanos son espacios de encuentro entre entidades públicas, ciudadanía organizada y entes de control  en los que, además de discutir el estado de los derechos humanos al interior de cada una de las localidades y  prestar asesoría relacionada a las entidades distritales, se comparte información relevante  para que, sus participantes adelanten el papel de difusores y multiplicadores de la  misma  en cada una de sus entidades o consejos consultivos.</t>
  </si>
  <si>
    <t xml:space="preserve">Porcentaje del cálculo entre el número de solicitudes de asistencia técnica atendidas al interior de los Comités Locales de Derechos Humanos /  el número de solicitudes de asistencia técnica solicitadas al interior de los Comités Locales de Derechos Humanos </t>
  </si>
  <si>
    <r>
      <rPr>
        <sz val="11"/>
        <color rgb="FF000000"/>
        <rFont val="Abadi extra light"/>
      </rPr>
      <t>La Política Pública de acogida, inclusión y desarrollo para la población migrante internacional, tiene como objetivo general la promoción del acceso de la Población Migrante Internacional a los bienes y servicios distritales para el goce efectivo de sus derechos. Por su parte, el propósito de los Comités Locales de Derechos Humanos es el de territorializar en las localidades tanto el Sistema Distrital de Derechos Humanos como la Política Pública Integral de Derechos Humanos. 
Teniendo en cuenta lo anterior, es importante señalar que dentro de los objetivos del Sistema Distrital de Derechos Humanos se encuentra el de fomentar la inclusión con un enfoque de derechos humanos, diferencial, territorial, de género y étnico en las políticas públicas sectoriales. Frente a la Política Pública Integral de Derechos Humanos, vale la pena hacer mención a su objetivo específico de promover la igualdad y la no discriminación en el ejercicio de los derechos de las personas en Bogotá, a través de acciones de promoción, prevención y protección de quienes la habitan. Con el propósito de fortalecer la capacidad de los Comités Locales de Derechos Humanos para dar adecuado cumplimiento a lo arriba mencionado, es relevante que quienes tienen asiento en estas instancias cuenten con los conocimientos necesarios en lo relacionado con la garantía de los derechos y el enfoque de derechos humanos en la entrega de bienes y servicios a la Población Migrante Internacional en Bogotá. Lo anterior, implica que desde l</t>
    </r>
    <r>
      <rPr>
        <sz val="11"/>
        <color rgb="FFFF0000"/>
        <rFont val="Abadi extra light"/>
      </rPr>
      <t>a</t>
    </r>
    <r>
      <rPr>
        <sz val="11"/>
        <color rgb="FF000000"/>
        <rFont val="Abadi extra light"/>
      </rPr>
      <t xml:space="preserve"> Dirección de Derechos Humanos de la Secretaría Distrital de Gobierno y el Equipo de Migración de la Alcaldía Mayor o la instancia que en un futuro asuma sus responsabilidades, brinden la asistencia técnica que permita:
- Un aumento en el conocimiento y apropiación del tema. 
- Fortalecimimiento de la articulación entre representantes de las entidades públicas y las sociedad civil para  lograr altos niveles de análisis y retroalimentación en materia de la gestión adelantada en la materia. 
- Lograr que cada uno de los actores participantes actúen como replicadores y multiplicadores del enfoque de derechos humanos en cada una de sus entidades y territorios. 
Es importante indicar que el insumo principal para adelantar el ejercicio de estas asistencias técnicas será: El "Documento con lineamientos para la efectiva aplicación del enfoque de derechos humanos en la entrega de bienes y servicios a la Población Migrante Internacional en Bogotá"
En términos procedimentales, se determina que cada una de las solicitudes de asistencia técnica y su respectiva realización, se coordinará mediante la secretaría técnica de los Comités Locales de Derechos Humanos, la cual, se reconoce como "la instancia técnica, logística y operativa de estos espacios. </t>
    </r>
  </si>
  <si>
    <t>La implementación del producto P.1.1.19 aporta a las metas relativas al resultado R.1. Aumento de la gestión y gobernanza migratoria en el Distrito Capital a partir de la incorporación y transversalización del enfoque poblacional diferencial relacionado con la población migrante internacional y las adecuaciones institucionales.</t>
  </si>
  <si>
    <t>Enfoque de Derechos Humanos, Enfoque Diferencial-Poblacional y Enfoque Territorial</t>
  </si>
  <si>
    <t>Porcentaje</t>
  </si>
  <si>
    <t>Localidades</t>
  </si>
  <si>
    <t xml:space="preserve">
METODOLOGÍA DE MEDICIÓN
1. Solicitud de asistencia técnica por parte de algún representante del Comité Local de Derechos Humanos ante la Secretaría Técnica del Comité  a través de correo electrónico o verbalmente si se desarrolla en marco de una sesión del Comité.
2. Definición de la sesión en la que se adelantará el ejercicio de asistencia técnica (Comité Local de Derechos Humanos) y definición de la persona que adelantará la capacitación.
3. Incorporación en el orden del día de la sesión seleccionada del punto de asistencia para la efectiva aplicación del enfoque de derechos humanos en la entrega de bienes y servicios a la Población Migrante Internacional en Bogotá y en el marco de garantía de derechos
4. En desarrollo de la sesión del comité local determinado, se adelantará el ejercicio de preguntas pre y post a la asistencia técnica para determinar si generó reflexión y conocimientos nuevos a cada uno de sus asistentes.
5. Una vez adelantada la asistencia técnica, hacer el registro en la carpeta de archivo correspondiente y tomar como soporte el acta del Comité Local de Derechos Humanos en el que se adelantó el ejercicio. </t>
  </si>
  <si>
    <r>
      <rPr>
        <b/>
        <sz val="11"/>
        <color theme="1"/>
        <rFont val="Abadi extra light"/>
      </rPr>
      <t xml:space="preserve">FICHA TÉCNICA INDICADOR DE PRODUCTO P. 1.1.20.
Tablero de control que consolida y brinda información estratégica de la Población Migrante Internacional en el Distrito Capital, en marco de la Politica Pública </t>
    </r>
    <r>
      <rPr>
        <b/>
        <sz val="11"/>
        <color rgb="FFFFFFFF"/>
        <rFont val="Abadi extra light"/>
      </rPr>
      <t xml:space="preserve"> </t>
    </r>
  </si>
  <si>
    <t>El presente producto está  relacionado con el logro del  R.1.1  Aumento de la gestión y gobernanza migratoria en el Distrito Capital a partir de la incorporación y transversalización del enfoque poblacional diferencial relacionado con la población migrante internacional y las adecuaciones institucionales en la medida que consolida información pertinente para la toma de decisiones y actuaciones públicas orientadas a la población migrante internacional.</t>
  </si>
  <si>
    <t xml:space="preserve">Gobierno - </t>
  </si>
  <si>
    <t xml:space="preserve">Secretaría General </t>
  </si>
  <si>
    <t>El indicador permite medir el avance porcentual creciente de las fases ejecutadas para el diseño e implementación del tablero de control que consolida y brinda información estratégica de la Población Migrante Internacional en el Distrito Capital.</t>
  </si>
  <si>
    <t>El Tablero de Control es una herramienta que permitirá la visualización de la oferta institucional y las atenciones dirigidas a la población migrante internacional desde diferentes sectores de la administración distrital, así como otras posibles variables que aporten en el análisis de la situación migratoria en el Distrito. Lo anterior se hará posible a partir de un ejercicio de articulación con las entidades con compromiso en esta Política y con la instancia de coordinación, este tablero favorecerá  la articulación interinstitucional, el monitoreo de las acciones adelantadas, un acceso oportuno a la información para la identificación de logros y alertas en la implementación de esta Política, así como será una herramienta crucial para el Despacho de la Alcaldía en la toma de decisiones estratégicas sobre la gobernanza migratoria en la ciudad.
 Las fases del producto son:
Fase 1: Definición de contenido y de instrumentos para la recolección de la información. 
Fase 2: Diseño y validación del tablero de control 
Fase 3: Publicación del tablero de control 
La actualización del tablero de control se realizará conforme a disponibilidad de la información con una periodicidad semestral.</t>
  </si>
  <si>
    <t>La implementación de este producto aporta al logro de las metas asociadas con el  resultado R,1, Aumento de la gestión y gobernanza migratoria en el Distrito Capital a partir de la incorporación y transversalización del enfoque poblacional diferencial relacionado con la población migrante internacional y las adecuaciones institucionales en cuanto brinda información conducente a mejorar la gestión y gobernanza de los asuntos migratorios teniendo como foco la PMI y la protección al igual que garantía de sus derechos.</t>
  </si>
  <si>
    <t xml:space="preserve">Derechos Humanos,
Diferencial-Poblacional
</t>
  </si>
  <si>
    <t>Porcentaje de avance</t>
  </si>
  <si>
    <t xml:space="preserve">FASE I: DEFINICIÓN DE CONTENIDO Y DE INSTRUMENTO DE RECOLECCIÓN DE LA INFORMACIÓN
•	Esta fase comprende la identificación de las necesidades de información, incluyendo las temáticas, indicadores y variables que expondrá el tablero. Lo anterior se realizará de manera articulada con las entidades que tienen compromiso en la Política, Grupo de Asuntos Migratorios, Cooperación Internacional, ya sea en articulación bilaterales con las entidades y/o en la Instancia de Coordinación. 
•	Así mismo, comprende la consulta con cada sector o entidad de orden distrital o nacional, que puede ser fuente de información, así como los respectivos acuerdos de confidencialidad que faciliten tanto la solicitud inicial para el levantamiento de la información, como la actualización periódica que amerite cada variable o indicador incluido.
•	Con el fin de facilitar el análisis de la información, durante esta fase y de acuerdo con la definición de contenido se adelantará el diseño del instrumento de recolección con apoyo de la Cooperación Internacional 
El cumplimiento de esta fase corresponderá al 30% de avance del producto
FASE II: DISEÑO DEL TABLERO DE CONTROL.
Esta fase se comprende en dos etapas: 
Diseño y construcción del tablero de control: 
•	Revisión y depuración de la información recibida para el tablero de control. 
•	De acuerdo con los datos suministrados por las diferentes fuentes, se procederá a diseñar uno o varios visualizadores de información discriminada de acuerdo con las variables disponibles, dentro de las cuales se encuentran localidad, rango etario, sexo asignado al nacer, nacionalidad, entre otros y los productos consignados en el plan de acción de la política. 
•	Construcción del tablero de control con la información recibida con apoyo de la cooperación internacional. 
•	Validación del contenido con las entidades fuentes de información. 
Estrategia de consulta y actualización: 
•	Identificación de perfiles de acceso y consulta del tablero de control. 
•	Diseño de estrategia para la actualización del tablero, ya sea automática, a través de interoperabilidad de sistemas de información, desde usuarios de las entidades fuente, o como se estime más eficiente. 
Con el cumplimiento de esta fase se llegará al 70% de avance del producto
FASE III: PUBLICACIÓN DEL TABLERO DE CONTROL Y ACTUALIZACIÓN PERIÓDICA
•	Esta fase comprende la publicación del tablero de control en web administrado por Secretaría General, como corresponsal del producto con la información suministrada por las entidades que tienen compromiso en la Política, el cual estará a disposición del despacho de la Alcaldía Mayor, para la toma de decisiones estratégicas sobre la gobernanza migratoria en la ciudad.
•	Con el cumplimiento de esta fase se llegará al 100% de avance del producto y se pasará de un tipo de anualización creciente a constante, garantizando que la actualización del tablero de control se realice conforme a la disponibilidad de la información con una periodicidad semestral, hasta el final de la vigencia de la política.
Con el cumplimiento de esta fase se llega al 100% de avance del producto y se mantiene este porcentaje con la actualización periódica del tablero de control
</t>
  </si>
  <si>
    <t>Información sectorial entregada por las diferentes Secretarías relacionadas en la Política Pública de Nuevos Bogotanos que dan cuenta de la realidad de la población migrante internacional (PMI) en la ciudad. Eventos y productos cartográficos e información geo - referenciada relacionada al contexto migratorio en el Distrito Capital.</t>
  </si>
  <si>
    <t xml:space="preserve">La corresponsabilidad de la Secretaría General es sobre el suministrar de un espacio de su dominio, donde se va alojar el tablero de control y que pueda ser de fácil acceso para el Despacho de la Alcaldía Mayor, para la toma de decisiones estratégicas sobre la gobernanza migratoria en la ciudad. </t>
  </si>
  <si>
    <t>FICHA TÉCNICA INDICADOR DE RESULTADO R.2.1.</t>
  </si>
  <si>
    <t>Aumento de la satisfacción con la calidad de Vida por parte de la Población Migrante Internacional y su desarrollo humano</t>
  </si>
  <si>
    <t>Indice de Satisfacción con la calidad de Vida  por parte de la población migrante internacional</t>
  </si>
  <si>
    <t>La medición de este resultado tienen una correlación con la adecuada implementación de los productos asociados al resultado 2,1, por cuanto se espera que la adecuada implementación de estos productos contribuyan al aumento de la satisfacción de la calidad de vida y desarrollo humano por parte de la Población Migrante Internacional</t>
  </si>
  <si>
    <t xml:space="preserve">La fuente primaria del indicador del  Resultado 2.1. parte de tres preguntas de la Encuesta de Calidad de Vida del Dane, a saber:.1 Calificación promedio de satisfacción con la vida en general con salud ECV - DANE 2019-2020; 2. Calificación promedio de satisfacción con la vida en general con el trabajo ECV - DANE 2019-2020 y 3. Calificación promedio de satisfacción con lavida en general con el ingreso ECV - DANE.  Las  respuestas de estas preguntas constituyen las tres variables del Índice de Satistacción con la Calidad de Vida (por parte de la población migrante internacional) aquí propuesto.
Es de anotar que las mismas tres preguntas constituyen la subdimensión  2.1. (titulada percepción con la calidad de vida) que hace parte de la segunda dimensión (socioeconómica) del Íïndice Multidimensional de Integración del DNP.  La sumatoria de los tres resultados asociados a las citadas tres preguntas y su promedio constituyen la subdimensión 2.1. del índice Multidimensional del DNP, la cual tiene un peso  del 30,3% dentro de la Dimensión 2, que a su vez tiene un peso de 35,7% dentro del índice.  Para el caso del indicador asociado con el R.2.1. de la politica para la Acogida, Inclusión y Desarrollo de la Población MIgrante Internacional el peso que se le da a la subdimensión 2.1. es del 100%, en donde cada variables tiene un valor igual que se promedia para obtener el valor en la escala del índice.  
En este orden de ideas, se trata de un indicador creciente que pemite evidenciar si hay un aumento en la escala del índice propuesto, que a su vez tiene correspondencia y se apalanca en la subdimensión 2.1. del Indice del DNP.  En consecuencia, se tomará la misma escala de valor del DNP que va desde 0 a 10; estimando cuatro grandes grados de integración de la población migrante internacional (centrada en la procedente de Venezuela), a saber:
i. Nivel inicial de integración en función de la satisfacción con la calidad de vida, los puntajes inferiores a 4.
ii. Nivel básico de integración  en función de la satisfacción con la calidad de vida aquellos puntajes que están entre 4 y 5 puntos.
iii. Nivel aceptable en función de la satisfacción con la calidad de vida aquellos puntajes entre 5 a 6 puntos.
iv. Nivel avanzado en función de la satisfacción con la calidad de vida , para los puntajes que son mayores a 6. 
Los resultados de la subdimensión 2.1. son presentados de forma desagregada en el visor que se construyó para el índice del DNP y están alojados en la página web del DNP.  No obstante, conviene señalar que en la ficha técnica del índice se anota: "el IMI tiene una estructura anidada en donde en el nivel más bajo se encuentran los indicadores originales que componen el índice, posteriormente se encuentran las subdimensiones, dimensiones y finalmente el IMI".  
Para un mayor detalle de la metodología de medición del índice de Integración Multidimensiona, su ficha técnica puede ser consultada en https://colaboracion.dnp.gov.co/CDT/Prensa/Indice_Multidimensional_de_Integracion.pdf.
</t>
  </si>
  <si>
    <t>Los productos asociados al R.2.1. aportan en el logro de las metas; adicionalmente, se estima una relación e impacto del desarrollo de los productos etiqueados en materia de desarrollo económico</t>
  </si>
  <si>
    <t>Derechos Humanos
Poblacional
Diferencial
Género</t>
  </si>
  <si>
    <t>Sumatoria del valor de la V1+ valor de la V2 + valor de la V3 / 3
La subdimensión 2.1. del Índice del DNP se construye a partir de tres indicadores de la Encuesta de Calida de Vida, a saber: i) satisfacción con la vida en general con Salud; ii) satisfacción con la vida en general con el Trabajo y iii) lasatisfacción con la vida en general con el Ingreso. Los resultados de estos indicadores son promediados y dan el puntaje en la escala de la subdimensión, que se presenta de modo particular en el visor del DNP y son los que corresponden a las variables expresadas en la fórmula de cálculo</t>
  </si>
  <si>
    <t>Subdimensión del Indíce Multidimensional de Integración del Departamento Nacional de Planeación</t>
  </si>
  <si>
    <t>Indice Multidimensional de Integración
Departamento Nacional de Planeación</t>
  </si>
  <si>
    <t>4.1</t>
  </si>
  <si>
    <t>4.3</t>
  </si>
  <si>
    <t>4.5</t>
  </si>
  <si>
    <t>4.7</t>
  </si>
  <si>
    <t>5.3</t>
  </si>
  <si>
    <t>5.5</t>
  </si>
  <si>
    <t>6.5</t>
  </si>
  <si>
    <t>7.5</t>
  </si>
  <si>
    <t xml:space="preserve">Se trata de un indicador creciente que mide el aumento en la escala relativa a la subdimensión 2.1. que ha su vez hace parte de la Dimensión Socio-Económica del Indíce Multidimensional de Integración del Departamento Nacional de Planeación.  El citado índice mide la gradualidad en el proceso de integración en una escala de valor que va desde 0 a 10; estimando cuatro grandes grados de integración de la población migrante internacional (centrada en la procedente de Venezuela), a saber:
i. Nivel inicial de integración en función de la satisfacción con la calidad de vida los puntajes inferiores a 4.
ii. Nivel básico de integración  en función de la satisfacción con la calidad de vida aquellos puntajes que están entre 4 y 5 puntos.
iii. Nivel aceptable  en función de la satisfacción con la calidad de vida aquellos puntajes entre 5 a 6 puntos.
iv. Nivel avanzado  en función de la satisfacción con la calidad de vida , para los puntajes que son mayores a 6. 
Los resultados de la subdimensión 2.1. son presentados de forma desagregada en el visor que se construyó para el índice y están alojados en la página web del DNP.  No obstante, conviene señalar que en la ficha técnica del índice se anota: "el IMI tiene una estructura anidada en donde en el nivel más bajo se encuentran los indicadores originales que componen el índice, posteriormente se encuentran las subdimensiones, dimensiones y finalmente el IMI".  
Para el caso del indicador asociado con el R.2.1. de la politica para la Acogida, Inclusión y Desarrollo para la Población Migrante Internacional, los indicadores originales provienen de tres preguntas concretas (y su discriminación en función de la PMI)de la Encuesta de Calidad de Vida del DANE cuya calificación se promedia entre sí.  Las preguntas son: i) satisfacción con la vida en general con Salud, ii) satisfacción con la vida en general con el Trabajo y iii)  satisfacción con la vida en general con el Ingreso,  La sumatoria de los tres resultados y su promedio constituyen la subdimensión 2.1. del índice Multidimensional del DNP, la cual tiene un peso  del 30,3% dentro de la Dimensión 2, que a su vez tiene un peso de 35,7% dentro del índice.  
Para un mayor detalle de la metodología de medición del índice de Integración Multidimensiona, su ficha técnica puede ser consultada en https://colaboracion.dnp.gov.co/CDT/Prensa/Indice_Multidimensional_de_Integracion.pdf.
</t>
  </si>
  <si>
    <t>Índice Multidimensional de Integración
Departamento Nacional de Planeación</t>
  </si>
  <si>
    <t>380 días</t>
  </si>
  <si>
    <r>
      <rPr>
        <sz val="11"/>
        <color rgb="FF000000"/>
        <rFont val="Abadi extra light"/>
      </rPr>
      <t xml:space="preserve">
Se espera un impacto positivo para el logro del resultado R.2.1. con los seis productos etiquetados de la Politica Pública de Productividad, Competitividad y Desarrollo Socio Económico - Conpes 025 de 2022 y de los tres previstos a etiquetar de la Política Pública de Trabajo DIgno y Decente, en formulación, ya concertados y acordados entre el equipo de la Secretaría Distrital de Desarrollo y el equipo</t>
    </r>
    <r>
      <rPr>
        <i/>
        <sz val="11"/>
        <color rgb="FF000000"/>
        <rFont val="Abadi Extra Light"/>
      </rPr>
      <t xml:space="preserve"> </t>
    </r>
    <r>
      <rPr>
        <sz val="11"/>
        <color rgb="FF000000"/>
        <rFont val="Abadi extra light"/>
      </rPr>
      <t xml:space="preserve">liderado por el Alto Asesor para Asuntos Migratorios del Despacho de la Alcaldía Mayor de Bogotá.
</t>
    </r>
  </si>
  <si>
    <t>FICHA TÉCNICA INDICADOR PRODUCTO 2.1.1.
2.1.1. Atenciones jurídicas, psicológicas y de trabajo social a mujeres migrantes internacionales que realizan actividades sexuales pagadas, ASP, desde la Estrategia Casa de Todas</t>
  </si>
  <si>
    <t xml:space="preserve">En la medida que las mujeres migrantes internacionales que realizan actividades sexuales pagadas, ASP, demandan los servicios de la Estrategia Casa de Todas, con las atenciones en las tres áreas, se estima que su percepción de satisfacción de vida será mayor al contar con una idónea atención.  En este contexto, hay una relación entre el producto P.2.1.1 y el Resultado R.2.1.  </t>
  </si>
  <si>
    <t>Propósito 01 Hacer un nuevo contrato social con igualdad de oportunidades para la inclusión social, productiva y política.</t>
  </si>
  <si>
    <t>Promoción de la igualdad, el desarrollo de capacidades y el reconocimiento de las mujeres</t>
  </si>
  <si>
    <t>Mujeres</t>
  </si>
  <si>
    <t>Este indicador mide el porcentaje de mujeres migrantes internacionales atendidas por la Estrategia Casa de Todas que realizan actividades sexuales pagadas (ASP), según la demanda de atenciones presentada.</t>
  </si>
  <si>
    <t xml:space="preserve">Atenciones Jurídicas, psicosociales e intervención social (Trabajo Social) a mujeres migrantes internacionales en actividades sexuales pagadas. 
En atención jurídica, las atenciones brindan orientación, asesoría y representación legal, siendo un instrumento de respuesta frente a los compromisos adquiridos por el Estado colombiano en materia de garantía y protección de los Derechos Humanos. 
En atención Psicosocial, se promueve la toma de decisiones que favorecen el bienestar, el manejo de emociones, la autonomía, el cuidado y el empoderamiento de las mujeres migrantes internacionales. 
La atención social se orienta a la identificación de necesidades, capacidades y realidades en diferentes contextos de las mujeres migrantes internacionales que realizan actividades sexuales pagadas.
</t>
  </si>
  <si>
    <t>La implementación de este producto contribuye al logro de las metas asociadas el resultado R..2.1.</t>
  </si>
  <si>
    <t>5.1 Poner fin a todas las formas de discriminación contra todas las mujeres y las niñas en todo el mundo</t>
  </si>
  <si>
    <t>Enfoque de Diferencial, Enfoque de Género y Enfoque de Derechos Humanos</t>
  </si>
  <si>
    <t>Porcentaje de atenciones realizadas</t>
  </si>
  <si>
    <t>Se tomará la información del Sistema de Información Misional "SIMISIONAL" de la Secretaría de la Mujer, realizando el conteo de las mujeres migrantes atendidas de manera singular, para cada uno de los 3 servicios prestados: jurídico, psicosocial o intervención social. Es importante mencionar que una mujer puede ser beneficiaria de uno o más servicios que componen el producto, Sin embargo, se contará como individuo único independiente del número de atenciones de la que sea beneficiaria</t>
  </si>
  <si>
    <t>Información obtenida por las usuarias que asisten a los servicios en la Estrategia Casa de Todas</t>
  </si>
  <si>
    <t>Directora de Enfoque Diferencial</t>
  </si>
  <si>
    <t>Dirección de Enfoque Diferencial</t>
  </si>
  <si>
    <t>FICHA TÉCNICA INDICADOR DE PRODUCTO P.2.1.2
 Espacios de articulación (no exclusivos) para la promoción de la vinculación laboral de la Población Migrante Internacional a las vacantes ofertadas por las empresas operadoras del Sistema Integrado del Transporte Público.</t>
  </si>
  <si>
    <t xml:space="preserve">El indicador del P.2.1.2.. está relacionado con resultado R.2.1. </t>
  </si>
  <si>
    <t>Empresa de Transporte del Tercer Milenio -Transmilenio S.A.</t>
  </si>
  <si>
    <t>Sumatoria de los Espacios de articulación (no exclusivos) realizados para la promoción de la vinculación laboral de la Población Migrante Internacional a las vacantes ofertadas por las empresas operadoras del Sistema Integrado del Transporte Público.</t>
  </si>
  <si>
    <t xml:space="preserve">Los espacios de vinculación laboral (ferias, eventos y otros), no exclusivos para personas migrantes internacionales, realizados para la promoción de la vinculación laboral de las vacantes ofertadas por las empresas operadoras del Sistema Integrado del Transporte Público.  </t>
  </si>
  <si>
    <t xml:space="preserve">La implementación de este producto está relacionada con las metas relativas al resultado R.2.1. </t>
  </si>
  <si>
    <r>
      <t xml:space="preserve">
</t>
    </r>
    <r>
      <rPr>
        <sz val="11"/>
        <color theme="1"/>
        <rFont val="Arial"/>
      </rPr>
      <t>Sumatoria de espacios de articulación (no exclusivos)realizados para la promoción de la vinculación laboral de la Población Migrante Internacional a las vacantes ofertadas por las empresas operadoras del Sistema Integrado del Transporte Público.</t>
    </r>
  </si>
  <si>
    <t>Numero de espacios de articulación</t>
  </si>
  <si>
    <t xml:space="preserve">Transmilenio SA, hará el registro de los espacios de vinculación laboral que se desarrollen, para la promoción de las vacantes ofertadas por las empresas operadoras del Sistema Integrado del Transporte Público.
</t>
  </si>
  <si>
    <t>Reporte Subgerencia de Atención al Usuario y Comunicaciones</t>
  </si>
  <si>
    <t xml:space="preserve">30 días, </t>
  </si>
  <si>
    <t>Yolima Perez Ariza</t>
  </si>
  <si>
    <t>Subgerente de Atención al Usuario y Comunicaciones</t>
  </si>
  <si>
    <t>yolima.perez@transmilenio.gov.co      yanira.vargas@transmilenio.gov.co</t>
  </si>
  <si>
    <t>Sofía Zarama</t>
  </si>
  <si>
    <t>El valor del costo estimado se obtiene de 1 profesional universitario grado 4 de Gestión Social, a lo cual le dedica mensualmente un aproximado del 1% del tiempo laboral.
El aumento se proyectó teniendo en cuenta el 3% del IPC.</t>
  </si>
  <si>
    <t>FICHA TÉCNICA INDICADOR DE PRODUCTO P.2.1.3.
Alianzas de cooperación para promover el mejoramiento de la calidad de vida de la población migrante internacional</t>
  </si>
  <si>
    <t xml:space="preserve">Número de alianzas gestionadas de cooperación para promover el mejoramiento de la calidad de vida de la población migrante internacional. </t>
  </si>
  <si>
    <t xml:space="preserve">El indicador del producto P.2.1.3.está relacionado con el  resultado R.2.1. </t>
  </si>
  <si>
    <t>DesarrolloEconómicoIndustriayTurismo</t>
  </si>
  <si>
    <t>Instituto para la Economía Socia,l IPES</t>
  </si>
  <si>
    <t xml:space="preserve">El indicador mide la cantidad de alianzas de cooperación gestionadas para promover el mejoramiento de la calidad de vida de la población migrante internacional. 
Es pertinente indicar que se entiende la gestión como las acciones tendientes a la consecución de alianzas. </t>
  </si>
  <si>
    <t xml:space="preserve">El producto hace referencia a la cantidad de gestiones realizadas para establecer alianzas de cooperación para promover el mejoramiento de la calidad de vida de la población migrante internacional. Estas alianzas se ajustarán al procedimiento que para el efecto tenga el Instituto para la Economía Social - IPES. Estas alianzas se ajustarán de acuerdo con la necesidades de esta población y la oferta institucional del IPES y del Cooperante, por lo tanto podrán contener temas como: formación, entrega de beneficios económicos o en especie, fortalecimiento de las  capacidades que aumenten la productividad de negocio, entre otros. </t>
  </si>
  <si>
    <t>La implementación del producto P.2.1.3. contribuira al logro de las metas asociadas al resultado R.2.1.</t>
  </si>
  <si>
    <t>17.17 - Fomentar alianzas eficaces
Fomentar y promover la constitución de alianzas eficaces en las esferas pública, público-privada y de la sociedad civil, aprovechando la experiencia y las estrategias de obtención de recursos de las alianzas</t>
  </si>
  <si>
    <t>Poblacional, Diferencial</t>
  </si>
  <si>
    <t>Gestiones</t>
  </si>
  <si>
    <t>IPES</t>
  </si>
  <si>
    <t xml:space="preserve">Se entiende ejecutado el producto cuando se han realizado las acciones pertinentes para la consecución de alianzas. En este sentido, las evidencias que soportan la ejecución del producto son: correos electrónicos, actas de reunión, y documentación en general sobre el tema que sea necesaria por parte de los responsables de la ejecución del producto. </t>
  </si>
  <si>
    <t xml:space="preserve">Subdirección de Diseño y Análisis Estratégico; Subdirección de Formación y empleabilidad </t>
  </si>
  <si>
    <t xml:space="preserve">30 días </t>
  </si>
  <si>
    <t>Cenayda Paola Rico Parada / Sonia Yolanda Ospina</t>
  </si>
  <si>
    <t xml:space="preserve">Subdirectora de Diseño y Análisis Estratégico; Subdirectora de Formación y empleabilidad </t>
  </si>
  <si>
    <t>cpricop@ipes.gov.co syospinac@ipes.gov.co</t>
  </si>
  <si>
    <t>Cenayda Paola Rico Parada</t>
  </si>
  <si>
    <t>Subdirectora de Diseño y Análisis Estratégico</t>
  </si>
  <si>
    <t xml:space="preserve">Es pertinente aclarar que el indicador hace referencia a la cantidad de gestiones que realice el Instituto para la Economía Social - IPES con entes de cooperación internacional o nacional, por lo tanto, se mide es la cantidad de gestiones realizadas y no las alianzas firmadas dado que dependen de factores externos al IPES. </t>
  </si>
  <si>
    <t>FICHA TÉCNICA INDICADOR DE PRODUCTO P.2.1.4 . 
Atención a personas  migrantes internacionales en los programas recreo-deportivos</t>
  </si>
  <si>
    <t xml:space="preserve">Número de personas migrantes internacionales que acceden a los programas recreo deportivos </t>
  </si>
  <si>
    <t xml:space="preserve">El indicador del producto 2.1.4. está relacionado con el Resultado R.2.1. </t>
  </si>
  <si>
    <t>143
141</t>
  </si>
  <si>
    <t xml:space="preserve">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 </t>
  </si>
  <si>
    <t>20. Bogotá, referente en cultura, deporte, recreación y actividad física, con parques para el desarrollo y la salud</t>
  </si>
  <si>
    <t>Instituto Distrital de Recreación y Deporte IDRD</t>
  </si>
  <si>
    <t>El indicador tiene en cuenta la participación de la población migrante internacional que accedió a la estrategia de formación en valores ciudadanos y gestión del conocimiento para las acciones de recreación y deporte desarrolladas en el Distrito Capital, con el fin de resignificar la vida social y comunitaria. Así mismo, tiene en cuenta el acceso de niños, niñas y adolescentes migrantes internacionales inscritos y con procesos en el programa de Escuelas de Mi Barrio, el cual es un programa formativo, incluyente y educativo, de carácter extraescolar, en el que los niños, niñas, jóvenes y personas con discapacidad pueden iniciar el aprendizaje de un deporte, para afianzar su formación integral como ciudadanos, al tiempo que se fomenta su gusto e inclinación por la práctica deportiva mediante contenidos sistemáticos. Todo ello, con el fin de orientar y promover a futuros deportistas para la reserva y talento deportivo, con alta calidad de vida y condiciones que permitan alcanzar niveles óptimos en las competencias desarrolladas en las diferentes localidades de Bogotá.</t>
  </si>
  <si>
    <t>Se oferta a la población migrante internacional actividades bajo la estrategia de formación en valores ciudadanos y gestión del conocimiento para las acciones de recreación y deporte desarrolladas en el Distrito Capital, con el fin de resignificar la vida social y comunitaria. Así mismo, se oferta en los barrios y localidades acceso a niños, niñas y adolescentes migrantes internacionales procesos en el programa de Escuelas de Mi Barrio, el cual es un programa formativo, incluyente y educativo, de carácter extraescolar, en el que los niños, niñas, jóvenes y personas con discapacidad pueden iniciar el aprendizaje de un deporte, para afianzar su formación integral como ciudadanos, al tiempo que se fomenta su gusto e inclinación por la práctica deportiva mediante contenidos sistemáticos. Todo ello, con el fin de orientar y promover a futuros deportistas para la reserva y talento deportivo, con alta calidad de vida y condiciones que permitan alcanzar niveles óptimos en las competencias desarrolladas en las diferentes localidades de Bogotá.</t>
  </si>
  <si>
    <t>La implementación del producto P.2.1.4. contribuirá al logro de las metas asociadas al resultado R.2.1</t>
  </si>
  <si>
    <t>Poblacional, Diferencial, Territorial</t>
  </si>
  <si>
    <t>Sumatoria de personas migrantes internacionales que acceden a los programas recreo deportivos</t>
  </si>
  <si>
    <t>total</t>
  </si>
  <si>
    <t xml:space="preserve">Se reportará el número de personas migrantes internacionales que acceden y quedaron registradas en el SIM a través de la estrategia de formación en valores ciudadanos y gestión del conocimiento para las acciones de recreación y deporte desarrolladas en el Distrito Capital, con el fin de resignificar la vida social y comunitaria.
Se reportará el número de niños, niñas y adolescentes migrantes internacionales inscritos y con procesos caracterizados en el SIM en las Escuelas Deportivas en las localidades designadas por el instituto.  </t>
  </si>
  <si>
    <t xml:space="preserve">SISTEMA DE INFORMACIÓN MISIONAL - SIM -IDRD </t>
  </si>
  <si>
    <t xml:space="preserve">15 días </t>
  </si>
  <si>
    <t xml:space="preserve">Luis Humberto Salcedo Prado </t>
  </si>
  <si>
    <t>Subdirector Técnica de Recreación y Deporte</t>
  </si>
  <si>
    <t>IDRD</t>
  </si>
  <si>
    <t>Subdirección Técnica de Recreación y Deporte</t>
  </si>
  <si>
    <t>Martha Rodríguez Martínez</t>
  </si>
  <si>
    <t>FICHA TÉCNICA INDICADOR DE PRDUCTO P.2.1.5. 
Estrategia para la orientación y acompañamiento en la ruta de esquemas financieros de vivienda para las personas pertenecientes a la población migrante internacional con ingresos de hasta 4 SMMLV</t>
  </si>
  <si>
    <t xml:space="preserve">Porcentaje de implementación de la estrategia para la orientación y acompañamiento de las personas de la población migrante internacional  en la ruta de esquemas financieros de vivienda  </t>
  </si>
  <si>
    <t xml:space="preserve">El indicador del producto 2.1.5. está relacionado con el Resultado R.2.1. </t>
  </si>
  <si>
    <t>El indicador mide la implementacion de la estrategia desarrollada en cada vigencia por la Subsecretaria de Gestión Financiera para la orientación y acompañamiento en los requisitos de los esquemas financieros para el acceso a  vivienda. La estrategia contempla acciones como:  Jornadas de acompañamiento social para presentar los diferentes programas de acceso a vivienda,  jornadas con acompañamiento de educación e inclusion financiera, diseño de piezas graficas para convocatorias a ferias de vivienda, , entre otros.</t>
  </si>
  <si>
    <t>La Secretaría Distrital del Hábitat buscará articularse a la oferta que se brinde a las personas pertenecientes a la población migrante internacional   con ingresos de hasta 4 SMMLV mediante la socialización y acompañamiento  a estos hogares en la ruta de acceso a los esquemas financieros y subsidios distritales. La estrategia deberá considerar no solo una comunicación a las personas pertenecientes a la población migrante internacional  sino que buscará de manera pedagógica, mediante inclusion y educación financiera mitigar las barreras de acceso a esta comunidad en el proceso de adquisición de vivienda.</t>
  </si>
  <si>
    <t>La implementación del producto 2.1.5. contribuirá a la metas asociadas  con el Resultado R.2.1.</t>
  </si>
  <si>
    <t>11.Ciudades y Comunidades Sostenibles</t>
  </si>
  <si>
    <t>11.1 - Vivienda segura y asequible
De aquí a 2030, asegurar el acceso de todas las personas a viviendas y servicios básicos adecuados, seguros y asequibles y mejorar los barrios marginales
Garantizar la igualdad de oportunidades y reducir la desigualdad de resultados, incluso eliminando las leyes, políticas y prácticas discriminatorias y promoviendo legislaciones, políticas y medidas adecuadas a ese respecto.</t>
  </si>
  <si>
    <t xml:space="preserve">Un informe que dé cuenta de la estrategia implementada en la vigencia mediante las actividades de articulación y orientación con “los nuevos y nuevas bogotanas"  con ingresos de hasta 4 SMMLV.
</t>
  </si>
  <si>
    <t>Informes de implementación de la estrategia de orientacion y acompañamiento para los "nuevos y nuevas bogotanas"  en la ruta de acceso a vivienda  con subsidios distritales</t>
  </si>
  <si>
    <t>Nelson Yovany Jiménez González</t>
  </si>
  <si>
    <t>Subsecretario de Gestión Financiera</t>
  </si>
  <si>
    <t>Subsecretaría de Gestión Financiera</t>
  </si>
  <si>
    <t>nelson.jimenez@habitatbogota.gov.co</t>
  </si>
  <si>
    <t>María Aidee Sánchez Corredor</t>
  </si>
  <si>
    <t>Subdirectora de Programas y Proyectos</t>
  </si>
  <si>
    <t>La corresponsabilidad en este producto recae transitoriamente en la Dirección de Derechos Humanos de la Secretaría de Gobierno mientras se define la entidad encargada de los asuntos migratorios dentro de la arquitectura institucional del Distrito Capital.  Adicionalmente, esta corresponsabilidad consiste fundamentalmente en propiciar el acercamiento del sector con la población migrante internacional.</t>
  </si>
  <si>
    <t>P. 2.1.6. 
Atención a personas pertenecientes a la población migrante internacional, vinculadas efectivamente a la atención integral del Distrito por medio del servicio para la integración y los derechos del migrante, refugiado y retornado</t>
  </si>
  <si>
    <t>El indicador del producto P.2.6 guarda relación con el logro del resultado R.2.1.</t>
  </si>
  <si>
    <t>Número de personas en flujos migratorios mixtos y retornados atendidas en las 20 localidades del distrito</t>
  </si>
  <si>
    <t>01 Hacer un nuevo contrato social con igualdad de oportunidades para la inclusión social, productiva
y política</t>
  </si>
  <si>
    <t xml:space="preserve">04 Prevención de la exclusión por razones étnicas, religiosas, sociales, políticas y de orientación
sexual
</t>
  </si>
  <si>
    <t xml:space="preserve">Mide el porcentaje de personas de la población migrante internacional que acceden al servicio y que son efectivamente atendidas mediante orientación, información, referenciación y/o entrega de beneficios, en las modalidades Integración en tu camino, Ayuda humanitaria para la integración y Acciones para la integración y los derechos. </t>
  </si>
  <si>
    <t>Reporte de personas de la población migrante internacional, vinculados efectivamente a la atención integral del distrito por medio del servicio para la integración y los derechos del migrante, refugiado y retornado, el cual aborda el fenómeno de flujos migratorios mixtos en la ciudad, brindando atención a personas, familias u hogares migrantes, refugiados o retornados en situación de vulnerabilidad o fragilidad social en flujos migratorios mixtos en las 20 localidades de Bogotá y que requieren atención inmediata y de estabilización social a mediano y largo plazo, buscando superar las atenciones humanitarias y avanzar hacia la integración socioeconómica y cultural de estas personas, a partir de las estrategias de intervención individuales o comunitarias de la SDIS.   Atención en unidades operativas o de manera itinerante en las 20 localidades del distrito, y entrega de beneficios tangibles e intangibles a personas, hogares o familias que se encuentren o no en emergencia social a través de tres modalidades de servicio. Dichas modalidades son:
 Integración en tu camino.
 Ayuda humanitaria para la estabilización.
 Acciones para la integración y los derechos.
Para la entrega del beneficio, se debe identificar la problemática en la emergencia social y análisis del nivel de fragilidad social para las modalidades de Integración en tu camino y Ayuda humanitaria para la estabilización. En el caso de la modalidad de Acciones para la integración y los derechos la atención es abierta a través de la articulación que se realiza con entidades y la cooperación internacional, para población proveniente de flujos migratorios mixtos que se encuentren en el Distrito Capital.</t>
  </si>
  <si>
    <t>La implementación del producto P.21.6. aporta al logro de las metas asociadas al resultado R.2.1.</t>
  </si>
  <si>
    <t>1. Fin de la pobreza</t>
  </si>
  <si>
    <t>1.1 Para 2030, erradicar la pobreza extrema para todas las personas en el mundo, actualmente medida por un ingreso por persona inferior a 1,25 dólares al día.</t>
  </si>
  <si>
    <t>Poblacional - Diferencial-Territorial- Género</t>
  </si>
  <si>
    <t>Porcentaje de personas</t>
  </si>
  <si>
    <t>Se toma del sistema de información SIRBE el número de personas migrantes internacionales que cumplen criterios de ingreso y se divide por el número de personas migrantes internacionales que solicitan el servicio; luego el resultado de esta división se multiplica por cien.</t>
  </si>
  <si>
    <t>Sistema de Información y Registro de Beneficiarios - SIRBE</t>
  </si>
  <si>
    <t>Maritza del Carmen Mosquera Palacios</t>
  </si>
  <si>
    <t>Subdirectora para la Identificación, Caracterización e Integración</t>
  </si>
  <si>
    <t>Dirección Territorial</t>
  </si>
  <si>
    <t>fgutierrezg@sdis.gov.co</t>
  </si>
  <si>
    <t>Oscar David Garzón Alfaro</t>
  </si>
  <si>
    <t>Subdirector de Diseño, Evaluación y Sistematización</t>
  </si>
  <si>
    <t>FICHA TÉCNICA INDICADOR DE PRODUCTO  P. 2.1.7.
 Atención a las personas con discapacidad, sus familias y cuidadoras(es) migrantes internacionales que cuenten con Permiso Especial de Permanencia (PEP) y/o Permiso por Protección Temporal (PPT) a través de los servicios sociales de la Subdirección para la Discapacidad</t>
  </si>
  <si>
    <t xml:space="preserve">El indicador del producto P.21.7 guarda relación con el logro del resultado R.2.1. </t>
  </si>
  <si>
    <t>Porcentaje (%) de personas con discapacidad en Bogotá atendidas</t>
  </si>
  <si>
    <t>Fortalecer la inclusión en los entornos para el desarrollo de competencias de personas con discapacidad, sus familias y cuidadores-as en Bogotá, mediante respuestas integrales y de articulación transectorial teniendo en cuenta el contexto social.</t>
  </si>
  <si>
    <t>Sistema Distrital de Cuidado</t>
  </si>
  <si>
    <t>Secretaría Distrital de
 Integración Social</t>
  </si>
  <si>
    <t xml:space="preserve">Porcentaje de personas con Discapacidad, sus familias y cuidadoras(es) pertenecientes a la población migrante internacional con (PEP) y/o (PPT) atendidas a través de los servicios sociales de la Subdirección para la Discapacidad.	¿Qué mide?									</t>
  </si>
  <si>
    <r>
      <rPr>
        <sz val="11"/>
        <color theme="1"/>
        <rFont val="Abadi extra light"/>
      </rPr>
      <t xml:space="preserve">Brindar atención a través de los servicios sociales de la Subdirección para la Discapacidad al 100% de las personas con Discapacidad, sus familias y cuidadoras(es) pertenecientes a la población migrante internacional que cuenten con Permiso Especial de Permanencia (PEP) y/o Permiso por Protección Temporal (PPT), </t>
    </r>
    <r>
      <rPr>
        <sz val="11"/>
        <color theme="1"/>
        <rFont val="Abadi extra light"/>
      </rPr>
      <t>a través de los servicios sociales de la Subdirección para la Discapacidad.</t>
    </r>
    <r>
      <rPr>
        <sz val="11"/>
        <color rgb="FFFF0000"/>
        <rFont val="Abadi extra light"/>
      </rPr>
      <t xml:space="preserve"> </t>
    </r>
    <r>
      <rPr>
        <sz val="11"/>
        <color theme="1"/>
        <rFont val="Abadi extra light"/>
      </rPr>
      <t xml:space="preserve">									</t>
    </r>
  </si>
  <si>
    <t>La implementación del producto resultado R.2.1.</t>
  </si>
  <si>
    <t xml:space="preserve"> 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t>
  </si>
  <si>
    <t>(Número de personas con Discapacidad, sus familias y cuidadoras(es) pertenecientes a la población migrante internacional con (PEP) y/o (PPT) atendidas a través de los servicios sociales de la Subdirección para la Discapacidad / Número de personas con Discapacidad, sus familias y cuidadoras(es) pertenecientes a la población migrante internacional con (PEP) y/o (PPT) que solicitan atención a través de los servicios sociales de la Subdirección para la Discapacidad, y que cumplen con los criterios de ingreso.)*100</t>
  </si>
  <si>
    <t>Porcentaje de personas atendidas</t>
  </si>
  <si>
    <t>DADE, SDIS</t>
  </si>
  <si>
    <t>Se piden registros periódicos a la DADE-SDIS contenidas en el sistema de información SIRBE, y/o informes de gestión, entregables asociados y demás soportes asociados al producto, cómo: Reporte cualitativo y cuantitativo de los servicios sociales de la Subdirección para la Discapacidad.</t>
  </si>
  <si>
    <t>SIRBE, DADE, Subdirección para la Discapacidad</t>
  </si>
  <si>
    <t>20 días hábiles para la generación de información.</t>
  </si>
  <si>
    <t xml:space="preserve">Claudia Patricia Carrillo Daza </t>
  </si>
  <si>
    <t>Subdirectora para la Discapacidad</t>
  </si>
  <si>
    <t>ccarrillod@sdis.gov.co</t>
  </si>
  <si>
    <t>3808330 Ext. 10060</t>
  </si>
  <si>
    <t>FICHA TÉCNICA INDICADOR DE PRODUCTO  P.2.1.8
Formación de la Población Migrante Internacional que accede a la oferta de servicios del Servicio Nacional de Aprendizaje -SENA, por medio de las acciones de vinculación que realiza la Secretaría Distrital de Movilidad, en convenio SENA-SDM.</t>
  </si>
  <si>
    <t>Este producto tiene relación con el resultado R.2.1</t>
  </si>
  <si>
    <t>Medir el porcentaje de número de personas población migrante formada mediante convenio SENA, con apoyo de la Secretaría Distrital de Movilidad.</t>
  </si>
  <si>
    <t>Mediante este producto se pretende alcanzar como mínimo el 80% en acceso a la oferta de formación y capacitación para el trabajo que garantice la asistencia e inclusión de la población migrante internacional</t>
  </si>
  <si>
    <t>La implementación de este producto aporta al logro de las metas asociadas con el  resultado R.2.1.</t>
  </si>
  <si>
    <r>
      <rPr>
        <sz val="11"/>
        <color theme="1"/>
        <rFont val="Abadi extra light"/>
      </rPr>
      <t xml:space="preserve">Porcentaje </t>
    </r>
    <r>
      <rPr>
        <sz val="11"/>
        <color theme="1"/>
        <rFont val="Abadi extra light"/>
      </rPr>
      <t>Personas</t>
    </r>
  </si>
  <si>
    <t>La Oficina de Gestión Social, hará la relación de la población migrante internacional que terminó con éxito los cursos formativos ofrecidos mediante el convenio SENA-SDM</t>
  </si>
  <si>
    <t>Jain Patrich Pardo - Jenny Casallas</t>
  </si>
  <si>
    <t>jpardog@movilidadbogota.gov.co
jcasallas@movilidadbogota.gov.co</t>
  </si>
  <si>
    <t>Julieth Rojas Betancourt</t>
  </si>
  <si>
    <t>Los valores se obtienen del 5% de la asignación básica del servidor(a) asignado a la supervisión del convenio. Valores de inversión en millones de pesos, este producto está sujeto a la vigencia de los convenios que tenga la SDM con el SENA orientados a formación</t>
  </si>
  <si>
    <t>FICHA TÉCNICA INDICADOR DE PRODUCTO P. 2. 1. 9.
 Apoyo alimentario para niñas, niños, adolescentes, jóvenes, personas adultas y mayores migrantes internacionales en inseguridad alimentaria moderada y severa.</t>
  </si>
  <si>
    <t>Número de niñas, niños, adolescentes, jóvenes, personas adultas y mayores migrantes internacionales en inseguridad alimentaria moderada y severa, beneficiados con apoyos alimentarios, a través del servicio de Comedores Comunitarios.</t>
  </si>
  <si>
    <t>El Indicador de producto se relaciona con el indicador del resultado R.2.1., al aportar en la oferta institucional articulada y coordinada entre los sectores de la administración distrital, los sectores sociales y la ciudadanía, que garantice la atención, asistencia e inclusión de la población migrante y retornada en el Distrito Capital.</t>
  </si>
  <si>
    <t>Entregar el 100% de apoyos alimentarios a través de los comedores comunitarios en sus diferentes
modalidades, teniendo en cuenta las necesidades de los territorios y poblaciones</t>
  </si>
  <si>
    <t>Propósito 01 Hacer un nuevo contrato social con igualdad de oportunidades para la inclusión social, productiva y política</t>
  </si>
  <si>
    <t>06 Sistema Distrital del Cuidado</t>
  </si>
  <si>
    <t xml:space="preserve">Secretaría Distrital de Integración Social				</t>
  </si>
  <si>
    <t>A través de este indicador la SDIS da cuenta del número de niñas, niños, adolescentes, jóvenes, personas adultas y mayores internacionales migrantes en inseguridad alimentaria moderada y severa, atendidas mediante el servicio de comedores comunitarios, que residen en la ciudad de Bogotá D.C. Se cuenta el número de personas únicas atendidas en la vigencia.</t>
  </si>
  <si>
    <t>Niñas, niños, adolescentes, jóvenes, personas adultas y mayores migrantes que se encuentran en inseguridad alimentaria moderada y severa, atendidas en comedores comunitarios, con el objetivo de mitigar la situación de inseguridad alimentaria.
El comedor comunitario es un espacio físico, social y comunitario dentro del cual se brinda una comida caliente diaria de lunes a sábados (sin incluir festivos) de 10:00am a 4:30pm. y se realizan procesos de promoción de hábitos y estilos de vida saludable a través de acciones de Información, Educación y Comunicación (IEC) con base en la normativa nacional frente al consumo de sal, azúcar y alimentación saludable (Guías alimentarias para la población colombiana del ICBF), así como el desarrollo de acciones de sensibilización frente a la práctica de actividad física.
Igualmente, desde el componente inclusión social se busca contribuir al mejoramiento de la calidad de vida de los/as participantes. Las acciones en promoción de hábitos y estilos de vida saludable y los procesos de inclusión social se desarrollarán de forma mixta, tanto presencial como virtual.
La vigilancia nutricional se realiza de manera presencial, con la toma de medidas antropométricas de talla y peso, la cual se realiza semestralmente a la población en atención en el servicio en los casos requeridos.</t>
  </si>
  <si>
    <t>El producto aporta mediante su implementación al logro de las metas asociadas al resultado R.2.1.</t>
  </si>
  <si>
    <t xml:space="preserve">Territorial y Poblacional </t>
  </si>
  <si>
    <t>2021 Y 2022</t>
  </si>
  <si>
    <t>SDIS - DNA. Personas únicas atendidas Migrantes a cierre de cada vigencia, en comedores comunitarios.</t>
  </si>
  <si>
    <t>Se calcula: Personas niñas, niños, adolescentes, jóvenes, personas adultas y mayores migrantes internacionales en inseguridad alimentaria moderada y severa, únicas atendidas y registradas en el Sistema de Registro de Beneficiarios de la entidad (SIRBE) para cada vigencia en el servicio de comedores comunitarios de la Dirección de Nutrición y Abastecimiento de la SDIS</t>
  </si>
  <si>
    <t>Sistema registro de beneficiarios- SIRBE</t>
  </si>
  <si>
    <t>Ivon Carolina Camargo</t>
  </si>
  <si>
    <t>Directora de Nutrición y Abastecimiento</t>
  </si>
  <si>
    <t>Secretaría Distrital de Integración Social.</t>
  </si>
  <si>
    <t>Icamargo@sdis.gov.co</t>
  </si>
  <si>
    <t xml:space="preserve">3279797 ext. 70000
3279797 ext. </t>
  </si>
  <si>
    <t>FICHA TÉCNICA INDICADOR DE PRODUCTO 
 P. 2. 1.10 Atención en los servicios sociales de la Subdirección para la Juventud a jóvenes migrantes internacionales.</t>
  </si>
  <si>
    <t>El Iindicador del guarda relación con el resultado R.2.1.</t>
  </si>
  <si>
    <t>Propósito 1. Hacer un nuevo contrato social con igualdad de oportunidades para la inclusión social, productiva y política</t>
  </si>
  <si>
    <t>Programa 17. Jóvenes con capacidades: Proyecto de vida para la ciudadanía, la innovación y el trabajo del siglo XXI</t>
  </si>
  <si>
    <t>IntegraciónSocial</t>
  </si>
  <si>
    <t>Este indicador se mide por medio de la sumatoria de las y los jóvenes migrantes internacionales, procedentes de Venezuela,  atendidos por los servicios sociales de la Secretaría Distrital de Integración Social, particularmente de la Subdirección para la Juventud</t>
  </si>
  <si>
    <t>El producto está encaminado a garantizar los derechos de las y los jóvenes migrantes internacionales, procedentes de Venezuela, con vocación de permanencia en la ciudad de Bogotá, poniendo a su alcance toda la oferta que maneja la Subdirección para la Juventud en términos de uso del tiempo libre, prevención integral, prevención de la paternidad y la maternidad temprana, atención a jóvenes del Sistema de Responsabilidad Penal Adolescente, transferencias monetarias, atención jurídica, entre otras.
Las personas se cuentan según la información consignada en las fichas SIRBE que tiene cada servicio, actualmente se cuentan los siguientes servicios:
Parceros por bogotá
Prevención de la paternidad y maternidad temprana
Forjar restaurativo
Casas de juventud</t>
  </si>
  <si>
    <t xml:space="preserve">El producto aporta mediante su implementación al logro de las metas asociadas al resultado R.2.1. </t>
  </si>
  <si>
    <t>10.2 - Promover la Inclusión Social, Económica y Política Universales
De aquí a 2030, potenciar y promover la inclusión social, económica y política de todas las personas, independientemente de su edad, sexo, discapacidad, raza, etnia, origen, religión o situación económica u otra condición</t>
  </si>
  <si>
    <t>Poblacional-diferencial</t>
  </si>
  <si>
    <t>Sistema de Ingreso y Registro de Beneficiarios SIRBE-SDIS.</t>
  </si>
  <si>
    <t>Las 20 localidades del Distrito</t>
  </si>
  <si>
    <t>Se realizará una sumatoria de todos los y las jóvenes migrantes internacionales, procedentes de Venezuela, beneficiarios de los distintos servicios de la Subdirección para la Juventud de la Secretaría Distrital de Integración Social, mediante la información que arroja SIRBE.</t>
  </si>
  <si>
    <t>Subdirector para la juventud</t>
  </si>
  <si>
    <t>Subdireccción para la Juventud</t>
  </si>
  <si>
    <t>327977 Ext: 64000</t>
  </si>
  <si>
    <t>FICHA TÉCNICA INDICADOR DE PRODUCTO P.2.1.11. 
Atenciones a través de los servicios sociales de la Subdirección para Asuntos LGBTI  a personas de la población migrante internacional de los sectores LGBTI, y con otras orientaciones sexuales, identidades de género y expresiones de identidad de género.</t>
  </si>
  <si>
    <t xml:space="preserve">El Indicador del producto guarda relación con el resultado R.2.1. </t>
  </si>
  <si>
    <t>SDIS</t>
  </si>
  <si>
    <t>Por medio de este indicador la SDIS da cuenta  de las personas migrantes internacionales de los sectores LGBTI y con otras orientaciones sexuales, identidades de género y expresiones de identidad de género; atendidas en los servicios sociales de la subdirección sobre  para suntos LGBTI</t>
  </si>
  <si>
    <t xml:space="preserve">Participación activa de las personas migrantes internacionales en los Servicios de la Subdirección para Asuntos LGBTI. La participación se puede dar en los servicios de las Casas LGBTI (orientación y acompañamiento psicosocial, Bonos Multicolor, con excepción de la Modalidad de Servicio Reafirmate: el chuchu de la cédula que aplica solo para nacionales por su naturaleza), Servicio Unidad Contra la Discriminación, y nuevos servicios que se contemplen en futuras vigencias.  </t>
  </si>
  <si>
    <t xml:space="preserve">El producto mediante su implementación aporta  al logro de las metas asociadas  con el resultado R.2.1. </t>
  </si>
  <si>
    <t>10.  Reducción de las Desigualdades</t>
  </si>
  <si>
    <t>10.2 -De aquí a 2030, potenciar y promover la inclusión social, económica y política de todas las personas, independientemente de su edad, sexo, discapacidad, raza, etnia, origen, religión o situación económica u otra condición
10.7 -Facilitar la migración y la movilidad ordenadas, seguras, regulares y responsables de las personas, incluso mediante la aplicación de políticas migratorias planificadas y bien gestionadas</t>
  </si>
  <si>
    <t>(Número de personas de la  población migrante internacional de los sectores LGBTI y con otras orientaciones sexuales, identidades de género y expresiones de identidad de género; atendidas en los servicios sociales de la subdirección para asuntos LGBTI/ Número de personas de los sectores LGBTI y con otras orientaciones sexuales, identidades de género y expresiones de identidad de género de la población migrante internacional que solicitan los servicios sociales de la subdirección para asuntos LGBTI)*100</t>
  </si>
  <si>
    <t xml:space="preserve">Se medirán las personas atendidas por cada uno de los Servicios Sociales vigentes de la Subdirección para Asuntos LGBTI. La recolección de esta información se realizará a través de las fichas SIRBE y Fichas CURSO de la entidad, información que es recolectada por los diferentes funcionarios y contratistas de la entidad. </t>
  </si>
  <si>
    <t>20 días habiles</t>
  </si>
  <si>
    <t xml:space="preserve">ELIZABETH  CASTILLO  VARGAS </t>
  </si>
  <si>
    <t xml:space="preserve">SUBDIRECTORA PARA ASUNTOS  LGBTI </t>
  </si>
  <si>
    <t xml:space="preserve">Secretaria Distrital de Integración Sociall </t>
  </si>
  <si>
    <t>Subdirección  para asuntos LGBTI</t>
  </si>
  <si>
    <t>Subdirector de Diseño, Evalaución y Sistematización</t>
  </si>
  <si>
    <t>FICHA TÉCNICA INDICADOR DE RESULTADO R.2.2.</t>
  </si>
  <si>
    <t xml:space="preserve">Ampliación de las capacidades de la población migrante internacional en materia educativa, de salud, de protección a la niñez y la familia migrante </t>
  </si>
  <si>
    <t xml:space="preserve">Índice de capacidades en materia educativa, de salud, de protección a la niñez y protección a la familia migrante 
</t>
  </si>
  <si>
    <t>Los indicadores de los productos asociados al Resultado R.2.2. y su indicador permiten identificar en nivel de acogida e inclusión de la población migrante internacional en función de la ampliación de sus capacidades en materia educativa, de salud, protección a la niñez y protección a la familia migrante</t>
  </si>
  <si>
    <t>El indicador asociado al resultado R.2.2. es de tipo índice con una anualización que se estima creciente.   Mide el avance en el fortalecimiento de las capacidades de la población migrante internacional en materia de salud y educación, al igual que la protección de la niñez (juventud) y familia migrante internacional. Se construye a partir de dos subdimensiones la 1.3. Salud. y la 1.4 - Educación y NNA que hacen parte de la Dimensión 1. Acceso a Servicios Básicos del Índice de Integración Multidimensional del Departamento Nacional de Planeación, DNP..
Los productos orientados a fomentar el conocimiento sobre cómo acceder al sistema educativo y la búsqueda activa de los niños y las niñas migrantes internacionales, la afiliación de la población al sistema de seguridad social en salud y las atenciones derivadas en materia de salud, los servicios a familias y niños en procesos administrativos de derechos, entre otros, permiten ampliar las capacidades de la población y avanzar a su inclusión. En este orden, el índice de capacidades en materia educativa, de salud y protección de la población migrante internacional permitirá realizar una lectura del avance del Resultado R.2.2. Cabe recordar que la ampliación de las capacidades está directamente relacionado con el aumento en el desarrollo humano de un grupo poblacional y su expresión territorial. Así mismo, que ampliar capacidades en salud implica pensar en la población migrante internacional en general.  Por su parte, ampliar capacidades en materia educativa, al menos, llama a concentrar esfuerzos desde la educación inicial hasta la universitaria, sin olvidar la educación continua de la población. Y, finalmente, pensar en capacidades de protección es un llamado desde el marco y enfoque de derechos humanos a pensar en aquellos segmentos poblacionales de la PMI que son sujetos per se vulnerables y, por ende,  de una reforzada protección constitucional como son los niños, niñas y adolescentes. 
Es preciso aclarar que normativamente el concepto de niño en Colombia es toda aquella persona menor de 18 años y entre los 14 y 18 años se presenta una intersección con la definición de persona joven establecida por el Estatuto de Ciudadanía Juvenil</t>
  </si>
  <si>
    <t>La implementación de los productos asociados al R.2.2. contribuyen al logro de sus metas en cuanto permiten fortalecer aspectos como el acceso a la atención en salud y educación de la población migrante internacional, en general; al igual que los servicios distritales orientados a la protección de   a la infancia, juventud  y familia migrante internacional.</t>
  </si>
  <si>
    <t>Sumatoria de la Subdimensión 1.3 del Índice Multidimensional de Integración del DNP * 64 + la Subdimensión 1.4.*36 del Índice Multidimensional de Integración del DNP / 100</t>
  </si>
  <si>
    <t xml:space="preserve">Índice </t>
  </si>
  <si>
    <t>6.6</t>
  </si>
  <si>
    <t>6.8</t>
  </si>
  <si>
    <t xml:space="preserve">La metodología de medición parte de revisar y tomar el valor dado por el Índice Multidimensional de Integración a Bogotá D.C, en dos de subdimensiones:
Subdimensión 1.3. - Salud que incluye los siguientes  indicadores son:  i) tasa de atención en salud per cápita, ii) tasa de atención a  personas gestantes por 1000 mujeres, iii) tasa de enfermades infecciosas y parasitarias por 1000 personas y iv) tasa de atención del ICBF a familias y comunidades, niñez, nutrición y primera infancia por 1.000 habitantes y 1.4. que hacen parte de la Dimensión de Acceso a Servicios Básicos.
Subdimensión 1.4. Educación y NNA que comprende los siguientes indicadores: i) tasa de matrícula población entre 5 y 6 años en el SIMAT, ii)Puntaje promedio pruebas Saber 11, iii) NNA con PARD iniciado – ICBF por cada 10.000 habitantes y iv)Tasa de matrícula educación superior población mayor a 17 años SNIES.
Las citadas subdimensiones y valores  asignados a cada una de ellas por el DNP alimentan la construcción del índice de ampliación de capacidades en materia de salud, educación y protección a la niñez y juventud de la población migrante internacional.  Para este, el peso de cada subdimensión varía de la siguiente forma; la subdimensión 1.3.  le corresponde 64% y a la subdimensión 1.4 el 36%.  En este orden de ideas,  el puntaje o valoración de subdimensión 1.3. se multiplica por 64% y se suma al puntaje o valoración dada por el DNP a la subdimensión 1.4. que se multiplica por 36%, resultado de la operación que se divide por 100%.   Tiene el puntaje o valoración final del índice propuesto.
El índice de capacidades en materia de salud, educación y protección a la niñez y juventud de la población migrante internacional  comparte la misma escala de valoración establecida por el DNP que va de 0 a 10, en donde:
i. Nivel inicial de integración en función de la ampliación de sus los puntajes inferiores a 4.
ii. Nivel básico de integración en función de la ampliación  los puntajes que están entre 4 y 5 puntos.
iii. Nivel aceptable de integración en función de la ampliación los puntajes entre 5 a 6 puntos.
iv. Nivel avanzado de integración en función de la ampliación para los puntajes que son mayores a 6. </t>
  </si>
  <si>
    <t>Índice Multidimensional de Integración del Departamento Nacional de Planeación y procesamiento de la información por parte de la Secretaría de Gobierno - Dirección de Derechos Humanos.</t>
  </si>
  <si>
    <t>Derechos Humanos
Poblacional
Diferencial
Territorial</t>
  </si>
  <si>
    <t>FICHA TÉCNICA INDICADOR DE PRODUCTO P. 2.2.1.
Atenciones a las niñas, niños, adolescentes y jóvenes pertenecientes a la población migrante internacional que aceptan la oferta de servicios institucional del IDIPRON.</t>
  </si>
  <si>
    <t>Número de niñas, niños, adolescentes y jóvenes pertenecientes a la población migrante internacional que aceptan la oferta de servicios institucional del IDIPRON.</t>
  </si>
  <si>
    <t xml:space="preserve">El indicador de este producto está relacionado  con el indicador del resultado R.2.2. </t>
  </si>
  <si>
    <t>18. Subir 9,45 puntos porcentuales los NNAJ que se vinculan al Modelo Pedagógico y son identificados por el IDIPRON como población vulnerable por las dinámicas del Fenómeno de Habitabilidad en Calle.</t>
  </si>
  <si>
    <t>01 Pilar Igualdad de calidad de vida</t>
  </si>
  <si>
    <t>03 Movilidad social integral</t>
  </si>
  <si>
    <t>Instituto para la Protección de la Niñez y la Juventud IDIPRON</t>
  </si>
  <si>
    <t>IDIPRON</t>
  </si>
  <si>
    <t xml:space="preserve">Atender en el año a 293 NNAJ pertenecientes a la población migrante internacional que aceptan la oferta de servicios institucional del IDIPRON y cumplan con los requisitos legales para acceder a los servicios teniendo en cuenta las 6 rutas de atención:
1.	Prevención, atención y protección de niñas y niños en situación de vida en calle o alta permanencia en calle.
2.	Prevención, atención a jóvenes en riesgo o situación de vida en calle.
3.	Prevención, atención y protección de adolescentes en situación de vida en calle o alta permanencia en calle.
4.	Prevención, atención integral a niñas niños y adolescentes víctimas o en riesgo ESCNNA
5.	Prevención, atención socio legal y justicia restaurativa a adolescentes y jóvenes en tensión con la ley
6.	Desarrollo de capacidades y oportunidades para la inclusión social y económica de jóvenes en vulnerabilidad o fragilidad social.
El indicador es constante con tendencia decreciente debido a que las atenciones se realizan a demanda y teniendo en cuenta la tendencia actual, cada vez menos personas pertenecientes a la población migrante internacional solicitan los servicios del Instituto.
</t>
  </si>
  <si>
    <r>
      <rPr>
        <sz val="11"/>
        <color theme="1"/>
        <rFont val="Abadi extra light"/>
      </rPr>
      <t xml:space="preserve">El producto hace referencia a los servicios que presta el Instituto Distrital para la Protección de la Infancia y la Juventud – IDIPRON teniendo en cuenta las 6 rutas de atención. La atención se ofrece desde una perspectiva de integralidad y de acciones transversales, a partir de los componentes de derecho (salud, sicosocial, socio legal, educación, emprendimiento, espiritualidad, deporte, arte y cultura) que al trabajar de forma articulada prestan la atención integral a las personas de 6 a 28 años que requieren los servicios del Instituto para el restablecimiento de sus derechos. Esta atención actualmente se desarrolla en tres contextos:
1.	</t>
    </r>
    <r>
      <rPr>
        <b/>
        <sz val="11"/>
        <color theme="1"/>
        <rFont val="Abadi extra light"/>
      </rPr>
      <t xml:space="preserve">CONTEXTO TERRITORIAL: </t>
    </r>
    <r>
      <rPr>
        <sz val="11"/>
        <color theme="1"/>
        <rFont val="Abadi extra light"/>
      </rPr>
      <t xml:space="preserve">
Operación amistad: se realiza en el territorio la focalización de las personas luego, se realiza la motivación de estas para ingresar a los servicios del Instituto y posteriormente a la acogida para realizar la valoración individual para el ingreso a la atención integral.
2.	</t>
    </r>
    <r>
      <rPr>
        <b/>
        <sz val="11"/>
        <color theme="1"/>
        <rFont val="Abadi extra light"/>
      </rPr>
      <t xml:space="preserve">CONTEXTO INTERNADO: </t>
    </r>
    <r>
      <rPr>
        <sz val="11"/>
        <color theme="1"/>
        <rFont val="Abadi extra light"/>
      </rPr>
      <t xml:space="preserve">
Unidades de protección integral (UPI) en modalidad Casas de cuidado donde ingresan:
•	los Niños y Niñas víctimas de ESCNNA.
•	los adolescentes en riesgo de habitar calle para el desarrollo de capacidades y autonomía e inclusión social.
•	los y las jóvenes en situación de vida en calle para desarrollar la etapa de personalización y desarrollo de capacidades y desarrollar la autonomía e inclusión social.
3.	</t>
    </r>
    <r>
      <rPr>
        <b/>
        <sz val="11"/>
        <color theme="1"/>
        <rFont val="Abadi extra light"/>
      </rPr>
      <t xml:space="preserve">CONTEXTO EXTERNADO: </t>
    </r>
    <r>
      <rPr>
        <sz val="11"/>
        <color theme="1"/>
        <rFont val="Abadi extra light"/>
      </rPr>
      <t xml:space="preserve">
Unidades de protección integral (UPI) en modalidad Casas de Acogida donde ingresan:
•	Niños, Niñas y Adolescentes en Riesgo de ESCNNA y fragilidad social.
•	Los adolescentes y jóvenes en fragilidad social a los cuales se les brinda formación musical, Formación académica, técnica, vocacional y vinculación a convenios.
En todos los contextos se dan apoyos alimentarios y se busca que se establezca un proyecto de vida acorde a las habilidades e intereses de cada persona.</t>
    </r>
  </si>
  <si>
    <t xml:space="preserve">Este producto con su implementación aporta al logro de las metas del  resultado R.2.2.  </t>
  </si>
  <si>
    <t>Objetivo de Desarrollo Sostenible
ODS</t>
  </si>
  <si>
    <t>Derechos Humanos; Diferencial; Poblacional</t>
  </si>
  <si>
    <t>Fórmulas de Cálculo</t>
  </si>
  <si>
    <t>SIMI</t>
  </si>
  <si>
    <t>Año Final</t>
  </si>
  <si>
    <t>Consolidación información obtenida del Sistema Misional de información del IDIPRON: El IDIPRON cuenta con un sistema de información propio en el cual se reportan todas las atenciones realizadas a personas durante la vigencia y se sistematizan teniendo en cuenta el enfoque de género y enfoque diferencial. De acuerdo con lo anterior, inicialmente se identifica a la población objetivo de acuerdo con el planteamiento del indicador, posteriormente, se filtra a la población identificada como migrante internacional que cumpla con los requisitos para hacer atendida por el modelo pedagógico y de restablecimiento de derechos. Luego de identificar el número de personas atendidas, se reporta la ejecución presupuestal de la meta teniendo en cuenta el proyecto de inversión asociado a la misma y el número de atenciones. ¿cómo se mide? Teniendo en cuenta la identificación de personas atendidas en el trimestre se realiza la suma y se reporta la información en las matrices destinadas para tal fin. ¿cómo se recolecta la información? La información se recolecta mediante una ficha de ingreso que diligencian los diferentes componentes de derecho y luego dicha información se sistematiza.</t>
  </si>
  <si>
    <t xml:space="preserve">Sistema Misional de información (SIMI) </t>
  </si>
  <si>
    <t>15 Días</t>
  </si>
  <si>
    <t>Carlos Enrique Marín Cala</t>
  </si>
  <si>
    <t>Director General</t>
  </si>
  <si>
    <t>Dirección General</t>
  </si>
  <si>
    <t>carlose.marin@idipron.gov.co</t>
  </si>
  <si>
    <t>3777997 ext.1044</t>
  </si>
  <si>
    <t>Fabián Andrés Correa Álvarez</t>
  </si>
  <si>
    <t xml:space="preserve">FICHA TÉCNICA INDICADOR DE PRODUCTOP. 2. 2. 2. 
Atención integral a niñas y niños pertenecientes a la población migrante internacional que han recibido medidas de restablecimiento de derechos en los Centros Proteger  </t>
  </si>
  <si>
    <t xml:space="preserve">El indicador de este producto está relacionado  con el indicador del resultado R.2.2.  </t>
  </si>
  <si>
    <t>Secretaría distrital de integracion social</t>
  </si>
  <si>
    <t xml:space="preserve">El indicador calcula el porcentaje total de niñas y niños pertenecientes a la población migrante internacional con derechos vulnerados  atendidos  integralmente en los Centros Proteger </t>
  </si>
  <si>
    <r>
      <rPr>
        <sz val="11"/>
        <color theme="1"/>
        <rFont val="Abadi extra light"/>
      </rPr>
      <t>El servicio de Centros Proteger,  brinda atención integral del 100%  de niñas y niños en situación de vulneración de derechos con medida de ubicación institucional, remitidos por autoridad competente (Defensor de Familia – Comisario de Familia), realizando acciones que permitan desarrollar procesos de restablecimiento de derechos en el marco de la protección integral ,  con el fin de: minimizar los tiempos de institucionalización, propender por el reintegro familiar y  prevenir los reingresos al sistema de protección y la pérdida del cuidado parental. 
En los Centros Proteger se brinda</t>
    </r>
    <r>
      <rPr>
        <u/>
        <sz val="11"/>
        <color theme="1"/>
        <rFont val="Abadi extra light"/>
      </rPr>
      <t xml:space="preserve"> atención integral a  cada uno/a de las </t>
    </r>
    <r>
      <rPr>
        <sz val="11"/>
        <color theme="1"/>
        <rFont val="Abadi extra light"/>
      </rPr>
      <t xml:space="preserve"> niñas y niños pertenecientes a la población migrante internacional en situación de vulnerabilidad social y con </t>
    </r>
    <r>
      <rPr>
        <u/>
        <sz val="11"/>
        <color theme="1"/>
        <rFont val="Abadi extra light"/>
      </rPr>
      <t xml:space="preserve">medidas de ubicación institucional, remitidos </t>
    </r>
    <r>
      <rPr>
        <sz val="11"/>
        <color theme="1"/>
        <rFont val="Abadi extra light"/>
      </rPr>
      <t xml:space="preserve"> por una autoridad competente, Comisaria/o Defensora/or  de Familia.  </t>
    </r>
  </si>
  <si>
    <t xml:space="preserve">Este producto mediante su implementación aporta al resultado R.2.2. </t>
  </si>
  <si>
    <t>Reducción de las Desigualdades</t>
  </si>
  <si>
    <t>Facilitar la migración y la movilidad ordenadas, seguras, regulares y responsables de las personas, incluso mediante la aplicación de políticas migratorias planificadas y bien gestionadas</t>
  </si>
  <si>
    <r>
      <rPr>
        <sz val="11"/>
        <color theme="1"/>
        <rFont val="Abadi extra light"/>
      </rPr>
      <t xml:space="preserve">Poblacional </t>
    </r>
    <r>
      <rPr>
        <sz val="11"/>
        <color theme="1"/>
        <rFont val="Abadi extra light"/>
      </rPr>
      <t>Diferencial</t>
    </r>
  </si>
  <si>
    <t>Niñas y niños pertenecientes a la población migrante internacional atendidos en los Centros Proteger / Niñas y niños pertenecientes a la población migrante internacional remitidos a  los Centros Proteger por autoridad competente (Comisario de Familia / Defensor de Familia) x 100</t>
  </si>
  <si>
    <t>La metodología de medición del indicador de producto incluye los siguientes pasos:
Identificación y registro de niñas y niños migrantes: A partir del número total de niñas y niños atendidos por el servicio de Centros Proteger, se deben identificar cuales pertenecen a la población migrante internacional. 
Recopilación de datos sobre los Centros Proteger: Se deben obtener datos sobre el número total de niñas y niños atendidos en los Centros Proteger, incluyendo aquellos pertenecientes a la población migrante internacional. Esto se puede hacer a través de registros y estadísticas proporcionadas por las autoridades responsables de los Centros Proteger y su inclusión en el sistema misional SIRBE. 
Análisis de los datos: Utilizando los datos recopilados, se puede calcular el porcentaje de niña s y niños pertenecientes a la población migrante internacional atendidos en los Centros Proteger. Esto implica dividir el número de niñas y niños pertenecientes a la población migrante internacional atendidos en los Centros Proteger / Niñas y niños pertenecientes a la población migrante internacional remitidos a los Centros Proteger por autoridad competente (Comisario de Familia / Defensor de Familia) x 100
Monitoreo y seguimiento continuo: La medición del porcentaje de niñas y niños migrantes internacionales atendidos en los Centros Proteger debe realizarse de manera periódica para monitorear los cambios en la composición de la población atendida. Esto permitirá evaluar la efectividad de las políticas y programas implementados y realizar ajustes en consecuencia.</t>
  </si>
  <si>
    <t>SIRBE</t>
  </si>
  <si>
    <t>Subdidectora para la familia</t>
  </si>
  <si>
    <t>Secretaría Distrital de integración Social</t>
  </si>
  <si>
    <t>FICHA TÉCNICA INDICADOR DE PRODUCTO P. 2. 3
Acompañamiento a Familias pertenecientes a la población migrante internacional vinculadas a procesos administrativos de restablecimiento de derechos (PARD) con las que se desarrollan intervención y acompañamiento en los Centros Proteger.</t>
  </si>
  <si>
    <t>P</t>
  </si>
  <si>
    <t>El indicador calcula el porcentaje de familias pertenecientes a la población migrante internacional vinculadas a procesos administrativos de restablecimiento de derechos (PARD) con las que se desarrollan intervención y acompañamiento en los Centros Proteger.</t>
  </si>
  <si>
    <t>El servicio de Centros Proteger cuenta con una estrategia de Prevencion de riesgo de institucionalziacion de niñas y niños,  que permite la atención e identificación de  familias que presentan riesgo de perdida de cuidado parental , estableciendo planes de acción individuales y familiares de acuerdo con la problemática asociada a cada caso, desarrollando  procesos de intervención y acompañamiento que contribuyen al fortalecimiento y creación de capacidades de las familias, la construcción de entornos seguros y protectores previniendo el riesgo de perdida de cuidado parental.</t>
  </si>
  <si>
    <t>Reduccióndelasdesigualdades</t>
  </si>
  <si>
    <t xml:space="preserve">FICHA TÉCNICA INDICADOR DE PRODUCTO 2.2.4  Atención para personas gestantes, lactantes, niñas, niños y adolescentes migrantes internacionales en los servicios y estrategias de la Subdirección para la Infancia de la SDIS. </t>
  </si>
  <si>
    <t xml:space="preserve">Personas gestantes, lactantes, niñas, niños y adolescentes migrantes internacionales atendidos en los servicios y estrategias de la Subdirección para la Infancia de la SDIS. </t>
  </si>
  <si>
    <t>Proposito 01 Hacer un nuevo contrato social con igualdad de oportunidades para la inclusión social, productiva y política.</t>
  </si>
  <si>
    <t>06 Sistema Distrital de Cuidado</t>
  </si>
  <si>
    <t xml:space="preserve">
El indicador calcula el número de personas gestantes, niñas y niños y adolescentes migrantes internacionales atendidos en los servicios y estrategias que la Subdirección para la Infancia de la SDIS ha habilitado para su atención en cada vigencia programada.</t>
  </si>
  <si>
    <t>El producto está asociado a servicios y estrategias que se implementan en las zonas urbanas y rurales de la ciudad de Bogotá que promueven el desarrollo integral y diferencial de personas gestantes, niñas, niños y adolescentes migrantes internacionales por medio de procesos pedagógicos, cuidado calificado, apoyo alimentario con calidad y oportunidad, y promoción de la corresponsabilidad de las familias. Los servicios y estrategias incluidas en el producto son: Creciendo juntos, Servicio de atención transitoria para niñas, niños y adolescentes migrantes Abrazar, Centros Amar diurno y nocturno, crecemos en la ruralidad, Jardines infantiles dirunos y nocturnos, casas de pensamiento intercultural, estrategia atrapasueños y estrategia móvil de prevencióin y atención del trabajo infantil ampliado.</t>
  </si>
  <si>
    <t xml:space="preserve">El producto al ser implementado le aporta al logro de las metas asociadascon el indicador del resultado R.2.2. </t>
  </si>
  <si>
    <t>Enfoque de Derechos, Poblacional y Diferencial</t>
  </si>
  <si>
    <t>2020-2021-2022</t>
  </si>
  <si>
    <t>Sistema de Registro de Información de Beneficiarios</t>
  </si>
  <si>
    <t>Personas  gestantes, niñas, niños y adolescentes migrantes internacionales atendidas y registradas en el Sistema de Registro de Beneficiarios de la entidad (SIRBE) para cada vigencia, en los siguientes servicios y estrategias de la Subdirección para la Infancia de SDIS: Creciendo juntos, Servicio de atención transitoria para niñas, niños y adolescentes migrantes Abrazar, Centros Amar diurno y nocturno, crecemos en la ruralidad, Jardines infantiles diurnos y nocturnos, casas de pensamiento intercultural, estrategia atrapasueños y estrategia móvil de prevención y atención del trabajo infantil ampliado. En caso de que se incluya un nuevo servicio o estrategia que incluya la atención de la población podrá ser incluido en el conteo de la meta, toda vez que cumpla con el sentido del producto.
El cálculo de la linea base corresponde al promedio calculado de las personas unicas migrantes atendidas en los servicios y estrategias relacionados en este producto para los años 2020, 2021 y 2022, cifra:  5.774</t>
  </si>
  <si>
    <t>Sistema de Información de Registro de Beneficiarios - SIRBE</t>
  </si>
  <si>
    <t>Subdirectora para la Infancia</t>
  </si>
  <si>
    <t>La MPD 43. Atender con enfoque diferencial y de manera flexible a 15000 niñas, niños y adolescentes del distrito en riesgo de trabajo infantil y violencias sexuales; y migrantes en riesgo de vulneración de sus derechos, no da cuenta solamente de la población migrante, sino que como su descripción lo indica  incluye población en situación o riesgo de trabajo infantil y; además incluye la población que se atiende a través de la nueva apuesta implementada en el marco del Sistema Distrital de Cuidado "El Arte de Cuidar-te". 
Para los cálculos del costo mensual por niño (COFIS, ICBF, creciendo juntos), los cuales tienen un costo integral dado que se suscribieron convenios, se calculo de acuerdo con la estructura de costos.
Frente a las otras modalides de servicio, que no contamos con una estructura de costos se tuvo en cuenta el talento humano del valor de los CRP para la vigencia 2022 y se indexo el IPC proyectado para la vigencia 2023.
Para el cálculo del costeo mensual en los servicios que no se tiene una estructura de costos, debemos dar claridad que el talento humano no está contratado en función de las cantidades de cobertura (ejemplo, en caso que se realizaran cambios en las cantidades de cupos, no necesariamente se incrementa el personal de talento humano), los techos presupuestales asi como el anteproyecto de la Subdirección para la infancia garantizó una cantidad de cupos de talento humano. En este sentido solo realiza el cálculo para establecer un valor mensual. Así mismo no se están reportando los demás costos asociados al servicio de atención, como por ejemplo alimentación,  gastos administrativos, servicios,  etc.
El costeo estimado para todos los años posteriores a 2023, se deja con el mismo valor de la vigencia 2023 por orientación del equipo formulador de la política pública, ya que no hay certeza sobre los valores para proyectar el aumento del IPC.</t>
  </si>
  <si>
    <t xml:space="preserve">FICHA TÉCNICA INDICADOR DE PRODUCTO P.2.2.5
Equipos extramurales para la gestión y promoción de la vacunación en población que reside en Bogotá (incluye población migrante internacional)
</t>
  </si>
  <si>
    <t>Número de equipos extramurales para la gestión y promoción de la vacunación en la población que reside en Bogotá</t>
  </si>
  <si>
    <t>El indicador de este producto está relacionado  con el resultado R.2.2. .</t>
  </si>
  <si>
    <t>Indicadores de morbilidad
evitable por localidad
Indicadores de mortalidad
evitable por localidad
Indicadores de
coordinación por localidad
creadas</t>
  </si>
  <si>
    <t>Ajustar el actual  Modelo de salud para basarlo en APS incorporando el enfoque diferencial, de cultura ciudadana, de género, participativo, y territorial y resolutivo que incluya la ruralidad y aporte a modificar de manera efectiva los determinantes sociales dela salud en la ciudad</t>
  </si>
  <si>
    <t>Mejora de la gestión de instituciones de salud</t>
  </si>
  <si>
    <t>Subredes Integradas de Servicios de Salud</t>
  </si>
  <si>
    <t xml:space="preserve">El indicador mide la existencia de equipos extramurales que en territorios desarrollan estrategias de promoción de la vacunación. Totaliza el número de equipos de despliegue en las diferentes localidades del DC que promueve y favorece la inmunización en la población identificada en Bogotá, que incluye a la población migrante internacional. 
</t>
  </si>
  <si>
    <t xml:space="preserve">
Los equipos extramurales se constituyen en una estrategia desarrollada en territorios. Uno de sus propósitos es identificar población susceptible de iniciar o completar esquemas de vacunación. Estos equipos abordan al total de la población que se identifica como susceptible para iniciar o completar esquemas de vacunación que reside o habita en el Distrito Capital, e incluye a la población migrante internacional.
La vacunación con biológicos que hacen parte del esquema del Programa Ampliado de Inmunizaciones a población que reside en Bogotá, que incluye la migrante internacional,  tiene como objetivo disminuir las tasas de mortalidad y morbilidad mediante la eliminación, erradicación y control de las enfermedades inmunoprevenibles en Colombia. Se puede acceder a este servicio mediante la modalidad intramural con más de 200 puntos de vacunación en la ciudad y modalidad extramural, que cuenta   con 152 equipos, los cuales a través del desarrollo de tácticas como casa a casa, concentración y seguimiento a cohortes, buscan llegar a las poblaciones más vulnerables y susceptibles del programa PAI, para gestionar y promover el acceso a los biológicos.
Los equipos cuentan con un profesional líder que coordina sus actividades y el apoyo de técnicos para gestionar y promover la vacunación en los territorios.
Es importante mencionar que la vacunación es gratuita, sin barreras y que independientemente de  la nacionalidad, del estado de afiliación o del estatus migratorio,  pueden acceder a cualquier punto de vacunación de la ciudad o acceder al servicio con los equipos extramurales de la ciudad.  Por otra parte, el programa cuenta con permanente articulación con los diferentes sectores como Secretaría de Educación -SED, Instituto Colombiano de Bienestar Familiar - ICBF y Secretaría Distrital de Integración Social - SDIS
</t>
  </si>
  <si>
    <t>El producto al ser implementados aporta al logro de las metas relacionadas con el resultado R.2.2.</t>
  </si>
  <si>
    <t xml:space="preserve">Saludybienestar </t>
  </si>
  <si>
    <t xml:space="preserve">Meta ODS </t>
  </si>
  <si>
    <t>3.4 - Reducir la mortalidad por enfermedades no transmisibles
De aquí a 2030, reducir en un tercio la mortalidad prematura por enfermedades no transmisibles mediante su prevención y tratamiento, y promover la salud mental y el bienestar
3.8 - Alcanzar la cobertura universal de salud
Lograr la cobertura sanitaria universal, en particular la protección contra los riesgos financieros, el acceso a servicios de salud esenciales de calidad y el acceso a medicamentos y vacunas seguras, eficaces, asequibles y de calidad para todos.</t>
  </si>
  <si>
    <t>Poblacional, Diferencial y Derechos Humanos.</t>
  </si>
  <si>
    <t>Sumatoria de equipos extramurales para la gestión y promoción de la vacunación en población que reside en Bogotá (incluye población migrante internacional).</t>
  </si>
  <si>
    <t>Equipos extramurales</t>
  </si>
  <si>
    <t>152 Equipos extramurales: Técnico 1  con 305 personas; y 19  Profesionales universitario 1.</t>
  </si>
  <si>
    <t xml:space="preserve">1. Anexo 7. Convenios GSP-PSPIC 2023 
2. Mensualización actividades Convenios GSP-PSPIC 2023 </t>
  </si>
  <si>
    <t>152 equipos.</t>
  </si>
  <si>
    <t>Distrital</t>
  </si>
  <si>
    <t xml:space="preserve">
1. Anexos Convenios GSP-PSPIC- Fondo Financiero Distrital de Salud 
2. Mensualización actividades Convenios GSP-PSPIC 
3. Informes elaborados por equipo de seguimiento en el marco de la auditoria a convenios GSP-PSPIC</t>
  </si>
  <si>
    <t>10 días Calendario</t>
  </si>
  <si>
    <t>Dirección Salud Colectiva</t>
  </si>
  <si>
    <t xml:space="preserve">
Para realizar el costeo de las equipos extramurales se tuvo en cuenta el valor de 324 perfiles, que incluye técnico 1 (305 personas) y profesionales universitarios 1 (19 personas).
Es importante documentar que los equipos extramurales del programa ampliado de inmunizaciones realizan sus intervenciones de gestión y promoción para el acceso a los biológicos (vacunas) a toda la población susceptible a recibir la inmunización (vacunación), con énfasis en población vulnerable, en dónde encontramos a la población migrante internacional, independiente de su nacionalidad, estatus migratorio y situación de afiliación al SGSSS.
El número de equipos extramurales definidos como constantes para el periodo  2023-2035 (152 equipos extramurales), podrá modificarse teniendo en cuenta la dinámica poblacional, las políticas migratorias nacionales y los denominadores poblaciones susceptibles de vacunación.</t>
  </si>
  <si>
    <t>FICHA TÉCNICA INDICADOR DE PRODUCTO P.2.2.6
Población Migrante Internacional afiliada al Sistema General de Seguridad Social en Salud-SGSSS.</t>
  </si>
  <si>
    <t>El indicador del producto P.2.2.6 está relacionado con el resultado R.2.2. , en cuanto facilita la afiliación de la citada población con lo cual sus capacidades en materia de salud van a ser fortalecidas y por ende se aporta a su desarrollo humano.</t>
  </si>
  <si>
    <t>si</t>
  </si>
  <si>
    <t>Porcentaje de población de Bogotá asegurada en el Sistema General de Seguridad Social en Salud</t>
  </si>
  <si>
    <t>A 2024 conseguir una cobertura del 95% o más el aseguramiento de la población al SGSSS en el Distrito Capital. (Con base en Censo DANE 2018).</t>
  </si>
  <si>
    <t>Mejora De La Gestión De Instituciones De Salud</t>
  </si>
  <si>
    <t>Empresas Promotoras de Salud-EPS</t>
  </si>
  <si>
    <t>IPS Públicas y Privadas</t>
  </si>
  <si>
    <t>El indicador alude a la población migrante internacional afiliada al SGSSS, lo cual permite el acceso al Sistema de Salud a través del Plan de Beneficios. La información es obtenida de la Base de Datos Única de Afiliados -BDUA del Ministerio de Salud y Protección Social.</t>
  </si>
  <si>
    <t>"La población migrante internacional una vez regularizada, se afilia al Sistema General de Seguridad Social en Salud - SGSSS en el Régimen Contributivo si cuenta con capacidad de pago o al Régimen Subsidiado si es pobre y vulnerable. En la Base de Datos Única de Afiliados - BDUA se clasifica a la población migrante según su procedencia, tipo de identificación y régimen de afiliación y el indicador se obtiene de la sumatoria de los afiliados al SGSSS, pertenecientes a la población migrante internacional"</t>
  </si>
  <si>
    <t>La implementación del producto P.2.2.6 aporta al logro de las metas del resultado R.2.2.  particularmente en relación con la afiliación de la citada población.</t>
  </si>
  <si>
    <t>Base de Datos Única de Afiliados-BDUA</t>
  </si>
  <si>
    <t>El dato de población migrante internacional afiliada al Sistema General de Seguridad Social en Salud, se obtiene de la BDUA de los extranjeros que cuentan con documento válido como la Cédula de Extranjería, el Pasaporte o el Salvoconducto de Permanencia y de la Población Venezolana con Permiso por Protección Temporal- PPT o Permiso Especial de Permanencia-PEP</t>
  </si>
  <si>
    <t>Base de Datos Única de afiliados-BDUA</t>
  </si>
  <si>
    <t>Jorge Mario Moya Herrera
Gloria Jannett Quiñones Cárdenas</t>
  </si>
  <si>
    <t>Subdirector técnico</t>
  </si>
  <si>
    <t>jmmoya@saludvcapital.gov.co
gjquinones@saludcapital.gov.co</t>
  </si>
  <si>
    <t>3649090 ext 9896-9576</t>
  </si>
  <si>
    <t>El Aseguramiento es un proceso universal y regularizado que se aplica a toda la población residente en Colombia y específicamente para este caso el Distrito Capital, responde a un cumplimiento de requisitos por parte de los ciudadanos para la afiliación al Sistema General de Seguridad Social en Salud - SGSSS, como un derecho fundamental, sin tener en cuenta la caracterización de la población es decir: Migrante, Etnia wayu, discapacitado o LGTBIQ+. La ADRES es la responsable de la gestión de los recursos del SGSSS, basada en la Unidad de Pago por Capitación - UPC, valor anual que se reconoce por cada una de los afiliados al SGSSS y que se calculó para este año a través de Resolución 2809 de 2022 expedida por el Ministerio de Salud y Protección Social.
La normatividad vigente direcciona que administrativamente se depure la base de información de afiliados, lo cual genera una tendencia a la disminución de población migrante afiliada al Sistema General de Seguridad Social en Salud, con las siguientes normas:
• Acreditación de permanencia Decreto 616 de 2022
• Cumplimiento del requisito de contar con aplicación de la encuesta Sisbén metodología IV Decreto 616 de 2022
• Depuración de Adulto sin identificar AS y menor sin identificar MS Resolución 406 de 2023
• Gestión del Permiso por Protección Temporal PPT de la población que cuenta con Permiso Especial de Permanencia PEP, según Decreto 216 de 2021 y Resolución 971 de 2021
En cuanto a los costos de los procesos de aseguramiento, se considera que la afiliación al régimen subsidiado de salud NO cuenta con el alcance y pertinencia para su inclusión como un producto de una política para migrantes, teniendo en cuenta las siguientes justificaciones:
• Las normas vigentes establecen que el Sistema General de Seguridad Social en Salud (SGSSS) es para todos los residentes en Colombia y con el mismo Plan de Beneficios, por lo tanto, no hace distinción entre nacionales y extranjeros residentes que ha regularizado su situación migratoria.
• La afiliación al SGSSS es obligatoria. Quienes tienen ingresos suficientes, se deben afiliar al régimen contributivo y quienes están clasificados como pobres o vulnerables, se deben afiliar al régimen subsidiado. Por lo anterior, la universalización de la afiliación se debe aplicar independientemente de la nacionalidad de la persona, siempre y cuando cumpla con los requisitos de identificación y de hecho el Distrito Capital ya está cumpliendo con las metas en este tema.
• Los recursos del sistema están estrictamente regulados por las normas del orden nacional y administrados por medio de la ADRES. Por lo anterior, no es procedente asignar estos recursos a un producto de esta política.
• Respecto a la atención en salud para migrantes irregulares, el Distrito se debe acoger a lo establecido en el Decreto 2408 de 2018.
El día 25 de mayo de 2023, la Alcaldía Mayor de Bogotá, convocó una reunión con Secretaría Distrital de Planeación y Secretaría Distrital de Salud, para verificar el Plan de Acción de la Política Pública de Acogida, relacionados con los productos de aseguramiento. La Secretaría Distrital de Planeación argumenta las razones por las cuales es necesario estimar los costos de la afiliación. Una vez analizado los argumentos de la Secretaría Distrital de Planeación y siguiendo su direccionamiento,  se procedió a realizar una estimación de los costos de afiliación, tomando como base las proyecciones de afiliación de la población migrante (10% menos de afiliados extranjeros por año), con un valor de la Unidad de Pago por Capitación - UPC constante, teniendo en cuenta la alta volatilidad de la economía e inflación actual y difíciles de estimar. Valor promedio UPC Régimen Contributivo y Subsidiado $1,205,321.</t>
  </si>
  <si>
    <t> A 2024 conseguir una cobertura del 95% o más el aseguramiento de la población al SGSSS en el Distrito Capital. (Con base en Censo DANE 2018).</t>
  </si>
  <si>
    <t>3, Salud y Bienestar</t>
  </si>
  <si>
    <t>FICHA TÉCNICA INDICADOR DE PRODUCTO  P.2.2.7
. Acciones colectivas de salud dirigidas a la población migrante internacional en los entornos cuidadores en el marco de la Gestión de la Salud Pública - GSP y el Plan de Salud Pública en Intervenciones Colectivas- PSPIC.</t>
  </si>
  <si>
    <t xml:space="preserve">Número de  acciones colectivas de salud a través de los entornos cuidadores en el marco de la Gestión de la Salud Pública GSP  y el Plan de Salud Pública de Intervenciones Colectivas - PSPIC dirigida a la población migrante internacional.  </t>
  </si>
  <si>
    <t xml:space="preserve">El indicador del producto guarda relación con el resultado R.2.2. </t>
  </si>
  <si>
    <t>Ajustar el actual Modelo de salud para basarlo en APS incorporando el enfoque diferencial, de cultura ciudadana, de género, participativo, y territorial y resolutivo que incluya la ruralidad y aporte a modificar de manera efectiva los determinantes sociales dela salud en la ciudad</t>
  </si>
  <si>
    <t>Mejora de la gestión de las instituciones de salud</t>
  </si>
  <si>
    <t>El indicador refleja el número total de acciones colectivas en salud dirigidas a población migrante extranjera internacional desarrolladas en diferentes entornos, obtenido mediante sumatoria de intervenciones realizadas  en el marco del GSP-PSPIC.</t>
  </si>
  <si>
    <t>La población migrante internacional que se encuentran en Bogotá  recibe las intervenciones colectivas en los entornos cuidadores (hogar, laboral, institucional, comunitario y educativo), que incluyen  acciones de Información, Educación y Comunicación -IEC, en temas de promoción de la salud y prevención de la enfermedad, la gestión del riesgo y la activación a las diferentes rutas sectoriales e intersectoriales de atención en salud y social.  Estas intervenciones son registradas en los instrumentos definidos   por la Secretaría Distrital de Salud para registro de atenciones en cada entorno. Estas acciones son ejecutadas por talento humano de las Subredes Integradas de Servicios de Salud quienes cargan  la información al aplicativo Gestión del Sistema de Información GESI, previa revisión y validación.  El equipo GESI del nivel Distrital consolida la información y entrega los reportes de manera periódica, desagregado por entorno cuidador. Los costos de operación de los equipos para la operación de los cinco entornos cuidadores se obtiene a partir del Anexo 7 (Convenios GSP-PSPIC 2023) y  la Mensualización actividades Convenios GSP-PSPIC 2023.
Las acciones se realizan en articulación con otros sectores que incluye las Subredes Integradas de Servicios de Salud, Secretaría Distrital de Integración Social, Secretaría Distrital de Educación, Instituto Colombiano de Bienestar.  
El acceso a las acciones colectivas en salud de los entornos cuidadores es sin barrera esto quiere decir que aborda el total de población que reside en el distrito y que requieren las acciones de los equipos, e incluye a la población migrante internacional.  Estas acciones se realizan en el marco de las acciones del GSP - PSPIC.</t>
  </si>
  <si>
    <t xml:space="preserve">El producto al ser implementados aporta al logro de las metas relacionadas con el resultado R.2.2. </t>
  </si>
  <si>
    <t xml:space="preserve">Objetivo 3: Salud y bienestar
Garantizar el acceso a los servicios de salud sexual y reproductiva, incluidos los de planificación de la familia, información y educación, y lograr la cobertura sanitaria el acceso a servicios de salud esenciales de calidad y el acceso a medicamentos y vacunas seguros, eficaces, asequibles y de calidad
</t>
  </si>
  <si>
    <t xml:space="preserve">Meta ODS: 
</t>
  </si>
  <si>
    <t>(3.8): Lograr la cobertura sanitaria universal, en particular la protección contra los riesgos financieros, el acceso a servicios de salud esenciales de calidad y el acceso a medicamentos y vacunas seguras, eficaces, asequibles y de calidad para todos.
(3.4):Reducir en un tercio la mortalidad prematura por enfermedades no transmisibles mediante la prevención y el tratamiento y promover la salud mental y el bienestar.</t>
  </si>
  <si>
    <t xml:space="preserve">Poblacional, diferencial y derechos humanos. </t>
  </si>
  <si>
    <t xml:space="preserve">Sumatoria de acciones colectivas de salud en los entornos cuidadores en el marco del GSP - PS PIC dirigidas a  la población migrante internacional </t>
  </si>
  <si>
    <t>Acciones colectivas en salud realizadas por los entornos cuidadores dirigidas a población migrante internacional.</t>
  </si>
  <si>
    <t>GESI- SDS</t>
  </si>
  <si>
    <t>Los equipos técnicos de los entornos cuidadores, que realizan sus acciones en las cuatro Subredes integradas de Servicios de Salud, registran la información de sus acciones en los instrumentos definidos para tal fin. Posteriormente realizan el cargue en el aplicativo GESI, de donde se obtienen el consolidado por entorno cuidador de las acciones desarrolladas  en el total de la población, que inluye la población migrante internacional. 
Para calcular la línea base para la proyección de las metas de acciones colectivas en salud de los entornos cuidadores cuidadores dirigidas a la población, se tomó el promedio de las acciones colectivas en salud realizadas por los cinco entornos cuidadores en los años 2021 y 2022 obteniendo: promedio del total acciones colectivas en salud realizadas en Bogotá para el periodo 20221 y 2022; promedio de acciones colectivas en salud realizadas en población migrante internacional para el mismo periodo.  Con esta información (promedio del total acciones colectivas en salud: 818.712 y promedio de acciones colectivas en salud en población migrante internacional: 281.46) se obtiene la líena base periodo 2021-2022.  Para realizar el cálculo de la proyección de 2023-2035, los valores anteriores se aumentaron en 5% para cada anaulidad.  La información para obtener línea base fue facilitada por el equipo GESI.  Los costos de la operación de los entornos cuidadores se construyeron teniendo como referencia las siguientes fuentes: Anexo 7. Convenios GSP-PSPIC 2023; Mensualización actividades Convenios GSP-PSPIC 2023. Para definir el costo estimado 2023 se obtuvo la proporción tomado la líneas base de inervenciones totales, la de intervenciones a población migrante internacional con datos años 2021 y 2022 y el costo total de la operación de los equipos de entornos cuidadores para el año 2023. Los costos de la política se calculan a partir de valores constantes.</t>
  </si>
  <si>
    <t xml:space="preserve">
1. Anexo 7. Convenios GSP-PSPIC 2023 
2. Mensualización actividades Convenios GSP-PSPIC 2023 
3. Para la vigencia 2024 - 2032 se realizan proyecciones con base al Marco Fiscal de Mediano Plazo de la secretaria Distrital de Hacienda de Bogotá, grafico 1.20 ""Crecimiento del PIB – Bogotá"" Pág 42.
4. Para la vigencia 2033-2035 se realiza promedio de los incrementos de los últimos 5 años establecidos en el Marco Fiscal de Mediano Plazo. 
5. GESI										</t>
  </si>
  <si>
    <t xml:space="preserve">90 días </t>
  </si>
  <si>
    <t>2021- 2022</t>
  </si>
  <si>
    <t xml:space="preserve"> La proyección de metas de acciones colectivas en salud podrá variar teniendo en cuenta las dinámicas de la población migrante internacional, las políticas migratorias nacionales y las necesidades de intervención identificadas para este grupo poblacional en particular.				
Para el cálculo de los costos estimados para este producto, se mantuvo un valor constante en recursos financieros para cada año del horizonte temporal de la política; si bien es cierto, las metas proyectadas tienen una variabilidad del 5% cada año, la diferencia en valores es mínima, y al aproximar los valores al inmediato superior, el valor es constante en millones de pesos. ($5.115).</t>
  </si>
  <si>
    <t xml:space="preserve">FICHA TÉCNICA INDICADOR DE PRODUCTO P.2.2.8. 
Atenciones en salud mediante la estrategia de atención en casa a población migrante internacional. </t>
  </si>
  <si>
    <t xml:space="preserve">Número de atenciones en salud realizadas por los equipos de atención en casa a población migrante internacional. </t>
  </si>
  <si>
    <t>El indicador del producto guarda relación con el resultado R.2.2. .</t>
  </si>
  <si>
    <t>Indicadores de morbilidad evitable por localidad Indicadores de mortalidad evitable por localidad Indicadores de coordinación por localidad creadas</t>
  </si>
  <si>
    <t xml:space="preserve">Meta sectorial 72 “Ajustar el actual modelo de salud para basarlo en APS, incorporando el enfoque poblacional diferencial, de cultura ciudadana, de género, participativo, territorial y resolutivo que incluye la ruralidad y aporte a modificar de manera efectiva los determinantes sociales de la salud en la ciudad”.   </t>
  </si>
  <si>
    <t>Programa 7. Mejora de la gestión de instituciones de salud.</t>
  </si>
  <si>
    <t xml:space="preserve">Sumatoria de atenciones en salud realizadas por los equipos de atención en casa a a población migrante internacional. </t>
  </si>
  <si>
    <t>Atención en Casa es ejecutada a población migrante extranjera internacional por equipos interdisciplinarios de salud con capacidad resolutiva para la atención en salud en los territorios del Distrito Capital. Su objetivo es brindar integralidad en la prestación de servicios, respondiendo a las necesidades identificadas en familias y sus integrantes en territorios focalizados, población priorizada y diferencial. Para lograrlo, se realiza una valoración integral que identifica cambios en el desarrollo o factores de riesgo, con el fin de prevenirlos o derivarlos para su manejo oportuno. </t>
  </si>
  <si>
    <t>El producto mediante su implementación contribuye al logro de las metas asociadas con el resultado R.2.2.</t>
  </si>
  <si>
    <t>Salud y bienestar</t>
  </si>
  <si>
    <t>Lograr la cobertura universal, en particular la protección contra los riesgos financieros,el acceso a servicios de salud esenciales de calidad y el acceso a medicamentos y vacunas seguros, eficaces, asequibles y de calidad para todos.</t>
  </si>
  <si>
    <t>Poblacional, Diferencial y Territorial</t>
  </si>
  <si>
    <t>Base de Atenciones Equipos de Atención en Casa</t>
  </si>
  <si>
    <t>Las atenciones realizadas por los equipos interdisciplinarios en las diferentes localidades son registradas en historia clínica y en los instrumentos definidos  para la consolidación. Posterior a ello se realiza conteo de los registros de atenciones a Polbación Migrante Internacional por las diferentes estrategias de casa a casa, ruteo y conglomerado a través del filtro del campo de población diferencial con el que cuenta el reporte.</t>
  </si>
  <si>
    <r>
      <rPr>
        <sz val="11"/>
        <color theme="1"/>
        <rFont val="Abadi extra light"/>
      </rPr>
      <t>Base de atenciones Equipos de Atención en Casa.</t>
    </r>
    <r>
      <rPr>
        <sz val="11"/>
        <color theme="1"/>
        <rFont val="Abadi extra light"/>
      </rPr>
      <t xml:space="preserve"> SDS</t>
    </r>
  </si>
  <si>
    <t>Asesora de Despacho</t>
  </si>
  <si>
    <t>Subsecretaría de Gestión Territorial, Participación y Atención a la ciudadanía</t>
  </si>
  <si>
    <t xml:space="preserve">El producto P.2.2.9 esta relacionado con el resultado esperado R.2.2. </t>
  </si>
  <si>
    <t>Organizaciones de Base Comunitaria</t>
  </si>
  <si>
    <t>El producto alude a la participación por parte de la Dirección de Aseguramiento y Garantía del Derecho a la Salud de la Secretaría Distrital de Salud  en las diferentes Ferias de Servicios o Jornadas de Promoción de la Afiliación al SGSSS, con las cuales se mejoran las coberturas de afiliación y acceso al Plan de Beneficios en Salud</t>
  </si>
  <si>
    <t xml:space="preserve">La implementación del producto aporta al logro de las metas asociadas al resultado R.2.2. </t>
  </si>
  <si>
    <t>Jornadas realizadas</t>
  </si>
  <si>
    <t>Actas y listados</t>
  </si>
  <si>
    <t>El dato se toma de las actas o informes de las Ferias de Servicios o Jornadas de Salud. Se procesa cuantificando el total de jornadas realizadas a población migrante, en el periodo.</t>
  </si>
  <si>
    <t>Actas e informes</t>
  </si>
  <si>
    <t>Jorge Mario Moya Herrera 
Gloria Jannett Quiñones Cárdenas</t>
  </si>
  <si>
    <t>Profesional Especializado
Subdirectora</t>
  </si>
  <si>
    <t>Subdirección de Admnistración del Aseguramiento</t>
  </si>
  <si>
    <t>3649090 9896-9576</t>
  </si>
  <si>
    <t>Director Técnico Dirección de Planeación Sectorial</t>
  </si>
  <si>
    <t>La Subdirección de Administración del Aseguramiento, participa de las Jornadas y Ferias de Servicios de Salud en el marco del Modelo de Atención, convocadas por las diferentes instancias del nivel distrital (Salud Pública y Participación Comunitaria, Alcaldía Mayor - Alta Consejería para Asuntos Migratorios, además de las Secretarías que comparten acciones en beneficio de la población migrante); a nivel nacional somos convocados por el Ministerio de Salud y Protección Social y Migración Colombia, en temas relacionados con la promoción de la afiliación, donde se articula con las EAPB habilitadas en el Distrito Capital y con Planeación Distrital para prestar una atención integral.
. 
Por direccionamiento de la Secretaría Distrital de Planeación, según reunión del día 25 de mayo de 2023, se estiman los costos del talento humano de la Subdirección de Adminstración del Aseguramiento y se identifican las fuentes de financiación de quienes intervienen en las jornadas de promoción de la afiliación, es decir, dos (2) profesionales y dos (2) asistenciales, a estos costos se les aplica un incremento anual del 5%, como proyección de los incrementos salariales.
Total jornadas año 2023: 6
Total jornadas año 2024 y subsiguientes: 6
Recurso del Talento Humano mensual: $28.000.000 aproximadamente,  calculando un costo promedio por día de los participantes en cada Jornada o Feria de Servicios de $933,000, para el primer año y un incremento del 5% para los años subsiguientes</t>
  </si>
  <si>
    <t xml:space="preserve">FICHA TÉCNICA INDICADOR DE PRODUCTO P.2.2.10
 Jornadas de socialización dirigidas a la población migrante internacional  sobre los programas de fomento al acceso y permanencia en la educación superior en el Distrito
</t>
  </si>
  <si>
    <t xml:space="preserve">El indicador del producto está relacionado con el resultado R.2.2. </t>
  </si>
  <si>
    <t xml:space="preserve">Ofrecer a través de las IES, 20 mil cupos nuevos de educación superior mediante un nuevo modelo inclusivo y flexible que brinde alternativas de acceso, permanencia y pertinencia a programas de educación superior o educación postmedia, promoviendo el trabajo colaborativo y en red de las IES				</t>
  </si>
  <si>
    <t>1.  Hacer un nuevo contrato social con igualdad de oportunidades para la Inclusión social, productiva y política</t>
  </si>
  <si>
    <t>Oportunidades de educación, salud y cultura para mujeres, jóvenes, niños, niñas y adolescentes</t>
  </si>
  <si>
    <t xml:space="preserve">Educación </t>
  </si>
  <si>
    <t xml:space="preserve">Agencia Distrital para la Educación Superior, la Ciencia y la Tecnología </t>
  </si>
  <si>
    <t xml:space="preserve">El indicador mide de forma constante el número de jornadas realizadas en la dos convocatorias anuales del  programa de acceso a educación superior, contempla: 
1. Desarrollo de las jornadas de socialización, donde se informa a la población migrante sobre la oferta de programas de acceso a la educación superior y sobre el proceso de inscripción a las convocatorias. </t>
  </si>
  <si>
    <t xml:space="preserve">Jornadas de socialización en las dos convocatorias del programa de acceso a educación superior, donde se convocará a la población migrante a espacios para informar los requisitos para el acceso, beneficios y el paso a paso de inscripción. </t>
  </si>
  <si>
    <t xml:space="preserve">El producto aporta mediante su implementación a la meta del resultado: R.2.2. Ampliación de las capacidades de la población migrante internacional en materia educativa, de salud y protección a la niñez										</t>
  </si>
  <si>
    <t>4.3 - Igualdad de acceso a educación técnica, vocacional y superior</t>
  </si>
  <si>
    <t xml:space="preserve">Sumatoria de jornadas de socialización de los programas de fomento al acceso y permanencia en la educación superior en el Distrito </t>
  </si>
  <si>
    <t xml:space="preserve">El indicador se mide mediante el número anual de socializaciones dirigidas a la población migrante internacional 
</t>
  </si>
  <si>
    <t xml:space="preserve">Cronograma de socializaciones de los programas </t>
  </si>
  <si>
    <t>7 días</t>
  </si>
  <si>
    <t>Marilyn Jimenez Chavez</t>
  </si>
  <si>
    <t>Gerente de Educación Posmedia</t>
  </si>
  <si>
    <t>Gerencia de Educación Posmedia</t>
  </si>
  <si>
    <t>+57 (601) 6660006</t>
  </si>
  <si>
    <t>Mario Pardo Pardo</t>
  </si>
  <si>
    <t xml:space="preserve">Subgerente de Planeación </t>
  </si>
  <si>
    <t>La Dirección de Derechos Humanos será  responsable de convocar a la población migrante internacional  con el apoyo del equipo de Asuntos Migratoriso y determinar el lugar donde se llevarán a cabo las jornadas de socialización. Es de anotar que esta corresponsabilidad es transitoria mientras se define y formaliza la entidad encargada de los asuntos migratorios en el marco de la arquitectura institucional del D.C</t>
  </si>
  <si>
    <t>FICHA TÉCNICA INDICADOR DE PRODUCTO P. 2.2.11
 Jornadas de difusión y sensibilización del marco normativo en función de eliminar posibles barreras de acceso y permanencia para la población migrante internacional en el Sistema Educativo Oficial.</t>
  </si>
  <si>
    <t>EDUCACION PARA TODAS Y TODOS: ACCESO Y PERMANENCIA CON EQUIDAD Y ENFASIS EN EDUCACION RURAL</t>
  </si>
  <si>
    <t>Secretaría Distrital de Educación</t>
  </si>
  <si>
    <t>El indicador permite calcular el número de jornadas de socialización del marco normativo con el objetivo de dar garantías para el goce efectivo del derecho a la educación.</t>
  </si>
  <si>
    <t>El producto se desarrollará a partir de la información registrada en el Informe de gestión del proyecto de inversión asociado.                                                                                                                                                                                                                                                                                                                                              El producto recogerá el resultado de las jornadas (reuniones, talleres, encuentros de sensibilización) del marco normo jurídico expedido por el Ministerio de Educación Nacional, Migración Colombia y la Secretaría de Educación Distrital referido a la garantía del derecho a la educación de la población migrante internacional, con especial énfasis en las acciones de acceso y estrategias de permanencia escolar en clave de trayectorias educativas completas. Dichas jornadas están dirigidas a los tres niveles de la SED - nivel central, direcciones locales de educación e instituciones educativas distritales con el propósito de eliminar las barreras identificadas respecto al proceso de gestión de la cobertura educativa. En articulación con la Dirección de Inclusión e Integración de Poblaciones, se busca realizar talleres con el fin de abordar la problemática centrada en la xenofobia ejercida por funcionarios de los tres niveles de la SED.</t>
  </si>
  <si>
    <t>La implementación del producto  aporta a las metas asociadas con el resultado R.2.2. "Ampliación de las capacidades de la población migrante internacional en materia educativa, de salud, de protección a la niñez y la familia migrante"</t>
  </si>
  <si>
    <t xml:space="preserve">4. Educación de Calidad </t>
  </si>
  <si>
    <t>De aquí a 2030, asegurar que todas las niñas y todos los niños terminen la enseñanza primaria y secundaria, que ha de ser gratuita, equitativa y de calidad y producir resultados de aprendizaje pertinentes y efectivos.</t>
  </si>
  <si>
    <t>Sumatoria de jornadas realizadas de sensibilización y difusión  del marco normativo y sensibilización del marco normativo en función de eliminar posibles barreras de acceso y permanencia para la población migrante internacional en el Sistema Educativo Oficial</t>
  </si>
  <si>
    <t>Jornadas de sensibilización</t>
  </si>
  <si>
    <t>Informe de gestión de la Dirección de Cobertura de la SED</t>
  </si>
  <si>
    <t>Cual?</t>
  </si>
  <si>
    <t xml:space="preserve">Sumatoria de jornadas realizadas para la difusión del marco normativo y sensibilización del marco normativo para la atención educativa de la población migrante internacional en función de eliminar posibles barreras de acceso y permanencia en el Sistema Educativo Oficial. </t>
  </si>
  <si>
    <t xml:space="preserve">Informe de gestión del proyecto de inversión asociado </t>
  </si>
  <si>
    <t>Directora de Cobertura</t>
  </si>
  <si>
    <t>Juan Sebastián Contreras</t>
  </si>
  <si>
    <t>FICHA TÉCNICA INDICADOR DE PRODUCTO P. 2.2.12
Jornadas de socialización de la oferta educativa, Identificación y caracterización de la población migrante Internacional desescolarizada por medio de la Estrategia de Búsqueda Activa y todos sus componentes,</t>
  </si>
  <si>
    <t>Porcentaje de personas pertenecientes a la población migrante internacional desescolarizada, identificada y caracterizada mediante la estrategia de Búsqueda Activa.</t>
  </si>
  <si>
    <t>Igualdad de calidad de vida</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</si>
  <si>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</si>
  <si>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 xml:space="preserve">El indicador permite calcular el porcentaje de niños, niñas y adolescentes migrantes internacionales desescolarizados identificados y caracterizados mediante la estrategia de Búsqueda Activa. </t>
  </si>
  <si>
    <r>
      <rPr>
        <sz val="11"/>
        <color theme="1"/>
        <rFont val="Abadi extra light"/>
      </rPr>
      <t>El producto se desarrollará a partir de la información proveniente de los resultados de la implementación de la estrategia de búsqueda activa de población desescolarizada liderada por la Dirección de Cobertura de la SED.</t>
    </r>
    <r>
      <rPr>
        <sz val="11"/>
        <color rgb="FFFF0000"/>
        <rFont val="Abadi extra light"/>
      </rPr>
      <t xml:space="preserve">                                                                                                                                                                                                                                             </t>
    </r>
    <r>
      <rPr>
        <sz val="11"/>
        <color theme="1"/>
        <rFont val="Abadi extra light"/>
      </rPr>
      <t xml:space="preserve">El producto recoge información proveniente de los resultados de la implementación de la estrategia de búsqueda activa de población desescolarizada liderada por la Dirección de Cobertura de la SED, que consiste de ejercicios de georreferenciación, cartografía social y abordaje territorial (casa a casa, parques, plazas de mercado, entre otros), que permite identificar a población vulnerable, diversa y de especial protección constitucional incluida la población migrante internacional que requiere conocer la oferta educativa distrital, los mecanismos rutas para facilitar el  acceso al cupo, la matrícula y su formalización en las instituciones educativas oficiales. El análisis del resultado de la estrategia, es una herramienta vital para establecer las necesidades educativas de dichas poblaciones, mejorar la oferta para su pertinencia y realizar seguimiento para la permanencia en clave de trayectorias educativas completas. </t>
    </r>
  </si>
  <si>
    <t>La implementación del producto aporta al logro de las metas asociadas al resultado  R.2.2</t>
  </si>
  <si>
    <t>Educación de calidad</t>
  </si>
  <si>
    <t xml:space="preserve">
Poblacional
Diferencial
Género /Mujer</t>
  </si>
  <si>
    <t>(Sumatoria de personas pertenecientes a la población migrante internacional caracterizadas a través de estrategia de Búsqueda Activa / Total de personas pertenecientes a la población  migrante identificada a través de Búsqueda Activa) *100</t>
  </si>
  <si>
    <t xml:space="preserve">porcentaje de peronas </t>
  </si>
  <si>
    <t>La Dirección de Cobertura como fuente de verificación aportará el número de jornadas de abordaje territorial realizadas, la base de población identificada como desescolarizada y la agestión de la cobertura educativa realizada. Con dicha información se realizará la explicación detallada del alcance de las jornadas, el resultado con respecto a la meta, los aspectos que facilitaron o afectaron su cumplimiento y la situaciones o datos relevantes para fortalecer el proceso.</t>
  </si>
  <si>
    <t>FICHA TÉCNICA INDICADOR DE RESULTADO 3.1</t>
  </si>
  <si>
    <t xml:space="preserve"> Disminución del porcentaje de la población que manifiesta estar discriminada por ser extranjero</t>
  </si>
  <si>
    <t>El indicador de resultado busca dar cuenta de las transformaciones en pro de una cultura capitalina incluyente e inclusiva y en la consolidación de una ciudad abierta, que tiene como correlato el respeto a la diferencia, la valoración de la presencia de la población migrante internacional y el reconocimiento de su aporte a la construcción de una ciudad multicultural y diversa.  Este derrotero es trazable y factible de medir por medio de  la reducción de la discriminación - xenofobia gracias al desarrollo de productos que permiten el encuentro de población migrante internacional con las comunidades de acogida, promoviendo su organización, participación y presencia en el diario transcurrir de la ciudad, en ambientes rodeados por la sana convivencia y la cultura ciudadana e incentivadores de procesos de cohesión social. En síntesis, en escenarios de encuentro que promueven la adaptación y vinculación a la vida capitalina, libres de discriminación y xenofobia</t>
  </si>
  <si>
    <t>Este indicador medide la percepción de las personas extranjeras mayores de 18 años  (pertenecientes a la población migrante internacional) que manifestaron sentirse discriminados por su origen nacional, se sintieron molestas o mal. Se construye a partir de una pregunta específica de la Encuestra Multipropósito que indaga por las percepciones en materia de discriminación en Bogotá y los municipios circunvecinos del departamento de Cundinamarca.   
La línea base se construye identificando del total de personas que manifestaron sentirse discriminadas por diferentes motivos (religión, apariencia física, pertenecer a una tribu urbana, género, entre otras) cuál fue el porcentaje de las personas que manifestaron sentirse discriminados por el hecho de ser extranjero; es decir, de ser de otra nacionalidad diferente a la colombiana.  
Se trata de un indicador decreciente, que busca dar cuenta de una dismución de las personas mayores de 18 que manifestaron sentirse discriminadas; lo que tiene como correlato que en la medida que disminuye el sentimiento de discriminación aumenta el de acogida. Se estima un escenario de una reducción del 0.5% para los 6 primeros años de la Políca y luego, atendiendo a los efectos de su implementación conjunta se estima que decrecerá un 1%  con miras a llegar a una meta final del 10%.  Sus metas se presentan cada dos años, en la medida que la  Encuesta Multipropósito, fuente principal del indicador, se realiza bianualmente.
Si bien el horizonte ideal sería llegar a una ciudad que erradique la xenofobia, hay externalidades que no permiten proponer una meta de cero xenofobia De otro lado, es importante anotar que los cambios culturales son procesos de larga duración, que excenden la temporalidad de la presente política.</t>
  </si>
  <si>
    <t>Este indicador está asociado a las metas establecidas en el Resultado 3.1.</t>
  </si>
  <si>
    <t xml:space="preserve">Porcentaje </t>
  </si>
  <si>
    <t>Cada tres años</t>
  </si>
  <si>
    <t>Encuestra Multipropósito Bogotá- Cundinamarva</t>
  </si>
  <si>
    <t>La fuente del indicador discrimina las respuestas dadas por las personas mayores de 18 años que manifestaron sentirse discriminadas por localidad, diferenciado Casco Urbano y Rural de Bogotá</t>
  </si>
  <si>
    <t xml:space="preserve">La metodología de medición la reportará transitoriamente la Secretaría de Gobierno por medio de la Dirección de Derechos Humanos mientas se define la arquitectura institucional distrital para los asuntos migratorios.  Esta partirá de los resultados que obtenga y publique la Encuesta Multipropósito con respecto a la pregunta:  "Personas de 18 años y más, según motivo por el cual han sido discriminadas, molestadas o le han hecho sentir mal durante el presente año". 
Del total de personas que manifestaron sentirse discriminadas en Bogotá-región para el 2021, se identificó que el 20% manifestó sentirse discriminada, molesta o mal por ser extranjero en Bogotá.  Esta será la línea base para el 2021.   
Los resultados presentan un año de rezago.  La medición utiliza un indicador en forma de porcentaje, plantea una anualización decreciente.  El propósito es que a medida que se implementa la política la percepción de sentirse discriminado por parte de la población migrante internacional disminuya por supuesto con un impacto directo de los productos contenidos en el objetivo tercero, pero también como resultado de las externalidades de los productos del primer y segundo objetivo específico.
 No obstante, es de anotar que la discriminación no un hecho que pueda erradicarse totalmente del escenario distrital en virtud de la implementación de la presente política e incluso de la existencia de normativas que tipifican estas conductas como delitos.  Los cambios culturales toman tiempo e implican narrativas e imaginarios socioculturales que desarrollen el mandato constitucional de construir unidad a partir de la diversidad.
</t>
  </si>
  <si>
    <t>Encuesta Multipropósito Bogotá - Cundinamarca</t>
  </si>
  <si>
    <t>FICHA TÉCNICA INDICADOR DE PRODUCTO 3.1.1. 
Socialización de información para la creación de una cultura ciudadana, el fomento a la sana convivencia y la reducción de delitos asociados a la discriminación (xenofobia) en los sectores priorizados.</t>
  </si>
  <si>
    <t>El producto 3.1.1. está directamente relacionado con el resultado R.31. que persigue la disminución del porcentaje de la población mayor de 18 años que manifiesta estar discriminada por ser extranjero.</t>
  </si>
  <si>
    <t>Porcentaje de avance en el diseño e implementación de una (1) estrategia de sensibilización y mitigación del riesgo para la ciudad con énfasis en las poblaciones con alto riesgo</t>
  </si>
  <si>
    <t>Diseñar e implementar al 100% una (1) estrategia de sensibilización y mitigación del riesgo para la ciudad, con énfasis en las poblaciones en alto riesgo</t>
  </si>
  <si>
    <t>Propósito 3: Inspirar confianza y legitimidad para vivir sin miedo y ser epicentro de cultura ciudadana, paz y reconciliación.</t>
  </si>
  <si>
    <t xml:space="preserve">Proyecto de Inversión 7692 Consolidación de una ciudadanía transformadora para la convivencia y la seguridad en Bogotá </t>
  </si>
  <si>
    <t>Seguridad, Convivencia y Justicia</t>
  </si>
  <si>
    <t xml:space="preserve">Secretaría Distrital de Seguridad Convivencia y Justicia </t>
  </si>
  <si>
    <t>Este indicador contabiliza las jornadas de socialización de información, sensibilización y difusión sobre los temas de convivencia y las oportunidades institucionales para el acceso a la justicia, como mecanismo para tramitar conflictos,  que desarrollen los equipos territoriales,</t>
  </si>
  <si>
    <r>
      <rPr>
        <sz val="11"/>
        <color rgb="FF000000"/>
        <rFont val="Abadi extra light"/>
      </rPr>
      <t xml:space="preserve">
El producto consiste en primer lugar, en la focalización de sectores catastrales mediante información cualitativa y cuantitativa donde se presente una alta concentración de comportamientos contrarios a la convivencia, asociados a la presencia de extranjeros. En segundo lugar, aminorar los efectos negativos de la desinformación de redes sociales, la estigmatización de la población migrante internacional asociándola con delitos como el hurto y la adecuación de la ciudadanía a sus usos y costumbres. Tercero, esta acción contempla la socialización de rutas de atención para posibles violaciones a los Derechos Humanos, tales como: Ruta para ví</t>
    </r>
    <r>
      <rPr>
        <sz val="11"/>
        <color rgb="FFFF0000"/>
        <rFont val="Abadi extra light"/>
      </rPr>
      <t>ctimas</t>
    </r>
    <r>
      <rPr>
        <sz val="11"/>
        <color rgb="FF000000"/>
        <rFont val="Abadi extra light"/>
      </rPr>
      <t xml:space="preserve"> de Presunto Abuso de la Autoridad, Ruta para víctimas de Trata de Personas, Ruta para Atención a Defensoras y Defensores de DDHH, Ruta única Mujer (PVBG), y Ruta para la estrategia Casa Refugio LGBTI, para la población migrante internacional y nacional, con el fin de mejorar la convivencia, y el goce efectivo de sus derechos a los habitantes.</t>
    </r>
  </si>
  <si>
    <t>La implementación del producto contribuirá a las metas asociadas al logro del resultado R.3.1, relativo a la dismunición del porcentaje de la población mayor de 18 años que manifiesta estar discriminada por ser extranjero.</t>
  </si>
  <si>
    <t>16. Paz, justicia e instituciones sólidas. Promover sociedades pacíficas e incluyentes para el desarrollo sostenible, proveer acceso a la justicia para todos y crear instituciones efectivas, responsables e incluyentes en todos los niveles</t>
  </si>
  <si>
    <t xml:space="preserve">Sumatoría de jornadas, realizadas,de socialización de información para la creación de una cultura ciudadana, el fomento a la sana convivencia y la reducción de delitos asociados a la discriminación (xenofobia) en los sectores priorizados </t>
  </si>
  <si>
    <t xml:space="preserve">Los equipos territoriales de la SDSCJ desarrollan las acciones en los territorios identificados por el área encargada y dejan evidencia mediante las actas o formatos establecidos para tal fin. Posterior a esto cargan las actas o formatos al sistema de información de la Subsecretaría de Seguridad y Convivencia. Luego, estas actas o formatos surten un proceso de revisión y validación, en donde se dan aceptadas las acciones y se tiene el dato por localidad y mes para poder hacer los reportes necesarios. </t>
  </si>
  <si>
    <t>Reportes territoriales de la Subsecretría de Seguridad y Convivencia.</t>
  </si>
  <si>
    <t xml:space="preserve">Hernan López </t>
  </si>
  <si>
    <t xml:space="preserve">Director de Prevención y Cultura Ciudadana </t>
  </si>
  <si>
    <t xml:space="preserve">Dirección de Prevención y Cultura Ciudadana </t>
  </si>
  <si>
    <t>Juan David García Rueda</t>
  </si>
  <si>
    <t>FICHA TÉCNICA INDICADOR DE PRODUCTO P. 3.1.2. 
Fortalecimiento de organizaciones sociales y comunitarias que trabajan con poblacion migrante internacional para el ejercicio del derecho a la participación.</t>
  </si>
  <si>
    <t>Número de organizaciones sociales y comunitarias que trabajan con poblacion migrante internacional para el ejercicio del derecho a la participación en ruta de fortalecimiento.</t>
  </si>
  <si>
    <t>El producto 3.1.1 está relacionado con el resultado R.3.1. que persigue la disminución del porcentaje de la población que manifiesta estar discriminada por ser extranjero.</t>
  </si>
  <si>
    <t>Implementar una (1) estrategia para fortalecer a las organizaciones comunales, sociales, comunitarias, de propiedad horizontal e instancias de participación promocionando la inclusión y el liderazgo de nuevas ciudadanías</t>
  </si>
  <si>
    <t>Construir Bogotá Región con gobierno abierto, transparente y ciudadanía consciente</t>
  </si>
  <si>
    <t>Gobierno Abierto</t>
  </si>
  <si>
    <t>Instituto Distrital de la Participación y Acción Comunal IDPAC</t>
  </si>
  <si>
    <t>IDPAC</t>
  </si>
  <si>
    <t>El indicador mide el número de organizaciones sociales que trabajan con la poblacion migrante internacional e ingresan a la ruta de fortalecimiento que ofrece el IDPAC, para el ejercicio del derecho a una participación ciudadana en temas de interés público, promoviendo las ciudadanías activas. Se cuenta a las organizaciones sociales y comunitarias que entran a la ruta, es decir, aquellas que son caracterizadas por el IDPAC y se benefician de las actividades que se desarrollan en alguna de etapas del modelo de fortalecimiento, a saber: caracterización, plan de fortalecimiento; formación; asistencia técnica, incentivo de fortalecimiento y evaluación.</t>
  </si>
  <si>
    <t>El IDPAC fortalece a las organizaciones sociales con el fin de promover y compartir herramientas para la incidencia y participación política para mejorar la calidad, pertinencia e impacto en los escenarios de decisión pública.  Dicho fortalecimiento se da a través del modelo de fortalecimiento del IDPAC compuesto por las fases de:
i) Caracterización y diagnóstico que comprende la aplicación de los índices de fortalecimiento con el que se define el estado en el que se encuentra el proceso organizativo, 
ii) Plan de fortalecimiento en el que se surte la programación de acciones requeridas con base en el diagnóstico,
iii) Fase de formación a partir de ciclos y cursos de formación que ofrece la Escuela de Participación del IDPAC en capacidades democráticas y organizativas de conformidad con el interés del proceso organizativo, 
iv) Asistencia técnica vía el acompañamiento técnico del IDPAC para aumentar capacidades organizativas y robustecer sus procesos internos y externos.
v) Evaluación que implica la aplicación de las preguntas que componen las categorías del Índice de Fortalecimiento, una vez finalice la ruta de fortalecimiento, lo cual permite observar la nueva valoración a partir del índice.
Este producto es importante porque el ingreso a la ruta de fortalecimiento por parte de las organizaciones sociales y comunitarias que trabajan con población migrante internacional facilita su participación en instancias del Sistema Distrital de Participación. Adicionalmente, les brinda herramientas para participar e incidir en cualquier espacio de construcción colectiva y democrática.</t>
  </si>
  <si>
    <t xml:space="preserve">La implementación del producto 3.1.2. contribuye al logro de las metas asociadas al resultado 3.1. que persigue la disminución del porcentaje de la población mayor de 18 años manifiesta estar discriminada por ser extranjero </t>
  </si>
  <si>
    <t>Diferencial 
Poblacional</t>
  </si>
  <si>
    <t>Sumatoria de organizaciones sociales y comunitarias que trabajan con poblacion migrante internacional  para el ejercicio del derecho a la participación en ruta de fortalecimiento.</t>
  </si>
  <si>
    <t>organizaciones sociales</t>
  </si>
  <si>
    <t>La medición se hace tomado como referencia el número de organizaciones sociales que trabajan con poblacion migrante internacional que se encuentran en la ruta de fortalecimiento que ofrece el IDPAC, indicando la etapa en la que se encuentran en cada fecha de corte de los reportes. La información se recolecta a través de las evidencias aportadas en el SIGPARTICIPO y que son cargadas en la plataforma de la participación.</t>
  </si>
  <si>
    <t>Sistema de Gestión de la Información SIGPARTICIPO - IDPAC</t>
  </si>
  <si>
    <t>Subdirectora de Fortalecimiento de la Organización Social</t>
  </si>
  <si>
    <t>Subdirección de Fortalecimiento de la Organización Social</t>
  </si>
  <si>
    <t>Ana Silvia Olano Aponte</t>
  </si>
  <si>
    <t>La Dirección de Derechos Humanos de la Secretaría de Gobierno (apoyada en el equipo de Asuntos MIgratorios de la Alcaldía Mayor de Bogotá) será corresponsable para identificar y acercar a las organizaciones de población migrante internacional a la oferta de fortalecimiento organizacional del IDPAC, y realizar búsqueda activa en caso en que el IDPAC no logre identificar organizaciones con estas características.  Esta corresponsabilidad será transitoria mientras se define la entidad responsable de los asuntos migratorios en la arquitectura institucional del Distrito Capital.</t>
  </si>
  <si>
    <t>FICHA TÉCNICA INDICADOR DE PRODUCTO  P. 3.1.3. 
Fortalecimiento de capacidades y herramientas organizacionales de las Juntas de Acción Comunal para la comprensión del fenómeno migratorio, la integración y cohesión social.</t>
  </si>
  <si>
    <t xml:space="preserve">El producto P.3.1.3. está relacionado con el  resultado R.3.1. que persigue la disminución del porcentaje de la población mayor de 18 años que manifiesta estar discriminada por ser extranjero </t>
  </si>
  <si>
    <t xml:space="preserve"> Gobierno Abierto</t>
  </si>
  <si>
    <t xml:space="preserve">Este indicador mide la sumatoria de juntas de acción comunal formadas para el fortalecimiento de capacidades organizacionales que promueven la integración y la cohesión social. </t>
  </si>
  <si>
    <t xml:space="preserve">Para fortalecer las capacidades de las Juntas de Acción Comunal se llevarán acciones de formación, en el marco de la implementación del modelo de fortalecimiento, en el que se aborden temáticas como:
-     Cambio en la normativa comunal y enfoque migratorio.
-     Planes de desarrollo comunitario para la integración.
-     Comisiones de trabajo.
-     Formulación de proyectos aplicando los enfoques migratorios, de género y diferenciales.
-     Procesos de mediación de conflictos y convivencia. 
Estos ciclos de formación pueden ser en modalidad presencial o virtual, de acuerdo con las necesidades y condiciones de la población beneficiaria.
</t>
  </si>
  <si>
    <t xml:space="preserve">La implementación de este producto contribuirá en alcanzar las metas asociadas al resultado R.3.1. que persigue la disminución del porcentaje de la población que manifiesta estar discriminada por ser extranjero </t>
  </si>
  <si>
    <r>
      <rPr>
        <sz val="11"/>
        <color theme="1"/>
        <rFont val="Abadi extra light"/>
      </rPr>
      <t xml:space="preserve">Poblacional 
</t>
    </r>
    <r>
      <rPr>
        <sz val="11"/>
        <color rgb="FFFF0000"/>
        <rFont val="Abadi extra light"/>
      </rPr>
      <t xml:space="preserve">Diferencial
</t>
    </r>
    <r>
      <rPr>
        <sz val="11"/>
        <color theme="1"/>
        <rFont val="Abadi extra light"/>
      </rPr>
      <t>Territorial</t>
    </r>
  </si>
  <si>
    <t>Sumatoria de Juntas de acción comunal fortalecidas en capacidades y herramientas para la comprensión del fenómeno migratorio, la integración y cohesión social.</t>
  </si>
  <si>
    <t>Juntas de acción comunal.</t>
  </si>
  <si>
    <t>La medición se hace tomado como referencia el número de juntas de acción comunal que, en el marco del modelo de fortalecimiento, reciben acciones de formación para el fortalecimiento de capacidades organizacionales para promover la integración y la cohesión social y se aportará como documentación evidencias de asistencia.</t>
  </si>
  <si>
    <t>Subdirector de Asuntos Comunales</t>
  </si>
  <si>
    <t>Ana Silvia Olano</t>
  </si>
  <si>
    <t xml:space="preserve">La Dirección de Derechos Humanos de la Secretaría de Gobierno (apoyada en el equipo de Asuntos MIgratorios de la Alcaldía Mayor de Bogotá) será corresponsable en el proceso  de construcción de contenidos de los módulos temáticos y en el desarrollo de los ciclos de formación de las JAC. Esta corresponsabilidad será transitoria mientras se define la entidad responsable de los asuntos migratorios en la arquitectura institucional del Distrito Capital.
</t>
  </si>
  <si>
    <t>FICHA TÉCNICA INDICADOR DE PRODUCTO P. 3.1.4
.Parques y/o escenarios administrados por el IDRD, facilitados a las organizaciones pertenecientes a la población migrante internacional a partir de las solicitudes recibidas.</t>
  </si>
  <si>
    <t xml:space="preserve">Porcentaje de préstamos de parques y/o escenarios que reciben las organizaciones y/o agrupaciones compuestas por migrantes internacionales, identificadas previamente para el uso del tiempo libre y la recreación   						</t>
  </si>
  <si>
    <t xml:space="preserve">El indicador del producto P.3.1.4. está relacionado con el resultado R.3.1. que persigue la disminución del porcentaje de la población mayor de 18 años que manifiesta estar discriminada por ser extranjero en cuanto permite el reconocimiento de la población migrante internacional de los parques y escenarios de la ciudad, su encuentro con la población de acogida y facilitando la cercanía, próximidad e intercambio simbólico y cultural.															</t>
  </si>
  <si>
    <t>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t>
  </si>
  <si>
    <t>El indicador hace referencia al porcentaje de solicitudes atendidas por el IDRD a  organizaciones de los sectores sociales de Migrantes por demanda para el préstamo de parques y/o escenarios que le permitan el uso adecuado del tiempo libre, las cuales deben estar previamente identificadas en la plataforma de participación del IDPAC.  Para ello el IDPAC como corresponsable del producto, suministrara anualmente una base de datos con las organizaciones de migrantes registradas en la plataforma de la participación de esta entidad.</t>
  </si>
  <si>
    <t>Apoyo por parte del IDRD y la STP –según su misionalidad– con respecto al préstamo de parques y escenarios a las diferentes organizaciones a partir de la demanda de los sectores sociales de migrantes internacionales para el préstamo de parques y/o escenarios que le permitan el uso adecuado del tiempo libre, las cuales deben estar previamente identificadas en la plataforma de participación del IDPAC.  
Para ello el IDPAC como corresponsable del producto, suministrará anualmente una base de datos con las organizaciones registradas por esta entidad.
 Es relevante anotar que el IDPAC con el apoyo del equipo de asuntos migratorios avanzan en la identificación de iniciativas asociativas y organizativas, que buscan ser fortalecidas en la ruta destinada para tal fin por el IDPAC en un horizonte cívico, de capital social, cultura ciudadana y construcción de ciudad.</t>
  </si>
  <si>
    <t>La implementación del producto 3.1.4. contribuye al logro de las metas asociadas al  resultado R.3.1. que persigue la disminución del porcentaje de la población que manifiesta estar discriminada por ser extranjero.</t>
  </si>
  <si>
    <t>10. Reducción de las Desigualdaes</t>
  </si>
  <si>
    <t xml:space="preserve">10.2. De aquí a 2030, potenciar y promover la inclusión social, económica y política de todas las personas, independientemente de su edad, sexo, discapacidad, raza, etnia, origen, religión o situación económica u otra condición. 	</t>
  </si>
  <si>
    <t xml:space="preserve">Diferencial
Territorial </t>
  </si>
  <si>
    <t>(Número de préstamos de parques y/o escenarios realizados que reciben las organizaciones pertenecientes a la población migrante internacional y/o agrupaciones compuestas por población migrante internacional/ Número de solicitudes presentadas por las organizaciones pertenecientes a la población migrante internacional y/o agrupaciones compuestas por población migrante internacional, previamente concertadas, para  el uso del tiempo libre según disponibilidad del IDRD) * 100.</t>
  </si>
  <si>
    <t>¿Cuál?</t>
  </si>
  <si>
    <t xml:space="preserve">Porcentaje (%) de préstamos  </t>
  </si>
  <si>
    <t xml:space="preserve">Localidad 			
			</t>
  </si>
  <si>
    <t>En primera instancia, el IDRD recibirá la solicitud presentada por el Colectivo Migrante Internacional. Posteriormete se verificará la pertenencia de esta organización con la información suministrada por el IDPAC y será luego transferida al Área de Administración de Escenarios de la Subidrección de Parques para el trámite de su solicitud. Adicionalmente, se reportará el número de solicitudes de préstamos presentadas –que estén dirigidas hacia alguno de los espacios administrados por el IDRD de manera directa–, por los sectores sociales migrantes internacionales previamente identificados por el IDPAC. Por último, las solicitudes presentadas serán almacenadas en el Sistema de Información Misional del IDRD, con el propósito de favorecer la identificación de estos grupos para posteriores actividades y ejercicios de política y el reporte de actividades de manera anualizada.</t>
  </si>
  <si>
    <t>Informes y Sistema de Información Misional - SIM</t>
  </si>
  <si>
    <t>Javier Orlando Suárez  Alonso</t>
  </si>
  <si>
    <t xml:space="preserve">Subdirector Técnico de Parques </t>
  </si>
  <si>
    <t xml:space="preserve">Subdirección Técnica de Parques </t>
  </si>
  <si>
    <t>javier.suarez@idrd.gov.co</t>
  </si>
  <si>
    <t>La corresponsabilidad de la Dirección de Derechos Humanos de la Secretaría Distrital de Gobierno será transitoria mientras se define la entidad encargada de los asuntos migratorios en la arquitectura institucional del Distrito Capital.</t>
  </si>
  <si>
    <t>FICHA TÉCNICA INDICADOR DE PRODUCTO P.3.1.5
Actividades de sensibilización con las organizaciones de la población migrante internacional a quienes se brinde el préstamo de parques y escenarios, enfocadas en promover su uso adecuado</t>
  </si>
  <si>
    <t xml:space="preserve"> Nùmero de actividades de sensibilización dirigidas a las organizaciones de población migrante, para promover el uso adecuado de parques y escenarios																				</t>
  </si>
  <si>
    <t xml:space="preserve">El producto 3.5. está directamente relacionado con el resultado R.3.1 que persigue la disminución del porcentaje de la población que manifiesta estar discriminada por ser extranjero en cuanto que el producto busca promover el uso adecuado de escenarios públicos en donde se encuentran tanto la población de acogida como aquella que es migrante internacional. 								</t>
  </si>
  <si>
    <t>Secretaría de Cultura, deporte y recreación</t>
  </si>
  <si>
    <t xml:space="preserve">Mide el cumplimiento de las actividades de sensibilización con población migrante a partir de  organizaciones previamente identificadas y establecidas por el IDPAC	</t>
  </si>
  <si>
    <t xml:space="preserve">El IDRD realizará diversas actividades de sensibilización, en donde se incluyen charlas, capacitaciones y otro tipo de gestiones que puedan resultar pertinentes, basadas en temáticas de uso adecuado de escenarios recreodeportivos, prevención de violencias basadas en género (VBG) y promoción de la no discriminación de género en las actividades fisicas y deportivas, a las diferentes organizaciones que soliciten el préstamo de escenarios en parques administrador por el IDRD y que estén identificados por el IDPAC. Para esto, dicha entidad suministrará al IDRD anualmente una base de datos de las organizaciones de migrantes elegibles para la realización de estos eventos. </t>
  </si>
  <si>
    <t xml:space="preserve">La implementación del producto 3.5. contribuye al logro de las metas asociadas al  resultado R.3.1 que persigue la disminución del porcentaje de la población que manifiesta estar discriminada por ser extranjero.  Para tal efecto, se desarrollarán 23 actividades de sensibilización con las organizaciones de población migrante, previamente identificadas y establecidas por el IDPACo, a quienes se brinde el préstamo de parques y escenarios, para promover su uso adecuado.											</t>
  </si>
  <si>
    <t xml:space="preserve">Diferencial  y territorial </t>
  </si>
  <si>
    <t>Número (#) de actividades realizadas</t>
  </si>
  <si>
    <t xml:space="preserve"> En primera instancia, se establece una serie de actividades de sensibilización (pueden ser charlas, capacitaciones, juegos o cualquier otra actividad que se considere pertinente) que se ejecutarán  durante el año y que son relativas a  la utilización y apropiación de los parques y escenarios administrados por el IDRD. Luego, a partir de las solicitudes presentadas por las Organizaciones Migrantes previamente identificadas por el IDPAC se determinará cuál actividad resulta más pertinente para dicho grupo/organización y se llevará acabo al momento del préstamo del parque o escenario.  Por último, se llevará a cabo una sumatoria dada a partir del total de las solicitudes presentadas por Organizaciones migrantes que llevaron a la realización de alguna sensibilización. En ese sentido, el producto de esta sumatoria será el elemento de reporte ( que se dará de forma anualizada).</t>
  </si>
  <si>
    <t>FICHA TÉCNICA INDICADOR DE PRODUCTO P. 3.1.6. 
Sesiones de socialización sobre temáticas del Sistema Integrado de Transporte Público a la Población Migrante Internacional.</t>
  </si>
  <si>
    <t>NNúmero de Sesiones de socialización realizadas sobre temáticas del Sistema Integrado de Transporte Público a la Población Migrante Internacional</t>
  </si>
  <si>
    <t xml:space="preserve">El producto 3.1..6. está relacionado con el resultado R.3.1. que persigue la disminución del porcentaje de la población que manifiesta estar discriminada por ser extranjero en cuanto propicia un escenario de encuentro entre la PMI y la población de acogida alrededor del Sistema Integrado de Transporte Público								</t>
  </si>
  <si>
    <t xml:space="preserve">NO </t>
  </si>
  <si>
    <t xml:space="preserve">El indicador pretende medir el número de sesiones de socialización sobre temáticas del Sistema Integrado de Transporte Público a la Población Migrante Internacional al año. 
</t>
  </si>
  <si>
    <t>El producto se oreinta hacia la realización de sesiones de socialización para promover la apropiación del Sistema Integrado de Transporte Público enfocado  en temáticas del Sistema Integrado de Transporte Público  tales como: funcionamiento y uso adecuado el Sistema, Manual del Usuario, beneficios de la tarjeta Tullave Personalizada y nueva señalética, entre otros items.  Ello con el objetivo de promover la cultura ciudadana y la no evasión del pago del pasaje entre la población migrante internacional, la apropiación del sistema y el uso cívico y responsables del Sistema.</t>
  </si>
  <si>
    <t xml:space="preserve">La implemetación del producto 3.1.6. contribuye al logro de las metas asociadas con el resultado R.3.1. que persigue la disminución del porcentaje de la población que manifiesta estar discriminada por ser extranjero </t>
  </si>
  <si>
    <t>Sumatoria del número de sesiones de socialización realizadas sobre temáticas del Sistema Integrado de Transporte Público a la Población Migrante Internacional</t>
  </si>
  <si>
    <t>Socializaciones</t>
  </si>
  <si>
    <t>2'27</t>
  </si>
  <si>
    <t>Transmilenio SA, hará el registro de las socializaciones que se desarrollen sobre temáticas del Sistema Integrado de Transporte Público a la Población Migrante Internacional</t>
  </si>
  <si>
    <t>FICHA TÉCNICA INDICADOR DE PRODUCTO  P. 3.1.7. 
 Instituciones Educativas Distritales sensibilizadas en prevención de la xenofobia, exclusión o estigmatización en la Instituciones Educativas Distritales.</t>
  </si>
  <si>
    <t>Porcentaje de Instituciones Educativas Distritales sensibilizadas en prevención de la xenofobia, exclusión o estigmatización.</t>
  </si>
  <si>
    <t>El indicador del producto está directamente relacionado con el resultado R.3.1. Disminución del porcentaje de la población que manifiesta estar discriminada por ser extranjero, al trabajar con la comunidad educativa y propiciar la acogida de los estudiantes migrantes internacionales o cuyas familias son de origen extranjero.</t>
  </si>
  <si>
    <t>El indicador mide de forma creciente el número de colegios que participan en la  implementación de estrategias educativas para estudiantes que pertenecen a la población migrante internacional en Instituciones Educativas Distritales
El indicador esta estructurado en función de las fases o etapas que se deben desarrollar para diseñar e implementar estas  estrategias para estudiantes migrantes en Instituciones Educativas Distritales . 
Las fases que se contemplan son:
F1. Diseño o actualización de las estrategias educativas para estudiantes que pertenencen a la población migrante internacional. ( año 2024) 
F2. Pilotaje de las estrategias educativas para estudiantes que pertenencen a la población migrante internacional. (año 2025)
F3. Implementación de las estrategias educativas para estudiantes que pertenencen a la población migrante internacional. (año 2026 a año 2035).</t>
  </si>
  <si>
    <t xml:space="preserve">La sensibilización en prevención de xenofobia, exclusión o estigmatización a las Instituciones Educativas Distritales-IED se realiza de manera constante y bajo dos modalidades de acompañamiento: a) acompañamiento articulado (con instituciones y organizaciones aliadas al tema de prevención de xenofobia) y b) acompañamiento situado (directamente en la IED que solicita apoyo a la DIIP) y se realiza para fortalecer los equipos docentes y de orientación escolar en prevención y atención a casos de presunta xenofobia, exclusión o estigmatización ocurridos a estudiantes migrantes internacionales.  </t>
  </si>
  <si>
    <t>La implementación de este producto aporta al logro de las metas asociadas con el resultado R.31 Disminución del porcentaje de la población que manifiesta estar discriminada por ser extranjero.</t>
  </si>
  <si>
    <t>4.1 - Educación Básica y Media Gratuita
De aquí a 2030, asegurar que todas las niñas y todos los niños terminen la enseñanza primaria y secundaria, que ha de ser gratuita, equitativa y de calidad y producir resultados de aprendizaje pertinentes y efectivos.</t>
  </si>
  <si>
    <t>Poblacional, Difenrencial</t>
  </si>
  <si>
    <t xml:space="preserve">(Número de Instituciones Educativas Distritales sensibilizadas en prevención de la xenofobia, exclusión o estigmatización / Número de Instituciones Educativas Distritales focalizadas en prevención de la xenofobia, exclusión o estigmatización )* 100%. </t>
  </si>
  <si>
    <t xml:space="preserve">Porcentaje de Instituciones Educativas Distritales </t>
  </si>
  <si>
    <t>proyecto de inversión 7690 SED</t>
  </si>
  <si>
    <t>Diseño</t>
  </si>
  <si>
    <t>Pilotaje</t>
  </si>
  <si>
    <t>El indicador mide el porcentaje de Instituciones Educativas Distritales sensibilizadas por medio de las estrategias pedagógicas  para la prevención de la xenofobia, exclusión o estigmatización y que por tanto son fortalecidas a través de las alianzas que establece la SED con entidades externas y las IED atendidas directamente por la DIIP según la demanda de asistencias. Las acciones en prevención de xenofobia, exclusión o estigmatización se registran en instrumentos tales como actas, listados de asistencia, formatos de planeación de actividades que una vez realizados se alojan en el share point de la DIIP como evidencias de los procesos realizados. .</t>
  </si>
  <si>
    <t>Reportes Plan de acción de la PP</t>
  </si>
  <si>
    <t>Virginia Torres</t>
  </si>
  <si>
    <t>Directora de Inclusión e Integración de Poblaciones</t>
  </si>
  <si>
    <t>direcciondeinclusion@educacionbogota.gov.co</t>
  </si>
  <si>
    <t>FICHA TÉCNICA INDICADOR DE PRODUCTO P. 3. 1. 8.  
Acompañamiento técnico y pedagógico en pedagogías de las migraciones a Instituciones Educativas Distritales focalizadas.</t>
  </si>
  <si>
    <t>Porcentaje de Instituciones Educativas Distritales con acompañamiento técnico y pedagógico en pedagogías de las migraciones</t>
  </si>
  <si>
    <t>El indicador de este producto está relacionado con el resultado R.3.1 Disminución del porcentaje de la población que manifiesta estar discriminada por ser extranjero, en cuanto permite que trabaja  experiencias, procesos y propuestas pedagógicas para la construcción de inclusión y equidad en la educación.</t>
  </si>
  <si>
    <r>
      <rPr>
        <sz val="12"/>
        <color theme="1"/>
        <rFont val="Abadi extra light"/>
      </rPr>
      <t>El indicador mide el porcentaje de  instituciones educativas distritales que participan en la  implementación de estrategias educativas para estudiantes que pertenecen a la población migrante internacional.
El indicador esta estructurado en función de las fases o etapas que se deben desarrollar para diseñar e implementa</t>
    </r>
    <r>
      <rPr>
        <sz val="12"/>
        <color theme="1"/>
        <rFont val="Abadi extra light"/>
      </rPr>
      <t xml:space="preserve">r estas  estrategias para estudiantes migrantes en Instituciones Educativas Distritales . </t>
    </r>
    <r>
      <rPr>
        <sz val="12"/>
        <color theme="1"/>
        <rFont val="Abadi extra light"/>
      </rPr>
      <t xml:space="preserve">
Las fases que se contemplan son:
F1. Diseño o actualización de las estrategias educativas para estudiantes que pertenencen a la población migrante internacional. ( año 2024) 
F2. Pilotaje de las estrategias educativas para estudiantes que pertenencen a la población migrante internacional. (año 2025)
F3. Implementación de las estrategias educativas para estudiantes que pertenencen a la población migrante internacional. (año 2026 a año 2035).</t>
    </r>
  </si>
  <si>
    <t xml:space="preserve">El producto esta concebido en función del acompañamiento a las Instituciones Educativas Distritales-IED para la implementación de Estrategias Educativas para Población Migrante Internacional en desarrollo de las Pedagogías de las Migraciones. Tiene como objetivo visibilizar, fortalecer y promover experiencias, procesos y propuestas que desarrollan las IED. El acompañamiento se concibe como técnico cuando se trata de fortalecer los procesos institucionales en la tramitación de casos o el fortalecimiento conceptual y técnico de los diferentes estamentos de las comunidades educativas; y como pedagógico cuando se orienta a grupos de docentes, orientadores escolares, estudiantes, padres, madres de familia y cuidadores acerca de las metodologías y los desarrollos didácticos que contribuyen a que la escuela ofrezca calidad y pertinencia a la diversidad de identidades que la componen. Los acompañamientos pedagógicos son articulados (con entidades y organizaciones externas a la SED) y situados (con apoyo del equipo profesional de la Dirección de Inclusión e Integración de Poblaciones-DIIP). </t>
  </si>
  <si>
    <t>La implementación de este producto aporta al logro de las metas asociadas con el resultado R.3.1 Disminución del porcentaje de la población que manifiesta estar discriminada por ser extranjero.</t>
  </si>
  <si>
    <t>Número de Instituciones Educativas Distritales con acompañamiento técnico y pedagógico en pedagogías de las migraciones / Número de Instituciones Educativas Distritales con acompañamiento técnico y pedagógico en pedagogías de las migraciones focalizadas * 100%</t>
  </si>
  <si>
    <t>Procentaje de instituciones educativas distritales</t>
  </si>
  <si>
    <t xml:space="preserve">El indicador de este producto tiene como primer paso la asignación de la meta a partir del Proyecto de Inversión asignado a la DIIP en el rubro correspondiente. Teniendo la meta asignada se establecen criterios de focalización (población migrante internacional matriculada según datos SIMAT, ubicación territorial de las IED y desarrollo previo de experiencias, procesos y propuestas en pedagogías de las migraciones, entre otras) del  número de IED a acompañar técnica y pedagógicamente durante el período que cubre el proyecto de inversión y durante cada vigencia fiscal. Los acompañamientos se registran en instrumentos tales como actas, listados de asistencia, formatos de planeación de actividades que una vez realizados se alojan en el share point de la DIIP como evidencias de los procesos realizados.  										</t>
  </si>
  <si>
    <t>FICHA TÉCNICA INDICADOR DE PRODUCTO 3.1. 9.
Contenidos de formación que incentiven la acogida e inclusión de la Población Migrante Internacional en Bogotá D.C.</t>
  </si>
  <si>
    <t>Información General</t>
  </si>
  <si>
    <t>Número de contenidos de formación creados que incentiven la acogida e inclusión de la Población Migrante Internacional en Bogotá D.C.</t>
  </si>
  <si>
    <t xml:space="preserve">Este producto está relacionado con el indicador asociado al resultado No.3.1 Disminución del porcentaje de la población que manifiesta estar discriminada por ser extranjero, se determina la creación de contenidos de formación que promocionan los derechos humanos y la acogida e inclusión de la población migrante internacional. </t>
  </si>
  <si>
    <t>Descripción del Indicador</t>
  </si>
  <si>
    <t>El indicador mide el número de contenidos creados que incentiven la acogida e inclusión de la población migrante internacional en la ciudad de Bogotá.</t>
  </si>
  <si>
    <t>Descripción del Producto</t>
  </si>
  <si>
    <t>Desde la Dirección de Derechos Humanos de la Secretaría Distrital de Gobierno, se plantea como producto la creación de contenidos de formación que promueva entre la ciudanía en general y al interior del Distrito, la acogida e inclusión de la Población Migrante Internacional.
Determinadas y concensuadas las estrategias mencionadas al interior de la Dirección de Derechos Humanos, se acudirá a la Oficina Asesora de Comunicaciones de la Secretaría Distrital de Gobierno para que, de acuerdo con su experticia, determine las estrategias, el contenido gráfico, el lenguaje y los canales de divulgación idóneos.</t>
  </si>
  <si>
    <t xml:space="preserve">Meta(s) de resultado a la que el producto aporta mediante su implementación: </t>
  </si>
  <si>
    <t>La implementación del producto P.3.9 aporta al logro de las metas asociadas con el resultado R.3.1 Disminución del porcentaje de la población que manifiesta estar discriminada por ser extranjero.</t>
  </si>
  <si>
    <t xml:space="preserve">Objetivo de Desarrollo Sostenible ODS: </t>
  </si>
  <si>
    <t xml:space="preserve">Objetivo No. 10: Reducción de las desigualdades.
</t>
  </si>
  <si>
    <t xml:space="preserve">
10.2 De aquí a 2030, potenciar y promover la inclusión social, económica y política de todas las personas, independientemente de su edad, sexo, discapacidad, raza, etnia, origen, religión o situación económica u otra condición. 
10.7 Facilitar la migración y la movilidad ordenadas, seguras, regulares y responsables de las personas, incluso mediante la aplicación de políticas migratorias planificadas y bien gestionadas</t>
  </si>
  <si>
    <t xml:space="preserve">
Enfoque Derechos Humanos, Enfoque Diferencial-Poblacional y Enfoque de Género.</t>
  </si>
  <si>
    <t>Tasa</t>
  </si>
  <si>
    <t>Índice</t>
  </si>
  <si>
    <t>Número de contenidos</t>
  </si>
  <si>
    <t>Total</t>
  </si>
  <si>
    <t>Anualmente, desde la Dirección de Derechos Humanos y desde el Equipo de Migración de la Alcaldía Mayor de Bogotá (o la instancia que en un futuro asuma sus responsabilidades), se diseñará un contenido para ser entregado a la Oficina Asesora de Comunicaciones, a fin de ser divulgado a  la ciudadanía en general. Los siguientes documentos se tendrán en cuenta como soporte para el reporte del cumplimiento de la meta establecida y se incorporarán en el archivo correspondiente:
1. Actas de reuniones, propuestas, correos o formatos de requerimiento de servicios dirigidos la Oficina Asesora de Comunicaciones.
2. Fotografías, videos o enlaces que evidencien la publicación de los contenidos.</t>
  </si>
  <si>
    <t>3387000 ext 5311</t>
  </si>
  <si>
    <t>Aprobación Oficina de Planeación Sector</t>
  </si>
  <si>
    <t>Gabriel Angarita</t>
  </si>
  <si>
    <t>Jefe Oficina de Planeación</t>
  </si>
  <si>
    <t>NO.
Productos a etiquetar</t>
  </si>
  <si>
    <t>Objetivo de la Política para la Acogida, Inclusión y Desarrollo de los Nuev@s Bogotan@s</t>
  </si>
  <si>
    <t>Producto a Etiquetar</t>
  </si>
  <si>
    <t>Política de Origen</t>
  </si>
  <si>
    <t>Sector</t>
  </si>
  <si>
    <t>Entidad Lider</t>
  </si>
  <si>
    <t>Observacciones
Equipo de Secretaría Distrital de Desarrollo Económico</t>
  </si>
  <si>
    <t>Objetivo 2: Contribuir a la expansión de las capacidades sociales,
económicas y culturales de la PMI para su desarrollo humano
y su aporte a la ciudad.</t>
  </si>
  <si>
    <t>1.1.1.	Servicios de fortalecimiento de competencias y de asistencia técnica para apoyar la ideación, el emprendimiento, y/o procesos productivos de las unidades productivas locales.</t>
  </si>
  <si>
    <t>Política Pública de Productividad, Competitividad y Desarrollo Socioeconómico, aprobada vía CONPES 025 de 2022</t>
  </si>
  <si>
    <t>Secretaría Distrital de Desarrollo Económico</t>
  </si>
  <si>
    <t>Para los productos etiquetados la SDDE entregara el número de unidades productivas y el número de personas beneficiadas  directamente que corresponde a esa población migrante</t>
  </si>
  <si>
    <t>1.1.2.	Servicios para el financiamiento de las unidades productivas locales especialmente a través de créditos y/o capital de trabajo confinado al plan de inversiones.</t>
  </si>
  <si>
    <t>1.1.3.	Servicio de fortalecimiento de competencias para la conexión de mercados, así como para el acceso a nuevos canales de comercialización de las unidades productivas locales.</t>
  </si>
  <si>
    <t>2.1.1.	Servicios de formación para el trabajo que propenda por el desarrollo de las competencias laborales más demandadas por el mercado y con mejor prospectiva laboral entre sus beneficiarios.</t>
  </si>
  <si>
    <t>2.1.3     Programa de incentivos para la colocación de las personas con mayores barreras de acceso al mercado laboral, a través de esquemas de pagos por resultados, bonos de impacto social u otros que se identifiquen por su eficacia.</t>
  </si>
  <si>
    <t>2.2.1. Servicios de orientación y divulgación para el acceso a los programas de inclusión productiva de los beneficiarios de los programas sociales del distrito de acuerdo a sus características.</t>
  </si>
  <si>
    <t>P2.1.8 Servicios de gestión y colocación de empleo basados en el Modelo de Inclusión Laboral y enfoque diferencial a través de la agencia pública de empleo del distrito como mecanismo formal de gestión de empleo</t>
  </si>
  <si>
    <t>En Formulación: Política Pública de Trabajo Digno y Decente</t>
  </si>
  <si>
    <t>Para los productos etiquetados la SDDE entregara  el número de personas beneficiadas  directamente que corresponde a esa población migrante</t>
  </si>
  <si>
    <t>P2.1.4 Servicios que promuevan el tránsito laboral de los jóvenes (Educación Media, Formación postmedia, intermediación laboral y empleabilidad)</t>
  </si>
  <si>
    <t>P2.1.5 Servicios de formación en competencias socioemocionales y transversales de la ciudadanía, con especial énfasis en mujeres y jóvenes y población sujeta de protección especial.</t>
  </si>
  <si>
    <t>Número de asistencias técnicas realizadas a las Entidades Administradoras de Planes de Beneficios --EAPB--  autorizadas para operar en el Distrito Capital, con énfasis en derechos de atención de la población migrante internacional.</t>
  </si>
  <si>
    <t>La periodicidad de medición obedece a la necesidad de realizar actualizaciones cada cuatro años, en línea con la formulación del Plan Distrital de Desarrollo y con la dinámica de las migraciones en Colombia.</t>
  </si>
  <si>
    <t>Cuatrianual</t>
  </si>
  <si>
    <t xml:space="preserve">10 días cabe mencionar </t>
  </si>
  <si>
    <t>que</t>
  </si>
  <si>
    <t>2022. Cabe mencioanar que el 100% registrado como línea base corresponde a 12270 personas atendidas.</t>
  </si>
  <si>
    <t>3.D - Mejorar los sistemas de alerta temprana para los riesgos a la salud mundial
Reforzar la capacidad de todos los países, en particular los países en desarrollo, en materia de alerta temprana, reducción de riesgos y gestión de los riesgos para la salud nacional y mundial</t>
  </si>
  <si>
    <t>Aumentar en 5 puntos el Índice de Desempeño Institucional para las entidades del Sector Movilidad, en el marco de las políticas de MIPG</t>
  </si>
  <si>
    <t xml:space="preserve">
01/08/2023</t>
  </si>
  <si>
    <t xml:space="preserve">Sumatoria de personas pertenecientes a la población migrante internacional afiliadas  al Sistema General de Seguridad Social en Salud - SGSSS </t>
  </si>
  <si>
    <t xml:space="preserve">
3.8 - Alcanzar la cobertura universal de salud. Lograr la cobertura sanitaria universal, en particular la protección contra los riesgos financieros, el acceso a servicios de salud esenciales de calidad y el acceso a medicamentos y vacunas seguras, eficaces, asequibles y de calidad para todos.</t>
  </si>
  <si>
    <t xml:space="preserve">Salud y bienestar </t>
  </si>
  <si>
    <t>Código Meta PDD</t>
  </si>
  <si>
    <t>Sumatoria de atenciones en salud realizadas por los equipos de atención en casa a a población migrante internacional</t>
  </si>
  <si>
    <t xml:space="preserve">
16.B - Promover y hacer cumplir leyes no discriminatorias
Promover y aplicar leyes y políticas no discriminatorias en favor del desarrollo sostenible</t>
  </si>
  <si>
    <t>16.B. Promover y hacer cumplir leyes no discriminatorias
Promover y aplicar leyes y políticas no discriminatorias en favor del desarrollo sostenible</t>
  </si>
  <si>
    <t>3.1.3. Fortalecimiento de capacidades y herramientas organizacionales de las Juntas de Acción Comunal para la comprensión del fenómeno migratorio, la integración y cohesión social.</t>
  </si>
  <si>
    <t>1.1.Aumento de la gestión y gobernanza migratoria en el Distrito Capital a partir de la incorporación y transversalización del enfoque poblacional diferencial relacionado con la población migrante internacional y las adecuaciones institucionales.</t>
  </si>
  <si>
    <t>2.1 Aumento de la satisfacción con la calidad de Vida por parte de la Población Migrante Internacional y su desarrollo humano</t>
  </si>
  <si>
    <t xml:space="preserve"> 2.1 Aumento de la satisfacción con la calidad de Vida por parte de la Población Migrante Internacional y su desarrollo humano</t>
  </si>
  <si>
    <t>2.1.Aumento de la satisfacción con la calidad de Vida por parte de la Población Migrante Internacional y su desarrollo humano</t>
  </si>
  <si>
    <t xml:space="preserve">2.2. Ampliación de las capacidades de la población migrante internacional en materia educativa, de salud, de protección a la niñez y la familia migrante </t>
  </si>
  <si>
    <t>FICHA TÉCNICA INDICADOR DE PRODUCTO P. 2.2.9 Jornadas de promoción de la afiliación al Sistema General de Seguridad Social en Salud -- SGSSS- orientadas a la población migrante internacional.</t>
  </si>
  <si>
    <t>Número de jornadas de promoción de la afiliación al Sistema General de Seguridad Social en Salud -- SGSSS- orientadas a la población migrante internacional.</t>
  </si>
  <si>
    <t>Secretaría de Salud</t>
  </si>
  <si>
    <t>La Secretaría Distrital de Salud participa de las jornadas de promoción de la  afiliación al Sistema General de Seguridad Social en Salud-SGSSS, convocadas por las diferentes instancias del nivel distrital y nacional, orientando e informando a la población migrante sobre los deberes y derechos en salud, regularización, afiliación al sistema de salud con las EAPB habilitadas en el Distrito, lo que nos permite mejorar las coberturas de afiliación de los extranjeros que presentan documento válido.</t>
  </si>
  <si>
    <t>3.8 - Alcanzar la cobertura universal de salud
Lograr la cobertura universal, en particular la protección contra los riesgos financieros, el acceso a servicios de salud esenciales de calidad y el acceso a medicamentos y vacunas seguros, eficaces, asequibles y de calidad para todos.</t>
  </si>
  <si>
    <t>jmmoya@saludcapital.gov.co; gjquinones@saludcapital.gov.co</t>
  </si>
  <si>
    <t>Cuatrienal</t>
  </si>
  <si>
    <t>La metodología de medición del indicador de producto incluye los siguientes pasos:
Identificación y registro de familias migrantes atendidas: A partir del número total de familias atendidas por el servicio de Centros Proteger, se deben identificar cuales pertenecen a la población migrante internacional. 
Recopilación de datos sobre los Centros Proteger: Se deben obtener datos sobre el número total de familias atendidas en los Centros Proteger, incluyendo aquellas pertenecientes a la población migrante internacional. Esto se puede hacer a través de registros y estadísticas proporcionadas por las autoridades responsables de los Centros Proteger y su inclusión en el sistema misional SIRBE. 
Análisis de los datos: Utilizando los datos recopilados, se puede calcular el porcentaje de familias pertenecientes a la población migrante internacional atendidas en los Centros Proteger. Esto implica dividir el número de familias pertenecientes a la población migrante internacional vinculadas a procesos administrativos de restablecimiento de derechos (PARD) que culminan los procesos de intervención y acompañamiento / número total de familias vinculadas a procesos administrativos de restablecimiento de derechos (PARD) que inician procesos de intervención y acompañamiento en los Centros Proteger   x 100
Monitoreo y seguimiento continuo: La medición del porcentaje de familias migrantes internacionales atendidas en los Centros Proteger debe realizarse de manera periódica para monitorear los cambios en la composición de la población atendida. Esto permitirá evaluar la efectividad de las políticas y programas implementados y realizar ajustes en consecuencia.</t>
  </si>
  <si>
    <t>Metas anuales de producto</t>
  </si>
  <si>
    <t>Indicadores de Producto</t>
  </si>
  <si>
    <t>Objetivo Específico</t>
  </si>
  <si>
    <t>Costos Estimados</t>
  </si>
  <si>
    <t>3. 1. 1. Socialización de información para la creación de una cultura ciudadana, el fomento a la sana convivencia y la reducción de delitos asociados a la discriminación (xenofobia) en los sectores priorizados.</t>
  </si>
  <si>
    <t>(Número de Instituciones Educativas Distritales sensibilizadas en prevención de la xenofobia, exclusión o estigmatización / Número de Instituciones Educativas Distritales focalizadas en prevención de la xenofobia, exclusión o estigmatización) * 100%</t>
  </si>
  <si>
    <t>(Número de Instituciones Educativas Distritales con acompañamiento técnico y pedagógico en pedagogías de las migraciones / Número de Instituciones Educativas Distritales con acompañamiento técnico y pedagógico en pedagogías de las migraciones focalizadas) * 100%</t>
  </si>
  <si>
    <t xml:space="preserve">Número de personas de la población migrante internacional que son  orientadas e  informadas en salud con enfoque poblacional, diferencial y de género </t>
  </si>
  <si>
    <t xml:space="preserve">Número de atenciones en salud realizadas por los equipos de atención en casa a población migrante internacional. 
</t>
  </si>
  <si>
    <t>Porcentaje de Instituciones Educativas  con acompañamiento técnico y pedagógico en pedagogías de las migraciones</t>
  </si>
  <si>
    <t xml:space="preserve">Sumatoria de las jornadas de socialización de los programas de fomento al acceso y permanencia en la educación superior en el Distrito  </t>
  </si>
  <si>
    <t>Porcentaje de avance correspondiente al diseño del mecanismo + porcentaje de avance correspondiente a la implementación del mecanismo</t>
  </si>
  <si>
    <t>Decreto Distrital 600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</si>
</sst>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 #,##0;[Red]\-&quot;$&quot;\ #,##0"/>
    <numFmt numFmtId="164" formatCode="&quot;$&quot;#,##0;[Red]\-&quot;$&quot;#,##0"/>
    <numFmt numFmtId="165" formatCode="d/m/yyyy"/>
    <numFmt numFmtId="166" formatCode="&quot;$&quot;#,##0"/>
    <numFmt numFmtId="167" formatCode="_-[$$-240A]\ * #,##0_-;\-[$$-240A]\ * #,##0_-;_-[$$-240A]\ * &quot;-&quot;??_-;_-@"/>
    <numFmt numFmtId="168" formatCode="_-[$$-240A]\ * #,##0.00_-;\-[$$-240A]\ * #,##0.00_-;_-[$$-240A]\ * &quot;-&quot;??_-;_-@"/>
    <numFmt numFmtId="169" formatCode="&quot;$&quot;\ #,##0"/>
    <numFmt numFmtId="170" formatCode="_-[$$-409]* #,##0_ ;_-[$$-409]* \-#,##0\ ;_-[$$-409]* &quot;-&quot;??_ ;_-@_ "/>
    <numFmt numFmtId="171" formatCode="#,##0.00\ &quot;€&quot;"/>
    <numFmt numFmtId="172" formatCode="[$$-240A]\ #,##0.00"/>
    <numFmt numFmtId="173" formatCode="[$$-240A]\ #,##0"/>
    <numFmt numFmtId="174" formatCode="_-&quot;$&quot;* #,##0_-;\-&quot;$&quot;* #,##0_-;_-&quot;$&quot;* &quot;-&quot;??_-;_-@"/>
    <numFmt numFmtId="175" formatCode="_-&quot;$&quot;\ * #,##0_-;\-&quot;$&quot;\ * #,##0_-;_-&quot;$&quot;\ * &quot;-&quot;_-;_-@"/>
    <numFmt numFmtId="176" formatCode="&quot;$&quot;#,##0.00"/>
    <numFmt numFmtId="177" formatCode="_-* #,##0_-;\-* #,##0_-;_-* &quot;-&quot;??_-;_-@"/>
    <numFmt numFmtId="178" formatCode="_-* #,##0.00_-;\-* #,##0.00_-;_-* &quot;-&quot;??_-;_-@"/>
    <numFmt numFmtId="179" formatCode="_-&quot;$&quot;\ * #,##0.00_-;\-&quot;$&quot;\ * #,##0.00_-;_-&quot;$&quot;\ * &quot;-&quot;??_-;_-@"/>
    <numFmt numFmtId="180" formatCode="_(* #,##0_);_(* \(#,##0\);_(* &quot;-&quot;??_);_(@_)"/>
  </numFmts>
  <fonts count="99" x14ac:knownFonts="1">
    <font>
      <sz val="11"/>
      <color theme="1"/>
      <name val="Calibri"/>
      <scheme val="minor"/>
    </font>
    <font>
      <b/>
      <sz val="10"/>
      <color theme="1"/>
      <name val="Arial"/>
    </font>
    <font>
      <sz val="11"/>
      <name val="Calibri"/>
    </font>
    <font>
      <b/>
      <sz val="11"/>
      <color theme="1"/>
      <name val="Abadi extra light"/>
    </font>
    <font>
      <sz val="11"/>
      <color theme="1"/>
      <name val="Abadi extra light"/>
    </font>
    <font>
      <sz val="11"/>
      <color theme="1"/>
      <name val="Arial"/>
    </font>
    <font>
      <u/>
      <sz val="11"/>
      <color rgb="FF0000FF"/>
      <name val="Abadi extra light"/>
    </font>
    <font>
      <u/>
      <sz val="11"/>
      <color theme="1"/>
      <name val="Abadi extra light"/>
    </font>
    <font>
      <sz val="11"/>
      <color rgb="FF000000"/>
      <name val="Arial"/>
    </font>
    <font>
      <u/>
      <sz val="11"/>
      <color theme="10"/>
      <name val="Calibri"/>
    </font>
    <font>
      <sz val="11"/>
      <color theme="1"/>
      <name val="Calibri"/>
    </font>
    <font>
      <sz val="11"/>
      <color rgb="FF000000"/>
      <name val="Abadi extra light"/>
    </font>
    <font>
      <u/>
      <sz val="11"/>
      <color theme="1"/>
      <name val="Abadi extra light"/>
    </font>
    <font>
      <u/>
      <sz val="11"/>
      <color theme="10"/>
      <name val="Calibri"/>
    </font>
    <font>
      <sz val="10"/>
      <color theme="1"/>
      <name val="Arial Narrow"/>
    </font>
    <font>
      <sz val="11"/>
      <color rgb="FF171616"/>
      <name val="Abadi extra light"/>
    </font>
    <font>
      <sz val="11"/>
      <color rgb="FF0C0C0C"/>
      <name val="Abadi extra light"/>
    </font>
    <font>
      <sz val="11"/>
      <color rgb="FF0C0C0C"/>
      <name val="Arial"/>
    </font>
    <font>
      <u/>
      <sz val="11"/>
      <color rgb="FF0C0C0C"/>
      <name val="Abadi extra light"/>
    </font>
    <font>
      <u/>
      <sz val="11"/>
      <color rgb="FF000000"/>
      <name val="Abadi extra light"/>
    </font>
    <font>
      <u/>
      <sz val="11"/>
      <color rgb="FF0000FF"/>
      <name val="Abadi extra light"/>
    </font>
    <font>
      <u/>
      <sz val="11"/>
      <color theme="10"/>
      <name val="Abadi extra light"/>
    </font>
    <font>
      <sz val="11"/>
      <color rgb="FFFF0000"/>
      <name val="Abadi extra light"/>
    </font>
    <font>
      <sz val="11"/>
      <color rgb="FF0000FF"/>
      <name val="Abadi extra light"/>
    </font>
    <font>
      <b/>
      <sz val="11"/>
      <color theme="0"/>
      <name val="Abadi extra light"/>
    </font>
    <font>
      <b/>
      <i/>
      <sz val="11"/>
      <color theme="1"/>
      <name val="Abadi extra light"/>
    </font>
    <font>
      <sz val="12"/>
      <color theme="1"/>
      <name val="Abadi extra light"/>
    </font>
    <font>
      <sz val="10"/>
      <color theme="1"/>
      <name val="Calibri"/>
    </font>
    <font>
      <b/>
      <sz val="10"/>
      <color theme="1"/>
      <name val="Abadi extra light"/>
    </font>
    <font>
      <sz val="10"/>
      <color rgb="FF000000"/>
      <name val="Abadi extra light"/>
    </font>
    <font>
      <sz val="10"/>
      <color theme="1"/>
      <name val="Abadi extra light"/>
    </font>
    <font>
      <u/>
      <sz val="11"/>
      <color theme="10"/>
      <name val="Calibri"/>
    </font>
    <font>
      <b/>
      <sz val="12"/>
      <color theme="0"/>
      <name val="Abadi extra light"/>
    </font>
    <font>
      <b/>
      <sz val="12"/>
      <color theme="1"/>
      <name val="Abadi extra light"/>
    </font>
    <font>
      <u/>
      <sz val="12"/>
      <color theme="1"/>
      <name val="Abadi extra light"/>
    </font>
    <font>
      <u/>
      <sz val="10"/>
      <color rgb="FF0000FF"/>
      <name val="Abadi extra light"/>
    </font>
    <font>
      <i/>
      <sz val="11"/>
      <color theme="1"/>
      <name val="Abadi extra light"/>
    </font>
    <font>
      <u/>
      <sz val="11"/>
      <color rgb="FF0000FF"/>
      <name val="Abadi extra light"/>
    </font>
    <font>
      <b/>
      <sz val="11"/>
      <color theme="1"/>
      <name val="Calibri"/>
    </font>
    <font>
      <u/>
      <sz val="11"/>
      <color theme="1"/>
      <name val="Abadi extra light"/>
    </font>
    <font>
      <u/>
      <sz val="11"/>
      <color theme="1"/>
      <name val="Abadi extra light"/>
    </font>
    <font>
      <u/>
      <sz val="11"/>
      <color rgb="FF0000FF"/>
      <name val="Abadi extra light"/>
    </font>
    <font>
      <u/>
      <sz val="11"/>
      <color theme="10"/>
      <name val="Calibri"/>
    </font>
    <font>
      <b/>
      <sz val="11"/>
      <color rgb="FFFFFFFF"/>
      <name val="Abadi extra light"/>
    </font>
    <font>
      <b/>
      <sz val="11"/>
      <color rgb="FF000000"/>
      <name val="Abadi extra light"/>
    </font>
    <font>
      <u/>
      <sz val="11"/>
      <color rgb="FF0000FF"/>
      <name val="Abadi extra light"/>
    </font>
    <font>
      <u/>
      <sz val="11"/>
      <color rgb="FF000000"/>
      <name val="Abadi extra light"/>
    </font>
    <font>
      <u/>
      <sz val="11"/>
      <color rgb="FF000000"/>
      <name val="Abadi extra light"/>
    </font>
    <font>
      <sz val="11"/>
      <color rgb="FFC00000"/>
      <name val="Abadi extra light"/>
    </font>
    <font>
      <u/>
      <sz val="11"/>
      <color theme="1"/>
      <name val="Abadi extra light"/>
    </font>
    <font>
      <u/>
      <sz val="11"/>
      <color theme="10"/>
      <name val="Calibri"/>
    </font>
    <font>
      <u/>
      <sz val="11"/>
      <color rgb="FF0563C1"/>
      <name val="Abadi extra light"/>
    </font>
    <font>
      <u/>
      <sz val="11"/>
      <color theme="10"/>
      <name val="Abadi extra light"/>
    </font>
    <font>
      <sz val="11"/>
      <color theme="10"/>
      <name val="Calibri"/>
    </font>
    <font>
      <b/>
      <sz val="11"/>
      <color rgb="FFFFFFFF"/>
      <name val="Arial"/>
    </font>
    <font>
      <u/>
      <sz val="11"/>
      <color theme="10"/>
      <name val="Calibri"/>
    </font>
    <font>
      <u/>
      <sz val="11"/>
      <color theme="10"/>
      <name val="Abadi extra light"/>
    </font>
    <font>
      <u/>
      <sz val="11"/>
      <color theme="1"/>
      <name val="Arial"/>
    </font>
    <font>
      <u/>
      <sz val="11"/>
      <color theme="1"/>
      <name val="Arial"/>
    </font>
    <font>
      <u/>
      <sz val="11"/>
      <color theme="10"/>
      <name val="Abadi extra light"/>
    </font>
    <font>
      <u/>
      <sz val="11"/>
      <color rgb="FF0000FF"/>
      <name val="Calibri"/>
    </font>
    <font>
      <sz val="12"/>
      <color theme="1"/>
      <name val="Arial Narrow"/>
    </font>
    <font>
      <i/>
      <sz val="12"/>
      <color theme="1"/>
      <name val="Arial Narrow"/>
    </font>
    <font>
      <u/>
      <sz val="11"/>
      <color theme="10"/>
      <name val="Abadi extra light"/>
    </font>
    <font>
      <sz val="11"/>
      <color rgb="FF171616"/>
      <name val="Arial"/>
    </font>
    <font>
      <u/>
      <sz val="11"/>
      <color theme="1"/>
      <name val="Arial"/>
    </font>
    <font>
      <u/>
      <sz val="11"/>
      <color rgb="FF0000FF"/>
      <name val="Abadi extra light"/>
    </font>
    <font>
      <sz val="11"/>
      <color theme="1"/>
      <name val="Arial Narrow"/>
    </font>
    <font>
      <b/>
      <sz val="11"/>
      <color theme="1"/>
      <name val="Arial Narrow"/>
    </font>
    <font>
      <i/>
      <sz val="11"/>
      <color theme="1"/>
      <name val="Arial Narrow"/>
    </font>
    <font>
      <u/>
      <sz val="11"/>
      <color theme="10"/>
      <name val="Abadi extra light"/>
    </font>
    <font>
      <sz val="11"/>
      <color rgb="FF444444"/>
      <name val="Abadi extra light"/>
    </font>
    <font>
      <u/>
      <sz val="11"/>
      <color theme="1"/>
      <name val="Abadi extra light"/>
    </font>
    <font>
      <u/>
      <sz val="11"/>
      <color rgb="FF000000"/>
      <name val="Abadi extra light"/>
    </font>
    <font>
      <sz val="11"/>
      <color theme="10"/>
      <name val="Abadi extra light"/>
    </font>
    <font>
      <b/>
      <sz val="11"/>
      <color theme="1"/>
      <name val="Arial"/>
    </font>
    <font>
      <u/>
      <sz val="11"/>
      <color theme="10"/>
      <name val="Abadi extra light"/>
    </font>
    <font>
      <u/>
      <sz val="11"/>
      <color rgb="FF0000FF"/>
      <name val="Abadi extra light"/>
    </font>
    <font>
      <u/>
      <sz val="11"/>
      <color theme="1"/>
      <name val="Abadi extra light"/>
    </font>
    <font>
      <u/>
      <sz val="11"/>
      <color theme="10"/>
      <name val="Abadi extra light"/>
    </font>
    <font>
      <u/>
      <sz val="11"/>
      <color rgb="FF0000FF"/>
      <name val="Abadi extra light"/>
    </font>
    <font>
      <u/>
      <sz val="11"/>
      <color theme="10"/>
      <name val="Calibri"/>
    </font>
    <font>
      <u/>
      <sz val="11"/>
      <color theme="10"/>
      <name val="Abadi extra light"/>
    </font>
    <font>
      <sz val="11"/>
      <color rgb="FFC00000"/>
      <name val="Calibri"/>
    </font>
    <font>
      <sz val="12"/>
      <color theme="1"/>
      <name val="Arial"/>
    </font>
    <font>
      <b/>
      <i/>
      <sz val="12"/>
      <color theme="1"/>
      <name val="Abadi extra light"/>
    </font>
    <font>
      <u/>
      <sz val="12"/>
      <color theme="1"/>
      <name val="Abadi extra light"/>
    </font>
    <font>
      <sz val="11"/>
      <color rgb="FF5B9BD5"/>
      <name val="Abadi extra light"/>
    </font>
    <font>
      <sz val="11"/>
      <color rgb="FFFF0000"/>
      <name val="Arial"/>
    </font>
    <font>
      <u/>
      <sz val="11"/>
      <color rgb="FFFF0000"/>
      <name val="Arial"/>
    </font>
    <font>
      <i/>
      <sz val="11"/>
      <color rgb="FF000000"/>
      <name val="Abadi Extra Light"/>
    </font>
    <font>
      <sz val="11"/>
      <color theme="1"/>
      <name val="Abadi Extra Light"/>
      <family val="2"/>
    </font>
    <font>
      <b/>
      <sz val="11"/>
      <color rgb="FFFFFFFF"/>
      <name val="Arial"/>
      <family val="2"/>
    </font>
    <font>
      <b/>
      <sz val="11"/>
      <color theme="1"/>
      <name val="Abadi Extra Light"/>
      <family val="2"/>
    </font>
    <font>
      <sz val="11"/>
      <name val="Abadi Extra Light"/>
      <family val="2"/>
    </font>
    <font>
      <sz val="11"/>
      <color rgb="FF000000"/>
      <name val="Abadi Extra Light"/>
      <family val="2"/>
    </font>
    <font>
      <sz val="11"/>
      <name val="Calibri Light"/>
      <family val="2"/>
    </font>
    <font>
      <u/>
      <sz val="11"/>
      <color rgb="FF0000FF"/>
      <name val="Abadi Extra Light"/>
      <family val="2"/>
    </font>
    <font>
      <sz val="11"/>
      <color theme="1"/>
      <name val="Arial"/>
      <family val="2"/>
    </font>
  </fonts>
  <fills count="15">
    <fill>
      <patternFill patternType="none"/>
    </fill>
    <fill>
      <patternFill patternType="gray125"/>
    </fill>
    <fill>
      <patternFill patternType="solid">
        <fgColor theme="0"/>
        <bgColor theme="0"/>
      </patternFill>
    </fill>
    <fill>
      <patternFill patternType="solid">
        <fgColor rgb="FF8EAADB"/>
        <bgColor rgb="FF8EAADB"/>
      </patternFill>
    </fill>
    <fill>
      <patternFill patternType="solid">
        <fgColor rgb="FF0070C0"/>
        <bgColor rgb="FF0070C0"/>
      </patternFill>
    </fill>
    <fill>
      <patternFill patternType="solid">
        <fgColor rgb="FF2F5496"/>
        <bgColor rgb="FF2F5496"/>
      </patternFill>
    </fill>
    <fill>
      <patternFill patternType="solid">
        <fgColor rgb="FFFFFFFF"/>
        <bgColor rgb="FFFFFFFF"/>
      </patternFill>
    </fill>
    <fill>
      <patternFill patternType="solid">
        <fgColor rgb="FFD0E0E3"/>
        <bgColor rgb="FFD0E0E3"/>
      </patternFill>
    </fill>
    <fill>
      <patternFill patternType="solid">
        <fgColor rgb="FFFFFF00"/>
        <bgColor rgb="FFFFFF00"/>
      </patternFill>
    </fill>
    <fill>
      <patternFill patternType="solid">
        <fgColor rgb="FFBDD6EE"/>
        <bgColor rgb="FFBDD6EE"/>
      </patternFill>
    </fill>
    <fill>
      <patternFill patternType="solid">
        <fgColor rgb="FFE2EFD9"/>
        <bgColor rgb="FFE2EFD9"/>
      </patternFill>
    </fill>
    <fill>
      <patternFill patternType="solid">
        <fgColor rgb="FF9CC2E5"/>
        <bgColor rgb="FF9CC2E5"/>
      </patternFill>
    </fill>
    <fill>
      <patternFill patternType="solid">
        <fgColor rgb="FF9BC2E6"/>
        <bgColor rgb="FF9BC2E6"/>
      </patternFill>
    </fill>
    <fill>
      <patternFill patternType="solid">
        <fgColor rgb="FFB4C6E7"/>
        <bgColor rgb="FFB4C6E7"/>
      </patternFill>
    </fill>
    <fill>
      <patternFill patternType="solid">
        <fgColor theme="0"/>
        <bgColor rgb="FFFFFF00"/>
      </patternFill>
    </fill>
  </fills>
  <borders count="25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right style="medium">
        <color rgb="FF000000"/>
      </right>
      <top/>
      <bottom/>
      <diagonal/>
    </border>
    <border>
      <left/>
      <right/>
      <top style="thin">
        <color rgb="FF000000"/>
      </top>
      <bottom style="thin">
        <color rgb="FF000000"/>
      </bottom>
      <diagonal/>
    </border>
    <border>
      <left/>
      <right/>
      <top/>
      <bottom/>
      <diagonal/>
    </border>
    <border>
      <left style="medium">
        <color rgb="FF000000"/>
      </left>
      <right style="medium">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medium">
        <color rgb="FF000000"/>
      </right>
      <top/>
      <bottom style="thin">
        <color rgb="FF000000"/>
      </bottom>
      <diagonal/>
    </border>
    <border>
      <left style="medium">
        <color rgb="FF000000"/>
      </left>
      <right/>
      <top/>
      <bottom/>
      <diagonal/>
    </border>
    <border>
      <left style="medium">
        <color rgb="FF000000"/>
      </left>
      <right style="medium">
        <color rgb="FF000000"/>
      </right>
      <top style="thin">
        <color rgb="FF000000"/>
      </top>
      <bottom/>
      <diagonal/>
    </border>
    <border>
      <left/>
      <right style="medium">
        <color rgb="FF000000"/>
      </right>
      <top/>
      <bottom/>
      <diagonal/>
    </border>
    <border>
      <left style="medium">
        <color rgb="FF000000"/>
      </left>
      <right/>
      <top/>
      <bottom style="thin">
        <color rgb="FF000000"/>
      </bottom>
      <diagonal/>
    </border>
    <border>
      <left style="medium">
        <color rgb="FF000000"/>
      </left>
      <right style="medium">
        <color rgb="FF000000"/>
      </right>
      <top/>
      <bottom/>
      <diagonal/>
    </border>
    <border>
      <left style="medium">
        <color rgb="FF000000"/>
      </left>
      <right style="thin">
        <color rgb="FF000000"/>
      </right>
      <top/>
      <bottom/>
      <diagonal/>
    </border>
    <border>
      <left/>
      <right/>
      <top/>
      <bottom style="thin">
        <color rgb="FF000000"/>
      </bottom>
      <diagonal/>
    </border>
    <border>
      <left/>
      <right/>
      <top/>
      <bottom style="thin">
        <color rgb="FF000000"/>
      </bottom>
      <diagonal/>
    </border>
    <border>
      <left/>
      <right style="thin">
        <color rgb="FF000000"/>
      </right>
      <top/>
      <bottom/>
      <diagonal/>
    </border>
    <border>
      <left/>
      <right style="medium">
        <color rgb="FF000000"/>
      </right>
      <top style="thin">
        <color rgb="FF000000"/>
      </top>
      <bottom/>
      <diagonal/>
    </border>
    <border>
      <left/>
      <right style="thin">
        <color rgb="FF000000"/>
      </right>
      <top/>
      <bottom/>
      <diagonal/>
    </border>
    <border>
      <left/>
      <right style="medium">
        <color rgb="FF000000"/>
      </right>
      <top/>
      <bottom style="thin">
        <color rgb="FF000000"/>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diagonal/>
    </border>
    <border>
      <left style="medium">
        <color rgb="FF000000"/>
      </left>
      <right/>
      <top/>
      <bottom style="thin">
        <color rgb="FF000000"/>
      </bottom>
      <diagonal/>
    </border>
    <border>
      <left/>
      <right style="medium">
        <color rgb="FF000000"/>
      </right>
      <top/>
      <bottom/>
      <diagonal/>
    </border>
    <border>
      <left style="medium">
        <color rgb="FF000000"/>
      </left>
      <right/>
      <top style="thin">
        <color rgb="FF000000"/>
      </top>
      <bottom style="thin">
        <color rgb="FF000000"/>
      </bottom>
      <diagonal/>
    </border>
    <border>
      <left style="medium">
        <color rgb="FF000000"/>
      </left>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top style="thin">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style="thin">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right style="thin">
        <color rgb="FF000000"/>
      </right>
      <top/>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ck">
        <color rgb="FF000000"/>
      </left>
      <right style="thick">
        <color rgb="FF000000"/>
      </right>
      <top style="thick">
        <color rgb="FF000000"/>
      </top>
      <bottom style="medium">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style="medium">
        <color rgb="FF000000"/>
      </top>
      <bottom/>
      <diagonal/>
    </border>
    <border>
      <left style="medium">
        <color rgb="FFCCCCCC"/>
      </left>
      <right style="thick">
        <color rgb="FF000000"/>
      </right>
      <top style="medium">
        <color rgb="FFCCCCCC"/>
      </top>
      <bottom style="medium">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thick">
        <color rgb="FF000000"/>
      </right>
      <top/>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thick">
        <color rgb="FF000000"/>
      </right>
      <top style="medium">
        <color rgb="FFCCCCCC"/>
      </top>
      <bottom style="medium">
        <color rgb="FFCCCCCC"/>
      </bottom>
      <diagonal/>
    </border>
    <border>
      <left style="thick">
        <color rgb="FF000000"/>
      </left>
      <right/>
      <top style="medium">
        <color rgb="FFCCCCCC"/>
      </top>
      <bottom style="medium">
        <color rgb="FF000000"/>
      </bottom>
      <diagonal/>
    </border>
    <border>
      <left/>
      <right style="thick">
        <color rgb="FF000000"/>
      </right>
      <top style="medium">
        <color rgb="FFCCCCCC"/>
      </top>
      <bottom style="medium">
        <color rgb="FF000000"/>
      </bottom>
      <diagonal/>
    </border>
    <border>
      <left style="medium">
        <color rgb="FFCCCCCC"/>
      </left>
      <right/>
      <top style="medium">
        <color rgb="FFCCCCCC"/>
      </top>
      <bottom style="medium">
        <color rgb="FF000000"/>
      </bottom>
      <diagonal/>
    </border>
    <border>
      <left/>
      <right style="medium">
        <color rgb="FFCCCCCC"/>
      </right>
      <top style="medium">
        <color rgb="FFCCCCCC"/>
      </top>
      <bottom style="medium">
        <color rgb="FF000000"/>
      </bottom>
      <diagonal/>
    </border>
    <border>
      <left style="thick">
        <color rgb="FF000000"/>
      </left>
      <right style="thick">
        <color rgb="FF000000"/>
      </right>
      <top/>
      <bottom style="medium">
        <color rgb="FF000000"/>
      </bottom>
      <diagonal/>
    </border>
    <border>
      <left style="medium">
        <color rgb="FFCCCCCC"/>
      </left>
      <right/>
      <top style="medium">
        <color rgb="FF000000"/>
      </top>
      <bottom style="medium">
        <color rgb="FF000000"/>
      </bottom>
      <diagonal/>
    </border>
    <border>
      <left/>
      <right style="medium">
        <color rgb="FFCCCCCC"/>
      </right>
      <top style="medium">
        <color rgb="FF000000"/>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CCCCCC"/>
      </left>
      <right/>
      <top/>
      <bottom style="medium">
        <color rgb="FF000000"/>
      </bottom>
      <diagonal/>
    </border>
    <border>
      <left/>
      <right style="thick">
        <color rgb="FF000000"/>
      </right>
      <top/>
      <bottom style="medium">
        <color rgb="FF000000"/>
      </bottom>
      <diagonal/>
    </border>
    <border>
      <left style="medium">
        <color rgb="FF000000"/>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style="medium">
        <color rgb="FF000000"/>
      </right>
      <top style="medium">
        <color rgb="FFCCCCCC"/>
      </top>
      <bottom/>
      <diagonal/>
    </border>
    <border>
      <left/>
      <right style="thick">
        <color rgb="FF000000"/>
      </right>
      <top style="medium">
        <color rgb="FF000000"/>
      </top>
      <bottom/>
      <diagonal/>
    </border>
    <border>
      <left/>
      <right style="medium">
        <color rgb="FF000000"/>
      </right>
      <top/>
      <bottom style="medium">
        <color rgb="FFCCCCCC"/>
      </bottom>
      <diagonal/>
    </border>
    <border>
      <left/>
      <right style="thick">
        <color rgb="FF000000"/>
      </right>
      <top/>
      <bottom style="medium">
        <color rgb="FF000000"/>
      </bottom>
      <diagonal/>
    </border>
    <border>
      <left style="thick">
        <color rgb="FF000000"/>
      </left>
      <right style="thick">
        <color rgb="FF000000"/>
      </right>
      <top/>
      <bottom style="thick">
        <color rgb="FF000000"/>
      </bottom>
      <diagonal/>
    </border>
    <border>
      <left style="thick">
        <color rgb="FF000000"/>
      </left>
      <right style="thick">
        <color rgb="FF000000"/>
      </right>
      <top style="thick">
        <color rgb="FF000000"/>
      </top>
      <bottom/>
      <diagonal/>
    </border>
    <border>
      <left style="thick">
        <color rgb="FF000000"/>
      </left>
      <right style="thick">
        <color rgb="FF000000"/>
      </right>
      <top style="medium">
        <color rgb="FFCCCCCC"/>
      </top>
      <bottom style="thick">
        <color rgb="FF000000"/>
      </bottom>
      <diagonal/>
    </border>
    <border>
      <left style="medium">
        <color rgb="FFCCCCCC"/>
      </left>
      <right style="thick">
        <color rgb="FF000000"/>
      </right>
      <top style="medium">
        <color rgb="FFCCCCCC"/>
      </top>
      <bottom style="thick">
        <color rgb="FF000000"/>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right style="thick">
        <color rgb="FF000000"/>
      </right>
      <top style="medium">
        <color rgb="FF000000"/>
      </top>
      <bottom style="thick">
        <color rgb="FF000000"/>
      </bottom>
      <diagonal/>
    </border>
    <border>
      <left style="medium">
        <color rgb="FFCCCCCC"/>
      </left>
      <right/>
      <top style="medium">
        <color rgb="FFCCCCCC"/>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CCCCCC"/>
      </top>
      <bottom/>
      <diagonal/>
    </border>
    <border>
      <left/>
      <right style="thick">
        <color rgb="FF000000"/>
      </right>
      <top style="medium">
        <color rgb="FF000000"/>
      </top>
      <bottom/>
      <diagonal/>
    </border>
    <border>
      <left style="thick">
        <color rgb="FF000000"/>
      </left>
      <right/>
      <top style="medium">
        <color rgb="FF000000"/>
      </top>
      <bottom/>
      <diagonal/>
    </border>
    <border>
      <left/>
      <right/>
      <top style="medium">
        <color rgb="FF000000"/>
      </top>
      <bottom/>
      <diagonal/>
    </border>
    <border>
      <left style="thick">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ck">
        <color rgb="FF000000"/>
      </left>
      <right/>
      <top/>
      <bottom style="medium">
        <color rgb="FF000000"/>
      </bottom>
      <diagonal/>
    </border>
    <border>
      <left style="thick">
        <color rgb="FF000000"/>
      </left>
      <right style="thick">
        <color rgb="FF000000"/>
      </right>
      <top/>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style="thick">
        <color rgb="FF000000"/>
      </left>
      <right/>
      <top style="medium">
        <color rgb="FF000000"/>
      </top>
      <bottom/>
      <diagonal/>
    </border>
    <border>
      <left/>
      <right/>
      <top/>
      <bottom/>
      <diagonal/>
    </border>
    <border>
      <left/>
      <right style="medium">
        <color rgb="FF000000"/>
      </right>
      <top/>
      <bottom/>
      <diagonal/>
    </border>
    <border>
      <left style="thick">
        <color rgb="FF000000"/>
      </left>
      <right/>
      <top/>
      <bottom/>
      <diagonal/>
    </border>
    <border>
      <left style="thick">
        <color rgb="FF000000"/>
      </left>
      <right/>
      <top/>
      <bottom style="medium">
        <color rgb="FF000000"/>
      </bottom>
      <diagonal/>
    </border>
    <border>
      <left/>
      <right/>
      <top/>
      <bottom/>
      <diagonal/>
    </border>
    <border>
      <left style="thick">
        <color rgb="FF000000"/>
      </left>
      <right/>
      <top/>
      <bottom style="medium">
        <color rgb="FF000000"/>
      </bottom>
      <diagonal/>
    </border>
    <border>
      <left style="medium">
        <color rgb="FFCCCCCC"/>
      </left>
      <right style="thick">
        <color rgb="FF000000"/>
      </right>
      <top/>
      <bottom style="medium">
        <color rgb="FF000000"/>
      </bottom>
      <diagonal/>
    </border>
    <border>
      <left style="thick">
        <color rgb="FF000000"/>
      </left>
      <right/>
      <top style="medium">
        <color rgb="FF000000"/>
      </top>
      <bottom/>
      <diagonal/>
    </border>
    <border>
      <left style="thick">
        <color rgb="FF000000"/>
      </left>
      <right/>
      <top style="thin">
        <color rgb="FF000000"/>
      </top>
      <bottom style="thin">
        <color rgb="FF000000"/>
      </bottom>
      <diagonal/>
    </border>
    <border>
      <left style="thick">
        <color rgb="FF000000"/>
      </left>
      <right/>
      <top style="thin">
        <color rgb="FF000000"/>
      </top>
      <bottom style="medium">
        <color rgb="FF000000"/>
      </bottom>
      <diagonal/>
    </border>
    <border>
      <left style="medium">
        <color rgb="FF000000"/>
      </left>
      <right style="medium">
        <color rgb="FF000000"/>
      </right>
      <top/>
      <bottom/>
      <diagonal/>
    </border>
    <border>
      <left style="thick">
        <color rgb="FF000000"/>
      </left>
      <right/>
      <top style="medium">
        <color rgb="FF000000"/>
      </top>
      <bottom style="medium">
        <color rgb="FFCCCCCC"/>
      </bottom>
      <diagonal/>
    </border>
    <border>
      <left/>
      <right/>
      <top style="medium">
        <color rgb="FF000000"/>
      </top>
      <bottom style="medium">
        <color rgb="FFCCCCCC"/>
      </bottom>
      <diagonal/>
    </border>
    <border>
      <left/>
      <right style="thick">
        <color rgb="FF000000"/>
      </right>
      <top style="medium">
        <color rgb="FF000000"/>
      </top>
      <bottom style="medium">
        <color rgb="FFCCCCCC"/>
      </bottom>
      <diagonal/>
    </border>
    <border>
      <left style="thick">
        <color rgb="FF000000"/>
      </left>
      <right/>
      <top style="medium">
        <color rgb="FFCCCCCC"/>
      </top>
      <bottom/>
      <diagonal/>
    </border>
    <border>
      <left/>
      <right/>
      <top style="medium">
        <color rgb="FFCCCCCC"/>
      </top>
      <bottom/>
      <diagonal/>
    </border>
    <border>
      <left/>
      <right style="medium">
        <color rgb="FFCCCCCC"/>
      </right>
      <top style="medium">
        <color rgb="FFCCCCCC"/>
      </top>
      <bottom/>
      <diagonal/>
    </border>
    <border>
      <left/>
      <right/>
      <top style="medium">
        <color rgb="FFCCCCCC"/>
      </top>
      <bottom/>
      <diagonal/>
    </border>
    <border>
      <left style="medium">
        <color rgb="FFCCCCCC"/>
      </left>
      <right style="medium">
        <color rgb="FFCCCCCC"/>
      </right>
      <top style="medium">
        <color rgb="FFCCCCCC"/>
      </top>
      <bottom/>
      <diagonal/>
    </border>
    <border>
      <left style="medium">
        <color rgb="FFCCCCCC"/>
      </left>
      <right/>
      <top style="medium">
        <color rgb="FFCCCCCC"/>
      </top>
      <bottom style="medium">
        <color rgb="FFCCCCCC"/>
      </bottom>
      <diagonal/>
    </border>
    <border>
      <left style="medium">
        <color rgb="FFCCCCCC"/>
      </left>
      <right style="medium">
        <color rgb="FFCCCCCC"/>
      </right>
      <top/>
      <bottom style="medium">
        <color rgb="FF000000"/>
      </bottom>
      <diagonal/>
    </border>
    <border>
      <left style="thick">
        <color rgb="FF000000"/>
      </left>
      <right/>
      <top style="medium">
        <color rgb="FFCCCCCC"/>
      </top>
      <bottom style="thick">
        <color rgb="FF000000"/>
      </bottom>
      <diagonal/>
    </border>
    <border>
      <left/>
      <right style="medium">
        <color rgb="FF000000"/>
      </right>
      <top style="thin">
        <color rgb="FF000000"/>
      </top>
      <bottom/>
      <diagonal/>
    </border>
    <border>
      <left/>
      <right/>
      <top style="medium">
        <color rgb="FF000000"/>
      </top>
      <bottom/>
      <diagonal/>
    </border>
    <border>
      <left style="medium">
        <color rgb="FFCCCCCC"/>
      </left>
      <right style="medium">
        <color rgb="FFCCCCCC"/>
      </right>
      <top/>
      <bottom style="medium">
        <color rgb="FF000000"/>
      </bottom>
      <diagonal/>
    </border>
    <border>
      <left style="medium">
        <color rgb="FFCCCCCC"/>
      </left>
      <right style="medium">
        <color rgb="FFCCCCCC"/>
      </right>
      <top/>
      <bottom style="medium">
        <color rgb="FFCCCCCC"/>
      </bottom>
      <diagonal/>
    </border>
    <border>
      <left/>
      <right style="thin">
        <color rgb="FF000000"/>
      </right>
      <top/>
      <bottom/>
      <diagonal/>
    </border>
    <border>
      <left style="thin">
        <color rgb="FF000000"/>
      </left>
      <right/>
      <top/>
      <bottom/>
      <diagonal/>
    </border>
    <border>
      <left/>
      <right style="thin">
        <color rgb="FF000000"/>
      </right>
      <top style="medium">
        <color rgb="FF000000"/>
      </top>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double">
        <color rgb="FF000000"/>
      </top>
      <bottom/>
      <diagonal/>
    </border>
    <border>
      <left/>
      <right style="medium">
        <color rgb="FF000000"/>
      </right>
      <top/>
      <bottom/>
      <diagonal/>
    </border>
    <border>
      <left style="thin">
        <color rgb="FF000000"/>
      </left>
      <right style="medium">
        <color rgb="FF000000"/>
      </right>
      <top/>
      <bottom/>
      <diagonal/>
    </border>
    <border>
      <left style="double">
        <color rgb="FF000000"/>
      </left>
      <right style="medium">
        <color rgb="FF000000"/>
      </right>
      <top style="thin">
        <color rgb="FF000000"/>
      </top>
      <bottom/>
      <diagonal/>
    </border>
    <border>
      <left style="double">
        <color rgb="FF000000"/>
      </left>
      <right style="medium">
        <color rgb="FF000000"/>
      </right>
      <top/>
      <bottom/>
      <diagonal/>
    </border>
    <border>
      <left style="double">
        <color rgb="FF000000"/>
      </left>
      <right style="medium">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indexed="64"/>
      </top>
      <bottom/>
      <diagonal/>
    </border>
    <border>
      <left/>
      <right style="thin">
        <color rgb="FF000000"/>
      </right>
      <top style="thin">
        <color indexed="64"/>
      </top>
      <bottom/>
      <diagonal/>
    </border>
    <border>
      <left style="thin">
        <color indexed="64"/>
      </left>
      <right/>
      <top/>
      <bottom style="medium">
        <color rgb="FF000000"/>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1645">
    <xf numFmtId="0" fontId="0" fillId="0" borderId="0" xfId="0"/>
    <xf numFmtId="0" fontId="3" fillId="0" borderId="4" xfId="0" applyFont="1" applyBorder="1" applyAlignment="1">
      <alignment horizontal="center" vertical="center" wrapText="1"/>
    </xf>
    <xf numFmtId="0" fontId="4" fillId="2" borderId="4"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3" fillId="2" borderId="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9" fontId="4" fillId="2" borderId="4" xfId="0" applyNumberFormat="1" applyFont="1" applyFill="1" applyBorder="1" applyAlignment="1">
      <alignment horizontal="center" vertical="center" wrapText="1"/>
    </xf>
    <xf numFmtId="165" fontId="5" fillId="2" borderId="4" xfId="0" applyNumberFormat="1" applyFont="1" applyFill="1" applyBorder="1" applyAlignment="1">
      <alignment horizontal="center" vertical="center" wrapText="1"/>
    </xf>
    <xf numFmtId="165" fontId="4" fillId="2" borderId="4" xfId="0" applyNumberFormat="1" applyFont="1" applyFill="1" applyBorder="1" applyAlignment="1">
      <alignment horizontal="center" vertical="center" wrapText="1"/>
    </xf>
    <xf numFmtId="49" fontId="4" fillId="2" borderId="4"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wrapText="1"/>
    </xf>
    <xf numFmtId="166" fontId="4" fillId="2" borderId="4" xfId="0" applyNumberFormat="1" applyFont="1" applyFill="1" applyBorder="1" applyAlignment="1">
      <alignment horizontal="center" vertical="center" wrapText="1"/>
    </xf>
    <xf numFmtId="6" fontId="4" fillId="2" borderId="4" xfId="0" applyNumberFormat="1" applyFont="1" applyFill="1" applyBorder="1" applyAlignment="1">
      <alignment horizontal="center" vertical="center" wrapText="1"/>
    </xf>
    <xf numFmtId="0" fontId="6" fillId="2" borderId="4" xfId="0" applyFont="1" applyFill="1" applyBorder="1" applyAlignment="1">
      <alignment horizontal="center" vertical="center" wrapText="1"/>
    </xf>
    <xf numFmtId="49" fontId="5" fillId="2" borderId="4" xfId="0" applyNumberFormat="1" applyFont="1" applyFill="1" applyBorder="1" applyAlignment="1">
      <alignment horizontal="center" vertical="center" wrapText="1"/>
    </xf>
    <xf numFmtId="164" fontId="4" fillId="2" borderId="4" xfId="0" applyNumberFormat="1" applyFont="1" applyFill="1" applyBorder="1" applyAlignment="1">
      <alignment horizontal="center" vertical="center" wrapText="1"/>
    </xf>
    <xf numFmtId="3" fontId="4" fillId="2" borderId="4"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167" fontId="4" fillId="2" borderId="4" xfId="0" applyNumberFormat="1" applyFont="1" applyFill="1" applyBorder="1" applyAlignment="1">
      <alignment horizontal="center" vertical="center" wrapText="1"/>
    </xf>
    <xf numFmtId="168" fontId="4" fillId="2" borderId="4" xfId="0" applyNumberFormat="1" applyFont="1" applyFill="1" applyBorder="1" applyAlignment="1">
      <alignment horizontal="center" vertical="center" wrapText="1"/>
    </xf>
    <xf numFmtId="169" fontId="4" fillId="2" borderId="4" xfId="0" applyNumberFormat="1" applyFont="1" applyFill="1" applyBorder="1" applyAlignment="1">
      <alignment horizontal="center" vertical="center" wrapText="1"/>
    </xf>
    <xf numFmtId="170" fontId="4" fillId="2" borderId="4" xfId="0" applyNumberFormat="1" applyFont="1" applyFill="1" applyBorder="1" applyAlignment="1">
      <alignment horizontal="center" vertical="center" wrapText="1"/>
    </xf>
    <xf numFmtId="168" fontId="3" fillId="2" borderId="4" xfId="0" applyNumberFormat="1" applyFont="1" applyFill="1" applyBorder="1" applyAlignment="1">
      <alignment horizontal="center" vertical="center" wrapText="1"/>
    </xf>
    <xf numFmtId="169" fontId="3" fillId="2" borderId="4" xfId="0" applyNumberFormat="1" applyFont="1" applyFill="1" applyBorder="1" applyAlignment="1">
      <alignment horizontal="center" vertical="center" wrapText="1"/>
    </xf>
    <xf numFmtId="0" fontId="10" fillId="2" borderId="4" xfId="0" applyFont="1" applyFill="1" applyBorder="1"/>
    <xf numFmtId="0" fontId="4" fillId="2" borderId="14" xfId="0" applyFont="1" applyFill="1" applyBorder="1" applyAlignment="1">
      <alignment horizontal="center" vertical="center" wrapText="1"/>
    </xf>
    <xf numFmtId="169" fontId="11" fillId="2" borderId="4" xfId="0" applyNumberFormat="1" applyFont="1" applyFill="1" applyBorder="1" applyAlignment="1">
      <alignment horizontal="center" vertical="center" wrapText="1"/>
    </xf>
    <xf numFmtId="0" fontId="11" fillId="2" borderId="4" xfId="0" applyFont="1" applyFill="1" applyBorder="1" applyAlignment="1">
      <alignment horizontal="center" vertical="center" wrapText="1"/>
    </xf>
    <xf numFmtId="171" fontId="4" fillId="2" borderId="4" xfId="0" applyNumberFormat="1" applyFont="1" applyFill="1" applyBorder="1" applyAlignment="1">
      <alignment horizontal="center" vertical="center" wrapText="1"/>
    </xf>
    <xf numFmtId="171" fontId="11" fillId="2" borderId="4" xfId="0" applyNumberFormat="1" applyFont="1" applyFill="1" applyBorder="1" applyAlignment="1">
      <alignment horizontal="center" vertical="center" wrapText="1"/>
    </xf>
    <xf numFmtId="172" fontId="11" fillId="2" borderId="4" xfId="0" applyNumberFormat="1" applyFont="1" applyFill="1" applyBorder="1" applyAlignment="1">
      <alignment horizontal="center" vertical="center" wrapText="1"/>
    </xf>
    <xf numFmtId="173" fontId="11" fillId="2" borderId="4" xfId="0" applyNumberFormat="1" applyFont="1" applyFill="1" applyBorder="1" applyAlignment="1">
      <alignment horizontal="center" vertical="center" wrapText="1"/>
    </xf>
    <xf numFmtId="165" fontId="11" fillId="2" borderId="4" xfId="0" applyNumberFormat="1" applyFont="1" applyFill="1" applyBorder="1" applyAlignment="1">
      <alignment horizontal="center" vertical="center" wrapText="1"/>
    </xf>
    <xf numFmtId="0" fontId="10" fillId="2" borderId="15" xfId="0" applyFont="1" applyFill="1" applyBorder="1" applyAlignment="1">
      <alignment horizontal="center" vertical="center" wrapText="1"/>
    </xf>
    <xf numFmtId="169" fontId="11" fillId="2" borderId="16" xfId="0" applyNumberFormat="1" applyFont="1" applyFill="1" applyBorder="1" applyAlignment="1">
      <alignment horizontal="center" vertical="center" wrapText="1"/>
    </xf>
    <xf numFmtId="0" fontId="4" fillId="2" borderId="16" xfId="0" applyFont="1" applyFill="1" applyBorder="1" applyAlignment="1">
      <alignment horizontal="center" vertical="center" wrapText="1"/>
    </xf>
    <xf numFmtId="169" fontId="4" fillId="2" borderId="16" xfId="0" applyNumberFormat="1" applyFont="1" applyFill="1" applyBorder="1" applyAlignment="1">
      <alignment horizontal="center" vertical="center" wrapText="1"/>
    </xf>
    <xf numFmtId="0" fontId="4" fillId="2" borderId="17" xfId="0" applyFont="1" applyFill="1" applyBorder="1" applyAlignment="1">
      <alignment horizontal="center" vertical="center" wrapText="1"/>
    </xf>
    <xf numFmtId="174" fontId="4" fillId="2" borderId="4" xfId="0" applyNumberFormat="1" applyFont="1" applyFill="1" applyBorder="1" applyAlignment="1">
      <alignment horizontal="center" vertical="center" wrapText="1"/>
    </xf>
    <xf numFmtId="9" fontId="4" fillId="0" borderId="4" xfId="0" applyNumberFormat="1" applyFont="1" applyBorder="1" applyAlignment="1">
      <alignment horizontal="center" vertical="center" wrapText="1"/>
    </xf>
    <xf numFmtId="1" fontId="5" fillId="2" borderId="4" xfId="0" applyNumberFormat="1" applyFont="1" applyFill="1" applyBorder="1" applyAlignment="1">
      <alignment horizontal="center" vertical="center" wrapText="1"/>
    </xf>
    <xf numFmtId="0" fontId="4" fillId="2" borderId="18" xfId="0" applyFont="1" applyFill="1" applyBorder="1" applyAlignment="1">
      <alignment horizontal="center" vertical="center" wrapText="1"/>
    </xf>
    <xf numFmtId="1" fontId="4" fillId="2" borderId="16" xfId="0" applyNumberFormat="1" applyFont="1" applyFill="1" applyBorder="1" applyAlignment="1">
      <alignment horizontal="center" vertical="center" wrapText="1"/>
    </xf>
    <xf numFmtId="6" fontId="4" fillId="2" borderId="16" xfId="0" applyNumberFormat="1" applyFont="1" applyFill="1" applyBorder="1" applyAlignment="1">
      <alignment horizontal="center" vertical="center" wrapText="1"/>
    </xf>
    <xf numFmtId="0" fontId="4" fillId="6" borderId="4" xfId="0" applyFont="1" applyFill="1" applyBorder="1" applyAlignment="1">
      <alignment horizontal="center" vertical="center" wrapText="1"/>
    </xf>
    <xf numFmtId="9" fontId="5" fillId="2" borderId="4" xfId="0" applyNumberFormat="1" applyFont="1" applyFill="1" applyBorder="1" applyAlignment="1">
      <alignment horizontal="center" vertical="center" wrapText="1"/>
    </xf>
    <xf numFmtId="0" fontId="4" fillId="2" borderId="15" xfId="0" applyFont="1" applyFill="1" applyBorder="1" applyAlignment="1">
      <alignment horizontal="center" vertical="center" wrapText="1"/>
    </xf>
    <xf numFmtId="173" fontId="4" fillId="2" borderId="4" xfId="0" applyNumberFormat="1" applyFont="1" applyFill="1" applyBorder="1" applyAlignment="1">
      <alignment horizontal="center" vertical="center" wrapText="1"/>
    </xf>
    <xf numFmtId="0" fontId="4" fillId="7" borderId="4" xfId="0" applyFont="1" applyFill="1" applyBorder="1" applyAlignment="1">
      <alignment horizontal="center" vertical="center" wrapText="1"/>
    </xf>
    <xf numFmtId="165" fontId="4" fillId="8" borderId="4" xfId="0" applyNumberFormat="1" applyFont="1" applyFill="1" applyBorder="1" applyAlignment="1">
      <alignment horizontal="center" vertical="center" wrapText="1"/>
    </xf>
    <xf numFmtId="175" fontId="14" fillId="2" borderId="4"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169" fontId="4" fillId="8"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165" fontId="15" fillId="2" borderId="4" xfId="0" applyNumberFormat="1" applyFont="1" applyFill="1" applyBorder="1" applyAlignment="1">
      <alignment horizontal="center" vertical="center" wrapText="1"/>
    </xf>
    <xf numFmtId="166" fontId="15" fillId="2" borderId="4" xfId="0" applyNumberFormat="1" applyFont="1" applyFill="1" applyBorder="1" applyAlignment="1">
      <alignment horizontal="center" vertical="center" wrapText="1"/>
    </xf>
    <xf numFmtId="9" fontId="15" fillId="2" borderId="4" xfId="0" applyNumberFormat="1" applyFont="1" applyFill="1" applyBorder="1" applyAlignment="1">
      <alignment horizontal="center" vertical="center" wrapText="1"/>
    </xf>
    <xf numFmtId="176" fontId="4" fillId="2" borderId="4" xfId="0" applyNumberFormat="1" applyFont="1" applyFill="1" applyBorder="1" applyAlignment="1">
      <alignment horizontal="center" vertical="center" wrapText="1"/>
    </xf>
    <xf numFmtId="0" fontId="16" fillId="2" borderId="4" xfId="0" applyFont="1" applyFill="1" applyBorder="1" applyAlignment="1">
      <alignment horizontal="center" vertical="center" wrapText="1"/>
    </xf>
    <xf numFmtId="165" fontId="16" fillId="2" borderId="4" xfId="0" applyNumberFormat="1" applyFont="1" applyFill="1" applyBorder="1" applyAlignment="1">
      <alignment horizontal="center" vertical="center" wrapText="1"/>
    </xf>
    <xf numFmtId="169" fontId="16" fillId="2" borderId="4" xfId="0" applyNumberFormat="1"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21" xfId="0"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164" fontId="11" fillId="2" borderId="4" xfId="0" applyNumberFormat="1" applyFont="1" applyFill="1" applyBorder="1" applyAlignment="1">
      <alignment horizontal="center" vertical="center" wrapText="1"/>
    </xf>
    <xf numFmtId="0" fontId="11" fillId="2" borderId="17" xfId="0" applyFont="1" applyFill="1" applyBorder="1" applyAlignment="1">
      <alignment horizontal="center" vertical="center" wrapText="1"/>
    </xf>
    <xf numFmtId="164" fontId="11" fillId="2" borderId="17" xfId="0" applyNumberFormat="1" applyFont="1" applyFill="1" applyBorder="1" applyAlignment="1">
      <alignment horizontal="center" vertical="center" wrapText="1"/>
    </xf>
    <xf numFmtId="0" fontId="11" fillId="2" borderId="14" xfId="0" applyFont="1" applyFill="1" applyBorder="1" applyAlignment="1">
      <alignment horizontal="center" vertical="center" wrapText="1"/>
    </xf>
    <xf numFmtId="165" fontId="4" fillId="2" borderId="17" xfId="0" applyNumberFormat="1" applyFont="1" applyFill="1" applyBorder="1" applyAlignment="1">
      <alignment horizontal="center" vertical="center" wrapText="1"/>
    </xf>
    <xf numFmtId="3" fontId="4" fillId="2" borderId="17" xfId="0" applyNumberFormat="1" applyFont="1" applyFill="1" applyBorder="1" applyAlignment="1">
      <alignment horizontal="center" vertical="center" wrapText="1"/>
    </xf>
    <xf numFmtId="3" fontId="5" fillId="2" borderId="17" xfId="0" applyNumberFormat="1" applyFont="1" applyFill="1" applyBorder="1" applyAlignment="1">
      <alignment horizontal="center" vertical="center" wrapText="1"/>
    </xf>
    <xf numFmtId="3" fontId="5" fillId="6" borderId="17" xfId="0" applyNumberFormat="1" applyFont="1" applyFill="1" applyBorder="1" applyAlignment="1">
      <alignment horizontal="center" vertical="center" wrapText="1"/>
    </xf>
    <xf numFmtId="169" fontId="4" fillId="2" borderId="17" xfId="0" applyNumberFormat="1"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174" fontId="4" fillId="2" borderId="17" xfId="0" applyNumberFormat="1" applyFont="1" applyFill="1" applyBorder="1" applyAlignment="1">
      <alignment horizontal="center" vertical="center" wrapText="1"/>
    </xf>
    <xf numFmtId="169" fontId="4" fillId="2" borderId="22" xfId="0" applyNumberFormat="1" applyFont="1" applyFill="1" applyBorder="1" applyAlignment="1">
      <alignment horizontal="center" vertical="center" wrapText="1"/>
    </xf>
    <xf numFmtId="165" fontId="4" fillId="2" borderId="16" xfId="0" applyNumberFormat="1" applyFont="1" applyFill="1" applyBorder="1" applyAlignment="1">
      <alignment horizontal="center" vertical="center" wrapText="1"/>
    </xf>
    <xf numFmtId="3" fontId="4" fillId="2" borderId="16" xfId="0" applyNumberFormat="1" applyFont="1" applyFill="1" applyBorder="1" applyAlignment="1">
      <alignment horizontal="center" vertical="center" wrapText="1"/>
    </xf>
    <xf numFmtId="169" fontId="4" fillId="2" borderId="19" xfId="0" applyNumberFormat="1" applyFont="1" applyFill="1" applyBorder="1" applyAlignment="1">
      <alignment horizontal="center" vertical="center" wrapText="1"/>
    </xf>
    <xf numFmtId="169" fontId="4" fillId="2" borderId="24" xfId="0" applyNumberFormat="1" applyFont="1" applyFill="1" applyBorder="1" applyAlignment="1">
      <alignment horizontal="center" vertical="center" wrapText="1"/>
    </xf>
    <xf numFmtId="174" fontId="4" fillId="2" borderId="16" xfId="0" applyNumberFormat="1" applyFont="1" applyFill="1" applyBorder="1" applyAlignment="1">
      <alignment horizontal="center" vertical="center" wrapText="1"/>
    </xf>
    <xf numFmtId="0" fontId="4" fillId="2" borderId="25" xfId="0" applyFont="1" applyFill="1" applyBorder="1" applyAlignment="1">
      <alignment horizontal="center" vertical="center" wrapText="1"/>
    </xf>
    <xf numFmtId="0" fontId="11" fillId="2" borderId="26" xfId="0" applyFont="1" applyFill="1" applyBorder="1" applyAlignment="1">
      <alignment horizontal="center" vertical="center" wrapText="1"/>
    </xf>
    <xf numFmtId="177" fontId="4" fillId="2" borderId="4" xfId="0" applyNumberFormat="1" applyFont="1" applyFill="1" applyBorder="1" applyAlignment="1">
      <alignment horizontal="center" vertical="center" wrapText="1"/>
    </xf>
    <xf numFmtId="166" fontId="5" fillId="2" borderId="4" xfId="0" applyNumberFormat="1" applyFont="1" applyFill="1" applyBorder="1" applyAlignment="1">
      <alignment horizontal="center" vertical="center" wrapText="1"/>
    </xf>
    <xf numFmtId="165" fontId="22" fillId="2" borderId="4" xfId="0" applyNumberFormat="1" applyFont="1" applyFill="1" applyBorder="1" applyAlignment="1">
      <alignment horizontal="center" vertical="center" wrapText="1"/>
    </xf>
    <xf numFmtId="178" fontId="4" fillId="2" borderId="4" xfId="0" applyNumberFormat="1" applyFont="1" applyFill="1" applyBorder="1" applyAlignment="1">
      <alignment horizontal="center" vertical="center" wrapText="1"/>
    </xf>
    <xf numFmtId="179" fontId="4" fillId="2" borderId="4" xfId="0" applyNumberFormat="1" applyFont="1" applyFill="1" applyBorder="1" applyAlignment="1">
      <alignment horizontal="center" vertical="center" wrapText="1"/>
    </xf>
    <xf numFmtId="0" fontId="10" fillId="2" borderId="15" xfId="0" applyFont="1" applyFill="1" applyBorder="1"/>
    <xf numFmtId="177" fontId="8" fillId="2" borderId="4" xfId="0" applyNumberFormat="1" applyFont="1" applyFill="1" applyBorder="1" applyAlignment="1">
      <alignment horizontal="center" vertical="center" wrapText="1"/>
    </xf>
    <xf numFmtId="6" fontId="11" fillId="2" borderId="4" xfId="0" applyNumberFormat="1" applyFont="1" applyFill="1" applyBorder="1" applyAlignment="1">
      <alignment horizontal="center" vertical="center" wrapText="1"/>
    </xf>
    <xf numFmtId="166" fontId="11" fillId="2" borderId="4"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0" borderId="4" xfId="0" applyFont="1" applyBorder="1" applyAlignment="1">
      <alignment horizontal="center" vertical="center" wrapText="1"/>
    </xf>
    <xf numFmtId="0" fontId="4" fillId="3" borderId="27" xfId="0" applyFont="1" applyFill="1" applyBorder="1"/>
    <xf numFmtId="49" fontId="24" fillId="3" borderId="28" xfId="0" applyNumberFormat="1" applyFont="1" applyFill="1" applyBorder="1" applyAlignment="1">
      <alignment horizontal="center" vertical="center" wrapText="1"/>
    </xf>
    <xf numFmtId="0" fontId="3" fillId="0" borderId="33" xfId="0" applyFont="1" applyBorder="1" applyAlignment="1">
      <alignment horizontal="center" vertical="center" wrapText="1"/>
    </xf>
    <xf numFmtId="0" fontId="3" fillId="2" borderId="38"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4" fillId="2" borderId="4" xfId="0" applyFont="1" applyFill="1" applyBorder="1" applyAlignment="1">
      <alignment horizontal="left" vertical="center" wrapText="1"/>
    </xf>
    <xf numFmtId="0" fontId="4" fillId="2" borderId="42" xfId="0" applyFont="1" applyFill="1" applyBorder="1" applyAlignment="1">
      <alignment horizontal="left" vertical="center" wrapText="1"/>
    </xf>
    <xf numFmtId="0" fontId="4" fillId="2" borderId="43" xfId="0" applyFont="1" applyFill="1" applyBorder="1" applyAlignment="1">
      <alignment horizontal="left" vertical="center" wrapText="1"/>
    </xf>
    <xf numFmtId="0" fontId="4" fillId="2" borderId="44" xfId="0" applyFont="1" applyFill="1" applyBorder="1" applyAlignment="1">
      <alignment horizontal="center"/>
    </xf>
    <xf numFmtId="0" fontId="4" fillId="2" borderId="45" xfId="0" applyFont="1" applyFill="1" applyBorder="1" applyAlignment="1">
      <alignment horizontal="center"/>
    </xf>
    <xf numFmtId="0" fontId="4" fillId="2" borderId="45" xfId="0" applyFont="1" applyFill="1" applyBorder="1"/>
    <xf numFmtId="0" fontId="4" fillId="2" borderId="46" xfId="0" applyFont="1" applyFill="1" applyBorder="1"/>
    <xf numFmtId="0" fontId="4" fillId="2" borderId="53" xfId="0" applyFont="1" applyFill="1" applyBorder="1" applyAlignment="1">
      <alignment horizontal="center"/>
    </xf>
    <xf numFmtId="0" fontId="4" fillId="2" borderId="53" xfId="0" applyFont="1" applyFill="1" applyBorder="1"/>
    <xf numFmtId="0" fontId="4" fillId="2" borderId="55" xfId="0" applyFont="1" applyFill="1" applyBorder="1"/>
    <xf numFmtId="0" fontId="3" fillId="3" borderId="56"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0" borderId="38" xfId="0" applyFont="1" applyBorder="1" applyAlignment="1">
      <alignment horizontal="center" vertical="center" wrapText="1"/>
    </xf>
    <xf numFmtId="0" fontId="3" fillId="2" borderId="57" xfId="0" applyFont="1" applyFill="1" applyBorder="1" applyAlignment="1">
      <alignment horizontal="center" vertical="center" wrapText="1"/>
    </xf>
    <xf numFmtId="0" fontId="4" fillId="2" borderId="44" xfId="0" applyFont="1" applyFill="1" applyBorder="1" applyAlignment="1">
      <alignment vertical="center"/>
    </xf>
    <xf numFmtId="0" fontId="4" fillId="2" borderId="45" xfId="0" applyFont="1" applyFill="1" applyBorder="1" applyAlignment="1">
      <alignment vertical="center" wrapText="1"/>
    </xf>
    <xf numFmtId="0" fontId="4" fillId="2" borderId="46" xfId="0" applyFont="1" applyFill="1" applyBorder="1" applyAlignment="1">
      <alignment vertical="center" wrapText="1"/>
    </xf>
    <xf numFmtId="0" fontId="4" fillId="2" borderId="56" xfId="0" applyFont="1" applyFill="1" applyBorder="1" applyAlignment="1">
      <alignment vertical="center"/>
    </xf>
    <xf numFmtId="0" fontId="4" fillId="2" borderId="53" xfId="0" applyFont="1" applyFill="1" applyBorder="1" applyAlignment="1">
      <alignment vertical="center" wrapText="1"/>
    </xf>
    <xf numFmtId="0" fontId="4" fillId="2" borderId="15" xfId="0" applyFont="1" applyFill="1" applyBorder="1" applyAlignment="1">
      <alignment vertical="center" wrapText="1"/>
    </xf>
    <xf numFmtId="0" fontId="4" fillId="2" borderId="58" xfId="0" applyFont="1" applyFill="1" applyBorder="1" applyAlignment="1">
      <alignment vertical="center" wrapText="1"/>
    </xf>
    <xf numFmtId="0" fontId="4" fillId="2" borderId="56" xfId="0" applyFont="1" applyFill="1" applyBorder="1" applyAlignment="1">
      <alignment horizontal="right" vertical="center" wrapText="1"/>
    </xf>
    <xf numFmtId="0" fontId="4" fillId="2" borderId="17" xfId="0" applyFont="1" applyFill="1" applyBorder="1" applyAlignment="1">
      <alignment horizontal="left" vertical="center" wrapText="1"/>
    </xf>
    <xf numFmtId="0" fontId="4" fillId="2" borderId="15" xfId="0" applyFont="1" applyFill="1" applyBorder="1" applyAlignment="1">
      <alignment horizontal="right" vertical="center" wrapText="1"/>
    </xf>
    <xf numFmtId="0" fontId="4" fillId="2" borderId="4" xfId="0" applyFont="1" applyFill="1" applyBorder="1" applyAlignment="1">
      <alignment vertical="center" wrapText="1"/>
    </xf>
    <xf numFmtId="0" fontId="4" fillId="2" borderId="53" xfId="0" applyFont="1" applyFill="1" applyBorder="1" applyAlignment="1">
      <alignment horizontal="left"/>
    </xf>
    <xf numFmtId="0" fontId="4" fillId="2" borderId="55" xfId="0" applyFont="1" applyFill="1" applyBorder="1" applyAlignment="1">
      <alignment horizontal="center"/>
    </xf>
    <xf numFmtId="0" fontId="4" fillId="2" borderId="59"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55" xfId="0" applyFont="1" applyFill="1" applyBorder="1" applyAlignment="1">
      <alignment horizontal="center" vertical="center" wrapText="1"/>
    </xf>
    <xf numFmtId="0" fontId="4" fillId="2" borderId="44" xfId="0" applyFont="1" applyFill="1" applyBorder="1" applyAlignment="1">
      <alignment vertical="center" wrapText="1"/>
    </xf>
    <xf numFmtId="0" fontId="4" fillId="2" borderId="15" xfId="0" applyFont="1" applyFill="1" applyBorder="1"/>
    <xf numFmtId="0" fontId="4" fillId="2" borderId="58" xfId="0" applyFont="1" applyFill="1" applyBorder="1"/>
    <xf numFmtId="0" fontId="4" fillId="2" borderId="4" xfId="0" applyFont="1" applyFill="1" applyBorder="1"/>
    <xf numFmtId="0" fontId="4" fillId="2" borderId="15" xfId="0" applyFont="1" applyFill="1" applyBorder="1" applyAlignment="1">
      <alignment horizontal="center"/>
    </xf>
    <xf numFmtId="0" fontId="4" fillId="2" borderId="59" xfId="0" applyFont="1" applyFill="1" applyBorder="1" applyAlignment="1">
      <alignment vertical="center" wrapText="1"/>
    </xf>
    <xf numFmtId="0" fontId="4" fillId="2" borderId="44"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4" fillId="2" borderId="61" xfId="0" applyFont="1" applyFill="1" applyBorder="1" applyAlignment="1">
      <alignment horizontal="right" vertical="center" wrapText="1"/>
    </xf>
    <xf numFmtId="0" fontId="4" fillId="2" borderId="15" xfId="0" applyFont="1" applyFill="1" applyBorder="1" applyAlignment="1">
      <alignment horizontal="right" vertical="center"/>
    </xf>
    <xf numFmtId="0" fontId="4" fillId="2" borderId="58" xfId="0" applyFont="1" applyFill="1" applyBorder="1" applyAlignment="1">
      <alignment horizontal="center" vertical="center" wrapText="1"/>
    </xf>
    <xf numFmtId="49" fontId="3" fillId="2" borderId="44" xfId="0" applyNumberFormat="1" applyFont="1" applyFill="1" applyBorder="1" applyAlignment="1">
      <alignment horizontal="center" vertical="center"/>
    </xf>
    <xf numFmtId="49" fontId="3" fillId="2" borderId="45" xfId="0" applyNumberFormat="1" applyFont="1" applyFill="1" applyBorder="1" applyAlignment="1">
      <alignment horizontal="center" vertical="center"/>
    </xf>
    <xf numFmtId="0" fontId="4" fillId="2" borderId="56" xfId="0" applyFont="1" applyFill="1" applyBorder="1" applyAlignment="1">
      <alignment horizontal="center" vertical="center" wrapText="1"/>
    </xf>
    <xf numFmtId="180" fontId="5" fillId="2" borderId="4" xfId="0" applyNumberFormat="1" applyFont="1" applyFill="1" applyBorder="1" applyAlignment="1">
      <alignment vertical="center" wrapText="1"/>
    </xf>
    <xf numFmtId="49" fontId="3" fillId="2" borderId="15" xfId="0" applyNumberFormat="1" applyFont="1" applyFill="1" applyBorder="1" applyAlignment="1">
      <alignment horizontal="center" vertical="center"/>
    </xf>
    <xf numFmtId="0" fontId="4" fillId="2" borderId="4" xfId="0" applyFont="1" applyFill="1" applyBorder="1" applyAlignment="1">
      <alignment horizontal="center" vertical="center"/>
    </xf>
    <xf numFmtId="180" fontId="4" fillId="2" borderId="15" xfId="0" applyNumberFormat="1" applyFont="1" applyFill="1" applyBorder="1" applyAlignment="1">
      <alignment vertical="center" wrapText="1"/>
    </xf>
    <xf numFmtId="49" fontId="4" fillId="2" borderId="44" xfId="0" applyNumberFormat="1" applyFont="1" applyFill="1" applyBorder="1" applyAlignment="1">
      <alignment horizontal="left" vertical="center" wrapText="1"/>
    </xf>
    <xf numFmtId="49" fontId="4" fillId="2" borderId="45" xfId="0" applyNumberFormat="1" applyFont="1" applyFill="1" applyBorder="1" applyAlignment="1">
      <alignment horizontal="left" vertical="center" wrapText="1"/>
    </xf>
    <xf numFmtId="49" fontId="4" fillId="2" borderId="46" xfId="0" applyNumberFormat="1" applyFont="1" applyFill="1" applyBorder="1" applyAlignment="1">
      <alignment horizontal="left" vertical="center" wrapText="1"/>
    </xf>
    <xf numFmtId="49" fontId="4" fillId="2" borderId="56" xfId="0" applyNumberFormat="1" applyFont="1" applyFill="1" applyBorder="1" applyAlignment="1">
      <alignment horizontal="right" vertical="center" wrapText="1"/>
    </xf>
    <xf numFmtId="49" fontId="4" fillId="2" borderId="15" xfId="0" applyNumberFormat="1" applyFont="1" applyFill="1" applyBorder="1" applyAlignment="1">
      <alignment horizontal="center" vertical="center" wrapText="1"/>
    </xf>
    <xf numFmtId="49" fontId="4" fillId="2" borderId="15" xfId="0" applyNumberFormat="1" applyFont="1" applyFill="1" applyBorder="1" applyAlignment="1">
      <alignment horizontal="center"/>
    </xf>
    <xf numFmtId="49" fontId="4" fillId="2" borderId="58" xfId="0" applyNumberFormat="1" applyFont="1" applyFill="1" applyBorder="1" applyAlignment="1">
      <alignment horizontal="left" vertical="center" wrapText="1"/>
    </xf>
    <xf numFmtId="49" fontId="4" fillId="2" borderId="58" xfId="0" applyNumberFormat="1" applyFont="1" applyFill="1" applyBorder="1" applyAlignment="1">
      <alignment vertical="center" wrapText="1"/>
    </xf>
    <xf numFmtId="49" fontId="4" fillId="2" borderId="21" xfId="0" applyNumberFormat="1" applyFont="1" applyFill="1" applyBorder="1" applyAlignment="1">
      <alignment horizontal="center" vertical="center" wrapText="1"/>
    </xf>
    <xf numFmtId="49" fontId="4" fillId="2" borderId="14" xfId="0" applyNumberFormat="1" applyFont="1" applyFill="1" applyBorder="1" applyAlignment="1">
      <alignment horizontal="center" vertical="center" wrapText="1"/>
    </xf>
    <xf numFmtId="0" fontId="26" fillId="9" borderId="15" xfId="0" applyFont="1" applyFill="1" applyBorder="1"/>
    <xf numFmtId="49" fontId="4" fillId="2" borderId="43" xfId="0" applyNumberFormat="1" applyFont="1" applyFill="1" applyBorder="1" applyAlignment="1">
      <alignment horizontal="center" vertical="center" wrapText="1"/>
    </xf>
    <xf numFmtId="49" fontId="4" fillId="2" borderId="42" xfId="0" applyNumberFormat="1" applyFont="1" applyFill="1" applyBorder="1" applyAlignment="1">
      <alignment horizontal="center" vertical="center" wrapText="1"/>
    </xf>
    <xf numFmtId="49" fontId="4" fillId="2" borderId="45" xfId="0" applyNumberFormat="1" applyFont="1" applyFill="1" applyBorder="1" applyAlignment="1">
      <alignment horizontal="center" vertical="center" wrapText="1"/>
    </xf>
    <xf numFmtId="49" fontId="4" fillId="2" borderId="46" xfId="0" applyNumberFormat="1" applyFont="1" applyFill="1" applyBorder="1" applyAlignment="1">
      <alignment horizontal="center" vertical="center" wrapText="1"/>
    </xf>
    <xf numFmtId="49" fontId="4" fillId="2" borderId="58" xfId="0" applyNumberFormat="1" applyFont="1" applyFill="1" applyBorder="1" applyAlignment="1">
      <alignment horizontal="center" vertical="center" wrapText="1"/>
    </xf>
    <xf numFmtId="49" fontId="4" fillId="2" borderId="59" xfId="0" applyNumberFormat="1" applyFont="1" applyFill="1" applyBorder="1" applyAlignment="1">
      <alignment horizontal="right" vertical="center" wrapText="1"/>
    </xf>
    <xf numFmtId="49" fontId="4" fillId="2" borderId="53" xfId="0" applyNumberFormat="1" applyFont="1" applyFill="1" applyBorder="1"/>
    <xf numFmtId="49" fontId="4" fillId="2" borderId="53" xfId="0" applyNumberFormat="1" applyFont="1" applyFill="1" applyBorder="1" applyAlignment="1">
      <alignment horizontal="center" vertical="center" wrapText="1"/>
    </xf>
    <xf numFmtId="49" fontId="4" fillId="2" borderId="55" xfId="0" applyNumberFormat="1" applyFont="1" applyFill="1" applyBorder="1" applyAlignment="1">
      <alignment horizontal="center" vertical="center" wrapText="1"/>
    </xf>
    <xf numFmtId="0" fontId="4" fillId="2" borderId="56" xfId="0" applyFont="1" applyFill="1" applyBorder="1" applyAlignment="1">
      <alignment vertical="center" wrapText="1"/>
    </xf>
    <xf numFmtId="0" fontId="4" fillId="2" borderId="15" xfId="0" applyFont="1" applyFill="1" applyBorder="1" applyAlignment="1">
      <alignment horizontal="center" vertical="top" wrapText="1"/>
    </xf>
    <xf numFmtId="0" fontId="3" fillId="2" borderId="53" xfId="0" applyFont="1" applyFill="1" applyBorder="1" applyAlignment="1">
      <alignment horizontal="center" vertical="top" wrapText="1"/>
    </xf>
    <xf numFmtId="0" fontId="4" fillId="2" borderId="15" xfId="0" applyFont="1" applyFill="1" applyBorder="1" applyAlignment="1">
      <alignment horizontal="left" vertical="center" wrapText="1"/>
    </xf>
    <xf numFmtId="0" fontId="4" fillId="2" borderId="56" xfId="0" applyFont="1" applyFill="1" applyBorder="1"/>
    <xf numFmtId="0" fontId="4" fillId="2" borderId="4" xfId="0" applyFont="1" applyFill="1" applyBorder="1" applyAlignment="1">
      <alignment horizontal="center"/>
    </xf>
    <xf numFmtId="0" fontId="4" fillId="2" borderId="59" xfId="0" applyFont="1" applyFill="1" applyBorder="1"/>
    <xf numFmtId="0" fontId="27" fillId="2" borderId="4" xfId="0" applyFont="1" applyFill="1" applyBorder="1" applyAlignment="1">
      <alignment horizontal="center" vertical="center" wrapText="1"/>
    </xf>
    <xf numFmtId="0" fontId="10" fillId="10" borderId="4"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26" fillId="10" borderId="4" xfId="0" applyFont="1" applyFill="1" applyBorder="1" applyAlignment="1">
      <alignment horizontal="center" vertical="center" wrapText="1"/>
    </xf>
    <xf numFmtId="0" fontId="26" fillId="2" borderId="4" xfId="0" applyFont="1" applyFill="1" applyBorder="1" applyAlignment="1">
      <alignment horizontal="center" vertical="center" wrapText="1"/>
    </xf>
    <xf numFmtId="9" fontId="30" fillId="2" borderId="4" xfId="0" applyNumberFormat="1" applyFont="1" applyFill="1" applyBorder="1" applyAlignment="1">
      <alignment horizontal="center" vertical="center" wrapText="1"/>
    </xf>
    <xf numFmtId="0" fontId="3" fillId="2" borderId="38" xfId="0" applyFont="1" applyFill="1" applyBorder="1" applyAlignment="1">
      <alignment horizontal="center" vertical="center"/>
    </xf>
    <xf numFmtId="0" fontId="3" fillId="0" borderId="38" xfId="0" applyFont="1" applyBorder="1" applyAlignment="1">
      <alignment horizontal="center" vertical="center"/>
    </xf>
    <xf numFmtId="0" fontId="3" fillId="3" borderId="75" xfId="0" applyFont="1" applyFill="1" applyBorder="1" applyAlignment="1">
      <alignment horizontal="center" vertical="center" wrapText="1"/>
    </xf>
    <xf numFmtId="0" fontId="4" fillId="0" borderId="74" xfId="0" applyFont="1" applyBorder="1" applyAlignment="1">
      <alignment horizontal="center"/>
    </xf>
    <xf numFmtId="0" fontId="10" fillId="11" borderId="15" xfId="0" applyFont="1" applyFill="1" applyBorder="1"/>
    <xf numFmtId="0" fontId="3" fillId="0" borderId="52"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1" xfId="0" applyFont="1" applyBorder="1" applyAlignment="1">
      <alignment vertical="center" wrapText="1"/>
    </xf>
    <xf numFmtId="0" fontId="26" fillId="0" borderId="3" xfId="0" applyFont="1" applyBorder="1"/>
    <xf numFmtId="0" fontId="26" fillId="0" borderId="4" xfId="0" applyFont="1" applyBorder="1" applyAlignment="1">
      <alignment horizontal="center" vertical="center" wrapText="1"/>
    </xf>
    <xf numFmtId="0" fontId="26" fillId="0" borderId="2" xfId="0" applyFont="1" applyBorder="1" applyAlignment="1">
      <alignment horizontal="left" vertical="center" wrapText="1"/>
    </xf>
    <xf numFmtId="0" fontId="26" fillId="0" borderId="40" xfId="0" applyFont="1" applyBorder="1" applyAlignment="1">
      <alignment horizontal="left" vertical="center" wrapText="1"/>
    </xf>
    <xf numFmtId="0" fontId="26" fillId="0" borderId="8" xfId="0" applyFont="1" applyBorder="1" applyAlignment="1">
      <alignment vertical="center"/>
    </xf>
    <xf numFmtId="0" fontId="26" fillId="0" borderId="7" xfId="0" applyFont="1" applyBorder="1" applyAlignment="1">
      <alignment vertical="center"/>
    </xf>
    <xf numFmtId="0" fontId="33" fillId="0" borderId="5" xfId="0" applyFont="1" applyBorder="1" applyAlignment="1">
      <alignment vertical="center" wrapText="1"/>
    </xf>
    <xf numFmtId="0" fontId="26" fillId="0" borderId="81" xfId="0" applyFont="1" applyBorder="1"/>
    <xf numFmtId="0" fontId="26" fillId="0" borderId="8" xfId="0" applyFont="1" applyBorder="1"/>
    <xf numFmtId="0" fontId="26" fillId="0" borderId="8" xfId="0" applyFont="1" applyBorder="1" applyAlignment="1">
      <alignment horizontal="center"/>
    </xf>
    <xf numFmtId="0" fontId="26" fillId="0" borderId="65" xfId="0" applyFont="1" applyBorder="1"/>
    <xf numFmtId="0" fontId="26" fillId="0" borderId="0" xfId="0" applyFont="1"/>
    <xf numFmtId="0" fontId="26" fillId="0" borderId="13" xfId="0" applyFont="1" applyBorder="1"/>
    <xf numFmtId="0" fontId="26" fillId="0" borderId="13" xfId="0" applyFont="1" applyBorder="1" applyAlignment="1">
      <alignment horizontal="center"/>
    </xf>
    <xf numFmtId="0" fontId="26" fillId="0" borderId="0" xfId="0" applyFont="1" applyAlignment="1">
      <alignment horizontal="center"/>
    </xf>
    <xf numFmtId="0" fontId="26" fillId="0" borderId="83" xfId="0" applyFont="1" applyBorder="1"/>
    <xf numFmtId="0" fontId="26" fillId="0" borderId="67" xfId="0" applyFont="1" applyBorder="1"/>
    <xf numFmtId="0" fontId="33" fillId="2" borderId="4" xfId="0" applyFont="1" applyFill="1" applyBorder="1" applyAlignment="1">
      <alignment vertical="center" wrapText="1"/>
    </xf>
    <xf numFmtId="0" fontId="26" fillId="2" borderId="44" xfId="0" applyFont="1" applyFill="1" applyBorder="1" applyAlignment="1">
      <alignment vertical="center"/>
    </xf>
    <xf numFmtId="0" fontId="26" fillId="2" borderId="45" xfId="0" applyFont="1" applyFill="1" applyBorder="1" applyAlignment="1">
      <alignment vertical="center" wrapText="1"/>
    </xf>
    <xf numFmtId="0" fontId="26" fillId="2" borderId="46" xfId="0" applyFont="1" applyFill="1" applyBorder="1" applyAlignment="1">
      <alignment vertical="center" wrapText="1"/>
    </xf>
    <xf numFmtId="0" fontId="26" fillId="2" borderId="56" xfId="0" applyFont="1" applyFill="1" applyBorder="1" applyAlignment="1">
      <alignment vertical="center"/>
    </xf>
    <xf numFmtId="0" fontId="26" fillId="2" borderId="53" xfId="0" applyFont="1" applyFill="1" applyBorder="1" applyAlignment="1">
      <alignment vertical="center" wrapText="1"/>
    </xf>
    <xf numFmtId="0" fontId="26" fillId="2" borderId="15" xfId="0" applyFont="1" applyFill="1" applyBorder="1" applyAlignment="1">
      <alignment vertical="center" wrapText="1"/>
    </xf>
    <xf numFmtId="0" fontId="26" fillId="2" borderId="58" xfId="0" applyFont="1" applyFill="1" applyBorder="1" applyAlignment="1">
      <alignment vertical="center" wrapText="1"/>
    </xf>
    <xf numFmtId="0" fontId="26" fillId="2" borderId="56" xfId="0" applyFont="1" applyFill="1" applyBorder="1" applyAlignment="1">
      <alignment vertical="center" wrapText="1"/>
    </xf>
    <xf numFmtId="0" fontId="26" fillId="2" borderId="17" xfId="0" applyFont="1" applyFill="1" applyBorder="1" applyAlignment="1">
      <alignment vertical="center" wrapText="1"/>
    </xf>
    <xf numFmtId="0" fontId="26" fillId="2" borderId="15" xfId="0" applyFont="1" applyFill="1" applyBorder="1" applyAlignment="1">
      <alignment horizontal="right" vertical="center" wrapText="1"/>
    </xf>
    <xf numFmtId="0" fontId="26" fillId="2" borderId="4" xfId="0" applyFont="1" applyFill="1" applyBorder="1" applyAlignment="1">
      <alignment horizontal="left" vertical="center" wrapText="1"/>
    </xf>
    <xf numFmtId="0" fontId="26" fillId="2" borderId="4" xfId="0" applyFont="1" applyFill="1" applyBorder="1" applyAlignment="1">
      <alignment vertical="center" wrapText="1"/>
    </xf>
    <xf numFmtId="0" fontId="26" fillId="2" borderId="53" xfId="0" applyFont="1" applyFill="1" applyBorder="1" applyAlignment="1">
      <alignment horizontal="center"/>
    </xf>
    <xf numFmtId="0" fontId="26" fillId="2" borderId="55" xfId="0" applyFont="1" applyFill="1" applyBorder="1" applyAlignment="1">
      <alignment horizontal="center"/>
    </xf>
    <xf numFmtId="0" fontId="26" fillId="2" borderId="59" xfId="0" applyFont="1" applyFill="1" applyBorder="1" applyAlignment="1">
      <alignment vertical="center" wrapText="1"/>
    </xf>
    <xf numFmtId="0" fontId="26" fillId="2" borderId="53" xfId="0" applyFont="1" applyFill="1" applyBorder="1" applyAlignment="1">
      <alignment horizontal="center" vertical="center" wrapText="1"/>
    </xf>
    <xf numFmtId="0" fontId="26" fillId="2" borderId="55" xfId="0" applyFont="1" applyFill="1" applyBorder="1" applyAlignment="1">
      <alignment horizontal="center" vertical="center" wrapText="1"/>
    </xf>
    <xf numFmtId="0" fontId="26" fillId="2" borderId="44" xfId="0" applyFont="1" applyFill="1" applyBorder="1" applyAlignment="1">
      <alignment vertical="center" wrapText="1"/>
    </xf>
    <xf numFmtId="0" fontId="26" fillId="2" borderId="45" xfId="0" applyFont="1" applyFill="1" applyBorder="1"/>
    <xf numFmtId="0" fontId="26" fillId="2" borderId="46" xfId="0" applyFont="1" applyFill="1" applyBorder="1"/>
    <xf numFmtId="0" fontId="26" fillId="2" borderId="15" xfId="0" applyFont="1" applyFill="1" applyBorder="1" applyAlignment="1">
      <alignment horizontal="center" vertical="center" wrapText="1"/>
    </xf>
    <xf numFmtId="0" fontId="26" fillId="2" borderId="15" xfId="0" applyFont="1" applyFill="1" applyBorder="1"/>
    <xf numFmtId="0" fontId="26" fillId="2" borderId="58" xfId="0" applyFont="1" applyFill="1" applyBorder="1"/>
    <xf numFmtId="0" fontId="26" fillId="2" borderId="4" xfId="0" applyFont="1" applyFill="1" applyBorder="1"/>
    <xf numFmtId="0" fontId="26" fillId="2" borderId="15" xfId="0" applyFont="1" applyFill="1" applyBorder="1" applyAlignment="1">
      <alignment horizontal="right"/>
    </xf>
    <xf numFmtId="0" fontId="26" fillId="2" borderId="15" xfId="0" applyFont="1" applyFill="1" applyBorder="1" applyAlignment="1">
      <alignment horizontal="center"/>
    </xf>
    <xf numFmtId="0" fontId="26" fillId="2" borderId="53" xfId="0" applyFont="1" applyFill="1" applyBorder="1"/>
    <xf numFmtId="0" fontId="26" fillId="2" borderId="55" xfId="0" applyFont="1" applyFill="1" applyBorder="1"/>
    <xf numFmtId="0" fontId="26" fillId="2" borderId="45" xfId="0" applyFont="1" applyFill="1" applyBorder="1" applyAlignment="1">
      <alignment horizontal="center" vertical="center" wrapText="1"/>
    </xf>
    <xf numFmtId="0" fontId="26" fillId="2" borderId="46" xfId="0" applyFont="1" applyFill="1" applyBorder="1" applyAlignment="1">
      <alignment horizontal="center" vertical="center" wrapText="1"/>
    </xf>
    <xf numFmtId="0" fontId="26" fillId="2" borderId="61" xfId="0" applyFont="1" applyFill="1" applyBorder="1" applyAlignment="1">
      <alignment vertical="center" wrapText="1"/>
    </xf>
    <xf numFmtId="0" fontId="34" fillId="2" borderId="4" xfId="0" applyFont="1" applyFill="1" applyBorder="1" applyAlignment="1">
      <alignment vertical="center" wrapText="1"/>
    </xf>
    <xf numFmtId="0" fontId="26" fillId="2" borderId="15" xfId="0" applyFont="1" applyFill="1" applyBorder="1" applyAlignment="1">
      <alignment vertical="center"/>
    </xf>
    <xf numFmtId="0" fontId="26" fillId="2" borderId="15" xfId="0" applyFont="1" applyFill="1" applyBorder="1" applyAlignment="1">
      <alignment horizontal="right" vertical="center"/>
    </xf>
    <xf numFmtId="0" fontId="26" fillId="2" borderId="42" xfId="0" applyFont="1" applyFill="1" applyBorder="1" applyAlignment="1">
      <alignment horizontal="center" vertical="center" wrapText="1"/>
    </xf>
    <xf numFmtId="0" fontId="26" fillId="2" borderId="14" xfId="0" applyFont="1" applyFill="1" applyBorder="1" applyAlignment="1">
      <alignment horizontal="center" vertical="center" wrapText="1"/>
    </xf>
    <xf numFmtId="0" fontId="26" fillId="2" borderId="58" xfId="0" applyFont="1" applyFill="1" applyBorder="1" applyAlignment="1">
      <alignment horizontal="center" vertical="center" wrapText="1"/>
    </xf>
    <xf numFmtId="49" fontId="33" fillId="2" borderId="44" xfId="0" applyNumberFormat="1" applyFont="1" applyFill="1" applyBorder="1" applyAlignment="1">
      <alignment vertical="center"/>
    </xf>
    <xf numFmtId="49" fontId="33" fillId="2" borderId="45" xfId="0" applyNumberFormat="1" applyFont="1" applyFill="1" applyBorder="1" applyAlignment="1">
      <alignment vertical="center"/>
    </xf>
    <xf numFmtId="49" fontId="33" fillId="2" borderId="45" xfId="0" applyNumberFormat="1" applyFont="1" applyFill="1" applyBorder="1" applyAlignment="1">
      <alignment horizontal="center" vertical="center"/>
    </xf>
    <xf numFmtId="180" fontId="26" fillId="2" borderId="4" xfId="0" applyNumberFormat="1" applyFont="1" applyFill="1" applyBorder="1" applyAlignment="1">
      <alignment vertical="center" wrapText="1"/>
    </xf>
    <xf numFmtId="49" fontId="33" fillId="2" borderId="15" xfId="0" applyNumberFormat="1" applyFont="1" applyFill="1" applyBorder="1" applyAlignment="1">
      <alignment vertical="center"/>
    </xf>
    <xf numFmtId="49" fontId="33" fillId="2" borderId="4" xfId="0" applyNumberFormat="1" applyFont="1" applyFill="1" applyBorder="1" applyAlignment="1">
      <alignment vertical="center"/>
    </xf>
    <xf numFmtId="49" fontId="33" fillId="2" borderId="15" xfId="0" applyNumberFormat="1" applyFont="1" applyFill="1" applyBorder="1" applyAlignment="1">
      <alignment horizontal="center" vertical="center"/>
    </xf>
    <xf numFmtId="180" fontId="26" fillId="2" borderId="15" xfId="0" applyNumberFormat="1" applyFont="1" applyFill="1" applyBorder="1" applyAlignment="1">
      <alignment vertical="center" wrapText="1"/>
    </xf>
    <xf numFmtId="0" fontId="26" fillId="2" borderId="45" xfId="0" applyFont="1" applyFill="1" applyBorder="1" applyAlignment="1">
      <alignment horizontal="left" vertical="center" wrapText="1"/>
    </xf>
    <xf numFmtId="0" fontId="26" fillId="2" borderId="46" xfId="0" applyFont="1" applyFill="1" applyBorder="1" applyAlignment="1">
      <alignment horizontal="left" vertical="center" wrapText="1"/>
    </xf>
    <xf numFmtId="0" fontId="26" fillId="2" borderId="58" xfId="0" applyFont="1" applyFill="1" applyBorder="1" applyAlignment="1">
      <alignment horizontal="left" vertical="center" wrapText="1"/>
    </xf>
    <xf numFmtId="0" fontId="26" fillId="2" borderId="14" xfId="0" applyFont="1" applyFill="1" applyBorder="1" applyAlignment="1">
      <alignment vertical="center" wrapText="1"/>
    </xf>
    <xf numFmtId="0" fontId="26" fillId="2" borderId="21" xfId="0" applyFont="1" applyFill="1" applyBorder="1" applyAlignment="1">
      <alignment vertical="center" wrapText="1"/>
    </xf>
    <xf numFmtId="0" fontId="26" fillId="2" borderId="21" xfId="0" applyFont="1" applyFill="1" applyBorder="1" applyAlignment="1">
      <alignment horizontal="center" vertical="center" wrapText="1"/>
    </xf>
    <xf numFmtId="0" fontId="26" fillId="2" borderId="43" xfId="0" applyFont="1" applyFill="1" applyBorder="1" applyAlignment="1">
      <alignment horizontal="center" vertical="center" wrapText="1"/>
    </xf>
    <xf numFmtId="0" fontId="26" fillId="0" borderId="0" xfId="0" applyFont="1" applyAlignment="1">
      <alignment vertical="center" wrapText="1"/>
    </xf>
    <xf numFmtId="0" fontId="26" fillId="0" borderId="3" xfId="0" applyFont="1" applyBorder="1" applyAlignment="1">
      <alignment vertical="center" wrapText="1"/>
    </xf>
    <xf numFmtId="0" fontId="26" fillId="2" borderId="42" xfId="0" applyFont="1" applyFill="1" applyBorder="1" applyAlignment="1">
      <alignment vertical="center" wrapText="1"/>
    </xf>
    <xf numFmtId="0" fontId="33" fillId="2" borderId="42" xfId="0" applyFont="1" applyFill="1" applyBorder="1" applyAlignment="1">
      <alignment vertical="center" wrapText="1"/>
    </xf>
    <xf numFmtId="0" fontId="26" fillId="2" borderId="1" xfId="0" applyFont="1" applyFill="1" applyBorder="1" applyAlignment="1">
      <alignment vertical="center" wrapText="1"/>
    </xf>
    <xf numFmtId="0" fontId="26" fillId="2" borderId="56" xfId="0" applyFont="1" applyFill="1" applyBorder="1"/>
    <xf numFmtId="0" fontId="26" fillId="2" borderId="15" xfId="0" applyFont="1" applyFill="1" applyBorder="1" applyAlignment="1">
      <alignment vertical="top" wrapText="1"/>
    </xf>
    <xf numFmtId="0" fontId="26" fillId="2" borderId="53" xfId="0" applyFont="1" applyFill="1" applyBorder="1" applyAlignment="1">
      <alignment vertical="top" wrapText="1"/>
    </xf>
    <xf numFmtId="0" fontId="26" fillId="2" borderId="15" xfId="0" applyFont="1" applyFill="1" applyBorder="1" applyAlignment="1">
      <alignment horizontal="left" vertical="center" wrapText="1"/>
    </xf>
    <xf numFmtId="0" fontId="26" fillId="2" borderId="59" xfId="0" applyFont="1" applyFill="1" applyBorder="1"/>
    <xf numFmtId="0" fontId="26" fillId="2" borderId="42" xfId="0" applyFont="1" applyFill="1" applyBorder="1" applyAlignment="1">
      <alignment horizontal="left" vertical="center" wrapText="1"/>
    </xf>
    <xf numFmtId="0" fontId="26" fillId="2" borderId="43" xfId="0" applyFont="1" applyFill="1" applyBorder="1" applyAlignment="1">
      <alignment horizontal="left" vertical="center" wrapText="1"/>
    </xf>
    <xf numFmtId="0" fontId="26" fillId="2" borderId="84" xfId="0" applyFont="1" applyFill="1" applyBorder="1" applyAlignment="1">
      <alignment vertical="center" wrapText="1"/>
    </xf>
    <xf numFmtId="0" fontId="36" fillId="0" borderId="74" xfId="0" applyFont="1" applyBorder="1" applyAlignment="1">
      <alignment horizontal="center"/>
    </xf>
    <xf numFmtId="0" fontId="4" fillId="2" borderId="84"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4" fillId="0" borderId="3" xfId="0" applyFont="1" applyBorder="1"/>
    <xf numFmtId="0" fontId="4" fillId="2" borderId="45" xfId="0" applyFont="1" applyFill="1" applyBorder="1" applyAlignment="1">
      <alignment horizontal="left" vertical="center"/>
    </xf>
    <xf numFmtId="0" fontId="4" fillId="2" borderId="20" xfId="0" applyFont="1" applyFill="1" applyBorder="1" applyAlignment="1">
      <alignment horizontal="left" vertical="center"/>
    </xf>
    <xf numFmtId="0" fontId="25" fillId="2" borderId="16" xfId="0" applyFont="1" applyFill="1" applyBorder="1" applyAlignment="1">
      <alignment horizontal="left" vertical="center" wrapText="1"/>
    </xf>
    <xf numFmtId="0" fontId="4" fillId="0" borderId="13" xfId="0" applyFont="1" applyBorder="1" applyAlignment="1">
      <alignment horizontal="center"/>
    </xf>
    <xf numFmtId="0" fontId="3" fillId="2" borderId="4" xfId="0" applyFont="1" applyFill="1" applyBorder="1" applyAlignment="1">
      <alignment horizontal="left" vertical="center" wrapText="1"/>
    </xf>
    <xf numFmtId="0" fontId="4" fillId="2" borderId="15" xfId="0" applyFont="1" applyFill="1" applyBorder="1" applyAlignment="1">
      <alignment horizontal="right"/>
    </xf>
    <xf numFmtId="180" fontId="4" fillId="2" borderId="4" xfId="0" applyNumberFormat="1" applyFont="1" applyFill="1" applyBorder="1" applyAlignment="1">
      <alignment vertical="center" wrapText="1"/>
    </xf>
    <xf numFmtId="49" fontId="4" fillId="2" borderId="4" xfId="0" applyNumberFormat="1" applyFont="1" applyFill="1" applyBorder="1" applyAlignment="1">
      <alignment horizontal="center" vertical="center"/>
    </xf>
    <xf numFmtId="180" fontId="4" fillId="2" borderId="53" xfId="0" applyNumberFormat="1" applyFont="1" applyFill="1" applyBorder="1" applyAlignment="1">
      <alignment vertical="center" wrapText="1"/>
    </xf>
    <xf numFmtId="49" fontId="3" fillId="2" borderId="53" xfId="0" applyNumberFormat="1" applyFont="1" applyFill="1" applyBorder="1" applyAlignment="1">
      <alignment horizontal="center" vertical="center"/>
    </xf>
    <xf numFmtId="0" fontId="4" fillId="2" borderId="53" xfId="0" applyFont="1" applyFill="1" applyBorder="1" applyAlignment="1">
      <alignment horizontal="right" vertical="center"/>
    </xf>
    <xf numFmtId="0" fontId="4" fillId="2" borderId="44" xfId="0" applyFont="1" applyFill="1" applyBorder="1" applyAlignment="1">
      <alignment horizontal="left" vertical="center" wrapText="1"/>
    </xf>
    <xf numFmtId="0" fontId="4" fillId="2" borderId="45" xfId="0" applyFont="1" applyFill="1" applyBorder="1" applyAlignment="1">
      <alignment horizontal="left" vertical="center" wrapText="1"/>
    </xf>
    <xf numFmtId="0" fontId="4" fillId="2" borderId="46" xfId="0" applyFont="1" applyFill="1" applyBorder="1" applyAlignment="1">
      <alignment horizontal="left" vertical="center" wrapText="1"/>
    </xf>
    <xf numFmtId="0" fontId="10" fillId="0" borderId="0" xfId="0" applyFont="1"/>
    <xf numFmtId="9" fontId="4" fillId="2" borderId="21" xfId="0" applyNumberFormat="1" applyFont="1" applyFill="1" applyBorder="1" applyAlignment="1">
      <alignment horizontal="center" vertical="center" wrapText="1"/>
    </xf>
    <xf numFmtId="9" fontId="4" fillId="2" borderId="42" xfId="0" applyNumberFormat="1" applyFont="1" applyFill="1" applyBorder="1" applyAlignment="1">
      <alignment horizontal="center" vertical="center" wrapText="1"/>
    </xf>
    <xf numFmtId="0" fontId="4" fillId="2" borderId="59" xfId="0" applyFont="1" applyFill="1" applyBorder="1" applyAlignment="1">
      <alignment horizontal="right" vertical="center" wrapText="1"/>
    </xf>
    <xf numFmtId="9" fontId="4" fillId="2" borderId="53" xfId="0" applyNumberFormat="1" applyFont="1" applyFill="1" applyBorder="1" applyAlignment="1">
      <alignment horizontal="center" vertical="center" wrapText="1"/>
    </xf>
    <xf numFmtId="0" fontId="4" fillId="2" borderId="53" xfId="0" applyFont="1" applyFill="1" applyBorder="1" applyAlignment="1">
      <alignment horizontal="center" vertical="top" wrapText="1"/>
    </xf>
    <xf numFmtId="0" fontId="3" fillId="0" borderId="74" xfId="0" applyFont="1" applyBorder="1" applyAlignment="1">
      <alignment horizontal="center"/>
    </xf>
    <xf numFmtId="0" fontId="38" fillId="0" borderId="0" xfId="0" applyFont="1" applyAlignment="1">
      <alignment horizontal="center"/>
    </xf>
    <xf numFmtId="49" fontId="24" fillId="3" borderId="75" xfId="0" applyNumberFormat="1" applyFont="1" applyFill="1" applyBorder="1" applyAlignment="1">
      <alignment horizontal="center" vertical="center" wrapText="1"/>
    </xf>
    <xf numFmtId="0" fontId="3" fillId="2" borderId="27" xfId="0" applyFont="1" applyFill="1" applyBorder="1" applyAlignment="1">
      <alignment horizontal="center" vertical="center" wrapText="1"/>
    </xf>
    <xf numFmtId="0" fontId="4" fillId="2" borderId="84"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4" fillId="2" borderId="71" xfId="0" applyFont="1" applyFill="1" applyBorder="1" applyAlignment="1">
      <alignment horizontal="center" vertical="center" wrapText="1"/>
    </xf>
    <xf numFmtId="0" fontId="4" fillId="2" borderId="61" xfId="0" applyFont="1" applyFill="1" applyBorder="1" applyAlignment="1">
      <alignment horizontal="center" vertical="center" wrapText="1"/>
    </xf>
    <xf numFmtId="49" fontId="3" fillId="2" borderId="44" xfId="0" applyNumberFormat="1" applyFont="1" applyFill="1" applyBorder="1" applyAlignment="1">
      <alignment horizontal="center" vertical="center" wrapText="1"/>
    </xf>
    <xf numFmtId="49" fontId="3" fillId="2" borderId="45" xfId="0" applyNumberFormat="1" applyFont="1" applyFill="1" applyBorder="1" applyAlignment="1">
      <alignment horizontal="center" vertical="center" wrapText="1"/>
    </xf>
    <xf numFmtId="180" fontId="4" fillId="2" borderId="4" xfId="0" applyNumberFormat="1" applyFont="1" applyFill="1" applyBorder="1" applyAlignment="1">
      <alignment horizontal="center" vertical="center" wrapText="1"/>
    </xf>
    <xf numFmtId="49" fontId="3" fillId="2" borderId="15"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180" fontId="4" fillId="2" borderId="53" xfId="0" applyNumberFormat="1" applyFont="1" applyFill="1" applyBorder="1" applyAlignment="1">
      <alignment horizontal="center" vertical="center" wrapText="1"/>
    </xf>
    <xf numFmtId="49" fontId="3" fillId="2" borderId="53" xfId="0" applyNumberFormat="1" applyFont="1" applyFill="1" applyBorder="1" applyAlignment="1">
      <alignment horizontal="center" vertical="center" wrapText="1"/>
    </xf>
    <xf numFmtId="9" fontId="4" fillId="2" borderId="45" xfId="0" applyNumberFormat="1" applyFont="1" applyFill="1" applyBorder="1" applyAlignment="1">
      <alignment horizontal="center" vertical="center" wrapText="1"/>
    </xf>
    <xf numFmtId="9" fontId="4" fillId="2" borderId="15" xfId="0" applyNumberFormat="1" applyFont="1" applyFill="1" applyBorder="1" applyAlignment="1">
      <alignment horizontal="center" vertical="center" wrapText="1"/>
    </xf>
    <xf numFmtId="0" fontId="3" fillId="2" borderId="84" xfId="0" applyFont="1" applyFill="1" applyBorder="1" applyAlignment="1">
      <alignment horizontal="center" vertical="center" wrapText="1"/>
    </xf>
    <xf numFmtId="0" fontId="3" fillId="2" borderId="92" xfId="0" applyFont="1" applyFill="1" applyBorder="1" applyAlignment="1">
      <alignment horizontal="center" vertical="center" wrapText="1"/>
    </xf>
    <xf numFmtId="0" fontId="4" fillId="0" borderId="0" xfId="0" applyFont="1"/>
    <xf numFmtId="0" fontId="36" fillId="0" borderId="0" xfId="0" applyFont="1" applyAlignment="1">
      <alignment horizontal="left"/>
    </xf>
    <xf numFmtId="0" fontId="3" fillId="0" borderId="33" xfId="0" applyFont="1" applyBorder="1" applyAlignment="1">
      <alignment horizontal="left" vertical="center" wrapText="1"/>
    </xf>
    <xf numFmtId="0" fontId="4" fillId="0" borderId="39" xfId="0" applyFont="1" applyBorder="1" applyAlignment="1">
      <alignment horizontal="left" vertical="center" wrapText="1"/>
    </xf>
    <xf numFmtId="0" fontId="3" fillId="0" borderId="38" xfId="0" applyFont="1" applyBorder="1" applyAlignment="1">
      <alignment horizontal="left" vertical="center" wrapText="1"/>
    </xf>
    <xf numFmtId="0" fontId="3" fillId="2" borderId="41" xfId="0" applyFont="1" applyFill="1" applyBorder="1" applyAlignment="1">
      <alignment horizontal="left" vertical="center" wrapText="1"/>
    </xf>
    <xf numFmtId="0" fontId="4" fillId="0" borderId="1" xfId="0" applyFont="1" applyBorder="1" applyAlignment="1">
      <alignment horizontal="left" vertical="center" wrapText="1"/>
    </xf>
    <xf numFmtId="0" fontId="4" fillId="0" borderId="4" xfId="0" applyFont="1" applyBorder="1" applyAlignment="1">
      <alignment horizontal="left" vertical="center" wrapText="1"/>
    </xf>
    <xf numFmtId="0" fontId="4" fillId="0" borderId="2" xfId="0" applyFont="1" applyBorder="1" applyAlignment="1">
      <alignment horizontal="left" vertical="center" wrapText="1"/>
    </xf>
    <xf numFmtId="0" fontId="3" fillId="2" borderId="38" xfId="0" applyFont="1" applyFill="1" applyBorder="1" applyAlignment="1">
      <alignment horizontal="left" vertical="center" wrapText="1"/>
    </xf>
    <xf numFmtId="0" fontId="4" fillId="0" borderId="8" xfId="0" applyFont="1" applyBorder="1" applyAlignment="1">
      <alignment horizontal="left" vertical="center"/>
    </xf>
    <xf numFmtId="0" fontId="4" fillId="0" borderId="7" xfId="0" applyFont="1" applyBorder="1" applyAlignment="1">
      <alignment horizontal="left" vertical="center"/>
    </xf>
    <xf numFmtId="0" fontId="25" fillId="0" borderId="5" xfId="0" applyFont="1" applyBorder="1" applyAlignment="1">
      <alignment horizontal="left" vertical="center" wrapText="1"/>
    </xf>
    <xf numFmtId="0" fontId="3" fillId="0" borderId="39" xfId="0" applyFont="1" applyBorder="1" applyAlignment="1">
      <alignment horizontal="left" vertical="center" wrapText="1"/>
    </xf>
    <xf numFmtId="0" fontId="4" fillId="0" borderId="39" xfId="0" applyFont="1" applyBorder="1" applyAlignment="1">
      <alignment horizontal="center" vertical="center" wrapText="1"/>
    </xf>
    <xf numFmtId="0" fontId="3" fillId="2" borderId="60" xfId="0" applyFont="1" applyFill="1" applyBorder="1" applyAlignment="1">
      <alignment horizontal="left" vertical="center" wrapText="1"/>
    </xf>
    <xf numFmtId="0" fontId="39" fillId="2" borderId="4" xfId="0" applyFont="1" applyFill="1" applyBorder="1" applyAlignment="1">
      <alignment vertical="center" wrapText="1"/>
    </xf>
    <xf numFmtId="0" fontId="4" fillId="2" borderId="58" xfId="0" applyFont="1" applyFill="1" applyBorder="1" applyAlignment="1">
      <alignment horizontal="left" vertical="center" wrapText="1"/>
    </xf>
    <xf numFmtId="0" fontId="3" fillId="0" borderId="38" xfId="0" applyFont="1" applyBorder="1" applyAlignment="1">
      <alignment vertical="center" wrapText="1"/>
    </xf>
    <xf numFmtId="0" fontId="3" fillId="0" borderId="38" xfId="0" applyFont="1" applyBorder="1" applyAlignment="1">
      <alignment horizontal="left" vertical="center"/>
    </xf>
    <xf numFmtId="0" fontId="3" fillId="0" borderId="74" xfId="0" applyFont="1" applyBorder="1" applyAlignment="1">
      <alignment horizontal="left"/>
    </xf>
    <xf numFmtId="0" fontId="3" fillId="0" borderId="0" xfId="0" applyFont="1" applyAlignment="1">
      <alignment horizontal="left"/>
    </xf>
    <xf numFmtId="0" fontId="38" fillId="0" borderId="0" xfId="0" applyFont="1"/>
    <xf numFmtId="0" fontId="4" fillId="3" borderId="27"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center" vertical="center" wrapText="1"/>
    </xf>
    <xf numFmtId="0" fontId="3" fillId="2" borderId="15" xfId="0" applyFont="1" applyFill="1" applyBorder="1" applyAlignment="1">
      <alignment horizontal="center" vertical="center" wrapText="1"/>
    </xf>
    <xf numFmtId="0" fontId="4" fillId="2" borderId="84" xfId="0" applyFont="1" applyFill="1" applyBorder="1" applyAlignment="1">
      <alignment vertical="center" wrapText="1"/>
    </xf>
    <xf numFmtId="0" fontId="4" fillId="2" borderId="42" xfId="0" applyFont="1" applyFill="1" applyBorder="1" applyAlignment="1">
      <alignment vertical="center" wrapText="1"/>
    </xf>
    <xf numFmtId="0" fontId="4" fillId="2" borderId="43" xfId="0" applyFont="1" applyFill="1" applyBorder="1" applyAlignment="1">
      <alignment vertical="center" wrapText="1"/>
    </xf>
    <xf numFmtId="0" fontId="3" fillId="0" borderId="32" xfId="0" applyFont="1" applyBorder="1" applyAlignment="1">
      <alignment horizontal="center" vertical="center" wrapText="1"/>
    </xf>
    <xf numFmtId="0" fontId="3" fillId="0" borderId="37" xfId="0" applyFont="1" applyBorder="1" applyAlignment="1">
      <alignment horizontal="center" vertical="center" wrapText="1"/>
    </xf>
    <xf numFmtId="0" fontId="40" fillId="0" borderId="4" xfId="0" applyFont="1" applyBorder="1" applyAlignment="1">
      <alignment horizontal="center" vertical="center" wrapText="1"/>
    </xf>
    <xf numFmtId="1" fontId="4" fillId="0" borderId="4" xfId="0" applyNumberFormat="1" applyFont="1" applyBorder="1" applyAlignment="1">
      <alignment horizontal="center" vertical="center" wrapText="1"/>
    </xf>
    <xf numFmtId="180" fontId="4" fillId="2" borderId="15" xfId="0" applyNumberFormat="1" applyFont="1" applyFill="1" applyBorder="1" applyAlignment="1">
      <alignment horizontal="center" vertical="center" wrapText="1"/>
    </xf>
    <xf numFmtId="0" fontId="4" fillId="0" borderId="81"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5" xfId="0" applyFont="1" applyBorder="1" applyAlignment="1">
      <alignment horizontal="center" vertical="center" wrapText="1"/>
    </xf>
    <xf numFmtId="0" fontId="4" fillId="0" borderId="96" xfId="0" applyFont="1" applyBorder="1" applyAlignment="1">
      <alignment horizontal="center" vertical="center" wrapText="1"/>
    </xf>
    <xf numFmtId="0" fontId="4" fillId="0" borderId="83" xfId="0" applyFont="1" applyBorder="1" applyAlignment="1">
      <alignment horizontal="center" vertical="center" wrapText="1"/>
    </xf>
    <xf numFmtId="1" fontId="4" fillId="0" borderId="1"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40" xfId="0" applyNumberFormat="1" applyFont="1" applyBorder="1" applyAlignment="1">
      <alignment horizontal="center" vertical="center" wrapText="1"/>
    </xf>
    <xf numFmtId="1" fontId="4" fillId="0" borderId="0" xfId="0" applyNumberFormat="1" applyFont="1" applyAlignment="1">
      <alignment horizontal="center" vertical="center" wrapText="1"/>
    </xf>
    <xf numFmtId="1" fontId="4" fillId="0" borderId="83" xfId="0" applyNumberFormat="1" applyFont="1" applyBorder="1" applyAlignment="1">
      <alignment horizontal="center" vertical="center" wrapText="1"/>
    </xf>
    <xf numFmtId="1" fontId="4" fillId="0" borderId="2" xfId="0" applyNumberFormat="1" applyFont="1" applyBorder="1" applyAlignment="1">
      <alignment horizontal="center" vertical="center" wrapText="1"/>
    </xf>
    <xf numFmtId="1" fontId="4" fillId="0" borderId="8" xfId="0" applyNumberFormat="1" applyFont="1" applyBorder="1" applyAlignment="1">
      <alignment horizontal="center" vertical="center" wrapText="1"/>
    </xf>
    <xf numFmtId="1" fontId="4" fillId="0" borderId="65" xfId="0" applyNumberFormat="1" applyFont="1" applyBorder="1" applyAlignment="1">
      <alignment horizontal="center" vertical="center" wrapText="1"/>
    </xf>
    <xf numFmtId="0" fontId="4" fillId="0" borderId="82" xfId="0" applyFont="1" applyBorder="1" applyAlignment="1">
      <alignment horizontal="center" vertical="center" wrapText="1"/>
    </xf>
    <xf numFmtId="1" fontId="4" fillId="0" borderId="13" xfId="0" applyNumberFormat="1" applyFont="1" applyBorder="1" applyAlignment="1">
      <alignment horizontal="center" vertical="center" wrapText="1"/>
    </xf>
    <xf numFmtId="1" fontId="4" fillId="0" borderId="67" xfId="0" applyNumberFormat="1" applyFont="1" applyBorder="1" applyAlignment="1">
      <alignment horizontal="center" vertical="center" wrapText="1"/>
    </xf>
    <xf numFmtId="0" fontId="3" fillId="0" borderId="74" xfId="0" applyFont="1" applyBorder="1" applyAlignment="1">
      <alignment horizontal="center" vertical="center" wrapText="1"/>
    </xf>
    <xf numFmtId="0" fontId="10"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left" vertical="center" wrapText="1"/>
    </xf>
    <xf numFmtId="0" fontId="4" fillId="0" borderId="4" xfId="0" applyFont="1" applyBorder="1" applyAlignment="1">
      <alignment vertical="center" wrapText="1"/>
    </xf>
    <xf numFmtId="0" fontId="4" fillId="0" borderId="13" xfId="0" applyFont="1" applyBorder="1" applyAlignment="1">
      <alignment horizontal="left"/>
    </xf>
    <xf numFmtId="9" fontId="4" fillId="0" borderId="1" xfId="0" applyNumberFormat="1" applyFont="1" applyBorder="1" applyAlignment="1">
      <alignment horizontal="center" vertical="center" wrapText="1"/>
    </xf>
    <xf numFmtId="0" fontId="3" fillId="0" borderId="0" xfId="0" applyFont="1" applyAlignment="1">
      <alignment horizontal="center"/>
    </xf>
    <xf numFmtId="0" fontId="11" fillId="12" borderId="27" xfId="0" applyFont="1" applyFill="1" applyBorder="1"/>
    <xf numFmtId="0" fontId="3" fillId="6" borderId="38"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4" fillId="2" borderId="114" xfId="0" applyFont="1" applyFill="1" applyBorder="1" applyAlignment="1">
      <alignment wrapText="1"/>
    </xf>
    <xf numFmtId="0" fontId="4" fillId="2" borderId="115" xfId="0" applyFont="1" applyFill="1" applyBorder="1" applyAlignment="1">
      <alignment wrapText="1"/>
    </xf>
    <xf numFmtId="0" fontId="4" fillId="2" borderId="116" xfId="0" applyFont="1" applyFill="1" applyBorder="1" applyAlignment="1">
      <alignment wrapText="1"/>
    </xf>
    <xf numFmtId="0" fontId="3" fillId="6" borderId="84" xfId="0" applyFont="1" applyFill="1" applyBorder="1" applyAlignment="1">
      <alignment horizontal="center" vertical="center" wrapText="1"/>
    </xf>
    <xf numFmtId="0" fontId="44" fillId="2" borderId="17" xfId="0" applyFont="1" applyFill="1" applyBorder="1" applyAlignment="1">
      <alignment horizontal="center" vertical="center" wrapText="1"/>
    </xf>
    <xf numFmtId="0" fontId="4" fillId="2" borderId="42" xfId="0" applyFont="1" applyFill="1" applyBorder="1"/>
    <xf numFmtId="0" fontId="3" fillId="2" borderId="14" xfId="0" applyFont="1" applyFill="1" applyBorder="1" applyAlignment="1">
      <alignment horizontal="center"/>
    </xf>
    <xf numFmtId="0" fontId="3" fillId="6" borderId="60" xfId="0" applyFont="1" applyFill="1" applyBorder="1" applyAlignment="1">
      <alignment horizontal="center" vertical="center" wrapText="1"/>
    </xf>
    <xf numFmtId="0" fontId="4" fillId="2" borderId="14" xfId="0" applyFont="1" applyFill="1" applyBorder="1"/>
    <xf numFmtId="0" fontId="3" fillId="2" borderId="44" xfId="0" applyFont="1" applyFill="1" applyBorder="1" applyAlignment="1">
      <alignment horizontal="center" vertical="center"/>
    </xf>
    <xf numFmtId="0" fontId="3" fillId="2" borderId="45" xfId="0" applyFont="1" applyFill="1" applyBorder="1" applyAlignment="1">
      <alignment horizontal="center" vertical="center"/>
    </xf>
    <xf numFmtId="0" fontId="3" fillId="2" borderId="15" xfId="0" applyFont="1" applyFill="1" applyBorder="1" applyAlignment="1">
      <alignment horizontal="center" vertical="center"/>
    </xf>
    <xf numFmtId="0" fontId="4" fillId="2" borderId="28" xfId="0" applyFont="1" applyFill="1" applyBorder="1" applyAlignment="1">
      <alignment horizontal="left" vertical="center" wrapText="1"/>
    </xf>
    <xf numFmtId="0" fontId="4" fillId="2" borderId="120" xfId="0" applyFont="1" applyFill="1" applyBorder="1" applyAlignment="1">
      <alignment horizontal="left" vertical="center" wrapText="1"/>
    </xf>
    <xf numFmtId="0" fontId="4" fillId="2" borderId="121" xfId="0" applyFont="1" applyFill="1" applyBorder="1" applyAlignment="1">
      <alignment horizontal="left" vertical="center" wrapText="1"/>
    </xf>
    <xf numFmtId="0" fontId="4" fillId="2" borderId="21" xfId="0" applyFont="1" applyFill="1" applyBorder="1" applyAlignment="1">
      <alignment wrapText="1"/>
    </xf>
    <xf numFmtId="0" fontId="4" fillId="2" borderId="42" xfId="0" applyFont="1" applyFill="1" applyBorder="1" applyAlignment="1">
      <alignment wrapText="1"/>
    </xf>
    <xf numFmtId="0" fontId="4" fillId="2" borderId="15" xfId="0" applyFont="1" applyFill="1" applyBorder="1" applyAlignment="1">
      <alignment wrapText="1"/>
    </xf>
    <xf numFmtId="0" fontId="4" fillId="2" borderId="14" xfId="0" applyFont="1" applyFill="1" applyBorder="1" applyAlignment="1">
      <alignment wrapText="1"/>
    </xf>
    <xf numFmtId="0" fontId="11" fillId="2" borderId="15" xfId="0" applyFont="1" applyFill="1" applyBorder="1"/>
    <xf numFmtId="0" fontId="4" fillId="2" borderId="58" xfId="0" applyFont="1" applyFill="1" applyBorder="1" applyAlignment="1">
      <alignment wrapText="1"/>
    </xf>
    <xf numFmtId="0" fontId="4" fillId="2" borderId="43" xfId="0" applyFont="1" applyFill="1" applyBorder="1" applyAlignment="1">
      <alignment wrapText="1"/>
    </xf>
    <xf numFmtId="0" fontId="11" fillId="2" borderId="53" xfId="0" applyFont="1" applyFill="1" applyBorder="1" applyAlignment="1">
      <alignment wrapText="1"/>
    </xf>
    <xf numFmtId="0" fontId="4" fillId="2" borderId="53" xfId="0" applyFont="1" applyFill="1" applyBorder="1" applyAlignment="1">
      <alignment wrapText="1"/>
    </xf>
    <xf numFmtId="0" fontId="4" fillId="2" borderId="22" xfId="0" applyFont="1" applyFill="1" applyBorder="1" applyAlignment="1">
      <alignment wrapText="1"/>
    </xf>
    <xf numFmtId="0" fontId="4" fillId="2" borderId="23" xfId="0" applyFont="1" applyFill="1" applyBorder="1" applyAlignment="1">
      <alignment wrapText="1"/>
    </xf>
    <xf numFmtId="0" fontId="4" fillId="2" borderId="122" xfId="0" applyFont="1" applyFill="1" applyBorder="1" applyAlignment="1">
      <alignment horizontal="right" vertical="center" wrapText="1"/>
    </xf>
    <xf numFmtId="0" fontId="4" fillId="2" borderId="123" xfId="0" applyFont="1" applyFill="1" applyBorder="1" applyAlignment="1">
      <alignment horizontal="center" vertical="center" wrapText="1"/>
    </xf>
    <xf numFmtId="0" fontId="4" fillId="2" borderId="124" xfId="0" applyFont="1" applyFill="1" applyBorder="1" applyAlignment="1">
      <alignment horizontal="center" vertical="center" wrapText="1"/>
    </xf>
    <xf numFmtId="0" fontId="4" fillId="2" borderId="125" xfId="0" applyFont="1" applyFill="1" applyBorder="1" applyAlignment="1">
      <alignment horizontal="center" vertical="center" wrapText="1"/>
    </xf>
    <xf numFmtId="0" fontId="3" fillId="0" borderId="39" xfId="0" applyFont="1" applyBorder="1" applyAlignment="1">
      <alignment horizontal="center" vertical="center" wrapText="1"/>
    </xf>
    <xf numFmtId="0" fontId="4" fillId="2" borderId="4" xfId="0" applyFont="1" applyFill="1" applyBorder="1" applyAlignment="1">
      <alignment horizontal="left"/>
    </xf>
    <xf numFmtId="0" fontId="4" fillId="2" borderId="53" xfId="0" applyFont="1" applyFill="1" applyBorder="1" applyAlignment="1">
      <alignment horizontal="left" vertical="center" wrapText="1"/>
    </xf>
    <xf numFmtId="0" fontId="4" fillId="2" borderId="55" xfId="0" applyFont="1" applyFill="1" applyBorder="1" applyAlignment="1">
      <alignment horizontal="left" vertical="center" wrapText="1"/>
    </xf>
    <xf numFmtId="0" fontId="3" fillId="12" borderId="75" xfId="0" applyFont="1" applyFill="1" applyBorder="1" applyAlignment="1">
      <alignment horizontal="center" vertical="center" wrapText="1"/>
    </xf>
    <xf numFmtId="0" fontId="44" fillId="0" borderId="74" xfId="0" applyFont="1" applyBorder="1" applyAlignment="1">
      <alignment horizontal="left"/>
    </xf>
    <xf numFmtId="0" fontId="5" fillId="2" borderId="84" xfId="0" applyFont="1" applyFill="1" applyBorder="1" applyAlignment="1">
      <alignment horizontal="center" vertical="center" wrapText="1"/>
    </xf>
    <xf numFmtId="0" fontId="11" fillId="6" borderId="15" xfId="0" applyFont="1" applyFill="1" applyBorder="1" applyAlignment="1">
      <alignment horizontal="center" vertical="center" wrapText="1"/>
    </xf>
    <xf numFmtId="177" fontId="4" fillId="2" borderId="21" xfId="0" applyNumberFormat="1" applyFont="1" applyFill="1" applyBorder="1" applyAlignment="1">
      <alignment horizontal="center" vertical="center" wrapText="1"/>
    </xf>
    <xf numFmtId="9" fontId="22" fillId="2" borderId="53" xfId="0" applyNumberFormat="1" applyFont="1" applyFill="1" applyBorder="1" applyAlignment="1">
      <alignment horizontal="center" vertical="center" wrapText="1"/>
    </xf>
    <xf numFmtId="0" fontId="25" fillId="0" borderId="74" xfId="0" applyFont="1" applyBorder="1" applyAlignment="1">
      <alignment horizontal="center"/>
    </xf>
    <xf numFmtId="0" fontId="25" fillId="0" borderId="0" xfId="0" applyFont="1" applyAlignment="1">
      <alignment horizontal="left"/>
    </xf>
    <xf numFmtId="0" fontId="11" fillId="2" borderId="84"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5" fillId="2" borderId="84" xfId="0" applyFont="1" applyFill="1" applyBorder="1" applyAlignment="1">
      <alignment horizontal="left" vertical="center" wrapText="1"/>
    </xf>
    <xf numFmtId="0" fontId="3" fillId="2" borderId="17" xfId="0" applyFont="1" applyFill="1" applyBorder="1" applyAlignment="1">
      <alignment horizontal="left" vertical="center" wrapText="1"/>
    </xf>
    <xf numFmtId="3" fontId="49" fillId="6" borderId="14" xfId="0" applyNumberFormat="1" applyFont="1" applyFill="1" applyBorder="1" applyAlignment="1">
      <alignment horizontal="center" vertical="center" wrapText="1"/>
    </xf>
    <xf numFmtId="3" fontId="4" fillId="6" borderId="4" xfId="0" applyNumberFormat="1" applyFont="1" applyFill="1" applyBorder="1" applyAlignment="1">
      <alignment horizontal="center" vertical="center" wrapText="1"/>
    </xf>
    <xf numFmtId="0" fontId="3" fillId="3" borderId="84" xfId="0" applyFont="1" applyFill="1" applyBorder="1" applyAlignment="1">
      <alignment vertical="center" wrapText="1"/>
    </xf>
    <xf numFmtId="0" fontId="10" fillId="0" borderId="13" xfId="0" applyFont="1" applyBorder="1"/>
    <xf numFmtId="0" fontId="25" fillId="0" borderId="33" xfId="0" applyFont="1" applyBorder="1" applyAlignment="1">
      <alignment horizontal="center" vertical="center" wrapText="1"/>
    </xf>
    <xf numFmtId="0" fontId="25" fillId="0" borderId="38" xfId="0" applyFont="1" applyBorder="1" applyAlignment="1">
      <alignment horizontal="center" vertical="center" wrapText="1"/>
    </xf>
    <xf numFmtId="0" fontId="25" fillId="2" borderId="41" xfId="0" applyFont="1" applyFill="1" applyBorder="1" applyAlignment="1">
      <alignment horizontal="center" vertical="center" wrapText="1"/>
    </xf>
    <xf numFmtId="0" fontId="25" fillId="2" borderId="38" xfId="0" applyFont="1" applyFill="1" applyBorder="1" applyAlignment="1">
      <alignment horizontal="center" vertical="center" wrapText="1"/>
    </xf>
    <xf numFmtId="0" fontId="3" fillId="0" borderId="39" xfId="0" applyFont="1" applyBorder="1" applyAlignment="1">
      <alignment horizontal="center" vertical="center"/>
    </xf>
    <xf numFmtId="0" fontId="3" fillId="11" borderId="75" xfId="0" applyFont="1" applyFill="1" applyBorder="1" applyAlignment="1">
      <alignment horizontal="center" vertical="center" wrapText="1"/>
    </xf>
    <xf numFmtId="0" fontId="4" fillId="0" borderId="0" xfId="0" applyFont="1" applyAlignment="1">
      <alignment horizontal="left"/>
    </xf>
    <xf numFmtId="0" fontId="4" fillId="11" borderId="27" xfId="0" applyFont="1" applyFill="1" applyBorder="1"/>
    <xf numFmtId="0" fontId="11" fillId="6" borderId="15" xfId="0" applyFont="1" applyFill="1" applyBorder="1" applyAlignment="1">
      <alignment horizontal="center"/>
    </xf>
    <xf numFmtId="0" fontId="11" fillId="6" borderId="135" xfId="0" applyFont="1" applyFill="1" applyBorder="1"/>
    <xf numFmtId="0" fontId="11" fillId="6" borderId="53" xfId="0" applyFont="1" applyFill="1" applyBorder="1" applyAlignment="1">
      <alignment horizontal="center"/>
    </xf>
    <xf numFmtId="9" fontId="11" fillId="6" borderId="15" xfId="0" applyNumberFormat="1" applyFont="1" applyFill="1" applyBorder="1" applyAlignment="1">
      <alignment horizontal="center"/>
    </xf>
    <xf numFmtId="0" fontId="11" fillId="6" borderId="135" xfId="0" applyFont="1" applyFill="1" applyBorder="1" applyAlignment="1">
      <alignment horizontal="center"/>
    </xf>
    <xf numFmtId="9" fontId="11" fillId="6" borderId="22" xfId="0" applyNumberFormat="1" applyFont="1" applyFill="1" applyBorder="1" applyAlignment="1">
      <alignment horizontal="center"/>
    </xf>
    <xf numFmtId="0" fontId="11" fillId="6" borderId="23" xfId="0" applyFont="1" applyFill="1" applyBorder="1" applyAlignment="1">
      <alignment horizontal="center"/>
    </xf>
    <xf numFmtId="0" fontId="5" fillId="2" borderId="4" xfId="0" applyFont="1" applyFill="1" applyBorder="1" applyAlignment="1">
      <alignment horizontal="left" vertical="center" wrapText="1"/>
    </xf>
    <xf numFmtId="0" fontId="3" fillId="0" borderId="4" xfId="0" applyFont="1" applyBorder="1" applyAlignment="1">
      <alignment horizontal="left" vertical="center" wrapText="1"/>
    </xf>
    <xf numFmtId="49" fontId="5" fillId="2" borderId="4" xfId="0" applyNumberFormat="1" applyFont="1" applyFill="1" applyBorder="1" applyAlignment="1">
      <alignment horizontal="center" vertical="center"/>
    </xf>
    <xf numFmtId="0" fontId="4" fillId="11" borderId="141" xfId="0" applyFont="1" applyFill="1" applyBorder="1" applyAlignment="1">
      <alignment wrapText="1"/>
    </xf>
    <xf numFmtId="0" fontId="3" fillId="0" borderId="146" xfId="0" applyFont="1" applyBorder="1" applyAlignment="1">
      <alignment horizontal="center" vertical="center" wrapText="1"/>
    </xf>
    <xf numFmtId="0" fontId="3" fillId="6" borderId="146" xfId="0" applyFont="1" applyFill="1" applyBorder="1" applyAlignment="1">
      <alignment horizontal="center" vertical="center" wrapText="1"/>
    </xf>
    <xf numFmtId="0" fontId="4" fillId="6" borderId="151" xfId="0" applyFont="1" applyFill="1" applyBorder="1" applyAlignment="1">
      <alignment vertical="center" wrapText="1"/>
    </xf>
    <xf numFmtId="0" fontId="4" fillId="6" borderId="152" xfId="0" applyFont="1" applyFill="1" applyBorder="1" applyAlignment="1">
      <alignment vertical="center" wrapText="1"/>
    </xf>
    <xf numFmtId="0" fontId="25" fillId="6" borderId="152" xfId="0" applyFont="1" applyFill="1" applyBorder="1" applyAlignment="1">
      <alignment vertical="center" wrapText="1"/>
    </xf>
    <xf numFmtId="0" fontId="4" fillId="6" borderId="153" xfId="0" applyFont="1" applyFill="1" applyBorder="1" applyAlignment="1">
      <alignment wrapText="1"/>
    </xf>
    <xf numFmtId="0" fontId="4" fillId="6" borderId="154" xfId="0" applyFont="1" applyFill="1" applyBorder="1" applyAlignment="1">
      <alignment wrapText="1"/>
    </xf>
    <xf numFmtId="0" fontId="4" fillId="6" borderId="151" xfId="0" applyFont="1" applyFill="1" applyBorder="1" applyAlignment="1">
      <alignment wrapText="1"/>
    </xf>
    <xf numFmtId="0" fontId="4" fillId="6" borderId="146" xfId="0" applyFont="1" applyFill="1" applyBorder="1" applyAlignment="1">
      <alignment wrapText="1"/>
    </xf>
    <xf numFmtId="0" fontId="3" fillId="2" borderId="146" xfId="0" applyFont="1" applyFill="1" applyBorder="1" applyAlignment="1">
      <alignment horizontal="center" vertical="center" wrapText="1"/>
    </xf>
    <xf numFmtId="0" fontId="3" fillId="2" borderId="152" xfId="0" applyFont="1" applyFill="1" applyBorder="1" applyAlignment="1">
      <alignment vertical="center" wrapText="1"/>
    </xf>
    <xf numFmtId="0" fontId="4" fillId="6" borderId="153" xfId="0" applyFont="1" applyFill="1" applyBorder="1" applyAlignment="1">
      <alignment vertical="center" wrapText="1"/>
    </xf>
    <xf numFmtId="0" fontId="4" fillId="6" borderId="154" xfId="0" applyFont="1" applyFill="1" applyBorder="1" applyAlignment="1">
      <alignment vertical="center" wrapText="1"/>
    </xf>
    <xf numFmtId="0" fontId="4" fillId="6" borderId="162" xfId="0" applyFont="1" applyFill="1" applyBorder="1" applyAlignment="1">
      <alignment horizontal="right" vertical="center" wrapText="1"/>
    </xf>
    <xf numFmtId="0" fontId="4" fillId="6" borderId="153" xfId="0" applyFont="1" applyFill="1" applyBorder="1" applyAlignment="1">
      <alignment horizontal="right" vertical="center" wrapText="1"/>
    </xf>
    <xf numFmtId="0" fontId="4" fillId="6" borderId="146" xfId="0" applyFont="1" applyFill="1" applyBorder="1" applyAlignment="1">
      <alignment vertical="center" wrapText="1"/>
    </xf>
    <xf numFmtId="0" fontId="4" fillId="6" borderId="152" xfId="0" applyFont="1" applyFill="1" applyBorder="1" applyAlignment="1">
      <alignment wrapText="1"/>
    </xf>
    <xf numFmtId="0" fontId="3" fillId="6" borderId="154" xfId="0" applyFont="1" applyFill="1" applyBorder="1" applyAlignment="1">
      <alignment horizontal="center" vertical="center" wrapText="1"/>
    </xf>
    <xf numFmtId="0" fontId="4" fillId="6" borderId="152" xfId="0" applyFont="1" applyFill="1" applyBorder="1" applyAlignment="1">
      <alignment horizontal="right" vertical="center" wrapText="1"/>
    </xf>
    <xf numFmtId="0" fontId="4" fillId="6" borderId="162" xfId="0" applyFont="1" applyFill="1" applyBorder="1" applyAlignment="1">
      <alignment horizontal="center" vertical="center" wrapText="1"/>
    </xf>
    <xf numFmtId="3" fontId="4" fillId="6" borderId="152" xfId="0" applyNumberFormat="1" applyFont="1" applyFill="1" applyBorder="1" applyAlignment="1">
      <alignment horizontal="right" vertical="center" wrapText="1"/>
    </xf>
    <xf numFmtId="0" fontId="4" fillId="6" borderId="162" xfId="0" applyFont="1" applyFill="1" applyBorder="1" applyAlignment="1">
      <alignment vertical="center" wrapText="1"/>
    </xf>
    <xf numFmtId="0" fontId="4" fillId="6" borderId="152" xfId="0" applyFont="1" applyFill="1" applyBorder="1" applyAlignment="1">
      <alignment horizontal="center" vertical="center" wrapText="1"/>
    </xf>
    <xf numFmtId="0" fontId="4" fillId="6" borderId="151" xfId="0" applyFont="1" applyFill="1" applyBorder="1" applyAlignment="1">
      <alignment horizontal="center" vertical="center" wrapText="1"/>
    </xf>
    <xf numFmtId="0" fontId="4" fillId="6" borderId="151" xfId="0" applyFont="1" applyFill="1" applyBorder="1" applyAlignment="1">
      <alignment horizontal="center" vertical="top" wrapText="1"/>
    </xf>
    <xf numFmtId="0" fontId="4" fillId="6" borderId="162" xfId="0" applyFont="1" applyFill="1" applyBorder="1" applyAlignment="1">
      <alignment wrapText="1"/>
    </xf>
    <xf numFmtId="0" fontId="3" fillId="11" borderId="173" xfId="0" applyFont="1" applyFill="1" applyBorder="1" applyAlignment="1">
      <alignment horizontal="center" vertical="center" wrapText="1"/>
    </xf>
    <xf numFmtId="0" fontId="3" fillId="0" borderId="174" xfId="0" applyFont="1" applyBorder="1" applyAlignment="1">
      <alignment horizontal="center" wrapText="1"/>
    </xf>
    <xf numFmtId="0" fontId="10" fillId="0" borderId="0" xfId="0" applyFont="1" applyAlignment="1">
      <alignment horizontal="left"/>
    </xf>
    <xf numFmtId="0" fontId="4" fillId="0" borderId="0" xfId="0" applyFont="1" applyAlignment="1">
      <alignment vertical="center"/>
    </xf>
    <xf numFmtId="0" fontId="4" fillId="0" borderId="0" xfId="0" applyFont="1" applyAlignment="1">
      <alignment horizontal="center" vertical="center"/>
    </xf>
    <xf numFmtId="0" fontId="3" fillId="6" borderId="152" xfId="0" applyFont="1" applyFill="1" applyBorder="1" applyAlignment="1">
      <alignment vertical="center" wrapText="1"/>
    </xf>
    <xf numFmtId="0" fontId="3" fillId="6" borderId="152" xfId="0" applyFont="1" applyFill="1" applyBorder="1" applyAlignment="1">
      <alignment horizontal="center" vertical="center" wrapText="1"/>
    </xf>
    <xf numFmtId="9" fontId="4" fillId="0" borderId="0" xfId="0" applyNumberFormat="1" applyFont="1" applyAlignment="1">
      <alignment horizontal="center" vertical="center"/>
    </xf>
    <xf numFmtId="2" fontId="4" fillId="0" borderId="0" xfId="0" applyNumberFormat="1" applyFont="1" applyAlignment="1">
      <alignment horizontal="center" vertical="center"/>
    </xf>
    <xf numFmtId="2" fontId="4" fillId="0" borderId="0" xfId="0" applyNumberFormat="1" applyFont="1" applyAlignment="1">
      <alignment vertical="center"/>
    </xf>
    <xf numFmtId="9" fontId="3" fillId="0" borderId="0" xfId="0" applyNumberFormat="1" applyFont="1" applyAlignment="1">
      <alignment horizontal="center" vertical="center"/>
    </xf>
    <xf numFmtId="2" fontId="3" fillId="0" borderId="0" xfId="0" applyNumberFormat="1" applyFont="1" applyAlignment="1">
      <alignment horizontal="center" vertical="center"/>
    </xf>
    <xf numFmtId="0" fontId="4" fillId="0" borderId="153" xfId="0" applyFont="1" applyBorder="1" applyAlignment="1">
      <alignment vertical="center" wrapText="1"/>
    </xf>
    <xf numFmtId="0" fontId="4" fillId="0" borderId="151" xfId="0" applyFont="1" applyBorder="1" applyAlignment="1">
      <alignment vertical="center" wrapText="1"/>
    </xf>
    <xf numFmtId="0" fontId="4" fillId="0" borderId="162" xfId="0" applyFont="1" applyBorder="1" applyAlignment="1">
      <alignment horizontal="right" vertical="center" wrapText="1"/>
    </xf>
    <xf numFmtId="0" fontId="4" fillId="0" borderId="152" xfId="0" applyFont="1" applyBorder="1" applyAlignment="1">
      <alignment vertical="center" wrapText="1"/>
    </xf>
    <xf numFmtId="0" fontId="26" fillId="0" borderId="152" xfId="0" applyFont="1" applyBorder="1" applyAlignment="1">
      <alignment horizontal="center" vertical="center" wrapText="1"/>
    </xf>
    <xf numFmtId="0" fontId="3" fillId="0" borderId="174" xfId="0" applyFont="1" applyBorder="1" applyAlignment="1">
      <alignment horizontal="center" vertical="center" wrapText="1"/>
    </xf>
    <xf numFmtId="0" fontId="3" fillId="6" borderId="178" xfId="0" applyFont="1" applyFill="1" applyBorder="1" applyAlignment="1">
      <alignment horizontal="center" vertical="center" wrapText="1"/>
    </xf>
    <xf numFmtId="0" fontId="4" fillId="6" borderId="179" xfId="0" applyFont="1" applyFill="1" applyBorder="1" applyAlignment="1">
      <alignment vertical="center" wrapText="1"/>
    </xf>
    <xf numFmtId="0" fontId="4" fillId="6" borderId="180" xfId="0" applyFont="1" applyFill="1" applyBorder="1" applyAlignment="1">
      <alignment vertical="center" wrapText="1"/>
    </xf>
    <xf numFmtId="0" fontId="25" fillId="6" borderId="181" xfId="0" applyFont="1" applyFill="1" applyBorder="1" applyAlignment="1">
      <alignment vertical="center" wrapText="1"/>
    </xf>
    <xf numFmtId="0" fontId="4" fillId="6" borderId="120" xfId="0" applyFont="1" applyFill="1" applyBorder="1" applyAlignment="1">
      <alignment wrapText="1"/>
    </xf>
    <xf numFmtId="0" fontId="4" fillId="6" borderId="28" xfId="0" applyFont="1" applyFill="1" applyBorder="1" applyAlignment="1">
      <alignment wrapText="1"/>
    </xf>
    <xf numFmtId="0" fontId="4" fillId="6" borderId="121" xfId="0" applyFont="1" applyFill="1" applyBorder="1" applyAlignment="1">
      <alignment wrapText="1"/>
    </xf>
    <xf numFmtId="0" fontId="4" fillId="6" borderId="15" xfId="0" applyFont="1" applyFill="1" applyBorder="1" applyAlignment="1">
      <alignment wrapText="1"/>
    </xf>
    <xf numFmtId="0" fontId="4" fillId="6" borderId="56" xfId="0" applyFont="1" applyFill="1" applyBorder="1" applyAlignment="1">
      <alignment wrapText="1"/>
    </xf>
    <xf numFmtId="0" fontId="4" fillId="6" borderId="124" xfId="0" applyFont="1" applyFill="1" applyBorder="1" applyAlignment="1">
      <alignment wrapText="1"/>
    </xf>
    <xf numFmtId="0" fontId="4" fillId="6" borderId="122" xfId="0" applyFont="1" applyFill="1" applyBorder="1" applyAlignment="1">
      <alignment wrapText="1"/>
    </xf>
    <xf numFmtId="0" fontId="3" fillId="0" borderId="191" xfId="0" applyFont="1" applyBorder="1" applyAlignment="1">
      <alignment horizontal="center" vertical="center" wrapText="1"/>
    </xf>
    <xf numFmtId="0" fontId="3" fillId="2" borderId="191" xfId="0" applyFont="1" applyFill="1" applyBorder="1" applyAlignment="1">
      <alignment horizontal="center" vertical="center" wrapText="1"/>
    </xf>
    <xf numFmtId="0" fontId="4" fillId="6" borderId="86" xfId="0" applyFont="1" applyFill="1" applyBorder="1" applyAlignment="1">
      <alignment vertical="center" wrapText="1"/>
    </xf>
    <xf numFmtId="0" fontId="4" fillId="6" borderId="194" xfId="0" applyFont="1" applyFill="1" applyBorder="1" applyAlignment="1">
      <alignment vertical="center" wrapText="1"/>
    </xf>
    <xf numFmtId="0" fontId="4" fillId="6" borderId="195" xfId="0" applyFont="1" applyFill="1" applyBorder="1" applyAlignment="1">
      <alignment vertical="center" wrapText="1"/>
    </xf>
    <xf numFmtId="0" fontId="4" fillId="6" borderId="56" xfId="0" applyFont="1" applyFill="1" applyBorder="1" applyAlignment="1">
      <alignment horizontal="right" vertical="center" wrapText="1"/>
    </xf>
    <xf numFmtId="0" fontId="4" fillId="6" borderId="191" xfId="0" applyFont="1" applyFill="1" applyBorder="1" applyAlignment="1">
      <alignment vertical="center" wrapText="1"/>
    </xf>
    <xf numFmtId="0" fontId="4" fillId="6" borderId="15" xfId="0" applyFont="1" applyFill="1" applyBorder="1" applyAlignment="1">
      <alignment horizontal="right" vertical="center" wrapText="1"/>
    </xf>
    <xf numFmtId="0" fontId="4" fillId="6" borderId="58" xfId="0" applyFont="1" applyFill="1" applyBorder="1" applyAlignment="1">
      <alignment vertical="center" wrapText="1"/>
    </xf>
    <xf numFmtId="0" fontId="4" fillId="6" borderId="15" xfId="0" applyFont="1" applyFill="1" applyBorder="1" applyAlignment="1">
      <alignment vertical="center" wrapText="1"/>
    </xf>
    <xf numFmtId="0" fontId="4" fillId="6" borderId="191" xfId="0" applyFont="1" applyFill="1" applyBorder="1" applyAlignment="1">
      <alignment horizontal="center" vertical="center" wrapText="1"/>
    </xf>
    <xf numFmtId="0" fontId="4" fillId="0" borderId="83" xfId="0" applyFont="1" applyBorder="1"/>
    <xf numFmtId="0" fontId="4" fillId="6" borderId="56" xfId="0" applyFont="1" applyFill="1" applyBorder="1" applyAlignment="1">
      <alignment vertical="center" wrapText="1"/>
    </xf>
    <xf numFmtId="0" fontId="4" fillId="6" borderId="28" xfId="0" applyFont="1" applyFill="1" applyBorder="1" applyAlignment="1">
      <alignment vertical="center" wrapText="1"/>
    </xf>
    <xf numFmtId="0" fontId="4" fillId="6" borderId="120" xfId="0" applyFont="1" applyFill="1" applyBorder="1" applyAlignment="1">
      <alignment vertical="center" wrapText="1"/>
    </xf>
    <xf numFmtId="0" fontId="4" fillId="6" borderId="58" xfId="0" applyFont="1" applyFill="1" applyBorder="1" applyAlignment="1">
      <alignment wrapText="1"/>
    </xf>
    <xf numFmtId="0" fontId="3" fillId="6" borderId="27" xfId="0" applyFont="1" applyFill="1" applyBorder="1" applyAlignment="1">
      <alignment horizontal="center" vertical="center" wrapText="1"/>
    </xf>
    <xf numFmtId="0" fontId="4" fillId="6" borderId="121" xfId="0" applyFont="1" applyFill="1" applyBorder="1" applyAlignment="1">
      <alignment vertical="center" wrapText="1"/>
    </xf>
    <xf numFmtId="0" fontId="4" fillId="0" borderId="191" xfId="0" applyFont="1" applyBorder="1" applyAlignment="1">
      <alignment horizontal="center" vertical="center" wrapText="1"/>
    </xf>
    <xf numFmtId="0" fontId="4" fillId="0" borderId="0" xfId="0" applyFont="1" applyAlignment="1">
      <alignment vertical="center" wrapText="1"/>
    </xf>
    <xf numFmtId="0" fontId="4" fillId="0" borderId="0" xfId="0" applyFont="1" applyAlignment="1">
      <alignment horizontal="right" vertical="center" wrapText="1"/>
    </xf>
    <xf numFmtId="0" fontId="3" fillId="6" borderId="92" xfId="0" applyFont="1" applyFill="1" applyBorder="1" applyAlignment="1">
      <alignment horizontal="center" vertical="center" wrapText="1"/>
    </xf>
    <xf numFmtId="0" fontId="4" fillId="6" borderId="56" xfId="0" applyFont="1" applyFill="1" applyBorder="1" applyAlignment="1">
      <alignment horizontal="center" vertical="center" wrapText="1"/>
    </xf>
    <xf numFmtId="0" fontId="4" fillId="2" borderId="28" xfId="0" applyFont="1" applyFill="1" applyBorder="1" applyAlignment="1">
      <alignment vertical="center" wrapText="1"/>
    </xf>
    <xf numFmtId="0" fontId="4" fillId="2" borderId="120" xfId="0" applyFont="1" applyFill="1" applyBorder="1" applyAlignment="1">
      <alignment vertical="center" wrapText="1"/>
    </xf>
    <xf numFmtId="0" fontId="4" fillId="2" borderId="121" xfId="0" applyFont="1" applyFill="1" applyBorder="1" applyAlignment="1">
      <alignment vertical="center" wrapText="1"/>
    </xf>
    <xf numFmtId="0" fontId="4" fillId="2" borderId="15" xfId="0" applyFont="1" applyFill="1" applyBorder="1" applyAlignment="1">
      <alignment horizontal="center" wrapText="1"/>
    </xf>
    <xf numFmtId="0" fontId="4" fillId="6" borderId="15" xfId="0" applyFont="1" applyFill="1" applyBorder="1" applyAlignment="1">
      <alignment horizontal="center" vertical="top" wrapText="1"/>
    </xf>
    <xf numFmtId="0" fontId="4" fillId="0" borderId="191" xfId="0" applyFont="1" applyBorder="1" applyAlignment="1">
      <alignment wrapText="1"/>
    </xf>
    <xf numFmtId="0" fontId="4" fillId="6" borderId="125" xfId="0" applyFont="1" applyFill="1" applyBorder="1" applyAlignment="1">
      <alignment wrapText="1"/>
    </xf>
    <xf numFmtId="0" fontId="3" fillId="2" borderId="200" xfId="0" applyFont="1" applyFill="1" applyBorder="1" applyAlignment="1">
      <alignment horizontal="center" vertical="center" wrapText="1"/>
    </xf>
    <xf numFmtId="49" fontId="54" fillId="3" borderId="75" xfId="0" applyNumberFormat="1" applyFont="1" applyFill="1" applyBorder="1" applyAlignment="1">
      <alignment vertical="center"/>
    </xf>
    <xf numFmtId="49" fontId="24" fillId="3" borderId="179" xfId="0" applyNumberFormat="1" applyFont="1" applyFill="1" applyBorder="1" applyAlignment="1">
      <alignment vertical="center"/>
    </xf>
    <xf numFmtId="0" fontId="4" fillId="2" borderId="47" xfId="0" applyFont="1" applyFill="1" applyBorder="1" applyAlignment="1">
      <alignment horizontal="left" vertical="center" wrapText="1"/>
    </xf>
    <xf numFmtId="1" fontId="4" fillId="2" borderId="44" xfId="0" applyNumberFormat="1" applyFont="1" applyFill="1" applyBorder="1" applyAlignment="1">
      <alignment horizontal="left" vertical="center" wrapText="1"/>
    </xf>
    <xf numFmtId="1" fontId="4" fillId="2" borderId="45" xfId="0" applyNumberFormat="1" applyFont="1" applyFill="1" applyBorder="1" applyAlignment="1">
      <alignment horizontal="left" vertical="center" wrapText="1"/>
    </xf>
    <xf numFmtId="1" fontId="4" fillId="2" borderId="46" xfId="0" applyNumberFormat="1" applyFont="1" applyFill="1" applyBorder="1" applyAlignment="1">
      <alignment horizontal="left" vertical="center" wrapText="1"/>
    </xf>
    <xf numFmtId="1" fontId="4" fillId="2" borderId="56" xfId="0" applyNumberFormat="1" applyFont="1" applyFill="1" applyBorder="1" applyAlignment="1">
      <alignment horizontal="right" vertical="center" wrapText="1"/>
    </xf>
    <xf numFmtId="1" fontId="4" fillId="2" borderId="15" xfId="0" applyNumberFormat="1" applyFont="1" applyFill="1" applyBorder="1" applyAlignment="1">
      <alignment horizontal="center" vertical="center" wrapText="1"/>
    </xf>
    <xf numFmtId="1" fontId="4" fillId="2" borderId="15" xfId="0" applyNumberFormat="1" applyFont="1" applyFill="1" applyBorder="1" applyAlignment="1">
      <alignment horizontal="center"/>
    </xf>
    <xf numFmtId="1" fontId="4" fillId="2" borderId="58" xfId="0" applyNumberFormat="1" applyFont="1" applyFill="1" applyBorder="1" applyAlignment="1">
      <alignment horizontal="left" vertical="center" wrapText="1"/>
    </xf>
    <xf numFmtId="1" fontId="4" fillId="2" borderId="42" xfId="0" applyNumberFormat="1" applyFont="1" applyFill="1" applyBorder="1" applyAlignment="1">
      <alignment horizontal="center" vertical="center" wrapText="1"/>
    </xf>
    <xf numFmtId="1" fontId="4" fillId="2" borderId="58" xfId="0" applyNumberFormat="1" applyFont="1" applyFill="1" applyBorder="1" applyAlignment="1">
      <alignment vertical="center" wrapText="1"/>
    </xf>
    <xf numFmtId="1" fontId="4" fillId="2" borderId="14" xfId="0" applyNumberFormat="1" applyFont="1" applyFill="1" applyBorder="1" applyAlignment="1">
      <alignment horizontal="center" vertical="center" wrapText="1"/>
    </xf>
    <xf numFmtId="1" fontId="4" fillId="2" borderId="21" xfId="0" applyNumberFormat="1" applyFont="1" applyFill="1" applyBorder="1" applyAlignment="1">
      <alignment horizontal="center" vertical="center" wrapText="1"/>
    </xf>
    <xf numFmtId="1" fontId="4" fillId="2" borderId="43" xfId="0" applyNumberFormat="1" applyFont="1" applyFill="1" applyBorder="1" applyAlignment="1">
      <alignment horizontal="center" vertical="center" wrapText="1"/>
    </xf>
    <xf numFmtId="1" fontId="4" fillId="2" borderId="45" xfId="0" applyNumberFormat="1" applyFont="1" applyFill="1" applyBorder="1" applyAlignment="1">
      <alignment horizontal="center" vertical="center" wrapText="1"/>
    </xf>
    <xf numFmtId="1" fontId="4" fillId="2" borderId="46" xfId="0" applyNumberFormat="1" applyFont="1" applyFill="1" applyBorder="1" applyAlignment="1">
      <alignment horizontal="center" vertical="center" wrapText="1"/>
    </xf>
    <xf numFmtId="1" fontId="4" fillId="2" borderId="58" xfId="0" applyNumberFormat="1" applyFont="1" applyFill="1" applyBorder="1" applyAlignment="1">
      <alignment horizontal="center" vertical="center" wrapText="1"/>
    </xf>
    <xf numFmtId="0" fontId="4" fillId="2" borderId="135" xfId="0" applyFont="1" applyFill="1" applyBorder="1" applyAlignment="1">
      <alignment horizontal="center" vertical="center" wrapText="1"/>
    </xf>
    <xf numFmtId="0" fontId="10" fillId="0" borderId="0" xfId="0" applyFont="1" applyAlignment="1">
      <alignment horizontal="center"/>
    </xf>
    <xf numFmtId="0" fontId="4" fillId="0" borderId="3" xfId="0" applyFont="1" applyBorder="1" applyAlignment="1">
      <alignment horizontal="center"/>
    </xf>
    <xf numFmtId="0" fontId="4" fillId="0" borderId="2"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40" xfId="0" applyFont="1" applyBorder="1" applyAlignment="1">
      <alignment horizontal="left" vertical="center" wrapText="1"/>
    </xf>
    <xf numFmtId="0" fontId="4" fillId="0" borderId="8" xfId="0" applyFont="1" applyBorder="1" applyAlignment="1">
      <alignment horizontal="center" vertical="center"/>
    </xf>
    <xf numFmtId="0" fontId="4" fillId="0" borderId="7" xfId="0" applyFont="1" applyBorder="1" applyAlignment="1">
      <alignment horizontal="center" vertical="center"/>
    </xf>
    <xf numFmtId="0" fontId="4" fillId="0" borderId="5" xfId="0" applyFont="1" applyBorder="1" applyAlignment="1">
      <alignment horizontal="center" vertical="center" wrapText="1"/>
    </xf>
    <xf numFmtId="0" fontId="4" fillId="0" borderId="81" xfId="0" applyFont="1" applyBorder="1" applyAlignment="1">
      <alignment horizontal="center"/>
    </xf>
    <xf numFmtId="0" fontId="4" fillId="0" borderId="8" xfId="0" applyFont="1" applyBorder="1" applyAlignment="1">
      <alignment horizontal="center"/>
    </xf>
    <xf numFmtId="0" fontId="4" fillId="0" borderId="65" xfId="0" applyFont="1" applyBorder="1" applyAlignment="1">
      <alignment horizontal="center"/>
    </xf>
    <xf numFmtId="0" fontId="4" fillId="0" borderId="0" xfId="0" applyFont="1" applyAlignment="1">
      <alignment horizontal="center"/>
    </xf>
    <xf numFmtId="0" fontId="4" fillId="0" borderId="83" xfId="0" applyFont="1" applyBorder="1" applyAlignment="1">
      <alignment horizontal="center"/>
    </xf>
    <xf numFmtId="0" fontId="4" fillId="0" borderId="67" xfId="0" applyFont="1" applyBorder="1" applyAlignment="1">
      <alignment horizontal="center"/>
    </xf>
    <xf numFmtId="0" fontId="4" fillId="2" borderId="44" xfId="0" applyFont="1" applyFill="1" applyBorder="1" applyAlignment="1">
      <alignment horizontal="center" vertical="center"/>
    </xf>
    <xf numFmtId="0" fontId="4" fillId="2" borderId="56" xfId="0" applyFont="1" applyFill="1" applyBorder="1" applyAlignment="1">
      <alignment horizontal="center" vertical="center"/>
    </xf>
    <xf numFmtId="0" fontId="4" fillId="2" borderId="46" xfId="0" applyFont="1" applyFill="1" applyBorder="1" applyAlignment="1">
      <alignment horizontal="center"/>
    </xf>
    <xf numFmtId="0" fontId="4" fillId="2" borderId="58" xfId="0" applyFont="1" applyFill="1" applyBorder="1" applyAlignment="1">
      <alignment horizontal="center"/>
    </xf>
    <xf numFmtId="0" fontId="57" fillId="2" borderId="4" xfId="0" applyFont="1" applyFill="1" applyBorder="1" applyAlignment="1">
      <alignment horizontal="center" vertical="center" wrapText="1"/>
    </xf>
    <xf numFmtId="0" fontId="4" fillId="2" borderId="15" xfId="0" applyFont="1" applyFill="1" applyBorder="1" applyAlignment="1">
      <alignment horizontal="center" vertical="center"/>
    </xf>
    <xf numFmtId="49" fontId="4" fillId="2" borderId="44" xfId="0" applyNumberFormat="1" applyFont="1" applyFill="1" applyBorder="1" applyAlignment="1">
      <alignment horizontal="center" vertical="center"/>
    </xf>
    <xf numFmtId="49" fontId="4" fillId="2" borderId="45" xfId="0" applyNumberFormat="1" applyFont="1" applyFill="1" applyBorder="1" applyAlignment="1">
      <alignment horizontal="center" vertical="center"/>
    </xf>
    <xf numFmtId="49" fontId="4" fillId="2" borderId="15" xfId="0" applyNumberFormat="1" applyFont="1" applyFill="1" applyBorder="1" applyAlignment="1">
      <alignment horizontal="center" vertical="center"/>
    </xf>
    <xf numFmtId="0" fontId="4" fillId="2" borderId="56" xfId="0" applyFont="1" applyFill="1" applyBorder="1" applyAlignment="1">
      <alignment horizontal="center"/>
    </xf>
    <xf numFmtId="0" fontId="4" fillId="2" borderId="59" xfId="0" applyFont="1" applyFill="1" applyBorder="1" applyAlignment="1">
      <alignment horizontal="center"/>
    </xf>
    <xf numFmtId="0" fontId="5" fillId="6" borderId="151" xfId="0" applyFont="1" applyFill="1" applyBorder="1" applyAlignment="1">
      <alignment vertical="center" wrapText="1"/>
    </xf>
    <xf numFmtId="0" fontId="4" fillId="0" borderId="152" xfId="0" applyFont="1" applyBorder="1" applyAlignment="1">
      <alignment wrapText="1"/>
    </xf>
    <xf numFmtId="0" fontId="4" fillId="0" borderId="157" xfId="0" applyFont="1" applyBorder="1" applyAlignment="1">
      <alignment horizontal="left"/>
    </xf>
    <xf numFmtId="0" fontId="4" fillId="0" borderId="158" xfId="0" applyFont="1" applyBorder="1" applyAlignment="1">
      <alignment horizontal="left"/>
    </xf>
    <xf numFmtId="0" fontId="4" fillId="6" borderId="153" xfId="0" applyFont="1" applyFill="1" applyBorder="1" applyAlignment="1">
      <alignment horizontal="left"/>
    </xf>
    <xf numFmtId="0" fontId="4" fillId="6" borderId="178" xfId="0" applyFont="1" applyFill="1" applyBorder="1" applyAlignment="1">
      <alignment horizontal="left" wrapText="1"/>
    </xf>
    <xf numFmtId="0" fontId="4" fillId="6" borderId="212" xfId="0" applyFont="1" applyFill="1" applyBorder="1" applyAlignment="1">
      <alignment vertical="center" wrapText="1"/>
    </xf>
    <xf numFmtId="0" fontId="5" fillId="6" borderId="152" xfId="0" applyFont="1" applyFill="1" applyBorder="1" applyAlignment="1">
      <alignment horizontal="right" vertical="center" wrapText="1"/>
    </xf>
    <xf numFmtId="0" fontId="4" fillId="6" borderId="213" xfId="0" applyFont="1" applyFill="1" applyBorder="1" applyAlignment="1">
      <alignment horizontal="right" vertical="center" wrapText="1"/>
    </xf>
    <xf numFmtId="0" fontId="5" fillId="2" borderId="4" xfId="0" applyFont="1" applyFill="1" applyBorder="1" applyAlignment="1">
      <alignment vertical="center" wrapText="1"/>
    </xf>
    <xf numFmtId="0" fontId="4" fillId="6" borderId="166" xfId="0" applyFont="1" applyFill="1" applyBorder="1" applyAlignment="1">
      <alignment vertical="center" wrapText="1"/>
    </xf>
    <xf numFmtId="0" fontId="4" fillId="6" borderId="214" xfId="0" applyFont="1" applyFill="1" applyBorder="1" applyAlignment="1">
      <alignment vertical="center" wrapText="1"/>
    </xf>
    <xf numFmtId="3" fontId="4" fillId="0" borderId="152" xfId="0" applyNumberFormat="1" applyFont="1" applyBorder="1" applyAlignment="1">
      <alignment horizontal="right" vertical="center" wrapText="1"/>
    </xf>
    <xf numFmtId="0" fontId="4" fillId="2" borderId="21" xfId="0" applyFont="1" applyFill="1" applyBorder="1" applyAlignment="1">
      <alignment vertical="center" wrapText="1"/>
    </xf>
    <xf numFmtId="0" fontId="4" fillId="2" borderId="42" xfId="0" applyFont="1" applyFill="1" applyBorder="1" applyAlignment="1">
      <alignment vertical="center"/>
    </xf>
    <xf numFmtId="0" fontId="4" fillId="2" borderId="43" xfId="0" applyFont="1" applyFill="1" applyBorder="1" applyAlignment="1">
      <alignment vertical="center"/>
    </xf>
    <xf numFmtId="49" fontId="3" fillId="2" borderId="4" xfId="0" applyNumberFormat="1" applyFont="1" applyFill="1" applyBorder="1" applyAlignment="1">
      <alignment horizontal="center" vertical="center"/>
    </xf>
    <xf numFmtId="0" fontId="48" fillId="2" borderId="21" xfId="0" applyFont="1" applyFill="1" applyBorder="1" applyAlignment="1">
      <alignment horizontal="center" vertical="center" wrapText="1"/>
    </xf>
    <xf numFmtId="0" fontId="3" fillId="11" borderId="215" xfId="0" applyFont="1" applyFill="1" applyBorder="1" applyAlignment="1">
      <alignment horizontal="center" vertical="center" wrapText="1"/>
    </xf>
    <xf numFmtId="0" fontId="3" fillId="0" borderId="4" xfId="0" applyFont="1" applyBorder="1" applyAlignment="1">
      <alignment horizontal="center"/>
    </xf>
    <xf numFmtId="0" fontId="3" fillId="0" borderId="0" xfId="0" applyFont="1"/>
    <xf numFmtId="0" fontId="10" fillId="0" borderId="0" xfId="0" applyFont="1" applyAlignment="1">
      <alignment horizontal="center" vertical="center" wrapText="1"/>
    </xf>
    <xf numFmtId="180" fontId="5" fillId="2" borderId="4" xfId="0" applyNumberFormat="1"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22" fillId="2" borderId="4" xfId="0" applyFont="1" applyFill="1" applyBorder="1" applyAlignment="1">
      <alignment horizontal="center" vertical="center" wrapText="1"/>
    </xf>
    <xf numFmtId="2" fontId="4" fillId="0" borderId="3" xfId="0" applyNumberFormat="1" applyFont="1" applyBorder="1" applyAlignment="1">
      <alignment horizontal="center" vertical="center" wrapText="1"/>
    </xf>
    <xf numFmtId="9" fontId="4" fillId="0" borderId="2" xfId="0" applyNumberFormat="1" applyFont="1" applyBorder="1" applyAlignment="1">
      <alignment horizontal="center" vertical="center" wrapText="1"/>
    </xf>
    <xf numFmtId="9" fontId="4" fillId="0" borderId="8" xfId="0" applyNumberFormat="1" applyFont="1" applyBorder="1" applyAlignment="1">
      <alignment horizontal="center" vertical="center" wrapText="1"/>
    </xf>
    <xf numFmtId="9" fontId="4" fillId="0" borderId="0" xfId="0" applyNumberFormat="1" applyFont="1" applyAlignment="1">
      <alignment horizontal="center" vertical="center" wrapText="1"/>
    </xf>
    <xf numFmtId="0" fontId="3" fillId="0" borderId="30" xfId="0" applyFont="1" applyBorder="1" applyAlignment="1">
      <alignment horizontal="center" vertical="center" wrapText="1"/>
    </xf>
    <xf numFmtId="49" fontId="24" fillId="3" borderId="120" xfId="0" applyNumberFormat="1" applyFont="1" applyFill="1" applyBorder="1" applyAlignment="1">
      <alignment horizontal="center" vertical="center" wrapText="1"/>
    </xf>
    <xf numFmtId="49" fontId="24" fillId="3" borderId="121" xfId="0" applyNumberFormat="1" applyFont="1" applyFill="1" applyBorder="1" applyAlignment="1">
      <alignment horizontal="center" vertical="center" wrapText="1"/>
    </xf>
    <xf numFmtId="0" fontId="3" fillId="2" borderId="16" xfId="0" applyFont="1" applyFill="1" applyBorder="1" applyAlignment="1">
      <alignment horizontal="center" vertical="center" wrapText="1"/>
    </xf>
    <xf numFmtId="0" fontId="4" fillId="2" borderId="152" xfId="0" applyFont="1" applyFill="1" applyBorder="1" applyAlignment="1">
      <alignment horizontal="right" vertical="center" wrapText="1"/>
    </xf>
    <xf numFmtId="0" fontId="4" fillId="6" borderId="218" xfId="0" applyFont="1" applyFill="1" applyBorder="1" applyAlignment="1">
      <alignment wrapText="1"/>
    </xf>
    <xf numFmtId="0" fontId="4" fillId="6" borderId="218" xfId="0" applyFont="1" applyFill="1" applyBorder="1" applyAlignment="1">
      <alignment vertical="center" wrapText="1"/>
    </xf>
    <xf numFmtId="0" fontId="4" fillId="6" borderId="200" xfId="0" applyFont="1" applyFill="1" applyBorder="1" applyAlignment="1">
      <alignment vertical="center" wrapText="1"/>
    </xf>
    <xf numFmtId="0" fontId="4" fillId="6" borderId="218" xfId="0" applyFont="1" applyFill="1" applyBorder="1" applyAlignment="1">
      <alignment horizontal="center" vertical="center" wrapText="1"/>
    </xf>
    <xf numFmtId="0" fontId="4" fillId="6" borderId="219" xfId="0" applyFont="1" applyFill="1" applyBorder="1" applyAlignment="1">
      <alignment vertical="center" wrapText="1"/>
    </xf>
    <xf numFmtId="0" fontId="4" fillId="0" borderId="153" xfId="0" applyFont="1" applyBorder="1" applyAlignment="1">
      <alignment wrapText="1"/>
    </xf>
    <xf numFmtId="0" fontId="3" fillId="0" borderId="153" xfId="0" applyFont="1" applyBorder="1" applyAlignment="1">
      <alignment horizontal="center" wrapText="1"/>
    </xf>
    <xf numFmtId="180" fontId="4" fillId="2" borderId="4" xfId="0" applyNumberFormat="1" applyFont="1" applyFill="1" applyBorder="1" applyAlignment="1">
      <alignment horizontal="right" vertical="center" wrapText="1"/>
    </xf>
    <xf numFmtId="0" fontId="4" fillId="0" borderId="38" xfId="0" applyFont="1" applyBorder="1" applyAlignment="1">
      <alignment horizontal="center" vertical="center" wrapText="1"/>
    </xf>
    <xf numFmtId="0" fontId="4" fillId="0" borderId="38" xfId="0" applyFont="1" applyBorder="1" applyAlignment="1">
      <alignment horizontal="center" vertical="center"/>
    </xf>
    <xf numFmtId="0" fontId="36" fillId="0" borderId="74" xfId="0" applyFont="1" applyBorder="1" applyAlignment="1">
      <alignment horizontal="left"/>
    </xf>
    <xf numFmtId="0" fontId="61" fillId="0" borderId="0" xfId="0" applyFont="1"/>
    <xf numFmtId="0" fontId="62" fillId="0" borderId="0" xfId="0" applyFont="1" applyAlignment="1">
      <alignment horizontal="left"/>
    </xf>
    <xf numFmtId="49" fontId="24" fillId="3" borderId="121" xfId="0" applyNumberFormat="1" applyFont="1" applyFill="1" applyBorder="1" applyAlignment="1">
      <alignment horizontal="center" vertical="center"/>
    </xf>
    <xf numFmtId="0" fontId="36" fillId="2" borderId="84" xfId="0" applyFont="1" applyFill="1" applyBorder="1" applyAlignment="1">
      <alignment horizontal="center" vertical="center" wrapText="1"/>
    </xf>
    <xf numFmtId="0" fontId="36" fillId="2" borderId="21" xfId="0" applyFont="1" applyFill="1" applyBorder="1" applyAlignment="1">
      <alignment horizontal="center" vertical="center" wrapText="1"/>
    </xf>
    <xf numFmtId="0" fontId="36" fillId="0" borderId="3" xfId="0" applyFont="1" applyBorder="1" applyAlignment="1">
      <alignment horizontal="center"/>
    </xf>
    <xf numFmtId="0" fontId="36" fillId="2" borderId="4" xfId="0" applyFont="1" applyFill="1" applyBorder="1" applyAlignment="1">
      <alignment horizontal="center" vertical="center" wrapText="1"/>
    </xf>
    <xf numFmtId="0" fontId="65" fillId="2" borderId="4" xfId="0" applyFont="1" applyFill="1" applyBorder="1" applyAlignment="1">
      <alignment vertical="center" wrapText="1"/>
    </xf>
    <xf numFmtId="0" fontId="4" fillId="0" borderId="39" xfId="0" applyFont="1" applyBorder="1" applyAlignment="1">
      <alignment vertical="center" wrapText="1"/>
    </xf>
    <xf numFmtId="0" fontId="4" fillId="0" borderId="2" xfId="0" applyFont="1" applyBorder="1" applyAlignment="1">
      <alignment vertical="center" wrapText="1"/>
    </xf>
    <xf numFmtId="0" fontId="4" fillId="0" borderId="40" xfId="0" applyFont="1" applyBorder="1" applyAlignment="1">
      <alignment vertical="center" wrapText="1"/>
    </xf>
    <xf numFmtId="0" fontId="67" fillId="0" borderId="0" xfId="0" applyFont="1"/>
    <xf numFmtId="0" fontId="68" fillId="0" borderId="0" xfId="0" applyFont="1" applyAlignment="1">
      <alignment horizontal="center"/>
    </xf>
    <xf numFmtId="0" fontId="69" fillId="0" borderId="0" xfId="0" applyFont="1" applyAlignment="1">
      <alignment horizontal="left"/>
    </xf>
    <xf numFmtId="1" fontId="4" fillId="2" borderId="44" xfId="0" applyNumberFormat="1" applyFont="1" applyFill="1" applyBorder="1" applyAlignment="1">
      <alignment horizontal="center" vertical="center" wrapText="1"/>
    </xf>
    <xf numFmtId="1" fontId="4" fillId="2" borderId="56" xfId="0" applyNumberFormat="1" applyFont="1" applyFill="1" applyBorder="1" applyAlignment="1">
      <alignment horizontal="center" vertical="center" wrapText="1"/>
    </xf>
    <xf numFmtId="1" fontId="3" fillId="2" borderId="42" xfId="0" applyNumberFormat="1" applyFont="1" applyFill="1" applyBorder="1" applyAlignment="1">
      <alignment horizontal="center" vertical="center" wrapText="1"/>
    </xf>
    <xf numFmtId="0" fontId="25" fillId="6" borderId="16" xfId="0" applyFont="1" applyFill="1" applyBorder="1" applyAlignment="1">
      <alignment horizontal="left" vertical="center" wrapText="1"/>
    </xf>
    <xf numFmtId="0" fontId="3" fillId="2" borderId="4" xfId="0" applyFont="1" applyFill="1" applyBorder="1" applyAlignment="1">
      <alignment horizontal="center" vertical="center"/>
    </xf>
    <xf numFmtId="0" fontId="4" fillId="2" borderId="124" xfId="0" applyFont="1" applyFill="1" applyBorder="1"/>
    <xf numFmtId="9" fontId="4" fillId="2" borderId="124" xfId="0" applyNumberFormat="1" applyFont="1" applyFill="1" applyBorder="1" applyAlignment="1">
      <alignment vertical="center" wrapText="1"/>
    </xf>
    <xf numFmtId="9" fontId="4" fillId="2" borderId="124" xfId="0" applyNumberFormat="1" applyFont="1" applyFill="1" applyBorder="1" applyAlignment="1">
      <alignment horizontal="center" vertical="center" wrapText="1"/>
    </xf>
    <xf numFmtId="0" fontId="11" fillId="0" borderId="0" xfId="0" applyFont="1"/>
    <xf numFmtId="9" fontId="71" fillId="0" borderId="4" xfId="0" applyNumberFormat="1" applyFont="1" applyBorder="1"/>
    <xf numFmtId="9" fontId="71" fillId="0" borderId="1" xfId="0" applyNumberFormat="1" applyFont="1" applyBorder="1"/>
    <xf numFmtId="9" fontId="72" fillId="2" borderId="4" xfId="0" applyNumberFormat="1" applyFont="1" applyFill="1" applyBorder="1" applyAlignment="1">
      <alignment vertical="center" wrapText="1"/>
    </xf>
    <xf numFmtId="0" fontId="10" fillId="0" borderId="0" xfId="0" applyFont="1" applyAlignment="1">
      <alignment wrapText="1"/>
    </xf>
    <xf numFmtId="0" fontId="25" fillId="0" borderId="33" xfId="0" applyFont="1" applyBorder="1" applyAlignment="1">
      <alignment horizontal="left" vertical="center" wrapText="1"/>
    </xf>
    <xf numFmtId="0" fontId="25" fillId="2" borderId="38" xfId="0" applyFont="1" applyFill="1" applyBorder="1" applyAlignment="1">
      <alignment horizontal="left" vertical="center" wrapText="1"/>
    </xf>
    <xf numFmtId="0" fontId="25" fillId="2" borderId="41" xfId="0" applyFont="1" applyFill="1" applyBorder="1" applyAlignment="1">
      <alignment horizontal="left" vertical="center" wrapText="1"/>
    </xf>
    <xf numFmtId="0" fontId="25" fillId="0" borderId="38" xfId="0" applyFont="1" applyBorder="1" applyAlignment="1">
      <alignment horizontal="left" vertical="center" wrapText="1"/>
    </xf>
    <xf numFmtId="0" fontId="25" fillId="2" borderId="60" xfId="0" applyFont="1" applyFill="1" applyBorder="1" applyAlignment="1">
      <alignment horizontal="left" vertical="center" wrapText="1"/>
    </xf>
    <xf numFmtId="1" fontId="4" fillId="2" borderId="4" xfId="0" applyNumberFormat="1" applyFont="1" applyFill="1" applyBorder="1" applyAlignment="1">
      <alignment vertical="center" wrapText="1"/>
    </xf>
    <xf numFmtId="0" fontId="4" fillId="0" borderId="38" xfId="0" applyFont="1" applyBorder="1" applyAlignment="1">
      <alignment horizontal="left" vertical="center" wrapText="1"/>
    </xf>
    <xf numFmtId="0" fontId="4" fillId="0" borderId="38" xfId="0" applyFont="1" applyBorder="1" applyAlignment="1">
      <alignment vertical="center" wrapText="1"/>
    </xf>
    <xf numFmtId="0" fontId="4" fillId="0" borderId="38" xfId="0" applyFont="1" applyBorder="1" applyAlignment="1">
      <alignment horizontal="left" vertical="center"/>
    </xf>
    <xf numFmtId="0" fontId="36" fillId="0" borderId="38" xfId="0" applyFont="1" applyBorder="1" applyAlignment="1">
      <alignment horizontal="left" vertical="center"/>
    </xf>
    <xf numFmtId="0" fontId="11" fillId="12" borderId="27" xfId="0" applyFont="1" applyFill="1" applyBorder="1" applyAlignment="1">
      <alignment horizontal="left" vertical="center" wrapText="1"/>
    </xf>
    <xf numFmtId="0" fontId="3" fillId="6" borderId="38" xfId="0" applyFont="1" applyFill="1" applyBorder="1" applyAlignment="1">
      <alignment horizontal="left" vertical="center" wrapText="1"/>
    </xf>
    <xf numFmtId="0" fontId="3" fillId="6" borderId="41" xfId="0" applyFont="1" applyFill="1" applyBorder="1" applyAlignment="1">
      <alignment horizontal="left" vertical="center" wrapText="1"/>
    </xf>
    <xf numFmtId="0" fontId="4" fillId="2" borderId="226" xfId="0" applyFont="1" applyFill="1" applyBorder="1" applyAlignment="1">
      <alignment horizontal="left" vertical="center" wrapText="1"/>
    </xf>
    <xf numFmtId="0" fontId="3" fillId="6" borderId="84" xfId="0" applyFont="1" applyFill="1" applyBorder="1" applyAlignment="1">
      <alignment horizontal="left" vertical="center" wrapText="1"/>
    </xf>
    <xf numFmtId="0" fontId="44" fillId="6" borderId="38" xfId="0" applyFont="1" applyFill="1" applyBorder="1" applyAlignment="1">
      <alignment horizontal="left" vertical="center" wrapText="1"/>
    </xf>
    <xf numFmtId="0" fontId="44" fillId="2" borderId="17" xfId="0" applyFont="1" applyFill="1" applyBorder="1" applyAlignment="1">
      <alignment horizontal="left" vertical="center" wrapText="1"/>
    </xf>
    <xf numFmtId="0" fontId="4" fillId="2" borderId="56" xfId="0" applyFont="1" applyFill="1" applyBorder="1" applyAlignment="1">
      <alignment horizontal="left" vertical="center" wrapText="1"/>
    </xf>
    <xf numFmtId="0" fontId="4" fillId="2" borderId="59" xfId="0" applyFont="1" applyFill="1" applyBorder="1" applyAlignment="1">
      <alignment horizontal="left" vertical="center" wrapText="1"/>
    </xf>
    <xf numFmtId="0" fontId="3" fillId="2" borderId="229" xfId="0" applyFont="1" applyFill="1" applyBorder="1" applyAlignment="1">
      <alignment horizontal="left" vertical="center" wrapText="1"/>
    </xf>
    <xf numFmtId="0" fontId="4" fillId="2" borderId="115" xfId="0" applyFont="1" applyFill="1" applyBorder="1" applyAlignment="1">
      <alignment horizontal="left" vertical="center" wrapText="1"/>
    </xf>
    <xf numFmtId="0" fontId="44" fillId="6" borderId="60" xfId="0" applyFont="1" applyFill="1" applyBorder="1" applyAlignment="1">
      <alignment horizontal="left" vertical="center" wrapText="1"/>
    </xf>
    <xf numFmtId="0" fontId="4" fillId="2" borderId="61" xfId="0" applyFont="1" applyFill="1" applyBorder="1" applyAlignment="1">
      <alignment horizontal="left" vertical="center" wrapText="1"/>
    </xf>
    <xf numFmtId="0" fontId="11" fillId="2" borderId="4"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3" fillId="2" borderId="44" xfId="0" applyFont="1" applyFill="1" applyBorder="1" applyAlignment="1">
      <alignment horizontal="left" vertical="center" wrapText="1"/>
    </xf>
    <xf numFmtId="0" fontId="3" fillId="2" borderId="45" xfId="0" applyFont="1" applyFill="1" applyBorder="1" applyAlignment="1">
      <alignment horizontal="left" vertical="center" wrapText="1"/>
    </xf>
    <xf numFmtId="0" fontId="4" fillId="2" borderId="229" xfId="0" applyFont="1" applyFill="1" applyBorder="1" applyAlignment="1">
      <alignment horizontal="left" vertical="center" wrapText="1"/>
    </xf>
    <xf numFmtId="0" fontId="3" fillId="2" borderId="15"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48" fillId="0" borderId="0" xfId="0" applyFont="1" applyAlignment="1">
      <alignment horizontal="left" vertical="center" wrapText="1"/>
    </xf>
    <xf numFmtId="0" fontId="3" fillId="12" borderId="75" xfId="0" applyFont="1" applyFill="1" applyBorder="1" applyAlignment="1">
      <alignment horizontal="left" vertical="center" wrapText="1"/>
    </xf>
    <xf numFmtId="0" fontId="44" fillId="0" borderId="138" xfId="0" applyFont="1" applyBorder="1" applyAlignment="1">
      <alignment horizontal="left" vertical="center" wrapText="1"/>
    </xf>
    <xf numFmtId="0" fontId="3" fillId="0" borderId="0" xfId="0" applyFont="1" applyAlignment="1">
      <alignment horizontal="left" vertical="center" wrapText="1"/>
    </xf>
    <xf numFmtId="0" fontId="3" fillId="6" borderId="39" xfId="0" applyFont="1" applyFill="1" applyBorder="1" applyAlignment="1">
      <alignment horizontal="left" vertical="center" wrapText="1"/>
    </xf>
    <xf numFmtId="0" fontId="75" fillId="2" borderId="4" xfId="0" applyFont="1" applyFill="1" applyBorder="1" applyAlignment="1">
      <alignment horizontal="left" vertical="center" wrapText="1"/>
    </xf>
    <xf numFmtId="0" fontId="5" fillId="2" borderId="229" xfId="0" applyFont="1" applyFill="1" applyBorder="1" applyAlignment="1">
      <alignment horizontal="left" vertical="center" wrapText="1"/>
    </xf>
    <xf numFmtId="0" fontId="4" fillId="2" borderId="198" xfId="0" applyFont="1" applyFill="1" applyBorder="1" applyAlignment="1">
      <alignment horizontal="left" vertical="center" wrapText="1"/>
    </xf>
    <xf numFmtId="0" fontId="11" fillId="6" borderId="4" xfId="0" applyFont="1" applyFill="1" applyBorder="1" applyAlignment="1">
      <alignment horizontal="center" vertical="center" wrapText="1"/>
    </xf>
    <xf numFmtId="0" fontId="4" fillId="12" borderId="27" xfId="0" applyFont="1" applyFill="1" applyBorder="1" applyAlignment="1">
      <alignment horizontal="center" vertical="center" wrapText="1"/>
    </xf>
    <xf numFmtId="0" fontId="3" fillId="0" borderId="97" xfId="0" applyFont="1" applyBorder="1" applyAlignment="1">
      <alignment horizontal="center" vertical="center" wrapText="1"/>
    </xf>
    <xf numFmtId="0" fontId="3" fillId="6" borderId="59"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3" fillId="2" borderId="17" xfId="0" applyFont="1" applyFill="1" applyBorder="1" applyAlignment="1">
      <alignment horizontal="center" vertical="center" wrapText="1"/>
    </xf>
    <xf numFmtId="3" fontId="5" fillId="2" borderId="4" xfId="0" applyNumberFormat="1" applyFont="1" applyFill="1" applyBorder="1" applyAlignment="1">
      <alignment horizontal="center" vertical="center" wrapText="1"/>
    </xf>
    <xf numFmtId="0" fontId="3" fillId="2" borderId="56" xfId="0" applyFont="1" applyFill="1" applyBorder="1" applyAlignment="1">
      <alignment horizontal="center" vertical="center" wrapText="1"/>
    </xf>
    <xf numFmtId="0" fontId="3" fillId="2" borderId="53" xfId="0" applyFont="1" applyFill="1" applyBorder="1" applyAlignment="1">
      <alignment horizontal="center" vertical="center" wrapText="1"/>
    </xf>
    <xf numFmtId="3" fontId="4" fillId="2" borderId="21" xfId="0" applyNumberFormat="1" applyFont="1" applyFill="1" applyBorder="1" applyAlignment="1">
      <alignment horizontal="center" vertical="center" wrapText="1"/>
    </xf>
    <xf numFmtId="3" fontId="4" fillId="2" borderId="42" xfId="0" applyNumberFormat="1" applyFont="1" applyFill="1" applyBorder="1" applyAlignment="1">
      <alignment horizontal="center" vertical="center" wrapText="1"/>
    </xf>
    <xf numFmtId="0" fontId="36" fillId="0" borderId="0" xfId="0" applyFont="1" applyAlignment="1">
      <alignment horizontal="center" vertical="center" wrapText="1"/>
    </xf>
    <xf numFmtId="0" fontId="11" fillId="12" borderId="27" xfId="0" applyFont="1" applyFill="1" applyBorder="1" applyAlignment="1">
      <alignment horizontal="center"/>
    </xf>
    <xf numFmtId="0" fontId="3" fillId="0" borderId="37" xfId="0" applyFont="1" applyBorder="1" applyAlignment="1">
      <alignment horizontal="center" wrapText="1"/>
    </xf>
    <xf numFmtId="0" fontId="3" fillId="6" borderId="38" xfId="0" applyFont="1" applyFill="1" applyBorder="1" applyAlignment="1">
      <alignment horizontal="center" wrapText="1"/>
    </xf>
    <xf numFmtId="0" fontId="3" fillId="6" borderId="41" xfId="0" applyFont="1" applyFill="1" applyBorder="1" applyAlignment="1">
      <alignment horizontal="center" wrapText="1"/>
    </xf>
    <xf numFmtId="0" fontId="4" fillId="6" borderId="53" xfId="0" applyFont="1" applyFill="1" applyBorder="1" applyAlignment="1">
      <alignment wrapText="1"/>
    </xf>
    <xf numFmtId="0" fontId="4" fillId="6" borderId="15" xfId="0" applyFont="1" applyFill="1" applyBorder="1"/>
    <xf numFmtId="0" fontId="4" fillId="6" borderId="135" xfId="0" applyFont="1" applyFill="1" applyBorder="1"/>
    <xf numFmtId="0" fontId="25" fillId="6" borderId="135" xfId="0" applyFont="1" applyFill="1" applyBorder="1" applyAlignment="1">
      <alignment wrapText="1"/>
    </xf>
    <xf numFmtId="0" fontId="4" fillId="6" borderId="45" xfId="0" applyFont="1" applyFill="1" applyBorder="1"/>
    <xf numFmtId="0" fontId="4" fillId="6" borderId="58" xfId="0" applyFont="1" applyFill="1" applyBorder="1"/>
    <xf numFmtId="0" fontId="4" fillId="6" borderId="53" xfId="0" applyFont="1" applyFill="1" applyBorder="1"/>
    <xf numFmtId="0" fontId="4" fillId="6" borderId="55" xfId="0" applyFont="1" applyFill="1" applyBorder="1"/>
    <xf numFmtId="0" fontId="3" fillId="6" borderId="17" xfId="0" applyFont="1" applyFill="1" applyBorder="1" applyAlignment="1">
      <alignment wrapText="1"/>
    </xf>
    <xf numFmtId="0" fontId="3" fillId="0" borderId="38" xfId="0" applyFont="1" applyBorder="1" applyAlignment="1">
      <alignment horizontal="center" wrapText="1"/>
    </xf>
    <xf numFmtId="0" fontId="3" fillId="0" borderId="52" xfId="0" applyFont="1" applyBorder="1" applyAlignment="1">
      <alignment horizontal="center" wrapText="1"/>
    </xf>
    <xf numFmtId="0" fontId="4" fillId="6" borderId="17" xfId="0" applyFont="1" applyFill="1" applyBorder="1" applyAlignment="1">
      <alignment wrapText="1"/>
    </xf>
    <xf numFmtId="0" fontId="4" fillId="6" borderId="55" xfId="0" applyFont="1" applyFill="1" applyBorder="1" applyAlignment="1">
      <alignment wrapText="1"/>
    </xf>
    <xf numFmtId="0" fontId="4" fillId="6" borderId="4" xfId="0" applyFont="1" applyFill="1" applyBorder="1" applyAlignment="1">
      <alignment wrapText="1"/>
    </xf>
    <xf numFmtId="0" fontId="4" fillId="6" borderId="17" xfId="0" applyFont="1" applyFill="1" applyBorder="1"/>
    <xf numFmtId="0" fontId="3" fillId="6" borderId="60" xfId="0" applyFont="1" applyFill="1" applyBorder="1" applyAlignment="1">
      <alignment horizontal="center" wrapText="1"/>
    </xf>
    <xf numFmtId="0" fontId="4" fillId="6" borderId="135" xfId="0" applyFont="1" applyFill="1" applyBorder="1" applyAlignment="1">
      <alignment wrapText="1"/>
    </xf>
    <xf numFmtId="0" fontId="78" fillId="6" borderId="14" xfId="0" applyFont="1" applyFill="1" applyBorder="1" applyAlignment="1">
      <alignment wrapText="1"/>
    </xf>
    <xf numFmtId="0" fontId="3" fillId="6" borderId="15" xfId="0" applyFont="1" applyFill="1" applyBorder="1"/>
    <xf numFmtId="3" fontId="4" fillId="6" borderId="4" xfId="0" applyNumberFormat="1" applyFont="1" applyFill="1" applyBorder="1" applyAlignment="1">
      <alignment wrapText="1"/>
    </xf>
    <xf numFmtId="0" fontId="3" fillId="6" borderId="53" xfId="0" applyFont="1" applyFill="1" applyBorder="1"/>
    <xf numFmtId="0" fontId="4" fillId="6" borderId="21" xfId="0" applyFont="1" applyFill="1" applyBorder="1" applyAlignment="1">
      <alignment wrapText="1"/>
    </xf>
    <xf numFmtId="0" fontId="4" fillId="6" borderId="14" xfId="0" applyFont="1" applyFill="1" applyBorder="1" applyAlignment="1">
      <alignment wrapText="1"/>
    </xf>
    <xf numFmtId="0" fontId="4" fillId="6" borderId="42" xfId="0" applyFont="1" applyFill="1" applyBorder="1" applyAlignment="1">
      <alignment wrapText="1"/>
    </xf>
    <xf numFmtId="0" fontId="4" fillId="6" borderId="43" xfId="0" applyFont="1" applyFill="1" applyBorder="1" applyAlignment="1">
      <alignment wrapText="1"/>
    </xf>
    <xf numFmtId="0" fontId="4" fillId="6" borderId="22" xfId="0" applyFont="1" applyFill="1" applyBorder="1" applyAlignment="1">
      <alignment wrapText="1"/>
    </xf>
    <xf numFmtId="0" fontId="4" fillId="6" borderId="23" xfId="0" applyFont="1" applyFill="1" applyBorder="1" applyAlignment="1">
      <alignment wrapText="1"/>
    </xf>
    <xf numFmtId="0" fontId="4" fillId="6" borderId="4" xfId="0" applyFont="1" applyFill="1" applyBorder="1"/>
    <xf numFmtId="0" fontId="4" fillId="2" borderId="55" xfId="0" applyFont="1" applyFill="1" applyBorder="1" applyAlignment="1">
      <alignment wrapText="1"/>
    </xf>
    <xf numFmtId="1" fontId="4" fillId="2" borderId="53" xfId="0" applyNumberFormat="1" applyFont="1" applyFill="1" applyBorder="1" applyAlignment="1">
      <alignment horizontal="left" wrapText="1"/>
    </xf>
    <xf numFmtId="0" fontId="3" fillId="0" borderId="52" xfId="0" applyFont="1" applyBorder="1" applyAlignment="1">
      <alignment horizontal="center"/>
    </xf>
    <xf numFmtId="0" fontId="3" fillId="12" borderId="75" xfId="0" applyFont="1" applyFill="1" applyBorder="1" applyAlignment="1">
      <alignment horizontal="center" wrapText="1"/>
    </xf>
    <xf numFmtId="0" fontId="44" fillId="0" borderId="74" xfId="0" applyFont="1" applyBorder="1" applyAlignment="1">
      <alignment horizontal="center"/>
    </xf>
    <xf numFmtId="0" fontId="5" fillId="0" borderId="4" xfId="0" applyFont="1" applyBorder="1" applyAlignment="1">
      <alignment horizontal="left" vertical="center" wrapText="1"/>
    </xf>
    <xf numFmtId="0" fontId="4" fillId="0" borderId="8" xfId="0" applyFont="1" applyBorder="1"/>
    <xf numFmtId="0" fontId="4" fillId="0" borderId="65" xfId="0" applyFont="1" applyBorder="1"/>
    <xf numFmtId="0" fontId="4" fillId="0" borderId="13" xfId="0" applyFont="1" applyBorder="1"/>
    <xf numFmtId="0" fontId="4" fillId="0" borderId="67" xfId="0" applyFont="1" applyBorder="1"/>
    <xf numFmtId="180" fontId="4" fillId="0" borderId="4" xfId="0" applyNumberFormat="1" applyFont="1" applyBorder="1" applyAlignment="1">
      <alignment vertical="center" wrapText="1"/>
    </xf>
    <xf numFmtId="0" fontId="3" fillId="3" borderId="27" xfId="0" applyFont="1" applyFill="1" applyBorder="1" applyAlignment="1">
      <alignment horizontal="center"/>
    </xf>
    <xf numFmtId="0" fontId="4" fillId="0" borderId="81" xfId="0" applyFont="1" applyBorder="1"/>
    <xf numFmtId="0" fontId="4" fillId="0" borderId="82" xfId="0" applyFont="1" applyBorder="1"/>
    <xf numFmtId="49" fontId="3" fillId="0" borderId="4" xfId="0" applyNumberFormat="1" applyFont="1" applyBorder="1" applyAlignment="1">
      <alignment horizontal="center" vertical="center"/>
    </xf>
    <xf numFmtId="0" fontId="4" fillId="2" borderId="55" xfId="0" applyFont="1" applyFill="1" applyBorder="1" applyAlignment="1">
      <alignment vertical="center" wrapText="1"/>
    </xf>
    <xf numFmtId="9" fontId="4" fillId="2" borderId="4" xfId="0" applyNumberFormat="1" applyFont="1" applyFill="1" applyBorder="1" applyAlignment="1">
      <alignment vertical="center" wrapText="1"/>
    </xf>
    <xf numFmtId="0" fontId="36" fillId="0" borderId="74" xfId="0" applyFont="1" applyBorder="1" applyAlignment="1">
      <alignment horizontal="center" vertical="center" wrapText="1"/>
    </xf>
    <xf numFmtId="0" fontId="4" fillId="6" borderId="53" xfId="0" applyFont="1" applyFill="1" applyBorder="1" applyAlignment="1">
      <alignment horizontal="center" vertical="center" wrapText="1"/>
    </xf>
    <xf numFmtId="0" fontId="4" fillId="6" borderId="55" xfId="0" applyFont="1" applyFill="1" applyBorder="1" applyAlignment="1">
      <alignment horizontal="center" vertical="center" wrapText="1"/>
    </xf>
    <xf numFmtId="0" fontId="4" fillId="6" borderId="53" xfId="0" applyFont="1" applyFill="1" applyBorder="1" applyAlignment="1">
      <alignment horizontal="left" vertical="center" wrapText="1"/>
    </xf>
    <xf numFmtId="0" fontId="4" fillId="0" borderId="74" xfId="0" applyFont="1" applyBorder="1" applyAlignment="1">
      <alignment horizontal="center" vertical="center" wrapText="1"/>
    </xf>
    <xf numFmtId="1" fontId="4" fillId="0" borderId="232" xfId="0" applyNumberFormat="1" applyFont="1" applyBorder="1" applyAlignment="1">
      <alignment horizontal="center" vertical="center" wrapText="1"/>
    </xf>
    <xf numFmtId="0" fontId="3" fillId="13" borderId="173" xfId="0" applyFont="1" applyFill="1" applyBorder="1" applyAlignment="1">
      <alignment horizontal="center" vertical="center" wrapText="1"/>
    </xf>
    <xf numFmtId="0" fontId="3" fillId="2" borderId="174" xfId="0" applyFont="1" applyFill="1" applyBorder="1" applyAlignment="1">
      <alignment horizontal="center" wrapText="1"/>
    </xf>
    <xf numFmtId="0" fontId="4" fillId="0" borderId="153" xfId="0" applyFont="1" applyBorder="1" applyAlignment="1">
      <alignment horizontal="center" vertical="center" wrapText="1"/>
    </xf>
    <xf numFmtId="0" fontId="3" fillId="0" borderId="153" xfId="0" applyFont="1" applyBorder="1" applyAlignment="1">
      <alignment horizontal="center" vertical="center" wrapText="1"/>
    </xf>
    <xf numFmtId="0" fontId="83" fillId="0" borderId="0" xfId="0" applyFont="1"/>
    <xf numFmtId="9" fontId="26" fillId="2" borderId="14" xfId="0" applyNumberFormat="1" applyFont="1" applyFill="1" applyBorder="1" applyAlignment="1">
      <alignment horizontal="center" vertical="center" wrapText="1"/>
    </xf>
    <xf numFmtId="9" fontId="4" fillId="2" borderId="14" xfId="0" applyNumberFormat="1" applyFont="1" applyFill="1" applyBorder="1" applyAlignment="1">
      <alignment horizontal="center" vertical="center" wrapText="1"/>
    </xf>
    <xf numFmtId="0" fontId="26" fillId="3" borderId="27" xfId="0" applyFont="1" applyFill="1" applyBorder="1" applyAlignment="1">
      <alignment horizontal="center" vertical="center" wrapText="1"/>
    </xf>
    <xf numFmtId="0" fontId="33" fillId="0" borderId="33" xfId="0" applyFont="1" applyBorder="1" applyAlignment="1">
      <alignment horizontal="center" vertical="center" wrapText="1"/>
    </xf>
    <xf numFmtId="0" fontId="33" fillId="2" borderId="38"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84" fillId="0" borderId="39"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3" xfId="0" applyFont="1" applyBorder="1" applyAlignment="1">
      <alignment horizontal="center" vertical="center" wrapText="1"/>
    </xf>
    <xf numFmtId="0" fontId="84" fillId="0" borderId="4"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40"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7" xfId="0" applyFont="1" applyBorder="1" applyAlignment="1">
      <alignment horizontal="center" vertical="center" wrapText="1"/>
    </xf>
    <xf numFmtId="0" fontId="85" fillId="0" borderId="5" xfId="0" applyFont="1" applyBorder="1" applyAlignment="1">
      <alignment horizontal="center" vertical="center" wrapText="1"/>
    </xf>
    <xf numFmtId="0" fontId="26" fillId="0" borderId="81" xfId="0" applyFont="1" applyBorder="1" applyAlignment="1">
      <alignment horizontal="center" vertical="center" wrapText="1"/>
    </xf>
    <xf numFmtId="0" fontId="26" fillId="0" borderId="65" xfId="0" applyFont="1" applyBorder="1" applyAlignment="1">
      <alignment horizontal="center" vertical="center" wrapText="1"/>
    </xf>
    <xf numFmtId="0" fontId="26" fillId="0" borderId="0" xfId="0" applyFont="1" applyAlignment="1">
      <alignment horizontal="center" vertical="center" wrapText="1"/>
    </xf>
    <xf numFmtId="0" fontId="26" fillId="0" borderId="13" xfId="0" applyFont="1" applyBorder="1" applyAlignment="1">
      <alignment horizontal="center" vertical="center" wrapText="1"/>
    </xf>
    <xf numFmtId="0" fontId="26" fillId="0" borderId="83" xfId="0" applyFont="1" applyBorder="1" applyAlignment="1">
      <alignment horizontal="center" vertical="center" wrapText="1"/>
    </xf>
    <xf numFmtId="0" fontId="26" fillId="0" borderId="67"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38" xfId="0" applyFont="1" applyBorder="1" applyAlignment="1">
      <alignment horizontal="center" vertical="center" wrapText="1"/>
    </xf>
    <xf numFmtId="0" fontId="26" fillId="2" borderId="44" xfId="0" applyFont="1" applyFill="1" applyBorder="1" applyAlignment="1">
      <alignment horizontal="center" vertical="center" wrapText="1"/>
    </xf>
    <xf numFmtId="0" fontId="26" fillId="2" borderId="56" xfId="0" applyFont="1" applyFill="1" applyBorder="1" applyAlignment="1">
      <alignment horizontal="center" vertical="center" wrapText="1"/>
    </xf>
    <xf numFmtId="0" fontId="26" fillId="2" borderId="17" xfId="0" applyFont="1" applyFill="1" applyBorder="1" applyAlignment="1">
      <alignment horizontal="center" vertical="center" wrapText="1"/>
    </xf>
    <xf numFmtId="0" fontId="26" fillId="2" borderId="59" xfId="0" applyFont="1" applyFill="1" applyBorder="1" applyAlignment="1">
      <alignment horizontal="center" vertical="center" wrapText="1"/>
    </xf>
    <xf numFmtId="0" fontId="33" fillId="2" borderId="60" xfId="0" applyFont="1" applyFill="1" applyBorder="1" applyAlignment="1">
      <alignment horizontal="center" vertical="center" wrapText="1"/>
    </xf>
    <xf numFmtId="0" fontId="26" fillId="2" borderId="61" xfId="0" applyFont="1" applyFill="1" applyBorder="1" applyAlignment="1">
      <alignment horizontal="center" vertical="center" wrapText="1"/>
    </xf>
    <xf numFmtId="9" fontId="86" fillId="2" borderId="4" xfId="0" applyNumberFormat="1" applyFont="1" applyFill="1" applyBorder="1" applyAlignment="1">
      <alignment horizontal="center" vertical="center" wrapText="1"/>
    </xf>
    <xf numFmtId="49" fontId="33" fillId="2" borderId="44" xfId="0" applyNumberFormat="1" applyFont="1" applyFill="1" applyBorder="1" applyAlignment="1">
      <alignment horizontal="center" vertical="center" wrapText="1"/>
    </xf>
    <xf numFmtId="49" fontId="33" fillId="2" borderId="45" xfId="0" applyNumberFormat="1" applyFont="1" applyFill="1" applyBorder="1" applyAlignment="1">
      <alignment horizontal="center" vertical="center" wrapText="1"/>
    </xf>
    <xf numFmtId="180" fontId="26" fillId="0" borderId="4" xfId="0" applyNumberFormat="1" applyFont="1" applyBorder="1" applyAlignment="1">
      <alignment horizontal="center" vertical="center" wrapText="1"/>
    </xf>
    <xf numFmtId="49" fontId="33" fillId="2" borderId="15" xfId="0" applyNumberFormat="1" applyFont="1" applyFill="1" applyBorder="1" applyAlignment="1">
      <alignment horizontal="center" vertical="center" wrapText="1"/>
    </xf>
    <xf numFmtId="49" fontId="33" fillId="2" borderId="4" xfId="0" applyNumberFormat="1" applyFont="1" applyFill="1" applyBorder="1" applyAlignment="1">
      <alignment horizontal="center" vertical="center" wrapText="1"/>
    </xf>
    <xf numFmtId="180" fontId="26" fillId="2" borderId="53" xfId="0" applyNumberFormat="1" applyFont="1" applyFill="1" applyBorder="1" applyAlignment="1">
      <alignment horizontal="center" vertical="center" wrapText="1"/>
    </xf>
    <xf numFmtId="49" fontId="33" fillId="2" borderId="53" xfId="0" applyNumberFormat="1" applyFont="1" applyFill="1" applyBorder="1" applyAlignment="1">
      <alignment horizontal="center" vertical="center" wrapText="1"/>
    </xf>
    <xf numFmtId="9" fontId="26" fillId="2" borderId="21" xfId="0" applyNumberFormat="1" applyFont="1" applyFill="1" applyBorder="1" applyAlignment="1">
      <alignment horizontal="center" vertical="center" wrapText="1"/>
    </xf>
    <xf numFmtId="9" fontId="26" fillId="2" borderId="42" xfId="0" applyNumberFormat="1" applyFont="1" applyFill="1" applyBorder="1" applyAlignment="1">
      <alignment horizontal="center" vertical="center" wrapText="1"/>
    </xf>
    <xf numFmtId="9" fontId="26" fillId="2" borderId="45" xfId="0" applyNumberFormat="1" applyFont="1" applyFill="1" applyBorder="1" applyAlignment="1">
      <alignment horizontal="center" vertical="center" wrapText="1"/>
    </xf>
    <xf numFmtId="9" fontId="26" fillId="2" borderId="15" xfId="0" applyNumberFormat="1" applyFont="1" applyFill="1" applyBorder="1" applyAlignment="1">
      <alignment horizontal="center" vertical="center" wrapText="1"/>
    </xf>
    <xf numFmtId="9" fontId="26" fillId="2" borderId="53" xfId="0" applyNumberFormat="1" applyFont="1" applyFill="1" applyBorder="1" applyAlignment="1">
      <alignment horizontal="center" vertical="center" wrapText="1"/>
    </xf>
    <xf numFmtId="0" fontId="33" fillId="3" borderId="75" xfId="0" applyFont="1" applyFill="1" applyBorder="1" applyAlignment="1">
      <alignment horizontal="center" vertical="center" wrapText="1"/>
    </xf>
    <xf numFmtId="0" fontId="33" fillId="0" borderId="74" xfId="0" applyFont="1" applyBorder="1" applyAlignment="1">
      <alignment horizontal="center" vertical="center" wrapText="1"/>
    </xf>
    <xf numFmtId="0" fontId="4" fillId="13" borderId="15" xfId="0" applyFont="1" applyFill="1" applyBorder="1" applyAlignment="1">
      <alignment horizontal="center" vertical="center" wrapText="1"/>
    </xf>
    <xf numFmtId="0" fontId="4" fillId="0" borderId="33" xfId="0" applyFont="1" applyBorder="1" applyAlignment="1">
      <alignment horizontal="center" vertical="center" wrapText="1"/>
    </xf>
    <xf numFmtId="0" fontId="4" fillId="2" borderId="41" xfId="0" applyFont="1" applyFill="1" applyBorder="1" applyAlignment="1">
      <alignment horizontal="center" vertical="center" wrapText="1"/>
    </xf>
    <xf numFmtId="0" fontId="4" fillId="2" borderId="86" xfId="0" applyFont="1" applyFill="1" applyBorder="1" applyAlignment="1">
      <alignment horizontal="center" vertical="center" wrapText="1"/>
    </xf>
    <xf numFmtId="0" fontId="4" fillId="2" borderId="194" xfId="0" applyFont="1" applyFill="1" applyBorder="1" applyAlignment="1">
      <alignment horizontal="center" vertical="center" wrapText="1"/>
    </xf>
    <xf numFmtId="0" fontId="4" fillId="2" borderId="195" xfId="0" applyFont="1" applyFill="1" applyBorder="1" applyAlignment="1">
      <alignment horizontal="center" vertical="center" wrapText="1"/>
    </xf>
    <xf numFmtId="0" fontId="4" fillId="0" borderId="52" xfId="0" applyFont="1" applyBorder="1" applyAlignment="1">
      <alignment horizontal="center" vertical="center" wrapText="1"/>
    </xf>
    <xf numFmtId="0" fontId="3" fillId="6" borderId="4" xfId="0" applyFont="1" applyFill="1" applyBorder="1" applyAlignment="1">
      <alignment vertical="center" wrapText="1"/>
    </xf>
    <xf numFmtId="0" fontId="87" fillId="6" borderId="45" xfId="0" applyFont="1" applyFill="1" applyBorder="1" applyAlignment="1">
      <alignment horizontal="center" vertical="center" wrapText="1"/>
    </xf>
    <xf numFmtId="0" fontId="4" fillId="6" borderId="45" xfId="0" applyFont="1" applyFill="1" applyBorder="1" applyAlignment="1">
      <alignment horizontal="center" vertical="center" wrapText="1"/>
    </xf>
    <xf numFmtId="0" fontId="4" fillId="6" borderId="46" xfId="0" applyFont="1" applyFill="1" applyBorder="1" applyAlignment="1">
      <alignment horizontal="center" vertical="center" wrapText="1"/>
    </xf>
    <xf numFmtId="0" fontId="4" fillId="6" borderId="58"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5" xfId="0" applyFont="1" applyFill="1" applyBorder="1" applyAlignment="1">
      <alignment horizontal="center" vertical="center" wrapText="1"/>
    </xf>
    <xf numFmtId="0" fontId="11" fillId="6" borderId="53" xfId="0" applyFont="1" applyFill="1" applyBorder="1" applyAlignment="1">
      <alignment horizontal="center" vertical="center" wrapText="1"/>
    </xf>
    <xf numFmtId="0" fontId="11" fillId="6" borderId="55" xfId="0" applyFont="1" applyFill="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4" fillId="0" borderId="37" xfId="0" applyFont="1" applyBorder="1" applyAlignment="1">
      <alignment horizontal="center" vertical="center" wrapText="1"/>
    </xf>
    <xf numFmtId="0" fontId="4" fillId="6" borderId="135" xfId="0" applyFont="1" applyFill="1" applyBorder="1" applyAlignment="1">
      <alignment horizontal="center" vertical="center" wrapText="1"/>
    </xf>
    <xf numFmtId="0" fontId="4" fillId="6" borderId="42" xfId="0" applyFont="1" applyFill="1" applyBorder="1" applyAlignment="1">
      <alignment horizontal="center" vertical="center" wrapText="1"/>
    </xf>
    <xf numFmtId="0" fontId="4" fillId="6" borderId="14" xfId="0" applyFont="1" applyFill="1" applyBorder="1" applyAlignment="1">
      <alignment horizontal="center" vertical="center" wrapText="1"/>
    </xf>
    <xf numFmtId="49" fontId="3" fillId="6" borderId="45" xfId="0" applyNumberFormat="1" applyFont="1" applyFill="1" applyBorder="1" applyAlignment="1">
      <alignment horizontal="center" vertical="center" wrapText="1"/>
    </xf>
    <xf numFmtId="49" fontId="3" fillId="6" borderId="15" xfId="0" applyNumberFormat="1" applyFont="1" applyFill="1" applyBorder="1" applyAlignment="1">
      <alignment horizontal="center" vertical="center" wrapText="1"/>
    </xf>
    <xf numFmtId="49" fontId="4" fillId="6" borderId="4" xfId="0" applyNumberFormat="1" applyFont="1" applyFill="1" applyBorder="1" applyAlignment="1">
      <alignment horizontal="center" vertical="center" wrapText="1"/>
    </xf>
    <xf numFmtId="180" fontId="4" fillId="6" borderId="53" xfId="0" applyNumberFormat="1" applyFont="1" applyFill="1" applyBorder="1" applyAlignment="1">
      <alignment horizontal="center" vertical="center" wrapText="1"/>
    </xf>
    <xf numFmtId="49" fontId="3" fillId="6" borderId="53" xfId="0" applyNumberFormat="1" applyFont="1" applyFill="1" applyBorder="1" applyAlignment="1">
      <alignment horizontal="center" vertical="center" wrapText="1"/>
    </xf>
    <xf numFmtId="1" fontId="4" fillId="6" borderId="21" xfId="0" applyNumberFormat="1" applyFont="1" applyFill="1" applyBorder="1" applyAlignment="1">
      <alignment horizontal="center" vertical="center" wrapText="1"/>
    </xf>
    <xf numFmtId="0" fontId="4" fillId="6" borderId="43" xfId="0" applyFont="1" applyFill="1" applyBorder="1" applyAlignment="1">
      <alignment horizontal="center" vertical="center" wrapText="1"/>
    </xf>
    <xf numFmtId="9" fontId="4" fillId="6" borderId="42" xfId="0" applyNumberFormat="1" applyFont="1" applyFill="1" applyBorder="1" applyAlignment="1">
      <alignment horizontal="center" vertical="center" wrapText="1"/>
    </xf>
    <xf numFmtId="9" fontId="4" fillId="6" borderId="21" xfId="0" applyNumberFormat="1" applyFont="1" applyFill="1" applyBorder="1" applyAlignment="1">
      <alignment horizontal="center" vertical="center" wrapText="1"/>
    </xf>
    <xf numFmtId="0" fontId="87" fillId="6" borderId="15"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3" fillId="13" borderId="239" xfId="0" applyFont="1" applyFill="1" applyBorder="1" applyAlignment="1">
      <alignment horizontal="center" vertical="center" wrapText="1"/>
    </xf>
    <xf numFmtId="0" fontId="4" fillId="2" borderId="92" xfId="0" applyFont="1" applyFill="1" applyBorder="1" applyAlignment="1">
      <alignment horizontal="center" vertical="center" wrapText="1"/>
    </xf>
    <xf numFmtId="0" fontId="2" fillId="0" borderId="3" xfId="0" applyFont="1" applyBorder="1"/>
    <xf numFmtId="0" fontId="2" fillId="0" borderId="13" xfId="0" applyFont="1" applyBorder="1"/>
    <xf numFmtId="9" fontId="10" fillId="0" borderId="4" xfId="0" applyNumberFormat="1" applyFont="1" applyBorder="1" applyAlignment="1">
      <alignment horizontal="center" vertical="center" wrapText="1"/>
    </xf>
    <xf numFmtId="0" fontId="4" fillId="0" borderId="21" xfId="0" applyFont="1" applyBorder="1"/>
    <xf numFmtId="0" fontId="26" fillId="0" borderId="54" xfId="0" applyFont="1" applyBorder="1" applyAlignment="1">
      <alignment vertical="center" wrapText="1"/>
    </xf>
    <xf numFmtId="0" fontId="26" fillId="2" borderId="54" xfId="0" applyFont="1" applyFill="1" applyBorder="1" applyAlignment="1">
      <alignment vertical="center" wrapText="1"/>
    </xf>
    <xf numFmtId="0" fontId="26" fillId="2" borderId="127" xfId="0" applyFont="1" applyFill="1" applyBorder="1" applyAlignment="1">
      <alignment vertical="center" wrapText="1"/>
    </xf>
    <xf numFmtId="0" fontId="26" fillId="0" borderId="54" xfId="0"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240" xfId="0" applyFont="1" applyFill="1" applyBorder="1" applyAlignment="1">
      <alignment horizontal="center"/>
    </xf>
    <xf numFmtId="9" fontId="58" fillId="0" borderId="4" xfId="0" applyNumberFormat="1" applyFont="1" applyBorder="1" applyAlignment="1">
      <alignment horizontal="center" vertical="center" wrapText="1"/>
    </xf>
    <xf numFmtId="9" fontId="5" fillId="0" borderId="4" xfId="0" applyNumberFormat="1" applyFont="1" applyBorder="1" applyAlignment="1">
      <alignment horizontal="center" vertical="center" wrapText="1"/>
    </xf>
    <xf numFmtId="0" fontId="3" fillId="0" borderId="97" xfId="0" applyFont="1" applyBorder="1" applyAlignment="1">
      <alignment horizontal="left" vertical="center" wrapText="1"/>
    </xf>
    <xf numFmtId="0" fontId="91" fillId="2" borderId="17" xfId="0" applyFont="1" applyFill="1" applyBorder="1" applyAlignment="1">
      <alignment horizontal="center" vertical="center" wrapText="1"/>
    </xf>
    <xf numFmtId="0" fontId="0" fillId="0" borderId="0" xfId="0" applyAlignment="1">
      <alignment vertical="center"/>
    </xf>
    <xf numFmtId="0" fontId="91" fillId="2" borderId="4" xfId="0" applyFont="1" applyFill="1" applyBorder="1" applyAlignment="1">
      <alignment horizontal="center" vertical="center" wrapText="1"/>
    </xf>
    <xf numFmtId="0" fontId="2" fillId="0" borderId="54" xfId="0" applyFont="1" applyBorder="1"/>
    <xf numFmtId="0" fontId="2" fillId="0" borderId="131" xfId="0" applyFont="1" applyBorder="1"/>
    <xf numFmtId="0" fontId="2" fillId="0" borderId="43" xfId="0" applyFont="1" applyBorder="1"/>
    <xf numFmtId="0" fontId="91" fillId="2" borderId="84" xfId="0" applyFont="1" applyFill="1" applyBorder="1" applyAlignment="1">
      <alignment horizontal="left" vertical="center" wrapText="1"/>
    </xf>
    <xf numFmtId="0" fontId="91" fillId="0" borderId="4" xfId="0" applyFont="1" applyBorder="1" applyAlignment="1">
      <alignment horizontal="center" vertical="center" wrapText="1"/>
    </xf>
    <xf numFmtId="0" fontId="91" fillId="0" borderId="0" xfId="0" applyFont="1"/>
    <xf numFmtId="0" fontId="25" fillId="0" borderId="240" xfId="0" applyFont="1" applyBorder="1" applyAlignment="1">
      <alignment horizontal="left" vertical="center" wrapText="1"/>
    </xf>
    <xf numFmtId="0" fontId="96" fillId="0" borderId="54" xfId="0" applyFont="1" applyBorder="1"/>
    <xf numFmtId="0" fontId="91" fillId="0" borderId="82" xfId="0" applyFont="1" applyBorder="1"/>
    <xf numFmtId="0" fontId="91" fillId="2" borderId="4" xfId="0" applyFont="1" applyFill="1" applyBorder="1" applyAlignment="1">
      <alignment vertical="center" wrapText="1"/>
    </xf>
    <xf numFmtId="14" fontId="7" fillId="2" borderId="4" xfId="0" applyNumberFormat="1" applyFont="1" applyFill="1" applyBorder="1" applyAlignment="1">
      <alignment horizontal="center" vertical="center" wrapText="1"/>
    </xf>
    <xf numFmtId="0" fontId="4" fillId="6" borderId="15" xfId="0" applyFont="1" applyFill="1" applyBorder="1" applyAlignment="1">
      <alignment horizontal="right" wrapText="1"/>
    </xf>
    <xf numFmtId="0" fontId="4" fillId="6" borderId="33" xfId="0" applyFont="1" applyFill="1" applyBorder="1" applyAlignment="1">
      <alignment horizontal="center" vertical="center" wrapText="1"/>
    </xf>
    <xf numFmtId="0" fontId="4" fillId="6" borderId="253" xfId="0" applyFont="1" applyFill="1" applyBorder="1" applyAlignment="1">
      <alignment wrapText="1"/>
    </xf>
    <xf numFmtId="9" fontId="7" fillId="2" borderId="4" xfId="0" applyNumberFormat="1" applyFont="1" applyFill="1" applyBorder="1" applyAlignment="1">
      <alignment vertical="center" wrapText="1"/>
    </xf>
    <xf numFmtId="0" fontId="44" fillId="6" borderId="84" xfId="0" applyFont="1" applyFill="1" applyBorder="1" applyAlignment="1">
      <alignment horizontal="left" vertical="center" wrapText="1"/>
    </xf>
    <xf numFmtId="0" fontId="4" fillId="2" borderId="96" xfId="0" applyFont="1" applyFill="1" applyBorder="1" applyAlignment="1">
      <alignment horizontal="left" vertical="center" wrapText="1"/>
    </xf>
    <xf numFmtId="0" fontId="3" fillId="0" borderId="84" xfId="0" applyFont="1" applyBorder="1" applyAlignment="1">
      <alignment horizontal="left" vertical="center" wrapText="1"/>
    </xf>
    <xf numFmtId="0" fontId="44" fillId="2" borderId="18" xfId="0" applyFont="1" applyFill="1" applyBorder="1" applyAlignment="1">
      <alignment horizontal="left" vertical="center" wrapText="1"/>
    </xf>
    <xf numFmtId="0" fontId="4" fillId="2" borderId="234" xfId="0" applyFont="1" applyFill="1" applyBorder="1" applyAlignment="1">
      <alignment horizontal="left" vertical="center" wrapText="1"/>
    </xf>
    <xf numFmtId="0" fontId="4" fillId="2" borderId="127" xfId="0" applyFont="1" applyFill="1" applyBorder="1" applyAlignment="1">
      <alignment horizontal="left" vertical="center" wrapText="1"/>
    </xf>
    <xf numFmtId="0" fontId="4" fillId="2" borderId="113" xfId="0" applyFont="1" applyFill="1" applyBorder="1" applyAlignment="1">
      <alignment horizontal="left" vertical="center" wrapText="1"/>
    </xf>
    <xf numFmtId="0" fontId="91" fillId="2" borderId="45" xfId="0" applyFont="1" applyFill="1" applyBorder="1" applyAlignment="1">
      <alignment horizontal="left" vertical="center" wrapText="1"/>
    </xf>
    <xf numFmtId="0" fontId="91" fillId="2" borderId="46" xfId="0" applyFont="1" applyFill="1" applyBorder="1" applyAlignment="1">
      <alignment horizontal="left" vertical="center" wrapText="1"/>
    </xf>
    <xf numFmtId="0" fontId="91" fillId="2" borderId="198" xfId="0" applyFont="1" applyFill="1" applyBorder="1" applyAlignment="1">
      <alignment horizontal="left" vertical="center" wrapText="1"/>
    </xf>
    <xf numFmtId="0" fontId="91" fillId="2" borderId="15" xfId="0" applyFont="1" applyFill="1" applyBorder="1" applyAlignment="1">
      <alignment horizontal="left" vertical="center" wrapText="1"/>
    </xf>
    <xf numFmtId="0" fontId="91" fillId="2" borderId="58" xfId="0" applyFont="1" applyFill="1" applyBorder="1" applyAlignment="1">
      <alignment horizontal="left" vertical="center" wrapText="1"/>
    </xf>
    <xf numFmtId="0" fontId="95" fillId="6" borderId="4" xfId="0" applyFont="1" applyFill="1" applyBorder="1" applyAlignment="1">
      <alignment horizontal="center"/>
    </xf>
    <xf numFmtId="0" fontId="91" fillId="2" borderId="3" xfId="0" applyFont="1" applyFill="1" applyBorder="1" applyAlignment="1">
      <alignment horizontal="left" vertical="center" wrapText="1"/>
    </xf>
    <xf numFmtId="0" fontId="91" fillId="2" borderId="21" xfId="0" applyFont="1" applyFill="1" applyBorder="1" applyAlignment="1">
      <alignment horizontal="left" vertical="center" wrapText="1"/>
    </xf>
    <xf numFmtId="0" fontId="91" fillId="2" borderId="14" xfId="0" applyFont="1" applyFill="1" applyBorder="1" applyAlignment="1">
      <alignment horizontal="left" vertical="center" wrapText="1"/>
    </xf>
    <xf numFmtId="0" fontId="91" fillId="2" borderId="43" xfId="0" applyFont="1" applyFill="1" applyBorder="1" applyAlignment="1">
      <alignment horizontal="left" vertical="center" wrapText="1"/>
    </xf>
    <xf numFmtId="0" fontId="91" fillId="2" borderId="194" xfId="0" applyFont="1" applyFill="1" applyBorder="1" applyAlignment="1">
      <alignment horizontal="left" vertical="center" wrapText="1"/>
    </xf>
    <xf numFmtId="0" fontId="91" fillId="2" borderId="42" xfId="0" applyFont="1" applyFill="1" applyBorder="1" applyAlignment="1">
      <alignment horizontal="left" vertical="center" wrapText="1"/>
    </xf>
    <xf numFmtId="0" fontId="91" fillId="2" borderId="229" xfId="0" applyFont="1" applyFill="1" applyBorder="1" applyAlignment="1">
      <alignment horizontal="left" vertical="center" wrapText="1"/>
    </xf>
    <xf numFmtId="0" fontId="95" fillId="2" borderId="4" xfId="0" applyFont="1" applyFill="1" applyBorder="1" applyAlignment="1">
      <alignment horizontal="left" vertical="center" wrapText="1"/>
    </xf>
    <xf numFmtId="165" fontId="95" fillId="2" borderId="4" xfId="0" applyNumberFormat="1" applyFont="1" applyFill="1" applyBorder="1" applyAlignment="1">
      <alignment horizontal="left" vertical="center" wrapText="1"/>
    </xf>
    <xf numFmtId="3" fontId="11" fillId="2" borderId="4" xfId="0" applyNumberFormat="1" applyFont="1" applyFill="1" applyBorder="1" applyAlignment="1">
      <alignment horizontal="center" vertical="center" wrapText="1"/>
    </xf>
    <xf numFmtId="0" fontId="2" fillId="0" borderId="2" xfId="0" applyFont="1" applyBorder="1"/>
    <xf numFmtId="0" fontId="3" fillId="0" borderId="21" xfId="0" applyFont="1" applyBorder="1" applyAlignment="1">
      <alignment horizontal="left" vertical="center" wrapText="1"/>
    </xf>
    <xf numFmtId="0" fontId="3" fillId="0" borderId="54" xfId="0" applyFont="1" applyBorder="1" applyAlignment="1">
      <alignment horizontal="left" vertical="center" wrapText="1"/>
    </xf>
    <xf numFmtId="14" fontId="4" fillId="2" borderId="4" xfId="0" applyNumberFormat="1" applyFont="1" applyFill="1" applyBorder="1" applyAlignment="1">
      <alignment horizontal="center" vertical="center" wrapText="1"/>
    </xf>
    <xf numFmtId="166" fontId="4" fillId="14" borderId="4" xfId="0" applyNumberFormat="1" applyFont="1" applyFill="1" applyBorder="1" applyAlignment="1">
      <alignment horizontal="center" vertical="center" wrapText="1"/>
    </xf>
    <xf numFmtId="0" fontId="3" fillId="3" borderId="17" xfId="0" applyFont="1" applyFill="1" applyBorder="1" applyAlignment="1">
      <alignment horizontal="center" vertical="center" wrapText="1"/>
    </xf>
    <xf numFmtId="10" fontId="10" fillId="0" borderId="17" xfId="0" applyNumberFormat="1" applyFont="1" applyBorder="1" applyAlignment="1">
      <alignment horizontal="center" vertical="center" wrapText="1"/>
    </xf>
    <xf numFmtId="0" fontId="91" fillId="0" borderId="17" xfId="0" applyFont="1" applyBorder="1" applyAlignment="1">
      <alignment horizontal="center" vertical="center" wrapText="1"/>
    </xf>
    <xf numFmtId="0" fontId="4" fillId="2" borderId="21" xfId="0" applyFont="1" applyFill="1" applyBorder="1" applyAlignment="1">
      <alignment horizontal="left" vertical="top" wrapText="1"/>
    </xf>
    <xf numFmtId="9" fontId="4" fillId="2" borderId="240" xfId="0" applyNumberFormat="1" applyFont="1" applyFill="1" applyBorder="1" applyAlignment="1">
      <alignment horizontal="left" vertical="top" wrapText="1"/>
    </xf>
    <xf numFmtId="0" fontId="91" fillId="2" borderId="240" xfId="0" applyFont="1" applyFill="1" applyBorder="1" applyAlignment="1">
      <alignment horizontal="left" vertical="top" wrapText="1"/>
    </xf>
    <xf numFmtId="9" fontId="4" fillId="2" borderId="240" xfId="0" applyNumberFormat="1" applyFont="1" applyFill="1" applyBorder="1" applyAlignment="1">
      <alignment horizontal="left" vertical="top"/>
    </xf>
    <xf numFmtId="9" fontId="4" fillId="2" borderId="14" xfId="0" applyNumberFormat="1" applyFont="1" applyFill="1" applyBorder="1" applyAlignment="1">
      <alignment horizontal="left" vertical="top" wrapText="1"/>
    </xf>
    <xf numFmtId="9" fontId="4" fillId="2" borderId="4" xfId="0" applyNumberFormat="1" applyFont="1" applyFill="1" applyBorder="1" applyAlignment="1">
      <alignment horizontal="left" vertical="top" wrapText="1"/>
    </xf>
    <xf numFmtId="0" fontId="2" fillId="0" borderId="240" xfId="0" applyFont="1" applyBorder="1" applyAlignment="1">
      <alignment horizontal="left" vertical="top"/>
    </xf>
    <xf numFmtId="0" fontId="95" fillId="6" borderId="240"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4" xfId="0" applyFont="1" applyFill="1" applyBorder="1" applyAlignment="1">
      <alignment horizontal="left" vertical="top" wrapText="1"/>
    </xf>
    <xf numFmtId="9" fontId="5" fillId="2" borderId="240" xfId="0" applyNumberFormat="1" applyFont="1" applyFill="1" applyBorder="1" applyAlignment="1">
      <alignment horizontal="left" vertical="top" wrapText="1"/>
    </xf>
    <xf numFmtId="9" fontId="4" fillId="2" borderId="21" xfId="0" applyNumberFormat="1" applyFont="1" applyFill="1" applyBorder="1" applyAlignment="1">
      <alignment horizontal="left" vertical="top" wrapText="1"/>
    </xf>
    <xf numFmtId="0" fontId="5" fillId="2" borderId="14" xfId="0" applyFont="1" applyFill="1" applyBorder="1" applyAlignment="1">
      <alignment horizontal="left" vertical="top" wrapText="1"/>
    </xf>
    <xf numFmtId="49" fontId="5" fillId="2" borderId="4" xfId="0" applyNumberFormat="1" applyFont="1" applyFill="1" applyBorder="1" applyAlignment="1">
      <alignment horizontal="left" vertical="top" wrapText="1"/>
    </xf>
    <xf numFmtId="10" fontId="4" fillId="2" borderId="4" xfId="0" applyNumberFormat="1" applyFont="1" applyFill="1" applyBorder="1" applyAlignment="1">
      <alignment horizontal="left" vertical="top" wrapText="1"/>
    </xf>
    <xf numFmtId="0" fontId="5" fillId="2" borderId="4" xfId="0" applyFont="1" applyFill="1" applyBorder="1" applyAlignment="1">
      <alignment horizontal="left" vertical="top" wrapText="1"/>
    </xf>
    <xf numFmtId="9" fontId="4" fillId="0" borderId="4" xfId="0" applyNumberFormat="1" applyFont="1" applyBorder="1" applyAlignment="1">
      <alignment horizontal="left" vertical="top" wrapText="1"/>
    </xf>
    <xf numFmtId="0" fontId="4" fillId="0" borderId="4" xfId="0" applyFont="1" applyBorder="1" applyAlignment="1">
      <alignment horizontal="left" vertical="top" wrapText="1"/>
    </xf>
    <xf numFmtId="0" fontId="4" fillId="2" borderId="15" xfId="0" applyFont="1" applyFill="1" applyBorder="1" applyAlignment="1">
      <alignment horizontal="left" vertical="top" wrapText="1"/>
    </xf>
    <xf numFmtId="49" fontId="4" fillId="2" borderId="4" xfId="0" applyNumberFormat="1" applyFont="1" applyFill="1" applyBorder="1" applyAlignment="1">
      <alignment horizontal="left" vertical="top" wrapText="1"/>
    </xf>
    <xf numFmtId="9" fontId="16" fillId="2" borderId="4" xfId="0" applyNumberFormat="1" applyFont="1" applyFill="1" applyBorder="1" applyAlignment="1">
      <alignment horizontal="left" vertical="top" wrapText="1"/>
    </xf>
    <xf numFmtId="0" fontId="16" fillId="2" borderId="4" xfId="0" applyFont="1" applyFill="1" applyBorder="1" applyAlignment="1">
      <alignment horizontal="left" vertical="top" wrapText="1"/>
    </xf>
    <xf numFmtId="0" fontId="17" fillId="2" borderId="4" xfId="0" applyFont="1" applyFill="1" applyBorder="1" applyAlignment="1">
      <alignment horizontal="left" vertical="top" wrapText="1"/>
    </xf>
    <xf numFmtId="9" fontId="11" fillId="2" borderId="4" xfId="0" applyNumberFormat="1" applyFont="1" applyFill="1" applyBorder="1" applyAlignment="1">
      <alignment horizontal="left" vertical="top" wrapText="1"/>
    </xf>
    <xf numFmtId="0" fontId="11" fillId="2" borderId="4" xfId="0" applyFont="1" applyFill="1" applyBorder="1" applyAlignment="1">
      <alignment horizontal="left" vertical="top" wrapText="1"/>
    </xf>
    <xf numFmtId="0" fontId="91" fillId="2" borderId="4" xfId="0" applyFont="1" applyFill="1" applyBorder="1" applyAlignment="1">
      <alignment horizontal="left" vertical="top" wrapText="1"/>
    </xf>
    <xf numFmtId="9" fontId="11" fillId="2" borderId="25" xfId="0" applyNumberFormat="1" applyFont="1" applyFill="1" applyBorder="1" applyAlignment="1">
      <alignment horizontal="left" vertical="top" wrapText="1"/>
    </xf>
    <xf numFmtId="0" fontId="11" fillId="2" borderId="25" xfId="0" applyFont="1" applyFill="1" applyBorder="1" applyAlignment="1">
      <alignment horizontal="left" vertical="top" wrapText="1"/>
    </xf>
    <xf numFmtId="166" fontId="4" fillId="2" borderId="4" xfId="0" applyNumberFormat="1" applyFont="1" applyFill="1" applyBorder="1" applyAlignment="1">
      <alignment horizontal="left" vertical="top" wrapText="1"/>
    </xf>
    <xf numFmtId="166" fontId="5" fillId="2" borderId="4" xfId="0" applyNumberFormat="1" applyFont="1" applyFill="1" applyBorder="1" applyAlignment="1">
      <alignment horizontal="left" vertical="top" wrapText="1"/>
    </xf>
    <xf numFmtId="0" fontId="98" fillId="2" borderId="4" xfId="0" applyFont="1" applyFill="1" applyBorder="1" applyAlignment="1">
      <alignment horizontal="left" vertical="top" wrapText="1"/>
    </xf>
    <xf numFmtId="0" fontId="4" fillId="6" borderId="4" xfId="0" applyFont="1" applyFill="1" applyBorder="1" applyAlignment="1">
      <alignment horizontal="left" vertical="top" wrapText="1"/>
    </xf>
    <xf numFmtId="0" fontId="15" fillId="2" borderId="4" xfId="0" applyFont="1" applyFill="1" applyBorder="1" applyAlignment="1">
      <alignment horizontal="left" vertical="top" wrapText="1"/>
    </xf>
    <xf numFmtId="0" fontId="6" fillId="2" borderId="4" xfId="0" applyFont="1" applyFill="1" applyBorder="1" applyAlignment="1">
      <alignment horizontal="left" vertical="top" wrapText="1"/>
    </xf>
    <xf numFmtId="0" fontId="7" fillId="2" borderId="4" xfId="0" applyFont="1" applyFill="1" applyBorder="1" applyAlignment="1">
      <alignment horizontal="left" vertical="top" wrapText="1"/>
    </xf>
    <xf numFmtId="0" fontId="9" fillId="2" borderId="4" xfId="0" applyFont="1" applyFill="1" applyBorder="1" applyAlignment="1">
      <alignment horizontal="left" vertical="top" wrapText="1"/>
    </xf>
    <xf numFmtId="1" fontId="4" fillId="2" borderId="4" xfId="0"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12" fillId="2" borderId="16" xfId="0" applyFont="1" applyFill="1" applyBorder="1" applyAlignment="1">
      <alignment horizontal="left" vertical="top" wrapText="1"/>
    </xf>
    <xf numFmtId="0" fontId="13" fillId="0" borderId="4" xfId="0" applyFont="1" applyBorder="1" applyAlignment="1">
      <alignment horizontal="left" vertical="top" wrapText="1"/>
    </xf>
    <xf numFmtId="6" fontId="4" fillId="2" borderId="4" xfId="0" applyNumberFormat="1" applyFont="1" applyFill="1" applyBorder="1" applyAlignment="1">
      <alignment horizontal="left" vertical="top" wrapText="1"/>
    </xf>
    <xf numFmtId="0" fontId="3" fillId="2" borderId="4" xfId="0" applyFont="1" applyFill="1" applyBorder="1" applyAlignment="1">
      <alignment horizontal="left" vertical="top" wrapText="1"/>
    </xf>
    <xf numFmtId="0" fontId="18" fillId="2" borderId="4" xfId="0" applyFont="1" applyFill="1" applyBorder="1" applyAlignment="1">
      <alignment horizontal="left" vertical="top" wrapText="1"/>
    </xf>
    <xf numFmtId="169" fontId="19" fillId="2" borderId="16" xfId="0" applyNumberFormat="1" applyFont="1" applyFill="1" applyBorder="1" applyAlignment="1">
      <alignment horizontal="left" vertical="top" wrapText="1"/>
    </xf>
    <xf numFmtId="0" fontId="10" fillId="2" borderId="4" xfId="0" applyFont="1" applyFill="1" applyBorder="1" applyAlignment="1">
      <alignment horizontal="left" vertical="top"/>
    </xf>
    <xf numFmtId="0" fontId="20" fillId="2" borderId="16" xfId="0" applyFont="1" applyFill="1" applyBorder="1" applyAlignment="1">
      <alignment horizontal="left" vertical="top" wrapText="1"/>
    </xf>
    <xf numFmtId="0" fontId="21" fillId="2" borderId="4" xfId="0" applyFont="1" applyFill="1" applyBorder="1" applyAlignment="1">
      <alignment horizontal="left" vertical="top" wrapText="1"/>
    </xf>
    <xf numFmtId="0" fontId="10" fillId="2" borderId="15" xfId="0" applyFont="1" applyFill="1" applyBorder="1" applyAlignment="1">
      <alignment horizontal="left" vertical="top"/>
    </xf>
    <xf numFmtId="0" fontId="23" fillId="2" borderId="4" xfId="0" applyFont="1" applyFill="1" applyBorder="1" applyAlignment="1">
      <alignment horizontal="left" vertical="top" wrapText="1"/>
    </xf>
    <xf numFmtId="0" fontId="10" fillId="2" borderId="4" xfId="0" applyFont="1" applyFill="1" applyBorder="1" applyAlignment="1">
      <alignment horizontal="left" vertical="top" wrapText="1"/>
    </xf>
    <xf numFmtId="0" fontId="3" fillId="0" borderId="4" xfId="0" applyFont="1" applyBorder="1" applyAlignment="1">
      <alignment horizontal="left" vertical="top" wrapText="1"/>
    </xf>
    <xf numFmtId="0" fontId="2" fillId="0" borderId="14" xfId="0" applyFont="1" applyBorder="1"/>
    <xf numFmtId="0" fontId="3" fillId="3"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93" fillId="3" borderId="5" xfId="0" applyFont="1" applyFill="1" applyBorder="1" applyAlignment="1">
      <alignment horizontal="center" vertical="center" wrapText="1"/>
    </xf>
    <xf numFmtId="0" fontId="94" fillId="0" borderId="18" xfId="0" applyFont="1" applyBorder="1"/>
    <xf numFmtId="0" fontId="3" fillId="3" borderId="5" xfId="0" applyFont="1" applyFill="1" applyBorder="1" applyAlignment="1">
      <alignment horizontal="center" vertical="center" wrapText="1"/>
    </xf>
    <xf numFmtId="0" fontId="2" fillId="0" borderId="18" xfId="0" applyFont="1" applyBorder="1"/>
    <xf numFmtId="0" fontId="2" fillId="0" borderId="10" xfId="0" applyFont="1" applyBorder="1"/>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2" fillId="0" borderId="2" xfId="0" applyFont="1" applyBorder="1" applyAlignment="1">
      <alignment horizontal="left"/>
    </xf>
    <xf numFmtId="0" fontId="2" fillId="0" borderId="3" xfId="0" applyFont="1" applyBorder="1" applyAlignment="1">
      <alignment horizontal="left"/>
    </xf>
    <xf numFmtId="0" fontId="2" fillId="0" borderId="9" xfId="0" applyFont="1" applyBorder="1"/>
    <xf numFmtId="0" fontId="2" fillId="0" borderId="54" xfId="0" applyFont="1" applyBorder="1"/>
    <xf numFmtId="0" fontId="3" fillId="4" borderId="5" xfId="0" applyFont="1" applyFill="1" applyBorder="1" applyAlignment="1">
      <alignment horizontal="center" vertical="center" wrapText="1"/>
    </xf>
    <xf numFmtId="0" fontId="3" fillId="0" borderId="21" xfId="0" applyFont="1" applyBorder="1" applyAlignment="1">
      <alignment horizontal="left" vertical="center" wrapText="1"/>
    </xf>
    <xf numFmtId="0" fontId="3" fillId="0" borderId="54" xfId="0" applyFont="1" applyBorder="1" applyAlignment="1">
      <alignment horizontal="left" vertical="center" wrapText="1"/>
    </xf>
    <xf numFmtId="0" fontId="3" fillId="3" borderId="240" xfId="0" applyFont="1" applyFill="1" applyBorder="1" applyAlignment="1">
      <alignment horizontal="center" vertical="center" wrapText="1"/>
    </xf>
    <xf numFmtId="0" fontId="3" fillId="3" borderId="131" xfId="0" applyFont="1" applyFill="1" applyBorder="1" applyAlignment="1">
      <alignment horizontal="center" vertical="center" wrapText="1"/>
    </xf>
    <xf numFmtId="0" fontId="3" fillId="3" borderId="104" xfId="0" applyFont="1" applyFill="1" applyBorder="1" applyAlignment="1">
      <alignment horizontal="center" vertical="center" wrapText="1"/>
    </xf>
    <xf numFmtId="0" fontId="3" fillId="3" borderId="103"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0" borderId="21" xfId="0" applyFont="1" applyBorder="1" applyAlignment="1">
      <alignment horizontal="center" vertical="center" wrapText="1"/>
    </xf>
    <xf numFmtId="0" fontId="3" fillId="0" borderId="14" xfId="0" applyFont="1" applyBorder="1" applyAlignment="1">
      <alignment horizontal="center" vertical="center" wrapText="1"/>
    </xf>
    <xf numFmtId="49" fontId="4" fillId="2" borderId="1" xfId="0" applyNumberFormat="1" applyFont="1" applyFill="1" applyBorder="1" applyAlignment="1">
      <alignment horizontal="center" vertical="center" wrapText="1"/>
    </xf>
    <xf numFmtId="0" fontId="4" fillId="2" borderId="6" xfId="0" applyFont="1" applyFill="1" applyBorder="1" applyAlignment="1">
      <alignment horizontal="center" vertical="center" wrapText="1"/>
    </xf>
    <xf numFmtId="0" fontId="2" fillId="0" borderId="8" xfId="0" applyFont="1" applyBorder="1"/>
    <xf numFmtId="0" fontId="2" fillId="0" borderId="7" xfId="0" applyFont="1" applyBorder="1"/>
    <xf numFmtId="0" fontId="2" fillId="0" borderId="11" xfId="0" applyFont="1" applyBorder="1"/>
    <xf numFmtId="0" fontId="2" fillId="0" borderId="13" xfId="0" applyFont="1" applyBorder="1"/>
    <xf numFmtId="0" fontId="2" fillId="0" borderId="12" xfId="0" applyFont="1" applyBorder="1"/>
    <xf numFmtId="49" fontId="24" fillId="3" borderId="29" xfId="0" applyNumberFormat="1" applyFont="1" applyFill="1" applyBorder="1" applyAlignment="1">
      <alignment horizontal="center" vertical="center" wrapText="1"/>
    </xf>
    <xf numFmtId="0" fontId="2" fillId="0" borderId="30" xfId="0" applyFont="1" applyBorder="1"/>
    <xf numFmtId="0" fontId="2" fillId="0" borderId="31" xfId="0" applyFont="1" applyBorder="1"/>
    <xf numFmtId="0" fontId="3" fillId="3" borderId="32" xfId="0" applyFont="1" applyFill="1" applyBorder="1" applyAlignment="1">
      <alignment horizontal="center" vertical="center" wrapText="1"/>
    </xf>
    <xf numFmtId="0" fontId="2" fillId="0" borderId="37" xfId="0" applyFont="1" applyBorder="1"/>
    <xf numFmtId="0" fontId="2" fillId="0" borderId="52" xfId="0" applyFont="1" applyBorder="1"/>
    <xf numFmtId="0" fontId="4" fillId="2" borderId="34" xfId="0" applyFont="1" applyFill="1" applyBorder="1" applyAlignment="1">
      <alignment horizontal="left" vertical="center" wrapText="1"/>
    </xf>
    <xf numFmtId="0" fontId="2" fillId="0" borderId="35" xfId="0" applyFont="1" applyBorder="1"/>
    <xf numFmtId="0" fontId="2" fillId="0" borderId="36" xfId="0" applyFont="1" applyBorder="1"/>
    <xf numFmtId="0" fontId="4" fillId="2" borderId="39" xfId="0" applyFont="1" applyFill="1" applyBorder="1" applyAlignment="1">
      <alignment horizontal="left" vertical="center" wrapText="1"/>
    </xf>
    <xf numFmtId="0" fontId="2" fillId="0" borderId="40" xfId="0" applyFont="1" applyBorder="1"/>
    <xf numFmtId="0" fontId="25" fillId="2" borderId="1" xfId="0" applyFont="1" applyFill="1" applyBorder="1" applyAlignment="1">
      <alignment horizontal="left" vertical="center" wrapText="1"/>
    </xf>
    <xf numFmtId="0" fontId="4" fillId="2" borderId="39" xfId="0" applyFont="1" applyFill="1" applyBorder="1" applyAlignment="1">
      <alignment horizontal="center" vertical="center" wrapText="1"/>
    </xf>
    <xf numFmtId="0" fontId="2" fillId="0" borderId="50" xfId="0" applyFont="1" applyBorder="1"/>
    <xf numFmtId="0" fontId="4" fillId="2" borderId="51" xfId="0" applyFont="1" applyFill="1" applyBorder="1" applyAlignment="1">
      <alignment horizontal="center" vertical="center" wrapText="1"/>
    </xf>
    <xf numFmtId="0" fontId="2" fillId="0" borderId="48" xfId="0" applyFont="1" applyBorder="1"/>
    <xf numFmtId="0" fontId="2" fillId="0" borderId="49" xfId="0" applyFont="1" applyBorder="1"/>
    <xf numFmtId="0" fontId="3" fillId="2" borderId="32" xfId="0" applyFont="1" applyFill="1" applyBorder="1" applyAlignment="1">
      <alignment horizontal="center" vertical="top" wrapText="1"/>
    </xf>
    <xf numFmtId="0" fontId="4" fillId="2" borderId="47" xfId="0" applyFont="1" applyFill="1" applyBorder="1" applyAlignment="1">
      <alignment horizontal="center" vertical="center" wrapText="1"/>
    </xf>
    <xf numFmtId="0" fontId="4" fillId="2" borderId="39" xfId="0" applyFont="1" applyFill="1" applyBorder="1" applyAlignment="1">
      <alignment horizontal="center"/>
    </xf>
    <xf numFmtId="0" fontId="3" fillId="3" borderId="32" xfId="0" applyFont="1" applyFill="1" applyBorder="1" applyAlignment="1">
      <alignment horizontal="center" vertical="center"/>
    </xf>
    <xf numFmtId="0" fontId="3" fillId="0" borderId="32" xfId="0" applyFont="1" applyBorder="1" applyAlignment="1">
      <alignment horizontal="center" vertical="top" wrapText="1"/>
    </xf>
    <xf numFmtId="0" fontId="4" fillId="2" borderId="54" xfId="0" applyFont="1" applyFill="1" applyBorder="1" applyAlignment="1">
      <alignment horizontal="center" vertical="center" wrapText="1"/>
    </xf>
    <xf numFmtId="1" fontId="3" fillId="2" borderId="32" xfId="0" applyNumberFormat="1" applyFont="1" applyFill="1" applyBorder="1" applyAlignment="1">
      <alignment horizontal="center" vertical="center" wrapText="1"/>
    </xf>
    <xf numFmtId="0" fontId="2" fillId="0" borderId="74" xfId="0" applyFont="1" applyBorder="1"/>
    <xf numFmtId="0" fontId="4" fillId="2" borderId="76" xfId="0" applyFont="1" applyFill="1" applyBorder="1" applyAlignment="1">
      <alignment horizontal="left" vertical="center" wrapText="1"/>
    </xf>
    <xf numFmtId="0" fontId="2" fillId="0" borderId="77" xfId="0" applyFont="1" applyBorder="1"/>
    <xf numFmtId="0" fontId="2" fillId="0" borderId="78" xfId="0" applyFont="1" applyBorder="1"/>
    <xf numFmtId="0" fontId="31" fillId="2" borderId="39" xfId="0" applyFont="1" applyFill="1" applyBorder="1" applyAlignment="1">
      <alignment horizontal="left" vertical="center" wrapText="1"/>
    </xf>
    <xf numFmtId="0" fontId="3" fillId="3" borderId="33" xfId="0" applyFont="1" applyFill="1" applyBorder="1" applyAlignment="1">
      <alignment horizontal="center" vertical="center" wrapText="1"/>
    </xf>
    <xf numFmtId="0" fontId="4" fillId="2" borderId="54" xfId="0" applyFont="1" applyFill="1" applyBorder="1" applyAlignment="1">
      <alignment horizontal="center"/>
    </xf>
    <xf numFmtId="0" fontId="4" fillId="2" borderId="71" xfId="0" applyFont="1" applyFill="1" applyBorder="1" applyAlignment="1">
      <alignment horizontal="left" vertical="center" wrapText="1"/>
    </xf>
    <xf numFmtId="0" fontId="2" fillId="0" borderId="72" xfId="0" applyFont="1" applyBorder="1"/>
    <xf numFmtId="0" fontId="2" fillId="0" borderId="73" xfId="0" applyFont="1" applyBorder="1"/>
    <xf numFmtId="49" fontId="4" fillId="2" borderId="62" xfId="0" applyNumberFormat="1" applyFont="1" applyFill="1" applyBorder="1" applyAlignment="1">
      <alignment horizontal="center" vertical="center" wrapText="1"/>
    </xf>
    <xf numFmtId="0" fontId="2" fillId="0" borderId="63" xfId="0" applyFont="1" applyBorder="1"/>
    <xf numFmtId="0" fontId="4" fillId="2" borderId="64" xfId="0" applyFont="1" applyFill="1" applyBorder="1" applyAlignment="1">
      <alignment horizontal="center" vertical="top" wrapText="1"/>
    </xf>
    <xf numFmtId="0" fontId="2" fillId="0" borderId="66" xfId="0" applyFont="1" applyBorder="1"/>
    <xf numFmtId="0" fontId="4" fillId="2" borderId="6" xfId="0" applyFont="1" applyFill="1" applyBorder="1" applyAlignment="1">
      <alignment horizontal="left" vertical="top"/>
    </xf>
    <xf numFmtId="0" fontId="2" fillId="0" borderId="65" xfId="0" applyFont="1" applyBorder="1"/>
    <xf numFmtId="0" fontId="2" fillId="0" borderId="67" xfId="0" applyFont="1" applyBorder="1"/>
    <xf numFmtId="0" fontId="28" fillId="2" borderId="5" xfId="0" applyFont="1" applyFill="1" applyBorder="1" applyAlignment="1">
      <alignment horizontal="center" vertical="center" wrapText="1"/>
    </xf>
    <xf numFmtId="9" fontId="28" fillId="2" borderId="5" xfId="0" applyNumberFormat="1" applyFont="1" applyFill="1" applyBorder="1" applyAlignment="1">
      <alignment horizontal="left" vertical="center" wrapText="1"/>
    </xf>
    <xf numFmtId="0" fontId="3" fillId="2" borderId="68" xfId="0" applyFont="1" applyFill="1" applyBorder="1" applyAlignment="1">
      <alignment horizontal="center" vertical="center" wrapText="1"/>
    </xf>
    <xf numFmtId="0" fontId="2" fillId="0" borderId="69" xfId="0" applyFont="1" applyBorder="1"/>
    <xf numFmtId="0" fontId="2" fillId="0" borderId="70" xfId="0" applyFont="1" applyBorder="1"/>
    <xf numFmtId="0" fontId="27" fillId="2" borderId="1" xfId="0" applyFont="1" applyFill="1" applyBorder="1" applyAlignment="1">
      <alignment horizontal="center" vertical="center" wrapText="1"/>
    </xf>
    <xf numFmtId="9" fontId="28" fillId="2" borderId="1" xfId="0" applyNumberFormat="1" applyFont="1" applyFill="1" applyBorder="1" applyAlignment="1">
      <alignment horizontal="left" vertical="center" wrapText="1"/>
    </xf>
    <xf numFmtId="0" fontId="4" fillId="2" borderId="39" xfId="0" applyFont="1" applyFill="1" applyBorder="1" applyAlignment="1">
      <alignment vertical="center" wrapText="1"/>
    </xf>
    <xf numFmtId="0" fontId="26" fillId="2" borderId="21" xfId="0" applyFont="1" applyFill="1" applyBorder="1" applyAlignment="1">
      <alignment horizontal="center" vertical="center" wrapText="1"/>
    </xf>
    <xf numFmtId="0" fontId="26" fillId="2" borderId="14" xfId="0" applyFont="1" applyFill="1" applyBorder="1" applyAlignment="1">
      <alignment horizontal="center" vertical="center" wrapText="1"/>
    </xf>
    <xf numFmtId="0" fontId="26" fillId="2" borderId="76" xfId="0" applyFont="1" applyFill="1" applyBorder="1" applyAlignment="1">
      <alignment horizontal="left" vertical="center" wrapText="1"/>
    </xf>
    <xf numFmtId="0" fontId="26" fillId="2" borderId="87" xfId="0" applyFont="1" applyFill="1" applyBorder="1" applyAlignment="1">
      <alignment horizontal="left" vertical="center" wrapText="1"/>
    </xf>
    <xf numFmtId="0" fontId="2" fillId="0" borderId="88" xfId="0" applyFont="1" applyBorder="1"/>
    <xf numFmtId="0" fontId="2" fillId="0" borderId="89" xfId="0" applyFont="1" applyBorder="1"/>
    <xf numFmtId="0" fontId="26" fillId="2" borderId="39" xfId="0" applyFont="1" applyFill="1" applyBorder="1" applyAlignment="1">
      <alignment horizontal="left" vertical="center" wrapText="1"/>
    </xf>
    <xf numFmtId="0" fontId="26" fillId="2" borderId="39" xfId="0" applyFont="1" applyFill="1" applyBorder="1" applyAlignment="1">
      <alignment vertical="center" wrapText="1"/>
    </xf>
    <xf numFmtId="0" fontId="26" fillId="2" borderId="6" xfId="0" applyFont="1" applyFill="1" applyBorder="1" applyAlignment="1">
      <alignment horizontal="left" vertical="top"/>
    </xf>
    <xf numFmtId="0" fontId="35" fillId="2" borderId="39" xfId="0" applyFont="1" applyFill="1" applyBorder="1" applyAlignment="1">
      <alignment horizontal="left" vertical="center" wrapText="1"/>
    </xf>
    <xf numFmtId="0" fontId="3" fillId="0" borderId="37" xfId="0" applyFont="1" applyBorder="1" applyAlignment="1">
      <alignment horizontal="center" vertical="top" wrapText="1"/>
    </xf>
    <xf numFmtId="0" fontId="26" fillId="2" borderId="62" xfId="0" applyFont="1" applyFill="1" applyBorder="1" applyAlignment="1">
      <alignment horizontal="center" vertical="center" wrapText="1"/>
    </xf>
    <xf numFmtId="0" fontId="26" fillId="2" borderId="64" xfId="0" applyFont="1" applyFill="1" applyBorder="1" applyAlignment="1">
      <alignment vertical="top" wrapText="1"/>
    </xf>
    <xf numFmtId="0" fontId="26" fillId="2" borderId="6" xfId="0" applyFont="1" applyFill="1" applyBorder="1" applyAlignment="1">
      <alignment horizontal="center" vertical="center" wrapText="1"/>
    </xf>
    <xf numFmtId="0" fontId="26" fillId="2" borderId="240" xfId="0" applyFont="1" applyFill="1" applyBorder="1" applyAlignment="1">
      <alignment horizontal="center" vertical="center" wrapText="1"/>
    </xf>
    <xf numFmtId="0" fontId="26" fillId="0" borderId="240"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41" xfId="0" applyFont="1" applyBorder="1" applyAlignment="1">
      <alignment horizontal="center" vertical="center" wrapText="1"/>
    </xf>
    <xf numFmtId="0" fontId="26" fillId="2" borderId="62" xfId="0" applyFont="1" applyFill="1" applyBorder="1" applyAlignment="1">
      <alignment horizontal="center"/>
    </xf>
    <xf numFmtId="49" fontId="32" fillId="11" borderId="79" xfId="0" applyNumberFormat="1" applyFont="1" applyFill="1" applyBorder="1" applyAlignment="1">
      <alignment horizontal="center" vertical="center" wrapText="1"/>
    </xf>
    <xf numFmtId="0" fontId="2" fillId="0" borderId="80" xfId="0" applyFont="1" applyBorder="1"/>
    <xf numFmtId="0" fontId="3" fillId="11" borderId="68" xfId="0" applyFont="1" applyFill="1" applyBorder="1" applyAlignment="1">
      <alignment horizontal="center" vertical="center" wrapText="1"/>
    </xf>
    <xf numFmtId="0" fontId="26" fillId="0" borderId="39" xfId="0" applyFont="1" applyBorder="1" applyAlignment="1">
      <alignment horizontal="left" vertical="center" wrapText="1"/>
    </xf>
    <xf numFmtId="0" fontId="33" fillId="0" borderId="1" xfId="0" applyFont="1" applyBorder="1" applyAlignment="1">
      <alignment vertical="center" wrapText="1"/>
    </xf>
    <xf numFmtId="0" fontId="26" fillId="0" borderId="39" xfId="0" applyFont="1" applyBorder="1" applyAlignment="1">
      <alignment vertical="center"/>
    </xf>
    <xf numFmtId="0" fontId="26" fillId="0" borderId="1" xfId="0" applyFont="1" applyBorder="1" applyAlignment="1">
      <alignment horizontal="left" vertical="center"/>
    </xf>
    <xf numFmtId="0" fontId="26" fillId="0" borderId="13" xfId="0" applyFont="1" applyBorder="1"/>
    <xf numFmtId="0" fontId="26" fillId="0" borderId="13" xfId="0" applyFont="1" applyBorder="1" applyAlignment="1">
      <alignment horizontal="center"/>
    </xf>
    <xf numFmtId="0" fontId="3" fillId="3" borderId="68" xfId="0" applyFont="1" applyFill="1" applyBorder="1" applyAlignment="1">
      <alignment horizontal="center" vertical="center"/>
    </xf>
    <xf numFmtId="0" fontId="3" fillId="3" borderId="68" xfId="0" applyFont="1" applyFill="1" applyBorder="1" applyAlignment="1">
      <alignment horizontal="center" vertical="center" wrapText="1"/>
    </xf>
    <xf numFmtId="0" fontId="2" fillId="0" borderId="85" xfId="0" applyFont="1" applyBorder="1"/>
    <xf numFmtId="0" fontId="2" fillId="0" borderId="86" xfId="0" applyFont="1" applyBorder="1"/>
    <xf numFmtId="0" fontId="26" fillId="0" borderId="82" xfId="0" applyFont="1" applyBorder="1"/>
    <xf numFmtId="0" fontId="26" fillId="2" borderId="1" xfId="0" applyFont="1" applyFill="1" applyBorder="1" applyAlignment="1">
      <alignment horizontal="center" vertical="center" wrapText="1"/>
    </xf>
    <xf numFmtId="0" fontId="26" fillId="2" borderId="39"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39" xfId="0" applyFont="1" applyBorder="1" applyAlignment="1">
      <alignment horizontal="left"/>
    </xf>
    <xf numFmtId="0" fontId="37" fillId="2" borderId="39" xfId="0" applyFont="1" applyFill="1" applyBorder="1" applyAlignment="1">
      <alignment horizontal="left" vertical="center" wrapText="1"/>
    </xf>
    <xf numFmtId="0" fontId="2" fillId="0" borderId="90" xfId="0" applyFont="1" applyBorder="1"/>
    <xf numFmtId="0" fontId="4" fillId="2" borderId="39" xfId="0" applyFont="1" applyFill="1" applyBorder="1" applyAlignment="1">
      <alignment horizontal="left" vertical="center"/>
    </xf>
    <xf numFmtId="0" fontId="4" fillId="2" borderId="1" xfId="0" applyFont="1" applyFill="1" applyBorder="1" applyAlignment="1">
      <alignment horizontal="left" vertical="center"/>
    </xf>
    <xf numFmtId="0" fontId="4" fillId="2" borderId="71" xfId="0" applyFont="1" applyFill="1" applyBorder="1" applyAlignment="1">
      <alignment horizontal="center"/>
    </xf>
    <xf numFmtId="0" fontId="4" fillId="2" borderId="62" xfId="0" applyFont="1" applyFill="1" applyBorder="1" applyAlignment="1">
      <alignment horizontal="center"/>
    </xf>
    <xf numFmtId="0" fontId="4" fillId="0" borderId="13" xfId="0" applyFont="1" applyBorder="1" applyAlignment="1">
      <alignment horizontal="center"/>
    </xf>
    <xf numFmtId="9" fontId="4" fillId="2" borderId="1" xfId="0" applyNumberFormat="1" applyFont="1" applyFill="1" applyBorder="1" applyAlignment="1">
      <alignment horizontal="center" vertical="center" wrapText="1"/>
    </xf>
    <xf numFmtId="0" fontId="3" fillId="2" borderId="32"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76" xfId="0" applyFont="1" applyFill="1" applyBorder="1" applyAlignment="1">
      <alignment horizontal="center" vertical="center" wrapText="1"/>
    </xf>
    <xf numFmtId="0" fontId="2" fillId="0" borderId="35" xfId="0" applyFont="1" applyBorder="1" applyAlignment="1">
      <alignment horizontal="left"/>
    </xf>
    <xf numFmtId="0" fontId="2" fillId="0" borderId="36" xfId="0" applyFont="1" applyBorder="1" applyAlignment="1">
      <alignment horizontal="left"/>
    </xf>
    <xf numFmtId="0" fontId="25" fillId="2" borderId="1"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4" fillId="2" borderId="71" xfId="0" applyFont="1" applyFill="1" applyBorder="1" applyAlignment="1">
      <alignment horizontal="center" vertical="center" wrapText="1"/>
    </xf>
    <xf numFmtId="0" fontId="4" fillId="2" borderId="62" xfId="0" applyFont="1" applyFill="1" applyBorder="1" applyAlignment="1">
      <alignment horizontal="center" vertical="center" wrapText="1"/>
    </xf>
    <xf numFmtId="9" fontId="4" fillId="2" borderId="51" xfId="0" applyNumberFormat="1" applyFont="1" applyFill="1" applyBorder="1" applyAlignment="1">
      <alignment horizontal="center" vertical="center" wrapText="1"/>
    </xf>
    <xf numFmtId="0" fontId="2" fillId="0" borderId="91" xfId="0" applyFont="1" applyBorder="1"/>
    <xf numFmtId="0" fontId="4" fillId="2" borderId="64" xfId="0" applyFont="1" applyFill="1" applyBorder="1" applyAlignment="1">
      <alignment horizontal="center" vertical="center" wrapText="1"/>
    </xf>
    <xf numFmtId="0" fontId="22" fillId="2" borderId="76" xfId="0" applyFont="1" applyFill="1" applyBorder="1" applyAlignment="1">
      <alignment horizontal="left" vertical="center" wrapText="1"/>
    </xf>
    <xf numFmtId="0" fontId="3" fillId="2" borderId="32" xfId="0" applyFont="1" applyFill="1" applyBorder="1" applyAlignment="1">
      <alignment horizontal="left" vertical="top" wrapText="1"/>
    </xf>
    <xf numFmtId="0" fontId="4" fillId="0" borderId="39" xfId="0" applyFont="1" applyBorder="1" applyAlignment="1">
      <alignment horizontal="center" vertical="center" wrapText="1"/>
    </xf>
    <xf numFmtId="0" fontId="3" fillId="0" borderId="32" xfId="0" applyFont="1" applyBorder="1" applyAlignment="1">
      <alignment horizontal="left" vertical="top" wrapText="1"/>
    </xf>
    <xf numFmtId="0" fontId="4" fillId="0" borderId="39" xfId="0" applyFont="1" applyBorder="1" applyAlignment="1">
      <alignment horizontal="left" vertical="center" wrapText="1"/>
    </xf>
    <xf numFmtId="49" fontId="24" fillId="3" borderId="93" xfId="0" applyNumberFormat="1" applyFont="1" applyFill="1" applyBorder="1" applyAlignment="1">
      <alignment horizontal="center" vertical="center" wrapText="1"/>
    </xf>
    <xf numFmtId="0" fontId="2" fillId="0" borderId="94" xfId="0" applyFont="1" applyBorder="1"/>
    <xf numFmtId="0" fontId="2" fillId="0" borderId="95" xfId="0" applyFont="1" applyBorder="1"/>
    <xf numFmtId="0" fontId="25" fillId="0" borderId="1" xfId="0" applyFont="1" applyBorder="1" applyAlignment="1">
      <alignment horizontal="left" vertical="center" wrapText="1"/>
    </xf>
    <xf numFmtId="0" fontId="4" fillId="0" borderId="39" xfId="0" applyFont="1" applyBorder="1" applyAlignment="1">
      <alignment horizontal="left" vertical="center"/>
    </xf>
    <xf numFmtId="0" fontId="4" fillId="0" borderId="1" xfId="0" applyFont="1" applyBorder="1" applyAlignment="1">
      <alignment horizontal="left" vertical="center" wrapText="1"/>
    </xf>
    <xf numFmtId="0" fontId="11" fillId="0" borderId="1" xfId="0" applyFont="1" applyBorder="1" applyAlignment="1">
      <alignment horizontal="left" vertical="center" wrapText="1"/>
    </xf>
    <xf numFmtId="0" fontId="5" fillId="0" borderId="39" xfId="0" applyFont="1" applyBorder="1" applyAlignment="1">
      <alignment horizontal="left" vertical="center" wrapText="1"/>
    </xf>
    <xf numFmtId="1" fontId="4" fillId="0" borderId="1" xfId="0" applyNumberFormat="1" applyFont="1" applyBorder="1" applyAlignment="1">
      <alignment horizontal="center" vertical="center" wrapText="1"/>
    </xf>
    <xf numFmtId="1" fontId="4" fillId="0" borderId="13" xfId="0" applyNumberFormat="1" applyFont="1" applyBorder="1" applyAlignment="1">
      <alignment horizontal="center" vertical="center" wrapText="1"/>
    </xf>
    <xf numFmtId="0" fontId="41" fillId="0" borderId="1" xfId="0" applyFont="1" applyBorder="1" applyAlignment="1">
      <alignment horizontal="center" vertical="center" wrapText="1"/>
    </xf>
    <xf numFmtId="0" fontId="4" fillId="0" borderId="29" xfId="0" applyFont="1" applyBorder="1" applyAlignment="1">
      <alignment horizontal="left" vertical="center" wrapText="1"/>
    </xf>
    <xf numFmtId="0" fontId="4" fillId="0" borderId="34" xfId="0" applyFont="1" applyBorder="1" applyAlignment="1">
      <alignment horizontal="left" vertical="center" wrapText="1"/>
    </xf>
    <xf numFmtId="0" fontId="5" fillId="2" borderId="34" xfId="0" applyFont="1" applyFill="1" applyBorder="1" applyAlignment="1">
      <alignment horizontal="left" vertical="center" wrapText="1"/>
    </xf>
    <xf numFmtId="0" fontId="4" fillId="2" borderId="47" xfId="0" applyFont="1" applyFill="1" applyBorder="1" applyAlignment="1">
      <alignment vertical="center" wrapText="1"/>
    </xf>
    <xf numFmtId="0" fontId="3" fillId="0" borderId="32" xfId="0" applyFont="1" applyBorder="1" applyAlignment="1">
      <alignment horizontal="center" vertical="center" wrapText="1"/>
    </xf>
    <xf numFmtId="49" fontId="24" fillId="3" borderId="97" xfId="0" applyNumberFormat="1" applyFont="1" applyFill="1" applyBorder="1" applyAlignment="1">
      <alignment horizontal="center" vertical="center" wrapText="1"/>
    </xf>
    <xf numFmtId="0" fontId="2" fillId="0" borderId="98" xfId="0" applyFont="1" applyBorder="1"/>
    <xf numFmtId="0" fontId="2" fillId="0" borderId="99" xfId="0" applyFont="1" applyBorder="1"/>
    <xf numFmtId="0" fontId="2" fillId="0" borderId="82" xfId="0" applyFont="1" applyBorder="1"/>
    <xf numFmtId="0" fontId="11" fillId="0" borderId="39" xfId="0" applyFont="1" applyBorder="1" applyAlignment="1">
      <alignment horizontal="center" vertical="center" wrapText="1"/>
    </xf>
    <xf numFmtId="0" fontId="42" fillId="0" borderId="1" xfId="0" applyFont="1" applyBorder="1" applyAlignment="1">
      <alignment horizontal="left" vertical="center" wrapText="1"/>
    </xf>
    <xf numFmtId="0" fontId="4" fillId="6" borderId="1" xfId="0" applyFont="1" applyFill="1" applyBorder="1" applyAlignment="1">
      <alignment horizontal="left" vertical="center" wrapText="1"/>
    </xf>
    <xf numFmtId="0" fontId="4" fillId="0" borderId="13" xfId="0" applyFont="1" applyBorder="1" applyAlignment="1">
      <alignment horizontal="left"/>
    </xf>
    <xf numFmtId="0" fontId="4" fillId="2" borderId="39" xfId="0" applyFont="1" applyFill="1" applyBorder="1" applyAlignment="1">
      <alignment wrapText="1"/>
    </xf>
    <xf numFmtId="0" fontId="4" fillId="2" borderId="76" xfId="0" applyFont="1" applyFill="1" applyBorder="1" applyAlignment="1">
      <alignment wrapText="1"/>
    </xf>
    <xf numFmtId="0" fontId="45" fillId="2" borderId="39" xfId="0" applyFont="1" applyFill="1" applyBorder="1" applyAlignment="1">
      <alignment wrapText="1"/>
    </xf>
    <xf numFmtId="0" fontId="4" fillId="2" borderId="39" xfId="0" applyFont="1" applyFill="1" applyBorder="1" applyAlignment="1">
      <alignment horizontal="left" wrapText="1"/>
    </xf>
    <xf numFmtId="0" fontId="44" fillId="12" borderId="32" xfId="0" applyFont="1" applyFill="1" applyBorder="1" applyAlignment="1">
      <alignment horizontal="center" vertical="center"/>
    </xf>
    <xf numFmtId="0" fontId="3" fillId="12" borderId="32" xfId="0" applyFont="1" applyFill="1" applyBorder="1" applyAlignment="1">
      <alignment horizontal="center" vertical="center" wrapText="1"/>
    </xf>
    <xf numFmtId="0" fontId="44" fillId="12" borderId="32" xfId="0" applyFont="1" applyFill="1" applyBorder="1" applyAlignment="1">
      <alignment horizontal="center" vertical="center" wrapText="1"/>
    </xf>
    <xf numFmtId="0" fontId="3" fillId="6" borderId="32" xfId="0" applyFont="1" applyFill="1" applyBorder="1" applyAlignment="1">
      <alignment horizontal="center" vertical="top" wrapText="1"/>
    </xf>
    <xf numFmtId="0" fontId="3" fillId="0" borderId="81" xfId="0" applyFont="1" applyBorder="1" applyAlignment="1">
      <alignment horizontal="center" vertical="top" wrapText="1"/>
    </xf>
    <xf numFmtId="0" fontId="2" fillId="0" borderId="96" xfId="0" applyFont="1" applyBorder="1"/>
    <xf numFmtId="0" fontId="4" fillId="2" borderId="54" xfId="0" applyFont="1" applyFill="1" applyBorder="1"/>
    <xf numFmtId="0" fontId="11" fillId="2" borderId="39" xfId="0" applyFont="1" applyFill="1" applyBorder="1" applyAlignment="1">
      <alignment horizontal="center" vertical="center" wrapText="1"/>
    </xf>
    <xf numFmtId="0" fontId="43" fillId="12" borderId="93" xfId="0" applyFont="1" applyFill="1" applyBorder="1" applyAlignment="1">
      <alignment horizontal="center" vertical="top" wrapText="1"/>
    </xf>
    <xf numFmtId="0" fontId="4" fillId="2" borderId="34" xfId="0" applyFont="1" applyFill="1" applyBorder="1" applyAlignment="1">
      <alignment vertical="top" wrapText="1"/>
    </xf>
    <xf numFmtId="0" fontId="5" fillId="2" borderId="100" xfId="0" applyFont="1" applyFill="1" applyBorder="1" applyAlignment="1">
      <alignment horizontal="center" vertical="center"/>
    </xf>
    <xf numFmtId="0" fontId="2" fillId="0" borderId="107" xfId="0" applyFont="1" applyBorder="1"/>
    <xf numFmtId="0" fontId="4" fillId="2" borderId="101" xfId="0" applyFont="1" applyFill="1" applyBorder="1" applyAlignment="1">
      <alignment horizontal="left" vertical="center" wrapText="1"/>
    </xf>
    <xf numFmtId="0" fontId="2" fillId="0" borderId="108" xfId="0" applyFont="1" applyBorder="1"/>
    <xf numFmtId="0" fontId="3" fillId="6" borderId="32" xfId="0" applyFont="1" applyFill="1" applyBorder="1" applyAlignment="1">
      <alignment horizontal="center" vertical="center" wrapText="1"/>
    </xf>
    <xf numFmtId="0" fontId="4" fillId="2" borderId="105" xfId="0" applyFont="1" applyFill="1" applyBorder="1" applyAlignment="1">
      <alignment horizontal="left" vertical="center" wrapText="1"/>
    </xf>
    <xf numFmtId="0" fontId="2" fillId="0" borderId="112" xfId="0" applyFont="1" applyBorder="1"/>
    <xf numFmtId="0" fontId="4" fillId="2" borderId="106" xfId="0" applyFont="1" applyFill="1" applyBorder="1" applyAlignment="1">
      <alignment horizontal="left" vertical="center" wrapText="1"/>
    </xf>
    <xf numFmtId="0" fontId="2" fillId="0" borderId="113" xfId="0" applyFont="1" applyBorder="1"/>
    <xf numFmtId="0" fontId="4" fillId="2" borderId="117" xfId="0" applyFont="1" applyFill="1" applyBorder="1" applyAlignment="1">
      <alignment horizontal="center"/>
    </xf>
    <xf numFmtId="0" fontId="2" fillId="0" borderId="118" xfId="0" applyFont="1" applyBorder="1"/>
    <xf numFmtId="0" fontId="4" fillId="2" borderId="119" xfId="0" applyFont="1" applyFill="1" applyBorder="1" applyAlignment="1">
      <alignment horizontal="center"/>
    </xf>
    <xf numFmtId="0" fontId="11" fillId="2" borderId="34" xfId="0" applyFont="1" applyFill="1" applyBorder="1" applyAlignment="1">
      <alignment vertical="top" wrapText="1"/>
    </xf>
    <xf numFmtId="0" fontId="5" fillId="2" borderId="34" xfId="0" applyFont="1" applyFill="1" applyBorder="1" applyAlignment="1">
      <alignment vertical="top" wrapText="1"/>
    </xf>
    <xf numFmtId="0" fontId="4" fillId="2" borderId="54" xfId="0" applyFont="1" applyFill="1" applyBorder="1" applyAlignment="1">
      <alignment horizontal="center" vertical="top" wrapText="1"/>
    </xf>
    <xf numFmtId="0" fontId="4" fillId="2" borderId="1" xfId="0" applyFont="1" applyFill="1" applyBorder="1" applyAlignment="1">
      <alignment horizontal="center" wrapText="1"/>
    </xf>
    <xf numFmtId="0" fontId="4" fillId="2" borderId="1" xfId="0" applyFont="1" applyFill="1" applyBorder="1" applyAlignment="1">
      <alignment horizontal="center"/>
    </xf>
    <xf numFmtId="0" fontId="4" fillId="2" borderId="51" xfId="0" applyFont="1" applyFill="1" applyBorder="1" applyAlignment="1">
      <alignment horizontal="center"/>
    </xf>
    <xf numFmtId="0" fontId="4" fillId="2" borderId="54" xfId="0" applyFont="1" applyFill="1" applyBorder="1" applyAlignment="1">
      <alignment wrapText="1"/>
    </xf>
    <xf numFmtId="0" fontId="4" fillId="2" borderId="51" xfId="0" applyFont="1" applyFill="1" applyBorder="1" applyAlignment="1">
      <alignment wrapText="1"/>
    </xf>
    <xf numFmtId="0" fontId="4" fillId="2" borderId="6" xfId="0" applyFont="1" applyFill="1" applyBorder="1" applyAlignment="1">
      <alignment horizontal="center" vertical="center"/>
    </xf>
    <xf numFmtId="0" fontId="2" fillId="0" borderId="126" xfId="0" applyFont="1" applyBorder="1"/>
    <xf numFmtId="0" fontId="2" fillId="0" borderId="127" xfId="0" applyFont="1" applyBorder="1"/>
    <xf numFmtId="0" fontId="4" fillId="2" borderId="102" xfId="0" applyFont="1" applyFill="1" applyBorder="1"/>
    <xf numFmtId="0" fontId="2" fillId="0" borderId="109" xfId="0" applyFont="1" applyBorder="1"/>
    <xf numFmtId="0" fontId="25" fillId="2" borderId="103" xfId="0" applyFont="1" applyFill="1" applyBorder="1" applyAlignment="1">
      <alignment horizontal="left" vertical="center" wrapText="1"/>
    </xf>
    <xf numFmtId="0" fontId="2" fillId="0" borderId="104" xfId="0" applyFont="1" applyBorder="1"/>
    <xf numFmtId="0" fontId="25" fillId="2" borderId="110" xfId="0" applyFont="1" applyFill="1" applyBorder="1" applyAlignment="1">
      <alignment horizontal="left" vertical="center" wrapText="1"/>
    </xf>
    <xf numFmtId="0" fontId="2" fillId="0" borderId="111" xfId="0" applyFont="1" applyBorder="1"/>
    <xf numFmtId="0" fontId="4" fillId="2" borderId="100" xfId="0" applyFont="1" applyFill="1" applyBorder="1" applyAlignment="1">
      <alignment horizontal="center" vertical="center"/>
    </xf>
    <xf numFmtId="0" fontId="11" fillId="6" borderId="39" xfId="0" applyFont="1" applyFill="1" applyBorder="1" applyAlignment="1">
      <alignment horizontal="left" vertical="center" wrapText="1"/>
    </xf>
    <xf numFmtId="177" fontId="4" fillId="2" borderId="1" xfId="0" applyNumberFormat="1" applyFont="1" applyFill="1" applyBorder="1" applyAlignment="1">
      <alignment horizontal="center" vertical="center" wrapText="1"/>
    </xf>
    <xf numFmtId="0" fontId="46" fillId="6" borderId="39" xfId="0" applyFont="1" applyFill="1" applyBorder="1" applyAlignment="1">
      <alignment horizontal="left" vertical="center" wrapText="1"/>
    </xf>
    <xf numFmtId="0" fontId="11" fillId="2" borderId="34" xfId="0" applyFont="1" applyFill="1" applyBorder="1" applyAlignment="1">
      <alignment horizontal="left" vertical="center" wrapText="1"/>
    </xf>
    <xf numFmtId="0" fontId="4" fillId="2" borderId="34"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2" borderId="128" xfId="0" applyFont="1" applyFill="1" applyBorder="1" applyAlignment="1">
      <alignment horizontal="center" vertical="center" wrapText="1"/>
    </xf>
    <xf numFmtId="0" fontId="11" fillId="6" borderId="71" xfId="0" applyFont="1" applyFill="1" applyBorder="1" applyAlignment="1">
      <alignment horizontal="center" vertical="center" wrapText="1"/>
    </xf>
    <xf numFmtId="0" fontId="11" fillId="6" borderId="51" xfId="0" applyFont="1" applyFill="1" applyBorder="1" applyAlignment="1">
      <alignment horizontal="center" vertical="center" wrapText="1"/>
    </xf>
    <xf numFmtId="0" fontId="11" fillId="6" borderId="76" xfId="0" applyFont="1" applyFill="1" applyBorder="1" applyAlignment="1">
      <alignment vertical="top" wrapText="1"/>
    </xf>
    <xf numFmtId="0" fontId="11" fillId="6" borderId="34" xfId="0" applyFont="1" applyFill="1" applyBorder="1" applyAlignment="1">
      <alignment horizontal="left" vertical="top" wrapText="1"/>
    </xf>
    <xf numFmtId="0" fontId="11" fillId="2" borderId="1" xfId="0" applyFont="1" applyFill="1" applyBorder="1" applyAlignment="1">
      <alignment horizontal="center" vertical="center" wrapText="1"/>
    </xf>
    <xf numFmtId="0" fontId="47" fillId="6" borderId="62" xfId="0" applyFont="1" applyFill="1" applyBorder="1" applyAlignment="1">
      <alignment horizontal="center" vertical="center" wrapText="1"/>
    </xf>
    <xf numFmtId="0" fontId="4" fillId="2" borderId="62" xfId="0" applyFont="1" applyFill="1" applyBorder="1" applyAlignment="1">
      <alignment horizontal="left" vertical="top" wrapText="1"/>
    </xf>
    <xf numFmtId="0" fontId="10" fillId="0" borderId="13" xfId="0" applyFont="1" applyBorder="1" applyAlignment="1">
      <alignment horizontal="center"/>
    </xf>
    <xf numFmtId="0" fontId="4" fillId="6" borderId="54" xfId="0" applyFont="1" applyFill="1" applyBorder="1" applyAlignment="1">
      <alignment horizontal="left" vertical="center" wrapText="1"/>
    </xf>
    <xf numFmtId="0" fontId="4" fillId="2" borderId="62" xfId="0" applyFont="1" applyFill="1" applyBorder="1" applyAlignment="1">
      <alignment horizontal="left" vertical="center" wrapText="1"/>
    </xf>
    <xf numFmtId="0" fontId="4" fillId="2" borderId="54" xfId="0" applyFont="1" applyFill="1" applyBorder="1" applyAlignment="1">
      <alignment horizontal="left" vertical="center" wrapText="1"/>
    </xf>
    <xf numFmtId="0" fontId="11" fillId="2" borderId="39" xfId="0" applyFont="1" applyFill="1" applyBorder="1" applyAlignment="1">
      <alignment horizontal="left" vertical="center" wrapText="1"/>
    </xf>
    <xf numFmtId="0" fontId="4" fillId="2" borderId="51" xfId="0" applyFont="1" applyFill="1" applyBorder="1" applyAlignment="1">
      <alignment horizontal="left" vertical="top" wrapText="1"/>
    </xf>
    <xf numFmtId="0" fontId="4" fillId="2" borderId="1" xfId="0" applyFont="1" applyFill="1" applyBorder="1" applyAlignment="1">
      <alignment horizontal="left" vertical="top" wrapText="1"/>
    </xf>
    <xf numFmtId="0" fontId="50" fillId="2" borderId="62" xfId="0" applyFont="1" applyFill="1" applyBorder="1" applyAlignment="1">
      <alignment horizontal="left" vertical="top" wrapText="1"/>
    </xf>
    <xf numFmtId="0" fontId="48" fillId="2" borderId="62" xfId="0" applyFont="1" applyFill="1" applyBorder="1" applyAlignment="1">
      <alignment horizontal="left"/>
    </xf>
    <xf numFmtId="0" fontId="4" fillId="6" borderId="1" xfId="0" applyFont="1" applyFill="1" applyBorder="1" applyAlignment="1">
      <alignment horizontal="center" vertical="center" wrapText="1"/>
    </xf>
    <xf numFmtId="0" fontId="4" fillId="2" borderId="110" xfId="0" applyFont="1" applyFill="1" applyBorder="1" applyAlignment="1">
      <alignment horizontal="center" vertical="center" wrapText="1"/>
    </xf>
    <xf numFmtId="0" fontId="4" fillId="6" borderId="39" xfId="0" applyFont="1" applyFill="1" applyBorder="1" applyAlignment="1">
      <alignment horizontal="left" vertical="center" wrapText="1"/>
    </xf>
    <xf numFmtId="0" fontId="8" fillId="6" borderId="39" xfId="0" applyFont="1" applyFill="1" applyBorder="1" applyAlignment="1">
      <alignment horizontal="left" vertical="center" wrapText="1"/>
    </xf>
    <xf numFmtId="0" fontId="4" fillId="6" borderId="47" xfId="0" applyFont="1" applyFill="1" applyBorder="1" applyAlignment="1">
      <alignment horizontal="left" vertical="center" wrapText="1"/>
    </xf>
    <xf numFmtId="0" fontId="4" fillId="6" borderId="39" xfId="0" applyFont="1" applyFill="1" applyBorder="1" applyAlignment="1">
      <alignment horizontal="center" vertical="center" wrapText="1"/>
    </xf>
    <xf numFmtId="0" fontId="4" fillId="6" borderId="39" xfId="0" applyFont="1" applyFill="1" applyBorder="1" applyAlignment="1">
      <alignment horizontal="center" vertical="center"/>
    </xf>
    <xf numFmtId="0" fontId="4" fillId="6" borderId="54" xfId="0" applyFont="1" applyFill="1" applyBorder="1" applyAlignment="1">
      <alignment horizontal="left" vertical="top" wrapText="1"/>
    </xf>
    <xf numFmtId="0" fontId="4" fillId="6" borderId="103" xfId="0" applyFont="1" applyFill="1" applyBorder="1" applyAlignment="1">
      <alignment horizontal="left" vertical="top" wrapText="1"/>
    </xf>
    <xf numFmtId="0" fontId="2" fillId="0" borderId="130" xfId="0" applyFont="1" applyBorder="1"/>
    <xf numFmtId="49" fontId="24" fillId="3" borderId="29" xfId="0" applyNumberFormat="1" applyFont="1" applyFill="1" applyBorder="1" applyAlignment="1">
      <alignment horizontal="center" vertical="top" wrapText="1"/>
    </xf>
    <xf numFmtId="0" fontId="4" fillId="6" borderId="129" xfId="0" applyFont="1" applyFill="1" applyBorder="1" applyAlignment="1">
      <alignment horizontal="left" vertical="center" wrapText="1"/>
    </xf>
    <xf numFmtId="0" fontId="4" fillId="2" borderId="129" xfId="0" applyFont="1" applyFill="1" applyBorder="1" applyAlignment="1">
      <alignment horizontal="left" vertical="center" wrapText="1"/>
    </xf>
    <xf numFmtId="0" fontId="4" fillId="6" borderId="62" xfId="0" applyFont="1" applyFill="1" applyBorder="1" applyAlignment="1">
      <alignment horizontal="center" vertical="center" wrapText="1"/>
    </xf>
    <xf numFmtId="0" fontId="4" fillId="0" borderId="39" xfId="0" applyFont="1" applyBorder="1" applyAlignment="1">
      <alignment horizontal="left" wrapText="1"/>
    </xf>
    <xf numFmtId="0" fontId="4" fillId="6" borderId="71" xfId="0" applyFont="1" applyFill="1" applyBorder="1" applyAlignment="1">
      <alignment horizontal="left"/>
    </xf>
    <xf numFmtId="49" fontId="24" fillId="11" borderId="93" xfId="0" applyNumberFormat="1" applyFont="1" applyFill="1" applyBorder="1" applyAlignment="1">
      <alignment horizontal="center" vertical="center" wrapText="1"/>
    </xf>
    <xf numFmtId="0" fontId="4" fillId="2" borderId="62" xfId="0" applyFont="1" applyFill="1" applyBorder="1" applyAlignment="1">
      <alignment horizontal="left"/>
    </xf>
    <xf numFmtId="1" fontId="4" fillId="2" borderId="1" xfId="0" applyNumberFormat="1" applyFont="1" applyFill="1" applyBorder="1" applyAlignment="1">
      <alignment horizontal="center" vertical="center" wrapText="1"/>
    </xf>
    <xf numFmtId="0" fontId="25" fillId="2" borderId="32" xfId="0" applyFont="1" applyFill="1" applyBorder="1" applyAlignment="1">
      <alignment horizontal="center" vertical="top" wrapText="1"/>
    </xf>
    <xf numFmtId="0" fontId="3" fillId="11" borderId="68" xfId="0" applyFont="1" applyFill="1" applyBorder="1" applyAlignment="1">
      <alignment horizontal="center" vertical="center"/>
    </xf>
    <xf numFmtId="0" fontId="4" fillId="0" borderId="82" xfId="0" applyFont="1" applyBorder="1" applyAlignment="1">
      <alignment horizontal="left" wrapText="1"/>
    </xf>
    <xf numFmtId="0" fontId="51" fillId="6" borderId="71" xfId="0" applyFont="1" applyFill="1" applyBorder="1" applyAlignment="1">
      <alignment horizontal="left"/>
    </xf>
    <xf numFmtId="0" fontId="11" fillId="0" borderId="39" xfId="0" applyFont="1" applyBorder="1" applyAlignment="1">
      <alignment horizontal="left" vertical="center" wrapText="1"/>
    </xf>
    <xf numFmtId="0" fontId="4" fillId="2" borderId="131" xfId="0" applyFont="1" applyFill="1" applyBorder="1" applyAlignment="1">
      <alignment horizontal="center"/>
    </xf>
    <xf numFmtId="0" fontId="2" fillId="0" borderId="132" xfId="0" applyFont="1" applyBorder="1"/>
    <xf numFmtId="0" fontId="2" fillId="0" borderId="133" xfId="0" applyFont="1" applyBorder="1"/>
    <xf numFmtId="0" fontId="2" fillId="0" borderId="134" xfId="0" applyFont="1" applyBorder="1"/>
    <xf numFmtId="0" fontId="4" fillId="2" borderId="71" xfId="0" applyFont="1" applyFill="1" applyBorder="1" applyAlignment="1">
      <alignment horizontal="center" wrapText="1"/>
    </xf>
    <xf numFmtId="0" fontId="11" fillId="0" borderId="1" xfId="0" applyFont="1" applyBorder="1" applyAlignment="1">
      <alignment horizontal="left" wrapText="1"/>
    </xf>
    <xf numFmtId="0" fontId="11" fillId="6" borderId="1" xfId="0" applyFont="1" applyFill="1" applyBorder="1" applyAlignment="1">
      <alignment horizontal="left"/>
    </xf>
    <xf numFmtId="0" fontId="11" fillId="0" borderId="2" xfId="0" applyFont="1" applyBorder="1" applyAlignment="1">
      <alignment horizontal="center"/>
    </xf>
    <xf numFmtId="0" fontId="11" fillId="6" borderId="6" xfId="0" applyFont="1" applyFill="1" applyBorder="1" applyAlignment="1">
      <alignment horizontal="center"/>
    </xf>
    <xf numFmtId="0" fontId="11" fillId="6" borderId="1" xfId="0" applyFont="1" applyFill="1" applyBorder="1" applyAlignment="1">
      <alignment horizontal="center"/>
    </xf>
    <xf numFmtId="0" fontId="11" fillId="6" borderId="54" xfId="0" applyFont="1" applyFill="1" applyBorder="1" applyAlignment="1">
      <alignment horizontal="center"/>
    </xf>
    <xf numFmtId="49" fontId="24" fillId="11" borderId="29" xfId="0" applyNumberFormat="1" applyFont="1" applyFill="1" applyBorder="1" applyAlignment="1">
      <alignment horizontal="center" vertical="center" wrapText="1"/>
    </xf>
    <xf numFmtId="0" fontId="11" fillId="0" borderId="1" xfId="0" applyFont="1" applyBorder="1" applyAlignment="1">
      <alignment horizontal="left"/>
    </xf>
    <xf numFmtId="0" fontId="52" fillId="6" borderId="1" xfId="0" applyFont="1" applyFill="1" applyBorder="1" applyAlignment="1">
      <alignment horizontal="left"/>
    </xf>
    <xf numFmtId="0" fontId="11" fillId="6" borderId="1" xfId="0" applyFont="1" applyFill="1" applyBorder="1" applyAlignment="1">
      <alignment horizontal="left" vertical="center" wrapText="1"/>
    </xf>
    <xf numFmtId="0" fontId="4" fillId="6" borderId="136" xfId="0" applyFont="1" applyFill="1" applyBorder="1" applyAlignment="1">
      <alignment horizontal="left" vertical="center" wrapText="1"/>
    </xf>
    <xf numFmtId="0" fontId="2" fillId="0" borderId="137" xfId="0" applyFont="1" applyBorder="1"/>
    <xf numFmtId="0" fontId="4" fillId="6" borderId="29" xfId="0" applyFont="1" applyFill="1" applyBorder="1" applyAlignment="1">
      <alignment vertical="center" wrapText="1"/>
    </xf>
    <xf numFmtId="0" fontId="4" fillId="2" borderId="136" xfId="0" applyFont="1" applyFill="1" applyBorder="1" applyAlignment="1">
      <alignment horizontal="left" vertical="center" wrapText="1"/>
    </xf>
    <xf numFmtId="0" fontId="5" fillId="2" borderId="54" xfId="0" applyFont="1" applyFill="1" applyBorder="1" applyAlignment="1">
      <alignment horizontal="left" vertical="center" wrapText="1"/>
    </xf>
    <xf numFmtId="0" fontId="4" fillId="0" borderId="138" xfId="0" applyFont="1" applyBorder="1" applyAlignment="1">
      <alignment horizontal="left" vertical="center" wrapText="1"/>
    </xf>
    <xf numFmtId="0" fontId="2" fillId="0" borderId="139" xfId="0" applyFont="1" applyBorder="1"/>
    <xf numFmtId="0" fontId="2" fillId="0" borderId="140" xfId="0" applyFont="1" applyBorder="1"/>
    <xf numFmtId="0" fontId="53" fillId="6" borderId="1" xfId="0" applyFont="1" applyFill="1" applyBorder="1" applyAlignment="1">
      <alignment horizontal="left"/>
    </xf>
    <xf numFmtId="0" fontId="4" fillId="6" borderId="175" xfId="0" applyFont="1" applyFill="1" applyBorder="1" applyAlignment="1">
      <alignment horizontal="left" vertical="center" wrapText="1"/>
    </xf>
    <xf numFmtId="0" fontId="2" fillId="0" borderId="176" xfId="0" applyFont="1" applyBorder="1"/>
    <xf numFmtId="0" fontId="2" fillId="0" borderId="177" xfId="0" applyFont="1" applyBorder="1"/>
    <xf numFmtId="0" fontId="11" fillId="6" borderId="136" xfId="0" applyFont="1" applyFill="1" applyBorder="1" applyAlignment="1">
      <alignment horizontal="left" vertical="center" wrapText="1"/>
    </xf>
    <xf numFmtId="0" fontId="4" fillId="6" borderId="160" xfId="0" applyFont="1" applyFill="1" applyBorder="1" applyAlignment="1">
      <alignment wrapText="1"/>
    </xf>
    <xf numFmtId="0" fontId="2" fillId="0" borderId="161" xfId="0" applyFont="1" applyBorder="1"/>
    <xf numFmtId="0" fontId="4" fillId="2" borderId="136" xfId="0" applyFont="1" applyFill="1" applyBorder="1" applyAlignment="1">
      <alignment vertical="center" wrapText="1"/>
    </xf>
    <xf numFmtId="0" fontId="4" fillId="2" borderId="29" xfId="0" applyFont="1" applyFill="1" applyBorder="1" applyAlignment="1">
      <alignment horizontal="center" vertical="center" wrapText="1"/>
    </xf>
    <xf numFmtId="0" fontId="4" fillId="6" borderId="136" xfId="0" applyFont="1" applyFill="1" applyBorder="1" applyAlignment="1">
      <alignment horizontal="center" vertical="center" wrapText="1"/>
    </xf>
    <xf numFmtId="0" fontId="11" fillId="2" borderId="136" xfId="0" applyFont="1" applyFill="1" applyBorder="1" applyAlignment="1">
      <alignment horizontal="left" vertical="center" wrapText="1"/>
    </xf>
    <xf numFmtId="0" fontId="4" fillId="6" borderId="136" xfId="0" applyFont="1" applyFill="1" applyBorder="1" applyAlignment="1">
      <alignment horizontal="center" wrapText="1"/>
    </xf>
    <xf numFmtId="0" fontId="3" fillId="11" borderId="145" xfId="0" applyFont="1" applyFill="1" applyBorder="1" applyAlignment="1">
      <alignment horizontal="center" vertical="center" wrapText="1"/>
    </xf>
    <xf numFmtId="0" fontId="2" fillId="0" borderId="150" xfId="0" applyFont="1" applyBorder="1"/>
    <xf numFmtId="0" fontId="2" fillId="0" borderId="159" xfId="0" applyFont="1" applyBorder="1"/>
    <xf numFmtId="0" fontId="2" fillId="0" borderId="171" xfId="0" applyFont="1" applyBorder="1"/>
    <xf numFmtId="0" fontId="3" fillId="11" borderId="172" xfId="0" applyFont="1" applyFill="1" applyBorder="1" applyAlignment="1">
      <alignment horizontal="center" vertical="center" wrapText="1"/>
    </xf>
    <xf numFmtId="0" fontId="3" fillId="6" borderId="145" xfId="0" applyFont="1" applyFill="1" applyBorder="1" applyAlignment="1">
      <alignment horizontal="center" vertical="center" wrapText="1"/>
    </xf>
    <xf numFmtId="0" fontId="3" fillId="0" borderId="145" xfId="0" applyFont="1" applyBorder="1" applyAlignment="1">
      <alignment horizontal="center" vertical="center" wrapText="1"/>
    </xf>
    <xf numFmtId="0" fontId="4" fillId="6" borderId="167" xfId="0" applyFont="1" applyFill="1" applyBorder="1" applyAlignment="1">
      <alignment horizontal="center" vertical="center" wrapText="1"/>
    </xf>
    <xf numFmtId="0" fontId="2" fillId="0" borderId="169" xfId="0" applyFont="1" applyBorder="1"/>
    <xf numFmtId="0" fontId="4" fillId="6" borderId="97" xfId="0" applyFont="1" applyFill="1" applyBorder="1" applyAlignment="1">
      <alignment vertical="center" wrapText="1"/>
    </xf>
    <xf numFmtId="0" fontId="2" fillId="0" borderId="138" xfId="0" applyFont="1" applyBorder="1"/>
    <xf numFmtId="0" fontId="4" fillId="6" borderId="97" xfId="0" applyFont="1" applyFill="1" applyBorder="1" applyAlignment="1">
      <alignment vertical="top" wrapText="1"/>
    </xf>
    <xf numFmtId="0" fontId="2" fillId="0" borderId="168" xfId="0" applyFont="1" applyBorder="1"/>
    <xf numFmtId="0" fontId="2" fillId="0" borderId="170" xfId="0" applyFont="1" applyBorder="1"/>
    <xf numFmtId="0" fontId="4" fillId="6" borderId="165" xfId="0" applyFont="1" applyFill="1" applyBorder="1" applyAlignment="1">
      <alignment vertical="center" wrapText="1"/>
    </xf>
    <xf numFmtId="0" fontId="2" fillId="0" borderId="166" xfId="0" applyFont="1" applyBorder="1"/>
    <xf numFmtId="0" fontId="4" fillId="6" borderId="29" xfId="0" applyFont="1" applyFill="1" applyBorder="1" applyAlignment="1">
      <alignment horizontal="center" vertical="center" wrapText="1"/>
    </xf>
    <xf numFmtId="0" fontId="5" fillId="6" borderId="136" xfId="0" applyFont="1" applyFill="1" applyBorder="1" applyAlignment="1">
      <alignment horizontal="left" vertical="center" wrapText="1"/>
    </xf>
    <xf numFmtId="0" fontId="4" fillId="6" borderId="163" xfId="0" applyFont="1" applyFill="1" applyBorder="1" applyAlignment="1">
      <alignment wrapText="1"/>
    </xf>
    <xf numFmtId="0" fontId="2" fillId="0" borderId="164" xfId="0" applyFont="1" applyBorder="1"/>
    <xf numFmtId="0" fontId="54" fillId="11" borderId="142" xfId="0" applyFont="1" applyFill="1" applyBorder="1" applyAlignment="1">
      <alignment horizontal="center" vertical="center" wrapText="1"/>
    </xf>
    <xf numFmtId="0" fontId="2" fillId="0" borderId="143" xfId="0" applyFont="1" applyBorder="1"/>
    <xf numFmtId="0" fontId="2" fillId="0" borderId="144" xfId="0" applyFont="1" applyBorder="1"/>
    <xf numFmtId="0" fontId="5" fillId="6" borderId="147" xfId="0" applyFont="1" applyFill="1" applyBorder="1" applyAlignment="1">
      <alignment horizontal="left" vertical="center" wrapText="1"/>
    </xf>
    <xf numFmtId="0" fontId="2" fillId="0" borderId="148" xfId="0" applyFont="1" applyBorder="1"/>
    <xf numFmtId="0" fontId="2" fillId="0" borderId="149" xfId="0" applyFont="1" applyBorder="1"/>
    <xf numFmtId="0" fontId="4" fillId="2" borderId="136" xfId="0" applyFont="1" applyFill="1" applyBorder="1" applyAlignment="1">
      <alignment horizontal="center" vertical="center" wrapText="1"/>
    </xf>
    <xf numFmtId="0" fontId="25" fillId="6" borderId="136" xfId="0" applyFont="1" applyFill="1" applyBorder="1" applyAlignment="1">
      <alignment vertical="center" wrapText="1"/>
    </xf>
    <xf numFmtId="0" fontId="4" fillId="6" borderId="136" xfId="0" applyFont="1" applyFill="1" applyBorder="1" applyAlignment="1">
      <alignment vertical="center" wrapText="1"/>
    </xf>
    <xf numFmtId="0" fontId="4" fillId="6" borderId="155" xfId="0" applyFont="1" applyFill="1" applyBorder="1" applyAlignment="1">
      <alignment horizontal="center" wrapText="1"/>
    </xf>
    <xf numFmtId="0" fontId="2" fillId="0" borderId="156" xfId="0" applyFont="1" applyBorder="1"/>
    <xf numFmtId="0" fontId="4" fillId="6" borderId="157" xfId="0" applyFont="1" applyFill="1" applyBorder="1" applyAlignment="1">
      <alignment wrapText="1"/>
    </xf>
    <xf numFmtId="0" fontId="2" fillId="0" borderId="158" xfId="0" applyFont="1" applyBorder="1"/>
    <xf numFmtId="0" fontId="4" fillId="0" borderId="136" xfId="0" applyFont="1" applyBorder="1" applyAlignment="1">
      <alignment horizontal="left" vertical="center" wrapText="1"/>
    </xf>
    <xf numFmtId="0" fontId="55" fillId="6" borderId="136" xfId="0" applyFont="1" applyFill="1" applyBorder="1" applyAlignment="1">
      <alignment horizontal="left" vertical="center" wrapText="1"/>
    </xf>
    <xf numFmtId="0" fontId="4" fillId="6" borderId="160" xfId="0" applyFont="1" applyFill="1" applyBorder="1" applyAlignment="1">
      <alignment vertical="center" wrapText="1"/>
    </xf>
    <xf numFmtId="9" fontId="5" fillId="6" borderId="29" xfId="0" applyNumberFormat="1" applyFont="1" applyFill="1" applyBorder="1" applyAlignment="1">
      <alignment horizontal="center" vertical="center" wrapText="1"/>
    </xf>
    <xf numFmtId="0" fontId="4" fillId="6" borderId="163" xfId="0" applyFont="1" applyFill="1" applyBorder="1" applyAlignment="1">
      <alignment vertical="center" wrapText="1"/>
    </xf>
    <xf numFmtId="9" fontId="4" fillId="6" borderId="29" xfId="0" applyNumberFormat="1" applyFont="1" applyFill="1" applyBorder="1" applyAlignment="1">
      <alignment horizontal="center" vertical="center" wrapText="1"/>
    </xf>
    <xf numFmtId="0" fontId="24" fillId="11" borderId="142" xfId="0" applyFont="1" applyFill="1" applyBorder="1" applyAlignment="1">
      <alignment horizontal="center" vertical="center" wrapText="1"/>
    </xf>
    <xf numFmtId="0" fontId="4" fillId="6" borderId="147" xfId="0" applyFont="1" applyFill="1" applyBorder="1" applyAlignment="1">
      <alignment horizontal="left" vertical="center" wrapText="1"/>
    </xf>
    <xf numFmtId="0" fontId="4" fillId="0" borderId="136" xfId="0" applyFont="1" applyBorder="1" applyAlignment="1">
      <alignment horizontal="center" vertical="center" wrapText="1"/>
    </xf>
    <xf numFmtId="0" fontId="3" fillId="0" borderId="136" xfId="0" applyFont="1" applyBorder="1" applyAlignment="1">
      <alignment vertical="center" wrapText="1"/>
    </xf>
    <xf numFmtId="0" fontId="4" fillId="6" borderId="157" xfId="0" applyFont="1" applyFill="1" applyBorder="1" applyAlignment="1">
      <alignment vertical="center" wrapText="1"/>
    </xf>
    <xf numFmtId="0" fontId="4" fillId="0" borderId="175" xfId="0" applyFont="1" applyBorder="1" applyAlignment="1">
      <alignment horizontal="left" vertical="center" wrapText="1"/>
    </xf>
    <xf numFmtId="0" fontId="4" fillId="6" borderId="39" xfId="0" applyFont="1" applyFill="1" applyBorder="1" applyAlignment="1">
      <alignment vertical="center" wrapText="1"/>
    </xf>
    <xf numFmtId="0" fontId="56" fillId="6" borderId="39" xfId="0" applyFont="1" applyFill="1" applyBorder="1" applyAlignment="1">
      <alignment vertical="center" wrapText="1"/>
    </xf>
    <xf numFmtId="0" fontId="2" fillId="0" borderId="190" xfId="0" applyFont="1" applyBorder="1"/>
    <xf numFmtId="0" fontId="3" fillId="0" borderId="193" xfId="0" applyFont="1" applyBorder="1" applyAlignment="1">
      <alignment horizontal="center" vertical="center" wrapText="1"/>
    </xf>
    <xf numFmtId="0" fontId="2" fillId="0" borderId="196" xfId="0" applyFont="1" applyBorder="1"/>
    <xf numFmtId="0" fontId="2" fillId="0" borderId="197" xfId="0" applyFont="1" applyBorder="1"/>
    <xf numFmtId="0" fontId="3" fillId="0" borderId="196" xfId="0" applyFont="1" applyBorder="1" applyAlignment="1">
      <alignment horizontal="center" vertical="center" wrapText="1"/>
    </xf>
    <xf numFmtId="0" fontId="3" fillId="2" borderId="183" xfId="0" applyFont="1" applyFill="1" applyBorder="1" applyAlignment="1">
      <alignment horizontal="center" vertical="center" wrapText="1"/>
    </xf>
    <xf numFmtId="0" fontId="2" fillId="0" borderId="185" xfId="0" applyFont="1" applyBorder="1"/>
    <xf numFmtId="0" fontId="2" fillId="0" borderId="189" xfId="0" applyFont="1" applyBorder="1"/>
    <xf numFmtId="0" fontId="4" fillId="2" borderId="79" xfId="0" applyFont="1" applyFill="1" applyBorder="1" applyAlignment="1">
      <alignment horizontal="center" vertical="center" wrapText="1"/>
    </xf>
    <xf numFmtId="0" fontId="4" fillId="6" borderId="192" xfId="0" applyFont="1" applyFill="1" applyBorder="1" applyAlignment="1">
      <alignment horizontal="left" vertical="center" wrapText="1"/>
    </xf>
    <xf numFmtId="0" fontId="4" fillId="2" borderId="29" xfId="0" applyFont="1" applyFill="1" applyBorder="1" applyAlignment="1">
      <alignment horizontal="left" vertical="center" wrapText="1"/>
    </xf>
    <xf numFmtId="0" fontId="4" fillId="6" borderId="187" xfId="0" applyFont="1" applyFill="1" applyBorder="1" applyAlignment="1">
      <alignment horizontal="left" wrapText="1"/>
    </xf>
    <xf numFmtId="0" fontId="2" fillId="0" borderId="188" xfId="0" applyFont="1" applyBorder="1"/>
    <xf numFmtId="0" fontId="4" fillId="2" borderId="147" xfId="0" applyFont="1" applyFill="1" applyBorder="1" applyAlignment="1">
      <alignment horizontal="left" vertical="center" wrapText="1"/>
    </xf>
    <xf numFmtId="0" fontId="5" fillId="6" borderId="136" xfId="0" applyFont="1" applyFill="1" applyBorder="1" applyAlignment="1">
      <alignment horizontal="center" vertical="center" wrapText="1"/>
    </xf>
    <xf numFmtId="0" fontId="4" fillId="6" borderId="254" xfId="0" applyFont="1" applyFill="1" applyBorder="1" applyAlignment="1">
      <alignment horizontal="left" vertical="top" wrapText="1"/>
    </xf>
    <xf numFmtId="0" fontId="4" fillId="6" borderId="255" xfId="0" applyFont="1" applyFill="1" applyBorder="1" applyAlignment="1">
      <alignment horizontal="left" vertical="top" wrapText="1"/>
    </xf>
    <xf numFmtId="0" fontId="4" fillId="6" borderId="256" xfId="0" applyFont="1" applyFill="1" applyBorder="1" applyAlignment="1">
      <alignment horizontal="left" vertical="top" wrapText="1"/>
    </xf>
    <xf numFmtId="0" fontId="4" fillId="2" borderId="199" xfId="0" applyFont="1" applyFill="1" applyBorder="1" applyAlignment="1">
      <alignment horizontal="left" vertical="center" wrapText="1"/>
    </xf>
    <xf numFmtId="0" fontId="4" fillId="6" borderId="201" xfId="0" applyFont="1" applyFill="1" applyBorder="1" applyAlignment="1">
      <alignment horizontal="left" vertical="center" wrapText="1"/>
    </xf>
    <xf numFmtId="0" fontId="2" fillId="0" borderId="217" xfId="0" applyFont="1" applyBorder="1"/>
    <xf numFmtId="0" fontId="2" fillId="0" borderId="182" xfId="0" applyFont="1" applyBorder="1"/>
    <xf numFmtId="0" fontId="4" fillId="6" borderId="93" xfId="0" applyFont="1" applyFill="1" applyBorder="1" applyAlignment="1">
      <alignment vertical="center" wrapText="1"/>
    </xf>
    <xf numFmtId="9" fontId="4" fillId="2" borderId="29" xfId="0" applyNumberFormat="1" applyFont="1" applyFill="1" applyBorder="1" applyAlignment="1">
      <alignment horizontal="center" vertical="center" wrapText="1"/>
    </xf>
    <xf numFmtId="1" fontId="4" fillId="2" borderId="29" xfId="0" applyNumberFormat="1" applyFont="1" applyFill="1" applyBorder="1" applyAlignment="1">
      <alignment horizontal="center" vertical="center" wrapText="1"/>
    </xf>
    <xf numFmtId="9" fontId="4" fillId="0" borderId="29" xfId="0" applyNumberFormat="1" applyFont="1" applyBorder="1" applyAlignment="1">
      <alignment horizontal="center" vertical="center" wrapText="1"/>
    </xf>
    <xf numFmtId="0" fontId="26" fillId="6" borderId="39" xfId="0" applyFont="1" applyFill="1" applyBorder="1" applyAlignment="1">
      <alignment horizontal="left" vertical="center" wrapText="1"/>
    </xf>
    <xf numFmtId="0" fontId="4" fillId="2" borderId="51" xfId="0" applyFont="1" applyFill="1" applyBorder="1" applyAlignment="1">
      <alignment vertical="center" wrapText="1"/>
    </xf>
    <xf numFmtId="0" fontId="4" fillId="6" borderId="198" xfId="0" applyFont="1" applyFill="1" applyBorder="1" applyAlignment="1">
      <alignment horizontal="center" vertical="center" wrapText="1"/>
    </xf>
    <xf numFmtId="0" fontId="2" fillId="0" borderId="194" xfId="0" applyFont="1" applyBorder="1"/>
    <xf numFmtId="0" fontId="4" fillId="0" borderId="97" xfId="0" applyFont="1" applyBorder="1" applyAlignment="1">
      <alignment vertical="center" wrapText="1"/>
    </xf>
    <xf numFmtId="0" fontId="4" fillId="0" borderId="97" xfId="0" applyFont="1" applyBorder="1" applyAlignment="1">
      <alignment vertical="top" wrapText="1"/>
    </xf>
    <xf numFmtId="0" fontId="3" fillId="6" borderId="183" xfId="0" applyFont="1" applyFill="1" applyBorder="1" applyAlignment="1">
      <alignment horizontal="center" vertical="center" wrapText="1"/>
    </xf>
    <xf numFmtId="0" fontId="4" fillId="6" borderId="97" xfId="0" applyFont="1" applyFill="1" applyBorder="1" applyAlignment="1">
      <alignment horizontal="center" vertical="center" wrapText="1"/>
    </xf>
    <xf numFmtId="0" fontId="2" fillId="0" borderId="184" xfId="0" applyFont="1" applyBorder="1"/>
    <xf numFmtId="0" fontId="2" fillId="0" borderId="186" xfId="0" applyFont="1" applyBorder="1"/>
    <xf numFmtId="0" fontId="4" fillId="6" borderId="87" xfId="0" applyFont="1" applyFill="1" applyBorder="1" applyAlignment="1">
      <alignment horizontal="center" wrapText="1"/>
    </xf>
    <xf numFmtId="0" fontId="4" fillId="6" borderId="129" xfId="0" applyFont="1" applyFill="1" applyBorder="1" applyAlignment="1">
      <alignment horizontal="center" wrapText="1"/>
    </xf>
    <xf numFmtId="0" fontId="4" fillId="6" borderId="187" xfId="0" applyFont="1" applyFill="1" applyBorder="1" applyAlignment="1">
      <alignment wrapText="1"/>
    </xf>
    <xf numFmtId="0" fontId="4" fillId="6" borderId="187" xfId="0" applyFont="1" applyFill="1" applyBorder="1" applyAlignment="1">
      <alignment horizontal="center" vertical="center" wrapText="1"/>
    </xf>
    <xf numFmtId="0" fontId="11" fillId="2" borderId="199" xfId="0" applyFont="1" applyFill="1" applyBorder="1" applyAlignment="1">
      <alignment horizontal="left" vertical="center" wrapText="1"/>
    </xf>
    <xf numFmtId="0" fontId="3" fillId="9" borderId="142" xfId="0" applyFont="1" applyFill="1" applyBorder="1" applyAlignment="1">
      <alignment horizontal="center" vertical="center" wrapText="1"/>
    </xf>
    <xf numFmtId="0" fontId="4" fillId="6" borderId="79" xfId="0" applyFont="1" applyFill="1" applyBorder="1" applyAlignment="1">
      <alignment horizontal="left" vertical="center" wrapText="1"/>
    </xf>
    <xf numFmtId="0" fontId="4" fillId="2" borderId="201" xfId="0" applyFont="1" applyFill="1" applyBorder="1" applyAlignment="1">
      <alignment horizontal="left" vertical="center" wrapText="1"/>
    </xf>
    <xf numFmtId="0" fontId="4" fillId="6" borderId="202" xfId="0" applyFont="1" applyFill="1" applyBorder="1" applyAlignment="1">
      <alignment vertical="center" wrapText="1"/>
    </xf>
    <xf numFmtId="0" fontId="5" fillId="6" borderId="79" xfId="0" applyFont="1" applyFill="1" applyBorder="1" applyAlignment="1">
      <alignment horizontal="left" vertical="center" wrapText="1"/>
    </xf>
    <xf numFmtId="0" fontId="5" fillId="2" borderId="201" xfId="0" applyFont="1" applyFill="1" applyBorder="1" applyAlignment="1">
      <alignment horizontal="left" vertical="center" wrapText="1"/>
    </xf>
    <xf numFmtId="0" fontId="53" fillId="6" borderId="202" xfId="0" applyFont="1" applyFill="1" applyBorder="1" applyAlignment="1">
      <alignment vertical="center" wrapText="1"/>
    </xf>
    <xf numFmtId="0" fontId="4" fillId="6" borderId="203" xfId="0" applyFont="1" applyFill="1" applyBorder="1" applyAlignment="1">
      <alignment horizontal="left" vertical="center" wrapText="1"/>
    </xf>
    <xf numFmtId="0" fontId="26" fillId="6" borderId="202" xfId="0" applyFont="1" applyFill="1" applyBorder="1" applyAlignment="1">
      <alignment horizontal="left" vertical="center" wrapText="1"/>
    </xf>
    <xf numFmtId="0" fontId="26" fillId="0" borderId="202" xfId="0" applyFont="1" applyBorder="1" applyAlignment="1">
      <alignment horizontal="left" vertical="center" wrapText="1"/>
    </xf>
    <xf numFmtId="0" fontId="5" fillId="6" borderId="87" xfId="0" applyFont="1" applyFill="1" applyBorder="1" applyAlignment="1">
      <alignment horizontal="center" wrapText="1"/>
    </xf>
    <xf numFmtId="0" fontId="43" fillId="3" borderId="142" xfId="0" applyFont="1" applyFill="1" applyBorder="1" applyAlignment="1">
      <alignment horizontal="center" vertical="center" wrapText="1"/>
    </xf>
    <xf numFmtId="0" fontId="5" fillId="2" borderId="147" xfId="0" applyFont="1" applyFill="1" applyBorder="1" applyAlignment="1">
      <alignment horizontal="left" vertical="center" wrapText="1"/>
    </xf>
    <xf numFmtId="0" fontId="4" fillId="2" borderId="110" xfId="0" applyFont="1" applyFill="1" applyBorder="1" applyAlignment="1">
      <alignment horizontal="left" vertical="center" wrapText="1"/>
    </xf>
    <xf numFmtId="0" fontId="11" fillId="2" borderId="76" xfId="0" applyFont="1" applyFill="1" applyBorder="1" applyAlignment="1">
      <alignment horizontal="left" vertical="top" wrapText="1"/>
    </xf>
    <xf numFmtId="0" fontId="4" fillId="2" borderId="47" xfId="0" applyFont="1" applyFill="1" applyBorder="1" applyAlignment="1">
      <alignment horizontal="left" vertical="center" wrapText="1"/>
    </xf>
    <xf numFmtId="0" fontId="4" fillId="2" borderId="62" xfId="0" applyFont="1" applyFill="1" applyBorder="1" applyAlignment="1">
      <alignment horizontal="center" wrapText="1"/>
    </xf>
    <xf numFmtId="9" fontId="4" fillId="2" borderId="62" xfId="0" applyNumberFormat="1" applyFont="1" applyFill="1" applyBorder="1" applyAlignment="1">
      <alignment horizontal="center" vertical="center" wrapText="1"/>
    </xf>
    <xf numFmtId="1" fontId="4" fillId="2" borderId="54" xfId="0" applyNumberFormat="1" applyFont="1" applyFill="1" applyBorder="1" applyAlignment="1">
      <alignment horizontal="center" vertical="center" wrapText="1"/>
    </xf>
    <xf numFmtId="0" fontId="3" fillId="2" borderId="204" xfId="0" applyFont="1" applyFill="1" applyBorder="1" applyAlignment="1">
      <alignment horizontal="center" vertical="top" wrapText="1"/>
    </xf>
    <xf numFmtId="0" fontId="4" fillId="2" borderId="6" xfId="0" applyFont="1" applyFill="1" applyBorder="1" applyAlignment="1">
      <alignment horizontal="center" vertical="top"/>
    </xf>
    <xf numFmtId="49" fontId="54" fillId="3" borderId="93" xfId="0" applyNumberFormat="1" applyFont="1" applyFill="1" applyBorder="1" applyAlignment="1">
      <alignment horizontal="center" vertical="center" wrapText="1"/>
    </xf>
    <xf numFmtId="0" fontId="5" fillId="0" borderId="34" xfId="0" applyFont="1" applyBorder="1" applyAlignment="1">
      <alignment horizontal="left" vertical="center" wrapText="1"/>
    </xf>
    <xf numFmtId="0" fontId="4" fillId="0" borderId="39" xfId="0" applyFont="1" applyBorder="1" applyAlignment="1">
      <alignment horizontal="center" vertical="center"/>
    </xf>
    <xf numFmtId="0" fontId="4" fillId="0" borderId="1" xfId="0" applyFont="1" applyBorder="1" applyAlignment="1">
      <alignment horizontal="center" vertical="center"/>
    </xf>
    <xf numFmtId="0" fontId="4" fillId="0" borderId="82" xfId="0" applyFont="1" applyBorder="1" applyAlignment="1">
      <alignment horizontal="center"/>
    </xf>
    <xf numFmtId="0" fontId="4" fillId="0" borderId="29" xfId="0" applyFont="1" applyBorder="1" applyAlignment="1">
      <alignment horizontal="center" vertical="center" wrapText="1"/>
    </xf>
    <xf numFmtId="0" fontId="4" fillId="0" borderId="136" xfId="0" applyFont="1" applyBorder="1" applyAlignment="1">
      <alignment vertical="center" wrapText="1"/>
    </xf>
    <xf numFmtId="0" fontId="4" fillId="6" borderId="205" xfId="0" applyFont="1" applyFill="1" applyBorder="1" applyAlignment="1">
      <alignment horizontal="center" wrapText="1"/>
    </xf>
    <xf numFmtId="0" fontId="2" fillId="0" borderId="206" xfId="0" applyFont="1" applyBorder="1"/>
    <xf numFmtId="0" fontId="2" fillId="0" borderId="207" xfId="0" applyFont="1" applyBorder="1"/>
    <xf numFmtId="0" fontId="4" fillId="6" borderId="211" xfId="0" applyFont="1" applyFill="1" applyBorder="1" applyAlignment="1">
      <alignment horizontal="center" wrapText="1"/>
    </xf>
    <xf numFmtId="0" fontId="2" fillId="0" borderId="209" xfId="0" applyFont="1" applyBorder="1"/>
    <xf numFmtId="0" fontId="2" fillId="0" borderId="210" xfId="0" applyFont="1" applyBorder="1"/>
    <xf numFmtId="0" fontId="4" fillId="6" borderId="208" xfId="0" applyFont="1" applyFill="1" applyBorder="1" applyAlignment="1">
      <alignment horizontal="left" wrapText="1"/>
    </xf>
    <xf numFmtId="0" fontId="25" fillId="6" borderId="29" xfId="0" applyFont="1" applyFill="1" applyBorder="1" applyAlignment="1">
      <alignment vertical="center" wrapText="1"/>
    </xf>
    <xf numFmtId="49" fontId="24" fillId="3" borderId="136" xfId="0" applyNumberFormat="1" applyFont="1" applyFill="1" applyBorder="1" applyAlignment="1">
      <alignment horizontal="center" vertical="center" wrapText="1"/>
    </xf>
    <xf numFmtId="165" fontId="4" fillId="0" borderId="39" xfId="0" applyNumberFormat="1" applyFont="1" applyBorder="1" applyAlignment="1">
      <alignment horizontal="left" vertical="center" wrapText="1"/>
    </xf>
    <xf numFmtId="0" fontId="4" fillId="2" borderId="119" xfId="0" applyFont="1" applyFill="1" applyBorder="1" applyAlignment="1">
      <alignment horizontal="center" vertical="center" wrapText="1"/>
    </xf>
    <xf numFmtId="0" fontId="2" fillId="0" borderId="216" xfId="0" applyFont="1" applyBorder="1"/>
    <xf numFmtId="0" fontId="3" fillId="0" borderId="81" xfId="0" applyFont="1" applyBorder="1" applyAlignment="1">
      <alignment horizontal="center" vertical="center" wrapText="1"/>
    </xf>
    <xf numFmtId="0" fontId="4" fillId="2" borderId="79" xfId="0" applyFont="1" applyFill="1" applyBorder="1" applyAlignment="1">
      <alignment horizontal="left" vertical="center" wrapText="1"/>
    </xf>
    <xf numFmtId="0" fontId="4" fillId="2" borderId="117" xfId="0" applyFont="1" applyFill="1" applyBorder="1" applyAlignment="1">
      <alignment horizontal="left" vertical="center" wrapText="1"/>
    </xf>
    <xf numFmtId="9" fontId="4" fillId="0" borderId="1" xfId="0" applyNumberFormat="1" applyFont="1" applyBorder="1" applyAlignment="1">
      <alignment horizontal="center" vertical="center" wrapText="1"/>
    </xf>
    <xf numFmtId="9" fontId="4" fillId="0" borderId="0" xfId="0" applyNumberFormat="1" applyFont="1" applyAlignment="1">
      <alignment horizontal="center" vertical="center" wrapText="1"/>
    </xf>
    <xf numFmtId="0" fontId="0" fillId="0" borderId="0" xfId="0"/>
    <xf numFmtId="0" fontId="59" fillId="2" borderId="39"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4" fillId="2" borderId="81" xfId="0" applyFont="1" applyFill="1" applyBorder="1" applyAlignment="1">
      <alignment horizontal="center" vertical="center" wrapText="1"/>
    </xf>
    <xf numFmtId="0" fontId="60" fillId="2" borderId="39" xfId="0" applyFont="1" applyFill="1" applyBorder="1" applyAlignment="1">
      <alignment horizontal="left" vertical="center" wrapText="1"/>
    </xf>
    <xf numFmtId="0" fontId="4" fillId="2" borderId="1" xfId="0" applyFont="1" applyFill="1" applyBorder="1" applyAlignment="1">
      <alignment horizontal="center" vertical="center"/>
    </xf>
    <xf numFmtId="0" fontId="3" fillId="2" borderId="145" xfId="0" applyFont="1" applyFill="1" applyBorder="1" applyAlignment="1">
      <alignment horizontal="center" vertical="center" wrapText="1"/>
    </xf>
    <xf numFmtId="0" fontId="5" fillId="2" borderId="136" xfId="0" applyFont="1" applyFill="1" applyBorder="1" applyAlignment="1">
      <alignment horizontal="left" vertical="center" wrapText="1"/>
    </xf>
    <xf numFmtId="0" fontId="43" fillId="11" borderId="142" xfId="0" applyFont="1" applyFill="1" applyBorder="1" applyAlignment="1">
      <alignment horizontal="center" vertical="center" wrapText="1"/>
    </xf>
    <xf numFmtId="0" fontId="4" fillId="6" borderId="155" xfId="0" applyFont="1" applyFill="1" applyBorder="1" applyAlignment="1">
      <alignment horizontal="left" wrapText="1"/>
    </xf>
    <xf numFmtId="1" fontId="4" fillId="2" borderId="51" xfId="0" applyNumberFormat="1" applyFont="1" applyFill="1" applyBorder="1" applyAlignment="1">
      <alignment horizontal="center" vertical="center" wrapText="1"/>
    </xf>
    <xf numFmtId="0" fontId="4" fillId="6" borderId="39" xfId="0" applyFont="1" applyFill="1" applyBorder="1" applyAlignment="1">
      <alignment wrapText="1"/>
    </xf>
    <xf numFmtId="0" fontId="63" fillId="6" borderId="39" xfId="0" applyFont="1" applyFill="1" applyBorder="1" applyAlignment="1">
      <alignment wrapText="1"/>
    </xf>
    <xf numFmtId="0" fontId="4" fillId="2" borderId="6" xfId="0" applyFont="1" applyFill="1" applyBorder="1" applyAlignment="1">
      <alignment horizontal="left" vertical="top" wrapText="1"/>
    </xf>
    <xf numFmtId="0" fontId="11" fillId="6" borderId="39" xfId="0" applyFont="1" applyFill="1" applyBorder="1" applyAlignment="1">
      <alignment vertical="center" wrapText="1"/>
    </xf>
    <xf numFmtId="0" fontId="11" fillId="6" borderId="39" xfId="0" applyFont="1" applyFill="1" applyBorder="1" applyAlignment="1">
      <alignment vertical="top" wrapText="1"/>
    </xf>
    <xf numFmtId="0" fontId="11" fillId="0" borderId="39" xfId="0" applyFont="1" applyBorder="1" applyAlignment="1">
      <alignment wrapText="1"/>
    </xf>
    <xf numFmtId="49" fontId="54" fillId="3" borderId="29" xfId="0" applyNumberFormat="1" applyFont="1" applyFill="1" applyBorder="1" applyAlignment="1">
      <alignment horizontal="center" vertical="center" wrapText="1"/>
    </xf>
    <xf numFmtId="0" fontId="66" fillId="2" borderId="39" xfId="0" applyFont="1" applyFill="1" applyBorder="1" applyAlignment="1">
      <alignment vertical="center" wrapText="1"/>
    </xf>
    <xf numFmtId="0" fontId="15" fillId="0" borderId="1" xfId="0" applyFont="1" applyBorder="1" applyAlignment="1">
      <alignment horizontal="center" vertical="center" wrapText="1"/>
    </xf>
    <xf numFmtId="0" fontId="64" fillId="0" borderId="39" xfId="0" applyFont="1" applyBorder="1" applyAlignment="1">
      <alignment horizontal="left" vertical="center" wrapText="1"/>
    </xf>
    <xf numFmtId="0" fontId="15" fillId="0" borderId="39" xfId="0" applyFont="1" applyBorder="1" applyAlignment="1">
      <alignment horizontal="left" vertical="center" wrapText="1"/>
    </xf>
    <xf numFmtId="0" fontId="2" fillId="0" borderId="220" xfId="0" applyFont="1" applyBorder="1"/>
    <xf numFmtId="0" fontId="4" fillId="2" borderId="221" xfId="0" applyFont="1" applyFill="1" applyBorder="1" applyAlignment="1">
      <alignment horizontal="center" vertical="center" wrapText="1"/>
    </xf>
    <xf numFmtId="0" fontId="3" fillId="2" borderId="204" xfId="0" applyFont="1" applyFill="1" applyBorder="1" applyAlignment="1">
      <alignment horizontal="center" vertical="center" wrapText="1"/>
    </xf>
    <xf numFmtId="0" fontId="4" fillId="2" borderId="1" xfId="0" applyFont="1" applyFill="1" applyBorder="1" applyAlignment="1">
      <alignment horizontal="left"/>
    </xf>
    <xf numFmtId="0" fontId="4" fillId="6" borderId="71" xfId="0" applyFont="1" applyFill="1" applyBorder="1" applyAlignment="1">
      <alignment horizontal="left" vertical="center" wrapText="1"/>
    </xf>
    <xf numFmtId="0" fontId="70" fillId="6" borderId="39" xfId="0" applyFont="1" applyFill="1" applyBorder="1" applyAlignment="1">
      <alignment horizontal="left" vertical="center" wrapText="1"/>
    </xf>
    <xf numFmtId="0" fontId="4" fillId="6" borderId="76" xfId="0" applyFont="1" applyFill="1" applyBorder="1" applyAlignment="1">
      <alignment horizontal="left" vertical="center" wrapText="1"/>
    </xf>
    <xf numFmtId="20" fontId="4" fillId="2" borderId="1" xfId="0" applyNumberFormat="1" applyFont="1" applyFill="1" applyBorder="1" applyAlignment="1">
      <alignment horizontal="center" vertical="center" wrapText="1"/>
    </xf>
    <xf numFmtId="0" fontId="4" fillId="2" borderId="39" xfId="0" applyFont="1" applyFill="1" applyBorder="1" applyAlignment="1">
      <alignment horizontal="left" vertical="top" wrapText="1"/>
    </xf>
    <xf numFmtId="0" fontId="4" fillId="6" borderId="117" xfId="0" applyFont="1" applyFill="1" applyBorder="1" applyAlignment="1">
      <alignment horizontal="left" vertical="center"/>
    </xf>
    <xf numFmtId="0" fontId="4" fillId="6" borderId="1" xfId="0" applyFont="1" applyFill="1" applyBorder="1" applyAlignment="1">
      <alignment horizontal="left"/>
    </xf>
    <xf numFmtId="0" fontId="4" fillId="2" borderId="202" xfId="0" applyFont="1" applyFill="1" applyBorder="1" applyAlignment="1">
      <alignment horizontal="left" vertical="center" wrapText="1"/>
    </xf>
    <xf numFmtId="0" fontId="4" fillId="6" borderId="34" xfId="0" applyFont="1" applyFill="1" applyBorder="1" applyAlignment="1">
      <alignment horizontal="left" vertical="center" wrapText="1"/>
    </xf>
    <xf numFmtId="0" fontId="4" fillId="0" borderId="81" xfId="0" applyFont="1" applyBorder="1" applyAlignment="1">
      <alignment horizontal="left" vertical="center" wrapText="1"/>
    </xf>
    <xf numFmtId="0" fontId="2" fillId="0" borderId="40" xfId="0" applyFont="1" applyBorder="1" applyAlignment="1">
      <alignment horizontal="left"/>
    </xf>
    <xf numFmtId="0" fontId="4" fillId="2" borderId="84" xfId="0" applyFont="1" applyFill="1" applyBorder="1" applyAlignment="1">
      <alignment horizontal="left" vertical="center" wrapText="1"/>
    </xf>
    <xf numFmtId="0" fontId="11" fillId="6" borderId="39" xfId="0" applyFont="1" applyFill="1" applyBorder="1" applyAlignment="1">
      <alignment horizontal="left" wrapText="1"/>
    </xf>
    <xf numFmtId="0" fontId="73" fillId="6" borderId="39" xfId="0" applyFont="1" applyFill="1" applyBorder="1" applyAlignment="1">
      <alignment horizontal="left" wrapText="1"/>
    </xf>
    <xf numFmtId="0" fontId="25" fillId="2" borderId="32" xfId="0" applyFont="1" applyFill="1" applyBorder="1" applyAlignment="1">
      <alignment horizontal="left" vertical="top" wrapText="1"/>
    </xf>
    <xf numFmtId="0" fontId="25" fillId="0" borderId="32" xfId="0" applyFont="1" applyBorder="1" applyAlignment="1">
      <alignment horizontal="left" vertical="top" wrapText="1"/>
    </xf>
    <xf numFmtId="49" fontId="24" fillId="3" borderId="29" xfId="0" applyNumberFormat="1" applyFont="1" applyFill="1" applyBorder="1" applyAlignment="1">
      <alignment vertical="center" wrapText="1"/>
    </xf>
    <xf numFmtId="0" fontId="11" fillId="2" borderId="117" xfId="0" applyFont="1" applyFill="1" applyBorder="1" applyAlignment="1">
      <alignment horizontal="left" vertical="center" wrapText="1"/>
    </xf>
    <xf numFmtId="0" fontId="11" fillId="2" borderId="29" xfId="0" applyFont="1" applyFill="1" applyBorder="1" applyAlignment="1">
      <alignment horizontal="left" vertical="center" wrapText="1"/>
    </xf>
    <xf numFmtId="0" fontId="3" fillId="6" borderId="32" xfId="0" applyFont="1" applyFill="1" applyBorder="1" applyAlignment="1">
      <alignment horizontal="left" vertical="center" wrapText="1"/>
    </xf>
    <xf numFmtId="0" fontId="4" fillId="2" borderId="228" xfId="0" applyFont="1" applyFill="1" applyBorder="1" applyAlignment="1">
      <alignment horizontal="center" vertical="center" wrapText="1"/>
    </xf>
    <xf numFmtId="0" fontId="2" fillId="0" borderId="227" xfId="0" applyFont="1" applyBorder="1"/>
    <xf numFmtId="0" fontId="4" fillId="2" borderId="228" xfId="0" applyFont="1" applyFill="1" applyBorder="1" applyAlignment="1">
      <alignment horizontal="left" vertical="center" wrapText="1"/>
    </xf>
    <xf numFmtId="0" fontId="2" fillId="0" borderId="225" xfId="0" applyFont="1" applyBorder="1"/>
    <xf numFmtId="0" fontId="2" fillId="0" borderId="224" xfId="0" applyFont="1" applyBorder="1"/>
    <xf numFmtId="0" fontId="3" fillId="12" borderId="32" xfId="0" applyFont="1" applyFill="1" applyBorder="1" applyAlignment="1">
      <alignment horizontal="left" vertical="center" wrapText="1"/>
    </xf>
    <xf numFmtId="0" fontId="44" fillId="12" borderId="32" xfId="0" applyFont="1" applyFill="1" applyBorder="1" applyAlignment="1">
      <alignment horizontal="left" vertical="center" wrapText="1"/>
    </xf>
    <xf numFmtId="0" fontId="3" fillId="0" borderId="32" xfId="0" applyFont="1" applyBorder="1" applyAlignment="1">
      <alignment horizontal="left" vertical="center" wrapText="1"/>
    </xf>
    <xf numFmtId="0" fontId="44" fillId="0" borderId="32" xfId="0" applyFont="1" applyBorder="1" applyAlignment="1">
      <alignment horizontal="left" vertical="center" wrapText="1"/>
    </xf>
    <xf numFmtId="0" fontId="11" fillId="6" borderId="1" xfId="0" applyFont="1" applyFill="1" applyBorder="1" applyAlignment="1">
      <alignment vertical="top" wrapText="1"/>
    </xf>
    <xf numFmtId="0" fontId="4" fillId="2" borderId="64" xfId="0" applyFont="1" applyFill="1" applyBorder="1" applyAlignment="1">
      <alignment horizontal="left" vertical="center" wrapText="1"/>
    </xf>
    <xf numFmtId="0" fontId="4" fillId="2" borderId="6"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22" fillId="2" borderId="39" xfId="0" applyFont="1" applyFill="1" applyBorder="1" applyAlignment="1">
      <alignment horizontal="left" vertical="top" wrapText="1"/>
    </xf>
    <xf numFmtId="0" fontId="4" fillId="2" borderId="51" xfId="0" applyFont="1" applyFill="1" applyBorder="1" applyAlignment="1">
      <alignment horizontal="left" vertical="center" wrapText="1"/>
    </xf>
    <xf numFmtId="0" fontId="43" fillId="12" borderId="29" xfId="0" applyFont="1" applyFill="1" applyBorder="1" applyAlignment="1">
      <alignment horizontal="center" vertical="center" wrapText="1"/>
    </xf>
    <xf numFmtId="0" fontId="4" fillId="2" borderId="100" xfId="0" applyFont="1" applyFill="1" applyBorder="1" applyAlignment="1">
      <alignment horizontal="left" vertical="center" wrapText="1"/>
    </xf>
    <xf numFmtId="0" fontId="11" fillId="2" borderId="97" xfId="0" applyFont="1" applyFill="1" applyBorder="1" applyAlignment="1">
      <alignment horizontal="center" vertical="center" wrapText="1"/>
    </xf>
    <xf numFmtId="0" fontId="2" fillId="0" borderId="222" xfId="0" applyFont="1" applyBorder="1"/>
    <xf numFmtId="0" fontId="2" fillId="0" borderId="223" xfId="0" applyFont="1" applyBorder="1"/>
    <xf numFmtId="0" fontId="4" fillId="2" borderId="5" xfId="0" applyFont="1" applyFill="1" applyBorder="1" applyAlignment="1">
      <alignment horizontal="left" vertical="center" wrapText="1"/>
    </xf>
    <xf numFmtId="0" fontId="91" fillId="2" borderId="1" xfId="0" applyFont="1" applyFill="1" applyBorder="1" applyAlignment="1">
      <alignment horizontal="left" vertical="center" wrapText="1"/>
    </xf>
    <xf numFmtId="0" fontId="94" fillId="0" borderId="3" xfId="0" applyFont="1" applyBorder="1"/>
    <xf numFmtId="0" fontId="91" fillId="2" borderId="48" xfId="0" applyFont="1" applyFill="1" applyBorder="1" applyAlignment="1">
      <alignment horizontal="left" vertical="center" wrapText="1"/>
    </xf>
    <xf numFmtId="0" fontId="94" fillId="0" borderId="91" xfId="0" applyFont="1" applyBorder="1"/>
    <xf numFmtId="0" fontId="91" fillId="2" borderId="6" xfId="0" applyFont="1" applyFill="1" applyBorder="1" applyAlignment="1">
      <alignment horizontal="left" vertical="center" wrapText="1"/>
    </xf>
    <xf numFmtId="0" fontId="94" fillId="0" borderId="8" xfId="0" applyFont="1" applyBorder="1"/>
    <xf numFmtId="0" fontId="94" fillId="0" borderId="7" xfId="0" applyFont="1" applyBorder="1"/>
    <xf numFmtId="0" fontId="94" fillId="0" borderId="11" xfId="0" applyFont="1" applyBorder="1"/>
    <xf numFmtId="0" fontId="94" fillId="0" borderId="13" xfId="0" applyFont="1" applyBorder="1"/>
    <xf numFmtId="0" fontId="94" fillId="0" borderId="12" xfId="0" applyFont="1" applyBorder="1"/>
    <xf numFmtId="0" fontId="95" fillId="2" borderId="39" xfId="0" applyFont="1" applyFill="1" applyBorder="1" applyAlignment="1">
      <alignment horizontal="left" vertical="top" wrapText="1"/>
    </xf>
    <xf numFmtId="0" fontId="94" fillId="0" borderId="2" xfId="0" applyFont="1" applyBorder="1"/>
    <xf numFmtId="0" fontId="94" fillId="0" borderId="40" xfId="0" applyFont="1" applyBorder="1"/>
    <xf numFmtId="0" fontId="4" fillId="2" borderId="246" xfId="0" applyFont="1" applyFill="1" applyBorder="1" applyAlignment="1">
      <alignment horizontal="center" vertical="center" wrapText="1"/>
    </xf>
    <xf numFmtId="0" fontId="4" fillId="2" borderId="247" xfId="0" applyFont="1" applyFill="1" applyBorder="1" applyAlignment="1">
      <alignment horizontal="center" vertical="center" wrapText="1"/>
    </xf>
    <xf numFmtId="0" fontId="54" fillId="12" borderId="29" xfId="0" applyFont="1" applyFill="1" applyBorder="1" applyAlignment="1">
      <alignment horizontal="center" vertical="center" wrapText="1"/>
    </xf>
    <xf numFmtId="0" fontId="4" fillId="2" borderId="240" xfId="0" applyFont="1" applyFill="1" applyBorder="1" applyAlignment="1">
      <alignment horizontal="left" vertical="center" wrapText="1"/>
    </xf>
    <xf numFmtId="0" fontId="4" fillId="2" borderId="242" xfId="0" applyFont="1" applyFill="1" applyBorder="1" applyAlignment="1">
      <alignment horizontal="center" vertical="center" wrapText="1"/>
    </xf>
    <xf numFmtId="0" fontId="4" fillId="2" borderId="243" xfId="0" applyFont="1" applyFill="1" applyBorder="1" applyAlignment="1">
      <alignment horizontal="center" vertical="center" wrapText="1"/>
    </xf>
    <xf numFmtId="0" fontId="4" fillId="2" borderId="244" xfId="0" applyFont="1" applyFill="1" applyBorder="1" applyAlignment="1">
      <alignment horizontal="center" vertical="center" wrapText="1"/>
    </xf>
    <xf numFmtId="0" fontId="4" fillId="2" borderId="223" xfId="0" applyFont="1" applyFill="1" applyBorder="1" applyAlignment="1">
      <alignment horizontal="center" vertical="center" wrapText="1"/>
    </xf>
    <xf numFmtId="0" fontId="4" fillId="2" borderId="138" xfId="0" applyFont="1" applyFill="1" applyBorder="1" applyAlignment="1">
      <alignment horizontal="left" vertical="center" wrapText="1"/>
    </xf>
    <xf numFmtId="0" fontId="4" fillId="2" borderId="188" xfId="0" applyFont="1" applyFill="1" applyBorder="1" applyAlignment="1">
      <alignment horizontal="left" vertical="center" wrapText="1"/>
    </xf>
    <xf numFmtId="0" fontId="4" fillId="2" borderId="223" xfId="0" applyFont="1" applyFill="1" applyBorder="1" applyAlignment="1">
      <alignment horizontal="left" vertical="center" wrapText="1"/>
    </xf>
    <xf numFmtId="0" fontId="4" fillId="2" borderId="246" xfId="0" applyFont="1" applyFill="1" applyBorder="1" applyAlignment="1">
      <alignment horizontal="left" vertical="center" wrapText="1"/>
    </xf>
    <xf numFmtId="0" fontId="4" fillId="2" borderId="252" xfId="0" applyFont="1" applyFill="1" applyBorder="1" applyAlignment="1">
      <alignment horizontal="left" vertical="center" wrapText="1"/>
    </xf>
    <xf numFmtId="0" fontId="4" fillId="2" borderId="247" xfId="0" applyFont="1" applyFill="1" applyBorder="1" applyAlignment="1">
      <alignment horizontal="left" vertical="center" wrapText="1"/>
    </xf>
    <xf numFmtId="0" fontId="4" fillId="2" borderId="96" xfId="0" applyFont="1" applyFill="1" applyBorder="1" applyAlignment="1">
      <alignment horizontal="left" vertical="center" wrapText="1"/>
    </xf>
    <xf numFmtId="0" fontId="4" fillId="2" borderId="198" xfId="0" applyFont="1" applyFill="1" applyBorder="1" applyAlignment="1">
      <alignment horizontal="left" vertical="center" wrapText="1"/>
    </xf>
    <xf numFmtId="0" fontId="4" fillId="2" borderId="230" xfId="0" applyFont="1" applyFill="1" applyBorder="1" applyAlignment="1">
      <alignment horizontal="left" vertical="center" wrapText="1"/>
    </xf>
    <xf numFmtId="0" fontId="76" fillId="6" borderId="1" xfId="0" applyFont="1" applyFill="1" applyBorder="1" applyAlignment="1">
      <alignment horizontal="left" vertical="center" wrapText="1"/>
    </xf>
    <xf numFmtId="0" fontId="91" fillId="6" borderId="1" xfId="0" applyFont="1" applyFill="1" applyBorder="1" applyAlignment="1">
      <alignment horizontal="left" vertical="center" wrapText="1"/>
    </xf>
    <xf numFmtId="0" fontId="4" fillId="2" borderId="221" xfId="0" applyFont="1" applyFill="1" applyBorder="1" applyAlignment="1">
      <alignment horizontal="left" vertical="center" wrapText="1"/>
    </xf>
    <xf numFmtId="0" fontId="2" fillId="0" borderId="230" xfId="0" applyFont="1" applyBorder="1"/>
    <xf numFmtId="0" fontId="4" fillId="2" borderId="198" xfId="0" applyFont="1" applyFill="1" applyBorder="1" applyAlignment="1">
      <alignment horizontal="center" vertical="center" wrapText="1"/>
    </xf>
    <xf numFmtId="0" fontId="4" fillId="2" borderId="230" xfId="0" applyFont="1" applyFill="1" applyBorder="1" applyAlignment="1">
      <alignment horizontal="center" vertical="center" wrapText="1"/>
    </xf>
    <xf numFmtId="0" fontId="91" fillId="2" borderId="246" xfId="0" applyFont="1" applyFill="1" applyBorder="1" applyAlignment="1">
      <alignment horizontal="left" vertical="center" wrapText="1"/>
    </xf>
    <xf numFmtId="0" fontId="91" fillId="2" borderId="252" xfId="0" applyFont="1" applyFill="1" applyBorder="1" applyAlignment="1">
      <alignment horizontal="left" vertical="center" wrapText="1"/>
    </xf>
    <xf numFmtId="0" fontId="91" fillId="2" borderId="247" xfId="0" applyFont="1" applyFill="1" applyBorder="1" applyAlignment="1">
      <alignment horizontal="left" vertical="center" wrapText="1"/>
    </xf>
    <xf numFmtId="0" fontId="4" fillId="2" borderId="97" xfId="0" applyFont="1" applyFill="1" applyBorder="1" applyAlignment="1">
      <alignment horizontal="center" vertical="center" wrapText="1"/>
    </xf>
    <xf numFmtId="0" fontId="91" fillId="2" borderId="228" xfId="0" applyFont="1" applyFill="1" applyBorder="1" applyAlignment="1">
      <alignment horizontal="center" vertical="center" wrapText="1"/>
    </xf>
    <xf numFmtId="0" fontId="94" fillId="0" borderId="35" xfId="0" applyFont="1" applyBorder="1"/>
    <xf numFmtId="0" fontId="94" fillId="0" borderId="227" xfId="0" applyFont="1" applyBorder="1"/>
    <xf numFmtId="0" fontId="91" fillId="2" borderId="228" xfId="0" applyFont="1" applyFill="1" applyBorder="1" applyAlignment="1">
      <alignment horizontal="left" vertical="center" wrapText="1"/>
    </xf>
    <xf numFmtId="0" fontId="94" fillId="0" borderId="225" xfId="0" applyFont="1" applyBorder="1"/>
    <xf numFmtId="0" fontId="5" fillId="2" borderId="96" xfId="0" applyFont="1" applyFill="1" applyBorder="1" applyAlignment="1">
      <alignment horizontal="left" vertical="center" wrapText="1"/>
    </xf>
    <xf numFmtId="0" fontId="4" fillId="2" borderId="127" xfId="0" applyFont="1" applyFill="1" applyBorder="1" applyAlignment="1">
      <alignment horizontal="left" vertical="center" wrapText="1"/>
    </xf>
    <xf numFmtId="0" fontId="4" fillId="2" borderId="240" xfId="0" applyFont="1" applyFill="1" applyBorder="1" applyAlignment="1">
      <alignment horizontal="center" vertical="center" wrapText="1"/>
    </xf>
    <xf numFmtId="0" fontId="25" fillId="2" borderId="221" xfId="0" applyFont="1" applyFill="1" applyBorder="1" applyAlignment="1">
      <alignment horizontal="left" vertical="center" wrapText="1"/>
    </xf>
    <xf numFmtId="0" fontId="5" fillId="2" borderId="221" xfId="0" applyFont="1" applyFill="1" applyBorder="1" applyAlignment="1">
      <alignment horizontal="left" vertical="center" wrapText="1"/>
    </xf>
    <xf numFmtId="0" fontId="2" fillId="0" borderId="110" xfId="0" applyFont="1" applyBorder="1"/>
    <xf numFmtId="0" fontId="11" fillId="2" borderId="1" xfId="0" applyFont="1" applyFill="1" applyBorder="1" applyAlignment="1">
      <alignment horizontal="left" vertical="center" wrapText="1"/>
    </xf>
    <xf numFmtId="0" fontId="77" fillId="2" borderId="1" xfId="0" applyFont="1" applyFill="1" applyBorder="1" applyAlignment="1">
      <alignment horizontal="left" vertical="center" wrapText="1"/>
    </xf>
    <xf numFmtId="0" fontId="3" fillId="12" borderId="6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2" fillId="0" borderId="72" xfId="0" applyFont="1" applyBorder="1" applyAlignment="1">
      <alignment horizontal="left"/>
    </xf>
    <xf numFmtId="0" fontId="2" fillId="0" borderId="73" xfId="0" applyFont="1" applyBorder="1" applyAlignment="1">
      <alignment horizontal="left"/>
    </xf>
    <xf numFmtId="0" fontId="4" fillId="2" borderId="117" xfId="0" applyFont="1" applyFill="1" applyBorder="1" applyAlignment="1">
      <alignment horizontal="center" vertical="center" wrapText="1"/>
    </xf>
    <xf numFmtId="0" fontId="4" fillId="2" borderId="103" xfId="0" applyFont="1" applyFill="1" applyBorder="1" applyAlignment="1">
      <alignment horizontal="center" vertical="center" wrapText="1"/>
    </xf>
    <xf numFmtId="0" fontId="24" fillId="12" borderId="93" xfId="0" applyFont="1" applyFill="1" applyBorder="1" applyAlignment="1">
      <alignment horizontal="center" vertical="center" wrapText="1"/>
    </xf>
    <xf numFmtId="0" fontId="4" fillId="2" borderId="103" xfId="0" applyFont="1" applyFill="1" applyBorder="1" applyAlignment="1">
      <alignment horizontal="left" vertical="center" wrapText="1"/>
    </xf>
    <xf numFmtId="0" fontId="71" fillId="0" borderId="1" xfId="0" applyFont="1" applyBorder="1" applyAlignment="1">
      <alignment horizontal="center" vertical="center" wrapText="1"/>
    </xf>
    <xf numFmtId="0" fontId="4" fillId="2" borderId="231" xfId="0" applyFont="1" applyFill="1" applyBorder="1" applyAlignment="1">
      <alignment wrapText="1"/>
    </xf>
    <xf numFmtId="0" fontId="92" fillId="12" borderId="93" xfId="0" applyFont="1" applyFill="1" applyBorder="1" applyAlignment="1">
      <alignment horizontal="center" vertical="top" wrapText="1"/>
    </xf>
    <xf numFmtId="0" fontId="91" fillId="2" borderId="54" xfId="0" applyFont="1" applyFill="1" applyBorder="1" applyAlignment="1">
      <alignment vertical="top" wrapText="1"/>
    </xf>
    <xf numFmtId="0" fontId="4" fillId="2" borderId="54" xfId="0" applyFont="1" applyFill="1" applyBorder="1" applyAlignment="1">
      <alignment vertical="top" wrapText="1"/>
    </xf>
    <xf numFmtId="0" fontId="4" fillId="6" borderId="1" xfId="0" applyFont="1" applyFill="1" applyBorder="1" applyAlignment="1">
      <alignment horizontal="left" vertical="top" wrapText="1"/>
    </xf>
    <xf numFmtId="0" fontId="25" fillId="6" borderId="54" xfId="0" applyFont="1" applyFill="1" applyBorder="1" applyAlignment="1">
      <alignment wrapText="1"/>
    </xf>
    <xf numFmtId="0" fontId="79" fillId="2" borderId="54" xfId="0" applyFont="1" applyFill="1" applyBorder="1" applyAlignment="1">
      <alignment wrapText="1"/>
    </xf>
    <xf numFmtId="0" fontId="4" fillId="2" borderId="54" xfId="0" applyFont="1" applyFill="1" applyBorder="1" applyAlignment="1">
      <alignment horizontal="left" wrapText="1"/>
    </xf>
    <xf numFmtId="0" fontId="44" fillId="12" borderId="68" xfId="0" applyFont="1" applyFill="1" applyBorder="1" applyAlignment="1">
      <alignment horizontal="center"/>
    </xf>
    <xf numFmtId="0" fontId="3" fillId="12" borderId="68" xfId="0" applyFont="1" applyFill="1" applyBorder="1" applyAlignment="1">
      <alignment horizontal="center" wrapText="1"/>
    </xf>
    <xf numFmtId="0" fontId="44" fillId="12" borderId="68" xfId="0" applyFont="1" applyFill="1" applyBorder="1" applyAlignment="1">
      <alignment horizontal="center" wrapText="1"/>
    </xf>
    <xf numFmtId="0" fontId="3" fillId="6" borderId="204" xfId="0" applyFont="1" applyFill="1" applyBorder="1" applyAlignment="1">
      <alignment horizontal="center" wrapText="1"/>
    </xf>
    <xf numFmtId="0" fontId="3" fillId="0" borderId="37" xfId="0" applyFont="1" applyBorder="1" applyAlignment="1">
      <alignment horizontal="center" wrapText="1"/>
    </xf>
    <xf numFmtId="0" fontId="3" fillId="0" borderId="37" xfId="0" applyFont="1" applyBorder="1" applyAlignment="1">
      <alignment horizontal="center" vertical="center" wrapText="1"/>
    </xf>
    <xf numFmtId="0" fontId="3" fillId="0" borderId="32" xfId="0" applyFont="1" applyBorder="1" applyAlignment="1">
      <alignment horizontal="center" wrapText="1"/>
    </xf>
    <xf numFmtId="0" fontId="4" fillId="6" borderId="54" xfId="0" applyFont="1" applyFill="1" applyBorder="1"/>
    <xf numFmtId="0" fontId="91" fillId="6" borderId="54" xfId="0" applyFont="1" applyFill="1" applyBorder="1"/>
    <xf numFmtId="0" fontId="4" fillId="6" borderId="62" xfId="0" applyFont="1" applyFill="1" applyBorder="1"/>
    <xf numFmtId="0" fontId="5" fillId="6" borderId="54" xfId="0" applyFont="1" applyFill="1" applyBorder="1" applyAlignment="1">
      <alignment wrapText="1"/>
    </xf>
    <xf numFmtId="0" fontId="4" fillId="6" borderId="51" xfId="0" applyFont="1" applyFill="1" applyBorder="1" applyAlignment="1">
      <alignment wrapText="1"/>
    </xf>
    <xf numFmtId="0" fontId="4" fillId="6" borderId="64" xfId="0" applyFont="1" applyFill="1" applyBorder="1" applyAlignment="1">
      <alignment wrapText="1"/>
    </xf>
    <xf numFmtId="0" fontId="4" fillId="6" borderId="6" xfId="0" applyFont="1" applyFill="1" applyBorder="1" applyAlignment="1">
      <alignment wrapText="1"/>
    </xf>
    <xf numFmtId="0" fontId="4" fillId="6" borderId="6" xfId="0" applyFont="1" applyFill="1" applyBorder="1"/>
    <xf numFmtId="0" fontId="4" fillId="6" borderId="54" xfId="0" applyFont="1" applyFill="1" applyBorder="1" applyAlignment="1">
      <alignment vertical="top" wrapText="1"/>
    </xf>
    <xf numFmtId="0" fontId="11" fillId="2" borderId="54" xfId="0" applyFont="1" applyFill="1" applyBorder="1" applyAlignment="1">
      <alignment wrapText="1"/>
    </xf>
    <xf numFmtId="0" fontId="91" fillId="6" borderId="54" xfId="0" applyFont="1" applyFill="1" applyBorder="1" applyAlignment="1">
      <alignment vertical="center" wrapText="1"/>
    </xf>
    <xf numFmtId="0" fontId="2" fillId="0" borderId="2" xfId="0" applyFont="1" applyBorder="1" applyAlignment="1">
      <alignment vertical="center"/>
    </xf>
    <xf numFmtId="0" fontId="2" fillId="0" borderId="40" xfId="0" applyFont="1" applyBorder="1" applyAlignment="1">
      <alignment vertical="center"/>
    </xf>
    <xf numFmtId="0" fontId="4" fillId="6" borderId="1" xfId="0" applyFont="1" applyFill="1" applyBorder="1" applyAlignment="1">
      <alignment wrapText="1"/>
    </xf>
    <xf numFmtId="0" fontId="4" fillId="6" borderId="54" xfId="0" applyFont="1" applyFill="1" applyBorder="1" applyAlignment="1">
      <alignment wrapText="1"/>
    </xf>
    <xf numFmtId="0" fontId="4" fillId="2" borderId="1" xfId="0" applyFont="1" applyFill="1" applyBorder="1" applyAlignment="1">
      <alignment horizontal="center" vertical="top" wrapText="1"/>
    </xf>
    <xf numFmtId="0" fontId="91" fillId="0" borderId="39" xfId="0" applyFont="1" applyBorder="1" applyAlignment="1">
      <alignment vertical="center" wrapText="1"/>
    </xf>
    <xf numFmtId="0" fontId="91" fillId="0" borderId="82" xfId="0" applyFont="1" applyBorder="1" applyAlignment="1">
      <alignment horizontal="left" vertical="center" wrapText="1"/>
    </xf>
    <xf numFmtId="0" fontId="91" fillId="0" borderId="127" xfId="0" applyFont="1" applyBorder="1" applyAlignment="1">
      <alignment horizontal="left" vertical="center" wrapText="1"/>
    </xf>
    <xf numFmtId="0" fontId="91" fillId="0" borderId="113" xfId="0" applyFont="1" applyBorder="1" applyAlignment="1">
      <alignment horizontal="left" vertical="center" wrapText="1"/>
    </xf>
    <xf numFmtId="1" fontId="2" fillId="0" borderId="3" xfId="0" applyNumberFormat="1" applyFont="1" applyBorder="1"/>
    <xf numFmtId="0" fontId="4" fillId="2" borderId="127" xfId="0" applyFont="1" applyFill="1" applyBorder="1" applyAlignment="1">
      <alignment horizontal="left"/>
    </xf>
    <xf numFmtId="0" fontId="91" fillId="2" borderId="76" xfId="0" applyFont="1" applyFill="1" applyBorder="1" applyAlignment="1">
      <alignment vertical="center" wrapText="1"/>
    </xf>
    <xf numFmtId="0" fontId="91" fillId="0" borderId="242" xfId="0" applyFont="1" applyBorder="1" applyAlignment="1">
      <alignment horizontal="center" vertical="center" wrapText="1"/>
    </xf>
    <xf numFmtId="0" fontId="4" fillId="0" borderId="248" xfId="0" applyFont="1" applyBorder="1" applyAlignment="1">
      <alignment horizontal="center" vertical="center" wrapText="1"/>
    </xf>
    <xf numFmtId="0" fontId="4" fillId="0" borderId="249" xfId="0" applyFont="1" applyBorder="1" applyAlignment="1">
      <alignment horizontal="center" vertical="center" wrapText="1"/>
    </xf>
    <xf numFmtId="0" fontId="4" fillId="0" borderId="251" xfId="0" applyFont="1" applyBorder="1" applyAlignment="1">
      <alignment horizontal="center" vertical="center" wrapText="1"/>
    </xf>
    <xf numFmtId="0" fontId="3" fillId="0" borderId="131" xfId="0" applyFont="1" applyBorder="1" applyAlignment="1">
      <alignment horizontal="center" vertical="center" wrapText="1"/>
    </xf>
    <xf numFmtId="0" fontId="3" fillId="0" borderId="127" xfId="0" applyFont="1" applyBorder="1" applyAlignment="1">
      <alignment horizontal="center" vertical="center" wrapText="1"/>
    </xf>
    <xf numFmtId="0" fontId="91" fillId="0" borderId="242" xfId="0" applyFont="1" applyBorder="1" applyAlignment="1">
      <alignment horizontal="center" wrapText="1"/>
    </xf>
    <xf numFmtId="0" fontId="4" fillId="0" borderId="245" xfId="0" applyFont="1" applyBorder="1" applyAlignment="1">
      <alignment horizontal="center" wrapText="1"/>
    </xf>
    <xf numFmtId="0" fontId="4" fillId="0" borderId="248" xfId="0" applyFont="1" applyBorder="1" applyAlignment="1">
      <alignment horizontal="center" wrapText="1"/>
    </xf>
    <xf numFmtId="0" fontId="4" fillId="0" borderId="249" xfId="0" applyFont="1" applyBorder="1" applyAlignment="1">
      <alignment horizontal="center" wrapText="1"/>
    </xf>
    <xf numFmtId="0" fontId="4" fillId="0" borderId="250" xfId="0" applyFont="1" applyBorder="1" applyAlignment="1">
      <alignment horizontal="center" wrapText="1"/>
    </xf>
    <xf numFmtId="0" fontId="4" fillId="0" borderId="251" xfId="0" applyFont="1" applyBorder="1" applyAlignment="1">
      <alignment horizontal="center" wrapText="1"/>
    </xf>
    <xf numFmtId="0" fontId="91" fillId="0" borderId="39" xfId="0" applyFont="1" applyBorder="1" applyAlignment="1">
      <alignment horizontal="left" vertical="center" wrapText="1"/>
    </xf>
    <xf numFmtId="0" fontId="97" fillId="0" borderId="39" xfId="0" applyFont="1" applyBorder="1" applyAlignment="1">
      <alignment horizontal="left" vertical="center" wrapText="1"/>
    </xf>
    <xf numFmtId="0" fontId="91" fillId="2" borderId="6" xfId="0" applyFont="1" applyFill="1" applyBorder="1" applyAlignment="1">
      <alignment horizontal="center" vertical="center" wrapText="1"/>
    </xf>
    <xf numFmtId="0" fontId="91" fillId="2" borderId="39" xfId="0" applyFont="1" applyFill="1" applyBorder="1" applyAlignment="1">
      <alignment vertical="center" wrapText="1"/>
    </xf>
    <xf numFmtId="0" fontId="91" fillId="2" borderId="39" xfId="0" applyFont="1" applyFill="1" applyBorder="1" applyAlignment="1">
      <alignment horizontal="left" vertical="center" wrapText="1"/>
    </xf>
    <xf numFmtId="0" fontId="91" fillId="2" borderId="117" xfId="0" applyFont="1" applyFill="1" applyBorder="1" applyAlignment="1">
      <alignment horizontal="left" vertical="center" wrapText="1"/>
    </xf>
    <xf numFmtId="0" fontId="2" fillId="0" borderId="131" xfId="0" applyFont="1" applyBorder="1"/>
    <xf numFmtId="0" fontId="3" fillId="2" borderId="117" xfId="0" applyFont="1" applyFill="1" applyBorder="1" applyAlignment="1">
      <alignment horizontal="center" vertical="top" wrapText="1"/>
    </xf>
    <xf numFmtId="0" fontId="4" fillId="0" borderId="1" xfId="0" applyFont="1" applyBorder="1" applyAlignment="1">
      <alignment horizontal="center" vertical="top" wrapText="1"/>
    </xf>
    <xf numFmtId="0" fontId="2" fillId="0" borderId="3" xfId="0" applyFont="1" applyBorder="1" applyAlignment="1">
      <alignment vertical="top"/>
    </xf>
    <xf numFmtId="0" fontId="4" fillId="0" borderId="117" xfId="0" applyFont="1" applyBorder="1" applyAlignment="1">
      <alignment horizontal="left" vertical="center" wrapText="1"/>
    </xf>
    <xf numFmtId="0" fontId="91" fillId="0" borderId="13" xfId="0" applyFont="1" applyBorder="1" applyAlignment="1">
      <alignment horizontal="center"/>
    </xf>
    <xf numFmtId="0" fontId="4" fillId="0" borderId="246" xfId="0" applyFont="1" applyBorder="1" applyAlignment="1">
      <alignment horizontal="left" vertical="center" wrapText="1"/>
    </xf>
    <xf numFmtId="0" fontId="4" fillId="0" borderId="252" xfId="0" applyFont="1" applyBorder="1" applyAlignment="1">
      <alignment horizontal="left" vertical="center" wrapText="1"/>
    </xf>
    <xf numFmtId="0" fontId="4" fillId="0" borderId="247" xfId="0" applyFont="1" applyBorder="1" applyAlignment="1">
      <alignment horizontal="left" vertical="center" wrapText="1"/>
    </xf>
    <xf numFmtId="0" fontId="4" fillId="2" borderId="1" xfId="0" applyFont="1" applyFill="1" applyBorder="1" applyAlignment="1">
      <alignment horizontal="left" wrapText="1"/>
    </xf>
    <xf numFmtId="0" fontId="91" fillId="0" borderId="1" xfId="0" applyFont="1" applyBorder="1" applyAlignment="1">
      <alignment horizontal="left" vertical="center"/>
    </xf>
    <xf numFmtId="0" fontId="2" fillId="0" borderId="3" xfId="0" applyFont="1" applyBorder="1" applyAlignment="1">
      <alignment vertical="center"/>
    </xf>
    <xf numFmtId="0" fontId="91" fillId="2" borderId="84" xfId="0" applyFont="1" applyFill="1" applyBorder="1" applyAlignment="1">
      <alignment horizontal="center" vertical="center" wrapText="1"/>
    </xf>
    <xf numFmtId="0" fontId="91" fillId="2" borderId="54" xfId="0" applyFont="1" applyFill="1" applyBorder="1" applyAlignment="1">
      <alignment horizontal="center" vertical="center" wrapText="1"/>
    </xf>
    <xf numFmtId="0" fontId="91" fillId="2" borderId="43" xfId="0" applyFont="1" applyFill="1" applyBorder="1" applyAlignment="1">
      <alignment horizontal="center" vertical="center" wrapText="1"/>
    </xf>
    <xf numFmtId="0" fontId="91" fillId="0" borderId="81" xfId="0" applyFont="1" applyBorder="1" applyAlignment="1">
      <alignment horizontal="center" wrapText="1"/>
    </xf>
    <xf numFmtId="0" fontId="91" fillId="0" borderId="1" xfId="0" applyFont="1" applyBorder="1" applyAlignment="1">
      <alignment horizontal="left"/>
    </xf>
    <xf numFmtId="0" fontId="80" fillId="0" borderId="39" xfId="0" applyFont="1" applyBorder="1" applyAlignment="1">
      <alignment horizontal="left" vertical="center" wrapText="1"/>
    </xf>
    <xf numFmtId="0" fontId="4" fillId="0" borderId="1" xfId="0" applyFont="1" applyBorder="1" applyAlignment="1">
      <alignment horizontal="left" vertical="center"/>
    </xf>
    <xf numFmtId="0" fontId="4" fillId="0" borderId="1" xfId="0" applyFont="1" applyBorder="1" applyAlignment="1">
      <alignment horizontal="center" wrapText="1"/>
    </xf>
    <xf numFmtId="0" fontId="4" fillId="2" borderId="76" xfId="0" applyFont="1" applyFill="1" applyBorder="1" applyAlignment="1">
      <alignment vertical="center" wrapText="1"/>
    </xf>
    <xf numFmtId="0" fontId="4" fillId="0" borderId="39" xfId="0" applyFont="1" applyBorder="1" applyAlignment="1">
      <alignment vertical="center" wrapText="1"/>
    </xf>
    <xf numFmtId="9" fontId="22" fillId="2" borderId="1" xfId="0" applyNumberFormat="1" applyFont="1" applyFill="1" applyBorder="1" applyAlignment="1">
      <alignment horizontal="center" vertical="center" wrapText="1"/>
    </xf>
    <xf numFmtId="49" fontId="54" fillId="3" borderId="29" xfId="0" applyNumberFormat="1" applyFont="1" applyFill="1" applyBorder="1" applyAlignment="1">
      <alignment horizontal="left" vertical="center" wrapText="1"/>
    </xf>
    <xf numFmtId="0" fontId="5" fillId="2" borderId="54" xfId="0" applyFont="1" applyFill="1" applyBorder="1" applyAlignment="1">
      <alignment horizontal="center" vertical="center" wrapText="1"/>
    </xf>
    <xf numFmtId="0" fontId="91" fillId="2" borderId="39" xfId="0" applyFont="1" applyFill="1" applyBorder="1" applyAlignment="1">
      <alignment horizontal="center" vertical="center" wrapText="1"/>
    </xf>
    <xf numFmtId="0" fontId="91" fillId="2" borderId="1" xfId="0" applyFont="1" applyFill="1" applyBorder="1" applyAlignment="1">
      <alignment horizontal="center" vertical="center" wrapText="1"/>
    </xf>
    <xf numFmtId="0" fontId="5" fillId="6" borderId="54" xfId="0" applyFont="1" applyFill="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xf>
    <xf numFmtId="49" fontId="24" fillId="3" borderId="79" xfId="0" applyNumberFormat="1" applyFont="1" applyFill="1" applyBorder="1" applyAlignment="1">
      <alignment horizontal="center" vertical="center" wrapText="1"/>
    </xf>
    <xf numFmtId="0" fontId="81" fillId="6" borderId="54" xfId="0" applyFont="1" applyFill="1" applyBorder="1" applyAlignment="1">
      <alignment horizontal="left" vertical="center" wrapText="1"/>
    </xf>
    <xf numFmtId="0" fontId="11" fillId="0" borderId="2" xfId="0" applyFont="1" applyBorder="1" applyAlignment="1">
      <alignment horizontal="left" vertical="center" wrapText="1"/>
    </xf>
    <xf numFmtId="0" fontId="4" fillId="6" borderId="54" xfId="0" applyFont="1" applyFill="1" applyBorder="1" applyAlignment="1">
      <alignment horizontal="center" vertical="center" wrapText="1"/>
    </xf>
    <xf numFmtId="1" fontId="5" fillId="2" borderId="1" xfId="0" applyNumberFormat="1" applyFont="1" applyFill="1" applyBorder="1" applyAlignment="1">
      <alignment horizontal="center" vertical="center" wrapText="1"/>
    </xf>
    <xf numFmtId="0" fontId="4" fillId="2" borderId="175" xfId="0" applyFont="1" applyFill="1" applyBorder="1" applyAlignment="1">
      <alignment horizontal="left" vertical="center" wrapText="1"/>
    </xf>
    <xf numFmtId="0" fontId="82" fillId="6" borderId="136" xfId="0" applyFont="1" applyFill="1" applyBorder="1" applyAlignment="1">
      <alignment horizontal="left" vertical="center" wrapText="1"/>
    </xf>
    <xf numFmtId="0" fontId="33" fillId="2" borderId="32" xfId="0" applyFont="1" applyFill="1" applyBorder="1" applyAlignment="1">
      <alignment horizontal="center" vertical="center" wrapText="1"/>
    </xf>
    <xf numFmtId="0" fontId="26" fillId="0" borderId="39" xfId="0" applyFont="1" applyBorder="1" applyAlignment="1">
      <alignment horizontal="center" vertical="center" wrapText="1"/>
    </xf>
    <xf numFmtId="0" fontId="33" fillId="3" borderId="68" xfId="0" applyFont="1" applyFill="1" applyBorder="1" applyAlignment="1">
      <alignment horizontal="center" vertical="center" wrapText="1"/>
    </xf>
    <xf numFmtId="0" fontId="33" fillId="0" borderId="32" xfId="0" applyFont="1" applyBorder="1" applyAlignment="1">
      <alignment horizontal="center" vertical="center" wrapText="1"/>
    </xf>
    <xf numFmtId="49" fontId="32" fillId="3" borderId="29" xfId="0" applyNumberFormat="1" applyFont="1" applyFill="1" applyBorder="1" applyAlignment="1">
      <alignment horizontal="center" vertical="center" wrapText="1"/>
    </xf>
    <xf numFmtId="0" fontId="26" fillId="2" borderId="34" xfId="0" applyFont="1" applyFill="1" applyBorder="1" applyAlignment="1">
      <alignment horizontal="left" vertical="center" wrapText="1"/>
    </xf>
    <xf numFmtId="0" fontId="85"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82" xfId="0" applyFont="1" applyBorder="1" applyAlignment="1">
      <alignment horizontal="center" vertical="center" wrapText="1"/>
    </xf>
    <xf numFmtId="0" fontId="26" fillId="0" borderId="13" xfId="0" applyFont="1" applyBorder="1" applyAlignment="1">
      <alignment horizontal="center" vertical="center" wrapText="1"/>
    </xf>
    <xf numFmtId="0" fontId="26" fillId="2" borderId="64" xfId="0" applyFont="1" applyFill="1" applyBorder="1" applyAlignment="1">
      <alignment horizontal="center" vertical="center" wrapText="1"/>
    </xf>
    <xf numFmtId="1" fontId="26" fillId="2" borderId="1" xfId="0" applyNumberFormat="1" applyFont="1" applyFill="1" applyBorder="1" applyAlignment="1">
      <alignment horizontal="center" vertical="center" wrapText="1"/>
    </xf>
    <xf numFmtId="9" fontId="26" fillId="2" borderId="51" xfId="0" applyNumberFormat="1" applyFont="1" applyFill="1" applyBorder="1" applyAlignment="1">
      <alignment horizontal="center" vertical="center" wrapText="1"/>
    </xf>
    <xf numFmtId="0" fontId="4" fillId="6" borderId="6" xfId="0" applyFont="1" applyFill="1" applyBorder="1" applyAlignment="1">
      <alignment horizontal="center" vertical="center" wrapText="1"/>
    </xf>
    <xf numFmtId="0" fontId="11" fillId="6" borderId="64" xfId="0" applyFont="1" applyFill="1" applyBorder="1" applyAlignment="1">
      <alignment horizontal="center" vertical="center" wrapText="1"/>
    </xf>
    <xf numFmtId="0" fontId="3" fillId="13" borderId="233" xfId="0" applyFont="1" applyFill="1" applyBorder="1" applyAlignment="1">
      <alignment horizontal="center" vertical="center" wrapText="1"/>
    </xf>
    <xf numFmtId="0" fontId="2" fillId="0" borderId="234" xfId="0" applyFont="1" applyBorder="1"/>
    <xf numFmtId="0" fontId="2" fillId="0" borderId="195" xfId="0" applyFont="1" applyBorder="1"/>
    <xf numFmtId="0" fontId="3" fillId="2" borderId="34" xfId="0" applyFont="1" applyFill="1" applyBorder="1" applyAlignment="1">
      <alignment horizontal="center" vertical="center" wrapText="1"/>
    </xf>
    <xf numFmtId="0" fontId="4" fillId="0" borderId="32" xfId="0" applyFont="1" applyBorder="1" applyAlignment="1">
      <alignment horizontal="center" vertical="center" wrapText="1"/>
    </xf>
    <xf numFmtId="0" fontId="3" fillId="13" borderId="106" xfId="0" applyFont="1" applyFill="1" applyBorder="1" applyAlignment="1">
      <alignment horizontal="center" vertical="center" wrapText="1"/>
    </xf>
    <xf numFmtId="0" fontId="3" fillId="13" borderId="236" xfId="0" applyFont="1" applyFill="1" applyBorder="1" applyAlignment="1">
      <alignment horizontal="center" vertical="center" wrapText="1"/>
    </xf>
    <xf numFmtId="0" fontId="2" fillId="0" borderId="237" xfId="0" applyFont="1" applyBorder="1"/>
    <xf numFmtId="0" fontId="2" fillId="0" borderId="238" xfId="0" applyFont="1" applyBorder="1"/>
    <xf numFmtId="0" fontId="11" fillId="6" borderId="62"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9" fontId="4" fillId="6" borderId="1"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customschemas.google.com/relationships/workbookmetadata" Target="metadata"/><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peparrar@ipes.gov.co" TargetMode="External"/><Relationship Id="rId18" Type="http://schemas.openxmlformats.org/officeDocument/2006/relationships/hyperlink" Target="mailto:lsanchezr@sdis.gov.co" TargetMode="External"/><Relationship Id="rId26" Type="http://schemas.openxmlformats.org/officeDocument/2006/relationships/hyperlink" Target="mailto:IFCuriel@saludcapital.gov.co" TargetMode="External"/><Relationship Id="rId39" Type="http://schemas.openxmlformats.org/officeDocument/2006/relationships/printerSettings" Target="../printerSettings/printerSettings1.bin"/><Relationship Id="rId21" Type="http://schemas.openxmlformats.org/officeDocument/2006/relationships/hyperlink" Target="mailto:rorduz@sdis.gov.co" TargetMode="External"/><Relationship Id="rId34" Type="http://schemas.openxmlformats.org/officeDocument/2006/relationships/hyperlink" Target="mailto:ivonne.gonzalez@gobiernobogota.gov.co" TargetMode="External"/><Relationship Id="rId7" Type="http://schemas.openxmlformats.org/officeDocument/2006/relationships/hyperlink" Target="mailto:fapena@saludcapital.gov.co" TargetMode="External"/><Relationship Id="rId2" Type="http://schemas.openxmlformats.org/officeDocument/2006/relationships/hyperlink" Target="mailto:abonillac@alcaldiabogota.gov.co" TargetMode="External"/><Relationship Id="rId16" Type="http://schemas.openxmlformats.org/officeDocument/2006/relationships/hyperlink" Target="mailto:mmosquera@sdis.gov.co" TargetMode="External"/><Relationship Id="rId20" Type="http://schemas.openxmlformats.org/officeDocument/2006/relationships/hyperlink" Target="mailto:ecastillov@sdis.gov.co" TargetMode="External"/><Relationship Id="rId29" Type="http://schemas.openxmlformats.org/officeDocument/2006/relationships/hyperlink" Target="mailto:mjimenez@agenciaatenea.gov.co" TargetMode="External"/><Relationship Id="rId41" Type="http://schemas.openxmlformats.org/officeDocument/2006/relationships/comments" Target="../comments1.xml"/><Relationship Id="rId1" Type="http://schemas.openxmlformats.org/officeDocument/2006/relationships/hyperlink" Target="mailto:clopez@sdmujer.gov.co" TargetMode="External"/><Relationship Id="rId6" Type="http://schemas.openxmlformats.org/officeDocument/2006/relationships/hyperlink" Target="mailto:fapena@saludcapital.gov.co" TargetMode="External"/><Relationship Id="rId11" Type="http://schemas.openxmlformats.org/officeDocument/2006/relationships/hyperlink" Target="mailto:mycastro@sdmujer.gov.co" TargetMode="External"/><Relationship Id="rId24" Type="http://schemas.openxmlformats.org/officeDocument/2006/relationships/hyperlink" Target="mailto:IFCuriel@saludcapital.gov.co" TargetMode="External"/><Relationship Id="rId32" Type="http://schemas.openxmlformats.org/officeDocument/2006/relationships/hyperlink" Target="mailto:esanchezc@educacionbogota.gov.co" TargetMode="External"/><Relationship Id="rId37" Type="http://schemas.openxmlformats.org/officeDocument/2006/relationships/hyperlink" Target="mailto:javier.suarez@idrd.gov.co" TargetMode="External"/><Relationship Id="rId40" Type="http://schemas.openxmlformats.org/officeDocument/2006/relationships/vmlDrawing" Target="../drawings/vmlDrawing1.vml"/><Relationship Id="rId5" Type="http://schemas.openxmlformats.org/officeDocument/2006/relationships/hyperlink" Target="mailto:dmoyano@saludcapital.gov.co" TargetMode="External"/><Relationship Id="rId15" Type="http://schemas.openxmlformats.org/officeDocument/2006/relationships/hyperlink" Target="mailto:laura.carreno@habitatbogota.gov.co" TargetMode="External"/><Relationship Id="rId23" Type="http://schemas.openxmlformats.org/officeDocument/2006/relationships/hyperlink" Target="mailto:cvenegas@sdis.gov.co" TargetMode="External"/><Relationship Id="rId28" Type="http://schemas.openxmlformats.org/officeDocument/2006/relationships/hyperlink" Target="mailto:gjquinones@saludcapital.gov.co" TargetMode="External"/><Relationship Id="rId36" Type="http://schemas.openxmlformats.org/officeDocument/2006/relationships/hyperlink" Target="mailto:javier.suarez@idrd.gov.co" TargetMode="External"/><Relationship Id="rId10" Type="http://schemas.openxmlformats.org/officeDocument/2006/relationships/hyperlink" Target="mailto:rdiazgranados@alcaldiabogota.gov.co" TargetMode="External"/><Relationship Id="rId19" Type="http://schemas.openxmlformats.org/officeDocument/2006/relationships/hyperlink" Target="mailto:ooviedo@sdis.gov.co" TargetMode="External"/><Relationship Id="rId31" Type="http://schemas.openxmlformats.org/officeDocument/2006/relationships/hyperlink" Target="mailto:esanchezc@educacionbogota.gov.co" TargetMode="External"/><Relationship Id="rId4" Type="http://schemas.openxmlformats.org/officeDocument/2006/relationships/hyperlink" Target="mailto:imduran@alcaldiabogota.gov.co" TargetMode="External"/><Relationship Id="rId9" Type="http://schemas.openxmlformats.org/officeDocument/2006/relationships/hyperlink" Target="mailto:jvinasco@sdp.gov.co" TargetMode="External"/><Relationship Id="rId14" Type="http://schemas.openxmlformats.org/officeDocument/2006/relationships/hyperlink" Target="mailto:luis.salcedo@idrd.gov.co" TargetMode="External"/><Relationship Id="rId22" Type="http://schemas.openxmlformats.org/officeDocument/2006/relationships/hyperlink" Target="mailto:rorduz@sdis.gov.co" TargetMode="External"/><Relationship Id="rId27" Type="http://schemas.openxmlformats.org/officeDocument/2006/relationships/hyperlink" Target="mailto:ja3torres@saludcapital.gov.co" TargetMode="External"/><Relationship Id="rId30" Type="http://schemas.openxmlformats.org/officeDocument/2006/relationships/hyperlink" Target="mailto:%20ivonne.gonzalez@gobiernobogota.gov.co" TargetMode="External"/><Relationship Id="rId35" Type="http://schemas.openxmlformats.org/officeDocument/2006/relationships/hyperlink" Target="mailto:ivonne.gonzalez@gobiernobogota.gov.co" TargetMode="External"/><Relationship Id="rId8" Type="http://schemas.openxmlformats.org/officeDocument/2006/relationships/hyperlink" Target="mailto:CMMatamoros@saludcapital.govco" TargetMode="External"/><Relationship Id="rId3" Type="http://schemas.openxmlformats.org/officeDocument/2006/relationships/hyperlink" Target="mailto:jigonzalez@alcaldiabogota.gov.co" TargetMode="External"/><Relationship Id="rId12" Type="http://schemas.openxmlformats.org/officeDocument/2006/relationships/hyperlink" Target="mailto:yolima.perez@transmilenio.gov.co" TargetMode="External"/><Relationship Id="rId17" Type="http://schemas.openxmlformats.org/officeDocument/2006/relationships/hyperlink" Target="mailto:cbermudezp@sdis.gov.co" TargetMode="External"/><Relationship Id="rId25" Type="http://schemas.openxmlformats.org/officeDocument/2006/relationships/hyperlink" Target="mailto:gjquinones@saludcapital.gov.co" TargetMode="External"/><Relationship Id="rId33" Type="http://schemas.openxmlformats.org/officeDocument/2006/relationships/hyperlink" Target="mailto:hernan.lopeza@scj.gov.co" TargetMode="External"/><Relationship Id="rId38" Type="http://schemas.openxmlformats.org/officeDocument/2006/relationships/hyperlink" Target="mailto:yolima.perez@transmilenio.gov.co"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mailto:imduran@alcaldiabogota.gov.co"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hyperlink" Target="mailto:dmoyano@saludcapital.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fapena@saludcapital.gov.co"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fapena@saludcapital.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edgar.forero@umv.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edgar.forero@umv.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jvinasco@sdp.gov.co"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mailto:Luz.guzman@gobiernobogota.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aestupinan@sdmujer.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aestupinan@sdmujer.gov.co"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Luz.guzman@gobiernobogota.gov.co"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mycastro@sdmujer.gov.co"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about:blank"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luis.salcedo@idrd.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nelson.jimenez@habitatbogota.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mmosquera@sdis.gov.co"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mailto:clopez@sdmujer.gov.co"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ccarrillod@sdis.gov.co"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Icamargo@sdis.gov.co"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ooviedo@sdis.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ecastillov@sdis.gov.co"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mailto:Luz.guzman@gobiernobogota.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cvenegas@sdis.gov.co"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carlos.gaitan@scrd.gov.co"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mailto:gjquinones@saludcapital.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IFCuriel@saludcapital.gov.co"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ja3torres@saludcapital.gov.co"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mailto:esanchezc@educacionbogota.gov.co"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mailto:esanchezc@educacionbogota.gov.co"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Luz.guzman@gobiernobogota.gov.co"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hernan.lopeza@scj.gov.co"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mailto:carlos.gaitan@scrd.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agarcia@participacionbogota.gov.co"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mailto:emartinez@participacionbogota.gov.co"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mailto:yolima.perez@transmilenio.gov.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direcciondeinclusion@educacionbogota.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direcciondeinclusion@educacionbogota.gov.co"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mailto:aestupinan@sdmujer.gov.co"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dmvelasco@alcaldiabogota.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dmvelasco@alcaldiabogota.gov.co"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mailto:jigonzalez@alcaldiabogota.gov.co" TargetMode="External"/><Relationship Id="rId1" Type="http://schemas.openxmlformats.org/officeDocument/2006/relationships/hyperlink" Target="https://www.integracionsocial.gov.co/index.php/noticias/170-territorio/5789-iniciativa-bogota-2-0-el-proyecto-que-beneficia-a-poblacion-migrante-de-la-ciudad-2"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jigonzalez@alcaldiabogota.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O1001"/>
  <sheetViews>
    <sheetView tabSelected="1" zoomScale="80" zoomScaleNormal="80" workbookViewId="0">
      <pane ySplit="13" topLeftCell="A14" activePane="bottomLeft" state="frozen"/>
      <selection pane="bottomLeft" activeCell="A4" sqref="A4"/>
    </sheetView>
  </sheetViews>
  <sheetFormatPr baseColWidth="10" defaultColWidth="14.42578125" defaultRowHeight="15" customHeight="1" x14ac:dyDescent="0.25"/>
  <cols>
    <col min="1" max="1" width="37.85546875" customWidth="1"/>
    <col min="2" max="2" width="18.140625" customWidth="1"/>
    <col min="3" max="3" width="39.42578125" style="874" customWidth="1"/>
    <col min="4" max="4" width="16.140625" customWidth="1"/>
    <col min="5" max="5" width="28.85546875" customWidth="1"/>
    <col min="6" max="6" width="39.7109375" customWidth="1"/>
    <col min="7" max="7" width="30.140625" customWidth="1"/>
    <col min="8" max="8" width="15.42578125" customWidth="1"/>
    <col min="9" max="10" width="11.42578125" customWidth="1"/>
    <col min="11" max="11" width="14.85546875" customWidth="1"/>
    <col min="12" max="12" width="13.85546875" customWidth="1"/>
    <col min="13" max="26" width="11.42578125" customWidth="1"/>
    <col min="27" max="27" width="41.28515625" customWidth="1"/>
    <col min="28" max="28" width="16.85546875" hidden="1" customWidth="1"/>
    <col min="29" max="29" width="47.140625" customWidth="1"/>
    <col min="30" max="30" width="55.42578125" customWidth="1"/>
    <col min="31" max="31" width="30.42578125" customWidth="1"/>
    <col min="32" max="32" width="61.28515625" customWidth="1"/>
    <col min="33" max="33" width="16.42578125" customWidth="1"/>
    <col min="34" max="34" width="13.7109375" customWidth="1"/>
    <col min="35" max="35" width="17.140625" customWidth="1"/>
    <col min="36" max="38" width="11.42578125" customWidth="1"/>
    <col min="39" max="39" width="14.85546875" customWidth="1"/>
    <col min="40" max="40" width="13.42578125" customWidth="1"/>
    <col min="41" max="56" width="11.42578125" customWidth="1"/>
    <col min="57" max="57" width="15.7109375" customWidth="1"/>
    <col min="58" max="58" width="11.42578125" customWidth="1"/>
    <col min="59" max="59" width="16" customWidth="1"/>
    <col min="60" max="60" width="11.42578125" customWidth="1"/>
    <col min="61" max="61" width="13.85546875" customWidth="1"/>
    <col min="62" max="64" width="11.42578125" customWidth="1"/>
    <col min="65" max="65" width="15.85546875" customWidth="1"/>
    <col min="66" max="68" width="11.42578125" customWidth="1"/>
    <col min="69" max="69" width="12.28515625" customWidth="1"/>
    <col min="70" max="80" width="11.42578125" customWidth="1"/>
    <col min="81" max="81" width="16.140625" customWidth="1"/>
    <col min="82" max="84" width="11.42578125" customWidth="1"/>
    <col min="85" max="85" width="16.140625" customWidth="1"/>
    <col min="86" max="102" width="11.42578125" customWidth="1"/>
    <col min="103" max="103" width="16" customWidth="1"/>
    <col min="104" max="106" width="11.42578125" customWidth="1"/>
    <col min="107" max="107" width="17.140625" customWidth="1"/>
    <col min="108" max="108" width="16.7109375" customWidth="1"/>
    <col min="109" max="109" width="20.85546875" customWidth="1"/>
    <col min="110" max="110" width="18.140625" customWidth="1"/>
    <col min="111" max="111" width="20.85546875" customWidth="1"/>
    <col min="112" max="112" width="17.7109375" customWidth="1"/>
    <col min="113" max="113" width="33.42578125" customWidth="1"/>
    <col min="114" max="114" width="20.28515625" customWidth="1"/>
    <col min="115" max="115" width="19.85546875" customWidth="1"/>
    <col min="116" max="116" width="21.42578125" customWidth="1"/>
    <col min="117" max="117" width="27.42578125" customWidth="1"/>
    <col min="118" max="118" width="17.85546875" customWidth="1"/>
    <col min="119" max="119" width="36.85546875" customWidth="1"/>
  </cols>
  <sheetData>
    <row r="1" spans="1:119" x14ac:dyDescent="0.25">
      <c r="A1" s="975" t="s">
        <v>0</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c r="AM1" s="968"/>
      <c r="AN1" s="968"/>
      <c r="AO1" s="968"/>
      <c r="AP1" s="968"/>
      <c r="AQ1" s="968"/>
      <c r="AR1" s="968"/>
      <c r="AS1" s="968"/>
      <c r="AT1" s="968"/>
      <c r="AU1" s="968"/>
      <c r="AV1" s="968"/>
      <c r="AW1" s="968"/>
      <c r="AX1" s="968"/>
      <c r="AY1" s="968"/>
      <c r="AZ1" s="968"/>
      <c r="BA1" s="968"/>
      <c r="BB1" s="968"/>
      <c r="BC1" s="968"/>
      <c r="BD1" s="968"/>
      <c r="BE1" s="968"/>
      <c r="BF1" s="968"/>
      <c r="BG1" s="968"/>
      <c r="BH1" s="968"/>
      <c r="BI1" s="968"/>
      <c r="BJ1" s="968"/>
      <c r="BK1" s="968"/>
      <c r="BL1" s="968"/>
      <c r="BM1" s="968"/>
      <c r="BN1" s="968"/>
      <c r="BO1" s="968"/>
      <c r="BP1" s="968"/>
      <c r="BQ1" s="968"/>
      <c r="BR1" s="968"/>
      <c r="BS1" s="968"/>
      <c r="BT1" s="968"/>
      <c r="BU1" s="968"/>
      <c r="BV1" s="968"/>
      <c r="BW1" s="968"/>
      <c r="BX1" s="968"/>
      <c r="BY1" s="968"/>
      <c r="BZ1" s="968"/>
      <c r="CA1" s="968"/>
      <c r="CB1" s="968"/>
      <c r="CC1" s="968"/>
      <c r="CD1" s="968"/>
      <c r="CE1" s="968"/>
      <c r="CF1" s="968"/>
      <c r="CG1" s="968"/>
      <c r="CH1" s="968"/>
      <c r="CI1" s="968"/>
      <c r="CJ1" s="968"/>
      <c r="CK1" s="968"/>
      <c r="CL1" s="968"/>
      <c r="CM1" s="968"/>
      <c r="CN1" s="968"/>
      <c r="CO1" s="968"/>
      <c r="CP1" s="968"/>
      <c r="CQ1" s="968"/>
      <c r="CR1" s="968"/>
      <c r="CS1" s="968"/>
      <c r="CT1" s="968"/>
      <c r="CU1" s="968"/>
      <c r="CV1" s="968"/>
      <c r="CW1" s="968"/>
      <c r="CX1" s="968"/>
      <c r="CY1" s="968"/>
      <c r="CZ1" s="968"/>
      <c r="DA1" s="968"/>
      <c r="DB1" s="968"/>
      <c r="DC1" s="968"/>
      <c r="DD1" s="968"/>
      <c r="DE1" s="968"/>
      <c r="DF1" s="968"/>
      <c r="DG1" s="968"/>
      <c r="DH1" s="968"/>
      <c r="DI1" s="968"/>
      <c r="DJ1" s="968"/>
      <c r="DK1" s="968"/>
      <c r="DL1" s="968"/>
      <c r="DM1" s="968"/>
      <c r="DN1" s="968"/>
      <c r="DO1" s="969"/>
    </row>
    <row r="2" spans="1:119" ht="15.75" customHeight="1" x14ac:dyDescent="0.25">
      <c r="A2" s="976" t="s">
        <v>1</v>
      </c>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BQ2" s="968"/>
      <c r="BR2" s="968"/>
      <c r="BS2" s="968"/>
      <c r="BT2" s="968"/>
      <c r="BU2" s="968"/>
      <c r="BV2" s="968"/>
      <c r="BW2" s="968"/>
      <c r="BX2" s="968"/>
      <c r="BY2" s="968"/>
      <c r="BZ2" s="968"/>
      <c r="CA2" s="968"/>
      <c r="CB2" s="968"/>
      <c r="CC2" s="968"/>
      <c r="CD2" s="968"/>
      <c r="CE2" s="968"/>
      <c r="CF2" s="968"/>
      <c r="CG2" s="968"/>
      <c r="CH2" s="968"/>
      <c r="CI2" s="968"/>
      <c r="CJ2" s="968"/>
      <c r="CK2" s="968"/>
      <c r="CL2" s="968"/>
      <c r="CM2" s="968"/>
      <c r="CN2" s="968"/>
      <c r="CO2" s="968"/>
      <c r="CP2" s="968"/>
      <c r="CQ2" s="968"/>
      <c r="CR2" s="968"/>
      <c r="CS2" s="968"/>
      <c r="CT2" s="968"/>
      <c r="CU2" s="968"/>
      <c r="CV2" s="968"/>
      <c r="CW2" s="968"/>
      <c r="CX2" s="968"/>
      <c r="CY2" s="968"/>
      <c r="CZ2" s="968"/>
      <c r="DA2" s="968"/>
      <c r="DB2" s="968"/>
      <c r="DC2" s="968"/>
      <c r="DD2" s="968"/>
      <c r="DE2" s="968"/>
      <c r="DF2" s="968"/>
      <c r="DG2" s="968"/>
      <c r="DH2" s="968"/>
      <c r="DI2" s="968"/>
      <c r="DJ2" s="968"/>
      <c r="DK2" s="968"/>
      <c r="DL2" s="968"/>
      <c r="DM2" s="968"/>
      <c r="DN2" s="968"/>
      <c r="DO2" s="969"/>
    </row>
    <row r="3" spans="1:119" ht="15.75" customHeight="1" x14ac:dyDescent="0.25">
      <c r="A3" s="985" t="s">
        <v>2</v>
      </c>
      <c r="B3" s="986"/>
      <c r="C3" s="986"/>
      <c r="D3" s="986"/>
      <c r="E3" s="986"/>
      <c r="F3" s="986"/>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7"/>
      <c r="AO3" s="907"/>
      <c r="AP3" s="907"/>
      <c r="AQ3" s="907"/>
      <c r="AR3" s="907"/>
      <c r="AS3" s="907"/>
      <c r="AT3" s="907"/>
      <c r="AU3" s="907"/>
      <c r="AV3" s="907"/>
      <c r="AW3" s="907"/>
      <c r="AX3" s="907"/>
      <c r="AY3" s="907"/>
      <c r="AZ3" s="907"/>
      <c r="BA3" s="907"/>
      <c r="BB3" s="907"/>
      <c r="BC3" s="907"/>
      <c r="BD3" s="907"/>
      <c r="BE3" s="907"/>
      <c r="BF3" s="907"/>
      <c r="BG3" s="907"/>
      <c r="BH3" s="907"/>
      <c r="BI3" s="907"/>
      <c r="BJ3" s="907"/>
      <c r="BK3" s="907"/>
      <c r="BL3" s="907"/>
      <c r="BM3" s="907"/>
      <c r="BN3" s="907"/>
      <c r="BO3" s="907"/>
      <c r="BP3" s="907"/>
      <c r="BQ3" s="907"/>
      <c r="BR3" s="907"/>
      <c r="BS3" s="907"/>
      <c r="BT3" s="907"/>
      <c r="BU3" s="907"/>
      <c r="BV3" s="907"/>
      <c r="BW3" s="907"/>
      <c r="BX3" s="907"/>
      <c r="BY3" s="907"/>
      <c r="BZ3" s="907"/>
      <c r="CA3" s="907"/>
      <c r="CB3" s="907"/>
      <c r="CC3" s="907"/>
      <c r="CD3" s="907"/>
      <c r="CE3" s="907"/>
      <c r="CF3" s="907"/>
      <c r="CG3" s="907"/>
      <c r="CH3" s="907"/>
      <c r="CI3" s="907"/>
      <c r="CJ3" s="907"/>
      <c r="CK3" s="907"/>
      <c r="CL3" s="907"/>
      <c r="CM3" s="907"/>
      <c r="CN3" s="907"/>
      <c r="CO3" s="907"/>
      <c r="CP3" s="907"/>
      <c r="CQ3" s="907"/>
      <c r="CR3" s="907"/>
      <c r="CS3" s="907"/>
      <c r="CT3" s="907"/>
      <c r="CU3" s="907"/>
      <c r="CV3" s="907"/>
      <c r="CW3" s="907"/>
      <c r="CX3" s="907"/>
      <c r="CY3" s="907"/>
      <c r="CZ3" s="907"/>
      <c r="DA3" s="907"/>
      <c r="DB3" s="907"/>
      <c r="DC3" s="907"/>
      <c r="DD3" s="907"/>
      <c r="DE3" s="907"/>
      <c r="DF3" s="907"/>
      <c r="DG3" s="907"/>
      <c r="DH3" s="907"/>
      <c r="DI3" s="907"/>
      <c r="DJ3" s="907"/>
      <c r="DK3" s="907"/>
      <c r="DL3" s="907"/>
      <c r="DM3" s="907"/>
      <c r="DN3" s="907"/>
      <c r="DO3" s="853"/>
    </row>
    <row r="4" spans="1:119" ht="15.75" customHeight="1" x14ac:dyDescent="0.25">
      <c r="A4" s="908" t="s">
        <v>1765</v>
      </c>
      <c r="B4" s="909"/>
      <c r="C4" s="909"/>
      <c r="D4" s="909"/>
      <c r="E4" s="909"/>
      <c r="F4" s="909"/>
      <c r="G4" s="869"/>
      <c r="H4" s="869"/>
      <c r="I4" s="869"/>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869"/>
      <c r="AK4" s="869"/>
      <c r="AL4" s="869"/>
      <c r="AM4" s="869"/>
      <c r="AN4" s="869"/>
      <c r="AO4" s="869"/>
      <c r="AP4" s="869"/>
      <c r="AQ4" s="869"/>
      <c r="AR4" s="869"/>
      <c r="AS4" s="869"/>
      <c r="AT4" s="869"/>
      <c r="AU4" s="869"/>
      <c r="AV4" s="869"/>
      <c r="AW4" s="869"/>
      <c r="AX4" s="869"/>
      <c r="AY4" s="869"/>
      <c r="AZ4" s="869"/>
      <c r="BA4" s="869"/>
      <c r="BB4" s="869"/>
      <c r="BC4" s="869"/>
      <c r="BD4" s="869"/>
      <c r="BE4" s="869"/>
      <c r="BF4" s="869"/>
      <c r="BG4" s="869"/>
      <c r="BH4" s="869"/>
      <c r="BI4" s="869"/>
      <c r="BJ4" s="869"/>
      <c r="BK4" s="869"/>
      <c r="BL4" s="869"/>
      <c r="BM4" s="869"/>
      <c r="BN4" s="869"/>
      <c r="BO4" s="869"/>
      <c r="BP4" s="869"/>
      <c r="BQ4" s="869"/>
      <c r="BR4" s="869"/>
      <c r="BS4" s="869"/>
      <c r="BT4" s="869"/>
      <c r="BU4" s="869"/>
      <c r="BV4" s="869"/>
      <c r="BW4" s="869"/>
      <c r="BX4" s="869"/>
      <c r="BY4" s="869"/>
      <c r="BZ4" s="869"/>
      <c r="CA4" s="869"/>
      <c r="CB4" s="869"/>
      <c r="CC4" s="869"/>
      <c r="CD4" s="869"/>
      <c r="CE4" s="869"/>
      <c r="CF4" s="869"/>
      <c r="CG4" s="869"/>
      <c r="CH4" s="869"/>
      <c r="CI4" s="869"/>
      <c r="CJ4" s="869"/>
      <c r="CK4" s="869"/>
      <c r="CL4" s="869"/>
      <c r="CM4" s="869"/>
      <c r="CN4" s="869"/>
      <c r="CO4" s="869"/>
      <c r="CP4" s="869"/>
      <c r="CQ4" s="869"/>
      <c r="CR4" s="869"/>
      <c r="CS4" s="869"/>
      <c r="CT4" s="869"/>
      <c r="CU4" s="869"/>
      <c r="CV4" s="869"/>
      <c r="CW4" s="869"/>
      <c r="CX4" s="869"/>
      <c r="CY4" s="869"/>
      <c r="CZ4" s="869"/>
      <c r="DA4" s="869"/>
      <c r="DB4" s="869"/>
      <c r="DC4" s="869"/>
      <c r="DD4" s="869"/>
      <c r="DE4" s="869"/>
      <c r="DF4" s="869"/>
      <c r="DG4" s="869"/>
      <c r="DH4" s="869"/>
      <c r="DI4" s="869"/>
      <c r="DJ4" s="869"/>
      <c r="DK4" s="869"/>
      <c r="DL4" s="869"/>
      <c r="DM4" s="869"/>
      <c r="DN4" s="869"/>
      <c r="DO4" s="966"/>
    </row>
    <row r="5" spans="1:119" ht="15.75" customHeight="1" x14ac:dyDescent="0.25">
      <c r="A5" s="965" t="s">
        <v>3</v>
      </c>
      <c r="B5" s="910">
        <v>45120</v>
      </c>
      <c r="C5" s="873"/>
      <c r="D5" s="977"/>
      <c r="E5" s="968"/>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968"/>
      <c r="AI5" s="968"/>
      <c r="AJ5" s="968"/>
      <c r="AK5" s="968"/>
      <c r="AL5" s="968"/>
      <c r="AM5" s="968"/>
      <c r="AN5" s="968"/>
      <c r="AO5" s="968"/>
      <c r="AP5" s="968"/>
      <c r="AQ5" s="968"/>
      <c r="AR5" s="968"/>
      <c r="AS5" s="968"/>
      <c r="AT5" s="968"/>
      <c r="AU5" s="968"/>
      <c r="AV5" s="968"/>
      <c r="AW5" s="968"/>
      <c r="AX5" s="968"/>
      <c r="AY5" s="968"/>
      <c r="AZ5" s="968"/>
      <c r="BA5" s="968"/>
      <c r="BB5" s="968"/>
      <c r="BC5" s="968"/>
      <c r="BD5" s="968"/>
      <c r="BE5" s="968"/>
      <c r="BF5" s="968"/>
      <c r="BG5" s="968"/>
      <c r="BH5" s="968"/>
      <c r="BI5" s="968"/>
      <c r="BJ5" s="968"/>
      <c r="BK5" s="968"/>
      <c r="BL5" s="968"/>
      <c r="BM5" s="968"/>
      <c r="BN5" s="968"/>
      <c r="BO5" s="968"/>
      <c r="BP5" s="968"/>
      <c r="BQ5" s="968"/>
      <c r="BR5" s="968"/>
      <c r="BS5" s="968"/>
      <c r="BT5" s="968"/>
      <c r="BU5" s="968"/>
      <c r="BV5" s="968"/>
      <c r="BW5" s="968"/>
      <c r="BX5" s="968"/>
      <c r="BY5" s="968"/>
      <c r="BZ5" s="968"/>
      <c r="CA5" s="968"/>
      <c r="CB5" s="968"/>
      <c r="CC5" s="968"/>
      <c r="CD5" s="968"/>
      <c r="CE5" s="968"/>
      <c r="CF5" s="968"/>
      <c r="CG5" s="968"/>
      <c r="CH5" s="968"/>
      <c r="CI5" s="968"/>
      <c r="CJ5" s="968"/>
      <c r="CK5" s="968"/>
      <c r="CL5" s="968"/>
      <c r="CM5" s="968"/>
      <c r="CN5" s="968"/>
      <c r="CO5" s="968"/>
      <c r="CP5" s="968"/>
      <c r="CQ5" s="968"/>
      <c r="CR5" s="968"/>
      <c r="CS5" s="968"/>
      <c r="CT5" s="968"/>
      <c r="CU5" s="968"/>
      <c r="CV5" s="968"/>
      <c r="CW5" s="968"/>
      <c r="CX5" s="968"/>
      <c r="CY5" s="968"/>
      <c r="CZ5" s="968"/>
      <c r="DA5" s="968"/>
      <c r="DB5" s="968"/>
      <c r="DC5" s="968"/>
      <c r="DD5" s="968"/>
      <c r="DE5" s="968"/>
      <c r="DF5" s="968"/>
      <c r="DG5" s="968"/>
      <c r="DH5" s="968"/>
      <c r="DI5" s="968"/>
      <c r="DJ5" s="968"/>
      <c r="DK5" s="968"/>
      <c r="DL5" s="968"/>
      <c r="DM5" s="968"/>
      <c r="DN5" s="968"/>
      <c r="DO5" s="969"/>
    </row>
    <row r="6" spans="1:119" ht="15.75" hidden="1" customHeight="1" x14ac:dyDescent="0.25">
      <c r="A6" s="965" t="s">
        <v>4</v>
      </c>
      <c r="B6" s="2"/>
      <c r="C6" s="873"/>
      <c r="D6" s="977" t="s">
        <v>5</v>
      </c>
      <c r="E6" s="968"/>
      <c r="F6" s="968"/>
      <c r="G6" s="968"/>
      <c r="H6" s="968"/>
      <c r="I6" s="968"/>
      <c r="J6" s="968"/>
      <c r="K6" s="968"/>
      <c r="L6" s="968"/>
      <c r="M6" s="968"/>
      <c r="N6" s="968"/>
      <c r="O6" s="968"/>
      <c r="P6" s="968"/>
      <c r="Q6" s="968"/>
      <c r="R6" s="968"/>
      <c r="S6" s="968"/>
      <c r="T6" s="968"/>
      <c r="U6" s="968"/>
      <c r="V6" s="968"/>
      <c r="W6" s="968"/>
      <c r="X6" s="968"/>
      <c r="Y6" s="968"/>
      <c r="Z6" s="968"/>
      <c r="AA6" s="968"/>
      <c r="AB6" s="968"/>
      <c r="AC6" s="968"/>
      <c r="AD6" s="968"/>
      <c r="AE6" s="968"/>
      <c r="AF6" s="968"/>
      <c r="AG6" s="968"/>
      <c r="AH6" s="968"/>
      <c r="AI6" s="968"/>
      <c r="AJ6" s="968"/>
      <c r="AK6" s="968"/>
      <c r="AL6" s="968"/>
      <c r="AM6" s="968"/>
      <c r="AN6" s="968"/>
      <c r="AO6" s="968"/>
      <c r="AP6" s="968"/>
      <c r="AQ6" s="968"/>
      <c r="AR6" s="968"/>
      <c r="AS6" s="968"/>
      <c r="AT6" s="968"/>
      <c r="AU6" s="968"/>
      <c r="AV6" s="968"/>
      <c r="AW6" s="968"/>
      <c r="AX6" s="968"/>
      <c r="AY6" s="968"/>
      <c r="AZ6" s="968"/>
      <c r="BA6" s="968"/>
      <c r="BB6" s="968"/>
      <c r="BC6" s="968"/>
      <c r="BD6" s="968"/>
      <c r="BE6" s="968"/>
      <c r="BF6" s="968"/>
      <c r="BG6" s="968"/>
      <c r="BH6" s="968"/>
      <c r="BI6" s="968"/>
      <c r="BJ6" s="968"/>
      <c r="BK6" s="968"/>
      <c r="BL6" s="968"/>
      <c r="BM6" s="968"/>
      <c r="BN6" s="968"/>
      <c r="BO6" s="968"/>
      <c r="BP6" s="968"/>
      <c r="BQ6" s="968"/>
      <c r="BR6" s="968"/>
      <c r="BS6" s="968"/>
      <c r="BT6" s="968"/>
      <c r="BU6" s="968"/>
      <c r="BV6" s="968"/>
      <c r="BW6" s="968"/>
      <c r="BX6" s="968"/>
      <c r="BY6" s="968"/>
      <c r="BZ6" s="968"/>
      <c r="CA6" s="968"/>
      <c r="CB6" s="968"/>
      <c r="CC6" s="968"/>
      <c r="CD6" s="968"/>
      <c r="CE6" s="968"/>
      <c r="CF6" s="968"/>
      <c r="CG6" s="968"/>
      <c r="CH6" s="968"/>
      <c r="CI6" s="968"/>
      <c r="CJ6" s="968"/>
      <c r="CK6" s="968"/>
      <c r="CL6" s="968"/>
      <c r="CM6" s="968"/>
      <c r="CN6" s="968"/>
      <c r="CO6" s="968"/>
      <c r="CP6" s="968"/>
      <c r="CQ6" s="968"/>
      <c r="CR6" s="968"/>
      <c r="CS6" s="968"/>
      <c r="CT6" s="968"/>
      <c r="CU6" s="968"/>
      <c r="CV6" s="968"/>
      <c r="CW6" s="968"/>
      <c r="CX6" s="968"/>
      <c r="CY6" s="968"/>
      <c r="CZ6" s="968"/>
      <c r="DA6" s="968"/>
      <c r="DB6" s="968"/>
      <c r="DC6" s="968"/>
      <c r="DD6" s="968"/>
      <c r="DE6" s="968"/>
      <c r="DF6" s="968"/>
      <c r="DG6" s="968"/>
      <c r="DH6" s="968"/>
      <c r="DI6" s="968"/>
      <c r="DJ6" s="968"/>
      <c r="DK6" s="968"/>
      <c r="DL6" s="968"/>
      <c r="DM6" s="968"/>
      <c r="DN6" s="968"/>
      <c r="DO6" s="969"/>
    </row>
    <row r="7" spans="1:119" ht="15.75" hidden="1" customHeight="1" x14ac:dyDescent="0.25">
      <c r="A7" s="965" t="s">
        <v>6</v>
      </c>
      <c r="B7" s="2"/>
      <c r="C7" s="873"/>
      <c r="D7" s="977"/>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968"/>
      <c r="AM7" s="968"/>
      <c r="AN7" s="968"/>
      <c r="AO7" s="968"/>
      <c r="AP7" s="968"/>
      <c r="AQ7" s="968"/>
      <c r="AR7" s="968"/>
      <c r="AS7" s="968"/>
      <c r="AT7" s="968"/>
      <c r="AU7" s="968"/>
      <c r="AV7" s="968"/>
      <c r="AW7" s="968"/>
      <c r="AX7" s="968"/>
      <c r="AY7" s="968"/>
      <c r="AZ7" s="968"/>
      <c r="BA7" s="968"/>
      <c r="BB7" s="968"/>
      <c r="BC7" s="968"/>
      <c r="BD7" s="968"/>
      <c r="BE7" s="968"/>
      <c r="BF7" s="968"/>
      <c r="BG7" s="968"/>
      <c r="BH7" s="968"/>
      <c r="BI7" s="968"/>
      <c r="BJ7" s="968"/>
      <c r="BK7" s="968"/>
      <c r="BL7" s="968"/>
      <c r="BM7" s="968"/>
      <c r="BN7" s="968"/>
      <c r="BO7" s="968"/>
      <c r="BP7" s="968"/>
      <c r="BQ7" s="968"/>
      <c r="BR7" s="968"/>
      <c r="BS7" s="968"/>
      <c r="BT7" s="968"/>
      <c r="BU7" s="968"/>
      <c r="BV7" s="968"/>
      <c r="BW7" s="968"/>
      <c r="BX7" s="968"/>
      <c r="BY7" s="968"/>
      <c r="BZ7" s="968"/>
      <c r="CA7" s="968"/>
      <c r="CB7" s="968"/>
      <c r="CC7" s="968"/>
      <c r="CD7" s="968"/>
      <c r="CE7" s="968"/>
      <c r="CF7" s="968"/>
      <c r="CG7" s="968"/>
      <c r="CH7" s="968"/>
      <c r="CI7" s="968"/>
      <c r="CJ7" s="968"/>
      <c r="CK7" s="968"/>
      <c r="CL7" s="968"/>
      <c r="CM7" s="968"/>
      <c r="CN7" s="968"/>
      <c r="CO7" s="968"/>
      <c r="CP7" s="968"/>
      <c r="CQ7" s="968"/>
      <c r="CR7" s="968"/>
      <c r="CS7" s="968"/>
      <c r="CT7" s="968"/>
      <c r="CU7" s="968"/>
      <c r="CV7" s="968"/>
      <c r="CW7" s="968"/>
      <c r="CX7" s="968"/>
      <c r="CY7" s="968"/>
      <c r="CZ7" s="968"/>
      <c r="DA7" s="968"/>
      <c r="DB7" s="968"/>
      <c r="DC7" s="968"/>
      <c r="DD7" s="968"/>
      <c r="DE7" s="968"/>
      <c r="DF7" s="968"/>
      <c r="DG7" s="968"/>
      <c r="DH7" s="968"/>
      <c r="DI7" s="968"/>
      <c r="DJ7" s="968"/>
      <c r="DK7" s="968"/>
      <c r="DL7" s="968"/>
      <c r="DM7" s="968"/>
      <c r="DN7" s="968"/>
      <c r="DO7" s="969"/>
    </row>
    <row r="8" spans="1:119" ht="15.75" customHeight="1" x14ac:dyDescent="0.25">
      <c r="A8" s="965" t="s">
        <v>7</v>
      </c>
      <c r="B8" s="2" t="s">
        <v>8</v>
      </c>
      <c r="C8" s="868"/>
      <c r="D8" s="2"/>
      <c r="E8" s="2"/>
      <c r="F8" s="1" t="s">
        <v>9</v>
      </c>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row>
    <row r="9" spans="1:119" ht="15.75" hidden="1" customHeight="1" x14ac:dyDescent="0.25">
      <c r="A9" s="1" t="s">
        <v>10</v>
      </c>
      <c r="B9" s="2"/>
      <c r="C9" s="868"/>
      <c r="D9" s="2"/>
      <c r="E9" s="1" t="s">
        <v>11</v>
      </c>
      <c r="F9" s="2"/>
      <c r="G9" s="5" t="s">
        <v>12</v>
      </c>
      <c r="H9" s="2"/>
      <c r="I9" s="2"/>
      <c r="J9" s="2"/>
      <c r="K9" s="2"/>
      <c r="L9" s="2"/>
      <c r="M9" s="2"/>
      <c r="N9" s="2"/>
      <c r="O9" s="1" t="s">
        <v>13</v>
      </c>
      <c r="P9" s="1"/>
      <c r="Q9" s="1"/>
      <c r="R9" s="1"/>
      <c r="S9" s="1"/>
      <c r="T9" s="2"/>
      <c r="U9" s="2"/>
      <c r="V9" s="2"/>
      <c r="W9" s="2"/>
      <c r="X9" s="2"/>
      <c r="Y9" s="2"/>
      <c r="Z9" s="2"/>
      <c r="AA9" s="2"/>
      <c r="AB9" s="5"/>
      <c r="AC9" s="5"/>
      <c r="AD9" s="1" t="s">
        <v>14</v>
      </c>
      <c r="AE9" s="2"/>
      <c r="AF9" s="2"/>
      <c r="AG9" s="2"/>
      <c r="AH9" s="2"/>
      <c r="AI9" s="2"/>
      <c r="AJ9" s="2"/>
      <c r="AK9" s="2"/>
      <c r="AL9" s="2"/>
      <c r="AM9" s="2"/>
      <c r="AN9" s="993" t="s">
        <v>15</v>
      </c>
      <c r="AO9" s="994"/>
      <c r="AP9" s="2"/>
      <c r="AQ9" s="2"/>
      <c r="AR9" s="2"/>
      <c r="AS9" s="2"/>
      <c r="AT9" s="2"/>
      <c r="AU9" s="2"/>
      <c r="AV9" s="2"/>
      <c r="AW9" s="2"/>
      <c r="AX9" s="2"/>
      <c r="AY9" s="2"/>
      <c r="AZ9" s="2"/>
      <c r="BA9" s="2"/>
      <c r="BB9" s="2"/>
      <c r="BC9" s="2" t="s">
        <v>16</v>
      </c>
      <c r="BD9" s="2"/>
      <c r="BE9" s="2"/>
      <c r="BF9" s="2"/>
      <c r="BG9" s="2"/>
      <c r="BH9" s="2"/>
      <c r="BI9" s="2"/>
      <c r="BJ9" s="2"/>
      <c r="BK9" s="2"/>
      <c r="BL9" s="2"/>
      <c r="BM9" s="2"/>
      <c r="BN9" s="2"/>
      <c r="BO9" s="2"/>
      <c r="BP9" s="978"/>
      <c r="BQ9" s="968"/>
      <c r="BR9" s="968"/>
      <c r="BS9" s="968"/>
      <c r="BT9" s="968"/>
      <c r="BU9" s="968"/>
      <c r="BV9" s="968"/>
      <c r="BW9" s="968"/>
      <c r="BX9" s="968"/>
      <c r="BY9" s="968"/>
      <c r="BZ9" s="968"/>
      <c r="CA9" s="968"/>
      <c r="CB9" s="968"/>
      <c r="CC9" s="968"/>
      <c r="CD9" s="968"/>
      <c r="CE9" s="968"/>
      <c r="CF9" s="968"/>
      <c r="CG9" s="968"/>
      <c r="CH9" s="968"/>
      <c r="CI9" s="968"/>
      <c r="CJ9" s="968"/>
      <c r="CK9" s="968"/>
      <c r="CL9" s="968"/>
      <c r="CM9" s="968"/>
      <c r="CN9" s="968"/>
      <c r="CO9" s="968"/>
      <c r="CP9" s="968"/>
      <c r="CQ9" s="968"/>
      <c r="CR9" s="968"/>
      <c r="CS9" s="968"/>
      <c r="CT9" s="968"/>
      <c r="CU9" s="968"/>
      <c r="CV9" s="968"/>
      <c r="CW9" s="968"/>
      <c r="CX9" s="968"/>
      <c r="CY9" s="968"/>
      <c r="CZ9" s="968"/>
      <c r="DA9" s="968"/>
      <c r="DB9" s="968"/>
      <c r="DC9" s="968"/>
      <c r="DD9" s="968"/>
      <c r="DE9" s="968"/>
      <c r="DF9" s="968"/>
      <c r="DG9" s="968"/>
      <c r="DH9" s="968"/>
      <c r="DI9" s="968"/>
      <c r="DJ9" s="968"/>
      <c r="DK9" s="968"/>
      <c r="DL9" s="968"/>
      <c r="DM9" s="968"/>
      <c r="DN9" s="968"/>
      <c r="DO9" s="969"/>
    </row>
    <row r="10" spans="1:119" ht="15.75" customHeight="1" x14ac:dyDescent="0.25">
      <c r="A10" s="979" t="s">
        <v>17</v>
      </c>
      <c r="B10" s="980"/>
      <c r="C10" s="980"/>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c r="AT10" s="980"/>
      <c r="AU10" s="980"/>
      <c r="AV10" s="980"/>
      <c r="AW10" s="980"/>
      <c r="AX10" s="980"/>
      <c r="AY10" s="980"/>
      <c r="AZ10" s="980"/>
      <c r="BA10" s="980"/>
      <c r="BB10" s="980"/>
      <c r="BC10" s="980"/>
      <c r="BD10" s="980"/>
      <c r="BE10" s="980"/>
      <c r="BF10" s="980"/>
      <c r="BG10" s="980"/>
      <c r="BH10" s="980"/>
      <c r="BI10" s="980"/>
      <c r="BJ10" s="980"/>
      <c r="BK10" s="980"/>
      <c r="BL10" s="980"/>
      <c r="BM10" s="980"/>
      <c r="BN10" s="980"/>
      <c r="BO10" s="980"/>
      <c r="BP10" s="980"/>
      <c r="BQ10" s="980"/>
      <c r="BR10" s="980"/>
      <c r="BS10" s="980"/>
      <c r="BT10" s="980"/>
      <c r="BU10" s="980"/>
      <c r="BV10" s="980"/>
      <c r="BW10" s="980"/>
      <c r="BX10" s="980"/>
      <c r="BY10" s="980"/>
      <c r="BZ10" s="980"/>
      <c r="CA10" s="980"/>
      <c r="CB10" s="980"/>
      <c r="CC10" s="980"/>
      <c r="CD10" s="980"/>
      <c r="CE10" s="980"/>
      <c r="CF10" s="980"/>
      <c r="CG10" s="980"/>
      <c r="CH10" s="980"/>
      <c r="CI10" s="980"/>
      <c r="CJ10" s="980"/>
      <c r="CK10" s="980"/>
      <c r="CL10" s="980"/>
      <c r="CM10" s="980"/>
      <c r="CN10" s="980"/>
      <c r="CO10" s="980"/>
      <c r="CP10" s="980"/>
      <c r="CQ10" s="980"/>
      <c r="CR10" s="980"/>
      <c r="CS10" s="980"/>
      <c r="CT10" s="980"/>
      <c r="CU10" s="980"/>
      <c r="CV10" s="980"/>
      <c r="CW10" s="980"/>
      <c r="CX10" s="980"/>
      <c r="CY10" s="980"/>
      <c r="CZ10" s="980"/>
      <c r="DA10" s="980"/>
      <c r="DB10" s="980"/>
      <c r="DC10" s="980"/>
      <c r="DD10" s="980"/>
      <c r="DE10" s="980"/>
      <c r="DF10" s="980"/>
      <c r="DG10" s="980"/>
      <c r="DH10" s="980"/>
      <c r="DI10" s="980"/>
      <c r="DJ10" s="980"/>
      <c r="DK10" s="980"/>
      <c r="DL10" s="980"/>
      <c r="DM10" s="980"/>
      <c r="DN10" s="980"/>
      <c r="DO10" s="981"/>
    </row>
    <row r="11" spans="1:119" ht="15" customHeight="1" x14ac:dyDescent="0.25">
      <c r="A11" s="972" t="s">
        <v>1755</v>
      </c>
      <c r="B11" s="991" t="s">
        <v>18</v>
      </c>
      <c r="C11" s="967" t="s">
        <v>19</v>
      </c>
      <c r="D11" s="968"/>
      <c r="E11" s="968"/>
      <c r="F11" s="968"/>
      <c r="G11" s="968"/>
      <c r="H11" s="968"/>
      <c r="I11" s="968"/>
      <c r="J11" s="968"/>
      <c r="K11" s="968"/>
      <c r="L11" s="968"/>
      <c r="M11" s="968"/>
      <c r="N11" s="968"/>
      <c r="O11" s="968"/>
      <c r="P11" s="968"/>
      <c r="Q11" s="968"/>
      <c r="R11" s="968"/>
      <c r="S11" s="968"/>
      <c r="T11" s="968"/>
      <c r="U11" s="968"/>
      <c r="V11" s="968"/>
      <c r="W11" s="968"/>
      <c r="X11" s="968"/>
      <c r="Y11" s="968"/>
      <c r="Z11" s="969"/>
      <c r="AA11" s="990" t="s">
        <v>1754</v>
      </c>
      <c r="AB11" s="988"/>
      <c r="AC11" s="988"/>
      <c r="AD11" s="988"/>
      <c r="AE11" s="988"/>
      <c r="AF11" s="988"/>
      <c r="AG11" s="988"/>
      <c r="AH11" s="988"/>
      <c r="AI11" s="988"/>
      <c r="AJ11" s="988"/>
      <c r="AK11" s="988"/>
      <c r="AL11" s="988"/>
      <c r="AM11" s="988"/>
      <c r="AN11" s="988"/>
      <c r="AO11" s="988"/>
      <c r="AP11" s="988"/>
      <c r="AQ11" s="988"/>
      <c r="AR11" s="988"/>
      <c r="AS11" s="988"/>
      <c r="AT11" s="988"/>
      <c r="AU11" s="988"/>
      <c r="AV11" s="988"/>
      <c r="AW11" s="988"/>
      <c r="AX11" s="988"/>
      <c r="AY11" s="988"/>
      <c r="AZ11" s="988"/>
      <c r="BA11" s="989"/>
      <c r="BB11" s="972" t="s">
        <v>21</v>
      </c>
      <c r="BC11" s="967" t="s">
        <v>1756</v>
      </c>
      <c r="BD11" s="968"/>
      <c r="BE11" s="968"/>
      <c r="BF11" s="968"/>
      <c r="BG11" s="968"/>
      <c r="BH11" s="968"/>
      <c r="BI11" s="968"/>
      <c r="BJ11" s="968"/>
      <c r="BK11" s="968"/>
      <c r="BL11" s="968"/>
      <c r="BM11" s="968"/>
      <c r="BN11" s="968"/>
      <c r="BO11" s="968"/>
      <c r="BP11" s="968"/>
      <c r="BQ11" s="968"/>
      <c r="BR11" s="968"/>
      <c r="BS11" s="968"/>
      <c r="BT11" s="968"/>
      <c r="BU11" s="968"/>
      <c r="BV11" s="968"/>
      <c r="BW11" s="968"/>
      <c r="BX11" s="968"/>
      <c r="BY11" s="968"/>
      <c r="BZ11" s="968"/>
      <c r="CA11" s="968"/>
      <c r="CB11" s="968"/>
      <c r="CC11" s="968"/>
      <c r="CD11" s="968"/>
      <c r="CE11" s="968"/>
      <c r="CF11" s="968"/>
      <c r="CG11" s="968"/>
      <c r="CH11" s="968"/>
      <c r="CI11" s="968"/>
      <c r="CJ11" s="968"/>
      <c r="CK11" s="968"/>
      <c r="CL11" s="968"/>
      <c r="CM11" s="968"/>
      <c r="CN11" s="968"/>
      <c r="CO11" s="968"/>
      <c r="CP11" s="968"/>
      <c r="CQ11" s="968"/>
      <c r="CR11" s="968"/>
      <c r="CS11" s="968"/>
      <c r="CT11" s="968"/>
      <c r="CU11" s="968"/>
      <c r="CV11" s="968"/>
      <c r="CW11" s="968"/>
      <c r="CX11" s="968"/>
      <c r="CY11" s="968"/>
      <c r="CZ11" s="968"/>
      <c r="DA11" s="968"/>
      <c r="DB11" s="968"/>
      <c r="DC11" s="969"/>
      <c r="DD11" s="967" t="s">
        <v>22</v>
      </c>
      <c r="DE11" s="968"/>
      <c r="DF11" s="968"/>
      <c r="DG11" s="968"/>
      <c r="DH11" s="968"/>
      <c r="DI11" s="969"/>
      <c r="DJ11" s="967" t="s">
        <v>23</v>
      </c>
      <c r="DK11" s="968"/>
      <c r="DL11" s="968"/>
      <c r="DM11" s="968"/>
      <c r="DN11" s="968"/>
      <c r="DO11" s="969"/>
    </row>
    <row r="12" spans="1:119" ht="42" customHeight="1" x14ac:dyDescent="0.25">
      <c r="A12" s="982"/>
      <c r="B12" s="992"/>
      <c r="C12" s="970" t="s">
        <v>24</v>
      </c>
      <c r="D12" s="972" t="s">
        <v>25</v>
      </c>
      <c r="E12" s="972" t="s">
        <v>26</v>
      </c>
      <c r="F12" s="972" t="s">
        <v>27</v>
      </c>
      <c r="G12" s="972" t="s">
        <v>28</v>
      </c>
      <c r="H12" s="972" t="s">
        <v>29</v>
      </c>
      <c r="I12" s="967" t="s">
        <v>30</v>
      </c>
      <c r="J12" s="969"/>
      <c r="K12" s="967" t="s">
        <v>20</v>
      </c>
      <c r="L12" s="969"/>
      <c r="M12" s="967" t="s">
        <v>31</v>
      </c>
      <c r="N12" s="968"/>
      <c r="O12" s="968"/>
      <c r="P12" s="968"/>
      <c r="Q12" s="968"/>
      <c r="R12" s="968"/>
      <c r="S12" s="968"/>
      <c r="T12" s="968"/>
      <c r="U12" s="968"/>
      <c r="V12" s="968"/>
      <c r="W12" s="968"/>
      <c r="X12" s="968"/>
      <c r="Y12" s="969"/>
      <c r="Z12" s="972" t="s">
        <v>32</v>
      </c>
      <c r="AA12" s="972" t="s">
        <v>33</v>
      </c>
      <c r="AB12" s="972" t="s">
        <v>34</v>
      </c>
      <c r="AC12" s="972" t="s">
        <v>35</v>
      </c>
      <c r="AD12" s="972" t="s">
        <v>36</v>
      </c>
      <c r="AE12" s="984" t="s">
        <v>37</v>
      </c>
      <c r="AF12" s="984" t="s">
        <v>38</v>
      </c>
      <c r="AG12" s="972" t="s">
        <v>28</v>
      </c>
      <c r="AH12" s="972" t="s">
        <v>29</v>
      </c>
      <c r="AI12" s="984" t="s">
        <v>39</v>
      </c>
      <c r="AJ12" s="984" t="s">
        <v>40</v>
      </c>
      <c r="AK12" s="967" t="s">
        <v>30</v>
      </c>
      <c r="AL12" s="983"/>
      <c r="AM12" s="987" t="s">
        <v>20</v>
      </c>
      <c r="AN12" s="987"/>
      <c r="AO12" s="988" t="s">
        <v>1753</v>
      </c>
      <c r="AP12" s="988"/>
      <c r="AQ12" s="988"/>
      <c r="AR12" s="988"/>
      <c r="AS12" s="988"/>
      <c r="AT12" s="988"/>
      <c r="AU12" s="988"/>
      <c r="AV12" s="988"/>
      <c r="AW12" s="988"/>
      <c r="AX12" s="988"/>
      <c r="AY12" s="988"/>
      <c r="AZ12" s="988"/>
      <c r="BA12" s="989"/>
      <c r="BB12" s="982"/>
      <c r="BC12" s="967">
        <v>2023</v>
      </c>
      <c r="BD12" s="968"/>
      <c r="BE12" s="968"/>
      <c r="BF12" s="969"/>
      <c r="BG12" s="967">
        <v>2024</v>
      </c>
      <c r="BH12" s="968"/>
      <c r="BI12" s="968"/>
      <c r="BJ12" s="969"/>
      <c r="BK12" s="967">
        <v>2025</v>
      </c>
      <c r="BL12" s="968"/>
      <c r="BM12" s="968"/>
      <c r="BN12" s="969"/>
      <c r="BO12" s="967">
        <v>2026</v>
      </c>
      <c r="BP12" s="968"/>
      <c r="BQ12" s="968"/>
      <c r="BR12" s="969"/>
      <c r="BS12" s="967">
        <v>2027</v>
      </c>
      <c r="BT12" s="968"/>
      <c r="BU12" s="968"/>
      <c r="BV12" s="969"/>
      <c r="BW12" s="967">
        <v>2028</v>
      </c>
      <c r="BX12" s="968"/>
      <c r="BY12" s="968"/>
      <c r="BZ12" s="969"/>
      <c r="CA12" s="967">
        <v>2029</v>
      </c>
      <c r="CB12" s="968"/>
      <c r="CC12" s="968"/>
      <c r="CD12" s="969"/>
      <c r="CE12" s="967">
        <v>2030</v>
      </c>
      <c r="CF12" s="968"/>
      <c r="CG12" s="968"/>
      <c r="CH12" s="969"/>
      <c r="CI12" s="967">
        <v>2031</v>
      </c>
      <c r="CJ12" s="968"/>
      <c r="CK12" s="968"/>
      <c r="CL12" s="969"/>
      <c r="CM12" s="967">
        <v>2032</v>
      </c>
      <c r="CN12" s="968"/>
      <c r="CO12" s="968"/>
      <c r="CP12" s="969"/>
      <c r="CQ12" s="967">
        <v>2033</v>
      </c>
      <c r="CR12" s="968"/>
      <c r="CS12" s="968"/>
      <c r="CT12" s="969"/>
      <c r="CU12" s="967">
        <v>2034</v>
      </c>
      <c r="CV12" s="968"/>
      <c r="CW12" s="968"/>
      <c r="CX12" s="969"/>
      <c r="CY12" s="967">
        <v>2035</v>
      </c>
      <c r="CZ12" s="968"/>
      <c r="DA12" s="968"/>
      <c r="DB12" s="969"/>
      <c r="DC12" s="972" t="s">
        <v>41</v>
      </c>
      <c r="DD12" s="972" t="s">
        <v>42</v>
      </c>
      <c r="DE12" s="972" t="s">
        <v>43</v>
      </c>
      <c r="DF12" s="972" t="s">
        <v>44</v>
      </c>
      <c r="DG12" s="972" t="s">
        <v>45</v>
      </c>
      <c r="DH12" s="972" t="s">
        <v>46</v>
      </c>
      <c r="DI12" s="972" t="s">
        <v>47</v>
      </c>
      <c r="DJ12" s="972" t="s">
        <v>42</v>
      </c>
      <c r="DK12" s="972" t="s">
        <v>43</v>
      </c>
      <c r="DL12" s="972" t="s">
        <v>48</v>
      </c>
      <c r="DM12" s="972" t="s">
        <v>45</v>
      </c>
      <c r="DN12" s="972" t="s">
        <v>46</v>
      </c>
      <c r="DO12" s="972" t="s">
        <v>47</v>
      </c>
    </row>
    <row r="13" spans="1:119" ht="60" customHeight="1" x14ac:dyDescent="0.25">
      <c r="A13" s="974"/>
      <c r="B13" s="992"/>
      <c r="C13" s="971"/>
      <c r="D13" s="973"/>
      <c r="E13" s="974"/>
      <c r="F13" s="974"/>
      <c r="G13" s="974"/>
      <c r="H13" s="974"/>
      <c r="I13" s="6" t="s">
        <v>49</v>
      </c>
      <c r="J13" s="6" t="s">
        <v>50</v>
      </c>
      <c r="K13" s="6" t="s">
        <v>51</v>
      </c>
      <c r="L13" s="6" t="s">
        <v>52</v>
      </c>
      <c r="M13" s="6" t="s">
        <v>53</v>
      </c>
      <c r="N13" s="6" t="s">
        <v>54</v>
      </c>
      <c r="O13" s="6" t="s">
        <v>55</v>
      </c>
      <c r="P13" s="6" t="s">
        <v>56</v>
      </c>
      <c r="Q13" s="6" t="s">
        <v>57</v>
      </c>
      <c r="R13" s="6" t="s">
        <v>58</v>
      </c>
      <c r="S13" s="6" t="s">
        <v>59</v>
      </c>
      <c r="T13" s="6" t="s">
        <v>60</v>
      </c>
      <c r="U13" s="6" t="s">
        <v>61</v>
      </c>
      <c r="V13" s="6" t="s">
        <v>62</v>
      </c>
      <c r="W13" s="6" t="s">
        <v>63</v>
      </c>
      <c r="X13" s="6" t="s">
        <v>64</v>
      </c>
      <c r="Y13" s="6" t="s">
        <v>65</v>
      </c>
      <c r="Z13" s="974"/>
      <c r="AA13" s="974"/>
      <c r="AB13" s="974"/>
      <c r="AC13" s="974"/>
      <c r="AD13" s="974"/>
      <c r="AE13" s="974"/>
      <c r="AF13" s="974"/>
      <c r="AG13" s="974"/>
      <c r="AH13" s="974"/>
      <c r="AI13" s="974"/>
      <c r="AJ13" s="974"/>
      <c r="AK13" s="6" t="s">
        <v>49</v>
      </c>
      <c r="AL13" s="6" t="s">
        <v>50</v>
      </c>
      <c r="AM13" s="912" t="s">
        <v>51</v>
      </c>
      <c r="AN13" s="912" t="s">
        <v>52</v>
      </c>
      <c r="AO13" s="6" t="s">
        <v>53</v>
      </c>
      <c r="AP13" s="6" t="s">
        <v>54</v>
      </c>
      <c r="AQ13" s="6" t="s">
        <v>55</v>
      </c>
      <c r="AR13" s="6" t="s">
        <v>56</v>
      </c>
      <c r="AS13" s="6" t="s">
        <v>66</v>
      </c>
      <c r="AT13" s="6" t="s">
        <v>67</v>
      </c>
      <c r="AU13" s="6" t="s">
        <v>68</v>
      </c>
      <c r="AV13" s="6" t="s">
        <v>60</v>
      </c>
      <c r="AW13" s="6" t="s">
        <v>61</v>
      </c>
      <c r="AX13" s="6" t="s">
        <v>62</v>
      </c>
      <c r="AY13" s="6" t="s">
        <v>63</v>
      </c>
      <c r="AZ13" s="6" t="s">
        <v>64</v>
      </c>
      <c r="BA13" s="6" t="s">
        <v>65</v>
      </c>
      <c r="BB13" s="974"/>
      <c r="BC13" s="6" t="s">
        <v>69</v>
      </c>
      <c r="BD13" s="6" t="s">
        <v>70</v>
      </c>
      <c r="BE13" s="6" t="s">
        <v>71</v>
      </c>
      <c r="BF13" s="7" t="s">
        <v>72</v>
      </c>
      <c r="BG13" s="6" t="s">
        <v>69</v>
      </c>
      <c r="BH13" s="6" t="s">
        <v>70</v>
      </c>
      <c r="BI13" s="6" t="s">
        <v>71</v>
      </c>
      <c r="BJ13" s="7" t="s">
        <v>72</v>
      </c>
      <c r="BK13" s="6" t="s">
        <v>69</v>
      </c>
      <c r="BL13" s="6" t="s">
        <v>70</v>
      </c>
      <c r="BM13" s="6" t="s">
        <v>71</v>
      </c>
      <c r="BN13" s="7" t="s">
        <v>72</v>
      </c>
      <c r="BO13" s="6" t="s">
        <v>69</v>
      </c>
      <c r="BP13" s="6" t="s">
        <v>70</v>
      </c>
      <c r="BQ13" s="6" t="s">
        <v>71</v>
      </c>
      <c r="BR13" s="7" t="s">
        <v>72</v>
      </c>
      <c r="BS13" s="6" t="s">
        <v>69</v>
      </c>
      <c r="BT13" s="6" t="s">
        <v>70</v>
      </c>
      <c r="BU13" s="6" t="s">
        <v>71</v>
      </c>
      <c r="BV13" s="7" t="s">
        <v>72</v>
      </c>
      <c r="BW13" s="6" t="s">
        <v>69</v>
      </c>
      <c r="BX13" s="6" t="s">
        <v>70</v>
      </c>
      <c r="BY13" s="6" t="s">
        <v>71</v>
      </c>
      <c r="BZ13" s="7" t="s">
        <v>72</v>
      </c>
      <c r="CA13" s="6" t="s">
        <v>69</v>
      </c>
      <c r="CB13" s="6" t="s">
        <v>70</v>
      </c>
      <c r="CC13" s="6" t="s">
        <v>71</v>
      </c>
      <c r="CD13" s="7" t="s">
        <v>72</v>
      </c>
      <c r="CE13" s="6" t="s">
        <v>69</v>
      </c>
      <c r="CF13" s="6" t="s">
        <v>70</v>
      </c>
      <c r="CG13" s="6" t="s">
        <v>71</v>
      </c>
      <c r="CH13" s="7" t="s">
        <v>72</v>
      </c>
      <c r="CI13" s="6" t="s">
        <v>69</v>
      </c>
      <c r="CJ13" s="6" t="s">
        <v>70</v>
      </c>
      <c r="CK13" s="6" t="s">
        <v>71</v>
      </c>
      <c r="CL13" s="7" t="s">
        <v>72</v>
      </c>
      <c r="CM13" s="6" t="s">
        <v>69</v>
      </c>
      <c r="CN13" s="6" t="s">
        <v>70</v>
      </c>
      <c r="CO13" s="6" t="s">
        <v>71</v>
      </c>
      <c r="CP13" s="7" t="s">
        <v>72</v>
      </c>
      <c r="CQ13" s="6" t="s">
        <v>69</v>
      </c>
      <c r="CR13" s="6" t="s">
        <v>70</v>
      </c>
      <c r="CS13" s="6" t="s">
        <v>71</v>
      </c>
      <c r="CT13" s="7" t="s">
        <v>72</v>
      </c>
      <c r="CU13" s="6" t="s">
        <v>69</v>
      </c>
      <c r="CV13" s="6" t="s">
        <v>70</v>
      </c>
      <c r="CW13" s="6" t="s">
        <v>71</v>
      </c>
      <c r="CX13" s="7" t="s">
        <v>72</v>
      </c>
      <c r="CY13" s="6" t="s">
        <v>69</v>
      </c>
      <c r="CZ13" s="6" t="s">
        <v>70</v>
      </c>
      <c r="DA13" s="6" t="s">
        <v>71</v>
      </c>
      <c r="DB13" s="7" t="s">
        <v>72</v>
      </c>
      <c r="DC13" s="974"/>
      <c r="DD13" s="974"/>
      <c r="DE13" s="974"/>
      <c r="DF13" s="974"/>
      <c r="DG13" s="974"/>
      <c r="DH13" s="974"/>
      <c r="DI13" s="974"/>
      <c r="DJ13" s="974"/>
      <c r="DK13" s="974"/>
      <c r="DL13" s="974"/>
      <c r="DM13" s="974"/>
      <c r="DN13" s="974"/>
      <c r="DO13" s="974"/>
    </row>
    <row r="14" spans="1:119" ht="33.75" customHeight="1" x14ac:dyDescent="0.25">
      <c r="A14" s="915" t="s">
        <v>73</v>
      </c>
      <c r="B14" s="916">
        <v>0.35</v>
      </c>
      <c r="C14" s="917" t="s">
        <v>1740</v>
      </c>
      <c r="D14" s="918">
        <v>0.35</v>
      </c>
      <c r="E14" s="919" t="s">
        <v>74</v>
      </c>
      <c r="F14" s="920" t="s">
        <v>75</v>
      </c>
      <c r="G14" s="2" t="s">
        <v>76</v>
      </c>
      <c r="H14" s="2" t="s">
        <v>77</v>
      </c>
      <c r="I14" s="2">
        <v>1.5</v>
      </c>
      <c r="J14" s="2">
        <v>2021</v>
      </c>
      <c r="K14" s="10">
        <v>44927</v>
      </c>
      <c r="L14" s="11">
        <v>49674</v>
      </c>
      <c r="M14" s="2" t="s">
        <v>78</v>
      </c>
      <c r="N14" s="12" t="s">
        <v>79</v>
      </c>
      <c r="O14" s="12" t="s">
        <v>80</v>
      </c>
      <c r="P14" s="12" t="s">
        <v>81</v>
      </c>
      <c r="Q14" s="12" t="s">
        <v>82</v>
      </c>
      <c r="R14" s="12" t="s">
        <v>83</v>
      </c>
      <c r="S14" s="12" t="s">
        <v>80</v>
      </c>
      <c r="T14" s="12" t="s">
        <v>81</v>
      </c>
      <c r="U14" s="12" t="s">
        <v>82</v>
      </c>
      <c r="V14" s="12" t="s">
        <v>84</v>
      </c>
      <c r="W14" s="12" t="s">
        <v>80</v>
      </c>
      <c r="X14" s="12" t="s">
        <v>81</v>
      </c>
      <c r="Y14" s="13">
        <v>10</v>
      </c>
      <c r="Z14" s="13">
        <v>10</v>
      </c>
      <c r="AA14" s="924" t="s">
        <v>85</v>
      </c>
      <c r="AB14" s="920">
        <v>0.02</v>
      </c>
      <c r="AC14" s="924" t="s">
        <v>86</v>
      </c>
      <c r="AD14" s="924" t="s">
        <v>87</v>
      </c>
      <c r="AE14" s="924" t="s">
        <v>88</v>
      </c>
      <c r="AF14" s="924" t="s">
        <v>89</v>
      </c>
      <c r="AG14" s="924" t="s">
        <v>90</v>
      </c>
      <c r="AH14" s="2" t="s">
        <v>91</v>
      </c>
      <c r="AI14" s="2" t="s">
        <v>92</v>
      </c>
      <c r="AJ14" s="14" t="s">
        <v>93</v>
      </c>
      <c r="AK14" s="2" t="s">
        <v>0</v>
      </c>
      <c r="AL14" s="8" t="s">
        <v>0</v>
      </c>
      <c r="AM14" s="11">
        <v>45292</v>
      </c>
      <c r="AN14" s="11">
        <v>48579</v>
      </c>
      <c r="AO14" s="2"/>
      <c r="AP14" s="2">
        <v>1</v>
      </c>
      <c r="AQ14" s="2"/>
      <c r="AR14" s="2"/>
      <c r="AS14" s="2"/>
      <c r="AT14" s="2">
        <v>1</v>
      </c>
      <c r="AU14" s="2"/>
      <c r="AV14" s="2"/>
      <c r="AW14" s="2"/>
      <c r="AX14" s="2">
        <v>1</v>
      </c>
      <c r="AY14" s="2"/>
      <c r="AZ14" s="2"/>
      <c r="BA14" s="2"/>
      <c r="BB14" s="2">
        <v>3</v>
      </c>
      <c r="BC14" s="2" t="s">
        <v>94</v>
      </c>
      <c r="BD14" s="2" t="s">
        <v>94</v>
      </c>
      <c r="BE14" s="2" t="s">
        <v>94</v>
      </c>
      <c r="BF14" s="2" t="s">
        <v>94</v>
      </c>
      <c r="BG14" s="14">
        <v>47</v>
      </c>
      <c r="BH14" s="14" t="s">
        <v>0</v>
      </c>
      <c r="BI14" s="2" t="s">
        <v>95</v>
      </c>
      <c r="BJ14" s="2">
        <v>7738</v>
      </c>
      <c r="BK14" s="2" t="s">
        <v>94</v>
      </c>
      <c r="BL14" s="2" t="s">
        <v>94</v>
      </c>
      <c r="BM14" s="2" t="s">
        <v>94</v>
      </c>
      <c r="BN14" s="2" t="s">
        <v>94</v>
      </c>
      <c r="BO14" s="2" t="s">
        <v>94</v>
      </c>
      <c r="BP14" s="2" t="s">
        <v>94</v>
      </c>
      <c r="BQ14" s="2" t="s">
        <v>94</v>
      </c>
      <c r="BR14" s="2" t="s">
        <v>94</v>
      </c>
      <c r="BS14" s="2" t="s">
        <v>94</v>
      </c>
      <c r="BT14" s="2" t="s">
        <v>94</v>
      </c>
      <c r="BU14" s="2" t="s">
        <v>94</v>
      </c>
      <c r="BV14" s="2" t="s">
        <v>94</v>
      </c>
      <c r="BW14" s="14">
        <v>47</v>
      </c>
      <c r="BX14" s="14" t="s">
        <v>0</v>
      </c>
      <c r="BY14" s="2" t="s">
        <v>95</v>
      </c>
      <c r="BZ14" s="2" t="s">
        <v>96</v>
      </c>
      <c r="CA14" s="2" t="s">
        <v>94</v>
      </c>
      <c r="CB14" s="2" t="s">
        <v>94</v>
      </c>
      <c r="CC14" s="2" t="s">
        <v>94</v>
      </c>
      <c r="CD14" s="2" t="s">
        <v>94</v>
      </c>
      <c r="CE14" s="2" t="s">
        <v>94</v>
      </c>
      <c r="CF14" s="2" t="s">
        <v>94</v>
      </c>
      <c r="CG14" s="2" t="s">
        <v>94</v>
      </c>
      <c r="CH14" s="2" t="s">
        <v>94</v>
      </c>
      <c r="CI14" s="2" t="s">
        <v>94</v>
      </c>
      <c r="CJ14" s="2" t="s">
        <v>94</v>
      </c>
      <c r="CK14" s="2" t="s">
        <v>94</v>
      </c>
      <c r="CL14" s="2" t="s">
        <v>94</v>
      </c>
      <c r="CM14" s="15">
        <v>47</v>
      </c>
      <c r="CN14" s="2" t="s">
        <v>0</v>
      </c>
      <c r="CO14" s="2" t="s">
        <v>95</v>
      </c>
      <c r="CP14" s="2" t="s">
        <v>96</v>
      </c>
      <c r="CQ14" s="2" t="s">
        <v>94</v>
      </c>
      <c r="CR14" s="2" t="s">
        <v>94</v>
      </c>
      <c r="CS14" s="2" t="s">
        <v>94</v>
      </c>
      <c r="CT14" s="2" t="s">
        <v>94</v>
      </c>
      <c r="CU14" s="2" t="s">
        <v>94</v>
      </c>
      <c r="CV14" s="2" t="s">
        <v>94</v>
      </c>
      <c r="CW14" s="2" t="s">
        <v>94</v>
      </c>
      <c r="CX14" s="2" t="s">
        <v>94</v>
      </c>
      <c r="CY14" s="2" t="s">
        <v>94</v>
      </c>
      <c r="CZ14" s="2" t="s">
        <v>94</v>
      </c>
      <c r="DA14" s="2" t="s">
        <v>94</v>
      </c>
      <c r="DB14" s="2" t="s">
        <v>94</v>
      </c>
      <c r="DC14" s="15">
        <f>CM14+BW14+BG14</f>
        <v>141</v>
      </c>
      <c r="DD14" s="924" t="s">
        <v>97</v>
      </c>
      <c r="DE14" s="924" t="s">
        <v>98</v>
      </c>
      <c r="DF14" s="924" t="s">
        <v>99</v>
      </c>
      <c r="DG14" s="924" t="s">
        <v>100</v>
      </c>
      <c r="DH14" s="924" t="s">
        <v>101</v>
      </c>
      <c r="DI14" s="948" t="s">
        <v>102</v>
      </c>
      <c r="DJ14" s="924" t="s">
        <v>103</v>
      </c>
      <c r="DK14" s="924" t="s">
        <v>12</v>
      </c>
      <c r="DL14" s="924" t="s">
        <v>104</v>
      </c>
      <c r="DM14" s="924" t="s">
        <v>105</v>
      </c>
      <c r="DN14" s="924" t="s">
        <v>106</v>
      </c>
      <c r="DO14" s="924" t="s">
        <v>107</v>
      </c>
    </row>
    <row r="15" spans="1:119" ht="33.75" customHeight="1" x14ac:dyDescent="0.25">
      <c r="A15" s="915" t="s">
        <v>73</v>
      </c>
      <c r="B15" s="921"/>
      <c r="C15" s="917" t="s">
        <v>1740</v>
      </c>
      <c r="D15" s="921"/>
      <c r="E15" s="919" t="s">
        <v>74</v>
      </c>
      <c r="F15" s="920" t="s">
        <v>75</v>
      </c>
      <c r="G15" s="2" t="s">
        <v>76</v>
      </c>
      <c r="H15" s="2" t="s">
        <v>77</v>
      </c>
      <c r="I15" s="2">
        <v>1.5</v>
      </c>
      <c r="J15" s="2">
        <v>2021</v>
      </c>
      <c r="K15" s="10">
        <v>44927</v>
      </c>
      <c r="L15" s="11">
        <v>49674</v>
      </c>
      <c r="M15" s="2" t="s">
        <v>78</v>
      </c>
      <c r="N15" s="12" t="s">
        <v>79</v>
      </c>
      <c r="O15" s="12" t="s">
        <v>80</v>
      </c>
      <c r="P15" s="12" t="s">
        <v>81</v>
      </c>
      <c r="Q15" s="12" t="s">
        <v>82</v>
      </c>
      <c r="R15" s="12" t="s">
        <v>83</v>
      </c>
      <c r="S15" s="12" t="s">
        <v>80</v>
      </c>
      <c r="T15" s="12" t="s">
        <v>81</v>
      </c>
      <c r="U15" s="12" t="s">
        <v>82</v>
      </c>
      <c r="V15" s="12" t="s">
        <v>84</v>
      </c>
      <c r="W15" s="12" t="s">
        <v>80</v>
      </c>
      <c r="X15" s="12" t="s">
        <v>81</v>
      </c>
      <c r="Y15" s="13">
        <v>10</v>
      </c>
      <c r="Z15" s="13">
        <v>10</v>
      </c>
      <c r="AA15" s="924" t="s">
        <v>108</v>
      </c>
      <c r="AB15" s="920">
        <v>0.01</v>
      </c>
      <c r="AC15" s="924" t="s">
        <v>109</v>
      </c>
      <c r="AD15" s="928" t="s">
        <v>110</v>
      </c>
      <c r="AE15" s="924" t="s">
        <v>111</v>
      </c>
      <c r="AF15" s="924" t="s">
        <v>112</v>
      </c>
      <c r="AG15" s="924" t="s">
        <v>113</v>
      </c>
      <c r="AH15" s="2" t="s">
        <v>77</v>
      </c>
      <c r="AI15" s="2" t="s">
        <v>114</v>
      </c>
      <c r="AJ15" s="2">
        <v>493</v>
      </c>
      <c r="AK15" s="8" t="s">
        <v>0</v>
      </c>
      <c r="AL15" s="8" t="s">
        <v>0</v>
      </c>
      <c r="AM15" s="11">
        <v>45108</v>
      </c>
      <c r="AN15" s="11">
        <v>45381</v>
      </c>
      <c r="AO15" s="9">
        <v>0.7</v>
      </c>
      <c r="AP15" s="9">
        <v>1</v>
      </c>
      <c r="AQ15" s="2"/>
      <c r="AR15" s="2"/>
      <c r="AS15" s="2"/>
      <c r="AT15" s="2"/>
      <c r="AU15" s="2"/>
      <c r="AV15" s="2"/>
      <c r="AW15" s="2"/>
      <c r="AX15" s="2"/>
      <c r="AY15" s="2"/>
      <c r="AZ15" s="2"/>
      <c r="BA15" s="2"/>
      <c r="BB15" s="9">
        <v>1</v>
      </c>
      <c r="BC15" s="18">
        <v>97</v>
      </c>
      <c r="BD15" s="19">
        <v>97</v>
      </c>
      <c r="BE15" s="2" t="s">
        <v>115</v>
      </c>
      <c r="BF15" s="2">
        <v>493</v>
      </c>
      <c r="BG15" s="14">
        <v>53</v>
      </c>
      <c r="BH15" s="14">
        <v>53</v>
      </c>
      <c r="BI15" s="2" t="s">
        <v>116</v>
      </c>
      <c r="BJ15" s="2">
        <v>493</v>
      </c>
      <c r="BK15" s="2"/>
      <c r="BL15" s="2"/>
      <c r="BM15" s="2"/>
      <c r="BN15" s="2"/>
      <c r="BO15" s="2"/>
      <c r="BP15" s="2"/>
      <c r="BQ15" s="2"/>
      <c r="BR15" s="2"/>
      <c r="BS15" s="2"/>
      <c r="BT15" s="2"/>
      <c r="BU15" s="2"/>
      <c r="BV15" s="2"/>
      <c r="BW15" s="14"/>
      <c r="BX15" s="14"/>
      <c r="BY15" s="2"/>
      <c r="BZ15" s="2"/>
      <c r="CA15" s="2"/>
      <c r="CB15" s="2"/>
      <c r="CC15" s="2"/>
      <c r="CD15" s="2"/>
      <c r="CE15" s="2"/>
      <c r="CF15" s="2"/>
      <c r="CG15" s="2"/>
      <c r="CH15" s="2"/>
      <c r="CI15" s="2"/>
      <c r="CJ15" s="2"/>
      <c r="CK15" s="2"/>
      <c r="CL15" s="2"/>
      <c r="CM15" s="15"/>
      <c r="CN15" s="2"/>
      <c r="CO15" s="2"/>
      <c r="CP15" s="2"/>
      <c r="CQ15" s="2"/>
      <c r="CR15" s="2"/>
      <c r="CS15" s="2"/>
      <c r="CT15" s="2"/>
      <c r="CU15" s="2"/>
      <c r="CV15" s="2"/>
      <c r="CW15" s="2"/>
      <c r="CX15" s="2"/>
      <c r="CY15" s="2"/>
      <c r="CZ15" s="2"/>
      <c r="DA15" s="2"/>
      <c r="DB15" s="2"/>
      <c r="DC15" s="14">
        <v>150</v>
      </c>
      <c r="DD15" s="924" t="s">
        <v>117</v>
      </c>
      <c r="DE15" s="924" t="s">
        <v>118</v>
      </c>
      <c r="DF15" s="924" t="s">
        <v>119</v>
      </c>
      <c r="DG15" s="924" t="s">
        <v>120</v>
      </c>
      <c r="DH15" s="924" t="s">
        <v>121</v>
      </c>
      <c r="DI15" s="949" t="s">
        <v>122</v>
      </c>
      <c r="DJ15" s="924"/>
      <c r="DK15" s="924"/>
      <c r="DL15" s="924"/>
      <c r="DM15" s="924"/>
      <c r="DN15" s="924"/>
      <c r="DO15" s="924"/>
    </row>
    <row r="16" spans="1:119" ht="33.75" customHeight="1" x14ac:dyDescent="0.25">
      <c r="A16" s="915" t="s">
        <v>73</v>
      </c>
      <c r="B16" s="921"/>
      <c r="C16" s="922" t="s">
        <v>1740</v>
      </c>
      <c r="D16" s="921"/>
      <c r="E16" s="919" t="s">
        <v>74</v>
      </c>
      <c r="F16" s="920" t="s">
        <v>75</v>
      </c>
      <c r="G16" s="2" t="s">
        <v>76</v>
      </c>
      <c r="H16" s="2" t="s">
        <v>77</v>
      </c>
      <c r="I16" s="2">
        <v>1.5</v>
      </c>
      <c r="J16" s="2">
        <v>2021</v>
      </c>
      <c r="K16" s="10">
        <v>44927</v>
      </c>
      <c r="L16" s="11">
        <v>49674</v>
      </c>
      <c r="M16" s="2" t="s">
        <v>78</v>
      </c>
      <c r="N16" s="12" t="s">
        <v>79</v>
      </c>
      <c r="O16" s="12" t="s">
        <v>80</v>
      </c>
      <c r="P16" s="12" t="s">
        <v>81</v>
      </c>
      <c r="Q16" s="12" t="s">
        <v>82</v>
      </c>
      <c r="R16" s="12" t="s">
        <v>83</v>
      </c>
      <c r="S16" s="12" t="s">
        <v>80</v>
      </c>
      <c r="T16" s="12" t="s">
        <v>81</v>
      </c>
      <c r="U16" s="12" t="s">
        <v>82</v>
      </c>
      <c r="V16" s="12" t="s">
        <v>84</v>
      </c>
      <c r="W16" s="12" t="s">
        <v>80</v>
      </c>
      <c r="X16" s="12" t="s">
        <v>81</v>
      </c>
      <c r="Y16" s="13">
        <v>10</v>
      </c>
      <c r="Z16" s="13">
        <v>10</v>
      </c>
      <c r="AA16" s="920" t="s">
        <v>123</v>
      </c>
      <c r="AB16" s="920">
        <v>0.01</v>
      </c>
      <c r="AC16" s="924" t="s">
        <v>124</v>
      </c>
      <c r="AD16" s="924" t="s">
        <v>125</v>
      </c>
      <c r="AE16" s="930" t="s">
        <v>111</v>
      </c>
      <c r="AF16" s="924" t="s">
        <v>112</v>
      </c>
      <c r="AG16" s="924" t="s">
        <v>113</v>
      </c>
      <c r="AH16" s="2" t="s">
        <v>126</v>
      </c>
      <c r="AI16" s="2" t="s">
        <v>114</v>
      </c>
      <c r="AJ16" s="2" t="s">
        <v>127</v>
      </c>
      <c r="AK16" s="8" t="s">
        <v>0</v>
      </c>
      <c r="AL16" s="8" t="s">
        <v>0</v>
      </c>
      <c r="AM16" s="11">
        <v>45383</v>
      </c>
      <c r="AN16" s="11">
        <v>49674</v>
      </c>
      <c r="AO16" s="9"/>
      <c r="AP16" s="9">
        <v>1</v>
      </c>
      <c r="AQ16" s="9">
        <v>1</v>
      </c>
      <c r="AR16" s="9">
        <v>1</v>
      </c>
      <c r="AS16" s="9">
        <v>1</v>
      </c>
      <c r="AT16" s="9">
        <v>1</v>
      </c>
      <c r="AU16" s="9">
        <v>1</v>
      </c>
      <c r="AV16" s="9">
        <v>1</v>
      </c>
      <c r="AW16" s="9">
        <v>1</v>
      </c>
      <c r="AX16" s="9">
        <v>1</v>
      </c>
      <c r="AY16" s="9">
        <v>1</v>
      </c>
      <c r="AZ16" s="9">
        <v>1</v>
      </c>
      <c r="BA16" s="9">
        <v>1</v>
      </c>
      <c r="BB16" s="9">
        <v>1</v>
      </c>
      <c r="BC16" s="12"/>
      <c r="BD16" s="19"/>
      <c r="BE16" s="2"/>
      <c r="BF16" s="2"/>
      <c r="BG16" s="14">
        <v>64</v>
      </c>
      <c r="BH16" s="14">
        <v>64</v>
      </c>
      <c r="BI16" s="2" t="s">
        <v>116</v>
      </c>
      <c r="BJ16" s="2" t="s">
        <v>128</v>
      </c>
      <c r="BK16" s="14">
        <v>64</v>
      </c>
      <c r="BL16" s="14"/>
      <c r="BM16" s="2" t="s">
        <v>116</v>
      </c>
      <c r="BN16" s="2"/>
      <c r="BO16" s="14">
        <v>64</v>
      </c>
      <c r="BP16" s="14"/>
      <c r="BQ16" s="2" t="s">
        <v>116</v>
      </c>
      <c r="BR16" s="2"/>
      <c r="BS16" s="14">
        <v>64</v>
      </c>
      <c r="BT16" s="14"/>
      <c r="BU16" s="2" t="s">
        <v>116</v>
      </c>
      <c r="BV16" s="2"/>
      <c r="BW16" s="14">
        <v>64</v>
      </c>
      <c r="BX16" s="14"/>
      <c r="BY16" s="2" t="s">
        <v>116</v>
      </c>
      <c r="BZ16" s="2"/>
      <c r="CA16" s="14">
        <v>64</v>
      </c>
      <c r="CB16" s="14"/>
      <c r="CC16" s="2" t="s">
        <v>116</v>
      </c>
      <c r="CD16" s="2"/>
      <c r="CE16" s="14">
        <v>64</v>
      </c>
      <c r="CF16" s="14"/>
      <c r="CG16" s="2" t="s">
        <v>116</v>
      </c>
      <c r="CH16" s="2"/>
      <c r="CI16" s="14">
        <v>64</v>
      </c>
      <c r="CJ16" s="14"/>
      <c r="CK16" s="2" t="s">
        <v>116</v>
      </c>
      <c r="CL16" s="2"/>
      <c r="CM16" s="14">
        <v>64</v>
      </c>
      <c r="CN16" s="14"/>
      <c r="CO16" s="2" t="s">
        <v>116</v>
      </c>
      <c r="CP16" s="2"/>
      <c r="CQ16" s="14">
        <v>64</v>
      </c>
      <c r="CR16" s="14"/>
      <c r="CS16" s="2" t="s">
        <v>116</v>
      </c>
      <c r="CT16" s="2"/>
      <c r="CU16" s="14">
        <v>64</v>
      </c>
      <c r="CV16" s="14"/>
      <c r="CW16" s="2" t="s">
        <v>116</v>
      </c>
      <c r="CX16" s="2"/>
      <c r="CY16" s="14">
        <v>64</v>
      </c>
      <c r="CZ16" s="14"/>
      <c r="DA16" s="2" t="s">
        <v>116</v>
      </c>
      <c r="DB16" s="2"/>
      <c r="DC16" s="14" t="s">
        <v>129</v>
      </c>
      <c r="DD16" s="924" t="s">
        <v>117</v>
      </c>
      <c r="DE16" s="924" t="s">
        <v>118</v>
      </c>
      <c r="DF16" s="924" t="s">
        <v>119</v>
      </c>
      <c r="DG16" s="924" t="s">
        <v>120</v>
      </c>
      <c r="DH16" s="924" t="s">
        <v>121</v>
      </c>
      <c r="DI16" s="949" t="s">
        <v>122</v>
      </c>
      <c r="DJ16" s="924"/>
      <c r="DK16" s="924"/>
      <c r="DL16" s="924"/>
      <c r="DM16" s="924"/>
      <c r="DN16" s="924"/>
      <c r="DO16" s="924"/>
    </row>
    <row r="17" spans="1:119" ht="33.75" customHeight="1" x14ac:dyDescent="0.25">
      <c r="A17" s="915" t="s">
        <v>73</v>
      </c>
      <c r="B17" s="921"/>
      <c r="C17" s="917" t="s">
        <v>1740</v>
      </c>
      <c r="D17" s="921"/>
      <c r="E17" s="919" t="s">
        <v>74</v>
      </c>
      <c r="F17" s="920" t="s">
        <v>75</v>
      </c>
      <c r="G17" s="2" t="s">
        <v>76</v>
      </c>
      <c r="H17" s="2" t="s">
        <v>77</v>
      </c>
      <c r="I17" s="2">
        <v>1.5</v>
      </c>
      <c r="J17" s="2">
        <v>2021</v>
      </c>
      <c r="K17" s="10">
        <v>44927</v>
      </c>
      <c r="L17" s="11">
        <v>49674</v>
      </c>
      <c r="M17" s="2" t="s">
        <v>78</v>
      </c>
      <c r="N17" s="12" t="s">
        <v>79</v>
      </c>
      <c r="O17" s="12" t="s">
        <v>80</v>
      </c>
      <c r="P17" s="12" t="s">
        <v>81</v>
      </c>
      <c r="Q17" s="12" t="s">
        <v>82</v>
      </c>
      <c r="R17" s="12" t="s">
        <v>83</v>
      </c>
      <c r="S17" s="12" t="s">
        <v>80</v>
      </c>
      <c r="T17" s="12" t="s">
        <v>81</v>
      </c>
      <c r="U17" s="12" t="s">
        <v>82</v>
      </c>
      <c r="V17" s="12" t="s">
        <v>84</v>
      </c>
      <c r="W17" s="12" t="s">
        <v>80</v>
      </c>
      <c r="X17" s="12" t="s">
        <v>81</v>
      </c>
      <c r="Y17" s="13">
        <v>10</v>
      </c>
      <c r="Z17" s="13">
        <v>10</v>
      </c>
      <c r="AA17" s="929" t="s">
        <v>130</v>
      </c>
      <c r="AB17" s="920">
        <v>0.05</v>
      </c>
      <c r="AC17" s="924" t="s">
        <v>131</v>
      </c>
      <c r="AD17" s="924" t="s">
        <v>132</v>
      </c>
      <c r="AE17" s="924" t="s">
        <v>111</v>
      </c>
      <c r="AF17" s="924" t="s">
        <v>133</v>
      </c>
      <c r="AG17" s="924" t="s">
        <v>134</v>
      </c>
      <c r="AH17" s="2" t="s">
        <v>126</v>
      </c>
      <c r="AI17" s="14" t="s">
        <v>92</v>
      </c>
      <c r="AJ17" s="14" t="s">
        <v>93</v>
      </c>
      <c r="AK17" s="2">
        <v>3</v>
      </c>
      <c r="AL17" s="2">
        <v>2022</v>
      </c>
      <c r="AM17" s="11">
        <v>44927</v>
      </c>
      <c r="AN17" s="11">
        <v>49674</v>
      </c>
      <c r="AO17" s="2">
        <v>3</v>
      </c>
      <c r="AP17" s="2">
        <v>3</v>
      </c>
      <c r="AQ17" s="2">
        <v>3</v>
      </c>
      <c r="AR17" s="2">
        <v>3</v>
      </c>
      <c r="AS17" s="2">
        <v>3</v>
      </c>
      <c r="AT17" s="2">
        <v>3</v>
      </c>
      <c r="AU17" s="2">
        <v>3</v>
      </c>
      <c r="AV17" s="2">
        <v>3</v>
      </c>
      <c r="AW17" s="2">
        <v>3</v>
      </c>
      <c r="AX17" s="2">
        <v>3</v>
      </c>
      <c r="AY17" s="2">
        <v>3</v>
      </c>
      <c r="AZ17" s="2">
        <v>3</v>
      </c>
      <c r="BA17" s="2">
        <v>3</v>
      </c>
      <c r="BB17" s="2">
        <v>3</v>
      </c>
      <c r="BC17" s="21">
        <f t="shared" ref="BC17:BD17" si="0">93320136/1000000</f>
        <v>93.320136000000005</v>
      </c>
      <c r="BD17" s="21">
        <f t="shared" si="0"/>
        <v>93.320136000000005</v>
      </c>
      <c r="BE17" s="2" t="s">
        <v>135</v>
      </c>
      <c r="BF17" s="2"/>
      <c r="BG17" s="21">
        <v>93</v>
      </c>
      <c r="BH17" s="22"/>
      <c r="BI17" s="2" t="s">
        <v>135</v>
      </c>
      <c r="BJ17" s="2"/>
      <c r="BK17" s="21">
        <v>93</v>
      </c>
      <c r="BL17" s="22"/>
      <c r="BM17" s="2" t="s">
        <v>135</v>
      </c>
      <c r="BN17" s="2"/>
      <c r="BO17" s="21">
        <v>93</v>
      </c>
      <c r="BP17" s="22"/>
      <c r="BQ17" s="2" t="s">
        <v>135</v>
      </c>
      <c r="BR17" s="14"/>
      <c r="BS17" s="21">
        <v>93</v>
      </c>
      <c r="BT17" s="22"/>
      <c r="BU17" s="2" t="s">
        <v>135</v>
      </c>
      <c r="BV17" s="14"/>
      <c r="BW17" s="21">
        <v>93</v>
      </c>
      <c r="BX17" s="22"/>
      <c r="BY17" s="2" t="s">
        <v>135</v>
      </c>
      <c r="BZ17" s="2"/>
      <c r="CA17" s="21">
        <v>93</v>
      </c>
      <c r="CB17" s="22"/>
      <c r="CC17" s="2" t="s">
        <v>135</v>
      </c>
      <c r="CD17" s="2"/>
      <c r="CE17" s="21">
        <v>93</v>
      </c>
      <c r="CF17" s="23"/>
      <c r="CG17" s="2" t="s">
        <v>135</v>
      </c>
      <c r="CH17" s="2"/>
      <c r="CI17" s="21">
        <v>93</v>
      </c>
      <c r="CJ17" s="22"/>
      <c r="CK17" s="2" t="s">
        <v>135</v>
      </c>
      <c r="CL17" s="2"/>
      <c r="CM17" s="21">
        <v>93</v>
      </c>
      <c r="CN17" s="22"/>
      <c r="CO17" s="2" t="s">
        <v>135</v>
      </c>
      <c r="CP17" s="2"/>
      <c r="CQ17" s="21">
        <v>93</v>
      </c>
      <c r="CR17" s="22"/>
      <c r="CS17" s="2" t="s">
        <v>135</v>
      </c>
      <c r="CT17" s="2"/>
      <c r="CU17" s="21">
        <v>93</v>
      </c>
      <c r="CV17" s="22"/>
      <c r="CW17" s="2" t="s">
        <v>135</v>
      </c>
      <c r="CX17" s="2"/>
      <c r="CY17" s="21">
        <v>93</v>
      </c>
      <c r="CZ17" s="22"/>
      <c r="DA17" s="2" t="s">
        <v>135</v>
      </c>
      <c r="DB17" s="2"/>
      <c r="DC17" s="23">
        <f>CY17+CU17+CQ17+CM17+CI17+CE17+CA17+BW17+BS17+BO17+BK17+BG17+BC17</f>
        <v>1209.320136</v>
      </c>
      <c r="DD17" s="924" t="s">
        <v>136</v>
      </c>
      <c r="DE17" s="924" t="s">
        <v>137</v>
      </c>
      <c r="DF17" s="924" t="s">
        <v>138</v>
      </c>
      <c r="DG17" s="924" t="s">
        <v>139</v>
      </c>
      <c r="DH17" s="924">
        <v>3125849110</v>
      </c>
      <c r="DI17" s="949" t="s">
        <v>140</v>
      </c>
      <c r="DJ17" s="924"/>
      <c r="DK17" s="924"/>
      <c r="DL17" s="924"/>
      <c r="DM17" s="924"/>
      <c r="DN17" s="924"/>
      <c r="DO17" s="924"/>
    </row>
    <row r="18" spans="1:119" ht="33.75" customHeight="1" x14ac:dyDescent="0.25">
      <c r="A18" s="915" t="s">
        <v>73</v>
      </c>
      <c r="B18" s="921"/>
      <c r="C18" s="917" t="s">
        <v>1740</v>
      </c>
      <c r="D18" s="921"/>
      <c r="E18" s="919" t="s">
        <v>74</v>
      </c>
      <c r="F18" s="920" t="s">
        <v>75</v>
      </c>
      <c r="G18" s="2" t="s">
        <v>76</v>
      </c>
      <c r="H18" s="2" t="s">
        <v>77</v>
      </c>
      <c r="I18" s="2">
        <v>1.5</v>
      </c>
      <c r="J18" s="2">
        <v>2021</v>
      </c>
      <c r="K18" s="10">
        <v>44927</v>
      </c>
      <c r="L18" s="11">
        <v>49674</v>
      </c>
      <c r="M18" s="2" t="s">
        <v>78</v>
      </c>
      <c r="N18" s="12" t="s">
        <v>79</v>
      </c>
      <c r="O18" s="12" t="s">
        <v>80</v>
      </c>
      <c r="P18" s="12" t="s">
        <v>81</v>
      </c>
      <c r="Q18" s="12" t="s">
        <v>82</v>
      </c>
      <c r="R18" s="12" t="s">
        <v>83</v>
      </c>
      <c r="S18" s="12" t="s">
        <v>80</v>
      </c>
      <c r="T18" s="12" t="s">
        <v>81</v>
      </c>
      <c r="U18" s="12" t="s">
        <v>82</v>
      </c>
      <c r="V18" s="12" t="s">
        <v>84</v>
      </c>
      <c r="W18" s="12" t="s">
        <v>80</v>
      </c>
      <c r="X18" s="12" t="s">
        <v>81</v>
      </c>
      <c r="Y18" s="13">
        <v>10</v>
      </c>
      <c r="Z18" s="13">
        <v>10</v>
      </c>
      <c r="AA18" s="924" t="s">
        <v>141</v>
      </c>
      <c r="AB18" s="920">
        <v>0.02</v>
      </c>
      <c r="AC18" s="930" t="s">
        <v>142</v>
      </c>
      <c r="AD18" s="924" t="s">
        <v>143</v>
      </c>
      <c r="AE18" s="924" t="s">
        <v>111</v>
      </c>
      <c r="AF18" s="924" t="s">
        <v>112</v>
      </c>
      <c r="AG18" s="924" t="s">
        <v>144</v>
      </c>
      <c r="AH18" s="2" t="s">
        <v>91</v>
      </c>
      <c r="AI18" s="14" t="s">
        <v>92</v>
      </c>
      <c r="AJ18" s="14" t="s">
        <v>93</v>
      </c>
      <c r="AK18" s="2" t="s">
        <v>0</v>
      </c>
      <c r="AL18" s="2" t="s">
        <v>0</v>
      </c>
      <c r="AM18" s="11">
        <v>45292</v>
      </c>
      <c r="AN18" s="11">
        <v>49674</v>
      </c>
      <c r="AO18" s="9"/>
      <c r="AP18" s="13">
        <v>1</v>
      </c>
      <c r="AQ18" s="13">
        <v>1</v>
      </c>
      <c r="AR18" s="13">
        <v>1</v>
      </c>
      <c r="AS18" s="13">
        <v>1</v>
      </c>
      <c r="AT18" s="13">
        <v>1</v>
      </c>
      <c r="AU18" s="13">
        <v>1</v>
      </c>
      <c r="AV18" s="13">
        <v>1</v>
      </c>
      <c r="AW18" s="13">
        <v>1</v>
      </c>
      <c r="AX18" s="13">
        <v>1</v>
      </c>
      <c r="AY18" s="13">
        <v>1</v>
      </c>
      <c r="AZ18" s="13">
        <v>1</v>
      </c>
      <c r="BA18" s="13">
        <v>1</v>
      </c>
      <c r="BB18" s="13">
        <v>12</v>
      </c>
      <c r="BC18" s="12"/>
      <c r="BD18" s="19"/>
      <c r="BE18" s="2"/>
      <c r="BF18" s="2"/>
      <c r="BG18" s="24">
        <v>166</v>
      </c>
      <c r="BH18" s="25"/>
      <c r="BI18" s="2" t="s">
        <v>135</v>
      </c>
      <c r="BJ18" s="2"/>
      <c r="BK18" s="24">
        <v>166</v>
      </c>
      <c r="BL18" s="25"/>
      <c r="BM18" s="2" t="s">
        <v>135</v>
      </c>
      <c r="BN18" s="2"/>
      <c r="BO18" s="24">
        <v>166</v>
      </c>
      <c r="BP18" s="25"/>
      <c r="BQ18" s="2" t="s">
        <v>135</v>
      </c>
      <c r="BR18" s="14"/>
      <c r="BS18" s="24">
        <v>166</v>
      </c>
      <c r="BT18" s="25"/>
      <c r="BU18" s="2" t="s">
        <v>135</v>
      </c>
      <c r="BV18" s="14"/>
      <c r="BW18" s="24">
        <v>166</v>
      </c>
      <c r="BX18" s="25"/>
      <c r="BY18" s="2" t="s">
        <v>135</v>
      </c>
      <c r="BZ18" s="2"/>
      <c r="CA18" s="24">
        <v>166</v>
      </c>
      <c r="CB18" s="25"/>
      <c r="CC18" s="2" t="s">
        <v>135</v>
      </c>
      <c r="CD18" s="2"/>
      <c r="CE18" s="24">
        <v>166</v>
      </c>
      <c r="CF18" s="26"/>
      <c r="CG18" s="2" t="s">
        <v>135</v>
      </c>
      <c r="CH18" s="2"/>
      <c r="CI18" s="24">
        <v>166</v>
      </c>
      <c r="CJ18" s="25"/>
      <c r="CK18" s="2" t="s">
        <v>135</v>
      </c>
      <c r="CL18" s="2"/>
      <c r="CM18" s="24">
        <v>166</v>
      </c>
      <c r="CN18" s="25"/>
      <c r="CO18" s="2" t="s">
        <v>135</v>
      </c>
      <c r="CP18" s="2"/>
      <c r="CQ18" s="24">
        <v>166</v>
      </c>
      <c r="CR18" s="25"/>
      <c r="CS18" s="2" t="s">
        <v>135</v>
      </c>
      <c r="CT18" s="2"/>
      <c r="CU18" s="24">
        <v>166</v>
      </c>
      <c r="CV18" s="25"/>
      <c r="CW18" s="2" t="s">
        <v>135</v>
      </c>
      <c r="CX18" s="2"/>
      <c r="CY18" s="24">
        <v>166</v>
      </c>
      <c r="CZ18" s="25"/>
      <c r="DA18" s="2" t="s">
        <v>135</v>
      </c>
      <c r="DB18" s="2"/>
      <c r="DC18" s="23">
        <f>+CY18+CU18+CQ18+CM18+CI18+CE18+CA18+BW18+BS18+BO18+BK18+BG18</f>
        <v>1992</v>
      </c>
      <c r="DD18" s="924" t="s">
        <v>136</v>
      </c>
      <c r="DE18" s="924" t="s">
        <v>137</v>
      </c>
      <c r="DF18" s="924" t="s">
        <v>138</v>
      </c>
      <c r="DG18" s="924" t="s">
        <v>139</v>
      </c>
      <c r="DH18" s="924">
        <v>3125849110</v>
      </c>
      <c r="DI18" s="949" t="s">
        <v>140</v>
      </c>
      <c r="DJ18" s="924"/>
      <c r="DK18" s="924"/>
      <c r="DL18" s="924"/>
      <c r="DM18" s="924"/>
      <c r="DN18" s="924"/>
      <c r="DO18" s="924"/>
    </row>
    <row r="19" spans="1:119" ht="33.75" customHeight="1" x14ac:dyDescent="0.25">
      <c r="A19" s="915" t="s">
        <v>73</v>
      </c>
      <c r="B19" s="921"/>
      <c r="C19" s="917" t="s">
        <v>1740</v>
      </c>
      <c r="D19" s="921"/>
      <c r="E19" s="919" t="s">
        <v>74</v>
      </c>
      <c r="F19" s="920" t="s">
        <v>75</v>
      </c>
      <c r="G19" s="2" t="s">
        <v>76</v>
      </c>
      <c r="H19" s="2" t="s">
        <v>77</v>
      </c>
      <c r="I19" s="2">
        <v>1.5</v>
      </c>
      <c r="J19" s="2">
        <v>2021</v>
      </c>
      <c r="K19" s="10">
        <v>44927</v>
      </c>
      <c r="L19" s="11">
        <v>49674</v>
      </c>
      <c r="M19" s="2" t="s">
        <v>78</v>
      </c>
      <c r="N19" s="12" t="s">
        <v>79</v>
      </c>
      <c r="O19" s="12" t="s">
        <v>80</v>
      </c>
      <c r="P19" s="12" t="s">
        <v>81</v>
      </c>
      <c r="Q19" s="12" t="s">
        <v>82</v>
      </c>
      <c r="R19" s="12" t="s">
        <v>83</v>
      </c>
      <c r="S19" s="12" t="s">
        <v>80</v>
      </c>
      <c r="T19" s="12" t="s">
        <v>81</v>
      </c>
      <c r="U19" s="12" t="s">
        <v>82</v>
      </c>
      <c r="V19" s="12" t="s">
        <v>84</v>
      </c>
      <c r="W19" s="12" t="s">
        <v>80</v>
      </c>
      <c r="X19" s="12" t="s">
        <v>81</v>
      </c>
      <c r="Y19" s="13">
        <v>10</v>
      </c>
      <c r="Z19" s="13">
        <v>10</v>
      </c>
      <c r="AA19" s="924" t="s">
        <v>145</v>
      </c>
      <c r="AB19" s="920">
        <v>0.01</v>
      </c>
      <c r="AC19" s="924" t="s">
        <v>146</v>
      </c>
      <c r="AD19" s="930" t="s">
        <v>147</v>
      </c>
      <c r="AE19" s="924" t="s">
        <v>111</v>
      </c>
      <c r="AF19" s="924" t="s">
        <v>148</v>
      </c>
      <c r="AG19" s="924" t="s">
        <v>149</v>
      </c>
      <c r="AH19" s="2" t="s">
        <v>91</v>
      </c>
      <c r="AI19" s="2" t="s">
        <v>92</v>
      </c>
      <c r="AJ19" s="8" t="s">
        <v>93</v>
      </c>
      <c r="AK19" s="2">
        <v>1</v>
      </c>
      <c r="AL19" s="2">
        <v>2022</v>
      </c>
      <c r="AM19" s="11">
        <v>44927</v>
      </c>
      <c r="AN19" s="11">
        <v>49674</v>
      </c>
      <c r="AO19" s="13">
        <v>1</v>
      </c>
      <c r="AP19" s="13">
        <v>1</v>
      </c>
      <c r="AQ19" s="13">
        <v>1</v>
      </c>
      <c r="AR19" s="13">
        <v>1</v>
      </c>
      <c r="AS19" s="13">
        <v>1</v>
      </c>
      <c r="AT19" s="13">
        <v>1</v>
      </c>
      <c r="AU19" s="13">
        <v>1</v>
      </c>
      <c r="AV19" s="13">
        <v>1</v>
      </c>
      <c r="AW19" s="13">
        <v>1</v>
      </c>
      <c r="AX19" s="13">
        <v>1</v>
      </c>
      <c r="AY19" s="13">
        <v>1</v>
      </c>
      <c r="AZ19" s="13">
        <v>1</v>
      </c>
      <c r="BA19" s="13">
        <v>1</v>
      </c>
      <c r="BB19" s="13">
        <v>13</v>
      </c>
      <c r="BC19" s="21">
        <f t="shared" ref="BC19:BD19" si="1">10468018/1000000</f>
        <v>10.468018000000001</v>
      </c>
      <c r="BD19" s="21">
        <f t="shared" si="1"/>
        <v>10.468018000000001</v>
      </c>
      <c r="BE19" s="21" t="s">
        <v>150</v>
      </c>
      <c r="BF19" s="21" t="s">
        <v>151</v>
      </c>
      <c r="BG19" s="21">
        <v>10</v>
      </c>
      <c r="BH19" s="21"/>
      <c r="BI19" s="2" t="s">
        <v>152</v>
      </c>
      <c r="BJ19" s="21"/>
      <c r="BK19" s="21">
        <v>10</v>
      </c>
      <c r="BL19" s="21"/>
      <c r="BM19" s="2" t="s">
        <v>152</v>
      </c>
      <c r="BN19" s="21"/>
      <c r="BO19" s="21">
        <v>10</v>
      </c>
      <c r="BP19" s="21"/>
      <c r="BQ19" s="2" t="s">
        <v>152</v>
      </c>
      <c r="BR19" s="21"/>
      <c r="BS19" s="21">
        <v>10</v>
      </c>
      <c r="BT19" s="21"/>
      <c r="BU19" s="2" t="s">
        <v>152</v>
      </c>
      <c r="BV19" s="2"/>
      <c r="BW19" s="21">
        <v>10</v>
      </c>
      <c r="BX19" s="21"/>
      <c r="BY19" s="2" t="s">
        <v>152</v>
      </c>
      <c r="BZ19" s="21"/>
      <c r="CA19" s="21">
        <v>10</v>
      </c>
      <c r="CB19" s="21"/>
      <c r="CC19" s="2" t="s">
        <v>152</v>
      </c>
      <c r="CD19" s="21"/>
      <c r="CE19" s="21">
        <v>10</v>
      </c>
      <c r="CF19" s="21"/>
      <c r="CG19" s="2" t="s">
        <v>152</v>
      </c>
      <c r="CH19" s="21"/>
      <c r="CI19" s="21">
        <v>10</v>
      </c>
      <c r="CJ19" s="21"/>
      <c r="CK19" s="2" t="s">
        <v>152</v>
      </c>
      <c r="CL19" s="21"/>
      <c r="CM19" s="21">
        <v>10</v>
      </c>
      <c r="CN19" s="21"/>
      <c r="CO19" s="2" t="s">
        <v>152</v>
      </c>
      <c r="CP19" s="21"/>
      <c r="CQ19" s="21">
        <v>10</v>
      </c>
      <c r="CR19" s="21"/>
      <c r="CS19" s="2" t="s">
        <v>152</v>
      </c>
      <c r="CT19" s="21"/>
      <c r="CU19" s="21">
        <v>10</v>
      </c>
      <c r="CV19" s="21"/>
      <c r="CW19" s="2" t="s">
        <v>152</v>
      </c>
      <c r="CX19" s="21"/>
      <c r="CY19" s="21">
        <v>10</v>
      </c>
      <c r="CZ19" s="21"/>
      <c r="DA19" s="2" t="s">
        <v>152</v>
      </c>
      <c r="DB19" s="21"/>
      <c r="DC19" s="23">
        <f>+CY19+CU19+CQ19+CM19+CI19+CE19+CA19+BW19+BS19+BO19+BK19+BG19+BC19</f>
        <v>130.468018</v>
      </c>
      <c r="DD19" s="924" t="s">
        <v>136</v>
      </c>
      <c r="DE19" s="924" t="s">
        <v>137</v>
      </c>
      <c r="DF19" s="924" t="s">
        <v>153</v>
      </c>
      <c r="DG19" s="924" t="s">
        <v>154</v>
      </c>
      <c r="DH19" s="924" t="s">
        <v>155</v>
      </c>
      <c r="DI19" s="950" t="s">
        <v>156</v>
      </c>
      <c r="DJ19" s="924"/>
      <c r="DK19" s="924"/>
      <c r="DL19" s="924"/>
      <c r="DM19" s="924"/>
      <c r="DN19" s="924"/>
      <c r="DO19" s="924"/>
    </row>
    <row r="20" spans="1:119" ht="33.75" customHeight="1" x14ac:dyDescent="0.25">
      <c r="A20" s="915" t="s">
        <v>73</v>
      </c>
      <c r="B20" s="921"/>
      <c r="C20" s="917" t="s">
        <v>1740</v>
      </c>
      <c r="D20" s="921"/>
      <c r="E20" s="919" t="s">
        <v>74</v>
      </c>
      <c r="F20" s="920" t="s">
        <v>75</v>
      </c>
      <c r="G20" s="2" t="s">
        <v>76</v>
      </c>
      <c r="H20" s="2" t="s">
        <v>77</v>
      </c>
      <c r="I20" s="2">
        <v>1.5</v>
      </c>
      <c r="J20" s="2">
        <v>2021</v>
      </c>
      <c r="K20" s="10">
        <v>44927</v>
      </c>
      <c r="L20" s="11">
        <v>49674</v>
      </c>
      <c r="M20" s="2" t="s">
        <v>78</v>
      </c>
      <c r="N20" s="12" t="s">
        <v>79</v>
      </c>
      <c r="O20" s="12" t="s">
        <v>80</v>
      </c>
      <c r="P20" s="12" t="s">
        <v>81</v>
      </c>
      <c r="Q20" s="12" t="s">
        <v>82</v>
      </c>
      <c r="R20" s="12" t="s">
        <v>83</v>
      </c>
      <c r="S20" s="12" t="s">
        <v>80</v>
      </c>
      <c r="T20" s="12" t="s">
        <v>81</v>
      </c>
      <c r="U20" s="12" t="s">
        <v>82</v>
      </c>
      <c r="V20" s="12" t="s">
        <v>84</v>
      </c>
      <c r="W20" s="12" t="s">
        <v>80</v>
      </c>
      <c r="X20" s="12" t="s">
        <v>81</v>
      </c>
      <c r="Y20" s="13">
        <v>10</v>
      </c>
      <c r="Z20" s="13">
        <v>10</v>
      </c>
      <c r="AA20" s="924" t="s">
        <v>157</v>
      </c>
      <c r="AB20" s="920">
        <v>0.01</v>
      </c>
      <c r="AC20" s="924" t="s">
        <v>158</v>
      </c>
      <c r="AD20" s="930" t="s">
        <v>159</v>
      </c>
      <c r="AE20" s="924" t="s">
        <v>160</v>
      </c>
      <c r="AF20" s="924" t="s">
        <v>161</v>
      </c>
      <c r="AG20" s="924" t="s">
        <v>162</v>
      </c>
      <c r="AH20" s="2" t="s">
        <v>126</v>
      </c>
      <c r="AI20" s="14" t="s">
        <v>92</v>
      </c>
      <c r="AJ20" s="14" t="s">
        <v>93</v>
      </c>
      <c r="AK20" s="2" t="s">
        <v>0</v>
      </c>
      <c r="AL20" s="2" t="s">
        <v>0</v>
      </c>
      <c r="AM20" s="11">
        <v>45292</v>
      </c>
      <c r="AN20" s="11">
        <v>46752</v>
      </c>
      <c r="AO20" s="11"/>
      <c r="AP20" s="9">
        <v>1</v>
      </c>
      <c r="AQ20" s="9">
        <v>1</v>
      </c>
      <c r="AR20" s="9">
        <v>1</v>
      </c>
      <c r="AS20" s="9">
        <v>1</v>
      </c>
      <c r="AT20" s="13"/>
      <c r="AU20" s="13"/>
      <c r="AV20" s="13"/>
      <c r="AW20" s="13"/>
      <c r="AX20" s="13"/>
      <c r="AY20" s="13"/>
      <c r="AZ20" s="13"/>
      <c r="BA20" s="13"/>
      <c r="BB20" s="9">
        <v>1</v>
      </c>
      <c r="BC20" s="12"/>
      <c r="BD20" s="19"/>
      <c r="BE20" s="2"/>
      <c r="BF20" s="2"/>
      <c r="BG20" s="21">
        <v>15</v>
      </c>
      <c r="BH20" s="14"/>
      <c r="BI20" s="2" t="s">
        <v>152</v>
      </c>
      <c r="BJ20" s="2">
        <v>7871</v>
      </c>
      <c r="BK20" s="21">
        <v>15</v>
      </c>
      <c r="BL20" s="14"/>
      <c r="BM20" s="2" t="s">
        <v>152</v>
      </c>
      <c r="BN20" s="2"/>
      <c r="BO20" s="21">
        <v>15</v>
      </c>
      <c r="BP20" s="14"/>
      <c r="BQ20" s="2" t="s">
        <v>152</v>
      </c>
      <c r="BR20" s="2"/>
      <c r="BS20" s="21">
        <v>15</v>
      </c>
      <c r="BT20" s="14"/>
      <c r="BU20" s="2" t="s">
        <v>152</v>
      </c>
      <c r="BV20" s="2"/>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23">
        <f>+BG20+BK20+BO20+BS20</f>
        <v>60</v>
      </c>
      <c r="DD20" s="924" t="s">
        <v>163</v>
      </c>
      <c r="DE20" s="924" t="s">
        <v>137</v>
      </c>
      <c r="DF20" s="924" t="s">
        <v>164</v>
      </c>
      <c r="DG20" s="924" t="s">
        <v>165</v>
      </c>
      <c r="DH20" s="924">
        <v>3813000</v>
      </c>
      <c r="DI20" s="950" t="s">
        <v>166</v>
      </c>
      <c r="DJ20" s="924"/>
      <c r="DK20" s="924"/>
      <c r="DL20" s="924"/>
      <c r="DM20" s="924"/>
      <c r="DN20" s="924"/>
      <c r="DO20" s="924"/>
    </row>
    <row r="21" spans="1:119" ht="33.75" customHeight="1" x14ac:dyDescent="0.25">
      <c r="A21" s="915" t="s">
        <v>73</v>
      </c>
      <c r="B21" s="921"/>
      <c r="C21" s="917" t="s">
        <v>1740</v>
      </c>
      <c r="D21" s="921"/>
      <c r="E21" s="919" t="s">
        <v>74</v>
      </c>
      <c r="F21" s="920" t="s">
        <v>75</v>
      </c>
      <c r="G21" s="2" t="s">
        <v>76</v>
      </c>
      <c r="H21" s="2" t="s">
        <v>77</v>
      </c>
      <c r="I21" s="2">
        <v>1.5</v>
      </c>
      <c r="J21" s="2">
        <v>2021</v>
      </c>
      <c r="K21" s="10">
        <v>44927</v>
      </c>
      <c r="L21" s="11">
        <v>49674</v>
      </c>
      <c r="M21" s="2" t="s">
        <v>78</v>
      </c>
      <c r="N21" s="12" t="s">
        <v>79</v>
      </c>
      <c r="O21" s="12" t="s">
        <v>80</v>
      </c>
      <c r="P21" s="12" t="s">
        <v>81</v>
      </c>
      <c r="Q21" s="12" t="s">
        <v>82</v>
      </c>
      <c r="R21" s="12" t="s">
        <v>83</v>
      </c>
      <c r="S21" s="12" t="s">
        <v>80</v>
      </c>
      <c r="T21" s="12" t="s">
        <v>81</v>
      </c>
      <c r="U21" s="12" t="s">
        <v>82</v>
      </c>
      <c r="V21" s="12" t="s">
        <v>84</v>
      </c>
      <c r="W21" s="12" t="s">
        <v>80</v>
      </c>
      <c r="X21" s="12" t="s">
        <v>81</v>
      </c>
      <c r="Y21" s="13">
        <v>10</v>
      </c>
      <c r="Z21" s="13">
        <v>10</v>
      </c>
      <c r="AA21" s="924" t="s">
        <v>167</v>
      </c>
      <c r="AB21" s="920">
        <v>0.01</v>
      </c>
      <c r="AC21" s="930" t="s">
        <v>168</v>
      </c>
      <c r="AD21" s="924" t="s">
        <v>1764</v>
      </c>
      <c r="AE21" s="924" t="s">
        <v>160</v>
      </c>
      <c r="AF21" s="924" t="s">
        <v>169</v>
      </c>
      <c r="AG21" s="924" t="s">
        <v>162</v>
      </c>
      <c r="AH21" s="2" t="s">
        <v>77</v>
      </c>
      <c r="AI21" s="2" t="s">
        <v>114</v>
      </c>
      <c r="AJ21" s="2">
        <v>468</v>
      </c>
      <c r="AK21" s="8" t="s">
        <v>0</v>
      </c>
      <c r="AL21" s="8" t="s">
        <v>0</v>
      </c>
      <c r="AM21" s="11">
        <v>45108</v>
      </c>
      <c r="AN21" s="11">
        <v>45656</v>
      </c>
      <c r="AO21" s="9">
        <v>0.4</v>
      </c>
      <c r="AP21" s="9">
        <v>1</v>
      </c>
      <c r="AQ21" s="9"/>
      <c r="AR21" s="9"/>
      <c r="AS21" s="9"/>
      <c r="AT21" s="9"/>
      <c r="AU21" s="9"/>
      <c r="AV21" s="9"/>
      <c r="AW21" s="9"/>
      <c r="AX21" s="9"/>
      <c r="AY21" s="9"/>
      <c r="AZ21" s="9"/>
      <c r="BA21" s="9"/>
      <c r="BB21" s="9">
        <v>1</v>
      </c>
      <c r="BC21" s="24">
        <v>60</v>
      </c>
      <c r="BD21" s="24"/>
      <c r="BE21" s="2" t="s">
        <v>152</v>
      </c>
      <c r="BF21" s="2">
        <v>7872</v>
      </c>
      <c r="BG21" s="24">
        <f>120000000/1000000</f>
        <v>120</v>
      </c>
      <c r="BH21" s="24"/>
      <c r="BI21" s="2" t="s">
        <v>152</v>
      </c>
      <c r="BJ21" s="2">
        <v>7872</v>
      </c>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1">
        <f>BG21+BC21</f>
        <v>180</v>
      </c>
      <c r="DD21" s="924" t="s">
        <v>163</v>
      </c>
      <c r="DE21" s="924" t="s">
        <v>137</v>
      </c>
      <c r="DF21" s="924" t="s">
        <v>170</v>
      </c>
      <c r="DG21" s="924" t="s">
        <v>171</v>
      </c>
      <c r="DH21" s="924" t="s">
        <v>172</v>
      </c>
      <c r="DI21" s="948" t="s">
        <v>173</v>
      </c>
      <c r="DJ21" s="924"/>
      <c r="DK21" s="924"/>
      <c r="DL21" s="924"/>
      <c r="DM21" s="924"/>
      <c r="DN21" s="924"/>
      <c r="DO21" s="924"/>
    </row>
    <row r="22" spans="1:119" ht="33.75" customHeight="1" x14ac:dyDescent="0.25">
      <c r="A22" s="915" t="s">
        <v>73</v>
      </c>
      <c r="B22" s="921"/>
      <c r="C22" s="917" t="s">
        <v>1740</v>
      </c>
      <c r="D22" s="921"/>
      <c r="E22" s="919" t="s">
        <v>74</v>
      </c>
      <c r="F22" s="920" t="s">
        <v>75</v>
      </c>
      <c r="G22" s="2" t="s">
        <v>76</v>
      </c>
      <c r="H22" s="2" t="s">
        <v>77</v>
      </c>
      <c r="I22" s="2">
        <v>1.5</v>
      </c>
      <c r="J22" s="2">
        <v>2021</v>
      </c>
      <c r="K22" s="10">
        <v>44927</v>
      </c>
      <c r="L22" s="11">
        <v>49674</v>
      </c>
      <c r="M22" s="2" t="s">
        <v>78</v>
      </c>
      <c r="N22" s="12" t="s">
        <v>79</v>
      </c>
      <c r="O22" s="12" t="s">
        <v>80</v>
      </c>
      <c r="P22" s="12" t="s">
        <v>81</v>
      </c>
      <c r="Q22" s="12" t="s">
        <v>82</v>
      </c>
      <c r="R22" s="12" t="s">
        <v>83</v>
      </c>
      <c r="S22" s="12" t="s">
        <v>80</v>
      </c>
      <c r="T22" s="12" t="s">
        <v>81</v>
      </c>
      <c r="U22" s="12" t="s">
        <v>82</v>
      </c>
      <c r="V22" s="12" t="s">
        <v>84</v>
      </c>
      <c r="W22" s="12" t="s">
        <v>80</v>
      </c>
      <c r="X22" s="12" t="s">
        <v>81</v>
      </c>
      <c r="Y22" s="13">
        <v>10</v>
      </c>
      <c r="Z22" s="13">
        <v>10</v>
      </c>
      <c r="AA22" s="924" t="s">
        <v>174</v>
      </c>
      <c r="AB22" s="920">
        <v>0.02</v>
      </c>
      <c r="AC22" s="924" t="s">
        <v>175</v>
      </c>
      <c r="AD22" s="930" t="s">
        <v>176</v>
      </c>
      <c r="AE22" s="924" t="s">
        <v>177</v>
      </c>
      <c r="AF22" s="924" t="s">
        <v>178</v>
      </c>
      <c r="AG22" s="924" t="s">
        <v>179</v>
      </c>
      <c r="AH22" s="2" t="s">
        <v>91</v>
      </c>
      <c r="AI22" s="2" t="s">
        <v>92</v>
      </c>
      <c r="AJ22" s="8" t="s">
        <v>93</v>
      </c>
      <c r="AK22" s="2">
        <v>1</v>
      </c>
      <c r="AL22" s="2">
        <v>2022</v>
      </c>
      <c r="AM22" s="11">
        <v>44927</v>
      </c>
      <c r="AN22" s="11">
        <v>49674</v>
      </c>
      <c r="AO22" s="2">
        <v>2</v>
      </c>
      <c r="AP22" s="2">
        <v>2</v>
      </c>
      <c r="AQ22" s="2">
        <v>2</v>
      </c>
      <c r="AR22" s="2">
        <v>2</v>
      </c>
      <c r="AS22" s="2">
        <v>2</v>
      </c>
      <c r="AT22" s="2">
        <v>2</v>
      </c>
      <c r="AU22" s="2">
        <v>2</v>
      </c>
      <c r="AV22" s="2">
        <v>2</v>
      </c>
      <c r="AW22" s="2">
        <v>2</v>
      </c>
      <c r="AX22" s="2">
        <v>2</v>
      </c>
      <c r="AY22" s="2">
        <v>2</v>
      </c>
      <c r="AZ22" s="2">
        <v>2</v>
      </c>
      <c r="BA22" s="2">
        <v>2</v>
      </c>
      <c r="BB22" s="2">
        <v>26</v>
      </c>
      <c r="BC22" s="23">
        <v>13</v>
      </c>
      <c r="BD22" s="23">
        <v>13</v>
      </c>
      <c r="BE22" s="28" t="s">
        <v>180</v>
      </c>
      <c r="BF22" s="28">
        <v>7828</v>
      </c>
      <c r="BG22" s="29" t="s">
        <v>181</v>
      </c>
      <c r="BH22" s="28" t="s">
        <v>182</v>
      </c>
      <c r="BI22" s="28" t="s">
        <v>182</v>
      </c>
      <c r="BJ22" s="28" t="s">
        <v>182</v>
      </c>
      <c r="BK22" s="23" t="s">
        <v>183</v>
      </c>
      <c r="BL22" s="28" t="s">
        <v>182</v>
      </c>
      <c r="BM22" s="28" t="s">
        <v>182</v>
      </c>
      <c r="BN22" s="28" t="s">
        <v>182</v>
      </c>
      <c r="BO22" s="29" t="s">
        <v>184</v>
      </c>
      <c r="BP22" s="28" t="s">
        <v>182</v>
      </c>
      <c r="BQ22" s="28" t="s">
        <v>182</v>
      </c>
      <c r="BR22" s="28" t="s">
        <v>182</v>
      </c>
      <c r="BS22" s="29" t="s">
        <v>181</v>
      </c>
      <c r="BT22" s="28" t="s">
        <v>182</v>
      </c>
      <c r="BU22" s="28" t="s">
        <v>182</v>
      </c>
      <c r="BV22" s="28" t="s">
        <v>182</v>
      </c>
      <c r="BW22" s="23" t="s">
        <v>185</v>
      </c>
      <c r="BX22" s="28" t="s">
        <v>182</v>
      </c>
      <c r="BY22" s="28" t="s">
        <v>182</v>
      </c>
      <c r="BZ22" s="28" t="s">
        <v>182</v>
      </c>
      <c r="CA22" s="29" t="s">
        <v>181</v>
      </c>
      <c r="CB22" s="23" t="s">
        <v>182</v>
      </c>
      <c r="CC22" s="28" t="s">
        <v>182</v>
      </c>
      <c r="CD22" s="28" t="s">
        <v>182</v>
      </c>
      <c r="CE22" s="29" t="s">
        <v>184</v>
      </c>
      <c r="CF22" s="28" t="s">
        <v>182</v>
      </c>
      <c r="CG22" s="28" t="s">
        <v>182</v>
      </c>
      <c r="CH22" s="28" t="s">
        <v>182</v>
      </c>
      <c r="CI22" s="23" t="s">
        <v>186</v>
      </c>
      <c r="CJ22" s="23" t="s">
        <v>182</v>
      </c>
      <c r="CK22" s="28" t="s">
        <v>182</v>
      </c>
      <c r="CL22" s="28" t="s">
        <v>182</v>
      </c>
      <c r="CM22" s="29" t="s">
        <v>184</v>
      </c>
      <c r="CN22" s="28" t="s">
        <v>182</v>
      </c>
      <c r="CO22" s="28" t="s">
        <v>182</v>
      </c>
      <c r="CP22" s="23" t="s">
        <v>182</v>
      </c>
      <c r="CQ22" s="29" t="s">
        <v>184</v>
      </c>
      <c r="CR22" s="28" t="s">
        <v>182</v>
      </c>
      <c r="CS22" s="28" t="s">
        <v>182</v>
      </c>
      <c r="CT22" s="28" t="s">
        <v>182</v>
      </c>
      <c r="CU22" s="23" t="s">
        <v>187</v>
      </c>
      <c r="CV22" s="28" t="s">
        <v>182</v>
      </c>
      <c r="CW22" s="28" t="s">
        <v>182</v>
      </c>
      <c r="CX22" s="28" t="s">
        <v>182</v>
      </c>
      <c r="CY22" s="23" t="s">
        <v>188</v>
      </c>
      <c r="CZ22" s="14" t="s">
        <v>182</v>
      </c>
      <c r="DA22" s="14" t="s">
        <v>182</v>
      </c>
      <c r="DB22" s="14" t="s">
        <v>182</v>
      </c>
      <c r="DC22" s="23" t="s">
        <v>189</v>
      </c>
      <c r="DD22" s="924" t="s">
        <v>190</v>
      </c>
      <c r="DE22" s="924" t="s">
        <v>191</v>
      </c>
      <c r="DF22" s="924" t="s">
        <v>192</v>
      </c>
      <c r="DG22" s="924" t="s">
        <v>193</v>
      </c>
      <c r="DH22" s="924" t="s">
        <v>194</v>
      </c>
      <c r="DI22" s="950" t="s">
        <v>195</v>
      </c>
      <c r="DJ22" s="924"/>
      <c r="DK22" s="924"/>
      <c r="DL22" s="924"/>
      <c r="DM22" s="924"/>
      <c r="DN22" s="924"/>
      <c r="DO22" s="924"/>
    </row>
    <row r="23" spans="1:119" ht="33.75" customHeight="1" x14ac:dyDescent="0.25">
      <c r="A23" s="915" t="s">
        <v>73</v>
      </c>
      <c r="B23" s="921"/>
      <c r="C23" s="917" t="s">
        <v>1740</v>
      </c>
      <c r="D23" s="921"/>
      <c r="E23" s="919" t="s">
        <v>74</v>
      </c>
      <c r="F23" s="920" t="s">
        <v>75</v>
      </c>
      <c r="G23" s="2" t="s">
        <v>76</v>
      </c>
      <c r="H23" s="2" t="s">
        <v>77</v>
      </c>
      <c r="I23" s="2">
        <v>1.5</v>
      </c>
      <c r="J23" s="2">
        <v>2021</v>
      </c>
      <c r="K23" s="10">
        <v>44927</v>
      </c>
      <c r="L23" s="11">
        <v>49674</v>
      </c>
      <c r="M23" s="2" t="s">
        <v>78</v>
      </c>
      <c r="N23" s="12" t="s">
        <v>79</v>
      </c>
      <c r="O23" s="12" t="s">
        <v>80</v>
      </c>
      <c r="P23" s="12" t="s">
        <v>81</v>
      </c>
      <c r="Q23" s="12" t="s">
        <v>82</v>
      </c>
      <c r="R23" s="12" t="s">
        <v>83</v>
      </c>
      <c r="S23" s="12" t="s">
        <v>80</v>
      </c>
      <c r="T23" s="12" t="s">
        <v>81</v>
      </c>
      <c r="U23" s="12" t="s">
        <v>82</v>
      </c>
      <c r="V23" s="12" t="s">
        <v>84</v>
      </c>
      <c r="W23" s="12" t="s">
        <v>80</v>
      </c>
      <c r="X23" s="12" t="s">
        <v>81</v>
      </c>
      <c r="Y23" s="13">
        <v>10</v>
      </c>
      <c r="Z23" s="13">
        <v>10</v>
      </c>
      <c r="AA23" s="924" t="s">
        <v>196</v>
      </c>
      <c r="AB23" s="920">
        <v>0.01</v>
      </c>
      <c r="AC23" s="924" t="s">
        <v>197</v>
      </c>
      <c r="AD23" s="930" t="s">
        <v>198</v>
      </c>
      <c r="AE23" s="924" t="s">
        <v>199</v>
      </c>
      <c r="AF23" s="924" t="s">
        <v>1729</v>
      </c>
      <c r="AG23" s="939" t="s">
        <v>200</v>
      </c>
      <c r="AH23" s="2" t="s">
        <v>91</v>
      </c>
      <c r="AI23" s="30" t="s">
        <v>201</v>
      </c>
      <c r="AJ23" s="2">
        <v>68</v>
      </c>
      <c r="AK23" s="2">
        <v>1</v>
      </c>
      <c r="AL23" s="2">
        <v>2022</v>
      </c>
      <c r="AM23" s="11">
        <v>45139</v>
      </c>
      <c r="AN23" s="11">
        <v>49674</v>
      </c>
      <c r="AO23" s="30" t="s">
        <v>202</v>
      </c>
      <c r="AP23" s="2">
        <v>4</v>
      </c>
      <c r="AQ23" s="2">
        <v>4</v>
      </c>
      <c r="AR23" s="2">
        <v>4</v>
      </c>
      <c r="AS23" s="2">
        <v>4</v>
      </c>
      <c r="AT23" s="2">
        <v>4</v>
      </c>
      <c r="AU23" s="2">
        <v>4</v>
      </c>
      <c r="AV23" s="2">
        <v>4</v>
      </c>
      <c r="AW23" s="2">
        <v>4</v>
      </c>
      <c r="AX23" s="2">
        <v>4</v>
      </c>
      <c r="AY23" s="2">
        <v>4</v>
      </c>
      <c r="AZ23" s="2">
        <v>4</v>
      </c>
      <c r="BA23" s="2">
        <v>4</v>
      </c>
      <c r="BB23" s="2">
        <v>48</v>
      </c>
      <c r="BC23" s="23">
        <v>4</v>
      </c>
      <c r="BD23" s="23">
        <v>4</v>
      </c>
      <c r="BE23" s="31" t="s">
        <v>180</v>
      </c>
      <c r="BF23" s="2">
        <v>7904</v>
      </c>
      <c r="BG23" s="32" t="s">
        <v>203</v>
      </c>
      <c r="BH23" s="2" t="s">
        <v>182</v>
      </c>
      <c r="BI23" s="2" t="s">
        <v>182</v>
      </c>
      <c r="BJ23" s="2" t="s">
        <v>182</v>
      </c>
      <c r="BK23" s="32" t="s">
        <v>203</v>
      </c>
      <c r="BL23" s="2" t="s">
        <v>182</v>
      </c>
      <c r="BM23" s="2" t="s">
        <v>182</v>
      </c>
      <c r="BN23" s="2" t="s">
        <v>182</v>
      </c>
      <c r="BO23" s="32" t="s">
        <v>203</v>
      </c>
      <c r="BP23" s="2" t="s">
        <v>182</v>
      </c>
      <c r="BQ23" s="2" t="s">
        <v>182</v>
      </c>
      <c r="BR23" s="2" t="s">
        <v>182</v>
      </c>
      <c r="BS23" s="32" t="s">
        <v>204</v>
      </c>
      <c r="BT23" s="2" t="s">
        <v>182</v>
      </c>
      <c r="BU23" s="2" t="s">
        <v>182</v>
      </c>
      <c r="BV23" s="2" t="s">
        <v>182</v>
      </c>
      <c r="BW23" s="32" t="s">
        <v>203</v>
      </c>
      <c r="BX23" s="2" t="s">
        <v>182</v>
      </c>
      <c r="BY23" s="2" t="s">
        <v>182</v>
      </c>
      <c r="BZ23" s="2" t="s">
        <v>182</v>
      </c>
      <c r="CA23" s="32" t="s">
        <v>203</v>
      </c>
      <c r="CB23" s="2" t="s">
        <v>182</v>
      </c>
      <c r="CC23" s="2" t="s">
        <v>182</v>
      </c>
      <c r="CD23" s="2" t="s">
        <v>182</v>
      </c>
      <c r="CE23" s="32" t="s">
        <v>203</v>
      </c>
      <c r="CF23" s="2" t="s">
        <v>182</v>
      </c>
      <c r="CG23" s="2" t="s">
        <v>182</v>
      </c>
      <c r="CH23" s="2" t="s">
        <v>182</v>
      </c>
      <c r="CI23" s="32" t="s">
        <v>203</v>
      </c>
      <c r="CJ23" s="2" t="s">
        <v>182</v>
      </c>
      <c r="CK23" s="2" t="s">
        <v>182</v>
      </c>
      <c r="CL23" s="2" t="s">
        <v>182</v>
      </c>
      <c r="CM23" s="32" t="s">
        <v>204</v>
      </c>
      <c r="CN23" s="2" t="s">
        <v>182</v>
      </c>
      <c r="CO23" s="2" t="s">
        <v>182</v>
      </c>
      <c r="CP23" s="2" t="s">
        <v>182</v>
      </c>
      <c r="CQ23" s="33" t="s">
        <v>203</v>
      </c>
      <c r="CR23" s="2" t="s">
        <v>182</v>
      </c>
      <c r="CS23" s="2" t="s">
        <v>182</v>
      </c>
      <c r="CT23" s="2" t="s">
        <v>182</v>
      </c>
      <c r="CU23" s="33" t="s">
        <v>203</v>
      </c>
      <c r="CV23" s="2" t="s">
        <v>182</v>
      </c>
      <c r="CW23" s="2" t="s">
        <v>182</v>
      </c>
      <c r="CX23" s="2" t="s">
        <v>182</v>
      </c>
      <c r="CY23" s="33" t="s">
        <v>203</v>
      </c>
      <c r="CZ23" s="2" t="s">
        <v>182</v>
      </c>
      <c r="DA23" s="2" t="s">
        <v>182</v>
      </c>
      <c r="DB23" s="2" t="s">
        <v>182</v>
      </c>
      <c r="DC23" s="34">
        <v>100</v>
      </c>
      <c r="DD23" s="924" t="s">
        <v>190</v>
      </c>
      <c r="DE23" s="924" t="s">
        <v>191</v>
      </c>
      <c r="DF23" s="924" t="s">
        <v>205</v>
      </c>
      <c r="DG23" s="924" t="s">
        <v>206</v>
      </c>
      <c r="DH23" s="924" t="s">
        <v>207</v>
      </c>
      <c r="DI23" s="948" t="s">
        <v>208</v>
      </c>
      <c r="DJ23" s="924"/>
      <c r="DK23" s="924"/>
      <c r="DL23" s="924"/>
      <c r="DM23" s="924"/>
      <c r="DN23" s="924"/>
      <c r="DO23" s="924"/>
    </row>
    <row r="24" spans="1:119" ht="33.75" customHeight="1" x14ac:dyDescent="0.25">
      <c r="A24" s="915" t="s">
        <v>73</v>
      </c>
      <c r="B24" s="921"/>
      <c r="C24" s="917" t="s">
        <v>1740</v>
      </c>
      <c r="D24" s="921"/>
      <c r="E24" s="919" t="s">
        <v>74</v>
      </c>
      <c r="F24" s="920" t="s">
        <v>75</v>
      </c>
      <c r="G24" s="2" t="s">
        <v>76</v>
      </c>
      <c r="H24" s="2" t="s">
        <v>77</v>
      </c>
      <c r="I24" s="2">
        <v>1.5</v>
      </c>
      <c r="J24" s="2">
        <v>2021</v>
      </c>
      <c r="K24" s="10">
        <v>44927</v>
      </c>
      <c r="L24" s="11">
        <v>49674</v>
      </c>
      <c r="M24" s="2" t="s">
        <v>78</v>
      </c>
      <c r="N24" s="12" t="s">
        <v>79</v>
      </c>
      <c r="O24" s="12" t="s">
        <v>80</v>
      </c>
      <c r="P24" s="12" t="s">
        <v>81</v>
      </c>
      <c r="Q24" s="12" t="s">
        <v>82</v>
      </c>
      <c r="R24" s="12" t="s">
        <v>83</v>
      </c>
      <c r="S24" s="12" t="s">
        <v>80</v>
      </c>
      <c r="T24" s="12" t="s">
        <v>81</v>
      </c>
      <c r="U24" s="12" t="s">
        <v>82</v>
      </c>
      <c r="V24" s="12" t="s">
        <v>84</v>
      </c>
      <c r="W24" s="12" t="s">
        <v>80</v>
      </c>
      <c r="X24" s="12" t="s">
        <v>81</v>
      </c>
      <c r="Y24" s="13">
        <v>10</v>
      </c>
      <c r="Z24" s="13">
        <v>10</v>
      </c>
      <c r="AA24" s="924" t="s">
        <v>209</v>
      </c>
      <c r="AB24" s="920">
        <v>0.01</v>
      </c>
      <c r="AC24" s="924" t="s">
        <v>210</v>
      </c>
      <c r="AD24" s="930" t="s">
        <v>211</v>
      </c>
      <c r="AE24" s="924" t="s">
        <v>199</v>
      </c>
      <c r="AF24" s="924" t="s">
        <v>212</v>
      </c>
      <c r="AG24" s="939" t="s">
        <v>213</v>
      </c>
      <c r="AH24" s="2" t="s">
        <v>91</v>
      </c>
      <c r="AI24" s="30" t="s">
        <v>201</v>
      </c>
      <c r="AJ24" s="2">
        <v>68</v>
      </c>
      <c r="AK24" s="2">
        <v>8</v>
      </c>
      <c r="AL24" s="2">
        <v>2022</v>
      </c>
      <c r="AM24" s="35" t="s">
        <v>1731</v>
      </c>
      <c r="AN24" s="11" t="s">
        <v>214</v>
      </c>
      <c r="AO24" s="2" t="s">
        <v>215</v>
      </c>
      <c r="AP24" s="2">
        <v>18</v>
      </c>
      <c r="AQ24" s="2">
        <v>18</v>
      </c>
      <c r="AR24" s="2">
        <v>18</v>
      </c>
      <c r="AS24" s="2">
        <v>18</v>
      </c>
      <c r="AT24" s="2">
        <v>18</v>
      </c>
      <c r="AU24" s="2">
        <v>18</v>
      </c>
      <c r="AV24" s="2">
        <v>18</v>
      </c>
      <c r="AW24" s="2">
        <v>18</v>
      </c>
      <c r="AX24" s="2">
        <v>18</v>
      </c>
      <c r="AY24" s="2">
        <v>18</v>
      </c>
      <c r="AZ24" s="2">
        <v>18</v>
      </c>
      <c r="BA24" s="2">
        <v>18</v>
      </c>
      <c r="BB24" s="2">
        <v>216</v>
      </c>
      <c r="BC24" s="29">
        <v>4</v>
      </c>
      <c r="BD24" s="23" t="s">
        <v>204</v>
      </c>
      <c r="BE24" s="31" t="s">
        <v>180</v>
      </c>
      <c r="BF24" s="2">
        <v>7904</v>
      </c>
      <c r="BG24" s="23" t="s">
        <v>204</v>
      </c>
      <c r="BH24" s="2" t="s">
        <v>182</v>
      </c>
      <c r="BI24" s="2" t="s">
        <v>182</v>
      </c>
      <c r="BJ24" s="2" t="s">
        <v>182</v>
      </c>
      <c r="BK24" s="23" t="s">
        <v>204</v>
      </c>
      <c r="BL24" s="2" t="s">
        <v>182</v>
      </c>
      <c r="BM24" s="2" t="s">
        <v>182</v>
      </c>
      <c r="BN24" s="2" t="s">
        <v>182</v>
      </c>
      <c r="BO24" s="23">
        <v>8</v>
      </c>
      <c r="BP24" s="2" t="s">
        <v>182</v>
      </c>
      <c r="BQ24" s="2" t="s">
        <v>182</v>
      </c>
      <c r="BR24" s="2" t="s">
        <v>182</v>
      </c>
      <c r="BS24" s="23">
        <v>8</v>
      </c>
      <c r="BT24" s="2" t="s">
        <v>182</v>
      </c>
      <c r="BU24" s="2" t="s">
        <v>182</v>
      </c>
      <c r="BV24" s="23" t="s">
        <v>182</v>
      </c>
      <c r="BW24" s="23">
        <v>8</v>
      </c>
      <c r="BX24" s="2" t="s">
        <v>182</v>
      </c>
      <c r="BY24" s="2" t="s">
        <v>182</v>
      </c>
      <c r="BZ24" s="2" t="s">
        <v>182</v>
      </c>
      <c r="CA24" s="23" t="s">
        <v>204</v>
      </c>
      <c r="CB24" s="23" t="s">
        <v>182</v>
      </c>
      <c r="CC24" s="2" t="s">
        <v>182</v>
      </c>
      <c r="CD24" s="2" t="s">
        <v>182</v>
      </c>
      <c r="CE24" s="23">
        <v>8</v>
      </c>
      <c r="CF24" s="2" t="s">
        <v>182</v>
      </c>
      <c r="CG24" s="2" t="s">
        <v>182</v>
      </c>
      <c r="CH24" s="2" t="s">
        <v>182</v>
      </c>
      <c r="CI24" s="23">
        <v>8</v>
      </c>
      <c r="CJ24" s="2" t="s">
        <v>182</v>
      </c>
      <c r="CK24" s="2" t="s">
        <v>182</v>
      </c>
      <c r="CL24" s="2" t="s">
        <v>182</v>
      </c>
      <c r="CM24" s="23">
        <v>8</v>
      </c>
      <c r="CN24" s="2" t="s">
        <v>182</v>
      </c>
      <c r="CO24" s="2" t="s">
        <v>182</v>
      </c>
      <c r="CP24" s="2" t="s">
        <v>182</v>
      </c>
      <c r="CQ24" s="23">
        <v>8</v>
      </c>
      <c r="CR24" s="2" t="s">
        <v>182</v>
      </c>
      <c r="CS24" s="2" t="s">
        <v>182</v>
      </c>
      <c r="CT24" s="2" t="s">
        <v>182</v>
      </c>
      <c r="CU24" s="23">
        <v>8</v>
      </c>
      <c r="CV24" s="23" t="s">
        <v>182</v>
      </c>
      <c r="CW24" s="2" t="s">
        <v>182</v>
      </c>
      <c r="CX24" s="2" t="s">
        <v>182</v>
      </c>
      <c r="CY24" s="23">
        <v>8</v>
      </c>
      <c r="CZ24" s="2" t="s">
        <v>182</v>
      </c>
      <c r="DA24" s="2" t="s">
        <v>182</v>
      </c>
      <c r="DB24" s="2" t="s">
        <v>182</v>
      </c>
      <c r="DC24" s="34">
        <v>100</v>
      </c>
      <c r="DD24" s="924" t="s">
        <v>190</v>
      </c>
      <c r="DE24" s="924" t="s">
        <v>191</v>
      </c>
      <c r="DF24" s="924" t="s">
        <v>205</v>
      </c>
      <c r="DG24" s="924" t="s">
        <v>206</v>
      </c>
      <c r="DH24" s="924" t="s">
        <v>216</v>
      </c>
      <c r="DI24" s="948" t="s">
        <v>208</v>
      </c>
      <c r="DJ24" s="924"/>
      <c r="DK24" s="924"/>
      <c r="DL24" s="924"/>
      <c r="DM24" s="924"/>
      <c r="DN24" s="924"/>
      <c r="DO24" s="924"/>
    </row>
    <row r="25" spans="1:119" ht="33.75" customHeight="1" x14ac:dyDescent="0.25">
      <c r="A25" s="915" t="s">
        <v>73</v>
      </c>
      <c r="B25" s="921"/>
      <c r="C25" s="917" t="s">
        <v>1740</v>
      </c>
      <c r="D25" s="921"/>
      <c r="E25" s="919" t="s">
        <v>74</v>
      </c>
      <c r="F25" s="920" t="s">
        <v>75</v>
      </c>
      <c r="G25" s="2" t="s">
        <v>76</v>
      </c>
      <c r="H25" s="2" t="s">
        <v>77</v>
      </c>
      <c r="I25" s="2">
        <v>1.5</v>
      </c>
      <c r="J25" s="2">
        <v>2021</v>
      </c>
      <c r="K25" s="10">
        <v>44927</v>
      </c>
      <c r="L25" s="11">
        <v>49674</v>
      </c>
      <c r="M25" s="2" t="s">
        <v>78</v>
      </c>
      <c r="N25" s="12" t="s">
        <v>79</v>
      </c>
      <c r="O25" s="12" t="s">
        <v>80</v>
      </c>
      <c r="P25" s="12" t="s">
        <v>81</v>
      </c>
      <c r="Q25" s="12" t="s">
        <v>82</v>
      </c>
      <c r="R25" s="12" t="s">
        <v>83</v>
      </c>
      <c r="S25" s="12" t="s">
        <v>80</v>
      </c>
      <c r="T25" s="12" t="s">
        <v>81</v>
      </c>
      <c r="U25" s="12" t="s">
        <v>82</v>
      </c>
      <c r="V25" s="12" t="s">
        <v>84</v>
      </c>
      <c r="W25" s="12" t="s">
        <v>80</v>
      </c>
      <c r="X25" s="12" t="s">
        <v>81</v>
      </c>
      <c r="Y25" s="13">
        <v>10</v>
      </c>
      <c r="Z25" s="13">
        <v>10</v>
      </c>
      <c r="AA25" s="924" t="s">
        <v>217</v>
      </c>
      <c r="AB25" s="920">
        <v>0.02</v>
      </c>
      <c r="AC25" s="929" t="s">
        <v>1760</v>
      </c>
      <c r="AD25" s="924" t="s">
        <v>218</v>
      </c>
      <c r="AE25" s="924" t="s">
        <v>111</v>
      </c>
      <c r="AF25" s="924" t="s">
        <v>219</v>
      </c>
      <c r="AG25" s="924" t="s">
        <v>220</v>
      </c>
      <c r="AH25" s="2" t="s">
        <v>77</v>
      </c>
      <c r="AI25" s="36" t="s">
        <v>221</v>
      </c>
      <c r="AJ25" s="2">
        <v>403</v>
      </c>
      <c r="AK25" s="2">
        <v>4264</v>
      </c>
      <c r="AL25" s="2">
        <v>2022</v>
      </c>
      <c r="AM25" s="35">
        <v>44927</v>
      </c>
      <c r="AN25" s="11">
        <v>49674</v>
      </c>
      <c r="AO25" s="2" t="s">
        <v>222</v>
      </c>
      <c r="AP25" s="2">
        <v>5985</v>
      </c>
      <c r="AQ25" s="2">
        <v>6850</v>
      </c>
      <c r="AR25" s="2">
        <v>7715</v>
      </c>
      <c r="AS25" s="2">
        <v>8580</v>
      </c>
      <c r="AT25" s="2">
        <v>9445</v>
      </c>
      <c r="AU25" s="2">
        <v>10310</v>
      </c>
      <c r="AV25" s="2">
        <v>11175</v>
      </c>
      <c r="AW25" s="2">
        <v>12040</v>
      </c>
      <c r="AX25" s="2">
        <v>12905</v>
      </c>
      <c r="AY25" s="2">
        <v>13770</v>
      </c>
      <c r="AZ25" s="2">
        <v>14635</v>
      </c>
      <c r="BA25" s="2">
        <v>15500</v>
      </c>
      <c r="BB25" s="2">
        <v>15500</v>
      </c>
      <c r="BC25" s="37" t="s">
        <v>223</v>
      </c>
      <c r="BD25" s="23" t="s">
        <v>224</v>
      </c>
      <c r="BE25" s="2" t="s">
        <v>95</v>
      </c>
      <c r="BF25" s="38">
        <v>7750</v>
      </c>
      <c r="BG25" s="39">
        <v>1419</v>
      </c>
      <c r="BH25" s="2" t="s">
        <v>182</v>
      </c>
      <c r="BI25" s="2" t="s">
        <v>182</v>
      </c>
      <c r="BJ25" s="2" t="s">
        <v>182</v>
      </c>
      <c r="BK25" s="23">
        <v>1677</v>
      </c>
      <c r="BL25" s="2" t="s">
        <v>182</v>
      </c>
      <c r="BM25" s="2" t="s">
        <v>182</v>
      </c>
      <c r="BN25" s="2" t="s">
        <v>182</v>
      </c>
      <c r="BO25" s="23">
        <v>1935</v>
      </c>
      <c r="BP25" s="2" t="s">
        <v>182</v>
      </c>
      <c r="BQ25" s="40" t="s">
        <v>182</v>
      </c>
      <c r="BR25" s="40" t="s">
        <v>182</v>
      </c>
      <c r="BS25" s="23">
        <v>2192</v>
      </c>
      <c r="BT25" s="40" t="s">
        <v>182</v>
      </c>
      <c r="BU25" s="40" t="s">
        <v>182</v>
      </c>
      <c r="BV25" s="40" t="s">
        <v>182</v>
      </c>
      <c r="BW25" s="23">
        <v>2450</v>
      </c>
      <c r="BX25" s="40" t="s">
        <v>182</v>
      </c>
      <c r="BY25" s="40" t="s">
        <v>182</v>
      </c>
      <c r="BZ25" s="40" t="s">
        <v>182</v>
      </c>
      <c r="CA25" s="23">
        <v>2708</v>
      </c>
      <c r="CB25" s="40" t="s">
        <v>182</v>
      </c>
      <c r="CC25" s="40" t="s">
        <v>182</v>
      </c>
      <c r="CD25" s="40" t="s">
        <v>182</v>
      </c>
      <c r="CE25" s="23">
        <v>2965</v>
      </c>
      <c r="CF25" s="40" t="s">
        <v>182</v>
      </c>
      <c r="CG25" s="40" t="s">
        <v>182</v>
      </c>
      <c r="CH25" s="40" t="s">
        <v>182</v>
      </c>
      <c r="CI25" s="23">
        <v>3223</v>
      </c>
      <c r="CJ25" s="40" t="s">
        <v>182</v>
      </c>
      <c r="CK25" s="40" t="s">
        <v>182</v>
      </c>
      <c r="CL25" s="40" t="s">
        <v>182</v>
      </c>
      <c r="CM25" s="23">
        <v>3841</v>
      </c>
      <c r="CN25" s="40" t="s">
        <v>182</v>
      </c>
      <c r="CO25" s="40" t="s">
        <v>182</v>
      </c>
      <c r="CP25" s="40" t="s">
        <v>182</v>
      </c>
      <c r="CQ25" s="23">
        <v>3738</v>
      </c>
      <c r="CR25" s="40" t="s">
        <v>182</v>
      </c>
      <c r="CS25" s="40" t="s">
        <v>182</v>
      </c>
      <c r="CT25" s="40" t="s">
        <v>182</v>
      </c>
      <c r="CU25" s="23">
        <v>3996</v>
      </c>
      <c r="CV25" s="40" t="s">
        <v>182</v>
      </c>
      <c r="CW25" s="40" t="s">
        <v>182</v>
      </c>
      <c r="CX25" s="40" t="s">
        <v>182</v>
      </c>
      <c r="CY25" s="41">
        <v>4253</v>
      </c>
      <c r="CZ25" s="40" t="s">
        <v>182</v>
      </c>
      <c r="DA25" s="40" t="s">
        <v>182</v>
      </c>
      <c r="DB25" s="40" t="s">
        <v>182</v>
      </c>
      <c r="DC25" s="37">
        <v>35558</v>
      </c>
      <c r="DD25" s="924" t="s">
        <v>190</v>
      </c>
      <c r="DE25" s="924" t="s">
        <v>191</v>
      </c>
      <c r="DF25" s="924" t="s">
        <v>225</v>
      </c>
      <c r="DG25" s="924" t="s">
        <v>226</v>
      </c>
      <c r="DH25" s="924" t="s">
        <v>227</v>
      </c>
      <c r="DI25" s="948" t="s">
        <v>228</v>
      </c>
      <c r="DJ25" s="924"/>
      <c r="DK25" s="924"/>
      <c r="DL25" s="924"/>
      <c r="DM25" s="924"/>
      <c r="DN25" s="924"/>
      <c r="DO25" s="924"/>
    </row>
    <row r="26" spans="1:119" ht="33.75" customHeight="1" x14ac:dyDescent="0.25">
      <c r="A26" s="915" t="s">
        <v>73</v>
      </c>
      <c r="B26" s="921"/>
      <c r="C26" s="917" t="s">
        <v>1740</v>
      </c>
      <c r="D26" s="921"/>
      <c r="E26" s="919" t="s">
        <v>74</v>
      </c>
      <c r="F26" s="920" t="s">
        <v>75</v>
      </c>
      <c r="G26" s="2" t="s">
        <v>76</v>
      </c>
      <c r="H26" s="2" t="s">
        <v>77</v>
      </c>
      <c r="I26" s="2">
        <v>1.5</v>
      </c>
      <c r="J26" s="2">
        <v>2021</v>
      </c>
      <c r="K26" s="10">
        <v>44927</v>
      </c>
      <c r="L26" s="11">
        <v>49674</v>
      </c>
      <c r="M26" s="2" t="s">
        <v>78</v>
      </c>
      <c r="N26" s="12" t="s">
        <v>79</v>
      </c>
      <c r="O26" s="12" t="s">
        <v>80</v>
      </c>
      <c r="P26" s="12" t="s">
        <v>81</v>
      </c>
      <c r="Q26" s="12" t="s">
        <v>82</v>
      </c>
      <c r="R26" s="12" t="s">
        <v>83</v>
      </c>
      <c r="S26" s="12" t="s">
        <v>80</v>
      </c>
      <c r="T26" s="12" t="s">
        <v>81</v>
      </c>
      <c r="U26" s="12" t="s">
        <v>82</v>
      </c>
      <c r="V26" s="12" t="s">
        <v>84</v>
      </c>
      <c r="W26" s="12" t="s">
        <v>80</v>
      </c>
      <c r="X26" s="12" t="s">
        <v>81</v>
      </c>
      <c r="Y26" s="13">
        <v>10</v>
      </c>
      <c r="Z26" s="13">
        <v>10</v>
      </c>
      <c r="AA26" s="931" t="s">
        <v>229</v>
      </c>
      <c r="AB26" s="920">
        <v>0.01</v>
      </c>
      <c r="AC26" s="924" t="s">
        <v>990</v>
      </c>
      <c r="AD26" s="924" t="s">
        <v>1002</v>
      </c>
      <c r="AE26" s="924" t="s">
        <v>160</v>
      </c>
      <c r="AF26" s="924" t="s">
        <v>230</v>
      </c>
      <c r="AG26" s="924" t="s">
        <v>231</v>
      </c>
      <c r="AH26" s="2" t="s">
        <v>232</v>
      </c>
      <c r="AI26" s="13" t="s">
        <v>114</v>
      </c>
      <c r="AJ26" s="13">
        <v>483</v>
      </c>
      <c r="AK26" s="8" t="s">
        <v>0</v>
      </c>
      <c r="AL26" s="2" t="s">
        <v>0</v>
      </c>
      <c r="AM26" s="11">
        <v>45292</v>
      </c>
      <c r="AN26" s="11">
        <v>49674</v>
      </c>
      <c r="AO26" s="9"/>
      <c r="AP26" s="2">
        <v>2</v>
      </c>
      <c r="AQ26" s="2">
        <v>2</v>
      </c>
      <c r="AR26" s="2">
        <v>2</v>
      </c>
      <c r="AS26" s="2">
        <v>2</v>
      </c>
      <c r="AT26" s="2">
        <v>2</v>
      </c>
      <c r="AU26" s="2">
        <v>2</v>
      </c>
      <c r="AV26" s="2">
        <v>2</v>
      </c>
      <c r="AW26" s="2">
        <v>2</v>
      </c>
      <c r="AX26" s="2">
        <v>2</v>
      </c>
      <c r="AY26" s="2">
        <v>2</v>
      </c>
      <c r="AZ26" s="2">
        <v>2</v>
      </c>
      <c r="BA26" s="2">
        <v>2</v>
      </c>
      <c r="BB26" s="13">
        <v>24</v>
      </c>
      <c r="BC26" s="12"/>
      <c r="BD26" s="19"/>
      <c r="BE26" s="2"/>
      <c r="BF26" s="2"/>
      <c r="BG26" s="23">
        <v>1</v>
      </c>
      <c r="BH26" s="23">
        <v>0</v>
      </c>
      <c r="BI26" s="2" t="s">
        <v>234</v>
      </c>
      <c r="BJ26" s="2" t="s">
        <v>94</v>
      </c>
      <c r="BK26" s="23">
        <v>1</v>
      </c>
      <c r="BL26" s="23">
        <v>0</v>
      </c>
      <c r="BM26" s="2" t="s">
        <v>234</v>
      </c>
      <c r="BN26" s="2" t="s">
        <v>94</v>
      </c>
      <c r="BO26" s="23">
        <v>1</v>
      </c>
      <c r="BP26" s="23">
        <v>0</v>
      </c>
      <c r="BQ26" s="23" t="s">
        <v>234</v>
      </c>
      <c r="BR26" s="2" t="s">
        <v>94</v>
      </c>
      <c r="BS26" s="23">
        <v>1</v>
      </c>
      <c r="BT26" s="14">
        <v>0</v>
      </c>
      <c r="BU26" s="2" t="s">
        <v>234</v>
      </c>
      <c r="BV26" s="2" t="s">
        <v>94</v>
      </c>
      <c r="BW26" s="23">
        <v>1</v>
      </c>
      <c r="BX26" s="14">
        <v>0</v>
      </c>
      <c r="BY26" s="2" t="s">
        <v>234</v>
      </c>
      <c r="BZ26" s="2" t="s">
        <v>94</v>
      </c>
      <c r="CA26" s="23">
        <v>1</v>
      </c>
      <c r="CB26" s="14">
        <v>0</v>
      </c>
      <c r="CC26" s="2" t="s">
        <v>234</v>
      </c>
      <c r="CD26" s="2" t="s">
        <v>94</v>
      </c>
      <c r="CE26" s="23">
        <v>1</v>
      </c>
      <c r="CF26" s="14">
        <v>0</v>
      </c>
      <c r="CG26" s="2" t="s">
        <v>234</v>
      </c>
      <c r="CH26" s="2" t="s">
        <v>94</v>
      </c>
      <c r="CI26" s="23">
        <v>1</v>
      </c>
      <c r="CJ26" s="14">
        <v>0</v>
      </c>
      <c r="CK26" s="2" t="s">
        <v>234</v>
      </c>
      <c r="CL26" s="2" t="s">
        <v>94</v>
      </c>
      <c r="CM26" s="23">
        <v>1</v>
      </c>
      <c r="CN26" s="14">
        <v>0</v>
      </c>
      <c r="CO26" s="2" t="s">
        <v>234</v>
      </c>
      <c r="CP26" s="2" t="s">
        <v>94</v>
      </c>
      <c r="CQ26" s="23">
        <v>1</v>
      </c>
      <c r="CR26" s="14">
        <v>0</v>
      </c>
      <c r="CS26" s="2" t="s">
        <v>234</v>
      </c>
      <c r="CT26" s="2" t="s">
        <v>94</v>
      </c>
      <c r="CU26" s="23">
        <v>1</v>
      </c>
      <c r="CV26" s="23">
        <v>0</v>
      </c>
      <c r="CW26" s="2" t="s">
        <v>234</v>
      </c>
      <c r="CX26" s="2" t="s">
        <v>94</v>
      </c>
      <c r="CY26" s="23">
        <v>1</v>
      </c>
      <c r="CZ26" s="14">
        <v>0</v>
      </c>
      <c r="DA26" s="2" t="s">
        <v>234</v>
      </c>
      <c r="DB26" s="2" t="s">
        <v>94</v>
      </c>
      <c r="DC26" s="23">
        <v>12</v>
      </c>
      <c r="DD26" s="924" t="s">
        <v>235</v>
      </c>
      <c r="DE26" s="951" t="s">
        <v>236</v>
      </c>
      <c r="DF26" s="951" t="s">
        <v>237</v>
      </c>
      <c r="DG26" s="951" t="s">
        <v>238</v>
      </c>
      <c r="DH26" s="951" t="s">
        <v>239</v>
      </c>
      <c r="DI26" s="951" t="s">
        <v>240</v>
      </c>
      <c r="DJ26" s="924"/>
      <c r="DK26" s="924"/>
      <c r="DL26" s="924"/>
      <c r="DM26" s="924"/>
      <c r="DN26" s="924"/>
      <c r="DO26" s="924"/>
    </row>
    <row r="27" spans="1:119" ht="33.75" customHeight="1" x14ac:dyDescent="0.25">
      <c r="A27" s="915" t="s">
        <v>73</v>
      </c>
      <c r="B27" s="921"/>
      <c r="C27" s="917" t="s">
        <v>1740</v>
      </c>
      <c r="D27" s="921"/>
      <c r="E27" s="919" t="s">
        <v>74</v>
      </c>
      <c r="F27" s="920" t="s">
        <v>75</v>
      </c>
      <c r="G27" s="2" t="s">
        <v>76</v>
      </c>
      <c r="H27" s="2" t="s">
        <v>77</v>
      </c>
      <c r="I27" s="2">
        <v>1.5</v>
      </c>
      <c r="J27" s="2">
        <v>2021</v>
      </c>
      <c r="K27" s="10">
        <v>44927</v>
      </c>
      <c r="L27" s="11">
        <v>49674</v>
      </c>
      <c r="M27" s="2" t="s">
        <v>78</v>
      </c>
      <c r="N27" s="12" t="s">
        <v>79</v>
      </c>
      <c r="O27" s="12" t="s">
        <v>80</v>
      </c>
      <c r="P27" s="12" t="s">
        <v>81</v>
      </c>
      <c r="Q27" s="12" t="s">
        <v>82</v>
      </c>
      <c r="R27" s="12" t="s">
        <v>83</v>
      </c>
      <c r="S27" s="12" t="s">
        <v>80</v>
      </c>
      <c r="T27" s="12" t="s">
        <v>81</v>
      </c>
      <c r="U27" s="12" t="s">
        <v>82</v>
      </c>
      <c r="V27" s="12" t="s">
        <v>84</v>
      </c>
      <c r="W27" s="12" t="s">
        <v>80</v>
      </c>
      <c r="X27" s="12" t="s">
        <v>81</v>
      </c>
      <c r="Y27" s="13">
        <v>10</v>
      </c>
      <c r="Z27" s="13">
        <v>10</v>
      </c>
      <c r="AA27" s="924" t="s">
        <v>241</v>
      </c>
      <c r="AB27" s="920">
        <v>0.01</v>
      </c>
      <c r="AC27" s="930" t="s">
        <v>242</v>
      </c>
      <c r="AD27" s="930" t="s">
        <v>243</v>
      </c>
      <c r="AE27" s="924" t="s">
        <v>160</v>
      </c>
      <c r="AF27" s="930" t="s">
        <v>244</v>
      </c>
      <c r="AG27" s="924" t="s">
        <v>231</v>
      </c>
      <c r="AH27" s="2" t="s">
        <v>232</v>
      </c>
      <c r="AI27" s="13" t="s">
        <v>233</v>
      </c>
      <c r="AJ27" s="43">
        <v>483</v>
      </c>
      <c r="AK27" s="8" t="s">
        <v>0</v>
      </c>
      <c r="AL27" s="2" t="s">
        <v>0</v>
      </c>
      <c r="AM27" s="11">
        <v>45292</v>
      </c>
      <c r="AN27" s="11">
        <v>49674</v>
      </c>
      <c r="AO27" s="9"/>
      <c r="AP27" s="13">
        <v>1</v>
      </c>
      <c r="AQ27" s="13">
        <v>1</v>
      </c>
      <c r="AR27" s="13">
        <v>1</v>
      </c>
      <c r="AS27" s="13">
        <v>1</v>
      </c>
      <c r="AT27" s="13">
        <v>1</v>
      </c>
      <c r="AU27" s="13">
        <v>1</v>
      </c>
      <c r="AV27" s="13">
        <v>1</v>
      </c>
      <c r="AW27" s="13">
        <v>1</v>
      </c>
      <c r="AX27" s="13">
        <v>1</v>
      </c>
      <c r="AY27" s="13">
        <v>1</v>
      </c>
      <c r="AZ27" s="13">
        <v>1</v>
      </c>
      <c r="BA27" s="13">
        <v>1</v>
      </c>
      <c r="BB27" s="13">
        <v>12</v>
      </c>
      <c r="BC27" s="14"/>
      <c r="BD27" s="14"/>
      <c r="BE27" s="2"/>
      <c r="BF27" s="2"/>
      <c r="BG27" s="23">
        <v>1</v>
      </c>
      <c r="BH27" s="23">
        <v>0</v>
      </c>
      <c r="BI27" s="2" t="s">
        <v>234</v>
      </c>
      <c r="BJ27" s="2" t="s">
        <v>94</v>
      </c>
      <c r="BK27" s="23">
        <v>1</v>
      </c>
      <c r="BL27" s="23">
        <v>0</v>
      </c>
      <c r="BM27" s="2" t="s">
        <v>234</v>
      </c>
      <c r="BN27" s="2" t="s">
        <v>94</v>
      </c>
      <c r="BO27" s="23">
        <v>1</v>
      </c>
      <c r="BP27" s="23">
        <v>0</v>
      </c>
      <c r="BQ27" s="23" t="s">
        <v>234</v>
      </c>
      <c r="BR27" s="2" t="s">
        <v>94</v>
      </c>
      <c r="BS27" s="23">
        <v>1</v>
      </c>
      <c r="BT27" s="14">
        <v>0</v>
      </c>
      <c r="BU27" s="2" t="s">
        <v>234</v>
      </c>
      <c r="BV27" s="2" t="s">
        <v>94</v>
      </c>
      <c r="BW27" s="23">
        <v>1</v>
      </c>
      <c r="BX27" s="14">
        <v>0</v>
      </c>
      <c r="BY27" s="2" t="s">
        <v>234</v>
      </c>
      <c r="BZ27" s="2" t="s">
        <v>94</v>
      </c>
      <c r="CA27" s="23">
        <v>1</v>
      </c>
      <c r="CB27" s="14">
        <v>0</v>
      </c>
      <c r="CC27" s="2" t="s">
        <v>234</v>
      </c>
      <c r="CD27" s="2" t="s">
        <v>94</v>
      </c>
      <c r="CE27" s="23">
        <v>1</v>
      </c>
      <c r="CF27" s="14">
        <v>0</v>
      </c>
      <c r="CG27" s="2" t="s">
        <v>234</v>
      </c>
      <c r="CH27" s="2" t="s">
        <v>94</v>
      </c>
      <c r="CI27" s="23">
        <v>1</v>
      </c>
      <c r="CJ27" s="14">
        <v>0</v>
      </c>
      <c r="CK27" s="2" t="s">
        <v>234</v>
      </c>
      <c r="CL27" s="2" t="s">
        <v>94</v>
      </c>
      <c r="CM27" s="23">
        <v>1</v>
      </c>
      <c r="CN27" s="14">
        <v>0</v>
      </c>
      <c r="CO27" s="2" t="s">
        <v>234</v>
      </c>
      <c r="CP27" s="2" t="s">
        <v>94</v>
      </c>
      <c r="CQ27" s="23">
        <v>1</v>
      </c>
      <c r="CR27" s="14">
        <v>0</v>
      </c>
      <c r="CS27" s="2" t="s">
        <v>234</v>
      </c>
      <c r="CT27" s="2" t="s">
        <v>94</v>
      </c>
      <c r="CU27" s="23">
        <v>1</v>
      </c>
      <c r="CV27" s="23">
        <v>0</v>
      </c>
      <c r="CW27" s="2" t="s">
        <v>234</v>
      </c>
      <c r="CX27" s="2" t="s">
        <v>94</v>
      </c>
      <c r="CY27" s="23">
        <v>1</v>
      </c>
      <c r="CZ27" s="14">
        <v>0</v>
      </c>
      <c r="DA27" s="2" t="s">
        <v>234</v>
      </c>
      <c r="DB27" s="2" t="s">
        <v>94</v>
      </c>
      <c r="DC27" s="23">
        <v>12</v>
      </c>
      <c r="DD27" s="924" t="s">
        <v>235</v>
      </c>
      <c r="DE27" s="951" t="s">
        <v>236</v>
      </c>
      <c r="DF27" s="951" t="s">
        <v>237</v>
      </c>
      <c r="DG27" s="951" t="s">
        <v>238</v>
      </c>
      <c r="DH27" s="951" t="s">
        <v>239</v>
      </c>
      <c r="DI27" s="951" t="s">
        <v>240</v>
      </c>
      <c r="DJ27" s="924"/>
      <c r="DK27" s="924"/>
      <c r="DL27" s="924"/>
      <c r="DM27" s="924"/>
      <c r="DN27" s="924"/>
      <c r="DO27" s="924"/>
    </row>
    <row r="28" spans="1:119" ht="33.75" customHeight="1" x14ac:dyDescent="0.25">
      <c r="A28" s="915" t="s">
        <v>73</v>
      </c>
      <c r="B28" s="921"/>
      <c r="C28" s="917" t="s">
        <v>1740</v>
      </c>
      <c r="D28" s="921"/>
      <c r="E28" s="919" t="s">
        <v>74</v>
      </c>
      <c r="F28" s="920" t="s">
        <v>75</v>
      </c>
      <c r="G28" s="2" t="s">
        <v>76</v>
      </c>
      <c r="H28" s="2" t="s">
        <v>77</v>
      </c>
      <c r="I28" s="2">
        <v>1.5</v>
      </c>
      <c r="J28" s="2">
        <v>2021</v>
      </c>
      <c r="K28" s="10">
        <v>44927</v>
      </c>
      <c r="L28" s="11">
        <v>49674</v>
      </c>
      <c r="M28" s="2" t="s">
        <v>78</v>
      </c>
      <c r="N28" s="12" t="s">
        <v>79</v>
      </c>
      <c r="O28" s="12" t="s">
        <v>80</v>
      </c>
      <c r="P28" s="12" t="s">
        <v>81</v>
      </c>
      <c r="Q28" s="12" t="s">
        <v>82</v>
      </c>
      <c r="R28" s="12" t="s">
        <v>83</v>
      </c>
      <c r="S28" s="12" t="s">
        <v>80</v>
      </c>
      <c r="T28" s="12" t="s">
        <v>81</v>
      </c>
      <c r="U28" s="12" t="s">
        <v>82</v>
      </c>
      <c r="V28" s="12" t="s">
        <v>84</v>
      </c>
      <c r="W28" s="12" t="s">
        <v>80</v>
      </c>
      <c r="X28" s="12" t="s">
        <v>81</v>
      </c>
      <c r="Y28" s="13">
        <v>10</v>
      </c>
      <c r="Z28" s="13">
        <v>10</v>
      </c>
      <c r="AA28" s="924" t="s">
        <v>245</v>
      </c>
      <c r="AB28" s="920">
        <v>0.01</v>
      </c>
      <c r="AC28" s="932" t="s">
        <v>246</v>
      </c>
      <c r="AD28" s="930" t="s">
        <v>247</v>
      </c>
      <c r="AE28" s="924" t="s">
        <v>248</v>
      </c>
      <c r="AF28" s="924" t="s">
        <v>249</v>
      </c>
      <c r="AG28" s="924" t="s">
        <v>231</v>
      </c>
      <c r="AH28" s="2" t="s">
        <v>232</v>
      </c>
      <c r="AI28" s="2" t="s">
        <v>201</v>
      </c>
      <c r="AJ28" s="8">
        <v>482</v>
      </c>
      <c r="AK28" s="8" t="s">
        <v>0</v>
      </c>
      <c r="AL28" s="8" t="s">
        <v>0</v>
      </c>
      <c r="AM28" s="11">
        <v>45108</v>
      </c>
      <c r="AN28" s="11">
        <v>49674</v>
      </c>
      <c r="AO28" s="44">
        <v>1</v>
      </c>
      <c r="AP28" s="44">
        <v>1</v>
      </c>
      <c r="AQ28" s="45">
        <v>1</v>
      </c>
      <c r="AR28" s="45">
        <v>1</v>
      </c>
      <c r="AS28" s="45">
        <v>1</v>
      </c>
      <c r="AT28" s="45">
        <v>1</v>
      </c>
      <c r="AU28" s="45">
        <v>1</v>
      </c>
      <c r="AV28" s="45">
        <v>1</v>
      </c>
      <c r="AW28" s="45">
        <v>1</v>
      </c>
      <c r="AX28" s="45">
        <v>1</v>
      </c>
      <c r="AY28" s="45">
        <v>1</v>
      </c>
      <c r="AZ28" s="45">
        <v>1</v>
      </c>
      <c r="BA28" s="45">
        <v>1</v>
      </c>
      <c r="BB28" s="45" t="s">
        <v>250</v>
      </c>
      <c r="BC28" s="38">
        <v>10</v>
      </c>
      <c r="BD28" s="38">
        <v>10</v>
      </c>
      <c r="BE28" s="38" t="s">
        <v>234</v>
      </c>
      <c r="BF28" s="38">
        <v>7653</v>
      </c>
      <c r="BG28" s="38">
        <v>10</v>
      </c>
      <c r="BH28" s="38">
        <v>0</v>
      </c>
      <c r="BI28" s="38" t="s">
        <v>234</v>
      </c>
      <c r="BJ28" s="38" t="s">
        <v>94</v>
      </c>
      <c r="BK28" s="38">
        <v>10</v>
      </c>
      <c r="BL28" s="38">
        <v>0</v>
      </c>
      <c r="BM28" s="38" t="s">
        <v>234</v>
      </c>
      <c r="BN28" s="38" t="s">
        <v>94</v>
      </c>
      <c r="BO28" s="38">
        <v>10</v>
      </c>
      <c r="BP28" s="38">
        <v>0</v>
      </c>
      <c r="BQ28" s="38" t="s">
        <v>234</v>
      </c>
      <c r="BR28" s="38" t="s">
        <v>94</v>
      </c>
      <c r="BS28" s="38">
        <v>10</v>
      </c>
      <c r="BT28" s="38">
        <v>0</v>
      </c>
      <c r="BU28" s="38" t="s">
        <v>234</v>
      </c>
      <c r="BV28" s="38" t="s">
        <v>94</v>
      </c>
      <c r="BW28" s="38">
        <v>10</v>
      </c>
      <c r="BX28" s="38">
        <v>0</v>
      </c>
      <c r="BY28" s="38" t="s">
        <v>234</v>
      </c>
      <c r="BZ28" s="38" t="s">
        <v>94</v>
      </c>
      <c r="CA28" s="38">
        <v>10</v>
      </c>
      <c r="CB28" s="38">
        <v>0</v>
      </c>
      <c r="CC28" s="38" t="s">
        <v>234</v>
      </c>
      <c r="CD28" s="38" t="s">
        <v>94</v>
      </c>
      <c r="CE28" s="38">
        <v>10</v>
      </c>
      <c r="CF28" s="38">
        <v>0</v>
      </c>
      <c r="CG28" s="38" t="s">
        <v>234</v>
      </c>
      <c r="CH28" s="38" t="s">
        <v>94</v>
      </c>
      <c r="CI28" s="38">
        <v>10</v>
      </c>
      <c r="CJ28" s="38">
        <v>0</v>
      </c>
      <c r="CK28" s="38" t="s">
        <v>234</v>
      </c>
      <c r="CL28" s="38" t="s">
        <v>94</v>
      </c>
      <c r="CM28" s="38">
        <v>10</v>
      </c>
      <c r="CN28" s="38">
        <v>0</v>
      </c>
      <c r="CO28" s="38" t="s">
        <v>234</v>
      </c>
      <c r="CP28" s="38" t="s">
        <v>94</v>
      </c>
      <c r="CQ28" s="38">
        <v>10</v>
      </c>
      <c r="CR28" s="38">
        <v>0</v>
      </c>
      <c r="CS28" s="38" t="s">
        <v>234</v>
      </c>
      <c r="CT28" s="38" t="s">
        <v>94</v>
      </c>
      <c r="CU28" s="38">
        <v>10</v>
      </c>
      <c r="CV28" s="38">
        <v>0</v>
      </c>
      <c r="CW28" s="38" t="s">
        <v>234</v>
      </c>
      <c r="CX28" s="38" t="s">
        <v>94</v>
      </c>
      <c r="CY28" s="38">
        <v>10</v>
      </c>
      <c r="CZ28" s="38">
        <v>0</v>
      </c>
      <c r="DA28" s="38" t="s">
        <v>234</v>
      </c>
      <c r="DB28" s="38" t="s">
        <v>94</v>
      </c>
      <c r="DC28" s="46">
        <v>130</v>
      </c>
      <c r="DD28" s="952" t="s">
        <v>235</v>
      </c>
      <c r="DE28" s="952" t="s">
        <v>251</v>
      </c>
      <c r="DF28" s="952" t="s">
        <v>252</v>
      </c>
      <c r="DG28" s="952" t="s">
        <v>253</v>
      </c>
      <c r="DH28" s="952" t="s">
        <v>254</v>
      </c>
      <c r="DI28" s="953" t="s">
        <v>255</v>
      </c>
      <c r="DJ28" s="924"/>
      <c r="DK28" s="924"/>
      <c r="DL28" s="924"/>
      <c r="DM28" s="924"/>
      <c r="DN28" s="924"/>
      <c r="DO28" s="924"/>
    </row>
    <row r="29" spans="1:119" ht="33.75" customHeight="1" x14ac:dyDescent="0.25">
      <c r="A29" s="915" t="s">
        <v>73</v>
      </c>
      <c r="B29" s="921"/>
      <c r="C29" s="917" t="s">
        <v>1740</v>
      </c>
      <c r="D29" s="921"/>
      <c r="E29" s="919" t="s">
        <v>74</v>
      </c>
      <c r="F29" s="920" t="s">
        <v>75</v>
      </c>
      <c r="G29" s="2" t="s">
        <v>76</v>
      </c>
      <c r="H29" s="2" t="s">
        <v>77</v>
      </c>
      <c r="I29" s="2">
        <v>1.5</v>
      </c>
      <c r="J29" s="2">
        <v>2021</v>
      </c>
      <c r="K29" s="10">
        <v>44927</v>
      </c>
      <c r="L29" s="11">
        <v>49674</v>
      </c>
      <c r="M29" s="2" t="s">
        <v>78</v>
      </c>
      <c r="N29" s="12" t="s">
        <v>79</v>
      </c>
      <c r="O29" s="12" t="s">
        <v>80</v>
      </c>
      <c r="P29" s="12" t="s">
        <v>81</v>
      </c>
      <c r="Q29" s="12" t="s">
        <v>82</v>
      </c>
      <c r="R29" s="12" t="s">
        <v>83</v>
      </c>
      <c r="S29" s="12" t="s">
        <v>80</v>
      </c>
      <c r="T29" s="12" t="s">
        <v>81</v>
      </c>
      <c r="U29" s="12" t="s">
        <v>82</v>
      </c>
      <c r="V29" s="12" t="s">
        <v>84</v>
      </c>
      <c r="W29" s="12" t="s">
        <v>80</v>
      </c>
      <c r="X29" s="12" t="s">
        <v>81</v>
      </c>
      <c r="Y29" s="13">
        <v>10</v>
      </c>
      <c r="Z29" s="13">
        <v>10</v>
      </c>
      <c r="AA29" s="924" t="s">
        <v>256</v>
      </c>
      <c r="AB29" s="920">
        <v>0.01</v>
      </c>
      <c r="AC29" s="932" t="s">
        <v>257</v>
      </c>
      <c r="AD29" s="930" t="s">
        <v>258</v>
      </c>
      <c r="AE29" s="924" t="s">
        <v>94</v>
      </c>
      <c r="AF29" s="924" t="s">
        <v>94</v>
      </c>
      <c r="AG29" s="924" t="s">
        <v>231</v>
      </c>
      <c r="AH29" s="2" t="s">
        <v>259</v>
      </c>
      <c r="AI29" s="2" t="s">
        <v>260</v>
      </c>
      <c r="AJ29" s="2" t="s">
        <v>94</v>
      </c>
      <c r="AK29" s="8" t="s">
        <v>0</v>
      </c>
      <c r="AL29" s="8" t="s">
        <v>0</v>
      </c>
      <c r="AM29" s="11">
        <v>45108</v>
      </c>
      <c r="AN29" s="11">
        <v>49674</v>
      </c>
      <c r="AO29" s="2">
        <v>1</v>
      </c>
      <c r="AP29" s="2">
        <v>2</v>
      </c>
      <c r="AQ29" s="2">
        <v>2</v>
      </c>
      <c r="AR29" s="2">
        <v>2</v>
      </c>
      <c r="AS29" s="2">
        <v>2</v>
      </c>
      <c r="AT29" s="2">
        <v>2</v>
      </c>
      <c r="AU29" s="2">
        <v>2</v>
      </c>
      <c r="AV29" s="2">
        <v>2</v>
      </c>
      <c r="AW29" s="2">
        <v>2</v>
      </c>
      <c r="AX29" s="2">
        <v>2</v>
      </c>
      <c r="AY29" s="2">
        <v>2</v>
      </c>
      <c r="AZ29" s="2">
        <v>2</v>
      </c>
      <c r="BA29" s="2">
        <v>2</v>
      </c>
      <c r="BB29" s="2" t="s">
        <v>261</v>
      </c>
      <c r="BC29" s="15">
        <v>0.8</v>
      </c>
      <c r="BD29" s="15">
        <v>0.8</v>
      </c>
      <c r="BE29" s="2" t="s">
        <v>262</v>
      </c>
      <c r="BF29" s="2" t="s">
        <v>94</v>
      </c>
      <c r="BG29" s="15">
        <v>0.8</v>
      </c>
      <c r="BH29" s="15">
        <v>0</v>
      </c>
      <c r="BI29" s="2" t="s">
        <v>262</v>
      </c>
      <c r="BJ29" s="2" t="s">
        <v>94</v>
      </c>
      <c r="BK29" s="15">
        <v>0.9</v>
      </c>
      <c r="BL29" s="15">
        <v>0</v>
      </c>
      <c r="BM29" s="2" t="s">
        <v>262</v>
      </c>
      <c r="BN29" s="2" t="s">
        <v>94</v>
      </c>
      <c r="BO29" s="15">
        <v>0.9</v>
      </c>
      <c r="BP29" s="2">
        <v>0</v>
      </c>
      <c r="BQ29" s="2" t="s">
        <v>262</v>
      </c>
      <c r="BR29" s="2" t="s">
        <v>94</v>
      </c>
      <c r="BS29" s="15">
        <v>0.9</v>
      </c>
      <c r="BT29" s="2">
        <v>0</v>
      </c>
      <c r="BU29" s="2" t="s">
        <v>262</v>
      </c>
      <c r="BV29" s="2" t="s">
        <v>94</v>
      </c>
      <c r="BW29" s="15">
        <v>0.9</v>
      </c>
      <c r="BX29" s="2">
        <v>0</v>
      </c>
      <c r="BY29" s="2" t="s">
        <v>262</v>
      </c>
      <c r="BZ29" s="2" t="s">
        <v>94</v>
      </c>
      <c r="CA29" s="15">
        <v>1</v>
      </c>
      <c r="CB29" s="2">
        <v>0</v>
      </c>
      <c r="CC29" s="2" t="s">
        <v>262</v>
      </c>
      <c r="CD29" s="2" t="s">
        <v>94</v>
      </c>
      <c r="CE29" s="15">
        <v>1</v>
      </c>
      <c r="CF29" s="2">
        <v>0</v>
      </c>
      <c r="CG29" s="2" t="s">
        <v>262</v>
      </c>
      <c r="CH29" s="2" t="s">
        <v>94</v>
      </c>
      <c r="CI29" s="15">
        <v>1</v>
      </c>
      <c r="CJ29" s="2">
        <v>0</v>
      </c>
      <c r="CK29" s="2" t="s">
        <v>262</v>
      </c>
      <c r="CL29" s="2" t="s">
        <v>94</v>
      </c>
      <c r="CM29" s="15">
        <v>1</v>
      </c>
      <c r="CN29" s="2">
        <v>0</v>
      </c>
      <c r="CO29" s="2" t="s">
        <v>262</v>
      </c>
      <c r="CP29" s="2" t="s">
        <v>94</v>
      </c>
      <c r="CQ29" s="15">
        <v>1.1000000000000001</v>
      </c>
      <c r="CR29" s="2">
        <v>0</v>
      </c>
      <c r="CS29" s="2" t="s">
        <v>262</v>
      </c>
      <c r="CT29" s="2" t="s">
        <v>94</v>
      </c>
      <c r="CU29" s="15">
        <v>1.1000000000000001</v>
      </c>
      <c r="CV29" s="2">
        <v>0</v>
      </c>
      <c r="CW29" s="2" t="s">
        <v>262</v>
      </c>
      <c r="CX29" s="2" t="s">
        <v>94</v>
      </c>
      <c r="CY29" s="15">
        <v>1.2</v>
      </c>
      <c r="CZ29" s="2">
        <v>0</v>
      </c>
      <c r="DA29" s="2" t="s">
        <v>262</v>
      </c>
      <c r="DB29" s="2" t="s">
        <v>94</v>
      </c>
      <c r="DC29" s="15">
        <v>12.9</v>
      </c>
      <c r="DD29" s="924" t="s">
        <v>235</v>
      </c>
      <c r="DE29" s="924" t="s">
        <v>251</v>
      </c>
      <c r="DF29" s="924" t="s">
        <v>263</v>
      </c>
      <c r="DG29" s="924" t="s">
        <v>264</v>
      </c>
      <c r="DH29" s="924" t="s">
        <v>265</v>
      </c>
      <c r="DI29" s="924" t="s">
        <v>266</v>
      </c>
      <c r="DJ29" s="924" t="s">
        <v>235</v>
      </c>
      <c r="DK29" s="924" t="s">
        <v>267</v>
      </c>
      <c r="DL29" s="951" t="s">
        <v>268</v>
      </c>
      <c r="DM29" s="951" t="s">
        <v>269</v>
      </c>
      <c r="DN29" s="951" t="s">
        <v>270</v>
      </c>
      <c r="DO29" s="951" t="s">
        <v>271</v>
      </c>
    </row>
    <row r="30" spans="1:119" ht="33.75" customHeight="1" x14ac:dyDescent="0.25">
      <c r="A30" s="915" t="s">
        <v>73</v>
      </c>
      <c r="B30" s="921"/>
      <c r="C30" s="917" t="s">
        <v>1740</v>
      </c>
      <c r="D30" s="921"/>
      <c r="E30" s="919" t="s">
        <v>74</v>
      </c>
      <c r="F30" s="920" t="s">
        <v>75</v>
      </c>
      <c r="G30" s="2" t="s">
        <v>76</v>
      </c>
      <c r="H30" s="2" t="s">
        <v>77</v>
      </c>
      <c r="I30" s="2">
        <v>1.5</v>
      </c>
      <c r="J30" s="2">
        <v>2021</v>
      </c>
      <c r="K30" s="10">
        <v>44927</v>
      </c>
      <c r="L30" s="11">
        <v>49674</v>
      </c>
      <c r="M30" s="2" t="s">
        <v>78</v>
      </c>
      <c r="N30" s="12" t="s">
        <v>79</v>
      </c>
      <c r="O30" s="12" t="s">
        <v>80</v>
      </c>
      <c r="P30" s="12" t="s">
        <v>81</v>
      </c>
      <c r="Q30" s="12" t="s">
        <v>82</v>
      </c>
      <c r="R30" s="12" t="s">
        <v>83</v>
      </c>
      <c r="S30" s="12" t="s">
        <v>80</v>
      </c>
      <c r="T30" s="12" t="s">
        <v>81</v>
      </c>
      <c r="U30" s="12" t="s">
        <v>82</v>
      </c>
      <c r="V30" s="12" t="s">
        <v>84</v>
      </c>
      <c r="W30" s="12" t="s">
        <v>80</v>
      </c>
      <c r="X30" s="12" t="s">
        <v>81</v>
      </c>
      <c r="Y30" s="13">
        <v>10</v>
      </c>
      <c r="Z30" s="13">
        <v>10</v>
      </c>
      <c r="AA30" s="924" t="s">
        <v>272</v>
      </c>
      <c r="AB30" s="920">
        <v>0.02</v>
      </c>
      <c r="AC30" s="932" t="s">
        <v>273</v>
      </c>
      <c r="AD30" s="932" t="s">
        <v>274</v>
      </c>
      <c r="AE30" s="924" t="s">
        <v>111</v>
      </c>
      <c r="AF30" s="946" t="s">
        <v>275</v>
      </c>
      <c r="AG30" s="924" t="s">
        <v>276</v>
      </c>
      <c r="AH30" s="2" t="s">
        <v>277</v>
      </c>
      <c r="AI30" s="2" t="s">
        <v>92</v>
      </c>
      <c r="AJ30" s="2">
        <v>463</v>
      </c>
      <c r="AK30" s="2"/>
      <c r="AL30" s="2"/>
      <c r="AM30" s="11">
        <v>45292</v>
      </c>
      <c r="AN30" s="11">
        <v>45657</v>
      </c>
      <c r="AO30" s="2"/>
      <c r="AP30" s="48">
        <v>1</v>
      </c>
      <c r="AQ30" s="2"/>
      <c r="AR30" s="2"/>
      <c r="AS30" s="2"/>
      <c r="AT30" s="2"/>
      <c r="AU30" s="2"/>
      <c r="AV30" s="2"/>
      <c r="AW30" s="2"/>
      <c r="AX30" s="2"/>
      <c r="AY30" s="2"/>
      <c r="AZ30" s="2"/>
      <c r="BA30" s="2"/>
      <c r="BB30" s="2"/>
      <c r="BC30" s="15"/>
      <c r="BD30" s="15"/>
      <c r="BE30" s="2"/>
      <c r="BF30" s="13">
        <v>1</v>
      </c>
      <c r="BG30" s="15">
        <v>7</v>
      </c>
      <c r="BH30" s="15">
        <v>7</v>
      </c>
      <c r="BI30" s="2" t="s">
        <v>95</v>
      </c>
      <c r="BJ30" s="2">
        <v>7631</v>
      </c>
      <c r="BK30" s="2"/>
      <c r="BL30" s="2"/>
      <c r="BM30" s="2"/>
      <c r="BN30" s="15"/>
      <c r="BO30" s="15"/>
      <c r="BP30" s="2"/>
      <c r="BQ30" s="2"/>
      <c r="BR30" s="15"/>
      <c r="BS30" s="15"/>
      <c r="BT30" s="2"/>
      <c r="BU30" s="2"/>
      <c r="BV30" s="15"/>
      <c r="BW30" s="2"/>
      <c r="BX30" s="2"/>
      <c r="BY30" s="2"/>
      <c r="BZ30" s="15"/>
      <c r="CA30" s="2"/>
      <c r="CB30" s="2"/>
      <c r="CC30" s="2"/>
      <c r="CD30" s="15"/>
      <c r="CE30" s="2"/>
      <c r="CF30" s="2"/>
      <c r="CG30" s="2"/>
      <c r="CH30" s="15"/>
      <c r="CI30" s="2"/>
      <c r="CJ30" s="2"/>
      <c r="CK30" s="2"/>
      <c r="CL30" s="15"/>
      <c r="CM30" s="2"/>
      <c r="CN30" s="2"/>
      <c r="CO30" s="2"/>
      <c r="CP30" s="15"/>
      <c r="CQ30" s="2"/>
      <c r="CR30" s="2"/>
      <c r="CS30" s="2"/>
      <c r="CT30" s="15"/>
      <c r="CU30" s="2"/>
      <c r="CV30" s="2"/>
      <c r="CW30" s="2"/>
      <c r="CX30" s="15"/>
      <c r="CY30" s="2"/>
      <c r="CZ30" s="2"/>
      <c r="DA30" s="2"/>
      <c r="DB30" s="15"/>
      <c r="DC30" s="15">
        <v>7.3</v>
      </c>
      <c r="DD30" s="932" t="s">
        <v>278</v>
      </c>
      <c r="DE30" s="932" t="s">
        <v>279</v>
      </c>
      <c r="DF30" s="932" t="s">
        <v>280</v>
      </c>
      <c r="DG30" s="932" t="s">
        <v>281</v>
      </c>
      <c r="DH30" s="932" t="s">
        <v>282</v>
      </c>
      <c r="DI30" s="954" t="s">
        <v>283</v>
      </c>
      <c r="DJ30" s="955"/>
      <c r="DK30" s="924"/>
      <c r="DL30" s="924"/>
      <c r="DM30" s="924"/>
      <c r="DN30" s="924"/>
      <c r="DO30" s="924"/>
    </row>
    <row r="31" spans="1:119" ht="33.75" customHeight="1" x14ac:dyDescent="0.25">
      <c r="A31" s="915" t="s">
        <v>73</v>
      </c>
      <c r="B31" s="921"/>
      <c r="C31" s="917" t="s">
        <v>1740</v>
      </c>
      <c r="D31" s="921"/>
      <c r="E31" s="919" t="s">
        <v>74</v>
      </c>
      <c r="F31" s="920" t="s">
        <v>75</v>
      </c>
      <c r="G31" s="2" t="s">
        <v>76</v>
      </c>
      <c r="H31" s="2" t="s">
        <v>77</v>
      </c>
      <c r="I31" s="2">
        <v>1.5</v>
      </c>
      <c r="J31" s="2">
        <v>2021</v>
      </c>
      <c r="K31" s="11">
        <v>45108</v>
      </c>
      <c r="L31" s="11">
        <v>49674</v>
      </c>
      <c r="M31" s="2" t="s">
        <v>78</v>
      </c>
      <c r="N31" s="12" t="s">
        <v>79</v>
      </c>
      <c r="O31" s="12" t="s">
        <v>80</v>
      </c>
      <c r="P31" s="12" t="s">
        <v>81</v>
      </c>
      <c r="Q31" s="12" t="s">
        <v>82</v>
      </c>
      <c r="R31" s="12" t="s">
        <v>83</v>
      </c>
      <c r="S31" s="12" t="s">
        <v>80</v>
      </c>
      <c r="T31" s="12" t="s">
        <v>81</v>
      </c>
      <c r="U31" s="12" t="s">
        <v>82</v>
      </c>
      <c r="V31" s="12" t="s">
        <v>84</v>
      </c>
      <c r="W31" s="12" t="s">
        <v>80</v>
      </c>
      <c r="X31" s="12" t="s">
        <v>81</v>
      </c>
      <c r="Y31" s="13">
        <v>10</v>
      </c>
      <c r="Z31" s="13">
        <v>10</v>
      </c>
      <c r="AA31" s="933" t="s">
        <v>284</v>
      </c>
      <c r="AB31" s="920">
        <v>0.04</v>
      </c>
      <c r="AC31" s="924" t="s">
        <v>285</v>
      </c>
      <c r="AD31" s="924" t="s">
        <v>286</v>
      </c>
      <c r="AE31" s="924" t="s">
        <v>111</v>
      </c>
      <c r="AF31" s="924" t="s">
        <v>275</v>
      </c>
      <c r="AG31" s="924" t="s">
        <v>287</v>
      </c>
      <c r="AH31" s="8" t="s">
        <v>91</v>
      </c>
      <c r="AI31" s="2" t="s">
        <v>92</v>
      </c>
      <c r="AJ31" s="8" t="s">
        <v>94</v>
      </c>
      <c r="AK31" s="8" t="s">
        <v>0</v>
      </c>
      <c r="AL31" s="8" t="s">
        <v>0</v>
      </c>
      <c r="AM31" s="11">
        <v>45292</v>
      </c>
      <c r="AN31" s="11">
        <v>48579</v>
      </c>
      <c r="AO31" s="9"/>
      <c r="AP31" s="13">
        <v>1</v>
      </c>
      <c r="AQ31" s="2"/>
      <c r="AR31" s="2"/>
      <c r="AS31" s="2"/>
      <c r="AT31" s="2">
        <v>1</v>
      </c>
      <c r="AU31" s="2"/>
      <c r="AV31" s="2"/>
      <c r="AW31" s="2"/>
      <c r="AX31" s="2">
        <v>1</v>
      </c>
      <c r="AY31" s="2"/>
      <c r="AZ31" s="2"/>
      <c r="BA31" s="2"/>
      <c r="BB31" s="13">
        <v>3</v>
      </c>
      <c r="BC31" s="14">
        <v>28</v>
      </c>
      <c r="BD31" s="19"/>
      <c r="BE31" s="2"/>
      <c r="BF31" s="2"/>
      <c r="BG31" s="14">
        <v>52</v>
      </c>
      <c r="BH31" s="14"/>
      <c r="BI31" s="2"/>
      <c r="BJ31" s="2"/>
      <c r="BK31" s="2"/>
      <c r="BL31" s="2"/>
      <c r="BM31" s="2"/>
      <c r="BN31" s="2"/>
      <c r="BO31" s="2"/>
      <c r="BP31" s="2"/>
      <c r="BQ31" s="2"/>
      <c r="BR31" s="2"/>
      <c r="BS31" s="2"/>
      <c r="BT31" s="2"/>
      <c r="BU31" s="2"/>
      <c r="BV31" s="2"/>
      <c r="BW31" s="14"/>
      <c r="BX31" s="14"/>
      <c r="BY31" s="2"/>
      <c r="BZ31" s="2"/>
      <c r="CA31" s="2"/>
      <c r="CB31" s="2"/>
      <c r="CC31" s="2"/>
      <c r="CD31" s="2"/>
      <c r="CE31" s="2"/>
      <c r="CF31" s="2"/>
      <c r="CG31" s="2"/>
      <c r="CH31" s="2"/>
      <c r="CI31" s="2"/>
      <c r="CJ31" s="2"/>
      <c r="CK31" s="2"/>
      <c r="CL31" s="2"/>
      <c r="CM31" s="15"/>
      <c r="CN31" s="2"/>
      <c r="CO31" s="2"/>
      <c r="CP31" s="2"/>
      <c r="CQ31" s="2"/>
      <c r="CR31" s="2"/>
      <c r="CS31" s="2"/>
      <c r="CT31" s="2"/>
      <c r="CU31" s="2"/>
      <c r="CV31" s="2"/>
      <c r="CW31" s="2"/>
      <c r="CX31" s="2"/>
      <c r="CY31" s="2"/>
      <c r="CZ31" s="2"/>
      <c r="DA31" s="2"/>
      <c r="DB31" s="2"/>
      <c r="DC31" s="14">
        <v>80</v>
      </c>
      <c r="DD31" s="924" t="s">
        <v>103</v>
      </c>
      <c r="DE31" s="924" t="s">
        <v>288</v>
      </c>
      <c r="DF31" s="924" t="s">
        <v>104</v>
      </c>
      <c r="DG31" s="924" t="s">
        <v>105</v>
      </c>
      <c r="DH31" s="924" t="s">
        <v>289</v>
      </c>
      <c r="DI31" s="924" t="s">
        <v>107</v>
      </c>
      <c r="DJ31" s="924"/>
      <c r="DK31" s="924"/>
      <c r="DL31" s="924"/>
      <c r="DM31" s="924"/>
      <c r="DN31" s="924"/>
      <c r="DO31" s="924"/>
    </row>
    <row r="32" spans="1:119" ht="33.75" customHeight="1" x14ac:dyDescent="0.25">
      <c r="A32" s="915" t="s">
        <v>73</v>
      </c>
      <c r="B32" s="921"/>
      <c r="C32" s="917" t="s">
        <v>1740</v>
      </c>
      <c r="D32" s="921"/>
      <c r="E32" s="919" t="s">
        <v>74</v>
      </c>
      <c r="F32" s="920" t="s">
        <v>75</v>
      </c>
      <c r="G32" s="2" t="s">
        <v>76</v>
      </c>
      <c r="H32" s="2" t="s">
        <v>77</v>
      </c>
      <c r="I32" s="2">
        <v>1.5</v>
      </c>
      <c r="J32" s="2">
        <v>2021</v>
      </c>
      <c r="K32" s="10">
        <v>44927</v>
      </c>
      <c r="L32" s="11">
        <v>49674</v>
      </c>
      <c r="M32" s="2" t="s">
        <v>78</v>
      </c>
      <c r="N32" s="12" t="s">
        <v>79</v>
      </c>
      <c r="O32" s="12" t="s">
        <v>80</v>
      </c>
      <c r="P32" s="12" t="s">
        <v>81</v>
      </c>
      <c r="Q32" s="12" t="s">
        <v>82</v>
      </c>
      <c r="R32" s="12" t="s">
        <v>83</v>
      </c>
      <c r="S32" s="12" t="s">
        <v>80</v>
      </c>
      <c r="T32" s="12" t="s">
        <v>81</v>
      </c>
      <c r="U32" s="12" t="s">
        <v>82</v>
      </c>
      <c r="V32" s="12" t="s">
        <v>84</v>
      </c>
      <c r="W32" s="12" t="s">
        <v>80</v>
      </c>
      <c r="X32" s="12" t="s">
        <v>81</v>
      </c>
      <c r="Y32" s="13">
        <v>10</v>
      </c>
      <c r="Z32" s="13">
        <v>10</v>
      </c>
      <c r="AA32" s="924" t="s">
        <v>290</v>
      </c>
      <c r="AB32" s="920">
        <v>0.03</v>
      </c>
      <c r="AC32" s="924" t="s">
        <v>291</v>
      </c>
      <c r="AD32" s="924" t="s">
        <v>292</v>
      </c>
      <c r="AE32" s="924" t="s">
        <v>111</v>
      </c>
      <c r="AF32" s="924" t="s">
        <v>275</v>
      </c>
      <c r="AG32" s="924" t="s">
        <v>293</v>
      </c>
      <c r="AH32" s="2" t="s">
        <v>126</v>
      </c>
      <c r="AI32" s="2" t="s">
        <v>92</v>
      </c>
      <c r="AJ32" s="8" t="s">
        <v>94</v>
      </c>
      <c r="AK32" s="2" t="s">
        <v>294</v>
      </c>
      <c r="AL32" s="2">
        <v>2022</v>
      </c>
      <c r="AM32" s="11">
        <v>45717</v>
      </c>
      <c r="AN32" s="11">
        <v>49674</v>
      </c>
      <c r="AO32" s="9"/>
      <c r="AP32" s="9"/>
      <c r="AQ32" s="9">
        <v>1</v>
      </c>
      <c r="AR32" s="9">
        <v>1</v>
      </c>
      <c r="AS32" s="9">
        <v>1</v>
      </c>
      <c r="AT32" s="9">
        <v>1</v>
      </c>
      <c r="AU32" s="9">
        <v>1</v>
      </c>
      <c r="AV32" s="9">
        <v>1</v>
      </c>
      <c r="AW32" s="9">
        <v>1</v>
      </c>
      <c r="AX32" s="9">
        <v>1</v>
      </c>
      <c r="AY32" s="9">
        <v>1</v>
      </c>
      <c r="AZ32" s="9">
        <v>1</v>
      </c>
      <c r="BA32" s="9">
        <v>1</v>
      </c>
      <c r="BB32" s="9">
        <v>1</v>
      </c>
      <c r="BC32" s="12"/>
      <c r="BD32" s="19"/>
      <c r="BE32" s="2"/>
      <c r="BF32" s="2"/>
      <c r="BG32" s="15"/>
      <c r="BH32" s="14"/>
      <c r="BI32" s="2"/>
      <c r="BJ32" s="2"/>
      <c r="BK32" s="15">
        <v>11</v>
      </c>
      <c r="BL32" s="2"/>
      <c r="BM32" s="2"/>
      <c r="BN32" s="2"/>
      <c r="BO32" s="15">
        <v>11</v>
      </c>
      <c r="BP32" s="2"/>
      <c r="BQ32" s="2"/>
      <c r="BR32" s="2"/>
      <c r="BS32" s="15">
        <v>11</v>
      </c>
      <c r="BT32" s="2"/>
      <c r="BU32" s="2"/>
      <c r="BV32" s="2"/>
      <c r="BW32" s="15">
        <v>11</v>
      </c>
      <c r="BX32" s="14"/>
      <c r="BY32" s="2"/>
      <c r="BZ32" s="2"/>
      <c r="CA32" s="15">
        <v>11</v>
      </c>
      <c r="CB32" s="2"/>
      <c r="CC32" s="2"/>
      <c r="CD32" s="2"/>
      <c r="CE32" s="15">
        <v>11</v>
      </c>
      <c r="CF32" s="2"/>
      <c r="CG32" s="2"/>
      <c r="CH32" s="2"/>
      <c r="CI32" s="15">
        <v>11</v>
      </c>
      <c r="CJ32" s="2"/>
      <c r="CK32" s="2"/>
      <c r="CL32" s="2"/>
      <c r="CM32" s="15">
        <v>11</v>
      </c>
      <c r="CN32" s="2"/>
      <c r="CO32" s="2"/>
      <c r="CP32" s="2"/>
      <c r="CQ32" s="15">
        <v>11</v>
      </c>
      <c r="CR32" s="2"/>
      <c r="CS32" s="2"/>
      <c r="CT32" s="2"/>
      <c r="CU32" s="15">
        <v>11</v>
      </c>
      <c r="CV32" s="2"/>
      <c r="CW32" s="2"/>
      <c r="CX32" s="2"/>
      <c r="CY32" s="15">
        <v>11</v>
      </c>
      <c r="CZ32" s="2"/>
      <c r="DA32" s="2"/>
      <c r="DB32" s="2"/>
      <c r="DC32" s="15">
        <v>121</v>
      </c>
      <c r="DD32" s="924" t="s">
        <v>103</v>
      </c>
      <c r="DE32" s="924" t="s">
        <v>288</v>
      </c>
      <c r="DF32" s="924" t="s">
        <v>104</v>
      </c>
      <c r="DG32" s="924" t="s">
        <v>105</v>
      </c>
      <c r="DH32" s="924" t="s">
        <v>289</v>
      </c>
      <c r="DI32" s="924" t="s">
        <v>107</v>
      </c>
      <c r="DJ32" s="924"/>
      <c r="DK32" s="924"/>
      <c r="DL32" s="924"/>
      <c r="DM32" s="924"/>
      <c r="DN32" s="924"/>
      <c r="DO32" s="924"/>
    </row>
    <row r="33" spans="1:119" ht="33.75" customHeight="1" x14ac:dyDescent="0.25">
      <c r="A33" s="915" t="s">
        <v>73</v>
      </c>
      <c r="B33" s="921"/>
      <c r="C33" s="917" t="s">
        <v>1740</v>
      </c>
      <c r="D33" s="921"/>
      <c r="E33" s="919" t="s">
        <v>74</v>
      </c>
      <c r="F33" s="920" t="s">
        <v>75</v>
      </c>
      <c r="G33" s="2" t="s">
        <v>76</v>
      </c>
      <c r="H33" s="2" t="s">
        <v>77</v>
      </c>
      <c r="I33" s="2">
        <v>1.5</v>
      </c>
      <c r="J33" s="2">
        <v>2021</v>
      </c>
      <c r="K33" s="10">
        <v>44927</v>
      </c>
      <c r="L33" s="11">
        <v>49674</v>
      </c>
      <c r="M33" s="2" t="s">
        <v>78</v>
      </c>
      <c r="N33" s="12" t="s">
        <v>79</v>
      </c>
      <c r="O33" s="12" t="s">
        <v>80</v>
      </c>
      <c r="P33" s="12" t="s">
        <v>81</v>
      </c>
      <c r="Q33" s="12" t="s">
        <v>82</v>
      </c>
      <c r="R33" s="12" t="s">
        <v>83</v>
      </c>
      <c r="S33" s="12" t="s">
        <v>80</v>
      </c>
      <c r="T33" s="12" t="s">
        <v>81</v>
      </c>
      <c r="U33" s="12" t="s">
        <v>82</v>
      </c>
      <c r="V33" s="12" t="s">
        <v>84</v>
      </c>
      <c r="W33" s="12" t="s">
        <v>80</v>
      </c>
      <c r="X33" s="12" t="s">
        <v>81</v>
      </c>
      <c r="Y33" s="13">
        <v>10</v>
      </c>
      <c r="Z33" s="13">
        <v>10</v>
      </c>
      <c r="AA33" s="924" t="s">
        <v>295</v>
      </c>
      <c r="AB33" s="920">
        <v>0.03</v>
      </c>
      <c r="AC33" s="930" t="s">
        <v>296</v>
      </c>
      <c r="AD33" s="945" t="s">
        <v>297</v>
      </c>
      <c r="AE33" s="924" t="s">
        <v>111</v>
      </c>
      <c r="AF33" s="924" t="s">
        <v>275</v>
      </c>
      <c r="AG33" s="924" t="s">
        <v>287</v>
      </c>
      <c r="AH33" s="2" t="s">
        <v>77</v>
      </c>
      <c r="AI33" s="2" t="s">
        <v>92</v>
      </c>
      <c r="AJ33" s="8" t="s">
        <v>94</v>
      </c>
      <c r="AK33" s="49" t="s">
        <v>0</v>
      </c>
      <c r="AL33" s="2" t="s">
        <v>298</v>
      </c>
      <c r="AM33" s="11">
        <v>45108</v>
      </c>
      <c r="AN33" s="11">
        <v>49674</v>
      </c>
      <c r="AO33" s="9" t="s">
        <v>299</v>
      </c>
      <c r="AP33" s="9" t="s">
        <v>300</v>
      </c>
      <c r="AQ33" s="9">
        <v>1</v>
      </c>
      <c r="AR33" s="9">
        <v>1</v>
      </c>
      <c r="AS33" s="9">
        <v>1</v>
      </c>
      <c r="AT33" s="9">
        <v>1</v>
      </c>
      <c r="AU33" s="9">
        <v>1</v>
      </c>
      <c r="AV33" s="9">
        <v>1</v>
      </c>
      <c r="AW33" s="9">
        <v>1</v>
      </c>
      <c r="AX33" s="9">
        <v>1</v>
      </c>
      <c r="AY33" s="9">
        <v>1</v>
      </c>
      <c r="AZ33" s="9">
        <v>1</v>
      </c>
      <c r="BA33" s="9">
        <v>1</v>
      </c>
      <c r="BB33" s="9">
        <v>1</v>
      </c>
      <c r="BC33" s="15"/>
      <c r="BD33" s="19"/>
      <c r="BE33" s="2"/>
      <c r="BF33" s="2"/>
      <c r="BG33" s="15">
        <v>60</v>
      </c>
      <c r="BH33" s="14"/>
      <c r="BI33" s="2"/>
      <c r="BJ33" s="2"/>
      <c r="BK33" s="15">
        <v>60</v>
      </c>
      <c r="BL33" s="2"/>
      <c r="BM33" s="2"/>
      <c r="BN33" s="2"/>
      <c r="BO33" s="15">
        <v>60</v>
      </c>
      <c r="BP33" s="2"/>
      <c r="BQ33" s="2"/>
      <c r="BR33" s="2"/>
      <c r="BS33" s="15">
        <v>60</v>
      </c>
      <c r="BT33" s="2"/>
      <c r="BU33" s="2"/>
      <c r="BV33" s="2"/>
      <c r="BW33" s="15">
        <v>60</v>
      </c>
      <c r="BX33" s="14"/>
      <c r="BY33" s="2"/>
      <c r="BZ33" s="2"/>
      <c r="CA33" s="15">
        <v>60</v>
      </c>
      <c r="CB33" s="2"/>
      <c r="CC33" s="2"/>
      <c r="CD33" s="2"/>
      <c r="CE33" s="15">
        <v>60</v>
      </c>
      <c r="CF33" s="2"/>
      <c r="CG33" s="2"/>
      <c r="CH33" s="2"/>
      <c r="CI33" s="15">
        <v>60</v>
      </c>
      <c r="CJ33" s="2"/>
      <c r="CK33" s="2"/>
      <c r="CL33" s="2"/>
      <c r="CM33" s="15">
        <v>60</v>
      </c>
      <c r="CN33" s="2"/>
      <c r="CO33" s="2"/>
      <c r="CP33" s="2"/>
      <c r="CQ33" s="15">
        <v>60</v>
      </c>
      <c r="CR33" s="2"/>
      <c r="CS33" s="2"/>
      <c r="CT33" s="2"/>
      <c r="CU33" s="15">
        <v>60</v>
      </c>
      <c r="CV33" s="2"/>
      <c r="CW33" s="2"/>
      <c r="CX33" s="2"/>
      <c r="CY33" s="15">
        <v>60</v>
      </c>
      <c r="CZ33" s="2"/>
      <c r="DA33" s="2"/>
      <c r="DB33" s="2"/>
      <c r="DC33" s="15">
        <v>720</v>
      </c>
      <c r="DD33" s="924" t="s">
        <v>103</v>
      </c>
      <c r="DE33" s="924" t="s">
        <v>288</v>
      </c>
      <c r="DF33" s="924" t="s">
        <v>104</v>
      </c>
      <c r="DG33" s="924" t="s">
        <v>105</v>
      </c>
      <c r="DH33" s="924" t="s">
        <v>289</v>
      </c>
      <c r="DI33" s="924" t="s">
        <v>107</v>
      </c>
      <c r="DJ33" s="924" t="s">
        <v>301</v>
      </c>
      <c r="DK33" s="924" t="s">
        <v>302</v>
      </c>
      <c r="DL33" s="924" t="s">
        <v>303</v>
      </c>
      <c r="DM33" s="924" t="s">
        <v>304</v>
      </c>
      <c r="DN33" s="924">
        <v>6013813000</v>
      </c>
      <c r="DO33" s="950" t="s">
        <v>305</v>
      </c>
    </row>
    <row r="34" spans="1:119" ht="33.75" customHeight="1" x14ac:dyDescent="0.25">
      <c r="A34" s="915" t="s">
        <v>306</v>
      </c>
      <c r="B34" s="916">
        <v>0.45</v>
      </c>
      <c r="C34" s="917" t="s">
        <v>1741</v>
      </c>
      <c r="D34" s="916">
        <v>0.2</v>
      </c>
      <c r="E34" s="923" t="s">
        <v>307</v>
      </c>
      <c r="F34" s="924" t="s">
        <v>308</v>
      </c>
      <c r="G34" s="2" t="s">
        <v>309</v>
      </c>
      <c r="H34" s="2" t="s">
        <v>77</v>
      </c>
      <c r="I34" s="13">
        <v>4</v>
      </c>
      <c r="J34" s="2">
        <v>2021</v>
      </c>
      <c r="K34" s="10">
        <v>44927</v>
      </c>
      <c r="L34" s="11">
        <v>49674</v>
      </c>
      <c r="M34" s="12">
        <v>4.0999999999999996</v>
      </c>
      <c r="N34" s="12" t="s">
        <v>310</v>
      </c>
      <c r="O34" s="12" t="s">
        <v>311</v>
      </c>
      <c r="P34" s="12" t="s">
        <v>312</v>
      </c>
      <c r="Q34" s="12" t="s">
        <v>313</v>
      </c>
      <c r="R34" s="12" t="s">
        <v>314</v>
      </c>
      <c r="S34" s="12" t="s">
        <v>315</v>
      </c>
      <c r="T34" s="12" t="s">
        <v>316</v>
      </c>
      <c r="U34" s="12" t="s">
        <v>317</v>
      </c>
      <c r="V34" s="12" t="s">
        <v>318</v>
      </c>
      <c r="W34" s="12" t="s">
        <v>319</v>
      </c>
      <c r="X34" s="12" t="s">
        <v>320</v>
      </c>
      <c r="Y34" s="12" t="s">
        <v>321</v>
      </c>
      <c r="Z34" s="12" t="s">
        <v>321</v>
      </c>
      <c r="AA34" s="929" t="s">
        <v>322</v>
      </c>
      <c r="AB34" s="920">
        <v>0.02</v>
      </c>
      <c r="AC34" s="930" t="s">
        <v>323</v>
      </c>
      <c r="AD34" s="930" t="s">
        <v>324</v>
      </c>
      <c r="AE34" s="924" t="s">
        <v>88</v>
      </c>
      <c r="AF34" s="924" t="s">
        <v>89</v>
      </c>
      <c r="AG34" s="924" t="s">
        <v>325</v>
      </c>
      <c r="AH34" s="2" t="s">
        <v>126</v>
      </c>
      <c r="AI34" s="2" t="s">
        <v>114</v>
      </c>
      <c r="AJ34" s="2">
        <v>37</v>
      </c>
      <c r="AK34" s="2" t="s">
        <v>0</v>
      </c>
      <c r="AL34" s="8" t="s">
        <v>298</v>
      </c>
      <c r="AM34" s="11">
        <v>45108</v>
      </c>
      <c r="AN34" s="11">
        <v>49674</v>
      </c>
      <c r="AO34" s="9">
        <v>1</v>
      </c>
      <c r="AP34" s="9">
        <v>1</v>
      </c>
      <c r="AQ34" s="9">
        <v>1</v>
      </c>
      <c r="AR34" s="9">
        <v>1</v>
      </c>
      <c r="AS34" s="9">
        <v>1</v>
      </c>
      <c r="AT34" s="9">
        <v>1</v>
      </c>
      <c r="AU34" s="9">
        <v>1</v>
      </c>
      <c r="AV34" s="9">
        <v>1</v>
      </c>
      <c r="AW34" s="9">
        <v>1</v>
      </c>
      <c r="AX34" s="9">
        <v>1</v>
      </c>
      <c r="AY34" s="9">
        <v>1</v>
      </c>
      <c r="AZ34" s="9">
        <v>1</v>
      </c>
      <c r="BA34" s="9">
        <v>1</v>
      </c>
      <c r="BB34" s="9">
        <v>1</v>
      </c>
      <c r="BC34" s="14">
        <v>148</v>
      </c>
      <c r="BD34" s="14">
        <v>148</v>
      </c>
      <c r="BE34" s="2" t="s">
        <v>95</v>
      </c>
      <c r="BF34" s="2">
        <v>7671</v>
      </c>
      <c r="BG34" s="14">
        <f>148</f>
        <v>148</v>
      </c>
      <c r="BH34" s="14">
        <v>152</v>
      </c>
      <c r="BI34" s="2" t="s">
        <v>95</v>
      </c>
      <c r="BJ34" s="2">
        <v>7671</v>
      </c>
      <c r="BK34" s="14">
        <f>BG34</f>
        <v>148</v>
      </c>
      <c r="BL34" s="14" t="s">
        <v>0</v>
      </c>
      <c r="BM34" s="2" t="s">
        <v>95</v>
      </c>
      <c r="BN34" s="2" t="s">
        <v>96</v>
      </c>
      <c r="BO34" s="14">
        <f>BK34</f>
        <v>148</v>
      </c>
      <c r="BP34" s="14" t="s">
        <v>0</v>
      </c>
      <c r="BQ34" s="2" t="s">
        <v>95</v>
      </c>
      <c r="BR34" s="2" t="s">
        <v>96</v>
      </c>
      <c r="BS34" s="14">
        <f>BO34</f>
        <v>148</v>
      </c>
      <c r="BT34" s="14" t="s">
        <v>0</v>
      </c>
      <c r="BU34" s="2" t="s">
        <v>95</v>
      </c>
      <c r="BV34" s="2" t="s">
        <v>96</v>
      </c>
      <c r="BW34" s="14">
        <f>BS34</f>
        <v>148</v>
      </c>
      <c r="BX34" s="14" t="s">
        <v>0</v>
      </c>
      <c r="BY34" s="2" t="s">
        <v>95</v>
      </c>
      <c r="BZ34" s="2" t="s">
        <v>96</v>
      </c>
      <c r="CA34" s="14">
        <f>BW34</f>
        <v>148</v>
      </c>
      <c r="CB34" s="14" t="s">
        <v>0</v>
      </c>
      <c r="CC34" s="2" t="s">
        <v>95</v>
      </c>
      <c r="CD34" s="2" t="s">
        <v>96</v>
      </c>
      <c r="CE34" s="14">
        <f>CA34</f>
        <v>148</v>
      </c>
      <c r="CF34" s="14" t="s">
        <v>0</v>
      </c>
      <c r="CG34" s="2" t="s">
        <v>95</v>
      </c>
      <c r="CH34" s="2" t="s">
        <v>96</v>
      </c>
      <c r="CI34" s="14">
        <f>CE34</f>
        <v>148</v>
      </c>
      <c r="CJ34" s="14" t="s">
        <v>0</v>
      </c>
      <c r="CK34" s="2" t="s">
        <v>326</v>
      </c>
      <c r="CL34" s="2" t="s">
        <v>96</v>
      </c>
      <c r="CM34" s="14">
        <f>CI34</f>
        <v>148</v>
      </c>
      <c r="CN34" s="14" t="s">
        <v>0</v>
      </c>
      <c r="CO34" s="2" t="s">
        <v>95</v>
      </c>
      <c r="CP34" s="2" t="s">
        <v>96</v>
      </c>
      <c r="CQ34" s="14">
        <f>CM34</f>
        <v>148</v>
      </c>
      <c r="CR34" s="14" t="s">
        <v>0</v>
      </c>
      <c r="CS34" s="2" t="s">
        <v>95</v>
      </c>
      <c r="CT34" s="2" t="s">
        <v>96</v>
      </c>
      <c r="CU34" s="50">
        <f>CQ34</f>
        <v>148</v>
      </c>
      <c r="CV34" s="14" t="s">
        <v>0</v>
      </c>
      <c r="CW34" s="2" t="s">
        <v>326</v>
      </c>
      <c r="CX34" s="2" t="s">
        <v>96</v>
      </c>
      <c r="CY34" s="50">
        <f>CU34</f>
        <v>148</v>
      </c>
      <c r="CZ34" s="14" t="s">
        <v>0</v>
      </c>
      <c r="DA34" s="2" t="s">
        <v>95</v>
      </c>
      <c r="DB34" s="2" t="s">
        <v>96</v>
      </c>
      <c r="DC34" s="50">
        <f>CU34+CQ34+CM34+CI34+CE34+CA34+BW34+BS34+BO34+BK34+BG34+BC34+CY34</f>
        <v>1924</v>
      </c>
      <c r="DD34" s="924" t="s">
        <v>97</v>
      </c>
      <c r="DE34" s="924" t="s">
        <v>98</v>
      </c>
      <c r="DF34" s="924" t="s">
        <v>327</v>
      </c>
      <c r="DG34" s="924" t="s">
        <v>328</v>
      </c>
      <c r="DH34" s="924">
        <v>3123329906</v>
      </c>
      <c r="DI34" s="948" t="s">
        <v>329</v>
      </c>
      <c r="DJ34" s="924"/>
      <c r="DK34" s="924"/>
      <c r="DL34" s="924"/>
      <c r="DM34" s="924"/>
      <c r="DN34" s="924"/>
      <c r="DO34" s="924"/>
    </row>
    <row r="35" spans="1:119" ht="33.75" customHeight="1" x14ac:dyDescent="0.25">
      <c r="A35" s="915" t="s">
        <v>306</v>
      </c>
      <c r="B35" s="921"/>
      <c r="C35" s="917" t="s">
        <v>1742</v>
      </c>
      <c r="D35" s="921"/>
      <c r="E35" s="923" t="s">
        <v>307</v>
      </c>
      <c r="F35" s="924" t="s">
        <v>308</v>
      </c>
      <c r="G35" s="2" t="s">
        <v>309</v>
      </c>
      <c r="H35" s="2" t="s">
        <v>77</v>
      </c>
      <c r="I35" s="13">
        <v>4</v>
      </c>
      <c r="J35" s="2">
        <v>2021</v>
      </c>
      <c r="K35" s="10">
        <v>44927</v>
      </c>
      <c r="L35" s="11">
        <v>49674</v>
      </c>
      <c r="M35" s="12">
        <v>4.0999999999999996</v>
      </c>
      <c r="N35" s="12" t="s">
        <v>310</v>
      </c>
      <c r="O35" s="12" t="s">
        <v>311</v>
      </c>
      <c r="P35" s="12" t="s">
        <v>312</v>
      </c>
      <c r="Q35" s="12" t="s">
        <v>313</v>
      </c>
      <c r="R35" s="12" t="s">
        <v>314</v>
      </c>
      <c r="S35" s="12" t="s">
        <v>315</v>
      </c>
      <c r="T35" s="12" t="s">
        <v>316</v>
      </c>
      <c r="U35" s="12" t="s">
        <v>317</v>
      </c>
      <c r="V35" s="12" t="s">
        <v>318</v>
      </c>
      <c r="W35" s="12" t="s">
        <v>319</v>
      </c>
      <c r="X35" s="12" t="s">
        <v>320</v>
      </c>
      <c r="Y35" s="12" t="s">
        <v>321</v>
      </c>
      <c r="Z35" s="12" t="s">
        <v>321</v>
      </c>
      <c r="AA35" s="929" t="s">
        <v>330</v>
      </c>
      <c r="AB35" s="920">
        <v>0.03</v>
      </c>
      <c r="AC35" s="930" t="s">
        <v>331</v>
      </c>
      <c r="AD35" s="930" t="s">
        <v>332</v>
      </c>
      <c r="AE35" s="924" t="s">
        <v>94</v>
      </c>
      <c r="AF35" s="924" t="s">
        <v>94</v>
      </c>
      <c r="AG35" s="924" t="s">
        <v>276</v>
      </c>
      <c r="AH35" s="2" t="s">
        <v>333</v>
      </c>
      <c r="AI35" s="2" t="s">
        <v>92</v>
      </c>
      <c r="AJ35" s="2" t="s">
        <v>94</v>
      </c>
      <c r="AK35" s="8" t="s">
        <v>0</v>
      </c>
      <c r="AL35" s="8" t="s">
        <v>298</v>
      </c>
      <c r="AM35" s="11">
        <v>45292</v>
      </c>
      <c r="AN35" s="11">
        <v>49674</v>
      </c>
      <c r="AO35" s="2"/>
      <c r="AP35" s="2">
        <v>4</v>
      </c>
      <c r="AQ35" s="2">
        <v>4</v>
      </c>
      <c r="AR35" s="2">
        <v>4</v>
      </c>
      <c r="AS35" s="2">
        <v>4</v>
      </c>
      <c r="AT35" s="2">
        <v>4</v>
      </c>
      <c r="AU35" s="2">
        <v>4</v>
      </c>
      <c r="AV35" s="2">
        <v>4</v>
      </c>
      <c r="AW35" s="2">
        <v>4</v>
      </c>
      <c r="AX35" s="2">
        <v>4</v>
      </c>
      <c r="AY35" s="2">
        <v>4</v>
      </c>
      <c r="AZ35" s="2">
        <v>4</v>
      </c>
      <c r="BA35" s="2">
        <v>4</v>
      </c>
      <c r="BB35" s="2">
        <v>48</v>
      </c>
      <c r="BC35" s="27"/>
      <c r="BD35" s="27"/>
      <c r="BE35" s="27"/>
      <c r="BF35" s="27"/>
      <c r="BG35" s="15">
        <v>1.1000000000000001</v>
      </c>
      <c r="BH35" s="14" t="s">
        <v>334</v>
      </c>
      <c r="BI35" s="2" t="s">
        <v>262</v>
      </c>
      <c r="BJ35" s="15" t="s">
        <v>94</v>
      </c>
      <c r="BK35" s="15">
        <v>1.1000000000000001</v>
      </c>
      <c r="BL35" s="14" t="s">
        <v>334</v>
      </c>
      <c r="BM35" s="2" t="s">
        <v>262</v>
      </c>
      <c r="BN35" s="15" t="s">
        <v>94</v>
      </c>
      <c r="BO35" s="15">
        <v>1.1000000000000001</v>
      </c>
      <c r="BP35" s="14" t="s">
        <v>334</v>
      </c>
      <c r="BQ35" s="2" t="s">
        <v>262</v>
      </c>
      <c r="BR35" s="15" t="s">
        <v>94</v>
      </c>
      <c r="BS35" s="15">
        <v>1.1000000000000001</v>
      </c>
      <c r="BT35" s="14" t="s">
        <v>334</v>
      </c>
      <c r="BU35" s="2" t="s">
        <v>262</v>
      </c>
      <c r="BV35" s="15" t="s">
        <v>94</v>
      </c>
      <c r="BW35" s="15">
        <v>1.2</v>
      </c>
      <c r="BX35" s="14" t="s">
        <v>334</v>
      </c>
      <c r="BY35" s="2" t="s">
        <v>262</v>
      </c>
      <c r="BZ35" s="15" t="s">
        <v>94</v>
      </c>
      <c r="CA35" s="15">
        <v>1.2</v>
      </c>
      <c r="CB35" s="14" t="s">
        <v>334</v>
      </c>
      <c r="CC35" s="2" t="s">
        <v>262</v>
      </c>
      <c r="CD35" s="15" t="s">
        <v>94</v>
      </c>
      <c r="CE35" s="15">
        <v>1.3</v>
      </c>
      <c r="CF35" s="14" t="s">
        <v>334</v>
      </c>
      <c r="CG35" s="2" t="s">
        <v>262</v>
      </c>
      <c r="CH35" s="15" t="s">
        <v>94</v>
      </c>
      <c r="CI35" s="15">
        <v>1.3</v>
      </c>
      <c r="CJ35" s="14" t="s">
        <v>334</v>
      </c>
      <c r="CK35" s="2" t="s">
        <v>262</v>
      </c>
      <c r="CL35" s="15" t="s">
        <v>94</v>
      </c>
      <c r="CM35" s="15">
        <v>1.3</v>
      </c>
      <c r="CN35" s="14" t="s">
        <v>334</v>
      </c>
      <c r="CO35" s="2" t="s">
        <v>262</v>
      </c>
      <c r="CP35" s="15" t="s">
        <v>94</v>
      </c>
      <c r="CQ35" s="15">
        <v>1.37</v>
      </c>
      <c r="CR35" s="14" t="s">
        <v>334</v>
      </c>
      <c r="CS35" s="2" t="s">
        <v>262</v>
      </c>
      <c r="CT35" s="15" t="s">
        <v>94</v>
      </c>
      <c r="CU35" s="15">
        <v>1.41</v>
      </c>
      <c r="CV35" s="14" t="s">
        <v>334</v>
      </c>
      <c r="CW35" s="2" t="s">
        <v>262</v>
      </c>
      <c r="CX35" s="15" t="s">
        <v>94</v>
      </c>
      <c r="CY35" s="15">
        <v>1.45</v>
      </c>
      <c r="CZ35" s="14" t="s">
        <v>334</v>
      </c>
      <c r="DA35" s="2" t="s">
        <v>262</v>
      </c>
      <c r="DB35" s="15" t="s">
        <v>94</v>
      </c>
      <c r="DC35" s="15">
        <v>12</v>
      </c>
      <c r="DD35" s="924" t="s">
        <v>235</v>
      </c>
      <c r="DE35" s="924" t="s">
        <v>335</v>
      </c>
      <c r="DF35" s="924" t="s">
        <v>336</v>
      </c>
      <c r="DG35" s="924" t="s">
        <v>337</v>
      </c>
      <c r="DH35" s="924" t="s">
        <v>338</v>
      </c>
      <c r="DI35" s="950" t="s">
        <v>339</v>
      </c>
      <c r="DJ35" s="924"/>
      <c r="DK35" s="924"/>
      <c r="DL35" s="924"/>
      <c r="DM35" s="924"/>
      <c r="DN35" s="924"/>
      <c r="DO35" s="924"/>
    </row>
    <row r="36" spans="1:119" ht="33.75" customHeight="1" x14ac:dyDescent="0.25">
      <c r="A36" s="915" t="s">
        <v>306</v>
      </c>
      <c r="B36" s="921"/>
      <c r="C36" s="917" t="s">
        <v>1741</v>
      </c>
      <c r="D36" s="921"/>
      <c r="E36" s="923" t="s">
        <v>307</v>
      </c>
      <c r="F36" s="924" t="s">
        <v>308</v>
      </c>
      <c r="G36" s="2" t="s">
        <v>309</v>
      </c>
      <c r="H36" s="2" t="s">
        <v>77</v>
      </c>
      <c r="I36" s="13">
        <v>4</v>
      </c>
      <c r="J36" s="2">
        <v>2021</v>
      </c>
      <c r="K36" s="10">
        <v>44927</v>
      </c>
      <c r="L36" s="11">
        <v>49674</v>
      </c>
      <c r="M36" s="12">
        <v>4.0999999999999996</v>
      </c>
      <c r="N36" s="12" t="s">
        <v>310</v>
      </c>
      <c r="O36" s="12" t="s">
        <v>311</v>
      </c>
      <c r="P36" s="12" t="s">
        <v>312</v>
      </c>
      <c r="Q36" s="12" t="s">
        <v>313</v>
      </c>
      <c r="R36" s="12" t="s">
        <v>314</v>
      </c>
      <c r="S36" s="12" t="s">
        <v>315</v>
      </c>
      <c r="T36" s="12" t="s">
        <v>316</v>
      </c>
      <c r="U36" s="12" t="s">
        <v>317</v>
      </c>
      <c r="V36" s="12" t="s">
        <v>318</v>
      </c>
      <c r="W36" s="12" t="s">
        <v>319</v>
      </c>
      <c r="X36" s="12" t="s">
        <v>320</v>
      </c>
      <c r="Y36" s="12" t="s">
        <v>321</v>
      </c>
      <c r="Z36" s="12" t="s">
        <v>321</v>
      </c>
      <c r="AA36" s="929" t="s">
        <v>340</v>
      </c>
      <c r="AB36" s="920">
        <v>0.03</v>
      </c>
      <c r="AC36" s="924" t="s">
        <v>341</v>
      </c>
      <c r="AD36" s="924" t="s">
        <v>342</v>
      </c>
      <c r="AE36" s="924" t="s">
        <v>343</v>
      </c>
      <c r="AF36" s="924" t="s">
        <v>344</v>
      </c>
      <c r="AG36" s="924" t="s">
        <v>276</v>
      </c>
      <c r="AH36" s="2" t="s">
        <v>91</v>
      </c>
      <c r="AI36" s="2" t="s">
        <v>92</v>
      </c>
      <c r="AJ36" s="2" t="s">
        <v>93</v>
      </c>
      <c r="AK36" s="2">
        <v>0</v>
      </c>
      <c r="AL36" s="2">
        <v>2022</v>
      </c>
      <c r="AM36" s="11">
        <v>45170</v>
      </c>
      <c r="AN36" s="11">
        <v>49674</v>
      </c>
      <c r="AO36" s="2">
        <v>1</v>
      </c>
      <c r="AP36" s="2">
        <v>2</v>
      </c>
      <c r="AQ36" s="2">
        <v>2</v>
      </c>
      <c r="AR36" s="2">
        <v>2</v>
      </c>
      <c r="AS36" s="2">
        <v>2</v>
      </c>
      <c r="AT36" s="2">
        <v>2</v>
      </c>
      <c r="AU36" s="2">
        <v>2</v>
      </c>
      <c r="AV36" s="2">
        <v>2</v>
      </c>
      <c r="AW36" s="2">
        <v>2</v>
      </c>
      <c r="AX36" s="2">
        <v>2</v>
      </c>
      <c r="AY36" s="2">
        <v>2</v>
      </c>
      <c r="AZ36" s="2">
        <v>2</v>
      </c>
      <c r="BA36" s="2">
        <v>2</v>
      </c>
      <c r="BB36" s="2">
        <v>25</v>
      </c>
      <c r="BC36" s="23">
        <v>5</v>
      </c>
      <c r="BD36" s="23">
        <v>10</v>
      </c>
      <c r="BE36" s="2" t="s">
        <v>95</v>
      </c>
      <c r="BF36" s="2">
        <v>7764</v>
      </c>
      <c r="BG36" s="23">
        <v>10</v>
      </c>
      <c r="BH36" s="14"/>
      <c r="BI36" s="2" t="s">
        <v>95</v>
      </c>
      <c r="BJ36" s="2"/>
      <c r="BK36" s="23">
        <v>10</v>
      </c>
      <c r="BL36" s="14"/>
      <c r="BM36" s="2" t="s">
        <v>95</v>
      </c>
      <c r="BN36" s="2"/>
      <c r="BO36" s="23">
        <v>10</v>
      </c>
      <c r="BP36" s="14"/>
      <c r="BQ36" s="2" t="s">
        <v>95</v>
      </c>
      <c r="BR36" s="2"/>
      <c r="BS36" s="23">
        <v>10</v>
      </c>
      <c r="BT36" s="14"/>
      <c r="BU36" s="2" t="s">
        <v>95</v>
      </c>
      <c r="BV36" s="2"/>
      <c r="BW36" s="23">
        <v>10</v>
      </c>
      <c r="BX36" s="14"/>
      <c r="BY36" s="2" t="s">
        <v>95</v>
      </c>
      <c r="BZ36" s="2"/>
      <c r="CA36" s="23">
        <v>10</v>
      </c>
      <c r="CB36" s="14"/>
      <c r="CC36" s="2" t="s">
        <v>95</v>
      </c>
      <c r="CD36" s="2"/>
      <c r="CE36" s="23">
        <v>10</v>
      </c>
      <c r="CF36" s="2"/>
      <c r="CG36" s="2" t="s">
        <v>95</v>
      </c>
      <c r="CH36" s="2"/>
      <c r="CI36" s="23">
        <v>10</v>
      </c>
      <c r="CJ36" s="2"/>
      <c r="CK36" s="2" t="s">
        <v>95</v>
      </c>
      <c r="CL36" s="2"/>
      <c r="CM36" s="23">
        <v>10</v>
      </c>
      <c r="CN36" s="2"/>
      <c r="CO36" s="2" t="s">
        <v>95</v>
      </c>
      <c r="CP36" s="2"/>
      <c r="CQ36" s="23">
        <v>10</v>
      </c>
      <c r="CR36" s="2"/>
      <c r="CS36" s="2" t="s">
        <v>95</v>
      </c>
      <c r="CT36" s="2"/>
      <c r="CU36" s="23">
        <v>10</v>
      </c>
      <c r="CV36" s="2"/>
      <c r="CW36" s="2" t="s">
        <v>95</v>
      </c>
      <c r="CX36" s="2"/>
      <c r="CY36" s="23">
        <v>10</v>
      </c>
      <c r="CZ36" s="2"/>
      <c r="DA36" s="2" t="s">
        <v>95</v>
      </c>
      <c r="DB36" s="2"/>
      <c r="DC36" s="23">
        <v>125</v>
      </c>
      <c r="DD36" s="924" t="s">
        <v>345</v>
      </c>
      <c r="DE36" s="924" t="s">
        <v>346</v>
      </c>
      <c r="DF36" s="924" t="s">
        <v>347</v>
      </c>
      <c r="DG36" s="924" t="s">
        <v>348</v>
      </c>
      <c r="DH36" s="924" t="s">
        <v>349</v>
      </c>
      <c r="DI36" s="948" t="s">
        <v>350</v>
      </c>
      <c r="DJ36" s="924"/>
      <c r="DK36" s="956"/>
      <c r="DL36" s="956"/>
      <c r="DM36" s="956"/>
      <c r="DN36" s="956"/>
      <c r="DO36" s="956"/>
    </row>
    <row r="37" spans="1:119" ht="33.75" customHeight="1" x14ac:dyDescent="0.25">
      <c r="A37" s="915" t="s">
        <v>306</v>
      </c>
      <c r="B37" s="921"/>
      <c r="C37" s="917" t="s">
        <v>1741</v>
      </c>
      <c r="D37" s="921"/>
      <c r="E37" s="923" t="s">
        <v>307</v>
      </c>
      <c r="F37" s="924" t="s">
        <v>308</v>
      </c>
      <c r="G37" s="2" t="s">
        <v>309</v>
      </c>
      <c r="H37" s="2" t="s">
        <v>77</v>
      </c>
      <c r="I37" s="13">
        <v>4</v>
      </c>
      <c r="J37" s="2">
        <v>2021</v>
      </c>
      <c r="K37" s="10">
        <v>44927</v>
      </c>
      <c r="L37" s="11">
        <v>49674</v>
      </c>
      <c r="M37" s="12">
        <v>4.0999999999999996</v>
      </c>
      <c r="N37" s="12" t="s">
        <v>310</v>
      </c>
      <c r="O37" s="12" t="s">
        <v>311</v>
      </c>
      <c r="P37" s="12" t="s">
        <v>312</v>
      </c>
      <c r="Q37" s="12" t="s">
        <v>313</v>
      </c>
      <c r="R37" s="12" t="s">
        <v>314</v>
      </c>
      <c r="S37" s="12" t="s">
        <v>315</v>
      </c>
      <c r="T37" s="12" t="s">
        <v>316</v>
      </c>
      <c r="U37" s="12" t="s">
        <v>317</v>
      </c>
      <c r="V37" s="12" t="s">
        <v>318</v>
      </c>
      <c r="W37" s="12" t="s">
        <v>319</v>
      </c>
      <c r="X37" s="12" t="s">
        <v>320</v>
      </c>
      <c r="Y37" s="12" t="s">
        <v>321</v>
      </c>
      <c r="Z37" s="12" t="s">
        <v>321</v>
      </c>
      <c r="AA37" s="934" t="s">
        <v>351</v>
      </c>
      <c r="AB37" s="920">
        <v>0.01</v>
      </c>
      <c r="AC37" s="924" t="s">
        <v>352</v>
      </c>
      <c r="AD37" s="924" t="s">
        <v>353</v>
      </c>
      <c r="AE37" s="924" t="s">
        <v>111</v>
      </c>
      <c r="AF37" s="924" t="s">
        <v>354</v>
      </c>
      <c r="AG37" s="924" t="s">
        <v>355</v>
      </c>
      <c r="AH37" s="2" t="s">
        <v>91</v>
      </c>
      <c r="AI37" s="2" t="s">
        <v>201</v>
      </c>
      <c r="AJ37" s="2" t="s">
        <v>356</v>
      </c>
      <c r="AK37" s="2" t="s">
        <v>0</v>
      </c>
      <c r="AL37" s="8" t="s">
        <v>0</v>
      </c>
      <c r="AM37" s="11">
        <v>45292</v>
      </c>
      <c r="AN37" s="11">
        <v>49674</v>
      </c>
      <c r="AO37" s="2"/>
      <c r="AP37" s="2">
        <v>1000</v>
      </c>
      <c r="AQ37" s="2">
        <v>1000</v>
      </c>
      <c r="AR37" s="2">
        <v>1000</v>
      </c>
      <c r="AS37" s="2">
        <v>1000</v>
      </c>
      <c r="AT37" s="2">
        <v>1000</v>
      </c>
      <c r="AU37" s="2">
        <v>1000</v>
      </c>
      <c r="AV37" s="2">
        <v>1000</v>
      </c>
      <c r="AW37" s="2">
        <v>1000</v>
      </c>
      <c r="AX37" s="2">
        <v>1000</v>
      </c>
      <c r="AY37" s="2">
        <v>1000</v>
      </c>
      <c r="AZ37" s="2">
        <v>1000</v>
      </c>
      <c r="BA37" s="2">
        <v>1000</v>
      </c>
      <c r="BB37" s="51">
        <v>12000</v>
      </c>
      <c r="BC37" s="14"/>
      <c r="BD37" s="14"/>
      <c r="BE37" s="2"/>
      <c r="BF37" s="14"/>
      <c r="BG37" s="14">
        <v>50</v>
      </c>
      <c r="BH37" s="14">
        <v>50</v>
      </c>
      <c r="BI37" s="2" t="s">
        <v>357</v>
      </c>
      <c r="BJ37" s="14" t="s">
        <v>358</v>
      </c>
      <c r="BK37" s="14">
        <v>50</v>
      </c>
      <c r="BL37" s="14"/>
      <c r="BM37" s="2"/>
      <c r="BN37" s="2"/>
      <c r="BO37" s="14">
        <v>50</v>
      </c>
      <c r="BP37" s="2"/>
      <c r="BQ37" s="2"/>
      <c r="BR37" s="2"/>
      <c r="BS37" s="14">
        <v>50</v>
      </c>
      <c r="BT37" s="14"/>
      <c r="BU37" s="2"/>
      <c r="BV37" s="2"/>
      <c r="BW37" s="14">
        <v>50</v>
      </c>
      <c r="BX37" s="14"/>
      <c r="BY37" s="2"/>
      <c r="BZ37" s="2"/>
      <c r="CA37" s="14">
        <v>50</v>
      </c>
      <c r="CB37" s="14"/>
      <c r="CC37" s="2"/>
      <c r="CD37" s="2"/>
      <c r="CE37" s="14">
        <v>50</v>
      </c>
      <c r="CF37" s="14"/>
      <c r="CG37" s="2"/>
      <c r="CH37" s="2"/>
      <c r="CI37" s="14">
        <v>50</v>
      </c>
      <c r="CJ37" s="14"/>
      <c r="CK37" s="2"/>
      <c r="CL37" s="2"/>
      <c r="CM37" s="14">
        <v>50</v>
      </c>
      <c r="CN37" s="14"/>
      <c r="CO37" s="2"/>
      <c r="CP37" s="2"/>
      <c r="CQ37" s="14">
        <v>50</v>
      </c>
      <c r="CR37" s="14"/>
      <c r="CS37" s="2"/>
      <c r="CT37" s="2"/>
      <c r="CU37" s="14">
        <v>50</v>
      </c>
      <c r="CV37" s="14"/>
      <c r="CW37" s="2"/>
      <c r="CX37" s="2"/>
      <c r="CY37" s="14">
        <v>50</v>
      </c>
      <c r="CZ37" s="14"/>
      <c r="DA37" s="2"/>
      <c r="DB37" s="2"/>
      <c r="DC37" s="911">
        <v>600</v>
      </c>
      <c r="DD37" s="924" t="s">
        <v>359</v>
      </c>
      <c r="DE37" s="924" t="s">
        <v>360</v>
      </c>
      <c r="DF37" s="924" t="s">
        <v>361</v>
      </c>
      <c r="DG37" s="924" t="s">
        <v>362</v>
      </c>
      <c r="DH37" s="924" t="s">
        <v>363</v>
      </c>
      <c r="DI37" s="948" t="s">
        <v>364</v>
      </c>
      <c r="DJ37" s="924"/>
      <c r="DK37" s="956"/>
      <c r="DL37" s="956"/>
      <c r="DM37" s="956"/>
      <c r="DN37" s="956"/>
      <c r="DO37" s="956"/>
    </row>
    <row r="38" spans="1:119" ht="33.75" customHeight="1" x14ac:dyDescent="0.25">
      <c r="A38" s="915" t="s">
        <v>306</v>
      </c>
      <c r="B38" s="921"/>
      <c r="C38" s="917" t="s">
        <v>1741</v>
      </c>
      <c r="D38" s="921"/>
      <c r="E38" s="923" t="s">
        <v>307</v>
      </c>
      <c r="F38" s="924" t="s">
        <v>308</v>
      </c>
      <c r="G38" s="2" t="s">
        <v>309</v>
      </c>
      <c r="H38" s="2" t="s">
        <v>77</v>
      </c>
      <c r="I38" s="13">
        <v>4</v>
      </c>
      <c r="J38" s="2">
        <v>2021</v>
      </c>
      <c r="K38" s="10">
        <v>44927</v>
      </c>
      <c r="L38" s="11">
        <v>49309</v>
      </c>
      <c r="M38" s="12">
        <v>4.0999999999999996</v>
      </c>
      <c r="N38" s="12" t="s">
        <v>310</v>
      </c>
      <c r="O38" s="12" t="s">
        <v>311</v>
      </c>
      <c r="P38" s="12" t="s">
        <v>312</v>
      </c>
      <c r="Q38" s="12" t="s">
        <v>313</v>
      </c>
      <c r="R38" s="12" t="s">
        <v>314</v>
      </c>
      <c r="S38" s="12" t="s">
        <v>315</v>
      </c>
      <c r="T38" s="12" t="s">
        <v>316</v>
      </c>
      <c r="U38" s="12" t="s">
        <v>317</v>
      </c>
      <c r="V38" s="12" t="s">
        <v>318</v>
      </c>
      <c r="W38" s="12" t="s">
        <v>319</v>
      </c>
      <c r="X38" s="12" t="s">
        <v>320</v>
      </c>
      <c r="Y38" s="12" t="s">
        <v>321</v>
      </c>
      <c r="Z38" s="12" t="s">
        <v>321</v>
      </c>
      <c r="AA38" s="924" t="s">
        <v>365</v>
      </c>
      <c r="AB38" s="920">
        <v>0.02</v>
      </c>
      <c r="AC38" s="924" t="s">
        <v>366</v>
      </c>
      <c r="AD38" s="930" t="s">
        <v>367</v>
      </c>
      <c r="AE38" s="924" t="s">
        <v>368</v>
      </c>
      <c r="AF38" s="924" t="s">
        <v>369</v>
      </c>
      <c r="AG38" s="924" t="s">
        <v>370</v>
      </c>
      <c r="AH38" s="2" t="s">
        <v>126</v>
      </c>
      <c r="AI38" s="2" t="s">
        <v>92</v>
      </c>
      <c r="AJ38" s="2" t="s">
        <v>93</v>
      </c>
      <c r="AK38" s="2" t="s">
        <v>0</v>
      </c>
      <c r="AL38" s="2" t="s">
        <v>0</v>
      </c>
      <c r="AM38" s="52">
        <v>45292</v>
      </c>
      <c r="AN38" s="52">
        <v>49674</v>
      </c>
      <c r="AO38" s="9"/>
      <c r="AP38" s="9">
        <v>1</v>
      </c>
      <c r="AQ38" s="9">
        <v>1</v>
      </c>
      <c r="AR38" s="9">
        <v>1</v>
      </c>
      <c r="AS38" s="9">
        <v>1</v>
      </c>
      <c r="AT38" s="9">
        <v>1</v>
      </c>
      <c r="AU38" s="9">
        <v>1</v>
      </c>
      <c r="AV38" s="9">
        <v>1</v>
      </c>
      <c r="AW38" s="9">
        <v>1</v>
      </c>
      <c r="AX38" s="9">
        <v>1</v>
      </c>
      <c r="AY38" s="9">
        <v>1</v>
      </c>
      <c r="AZ38" s="9">
        <v>1</v>
      </c>
      <c r="BA38" s="9">
        <v>1</v>
      </c>
      <c r="BB38" s="9">
        <v>1</v>
      </c>
      <c r="BC38" s="23"/>
      <c r="BD38" s="23"/>
      <c r="BE38" s="2"/>
      <c r="BF38" s="2"/>
      <c r="BG38" s="14">
        <v>65</v>
      </c>
      <c r="BH38" s="14"/>
      <c r="BI38" s="2" t="s">
        <v>95</v>
      </c>
      <c r="BJ38" s="2">
        <v>7823</v>
      </c>
      <c r="BK38" s="14">
        <v>67</v>
      </c>
      <c r="BL38" s="53"/>
      <c r="BM38" s="2" t="s">
        <v>95</v>
      </c>
      <c r="BN38" s="54"/>
      <c r="BO38" s="14">
        <v>69</v>
      </c>
      <c r="BP38" s="53"/>
      <c r="BQ38" s="2" t="s">
        <v>95</v>
      </c>
      <c r="BR38" s="54"/>
      <c r="BS38" s="14">
        <v>71</v>
      </c>
      <c r="BT38" s="53"/>
      <c r="BU38" s="2" t="s">
        <v>95</v>
      </c>
      <c r="BV38" s="54"/>
      <c r="BW38" s="14">
        <v>73</v>
      </c>
      <c r="BX38" s="53"/>
      <c r="BY38" s="2" t="s">
        <v>95</v>
      </c>
      <c r="BZ38" s="54"/>
      <c r="CA38" s="14">
        <v>75</v>
      </c>
      <c r="CB38" s="53"/>
      <c r="CC38" s="2" t="s">
        <v>95</v>
      </c>
      <c r="CD38" s="54"/>
      <c r="CE38" s="18">
        <v>77</v>
      </c>
      <c r="CF38" s="53"/>
      <c r="CG38" s="2" t="s">
        <v>95</v>
      </c>
      <c r="CH38" s="54"/>
      <c r="CI38" s="14">
        <v>79</v>
      </c>
      <c r="CJ38" s="53"/>
      <c r="CK38" s="2" t="s">
        <v>95</v>
      </c>
      <c r="CL38" s="54"/>
      <c r="CM38" s="14">
        <v>81</v>
      </c>
      <c r="CN38" s="53"/>
      <c r="CO38" s="2" t="s">
        <v>95</v>
      </c>
      <c r="CP38" s="54"/>
      <c r="CQ38" s="14">
        <v>83</v>
      </c>
      <c r="CR38" s="53"/>
      <c r="CS38" s="2" t="s">
        <v>95</v>
      </c>
      <c r="CT38" s="54"/>
      <c r="CU38" s="14">
        <v>85</v>
      </c>
      <c r="CV38" s="2"/>
      <c r="CW38" s="2" t="s">
        <v>95</v>
      </c>
      <c r="CX38" s="2"/>
      <c r="CY38" s="55">
        <v>87</v>
      </c>
      <c r="CZ38" s="2"/>
      <c r="DA38" s="2" t="s">
        <v>95</v>
      </c>
      <c r="DB38" s="2"/>
      <c r="DC38" s="911">
        <v>912</v>
      </c>
      <c r="DD38" s="924" t="s">
        <v>371</v>
      </c>
      <c r="DE38" s="924" t="s">
        <v>372</v>
      </c>
      <c r="DF38" s="924" t="s">
        <v>373</v>
      </c>
      <c r="DG38" s="924" t="s">
        <v>374</v>
      </c>
      <c r="DH38" s="924">
        <v>3581600</v>
      </c>
      <c r="DI38" s="948" t="s">
        <v>375</v>
      </c>
      <c r="DJ38" s="924" t="s">
        <v>8</v>
      </c>
      <c r="DK38" s="924" t="s">
        <v>288</v>
      </c>
      <c r="DL38" s="924" t="s">
        <v>104</v>
      </c>
      <c r="DM38" s="924" t="s">
        <v>105</v>
      </c>
      <c r="DN38" s="924" t="s">
        <v>106</v>
      </c>
      <c r="DO38" s="924" t="s">
        <v>107</v>
      </c>
    </row>
    <row r="39" spans="1:119" ht="33.75" customHeight="1" x14ac:dyDescent="0.25">
      <c r="A39" s="915" t="s">
        <v>306</v>
      </c>
      <c r="B39" s="921"/>
      <c r="C39" s="917" t="s">
        <v>1741</v>
      </c>
      <c r="D39" s="921"/>
      <c r="E39" s="923" t="s">
        <v>307</v>
      </c>
      <c r="F39" s="924" t="s">
        <v>308</v>
      </c>
      <c r="G39" s="2" t="s">
        <v>309</v>
      </c>
      <c r="H39" s="2" t="s">
        <v>77</v>
      </c>
      <c r="I39" s="13">
        <v>4</v>
      </c>
      <c r="J39" s="2">
        <v>2021</v>
      </c>
      <c r="K39" s="10">
        <v>44927</v>
      </c>
      <c r="L39" s="11">
        <v>49674</v>
      </c>
      <c r="M39" s="12">
        <v>4.0999999999999996</v>
      </c>
      <c r="N39" s="12" t="s">
        <v>310</v>
      </c>
      <c r="O39" s="12" t="s">
        <v>311</v>
      </c>
      <c r="P39" s="12" t="s">
        <v>312</v>
      </c>
      <c r="Q39" s="12" t="s">
        <v>313</v>
      </c>
      <c r="R39" s="12" t="s">
        <v>314</v>
      </c>
      <c r="S39" s="12" t="s">
        <v>315</v>
      </c>
      <c r="T39" s="12" t="s">
        <v>316</v>
      </c>
      <c r="U39" s="12" t="s">
        <v>317</v>
      </c>
      <c r="V39" s="12" t="s">
        <v>318</v>
      </c>
      <c r="W39" s="12" t="s">
        <v>319</v>
      </c>
      <c r="X39" s="12" t="s">
        <v>320</v>
      </c>
      <c r="Y39" s="12" t="s">
        <v>321</v>
      </c>
      <c r="Z39" s="12" t="s">
        <v>321</v>
      </c>
      <c r="AA39" s="920" t="s">
        <v>376</v>
      </c>
      <c r="AB39" s="920">
        <v>0.02</v>
      </c>
      <c r="AC39" s="930" t="s">
        <v>377</v>
      </c>
      <c r="AD39" s="924" t="s">
        <v>378</v>
      </c>
      <c r="AE39" s="924" t="s">
        <v>379</v>
      </c>
      <c r="AF39" s="924" t="s">
        <v>380</v>
      </c>
      <c r="AG39" s="924" t="s">
        <v>220</v>
      </c>
      <c r="AH39" s="2" t="s">
        <v>126</v>
      </c>
      <c r="AI39" s="2" t="s">
        <v>381</v>
      </c>
      <c r="AJ39" s="2">
        <v>21</v>
      </c>
      <c r="AK39" s="864">
        <v>1</v>
      </c>
      <c r="AL39" s="2">
        <v>2022</v>
      </c>
      <c r="AM39" s="11">
        <v>45292</v>
      </c>
      <c r="AN39" s="11">
        <v>49674</v>
      </c>
      <c r="AO39" s="9"/>
      <c r="AP39" s="9">
        <v>1</v>
      </c>
      <c r="AQ39" s="9">
        <v>1</v>
      </c>
      <c r="AR39" s="9">
        <v>1</v>
      </c>
      <c r="AS39" s="9">
        <v>1</v>
      </c>
      <c r="AT39" s="9">
        <v>1</v>
      </c>
      <c r="AU39" s="9">
        <v>1</v>
      </c>
      <c r="AV39" s="9">
        <v>1</v>
      </c>
      <c r="AW39" s="9">
        <v>1</v>
      </c>
      <c r="AX39" s="9">
        <v>1</v>
      </c>
      <c r="AY39" s="9">
        <v>1</v>
      </c>
      <c r="AZ39" s="9">
        <v>1</v>
      </c>
      <c r="BA39" s="9">
        <v>1</v>
      </c>
      <c r="BB39" s="9">
        <v>1</v>
      </c>
      <c r="BC39" s="23"/>
      <c r="BD39" s="23"/>
      <c r="BE39" s="2"/>
      <c r="BF39" s="2"/>
      <c r="BG39" s="14">
        <f>1667.505*103%</f>
        <v>1717.53015</v>
      </c>
      <c r="BH39" s="14"/>
      <c r="BI39" s="2"/>
      <c r="BJ39" s="23"/>
      <c r="BK39" s="14">
        <f>1718*103%</f>
        <v>1769.54</v>
      </c>
      <c r="BL39" s="53"/>
      <c r="BM39" s="53"/>
      <c r="BN39" s="54"/>
      <c r="BO39" s="14">
        <f>1770*103%</f>
        <v>1823.1000000000001</v>
      </c>
      <c r="BP39" s="53"/>
      <c r="BQ39" s="53"/>
      <c r="BR39" s="54"/>
      <c r="BS39" s="23">
        <f>1823*103%</f>
        <v>1877.69</v>
      </c>
      <c r="BT39" s="53"/>
      <c r="BU39" s="53"/>
      <c r="BV39" s="54"/>
      <c r="BW39" s="23">
        <f>1878*103%</f>
        <v>1934.3400000000001</v>
      </c>
      <c r="BX39" s="53"/>
      <c r="BY39" s="53"/>
      <c r="BZ39" s="54"/>
      <c r="CA39" s="23">
        <f>1934*103%</f>
        <v>1992.02</v>
      </c>
      <c r="CB39" s="53"/>
      <c r="CC39" s="53"/>
      <c r="CD39" s="54"/>
      <c r="CE39" s="23">
        <f>1992*103%</f>
        <v>2051.7600000000002</v>
      </c>
      <c r="CF39" s="53"/>
      <c r="CG39" s="53"/>
      <c r="CH39" s="54"/>
      <c r="CI39" s="23">
        <f>2052*103%</f>
        <v>2113.56</v>
      </c>
      <c r="CJ39" s="53"/>
      <c r="CK39" s="53"/>
      <c r="CL39" s="54"/>
      <c r="CM39" s="23">
        <f>2114*103%</f>
        <v>2177.42</v>
      </c>
      <c r="CN39" s="53"/>
      <c r="CO39" s="53"/>
      <c r="CP39" s="54"/>
      <c r="CQ39" s="23">
        <f>2177*103%</f>
        <v>2242.31</v>
      </c>
      <c r="CR39" s="53"/>
      <c r="CS39" s="53"/>
      <c r="CT39" s="54"/>
      <c r="CU39" s="23">
        <f>2242*103%</f>
        <v>2309.2600000000002</v>
      </c>
      <c r="CV39" s="2"/>
      <c r="CW39" s="2"/>
      <c r="CX39" s="2"/>
      <c r="CY39" s="23">
        <f>2309*103%</f>
        <v>2378.27</v>
      </c>
      <c r="CZ39" s="2"/>
      <c r="DA39" s="2"/>
      <c r="DB39" s="2"/>
      <c r="DC39" s="23">
        <f>BG39+BK39+BO39+BS39+BW39+CA39+CE39+CI39+CM39+CQ39+CU39+CY39</f>
        <v>24386.800149999999</v>
      </c>
      <c r="DD39" s="924" t="s">
        <v>382</v>
      </c>
      <c r="DE39" s="924" t="s">
        <v>383</v>
      </c>
      <c r="DF39" s="924" t="s">
        <v>384</v>
      </c>
      <c r="DG39" s="924" t="s">
        <v>385</v>
      </c>
      <c r="DH39" s="924" t="s">
        <v>386</v>
      </c>
      <c r="DI39" s="948" t="s">
        <v>387</v>
      </c>
      <c r="DJ39" s="924"/>
      <c r="DK39" s="924"/>
      <c r="DL39" s="924"/>
      <c r="DM39" s="924"/>
      <c r="DN39" s="924"/>
      <c r="DO39" s="924"/>
    </row>
    <row r="40" spans="1:119" ht="33.75" customHeight="1" x14ac:dyDescent="0.25">
      <c r="A40" s="915" t="s">
        <v>306</v>
      </c>
      <c r="B40" s="921"/>
      <c r="C40" s="917" t="s">
        <v>1741</v>
      </c>
      <c r="D40" s="921"/>
      <c r="E40" s="923" t="s">
        <v>307</v>
      </c>
      <c r="F40" s="924" t="s">
        <v>308</v>
      </c>
      <c r="G40" s="2" t="s">
        <v>309</v>
      </c>
      <c r="H40" s="2" t="s">
        <v>77</v>
      </c>
      <c r="I40" s="13">
        <v>4</v>
      </c>
      <c r="J40" s="2">
        <v>2021</v>
      </c>
      <c r="K40" s="10">
        <v>44927</v>
      </c>
      <c r="L40" s="11">
        <v>49674</v>
      </c>
      <c r="M40" s="12">
        <v>4.0999999999999996</v>
      </c>
      <c r="N40" s="12" t="s">
        <v>310</v>
      </c>
      <c r="O40" s="12" t="s">
        <v>311</v>
      </c>
      <c r="P40" s="12" t="s">
        <v>312</v>
      </c>
      <c r="Q40" s="12" t="s">
        <v>313</v>
      </c>
      <c r="R40" s="12" t="s">
        <v>314</v>
      </c>
      <c r="S40" s="12" t="s">
        <v>315</v>
      </c>
      <c r="T40" s="12" t="s">
        <v>316</v>
      </c>
      <c r="U40" s="12" t="s">
        <v>317</v>
      </c>
      <c r="V40" s="12" t="s">
        <v>318</v>
      </c>
      <c r="W40" s="12" t="s">
        <v>319</v>
      </c>
      <c r="X40" s="12" t="s">
        <v>320</v>
      </c>
      <c r="Y40" s="12" t="s">
        <v>321</v>
      </c>
      <c r="Z40" s="12" t="s">
        <v>321</v>
      </c>
      <c r="AA40" s="924" t="s">
        <v>388</v>
      </c>
      <c r="AB40" s="920">
        <v>0.01</v>
      </c>
      <c r="AC40" s="924" t="s">
        <v>389</v>
      </c>
      <c r="AD40" s="924" t="s">
        <v>390</v>
      </c>
      <c r="AE40" s="924" t="s">
        <v>111</v>
      </c>
      <c r="AF40" s="924" t="s">
        <v>354</v>
      </c>
      <c r="AG40" s="947" t="s">
        <v>391</v>
      </c>
      <c r="AH40" s="56" t="s">
        <v>126</v>
      </c>
      <c r="AI40" s="56" t="s">
        <v>201</v>
      </c>
      <c r="AJ40" s="56">
        <v>58</v>
      </c>
      <c r="AK40" s="56">
        <v>131</v>
      </c>
      <c r="AL40" s="56">
        <v>2022</v>
      </c>
      <c r="AM40" s="57">
        <v>44927</v>
      </c>
      <c r="AN40" s="57" t="s">
        <v>392</v>
      </c>
      <c r="AO40" s="9">
        <v>1</v>
      </c>
      <c r="AP40" s="9">
        <v>1</v>
      </c>
      <c r="AQ40" s="9">
        <v>1</v>
      </c>
      <c r="AR40" s="9">
        <v>1</v>
      </c>
      <c r="AS40" s="9">
        <v>1</v>
      </c>
      <c r="AT40" s="9">
        <v>1</v>
      </c>
      <c r="AU40" s="9">
        <v>1</v>
      </c>
      <c r="AV40" s="9">
        <v>1</v>
      </c>
      <c r="AW40" s="9">
        <v>1</v>
      </c>
      <c r="AX40" s="9">
        <v>1</v>
      </c>
      <c r="AY40" s="9">
        <v>1</v>
      </c>
      <c r="AZ40" s="9">
        <v>1</v>
      </c>
      <c r="BA40" s="9">
        <v>1</v>
      </c>
      <c r="BB40" s="9">
        <v>1</v>
      </c>
      <c r="BC40" s="58">
        <v>878.29469843816139</v>
      </c>
      <c r="BD40" s="58">
        <v>878.29469843816139</v>
      </c>
      <c r="BE40" s="56" t="s">
        <v>393</v>
      </c>
      <c r="BF40" s="56">
        <v>7771</v>
      </c>
      <c r="BG40" s="58">
        <v>959.79699015004303</v>
      </c>
      <c r="BH40" s="14"/>
      <c r="BI40" s="2"/>
      <c r="BJ40" s="23"/>
      <c r="BK40" s="58">
        <v>998.56780710493945</v>
      </c>
      <c r="BL40" s="53"/>
      <c r="BM40" s="53"/>
      <c r="BN40" s="54"/>
      <c r="BO40" s="58">
        <v>1038.8768299337446</v>
      </c>
      <c r="BP40" s="53"/>
      <c r="BQ40" s="53"/>
      <c r="BR40" s="54"/>
      <c r="BS40" s="58">
        <v>1080.7842387968628</v>
      </c>
      <c r="BT40" s="53"/>
      <c r="BU40" s="53"/>
      <c r="BV40" s="54"/>
      <c r="BW40" s="58">
        <v>1124.35254216373</v>
      </c>
      <c r="BX40" s="53"/>
      <c r="BY40" s="53"/>
      <c r="BZ40" s="54"/>
      <c r="CA40" s="58">
        <v>1169.6466660737526</v>
      </c>
      <c r="CB40" s="53"/>
      <c r="CC40" s="53"/>
      <c r="CD40" s="54"/>
      <c r="CE40" s="58">
        <v>1216.7340467933257</v>
      </c>
      <c r="CF40" s="53"/>
      <c r="CG40" s="53"/>
      <c r="CH40" s="54"/>
      <c r="CI40" s="58">
        <v>1265.6847269973282</v>
      </c>
      <c r="CJ40" s="53"/>
      <c r="CK40" s="53"/>
      <c r="CL40" s="54"/>
      <c r="CM40" s="58">
        <v>1341.597353634809</v>
      </c>
      <c r="CN40" s="53"/>
      <c r="CO40" s="53"/>
      <c r="CP40" s="54"/>
      <c r="CQ40" s="58">
        <v>1395.371595888894</v>
      </c>
      <c r="CR40" s="53"/>
      <c r="CS40" s="53"/>
      <c r="CT40" s="54"/>
      <c r="CU40" s="58">
        <v>1451.2665783425625</v>
      </c>
      <c r="CV40" s="2"/>
      <c r="CW40" s="2"/>
      <c r="CX40" s="2"/>
      <c r="CY40" s="58">
        <v>1509.3648793630232</v>
      </c>
      <c r="CZ40" s="2"/>
      <c r="DA40" s="2"/>
      <c r="DB40" s="2"/>
      <c r="DC40" s="58">
        <f>BC40+BG40+BK40+BO40+BS40+BW40+CA40++CE40+CI40+CM40+CQ40+CU40+CY40</f>
        <v>15430.338953681174</v>
      </c>
      <c r="DD40" s="924" t="s">
        <v>394</v>
      </c>
      <c r="DE40" s="924" t="s">
        <v>383</v>
      </c>
      <c r="DF40" s="924" t="s">
        <v>395</v>
      </c>
      <c r="DG40" s="924" t="s">
        <v>396</v>
      </c>
      <c r="DH40" s="924">
        <v>3214906897</v>
      </c>
      <c r="DI40" s="948" t="s">
        <v>397</v>
      </c>
      <c r="DJ40" s="924"/>
      <c r="DK40" s="924"/>
      <c r="DL40" s="924"/>
      <c r="DM40" s="924"/>
      <c r="DN40" s="924"/>
      <c r="DO40" s="924"/>
    </row>
    <row r="41" spans="1:119" ht="33.75" customHeight="1" x14ac:dyDescent="0.25">
      <c r="A41" s="915" t="s">
        <v>306</v>
      </c>
      <c r="B41" s="921"/>
      <c r="C41" s="917" t="s">
        <v>1741</v>
      </c>
      <c r="D41" s="921"/>
      <c r="E41" s="923" t="s">
        <v>307</v>
      </c>
      <c r="F41" s="924" t="s">
        <v>308</v>
      </c>
      <c r="G41" s="2" t="s">
        <v>309</v>
      </c>
      <c r="H41" s="2" t="s">
        <v>77</v>
      </c>
      <c r="I41" s="13">
        <v>4</v>
      </c>
      <c r="J41" s="2">
        <v>2021</v>
      </c>
      <c r="K41" s="10">
        <v>44927</v>
      </c>
      <c r="L41" s="11">
        <v>49674</v>
      </c>
      <c r="M41" s="12">
        <v>4.0999999999999996</v>
      </c>
      <c r="N41" s="12" t="s">
        <v>310</v>
      </c>
      <c r="O41" s="12" t="s">
        <v>311</v>
      </c>
      <c r="P41" s="12" t="s">
        <v>312</v>
      </c>
      <c r="Q41" s="12" t="s">
        <v>313</v>
      </c>
      <c r="R41" s="12" t="s">
        <v>314</v>
      </c>
      <c r="S41" s="12" t="s">
        <v>315</v>
      </c>
      <c r="T41" s="12" t="s">
        <v>316</v>
      </c>
      <c r="U41" s="12" t="s">
        <v>317</v>
      </c>
      <c r="V41" s="12" t="s">
        <v>318</v>
      </c>
      <c r="W41" s="12" t="s">
        <v>319</v>
      </c>
      <c r="X41" s="12" t="s">
        <v>320</v>
      </c>
      <c r="Y41" s="12" t="s">
        <v>321</v>
      </c>
      <c r="Z41" s="12" t="s">
        <v>321</v>
      </c>
      <c r="AA41" s="924" t="s">
        <v>398</v>
      </c>
      <c r="AB41" s="920">
        <v>0.02</v>
      </c>
      <c r="AC41" s="930" t="s">
        <v>399</v>
      </c>
      <c r="AD41" s="930" t="s">
        <v>400</v>
      </c>
      <c r="AE41" s="924" t="s">
        <v>94</v>
      </c>
      <c r="AF41" s="924" t="s">
        <v>94</v>
      </c>
      <c r="AG41" s="924" t="s">
        <v>231</v>
      </c>
      <c r="AH41" s="2" t="s">
        <v>126</v>
      </c>
      <c r="AI41" s="2" t="s">
        <v>401</v>
      </c>
      <c r="AJ41" s="2" t="s">
        <v>94</v>
      </c>
      <c r="AK41" s="8" t="s">
        <v>0</v>
      </c>
      <c r="AL41" s="2" t="s">
        <v>0</v>
      </c>
      <c r="AM41" s="11">
        <v>45292</v>
      </c>
      <c r="AN41" s="11">
        <v>49674</v>
      </c>
      <c r="AO41" s="9"/>
      <c r="AP41" s="9">
        <v>0.8</v>
      </c>
      <c r="AQ41" s="9">
        <v>0.8</v>
      </c>
      <c r="AR41" s="9">
        <v>0.8</v>
      </c>
      <c r="AS41" s="9">
        <v>0.8</v>
      </c>
      <c r="AT41" s="9">
        <v>0.8</v>
      </c>
      <c r="AU41" s="9">
        <v>0.8</v>
      </c>
      <c r="AV41" s="9">
        <v>0.8</v>
      </c>
      <c r="AW41" s="9">
        <v>0.8</v>
      </c>
      <c r="AX41" s="9">
        <v>0.8</v>
      </c>
      <c r="AY41" s="9">
        <v>0.8</v>
      </c>
      <c r="AZ41" s="9">
        <v>0.8</v>
      </c>
      <c r="BA41" s="9">
        <v>0.8</v>
      </c>
      <c r="BB41" s="9">
        <v>0.8</v>
      </c>
      <c r="BC41" s="15">
        <v>0</v>
      </c>
      <c r="BD41" s="15"/>
      <c r="BE41" s="2"/>
      <c r="BF41" s="2"/>
      <c r="BG41" s="15">
        <v>1.4</v>
      </c>
      <c r="BH41" s="15">
        <v>0</v>
      </c>
      <c r="BI41" s="2" t="s">
        <v>262</v>
      </c>
      <c r="BJ41" s="2" t="s">
        <v>94</v>
      </c>
      <c r="BK41" s="15">
        <v>1.4</v>
      </c>
      <c r="BL41" s="15">
        <v>0</v>
      </c>
      <c r="BM41" s="2" t="s">
        <v>262</v>
      </c>
      <c r="BN41" s="2" t="s">
        <v>94</v>
      </c>
      <c r="BO41" s="15">
        <v>1.4</v>
      </c>
      <c r="BP41" s="2">
        <v>0</v>
      </c>
      <c r="BQ41" s="2" t="s">
        <v>262</v>
      </c>
      <c r="BR41" s="2" t="s">
        <v>94</v>
      </c>
      <c r="BS41" s="15">
        <v>1.4</v>
      </c>
      <c r="BT41" s="2">
        <v>0</v>
      </c>
      <c r="BU41" s="2" t="s">
        <v>262</v>
      </c>
      <c r="BV41" s="2" t="s">
        <v>94</v>
      </c>
      <c r="BW41" s="15">
        <v>1.4</v>
      </c>
      <c r="BX41" s="2">
        <v>0</v>
      </c>
      <c r="BY41" s="2" t="s">
        <v>262</v>
      </c>
      <c r="BZ41" s="2" t="s">
        <v>94</v>
      </c>
      <c r="CA41" s="15">
        <v>1.4</v>
      </c>
      <c r="CB41" s="2">
        <v>0</v>
      </c>
      <c r="CC41" s="2" t="s">
        <v>262</v>
      </c>
      <c r="CD41" s="2" t="s">
        <v>94</v>
      </c>
      <c r="CE41" s="15">
        <v>1.4</v>
      </c>
      <c r="CF41" s="2">
        <v>0</v>
      </c>
      <c r="CG41" s="2" t="s">
        <v>262</v>
      </c>
      <c r="CH41" s="2" t="s">
        <v>94</v>
      </c>
      <c r="CI41" s="15">
        <v>1.4</v>
      </c>
      <c r="CJ41" s="2">
        <v>0</v>
      </c>
      <c r="CK41" s="2" t="s">
        <v>262</v>
      </c>
      <c r="CL41" s="2" t="s">
        <v>94</v>
      </c>
      <c r="CM41" s="15">
        <v>1.4</v>
      </c>
      <c r="CN41" s="2">
        <v>0</v>
      </c>
      <c r="CO41" s="2" t="s">
        <v>262</v>
      </c>
      <c r="CP41" s="2" t="s">
        <v>94</v>
      </c>
      <c r="CQ41" s="15">
        <v>1.4</v>
      </c>
      <c r="CR41" s="2">
        <v>0</v>
      </c>
      <c r="CS41" s="2" t="s">
        <v>262</v>
      </c>
      <c r="CT41" s="2" t="s">
        <v>94</v>
      </c>
      <c r="CU41" s="15">
        <v>1.4</v>
      </c>
      <c r="CV41" s="2">
        <v>0</v>
      </c>
      <c r="CW41" s="2" t="s">
        <v>262</v>
      </c>
      <c r="CX41" s="2" t="s">
        <v>94</v>
      </c>
      <c r="CY41" s="15">
        <v>1.4</v>
      </c>
      <c r="CZ41" s="2">
        <v>0</v>
      </c>
      <c r="DA41" s="2" t="s">
        <v>262</v>
      </c>
      <c r="DB41" s="2" t="s">
        <v>94</v>
      </c>
      <c r="DC41" s="15">
        <v>12</v>
      </c>
      <c r="DD41" s="924" t="s">
        <v>235</v>
      </c>
      <c r="DE41" s="924" t="s">
        <v>251</v>
      </c>
      <c r="DF41" s="924" t="s">
        <v>402</v>
      </c>
      <c r="DG41" s="924" t="s">
        <v>403</v>
      </c>
      <c r="DH41" s="924" t="s">
        <v>404</v>
      </c>
      <c r="DI41" s="949" t="s">
        <v>405</v>
      </c>
      <c r="DJ41" s="924"/>
      <c r="DK41" s="924"/>
      <c r="DL41" s="924"/>
      <c r="DM41" s="924"/>
      <c r="DN41" s="924"/>
      <c r="DO41" s="924"/>
    </row>
    <row r="42" spans="1:119" ht="33.75" customHeight="1" x14ac:dyDescent="0.25">
      <c r="A42" s="915" t="s">
        <v>306</v>
      </c>
      <c r="B42" s="921"/>
      <c r="C42" s="917" t="s">
        <v>1743</v>
      </c>
      <c r="D42" s="921"/>
      <c r="E42" s="923" t="s">
        <v>307</v>
      </c>
      <c r="F42" s="924" t="s">
        <v>308</v>
      </c>
      <c r="G42" s="2" t="s">
        <v>309</v>
      </c>
      <c r="H42" s="2" t="s">
        <v>77</v>
      </c>
      <c r="I42" s="13">
        <v>4</v>
      </c>
      <c r="J42" s="2">
        <v>2021</v>
      </c>
      <c r="K42" s="10">
        <v>44927</v>
      </c>
      <c r="L42" s="11">
        <v>49674</v>
      </c>
      <c r="M42" s="12">
        <v>4.0999999999999996</v>
      </c>
      <c r="N42" s="12" t="s">
        <v>310</v>
      </c>
      <c r="O42" s="12" t="s">
        <v>311</v>
      </c>
      <c r="P42" s="12" t="s">
        <v>312</v>
      </c>
      <c r="Q42" s="12" t="s">
        <v>313</v>
      </c>
      <c r="R42" s="12" t="s">
        <v>314</v>
      </c>
      <c r="S42" s="12" t="s">
        <v>315</v>
      </c>
      <c r="T42" s="12" t="s">
        <v>316</v>
      </c>
      <c r="U42" s="12" t="s">
        <v>317</v>
      </c>
      <c r="V42" s="12" t="s">
        <v>318</v>
      </c>
      <c r="W42" s="12" t="s">
        <v>319</v>
      </c>
      <c r="X42" s="12" t="s">
        <v>320</v>
      </c>
      <c r="Y42" s="12" t="s">
        <v>321</v>
      </c>
      <c r="Z42" s="12" t="s">
        <v>321</v>
      </c>
      <c r="AA42" s="924" t="s">
        <v>406</v>
      </c>
      <c r="AB42" s="920">
        <v>0.01</v>
      </c>
      <c r="AC42" s="924" t="s">
        <v>407</v>
      </c>
      <c r="AD42" s="924" t="s">
        <v>408</v>
      </c>
      <c r="AE42" s="924" t="s">
        <v>409</v>
      </c>
      <c r="AF42" s="924" t="s">
        <v>410</v>
      </c>
      <c r="AG42" s="924" t="s">
        <v>411</v>
      </c>
      <c r="AH42" s="2" t="s">
        <v>126</v>
      </c>
      <c r="AI42" s="2" t="s">
        <v>114</v>
      </c>
      <c r="AJ42" s="2">
        <v>50</v>
      </c>
      <c r="AK42" s="2">
        <v>969</v>
      </c>
      <c r="AL42" s="2" t="s">
        <v>412</v>
      </c>
      <c r="AM42" s="11">
        <v>44927</v>
      </c>
      <c r="AN42" s="11">
        <v>49673</v>
      </c>
      <c r="AO42" s="2">
        <v>969</v>
      </c>
      <c r="AP42" s="2">
        <v>969</v>
      </c>
      <c r="AQ42" s="2">
        <v>969</v>
      </c>
      <c r="AR42" s="2">
        <v>969</v>
      </c>
      <c r="AS42" s="2">
        <v>969</v>
      </c>
      <c r="AT42" s="13">
        <v>969</v>
      </c>
      <c r="AU42" s="2">
        <v>969</v>
      </c>
      <c r="AV42" s="2">
        <v>969</v>
      </c>
      <c r="AW42" s="2">
        <v>969</v>
      </c>
      <c r="AX42" s="2">
        <v>969</v>
      </c>
      <c r="AY42" s="2">
        <v>969</v>
      </c>
      <c r="AZ42" s="2">
        <v>969</v>
      </c>
      <c r="BA42" s="2">
        <v>969</v>
      </c>
      <c r="BB42" s="2">
        <v>969</v>
      </c>
      <c r="BC42" s="14">
        <v>2380</v>
      </c>
      <c r="BD42" s="23"/>
      <c r="BE42" s="2" t="s">
        <v>95</v>
      </c>
      <c r="BF42" s="2">
        <v>7745</v>
      </c>
      <c r="BG42" s="14">
        <v>2380</v>
      </c>
      <c r="BH42" s="14"/>
      <c r="BI42" s="2"/>
      <c r="BJ42" s="23"/>
      <c r="BK42" s="18">
        <v>2587</v>
      </c>
      <c r="BL42" s="53"/>
      <c r="BM42" s="53"/>
      <c r="BN42" s="54"/>
      <c r="BO42" s="14">
        <v>2812</v>
      </c>
      <c r="BP42" s="53"/>
      <c r="BQ42" s="53"/>
      <c r="BR42" s="54"/>
      <c r="BS42" s="14">
        <v>3057</v>
      </c>
      <c r="BT42" s="53"/>
      <c r="BU42" s="53"/>
      <c r="BV42" s="54"/>
      <c r="BW42" s="14">
        <v>3323</v>
      </c>
      <c r="BX42" s="53"/>
      <c r="BY42" s="53"/>
      <c r="BZ42" s="54"/>
      <c r="CA42" s="14">
        <v>3612</v>
      </c>
      <c r="CB42" s="53"/>
      <c r="CC42" s="53"/>
      <c r="CD42" s="54"/>
      <c r="CE42" s="14">
        <v>3926</v>
      </c>
      <c r="CF42" s="53"/>
      <c r="CG42" s="53"/>
      <c r="CH42" s="54"/>
      <c r="CI42" s="14">
        <v>4267</v>
      </c>
      <c r="CJ42" s="53"/>
      <c r="CK42" s="53"/>
      <c r="CL42" s="54"/>
      <c r="CM42" s="14">
        <v>4639</v>
      </c>
      <c r="CN42" s="53"/>
      <c r="CO42" s="53"/>
      <c r="CP42" s="54"/>
      <c r="CQ42" s="14">
        <v>5042</v>
      </c>
      <c r="CR42" s="53"/>
      <c r="CS42" s="53"/>
      <c r="CT42" s="54"/>
      <c r="CU42" s="14">
        <v>5481</v>
      </c>
      <c r="CV42" s="2"/>
      <c r="CW42" s="2"/>
      <c r="CX42" s="2"/>
      <c r="CY42" s="14">
        <v>5958</v>
      </c>
      <c r="CZ42" s="2"/>
      <c r="DA42" s="2"/>
      <c r="DB42" s="2"/>
      <c r="DC42" s="14">
        <f>+BC42+BG42+BK42+BO42+BS42+BW42+CA42+CE42+CI42+CM42+CQ42+CU42+CY42</f>
        <v>49464</v>
      </c>
      <c r="DD42" s="924" t="s">
        <v>394</v>
      </c>
      <c r="DE42" s="924" t="s">
        <v>413</v>
      </c>
      <c r="DF42" s="924" t="s">
        <v>414</v>
      </c>
      <c r="DG42" s="924" t="s">
        <v>415</v>
      </c>
      <c r="DH42" s="924" t="s">
        <v>416</v>
      </c>
      <c r="DI42" s="948" t="s">
        <v>417</v>
      </c>
      <c r="DJ42" s="924"/>
      <c r="DK42" s="924"/>
      <c r="DL42" s="924"/>
      <c r="DM42" s="924"/>
      <c r="DN42" s="924"/>
      <c r="DO42" s="924"/>
    </row>
    <row r="43" spans="1:119" ht="33.75" customHeight="1" x14ac:dyDescent="0.25">
      <c r="A43" s="915" t="s">
        <v>306</v>
      </c>
      <c r="B43" s="921"/>
      <c r="C43" s="917" t="s">
        <v>1741</v>
      </c>
      <c r="D43" s="921"/>
      <c r="E43" s="923" t="s">
        <v>307</v>
      </c>
      <c r="F43" s="924" t="s">
        <v>308</v>
      </c>
      <c r="G43" s="2" t="s">
        <v>309</v>
      </c>
      <c r="H43" s="2" t="s">
        <v>77</v>
      </c>
      <c r="I43" s="13">
        <v>4</v>
      </c>
      <c r="J43" s="2">
        <v>2021</v>
      </c>
      <c r="K43" s="10">
        <v>44927</v>
      </c>
      <c r="L43" s="11">
        <v>49674</v>
      </c>
      <c r="M43" s="12">
        <v>4.0999999999999996</v>
      </c>
      <c r="N43" s="12" t="s">
        <v>310</v>
      </c>
      <c r="O43" s="12" t="s">
        <v>311</v>
      </c>
      <c r="P43" s="12" t="s">
        <v>312</v>
      </c>
      <c r="Q43" s="12" t="s">
        <v>313</v>
      </c>
      <c r="R43" s="12" t="s">
        <v>314</v>
      </c>
      <c r="S43" s="12" t="s">
        <v>315</v>
      </c>
      <c r="T43" s="12" t="s">
        <v>316</v>
      </c>
      <c r="U43" s="12" t="s">
        <v>317</v>
      </c>
      <c r="V43" s="12" t="s">
        <v>318</v>
      </c>
      <c r="W43" s="12" t="s">
        <v>319</v>
      </c>
      <c r="X43" s="12" t="s">
        <v>320</v>
      </c>
      <c r="Y43" s="12" t="s">
        <v>321</v>
      </c>
      <c r="Z43" s="12" t="s">
        <v>321</v>
      </c>
      <c r="AA43" s="924" t="s">
        <v>418</v>
      </c>
      <c r="AB43" s="920">
        <v>0.01</v>
      </c>
      <c r="AC43" s="924" t="s">
        <v>419</v>
      </c>
      <c r="AD43" s="924" t="s">
        <v>420</v>
      </c>
      <c r="AE43" s="924" t="s">
        <v>111</v>
      </c>
      <c r="AF43" s="924" t="s">
        <v>354</v>
      </c>
      <c r="AG43" s="939" t="s">
        <v>276</v>
      </c>
      <c r="AH43" s="2" t="s">
        <v>91</v>
      </c>
      <c r="AI43" s="30" t="s">
        <v>92</v>
      </c>
      <c r="AJ43" s="30" t="s">
        <v>94</v>
      </c>
      <c r="AK43" s="2">
        <v>400</v>
      </c>
      <c r="AL43" s="2">
        <v>2022</v>
      </c>
      <c r="AM43" s="11">
        <v>45292</v>
      </c>
      <c r="AN43" s="11">
        <v>49674</v>
      </c>
      <c r="AO43" s="9"/>
      <c r="AP43" s="2">
        <v>400</v>
      </c>
      <c r="AQ43" s="2">
        <v>420</v>
      </c>
      <c r="AR43" s="2">
        <v>440</v>
      </c>
      <c r="AS43" s="2">
        <v>460</v>
      </c>
      <c r="AT43" s="2">
        <v>480</v>
      </c>
      <c r="AU43" s="2">
        <v>500</v>
      </c>
      <c r="AV43" s="2">
        <v>520</v>
      </c>
      <c r="AW43" s="2">
        <v>540</v>
      </c>
      <c r="AX43" s="2">
        <v>560</v>
      </c>
      <c r="AY43" s="2">
        <v>580</v>
      </c>
      <c r="AZ43" s="2">
        <v>600</v>
      </c>
      <c r="BA43" s="2">
        <v>620</v>
      </c>
      <c r="BB43" s="2">
        <v>6120</v>
      </c>
      <c r="BC43" s="23"/>
      <c r="BD43" s="23"/>
      <c r="BE43" s="2"/>
      <c r="BF43" s="2"/>
      <c r="BG43" s="14">
        <v>284.97919999999999</v>
      </c>
      <c r="BH43" s="14"/>
      <c r="BI43" s="2"/>
      <c r="BJ43" s="23"/>
      <c r="BK43" s="14">
        <v>293.52857599999999</v>
      </c>
      <c r="BL43" s="53"/>
      <c r="BM43" s="53"/>
      <c r="BN43" s="54"/>
      <c r="BO43" s="14">
        <v>302.33443327999998</v>
      </c>
      <c r="BP43" s="53"/>
      <c r="BQ43" s="53"/>
      <c r="BR43" s="54"/>
      <c r="BS43" s="14">
        <v>311.40446627839998</v>
      </c>
      <c r="BT43" s="53"/>
      <c r="BU43" s="53"/>
      <c r="BV43" s="54"/>
      <c r="BW43" s="14">
        <v>320.74660026675201</v>
      </c>
      <c r="BX43" s="53"/>
      <c r="BY43" s="53"/>
      <c r="BZ43" s="54"/>
      <c r="CA43" s="14">
        <v>330.36899827475457</v>
      </c>
      <c r="CB43" s="53"/>
      <c r="CC43" s="53"/>
      <c r="CD43" s="54"/>
      <c r="CE43" s="14">
        <v>340.28006822299722</v>
      </c>
      <c r="CF43" s="53"/>
      <c r="CG43" s="53"/>
      <c r="CH43" s="54"/>
      <c r="CI43" s="14">
        <v>350.48847026968713</v>
      </c>
      <c r="CJ43" s="53"/>
      <c r="CK43" s="53"/>
      <c r="CL43" s="54"/>
      <c r="CM43" s="14">
        <v>361.00312437777774</v>
      </c>
      <c r="CN43" s="53"/>
      <c r="CO43" s="53"/>
      <c r="CP43" s="54"/>
      <c r="CQ43" s="14">
        <v>371.8332181091111</v>
      </c>
      <c r="CR43" s="53"/>
      <c r="CS43" s="53"/>
      <c r="CT43" s="54"/>
      <c r="CU43" s="14">
        <v>382.98821465238444</v>
      </c>
      <c r="CV43" s="2"/>
      <c r="CW43" s="2"/>
      <c r="CX43" s="2"/>
      <c r="CY43" s="14">
        <v>394.47786109195596</v>
      </c>
      <c r="CZ43" s="2"/>
      <c r="DA43" s="2"/>
      <c r="DB43" s="2"/>
      <c r="DC43" s="14">
        <f>BG43+BK43+BO43+BS43+BW43+CA43+CE43+CI43+CM43+CQ43+CU43+CY43</f>
        <v>4044.4332308238199</v>
      </c>
      <c r="DD43" s="924" t="s">
        <v>394</v>
      </c>
      <c r="DE43" s="924" t="s">
        <v>383</v>
      </c>
      <c r="DF43" s="924" t="s">
        <v>421</v>
      </c>
      <c r="DG43" s="924" t="s">
        <v>422</v>
      </c>
      <c r="DH43" s="924" t="s">
        <v>423</v>
      </c>
      <c r="DI43" s="948" t="s">
        <v>424</v>
      </c>
      <c r="DJ43" s="924"/>
      <c r="DK43" s="924"/>
      <c r="DL43" s="924"/>
      <c r="DM43" s="924"/>
      <c r="DN43" s="924"/>
      <c r="DO43" s="924"/>
    </row>
    <row r="44" spans="1:119" ht="33.75" customHeight="1" x14ac:dyDescent="0.25">
      <c r="A44" s="915" t="s">
        <v>306</v>
      </c>
      <c r="B44" s="921"/>
      <c r="C44" s="917" t="s">
        <v>1741</v>
      </c>
      <c r="D44" s="921"/>
      <c r="E44" s="923" t="s">
        <v>307</v>
      </c>
      <c r="F44" s="924" t="s">
        <v>308</v>
      </c>
      <c r="G44" s="8" t="s">
        <v>309</v>
      </c>
      <c r="H44" s="2" t="s">
        <v>77</v>
      </c>
      <c r="I44" s="13">
        <v>4</v>
      </c>
      <c r="J44" s="2">
        <v>2021</v>
      </c>
      <c r="K44" s="10">
        <v>44927</v>
      </c>
      <c r="L44" s="11">
        <v>49674</v>
      </c>
      <c r="M44" s="12">
        <v>4.0999999999999996</v>
      </c>
      <c r="N44" s="12" t="s">
        <v>310</v>
      </c>
      <c r="O44" s="12" t="s">
        <v>311</v>
      </c>
      <c r="P44" s="12" t="s">
        <v>312</v>
      </c>
      <c r="Q44" s="12" t="s">
        <v>313</v>
      </c>
      <c r="R44" s="12" t="s">
        <v>314</v>
      </c>
      <c r="S44" s="12" t="s">
        <v>315</v>
      </c>
      <c r="T44" s="12" t="s">
        <v>316</v>
      </c>
      <c r="U44" s="12" t="s">
        <v>317</v>
      </c>
      <c r="V44" s="12" t="s">
        <v>318</v>
      </c>
      <c r="W44" s="12" t="s">
        <v>319</v>
      </c>
      <c r="X44" s="12" t="s">
        <v>320</v>
      </c>
      <c r="Y44" s="12" t="s">
        <v>321</v>
      </c>
      <c r="Z44" s="12" t="s">
        <v>321</v>
      </c>
      <c r="AA44" s="924" t="s">
        <v>425</v>
      </c>
      <c r="AB44" s="920">
        <v>0.01</v>
      </c>
      <c r="AC44" s="924" t="s">
        <v>426</v>
      </c>
      <c r="AD44" s="924" t="s">
        <v>427</v>
      </c>
      <c r="AE44" s="924" t="s">
        <v>428</v>
      </c>
      <c r="AF44" s="924" t="s">
        <v>219</v>
      </c>
      <c r="AG44" s="930" t="s">
        <v>429</v>
      </c>
      <c r="AH44" s="2" t="s">
        <v>126</v>
      </c>
      <c r="AI44" s="2" t="s">
        <v>114</v>
      </c>
      <c r="AJ44" s="2">
        <v>25</v>
      </c>
      <c r="AK44" s="59" t="s">
        <v>0</v>
      </c>
      <c r="AL44" s="56" t="s">
        <v>0</v>
      </c>
      <c r="AM44" s="57">
        <v>45078</v>
      </c>
      <c r="AN44" s="11">
        <v>49674</v>
      </c>
      <c r="AO44" s="9">
        <v>1</v>
      </c>
      <c r="AP44" s="9">
        <v>1</v>
      </c>
      <c r="AQ44" s="9">
        <v>1</v>
      </c>
      <c r="AR44" s="9">
        <v>1</v>
      </c>
      <c r="AS44" s="9">
        <v>1</v>
      </c>
      <c r="AT44" s="9">
        <v>1</v>
      </c>
      <c r="AU44" s="9">
        <v>1</v>
      </c>
      <c r="AV44" s="9">
        <v>1</v>
      </c>
      <c r="AW44" s="9">
        <v>1</v>
      </c>
      <c r="AX44" s="9">
        <v>1</v>
      </c>
      <c r="AY44" s="9">
        <v>1</v>
      </c>
      <c r="AZ44" s="9">
        <v>1</v>
      </c>
      <c r="BA44" s="9">
        <v>1</v>
      </c>
      <c r="BB44" s="9">
        <v>1</v>
      </c>
      <c r="BC44" s="14">
        <v>13</v>
      </c>
      <c r="BD44" s="14">
        <v>13</v>
      </c>
      <c r="BE44" s="2" t="s">
        <v>430</v>
      </c>
      <c r="BF44" s="2">
        <v>7756</v>
      </c>
      <c r="BG44" s="14">
        <v>14</v>
      </c>
      <c r="BH44" s="14"/>
      <c r="BI44" s="2"/>
      <c r="BJ44" s="23"/>
      <c r="BK44" s="14">
        <v>14</v>
      </c>
      <c r="BL44" s="53"/>
      <c r="BM44" s="53"/>
      <c r="BN44" s="54"/>
      <c r="BO44" s="14">
        <v>15</v>
      </c>
      <c r="BP44" s="53"/>
      <c r="BQ44" s="53"/>
      <c r="BR44" s="54"/>
      <c r="BS44" s="14">
        <v>15</v>
      </c>
      <c r="BT44" s="53"/>
      <c r="BU44" s="53"/>
      <c r="BV44" s="54"/>
      <c r="BW44" s="14">
        <v>15</v>
      </c>
      <c r="BX44" s="53"/>
      <c r="BY44" s="53"/>
      <c r="BZ44" s="54"/>
      <c r="CA44" s="14">
        <v>16</v>
      </c>
      <c r="CB44" s="53"/>
      <c r="CC44" s="53"/>
      <c r="CD44" s="54"/>
      <c r="CE44" s="14">
        <v>16</v>
      </c>
      <c r="CF44" s="53"/>
      <c r="CG44" s="53"/>
      <c r="CH44" s="54"/>
      <c r="CI44" s="14">
        <v>17</v>
      </c>
      <c r="CJ44" s="53"/>
      <c r="CK44" s="53"/>
      <c r="CL44" s="54"/>
      <c r="CM44" s="14">
        <v>17</v>
      </c>
      <c r="CN44" s="53"/>
      <c r="CO44" s="53"/>
      <c r="CP44" s="54"/>
      <c r="CQ44" s="14">
        <v>18</v>
      </c>
      <c r="CR44" s="53"/>
      <c r="CS44" s="53"/>
      <c r="CT44" s="54"/>
      <c r="CU44" s="14">
        <v>18</v>
      </c>
      <c r="CV44" s="2"/>
      <c r="CW44" s="2"/>
      <c r="CX44" s="2"/>
      <c r="CY44" s="14">
        <v>19</v>
      </c>
      <c r="CZ44" s="2"/>
      <c r="DA44" s="2"/>
      <c r="DB44" s="2"/>
      <c r="DC44" s="14">
        <v>207</v>
      </c>
      <c r="DD44" s="924" t="s">
        <v>394</v>
      </c>
      <c r="DE44" s="924" t="s">
        <v>383</v>
      </c>
      <c r="DF44" s="924" t="s">
        <v>431</v>
      </c>
      <c r="DG44" s="924" t="s">
        <v>432</v>
      </c>
      <c r="DH44" s="924" t="s">
        <v>433</v>
      </c>
      <c r="DI44" s="950" t="s">
        <v>434</v>
      </c>
      <c r="DJ44" s="924"/>
      <c r="DK44" s="924"/>
      <c r="DL44" s="924"/>
      <c r="DM44" s="924"/>
      <c r="DN44" s="924"/>
      <c r="DO44" s="924"/>
    </row>
    <row r="45" spans="1:119" ht="33.75" customHeight="1" x14ac:dyDescent="0.25">
      <c r="A45" s="915" t="s">
        <v>306</v>
      </c>
      <c r="B45" s="921"/>
      <c r="C45" s="917" t="s">
        <v>1744</v>
      </c>
      <c r="D45" s="925">
        <v>0.25</v>
      </c>
      <c r="E45" s="923" t="s">
        <v>435</v>
      </c>
      <c r="F45" s="924" t="s">
        <v>436</v>
      </c>
      <c r="G45" s="2" t="s">
        <v>76</v>
      </c>
      <c r="H45" s="2" t="s">
        <v>77</v>
      </c>
      <c r="I45" s="9" t="s">
        <v>437</v>
      </c>
      <c r="J45" s="2">
        <v>2021</v>
      </c>
      <c r="K45" s="10">
        <v>44927</v>
      </c>
      <c r="L45" s="11">
        <v>49674</v>
      </c>
      <c r="M45" s="9" t="s">
        <v>438</v>
      </c>
      <c r="N45" s="12" t="s">
        <v>439</v>
      </c>
      <c r="O45" s="12" t="s">
        <v>440</v>
      </c>
      <c r="P45" s="12" t="s">
        <v>441</v>
      </c>
      <c r="Q45" s="12" t="s">
        <v>442</v>
      </c>
      <c r="R45" s="12" t="s">
        <v>317</v>
      </c>
      <c r="S45" s="12" t="s">
        <v>443</v>
      </c>
      <c r="T45" s="12" t="s">
        <v>444</v>
      </c>
      <c r="U45" s="12" t="s">
        <v>445</v>
      </c>
      <c r="V45" s="12" t="s">
        <v>446</v>
      </c>
      <c r="W45" s="12" t="s">
        <v>320</v>
      </c>
      <c r="X45" s="12" t="s">
        <v>447</v>
      </c>
      <c r="Y45" s="12" t="s">
        <v>448</v>
      </c>
      <c r="Z45" s="12" t="s">
        <v>448</v>
      </c>
      <c r="AA45" s="924" t="s">
        <v>449</v>
      </c>
      <c r="AB45" s="920">
        <v>0.01</v>
      </c>
      <c r="AC45" s="924" t="s">
        <v>1343</v>
      </c>
      <c r="AD45" s="924" t="s">
        <v>450</v>
      </c>
      <c r="AE45" s="924" t="s">
        <v>428</v>
      </c>
      <c r="AF45" s="924" t="s">
        <v>451</v>
      </c>
      <c r="AG45" s="924" t="s">
        <v>452</v>
      </c>
      <c r="AH45" s="2" t="s">
        <v>126</v>
      </c>
      <c r="AI45" s="2" t="s">
        <v>114</v>
      </c>
      <c r="AJ45" s="2">
        <v>18</v>
      </c>
      <c r="AK45" s="2">
        <v>293</v>
      </c>
      <c r="AL45" s="2">
        <v>2022</v>
      </c>
      <c r="AM45" s="11">
        <v>45292</v>
      </c>
      <c r="AN45" s="11">
        <v>49310</v>
      </c>
      <c r="AO45" s="2"/>
      <c r="AP45" s="2">
        <v>293</v>
      </c>
      <c r="AQ45" s="2">
        <v>293</v>
      </c>
      <c r="AR45" s="2">
        <v>293</v>
      </c>
      <c r="AS45" s="2">
        <v>293</v>
      </c>
      <c r="AT45" s="2">
        <v>293</v>
      </c>
      <c r="AU45" s="2">
        <v>293</v>
      </c>
      <c r="AV45" s="2">
        <v>293</v>
      </c>
      <c r="AW45" s="2">
        <v>293</v>
      </c>
      <c r="AX45" s="2">
        <v>293</v>
      </c>
      <c r="AY45" s="2">
        <v>293</v>
      </c>
      <c r="AZ45" s="2">
        <v>293</v>
      </c>
      <c r="BA45" s="2">
        <v>293</v>
      </c>
      <c r="BB45" s="2">
        <v>293</v>
      </c>
      <c r="BC45" s="2"/>
      <c r="BD45" s="2"/>
      <c r="BE45" s="2"/>
      <c r="BF45" s="60"/>
      <c r="BG45" s="14">
        <v>1100</v>
      </c>
      <c r="BH45" s="14">
        <v>1100</v>
      </c>
      <c r="BI45" s="2" t="s">
        <v>453</v>
      </c>
      <c r="BJ45" s="2" t="s">
        <v>454</v>
      </c>
      <c r="BK45" s="14">
        <v>1100</v>
      </c>
      <c r="BL45" s="14">
        <v>1100</v>
      </c>
      <c r="BM45" s="2" t="s">
        <v>453</v>
      </c>
      <c r="BN45" s="2" t="s">
        <v>454</v>
      </c>
      <c r="BO45" s="14">
        <v>1100</v>
      </c>
      <c r="BP45" s="14">
        <v>1100</v>
      </c>
      <c r="BQ45" s="2" t="s">
        <v>453</v>
      </c>
      <c r="BR45" s="2" t="s">
        <v>454</v>
      </c>
      <c r="BS45" s="14">
        <v>1100</v>
      </c>
      <c r="BT45" s="14">
        <v>1100</v>
      </c>
      <c r="BU45" s="2" t="s">
        <v>453</v>
      </c>
      <c r="BV45" s="2" t="s">
        <v>454</v>
      </c>
      <c r="BW45" s="14">
        <v>1100</v>
      </c>
      <c r="BX45" s="14">
        <v>1100</v>
      </c>
      <c r="BY45" s="2" t="s">
        <v>453</v>
      </c>
      <c r="BZ45" s="2" t="s">
        <v>454</v>
      </c>
      <c r="CA45" s="14">
        <v>1100</v>
      </c>
      <c r="CB45" s="14">
        <v>1100</v>
      </c>
      <c r="CC45" s="2" t="s">
        <v>453</v>
      </c>
      <c r="CD45" s="2" t="s">
        <v>454</v>
      </c>
      <c r="CE45" s="14">
        <v>1100</v>
      </c>
      <c r="CF45" s="14">
        <v>1100</v>
      </c>
      <c r="CG45" s="2" t="s">
        <v>453</v>
      </c>
      <c r="CH45" s="2" t="s">
        <v>454</v>
      </c>
      <c r="CI45" s="14">
        <v>1100</v>
      </c>
      <c r="CJ45" s="14">
        <v>1100</v>
      </c>
      <c r="CK45" s="2" t="s">
        <v>453</v>
      </c>
      <c r="CL45" s="2" t="s">
        <v>454</v>
      </c>
      <c r="CM45" s="14">
        <v>1100</v>
      </c>
      <c r="CN45" s="14">
        <v>1100</v>
      </c>
      <c r="CO45" s="2" t="s">
        <v>453</v>
      </c>
      <c r="CP45" s="2" t="s">
        <v>454</v>
      </c>
      <c r="CQ45" s="14">
        <v>1100</v>
      </c>
      <c r="CR45" s="14">
        <v>1100</v>
      </c>
      <c r="CS45" s="2" t="s">
        <v>453</v>
      </c>
      <c r="CT45" s="2" t="s">
        <v>454</v>
      </c>
      <c r="CU45" s="14">
        <v>1100</v>
      </c>
      <c r="CV45" s="14">
        <v>1100</v>
      </c>
      <c r="CW45" s="2" t="s">
        <v>453</v>
      </c>
      <c r="CX45" s="2" t="s">
        <v>454</v>
      </c>
      <c r="CY45" s="14">
        <v>1100</v>
      </c>
      <c r="CZ45" s="14">
        <v>1100</v>
      </c>
      <c r="DA45" s="2" t="s">
        <v>453</v>
      </c>
      <c r="DB45" s="2" t="s">
        <v>454</v>
      </c>
      <c r="DC45" s="14">
        <f>BG45+BK45+BO45+BS45+BW45+CA45+CE45+CI45+CM45+CQ45+CU45+CY45</f>
        <v>13200</v>
      </c>
      <c r="DD45" s="924" t="s">
        <v>382</v>
      </c>
      <c r="DE45" s="924" t="s">
        <v>455</v>
      </c>
      <c r="DF45" s="924" t="s">
        <v>456</v>
      </c>
      <c r="DG45" s="924" t="s">
        <v>457</v>
      </c>
      <c r="DH45" s="924" t="s">
        <v>458</v>
      </c>
      <c r="DI45" s="949" t="s">
        <v>459</v>
      </c>
      <c r="DJ45" s="924"/>
      <c r="DK45" s="943"/>
      <c r="DL45" s="924"/>
      <c r="DM45" s="924"/>
      <c r="DN45" s="924"/>
      <c r="DO45" s="949"/>
    </row>
    <row r="46" spans="1:119" ht="33.75" customHeight="1" x14ac:dyDescent="0.25">
      <c r="A46" s="915" t="s">
        <v>306</v>
      </c>
      <c r="B46" s="921"/>
      <c r="C46" s="917" t="s">
        <v>1744</v>
      </c>
      <c r="D46" s="921"/>
      <c r="E46" s="923" t="s">
        <v>435</v>
      </c>
      <c r="F46" s="924" t="s">
        <v>436</v>
      </c>
      <c r="G46" s="2" t="s">
        <v>76</v>
      </c>
      <c r="H46" s="2" t="s">
        <v>77</v>
      </c>
      <c r="I46" s="9" t="s">
        <v>437</v>
      </c>
      <c r="J46" s="2">
        <v>2021</v>
      </c>
      <c r="K46" s="10">
        <v>44927</v>
      </c>
      <c r="L46" s="11">
        <v>49674</v>
      </c>
      <c r="M46" s="9" t="s">
        <v>438</v>
      </c>
      <c r="N46" s="12" t="s">
        <v>439</v>
      </c>
      <c r="O46" s="12" t="s">
        <v>440</v>
      </c>
      <c r="P46" s="12" t="s">
        <v>441</v>
      </c>
      <c r="Q46" s="12" t="s">
        <v>442</v>
      </c>
      <c r="R46" s="12" t="s">
        <v>317</v>
      </c>
      <c r="S46" s="12" t="s">
        <v>443</v>
      </c>
      <c r="T46" s="12" t="s">
        <v>444</v>
      </c>
      <c r="U46" s="12" t="s">
        <v>445</v>
      </c>
      <c r="V46" s="12" t="s">
        <v>446</v>
      </c>
      <c r="W46" s="12" t="s">
        <v>320</v>
      </c>
      <c r="X46" s="12" t="s">
        <v>447</v>
      </c>
      <c r="Y46" s="12" t="s">
        <v>448</v>
      </c>
      <c r="Z46" s="12" t="s">
        <v>448</v>
      </c>
      <c r="AA46" s="924" t="s">
        <v>460</v>
      </c>
      <c r="AB46" s="920">
        <v>0.02</v>
      </c>
      <c r="AC46" s="924" t="s">
        <v>461</v>
      </c>
      <c r="AD46" s="924" t="s">
        <v>462</v>
      </c>
      <c r="AE46" s="924" t="s">
        <v>428</v>
      </c>
      <c r="AF46" s="924" t="s">
        <v>463</v>
      </c>
      <c r="AG46" s="924" t="s">
        <v>276</v>
      </c>
      <c r="AH46" s="2" t="s">
        <v>126</v>
      </c>
      <c r="AI46" s="2" t="s">
        <v>260</v>
      </c>
      <c r="AJ46" s="2" t="s">
        <v>94</v>
      </c>
      <c r="AK46" s="9" t="s">
        <v>0</v>
      </c>
      <c r="AL46" s="2" t="s">
        <v>0</v>
      </c>
      <c r="AM46" s="11">
        <v>45292</v>
      </c>
      <c r="AN46" s="11">
        <v>49674</v>
      </c>
      <c r="AO46" s="2"/>
      <c r="AP46" s="9">
        <v>1</v>
      </c>
      <c r="AQ46" s="9">
        <v>1</v>
      </c>
      <c r="AR46" s="9">
        <v>1</v>
      </c>
      <c r="AS46" s="9">
        <v>1</v>
      </c>
      <c r="AT46" s="9">
        <v>1</v>
      </c>
      <c r="AU46" s="9">
        <v>1</v>
      </c>
      <c r="AV46" s="9">
        <v>1</v>
      </c>
      <c r="AW46" s="9">
        <v>1</v>
      </c>
      <c r="AX46" s="9">
        <v>1</v>
      </c>
      <c r="AY46" s="9">
        <v>1</v>
      </c>
      <c r="AZ46" s="9">
        <v>1</v>
      </c>
      <c r="BA46" s="9">
        <v>1</v>
      </c>
      <c r="BB46" s="9">
        <v>1</v>
      </c>
      <c r="BC46" s="2"/>
      <c r="BD46" s="2"/>
      <c r="BE46" s="2"/>
      <c r="BF46" s="60"/>
      <c r="BG46" s="18">
        <v>3679</v>
      </c>
      <c r="BH46" s="14"/>
      <c r="BI46" s="2"/>
      <c r="BJ46" s="2"/>
      <c r="BK46" s="18">
        <v>3679</v>
      </c>
      <c r="BL46" s="14"/>
      <c r="BM46" s="2"/>
      <c r="BN46" s="2"/>
      <c r="BO46" s="18">
        <v>3679</v>
      </c>
      <c r="BP46" s="14"/>
      <c r="BQ46" s="2"/>
      <c r="BR46" s="2"/>
      <c r="BS46" s="18">
        <v>3679</v>
      </c>
      <c r="BT46" s="14"/>
      <c r="BU46" s="2"/>
      <c r="BV46" s="2"/>
      <c r="BW46" s="18">
        <v>3679</v>
      </c>
      <c r="BX46" s="14"/>
      <c r="BY46" s="2"/>
      <c r="BZ46" s="2"/>
      <c r="CA46" s="18">
        <v>3679</v>
      </c>
      <c r="CB46" s="14"/>
      <c r="CC46" s="2"/>
      <c r="CD46" s="2"/>
      <c r="CE46" s="18">
        <v>3679</v>
      </c>
      <c r="CF46" s="14"/>
      <c r="CG46" s="2"/>
      <c r="CH46" s="2"/>
      <c r="CI46" s="18">
        <v>3679</v>
      </c>
      <c r="CJ46" s="14"/>
      <c r="CK46" s="2"/>
      <c r="CL46" s="2"/>
      <c r="CM46" s="18">
        <v>3679</v>
      </c>
      <c r="CN46" s="14"/>
      <c r="CO46" s="2"/>
      <c r="CP46" s="2"/>
      <c r="CQ46" s="18">
        <v>3679</v>
      </c>
      <c r="CR46" s="14"/>
      <c r="CS46" s="2"/>
      <c r="CT46" s="2"/>
      <c r="CU46" s="18">
        <v>3679</v>
      </c>
      <c r="CV46" s="14"/>
      <c r="CW46" s="2"/>
      <c r="CX46" s="2"/>
      <c r="CY46" s="18">
        <v>3679</v>
      </c>
      <c r="CZ46" s="14"/>
      <c r="DA46" s="2"/>
      <c r="DB46" s="2"/>
      <c r="DC46" s="23">
        <v>44148</v>
      </c>
      <c r="DD46" s="924" t="s">
        <v>394</v>
      </c>
      <c r="DE46" s="924" t="s">
        <v>383</v>
      </c>
      <c r="DF46" s="924" t="s">
        <v>464</v>
      </c>
      <c r="DG46" s="924" t="s">
        <v>465</v>
      </c>
      <c r="DH46" s="924" t="s">
        <v>466</v>
      </c>
      <c r="DI46" s="948" t="s">
        <v>467</v>
      </c>
      <c r="DJ46" s="924"/>
      <c r="DK46" s="943"/>
      <c r="DL46" s="924"/>
      <c r="DM46" s="924"/>
      <c r="DN46" s="924"/>
      <c r="DO46" s="949"/>
    </row>
    <row r="47" spans="1:119" ht="33.75" customHeight="1" x14ac:dyDescent="0.25">
      <c r="A47" s="915" t="s">
        <v>306</v>
      </c>
      <c r="B47" s="921"/>
      <c r="C47" s="917" t="s">
        <v>1744</v>
      </c>
      <c r="D47" s="921"/>
      <c r="E47" s="923" t="s">
        <v>435</v>
      </c>
      <c r="F47" s="924" t="s">
        <v>436</v>
      </c>
      <c r="G47" s="2" t="s">
        <v>76</v>
      </c>
      <c r="H47" s="2" t="s">
        <v>77</v>
      </c>
      <c r="I47" s="9" t="s">
        <v>437</v>
      </c>
      <c r="J47" s="2">
        <v>2021</v>
      </c>
      <c r="K47" s="10">
        <v>44927</v>
      </c>
      <c r="L47" s="11">
        <v>49674</v>
      </c>
      <c r="M47" s="9" t="s">
        <v>438</v>
      </c>
      <c r="N47" s="12" t="s">
        <v>439</v>
      </c>
      <c r="O47" s="12" t="s">
        <v>440</v>
      </c>
      <c r="P47" s="12" t="s">
        <v>441</v>
      </c>
      <c r="Q47" s="12" t="s">
        <v>442</v>
      </c>
      <c r="R47" s="12" t="s">
        <v>317</v>
      </c>
      <c r="S47" s="12" t="s">
        <v>443</v>
      </c>
      <c r="T47" s="12" t="s">
        <v>444</v>
      </c>
      <c r="U47" s="12" t="s">
        <v>445</v>
      </c>
      <c r="V47" s="12" t="s">
        <v>446</v>
      </c>
      <c r="W47" s="12" t="s">
        <v>320</v>
      </c>
      <c r="X47" s="12" t="s">
        <v>447</v>
      </c>
      <c r="Y47" s="12" t="s">
        <v>448</v>
      </c>
      <c r="Z47" s="12" t="s">
        <v>448</v>
      </c>
      <c r="AA47" s="924" t="s">
        <v>468</v>
      </c>
      <c r="AB47" s="920">
        <v>0.02</v>
      </c>
      <c r="AC47" s="924" t="s">
        <v>469</v>
      </c>
      <c r="AD47" s="924" t="s">
        <v>470</v>
      </c>
      <c r="AE47" s="924" t="s">
        <v>428</v>
      </c>
      <c r="AF47" s="924" t="s">
        <v>463</v>
      </c>
      <c r="AG47" s="930" t="s">
        <v>471</v>
      </c>
      <c r="AH47" s="2" t="s">
        <v>126</v>
      </c>
      <c r="AI47" s="2" t="s">
        <v>92</v>
      </c>
      <c r="AJ47" s="2" t="s">
        <v>94</v>
      </c>
      <c r="AK47" s="9" t="s">
        <v>0</v>
      </c>
      <c r="AL47" s="2" t="s">
        <v>0</v>
      </c>
      <c r="AM47" s="11">
        <v>45292</v>
      </c>
      <c r="AN47" s="11">
        <v>49674</v>
      </c>
      <c r="AO47" s="2"/>
      <c r="AP47" s="9">
        <v>1</v>
      </c>
      <c r="AQ47" s="9">
        <v>1</v>
      </c>
      <c r="AR47" s="9">
        <v>1</v>
      </c>
      <c r="AS47" s="9">
        <v>1</v>
      </c>
      <c r="AT47" s="9">
        <v>1</v>
      </c>
      <c r="AU47" s="9">
        <v>1</v>
      </c>
      <c r="AV47" s="9">
        <v>1</v>
      </c>
      <c r="AW47" s="9">
        <v>1</v>
      </c>
      <c r="AX47" s="9">
        <v>1</v>
      </c>
      <c r="AY47" s="9">
        <v>1</v>
      </c>
      <c r="AZ47" s="9">
        <v>1</v>
      </c>
      <c r="BA47" s="9">
        <v>1</v>
      </c>
      <c r="BB47" s="9">
        <v>1</v>
      </c>
      <c r="BC47" s="2"/>
      <c r="BD47" s="2"/>
      <c r="BE47" s="2"/>
      <c r="BF47" s="60"/>
      <c r="BG47" s="18">
        <v>3679</v>
      </c>
      <c r="BH47" s="14"/>
      <c r="BI47" s="2"/>
      <c r="BJ47" s="2"/>
      <c r="BK47" s="18">
        <v>3679</v>
      </c>
      <c r="BL47" s="14"/>
      <c r="BM47" s="2"/>
      <c r="BN47" s="2"/>
      <c r="BO47" s="18">
        <v>3679</v>
      </c>
      <c r="BP47" s="14"/>
      <c r="BQ47" s="2"/>
      <c r="BR47" s="2"/>
      <c r="BS47" s="18">
        <v>3679</v>
      </c>
      <c r="BT47" s="14"/>
      <c r="BU47" s="2"/>
      <c r="BV47" s="2"/>
      <c r="BW47" s="18">
        <v>3679</v>
      </c>
      <c r="BX47" s="14"/>
      <c r="BY47" s="2"/>
      <c r="BZ47" s="2"/>
      <c r="CA47" s="18">
        <v>3679</v>
      </c>
      <c r="CB47" s="14"/>
      <c r="CC47" s="2"/>
      <c r="CD47" s="2"/>
      <c r="CE47" s="18">
        <v>3679</v>
      </c>
      <c r="CF47" s="14"/>
      <c r="CG47" s="2"/>
      <c r="CH47" s="2"/>
      <c r="CI47" s="18">
        <v>3679</v>
      </c>
      <c r="CJ47" s="14"/>
      <c r="CK47" s="2"/>
      <c r="CL47" s="2"/>
      <c r="CM47" s="18">
        <v>3679</v>
      </c>
      <c r="CN47" s="14"/>
      <c r="CO47" s="2"/>
      <c r="CP47" s="2"/>
      <c r="CQ47" s="18">
        <v>3679</v>
      </c>
      <c r="CR47" s="14"/>
      <c r="CS47" s="2"/>
      <c r="CT47" s="2"/>
      <c r="CU47" s="18">
        <v>3679</v>
      </c>
      <c r="CV47" s="14"/>
      <c r="CW47" s="2"/>
      <c r="CX47" s="2"/>
      <c r="CY47" s="18">
        <v>3679</v>
      </c>
      <c r="CZ47" s="14"/>
      <c r="DA47" s="2"/>
      <c r="DB47" s="2"/>
      <c r="DC47" s="23">
        <v>44148</v>
      </c>
      <c r="DD47" s="924" t="s">
        <v>382</v>
      </c>
      <c r="DE47" s="924" t="s">
        <v>383</v>
      </c>
      <c r="DF47" s="924" t="s">
        <v>464</v>
      </c>
      <c r="DG47" s="924" t="s">
        <v>465</v>
      </c>
      <c r="DH47" s="924" t="s">
        <v>466</v>
      </c>
      <c r="DI47" s="948" t="s">
        <v>467</v>
      </c>
      <c r="DJ47" s="924"/>
      <c r="DK47" s="943"/>
      <c r="DL47" s="924"/>
      <c r="DM47" s="924"/>
      <c r="DN47" s="924"/>
      <c r="DO47" s="949"/>
    </row>
    <row r="48" spans="1:119" ht="33.75" customHeight="1" x14ac:dyDescent="0.25">
      <c r="A48" s="915" t="s">
        <v>306</v>
      </c>
      <c r="B48" s="921"/>
      <c r="C48" s="917" t="s">
        <v>1744</v>
      </c>
      <c r="D48" s="921"/>
      <c r="E48" s="923" t="s">
        <v>435</v>
      </c>
      <c r="F48" s="924" t="s">
        <v>436</v>
      </c>
      <c r="G48" s="2" t="s">
        <v>76</v>
      </c>
      <c r="H48" s="2" t="s">
        <v>77</v>
      </c>
      <c r="I48" s="9" t="s">
        <v>437</v>
      </c>
      <c r="J48" s="2">
        <v>2021</v>
      </c>
      <c r="K48" s="10">
        <v>44927</v>
      </c>
      <c r="L48" s="11">
        <v>49674</v>
      </c>
      <c r="M48" s="9" t="s">
        <v>438</v>
      </c>
      <c r="N48" s="12" t="s">
        <v>439</v>
      </c>
      <c r="O48" s="12" t="s">
        <v>440</v>
      </c>
      <c r="P48" s="12" t="s">
        <v>441</v>
      </c>
      <c r="Q48" s="12" t="s">
        <v>442</v>
      </c>
      <c r="R48" s="12" t="s">
        <v>317</v>
      </c>
      <c r="S48" s="12" t="s">
        <v>443</v>
      </c>
      <c r="T48" s="12" t="s">
        <v>444</v>
      </c>
      <c r="U48" s="12" t="s">
        <v>445</v>
      </c>
      <c r="V48" s="12" t="s">
        <v>446</v>
      </c>
      <c r="W48" s="12" t="s">
        <v>320</v>
      </c>
      <c r="X48" s="12" t="s">
        <v>447</v>
      </c>
      <c r="Y48" s="12" t="s">
        <v>448</v>
      </c>
      <c r="Z48" s="12" t="s">
        <v>448</v>
      </c>
      <c r="AA48" s="924" t="s">
        <v>472</v>
      </c>
      <c r="AB48" s="935">
        <v>0.02</v>
      </c>
      <c r="AC48" s="936" t="s">
        <v>473</v>
      </c>
      <c r="AD48" s="937" t="s">
        <v>474</v>
      </c>
      <c r="AE48" s="936" t="s">
        <v>428</v>
      </c>
      <c r="AF48" s="936" t="s">
        <v>475</v>
      </c>
      <c r="AG48" s="936" t="s">
        <v>476</v>
      </c>
      <c r="AH48" s="61" t="s">
        <v>126</v>
      </c>
      <c r="AI48" s="61" t="s">
        <v>221</v>
      </c>
      <c r="AJ48" s="61">
        <v>43</v>
      </c>
      <c r="AK48" s="61">
        <v>5774</v>
      </c>
      <c r="AL48" s="61" t="s">
        <v>477</v>
      </c>
      <c r="AM48" s="62">
        <v>44927</v>
      </c>
      <c r="AN48" s="62" t="s">
        <v>392</v>
      </c>
      <c r="AO48" s="61">
        <v>5780</v>
      </c>
      <c r="AP48" s="61">
        <v>5780</v>
      </c>
      <c r="AQ48" s="61">
        <v>5780</v>
      </c>
      <c r="AR48" s="61">
        <v>5780</v>
      </c>
      <c r="AS48" s="61">
        <v>5780</v>
      </c>
      <c r="AT48" s="61">
        <v>5780</v>
      </c>
      <c r="AU48" s="61">
        <v>5780</v>
      </c>
      <c r="AV48" s="61">
        <v>5780</v>
      </c>
      <c r="AW48" s="61">
        <v>5780</v>
      </c>
      <c r="AX48" s="61">
        <v>5780</v>
      </c>
      <c r="AY48" s="61">
        <v>5780</v>
      </c>
      <c r="AZ48" s="61">
        <v>5780</v>
      </c>
      <c r="BA48" s="61">
        <v>5780</v>
      </c>
      <c r="BB48" s="61">
        <v>5780</v>
      </c>
      <c r="BC48" s="63">
        <v>34538</v>
      </c>
      <c r="BD48" s="63">
        <v>34538</v>
      </c>
      <c r="BE48" s="61">
        <v>0</v>
      </c>
      <c r="BF48" s="61">
        <v>7744</v>
      </c>
      <c r="BG48" s="63">
        <v>34538</v>
      </c>
      <c r="BH48" s="14"/>
      <c r="BI48" s="2"/>
      <c r="BJ48" s="2"/>
      <c r="BK48" s="63">
        <v>34538</v>
      </c>
      <c r="BL48" s="14"/>
      <c r="BM48" s="2"/>
      <c r="BN48" s="2"/>
      <c r="BO48" s="63">
        <v>34538</v>
      </c>
      <c r="BP48" s="14"/>
      <c r="BQ48" s="2"/>
      <c r="BR48" s="2"/>
      <c r="BS48" s="63">
        <v>34538</v>
      </c>
      <c r="BT48" s="14"/>
      <c r="BU48" s="2"/>
      <c r="BV48" s="2"/>
      <c r="BW48" s="63">
        <v>34538</v>
      </c>
      <c r="BX48" s="14"/>
      <c r="BY48" s="2"/>
      <c r="BZ48" s="2"/>
      <c r="CA48" s="63">
        <v>34538</v>
      </c>
      <c r="CB48" s="14"/>
      <c r="CC48" s="2"/>
      <c r="CD48" s="2"/>
      <c r="CE48" s="63">
        <v>34538</v>
      </c>
      <c r="CF48" s="14"/>
      <c r="CG48" s="2"/>
      <c r="CH48" s="2"/>
      <c r="CI48" s="63">
        <v>34538</v>
      </c>
      <c r="CJ48" s="14"/>
      <c r="CK48" s="2"/>
      <c r="CL48" s="2"/>
      <c r="CM48" s="63">
        <v>34538</v>
      </c>
      <c r="CN48" s="14"/>
      <c r="CO48" s="2"/>
      <c r="CP48" s="2"/>
      <c r="CQ48" s="63">
        <v>34538</v>
      </c>
      <c r="CR48" s="14"/>
      <c r="CS48" s="2"/>
      <c r="CT48" s="2"/>
      <c r="CU48" s="63">
        <v>34538</v>
      </c>
      <c r="CV48" s="14"/>
      <c r="CW48" s="2"/>
      <c r="CX48" s="2"/>
      <c r="CY48" s="63">
        <v>34538</v>
      </c>
      <c r="CZ48" s="14"/>
      <c r="DA48" s="2"/>
      <c r="DB48" s="2"/>
      <c r="DC48" s="63">
        <f>BC48+BG48+BK48+BO48+BS48+BW48+CA48+CE48+CI48+CM48+CQ48+CU48+CY48</f>
        <v>448994</v>
      </c>
      <c r="DD48" s="936" t="s">
        <v>394</v>
      </c>
      <c r="DE48" s="936" t="s">
        <v>413</v>
      </c>
      <c r="DF48" s="936" t="s">
        <v>478</v>
      </c>
      <c r="DG48" s="936" t="s">
        <v>479</v>
      </c>
      <c r="DH48" s="936">
        <v>3102407261</v>
      </c>
      <c r="DI48" s="957" t="s">
        <v>480</v>
      </c>
      <c r="DJ48" s="924"/>
      <c r="DK48" s="943"/>
      <c r="DL48" s="924"/>
      <c r="DM48" s="924"/>
      <c r="DN48" s="924"/>
      <c r="DO48" s="949"/>
    </row>
    <row r="49" spans="1:119" ht="33.75" customHeight="1" x14ac:dyDescent="0.25">
      <c r="A49" s="915" t="s">
        <v>306</v>
      </c>
      <c r="B49" s="921"/>
      <c r="C49" s="917" t="s">
        <v>1744</v>
      </c>
      <c r="D49" s="921"/>
      <c r="E49" s="923" t="s">
        <v>435</v>
      </c>
      <c r="F49" s="924" t="s">
        <v>436</v>
      </c>
      <c r="G49" s="2" t="s">
        <v>76</v>
      </c>
      <c r="H49" s="2" t="s">
        <v>77</v>
      </c>
      <c r="I49" s="9" t="s">
        <v>437</v>
      </c>
      <c r="J49" s="2">
        <v>2021</v>
      </c>
      <c r="K49" s="10">
        <v>44927</v>
      </c>
      <c r="L49" s="11">
        <v>49674</v>
      </c>
      <c r="M49" s="9" t="s">
        <v>438</v>
      </c>
      <c r="N49" s="12" t="s">
        <v>439</v>
      </c>
      <c r="O49" s="12" t="s">
        <v>440</v>
      </c>
      <c r="P49" s="12" t="s">
        <v>441</v>
      </c>
      <c r="Q49" s="12" t="s">
        <v>442</v>
      </c>
      <c r="R49" s="12" t="s">
        <v>317</v>
      </c>
      <c r="S49" s="12" t="s">
        <v>443</v>
      </c>
      <c r="T49" s="12" t="s">
        <v>444</v>
      </c>
      <c r="U49" s="12" t="s">
        <v>445</v>
      </c>
      <c r="V49" s="12" t="s">
        <v>446</v>
      </c>
      <c r="W49" s="12" t="s">
        <v>320</v>
      </c>
      <c r="X49" s="12" t="s">
        <v>447</v>
      </c>
      <c r="Y49" s="12" t="s">
        <v>448</v>
      </c>
      <c r="Z49" s="12" t="s">
        <v>448</v>
      </c>
      <c r="AA49" s="924" t="s">
        <v>481</v>
      </c>
      <c r="AB49" s="920">
        <v>0.02</v>
      </c>
      <c r="AC49" s="924" t="s">
        <v>1401</v>
      </c>
      <c r="AD49" s="924" t="s">
        <v>482</v>
      </c>
      <c r="AE49" s="924" t="s">
        <v>199</v>
      </c>
      <c r="AF49" s="924" t="s">
        <v>483</v>
      </c>
      <c r="AG49" s="924" t="s">
        <v>484</v>
      </c>
      <c r="AH49" s="2" t="s">
        <v>126</v>
      </c>
      <c r="AI49" s="30" t="s">
        <v>221</v>
      </c>
      <c r="AJ49" s="2">
        <v>72</v>
      </c>
      <c r="AK49" s="30">
        <v>152</v>
      </c>
      <c r="AL49" s="30">
        <v>2022</v>
      </c>
      <c r="AM49" s="38" t="s">
        <v>485</v>
      </c>
      <c r="AN49" s="38" t="s">
        <v>214</v>
      </c>
      <c r="AO49" s="38">
        <v>152</v>
      </c>
      <c r="AP49" s="38">
        <v>152</v>
      </c>
      <c r="AQ49" s="38">
        <v>152</v>
      </c>
      <c r="AR49" s="38">
        <v>152</v>
      </c>
      <c r="AS49" s="38">
        <v>152</v>
      </c>
      <c r="AT49" s="38">
        <v>152</v>
      </c>
      <c r="AU49" s="38">
        <v>152</v>
      </c>
      <c r="AV49" s="38">
        <v>152</v>
      </c>
      <c r="AW49" s="38">
        <v>152</v>
      </c>
      <c r="AX49" s="38">
        <v>152</v>
      </c>
      <c r="AY49" s="38">
        <v>152</v>
      </c>
      <c r="AZ49" s="38">
        <v>152</v>
      </c>
      <c r="BA49" s="38">
        <v>152</v>
      </c>
      <c r="BB49" s="38">
        <v>152</v>
      </c>
      <c r="BC49" s="37">
        <v>614</v>
      </c>
      <c r="BD49" s="37">
        <v>614</v>
      </c>
      <c r="BE49" s="64" t="s">
        <v>486</v>
      </c>
      <c r="BF49" s="30">
        <v>7830</v>
      </c>
      <c r="BG49" s="29">
        <v>614</v>
      </c>
      <c r="BH49" s="65" t="s">
        <v>182</v>
      </c>
      <c r="BI49" s="66" t="s">
        <v>182</v>
      </c>
      <c r="BJ49" s="66" t="s">
        <v>182</v>
      </c>
      <c r="BK49" s="37">
        <v>614</v>
      </c>
      <c r="BL49" s="66" t="s">
        <v>182</v>
      </c>
      <c r="BM49" s="66" t="s">
        <v>182</v>
      </c>
      <c r="BN49" s="66" t="s">
        <v>182</v>
      </c>
      <c r="BO49" s="37">
        <v>614</v>
      </c>
      <c r="BP49" s="66" t="s">
        <v>182</v>
      </c>
      <c r="BQ49" s="67" t="s">
        <v>182</v>
      </c>
      <c r="BR49" s="67" t="s">
        <v>182</v>
      </c>
      <c r="BS49" s="37">
        <v>614</v>
      </c>
      <c r="BT49" s="67" t="s">
        <v>182</v>
      </c>
      <c r="BU49" s="67" t="s">
        <v>182</v>
      </c>
      <c r="BV49" s="67" t="s">
        <v>182</v>
      </c>
      <c r="BW49" s="37">
        <v>614</v>
      </c>
      <c r="BX49" s="67" t="s">
        <v>182</v>
      </c>
      <c r="BY49" s="67" t="s">
        <v>182</v>
      </c>
      <c r="BZ49" s="67" t="s">
        <v>182</v>
      </c>
      <c r="CA49" s="37">
        <v>614</v>
      </c>
      <c r="CB49" s="67" t="s">
        <v>182</v>
      </c>
      <c r="CC49" s="67" t="s">
        <v>182</v>
      </c>
      <c r="CD49" s="67" t="s">
        <v>182</v>
      </c>
      <c r="CE49" s="37">
        <v>614</v>
      </c>
      <c r="CF49" s="67" t="s">
        <v>182</v>
      </c>
      <c r="CG49" s="67" t="s">
        <v>182</v>
      </c>
      <c r="CH49" s="67" t="s">
        <v>182</v>
      </c>
      <c r="CI49" s="37">
        <v>614</v>
      </c>
      <c r="CJ49" s="67" t="s">
        <v>182</v>
      </c>
      <c r="CK49" s="67" t="s">
        <v>182</v>
      </c>
      <c r="CL49" s="67" t="s">
        <v>182</v>
      </c>
      <c r="CM49" s="37">
        <v>614</v>
      </c>
      <c r="CN49" s="67" t="s">
        <v>182</v>
      </c>
      <c r="CO49" s="67" t="s">
        <v>182</v>
      </c>
      <c r="CP49" s="37" t="s">
        <v>182</v>
      </c>
      <c r="CQ49" s="37">
        <v>614</v>
      </c>
      <c r="CR49" s="67" t="s">
        <v>182</v>
      </c>
      <c r="CS49" s="67" t="s">
        <v>182</v>
      </c>
      <c r="CT49" s="67" t="s">
        <v>182</v>
      </c>
      <c r="CU49" s="37">
        <v>614</v>
      </c>
      <c r="CV49" s="67" t="s">
        <v>182</v>
      </c>
      <c r="CW49" s="67" t="s">
        <v>182</v>
      </c>
      <c r="CX49" s="67" t="s">
        <v>182</v>
      </c>
      <c r="CY49" s="37">
        <v>614</v>
      </c>
      <c r="CZ49" s="67" t="s">
        <v>182</v>
      </c>
      <c r="DA49" s="67" t="s">
        <v>182</v>
      </c>
      <c r="DB49" s="67" t="s">
        <v>182</v>
      </c>
      <c r="DC49" s="37">
        <v>7982</v>
      </c>
      <c r="DD49" s="924" t="s">
        <v>190</v>
      </c>
      <c r="DE49" s="924" t="s">
        <v>191</v>
      </c>
      <c r="DF49" s="924" t="s">
        <v>487</v>
      </c>
      <c r="DG49" s="924" t="s">
        <v>488</v>
      </c>
      <c r="DH49" s="924" t="s">
        <v>489</v>
      </c>
      <c r="DI49" s="948" t="s">
        <v>490</v>
      </c>
      <c r="DJ49" s="924"/>
      <c r="DK49" s="943"/>
      <c r="DL49" s="924"/>
      <c r="DM49" s="924"/>
      <c r="DN49" s="924"/>
      <c r="DO49" s="949"/>
    </row>
    <row r="50" spans="1:119" ht="33.75" customHeight="1" x14ac:dyDescent="0.25">
      <c r="A50" s="915" t="s">
        <v>306</v>
      </c>
      <c r="B50" s="921"/>
      <c r="C50" s="917" t="s">
        <v>1744</v>
      </c>
      <c r="D50" s="921"/>
      <c r="E50" s="923" t="s">
        <v>435</v>
      </c>
      <c r="F50" s="924" t="s">
        <v>436</v>
      </c>
      <c r="G50" s="2" t="s">
        <v>76</v>
      </c>
      <c r="H50" s="2" t="s">
        <v>77</v>
      </c>
      <c r="I50" s="9" t="s">
        <v>437</v>
      </c>
      <c r="J50" s="2">
        <v>2021</v>
      </c>
      <c r="K50" s="10">
        <v>44927</v>
      </c>
      <c r="L50" s="11">
        <v>49674</v>
      </c>
      <c r="M50" s="9" t="s">
        <v>438</v>
      </c>
      <c r="N50" s="12" t="s">
        <v>439</v>
      </c>
      <c r="O50" s="12" t="s">
        <v>440</v>
      </c>
      <c r="P50" s="12" t="s">
        <v>441</v>
      </c>
      <c r="Q50" s="12" t="s">
        <v>442</v>
      </c>
      <c r="R50" s="12" t="s">
        <v>317</v>
      </c>
      <c r="S50" s="12" t="s">
        <v>443</v>
      </c>
      <c r="T50" s="12" t="s">
        <v>444</v>
      </c>
      <c r="U50" s="12" t="s">
        <v>445</v>
      </c>
      <c r="V50" s="12" t="s">
        <v>446</v>
      </c>
      <c r="W50" s="12" t="s">
        <v>320</v>
      </c>
      <c r="X50" s="12" t="s">
        <v>447</v>
      </c>
      <c r="Y50" s="12" t="s">
        <v>448</v>
      </c>
      <c r="Z50" s="12" t="s">
        <v>448</v>
      </c>
      <c r="AA50" s="924" t="s">
        <v>491</v>
      </c>
      <c r="AB50" s="938">
        <v>0.04</v>
      </c>
      <c r="AC50" s="939" t="s">
        <v>492</v>
      </c>
      <c r="AD50" s="939" t="s">
        <v>493</v>
      </c>
      <c r="AE50" s="924" t="s">
        <v>199</v>
      </c>
      <c r="AF50" s="924" t="s">
        <v>494</v>
      </c>
      <c r="AG50" s="939" t="s">
        <v>471</v>
      </c>
      <c r="AH50" s="30" t="s">
        <v>495</v>
      </c>
      <c r="AI50" s="30" t="s">
        <v>221</v>
      </c>
      <c r="AJ50" s="2">
        <v>66</v>
      </c>
      <c r="AK50" s="906">
        <v>253403</v>
      </c>
      <c r="AL50" s="68">
        <v>2022</v>
      </c>
      <c r="AM50" s="11">
        <v>44927</v>
      </c>
      <c r="AN50" s="69">
        <v>49674</v>
      </c>
      <c r="AO50" s="19">
        <v>228063</v>
      </c>
      <c r="AP50" s="19">
        <v>205256</v>
      </c>
      <c r="AQ50" s="19">
        <v>184731</v>
      </c>
      <c r="AR50" s="19">
        <v>166258</v>
      </c>
      <c r="AS50" s="19">
        <v>149632</v>
      </c>
      <c r="AT50" s="19">
        <v>134669</v>
      </c>
      <c r="AU50" s="19">
        <v>121202</v>
      </c>
      <c r="AV50" s="19">
        <v>109082</v>
      </c>
      <c r="AW50" s="19">
        <v>98174</v>
      </c>
      <c r="AX50" s="19">
        <v>88356</v>
      </c>
      <c r="AY50" s="19">
        <v>79521</v>
      </c>
      <c r="AZ50" s="19">
        <v>71568</v>
      </c>
      <c r="BA50" s="19">
        <v>64412</v>
      </c>
      <c r="BB50" s="19">
        <v>64412</v>
      </c>
      <c r="BC50" s="70">
        <v>274889</v>
      </c>
      <c r="BD50" s="70">
        <v>274889</v>
      </c>
      <c r="BE50" s="68" t="s">
        <v>496</v>
      </c>
      <c r="BF50" s="71">
        <v>7822</v>
      </c>
      <c r="BG50" s="72">
        <v>247399</v>
      </c>
      <c r="BH50" s="30" t="s">
        <v>182</v>
      </c>
      <c r="BI50" s="73" t="s">
        <v>182</v>
      </c>
      <c r="BJ50" s="30" t="s">
        <v>182</v>
      </c>
      <c r="BK50" s="70">
        <v>222660</v>
      </c>
      <c r="BL50" s="30" t="s">
        <v>182</v>
      </c>
      <c r="BM50" s="30" t="s">
        <v>182</v>
      </c>
      <c r="BN50" s="30" t="s">
        <v>182</v>
      </c>
      <c r="BO50" s="70">
        <v>200394</v>
      </c>
      <c r="BP50" s="30" t="s">
        <v>182</v>
      </c>
      <c r="BQ50" s="30" t="s">
        <v>182</v>
      </c>
      <c r="BR50" s="30" t="s">
        <v>182</v>
      </c>
      <c r="BS50" s="70">
        <v>180354</v>
      </c>
      <c r="BT50" s="30" t="s">
        <v>182</v>
      </c>
      <c r="BU50" s="30" t="s">
        <v>182</v>
      </c>
      <c r="BV50" s="30" t="s">
        <v>182</v>
      </c>
      <c r="BW50" s="70">
        <v>162319</v>
      </c>
      <c r="BX50" s="30" t="s">
        <v>182</v>
      </c>
      <c r="BY50" s="30" t="s">
        <v>182</v>
      </c>
      <c r="BZ50" s="30" t="s">
        <v>182</v>
      </c>
      <c r="CA50" s="70">
        <v>146087</v>
      </c>
      <c r="CB50" s="30" t="s">
        <v>182</v>
      </c>
      <c r="CC50" s="30" t="s">
        <v>182</v>
      </c>
      <c r="CD50" s="30" t="s">
        <v>182</v>
      </c>
      <c r="CE50" s="29" t="s">
        <v>497</v>
      </c>
      <c r="CF50" s="30" t="s">
        <v>182</v>
      </c>
      <c r="CG50" s="30" t="s">
        <v>182</v>
      </c>
      <c r="CH50" s="30" t="s">
        <v>182</v>
      </c>
      <c r="CI50" s="70">
        <v>118331</v>
      </c>
      <c r="CJ50" s="30" t="s">
        <v>182</v>
      </c>
      <c r="CK50" s="30" t="s">
        <v>182</v>
      </c>
      <c r="CL50" s="30" t="s">
        <v>182</v>
      </c>
      <c r="CM50" s="70">
        <v>106497</v>
      </c>
      <c r="CN50" s="30" t="s">
        <v>182</v>
      </c>
      <c r="CO50" s="30" t="s">
        <v>182</v>
      </c>
      <c r="CP50" s="29" t="s">
        <v>182</v>
      </c>
      <c r="CQ50" s="70">
        <v>95848</v>
      </c>
      <c r="CR50" s="30" t="s">
        <v>182</v>
      </c>
      <c r="CS50" s="30" t="s">
        <v>182</v>
      </c>
      <c r="CT50" s="30" t="s">
        <v>182</v>
      </c>
      <c r="CU50" s="70">
        <v>86262</v>
      </c>
      <c r="CV50" s="30" t="s">
        <v>182</v>
      </c>
      <c r="CW50" s="30" t="s">
        <v>182</v>
      </c>
      <c r="CX50" s="30" t="s">
        <v>182</v>
      </c>
      <c r="CY50" s="70">
        <v>77637</v>
      </c>
      <c r="CZ50" s="30" t="s">
        <v>182</v>
      </c>
      <c r="DA50" s="30" t="s">
        <v>182</v>
      </c>
      <c r="DB50" s="30" t="s">
        <v>182</v>
      </c>
      <c r="DC50" s="70">
        <v>2050159</v>
      </c>
      <c r="DD50" s="923" t="s">
        <v>190</v>
      </c>
      <c r="DE50" s="924" t="s">
        <v>191</v>
      </c>
      <c r="DF50" s="924" t="s">
        <v>498</v>
      </c>
      <c r="DG50" s="924" t="s">
        <v>499</v>
      </c>
      <c r="DH50" s="924" t="s">
        <v>500</v>
      </c>
      <c r="DI50" s="958" t="s">
        <v>501</v>
      </c>
      <c r="DJ50" s="924"/>
      <c r="DK50" s="943"/>
      <c r="DL50" s="924"/>
      <c r="DM50" s="924"/>
      <c r="DN50" s="924"/>
      <c r="DO50" s="949"/>
    </row>
    <row r="51" spans="1:119" ht="33.75" customHeight="1" x14ac:dyDescent="0.25">
      <c r="A51" s="915" t="s">
        <v>306</v>
      </c>
      <c r="B51" s="921"/>
      <c r="C51" s="917" t="s">
        <v>1744</v>
      </c>
      <c r="D51" s="921"/>
      <c r="E51" s="923" t="s">
        <v>435</v>
      </c>
      <c r="F51" s="924" t="s">
        <v>436</v>
      </c>
      <c r="G51" s="2" t="s">
        <v>76</v>
      </c>
      <c r="H51" s="2" t="s">
        <v>77</v>
      </c>
      <c r="I51" s="9" t="s">
        <v>437</v>
      </c>
      <c r="J51" s="2">
        <v>2021</v>
      </c>
      <c r="K51" s="10">
        <v>44927</v>
      </c>
      <c r="L51" s="11">
        <v>49674</v>
      </c>
      <c r="M51" s="9" t="s">
        <v>438</v>
      </c>
      <c r="N51" s="12" t="s">
        <v>439</v>
      </c>
      <c r="O51" s="12" t="s">
        <v>440</v>
      </c>
      <c r="P51" s="12" t="s">
        <v>441</v>
      </c>
      <c r="Q51" s="12" t="s">
        <v>442</v>
      </c>
      <c r="R51" s="12" t="s">
        <v>317</v>
      </c>
      <c r="S51" s="12" t="s">
        <v>443</v>
      </c>
      <c r="T51" s="12" t="s">
        <v>444</v>
      </c>
      <c r="U51" s="12" t="s">
        <v>445</v>
      </c>
      <c r="V51" s="12" t="s">
        <v>446</v>
      </c>
      <c r="W51" s="12" t="s">
        <v>320</v>
      </c>
      <c r="X51" s="12" t="s">
        <v>447</v>
      </c>
      <c r="Y51" s="12" t="s">
        <v>448</v>
      </c>
      <c r="Z51" s="12" t="s">
        <v>448</v>
      </c>
      <c r="AA51" s="924" t="s">
        <v>502</v>
      </c>
      <c r="AB51" s="920">
        <v>0.03</v>
      </c>
      <c r="AC51" s="924" t="s">
        <v>503</v>
      </c>
      <c r="AD51" s="924" t="s">
        <v>504</v>
      </c>
      <c r="AE51" s="924" t="s">
        <v>199</v>
      </c>
      <c r="AF51" s="924" t="s">
        <v>505</v>
      </c>
      <c r="AG51" s="924" t="s">
        <v>484</v>
      </c>
      <c r="AH51" s="2" t="s">
        <v>77</v>
      </c>
      <c r="AI51" s="30" t="s">
        <v>506</v>
      </c>
      <c r="AJ51" s="2">
        <v>72</v>
      </c>
      <c r="AK51" s="40">
        <v>28147</v>
      </c>
      <c r="AL51" s="40">
        <v>2022</v>
      </c>
      <c r="AM51" s="866" t="s">
        <v>485</v>
      </c>
      <c r="AN51" s="74">
        <v>49674</v>
      </c>
      <c r="AO51" s="75">
        <f>28147*1.05</f>
        <v>29554.350000000002</v>
      </c>
      <c r="AP51" s="75">
        <v>31032.067500000005</v>
      </c>
      <c r="AQ51" s="75">
        <v>32583.670875000007</v>
      </c>
      <c r="AR51" s="76">
        <v>34213</v>
      </c>
      <c r="AS51" s="76">
        <v>35923</v>
      </c>
      <c r="AT51" s="76">
        <v>37720</v>
      </c>
      <c r="AU51" s="76">
        <v>39606</v>
      </c>
      <c r="AV51" s="76">
        <v>41586</v>
      </c>
      <c r="AW51" s="76">
        <v>43665</v>
      </c>
      <c r="AX51" s="76">
        <v>45848</v>
      </c>
      <c r="AY51" s="76">
        <v>48141</v>
      </c>
      <c r="AZ51" s="76">
        <v>50548</v>
      </c>
      <c r="BA51" s="76">
        <v>53075</v>
      </c>
      <c r="BB51" s="77">
        <v>53075</v>
      </c>
      <c r="BC51" s="78" t="s">
        <v>507</v>
      </c>
      <c r="BD51" s="78">
        <v>5515</v>
      </c>
      <c r="BE51" s="79" t="s">
        <v>486</v>
      </c>
      <c r="BF51" s="30" t="s">
        <v>508</v>
      </c>
      <c r="BG51" s="23">
        <v>5515</v>
      </c>
      <c r="BH51" s="2" t="s">
        <v>182</v>
      </c>
      <c r="BI51" s="80" t="s">
        <v>182</v>
      </c>
      <c r="BJ51" s="40" t="s">
        <v>182</v>
      </c>
      <c r="BK51" s="78">
        <v>5515</v>
      </c>
      <c r="BL51" s="81" t="s">
        <v>182</v>
      </c>
      <c r="BM51" s="81" t="s">
        <v>182</v>
      </c>
      <c r="BN51" s="81" t="s">
        <v>182</v>
      </c>
      <c r="BO51" s="78">
        <v>5515</v>
      </c>
      <c r="BP51" s="81" t="s">
        <v>182</v>
      </c>
      <c r="BQ51" s="81" t="s">
        <v>182</v>
      </c>
      <c r="BR51" s="81" t="s">
        <v>182</v>
      </c>
      <c r="BS51" s="78">
        <v>5515</v>
      </c>
      <c r="BT51" s="81" t="s">
        <v>182</v>
      </c>
      <c r="BU51" s="81" t="s">
        <v>182</v>
      </c>
      <c r="BV51" s="81" t="s">
        <v>182</v>
      </c>
      <c r="BW51" s="78">
        <v>5515</v>
      </c>
      <c r="BX51" s="40" t="s">
        <v>182</v>
      </c>
      <c r="BY51" s="40" t="s">
        <v>182</v>
      </c>
      <c r="BZ51" s="40" t="s">
        <v>182</v>
      </c>
      <c r="CA51" s="78">
        <v>5515</v>
      </c>
      <c r="CB51" s="40" t="s">
        <v>182</v>
      </c>
      <c r="CC51" s="40" t="s">
        <v>182</v>
      </c>
      <c r="CD51" s="40" t="s">
        <v>182</v>
      </c>
      <c r="CE51" s="78">
        <v>5515</v>
      </c>
      <c r="CF51" s="40" t="s">
        <v>182</v>
      </c>
      <c r="CG51" s="40" t="s">
        <v>182</v>
      </c>
      <c r="CH51" s="40" t="s">
        <v>182</v>
      </c>
      <c r="CI51" s="78">
        <v>5515</v>
      </c>
      <c r="CJ51" s="40" t="s">
        <v>182</v>
      </c>
      <c r="CK51" s="40" t="s">
        <v>182</v>
      </c>
      <c r="CL51" s="40" t="s">
        <v>182</v>
      </c>
      <c r="CM51" s="78">
        <v>5515</v>
      </c>
      <c r="CN51" s="40" t="s">
        <v>182</v>
      </c>
      <c r="CO51" s="40" t="s">
        <v>182</v>
      </c>
      <c r="CP51" s="40" t="s">
        <v>182</v>
      </c>
      <c r="CQ51" s="78">
        <v>5515</v>
      </c>
      <c r="CR51" s="40" t="s">
        <v>182</v>
      </c>
      <c r="CS51" s="40" t="s">
        <v>182</v>
      </c>
      <c r="CT51" s="40" t="s">
        <v>182</v>
      </c>
      <c r="CU51" s="78">
        <v>5515</v>
      </c>
      <c r="CV51" s="40" t="s">
        <v>182</v>
      </c>
      <c r="CW51" s="40" t="s">
        <v>182</v>
      </c>
      <c r="CX51" s="40" t="s">
        <v>182</v>
      </c>
      <c r="CY51" s="78">
        <v>5515</v>
      </c>
      <c r="CZ51" s="40" t="s">
        <v>182</v>
      </c>
      <c r="DA51" s="40" t="s">
        <v>182</v>
      </c>
      <c r="DB51" s="40" t="s">
        <v>182</v>
      </c>
      <c r="DC51" s="82">
        <v>71695</v>
      </c>
      <c r="DD51" s="924" t="s">
        <v>190</v>
      </c>
      <c r="DE51" s="924" t="s">
        <v>191</v>
      </c>
      <c r="DF51" s="924" t="s">
        <v>487</v>
      </c>
      <c r="DG51" s="924" t="s">
        <v>488</v>
      </c>
      <c r="DH51" s="924" t="s">
        <v>489</v>
      </c>
      <c r="DI51" s="948" t="s">
        <v>490</v>
      </c>
      <c r="DJ51" s="959"/>
      <c r="DK51" s="943"/>
      <c r="DL51" s="924"/>
      <c r="DM51" s="924"/>
      <c r="DN51" s="924"/>
      <c r="DO51" s="949"/>
    </row>
    <row r="52" spans="1:119" ht="33.75" customHeight="1" x14ac:dyDescent="0.25">
      <c r="A52" s="915" t="s">
        <v>306</v>
      </c>
      <c r="B52" s="921"/>
      <c r="C52" s="917" t="s">
        <v>1744</v>
      </c>
      <c r="D52" s="921"/>
      <c r="E52" s="923" t="s">
        <v>435</v>
      </c>
      <c r="F52" s="924" t="s">
        <v>436</v>
      </c>
      <c r="G52" s="2" t="s">
        <v>76</v>
      </c>
      <c r="H52" s="2" t="s">
        <v>77</v>
      </c>
      <c r="I52" s="9" t="s">
        <v>437</v>
      </c>
      <c r="J52" s="2">
        <v>2021</v>
      </c>
      <c r="K52" s="10">
        <v>44927</v>
      </c>
      <c r="L52" s="11">
        <v>49674</v>
      </c>
      <c r="M52" s="9" t="s">
        <v>438</v>
      </c>
      <c r="N52" s="12" t="s">
        <v>439</v>
      </c>
      <c r="O52" s="12" t="s">
        <v>440</v>
      </c>
      <c r="P52" s="12" t="s">
        <v>441</v>
      </c>
      <c r="Q52" s="12" t="s">
        <v>442</v>
      </c>
      <c r="R52" s="12" t="s">
        <v>317</v>
      </c>
      <c r="S52" s="12" t="s">
        <v>443</v>
      </c>
      <c r="T52" s="12" t="s">
        <v>444</v>
      </c>
      <c r="U52" s="12" t="s">
        <v>445</v>
      </c>
      <c r="V52" s="12" t="s">
        <v>446</v>
      </c>
      <c r="W52" s="12" t="s">
        <v>320</v>
      </c>
      <c r="X52" s="12" t="s">
        <v>447</v>
      </c>
      <c r="Y52" s="12" t="s">
        <v>448</v>
      </c>
      <c r="Z52" s="12" t="s">
        <v>448</v>
      </c>
      <c r="AA52" s="940" t="s">
        <v>509</v>
      </c>
      <c r="AB52" s="920">
        <v>0.03</v>
      </c>
      <c r="AC52" s="924" t="s">
        <v>1761</v>
      </c>
      <c r="AD52" s="940" t="s">
        <v>510</v>
      </c>
      <c r="AE52" s="924" t="s">
        <v>199</v>
      </c>
      <c r="AF52" s="924" t="s">
        <v>511</v>
      </c>
      <c r="AG52" s="924" t="s">
        <v>512</v>
      </c>
      <c r="AH52" s="2" t="s">
        <v>91</v>
      </c>
      <c r="AI52" s="30" t="s">
        <v>221</v>
      </c>
      <c r="AJ52" s="38">
        <v>72</v>
      </c>
      <c r="AK52" s="38">
        <v>14311</v>
      </c>
      <c r="AL52" s="38">
        <v>2022</v>
      </c>
      <c r="AM52" s="83">
        <v>44927</v>
      </c>
      <c r="AN52" s="83">
        <v>49674</v>
      </c>
      <c r="AO52" s="38">
        <v>13000</v>
      </c>
      <c r="AP52" s="38">
        <v>11700</v>
      </c>
      <c r="AQ52" s="38">
        <v>10530</v>
      </c>
      <c r="AR52" s="38">
        <v>9477</v>
      </c>
      <c r="AS52" s="38">
        <v>8530</v>
      </c>
      <c r="AT52" s="38">
        <v>7677</v>
      </c>
      <c r="AU52" s="38">
        <v>6910</v>
      </c>
      <c r="AV52" s="38">
        <v>6220</v>
      </c>
      <c r="AW52" s="38">
        <v>5600</v>
      </c>
      <c r="AX52" s="38">
        <v>5040</v>
      </c>
      <c r="AY52" s="38">
        <v>4536</v>
      </c>
      <c r="AZ52" s="38">
        <v>4083</v>
      </c>
      <c r="BA52" s="38">
        <v>3675</v>
      </c>
      <c r="BB52" s="84">
        <f>SUM(AO52:BA52)</f>
        <v>96978</v>
      </c>
      <c r="BC52" s="85" t="s">
        <v>513</v>
      </c>
      <c r="BD52" s="85">
        <v>466</v>
      </c>
      <c r="BE52" s="38" t="s">
        <v>152</v>
      </c>
      <c r="BF52" s="44">
        <v>7827</v>
      </c>
      <c r="BG52" s="86">
        <v>434</v>
      </c>
      <c r="BH52" s="44" t="s">
        <v>182</v>
      </c>
      <c r="BI52" s="38" t="s">
        <v>182</v>
      </c>
      <c r="BJ52" s="38" t="s">
        <v>182</v>
      </c>
      <c r="BK52" s="85">
        <v>390</v>
      </c>
      <c r="BL52" s="38" t="s">
        <v>182</v>
      </c>
      <c r="BM52" s="38" t="s">
        <v>182</v>
      </c>
      <c r="BN52" s="38" t="s">
        <v>182</v>
      </c>
      <c r="BO52" s="85">
        <v>351</v>
      </c>
      <c r="BP52" s="87" t="s">
        <v>182</v>
      </c>
      <c r="BQ52" s="87" t="s">
        <v>182</v>
      </c>
      <c r="BR52" s="87" t="s">
        <v>182</v>
      </c>
      <c r="BS52" s="85">
        <v>316</v>
      </c>
      <c r="BT52" s="87" t="s">
        <v>182</v>
      </c>
      <c r="BU52" s="87" t="s">
        <v>182</v>
      </c>
      <c r="BV52" s="87" t="s">
        <v>182</v>
      </c>
      <c r="BW52" s="85">
        <v>285</v>
      </c>
      <c r="BX52" s="87" t="s">
        <v>182</v>
      </c>
      <c r="BY52" s="87" t="s">
        <v>182</v>
      </c>
      <c r="BZ52" s="87" t="s">
        <v>182</v>
      </c>
      <c r="CA52" s="85">
        <v>256</v>
      </c>
      <c r="CB52" s="87" t="s">
        <v>182</v>
      </c>
      <c r="CC52" s="87" t="s">
        <v>182</v>
      </c>
      <c r="CD52" s="87" t="s">
        <v>182</v>
      </c>
      <c r="CE52" s="85">
        <v>231</v>
      </c>
      <c r="CF52" s="87" t="s">
        <v>182</v>
      </c>
      <c r="CG52" s="87" t="s">
        <v>182</v>
      </c>
      <c r="CH52" s="87" t="s">
        <v>182</v>
      </c>
      <c r="CI52" s="85">
        <v>208</v>
      </c>
      <c r="CJ52" s="87" t="s">
        <v>182</v>
      </c>
      <c r="CK52" s="87" t="s">
        <v>182</v>
      </c>
      <c r="CL52" s="87" t="s">
        <v>182</v>
      </c>
      <c r="CM52" s="85">
        <v>240</v>
      </c>
      <c r="CN52" s="87" t="s">
        <v>182</v>
      </c>
      <c r="CO52" s="87" t="s">
        <v>182</v>
      </c>
      <c r="CP52" s="87" t="s">
        <v>182</v>
      </c>
      <c r="CQ52" s="85">
        <v>223</v>
      </c>
      <c r="CR52" s="87" t="s">
        <v>182</v>
      </c>
      <c r="CS52" s="87" t="s">
        <v>182</v>
      </c>
      <c r="CT52" s="87" t="s">
        <v>182</v>
      </c>
      <c r="CU52" s="85">
        <v>207</v>
      </c>
      <c r="CV52" s="87" t="s">
        <v>182</v>
      </c>
      <c r="CW52" s="87" t="s">
        <v>182</v>
      </c>
      <c r="CX52" s="87" t="s">
        <v>182</v>
      </c>
      <c r="CY52" s="85">
        <v>193</v>
      </c>
      <c r="CZ52" s="38" t="s">
        <v>182</v>
      </c>
      <c r="DA52" s="38" t="s">
        <v>182</v>
      </c>
      <c r="DB52" s="85" t="s">
        <v>182</v>
      </c>
      <c r="DC52" s="85">
        <v>3800</v>
      </c>
      <c r="DD52" s="952" t="s">
        <v>190</v>
      </c>
      <c r="DE52" s="952" t="s">
        <v>191</v>
      </c>
      <c r="DF52" s="952" t="s">
        <v>514</v>
      </c>
      <c r="DG52" s="952" t="s">
        <v>515</v>
      </c>
      <c r="DH52" s="952">
        <v>3007357262</v>
      </c>
      <c r="DI52" s="960" t="s">
        <v>516</v>
      </c>
      <c r="DJ52" s="924"/>
      <c r="DK52" s="943"/>
      <c r="DL52" s="924"/>
      <c r="DM52" s="924"/>
      <c r="DN52" s="924"/>
      <c r="DO52" s="949"/>
    </row>
    <row r="53" spans="1:119" ht="33.75" customHeight="1" x14ac:dyDescent="0.25">
      <c r="A53" s="915" t="s">
        <v>306</v>
      </c>
      <c r="B53" s="921"/>
      <c r="C53" s="917" t="s">
        <v>1744</v>
      </c>
      <c r="D53" s="921"/>
      <c r="E53" s="923" t="s">
        <v>435</v>
      </c>
      <c r="F53" s="924" t="s">
        <v>436</v>
      </c>
      <c r="G53" s="2" t="s">
        <v>76</v>
      </c>
      <c r="H53" s="2" t="s">
        <v>77</v>
      </c>
      <c r="I53" s="9" t="s">
        <v>437</v>
      </c>
      <c r="J53" s="2">
        <v>2021</v>
      </c>
      <c r="K53" s="10">
        <v>44927</v>
      </c>
      <c r="L53" s="11">
        <v>49674</v>
      </c>
      <c r="M53" s="9" t="s">
        <v>438</v>
      </c>
      <c r="N53" s="12" t="s">
        <v>439</v>
      </c>
      <c r="O53" s="12" t="s">
        <v>440</v>
      </c>
      <c r="P53" s="12" t="s">
        <v>441</v>
      </c>
      <c r="Q53" s="12" t="s">
        <v>442</v>
      </c>
      <c r="R53" s="12" t="s">
        <v>317</v>
      </c>
      <c r="S53" s="12" t="s">
        <v>443</v>
      </c>
      <c r="T53" s="12" t="s">
        <v>444</v>
      </c>
      <c r="U53" s="12" t="s">
        <v>445</v>
      </c>
      <c r="V53" s="12" t="s">
        <v>446</v>
      </c>
      <c r="W53" s="12" t="s">
        <v>320</v>
      </c>
      <c r="X53" s="12" t="s">
        <v>447</v>
      </c>
      <c r="Y53" s="12" t="s">
        <v>448</v>
      </c>
      <c r="Z53" s="12" t="s">
        <v>448</v>
      </c>
      <c r="AA53" s="924" t="s">
        <v>517</v>
      </c>
      <c r="AB53" s="941">
        <v>0.01</v>
      </c>
      <c r="AC53" s="942" t="s">
        <v>518</v>
      </c>
      <c r="AD53" s="942" t="s">
        <v>519</v>
      </c>
      <c r="AE53" s="924" t="s">
        <v>199</v>
      </c>
      <c r="AF53" s="924" t="s">
        <v>494</v>
      </c>
      <c r="AG53" s="942" t="s">
        <v>520</v>
      </c>
      <c r="AH53" s="88" t="s">
        <v>521</v>
      </c>
      <c r="AI53" s="89" t="s">
        <v>201</v>
      </c>
      <c r="AJ53" s="2">
        <v>66</v>
      </c>
      <c r="AK53" s="30">
        <v>19</v>
      </c>
      <c r="AL53" s="2">
        <v>2022</v>
      </c>
      <c r="AM53" s="11">
        <v>44927</v>
      </c>
      <c r="AN53" s="11">
        <v>49674</v>
      </c>
      <c r="AO53" s="30">
        <v>6</v>
      </c>
      <c r="AP53" s="30">
        <v>6</v>
      </c>
      <c r="AQ53" s="30">
        <v>6</v>
      </c>
      <c r="AR53" s="30">
        <v>6</v>
      </c>
      <c r="AS53" s="30">
        <v>6</v>
      </c>
      <c r="AT53" s="30">
        <v>6</v>
      </c>
      <c r="AU53" s="30">
        <v>6</v>
      </c>
      <c r="AV53" s="30">
        <v>6</v>
      </c>
      <c r="AW53" s="30">
        <v>6</v>
      </c>
      <c r="AX53" s="30">
        <v>6</v>
      </c>
      <c r="AY53" s="30">
        <v>6</v>
      </c>
      <c r="AZ53" s="30">
        <v>6</v>
      </c>
      <c r="BA53" s="30">
        <v>6</v>
      </c>
      <c r="BB53" s="19" t="s">
        <v>522</v>
      </c>
      <c r="BC53" s="15">
        <v>6</v>
      </c>
      <c r="BD53" s="15">
        <v>6</v>
      </c>
      <c r="BE53" s="2" t="s">
        <v>523</v>
      </c>
      <c r="BF53" s="2">
        <v>7822</v>
      </c>
      <c r="BG53" s="23">
        <v>6</v>
      </c>
      <c r="BH53" s="2" t="s">
        <v>182</v>
      </c>
      <c r="BI53" s="2" t="s">
        <v>182</v>
      </c>
      <c r="BJ53" s="2" t="s">
        <v>182</v>
      </c>
      <c r="BK53" s="41">
        <v>6</v>
      </c>
      <c r="BL53" s="2" t="s">
        <v>182</v>
      </c>
      <c r="BM53" s="2" t="s">
        <v>182</v>
      </c>
      <c r="BN53" s="2" t="s">
        <v>182</v>
      </c>
      <c r="BO53" s="41">
        <v>6</v>
      </c>
      <c r="BP53" s="2" t="s">
        <v>182</v>
      </c>
      <c r="BQ53" s="2" t="s">
        <v>182</v>
      </c>
      <c r="BR53" s="2" t="s">
        <v>182</v>
      </c>
      <c r="BS53" s="41">
        <v>6</v>
      </c>
      <c r="BT53" s="2" t="s">
        <v>182</v>
      </c>
      <c r="BU53" s="2" t="s">
        <v>182</v>
      </c>
      <c r="BV53" s="2" t="s">
        <v>182</v>
      </c>
      <c r="BW53" s="23">
        <v>6</v>
      </c>
      <c r="BX53" s="2" t="s">
        <v>182</v>
      </c>
      <c r="BY53" s="2" t="s">
        <v>182</v>
      </c>
      <c r="BZ53" s="2" t="s">
        <v>182</v>
      </c>
      <c r="CA53" s="23">
        <v>6</v>
      </c>
      <c r="CB53" s="2" t="s">
        <v>182</v>
      </c>
      <c r="CC53" s="2" t="s">
        <v>182</v>
      </c>
      <c r="CD53" s="2" t="s">
        <v>182</v>
      </c>
      <c r="CE53" s="23">
        <v>6</v>
      </c>
      <c r="CF53" s="2" t="s">
        <v>182</v>
      </c>
      <c r="CG53" s="2" t="s">
        <v>182</v>
      </c>
      <c r="CH53" s="2" t="s">
        <v>182</v>
      </c>
      <c r="CI53" s="23">
        <v>6</v>
      </c>
      <c r="CJ53" s="2" t="s">
        <v>182</v>
      </c>
      <c r="CK53" s="2" t="s">
        <v>182</v>
      </c>
      <c r="CL53" s="2" t="s">
        <v>182</v>
      </c>
      <c r="CM53" s="23">
        <v>6</v>
      </c>
      <c r="CN53" s="2" t="s">
        <v>182</v>
      </c>
      <c r="CO53" s="2" t="s">
        <v>182</v>
      </c>
      <c r="CP53" s="2" t="s">
        <v>182</v>
      </c>
      <c r="CQ53" s="23">
        <v>6</v>
      </c>
      <c r="CR53" s="2" t="s">
        <v>182</v>
      </c>
      <c r="CS53" s="2" t="s">
        <v>182</v>
      </c>
      <c r="CT53" s="2" t="s">
        <v>182</v>
      </c>
      <c r="CU53" s="23">
        <v>6</v>
      </c>
      <c r="CV53" s="2" t="s">
        <v>182</v>
      </c>
      <c r="CW53" s="2" t="s">
        <v>182</v>
      </c>
      <c r="CX53" s="2" t="s">
        <v>182</v>
      </c>
      <c r="CY53" s="23">
        <v>6</v>
      </c>
      <c r="CZ53" s="2" t="s">
        <v>182</v>
      </c>
      <c r="DA53" s="2" t="s">
        <v>182</v>
      </c>
      <c r="DB53" s="2" t="s">
        <v>182</v>
      </c>
      <c r="DC53" s="15">
        <v>78</v>
      </c>
      <c r="DD53" s="924" t="s">
        <v>190</v>
      </c>
      <c r="DE53" s="924" t="s">
        <v>191</v>
      </c>
      <c r="DF53" s="924" t="s">
        <v>498</v>
      </c>
      <c r="DG53" s="924" t="s">
        <v>499</v>
      </c>
      <c r="DH53" s="924" t="s">
        <v>524</v>
      </c>
      <c r="DI53" s="961" t="s">
        <v>501</v>
      </c>
      <c r="DJ53" s="924"/>
      <c r="DK53" s="943"/>
      <c r="DL53" s="924"/>
      <c r="DM53" s="924"/>
      <c r="DN53" s="924"/>
      <c r="DO53" s="949"/>
    </row>
    <row r="54" spans="1:119" ht="33.75" customHeight="1" x14ac:dyDescent="0.25">
      <c r="A54" s="915" t="s">
        <v>306</v>
      </c>
      <c r="B54" s="921"/>
      <c r="C54" s="917" t="s">
        <v>1744</v>
      </c>
      <c r="D54" s="921"/>
      <c r="E54" s="923" t="s">
        <v>435</v>
      </c>
      <c r="F54" s="924" t="s">
        <v>436</v>
      </c>
      <c r="G54" s="2" t="s">
        <v>76</v>
      </c>
      <c r="H54" s="2" t="s">
        <v>77</v>
      </c>
      <c r="I54" s="9" t="s">
        <v>437</v>
      </c>
      <c r="J54" s="2">
        <v>2021</v>
      </c>
      <c r="K54" s="10">
        <v>44927</v>
      </c>
      <c r="L54" s="11">
        <v>49674</v>
      </c>
      <c r="M54" s="9" t="s">
        <v>438</v>
      </c>
      <c r="N54" s="12" t="s">
        <v>439</v>
      </c>
      <c r="O54" s="12" t="s">
        <v>440</v>
      </c>
      <c r="P54" s="12" t="s">
        <v>441</v>
      </c>
      <c r="Q54" s="12" t="s">
        <v>442</v>
      </c>
      <c r="R54" s="12" t="s">
        <v>317</v>
      </c>
      <c r="S54" s="12" t="s">
        <v>443</v>
      </c>
      <c r="T54" s="12" t="s">
        <v>444</v>
      </c>
      <c r="U54" s="12" t="s">
        <v>445</v>
      </c>
      <c r="V54" s="12" t="s">
        <v>446</v>
      </c>
      <c r="W54" s="12" t="s">
        <v>320</v>
      </c>
      <c r="X54" s="12" t="s">
        <v>447</v>
      </c>
      <c r="Y54" s="12" t="s">
        <v>448</v>
      </c>
      <c r="Z54" s="12" t="s">
        <v>448</v>
      </c>
      <c r="AA54" s="924" t="s">
        <v>525</v>
      </c>
      <c r="AB54" s="920">
        <v>0.02</v>
      </c>
      <c r="AC54" s="929" t="s">
        <v>526</v>
      </c>
      <c r="AD54" s="939" t="s">
        <v>1763</v>
      </c>
      <c r="AE54" s="924" t="s">
        <v>527</v>
      </c>
      <c r="AF54" s="924" t="s">
        <v>528</v>
      </c>
      <c r="AG54" s="942" t="s">
        <v>520</v>
      </c>
      <c r="AH54" s="90" t="s">
        <v>529</v>
      </c>
      <c r="AI54" s="2" t="s">
        <v>114</v>
      </c>
      <c r="AJ54" s="2">
        <v>115</v>
      </c>
      <c r="AK54" s="2" t="s">
        <v>0</v>
      </c>
      <c r="AL54" s="2" t="s">
        <v>0</v>
      </c>
      <c r="AM54" s="11">
        <v>45292</v>
      </c>
      <c r="AN54" s="11">
        <v>49674</v>
      </c>
      <c r="AO54" s="2"/>
      <c r="AP54" s="19">
        <v>2</v>
      </c>
      <c r="AQ54" s="19">
        <v>2</v>
      </c>
      <c r="AR54" s="19">
        <v>2</v>
      </c>
      <c r="AS54" s="19">
        <v>2</v>
      </c>
      <c r="AT54" s="19">
        <v>2</v>
      </c>
      <c r="AU54" s="19">
        <v>2</v>
      </c>
      <c r="AV54" s="19">
        <v>2</v>
      </c>
      <c r="AW54" s="19">
        <v>2</v>
      </c>
      <c r="AX54" s="19">
        <v>2</v>
      </c>
      <c r="AY54" s="19">
        <v>2</v>
      </c>
      <c r="AZ54" s="19">
        <v>2</v>
      </c>
      <c r="BA54" s="19">
        <v>2</v>
      </c>
      <c r="BB54" s="19">
        <v>24</v>
      </c>
      <c r="BC54" s="23" t="s">
        <v>530</v>
      </c>
      <c r="BD54" s="23"/>
      <c r="BE54" s="2"/>
      <c r="BF54" s="16"/>
      <c r="BG54" s="23" t="s">
        <v>531</v>
      </c>
      <c r="BH54" s="15"/>
      <c r="BI54" s="2" t="s">
        <v>532</v>
      </c>
      <c r="BJ54" s="2">
        <v>7913</v>
      </c>
      <c r="BK54" s="15">
        <v>7</v>
      </c>
      <c r="BL54" s="15"/>
      <c r="BM54" s="2" t="s">
        <v>532</v>
      </c>
      <c r="BN54" s="2">
        <v>7913</v>
      </c>
      <c r="BO54" s="15">
        <v>7</v>
      </c>
      <c r="BP54" s="15"/>
      <c r="BQ54" s="2" t="s">
        <v>532</v>
      </c>
      <c r="BR54" s="2">
        <v>7913</v>
      </c>
      <c r="BS54" s="15">
        <v>7</v>
      </c>
      <c r="BT54" s="15"/>
      <c r="BU54" s="2" t="s">
        <v>532</v>
      </c>
      <c r="BV54" s="2">
        <v>7913</v>
      </c>
      <c r="BW54" s="15">
        <v>7</v>
      </c>
      <c r="BX54" s="15"/>
      <c r="BY54" s="2" t="s">
        <v>532</v>
      </c>
      <c r="BZ54" s="2">
        <v>7913</v>
      </c>
      <c r="CA54" s="15">
        <v>7</v>
      </c>
      <c r="CB54" s="15"/>
      <c r="CC54" s="2" t="s">
        <v>532</v>
      </c>
      <c r="CD54" s="2">
        <v>7913</v>
      </c>
      <c r="CE54" s="15">
        <v>7</v>
      </c>
      <c r="CF54" s="15">
        <v>7</v>
      </c>
      <c r="CG54" s="2" t="s">
        <v>532</v>
      </c>
      <c r="CH54" s="2">
        <v>7913</v>
      </c>
      <c r="CI54" s="15">
        <v>7</v>
      </c>
      <c r="CJ54" s="15"/>
      <c r="CK54" s="2" t="s">
        <v>532</v>
      </c>
      <c r="CL54" s="2">
        <v>7913</v>
      </c>
      <c r="CM54" s="15">
        <v>7</v>
      </c>
      <c r="CN54" s="15"/>
      <c r="CO54" s="2" t="s">
        <v>532</v>
      </c>
      <c r="CP54" s="2">
        <v>7913</v>
      </c>
      <c r="CQ54" s="15">
        <v>7</v>
      </c>
      <c r="CR54" s="15"/>
      <c r="CS54" s="2" t="s">
        <v>532</v>
      </c>
      <c r="CT54" s="2">
        <v>7913</v>
      </c>
      <c r="CU54" s="15">
        <v>7</v>
      </c>
      <c r="CV54" s="15"/>
      <c r="CW54" s="2" t="s">
        <v>532</v>
      </c>
      <c r="CX54" s="2">
        <v>7913</v>
      </c>
      <c r="CY54" s="15">
        <v>7</v>
      </c>
      <c r="CZ54" s="15"/>
      <c r="DA54" s="2" t="s">
        <v>532</v>
      </c>
      <c r="DB54" s="2">
        <v>7913</v>
      </c>
      <c r="DC54" s="15">
        <v>84</v>
      </c>
      <c r="DD54" s="924" t="s">
        <v>533</v>
      </c>
      <c r="DE54" s="924" t="s">
        <v>534</v>
      </c>
      <c r="DF54" s="924" t="s">
        <v>535</v>
      </c>
      <c r="DG54" s="924" t="s">
        <v>536</v>
      </c>
      <c r="DH54" s="924" t="s">
        <v>537</v>
      </c>
      <c r="DI54" s="961" t="s">
        <v>538</v>
      </c>
      <c r="DJ54" s="924" t="s">
        <v>8</v>
      </c>
      <c r="DK54" s="943" t="s">
        <v>288</v>
      </c>
      <c r="DL54" s="924" t="s">
        <v>104</v>
      </c>
      <c r="DM54" s="924" t="s">
        <v>105</v>
      </c>
      <c r="DN54" s="924" t="s">
        <v>106</v>
      </c>
      <c r="DO54" s="948" t="s">
        <v>539</v>
      </c>
    </row>
    <row r="55" spans="1:119" ht="33.75" customHeight="1" x14ac:dyDescent="0.25">
      <c r="A55" s="915" t="s">
        <v>306</v>
      </c>
      <c r="B55" s="921"/>
      <c r="C55" s="917" t="s">
        <v>1744</v>
      </c>
      <c r="D55" s="921"/>
      <c r="E55" s="923" t="s">
        <v>435</v>
      </c>
      <c r="F55" s="924" t="s">
        <v>436</v>
      </c>
      <c r="G55" s="2" t="s">
        <v>76</v>
      </c>
      <c r="H55" s="2" t="s">
        <v>77</v>
      </c>
      <c r="I55" s="9" t="s">
        <v>437</v>
      </c>
      <c r="J55" s="2">
        <v>2021</v>
      </c>
      <c r="K55" s="10">
        <v>44927</v>
      </c>
      <c r="L55" s="11">
        <v>49674</v>
      </c>
      <c r="M55" s="9" t="s">
        <v>438</v>
      </c>
      <c r="N55" s="12" t="s">
        <v>439</v>
      </c>
      <c r="O55" s="12" t="s">
        <v>440</v>
      </c>
      <c r="P55" s="12" t="s">
        <v>441</v>
      </c>
      <c r="Q55" s="12" t="s">
        <v>442</v>
      </c>
      <c r="R55" s="12" t="s">
        <v>317</v>
      </c>
      <c r="S55" s="12" t="s">
        <v>443</v>
      </c>
      <c r="T55" s="12" t="s">
        <v>444</v>
      </c>
      <c r="U55" s="12" t="s">
        <v>445</v>
      </c>
      <c r="V55" s="12" t="s">
        <v>446</v>
      </c>
      <c r="W55" s="12" t="s">
        <v>320</v>
      </c>
      <c r="X55" s="12" t="s">
        <v>447</v>
      </c>
      <c r="Y55" s="12" t="s">
        <v>448</v>
      </c>
      <c r="Z55" s="12" t="s">
        <v>448</v>
      </c>
      <c r="AA55" s="924" t="s">
        <v>540</v>
      </c>
      <c r="AB55" s="920">
        <v>0.01</v>
      </c>
      <c r="AC55" s="920" t="s">
        <v>541</v>
      </c>
      <c r="AD55" s="943" t="s">
        <v>542</v>
      </c>
      <c r="AE55" s="924" t="s">
        <v>527</v>
      </c>
      <c r="AF55" s="924" t="s">
        <v>543</v>
      </c>
      <c r="AG55" s="924" t="s">
        <v>544</v>
      </c>
      <c r="AH55" s="90" t="s">
        <v>545</v>
      </c>
      <c r="AI55" s="91" t="s">
        <v>92</v>
      </c>
      <c r="AJ55" s="13" t="s">
        <v>94</v>
      </c>
      <c r="AK55" s="2">
        <v>10</v>
      </c>
      <c r="AL55" s="2">
        <v>2022</v>
      </c>
      <c r="AM55" s="92" t="s">
        <v>546</v>
      </c>
      <c r="AN55" s="11">
        <v>49674</v>
      </c>
      <c r="AO55" s="2"/>
      <c r="AP55" s="2">
        <v>10</v>
      </c>
      <c r="AQ55" s="2">
        <v>10</v>
      </c>
      <c r="AR55" s="2">
        <v>10</v>
      </c>
      <c r="AS55" s="2">
        <v>10</v>
      </c>
      <c r="AT55" s="2">
        <v>10</v>
      </c>
      <c r="AU55" s="2">
        <v>10</v>
      </c>
      <c r="AV55" s="2">
        <v>10</v>
      </c>
      <c r="AW55" s="2">
        <v>10</v>
      </c>
      <c r="AX55" s="2">
        <v>10</v>
      </c>
      <c r="AY55" s="2">
        <v>10</v>
      </c>
      <c r="AZ55" s="2">
        <v>10</v>
      </c>
      <c r="BA55" s="2">
        <v>10</v>
      </c>
      <c r="BB55" s="2">
        <v>130</v>
      </c>
      <c r="BC55" s="23">
        <v>7</v>
      </c>
      <c r="BD55" s="23"/>
      <c r="BE55" s="13"/>
      <c r="BF55" s="16"/>
      <c r="BG55" s="23">
        <v>7</v>
      </c>
      <c r="BH55" s="2"/>
      <c r="BI55" s="2" t="s">
        <v>95</v>
      </c>
      <c r="BJ55" s="16" t="s">
        <v>547</v>
      </c>
      <c r="BK55" s="23">
        <v>7</v>
      </c>
      <c r="BL55" s="13"/>
      <c r="BM55" s="2" t="s">
        <v>95</v>
      </c>
      <c r="BN55" s="16"/>
      <c r="BO55" s="23">
        <v>7</v>
      </c>
      <c r="BP55" s="2"/>
      <c r="BQ55" s="2" t="s">
        <v>95</v>
      </c>
      <c r="BR55" s="16"/>
      <c r="BS55" s="23">
        <v>7</v>
      </c>
      <c r="BT55" s="93"/>
      <c r="BU55" s="93" t="s">
        <v>95</v>
      </c>
      <c r="BV55" s="93"/>
      <c r="BW55" s="23">
        <v>7</v>
      </c>
      <c r="BX55" s="93"/>
      <c r="BY55" s="93" t="s">
        <v>95</v>
      </c>
      <c r="BZ55" s="93"/>
      <c r="CA55" s="23">
        <v>7</v>
      </c>
      <c r="CB55" s="93"/>
      <c r="CC55" s="93" t="s">
        <v>95</v>
      </c>
      <c r="CD55" s="93"/>
      <c r="CE55" s="23">
        <v>7</v>
      </c>
      <c r="CF55" s="93"/>
      <c r="CG55" s="93" t="s">
        <v>95</v>
      </c>
      <c r="CH55" s="93"/>
      <c r="CI55" s="23">
        <v>7</v>
      </c>
      <c r="CJ55" s="93"/>
      <c r="CK55" s="93" t="s">
        <v>95</v>
      </c>
      <c r="CL55" s="93"/>
      <c r="CM55" s="23">
        <v>7</v>
      </c>
      <c r="CN55" s="90"/>
      <c r="CO55" s="93" t="s">
        <v>95</v>
      </c>
      <c r="CP55" s="93"/>
      <c r="CQ55" s="23">
        <v>7</v>
      </c>
      <c r="CR55" s="94"/>
      <c r="CS55" s="93" t="s">
        <v>95</v>
      </c>
      <c r="CT55" s="93"/>
      <c r="CU55" s="23">
        <v>7</v>
      </c>
      <c r="CV55" s="93"/>
      <c r="CW55" s="93" t="s">
        <v>95</v>
      </c>
      <c r="CX55" s="93"/>
      <c r="CY55" s="23">
        <v>7</v>
      </c>
      <c r="CZ55" s="93"/>
      <c r="DA55" s="93" t="s">
        <v>95</v>
      </c>
      <c r="DB55" s="93"/>
      <c r="DC55" s="23">
        <v>84</v>
      </c>
      <c r="DD55" s="924" t="s">
        <v>533</v>
      </c>
      <c r="DE55" s="924" t="s">
        <v>548</v>
      </c>
      <c r="DF55" s="924" t="s">
        <v>549</v>
      </c>
      <c r="DG55" s="924" t="s">
        <v>550</v>
      </c>
      <c r="DH55" s="924" t="s">
        <v>551</v>
      </c>
      <c r="DI55" s="948" t="s">
        <v>552</v>
      </c>
      <c r="DJ55" s="962"/>
      <c r="DK55" s="943"/>
      <c r="DL55" s="924"/>
      <c r="DM55" s="924"/>
      <c r="DN55" s="924"/>
      <c r="DO55" s="949"/>
    </row>
    <row r="56" spans="1:119" ht="33.75" customHeight="1" x14ac:dyDescent="0.25">
      <c r="A56" s="915" t="s">
        <v>306</v>
      </c>
      <c r="B56" s="921"/>
      <c r="C56" s="917" t="s">
        <v>1744</v>
      </c>
      <c r="D56" s="921"/>
      <c r="E56" s="923" t="s">
        <v>435</v>
      </c>
      <c r="F56" s="924" t="s">
        <v>436</v>
      </c>
      <c r="G56" s="2" t="s">
        <v>76</v>
      </c>
      <c r="H56" s="2" t="s">
        <v>77</v>
      </c>
      <c r="I56" s="9" t="s">
        <v>437</v>
      </c>
      <c r="J56" s="2">
        <v>2021</v>
      </c>
      <c r="K56" s="10">
        <v>44927</v>
      </c>
      <c r="L56" s="11">
        <v>49674</v>
      </c>
      <c r="M56" s="9" t="s">
        <v>438</v>
      </c>
      <c r="N56" s="12" t="s">
        <v>439</v>
      </c>
      <c r="O56" s="12" t="s">
        <v>440</v>
      </c>
      <c r="P56" s="12" t="s">
        <v>441</v>
      </c>
      <c r="Q56" s="12" t="s">
        <v>442</v>
      </c>
      <c r="R56" s="12" t="s">
        <v>317</v>
      </c>
      <c r="S56" s="12" t="s">
        <v>443</v>
      </c>
      <c r="T56" s="12" t="s">
        <v>444</v>
      </c>
      <c r="U56" s="12" t="s">
        <v>445</v>
      </c>
      <c r="V56" s="12" t="s">
        <v>446</v>
      </c>
      <c r="W56" s="12" t="s">
        <v>320</v>
      </c>
      <c r="X56" s="12" t="s">
        <v>447</v>
      </c>
      <c r="Y56" s="12" t="s">
        <v>448</v>
      </c>
      <c r="Z56" s="12" t="s">
        <v>448</v>
      </c>
      <c r="AA56" s="924" t="s">
        <v>553</v>
      </c>
      <c r="AB56" s="920">
        <v>0.02</v>
      </c>
      <c r="AC56" s="920" t="s">
        <v>554</v>
      </c>
      <c r="AD56" s="944" t="s">
        <v>555</v>
      </c>
      <c r="AE56" s="924" t="s">
        <v>527</v>
      </c>
      <c r="AF56" s="924" t="s">
        <v>543</v>
      </c>
      <c r="AG56" s="924" t="s">
        <v>556</v>
      </c>
      <c r="AH56" s="96" t="s">
        <v>126</v>
      </c>
      <c r="AI56" s="43" t="s">
        <v>114</v>
      </c>
      <c r="AJ56" s="43">
        <v>95</v>
      </c>
      <c r="AK56" s="2" t="s">
        <v>0</v>
      </c>
      <c r="AL56" s="2" t="s">
        <v>0</v>
      </c>
      <c r="AM56" s="92" t="s">
        <v>557</v>
      </c>
      <c r="AN56" s="11">
        <v>49674</v>
      </c>
      <c r="AO56" s="9"/>
      <c r="AP56" s="9">
        <v>1</v>
      </c>
      <c r="AQ56" s="9">
        <v>1</v>
      </c>
      <c r="AR56" s="9">
        <v>1</v>
      </c>
      <c r="AS56" s="9">
        <v>1</v>
      </c>
      <c r="AT56" s="9">
        <v>1</v>
      </c>
      <c r="AU56" s="9">
        <v>1</v>
      </c>
      <c r="AV56" s="9">
        <v>1</v>
      </c>
      <c r="AW56" s="9">
        <v>1</v>
      </c>
      <c r="AX56" s="9">
        <v>1</v>
      </c>
      <c r="AY56" s="9">
        <v>1</v>
      </c>
      <c r="AZ56" s="9">
        <v>1</v>
      </c>
      <c r="BA56" s="9">
        <v>1</v>
      </c>
      <c r="BB56" s="9">
        <v>1</v>
      </c>
      <c r="BC56" s="23">
        <v>1400</v>
      </c>
      <c r="BD56" s="23"/>
      <c r="BE56" s="2"/>
      <c r="BF56" s="16"/>
      <c r="BG56" s="23">
        <v>1400</v>
      </c>
      <c r="BH56" s="2"/>
      <c r="BI56" s="2" t="s">
        <v>95</v>
      </c>
      <c r="BJ56" s="16" t="s">
        <v>547</v>
      </c>
      <c r="BK56" s="23">
        <v>1400</v>
      </c>
      <c r="BL56" s="93"/>
      <c r="BM56" s="2" t="s">
        <v>95</v>
      </c>
      <c r="BN56" s="93"/>
      <c r="BO56" s="23">
        <v>1400</v>
      </c>
      <c r="BP56" s="93"/>
      <c r="BQ56" s="2" t="s">
        <v>95</v>
      </c>
      <c r="BR56" s="93"/>
      <c r="BS56" s="23">
        <v>1400</v>
      </c>
      <c r="BT56" s="93"/>
      <c r="BU56" s="2" t="s">
        <v>95</v>
      </c>
      <c r="BV56" s="93"/>
      <c r="BW56" s="23">
        <v>1400</v>
      </c>
      <c r="BX56" s="93"/>
      <c r="BY56" s="2" t="s">
        <v>95</v>
      </c>
      <c r="BZ56" s="93"/>
      <c r="CA56" s="23">
        <v>1400</v>
      </c>
      <c r="CB56" s="93"/>
      <c r="CC56" s="2" t="s">
        <v>95</v>
      </c>
      <c r="CD56" s="93"/>
      <c r="CE56" s="23">
        <v>1400</v>
      </c>
      <c r="CF56" s="93"/>
      <c r="CG56" s="2" t="s">
        <v>95</v>
      </c>
      <c r="CH56" s="93"/>
      <c r="CI56" s="23">
        <v>1400</v>
      </c>
      <c r="CJ56" s="93"/>
      <c r="CK56" s="2" t="s">
        <v>95</v>
      </c>
      <c r="CL56" s="93"/>
      <c r="CM56" s="23">
        <v>1400</v>
      </c>
      <c r="CN56" s="93"/>
      <c r="CO56" s="2" t="s">
        <v>95</v>
      </c>
      <c r="CP56" s="93"/>
      <c r="CQ56" s="23">
        <v>1400</v>
      </c>
      <c r="CR56" s="93"/>
      <c r="CS56" s="2" t="s">
        <v>95</v>
      </c>
      <c r="CT56" s="93"/>
      <c r="CU56" s="23">
        <v>1400</v>
      </c>
      <c r="CV56" s="93"/>
      <c r="CW56" s="2" t="s">
        <v>95</v>
      </c>
      <c r="CX56" s="93"/>
      <c r="CY56" s="23">
        <v>1400</v>
      </c>
      <c r="CZ56" s="93"/>
      <c r="DA56" s="2" t="s">
        <v>95</v>
      </c>
      <c r="DB56" s="93"/>
      <c r="DC56" s="15">
        <v>16200</v>
      </c>
      <c r="DD56" s="924" t="s">
        <v>533</v>
      </c>
      <c r="DE56" s="924" t="s">
        <v>548</v>
      </c>
      <c r="DF56" s="924" t="s">
        <v>549</v>
      </c>
      <c r="DG56" s="924" t="s">
        <v>550</v>
      </c>
      <c r="DH56" s="924" t="s">
        <v>551</v>
      </c>
      <c r="DI56" s="948" t="s">
        <v>552</v>
      </c>
      <c r="DJ56" s="924"/>
      <c r="DK56" s="943"/>
      <c r="DL56" s="924"/>
      <c r="DM56" s="924"/>
      <c r="DN56" s="924"/>
      <c r="DO56" s="949"/>
    </row>
    <row r="57" spans="1:119" ht="33.75" customHeight="1" x14ac:dyDescent="0.25">
      <c r="A57" s="926" t="s">
        <v>558</v>
      </c>
      <c r="B57" s="916">
        <v>0.2</v>
      </c>
      <c r="C57" s="917" t="s">
        <v>559</v>
      </c>
      <c r="D57" s="916">
        <v>0.2</v>
      </c>
      <c r="E57" s="923" t="s">
        <v>560</v>
      </c>
      <c r="F57" s="924" t="s">
        <v>561</v>
      </c>
      <c r="G57" s="2" t="s">
        <v>562</v>
      </c>
      <c r="H57" s="2" t="s">
        <v>495</v>
      </c>
      <c r="I57" s="9">
        <v>0.2</v>
      </c>
      <c r="J57" s="2">
        <v>2021</v>
      </c>
      <c r="K57" s="10">
        <v>44927</v>
      </c>
      <c r="L57" s="11">
        <v>49674</v>
      </c>
      <c r="M57" s="9"/>
      <c r="N57" s="9">
        <v>0.19</v>
      </c>
      <c r="O57" s="9"/>
      <c r="P57" s="2"/>
      <c r="Q57" s="9">
        <v>0.16</v>
      </c>
      <c r="R57" s="2"/>
      <c r="S57" s="9"/>
      <c r="T57" s="9">
        <v>0.13</v>
      </c>
      <c r="U57" s="9"/>
      <c r="V57" s="2"/>
      <c r="W57" s="9">
        <v>0.1</v>
      </c>
      <c r="X57" s="2"/>
      <c r="Y57" s="9"/>
      <c r="Z57" s="9">
        <v>0.1</v>
      </c>
      <c r="AA57" s="920" t="s">
        <v>1757</v>
      </c>
      <c r="AB57" s="920">
        <v>0.04</v>
      </c>
      <c r="AC57" s="924" t="s">
        <v>563</v>
      </c>
      <c r="AD57" s="924" t="s">
        <v>564</v>
      </c>
      <c r="AE57" s="924" t="s">
        <v>1568</v>
      </c>
      <c r="AF57" s="924" t="s">
        <v>1738</v>
      </c>
      <c r="AG57" s="924" t="s">
        <v>566</v>
      </c>
      <c r="AH57" s="2" t="s">
        <v>91</v>
      </c>
      <c r="AI57" s="2" t="s">
        <v>201</v>
      </c>
      <c r="AJ57" s="2">
        <v>315</v>
      </c>
      <c r="AK57" s="2" t="s">
        <v>0</v>
      </c>
      <c r="AL57" s="2" t="s">
        <v>0</v>
      </c>
      <c r="AM57" s="11">
        <v>45108</v>
      </c>
      <c r="AN57" s="11">
        <v>49674</v>
      </c>
      <c r="AO57" s="2">
        <v>125</v>
      </c>
      <c r="AP57" s="2">
        <v>250</v>
      </c>
      <c r="AQ57" s="2">
        <v>250</v>
      </c>
      <c r="AR57" s="2">
        <v>250</v>
      </c>
      <c r="AS57" s="2">
        <v>250</v>
      </c>
      <c r="AT57" s="2">
        <v>250</v>
      </c>
      <c r="AU57" s="2">
        <v>250</v>
      </c>
      <c r="AV57" s="2">
        <v>250</v>
      </c>
      <c r="AW57" s="2">
        <v>250</v>
      </c>
      <c r="AX57" s="2">
        <v>250</v>
      </c>
      <c r="AY57" s="2">
        <v>250</v>
      </c>
      <c r="AZ57" s="2">
        <v>250</v>
      </c>
      <c r="BA57" s="2">
        <v>250</v>
      </c>
      <c r="BB57" s="2">
        <v>3125</v>
      </c>
      <c r="BC57" s="23">
        <v>5</v>
      </c>
      <c r="BD57" s="23">
        <v>5</v>
      </c>
      <c r="BE57" s="23" t="s">
        <v>567</v>
      </c>
      <c r="BF57" s="13">
        <v>7692</v>
      </c>
      <c r="BG57" s="23">
        <v>10</v>
      </c>
      <c r="BH57" s="23">
        <v>10</v>
      </c>
      <c r="BI57" s="23" t="s">
        <v>567</v>
      </c>
      <c r="BJ57" s="13">
        <v>7692</v>
      </c>
      <c r="BK57" s="23">
        <v>10</v>
      </c>
      <c r="BL57" s="23"/>
      <c r="BM57" s="23" t="s">
        <v>567</v>
      </c>
      <c r="BN57" s="26"/>
      <c r="BO57" s="23">
        <v>10</v>
      </c>
      <c r="BP57" s="23"/>
      <c r="BQ57" s="23" t="s">
        <v>567</v>
      </c>
      <c r="BR57" s="26"/>
      <c r="BS57" s="23">
        <v>10</v>
      </c>
      <c r="BT57" s="23"/>
      <c r="BU57" s="23" t="s">
        <v>567</v>
      </c>
      <c r="BV57" s="26"/>
      <c r="BW57" s="23">
        <v>10</v>
      </c>
      <c r="BX57" s="23"/>
      <c r="BY57" s="23" t="s">
        <v>567</v>
      </c>
      <c r="BZ57" s="26"/>
      <c r="CA57" s="23">
        <v>10</v>
      </c>
      <c r="CB57" s="23"/>
      <c r="CC57" s="23" t="s">
        <v>567</v>
      </c>
      <c r="CD57" s="26"/>
      <c r="CE57" s="23">
        <v>10</v>
      </c>
      <c r="CF57" s="23"/>
      <c r="CG57" s="23" t="s">
        <v>567</v>
      </c>
      <c r="CH57" s="26"/>
      <c r="CI57" s="23">
        <v>10</v>
      </c>
      <c r="CJ57" s="23"/>
      <c r="CK57" s="23" t="s">
        <v>567</v>
      </c>
      <c r="CL57" s="26"/>
      <c r="CM57" s="23">
        <v>10</v>
      </c>
      <c r="CN57" s="23"/>
      <c r="CO57" s="23" t="s">
        <v>567</v>
      </c>
      <c r="CP57" s="26"/>
      <c r="CQ57" s="23">
        <v>10</v>
      </c>
      <c r="CR57" s="23"/>
      <c r="CS57" s="23" t="s">
        <v>567</v>
      </c>
      <c r="CT57" s="26"/>
      <c r="CU57" s="23">
        <v>10</v>
      </c>
      <c r="CV57" s="23"/>
      <c r="CW57" s="23" t="s">
        <v>567</v>
      </c>
      <c r="CX57" s="26"/>
      <c r="CY57" s="23">
        <v>10</v>
      </c>
      <c r="CZ57" s="23"/>
      <c r="DA57" s="23" t="s">
        <v>567</v>
      </c>
      <c r="DB57" s="26"/>
      <c r="DC57" s="23">
        <v>125</v>
      </c>
      <c r="DD57" s="924" t="s">
        <v>568</v>
      </c>
      <c r="DE57" s="930" t="s">
        <v>569</v>
      </c>
      <c r="DF57" s="924" t="s">
        <v>570</v>
      </c>
      <c r="DG57" s="924" t="s">
        <v>571</v>
      </c>
      <c r="DH57" s="924">
        <v>3779595</v>
      </c>
      <c r="DI57" s="948" t="s">
        <v>572</v>
      </c>
      <c r="DJ57" s="924"/>
      <c r="DK57" s="924"/>
      <c r="DL57" s="924"/>
      <c r="DM57" s="924"/>
      <c r="DN57" s="924"/>
      <c r="DO57" s="924"/>
    </row>
    <row r="58" spans="1:119" ht="33.75" customHeight="1" x14ac:dyDescent="0.25">
      <c r="A58" s="926" t="s">
        <v>558</v>
      </c>
      <c r="B58" s="921"/>
      <c r="C58" s="917" t="s">
        <v>559</v>
      </c>
      <c r="D58" s="921"/>
      <c r="E58" s="923" t="s">
        <v>560</v>
      </c>
      <c r="F58" s="924" t="s">
        <v>561</v>
      </c>
      <c r="G58" s="2" t="s">
        <v>562</v>
      </c>
      <c r="H58" s="2" t="s">
        <v>495</v>
      </c>
      <c r="I58" s="9">
        <v>0.2</v>
      </c>
      <c r="J58" s="2">
        <v>2021</v>
      </c>
      <c r="K58" s="10">
        <v>44927</v>
      </c>
      <c r="L58" s="11">
        <v>49674</v>
      </c>
      <c r="M58" s="9"/>
      <c r="N58" s="9">
        <v>0.19</v>
      </c>
      <c r="O58" s="9"/>
      <c r="P58" s="2"/>
      <c r="Q58" s="9">
        <v>0.16</v>
      </c>
      <c r="R58" s="2"/>
      <c r="S58" s="9"/>
      <c r="T58" s="9">
        <v>0.13</v>
      </c>
      <c r="U58" s="9"/>
      <c r="V58" s="2"/>
      <c r="W58" s="9">
        <v>0.1</v>
      </c>
      <c r="X58" s="2"/>
      <c r="Y58" s="9"/>
      <c r="Z58" s="9">
        <v>0.1</v>
      </c>
      <c r="AA58" s="924" t="s">
        <v>573</v>
      </c>
      <c r="AB58" s="920">
        <v>0.02</v>
      </c>
      <c r="AC58" s="924" t="s">
        <v>574</v>
      </c>
      <c r="AD58" s="924" t="s">
        <v>575</v>
      </c>
      <c r="AE58" s="924" t="s">
        <v>111</v>
      </c>
      <c r="AF58" s="924" t="s">
        <v>354</v>
      </c>
      <c r="AG58" s="924" t="s">
        <v>276</v>
      </c>
      <c r="AH58" s="2" t="s">
        <v>91</v>
      </c>
      <c r="AI58" s="2" t="s">
        <v>201</v>
      </c>
      <c r="AJ58" s="2">
        <v>424</v>
      </c>
      <c r="AK58" s="2">
        <v>5</v>
      </c>
      <c r="AL58" s="2">
        <v>2021</v>
      </c>
      <c r="AM58" s="11">
        <v>44927</v>
      </c>
      <c r="AN58" s="11">
        <v>49674</v>
      </c>
      <c r="AO58" s="2">
        <v>5</v>
      </c>
      <c r="AP58" s="2">
        <v>5</v>
      </c>
      <c r="AQ58" s="2">
        <v>5</v>
      </c>
      <c r="AR58" s="2">
        <v>5</v>
      </c>
      <c r="AS58" s="2">
        <v>5</v>
      </c>
      <c r="AT58" s="2">
        <v>5</v>
      </c>
      <c r="AU58" s="2">
        <v>5</v>
      </c>
      <c r="AV58" s="2">
        <v>5</v>
      </c>
      <c r="AW58" s="2">
        <v>5</v>
      </c>
      <c r="AX58" s="2">
        <v>5</v>
      </c>
      <c r="AY58" s="2">
        <v>5</v>
      </c>
      <c r="AZ58" s="2">
        <v>5</v>
      </c>
      <c r="BA58" s="2">
        <v>5</v>
      </c>
      <c r="BB58" s="2">
        <v>65</v>
      </c>
      <c r="BC58" s="14">
        <v>33</v>
      </c>
      <c r="BD58" s="14">
        <v>33</v>
      </c>
      <c r="BE58" s="2" t="s">
        <v>95</v>
      </c>
      <c r="BF58" s="2">
        <v>7687</v>
      </c>
      <c r="BG58" s="14">
        <v>34</v>
      </c>
      <c r="BH58" s="14"/>
      <c r="BI58" s="2" t="s">
        <v>95</v>
      </c>
      <c r="BJ58" s="2"/>
      <c r="BK58" s="14">
        <v>36</v>
      </c>
      <c r="BL58" s="14"/>
      <c r="BM58" s="2" t="s">
        <v>95</v>
      </c>
      <c r="BN58" s="2"/>
      <c r="BO58" s="14">
        <v>38</v>
      </c>
      <c r="BP58" s="14"/>
      <c r="BQ58" s="2" t="s">
        <v>95</v>
      </c>
      <c r="BR58" s="14"/>
      <c r="BS58" s="14">
        <v>40</v>
      </c>
      <c r="BT58" s="14"/>
      <c r="BU58" s="2" t="s">
        <v>95</v>
      </c>
      <c r="BV58" s="14"/>
      <c r="BW58" s="14">
        <v>42</v>
      </c>
      <c r="BX58" s="14"/>
      <c r="BY58" s="2" t="s">
        <v>95</v>
      </c>
      <c r="BZ58" s="2"/>
      <c r="CA58" s="14">
        <v>44</v>
      </c>
      <c r="CB58" s="2"/>
      <c r="CC58" s="2" t="s">
        <v>95</v>
      </c>
      <c r="CD58" s="2"/>
      <c r="CE58" s="14">
        <v>46</v>
      </c>
      <c r="CF58" s="2"/>
      <c r="CG58" s="2" t="s">
        <v>95</v>
      </c>
      <c r="CH58" s="2"/>
      <c r="CI58" s="14">
        <v>48</v>
      </c>
      <c r="CJ58" s="2"/>
      <c r="CK58" s="2" t="s">
        <v>95</v>
      </c>
      <c r="CL58" s="2"/>
      <c r="CM58" s="14">
        <v>50</v>
      </c>
      <c r="CN58" s="2"/>
      <c r="CO58" s="2" t="s">
        <v>95</v>
      </c>
      <c r="CP58" s="2"/>
      <c r="CQ58" s="14">
        <v>52</v>
      </c>
      <c r="CR58" s="2"/>
      <c r="CS58" s="2" t="s">
        <v>95</v>
      </c>
      <c r="CT58" s="2"/>
      <c r="CU58" s="14">
        <v>54</v>
      </c>
      <c r="CV58" s="2"/>
      <c r="CW58" s="2" t="s">
        <v>95</v>
      </c>
      <c r="CX58" s="2"/>
      <c r="CY58" s="14">
        <v>56</v>
      </c>
      <c r="CZ58" s="2"/>
      <c r="DA58" s="2" t="s">
        <v>95</v>
      </c>
      <c r="DB58" s="2"/>
      <c r="DC58" s="14">
        <v>573</v>
      </c>
      <c r="DD58" s="924" t="s">
        <v>103</v>
      </c>
      <c r="DE58" s="924" t="s">
        <v>576</v>
      </c>
      <c r="DF58" s="924" t="s">
        <v>577</v>
      </c>
      <c r="DG58" s="924" t="s">
        <v>578</v>
      </c>
      <c r="DH58" s="924">
        <v>3004523971</v>
      </c>
      <c r="DI58" s="948" t="s">
        <v>579</v>
      </c>
      <c r="DJ58" s="924" t="s">
        <v>103</v>
      </c>
      <c r="DK58" s="924" t="s">
        <v>580</v>
      </c>
      <c r="DL58" s="924" t="s">
        <v>581</v>
      </c>
      <c r="DM58" s="924" t="s">
        <v>105</v>
      </c>
      <c r="DN58" s="924" t="s">
        <v>582</v>
      </c>
      <c r="DO58" s="950" t="s">
        <v>583</v>
      </c>
    </row>
    <row r="59" spans="1:119" ht="33.75" customHeight="1" x14ac:dyDescent="0.25">
      <c r="A59" s="926" t="s">
        <v>558</v>
      </c>
      <c r="B59" s="921"/>
      <c r="C59" s="917" t="s">
        <v>559</v>
      </c>
      <c r="D59" s="921"/>
      <c r="E59" s="927" t="s">
        <v>560</v>
      </c>
      <c r="F59" s="924" t="s">
        <v>561</v>
      </c>
      <c r="G59" s="2" t="s">
        <v>562</v>
      </c>
      <c r="H59" s="2" t="s">
        <v>495</v>
      </c>
      <c r="I59" s="9">
        <v>0.2</v>
      </c>
      <c r="J59" s="2">
        <v>2021</v>
      </c>
      <c r="K59" s="10">
        <v>44927</v>
      </c>
      <c r="L59" s="11">
        <v>49674</v>
      </c>
      <c r="M59" s="9"/>
      <c r="N59" s="9">
        <v>0.19</v>
      </c>
      <c r="O59" s="9"/>
      <c r="P59" s="2"/>
      <c r="Q59" s="9">
        <v>0.16</v>
      </c>
      <c r="R59" s="2"/>
      <c r="S59" s="9"/>
      <c r="T59" s="9">
        <v>0.13</v>
      </c>
      <c r="U59" s="9"/>
      <c r="V59" s="2"/>
      <c r="W59" s="9">
        <v>0.1</v>
      </c>
      <c r="X59" s="2"/>
      <c r="Y59" s="9"/>
      <c r="Z59" s="9">
        <v>0.1</v>
      </c>
      <c r="AA59" s="940" t="s">
        <v>1739</v>
      </c>
      <c r="AB59" s="920">
        <v>0.02</v>
      </c>
      <c r="AC59" s="940" t="s">
        <v>584</v>
      </c>
      <c r="AD59" s="924" t="s">
        <v>585</v>
      </c>
      <c r="AE59" s="924" t="s">
        <v>111</v>
      </c>
      <c r="AF59" s="924" t="s">
        <v>354</v>
      </c>
      <c r="AG59" s="924" t="s">
        <v>355</v>
      </c>
      <c r="AH59" s="2" t="s">
        <v>91</v>
      </c>
      <c r="AI59" s="2" t="s">
        <v>201</v>
      </c>
      <c r="AJ59" s="2">
        <v>424</v>
      </c>
      <c r="AK59" s="2" t="s">
        <v>0</v>
      </c>
      <c r="AL59" s="2" t="s">
        <v>0</v>
      </c>
      <c r="AM59" s="11">
        <v>44927</v>
      </c>
      <c r="AN59" s="11">
        <v>49674</v>
      </c>
      <c r="AO59" s="2">
        <v>8</v>
      </c>
      <c r="AP59" s="2">
        <v>8</v>
      </c>
      <c r="AQ59" s="2">
        <v>8</v>
      </c>
      <c r="AR59" s="2">
        <v>8</v>
      </c>
      <c r="AS59" s="2">
        <v>8</v>
      </c>
      <c r="AT59" s="2">
        <v>8</v>
      </c>
      <c r="AU59" s="2">
        <v>8</v>
      </c>
      <c r="AV59" s="2">
        <v>8</v>
      </c>
      <c r="AW59" s="2">
        <v>8</v>
      </c>
      <c r="AX59" s="2">
        <v>8</v>
      </c>
      <c r="AY59" s="2">
        <v>8</v>
      </c>
      <c r="AZ59" s="2">
        <v>8</v>
      </c>
      <c r="BA59" s="2">
        <v>8</v>
      </c>
      <c r="BB59" s="2">
        <v>104</v>
      </c>
      <c r="BC59" s="14">
        <v>5</v>
      </c>
      <c r="BD59" s="14">
        <v>5</v>
      </c>
      <c r="BE59" s="2" t="s">
        <v>95</v>
      </c>
      <c r="BF59" s="2">
        <v>7687</v>
      </c>
      <c r="BG59" s="14">
        <v>5.15</v>
      </c>
      <c r="BH59" s="14"/>
      <c r="BI59" s="2" t="s">
        <v>95</v>
      </c>
      <c r="BJ59" s="2"/>
      <c r="BK59" s="14">
        <v>5.3045</v>
      </c>
      <c r="BL59" s="14"/>
      <c r="BM59" s="2" t="s">
        <v>95</v>
      </c>
      <c r="BN59" s="2"/>
      <c r="BO59" s="14">
        <v>5.463635</v>
      </c>
      <c r="BP59" s="14"/>
      <c r="BQ59" s="2" t="s">
        <v>95</v>
      </c>
      <c r="BR59" s="2"/>
      <c r="BS59" s="14">
        <v>5.62754405</v>
      </c>
      <c r="BT59" s="14"/>
      <c r="BU59" s="2" t="s">
        <v>95</v>
      </c>
      <c r="BV59" s="2"/>
      <c r="BW59" s="14">
        <v>5.7963703715000001</v>
      </c>
      <c r="BX59" s="14"/>
      <c r="BY59" s="2" t="s">
        <v>95</v>
      </c>
      <c r="BZ59" s="2"/>
      <c r="CA59" s="14">
        <v>5.9702614826450002</v>
      </c>
      <c r="CB59" s="2"/>
      <c r="CC59" s="2" t="s">
        <v>95</v>
      </c>
      <c r="CD59" s="2"/>
      <c r="CE59" s="14">
        <v>6.1493693271243499</v>
      </c>
      <c r="CF59" s="2"/>
      <c r="CG59" s="2" t="s">
        <v>95</v>
      </c>
      <c r="CH59" s="2"/>
      <c r="CI59" s="14">
        <v>6.3338504069380805</v>
      </c>
      <c r="CJ59" s="2"/>
      <c r="CK59" s="2" t="s">
        <v>95</v>
      </c>
      <c r="CL59" s="2"/>
      <c r="CM59" s="14">
        <v>6.5238659191462229</v>
      </c>
      <c r="CN59" s="2"/>
      <c r="CO59" s="2" t="s">
        <v>95</v>
      </c>
      <c r="CP59" s="2"/>
      <c r="CQ59" s="14">
        <v>6.7195818967206096</v>
      </c>
      <c r="CR59" s="2"/>
      <c r="CS59" s="2" t="s">
        <v>95</v>
      </c>
      <c r="CT59" s="2"/>
      <c r="CU59" s="14">
        <v>6.9211693536222274</v>
      </c>
      <c r="CV59" s="2"/>
      <c r="CW59" s="2" t="s">
        <v>95</v>
      </c>
      <c r="CX59" s="2"/>
      <c r="CY59" s="14">
        <v>7.1288044342308945</v>
      </c>
      <c r="CZ59" s="2"/>
      <c r="DA59" s="2" t="s">
        <v>95</v>
      </c>
      <c r="DB59" s="2"/>
      <c r="DC59" s="14">
        <f>+CY59+CU59+CQ59+CM59+CI59+CE59+CA59+BW59+BO59++BS59+BK59+BG59+BC59</f>
        <v>78.088952241927387</v>
      </c>
      <c r="DD59" s="924" t="s">
        <v>103</v>
      </c>
      <c r="DE59" s="924" t="s">
        <v>576</v>
      </c>
      <c r="DF59" s="924" t="s">
        <v>586</v>
      </c>
      <c r="DG59" s="924" t="s">
        <v>587</v>
      </c>
      <c r="DH59" s="924" t="s">
        <v>588</v>
      </c>
      <c r="DI59" s="963" t="s">
        <v>589</v>
      </c>
      <c r="DJ59" s="924" t="s">
        <v>103</v>
      </c>
      <c r="DK59" s="924" t="s">
        <v>580</v>
      </c>
      <c r="DL59" s="924" t="s">
        <v>581</v>
      </c>
      <c r="DM59" s="924" t="s">
        <v>105</v>
      </c>
      <c r="DN59" s="924" t="s">
        <v>582</v>
      </c>
      <c r="DO59" s="948" t="s">
        <v>583</v>
      </c>
    </row>
    <row r="60" spans="1:119" ht="33.75" customHeight="1" x14ac:dyDescent="0.25">
      <c r="A60" s="926" t="s">
        <v>558</v>
      </c>
      <c r="B60" s="921"/>
      <c r="C60" s="917" t="s">
        <v>559</v>
      </c>
      <c r="D60" s="921"/>
      <c r="E60" s="923" t="s">
        <v>560</v>
      </c>
      <c r="F60" s="924" t="s">
        <v>561</v>
      </c>
      <c r="G60" s="2" t="s">
        <v>562</v>
      </c>
      <c r="H60" s="2" t="s">
        <v>495</v>
      </c>
      <c r="I60" s="9">
        <v>0.2</v>
      </c>
      <c r="J60" s="2">
        <v>2021</v>
      </c>
      <c r="K60" s="10">
        <v>44927</v>
      </c>
      <c r="L60" s="11">
        <v>49674</v>
      </c>
      <c r="M60" s="9"/>
      <c r="N60" s="9">
        <v>0.19</v>
      </c>
      <c r="O60" s="9"/>
      <c r="P60" s="2"/>
      <c r="Q60" s="9">
        <v>0.16</v>
      </c>
      <c r="R60" s="2"/>
      <c r="S60" s="9"/>
      <c r="T60" s="9">
        <v>0.13</v>
      </c>
      <c r="U60" s="9"/>
      <c r="V60" s="2"/>
      <c r="W60" s="9">
        <v>0.1</v>
      </c>
      <c r="X60" s="2"/>
      <c r="Y60" s="9"/>
      <c r="Z60" s="9">
        <v>0.1</v>
      </c>
      <c r="AA60" s="920" t="s">
        <v>590</v>
      </c>
      <c r="AB60" s="920">
        <v>0.01</v>
      </c>
      <c r="AC60" s="930" t="s">
        <v>591</v>
      </c>
      <c r="AD60" s="924" t="s">
        <v>592</v>
      </c>
      <c r="AE60" s="924" t="s">
        <v>111</v>
      </c>
      <c r="AF60" s="924" t="s">
        <v>354</v>
      </c>
      <c r="AG60" s="930" t="s">
        <v>593</v>
      </c>
      <c r="AH60" s="2" t="s">
        <v>126</v>
      </c>
      <c r="AI60" s="2" t="s">
        <v>201</v>
      </c>
      <c r="AJ60" s="2">
        <v>145</v>
      </c>
      <c r="AK60" s="2" t="s">
        <v>0</v>
      </c>
      <c r="AL60" s="2" t="s">
        <v>0</v>
      </c>
      <c r="AM60" s="11">
        <v>45292</v>
      </c>
      <c r="AN60" s="11">
        <v>49674</v>
      </c>
      <c r="AO60" s="9"/>
      <c r="AP60" s="9">
        <v>1</v>
      </c>
      <c r="AQ60" s="9">
        <v>1</v>
      </c>
      <c r="AR60" s="9">
        <v>1</v>
      </c>
      <c r="AS60" s="9">
        <v>1</v>
      </c>
      <c r="AT60" s="9">
        <v>1</v>
      </c>
      <c r="AU60" s="9">
        <v>1</v>
      </c>
      <c r="AV60" s="9">
        <v>1</v>
      </c>
      <c r="AW60" s="9">
        <v>1</v>
      </c>
      <c r="AX60" s="9">
        <v>1</v>
      </c>
      <c r="AY60" s="9">
        <v>1</v>
      </c>
      <c r="AZ60" s="9">
        <v>1</v>
      </c>
      <c r="BA60" s="9">
        <v>1</v>
      </c>
      <c r="BB60" s="9">
        <v>1</v>
      </c>
      <c r="BC60" s="14"/>
      <c r="BD60" s="14"/>
      <c r="BE60" s="2"/>
      <c r="BF60" s="2"/>
      <c r="BG60" s="14">
        <v>5</v>
      </c>
      <c r="BH60" s="14"/>
      <c r="BI60" s="2" t="s">
        <v>594</v>
      </c>
      <c r="BJ60" s="2">
        <v>7853</v>
      </c>
      <c r="BK60" s="14">
        <v>5</v>
      </c>
      <c r="BL60" s="14"/>
      <c r="BM60" s="2"/>
      <c r="BN60" s="2"/>
      <c r="BO60" s="14">
        <v>5</v>
      </c>
      <c r="BP60" s="14"/>
      <c r="BQ60" s="2"/>
      <c r="BR60" s="2"/>
      <c r="BS60" s="14">
        <v>5</v>
      </c>
      <c r="BT60" s="14"/>
      <c r="BU60" s="2"/>
      <c r="BV60" s="2"/>
      <c r="BW60" s="14">
        <v>5</v>
      </c>
      <c r="BX60" s="14"/>
      <c r="BY60" s="2"/>
      <c r="BZ60" s="2"/>
      <c r="CA60" s="14">
        <v>5</v>
      </c>
      <c r="CB60" s="14"/>
      <c r="CC60" s="2"/>
      <c r="CD60" s="2"/>
      <c r="CE60" s="14">
        <v>5</v>
      </c>
      <c r="CF60" s="14"/>
      <c r="CG60" s="2"/>
      <c r="CH60" s="2"/>
      <c r="CI60" s="14">
        <v>5</v>
      </c>
      <c r="CJ60" s="14"/>
      <c r="CK60" s="2"/>
      <c r="CL60" s="2"/>
      <c r="CM60" s="14">
        <v>5</v>
      </c>
      <c r="CN60" s="14"/>
      <c r="CO60" s="2"/>
      <c r="CP60" s="2"/>
      <c r="CQ60" s="14">
        <v>5</v>
      </c>
      <c r="CR60" s="14"/>
      <c r="CS60" s="2"/>
      <c r="CT60" s="2"/>
      <c r="CU60" s="14">
        <v>5</v>
      </c>
      <c r="CV60" s="14"/>
      <c r="CW60" s="2"/>
      <c r="CX60" s="2"/>
      <c r="CY60" s="14">
        <v>5</v>
      </c>
      <c r="CZ60" s="14"/>
      <c r="DA60" s="2"/>
      <c r="DB60" s="2"/>
      <c r="DC60" s="14">
        <f t="shared" ref="DC60:DC61" si="2">BC60+BG60+BK60+BO60+BS60+BW60+CA60+CE60+CI60+CM60+CQ60+CU60+CY60</f>
        <v>60</v>
      </c>
      <c r="DD60" s="924" t="s">
        <v>359</v>
      </c>
      <c r="DE60" s="924" t="s">
        <v>360</v>
      </c>
      <c r="DF60" s="924" t="s">
        <v>595</v>
      </c>
      <c r="DG60" s="924" t="s">
        <v>596</v>
      </c>
      <c r="DH60" s="924" t="s">
        <v>363</v>
      </c>
      <c r="DI60" s="948" t="s">
        <v>597</v>
      </c>
      <c r="DJ60" s="924" t="s">
        <v>103</v>
      </c>
      <c r="DK60" s="924" t="s">
        <v>598</v>
      </c>
      <c r="DL60" s="924" t="s">
        <v>599</v>
      </c>
      <c r="DM60" s="924" t="s">
        <v>600</v>
      </c>
      <c r="DN60" s="924" t="s">
        <v>601</v>
      </c>
      <c r="DO60" s="963" t="s">
        <v>602</v>
      </c>
    </row>
    <row r="61" spans="1:119" ht="33.75" customHeight="1" x14ac:dyDescent="0.25">
      <c r="A61" s="926" t="s">
        <v>558</v>
      </c>
      <c r="B61" s="921"/>
      <c r="C61" s="917" t="s">
        <v>559</v>
      </c>
      <c r="D61" s="921"/>
      <c r="E61" s="923" t="s">
        <v>560</v>
      </c>
      <c r="F61" s="924" t="s">
        <v>561</v>
      </c>
      <c r="G61" s="2" t="s">
        <v>562</v>
      </c>
      <c r="H61" s="2" t="s">
        <v>495</v>
      </c>
      <c r="I61" s="9">
        <v>0.2</v>
      </c>
      <c r="J61" s="2">
        <v>2021</v>
      </c>
      <c r="K61" s="10">
        <v>44927</v>
      </c>
      <c r="L61" s="11">
        <v>49674</v>
      </c>
      <c r="M61" s="9"/>
      <c r="N61" s="9">
        <v>0.19</v>
      </c>
      <c r="O61" s="9"/>
      <c r="P61" s="2"/>
      <c r="Q61" s="9">
        <v>0.16</v>
      </c>
      <c r="R61" s="2"/>
      <c r="S61" s="9"/>
      <c r="T61" s="9">
        <v>0.13</v>
      </c>
      <c r="U61" s="9"/>
      <c r="V61" s="2"/>
      <c r="W61" s="9">
        <v>0.1</v>
      </c>
      <c r="X61" s="2"/>
      <c r="Y61" s="9"/>
      <c r="Z61" s="9">
        <v>0.1</v>
      </c>
      <c r="AA61" s="920" t="s">
        <v>603</v>
      </c>
      <c r="AB61" s="920">
        <v>0.01</v>
      </c>
      <c r="AC61" s="924" t="s">
        <v>604</v>
      </c>
      <c r="AD61" s="924" t="s">
        <v>605</v>
      </c>
      <c r="AE61" s="924" t="s">
        <v>111</v>
      </c>
      <c r="AF61" s="924" t="s">
        <v>354</v>
      </c>
      <c r="AG61" s="924" t="s">
        <v>606</v>
      </c>
      <c r="AH61" s="2" t="s">
        <v>91</v>
      </c>
      <c r="AI61" s="2" t="s">
        <v>201</v>
      </c>
      <c r="AJ61" s="2">
        <v>145</v>
      </c>
      <c r="AK61" s="2" t="s">
        <v>0</v>
      </c>
      <c r="AL61" s="2" t="s">
        <v>0</v>
      </c>
      <c r="AM61" s="11">
        <v>45292</v>
      </c>
      <c r="AN61" s="11">
        <v>49674</v>
      </c>
      <c r="AO61" s="2"/>
      <c r="AP61" s="2">
        <v>2</v>
      </c>
      <c r="AQ61" s="2">
        <v>2</v>
      </c>
      <c r="AR61" s="2">
        <v>2</v>
      </c>
      <c r="AS61" s="2">
        <v>2</v>
      </c>
      <c r="AT61" s="2">
        <v>2</v>
      </c>
      <c r="AU61" s="2">
        <v>2</v>
      </c>
      <c r="AV61" s="2">
        <v>2</v>
      </c>
      <c r="AW61" s="2">
        <v>2</v>
      </c>
      <c r="AX61" s="2">
        <v>2</v>
      </c>
      <c r="AY61" s="2">
        <v>2</v>
      </c>
      <c r="AZ61" s="2">
        <v>2</v>
      </c>
      <c r="BA61" s="2">
        <v>2</v>
      </c>
      <c r="BB61" s="2">
        <v>24</v>
      </c>
      <c r="BC61" s="14"/>
      <c r="BD61" s="14"/>
      <c r="BE61" s="2"/>
      <c r="BF61" s="2"/>
      <c r="BG61" s="14">
        <v>5</v>
      </c>
      <c r="BH61" s="14"/>
      <c r="BI61" s="2" t="s">
        <v>594</v>
      </c>
      <c r="BJ61" s="2">
        <v>7853</v>
      </c>
      <c r="BK61" s="14">
        <v>5</v>
      </c>
      <c r="BL61" s="14"/>
      <c r="BM61" s="2"/>
      <c r="BN61" s="2"/>
      <c r="BO61" s="14">
        <v>5</v>
      </c>
      <c r="BP61" s="14"/>
      <c r="BQ61" s="2"/>
      <c r="BR61" s="2"/>
      <c r="BS61" s="14">
        <v>5</v>
      </c>
      <c r="BT61" s="14"/>
      <c r="BU61" s="2"/>
      <c r="BV61" s="2"/>
      <c r="BW61" s="14">
        <v>5</v>
      </c>
      <c r="BX61" s="14"/>
      <c r="BY61" s="2"/>
      <c r="BZ61" s="2"/>
      <c r="CA61" s="14">
        <v>5</v>
      </c>
      <c r="CB61" s="14"/>
      <c r="CC61" s="2"/>
      <c r="CD61" s="2"/>
      <c r="CE61" s="14">
        <v>5</v>
      </c>
      <c r="CF61" s="14"/>
      <c r="CG61" s="2"/>
      <c r="CH61" s="2"/>
      <c r="CI61" s="14">
        <v>5</v>
      </c>
      <c r="CJ61" s="14"/>
      <c r="CK61" s="2"/>
      <c r="CL61" s="2"/>
      <c r="CM61" s="14">
        <v>5</v>
      </c>
      <c r="CN61" s="14"/>
      <c r="CO61" s="2"/>
      <c r="CP61" s="2"/>
      <c r="CQ61" s="14">
        <v>5</v>
      </c>
      <c r="CR61" s="14"/>
      <c r="CS61" s="2"/>
      <c r="CT61" s="2"/>
      <c r="CU61" s="14">
        <v>5</v>
      </c>
      <c r="CV61" s="14"/>
      <c r="CW61" s="2"/>
      <c r="CX61" s="2"/>
      <c r="CY61" s="14">
        <v>5</v>
      </c>
      <c r="CZ61" s="14"/>
      <c r="DA61" s="2"/>
      <c r="DB61" s="2"/>
      <c r="DC61" s="14">
        <f t="shared" si="2"/>
        <v>60</v>
      </c>
      <c r="DD61" s="924" t="s">
        <v>359</v>
      </c>
      <c r="DE61" s="924" t="s">
        <v>360</v>
      </c>
      <c r="DF61" s="924" t="s">
        <v>595</v>
      </c>
      <c r="DG61" s="924" t="s">
        <v>596</v>
      </c>
      <c r="DH61" s="924" t="s">
        <v>363</v>
      </c>
      <c r="DI61" s="948" t="s">
        <v>597</v>
      </c>
      <c r="DJ61" s="924" t="s">
        <v>103</v>
      </c>
      <c r="DK61" s="924" t="s">
        <v>598</v>
      </c>
      <c r="DL61" s="924" t="s">
        <v>599</v>
      </c>
      <c r="DM61" s="924" t="s">
        <v>600</v>
      </c>
      <c r="DN61" s="924" t="s">
        <v>601</v>
      </c>
      <c r="DO61" s="963" t="s">
        <v>602</v>
      </c>
    </row>
    <row r="62" spans="1:119" ht="33.75" customHeight="1" x14ac:dyDescent="0.25">
      <c r="A62" s="926" t="s">
        <v>558</v>
      </c>
      <c r="B62" s="921"/>
      <c r="C62" s="917" t="s">
        <v>559</v>
      </c>
      <c r="D62" s="921"/>
      <c r="E62" s="923" t="s">
        <v>560</v>
      </c>
      <c r="F62" s="924" t="s">
        <v>561</v>
      </c>
      <c r="G62" s="2" t="s">
        <v>562</v>
      </c>
      <c r="H62" s="2" t="s">
        <v>495</v>
      </c>
      <c r="I62" s="9">
        <v>0.2</v>
      </c>
      <c r="J62" s="2">
        <v>2021</v>
      </c>
      <c r="K62" s="10">
        <v>44927</v>
      </c>
      <c r="L62" s="11">
        <v>49674</v>
      </c>
      <c r="M62" s="9"/>
      <c r="N62" s="9">
        <v>0.19</v>
      </c>
      <c r="O62" s="9"/>
      <c r="P62" s="2"/>
      <c r="Q62" s="9">
        <v>0.16</v>
      </c>
      <c r="R62" s="2"/>
      <c r="S62" s="9"/>
      <c r="T62" s="9">
        <v>0.13</v>
      </c>
      <c r="U62" s="9"/>
      <c r="V62" s="2"/>
      <c r="W62" s="9">
        <v>0.1</v>
      </c>
      <c r="X62" s="2"/>
      <c r="Y62" s="9"/>
      <c r="Z62" s="9">
        <v>0.1</v>
      </c>
      <c r="AA62" s="924" t="s">
        <v>607</v>
      </c>
      <c r="AB62" s="920">
        <v>0.01</v>
      </c>
      <c r="AC62" s="924" t="s">
        <v>608</v>
      </c>
      <c r="AD62" s="924" t="s">
        <v>609</v>
      </c>
      <c r="AE62" s="924" t="s">
        <v>94</v>
      </c>
      <c r="AF62" s="924" t="s">
        <v>94</v>
      </c>
      <c r="AG62" s="924" t="s">
        <v>544</v>
      </c>
      <c r="AH62" s="2" t="s">
        <v>333</v>
      </c>
      <c r="AI62" s="2" t="s">
        <v>92</v>
      </c>
      <c r="AJ62" s="2" t="s">
        <v>94</v>
      </c>
      <c r="AK62" s="8" t="s">
        <v>0</v>
      </c>
      <c r="AL62" s="8" t="s">
        <v>0</v>
      </c>
      <c r="AM62" s="11">
        <v>45292</v>
      </c>
      <c r="AN62" s="11">
        <v>49674</v>
      </c>
      <c r="AO62" s="38"/>
      <c r="AP62" s="2">
        <v>8</v>
      </c>
      <c r="AQ62" s="2">
        <v>8</v>
      </c>
      <c r="AR62" s="2">
        <v>8</v>
      </c>
      <c r="AS62" s="2">
        <v>8</v>
      </c>
      <c r="AT62" s="2">
        <v>8</v>
      </c>
      <c r="AU62" s="2">
        <v>8</v>
      </c>
      <c r="AV62" s="2">
        <v>8</v>
      </c>
      <c r="AW62" s="2">
        <v>8</v>
      </c>
      <c r="AX62" s="2">
        <v>8</v>
      </c>
      <c r="AY62" s="13">
        <v>8</v>
      </c>
      <c r="AZ62" s="13">
        <v>8</v>
      </c>
      <c r="BA62" s="13">
        <v>8</v>
      </c>
      <c r="BB62" s="2">
        <v>96</v>
      </c>
      <c r="BC62" s="15"/>
      <c r="BD62" s="15"/>
      <c r="BE62" s="2"/>
      <c r="BF62" s="2"/>
      <c r="BG62" s="97">
        <v>2.2999999999999998</v>
      </c>
      <c r="BH62" s="98" t="s">
        <v>334</v>
      </c>
      <c r="BI62" s="30" t="s">
        <v>262</v>
      </c>
      <c r="BJ62" s="97" t="s">
        <v>94</v>
      </c>
      <c r="BK62" s="97">
        <v>2.2999999999999998</v>
      </c>
      <c r="BL62" s="98" t="s">
        <v>334</v>
      </c>
      <c r="BM62" s="30" t="s">
        <v>262</v>
      </c>
      <c r="BN62" s="97" t="s">
        <v>94</v>
      </c>
      <c r="BO62" s="97">
        <v>2.2999999999999998</v>
      </c>
      <c r="BP62" s="98" t="s">
        <v>334</v>
      </c>
      <c r="BQ62" s="30" t="s">
        <v>262</v>
      </c>
      <c r="BR62" s="97" t="s">
        <v>94</v>
      </c>
      <c r="BS62" s="97">
        <v>2.2999999999999998</v>
      </c>
      <c r="BT62" s="98" t="s">
        <v>334</v>
      </c>
      <c r="BU62" s="30" t="s">
        <v>262</v>
      </c>
      <c r="BV62" s="97" t="s">
        <v>94</v>
      </c>
      <c r="BW62" s="97">
        <v>2.2999999999999998</v>
      </c>
      <c r="BX62" s="98" t="s">
        <v>334</v>
      </c>
      <c r="BY62" s="30" t="s">
        <v>262</v>
      </c>
      <c r="BZ62" s="97" t="s">
        <v>94</v>
      </c>
      <c r="CA62" s="97">
        <v>2.2999999999999998</v>
      </c>
      <c r="CB62" s="98" t="s">
        <v>334</v>
      </c>
      <c r="CC62" s="30" t="s">
        <v>262</v>
      </c>
      <c r="CD62" s="97" t="s">
        <v>94</v>
      </c>
      <c r="CE62" s="97">
        <v>2.2999999999999998</v>
      </c>
      <c r="CF62" s="98" t="s">
        <v>334</v>
      </c>
      <c r="CG62" s="30" t="s">
        <v>262</v>
      </c>
      <c r="CH62" s="97" t="s">
        <v>94</v>
      </c>
      <c r="CI62" s="97">
        <v>2.2999999999999998</v>
      </c>
      <c r="CJ62" s="98" t="s">
        <v>334</v>
      </c>
      <c r="CK62" s="30" t="s">
        <v>262</v>
      </c>
      <c r="CL62" s="97" t="s">
        <v>94</v>
      </c>
      <c r="CM62" s="97">
        <v>2.2999999999999998</v>
      </c>
      <c r="CN62" s="98" t="s">
        <v>334</v>
      </c>
      <c r="CO62" s="30" t="s">
        <v>262</v>
      </c>
      <c r="CP62" s="97" t="s">
        <v>94</v>
      </c>
      <c r="CQ62" s="97">
        <v>2.2999999999999998</v>
      </c>
      <c r="CR62" s="98" t="s">
        <v>334</v>
      </c>
      <c r="CS62" s="30" t="s">
        <v>262</v>
      </c>
      <c r="CT62" s="97" t="s">
        <v>94</v>
      </c>
      <c r="CU62" s="97">
        <v>2.2999999999999998</v>
      </c>
      <c r="CV62" s="98" t="s">
        <v>334</v>
      </c>
      <c r="CW62" s="30" t="s">
        <v>262</v>
      </c>
      <c r="CX62" s="97" t="s">
        <v>94</v>
      </c>
      <c r="CY62" s="97">
        <v>2.2999999999999998</v>
      </c>
      <c r="CZ62" s="98" t="s">
        <v>334</v>
      </c>
      <c r="DA62" s="30" t="s">
        <v>262</v>
      </c>
      <c r="DB62" s="97" t="s">
        <v>94</v>
      </c>
      <c r="DC62" s="15">
        <v>24</v>
      </c>
      <c r="DD62" s="924" t="s">
        <v>235</v>
      </c>
      <c r="DE62" s="924" t="s">
        <v>335</v>
      </c>
      <c r="DF62" s="924" t="s">
        <v>336</v>
      </c>
      <c r="DG62" s="924" t="s">
        <v>337</v>
      </c>
      <c r="DH62" s="924" t="s">
        <v>338</v>
      </c>
      <c r="DI62" s="961" t="s">
        <v>610</v>
      </c>
      <c r="DJ62" s="924"/>
      <c r="DK62" s="924"/>
      <c r="DL62" s="924"/>
      <c r="DM62" s="924"/>
      <c r="DN62" s="924"/>
      <c r="DO62" s="963"/>
    </row>
    <row r="63" spans="1:119" ht="33.75" customHeight="1" x14ac:dyDescent="0.25">
      <c r="A63" s="926" t="s">
        <v>558</v>
      </c>
      <c r="B63" s="921"/>
      <c r="C63" s="917" t="s">
        <v>559</v>
      </c>
      <c r="D63" s="921"/>
      <c r="E63" s="923" t="s">
        <v>560</v>
      </c>
      <c r="F63" s="924" t="s">
        <v>561</v>
      </c>
      <c r="G63" s="2" t="s">
        <v>562</v>
      </c>
      <c r="H63" s="2" t="s">
        <v>495</v>
      </c>
      <c r="I63" s="9">
        <v>0.2</v>
      </c>
      <c r="J63" s="2">
        <v>2021</v>
      </c>
      <c r="K63" s="10">
        <v>44927</v>
      </c>
      <c r="L63" s="11">
        <v>49674</v>
      </c>
      <c r="M63" s="9"/>
      <c r="N63" s="9">
        <v>0.19</v>
      </c>
      <c r="O63" s="9"/>
      <c r="P63" s="2"/>
      <c r="Q63" s="9">
        <v>0.16</v>
      </c>
      <c r="R63" s="2"/>
      <c r="S63" s="9"/>
      <c r="T63" s="9">
        <v>0.13</v>
      </c>
      <c r="U63" s="9"/>
      <c r="V63" s="2"/>
      <c r="W63" s="9">
        <v>0.1</v>
      </c>
      <c r="X63" s="2"/>
      <c r="Y63" s="9"/>
      <c r="Z63" s="9">
        <v>0.1</v>
      </c>
      <c r="AA63" s="924" t="s">
        <v>611</v>
      </c>
      <c r="AB63" s="920">
        <v>0.04</v>
      </c>
      <c r="AC63" s="924" t="s">
        <v>1652</v>
      </c>
      <c r="AD63" s="924" t="s">
        <v>1758</v>
      </c>
      <c r="AE63" s="924" t="s">
        <v>527</v>
      </c>
      <c r="AF63" s="924" t="s">
        <v>543</v>
      </c>
      <c r="AG63" s="924" t="s">
        <v>544</v>
      </c>
      <c r="AH63" s="2" t="s">
        <v>126</v>
      </c>
      <c r="AI63" s="2" t="s">
        <v>94</v>
      </c>
      <c r="AJ63" s="2" t="s">
        <v>94</v>
      </c>
      <c r="AK63" s="9">
        <v>1</v>
      </c>
      <c r="AL63" s="2">
        <v>2022</v>
      </c>
      <c r="AM63" s="11" t="s">
        <v>612</v>
      </c>
      <c r="AN63" s="11">
        <v>49674</v>
      </c>
      <c r="AO63" s="2"/>
      <c r="AP63" s="9">
        <v>1</v>
      </c>
      <c r="AQ63" s="9">
        <v>1</v>
      </c>
      <c r="AR63" s="9">
        <v>1</v>
      </c>
      <c r="AS63" s="9">
        <v>1</v>
      </c>
      <c r="AT63" s="9">
        <v>1</v>
      </c>
      <c r="AU63" s="9">
        <v>1</v>
      </c>
      <c r="AV63" s="9">
        <v>1</v>
      </c>
      <c r="AW63" s="9">
        <v>1</v>
      </c>
      <c r="AX63" s="9">
        <v>1</v>
      </c>
      <c r="AY63" s="9">
        <v>1</v>
      </c>
      <c r="AZ63" s="9">
        <v>1</v>
      </c>
      <c r="BA63" s="9">
        <v>1</v>
      </c>
      <c r="BB63" s="9">
        <v>1</v>
      </c>
      <c r="BC63" s="14"/>
      <c r="BD63" s="14"/>
      <c r="BE63" s="2"/>
      <c r="BF63" s="2"/>
      <c r="BG63" s="23">
        <v>168</v>
      </c>
      <c r="BH63" s="2"/>
      <c r="BI63" s="12" t="s">
        <v>95</v>
      </c>
      <c r="BJ63" s="12">
        <v>7690</v>
      </c>
      <c r="BK63" s="23">
        <v>168</v>
      </c>
      <c r="BL63" s="2"/>
      <c r="BM63" s="2" t="s">
        <v>95</v>
      </c>
      <c r="BN63" s="2"/>
      <c r="BO63" s="23">
        <v>168</v>
      </c>
      <c r="BP63" s="2"/>
      <c r="BQ63" s="2" t="s">
        <v>95</v>
      </c>
      <c r="BR63" s="2"/>
      <c r="BS63" s="23">
        <v>168</v>
      </c>
      <c r="BT63" s="2"/>
      <c r="BU63" s="2" t="s">
        <v>95</v>
      </c>
      <c r="BV63" s="2"/>
      <c r="BW63" s="23">
        <v>168</v>
      </c>
      <c r="BX63" s="2"/>
      <c r="BY63" s="2" t="s">
        <v>95</v>
      </c>
      <c r="BZ63" s="2"/>
      <c r="CA63" s="23">
        <v>168</v>
      </c>
      <c r="CB63" s="2"/>
      <c r="CC63" s="2" t="s">
        <v>95</v>
      </c>
      <c r="CD63" s="2"/>
      <c r="CE63" s="23">
        <v>168</v>
      </c>
      <c r="CF63" s="2"/>
      <c r="CG63" s="2" t="s">
        <v>95</v>
      </c>
      <c r="CH63" s="2"/>
      <c r="CI63" s="23">
        <v>168</v>
      </c>
      <c r="CJ63" s="2"/>
      <c r="CK63" s="2" t="s">
        <v>95</v>
      </c>
      <c r="CL63" s="2"/>
      <c r="CM63" s="23">
        <v>168</v>
      </c>
      <c r="CN63" s="2"/>
      <c r="CO63" s="2" t="s">
        <v>95</v>
      </c>
      <c r="CP63" s="2"/>
      <c r="CQ63" s="23">
        <v>168</v>
      </c>
      <c r="CR63" s="2"/>
      <c r="CS63" s="2" t="s">
        <v>95</v>
      </c>
      <c r="CT63" s="2"/>
      <c r="CU63" s="23">
        <v>168</v>
      </c>
      <c r="CV63" s="2"/>
      <c r="CW63" s="2" t="s">
        <v>95</v>
      </c>
      <c r="CX63" s="2"/>
      <c r="CY63" s="23">
        <v>168</v>
      </c>
      <c r="CZ63" s="2"/>
      <c r="DA63" s="2" t="s">
        <v>95</v>
      </c>
      <c r="DB63" s="2"/>
      <c r="DC63" s="12" t="s">
        <v>613</v>
      </c>
      <c r="DD63" s="924" t="s">
        <v>533</v>
      </c>
      <c r="DE63" s="924" t="s">
        <v>548</v>
      </c>
      <c r="DF63" s="924" t="s">
        <v>614</v>
      </c>
      <c r="DG63" s="924" t="s">
        <v>615</v>
      </c>
      <c r="DH63" s="924" t="s">
        <v>616</v>
      </c>
      <c r="DI63" s="924" t="s">
        <v>617</v>
      </c>
      <c r="DJ63" s="924"/>
      <c r="DK63" s="924"/>
      <c r="DL63" s="924"/>
      <c r="DM63" s="924"/>
      <c r="DN63" s="924"/>
      <c r="DO63" s="924"/>
    </row>
    <row r="64" spans="1:119" ht="33.75" customHeight="1" x14ac:dyDescent="0.25">
      <c r="A64" s="926" t="s">
        <v>558</v>
      </c>
      <c r="B64" s="921"/>
      <c r="C64" s="917" t="s">
        <v>559</v>
      </c>
      <c r="D64" s="921"/>
      <c r="E64" s="923" t="s">
        <v>560</v>
      </c>
      <c r="F64" s="924" t="s">
        <v>561</v>
      </c>
      <c r="G64" s="2" t="s">
        <v>562</v>
      </c>
      <c r="H64" s="2" t="s">
        <v>495</v>
      </c>
      <c r="I64" s="9">
        <v>0.2</v>
      </c>
      <c r="J64" s="2">
        <v>2021</v>
      </c>
      <c r="K64" s="10">
        <v>44927</v>
      </c>
      <c r="L64" s="11">
        <v>49674</v>
      </c>
      <c r="M64" s="9"/>
      <c r="N64" s="9">
        <v>0.19</v>
      </c>
      <c r="O64" s="9"/>
      <c r="P64" s="2"/>
      <c r="Q64" s="9">
        <v>0.16</v>
      </c>
      <c r="R64" s="2"/>
      <c r="S64" s="9"/>
      <c r="T64" s="9">
        <v>0.13</v>
      </c>
      <c r="U64" s="9"/>
      <c r="V64" s="2"/>
      <c r="W64" s="9">
        <v>0.1</v>
      </c>
      <c r="X64" s="2"/>
      <c r="Y64" s="9"/>
      <c r="Z64" s="9">
        <v>0.1</v>
      </c>
      <c r="AA64" s="924" t="s">
        <v>618</v>
      </c>
      <c r="AB64" s="920">
        <v>0.04</v>
      </c>
      <c r="AC64" s="924" t="s">
        <v>1762</v>
      </c>
      <c r="AD64" s="924" t="s">
        <v>1759</v>
      </c>
      <c r="AE64" s="924" t="s">
        <v>527</v>
      </c>
      <c r="AF64" s="924" t="s">
        <v>543</v>
      </c>
      <c r="AG64" s="924" t="s">
        <v>544</v>
      </c>
      <c r="AH64" s="2" t="s">
        <v>126</v>
      </c>
      <c r="AI64" s="8" t="s">
        <v>92</v>
      </c>
      <c r="AJ64" s="2" t="s">
        <v>94</v>
      </c>
      <c r="AK64" s="9">
        <v>1</v>
      </c>
      <c r="AL64" s="2">
        <v>2022</v>
      </c>
      <c r="AM64" s="11">
        <v>45292</v>
      </c>
      <c r="AN64" s="11">
        <v>49674</v>
      </c>
      <c r="AO64" s="2"/>
      <c r="AP64" s="9">
        <v>1</v>
      </c>
      <c r="AQ64" s="9">
        <v>1</v>
      </c>
      <c r="AR64" s="9">
        <v>1</v>
      </c>
      <c r="AS64" s="9">
        <v>1</v>
      </c>
      <c r="AT64" s="9">
        <v>1</v>
      </c>
      <c r="AU64" s="9">
        <v>1</v>
      </c>
      <c r="AV64" s="9">
        <v>1</v>
      </c>
      <c r="AW64" s="9">
        <v>1</v>
      </c>
      <c r="AX64" s="9">
        <v>1</v>
      </c>
      <c r="AY64" s="9">
        <v>1</v>
      </c>
      <c r="AZ64" s="9">
        <v>1</v>
      </c>
      <c r="BA64" s="9">
        <v>1</v>
      </c>
      <c r="BB64" s="9">
        <v>1</v>
      </c>
      <c r="BC64" s="14"/>
      <c r="BD64" s="14"/>
      <c r="BE64" s="2"/>
      <c r="BF64" s="2"/>
      <c r="BG64" s="23">
        <v>168</v>
      </c>
      <c r="BH64" s="2"/>
      <c r="BI64" s="12" t="s">
        <v>95</v>
      </c>
      <c r="BJ64" s="12">
        <v>7690</v>
      </c>
      <c r="BK64" s="23">
        <v>168</v>
      </c>
      <c r="BL64" s="12"/>
      <c r="BM64" s="12" t="s">
        <v>95</v>
      </c>
      <c r="BN64" s="12"/>
      <c r="BO64" s="23">
        <v>168</v>
      </c>
      <c r="BP64" s="12"/>
      <c r="BQ64" s="12" t="s">
        <v>95</v>
      </c>
      <c r="BR64" s="12"/>
      <c r="BS64" s="23">
        <v>168</v>
      </c>
      <c r="BT64" s="12"/>
      <c r="BU64" s="12" t="s">
        <v>95</v>
      </c>
      <c r="BV64" s="12"/>
      <c r="BW64" s="23">
        <v>168</v>
      </c>
      <c r="BX64" s="12"/>
      <c r="BY64" s="12" t="s">
        <v>95</v>
      </c>
      <c r="BZ64" s="12"/>
      <c r="CA64" s="23">
        <v>168</v>
      </c>
      <c r="CB64" s="12"/>
      <c r="CC64" s="12" t="s">
        <v>95</v>
      </c>
      <c r="CD64" s="12"/>
      <c r="CE64" s="23">
        <v>168</v>
      </c>
      <c r="CF64" s="12"/>
      <c r="CG64" s="12" t="s">
        <v>95</v>
      </c>
      <c r="CH64" s="12"/>
      <c r="CI64" s="23">
        <v>168</v>
      </c>
      <c r="CJ64" s="12"/>
      <c r="CK64" s="12" t="s">
        <v>95</v>
      </c>
      <c r="CL64" s="12"/>
      <c r="CM64" s="23">
        <v>168</v>
      </c>
      <c r="CN64" s="12"/>
      <c r="CO64" s="12" t="s">
        <v>95</v>
      </c>
      <c r="CP64" s="12"/>
      <c r="CQ64" s="23">
        <v>168</v>
      </c>
      <c r="CR64" s="12"/>
      <c r="CS64" s="12" t="s">
        <v>95</v>
      </c>
      <c r="CT64" s="12"/>
      <c r="CU64" s="23">
        <v>168</v>
      </c>
      <c r="CV64" s="12"/>
      <c r="CW64" s="12" t="s">
        <v>95</v>
      </c>
      <c r="CX64" s="12"/>
      <c r="CY64" s="23">
        <v>168</v>
      </c>
      <c r="CZ64" s="12"/>
      <c r="DA64" s="12" t="s">
        <v>95</v>
      </c>
      <c r="DB64" s="12"/>
      <c r="DC64" s="12" t="s">
        <v>613</v>
      </c>
      <c r="DD64" s="924" t="s">
        <v>533</v>
      </c>
      <c r="DE64" s="924" t="s">
        <v>548</v>
      </c>
      <c r="DF64" s="924" t="s">
        <v>614</v>
      </c>
      <c r="DG64" s="924" t="s">
        <v>615</v>
      </c>
      <c r="DH64" s="924" t="s">
        <v>616</v>
      </c>
      <c r="DI64" s="924" t="s">
        <v>617</v>
      </c>
      <c r="DJ64" s="924"/>
      <c r="DK64" s="924"/>
      <c r="DL64" s="924"/>
      <c r="DM64" s="924"/>
      <c r="DN64" s="924"/>
      <c r="DO64" s="924"/>
    </row>
    <row r="65" spans="1:119" ht="33.75" customHeight="1" x14ac:dyDescent="0.25">
      <c r="A65" s="926" t="s">
        <v>558</v>
      </c>
      <c r="B65" s="921"/>
      <c r="C65" s="917" t="s">
        <v>559</v>
      </c>
      <c r="D65" s="921"/>
      <c r="E65" s="923" t="s">
        <v>560</v>
      </c>
      <c r="F65" s="924" t="s">
        <v>561</v>
      </c>
      <c r="G65" s="2" t="s">
        <v>562</v>
      </c>
      <c r="H65" s="2" t="s">
        <v>495</v>
      </c>
      <c r="I65" s="9">
        <v>0.2</v>
      </c>
      <c r="J65" s="2">
        <v>2021</v>
      </c>
      <c r="K65" s="10">
        <v>44927</v>
      </c>
      <c r="L65" s="11">
        <v>49674</v>
      </c>
      <c r="M65" s="9"/>
      <c r="N65" s="9">
        <v>0.19</v>
      </c>
      <c r="O65" s="9"/>
      <c r="P65" s="2"/>
      <c r="Q65" s="9">
        <v>0.16</v>
      </c>
      <c r="R65" s="2"/>
      <c r="S65" s="9"/>
      <c r="T65" s="9">
        <v>0.13</v>
      </c>
      <c r="U65" s="9"/>
      <c r="V65" s="2"/>
      <c r="W65" s="9">
        <v>0.1</v>
      </c>
      <c r="X65" s="2"/>
      <c r="Y65" s="9"/>
      <c r="Z65" s="9">
        <v>0.1</v>
      </c>
      <c r="AA65" s="924" t="s">
        <v>619</v>
      </c>
      <c r="AB65" s="920">
        <v>0.01</v>
      </c>
      <c r="AC65" s="924" t="s">
        <v>620</v>
      </c>
      <c r="AD65" s="924" t="s">
        <v>621</v>
      </c>
      <c r="AE65" s="924" t="s">
        <v>111</v>
      </c>
      <c r="AF65" s="924" t="s">
        <v>622</v>
      </c>
      <c r="AG65" s="924" t="s">
        <v>623</v>
      </c>
      <c r="AH65" s="2" t="s">
        <v>624</v>
      </c>
      <c r="AI65" s="2" t="s">
        <v>92</v>
      </c>
      <c r="AJ65" s="8" t="s">
        <v>94</v>
      </c>
      <c r="AK65" s="2">
        <v>0</v>
      </c>
      <c r="AL65" s="2">
        <v>2022</v>
      </c>
      <c r="AM65" s="11">
        <v>45658</v>
      </c>
      <c r="AN65" s="11">
        <v>49674</v>
      </c>
      <c r="AO65" s="99"/>
      <c r="AP65" s="99"/>
      <c r="AQ65" s="13">
        <v>1</v>
      </c>
      <c r="AR65" s="13">
        <v>1</v>
      </c>
      <c r="AS65" s="13">
        <v>1</v>
      </c>
      <c r="AT65" s="13">
        <v>1</v>
      </c>
      <c r="AU65" s="13">
        <v>1</v>
      </c>
      <c r="AV65" s="13">
        <v>1</v>
      </c>
      <c r="AW65" s="13">
        <v>1</v>
      </c>
      <c r="AX65" s="13">
        <v>1</v>
      </c>
      <c r="AY65" s="13">
        <v>1</v>
      </c>
      <c r="AZ65" s="13">
        <v>1</v>
      </c>
      <c r="BA65" s="13">
        <v>1</v>
      </c>
      <c r="BB65" s="13">
        <v>11</v>
      </c>
      <c r="BC65" s="99"/>
      <c r="BD65" s="99"/>
      <c r="BE65" s="99"/>
      <c r="BF65" s="99"/>
      <c r="BG65" s="99"/>
      <c r="BH65" s="99"/>
      <c r="BI65" s="99"/>
      <c r="BJ65" s="99"/>
      <c r="BK65" s="15">
        <v>5</v>
      </c>
      <c r="BL65" s="99"/>
      <c r="BM65" s="99"/>
      <c r="BN65" s="99"/>
      <c r="BO65" s="15">
        <v>5</v>
      </c>
      <c r="BP65" s="99"/>
      <c r="BQ65" s="99"/>
      <c r="BR65" s="99"/>
      <c r="BS65" s="15">
        <v>5</v>
      </c>
      <c r="BT65" s="99"/>
      <c r="BU65" s="99"/>
      <c r="BV65" s="99"/>
      <c r="BW65" s="15">
        <v>5</v>
      </c>
      <c r="BX65" s="99"/>
      <c r="BY65" s="99"/>
      <c r="BZ65" s="99"/>
      <c r="CA65" s="15">
        <v>5</v>
      </c>
      <c r="CB65" s="99"/>
      <c r="CC65" s="99"/>
      <c r="CD65" s="99"/>
      <c r="CE65" s="15">
        <v>5</v>
      </c>
      <c r="CF65" s="99"/>
      <c r="CG65" s="99"/>
      <c r="CH65" s="99"/>
      <c r="CI65" s="15">
        <v>5</v>
      </c>
      <c r="CJ65" s="99"/>
      <c r="CK65" s="99"/>
      <c r="CL65" s="99"/>
      <c r="CM65" s="15">
        <v>5</v>
      </c>
      <c r="CN65" s="99"/>
      <c r="CO65" s="99"/>
      <c r="CP65" s="99"/>
      <c r="CQ65" s="15">
        <v>5</v>
      </c>
      <c r="CR65" s="99"/>
      <c r="CS65" s="99"/>
      <c r="CT65" s="99"/>
      <c r="CU65" s="15">
        <v>5</v>
      </c>
      <c r="CV65" s="99"/>
      <c r="CW65" s="99"/>
      <c r="CX65" s="99"/>
      <c r="CY65" s="15">
        <v>5</v>
      </c>
      <c r="CZ65" s="99"/>
      <c r="DA65" s="99"/>
      <c r="DB65" s="99"/>
      <c r="DC65" s="15">
        <v>55</v>
      </c>
      <c r="DD65" s="924" t="s">
        <v>103</v>
      </c>
      <c r="DE65" s="924" t="s">
        <v>288</v>
      </c>
      <c r="DF65" s="924" t="s">
        <v>104</v>
      </c>
      <c r="DG65" s="924" t="s">
        <v>105</v>
      </c>
      <c r="DH65" s="924" t="s">
        <v>289</v>
      </c>
      <c r="DI65" s="924" t="s">
        <v>107</v>
      </c>
      <c r="DJ65" s="964"/>
      <c r="DK65" s="964"/>
      <c r="DL65" s="964"/>
      <c r="DM65" s="964"/>
      <c r="DN65" s="964"/>
      <c r="DO65" s="964"/>
    </row>
    <row r="66" spans="1:119" ht="15.75" customHeight="1" x14ac:dyDescent="0.25">
      <c r="A66" s="100"/>
      <c r="B66" s="913"/>
      <c r="C66" s="914"/>
      <c r="D66" s="913">
        <f>SUM(D2:D65)</f>
        <v>1</v>
      </c>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855">
        <f>SUM(AB14:AB65)</f>
        <v>1.0000000000000007</v>
      </c>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row>
    <row r="67" spans="1:119" ht="15.75" customHeight="1" x14ac:dyDescent="0.25">
      <c r="A67" s="100"/>
      <c r="B67" s="100"/>
      <c r="C67" s="873"/>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row>
    <row r="68" spans="1:119" ht="15.75" customHeight="1" x14ac:dyDescent="0.25">
      <c r="A68" s="100"/>
      <c r="B68" s="100"/>
      <c r="C68" s="873"/>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row>
    <row r="69" spans="1:119" ht="15.75" customHeight="1" x14ac:dyDescent="0.25">
      <c r="A69" s="100"/>
      <c r="B69" s="100"/>
      <c r="C69" s="873"/>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row>
    <row r="70" spans="1:119" ht="15.75" customHeight="1" x14ac:dyDescent="0.25">
      <c r="A70" s="100"/>
      <c r="B70" s="100"/>
      <c r="C70" s="873"/>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row>
    <row r="71" spans="1:119" ht="15.75" customHeight="1" x14ac:dyDescent="0.25">
      <c r="A71" s="100"/>
      <c r="B71" s="100"/>
      <c r="C71" s="873"/>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row>
    <row r="72" spans="1:119" ht="15.75" customHeight="1" x14ac:dyDescent="0.25">
      <c r="A72" s="100"/>
      <c r="B72" s="100"/>
      <c r="C72" s="873"/>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row>
    <row r="73" spans="1:119" ht="15.75" customHeight="1" x14ac:dyDescent="0.25">
      <c r="A73" s="100"/>
      <c r="B73" s="100"/>
      <c r="C73" s="873"/>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row>
    <row r="74" spans="1:119" ht="15.75" customHeight="1" x14ac:dyDescent="0.25">
      <c r="A74" s="100"/>
      <c r="B74" s="100"/>
      <c r="C74" s="873"/>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row>
    <row r="75" spans="1:119" ht="15.75" customHeight="1" x14ac:dyDescent="0.25">
      <c r="A75" s="100"/>
      <c r="B75" s="100"/>
      <c r="C75" s="873"/>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row>
    <row r="76" spans="1:119" ht="15.75" customHeight="1" x14ac:dyDescent="0.25">
      <c r="A76" s="100"/>
      <c r="B76" s="100"/>
      <c r="C76" s="873"/>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row>
    <row r="77" spans="1:119" ht="15.75" customHeight="1" x14ac:dyDescent="0.25">
      <c r="A77" s="100"/>
      <c r="B77" s="100"/>
      <c r="C77" s="873"/>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row>
    <row r="78" spans="1:119" ht="15.75" customHeight="1" x14ac:dyDescent="0.25">
      <c r="A78" s="100"/>
      <c r="B78" s="100"/>
      <c r="C78" s="873"/>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row>
    <row r="79" spans="1:119" ht="15.75" customHeight="1" x14ac:dyDescent="0.25">
      <c r="A79" s="100"/>
      <c r="B79" s="100"/>
      <c r="C79" s="873"/>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row>
    <row r="80" spans="1:119" ht="15.75" customHeight="1" x14ac:dyDescent="0.25">
      <c r="A80" s="100"/>
      <c r="B80" s="100"/>
      <c r="C80" s="873"/>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row>
    <row r="81" spans="1:119" ht="15.75" customHeight="1" x14ac:dyDescent="0.25">
      <c r="A81" s="100"/>
      <c r="B81" s="100"/>
      <c r="C81" s="873"/>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row>
    <row r="82" spans="1:119" ht="15.75" customHeight="1" x14ac:dyDescent="0.25">
      <c r="A82" s="100"/>
      <c r="B82" s="100"/>
      <c r="C82" s="873"/>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row>
    <row r="83" spans="1:119" ht="15.75" customHeight="1" x14ac:dyDescent="0.25">
      <c r="A83" s="100"/>
      <c r="B83" s="100"/>
      <c r="C83" s="873"/>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row>
    <row r="84" spans="1:119" ht="15.75" customHeight="1" x14ac:dyDescent="0.25">
      <c r="A84" s="100"/>
      <c r="B84" s="100"/>
      <c r="C84" s="873"/>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row>
    <row r="85" spans="1:119" ht="15.75" customHeight="1" x14ac:dyDescent="0.25">
      <c r="A85" s="100"/>
      <c r="B85" s="100"/>
      <c r="C85" s="873"/>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row>
    <row r="86" spans="1:119" ht="15.75" customHeight="1" x14ac:dyDescent="0.25">
      <c r="A86" s="100"/>
      <c r="B86" s="100"/>
      <c r="C86" s="873"/>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row>
    <row r="87" spans="1:119" ht="15.75" customHeight="1" x14ac:dyDescent="0.25">
      <c r="A87" s="100"/>
      <c r="B87" s="100"/>
      <c r="C87" s="873"/>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row>
    <row r="88" spans="1:119" ht="15.75" customHeight="1" x14ac:dyDescent="0.25">
      <c r="A88" s="100"/>
      <c r="B88" s="100"/>
      <c r="C88" s="873"/>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row>
    <row r="89" spans="1:119" ht="15.75" customHeight="1" x14ac:dyDescent="0.25">
      <c r="A89" s="100"/>
      <c r="B89" s="100"/>
      <c r="C89" s="873"/>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c r="DM89" s="100"/>
      <c r="DN89" s="100"/>
      <c r="DO89" s="100"/>
    </row>
    <row r="90" spans="1:119" ht="15.75" customHeight="1" x14ac:dyDescent="0.25">
      <c r="A90" s="100"/>
      <c r="B90" s="100"/>
      <c r="C90" s="873"/>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row>
    <row r="91" spans="1:119" ht="15.75" customHeight="1" x14ac:dyDescent="0.25">
      <c r="A91" s="100"/>
      <c r="B91" s="100"/>
      <c r="C91" s="873"/>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row>
    <row r="92" spans="1:119" ht="15.75" customHeight="1" x14ac:dyDescent="0.25">
      <c r="A92" s="100"/>
      <c r="B92" s="100"/>
      <c r="C92" s="873"/>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row>
    <row r="93" spans="1:119" ht="15.75" customHeight="1" x14ac:dyDescent="0.25">
      <c r="A93" s="100"/>
      <c r="B93" s="100"/>
      <c r="C93" s="873"/>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c r="DM93" s="100"/>
      <c r="DN93" s="100"/>
      <c r="DO93" s="100"/>
    </row>
    <row r="94" spans="1:119" ht="15.75" customHeight="1" x14ac:dyDescent="0.25">
      <c r="A94" s="100"/>
      <c r="B94" s="100"/>
      <c r="C94" s="873"/>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c r="DL94" s="100"/>
      <c r="DM94" s="100"/>
      <c r="DN94" s="100"/>
      <c r="DO94" s="100"/>
    </row>
    <row r="95" spans="1:119" ht="15.75" customHeight="1" x14ac:dyDescent="0.25">
      <c r="A95" s="100"/>
      <c r="B95" s="100"/>
      <c r="C95" s="873"/>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row>
    <row r="96" spans="1:119" ht="15.75" customHeight="1" x14ac:dyDescent="0.25">
      <c r="A96" s="100"/>
      <c r="B96" s="100"/>
      <c r="C96" s="873"/>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row>
    <row r="97" spans="1:119" ht="15.75" customHeight="1" x14ac:dyDescent="0.25">
      <c r="A97" s="100"/>
      <c r="B97" s="100"/>
      <c r="C97" s="873"/>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row>
    <row r="98" spans="1:119" ht="15.75" customHeight="1" x14ac:dyDescent="0.25">
      <c r="A98" s="100"/>
      <c r="B98" s="100"/>
      <c r="C98" s="873"/>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row>
    <row r="99" spans="1:119" ht="15.75" customHeight="1" x14ac:dyDescent="0.25">
      <c r="A99" s="100"/>
      <c r="B99" s="100"/>
      <c r="C99" s="873"/>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row>
    <row r="100" spans="1:119" ht="15.75" customHeight="1" x14ac:dyDescent="0.25">
      <c r="A100" s="100"/>
      <c r="B100" s="100"/>
      <c r="C100" s="873"/>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row>
    <row r="101" spans="1:119" ht="15.75" customHeight="1" x14ac:dyDescent="0.25">
      <c r="A101" s="100"/>
      <c r="B101" s="100"/>
      <c r="C101" s="873"/>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row>
    <row r="102" spans="1:119" ht="15.75" customHeight="1" x14ac:dyDescent="0.25">
      <c r="A102" s="100"/>
      <c r="B102" s="100"/>
      <c r="C102" s="873"/>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row>
    <row r="103" spans="1:119" ht="15.75" customHeight="1" x14ac:dyDescent="0.25">
      <c r="A103" s="100"/>
      <c r="B103" s="100"/>
      <c r="C103" s="873"/>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row>
    <row r="104" spans="1:119" ht="15.75" customHeight="1" x14ac:dyDescent="0.25">
      <c r="A104" s="100"/>
      <c r="B104" s="100"/>
      <c r="C104" s="873"/>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row>
    <row r="105" spans="1:119" ht="15.75" customHeight="1" x14ac:dyDescent="0.25">
      <c r="A105" s="100"/>
      <c r="B105" s="100"/>
      <c r="C105" s="873"/>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row>
    <row r="106" spans="1:119" ht="15.75" customHeight="1" x14ac:dyDescent="0.25">
      <c r="A106" s="100"/>
      <c r="B106" s="100"/>
      <c r="C106" s="873"/>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row>
    <row r="107" spans="1:119" ht="15.75" customHeight="1" x14ac:dyDescent="0.25">
      <c r="A107" s="100"/>
      <c r="B107" s="100"/>
      <c r="C107" s="873"/>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c r="DL107" s="100"/>
      <c r="DM107" s="100"/>
      <c r="DN107" s="100"/>
      <c r="DO107" s="100"/>
    </row>
    <row r="108" spans="1:119" ht="15.75" customHeight="1" x14ac:dyDescent="0.25">
      <c r="A108" s="100"/>
      <c r="B108" s="100"/>
      <c r="C108" s="873"/>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c r="DJ108" s="100"/>
      <c r="DK108" s="100"/>
      <c r="DL108" s="100"/>
      <c r="DM108" s="100"/>
      <c r="DN108" s="100"/>
      <c r="DO108" s="100"/>
    </row>
    <row r="109" spans="1:119" ht="15.75" customHeight="1" x14ac:dyDescent="0.25">
      <c r="A109" s="100"/>
      <c r="B109" s="100"/>
      <c r="C109" s="873"/>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100"/>
      <c r="DG109" s="100"/>
      <c r="DH109" s="100"/>
      <c r="DI109" s="100"/>
      <c r="DJ109" s="100"/>
      <c r="DK109" s="100"/>
      <c r="DL109" s="100"/>
      <c r="DM109" s="100"/>
      <c r="DN109" s="100"/>
      <c r="DO109" s="100"/>
    </row>
    <row r="110" spans="1:119" ht="15.75" customHeight="1" x14ac:dyDescent="0.25">
      <c r="A110" s="100"/>
      <c r="B110" s="100"/>
      <c r="C110" s="873"/>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c r="DL110" s="100"/>
      <c r="DM110" s="100"/>
      <c r="DN110" s="100"/>
      <c r="DO110" s="100"/>
    </row>
    <row r="111" spans="1:119" ht="15.75" customHeight="1" x14ac:dyDescent="0.25">
      <c r="A111" s="100"/>
      <c r="B111" s="100"/>
      <c r="C111" s="873"/>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row>
    <row r="112" spans="1:119" ht="15.75" customHeight="1" x14ac:dyDescent="0.25">
      <c r="A112" s="100"/>
      <c r="B112" s="100"/>
      <c r="C112" s="873"/>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c r="DJ112" s="100"/>
      <c r="DK112" s="100"/>
      <c r="DL112" s="100"/>
      <c r="DM112" s="100"/>
      <c r="DN112" s="100"/>
      <c r="DO112" s="100"/>
    </row>
    <row r="113" spans="1:119" ht="15.75" customHeight="1" x14ac:dyDescent="0.25">
      <c r="A113" s="100"/>
      <c r="B113" s="100"/>
      <c r="C113" s="873"/>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row>
    <row r="114" spans="1:119" ht="15.75" customHeight="1" x14ac:dyDescent="0.25">
      <c r="A114" s="100"/>
      <c r="B114" s="100"/>
      <c r="C114" s="873"/>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row>
    <row r="115" spans="1:119" ht="15.75" customHeight="1" x14ac:dyDescent="0.25">
      <c r="A115" s="100"/>
      <c r="B115" s="100"/>
      <c r="C115" s="873"/>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c r="DL115" s="100"/>
      <c r="DM115" s="100"/>
      <c r="DN115" s="100"/>
      <c r="DO115" s="100"/>
    </row>
    <row r="116" spans="1:119" ht="15.75" customHeight="1" x14ac:dyDescent="0.25">
      <c r="A116" s="100"/>
      <c r="B116" s="100"/>
      <c r="C116" s="873"/>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c r="DJ116" s="100"/>
      <c r="DK116" s="100"/>
      <c r="DL116" s="100"/>
      <c r="DM116" s="100"/>
      <c r="DN116" s="100"/>
      <c r="DO116" s="100"/>
    </row>
    <row r="117" spans="1:119" ht="15.75" customHeight="1" x14ac:dyDescent="0.25">
      <c r="A117" s="100"/>
      <c r="B117" s="100"/>
      <c r="C117" s="873"/>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c r="DL117" s="100"/>
      <c r="DM117" s="100"/>
      <c r="DN117" s="100"/>
      <c r="DO117" s="100"/>
    </row>
    <row r="118" spans="1:119" ht="15.75" customHeight="1" x14ac:dyDescent="0.25">
      <c r="A118" s="100"/>
      <c r="B118" s="100"/>
      <c r="C118" s="873"/>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c r="DJ118" s="100"/>
      <c r="DK118" s="100"/>
      <c r="DL118" s="100"/>
      <c r="DM118" s="100"/>
      <c r="DN118" s="100"/>
      <c r="DO118" s="100"/>
    </row>
    <row r="119" spans="1:119" ht="15.75" customHeight="1" x14ac:dyDescent="0.25">
      <c r="A119" s="100"/>
      <c r="B119" s="100"/>
      <c r="C119" s="873"/>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c r="DJ119" s="100"/>
      <c r="DK119" s="100"/>
      <c r="DL119" s="100"/>
      <c r="DM119" s="100"/>
      <c r="DN119" s="100"/>
      <c r="DO119" s="100"/>
    </row>
    <row r="120" spans="1:119" ht="15.75" customHeight="1" x14ac:dyDescent="0.25">
      <c r="A120" s="100"/>
      <c r="B120" s="100"/>
      <c r="C120" s="873"/>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c r="DJ120" s="100"/>
      <c r="DK120" s="100"/>
      <c r="DL120" s="100"/>
      <c r="DM120" s="100"/>
      <c r="DN120" s="100"/>
      <c r="DO120" s="100"/>
    </row>
    <row r="121" spans="1:119" ht="15.75" customHeight="1" x14ac:dyDescent="0.25">
      <c r="A121" s="100"/>
      <c r="B121" s="100"/>
      <c r="C121" s="873"/>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c r="DL121" s="100"/>
      <c r="DM121" s="100"/>
      <c r="DN121" s="100"/>
      <c r="DO121" s="100"/>
    </row>
    <row r="122" spans="1:119" ht="15.75" customHeight="1" x14ac:dyDescent="0.25">
      <c r="A122" s="100"/>
      <c r="B122" s="100"/>
      <c r="C122" s="873"/>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c r="DJ122" s="100"/>
      <c r="DK122" s="100"/>
      <c r="DL122" s="100"/>
      <c r="DM122" s="100"/>
      <c r="DN122" s="100"/>
      <c r="DO122" s="100"/>
    </row>
    <row r="123" spans="1:119" ht="15.75" customHeight="1" x14ac:dyDescent="0.25">
      <c r="A123" s="100"/>
      <c r="B123" s="100"/>
      <c r="C123" s="873"/>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c r="DJ123" s="100"/>
      <c r="DK123" s="100"/>
      <c r="DL123" s="100"/>
      <c r="DM123" s="100"/>
      <c r="DN123" s="100"/>
      <c r="DO123" s="100"/>
    </row>
    <row r="124" spans="1:119" ht="15.75" customHeight="1" x14ac:dyDescent="0.25">
      <c r="A124" s="100"/>
      <c r="B124" s="100"/>
      <c r="C124" s="873"/>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row>
    <row r="125" spans="1:119" ht="15.75" customHeight="1" x14ac:dyDescent="0.25">
      <c r="A125" s="100"/>
      <c r="B125" s="100"/>
      <c r="C125" s="873"/>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row>
    <row r="126" spans="1:119" ht="15.75" customHeight="1" x14ac:dyDescent="0.25">
      <c r="A126" s="100"/>
      <c r="B126" s="100"/>
      <c r="C126" s="873"/>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c r="DJ126" s="100"/>
      <c r="DK126" s="100"/>
      <c r="DL126" s="100"/>
      <c r="DM126" s="100"/>
      <c r="DN126" s="100"/>
      <c r="DO126" s="100"/>
    </row>
    <row r="127" spans="1:119" ht="15.75" customHeight="1" x14ac:dyDescent="0.25">
      <c r="A127" s="100"/>
      <c r="B127" s="100"/>
      <c r="C127" s="873"/>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c r="DJ127" s="100"/>
      <c r="DK127" s="100"/>
      <c r="DL127" s="100"/>
      <c r="DM127" s="100"/>
      <c r="DN127" s="100"/>
      <c r="DO127" s="100"/>
    </row>
    <row r="128" spans="1:119" ht="15.75" customHeight="1" x14ac:dyDescent="0.25">
      <c r="A128" s="100"/>
      <c r="B128" s="100"/>
      <c r="C128" s="873"/>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c r="DJ128" s="100"/>
      <c r="DK128" s="100"/>
      <c r="DL128" s="100"/>
      <c r="DM128" s="100"/>
      <c r="DN128" s="100"/>
      <c r="DO128" s="100"/>
    </row>
    <row r="129" spans="1:119" ht="15.75" customHeight="1" x14ac:dyDescent="0.25">
      <c r="A129" s="100"/>
      <c r="B129" s="100"/>
      <c r="C129" s="873"/>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c r="DJ129" s="100"/>
      <c r="DK129" s="100"/>
      <c r="DL129" s="100"/>
      <c r="DM129" s="100"/>
      <c r="DN129" s="100"/>
      <c r="DO129" s="100"/>
    </row>
    <row r="130" spans="1:119" ht="15.75" customHeight="1" x14ac:dyDescent="0.25">
      <c r="A130" s="100"/>
      <c r="B130" s="100"/>
      <c r="C130" s="873"/>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c r="DM130" s="100"/>
      <c r="DN130" s="100"/>
      <c r="DO130" s="100"/>
    </row>
    <row r="131" spans="1:119" ht="15.75" customHeight="1" x14ac:dyDescent="0.25">
      <c r="A131" s="100"/>
      <c r="B131" s="100"/>
      <c r="C131" s="873"/>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c r="DJ131" s="100"/>
      <c r="DK131" s="100"/>
      <c r="DL131" s="100"/>
      <c r="DM131" s="100"/>
      <c r="DN131" s="100"/>
      <c r="DO131" s="100"/>
    </row>
    <row r="132" spans="1:119" ht="15.75" customHeight="1" x14ac:dyDescent="0.25">
      <c r="A132" s="100"/>
      <c r="B132" s="100"/>
      <c r="C132" s="873"/>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c r="DJ132" s="100"/>
      <c r="DK132" s="100"/>
      <c r="DL132" s="100"/>
      <c r="DM132" s="100"/>
      <c r="DN132" s="100"/>
      <c r="DO132" s="100"/>
    </row>
    <row r="133" spans="1:119" ht="15.75" customHeight="1" x14ac:dyDescent="0.25">
      <c r="A133" s="100"/>
      <c r="B133" s="100"/>
      <c r="C133" s="873"/>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c r="DJ133" s="100"/>
      <c r="DK133" s="100"/>
      <c r="DL133" s="100"/>
      <c r="DM133" s="100"/>
      <c r="DN133" s="100"/>
      <c r="DO133" s="100"/>
    </row>
    <row r="134" spans="1:119" ht="15.75" customHeight="1" x14ac:dyDescent="0.25">
      <c r="A134" s="100"/>
      <c r="B134" s="100"/>
      <c r="C134" s="873"/>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c r="DL134" s="100"/>
      <c r="DM134" s="100"/>
      <c r="DN134" s="100"/>
      <c r="DO134" s="100"/>
    </row>
    <row r="135" spans="1:119" ht="15.75" customHeight="1" x14ac:dyDescent="0.25">
      <c r="A135" s="100"/>
      <c r="B135" s="100"/>
      <c r="C135" s="873"/>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100"/>
      <c r="DF135" s="100"/>
      <c r="DG135" s="100"/>
      <c r="DH135" s="100"/>
      <c r="DI135" s="100"/>
      <c r="DJ135" s="100"/>
      <c r="DK135" s="100"/>
      <c r="DL135" s="100"/>
      <c r="DM135" s="100"/>
      <c r="DN135" s="100"/>
      <c r="DO135" s="100"/>
    </row>
    <row r="136" spans="1:119" ht="15.75" customHeight="1" x14ac:dyDescent="0.25">
      <c r="A136" s="100"/>
      <c r="B136" s="100"/>
      <c r="C136" s="873"/>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c r="DL136" s="100"/>
      <c r="DM136" s="100"/>
      <c r="DN136" s="100"/>
      <c r="DO136" s="100"/>
    </row>
    <row r="137" spans="1:119" ht="15.75" customHeight="1" x14ac:dyDescent="0.25">
      <c r="A137" s="100"/>
      <c r="B137" s="100"/>
      <c r="C137" s="873"/>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c r="DJ137" s="100"/>
      <c r="DK137" s="100"/>
      <c r="DL137" s="100"/>
      <c r="DM137" s="100"/>
      <c r="DN137" s="100"/>
      <c r="DO137" s="100"/>
    </row>
    <row r="138" spans="1:119" ht="15.75" customHeight="1" x14ac:dyDescent="0.25">
      <c r="A138" s="100"/>
      <c r="B138" s="100"/>
      <c r="C138" s="873"/>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c r="DJ138" s="100"/>
      <c r="DK138" s="100"/>
      <c r="DL138" s="100"/>
      <c r="DM138" s="100"/>
      <c r="DN138" s="100"/>
      <c r="DO138" s="100"/>
    </row>
    <row r="139" spans="1:119" ht="15.75" customHeight="1" x14ac:dyDescent="0.25">
      <c r="A139" s="100"/>
      <c r="B139" s="100"/>
      <c r="C139" s="873"/>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c r="DL139" s="100"/>
      <c r="DM139" s="100"/>
      <c r="DN139" s="100"/>
      <c r="DO139" s="100"/>
    </row>
    <row r="140" spans="1:119" ht="15.75" customHeight="1" x14ac:dyDescent="0.25">
      <c r="A140" s="100"/>
      <c r="B140" s="100"/>
      <c r="C140" s="873"/>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c r="DL140" s="100"/>
      <c r="DM140" s="100"/>
      <c r="DN140" s="100"/>
      <c r="DO140" s="100"/>
    </row>
    <row r="141" spans="1:119" ht="15.75" customHeight="1" x14ac:dyDescent="0.25">
      <c r="A141" s="100"/>
      <c r="B141" s="100"/>
      <c r="C141" s="873"/>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c r="DL141" s="100"/>
      <c r="DM141" s="100"/>
      <c r="DN141" s="100"/>
      <c r="DO141" s="100"/>
    </row>
    <row r="142" spans="1:119" ht="15.75" customHeight="1" x14ac:dyDescent="0.25">
      <c r="A142" s="100"/>
      <c r="B142" s="100"/>
      <c r="C142" s="873"/>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c r="DJ142" s="100"/>
      <c r="DK142" s="100"/>
      <c r="DL142" s="100"/>
      <c r="DM142" s="100"/>
      <c r="DN142" s="100"/>
      <c r="DO142" s="100"/>
    </row>
    <row r="143" spans="1:119" ht="15.75" customHeight="1" x14ac:dyDescent="0.25">
      <c r="A143" s="100"/>
      <c r="B143" s="100"/>
      <c r="C143" s="873"/>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c r="DL143" s="100"/>
      <c r="DM143" s="100"/>
      <c r="DN143" s="100"/>
      <c r="DO143" s="100"/>
    </row>
    <row r="144" spans="1:119" ht="15.75" customHeight="1" x14ac:dyDescent="0.25">
      <c r="A144" s="100"/>
      <c r="B144" s="100"/>
      <c r="C144" s="873"/>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row>
    <row r="145" spans="1:119" ht="15.75" customHeight="1" x14ac:dyDescent="0.25">
      <c r="A145" s="100"/>
      <c r="B145" s="100"/>
      <c r="C145" s="873"/>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c r="DJ145" s="100"/>
      <c r="DK145" s="100"/>
      <c r="DL145" s="100"/>
      <c r="DM145" s="100"/>
      <c r="DN145" s="100"/>
      <c r="DO145" s="100"/>
    </row>
    <row r="146" spans="1:119" ht="15.75" customHeight="1" x14ac:dyDescent="0.25">
      <c r="A146" s="100"/>
      <c r="B146" s="100"/>
      <c r="C146" s="873"/>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c r="DJ146" s="100"/>
      <c r="DK146" s="100"/>
      <c r="DL146" s="100"/>
      <c r="DM146" s="100"/>
      <c r="DN146" s="100"/>
      <c r="DO146" s="100"/>
    </row>
    <row r="147" spans="1:119" ht="15.75" customHeight="1" x14ac:dyDescent="0.25">
      <c r="A147" s="100"/>
      <c r="B147" s="100"/>
      <c r="C147" s="873"/>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c r="BL147" s="100"/>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c r="DJ147" s="100"/>
      <c r="DK147" s="100"/>
      <c r="DL147" s="100"/>
      <c r="DM147" s="100"/>
      <c r="DN147" s="100"/>
      <c r="DO147" s="100"/>
    </row>
    <row r="148" spans="1:119" ht="15.75" customHeight="1" x14ac:dyDescent="0.25">
      <c r="A148" s="100"/>
      <c r="B148" s="100"/>
      <c r="C148" s="873"/>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c r="DJ148" s="100"/>
      <c r="DK148" s="100"/>
      <c r="DL148" s="100"/>
      <c r="DM148" s="100"/>
      <c r="DN148" s="100"/>
      <c r="DO148" s="100"/>
    </row>
    <row r="149" spans="1:119" ht="15.75" customHeight="1" x14ac:dyDescent="0.25">
      <c r="A149" s="100"/>
      <c r="B149" s="100"/>
      <c r="C149" s="873"/>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c r="DJ149" s="100"/>
      <c r="DK149" s="100"/>
      <c r="DL149" s="100"/>
      <c r="DM149" s="100"/>
      <c r="DN149" s="100"/>
      <c r="DO149" s="100"/>
    </row>
    <row r="150" spans="1:119" ht="15.75" customHeight="1" x14ac:dyDescent="0.25">
      <c r="A150" s="100"/>
      <c r="B150" s="100"/>
      <c r="C150" s="873"/>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c r="DL150" s="100"/>
      <c r="DM150" s="100"/>
      <c r="DN150" s="100"/>
      <c r="DO150" s="100"/>
    </row>
    <row r="151" spans="1:119" ht="15.75" customHeight="1" x14ac:dyDescent="0.25">
      <c r="A151" s="100"/>
      <c r="B151" s="100"/>
      <c r="C151" s="873"/>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c r="DJ151" s="100"/>
      <c r="DK151" s="100"/>
      <c r="DL151" s="100"/>
      <c r="DM151" s="100"/>
      <c r="DN151" s="100"/>
      <c r="DO151" s="100"/>
    </row>
    <row r="152" spans="1:119" ht="15.75" customHeight="1" x14ac:dyDescent="0.25">
      <c r="A152" s="100"/>
      <c r="B152" s="100"/>
      <c r="C152" s="873"/>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c r="DJ152" s="100"/>
      <c r="DK152" s="100"/>
      <c r="DL152" s="100"/>
      <c r="DM152" s="100"/>
      <c r="DN152" s="100"/>
      <c r="DO152" s="100"/>
    </row>
    <row r="153" spans="1:119" ht="15.75" customHeight="1" x14ac:dyDescent="0.25">
      <c r="A153" s="100"/>
      <c r="B153" s="100"/>
      <c r="C153" s="873"/>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c r="DJ153" s="100"/>
      <c r="DK153" s="100"/>
      <c r="DL153" s="100"/>
      <c r="DM153" s="100"/>
      <c r="DN153" s="100"/>
      <c r="DO153" s="100"/>
    </row>
    <row r="154" spans="1:119" ht="15.75" customHeight="1" x14ac:dyDescent="0.25">
      <c r="A154" s="100"/>
      <c r="B154" s="100"/>
      <c r="C154" s="873"/>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c r="CA154" s="100"/>
      <c r="CB154" s="100"/>
      <c r="CC154" s="100"/>
      <c r="CD154" s="100"/>
      <c r="CE154" s="100"/>
      <c r="CF154" s="100"/>
      <c r="CG154" s="100"/>
      <c r="CH154" s="100"/>
      <c r="CI154" s="100"/>
      <c r="CJ154" s="100"/>
      <c r="CK154" s="100"/>
      <c r="CL154" s="100"/>
      <c r="CM154" s="100"/>
      <c r="CN154" s="100"/>
      <c r="CO154" s="100"/>
      <c r="CP154" s="100"/>
      <c r="CQ154" s="100"/>
      <c r="CR154" s="100"/>
      <c r="CS154" s="100"/>
      <c r="CT154" s="100"/>
      <c r="CU154" s="100"/>
      <c r="CV154" s="100"/>
      <c r="CW154" s="100"/>
      <c r="CX154" s="100"/>
      <c r="CY154" s="100"/>
      <c r="CZ154" s="100"/>
      <c r="DA154" s="100"/>
      <c r="DB154" s="100"/>
      <c r="DC154" s="100"/>
      <c r="DD154" s="100"/>
      <c r="DE154" s="100"/>
      <c r="DF154" s="100"/>
      <c r="DG154" s="100"/>
      <c r="DH154" s="100"/>
      <c r="DI154" s="100"/>
      <c r="DJ154" s="100"/>
      <c r="DK154" s="100"/>
      <c r="DL154" s="100"/>
      <c r="DM154" s="100"/>
      <c r="DN154" s="100"/>
      <c r="DO154" s="100"/>
    </row>
    <row r="155" spans="1:119" ht="15.75" customHeight="1" x14ac:dyDescent="0.25">
      <c r="A155" s="100"/>
      <c r="B155" s="100"/>
      <c r="C155" s="873"/>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0"/>
      <c r="DM155" s="100"/>
      <c r="DN155" s="100"/>
      <c r="DO155" s="100"/>
    </row>
    <row r="156" spans="1:119" ht="15.75" customHeight="1" x14ac:dyDescent="0.25">
      <c r="A156" s="100"/>
      <c r="B156" s="100"/>
      <c r="C156" s="873"/>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c r="DE156" s="100"/>
      <c r="DF156" s="100"/>
      <c r="DG156" s="100"/>
      <c r="DH156" s="100"/>
      <c r="DI156" s="100"/>
      <c r="DJ156" s="100"/>
      <c r="DK156" s="100"/>
      <c r="DL156" s="100"/>
      <c r="DM156" s="100"/>
      <c r="DN156" s="100"/>
      <c r="DO156" s="100"/>
    </row>
    <row r="157" spans="1:119" ht="15.75" customHeight="1" x14ac:dyDescent="0.25">
      <c r="A157" s="100"/>
      <c r="B157" s="100"/>
      <c r="C157" s="873"/>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c r="DJ157" s="100"/>
      <c r="DK157" s="100"/>
      <c r="DL157" s="100"/>
      <c r="DM157" s="100"/>
      <c r="DN157" s="100"/>
      <c r="DO157" s="100"/>
    </row>
    <row r="158" spans="1:119" ht="15.75" customHeight="1" x14ac:dyDescent="0.25">
      <c r="A158" s="100"/>
      <c r="B158" s="100"/>
      <c r="C158" s="873"/>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c r="DJ158" s="100"/>
      <c r="DK158" s="100"/>
      <c r="DL158" s="100"/>
      <c r="DM158" s="100"/>
      <c r="DN158" s="100"/>
      <c r="DO158" s="100"/>
    </row>
    <row r="159" spans="1:119" ht="15.75" customHeight="1" x14ac:dyDescent="0.25">
      <c r="A159" s="100"/>
      <c r="B159" s="100"/>
      <c r="C159" s="873"/>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c r="DJ159" s="100"/>
      <c r="DK159" s="100"/>
      <c r="DL159" s="100"/>
      <c r="DM159" s="100"/>
      <c r="DN159" s="100"/>
      <c r="DO159" s="100"/>
    </row>
    <row r="160" spans="1:119" ht="15.75" customHeight="1" x14ac:dyDescent="0.25">
      <c r="A160" s="100"/>
      <c r="B160" s="100"/>
      <c r="C160" s="873"/>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c r="DL160" s="100"/>
      <c r="DM160" s="100"/>
      <c r="DN160" s="100"/>
      <c r="DO160" s="100"/>
    </row>
    <row r="161" spans="1:119" ht="15.75" customHeight="1" x14ac:dyDescent="0.25">
      <c r="A161" s="100"/>
      <c r="B161" s="100"/>
      <c r="C161" s="873"/>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row>
    <row r="162" spans="1:119" ht="15.75" customHeight="1" x14ac:dyDescent="0.25">
      <c r="A162" s="100"/>
      <c r="B162" s="100"/>
      <c r="C162" s="873"/>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row>
    <row r="163" spans="1:119" ht="15.75" customHeight="1" x14ac:dyDescent="0.25">
      <c r="A163" s="100"/>
      <c r="B163" s="100"/>
      <c r="C163" s="873"/>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row>
    <row r="164" spans="1:119" ht="15.75" customHeight="1" x14ac:dyDescent="0.25">
      <c r="A164" s="100"/>
      <c r="B164" s="100"/>
      <c r="C164" s="873"/>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row>
    <row r="165" spans="1:119" ht="15.75" customHeight="1" x14ac:dyDescent="0.25">
      <c r="A165" s="100"/>
      <c r="B165" s="100"/>
      <c r="C165" s="873"/>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row>
    <row r="166" spans="1:119" ht="15.75" customHeight="1" x14ac:dyDescent="0.25">
      <c r="A166" s="100"/>
      <c r="B166" s="100"/>
      <c r="C166" s="873"/>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row>
    <row r="167" spans="1:119" ht="15.75" customHeight="1" x14ac:dyDescent="0.25">
      <c r="A167" s="100"/>
      <c r="B167" s="100"/>
      <c r="C167" s="873"/>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row>
    <row r="168" spans="1:119" ht="15.75" customHeight="1" x14ac:dyDescent="0.25">
      <c r="A168" s="100"/>
      <c r="B168" s="100"/>
      <c r="C168" s="873"/>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row>
    <row r="169" spans="1:119" ht="15.75" customHeight="1" x14ac:dyDescent="0.25">
      <c r="A169" s="100"/>
      <c r="B169" s="100"/>
      <c r="C169" s="873"/>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row>
    <row r="170" spans="1:119" ht="15.75" customHeight="1" x14ac:dyDescent="0.25">
      <c r="A170" s="100"/>
      <c r="B170" s="100"/>
      <c r="C170" s="873"/>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row>
    <row r="171" spans="1:119" ht="15.75" customHeight="1" x14ac:dyDescent="0.25">
      <c r="A171" s="100"/>
      <c r="B171" s="100"/>
      <c r="C171" s="873"/>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row>
    <row r="172" spans="1:119" ht="15.75" customHeight="1" x14ac:dyDescent="0.25">
      <c r="A172" s="100"/>
      <c r="B172" s="100"/>
      <c r="C172" s="873"/>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row>
    <row r="173" spans="1:119" ht="15.75" customHeight="1" x14ac:dyDescent="0.25">
      <c r="A173" s="100"/>
      <c r="B173" s="100"/>
      <c r="C173" s="873"/>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row>
    <row r="174" spans="1:119" ht="15.75" customHeight="1" x14ac:dyDescent="0.25">
      <c r="A174" s="100"/>
      <c r="B174" s="100"/>
      <c r="C174" s="873"/>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row>
    <row r="175" spans="1:119" ht="15.75" customHeight="1" x14ac:dyDescent="0.25">
      <c r="A175" s="100"/>
      <c r="B175" s="100"/>
      <c r="C175" s="873"/>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row>
    <row r="176" spans="1:119" ht="15.75" customHeight="1" x14ac:dyDescent="0.25">
      <c r="A176" s="100"/>
      <c r="B176" s="100"/>
      <c r="C176" s="873"/>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row>
    <row r="177" spans="1:119" ht="15.75" customHeight="1" x14ac:dyDescent="0.25">
      <c r="A177" s="100"/>
      <c r="B177" s="100"/>
      <c r="C177" s="873"/>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row>
    <row r="178" spans="1:119" ht="15.75" customHeight="1" x14ac:dyDescent="0.25">
      <c r="A178" s="100"/>
      <c r="B178" s="100"/>
      <c r="C178" s="873"/>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row>
    <row r="179" spans="1:119" ht="15.75" customHeight="1" x14ac:dyDescent="0.25">
      <c r="A179" s="100"/>
      <c r="B179" s="100"/>
      <c r="C179" s="873"/>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row>
    <row r="180" spans="1:119" ht="15.75" customHeight="1" x14ac:dyDescent="0.25">
      <c r="A180" s="100"/>
      <c r="B180" s="100"/>
      <c r="C180" s="873"/>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row>
    <row r="181" spans="1:119" ht="15.75" customHeight="1" x14ac:dyDescent="0.25">
      <c r="A181" s="100"/>
      <c r="B181" s="100"/>
      <c r="C181" s="873"/>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row>
    <row r="182" spans="1:119" ht="15.75" customHeight="1" x14ac:dyDescent="0.25">
      <c r="A182" s="100"/>
      <c r="B182" s="100"/>
      <c r="C182" s="873"/>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row>
    <row r="183" spans="1:119" ht="15.75" customHeight="1" x14ac:dyDescent="0.25">
      <c r="A183" s="100"/>
      <c r="B183" s="100"/>
      <c r="C183" s="873"/>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row>
    <row r="184" spans="1:119" ht="15.75" customHeight="1" x14ac:dyDescent="0.25">
      <c r="A184" s="100"/>
      <c r="B184" s="100"/>
      <c r="C184" s="873"/>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row>
    <row r="185" spans="1:119" ht="15.75" customHeight="1" x14ac:dyDescent="0.25">
      <c r="A185" s="100"/>
      <c r="B185" s="100"/>
      <c r="C185" s="873"/>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row>
    <row r="186" spans="1:119" ht="15.75" customHeight="1" x14ac:dyDescent="0.25">
      <c r="A186" s="100"/>
      <c r="B186" s="100"/>
      <c r="C186" s="873"/>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row>
    <row r="187" spans="1:119" ht="15.75" customHeight="1" x14ac:dyDescent="0.25">
      <c r="A187" s="100"/>
      <c r="B187" s="100"/>
      <c r="C187" s="873"/>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row>
    <row r="188" spans="1:119" ht="15.75" customHeight="1" x14ac:dyDescent="0.25">
      <c r="A188" s="100"/>
      <c r="B188" s="100"/>
      <c r="C188" s="873"/>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row>
    <row r="189" spans="1:119" ht="15.75" customHeight="1" x14ac:dyDescent="0.25">
      <c r="A189" s="100"/>
      <c r="B189" s="100"/>
      <c r="C189" s="873"/>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row>
    <row r="190" spans="1:119" ht="15.75" customHeight="1" x14ac:dyDescent="0.25">
      <c r="A190" s="100"/>
      <c r="B190" s="100"/>
      <c r="C190" s="873"/>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row>
    <row r="191" spans="1:119" ht="15.75" customHeight="1" x14ac:dyDescent="0.25">
      <c r="A191" s="100"/>
      <c r="B191" s="100"/>
      <c r="C191" s="873"/>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c r="DJ191" s="100"/>
      <c r="DK191" s="100"/>
      <c r="DL191" s="100"/>
      <c r="DM191" s="100"/>
      <c r="DN191" s="100"/>
      <c r="DO191" s="100"/>
    </row>
    <row r="192" spans="1:119" ht="15.75" customHeight="1" x14ac:dyDescent="0.25">
      <c r="A192" s="100"/>
      <c r="B192" s="100"/>
      <c r="C192" s="873"/>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c r="DO192" s="100"/>
    </row>
    <row r="193" spans="1:119" ht="15.75" customHeight="1" x14ac:dyDescent="0.25">
      <c r="A193" s="100"/>
      <c r="B193" s="100"/>
      <c r="C193" s="873"/>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c r="DO193" s="100"/>
    </row>
    <row r="194" spans="1:119" ht="15.75" customHeight="1" x14ac:dyDescent="0.25">
      <c r="A194" s="100"/>
      <c r="B194" s="100"/>
      <c r="C194" s="873"/>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c r="DL194" s="100"/>
      <c r="DM194" s="100"/>
      <c r="DN194" s="100"/>
      <c r="DO194" s="100"/>
    </row>
    <row r="195" spans="1:119" ht="15.75" customHeight="1" x14ac:dyDescent="0.25">
      <c r="A195" s="100"/>
      <c r="B195" s="100"/>
      <c r="C195" s="873"/>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c r="DL195" s="100"/>
      <c r="DM195" s="100"/>
      <c r="DN195" s="100"/>
      <c r="DO195" s="100"/>
    </row>
    <row r="196" spans="1:119" ht="15.75" customHeight="1" x14ac:dyDescent="0.25">
      <c r="A196" s="100"/>
      <c r="B196" s="100"/>
      <c r="C196" s="873"/>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c r="DL196" s="100"/>
      <c r="DM196" s="100"/>
      <c r="DN196" s="100"/>
      <c r="DO196" s="100"/>
    </row>
    <row r="197" spans="1:119" ht="15.75" customHeight="1" x14ac:dyDescent="0.25">
      <c r="A197" s="100"/>
      <c r="B197" s="100"/>
      <c r="C197" s="873"/>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row>
    <row r="198" spans="1:119" ht="15.75" customHeight="1" x14ac:dyDescent="0.25">
      <c r="A198" s="100"/>
      <c r="B198" s="100"/>
      <c r="C198" s="873"/>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row>
    <row r="199" spans="1:119" ht="15.75" customHeight="1" x14ac:dyDescent="0.25">
      <c r="A199" s="100"/>
      <c r="B199" s="100"/>
      <c r="C199" s="873"/>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row>
    <row r="200" spans="1:119" ht="15.75" customHeight="1" x14ac:dyDescent="0.25">
      <c r="A200" s="100"/>
      <c r="B200" s="100"/>
      <c r="C200" s="873"/>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row>
    <row r="201" spans="1:119" ht="15.75" customHeight="1" x14ac:dyDescent="0.25">
      <c r="A201" s="100"/>
      <c r="B201" s="100"/>
      <c r="C201" s="873"/>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row>
    <row r="202" spans="1:119" ht="15.75" customHeight="1" x14ac:dyDescent="0.25">
      <c r="A202" s="100"/>
      <c r="B202" s="100"/>
      <c r="C202" s="873"/>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row>
    <row r="203" spans="1:119" ht="15.75" customHeight="1" x14ac:dyDescent="0.25">
      <c r="A203" s="100"/>
      <c r="B203" s="100"/>
      <c r="C203" s="873"/>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row>
    <row r="204" spans="1:119" ht="15.75" customHeight="1" x14ac:dyDescent="0.25">
      <c r="A204" s="100"/>
      <c r="B204" s="100"/>
      <c r="C204" s="873"/>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c r="DO204" s="100"/>
    </row>
    <row r="205" spans="1:119" ht="15.75" customHeight="1" x14ac:dyDescent="0.25">
      <c r="A205" s="100"/>
      <c r="B205" s="100"/>
      <c r="C205" s="873"/>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c r="DO205" s="100"/>
    </row>
    <row r="206" spans="1:119" ht="15.75" customHeight="1" x14ac:dyDescent="0.25">
      <c r="A206" s="100"/>
      <c r="B206" s="100"/>
      <c r="C206" s="873"/>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row>
    <row r="207" spans="1:119" ht="15.75" customHeight="1" x14ac:dyDescent="0.25">
      <c r="A207" s="100"/>
      <c r="B207" s="100"/>
      <c r="C207" s="873"/>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c r="DO207" s="100"/>
    </row>
    <row r="208" spans="1:119" ht="15.75" customHeight="1" x14ac:dyDescent="0.25">
      <c r="A208" s="100"/>
      <c r="B208" s="100"/>
      <c r="C208" s="873"/>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row>
    <row r="209" spans="1:119" ht="15.75" customHeight="1" x14ac:dyDescent="0.25">
      <c r="A209" s="100"/>
      <c r="B209" s="100"/>
      <c r="C209" s="873"/>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row>
    <row r="210" spans="1:119" ht="15.75" customHeight="1" x14ac:dyDescent="0.25">
      <c r="A210" s="100"/>
      <c r="B210" s="100"/>
      <c r="C210" s="873"/>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row>
    <row r="211" spans="1:119" ht="15.75" customHeight="1" x14ac:dyDescent="0.25">
      <c r="A211" s="100"/>
      <c r="B211" s="100"/>
      <c r="C211" s="873"/>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row>
    <row r="212" spans="1:119" ht="15.75" customHeight="1" x14ac:dyDescent="0.25">
      <c r="A212" s="100"/>
      <c r="B212" s="100"/>
      <c r="C212" s="873"/>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row>
    <row r="213" spans="1:119" ht="15.75" customHeight="1" x14ac:dyDescent="0.25">
      <c r="A213" s="100"/>
      <c r="B213" s="100"/>
      <c r="C213" s="873"/>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row>
    <row r="214" spans="1:119" ht="15.75" customHeight="1" x14ac:dyDescent="0.25">
      <c r="A214" s="100"/>
      <c r="B214" s="100"/>
      <c r="C214" s="873"/>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c r="DO214" s="100"/>
    </row>
    <row r="215" spans="1:119" ht="15.75" customHeight="1" x14ac:dyDescent="0.25">
      <c r="A215" s="100"/>
      <c r="B215" s="100"/>
      <c r="C215" s="873"/>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row>
    <row r="216" spans="1:119" ht="15.75" customHeight="1" x14ac:dyDescent="0.25">
      <c r="A216" s="100"/>
      <c r="B216" s="100"/>
      <c r="C216" s="873"/>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c r="DO216" s="100"/>
    </row>
    <row r="217" spans="1:119" ht="15.75" customHeight="1" x14ac:dyDescent="0.25">
      <c r="A217" s="100"/>
      <c r="B217" s="100"/>
      <c r="C217" s="873"/>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c r="DO217" s="100"/>
    </row>
    <row r="218" spans="1:119" ht="15.75" customHeight="1" x14ac:dyDescent="0.25">
      <c r="A218" s="100"/>
      <c r="B218" s="100"/>
      <c r="C218" s="873"/>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c r="DO218" s="100"/>
    </row>
    <row r="219" spans="1:119" ht="15.75" customHeight="1" x14ac:dyDescent="0.25">
      <c r="A219" s="100"/>
      <c r="B219" s="100"/>
      <c r="C219" s="873"/>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c r="DO219" s="100"/>
    </row>
    <row r="220" spans="1:119" ht="15.75" customHeight="1" x14ac:dyDescent="0.25">
      <c r="A220" s="100"/>
      <c r="B220" s="100"/>
      <c r="C220" s="873"/>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row>
    <row r="221" spans="1:119" ht="15.75" customHeight="1" x14ac:dyDescent="0.25">
      <c r="A221" s="100"/>
      <c r="B221" s="100"/>
      <c r="C221" s="873"/>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row>
    <row r="222" spans="1:119" ht="15.75" customHeight="1" x14ac:dyDescent="0.25">
      <c r="A222" s="100"/>
      <c r="B222" s="100"/>
      <c r="C222" s="873"/>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row>
    <row r="223" spans="1:119" ht="15.75" customHeight="1" x14ac:dyDescent="0.25">
      <c r="A223" s="100"/>
      <c r="B223" s="100"/>
      <c r="C223" s="873"/>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row>
    <row r="224" spans="1:119" ht="15.75" customHeight="1" x14ac:dyDescent="0.25">
      <c r="A224" s="100"/>
      <c r="B224" s="100"/>
      <c r="C224" s="873"/>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row>
    <row r="225" spans="1:119" ht="15.75" customHeight="1" x14ac:dyDescent="0.25">
      <c r="A225" s="100"/>
      <c r="B225" s="100"/>
      <c r="C225" s="873"/>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row>
    <row r="226" spans="1:119" ht="15.75" customHeight="1" x14ac:dyDescent="0.25">
      <c r="A226" s="100"/>
      <c r="B226" s="100"/>
      <c r="C226" s="873"/>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row>
    <row r="227" spans="1:119" ht="15.75" customHeight="1" x14ac:dyDescent="0.25">
      <c r="A227" s="100"/>
      <c r="B227" s="100"/>
      <c r="C227" s="873"/>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row>
    <row r="228" spans="1:119" ht="15.75" customHeight="1" x14ac:dyDescent="0.25">
      <c r="A228" s="100"/>
      <c r="B228" s="100"/>
      <c r="C228" s="873"/>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c r="BF228" s="100"/>
      <c r="BG228" s="100"/>
      <c r="BH228" s="100"/>
      <c r="BI228" s="100"/>
      <c r="BJ228" s="100"/>
      <c r="BK228" s="100"/>
      <c r="BL228" s="100"/>
      <c r="BM228" s="100"/>
      <c r="BN228" s="100"/>
      <c r="BO228" s="100"/>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c r="DJ228" s="100"/>
      <c r="DK228" s="100"/>
      <c r="DL228" s="100"/>
      <c r="DM228" s="100"/>
      <c r="DN228" s="100"/>
      <c r="DO228" s="100"/>
    </row>
    <row r="229" spans="1:119" ht="15.75" customHeight="1" x14ac:dyDescent="0.25">
      <c r="A229" s="100"/>
      <c r="B229" s="100"/>
      <c r="C229" s="873"/>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c r="DM229" s="100"/>
      <c r="DN229" s="100"/>
      <c r="DO229" s="100"/>
    </row>
    <row r="230" spans="1:119" ht="15.75" customHeight="1" x14ac:dyDescent="0.25">
      <c r="A230" s="100"/>
      <c r="B230" s="100"/>
      <c r="C230" s="873"/>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c r="DO230" s="100"/>
    </row>
    <row r="231" spans="1:119" ht="15.75" customHeight="1" x14ac:dyDescent="0.25">
      <c r="A231" s="100"/>
      <c r="B231" s="100"/>
      <c r="C231" s="873"/>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c r="DM231" s="100"/>
      <c r="DN231" s="100"/>
      <c r="DO231" s="100"/>
    </row>
    <row r="232" spans="1:119" ht="15.75" customHeight="1" x14ac:dyDescent="0.25">
      <c r="A232" s="100"/>
      <c r="B232" s="100"/>
      <c r="C232" s="873"/>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c r="DO232" s="100"/>
    </row>
    <row r="233" spans="1:119" ht="15.75" customHeight="1" x14ac:dyDescent="0.25">
      <c r="A233" s="100"/>
      <c r="B233" s="100"/>
      <c r="C233" s="873"/>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c r="DM233" s="100"/>
      <c r="DN233" s="100"/>
      <c r="DO233" s="100"/>
    </row>
    <row r="234" spans="1:119" ht="15.75" customHeight="1" x14ac:dyDescent="0.25">
      <c r="A234" s="100"/>
      <c r="B234" s="100"/>
      <c r="C234" s="873"/>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c r="DO234" s="100"/>
    </row>
    <row r="235" spans="1:119" ht="15.75" customHeight="1" x14ac:dyDescent="0.25">
      <c r="A235" s="100"/>
      <c r="B235" s="100"/>
      <c r="C235" s="873"/>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c r="DM235" s="100"/>
      <c r="DN235" s="100"/>
      <c r="DO235" s="100"/>
    </row>
    <row r="236" spans="1:119" ht="15.75" customHeight="1" x14ac:dyDescent="0.25">
      <c r="A236" s="100"/>
      <c r="B236" s="100"/>
      <c r="C236" s="873"/>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c r="DJ236" s="100"/>
      <c r="DK236" s="100"/>
      <c r="DL236" s="100"/>
      <c r="DM236" s="100"/>
      <c r="DN236" s="100"/>
      <c r="DO236" s="100"/>
    </row>
    <row r="237" spans="1:119" ht="15.75" customHeight="1" x14ac:dyDescent="0.25">
      <c r="A237" s="100"/>
      <c r="B237" s="100"/>
      <c r="C237" s="873"/>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c r="DM237" s="100"/>
      <c r="DN237" s="100"/>
      <c r="DO237" s="100"/>
    </row>
    <row r="238" spans="1:119" ht="15.75" customHeight="1" x14ac:dyDescent="0.25">
      <c r="A238" s="100"/>
      <c r="B238" s="100"/>
      <c r="C238" s="873"/>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c r="DM238" s="100"/>
      <c r="DN238" s="100"/>
      <c r="DO238" s="100"/>
    </row>
    <row r="239" spans="1:119" ht="15.75" customHeight="1" x14ac:dyDescent="0.25">
      <c r="A239" s="100"/>
      <c r="B239" s="100"/>
      <c r="C239" s="873"/>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c r="DO239" s="100"/>
    </row>
    <row r="240" spans="1:119" ht="15.75" customHeight="1" x14ac:dyDescent="0.25">
      <c r="A240" s="100"/>
      <c r="B240" s="100"/>
      <c r="C240" s="873"/>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c r="DO240" s="100"/>
    </row>
    <row r="241" spans="1:119" ht="15.75" customHeight="1" x14ac:dyDescent="0.25">
      <c r="A241" s="100"/>
      <c r="B241" s="100"/>
      <c r="C241" s="873"/>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c r="DO241" s="100"/>
    </row>
    <row r="242" spans="1:119" ht="15.75" customHeight="1" x14ac:dyDescent="0.25">
      <c r="A242" s="100"/>
      <c r="B242" s="100"/>
      <c r="C242" s="873"/>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c r="DO242" s="100"/>
    </row>
    <row r="243" spans="1:119" ht="15.75" customHeight="1" x14ac:dyDescent="0.25">
      <c r="A243" s="100"/>
      <c r="B243" s="100"/>
      <c r="C243" s="873"/>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c r="DO243" s="100"/>
    </row>
    <row r="244" spans="1:119" ht="15.75" customHeight="1" x14ac:dyDescent="0.25">
      <c r="A244" s="100"/>
      <c r="B244" s="100"/>
      <c r="C244" s="873"/>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c r="DO244" s="100"/>
    </row>
    <row r="245" spans="1:119" ht="15.75" customHeight="1" x14ac:dyDescent="0.25">
      <c r="A245" s="100"/>
      <c r="B245" s="100"/>
      <c r="C245" s="873"/>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c r="DO245" s="100"/>
    </row>
    <row r="246" spans="1:119" ht="15.75" customHeight="1" x14ac:dyDescent="0.25">
      <c r="A246" s="100"/>
      <c r="B246" s="100"/>
      <c r="C246" s="873"/>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c r="DO246" s="100"/>
    </row>
    <row r="247" spans="1:119" ht="15.75" customHeight="1" x14ac:dyDescent="0.25">
      <c r="A247" s="100"/>
      <c r="B247" s="100"/>
      <c r="C247" s="873"/>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c r="DO247" s="100"/>
    </row>
    <row r="248" spans="1:119" ht="15.75" customHeight="1" x14ac:dyDescent="0.25">
      <c r="A248" s="100"/>
      <c r="B248" s="100"/>
      <c r="C248" s="873"/>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c r="DO248" s="100"/>
    </row>
    <row r="249" spans="1:119" ht="15.75" customHeight="1" x14ac:dyDescent="0.25">
      <c r="A249" s="100"/>
      <c r="B249" s="100"/>
      <c r="C249" s="873"/>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c r="DO249" s="100"/>
    </row>
    <row r="250" spans="1:119" ht="15.75" customHeight="1" x14ac:dyDescent="0.25">
      <c r="A250" s="100"/>
      <c r="B250" s="100"/>
      <c r="C250" s="873"/>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c r="BF250" s="100"/>
      <c r="BG250" s="100"/>
      <c r="BH250" s="100"/>
      <c r="BI250" s="100"/>
      <c r="BJ250" s="100"/>
      <c r="BK250" s="100"/>
      <c r="BL250" s="100"/>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c r="DO250" s="100"/>
    </row>
    <row r="251" spans="1:119" ht="15.75" customHeight="1" x14ac:dyDescent="0.25">
      <c r="A251" s="100"/>
      <c r="B251" s="100"/>
      <c r="C251" s="873"/>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c r="DO251" s="100"/>
    </row>
    <row r="252" spans="1:119" ht="15.75" customHeight="1" x14ac:dyDescent="0.25">
      <c r="A252" s="100"/>
      <c r="B252" s="100"/>
      <c r="C252" s="873"/>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c r="DO252" s="100"/>
    </row>
    <row r="253" spans="1:119" ht="15.75" customHeight="1" x14ac:dyDescent="0.25">
      <c r="A253" s="100"/>
      <c r="B253" s="100"/>
      <c r="C253" s="873"/>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c r="DO253" s="100"/>
    </row>
    <row r="254" spans="1:119" ht="15.75" customHeight="1" x14ac:dyDescent="0.25">
      <c r="A254" s="100"/>
      <c r="B254" s="100"/>
      <c r="C254" s="873"/>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c r="DM254" s="100"/>
      <c r="DN254" s="100"/>
      <c r="DO254" s="100"/>
    </row>
    <row r="255" spans="1:119" ht="15.75" customHeight="1" x14ac:dyDescent="0.25">
      <c r="A255" s="100"/>
      <c r="B255" s="100"/>
      <c r="C255" s="873"/>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c r="BM255" s="100"/>
      <c r="BN255" s="100"/>
      <c r="BO255" s="100"/>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c r="DJ255" s="100"/>
      <c r="DK255" s="100"/>
      <c r="DL255" s="100"/>
      <c r="DM255" s="100"/>
      <c r="DN255" s="100"/>
      <c r="DO255" s="100"/>
    </row>
    <row r="256" spans="1:119" ht="15.75" customHeight="1" x14ac:dyDescent="0.25">
      <c r="A256" s="100"/>
      <c r="B256" s="100"/>
      <c r="C256" s="873"/>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c r="BF256" s="100"/>
      <c r="BG256" s="100"/>
      <c r="BH256" s="100"/>
      <c r="BI256" s="100"/>
      <c r="BJ256" s="100"/>
      <c r="BK256" s="100"/>
      <c r="BL256" s="100"/>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c r="DJ256" s="100"/>
      <c r="DK256" s="100"/>
      <c r="DL256" s="100"/>
      <c r="DM256" s="100"/>
      <c r="DN256" s="100"/>
      <c r="DO256" s="100"/>
    </row>
    <row r="257" spans="1:119" ht="15.75" customHeight="1" x14ac:dyDescent="0.25">
      <c r="A257" s="100"/>
      <c r="B257" s="100"/>
      <c r="C257" s="873"/>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c r="DO257" s="100"/>
    </row>
    <row r="258" spans="1:119" ht="15.75" customHeight="1" x14ac:dyDescent="0.25">
      <c r="A258" s="100"/>
      <c r="B258" s="100"/>
      <c r="C258" s="873"/>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c r="BL258" s="100"/>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c r="DJ258" s="100"/>
      <c r="DK258" s="100"/>
      <c r="DL258" s="100"/>
      <c r="DM258" s="100"/>
      <c r="DN258" s="100"/>
      <c r="DO258" s="100"/>
    </row>
    <row r="259" spans="1:119" ht="15.75" customHeight="1" x14ac:dyDescent="0.25">
      <c r="A259" s="100"/>
      <c r="B259" s="100"/>
      <c r="C259" s="873"/>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c r="DM259" s="100"/>
      <c r="DN259" s="100"/>
      <c r="DO259" s="100"/>
    </row>
    <row r="260" spans="1:119" ht="15.75" customHeight="1" x14ac:dyDescent="0.25">
      <c r="A260" s="100"/>
      <c r="B260" s="100"/>
      <c r="C260" s="873"/>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c r="DO260" s="100"/>
    </row>
    <row r="261" spans="1:119" ht="15.75" customHeight="1" x14ac:dyDescent="0.25">
      <c r="A261" s="100"/>
      <c r="B261" s="100"/>
      <c r="C261" s="873"/>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c r="DO261" s="100"/>
    </row>
    <row r="262" spans="1:119" ht="15.75" customHeight="1" x14ac:dyDescent="0.25">
      <c r="A262" s="100"/>
      <c r="B262" s="100"/>
      <c r="C262" s="873"/>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c r="DO262" s="100"/>
    </row>
    <row r="263" spans="1:119" ht="15.75" customHeight="1" x14ac:dyDescent="0.25">
      <c r="A263" s="100"/>
      <c r="B263" s="100"/>
      <c r="C263" s="873"/>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c r="DO263" s="100"/>
    </row>
    <row r="264" spans="1:119" ht="15.75" customHeight="1" x14ac:dyDescent="0.25">
      <c r="A264" s="100"/>
      <c r="B264" s="100"/>
      <c r="C264" s="873"/>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c r="DM264" s="100"/>
      <c r="DN264" s="100"/>
      <c r="DO264" s="100"/>
    </row>
    <row r="265" spans="1:119" ht="15.75" customHeight="1" x14ac:dyDescent="0.25">
      <c r="A265" s="100"/>
      <c r="B265" s="100"/>
      <c r="C265" s="873"/>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c r="BF265" s="100"/>
      <c r="BG265" s="100"/>
      <c r="BH265" s="100"/>
      <c r="BI265" s="100"/>
      <c r="BJ265" s="100"/>
      <c r="BK265" s="100"/>
      <c r="BL265" s="100"/>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c r="DM265" s="100"/>
      <c r="DN265" s="100"/>
      <c r="DO265" s="100"/>
    </row>
    <row r="266" spans="1:119" ht="15.75" customHeight="1" x14ac:dyDescent="0.25">
      <c r="A266" s="100"/>
      <c r="B266" s="100"/>
      <c r="C266" s="873"/>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c r="DO266" s="100"/>
    </row>
    <row r="267" spans="1:119" ht="15.75" customHeight="1" x14ac:dyDescent="0.25">
      <c r="A267" s="100"/>
      <c r="B267" s="100"/>
      <c r="C267" s="873"/>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c r="DO267" s="100"/>
    </row>
    <row r="268" spans="1:119" ht="15.75" customHeight="1" x14ac:dyDescent="0.25">
      <c r="A268" s="100"/>
      <c r="B268" s="100"/>
      <c r="C268" s="873"/>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c r="BL268" s="100"/>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c r="DM268" s="100"/>
      <c r="DN268" s="100"/>
      <c r="DO268" s="100"/>
    </row>
    <row r="269" spans="1:119" ht="15.75" customHeight="1" x14ac:dyDescent="0.25">
      <c r="A269" s="100"/>
      <c r="B269" s="100"/>
      <c r="C269" s="873"/>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c r="BL269" s="100"/>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c r="DM269" s="100"/>
      <c r="DN269" s="100"/>
      <c r="DO269" s="100"/>
    </row>
    <row r="270" spans="1:119" ht="15.75" customHeight="1" x14ac:dyDescent="0.25">
      <c r="A270" s="100"/>
      <c r="B270" s="100"/>
      <c r="C270" s="873"/>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c r="DM270" s="100"/>
      <c r="DN270" s="100"/>
      <c r="DO270" s="100"/>
    </row>
    <row r="271" spans="1:119" ht="15.75" customHeight="1" x14ac:dyDescent="0.25">
      <c r="A271" s="100"/>
      <c r="B271" s="100"/>
      <c r="C271" s="873"/>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c r="BL271" s="100"/>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c r="DM271" s="100"/>
      <c r="DN271" s="100"/>
      <c r="DO271" s="100"/>
    </row>
    <row r="272" spans="1:119" ht="15.75" customHeight="1" x14ac:dyDescent="0.25">
      <c r="A272" s="100"/>
      <c r="B272" s="100"/>
      <c r="C272" s="873"/>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c r="BL272" s="100"/>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c r="DM272" s="100"/>
      <c r="DN272" s="100"/>
      <c r="DO272" s="100"/>
    </row>
    <row r="273" spans="1:119" ht="15.75" customHeight="1" x14ac:dyDescent="0.25">
      <c r="A273" s="100"/>
      <c r="B273" s="100"/>
      <c r="C273" s="873"/>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c r="BL273" s="100"/>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c r="DM273" s="100"/>
      <c r="DN273" s="100"/>
      <c r="DO273" s="100"/>
    </row>
    <row r="274" spans="1:119" ht="15.75" customHeight="1" x14ac:dyDescent="0.25">
      <c r="A274" s="100"/>
      <c r="B274" s="100"/>
      <c r="C274" s="873"/>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c r="BL274" s="100"/>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c r="DM274" s="100"/>
      <c r="DN274" s="100"/>
      <c r="DO274" s="100"/>
    </row>
    <row r="275" spans="1:119" ht="15.75" customHeight="1" x14ac:dyDescent="0.25">
      <c r="A275" s="100"/>
      <c r="B275" s="100"/>
      <c r="C275" s="873"/>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row>
    <row r="276" spans="1:119" ht="15.75" customHeight="1" x14ac:dyDescent="0.25">
      <c r="A276" s="100"/>
      <c r="B276" s="100"/>
      <c r="C276" s="873"/>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row>
    <row r="277" spans="1:119" ht="15.75" customHeight="1" x14ac:dyDescent="0.25">
      <c r="A277" s="100"/>
      <c r="B277" s="100"/>
      <c r="C277" s="873"/>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row>
    <row r="278" spans="1:119" ht="15.75" customHeight="1" x14ac:dyDescent="0.25">
      <c r="A278" s="100"/>
      <c r="B278" s="100"/>
      <c r="C278" s="873"/>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row>
    <row r="279" spans="1:119" ht="15.75" customHeight="1" x14ac:dyDescent="0.25">
      <c r="A279" s="100"/>
      <c r="B279" s="100"/>
      <c r="C279" s="873"/>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c r="BL279" s="100"/>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row>
    <row r="280" spans="1:119" ht="15.75" customHeight="1" x14ac:dyDescent="0.25">
      <c r="A280" s="100"/>
      <c r="B280" s="100"/>
      <c r="C280" s="873"/>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row>
    <row r="281" spans="1:119" ht="15.75" customHeight="1" x14ac:dyDescent="0.25">
      <c r="A281" s="100"/>
      <c r="B281" s="100"/>
      <c r="C281" s="873"/>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c r="BL281" s="100"/>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row>
    <row r="282" spans="1:119" ht="15.75" customHeight="1" x14ac:dyDescent="0.25">
      <c r="A282" s="100"/>
      <c r="B282" s="100"/>
      <c r="C282" s="873"/>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c r="BL282" s="100"/>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row>
    <row r="283" spans="1:119" ht="15.75" customHeight="1" x14ac:dyDescent="0.25">
      <c r="A283" s="100"/>
      <c r="B283" s="100"/>
      <c r="C283" s="873"/>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c r="BL283" s="100"/>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row>
    <row r="284" spans="1:119" ht="15.75" customHeight="1" x14ac:dyDescent="0.25">
      <c r="A284" s="100"/>
      <c r="B284" s="100"/>
      <c r="C284" s="873"/>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row>
    <row r="285" spans="1:119" ht="15.75" customHeight="1" x14ac:dyDescent="0.25">
      <c r="A285" s="100"/>
      <c r="B285" s="100"/>
      <c r="C285" s="873"/>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c r="BF285" s="100"/>
      <c r="BG285" s="100"/>
      <c r="BH285" s="100"/>
      <c r="BI285" s="100"/>
      <c r="BJ285" s="100"/>
      <c r="BK285" s="100"/>
      <c r="BL285" s="100"/>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row>
    <row r="286" spans="1:119" ht="15.75" customHeight="1" x14ac:dyDescent="0.25">
      <c r="A286" s="100"/>
      <c r="B286" s="100"/>
      <c r="C286" s="873"/>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00"/>
      <c r="BI286" s="100"/>
      <c r="BJ286" s="100"/>
      <c r="BK286" s="100"/>
      <c r="BL286" s="100"/>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row>
    <row r="287" spans="1:119" ht="15.75" customHeight="1" x14ac:dyDescent="0.25">
      <c r="A287" s="100"/>
      <c r="B287" s="100"/>
      <c r="C287" s="873"/>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c r="BF287" s="100"/>
      <c r="BG287" s="100"/>
      <c r="BH287" s="100"/>
      <c r="BI287" s="100"/>
      <c r="BJ287" s="100"/>
      <c r="BK287" s="100"/>
      <c r="BL287" s="100"/>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row>
    <row r="288" spans="1:119" ht="15.75" customHeight="1" x14ac:dyDescent="0.25">
      <c r="A288" s="100"/>
      <c r="B288" s="100"/>
      <c r="C288" s="873"/>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c r="BF288" s="100"/>
      <c r="BG288" s="100"/>
      <c r="BH288" s="100"/>
      <c r="BI288" s="100"/>
      <c r="BJ288" s="100"/>
      <c r="BK288" s="100"/>
      <c r="BL288" s="100"/>
      <c r="BM288" s="100"/>
      <c r="BN288" s="100"/>
      <c r="BO288" s="100"/>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row>
    <row r="289" spans="1:119" ht="15.75" customHeight="1" x14ac:dyDescent="0.25">
      <c r="A289" s="100"/>
      <c r="B289" s="100"/>
      <c r="C289" s="873"/>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c r="BF289" s="100"/>
      <c r="BG289" s="100"/>
      <c r="BH289" s="100"/>
      <c r="BI289" s="100"/>
      <c r="BJ289" s="100"/>
      <c r="BK289" s="100"/>
      <c r="BL289" s="100"/>
      <c r="BM289" s="100"/>
      <c r="BN289" s="100"/>
      <c r="BO289" s="100"/>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row>
    <row r="290" spans="1:119" ht="15.75" customHeight="1" x14ac:dyDescent="0.25">
      <c r="A290" s="100"/>
      <c r="B290" s="100"/>
      <c r="C290" s="873"/>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c r="BL290" s="100"/>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row>
    <row r="291" spans="1:119" ht="15.75" customHeight="1" x14ac:dyDescent="0.25">
      <c r="A291" s="100"/>
      <c r="B291" s="100"/>
      <c r="C291" s="873"/>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row>
    <row r="292" spans="1:119" ht="15.75" customHeight="1" x14ac:dyDescent="0.25">
      <c r="A292" s="100"/>
      <c r="B292" s="100"/>
      <c r="C292" s="873"/>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00"/>
      <c r="BI292" s="100"/>
      <c r="BJ292" s="100"/>
      <c r="BK292" s="100"/>
      <c r="BL292" s="100"/>
      <c r="BM292" s="100"/>
      <c r="BN292" s="100"/>
      <c r="BO292" s="100"/>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row>
    <row r="293" spans="1:119" ht="15.75" customHeight="1" x14ac:dyDescent="0.25">
      <c r="A293" s="100"/>
      <c r="B293" s="100"/>
      <c r="C293" s="873"/>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c r="BF293" s="100"/>
      <c r="BG293" s="100"/>
      <c r="BH293" s="100"/>
      <c r="BI293" s="100"/>
      <c r="BJ293" s="100"/>
      <c r="BK293" s="100"/>
      <c r="BL293" s="100"/>
      <c r="BM293" s="100"/>
      <c r="BN293" s="100"/>
      <c r="BO293" s="100"/>
      <c r="BP293" s="100"/>
      <c r="BQ293" s="100"/>
      <c r="BR293" s="100"/>
      <c r="BS293" s="100"/>
      <c r="BT293" s="100"/>
      <c r="BU293" s="10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row>
    <row r="294" spans="1:119" ht="15.75" customHeight="1" x14ac:dyDescent="0.25">
      <c r="A294" s="100"/>
      <c r="B294" s="100"/>
      <c r="C294" s="873"/>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c r="BF294" s="100"/>
      <c r="BG294" s="100"/>
      <c r="BH294" s="100"/>
      <c r="BI294" s="100"/>
      <c r="BJ294" s="100"/>
      <c r="BK294" s="100"/>
      <c r="BL294" s="100"/>
      <c r="BM294" s="100"/>
      <c r="BN294" s="100"/>
      <c r="BO294" s="100"/>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row>
    <row r="295" spans="1:119" ht="15.75" customHeight="1" x14ac:dyDescent="0.25">
      <c r="A295" s="100"/>
      <c r="B295" s="100"/>
      <c r="C295" s="873"/>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00"/>
      <c r="BI295" s="100"/>
      <c r="BJ295" s="100"/>
      <c r="BK295" s="100"/>
      <c r="BL295" s="100"/>
      <c r="BM295" s="100"/>
      <c r="BN295" s="100"/>
      <c r="BO295" s="100"/>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row>
    <row r="296" spans="1:119" ht="15.75" customHeight="1" x14ac:dyDescent="0.25">
      <c r="A296" s="100"/>
      <c r="B296" s="100"/>
      <c r="C296" s="873"/>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c r="BF296" s="100"/>
      <c r="BG296" s="100"/>
      <c r="BH296" s="100"/>
      <c r="BI296" s="100"/>
      <c r="BJ296" s="100"/>
      <c r="BK296" s="100"/>
      <c r="BL296" s="100"/>
      <c r="BM296" s="100"/>
      <c r="BN296" s="100"/>
      <c r="BO296" s="100"/>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row>
    <row r="297" spans="1:119" ht="15.75" customHeight="1" x14ac:dyDescent="0.25">
      <c r="A297" s="100"/>
      <c r="B297" s="100"/>
      <c r="C297" s="873"/>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c r="BF297" s="100"/>
      <c r="BG297" s="100"/>
      <c r="BH297" s="100"/>
      <c r="BI297" s="100"/>
      <c r="BJ297" s="100"/>
      <c r="BK297" s="100"/>
      <c r="BL297" s="100"/>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row>
    <row r="298" spans="1:119" ht="15.75" customHeight="1" x14ac:dyDescent="0.25">
      <c r="A298" s="100"/>
      <c r="B298" s="100"/>
      <c r="C298" s="873"/>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c r="BF298" s="100"/>
      <c r="BG298" s="100"/>
      <c r="BH298" s="100"/>
      <c r="BI298" s="100"/>
      <c r="BJ298" s="100"/>
      <c r="BK298" s="100"/>
      <c r="BL298" s="100"/>
      <c r="BM298" s="100"/>
      <c r="BN298" s="100"/>
      <c r="BO298" s="100"/>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row>
    <row r="299" spans="1:119" ht="15.75" customHeight="1" x14ac:dyDescent="0.25">
      <c r="A299" s="100"/>
      <c r="B299" s="100"/>
      <c r="C299" s="873"/>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c r="BF299" s="100"/>
      <c r="BG299" s="100"/>
      <c r="BH299" s="100"/>
      <c r="BI299" s="100"/>
      <c r="BJ299" s="100"/>
      <c r="BK299" s="100"/>
      <c r="BL299" s="100"/>
      <c r="BM299" s="100"/>
      <c r="BN299" s="100"/>
      <c r="BO299" s="100"/>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row>
    <row r="300" spans="1:119" ht="15.75" customHeight="1" x14ac:dyDescent="0.25">
      <c r="A300" s="100"/>
      <c r="B300" s="100"/>
      <c r="C300" s="873"/>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c r="BF300" s="100"/>
      <c r="BG300" s="100"/>
      <c r="BH300" s="100"/>
      <c r="BI300" s="100"/>
      <c r="BJ300" s="100"/>
      <c r="BK300" s="100"/>
      <c r="BL300" s="100"/>
      <c r="BM300" s="100"/>
      <c r="BN300" s="100"/>
      <c r="BO300" s="100"/>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row>
    <row r="301" spans="1:119" ht="15.75" customHeight="1" x14ac:dyDescent="0.25">
      <c r="A301" s="100"/>
      <c r="B301" s="100"/>
      <c r="C301" s="873"/>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c r="BF301" s="100"/>
      <c r="BG301" s="100"/>
      <c r="BH301" s="100"/>
      <c r="BI301" s="100"/>
      <c r="BJ301" s="100"/>
      <c r="BK301" s="100"/>
      <c r="BL301" s="100"/>
      <c r="BM301" s="100"/>
      <c r="BN301" s="100"/>
      <c r="BO301" s="100"/>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row>
    <row r="302" spans="1:119" ht="15.75" customHeight="1" x14ac:dyDescent="0.25">
      <c r="A302" s="100"/>
      <c r="B302" s="100"/>
      <c r="C302" s="873"/>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c r="BF302" s="100"/>
      <c r="BG302" s="100"/>
      <c r="BH302" s="100"/>
      <c r="BI302" s="100"/>
      <c r="BJ302" s="100"/>
      <c r="BK302" s="100"/>
      <c r="BL302" s="100"/>
      <c r="BM302" s="100"/>
      <c r="BN302" s="100"/>
      <c r="BO302" s="100"/>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row>
    <row r="303" spans="1:119" ht="15.75" customHeight="1" x14ac:dyDescent="0.25">
      <c r="A303" s="100"/>
      <c r="B303" s="100"/>
      <c r="C303" s="873"/>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c r="BF303" s="100"/>
      <c r="BG303" s="100"/>
      <c r="BH303" s="100"/>
      <c r="BI303" s="100"/>
      <c r="BJ303" s="100"/>
      <c r="BK303" s="100"/>
      <c r="BL303" s="100"/>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row>
    <row r="304" spans="1:119" ht="15.75" customHeight="1" x14ac:dyDescent="0.25">
      <c r="A304" s="100"/>
      <c r="B304" s="100"/>
      <c r="C304" s="873"/>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100"/>
      <c r="BH304" s="100"/>
      <c r="BI304" s="100"/>
      <c r="BJ304" s="100"/>
      <c r="BK304" s="100"/>
      <c r="BL304" s="100"/>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row>
    <row r="305" spans="1:119" ht="15.75" customHeight="1" x14ac:dyDescent="0.25">
      <c r="A305" s="100"/>
      <c r="B305" s="100"/>
      <c r="C305" s="873"/>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row>
    <row r="306" spans="1:119" ht="15.75" customHeight="1" x14ac:dyDescent="0.25">
      <c r="A306" s="100"/>
      <c r="B306" s="100"/>
      <c r="C306" s="873"/>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row>
    <row r="307" spans="1:119" ht="15.75" customHeight="1" x14ac:dyDescent="0.25">
      <c r="A307" s="100"/>
      <c r="B307" s="100"/>
      <c r="C307" s="873"/>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c r="BF307" s="100"/>
      <c r="BG307" s="100"/>
      <c r="BH307" s="100"/>
      <c r="BI307" s="100"/>
      <c r="BJ307" s="100"/>
      <c r="BK307" s="100"/>
      <c r="BL307" s="100"/>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row>
    <row r="308" spans="1:119" ht="15.75" customHeight="1" x14ac:dyDescent="0.25">
      <c r="A308" s="100"/>
      <c r="B308" s="100"/>
      <c r="C308" s="873"/>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c r="BF308" s="100"/>
      <c r="BG308" s="100"/>
      <c r="BH308" s="100"/>
      <c r="BI308" s="100"/>
      <c r="BJ308" s="100"/>
      <c r="BK308" s="100"/>
      <c r="BL308" s="100"/>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row>
    <row r="309" spans="1:119" ht="15.75" customHeight="1" x14ac:dyDescent="0.25">
      <c r="A309" s="100"/>
      <c r="B309" s="100"/>
      <c r="C309" s="873"/>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c r="BF309" s="100"/>
      <c r="BG309" s="100"/>
      <c r="BH309" s="100"/>
      <c r="BI309" s="100"/>
      <c r="BJ309" s="100"/>
      <c r="BK309" s="100"/>
      <c r="BL309" s="100"/>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row>
    <row r="310" spans="1:119" ht="15.75" customHeight="1" x14ac:dyDescent="0.25">
      <c r="A310" s="100"/>
      <c r="B310" s="100"/>
      <c r="C310" s="873"/>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c r="BL310" s="100"/>
      <c r="BM310" s="100"/>
      <c r="BN310" s="100"/>
      <c r="BO310" s="100"/>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row>
    <row r="311" spans="1:119" ht="15.75" customHeight="1" x14ac:dyDescent="0.25">
      <c r="A311" s="100"/>
      <c r="B311" s="100"/>
      <c r="C311" s="873"/>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c r="BF311" s="100"/>
      <c r="BG311" s="100"/>
      <c r="BH311" s="100"/>
      <c r="BI311" s="100"/>
      <c r="BJ311" s="100"/>
      <c r="BK311" s="100"/>
      <c r="BL311" s="100"/>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row>
    <row r="312" spans="1:119" ht="15.75" customHeight="1" x14ac:dyDescent="0.25">
      <c r="A312" s="100"/>
      <c r="B312" s="100"/>
      <c r="C312" s="873"/>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c r="BF312" s="100"/>
      <c r="BG312" s="100"/>
      <c r="BH312" s="100"/>
      <c r="BI312" s="100"/>
      <c r="BJ312" s="100"/>
      <c r="BK312" s="100"/>
      <c r="BL312" s="100"/>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row>
    <row r="313" spans="1:119" ht="15.75" customHeight="1" x14ac:dyDescent="0.25">
      <c r="A313" s="100"/>
      <c r="B313" s="100"/>
      <c r="C313" s="873"/>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c r="BF313" s="100"/>
      <c r="BG313" s="100"/>
      <c r="BH313" s="100"/>
      <c r="BI313" s="100"/>
      <c r="BJ313" s="100"/>
      <c r="BK313" s="100"/>
      <c r="BL313" s="100"/>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row>
    <row r="314" spans="1:119" ht="15.75" customHeight="1" x14ac:dyDescent="0.25">
      <c r="A314" s="100"/>
      <c r="B314" s="100"/>
      <c r="C314" s="873"/>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c r="BF314" s="100"/>
      <c r="BG314" s="100"/>
      <c r="BH314" s="100"/>
      <c r="BI314" s="100"/>
      <c r="BJ314" s="100"/>
      <c r="BK314" s="100"/>
      <c r="BL314" s="100"/>
      <c r="BM314" s="100"/>
      <c r="BN314" s="100"/>
      <c r="BO314" s="100"/>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row>
    <row r="315" spans="1:119" ht="15.75" customHeight="1" x14ac:dyDescent="0.25">
      <c r="A315" s="100"/>
      <c r="B315" s="100"/>
      <c r="C315" s="873"/>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c r="BF315" s="100"/>
      <c r="BG315" s="100"/>
      <c r="BH315" s="100"/>
      <c r="BI315" s="100"/>
      <c r="BJ315" s="100"/>
      <c r="BK315" s="100"/>
      <c r="BL315" s="100"/>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row>
    <row r="316" spans="1:119" ht="15.75" customHeight="1" x14ac:dyDescent="0.25">
      <c r="A316" s="100"/>
      <c r="B316" s="100"/>
      <c r="C316" s="873"/>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c r="BF316" s="100"/>
      <c r="BG316" s="100"/>
      <c r="BH316" s="100"/>
      <c r="BI316" s="100"/>
      <c r="BJ316" s="100"/>
      <c r="BK316" s="100"/>
      <c r="BL316" s="100"/>
      <c r="BM316" s="100"/>
      <c r="BN316" s="100"/>
      <c r="BO316" s="100"/>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row>
    <row r="317" spans="1:119" ht="15.75" customHeight="1" x14ac:dyDescent="0.25">
      <c r="A317" s="100"/>
      <c r="B317" s="100"/>
      <c r="C317" s="873"/>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c r="BF317" s="100"/>
      <c r="BG317" s="100"/>
      <c r="BH317" s="100"/>
      <c r="BI317" s="100"/>
      <c r="BJ317" s="100"/>
      <c r="BK317" s="100"/>
      <c r="BL317" s="100"/>
      <c r="BM317" s="100"/>
      <c r="BN317" s="100"/>
      <c r="BO317" s="100"/>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row>
    <row r="318" spans="1:119" ht="15.75" customHeight="1" x14ac:dyDescent="0.25">
      <c r="A318" s="100"/>
      <c r="B318" s="100"/>
      <c r="C318" s="873"/>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c r="BF318" s="100"/>
      <c r="BG318" s="100"/>
      <c r="BH318" s="100"/>
      <c r="BI318" s="100"/>
      <c r="BJ318" s="100"/>
      <c r="BK318" s="100"/>
      <c r="BL318" s="100"/>
      <c r="BM318" s="100"/>
      <c r="BN318" s="100"/>
      <c r="BO318" s="100"/>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row>
    <row r="319" spans="1:119" ht="15.75" customHeight="1" x14ac:dyDescent="0.25">
      <c r="A319" s="100"/>
      <c r="B319" s="100"/>
      <c r="C319" s="873"/>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c r="BF319" s="100"/>
      <c r="BG319" s="100"/>
      <c r="BH319" s="100"/>
      <c r="BI319" s="100"/>
      <c r="BJ319" s="100"/>
      <c r="BK319" s="100"/>
      <c r="BL319" s="100"/>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row>
    <row r="320" spans="1:119" ht="15.75" customHeight="1" x14ac:dyDescent="0.25">
      <c r="A320" s="100"/>
      <c r="B320" s="100"/>
      <c r="C320" s="873"/>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c r="BF320" s="100"/>
      <c r="BG320" s="100"/>
      <c r="BH320" s="100"/>
      <c r="BI320" s="100"/>
      <c r="BJ320" s="100"/>
      <c r="BK320" s="100"/>
      <c r="BL320" s="100"/>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row>
    <row r="321" spans="1:119" ht="15.75" customHeight="1" x14ac:dyDescent="0.25">
      <c r="A321" s="100"/>
      <c r="B321" s="100"/>
      <c r="C321" s="873"/>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row>
    <row r="322" spans="1:119" ht="15.75" customHeight="1" x14ac:dyDescent="0.25">
      <c r="A322" s="100"/>
      <c r="B322" s="100"/>
      <c r="C322" s="873"/>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row>
    <row r="323" spans="1:119" ht="15.75" customHeight="1" x14ac:dyDescent="0.25">
      <c r="A323" s="100"/>
      <c r="B323" s="100"/>
      <c r="C323" s="873"/>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row>
    <row r="324" spans="1:119" ht="15.75" customHeight="1" x14ac:dyDescent="0.25">
      <c r="A324" s="100"/>
      <c r="B324" s="100"/>
      <c r="C324" s="873"/>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row>
    <row r="325" spans="1:119" ht="15.75" customHeight="1" x14ac:dyDescent="0.25">
      <c r="A325" s="100"/>
      <c r="B325" s="100"/>
      <c r="C325" s="873"/>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row>
    <row r="326" spans="1:119" ht="15.75" customHeight="1" x14ac:dyDescent="0.25">
      <c r="A326" s="100"/>
      <c r="B326" s="100"/>
      <c r="C326" s="873"/>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row>
    <row r="327" spans="1:119" ht="15.75" customHeight="1" x14ac:dyDescent="0.25">
      <c r="A327" s="100"/>
      <c r="B327" s="100"/>
      <c r="C327" s="873"/>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row>
    <row r="328" spans="1:119" ht="15.75" customHeight="1" x14ac:dyDescent="0.25">
      <c r="A328" s="100"/>
      <c r="B328" s="100"/>
      <c r="C328" s="873"/>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row>
    <row r="329" spans="1:119" ht="15.75" customHeight="1" x14ac:dyDescent="0.25">
      <c r="A329" s="100"/>
      <c r="B329" s="100"/>
      <c r="C329" s="873"/>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row>
    <row r="330" spans="1:119" ht="15.75" customHeight="1" x14ac:dyDescent="0.25">
      <c r="A330" s="100"/>
      <c r="B330" s="100"/>
      <c r="C330" s="873"/>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00"/>
      <c r="BI330" s="100"/>
      <c r="BJ330" s="100"/>
      <c r="BK330" s="100"/>
      <c r="BL330" s="100"/>
      <c r="BM330" s="100"/>
      <c r="BN330" s="100"/>
      <c r="BO330" s="100"/>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row>
    <row r="331" spans="1:119" ht="15.75" customHeight="1" x14ac:dyDescent="0.25">
      <c r="A331" s="100"/>
      <c r="B331" s="100"/>
      <c r="C331" s="873"/>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c r="BF331" s="100"/>
      <c r="BG331" s="100"/>
      <c r="BH331" s="100"/>
      <c r="BI331" s="100"/>
      <c r="BJ331" s="100"/>
      <c r="BK331" s="100"/>
      <c r="BL331" s="100"/>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row>
    <row r="332" spans="1:119" ht="15.75" customHeight="1" x14ac:dyDescent="0.25">
      <c r="A332" s="100"/>
      <c r="B332" s="100"/>
      <c r="C332" s="873"/>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c r="BL332" s="100"/>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row>
    <row r="333" spans="1:119" ht="15.75" customHeight="1" x14ac:dyDescent="0.25">
      <c r="A333" s="100"/>
      <c r="B333" s="100"/>
      <c r="C333" s="873"/>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c r="BL333" s="100"/>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row>
    <row r="334" spans="1:119" ht="15.75" customHeight="1" x14ac:dyDescent="0.25">
      <c r="A334" s="100"/>
      <c r="B334" s="100"/>
      <c r="C334" s="873"/>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row>
    <row r="335" spans="1:119" ht="15.75" customHeight="1" x14ac:dyDescent="0.25">
      <c r="A335" s="100"/>
      <c r="B335" s="100"/>
      <c r="C335" s="873"/>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row>
    <row r="336" spans="1:119" ht="15.75" customHeight="1" x14ac:dyDescent="0.25">
      <c r="A336" s="100"/>
      <c r="B336" s="100"/>
      <c r="C336" s="873"/>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row>
    <row r="337" spans="1:119" ht="15.75" customHeight="1" x14ac:dyDescent="0.25">
      <c r="A337" s="100"/>
      <c r="B337" s="100"/>
      <c r="C337" s="873"/>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c r="BF337" s="100"/>
      <c r="BG337" s="100"/>
      <c r="BH337" s="100"/>
      <c r="BI337" s="100"/>
      <c r="BJ337" s="100"/>
      <c r="BK337" s="100"/>
      <c r="BL337" s="100"/>
      <c r="BM337" s="100"/>
      <c r="BN337" s="100"/>
      <c r="BO337" s="100"/>
      <c r="BP337" s="100"/>
      <c r="BQ337" s="100"/>
      <c r="BR337" s="100"/>
      <c r="BS337" s="100"/>
      <c r="BT337" s="100"/>
      <c r="BU337" s="100"/>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row>
    <row r="338" spans="1:119" ht="15.75" customHeight="1" x14ac:dyDescent="0.25">
      <c r="A338" s="100"/>
      <c r="B338" s="100"/>
      <c r="C338" s="873"/>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c r="BK338" s="100"/>
      <c r="BL338" s="100"/>
      <c r="BM338" s="100"/>
      <c r="BN338" s="100"/>
      <c r="BO338" s="100"/>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row>
    <row r="339" spans="1:119" ht="15.75" customHeight="1" x14ac:dyDescent="0.25">
      <c r="A339" s="100"/>
      <c r="B339" s="100"/>
      <c r="C339" s="873"/>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c r="BK339" s="100"/>
      <c r="BL339" s="100"/>
      <c r="BM339" s="100"/>
      <c r="BN339" s="100"/>
      <c r="BO339" s="100"/>
      <c r="BP339" s="100"/>
      <c r="BQ339" s="100"/>
      <c r="BR339" s="100"/>
      <c r="BS339" s="100"/>
      <c r="BT339" s="100"/>
      <c r="BU339" s="100"/>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row>
    <row r="340" spans="1:119" ht="15.75" customHeight="1" x14ac:dyDescent="0.25">
      <c r="A340" s="100"/>
      <c r="B340" s="100"/>
      <c r="C340" s="873"/>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c r="BK340" s="100"/>
      <c r="BL340" s="100"/>
      <c r="BM340" s="100"/>
      <c r="BN340" s="100"/>
      <c r="BO340" s="100"/>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row>
    <row r="341" spans="1:119" ht="15.75" customHeight="1" x14ac:dyDescent="0.25">
      <c r="A341" s="100"/>
      <c r="B341" s="100"/>
      <c r="C341" s="873"/>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c r="BK341" s="100"/>
      <c r="BL341" s="100"/>
      <c r="BM341" s="100"/>
      <c r="BN341" s="100"/>
      <c r="BO341" s="100"/>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row>
    <row r="342" spans="1:119" ht="15.75" customHeight="1" x14ac:dyDescent="0.25">
      <c r="A342" s="100"/>
      <c r="B342" s="100"/>
      <c r="C342" s="873"/>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c r="BF342" s="100"/>
      <c r="BG342" s="100"/>
      <c r="BH342" s="100"/>
      <c r="BI342" s="100"/>
      <c r="BJ342" s="100"/>
      <c r="BK342" s="100"/>
      <c r="BL342" s="100"/>
      <c r="BM342" s="100"/>
      <c r="BN342" s="100"/>
      <c r="BO342" s="100"/>
      <c r="BP342" s="100"/>
      <c r="BQ342" s="100"/>
      <c r="BR342" s="100"/>
      <c r="BS342" s="100"/>
      <c r="BT342" s="100"/>
      <c r="BU342" s="100"/>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row>
    <row r="343" spans="1:119" ht="15.75" customHeight="1" x14ac:dyDescent="0.25">
      <c r="A343" s="100"/>
      <c r="B343" s="100"/>
      <c r="C343" s="873"/>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c r="BF343" s="100"/>
      <c r="BG343" s="100"/>
      <c r="BH343" s="100"/>
      <c r="BI343" s="100"/>
      <c r="BJ343" s="100"/>
      <c r="BK343" s="100"/>
      <c r="BL343" s="100"/>
      <c r="BM343" s="100"/>
      <c r="BN343" s="100"/>
      <c r="BO343" s="100"/>
      <c r="BP343" s="100"/>
      <c r="BQ343" s="100"/>
      <c r="BR343" s="100"/>
      <c r="BS343" s="100"/>
      <c r="BT343" s="100"/>
      <c r="BU343" s="100"/>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row>
    <row r="344" spans="1:119" ht="15.75" customHeight="1" x14ac:dyDescent="0.25">
      <c r="A344" s="100"/>
      <c r="B344" s="100"/>
      <c r="C344" s="873"/>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c r="BF344" s="100"/>
      <c r="BG344" s="100"/>
      <c r="BH344" s="100"/>
      <c r="BI344" s="100"/>
      <c r="BJ344" s="100"/>
      <c r="BK344" s="100"/>
      <c r="BL344" s="100"/>
      <c r="BM344" s="100"/>
      <c r="BN344" s="100"/>
      <c r="BO344" s="100"/>
      <c r="BP344" s="100"/>
      <c r="BQ344" s="100"/>
      <c r="BR344" s="100"/>
      <c r="BS344" s="100"/>
      <c r="BT344" s="100"/>
      <c r="BU344" s="100"/>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row>
    <row r="345" spans="1:119" ht="15.75" customHeight="1" x14ac:dyDescent="0.25">
      <c r="A345" s="100"/>
      <c r="B345" s="100"/>
      <c r="C345" s="873"/>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row>
    <row r="346" spans="1:119" ht="15.75" customHeight="1" x14ac:dyDescent="0.25">
      <c r="A346" s="100"/>
      <c r="B346" s="100"/>
      <c r="C346" s="873"/>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row>
    <row r="347" spans="1:119" ht="15.75" customHeight="1" x14ac:dyDescent="0.25">
      <c r="A347" s="100"/>
      <c r="B347" s="100"/>
      <c r="C347" s="873"/>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c r="BL347" s="100"/>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row>
    <row r="348" spans="1:119" ht="15.75" customHeight="1" x14ac:dyDescent="0.25">
      <c r="A348" s="100"/>
      <c r="B348" s="100"/>
      <c r="C348" s="873"/>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row>
    <row r="349" spans="1:119" ht="15.75" customHeight="1" x14ac:dyDescent="0.25">
      <c r="A349" s="100"/>
      <c r="B349" s="100"/>
      <c r="C349" s="873"/>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c r="BK349" s="100"/>
      <c r="BL349" s="100"/>
      <c r="BM349" s="100"/>
      <c r="BN349" s="100"/>
      <c r="BO349" s="100"/>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c r="DO349" s="100"/>
    </row>
    <row r="350" spans="1:119" ht="15.75" customHeight="1" x14ac:dyDescent="0.25">
      <c r="A350" s="100"/>
      <c r="B350" s="100"/>
      <c r="C350" s="873"/>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c r="BL350" s="100"/>
      <c r="BM350" s="100"/>
      <c r="BN350" s="100"/>
      <c r="BO350" s="100"/>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row>
    <row r="351" spans="1:119" ht="15.75" customHeight="1" x14ac:dyDescent="0.25">
      <c r="A351" s="100"/>
      <c r="B351" s="100"/>
      <c r="C351" s="873"/>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row>
    <row r="352" spans="1:119" ht="15.75" customHeight="1" x14ac:dyDescent="0.25">
      <c r="A352" s="100"/>
      <c r="B352" s="100"/>
      <c r="C352" s="873"/>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c r="DO352" s="100"/>
    </row>
    <row r="353" spans="1:119" ht="15.75" customHeight="1" x14ac:dyDescent="0.25">
      <c r="A353" s="100"/>
      <c r="B353" s="100"/>
      <c r="C353" s="873"/>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c r="DO353" s="100"/>
    </row>
    <row r="354" spans="1:119" ht="15.75" customHeight="1" x14ac:dyDescent="0.25">
      <c r="A354" s="100"/>
      <c r="B354" s="100"/>
      <c r="C354" s="873"/>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c r="BL354" s="100"/>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c r="DO354" s="100"/>
    </row>
    <row r="355" spans="1:119" ht="15.75" customHeight="1" x14ac:dyDescent="0.25">
      <c r="A355" s="100"/>
      <c r="B355" s="100"/>
      <c r="C355" s="873"/>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c r="BL355" s="100"/>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c r="DM355" s="100"/>
      <c r="DN355" s="100"/>
      <c r="DO355" s="100"/>
    </row>
    <row r="356" spans="1:119" ht="15.75" customHeight="1" x14ac:dyDescent="0.25">
      <c r="A356" s="100"/>
      <c r="B356" s="100"/>
      <c r="C356" s="873"/>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c r="BL356" s="100"/>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c r="DM356" s="100"/>
      <c r="DN356" s="100"/>
      <c r="DO356" s="100"/>
    </row>
    <row r="357" spans="1:119" ht="15.75" customHeight="1" x14ac:dyDescent="0.25">
      <c r="A357" s="100"/>
      <c r="B357" s="100"/>
      <c r="C357" s="873"/>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c r="DO357" s="100"/>
    </row>
    <row r="358" spans="1:119" ht="15.75" customHeight="1" x14ac:dyDescent="0.25">
      <c r="A358" s="100"/>
      <c r="B358" s="100"/>
      <c r="C358" s="873"/>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c r="DO358" s="100"/>
    </row>
    <row r="359" spans="1:119" ht="15.75" customHeight="1" x14ac:dyDescent="0.25">
      <c r="A359" s="100"/>
      <c r="B359" s="100"/>
      <c r="C359" s="873"/>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c r="BL359" s="100"/>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c r="DO359" s="100"/>
    </row>
    <row r="360" spans="1:119" ht="15.75" customHeight="1" x14ac:dyDescent="0.25">
      <c r="A360" s="100"/>
      <c r="B360" s="100"/>
      <c r="C360" s="873"/>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c r="DO360" s="100"/>
    </row>
    <row r="361" spans="1:119" ht="15.75" customHeight="1" x14ac:dyDescent="0.25">
      <c r="A361" s="100"/>
      <c r="B361" s="100"/>
      <c r="C361" s="873"/>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c r="DO361" s="100"/>
    </row>
    <row r="362" spans="1:119" ht="15.75" customHeight="1" x14ac:dyDescent="0.25">
      <c r="A362" s="100"/>
      <c r="B362" s="100"/>
      <c r="C362" s="873"/>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c r="DO362" s="100"/>
    </row>
    <row r="363" spans="1:119" ht="15.75" customHeight="1" x14ac:dyDescent="0.25">
      <c r="A363" s="100"/>
      <c r="B363" s="100"/>
      <c r="C363" s="873"/>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c r="DO363" s="100"/>
    </row>
    <row r="364" spans="1:119" ht="15.75" customHeight="1" x14ac:dyDescent="0.25">
      <c r="A364" s="100"/>
      <c r="B364" s="100"/>
      <c r="C364" s="873"/>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c r="BL364" s="100"/>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c r="DO364" s="100"/>
    </row>
    <row r="365" spans="1:119" ht="15.75" customHeight="1" x14ac:dyDescent="0.25">
      <c r="A365" s="100"/>
      <c r="B365" s="100"/>
      <c r="C365" s="873"/>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c r="BK365" s="100"/>
      <c r="BL365" s="100"/>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c r="DM365" s="100"/>
      <c r="DN365" s="100"/>
      <c r="DO365" s="100"/>
    </row>
    <row r="366" spans="1:119" ht="15.75" customHeight="1" x14ac:dyDescent="0.25">
      <c r="A366" s="100"/>
      <c r="B366" s="100"/>
      <c r="C366" s="873"/>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c r="BL366" s="100"/>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c r="DM366" s="100"/>
      <c r="DN366" s="100"/>
      <c r="DO366" s="100"/>
    </row>
    <row r="367" spans="1:119" ht="15.75" customHeight="1" x14ac:dyDescent="0.25">
      <c r="A367" s="100"/>
      <c r="B367" s="100"/>
      <c r="C367" s="873"/>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c r="DO367" s="100"/>
    </row>
    <row r="368" spans="1:119" ht="15.75" customHeight="1" x14ac:dyDescent="0.25">
      <c r="A368" s="100"/>
      <c r="B368" s="100"/>
      <c r="C368" s="873"/>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c r="BL368" s="100"/>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c r="DM368" s="100"/>
      <c r="DN368" s="100"/>
      <c r="DO368" s="100"/>
    </row>
    <row r="369" spans="1:119" ht="15.75" customHeight="1" x14ac:dyDescent="0.25">
      <c r="A369" s="100"/>
      <c r="B369" s="100"/>
      <c r="C369" s="873"/>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c r="DO369" s="100"/>
    </row>
    <row r="370" spans="1:119" ht="15.75" customHeight="1" x14ac:dyDescent="0.25">
      <c r="A370" s="100"/>
      <c r="B370" s="100"/>
      <c r="C370" s="873"/>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c r="BL370" s="100"/>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c r="DM370" s="100"/>
      <c r="DN370" s="100"/>
      <c r="DO370" s="100"/>
    </row>
    <row r="371" spans="1:119" ht="15.75" customHeight="1" x14ac:dyDescent="0.25">
      <c r="A371" s="100"/>
      <c r="B371" s="100"/>
      <c r="C371" s="873"/>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c r="BL371" s="100"/>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c r="DM371" s="100"/>
      <c r="DN371" s="100"/>
      <c r="DO371" s="100"/>
    </row>
    <row r="372" spans="1:119" ht="15.75" customHeight="1" x14ac:dyDescent="0.25">
      <c r="A372" s="100"/>
      <c r="B372" s="100"/>
      <c r="C372" s="873"/>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c r="BL372" s="100"/>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c r="DM372" s="100"/>
      <c r="DN372" s="100"/>
      <c r="DO372" s="100"/>
    </row>
    <row r="373" spans="1:119" ht="15.75" customHeight="1" x14ac:dyDescent="0.25">
      <c r="A373" s="100"/>
      <c r="B373" s="100"/>
      <c r="C373" s="873"/>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c r="BL373" s="100"/>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c r="DJ373" s="100"/>
      <c r="DK373" s="100"/>
      <c r="DL373" s="100"/>
      <c r="DM373" s="100"/>
      <c r="DN373" s="100"/>
      <c r="DO373" s="100"/>
    </row>
    <row r="374" spans="1:119" ht="15.75" customHeight="1" x14ac:dyDescent="0.25">
      <c r="A374" s="100"/>
      <c r="B374" s="100"/>
      <c r="C374" s="873"/>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c r="BL374" s="100"/>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c r="DM374" s="100"/>
      <c r="DN374" s="100"/>
      <c r="DO374" s="100"/>
    </row>
    <row r="375" spans="1:119" ht="15.75" customHeight="1" x14ac:dyDescent="0.25">
      <c r="A375" s="100"/>
      <c r="B375" s="100"/>
      <c r="C375" s="873"/>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c r="BL375" s="100"/>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c r="DM375" s="100"/>
      <c r="DN375" s="100"/>
      <c r="DO375" s="100"/>
    </row>
    <row r="376" spans="1:119" ht="15.75" customHeight="1" x14ac:dyDescent="0.25">
      <c r="A376" s="100"/>
      <c r="B376" s="100"/>
      <c r="C376" s="873"/>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c r="DO376" s="100"/>
    </row>
    <row r="377" spans="1:119" ht="15.75" customHeight="1" x14ac:dyDescent="0.25">
      <c r="A377" s="100"/>
      <c r="B377" s="100"/>
      <c r="C377" s="873"/>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c r="DO377" s="100"/>
    </row>
    <row r="378" spans="1:119" ht="15.75" customHeight="1" x14ac:dyDescent="0.25">
      <c r="A378" s="100"/>
      <c r="B378" s="100"/>
      <c r="C378" s="873"/>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c r="DO378" s="100"/>
    </row>
    <row r="379" spans="1:119" ht="15.75" customHeight="1" x14ac:dyDescent="0.25">
      <c r="A379" s="100"/>
      <c r="B379" s="100"/>
      <c r="C379" s="873"/>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c r="DO379" s="100"/>
    </row>
    <row r="380" spans="1:119" ht="15.75" customHeight="1" x14ac:dyDescent="0.25">
      <c r="A380" s="100"/>
      <c r="B380" s="100"/>
      <c r="C380" s="873"/>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c r="DO380" s="100"/>
    </row>
    <row r="381" spans="1:119" ht="15.75" customHeight="1" x14ac:dyDescent="0.25">
      <c r="A381" s="100"/>
      <c r="B381" s="100"/>
      <c r="C381" s="873"/>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c r="DO381" s="100"/>
    </row>
    <row r="382" spans="1:119" ht="15.75" customHeight="1" x14ac:dyDescent="0.25">
      <c r="A382" s="100"/>
      <c r="B382" s="100"/>
      <c r="C382" s="873"/>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c r="DO382" s="100"/>
    </row>
    <row r="383" spans="1:119" ht="15.75" customHeight="1" x14ac:dyDescent="0.25">
      <c r="A383" s="100"/>
      <c r="B383" s="100"/>
      <c r="C383" s="873"/>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c r="DO383" s="100"/>
    </row>
    <row r="384" spans="1:119" ht="15.75" customHeight="1" x14ac:dyDescent="0.25">
      <c r="A384" s="100"/>
      <c r="B384" s="100"/>
      <c r="C384" s="873"/>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c r="BL384" s="100"/>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c r="DM384" s="100"/>
      <c r="DN384" s="100"/>
      <c r="DO384" s="100"/>
    </row>
    <row r="385" spans="1:119" ht="15.75" customHeight="1" x14ac:dyDescent="0.25">
      <c r="A385" s="100"/>
      <c r="B385" s="100"/>
      <c r="C385" s="873"/>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c r="BK385" s="100"/>
      <c r="BL385" s="100"/>
      <c r="BM385" s="100"/>
      <c r="BN385" s="100"/>
      <c r="BO385" s="100"/>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c r="DJ385" s="100"/>
      <c r="DK385" s="100"/>
      <c r="DL385" s="100"/>
      <c r="DM385" s="100"/>
      <c r="DN385" s="100"/>
      <c r="DO385" s="100"/>
    </row>
    <row r="386" spans="1:119" ht="15.75" customHeight="1" x14ac:dyDescent="0.25">
      <c r="A386" s="100"/>
      <c r="B386" s="100"/>
      <c r="C386" s="873"/>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c r="BK386" s="100"/>
      <c r="BL386" s="100"/>
      <c r="BM386" s="100"/>
      <c r="BN386" s="100"/>
      <c r="BO386" s="100"/>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c r="DJ386" s="100"/>
      <c r="DK386" s="100"/>
      <c r="DL386" s="100"/>
      <c r="DM386" s="100"/>
      <c r="DN386" s="100"/>
      <c r="DO386" s="100"/>
    </row>
    <row r="387" spans="1:119" ht="15.75" customHeight="1" x14ac:dyDescent="0.25">
      <c r="A387" s="100"/>
      <c r="B387" s="100"/>
      <c r="C387" s="873"/>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c r="DO387" s="100"/>
    </row>
    <row r="388" spans="1:119" ht="15.75" customHeight="1" x14ac:dyDescent="0.25">
      <c r="A388" s="100"/>
      <c r="B388" s="100"/>
      <c r="C388" s="873"/>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c r="DO388" s="100"/>
    </row>
    <row r="389" spans="1:119" ht="15.75" customHeight="1" x14ac:dyDescent="0.25">
      <c r="A389" s="100"/>
      <c r="B389" s="100"/>
      <c r="C389" s="873"/>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c r="DO389" s="100"/>
    </row>
    <row r="390" spans="1:119" ht="15.75" customHeight="1" x14ac:dyDescent="0.25">
      <c r="A390" s="100"/>
      <c r="B390" s="100"/>
      <c r="C390" s="873"/>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c r="BL390" s="100"/>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c r="DO390" s="100"/>
    </row>
    <row r="391" spans="1:119" ht="15.75" customHeight="1" x14ac:dyDescent="0.25">
      <c r="A391" s="100"/>
      <c r="B391" s="100"/>
      <c r="C391" s="873"/>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c r="DO391" s="100"/>
    </row>
    <row r="392" spans="1:119" ht="15.75" customHeight="1" x14ac:dyDescent="0.25">
      <c r="A392" s="100"/>
      <c r="B392" s="100"/>
      <c r="C392" s="873"/>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c r="DO392" s="100"/>
    </row>
    <row r="393" spans="1:119" ht="15.75" customHeight="1" x14ac:dyDescent="0.25">
      <c r="A393" s="100"/>
      <c r="B393" s="100"/>
      <c r="C393" s="873"/>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c r="DO393" s="100"/>
    </row>
    <row r="394" spans="1:119" ht="15.75" customHeight="1" x14ac:dyDescent="0.25">
      <c r="A394" s="100"/>
      <c r="B394" s="100"/>
      <c r="C394" s="873"/>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c r="BL394" s="100"/>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c r="DO394" s="100"/>
    </row>
    <row r="395" spans="1:119" ht="15.75" customHeight="1" x14ac:dyDescent="0.25">
      <c r="A395" s="100"/>
      <c r="B395" s="100"/>
      <c r="C395" s="873"/>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c r="DO395" s="100"/>
    </row>
    <row r="396" spans="1:119" ht="15.75" customHeight="1" x14ac:dyDescent="0.25">
      <c r="A396" s="100"/>
      <c r="B396" s="100"/>
      <c r="C396" s="873"/>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c r="DO396" s="100"/>
    </row>
    <row r="397" spans="1:119" ht="15.75" customHeight="1" x14ac:dyDescent="0.25">
      <c r="A397" s="100"/>
      <c r="B397" s="100"/>
      <c r="C397" s="873"/>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c r="DO397" s="100"/>
    </row>
    <row r="398" spans="1:119" ht="15.75" customHeight="1" x14ac:dyDescent="0.25">
      <c r="A398" s="100"/>
      <c r="B398" s="100"/>
      <c r="C398" s="873"/>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c r="DO398" s="100"/>
    </row>
    <row r="399" spans="1:119" ht="15.75" customHeight="1" x14ac:dyDescent="0.25">
      <c r="A399" s="100"/>
      <c r="B399" s="100"/>
      <c r="C399" s="873"/>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c r="DO399" s="100"/>
    </row>
    <row r="400" spans="1:119" ht="15.75" customHeight="1" x14ac:dyDescent="0.25">
      <c r="A400" s="100"/>
      <c r="B400" s="100"/>
      <c r="C400" s="873"/>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row>
    <row r="401" spans="1:119" ht="15.75" customHeight="1" x14ac:dyDescent="0.25">
      <c r="A401" s="100"/>
      <c r="B401" s="100"/>
      <c r="C401" s="873"/>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c r="DO401" s="100"/>
    </row>
    <row r="402" spans="1:119" ht="15.75" customHeight="1" x14ac:dyDescent="0.25">
      <c r="A402" s="100"/>
      <c r="B402" s="100"/>
      <c r="C402" s="873"/>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row>
    <row r="403" spans="1:119" ht="15.75" customHeight="1" x14ac:dyDescent="0.25">
      <c r="A403" s="100"/>
      <c r="B403" s="100"/>
      <c r="C403" s="873"/>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row>
    <row r="404" spans="1:119" ht="15.75" customHeight="1" x14ac:dyDescent="0.25">
      <c r="A404" s="100"/>
      <c r="B404" s="100"/>
      <c r="C404" s="873"/>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c r="DO404" s="100"/>
    </row>
    <row r="405" spans="1:119" ht="15.75" customHeight="1" x14ac:dyDescent="0.25">
      <c r="A405" s="100"/>
      <c r="B405" s="100"/>
      <c r="C405" s="873"/>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c r="DO405" s="100"/>
    </row>
    <row r="406" spans="1:119" ht="15.75" customHeight="1" x14ac:dyDescent="0.25">
      <c r="A406" s="100"/>
      <c r="B406" s="100"/>
      <c r="C406" s="873"/>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c r="BL406" s="100"/>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c r="DJ406" s="100"/>
      <c r="DK406" s="100"/>
      <c r="DL406" s="100"/>
      <c r="DM406" s="100"/>
      <c r="DN406" s="100"/>
      <c r="DO406" s="100"/>
    </row>
    <row r="407" spans="1:119" ht="15.75" customHeight="1" x14ac:dyDescent="0.25">
      <c r="A407" s="100"/>
      <c r="B407" s="100"/>
      <c r="C407" s="873"/>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c r="DO407" s="100"/>
    </row>
    <row r="408" spans="1:119" ht="15.75" customHeight="1" x14ac:dyDescent="0.25">
      <c r="A408" s="100"/>
      <c r="B408" s="100"/>
      <c r="C408" s="873"/>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c r="DO408" s="100"/>
    </row>
    <row r="409" spans="1:119" ht="15.75" customHeight="1" x14ac:dyDescent="0.25">
      <c r="A409" s="100"/>
      <c r="B409" s="100"/>
      <c r="C409" s="873"/>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c r="DO409" s="100"/>
    </row>
    <row r="410" spans="1:119" ht="15.75" customHeight="1" x14ac:dyDescent="0.25">
      <c r="A410" s="100"/>
      <c r="B410" s="100"/>
      <c r="C410" s="873"/>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c r="DO410" s="100"/>
    </row>
    <row r="411" spans="1:119" ht="15.75" customHeight="1" x14ac:dyDescent="0.25">
      <c r="A411" s="100"/>
      <c r="B411" s="100"/>
      <c r="C411" s="873"/>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c r="DO411" s="100"/>
    </row>
    <row r="412" spans="1:119" ht="15.75" customHeight="1" x14ac:dyDescent="0.25">
      <c r="A412" s="100"/>
      <c r="B412" s="100"/>
      <c r="C412" s="873"/>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c r="DO412" s="100"/>
    </row>
    <row r="413" spans="1:119" ht="15.75" customHeight="1" x14ac:dyDescent="0.25">
      <c r="A413" s="100"/>
      <c r="B413" s="100"/>
      <c r="C413" s="873"/>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c r="DO413" s="100"/>
    </row>
    <row r="414" spans="1:119" ht="15.75" customHeight="1" x14ac:dyDescent="0.25">
      <c r="A414" s="100"/>
      <c r="B414" s="100"/>
      <c r="C414" s="873"/>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c r="DO414" s="100"/>
    </row>
    <row r="415" spans="1:119" ht="15.75" customHeight="1" x14ac:dyDescent="0.25">
      <c r="A415" s="100"/>
      <c r="B415" s="100"/>
      <c r="C415" s="873"/>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c r="DO415" s="100"/>
    </row>
    <row r="416" spans="1:119" ht="15.75" customHeight="1" x14ac:dyDescent="0.25">
      <c r="A416" s="100"/>
      <c r="B416" s="100"/>
      <c r="C416" s="873"/>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c r="DO416" s="100"/>
    </row>
    <row r="417" spans="1:119" ht="15.75" customHeight="1" x14ac:dyDescent="0.25">
      <c r="A417" s="100"/>
      <c r="B417" s="100"/>
      <c r="C417" s="873"/>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c r="DO417" s="100"/>
    </row>
    <row r="418" spans="1:119" ht="15.75" customHeight="1" x14ac:dyDescent="0.25">
      <c r="A418" s="100"/>
      <c r="B418" s="100"/>
      <c r="C418" s="873"/>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c r="DO418" s="100"/>
    </row>
    <row r="419" spans="1:119" ht="15.75" customHeight="1" x14ac:dyDescent="0.25">
      <c r="A419" s="100"/>
      <c r="B419" s="100"/>
      <c r="C419" s="873"/>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row>
    <row r="420" spans="1:119" ht="15.75" customHeight="1" x14ac:dyDescent="0.25">
      <c r="A420" s="100"/>
      <c r="B420" s="100"/>
      <c r="C420" s="873"/>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c r="DO420" s="100"/>
    </row>
    <row r="421" spans="1:119" ht="15.75" customHeight="1" x14ac:dyDescent="0.25">
      <c r="A421" s="100"/>
      <c r="B421" s="100"/>
      <c r="C421" s="873"/>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row>
    <row r="422" spans="1:119" ht="15.75" customHeight="1" x14ac:dyDescent="0.25">
      <c r="A422" s="100"/>
      <c r="B422" s="100"/>
      <c r="C422" s="873"/>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c r="DO422" s="100"/>
    </row>
    <row r="423" spans="1:119" ht="15.75" customHeight="1" x14ac:dyDescent="0.25">
      <c r="A423" s="100"/>
      <c r="B423" s="100"/>
      <c r="C423" s="873"/>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c r="DO423" s="100"/>
    </row>
    <row r="424" spans="1:119" ht="15.75" customHeight="1" x14ac:dyDescent="0.25">
      <c r="A424" s="100"/>
      <c r="B424" s="100"/>
      <c r="C424" s="873"/>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c r="DO424" s="100"/>
    </row>
    <row r="425" spans="1:119" ht="15.75" customHeight="1" x14ac:dyDescent="0.25">
      <c r="A425" s="100"/>
      <c r="B425" s="100"/>
      <c r="C425" s="873"/>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c r="DO425" s="100"/>
    </row>
    <row r="426" spans="1:119" ht="15.75" customHeight="1" x14ac:dyDescent="0.25">
      <c r="A426" s="100"/>
      <c r="B426" s="100"/>
      <c r="C426" s="873"/>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c r="BL426" s="100"/>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c r="DJ426" s="100"/>
      <c r="DK426" s="100"/>
      <c r="DL426" s="100"/>
      <c r="DM426" s="100"/>
      <c r="DN426" s="100"/>
      <c r="DO426" s="100"/>
    </row>
    <row r="427" spans="1:119" ht="15.75" customHeight="1" x14ac:dyDescent="0.25">
      <c r="A427" s="100"/>
      <c r="B427" s="100"/>
      <c r="C427" s="873"/>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c r="DM427" s="100"/>
      <c r="DN427" s="100"/>
      <c r="DO427" s="100"/>
    </row>
    <row r="428" spans="1:119" ht="15.75" customHeight="1" x14ac:dyDescent="0.25">
      <c r="A428" s="100"/>
      <c r="B428" s="100"/>
      <c r="C428" s="873"/>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c r="DO428" s="100"/>
    </row>
    <row r="429" spans="1:119" ht="15.75" customHeight="1" x14ac:dyDescent="0.25">
      <c r="A429" s="100"/>
      <c r="B429" s="100"/>
      <c r="C429" s="873"/>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c r="DO429" s="100"/>
    </row>
    <row r="430" spans="1:119" ht="15.75" customHeight="1" x14ac:dyDescent="0.25">
      <c r="A430" s="100"/>
      <c r="B430" s="100"/>
      <c r="C430" s="873"/>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c r="DO430" s="100"/>
    </row>
    <row r="431" spans="1:119" ht="15.75" customHeight="1" x14ac:dyDescent="0.25">
      <c r="A431" s="100"/>
      <c r="B431" s="100"/>
      <c r="C431" s="873"/>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c r="DO431" s="100"/>
    </row>
    <row r="432" spans="1:119" ht="15.75" customHeight="1" x14ac:dyDescent="0.25">
      <c r="A432" s="100"/>
      <c r="B432" s="100"/>
      <c r="C432" s="873"/>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c r="DO432" s="100"/>
    </row>
    <row r="433" spans="1:119" ht="15.75" customHeight="1" x14ac:dyDescent="0.25">
      <c r="A433" s="100"/>
      <c r="B433" s="100"/>
      <c r="C433" s="873"/>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c r="DO433" s="100"/>
    </row>
    <row r="434" spans="1:119" ht="15.75" customHeight="1" x14ac:dyDescent="0.25">
      <c r="A434" s="100"/>
      <c r="B434" s="100"/>
      <c r="C434" s="873"/>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c r="DO434" s="100"/>
    </row>
    <row r="435" spans="1:119" ht="15.75" customHeight="1" x14ac:dyDescent="0.25">
      <c r="A435" s="100"/>
      <c r="B435" s="100"/>
      <c r="C435" s="873"/>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c r="DO435" s="100"/>
    </row>
    <row r="436" spans="1:119" ht="15.75" customHeight="1" x14ac:dyDescent="0.25">
      <c r="A436" s="100"/>
      <c r="B436" s="100"/>
      <c r="C436" s="873"/>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c r="DO436" s="100"/>
    </row>
    <row r="437" spans="1:119" ht="15.75" customHeight="1" x14ac:dyDescent="0.25">
      <c r="A437" s="100"/>
      <c r="B437" s="100"/>
      <c r="C437" s="873"/>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c r="DO437" s="100"/>
    </row>
    <row r="438" spans="1:119" ht="15.75" customHeight="1" x14ac:dyDescent="0.25">
      <c r="A438" s="100"/>
      <c r="B438" s="100"/>
      <c r="C438" s="873"/>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c r="DO438" s="100"/>
    </row>
    <row r="439" spans="1:119" ht="15.75" customHeight="1" x14ac:dyDescent="0.25">
      <c r="A439" s="100"/>
      <c r="B439" s="100"/>
      <c r="C439" s="873"/>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c r="DO439" s="100"/>
    </row>
    <row r="440" spans="1:119" ht="15.75" customHeight="1" x14ac:dyDescent="0.25">
      <c r="A440" s="100"/>
      <c r="B440" s="100"/>
      <c r="C440" s="873"/>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c r="DO440" s="100"/>
    </row>
    <row r="441" spans="1:119" ht="15.75" customHeight="1" x14ac:dyDescent="0.25">
      <c r="A441" s="100"/>
      <c r="B441" s="100"/>
      <c r="C441" s="873"/>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c r="DO441" s="100"/>
    </row>
    <row r="442" spans="1:119" ht="15.75" customHeight="1" x14ac:dyDescent="0.25">
      <c r="A442" s="100"/>
      <c r="B442" s="100"/>
      <c r="C442" s="873"/>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c r="DO442" s="100"/>
    </row>
    <row r="443" spans="1:119" ht="15.75" customHeight="1" x14ac:dyDescent="0.25">
      <c r="A443" s="100"/>
      <c r="B443" s="100"/>
      <c r="C443" s="873"/>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c r="DO443" s="100"/>
    </row>
    <row r="444" spans="1:119" ht="15.75" customHeight="1" x14ac:dyDescent="0.25">
      <c r="A444" s="100"/>
      <c r="B444" s="100"/>
      <c r="C444" s="873"/>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c r="DO444" s="100"/>
    </row>
    <row r="445" spans="1:119" ht="15.75" customHeight="1" x14ac:dyDescent="0.25">
      <c r="A445" s="100"/>
      <c r="B445" s="100"/>
      <c r="C445" s="873"/>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c r="DO445" s="100"/>
    </row>
    <row r="446" spans="1:119" ht="15.75" customHeight="1" x14ac:dyDescent="0.25">
      <c r="A446" s="100"/>
      <c r="B446" s="100"/>
      <c r="C446" s="873"/>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c r="DO446" s="100"/>
    </row>
    <row r="447" spans="1:119" ht="15.75" customHeight="1" x14ac:dyDescent="0.25">
      <c r="A447" s="100"/>
      <c r="B447" s="100"/>
      <c r="C447" s="873"/>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c r="DO447" s="100"/>
    </row>
    <row r="448" spans="1:119" ht="15.75" customHeight="1" x14ac:dyDescent="0.25">
      <c r="A448" s="100"/>
      <c r="B448" s="100"/>
      <c r="C448" s="873"/>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c r="DM448" s="100"/>
      <c r="DN448" s="100"/>
      <c r="DO448" s="100"/>
    </row>
    <row r="449" spans="1:119" ht="15.75" customHeight="1" x14ac:dyDescent="0.25">
      <c r="A449" s="100"/>
      <c r="B449" s="100"/>
      <c r="C449" s="873"/>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c r="DO449" s="100"/>
    </row>
    <row r="450" spans="1:119" ht="15.75" customHeight="1" x14ac:dyDescent="0.25">
      <c r="A450" s="100"/>
      <c r="B450" s="100"/>
      <c r="C450" s="873"/>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c r="DO450" s="100"/>
    </row>
    <row r="451" spans="1:119" ht="15.75" customHeight="1" x14ac:dyDescent="0.25">
      <c r="A451" s="100"/>
      <c r="B451" s="100"/>
      <c r="C451" s="873"/>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c r="DO451" s="100"/>
    </row>
    <row r="452" spans="1:119" ht="15.75" customHeight="1" x14ac:dyDescent="0.25">
      <c r="A452" s="100"/>
      <c r="B452" s="100"/>
      <c r="C452" s="873"/>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c r="DO452" s="100"/>
    </row>
    <row r="453" spans="1:119" ht="15.75" customHeight="1" x14ac:dyDescent="0.25">
      <c r="A453" s="100"/>
      <c r="B453" s="100"/>
      <c r="C453" s="873"/>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c r="DO453" s="100"/>
    </row>
    <row r="454" spans="1:119" ht="15.75" customHeight="1" x14ac:dyDescent="0.25">
      <c r="A454" s="100"/>
      <c r="B454" s="100"/>
      <c r="C454" s="873"/>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c r="DO454" s="100"/>
    </row>
    <row r="455" spans="1:119" ht="15.75" customHeight="1" x14ac:dyDescent="0.25">
      <c r="A455" s="100"/>
      <c r="B455" s="100"/>
      <c r="C455" s="873"/>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c r="DO455" s="100"/>
    </row>
    <row r="456" spans="1:119" ht="15.75" customHeight="1" x14ac:dyDescent="0.25">
      <c r="A456" s="100"/>
      <c r="B456" s="100"/>
      <c r="C456" s="873"/>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c r="DO456" s="100"/>
    </row>
    <row r="457" spans="1:119" ht="15.75" customHeight="1" x14ac:dyDescent="0.25">
      <c r="A457" s="100"/>
      <c r="B457" s="100"/>
      <c r="C457" s="873"/>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c r="DO457" s="100"/>
    </row>
    <row r="458" spans="1:119" ht="15.75" customHeight="1" x14ac:dyDescent="0.25">
      <c r="A458" s="100"/>
      <c r="B458" s="100"/>
      <c r="C458" s="873"/>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c r="DO458" s="100"/>
    </row>
    <row r="459" spans="1:119" ht="15.75" customHeight="1" x14ac:dyDescent="0.25">
      <c r="A459" s="100"/>
      <c r="B459" s="100"/>
      <c r="C459" s="873"/>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c r="DO459" s="100"/>
    </row>
    <row r="460" spans="1:119" ht="15.75" customHeight="1" x14ac:dyDescent="0.25">
      <c r="A460" s="100"/>
      <c r="B460" s="100"/>
      <c r="C460" s="873"/>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c r="DO460" s="100"/>
    </row>
    <row r="461" spans="1:119" ht="15.75" customHeight="1" x14ac:dyDescent="0.25">
      <c r="A461" s="100"/>
      <c r="B461" s="100"/>
      <c r="C461" s="873"/>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c r="DO461" s="100"/>
    </row>
    <row r="462" spans="1:119" ht="15.75" customHeight="1" x14ac:dyDescent="0.25">
      <c r="A462" s="100"/>
      <c r="B462" s="100"/>
      <c r="C462" s="873"/>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c r="DO462" s="100"/>
    </row>
    <row r="463" spans="1:119" ht="15.75" customHeight="1" x14ac:dyDescent="0.25">
      <c r="A463" s="100"/>
      <c r="B463" s="100"/>
      <c r="C463" s="873"/>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c r="DO463" s="100"/>
    </row>
    <row r="464" spans="1:119" ht="15.75" customHeight="1" x14ac:dyDescent="0.25">
      <c r="A464" s="100"/>
      <c r="B464" s="100"/>
      <c r="C464" s="873"/>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c r="DO464" s="100"/>
    </row>
    <row r="465" spans="1:119" ht="15.75" customHeight="1" x14ac:dyDescent="0.25">
      <c r="A465" s="100"/>
      <c r="B465" s="100"/>
      <c r="C465" s="873"/>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c r="DO465" s="100"/>
    </row>
    <row r="466" spans="1:119" ht="15.75" customHeight="1" x14ac:dyDescent="0.25">
      <c r="A466" s="100"/>
      <c r="B466" s="100"/>
      <c r="C466" s="873"/>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c r="DO466" s="100"/>
    </row>
    <row r="467" spans="1:119" ht="15.75" customHeight="1" x14ac:dyDescent="0.25">
      <c r="A467" s="100"/>
      <c r="B467" s="100"/>
      <c r="C467" s="873"/>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c r="BL467" s="100"/>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c r="DJ467" s="100"/>
      <c r="DK467" s="100"/>
      <c r="DL467" s="100"/>
      <c r="DM467" s="100"/>
      <c r="DN467" s="100"/>
      <c r="DO467" s="100"/>
    </row>
    <row r="468" spans="1:119" ht="15.75" customHeight="1" x14ac:dyDescent="0.25">
      <c r="A468" s="100"/>
      <c r="B468" s="100"/>
      <c r="C468" s="873"/>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c r="DM468" s="100"/>
      <c r="DN468" s="100"/>
      <c r="DO468" s="100"/>
    </row>
    <row r="469" spans="1:119" ht="15.75" customHeight="1" x14ac:dyDescent="0.25">
      <c r="A469" s="100"/>
      <c r="B469" s="100"/>
      <c r="C469" s="873"/>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c r="DO469" s="100"/>
    </row>
    <row r="470" spans="1:119" ht="15.75" customHeight="1" x14ac:dyDescent="0.25">
      <c r="A470" s="100"/>
      <c r="B470" s="100"/>
      <c r="C470" s="873"/>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c r="DO470" s="100"/>
    </row>
    <row r="471" spans="1:119" ht="15.75" customHeight="1" x14ac:dyDescent="0.25">
      <c r="A471" s="100"/>
      <c r="B471" s="100"/>
      <c r="C471" s="873"/>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c r="DO471" s="100"/>
    </row>
    <row r="472" spans="1:119" ht="15.75" customHeight="1" x14ac:dyDescent="0.25">
      <c r="A472" s="100"/>
      <c r="B472" s="100"/>
      <c r="C472" s="873"/>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c r="DO472" s="100"/>
    </row>
    <row r="473" spans="1:119" ht="15.75" customHeight="1" x14ac:dyDescent="0.25">
      <c r="A473" s="100"/>
      <c r="B473" s="100"/>
      <c r="C473" s="873"/>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c r="DO473" s="100"/>
    </row>
    <row r="474" spans="1:119" ht="15.75" customHeight="1" x14ac:dyDescent="0.25">
      <c r="A474" s="100"/>
      <c r="B474" s="100"/>
      <c r="C474" s="873"/>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c r="DO474" s="100"/>
    </row>
    <row r="475" spans="1:119" ht="15.75" customHeight="1" x14ac:dyDescent="0.25">
      <c r="A475" s="100"/>
      <c r="B475" s="100"/>
      <c r="C475" s="873"/>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c r="DO475" s="100"/>
    </row>
    <row r="476" spans="1:119" ht="15.75" customHeight="1" x14ac:dyDescent="0.25">
      <c r="A476" s="100"/>
      <c r="B476" s="100"/>
      <c r="C476" s="873"/>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c r="DO476" s="100"/>
    </row>
    <row r="477" spans="1:119" ht="15.75" customHeight="1" x14ac:dyDescent="0.25">
      <c r="A477" s="100"/>
      <c r="B477" s="100"/>
      <c r="C477" s="873"/>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c r="DO477" s="100"/>
    </row>
    <row r="478" spans="1:119" ht="15.75" customHeight="1" x14ac:dyDescent="0.25">
      <c r="A478" s="100"/>
      <c r="B478" s="100"/>
      <c r="C478" s="873"/>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c r="DO478" s="100"/>
    </row>
    <row r="479" spans="1:119" ht="15.75" customHeight="1" x14ac:dyDescent="0.25">
      <c r="A479" s="100"/>
      <c r="B479" s="100"/>
      <c r="C479" s="873"/>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c r="DO479" s="100"/>
    </row>
    <row r="480" spans="1:119" ht="15.75" customHeight="1" x14ac:dyDescent="0.25">
      <c r="A480" s="100"/>
      <c r="B480" s="100"/>
      <c r="C480" s="873"/>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c r="DO480" s="100"/>
    </row>
    <row r="481" spans="1:119" ht="15.75" customHeight="1" x14ac:dyDescent="0.25">
      <c r="A481" s="100"/>
      <c r="B481" s="100"/>
      <c r="C481" s="873"/>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c r="DO481" s="100"/>
    </row>
    <row r="482" spans="1:119" ht="15.75" customHeight="1" x14ac:dyDescent="0.25">
      <c r="A482" s="100"/>
      <c r="B482" s="100"/>
      <c r="C482" s="873"/>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c r="DO482" s="100"/>
    </row>
    <row r="483" spans="1:119" ht="15.75" customHeight="1" x14ac:dyDescent="0.25">
      <c r="A483" s="100"/>
      <c r="B483" s="100"/>
      <c r="C483" s="873"/>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c r="DO483" s="100"/>
    </row>
    <row r="484" spans="1:119" ht="15.75" customHeight="1" x14ac:dyDescent="0.25">
      <c r="A484" s="100"/>
      <c r="B484" s="100"/>
      <c r="C484" s="873"/>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c r="DO484" s="100"/>
    </row>
    <row r="485" spans="1:119" ht="15.75" customHeight="1" x14ac:dyDescent="0.25">
      <c r="A485" s="100"/>
      <c r="B485" s="100"/>
      <c r="C485" s="873"/>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c r="DO485" s="100"/>
    </row>
    <row r="486" spans="1:119" ht="15.75" customHeight="1" x14ac:dyDescent="0.25">
      <c r="A486" s="100"/>
      <c r="B486" s="100"/>
      <c r="C486" s="873"/>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c r="DO486" s="100"/>
    </row>
    <row r="487" spans="1:119" ht="15.75" customHeight="1" x14ac:dyDescent="0.25">
      <c r="A487" s="100"/>
      <c r="B487" s="100"/>
      <c r="C487" s="873"/>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c r="DO487" s="100"/>
    </row>
    <row r="488" spans="1:119" ht="15.75" customHeight="1" x14ac:dyDescent="0.25">
      <c r="A488" s="100"/>
      <c r="B488" s="100"/>
      <c r="C488" s="873"/>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c r="DO488" s="100"/>
    </row>
    <row r="489" spans="1:119" ht="15.75" customHeight="1" x14ac:dyDescent="0.25">
      <c r="A489" s="100"/>
      <c r="B489" s="100"/>
      <c r="C489" s="873"/>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c r="DO489" s="100"/>
    </row>
    <row r="490" spans="1:119" ht="15.75" customHeight="1" x14ac:dyDescent="0.25">
      <c r="A490" s="100"/>
      <c r="B490" s="100"/>
      <c r="C490" s="873"/>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c r="DO490" s="100"/>
    </row>
    <row r="491" spans="1:119" ht="15.75" customHeight="1" x14ac:dyDescent="0.25">
      <c r="A491" s="100"/>
      <c r="B491" s="100"/>
      <c r="C491" s="873"/>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c r="DO491" s="100"/>
    </row>
    <row r="492" spans="1:119" ht="15.75" customHeight="1" x14ac:dyDescent="0.25">
      <c r="A492" s="100"/>
      <c r="B492" s="100"/>
      <c r="C492" s="873"/>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c r="DO492" s="100"/>
    </row>
    <row r="493" spans="1:119" ht="15.75" customHeight="1" x14ac:dyDescent="0.25">
      <c r="A493" s="100"/>
      <c r="B493" s="100"/>
      <c r="C493" s="873"/>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c r="DO493" s="100"/>
    </row>
    <row r="494" spans="1:119" ht="15.75" customHeight="1" x14ac:dyDescent="0.25">
      <c r="A494" s="100"/>
      <c r="B494" s="100"/>
      <c r="C494" s="873"/>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c r="DO494" s="100"/>
    </row>
    <row r="495" spans="1:119" ht="15.75" customHeight="1" x14ac:dyDescent="0.25">
      <c r="A495" s="100"/>
      <c r="B495" s="100"/>
      <c r="C495" s="873"/>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c r="DO495" s="100"/>
    </row>
    <row r="496" spans="1:119" ht="15.75" customHeight="1" x14ac:dyDescent="0.25">
      <c r="A496" s="100"/>
      <c r="B496" s="100"/>
      <c r="C496" s="873"/>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c r="DO496" s="100"/>
    </row>
    <row r="497" spans="1:119" ht="15.75" customHeight="1" x14ac:dyDescent="0.25">
      <c r="A497" s="100"/>
      <c r="B497" s="100"/>
      <c r="C497" s="873"/>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c r="DO497" s="100"/>
    </row>
    <row r="498" spans="1:119" ht="15.75" customHeight="1" x14ac:dyDescent="0.25">
      <c r="A498" s="100"/>
      <c r="B498" s="100"/>
      <c r="C498" s="873"/>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c r="DO498" s="100"/>
    </row>
    <row r="499" spans="1:119" ht="15.75" customHeight="1" x14ac:dyDescent="0.25">
      <c r="A499" s="100"/>
      <c r="B499" s="100"/>
      <c r="C499" s="873"/>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c r="BL499" s="100"/>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c r="DM499" s="100"/>
      <c r="DN499" s="100"/>
      <c r="DO499" s="100"/>
    </row>
    <row r="500" spans="1:119" ht="15.75" customHeight="1" x14ac:dyDescent="0.25">
      <c r="A500" s="100"/>
      <c r="B500" s="100"/>
      <c r="C500" s="873"/>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c r="BL500" s="100"/>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c r="DM500" s="100"/>
      <c r="DN500" s="100"/>
      <c r="DO500" s="100"/>
    </row>
    <row r="501" spans="1:119" ht="15.75" customHeight="1" x14ac:dyDescent="0.25">
      <c r="A501" s="100"/>
      <c r="B501" s="100"/>
      <c r="C501" s="873"/>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c r="BL501" s="100"/>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c r="DM501" s="100"/>
      <c r="DN501" s="100"/>
      <c r="DO501" s="100"/>
    </row>
    <row r="502" spans="1:119" ht="15.75" customHeight="1" x14ac:dyDescent="0.25">
      <c r="A502" s="100"/>
      <c r="B502" s="100"/>
      <c r="C502" s="873"/>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c r="BL502" s="100"/>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c r="DM502" s="100"/>
      <c r="DN502" s="100"/>
      <c r="DO502" s="100"/>
    </row>
    <row r="503" spans="1:119" ht="15.75" customHeight="1" x14ac:dyDescent="0.25">
      <c r="A503" s="100"/>
      <c r="B503" s="100"/>
      <c r="C503" s="873"/>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c r="BL503" s="100"/>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c r="DM503" s="100"/>
      <c r="DN503" s="100"/>
      <c r="DO503" s="100"/>
    </row>
    <row r="504" spans="1:119" ht="15.75" customHeight="1" x14ac:dyDescent="0.25">
      <c r="A504" s="100"/>
      <c r="B504" s="100"/>
      <c r="C504" s="873"/>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c r="BL504" s="100"/>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c r="DJ504" s="100"/>
      <c r="DK504" s="100"/>
      <c r="DL504" s="100"/>
      <c r="DM504" s="100"/>
      <c r="DN504" s="100"/>
      <c r="DO504" s="100"/>
    </row>
    <row r="505" spans="1:119" ht="15.75" customHeight="1" x14ac:dyDescent="0.25">
      <c r="A505" s="100"/>
      <c r="B505" s="100"/>
      <c r="C505" s="873"/>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c r="BL505" s="100"/>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c r="DJ505" s="100"/>
      <c r="DK505" s="100"/>
      <c r="DL505" s="100"/>
      <c r="DM505" s="100"/>
      <c r="DN505" s="100"/>
      <c r="DO505" s="100"/>
    </row>
    <row r="506" spans="1:119" ht="15.75" customHeight="1" x14ac:dyDescent="0.25">
      <c r="A506" s="100"/>
      <c r="B506" s="100"/>
      <c r="C506" s="873"/>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c r="BL506" s="100"/>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c r="DJ506" s="100"/>
      <c r="DK506" s="100"/>
      <c r="DL506" s="100"/>
      <c r="DM506" s="100"/>
      <c r="DN506" s="100"/>
      <c r="DO506" s="100"/>
    </row>
    <row r="507" spans="1:119" ht="15.75" customHeight="1" x14ac:dyDescent="0.25">
      <c r="A507" s="100"/>
      <c r="B507" s="100"/>
      <c r="C507" s="873"/>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c r="BL507" s="100"/>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c r="DJ507" s="100"/>
      <c r="DK507" s="100"/>
      <c r="DL507" s="100"/>
      <c r="DM507" s="100"/>
      <c r="DN507" s="100"/>
      <c r="DO507" s="100"/>
    </row>
    <row r="508" spans="1:119" ht="15.75" customHeight="1" x14ac:dyDescent="0.25">
      <c r="A508" s="100"/>
      <c r="B508" s="100"/>
      <c r="C508" s="873"/>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c r="BL508" s="100"/>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c r="DJ508" s="100"/>
      <c r="DK508" s="100"/>
      <c r="DL508" s="100"/>
      <c r="DM508" s="100"/>
      <c r="DN508" s="100"/>
      <c r="DO508" s="100"/>
    </row>
    <row r="509" spans="1:119" ht="15.75" customHeight="1" x14ac:dyDescent="0.25">
      <c r="A509" s="100"/>
      <c r="B509" s="100"/>
      <c r="C509" s="873"/>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c r="BL509" s="100"/>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c r="DJ509" s="100"/>
      <c r="DK509" s="100"/>
      <c r="DL509" s="100"/>
      <c r="DM509" s="100"/>
      <c r="DN509" s="100"/>
      <c r="DO509" s="100"/>
    </row>
    <row r="510" spans="1:119" ht="15.75" customHeight="1" x14ac:dyDescent="0.25">
      <c r="A510" s="100"/>
      <c r="B510" s="100"/>
      <c r="C510" s="873"/>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c r="BF510" s="100"/>
      <c r="BG510" s="100"/>
      <c r="BH510" s="100"/>
      <c r="BI510" s="100"/>
      <c r="BJ510" s="100"/>
      <c r="BK510" s="100"/>
      <c r="BL510" s="100"/>
      <c r="BM510" s="100"/>
      <c r="BN510" s="100"/>
      <c r="BO510" s="100"/>
      <c r="BP510" s="100"/>
      <c r="BQ510" s="100"/>
      <c r="BR510" s="100"/>
      <c r="BS510" s="100"/>
      <c r="BT510" s="100"/>
      <c r="BU510" s="100"/>
      <c r="BV510" s="100"/>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100"/>
      <c r="CU510" s="100"/>
      <c r="CV510" s="100"/>
      <c r="CW510" s="100"/>
      <c r="CX510" s="100"/>
      <c r="CY510" s="100"/>
      <c r="CZ510" s="100"/>
      <c r="DA510" s="100"/>
      <c r="DB510" s="100"/>
      <c r="DC510" s="100"/>
      <c r="DD510" s="100"/>
      <c r="DE510" s="100"/>
      <c r="DF510" s="100"/>
      <c r="DG510" s="100"/>
      <c r="DH510" s="100"/>
      <c r="DI510" s="100"/>
      <c r="DJ510" s="100"/>
      <c r="DK510" s="100"/>
      <c r="DL510" s="100"/>
      <c r="DM510" s="100"/>
      <c r="DN510" s="100"/>
      <c r="DO510" s="100"/>
    </row>
    <row r="511" spans="1:119" ht="15.75" customHeight="1" x14ac:dyDescent="0.25">
      <c r="A511" s="100"/>
      <c r="B511" s="100"/>
      <c r="C511" s="873"/>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c r="BL511" s="100"/>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c r="DJ511" s="100"/>
      <c r="DK511" s="100"/>
      <c r="DL511" s="100"/>
      <c r="DM511" s="100"/>
      <c r="DN511" s="100"/>
      <c r="DO511" s="100"/>
    </row>
    <row r="512" spans="1:119" ht="15.75" customHeight="1" x14ac:dyDescent="0.25">
      <c r="A512" s="100"/>
      <c r="B512" s="100"/>
      <c r="C512" s="873"/>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c r="BL512" s="100"/>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c r="DJ512" s="100"/>
      <c r="DK512" s="100"/>
      <c r="DL512" s="100"/>
      <c r="DM512" s="100"/>
      <c r="DN512" s="100"/>
      <c r="DO512" s="100"/>
    </row>
    <row r="513" spans="1:119" ht="15.75" customHeight="1" x14ac:dyDescent="0.25">
      <c r="A513" s="100"/>
      <c r="B513" s="100"/>
      <c r="C513" s="873"/>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c r="BF513" s="100"/>
      <c r="BG513" s="100"/>
      <c r="BH513" s="100"/>
      <c r="BI513" s="100"/>
      <c r="BJ513" s="100"/>
      <c r="BK513" s="100"/>
      <c r="BL513" s="100"/>
      <c r="BM513" s="100"/>
      <c r="BN513" s="100"/>
      <c r="BO513" s="100"/>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c r="DJ513" s="100"/>
      <c r="DK513" s="100"/>
      <c r="DL513" s="100"/>
      <c r="DM513" s="100"/>
      <c r="DN513" s="100"/>
      <c r="DO513" s="100"/>
    </row>
    <row r="514" spans="1:119" ht="15.75" customHeight="1" x14ac:dyDescent="0.25">
      <c r="A514" s="100"/>
      <c r="B514" s="100"/>
      <c r="C514" s="873"/>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c r="DJ514" s="100"/>
      <c r="DK514" s="100"/>
      <c r="DL514" s="100"/>
      <c r="DM514" s="100"/>
      <c r="DN514" s="100"/>
      <c r="DO514" s="100"/>
    </row>
    <row r="515" spans="1:119" ht="15.75" customHeight="1" x14ac:dyDescent="0.25">
      <c r="A515" s="100"/>
      <c r="B515" s="100"/>
      <c r="C515" s="873"/>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c r="BL515" s="100"/>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c r="DJ515" s="100"/>
      <c r="DK515" s="100"/>
      <c r="DL515" s="100"/>
      <c r="DM515" s="100"/>
      <c r="DN515" s="100"/>
      <c r="DO515" s="100"/>
    </row>
    <row r="516" spans="1:119" ht="15.75" customHeight="1" x14ac:dyDescent="0.25">
      <c r="A516" s="100"/>
      <c r="B516" s="100"/>
      <c r="C516" s="873"/>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c r="BL516" s="100"/>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c r="DJ516" s="100"/>
      <c r="DK516" s="100"/>
      <c r="DL516" s="100"/>
      <c r="DM516" s="100"/>
      <c r="DN516" s="100"/>
      <c r="DO516" s="100"/>
    </row>
    <row r="517" spans="1:119" ht="15.75" customHeight="1" x14ac:dyDescent="0.25">
      <c r="A517" s="100"/>
      <c r="B517" s="100"/>
      <c r="C517" s="873"/>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c r="BL517" s="100"/>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c r="DJ517" s="100"/>
      <c r="DK517" s="100"/>
      <c r="DL517" s="100"/>
      <c r="DM517" s="100"/>
      <c r="DN517" s="100"/>
      <c r="DO517" s="100"/>
    </row>
    <row r="518" spans="1:119" ht="15.75" customHeight="1" x14ac:dyDescent="0.25">
      <c r="A518" s="100"/>
      <c r="B518" s="100"/>
      <c r="C518" s="873"/>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c r="BL518" s="100"/>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c r="DJ518" s="100"/>
      <c r="DK518" s="100"/>
      <c r="DL518" s="100"/>
      <c r="DM518" s="100"/>
      <c r="DN518" s="100"/>
      <c r="DO518" s="100"/>
    </row>
    <row r="519" spans="1:119" ht="15.75" customHeight="1" x14ac:dyDescent="0.25">
      <c r="A519" s="100"/>
      <c r="B519" s="100"/>
      <c r="C519" s="873"/>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c r="BL519" s="100"/>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c r="DJ519" s="100"/>
      <c r="DK519" s="100"/>
      <c r="DL519" s="100"/>
      <c r="DM519" s="100"/>
      <c r="DN519" s="100"/>
      <c r="DO519" s="100"/>
    </row>
    <row r="520" spans="1:119" ht="15.75" customHeight="1" x14ac:dyDescent="0.25">
      <c r="A520" s="100"/>
      <c r="B520" s="100"/>
      <c r="C520" s="873"/>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c r="BL520" s="100"/>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c r="DJ520" s="100"/>
      <c r="DK520" s="100"/>
      <c r="DL520" s="100"/>
      <c r="DM520" s="100"/>
      <c r="DN520" s="100"/>
      <c r="DO520" s="100"/>
    </row>
    <row r="521" spans="1:119" ht="15.75" customHeight="1" x14ac:dyDescent="0.25">
      <c r="A521" s="100"/>
      <c r="B521" s="100"/>
      <c r="C521" s="873"/>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c r="BL521" s="100"/>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c r="DJ521" s="100"/>
      <c r="DK521" s="100"/>
      <c r="DL521" s="100"/>
      <c r="DM521" s="100"/>
      <c r="DN521" s="100"/>
      <c r="DO521" s="100"/>
    </row>
    <row r="522" spans="1:119" ht="15.75" customHeight="1" x14ac:dyDescent="0.25">
      <c r="A522" s="100"/>
      <c r="B522" s="100"/>
      <c r="C522" s="873"/>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c r="BL522" s="100"/>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c r="DJ522" s="100"/>
      <c r="DK522" s="100"/>
      <c r="DL522" s="100"/>
      <c r="DM522" s="100"/>
      <c r="DN522" s="100"/>
      <c r="DO522" s="100"/>
    </row>
    <row r="523" spans="1:119" ht="15.75" customHeight="1" x14ac:dyDescent="0.25">
      <c r="A523" s="100"/>
      <c r="B523" s="100"/>
      <c r="C523" s="873"/>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c r="BL523" s="100"/>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c r="DJ523" s="100"/>
      <c r="DK523" s="100"/>
      <c r="DL523" s="100"/>
      <c r="DM523" s="100"/>
      <c r="DN523" s="100"/>
      <c r="DO523" s="100"/>
    </row>
    <row r="524" spans="1:119" ht="15.75" customHeight="1" x14ac:dyDescent="0.25">
      <c r="A524" s="100"/>
      <c r="B524" s="100"/>
      <c r="C524" s="873"/>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c r="BL524" s="100"/>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c r="DJ524" s="100"/>
      <c r="DK524" s="100"/>
      <c r="DL524" s="100"/>
      <c r="DM524" s="100"/>
      <c r="DN524" s="100"/>
      <c r="DO524" s="100"/>
    </row>
    <row r="525" spans="1:119" ht="15.75" customHeight="1" x14ac:dyDescent="0.25">
      <c r="A525" s="100"/>
      <c r="B525" s="100"/>
      <c r="C525" s="873"/>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c r="BL525" s="100"/>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c r="DJ525" s="100"/>
      <c r="DK525" s="100"/>
      <c r="DL525" s="100"/>
      <c r="DM525" s="100"/>
      <c r="DN525" s="100"/>
      <c r="DO525" s="100"/>
    </row>
    <row r="526" spans="1:119" ht="15.75" customHeight="1" x14ac:dyDescent="0.25">
      <c r="A526" s="100"/>
      <c r="B526" s="100"/>
      <c r="C526" s="873"/>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c r="DJ526" s="100"/>
      <c r="DK526" s="100"/>
      <c r="DL526" s="100"/>
      <c r="DM526" s="100"/>
      <c r="DN526" s="100"/>
      <c r="DO526" s="100"/>
    </row>
    <row r="527" spans="1:119" ht="15.75" customHeight="1" x14ac:dyDescent="0.25">
      <c r="A527" s="100"/>
      <c r="B527" s="100"/>
      <c r="C527" s="873"/>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c r="DO527" s="100"/>
    </row>
    <row r="528" spans="1:119" ht="15.75" customHeight="1" x14ac:dyDescent="0.25">
      <c r="A528" s="100"/>
      <c r="B528" s="100"/>
      <c r="C528" s="873"/>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c r="BL528" s="100"/>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c r="DM528" s="100"/>
      <c r="DN528" s="100"/>
      <c r="DO528" s="100"/>
    </row>
    <row r="529" spans="1:119" ht="15.75" customHeight="1" x14ac:dyDescent="0.25">
      <c r="A529" s="100"/>
      <c r="B529" s="100"/>
      <c r="C529" s="873"/>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c r="BL529" s="100"/>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c r="DM529" s="100"/>
      <c r="DN529" s="100"/>
      <c r="DO529" s="100"/>
    </row>
    <row r="530" spans="1:119" ht="15.75" customHeight="1" x14ac:dyDescent="0.25">
      <c r="A530" s="100"/>
      <c r="B530" s="100"/>
      <c r="C530" s="873"/>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c r="BL530" s="100"/>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c r="DM530" s="100"/>
      <c r="DN530" s="100"/>
      <c r="DO530" s="100"/>
    </row>
    <row r="531" spans="1:119" ht="15.75" customHeight="1" x14ac:dyDescent="0.25">
      <c r="A531" s="100"/>
      <c r="B531" s="100"/>
      <c r="C531" s="873"/>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c r="BL531" s="100"/>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c r="DM531" s="100"/>
      <c r="DN531" s="100"/>
      <c r="DO531" s="100"/>
    </row>
    <row r="532" spans="1:119" ht="15.75" customHeight="1" x14ac:dyDescent="0.25">
      <c r="A532" s="100"/>
      <c r="B532" s="100"/>
      <c r="C532" s="873"/>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c r="BL532" s="100"/>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c r="DM532" s="100"/>
      <c r="DN532" s="100"/>
      <c r="DO532" s="100"/>
    </row>
    <row r="533" spans="1:119" ht="15.75" customHeight="1" x14ac:dyDescent="0.25">
      <c r="A533" s="100"/>
      <c r="B533" s="100"/>
      <c r="C533" s="873"/>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c r="BL533" s="100"/>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c r="DM533" s="100"/>
      <c r="DN533" s="100"/>
      <c r="DO533" s="100"/>
    </row>
    <row r="534" spans="1:119" ht="15.75" customHeight="1" x14ac:dyDescent="0.25">
      <c r="A534" s="100"/>
      <c r="B534" s="100"/>
      <c r="C534" s="873"/>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c r="DM534" s="100"/>
      <c r="DN534" s="100"/>
      <c r="DO534" s="100"/>
    </row>
    <row r="535" spans="1:119" ht="15.75" customHeight="1" x14ac:dyDescent="0.25">
      <c r="A535" s="100"/>
      <c r="B535" s="100"/>
      <c r="C535" s="873"/>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c r="DM535" s="100"/>
      <c r="DN535" s="100"/>
      <c r="DO535" s="100"/>
    </row>
    <row r="536" spans="1:119" ht="15.75" customHeight="1" x14ac:dyDescent="0.25">
      <c r="A536" s="100"/>
      <c r="B536" s="100"/>
      <c r="C536" s="873"/>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c r="DM536" s="100"/>
      <c r="DN536" s="100"/>
      <c r="DO536" s="100"/>
    </row>
    <row r="537" spans="1:119" ht="15.75" customHeight="1" x14ac:dyDescent="0.25">
      <c r="A537" s="100"/>
      <c r="B537" s="100"/>
      <c r="C537" s="873"/>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c r="BF537" s="100"/>
      <c r="BG537" s="100"/>
      <c r="BH537" s="100"/>
      <c r="BI537" s="100"/>
      <c r="BJ537" s="100"/>
      <c r="BK537" s="100"/>
      <c r="BL537" s="100"/>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c r="DJ537" s="100"/>
      <c r="DK537" s="100"/>
      <c r="DL537" s="100"/>
      <c r="DM537" s="100"/>
      <c r="DN537" s="100"/>
      <c r="DO537" s="100"/>
    </row>
    <row r="538" spans="1:119" ht="15.75" customHeight="1" x14ac:dyDescent="0.25">
      <c r="A538" s="100"/>
      <c r="B538" s="100"/>
      <c r="C538" s="873"/>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c r="DJ538" s="100"/>
      <c r="DK538" s="100"/>
      <c r="DL538" s="100"/>
      <c r="DM538" s="100"/>
      <c r="DN538" s="100"/>
      <c r="DO538" s="100"/>
    </row>
    <row r="539" spans="1:119" ht="15.75" customHeight="1" x14ac:dyDescent="0.25">
      <c r="A539" s="100"/>
      <c r="B539" s="100"/>
      <c r="C539" s="873"/>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c r="DJ539" s="100"/>
      <c r="DK539" s="100"/>
      <c r="DL539" s="100"/>
      <c r="DM539" s="100"/>
      <c r="DN539" s="100"/>
      <c r="DO539" s="100"/>
    </row>
    <row r="540" spans="1:119" ht="15.75" customHeight="1" x14ac:dyDescent="0.25">
      <c r="A540" s="100"/>
      <c r="B540" s="100"/>
      <c r="C540" s="873"/>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c r="BF540" s="100"/>
      <c r="BG540" s="100"/>
      <c r="BH540" s="100"/>
      <c r="BI540" s="100"/>
      <c r="BJ540" s="100"/>
      <c r="BK540" s="100"/>
      <c r="BL540" s="100"/>
      <c r="BM540" s="100"/>
      <c r="BN540" s="100"/>
      <c r="BO540" s="100"/>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DD540" s="100"/>
      <c r="DE540" s="100"/>
      <c r="DF540" s="100"/>
      <c r="DG540" s="100"/>
      <c r="DH540" s="100"/>
      <c r="DI540" s="100"/>
      <c r="DJ540" s="100"/>
      <c r="DK540" s="100"/>
      <c r="DL540" s="100"/>
      <c r="DM540" s="100"/>
      <c r="DN540" s="100"/>
      <c r="DO540" s="100"/>
    </row>
    <row r="541" spans="1:119" ht="15.75" customHeight="1" x14ac:dyDescent="0.25">
      <c r="A541" s="100"/>
      <c r="B541" s="100"/>
      <c r="C541" s="873"/>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c r="BF541" s="100"/>
      <c r="BG541" s="100"/>
      <c r="BH541" s="100"/>
      <c r="BI541" s="100"/>
      <c r="BJ541" s="100"/>
      <c r="BK541" s="100"/>
      <c r="BL541" s="100"/>
      <c r="BM541" s="100"/>
      <c r="BN541" s="100"/>
      <c r="BO541" s="100"/>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DD541" s="100"/>
      <c r="DE541" s="100"/>
      <c r="DF541" s="100"/>
      <c r="DG541" s="100"/>
      <c r="DH541" s="100"/>
      <c r="DI541" s="100"/>
      <c r="DJ541" s="100"/>
      <c r="DK541" s="100"/>
      <c r="DL541" s="100"/>
      <c r="DM541" s="100"/>
      <c r="DN541" s="100"/>
      <c r="DO541" s="100"/>
    </row>
    <row r="542" spans="1:119" ht="15.75" customHeight="1" x14ac:dyDescent="0.25">
      <c r="A542" s="100"/>
      <c r="B542" s="100"/>
      <c r="C542" s="873"/>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c r="BF542" s="100"/>
      <c r="BG542" s="100"/>
      <c r="BH542" s="100"/>
      <c r="BI542" s="100"/>
      <c r="BJ542" s="100"/>
      <c r="BK542" s="100"/>
      <c r="BL542" s="100"/>
      <c r="BM542" s="100"/>
      <c r="BN542" s="100"/>
      <c r="BO542" s="100"/>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0"/>
      <c r="CX542" s="100"/>
      <c r="CY542" s="100"/>
      <c r="CZ542" s="100"/>
      <c r="DA542" s="100"/>
      <c r="DB542" s="100"/>
      <c r="DC542" s="100"/>
      <c r="DD542" s="100"/>
      <c r="DE542" s="100"/>
      <c r="DF542" s="100"/>
      <c r="DG542" s="100"/>
      <c r="DH542" s="100"/>
      <c r="DI542" s="100"/>
      <c r="DJ542" s="100"/>
      <c r="DK542" s="100"/>
      <c r="DL542" s="100"/>
      <c r="DM542" s="100"/>
      <c r="DN542" s="100"/>
      <c r="DO542" s="100"/>
    </row>
    <row r="543" spans="1:119" ht="15.75" customHeight="1" x14ac:dyDescent="0.25">
      <c r="A543" s="100"/>
      <c r="B543" s="100"/>
      <c r="C543" s="873"/>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c r="BF543" s="100"/>
      <c r="BG543" s="100"/>
      <c r="BH543" s="100"/>
      <c r="BI543" s="100"/>
      <c r="BJ543" s="100"/>
      <c r="BK543" s="100"/>
      <c r="BL543" s="100"/>
      <c r="BM543" s="100"/>
      <c r="BN543" s="100"/>
      <c r="BO543" s="100"/>
      <c r="BP543" s="100"/>
      <c r="BQ543" s="100"/>
      <c r="BR543" s="100"/>
      <c r="BS543" s="100"/>
      <c r="BT543" s="100"/>
      <c r="BU543" s="100"/>
      <c r="BV543" s="100"/>
      <c r="BW543" s="100"/>
      <c r="BX543" s="100"/>
      <c r="BY543" s="100"/>
      <c r="BZ543" s="100"/>
      <c r="CA543" s="100"/>
      <c r="CB543" s="100"/>
      <c r="CC543" s="100"/>
      <c r="CD543" s="100"/>
      <c r="CE543" s="100"/>
      <c r="CF543" s="100"/>
      <c r="CG543" s="100"/>
      <c r="CH543" s="100"/>
      <c r="CI543" s="100"/>
      <c r="CJ543" s="100"/>
      <c r="CK543" s="100"/>
      <c r="CL543" s="100"/>
      <c r="CM543" s="100"/>
      <c r="CN543" s="100"/>
      <c r="CO543" s="100"/>
      <c r="CP543" s="100"/>
      <c r="CQ543" s="100"/>
      <c r="CR543" s="100"/>
      <c r="CS543" s="100"/>
      <c r="CT543" s="100"/>
      <c r="CU543" s="100"/>
      <c r="CV543" s="100"/>
      <c r="CW543" s="100"/>
      <c r="CX543" s="100"/>
      <c r="CY543" s="100"/>
      <c r="CZ543" s="100"/>
      <c r="DA543" s="100"/>
      <c r="DB543" s="100"/>
      <c r="DC543" s="100"/>
      <c r="DD543" s="100"/>
      <c r="DE543" s="100"/>
      <c r="DF543" s="100"/>
      <c r="DG543" s="100"/>
      <c r="DH543" s="100"/>
      <c r="DI543" s="100"/>
      <c r="DJ543" s="100"/>
      <c r="DK543" s="100"/>
      <c r="DL543" s="100"/>
      <c r="DM543" s="100"/>
      <c r="DN543" s="100"/>
      <c r="DO543" s="100"/>
    </row>
    <row r="544" spans="1:119" ht="15.75" customHeight="1" x14ac:dyDescent="0.25">
      <c r="A544" s="100"/>
      <c r="B544" s="100"/>
      <c r="C544" s="873"/>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c r="BF544" s="100"/>
      <c r="BG544" s="100"/>
      <c r="BH544" s="100"/>
      <c r="BI544" s="100"/>
      <c r="BJ544" s="100"/>
      <c r="BK544" s="100"/>
      <c r="BL544" s="100"/>
      <c r="BM544" s="100"/>
      <c r="BN544" s="100"/>
      <c r="BO544" s="100"/>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c r="DJ544" s="100"/>
      <c r="DK544" s="100"/>
      <c r="DL544" s="100"/>
      <c r="DM544" s="100"/>
      <c r="DN544" s="100"/>
      <c r="DO544" s="100"/>
    </row>
    <row r="545" spans="1:119" ht="15.75" customHeight="1" x14ac:dyDescent="0.25">
      <c r="A545" s="100"/>
      <c r="B545" s="100"/>
      <c r="C545" s="873"/>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c r="BF545" s="100"/>
      <c r="BG545" s="100"/>
      <c r="BH545" s="100"/>
      <c r="BI545" s="100"/>
      <c r="BJ545" s="100"/>
      <c r="BK545" s="100"/>
      <c r="BL545" s="100"/>
      <c r="BM545" s="100"/>
      <c r="BN545" s="100"/>
      <c r="BO545" s="100"/>
      <c r="BP545" s="100"/>
      <c r="BQ545" s="100"/>
      <c r="BR545" s="100"/>
      <c r="BS545" s="100"/>
      <c r="BT545" s="100"/>
      <c r="BU545" s="100"/>
      <c r="BV545" s="100"/>
      <c r="BW545" s="100"/>
      <c r="BX545" s="100"/>
      <c r="BY545" s="100"/>
      <c r="BZ545" s="100"/>
      <c r="CA545" s="100"/>
      <c r="CB545" s="100"/>
      <c r="CC545" s="100"/>
      <c r="CD545" s="100"/>
      <c r="CE545" s="100"/>
      <c r="CF545" s="100"/>
      <c r="CG545" s="100"/>
      <c r="CH545" s="100"/>
      <c r="CI545" s="100"/>
      <c r="CJ545" s="100"/>
      <c r="CK545" s="100"/>
      <c r="CL545" s="100"/>
      <c r="CM545" s="100"/>
      <c r="CN545" s="100"/>
      <c r="CO545" s="100"/>
      <c r="CP545" s="100"/>
      <c r="CQ545" s="100"/>
      <c r="CR545" s="100"/>
      <c r="CS545" s="100"/>
      <c r="CT545" s="100"/>
      <c r="CU545" s="100"/>
      <c r="CV545" s="100"/>
      <c r="CW545" s="100"/>
      <c r="CX545" s="100"/>
      <c r="CY545" s="100"/>
      <c r="CZ545" s="100"/>
      <c r="DA545" s="100"/>
      <c r="DB545" s="100"/>
      <c r="DC545" s="100"/>
      <c r="DD545" s="100"/>
      <c r="DE545" s="100"/>
      <c r="DF545" s="100"/>
      <c r="DG545" s="100"/>
      <c r="DH545" s="100"/>
      <c r="DI545" s="100"/>
      <c r="DJ545" s="100"/>
      <c r="DK545" s="100"/>
      <c r="DL545" s="100"/>
      <c r="DM545" s="100"/>
      <c r="DN545" s="100"/>
      <c r="DO545" s="100"/>
    </row>
    <row r="546" spans="1:119" ht="15.75" customHeight="1" x14ac:dyDescent="0.25">
      <c r="A546" s="100"/>
      <c r="B546" s="100"/>
      <c r="C546" s="873"/>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c r="BF546" s="100"/>
      <c r="BG546" s="100"/>
      <c r="BH546" s="100"/>
      <c r="BI546" s="100"/>
      <c r="BJ546" s="100"/>
      <c r="BK546" s="100"/>
      <c r="BL546" s="100"/>
      <c r="BM546" s="100"/>
      <c r="BN546" s="100"/>
      <c r="BO546" s="100"/>
      <c r="BP546" s="100"/>
      <c r="BQ546" s="100"/>
      <c r="BR546" s="100"/>
      <c r="BS546" s="100"/>
      <c r="BT546" s="100"/>
      <c r="BU546" s="100"/>
      <c r="BV546" s="100"/>
      <c r="BW546" s="100"/>
      <c r="BX546" s="100"/>
      <c r="BY546" s="100"/>
      <c r="BZ546" s="100"/>
      <c r="CA546" s="100"/>
      <c r="CB546" s="100"/>
      <c r="CC546" s="100"/>
      <c r="CD546" s="100"/>
      <c r="CE546" s="100"/>
      <c r="CF546" s="100"/>
      <c r="CG546" s="100"/>
      <c r="CH546" s="100"/>
      <c r="CI546" s="100"/>
      <c r="CJ546" s="100"/>
      <c r="CK546" s="100"/>
      <c r="CL546" s="100"/>
      <c r="CM546" s="100"/>
      <c r="CN546" s="100"/>
      <c r="CO546" s="100"/>
      <c r="CP546" s="100"/>
      <c r="CQ546" s="100"/>
      <c r="CR546" s="100"/>
      <c r="CS546" s="100"/>
      <c r="CT546" s="100"/>
      <c r="CU546" s="100"/>
      <c r="CV546" s="100"/>
      <c r="CW546" s="100"/>
      <c r="CX546" s="100"/>
      <c r="CY546" s="100"/>
      <c r="CZ546" s="100"/>
      <c r="DA546" s="100"/>
      <c r="DB546" s="100"/>
      <c r="DC546" s="100"/>
      <c r="DD546" s="100"/>
      <c r="DE546" s="100"/>
      <c r="DF546" s="100"/>
      <c r="DG546" s="100"/>
      <c r="DH546" s="100"/>
      <c r="DI546" s="100"/>
      <c r="DJ546" s="100"/>
      <c r="DK546" s="100"/>
      <c r="DL546" s="100"/>
      <c r="DM546" s="100"/>
      <c r="DN546" s="100"/>
      <c r="DO546" s="100"/>
    </row>
    <row r="547" spans="1:119" ht="15.75" customHeight="1" x14ac:dyDescent="0.25">
      <c r="A547" s="100"/>
      <c r="B547" s="100"/>
      <c r="C547" s="873"/>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c r="BF547" s="100"/>
      <c r="BG547" s="100"/>
      <c r="BH547" s="100"/>
      <c r="BI547" s="100"/>
      <c r="BJ547" s="100"/>
      <c r="BK547" s="100"/>
      <c r="BL547" s="100"/>
      <c r="BM547" s="100"/>
      <c r="BN547" s="100"/>
      <c r="BO547" s="100"/>
      <c r="BP547" s="100"/>
      <c r="BQ547" s="100"/>
      <c r="BR547" s="100"/>
      <c r="BS547" s="100"/>
      <c r="BT547" s="100"/>
      <c r="BU547" s="100"/>
      <c r="BV547" s="100"/>
      <c r="BW547" s="100"/>
      <c r="BX547" s="100"/>
      <c r="BY547" s="100"/>
      <c r="BZ547" s="100"/>
      <c r="CA547" s="100"/>
      <c r="CB547" s="100"/>
      <c r="CC547" s="100"/>
      <c r="CD547" s="100"/>
      <c r="CE547" s="100"/>
      <c r="CF547" s="100"/>
      <c r="CG547" s="100"/>
      <c r="CH547" s="100"/>
      <c r="CI547" s="100"/>
      <c r="CJ547" s="100"/>
      <c r="CK547" s="100"/>
      <c r="CL547" s="100"/>
      <c r="CM547" s="100"/>
      <c r="CN547" s="100"/>
      <c r="CO547" s="100"/>
      <c r="CP547" s="100"/>
      <c r="CQ547" s="100"/>
      <c r="CR547" s="100"/>
      <c r="CS547" s="100"/>
      <c r="CT547" s="100"/>
      <c r="CU547" s="100"/>
      <c r="CV547" s="100"/>
      <c r="CW547" s="100"/>
      <c r="CX547" s="100"/>
      <c r="CY547" s="100"/>
      <c r="CZ547" s="100"/>
      <c r="DA547" s="100"/>
      <c r="DB547" s="100"/>
      <c r="DC547" s="100"/>
      <c r="DD547" s="100"/>
      <c r="DE547" s="100"/>
      <c r="DF547" s="100"/>
      <c r="DG547" s="100"/>
      <c r="DH547" s="100"/>
      <c r="DI547" s="100"/>
      <c r="DJ547" s="100"/>
      <c r="DK547" s="100"/>
      <c r="DL547" s="100"/>
      <c r="DM547" s="100"/>
      <c r="DN547" s="100"/>
      <c r="DO547" s="100"/>
    </row>
    <row r="548" spans="1:119" ht="15.75" customHeight="1" x14ac:dyDescent="0.25">
      <c r="A548" s="100"/>
      <c r="B548" s="100"/>
      <c r="C548" s="873"/>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c r="BF548" s="100"/>
      <c r="BG548" s="100"/>
      <c r="BH548" s="100"/>
      <c r="BI548" s="100"/>
      <c r="BJ548" s="100"/>
      <c r="BK548" s="100"/>
      <c r="BL548" s="100"/>
      <c r="BM548" s="100"/>
      <c r="BN548" s="100"/>
      <c r="BO548" s="100"/>
      <c r="BP548" s="100"/>
      <c r="BQ548" s="100"/>
      <c r="BR548" s="100"/>
      <c r="BS548" s="100"/>
      <c r="BT548" s="100"/>
      <c r="BU548" s="100"/>
      <c r="BV548" s="100"/>
      <c r="BW548" s="100"/>
      <c r="BX548" s="100"/>
      <c r="BY548" s="100"/>
      <c r="BZ548" s="100"/>
      <c r="CA548" s="100"/>
      <c r="CB548" s="100"/>
      <c r="CC548" s="100"/>
      <c r="CD548" s="100"/>
      <c r="CE548" s="100"/>
      <c r="CF548" s="100"/>
      <c r="CG548" s="100"/>
      <c r="CH548" s="100"/>
      <c r="CI548" s="100"/>
      <c r="CJ548" s="100"/>
      <c r="CK548" s="100"/>
      <c r="CL548" s="100"/>
      <c r="CM548" s="100"/>
      <c r="CN548" s="100"/>
      <c r="CO548" s="100"/>
      <c r="CP548" s="100"/>
      <c r="CQ548" s="100"/>
      <c r="CR548" s="100"/>
      <c r="CS548" s="100"/>
      <c r="CT548" s="100"/>
      <c r="CU548" s="100"/>
      <c r="CV548" s="100"/>
      <c r="CW548" s="100"/>
      <c r="CX548" s="100"/>
      <c r="CY548" s="100"/>
      <c r="CZ548" s="100"/>
      <c r="DA548" s="100"/>
      <c r="DB548" s="100"/>
      <c r="DC548" s="100"/>
      <c r="DD548" s="100"/>
      <c r="DE548" s="100"/>
      <c r="DF548" s="100"/>
      <c r="DG548" s="100"/>
      <c r="DH548" s="100"/>
      <c r="DI548" s="100"/>
      <c r="DJ548" s="100"/>
      <c r="DK548" s="100"/>
      <c r="DL548" s="100"/>
      <c r="DM548" s="100"/>
      <c r="DN548" s="100"/>
      <c r="DO548" s="100"/>
    </row>
    <row r="549" spans="1:119" ht="15.75" customHeight="1" x14ac:dyDescent="0.25">
      <c r="A549" s="100"/>
      <c r="B549" s="100"/>
      <c r="C549" s="873"/>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c r="BF549" s="100"/>
      <c r="BG549" s="100"/>
      <c r="BH549" s="100"/>
      <c r="BI549" s="100"/>
      <c r="BJ549" s="100"/>
      <c r="BK549" s="100"/>
      <c r="BL549" s="100"/>
      <c r="BM549" s="100"/>
      <c r="BN549" s="100"/>
      <c r="BO549" s="100"/>
      <c r="BP549" s="100"/>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c r="DJ549" s="100"/>
      <c r="DK549" s="100"/>
      <c r="DL549" s="100"/>
      <c r="DM549" s="100"/>
      <c r="DN549" s="100"/>
      <c r="DO549" s="100"/>
    </row>
    <row r="550" spans="1:119" ht="15.75" customHeight="1" x14ac:dyDescent="0.25">
      <c r="A550" s="100"/>
      <c r="B550" s="100"/>
      <c r="C550" s="873"/>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c r="BF550" s="100"/>
      <c r="BG550" s="100"/>
      <c r="BH550" s="100"/>
      <c r="BI550" s="100"/>
      <c r="BJ550" s="100"/>
      <c r="BK550" s="100"/>
      <c r="BL550" s="100"/>
      <c r="BM550" s="100"/>
      <c r="BN550" s="100"/>
      <c r="BO550" s="100"/>
      <c r="BP550" s="100"/>
      <c r="BQ550" s="100"/>
      <c r="BR550" s="100"/>
      <c r="BS550" s="100"/>
      <c r="BT550" s="100"/>
      <c r="BU550" s="100"/>
      <c r="BV550" s="100"/>
      <c r="BW550" s="100"/>
      <c r="BX550" s="100"/>
      <c r="BY550" s="100"/>
      <c r="BZ550" s="100"/>
      <c r="CA550" s="100"/>
      <c r="CB550" s="100"/>
      <c r="CC550" s="100"/>
      <c r="CD550" s="100"/>
      <c r="CE550" s="100"/>
      <c r="CF550" s="100"/>
      <c r="CG550" s="100"/>
      <c r="CH550" s="100"/>
      <c r="CI550" s="100"/>
      <c r="CJ550" s="100"/>
      <c r="CK550" s="100"/>
      <c r="CL550" s="100"/>
      <c r="CM550" s="100"/>
      <c r="CN550" s="100"/>
      <c r="CO550" s="100"/>
      <c r="CP550" s="100"/>
      <c r="CQ550" s="100"/>
      <c r="CR550" s="100"/>
      <c r="CS550" s="100"/>
      <c r="CT550" s="100"/>
      <c r="CU550" s="100"/>
      <c r="CV550" s="100"/>
      <c r="CW550" s="100"/>
      <c r="CX550" s="100"/>
      <c r="CY550" s="100"/>
      <c r="CZ550" s="100"/>
      <c r="DA550" s="100"/>
      <c r="DB550" s="100"/>
      <c r="DC550" s="100"/>
      <c r="DD550" s="100"/>
      <c r="DE550" s="100"/>
      <c r="DF550" s="100"/>
      <c r="DG550" s="100"/>
      <c r="DH550" s="100"/>
      <c r="DI550" s="100"/>
      <c r="DJ550" s="100"/>
      <c r="DK550" s="100"/>
      <c r="DL550" s="100"/>
      <c r="DM550" s="100"/>
      <c r="DN550" s="100"/>
      <c r="DO550" s="100"/>
    </row>
    <row r="551" spans="1:119" ht="15.75" customHeight="1" x14ac:dyDescent="0.25">
      <c r="A551" s="100"/>
      <c r="B551" s="100"/>
      <c r="C551" s="873"/>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c r="BF551" s="100"/>
      <c r="BG551" s="100"/>
      <c r="BH551" s="100"/>
      <c r="BI551" s="100"/>
      <c r="BJ551" s="100"/>
      <c r="BK551" s="100"/>
      <c r="BL551" s="100"/>
      <c r="BM551" s="100"/>
      <c r="BN551" s="100"/>
      <c r="BO551" s="100"/>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c r="DJ551" s="100"/>
      <c r="DK551" s="100"/>
      <c r="DL551" s="100"/>
      <c r="DM551" s="100"/>
      <c r="DN551" s="100"/>
      <c r="DO551" s="100"/>
    </row>
    <row r="552" spans="1:119" ht="15.75" customHeight="1" x14ac:dyDescent="0.25">
      <c r="A552" s="100"/>
      <c r="B552" s="100"/>
      <c r="C552" s="873"/>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c r="BL552" s="100"/>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c r="DM552" s="100"/>
      <c r="DN552" s="100"/>
      <c r="DO552" s="100"/>
    </row>
    <row r="553" spans="1:119" ht="15.75" customHeight="1" x14ac:dyDescent="0.25">
      <c r="A553" s="100"/>
      <c r="B553" s="100"/>
      <c r="C553" s="873"/>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c r="BF553" s="100"/>
      <c r="BG553" s="100"/>
      <c r="BH553" s="100"/>
      <c r="BI553" s="100"/>
      <c r="BJ553" s="100"/>
      <c r="BK553" s="100"/>
      <c r="BL553" s="100"/>
      <c r="BM553" s="100"/>
      <c r="BN553" s="100"/>
      <c r="BO553" s="100"/>
      <c r="BP553" s="100"/>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c r="DJ553" s="100"/>
      <c r="DK553" s="100"/>
      <c r="DL553" s="100"/>
      <c r="DM553" s="100"/>
      <c r="DN553" s="100"/>
      <c r="DO553" s="100"/>
    </row>
    <row r="554" spans="1:119" ht="15.75" customHeight="1" x14ac:dyDescent="0.25">
      <c r="A554" s="100"/>
      <c r="B554" s="100"/>
      <c r="C554" s="873"/>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c r="BF554" s="100"/>
      <c r="BG554" s="100"/>
      <c r="BH554" s="100"/>
      <c r="BI554" s="100"/>
      <c r="BJ554" s="100"/>
      <c r="BK554" s="100"/>
      <c r="BL554" s="100"/>
      <c r="BM554" s="100"/>
      <c r="BN554" s="100"/>
      <c r="BO554" s="100"/>
      <c r="BP554" s="100"/>
      <c r="BQ554" s="100"/>
      <c r="BR554" s="100"/>
      <c r="BS554" s="100"/>
      <c r="BT554" s="100"/>
      <c r="BU554" s="100"/>
      <c r="BV554" s="100"/>
      <c r="BW554" s="100"/>
      <c r="BX554" s="100"/>
      <c r="BY554" s="100"/>
      <c r="BZ554" s="100"/>
      <c r="CA554" s="100"/>
      <c r="CB554" s="100"/>
      <c r="CC554" s="100"/>
      <c r="CD554" s="100"/>
      <c r="CE554" s="100"/>
      <c r="CF554" s="100"/>
      <c r="CG554" s="100"/>
      <c r="CH554" s="100"/>
      <c r="CI554" s="100"/>
      <c r="CJ554" s="100"/>
      <c r="CK554" s="100"/>
      <c r="CL554" s="100"/>
      <c r="CM554" s="100"/>
      <c r="CN554" s="100"/>
      <c r="CO554" s="100"/>
      <c r="CP554" s="100"/>
      <c r="CQ554" s="100"/>
      <c r="CR554" s="100"/>
      <c r="CS554" s="100"/>
      <c r="CT554" s="100"/>
      <c r="CU554" s="100"/>
      <c r="CV554" s="100"/>
      <c r="CW554" s="100"/>
      <c r="CX554" s="100"/>
      <c r="CY554" s="100"/>
      <c r="CZ554" s="100"/>
      <c r="DA554" s="100"/>
      <c r="DB554" s="100"/>
      <c r="DC554" s="100"/>
      <c r="DD554" s="100"/>
      <c r="DE554" s="100"/>
      <c r="DF554" s="100"/>
      <c r="DG554" s="100"/>
      <c r="DH554" s="100"/>
      <c r="DI554" s="100"/>
      <c r="DJ554" s="100"/>
      <c r="DK554" s="100"/>
      <c r="DL554" s="100"/>
      <c r="DM554" s="100"/>
      <c r="DN554" s="100"/>
      <c r="DO554" s="100"/>
    </row>
    <row r="555" spans="1:119" ht="15.75" customHeight="1" x14ac:dyDescent="0.25">
      <c r="A555" s="100"/>
      <c r="B555" s="100"/>
      <c r="C555" s="873"/>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c r="BF555" s="100"/>
      <c r="BG555" s="100"/>
      <c r="BH555" s="100"/>
      <c r="BI555" s="100"/>
      <c r="BJ555" s="100"/>
      <c r="BK555" s="100"/>
      <c r="BL555" s="100"/>
      <c r="BM555" s="100"/>
      <c r="BN555" s="100"/>
      <c r="BO555" s="100"/>
      <c r="BP555" s="100"/>
      <c r="BQ555" s="100"/>
      <c r="BR555" s="100"/>
      <c r="BS555" s="100"/>
      <c r="BT555" s="100"/>
      <c r="BU555" s="100"/>
      <c r="BV555" s="100"/>
      <c r="BW555" s="100"/>
      <c r="BX555" s="100"/>
      <c r="BY555" s="100"/>
      <c r="BZ555" s="100"/>
      <c r="CA555" s="100"/>
      <c r="CB555" s="100"/>
      <c r="CC555" s="100"/>
      <c r="CD555" s="100"/>
      <c r="CE555" s="100"/>
      <c r="CF555" s="100"/>
      <c r="CG555" s="100"/>
      <c r="CH555" s="100"/>
      <c r="CI555" s="100"/>
      <c r="CJ555" s="100"/>
      <c r="CK555" s="100"/>
      <c r="CL555" s="100"/>
      <c r="CM555" s="100"/>
      <c r="CN555" s="100"/>
      <c r="CO555" s="100"/>
      <c r="CP555" s="100"/>
      <c r="CQ555" s="100"/>
      <c r="CR555" s="100"/>
      <c r="CS555" s="100"/>
      <c r="CT555" s="100"/>
      <c r="CU555" s="100"/>
      <c r="CV555" s="100"/>
      <c r="CW555" s="100"/>
      <c r="CX555" s="100"/>
      <c r="CY555" s="100"/>
      <c r="CZ555" s="100"/>
      <c r="DA555" s="100"/>
      <c r="DB555" s="100"/>
      <c r="DC555" s="100"/>
      <c r="DD555" s="100"/>
      <c r="DE555" s="100"/>
      <c r="DF555" s="100"/>
      <c r="DG555" s="100"/>
      <c r="DH555" s="100"/>
      <c r="DI555" s="100"/>
      <c r="DJ555" s="100"/>
      <c r="DK555" s="100"/>
      <c r="DL555" s="100"/>
      <c r="DM555" s="100"/>
      <c r="DN555" s="100"/>
      <c r="DO555" s="100"/>
    </row>
    <row r="556" spans="1:119" ht="15.75" customHeight="1" x14ac:dyDescent="0.25">
      <c r="A556" s="100"/>
      <c r="B556" s="100"/>
      <c r="C556" s="873"/>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c r="BF556" s="100"/>
      <c r="BG556" s="100"/>
      <c r="BH556" s="100"/>
      <c r="BI556" s="100"/>
      <c r="BJ556" s="100"/>
      <c r="BK556" s="100"/>
      <c r="BL556" s="100"/>
      <c r="BM556" s="100"/>
      <c r="BN556" s="100"/>
      <c r="BO556" s="100"/>
      <c r="BP556" s="100"/>
      <c r="BQ556" s="100"/>
      <c r="BR556" s="100"/>
      <c r="BS556" s="100"/>
      <c r="BT556" s="100"/>
      <c r="BU556" s="100"/>
      <c r="BV556" s="100"/>
      <c r="BW556" s="100"/>
      <c r="BX556" s="100"/>
      <c r="BY556" s="100"/>
      <c r="BZ556" s="100"/>
      <c r="CA556" s="100"/>
      <c r="CB556" s="100"/>
      <c r="CC556" s="100"/>
      <c r="CD556" s="100"/>
      <c r="CE556" s="100"/>
      <c r="CF556" s="100"/>
      <c r="CG556" s="100"/>
      <c r="CH556" s="100"/>
      <c r="CI556" s="100"/>
      <c r="CJ556" s="100"/>
      <c r="CK556" s="100"/>
      <c r="CL556" s="100"/>
      <c r="CM556" s="100"/>
      <c r="CN556" s="100"/>
      <c r="CO556" s="100"/>
      <c r="CP556" s="100"/>
      <c r="CQ556" s="100"/>
      <c r="CR556" s="100"/>
      <c r="CS556" s="100"/>
      <c r="CT556" s="100"/>
      <c r="CU556" s="100"/>
      <c r="CV556" s="100"/>
      <c r="CW556" s="100"/>
      <c r="CX556" s="100"/>
      <c r="CY556" s="100"/>
      <c r="CZ556" s="100"/>
      <c r="DA556" s="100"/>
      <c r="DB556" s="100"/>
      <c r="DC556" s="100"/>
      <c r="DD556" s="100"/>
      <c r="DE556" s="100"/>
      <c r="DF556" s="100"/>
      <c r="DG556" s="100"/>
      <c r="DH556" s="100"/>
      <c r="DI556" s="100"/>
      <c r="DJ556" s="100"/>
      <c r="DK556" s="100"/>
      <c r="DL556" s="100"/>
      <c r="DM556" s="100"/>
      <c r="DN556" s="100"/>
      <c r="DO556" s="100"/>
    </row>
    <row r="557" spans="1:119" ht="15.75" customHeight="1" x14ac:dyDescent="0.25">
      <c r="A557" s="100"/>
      <c r="B557" s="100"/>
      <c r="C557" s="873"/>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c r="BF557" s="100"/>
      <c r="BG557" s="100"/>
      <c r="BH557" s="100"/>
      <c r="BI557" s="100"/>
      <c r="BJ557" s="100"/>
      <c r="BK557" s="100"/>
      <c r="BL557" s="100"/>
      <c r="BM557" s="100"/>
      <c r="BN557" s="100"/>
      <c r="BO557" s="100"/>
      <c r="BP557" s="100"/>
      <c r="BQ557" s="100"/>
      <c r="BR557" s="100"/>
      <c r="BS557" s="100"/>
      <c r="BT557" s="100"/>
      <c r="BU557" s="100"/>
      <c r="BV557" s="100"/>
      <c r="BW557" s="100"/>
      <c r="BX557" s="100"/>
      <c r="BY557" s="100"/>
      <c r="BZ557" s="100"/>
      <c r="CA557" s="100"/>
      <c r="CB557" s="100"/>
      <c r="CC557" s="100"/>
      <c r="CD557" s="100"/>
      <c r="CE557" s="100"/>
      <c r="CF557" s="100"/>
      <c r="CG557" s="100"/>
      <c r="CH557" s="100"/>
      <c r="CI557" s="100"/>
      <c r="CJ557" s="100"/>
      <c r="CK557" s="100"/>
      <c r="CL557" s="100"/>
      <c r="CM557" s="100"/>
      <c r="CN557" s="100"/>
      <c r="CO557" s="100"/>
      <c r="CP557" s="100"/>
      <c r="CQ557" s="100"/>
      <c r="CR557" s="100"/>
      <c r="CS557" s="100"/>
      <c r="CT557" s="100"/>
      <c r="CU557" s="100"/>
      <c r="CV557" s="100"/>
      <c r="CW557" s="100"/>
      <c r="CX557" s="100"/>
      <c r="CY557" s="100"/>
      <c r="CZ557" s="100"/>
      <c r="DA557" s="100"/>
      <c r="DB557" s="100"/>
      <c r="DC557" s="100"/>
      <c r="DD557" s="100"/>
      <c r="DE557" s="100"/>
      <c r="DF557" s="100"/>
      <c r="DG557" s="100"/>
      <c r="DH557" s="100"/>
      <c r="DI557" s="100"/>
      <c r="DJ557" s="100"/>
      <c r="DK557" s="100"/>
      <c r="DL557" s="100"/>
      <c r="DM557" s="100"/>
      <c r="DN557" s="100"/>
      <c r="DO557" s="100"/>
    </row>
    <row r="558" spans="1:119" ht="15.75" customHeight="1" x14ac:dyDescent="0.25">
      <c r="A558" s="100"/>
      <c r="B558" s="100"/>
      <c r="C558" s="873"/>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c r="BF558" s="100"/>
      <c r="BG558" s="100"/>
      <c r="BH558" s="100"/>
      <c r="BI558" s="100"/>
      <c r="BJ558" s="100"/>
      <c r="BK558" s="100"/>
      <c r="BL558" s="100"/>
      <c r="BM558" s="100"/>
      <c r="BN558" s="100"/>
      <c r="BO558" s="100"/>
      <c r="BP558" s="100"/>
      <c r="BQ558" s="100"/>
      <c r="BR558" s="100"/>
      <c r="BS558" s="100"/>
      <c r="BT558" s="100"/>
      <c r="BU558" s="100"/>
      <c r="BV558" s="100"/>
      <c r="BW558" s="100"/>
      <c r="BX558" s="100"/>
      <c r="BY558" s="100"/>
      <c r="BZ558" s="100"/>
      <c r="CA558" s="100"/>
      <c r="CB558" s="100"/>
      <c r="CC558" s="100"/>
      <c r="CD558" s="100"/>
      <c r="CE558" s="100"/>
      <c r="CF558" s="100"/>
      <c r="CG558" s="100"/>
      <c r="CH558" s="100"/>
      <c r="CI558" s="100"/>
      <c r="CJ558" s="100"/>
      <c r="CK558" s="100"/>
      <c r="CL558" s="100"/>
      <c r="CM558" s="100"/>
      <c r="CN558" s="100"/>
      <c r="CO558" s="100"/>
      <c r="CP558" s="100"/>
      <c r="CQ558" s="100"/>
      <c r="CR558" s="100"/>
      <c r="CS558" s="100"/>
      <c r="CT558" s="100"/>
      <c r="CU558" s="100"/>
      <c r="CV558" s="100"/>
      <c r="CW558" s="100"/>
      <c r="CX558" s="100"/>
      <c r="CY558" s="100"/>
      <c r="CZ558" s="100"/>
      <c r="DA558" s="100"/>
      <c r="DB558" s="100"/>
      <c r="DC558" s="100"/>
      <c r="DD558" s="100"/>
      <c r="DE558" s="100"/>
      <c r="DF558" s="100"/>
      <c r="DG558" s="100"/>
      <c r="DH558" s="100"/>
      <c r="DI558" s="100"/>
      <c r="DJ558" s="100"/>
      <c r="DK558" s="100"/>
      <c r="DL558" s="100"/>
      <c r="DM558" s="100"/>
      <c r="DN558" s="100"/>
      <c r="DO558" s="100"/>
    </row>
    <row r="559" spans="1:119" ht="15.75" customHeight="1" x14ac:dyDescent="0.25">
      <c r="A559" s="100"/>
      <c r="B559" s="100"/>
      <c r="C559" s="873"/>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c r="DM559" s="100"/>
      <c r="DN559" s="100"/>
      <c r="DO559" s="100"/>
    </row>
    <row r="560" spans="1:119" ht="15.75" customHeight="1" x14ac:dyDescent="0.25">
      <c r="A560" s="100"/>
      <c r="B560" s="100"/>
      <c r="C560" s="873"/>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c r="BF560" s="100"/>
      <c r="BG560" s="100"/>
      <c r="BH560" s="100"/>
      <c r="BI560" s="100"/>
      <c r="BJ560" s="100"/>
      <c r="BK560" s="100"/>
      <c r="BL560" s="100"/>
      <c r="BM560" s="100"/>
      <c r="BN560" s="100"/>
      <c r="BO560" s="100"/>
      <c r="BP560" s="100"/>
      <c r="BQ560" s="100"/>
      <c r="BR560" s="100"/>
      <c r="BS560" s="100"/>
      <c r="BT560" s="100"/>
      <c r="BU560" s="100"/>
      <c r="BV560" s="100"/>
      <c r="BW560" s="100"/>
      <c r="BX560" s="100"/>
      <c r="BY560" s="100"/>
      <c r="BZ560" s="100"/>
      <c r="CA560" s="100"/>
      <c r="CB560" s="100"/>
      <c r="CC560" s="100"/>
      <c r="CD560" s="100"/>
      <c r="CE560" s="100"/>
      <c r="CF560" s="100"/>
      <c r="CG560" s="100"/>
      <c r="CH560" s="100"/>
      <c r="CI560" s="100"/>
      <c r="CJ560" s="100"/>
      <c r="CK560" s="100"/>
      <c r="CL560" s="100"/>
      <c r="CM560" s="100"/>
      <c r="CN560" s="100"/>
      <c r="CO560" s="100"/>
      <c r="CP560" s="100"/>
      <c r="CQ560" s="100"/>
      <c r="CR560" s="100"/>
      <c r="CS560" s="100"/>
      <c r="CT560" s="100"/>
      <c r="CU560" s="100"/>
      <c r="CV560" s="100"/>
      <c r="CW560" s="100"/>
      <c r="CX560" s="100"/>
      <c r="CY560" s="100"/>
      <c r="CZ560" s="100"/>
      <c r="DA560" s="100"/>
      <c r="DB560" s="100"/>
      <c r="DC560" s="100"/>
      <c r="DD560" s="100"/>
      <c r="DE560" s="100"/>
      <c r="DF560" s="100"/>
      <c r="DG560" s="100"/>
      <c r="DH560" s="100"/>
      <c r="DI560" s="100"/>
      <c r="DJ560" s="100"/>
      <c r="DK560" s="100"/>
      <c r="DL560" s="100"/>
      <c r="DM560" s="100"/>
      <c r="DN560" s="100"/>
      <c r="DO560" s="100"/>
    </row>
    <row r="561" spans="1:119" ht="15.75" customHeight="1" x14ac:dyDescent="0.25">
      <c r="A561" s="100"/>
      <c r="B561" s="100"/>
      <c r="C561" s="873"/>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c r="BF561" s="100"/>
      <c r="BG561" s="100"/>
      <c r="BH561" s="100"/>
      <c r="BI561" s="100"/>
      <c r="BJ561" s="100"/>
      <c r="BK561" s="100"/>
      <c r="BL561" s="100"/>
      <c r="BM561" s="100"/>
      <c r="BN561" s="100"/>
      <c r="BO561" s="100"/>
      <c r="BP561" s="100"/>
      <c r="BQ561" s="100"/>
      <c r="BR561" s="100"/>
      <c r="BS561" s="100"/>
      <c r="BT561" s="100"/>
      <c r="BU561" s="100"/>
      <c r="BV561" s="100"/>
      <c r="BW561" s="100"/>
      <c r="BX561" s="100"/>
      <c r="BY561" s="100"/>
      <c r="BZ561" s="100"/>
      <c r="CA561" s="100"/>
      <c r="CB561" s="100"/>
      <c r="CC561" s="100"/>
      <c r="CD561" s="100"/>
      <c r="CE561" s="100"/>
      <c r="CF561" s="100"/>
      <c r="CG561" s="100"/>
      <c r="CH561" s="100"/>
      <c r="CI561" s="100"/>
      <c r="CJ561" s="100"/>
      <c r="CK561" s="100"/>
      <c r="CL561" s="100"/>
      <c r="CM561" s="100"/>
      <c r="CN561" s="100"/>
      <c r="CO561" s="100"/>
      <c r="CP561" s="100"/>
      <c r="CQ561" s="100"/>
      <c r="CR561" s="100"/>
      <c r="CS561" s="100"/>
      <c r="CT561" s="100"/>
      <c r="CU561" s="100"/>
      <c r="CV561" s="100"/>
      <c r="CW561" s="100"/>
      <c r="CX561" s="100"/>
      <c r="CY561" s="100"/>
      <c r="CZ561" s="100"/>
      <c r="DA561" s="100"/>
      <c r="DB561" s="100"/>
      <c r="DC561" s="100"/>
      <c r="DD561" s="100"/>
      <c r="DE561" s="100"/>
      <c r="DF561" s="100"/>
      <c r="DG561" s="100"/>
      <c r="DH561" s="100"/>
      <c r="DI561" s="100"/>
      <c r="DJ561" s="100"/>
      <c r="DK561" s="100"/>
      <c r="DL561" s="100"/>
      <c r="DM561" s="100"/>
      <c r="DN561" s="100"/>
      <c r="DO561" s="100"/>
    </row>
    <row r="562" spans="1:119" ht="15.75" customHeight="1" x14ac:dyDescent="0.25">
      <c r="A562" s="100"/>
      <c r="B562" s="100"/>
      <c r="C562" s="873"/>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c r="BF562" s="100"/>
      <c r="BG562" s="100"/>
      <c r="BH562" s="100"/>
      <c r="BI562" s="100"/>
      <c r="BJ562" s="100"/>
      <c r="BK562" s="100"/>
      <c r="BL562" s="100"/>
      <c r="BM562" s="100"/>
      <c r="BN562" s="100"/>
      <c r="BO562" s="100"/>
      <c r="BP562" s="100"/>
      <c r="BQ562" s="100"/>
      <c r="BR562" s="100"/>
      <c r="BS562" s="100"/>
      <c r="BT562" s="100"/>
      <c r="BU562" s="100"/>
      <c r="BV562" s="100"/>
      <c r="BW562" s="100"/>
      <c r="BX562" s="100"/>
      <c r="BY562" s="100"/>
      <c r="BZ562" s="100"/>
      <c r="CA562" s="100"/>
      <c r="CB562" s="100"/>
      <c r="CC562" s="100"/>
      <c r="CD562" s="100"/>
      <c r="CE562" s="100"/>
      <c r="CF562" s="100"/>
      <c r="CG562" s="100"/>
      <c r="CH562" s="100"/>
      <c r="CI562" s="100"/>
      <c r="CJ562" s="100"/>
      <c r="CK562" s="100"/>
      <c r="CL562" s="100"/>
      <c r="CM562" s="100"/>
      <c r="CN562" s="100"/>
      <c r="CO562" s="100"/>
      <c r="CP562" s="100"/>
      <c r="CQ562" s="100"/>
      <c r="CR562" s="100"/>
      <c r="CS562" s="100"/>
      <c r="CT562" s="100"/>
      <c r="CU562" s="100"/>
      <c r="CV562" s="100"/>
      <c r="CW562" s="100"/>
      <c r="CX562" s="100"/>
      <c r="CY562" s="100"/>
      <c r="CZ562" s="100"/>
      <c r="DA562" s="100"/>
      <c r="DB562" s="100"/>
      <c r="DC562" s="100"/>
      <c r="DD562" s="100"/>
      <c r="DE562" s="100"/>
      <c r="DF562" s="100"/>
      <c r="DG562" s="100"/>
      <c r="DH562" s="100"/>
      <c r="DI562" s="100"/>
      <c r="DJ562" s="100"/>
      <c r="DK562" s="100"/>
      <c r="DL562" s="100"/>
      <c r="DM562" s="100"/>
      <c r="DN562" s="100"/>
      <c r="DO562" s="100"/>
    </row>
    <row r="563" spans="1:119" ht="15.75" customHeight="1" x14ac:dyDescent="0.25">
      <c r="A563" s="100"/>
      <c r="B563" s="100"/>
      <c r="C563" s="873"/>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c r="BF563" s="100"/>
      <c r="BG563" s="100"/>
      <c r="BH563" s="100"/>
      <c r="BI563" s="100"/>
      <c r="BJ563" s="100"/>
      <c r="BK563" s="100"/>
      <c r="BL563" s="100"/>
      <c r="BM563" s="100"/>
      <c r="BN563" s="100"/>
      <c r="BO563" s="100"/>
      <c r="BP563" s="100"/>
      <c r="BQ563" s="100"/>
      <c r="BR563" s="100"/>
      <c r="BS563" s="100"/>
      <c r="BT563" s="100"/>
      <c r="BU563" s="100"/>
      <c r="BV563" s="100"/>
      <c r="BW563" s="100"/>
      <c r="BX563" s="100"/>
      <c r="BY563" s="100"/>
      <c r="BZ563" s="100"/>
      <c r="CA563" s="100"/>
      <c r="CB563" s="100"/>
      <c r="CC563" s="100"/>
      <c r="CD563" s="100"/>
      <c r="CE563" s="100"/>
      <c r="CF563" s="100"/>
      <c r="CG563" s="100"/>
      <c r="CH563" s="100"/>
      <c r="CI563" s="100"/>
      <c r="CJ563" s="100"/>
      <c r="CK563" s="100"/>
      <c r="CL563" s="100"/>
      <c r="CM563" s="100"/>
      <c r="CN563" s="100"/>
      <c r="CO563" s="100"/>
      <c r="CP563" s="100"/>
      <c r="CQ563" s="100"/>
      <c r="CR563" s="100"/>
      <c r="CS563" s="100"/>
      <c r="CT563" s="100"/>
      <c r="CU563" s="100"/>
      <c r="CV563" s="100"/>
      <c r="CW563" s="100"/>
      <c r="CX563" s="100"/>
      <c r="CY563" s="100"/>
      <c r="CZ563" s="100"/>
      <c r="DA563" s="100"/>
      <c r="DB563" s="100"/>
      <c r="DC563" s="100"/>
      <c r="DD563" s="100"/>
      <c r="DE563" s="100"/>
      <c r="DF563" s="100"/>
      <c r="DG563" s="100"/>
      <c r="DH563" s="100"/>
      <c r="DI563" s="100"/>
      <c r="DJ563" s="100"/>
      <c r="DK563" s="100"/>
      <c r="DL563" s="100"/>
      <c r="DM563" s="100"/>
      <c r="DN563" s="100"/>
      <c r="DO563" s="100"/>
    </row>
    <row r="564" spans="1:119" ht="15.75" customHeight="1" x14ac:dyDescent="0.25">
      <c r="A564" s="100"/>
      <c r="B564" s="100"/>
      <c r="C564" s="873"/>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c r="BF564" s="100"/>
      <c r="BG564" s="100"/>
      <c r="BH564" s="100"/>
      <c r="BI564" s="100"/>
      <c r="BJ564" s="100"/>
      <c r="BK564" s="100"/>
      <c r="BL564" s="100"/>
      <c r="BM564" s="100"/>
      <c r="BN564" s="100"/>
      <c r="BO564" s="100"/>
      <c r="BP564" s="100"/>
      <c r="BQ564" s="100"/>
      <c r="BR564" s="100"/>
      <c r="BS564" s="100"/>
      <c r="BT564" s="100"/>
      <c r="BU564" s="100"/>
      <c r="BV564" s="100"/>
      <c r="BW564" s="100"/>
      <c r="BX564" s="100"/>
      <c r="BY564" s="100"/>
      <c r="BZ564" s="100"/>
      <c r="CA564" s="100"/>
      <c r="CB564" s="100"/>
      <c r="CC564" s="100"/>
      <c r="CD564" s="100"/>
      <c r="CE564" s="100"/>
      <c r="CF564" s="100"/>
      <c r="CG564" s="100"/>
      <c r="CH564" s="100"/>
      <c r="CI564" s="100"/>
      <c r="CJ564" s="100"/>
      <c r="CK564" s="100"/>
      <c r="CL564" s="100"/>
      <c r="CM564" s="100"/>
      <c r="CN564" s="100"/>
      <c r="CO564" s="100"/>
      <c r="CP564" s="100"/>
      <c r="CQ564" s="100"/>
      <c r="CR564" s="100"/>
      <c r="CS564" s="100"/>
      <c r="CT564" s="100"/>
      <c r="CU564" s="100"/>
      <c r="CV564" s="100"/>
      <c r="CW564" s="100"/>
      <c r="CX564" s="100"/>
      <c r="CY564" s="100"/>
      <c r="CZ564" s="100"/>
      <c r="DA564" s="100"/>
      <c r="DB564" s="100"/>
      <c r="DC564" s="100"/>
      <c r="DD564" s="100"/>
      <c r="DE564" s="100"/>
      <c r="DF564" s="100"/>
      <c r="DG564" s="100"/>
      <c r="DH564" s="100"/>
      <c r="DI564" s="100"/>
      <c r="DJ564" s="100"/>
      <c r="DK564" s="100"/>
      <c r="DL564" s="100"/>
      <c r="DM564" s="100"/>
      <c r="DN564" s="100"/>
      <c r="DO564" s="100"/>
    </row>
    <row r="565" spans="1:119" ht="15.75" customHeight="1" x14ac:dyDescent="0.25">
      <c r="A565" s="100"/>
      <c r="B565" s="100"/>
      <c r="C565" s="873"/>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c r="BF565" s="100"/>
      <c r="BG565" s="100"/>
      <c r="BH565" s="100"/>
      <c r="BI565" s="100"/>
      <c r="BJ565" s="100"/>
      <c r="BK565" s="100"/>
      <c r="BL565" s="100"/>
      <c r="BM565" s="100"/>
      <c r="BN565" s="100"/>
      <c r="BO565" s="100"/>
      <c r="BP565" s="100"/>
      <c r="BQ565" s="100"/>
      <c r="BR565" s="100"/>
      <c r="BS565" s="100"/>
      <c r="BT565" s="100"/>
      <c r="BU565" s="100"/>
      <c r="BV565" s="100"/>
      <c r="BW565" s="100"/>
      <c r="BX565" s="100"/>
      <c r="BY565" s="100"/>
      <c r="BZ565" s="100"/>
      <c r="CA565" s="100"/>
      <c r="CB565" s="100"/>
      <c r="CC565" s="100"/>
      <c r="CD565" s="100"/>
      <c r="CE565" s="100"/>
      <c r="CF565" s="100"/>
      <c r="CG565" s="100"/>
      <c r="CH565" s="100"/>
      <c r="CI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DD565" s="100"/>
      <c r="DE565" s="100"/>
      <c r="DF565" s="100"/>
      <c r="DG565" s="100"/>
      <c r="DH565" s="100"/>
      <c r="DI565" s="100"/>
      <c r="DJ565" s="100"/>
      <c r="DK565" s="100"/>
      <c r="DL565" s="100"/>
      <c r="DM565" s="100"/>
      <c r="DN565" s="100"/>
      <c r="DO565" s="100"/>
    </row>
    <row r="566" spans="1:119" ht="15.75" customHeight="1" x14ac:dyDescent="0.25">
      <c r="A566" s="100"/>
      <c r="B566" s="100"/>
      <c r="C566" s="873"/>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c r="BF566" s="100"/>
      <c r="BG566" s="100"/>
      <c r="BH566" s="100"/>
      <c r="BI566" s="100"/>
      <c r="BJ566" s="100"/>
      <c r="BK566" s="100"/>
      <c r="BL566" s="100"/>
      <c r="BM566" s="100"/>
      <c r="BN566" s="100"/>
      <c r="BO566" s="100"/>
      <c r="BP566" s="100"/>
      <c r="BQ566" s="100"/>
      <c r="BR566" s="100"/>
      <c r="BS566" s="100"/>
      <c r="BT566" s="100"/>
      <c r="BU566" s="100"/>
      <c r="BV566" s="100"/>
      <c r="BW566" s="100"/>
      <c r="BX566" s="100"/>
      <c r="BY566" s="100"/>
      <c r="BZ566" s="100"/>
      <c r="CA566" s="100"/>
      <c r="CB566" s="100"/>
      <c r="CC566" s="100"/>
      <c r="CD566" s="100"/>
      <c r="CE566" s="100"/>
      <c r="CF566" s="100"/>
      <c r="CG566" s="100"/>
      <c r="CH566" s="100"/>
      <c r="CI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DD566" s="100"/>
      <c r="DE566" s="100"/>
      <c r="DF566" s="100"/>
      <c r="DG566" s="100"/>
      <c r="DH566" s="100"/>
      <c r="DI566" s="100"/>
      <c r="DJ566" s="100"/>
      <c r="DK566" s="100"/>
      <c r="DL566" s="100"/>
      <c r="DM566" s="100"/>
      <c r="DN566" s="100"/>
      <c r="DO566" s="100"/>
    </row>
    <row r="567" spans="1:119" ht="15.75" customHeight="1" x14ac:dyDescent="0.25">
      <c r="A567" s="100"/>
      <c r="B567" s="100"/>
      <c r="C567" s="873"/>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c r="BF567" s="100"/>
      <c r="BG567" s="100"/>
      <c r="BH567" s="100"/>
      <c r="BI567" s="100"/>
      <c r="BJ567" s="100"/>
      <c r="BK567" s="100"/>
      <c r="BL567" s="100"/>
      <c r="BM567" s="100"/>
      <c r="BN567" s="100"/>
      <c r="BO567" s="100"/>
      <c r="BP567" s="100"/>
      <c r="BQ567" s="100"/>
      <c r="BR567" s="100"/>
      <c r="BS567" s="100"/>
      <c r="BT567" s="100"/>
      <c r="BU567" s="100"/>
      <c r="BV567" s="100"/>
      <c r="BW567" s="100"/>
      <c r="BX567" s="100"/>
      <c r="BY567" s="100"/>
      <c r="BZ567" s="100"/>
      <c r="CA567" s="100"/>
      <c r="CB567" s="100"/>
      <c r="CC567" s="100"/>
      <c r="CD567" s="100"/>
      <c r="CE567" s="100"/>
      <c r="CF567" s="100"/>
      <c r="CG567" s="100"/>
      <c r="CH567" s="100"/>
      <c r="CI567" s="100"/>
      <c r="CJ567" s="100"/>
      <c r="CK567" s="100"/>
      <c r="CL567" s="100"/>
      <c r="CM567" s="100"/>
      <c r="CN567" s="100"/>
      <c r="CO567" s="100"/>
      <c r="CP567" s="100"/>
      <c r="CQ567" s="100"/>
      <c r="CR567" s="100"/>
      <c r="CS567" s="100"/>
      <c r="CT567" s="100"/>
      <c r="CU567" s="100"/>
      <c r="CV567" s="100"/>
      <c r="CW567" s="100"/>
      <c r="CX567" s="100"/>
      <c r="CY567" s="100"/>
      <c r="CZ567" s="100"/>
      <c r="DA567" s="100"/>
      <c r="DB567" s="100"/>
      <c r="DC567" s="100"/>
      <c r="DD567" s="100"/>
      <c r="DE567" s="100"/>
      <c r="DF567" s="100"/>
      <c r="DG567" s="100"/>
      <c r="DH567" s="100"/>
      <c r="DI567" s="100"/>
      <c r="DJ567" s="100"/>
      <c r="DK567" s="100"/>
      <c r="DL567" s="100"/>
      <c r="DM567" s="100"/>
      <c r="DN567" s="100"/>
      <c r="DO567" s="100"/>
    </row>
    <row r="568" spans="1:119" ht="15.75" customHeight="1" x14ac:dyDescent="0.25">
      <c r="A568" s="100"/>
      <c r="B568" s="100"/>
      <c r="C568" s="873"/>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c r="BF568" s="100"/>
      <c r="BG568" s="100"/>
      <c r="BH568" s="100"/>
      <c r="BI568" s="100"/>
      <c r="BJ568" s="100"/>
      <c r="BK568" s="100"/>
      <c r="BL568" s="100"/>
      <c r="BM568" s="100"/>
      <c r="BN568" s="100"/>
      <c r="BO568" s="100"/>
      <c r="BP568" s="100"/>
      <c r="BQ568" s="100"/>
      <c r="BR568" s="100"/>
      <c r="BS568" s="100"/>
      <c r="BT568" s="100"/>
      <c r="BU568" s="100"/>
      <c r="BV568" s="100"/>
      <c r="BW568" s="100"/>
      <c r="BX568" s="100"/>
      <c r="BY568" s="100"/>
      <c r="BZ568" s="100"/>
      <c r="CA568" s="100"/>
      <c r="CB568" s="100"/>
      <c r="CC568" s="100"/>
      <c r="CD568" s="100"/>
      <c r="CE568" s="100"/>
      <c r="CF568" s="100"/>
      <c r="CG568" s="100"/>
      <c r="CH568" s="100"/>
      <c r="CI568" s="100"/>
      <c r="CJ568" s="100"/>
      <c r="CK568" s="100"/>
      <c r="CL568" s="100"/>
      <c r="CM568" s="100"/>
      <c r="CN568" s="100"/>
      <c r="CO568" s="100"/>
      <c r="CP568" s="100"/>
      <c r="CQ568" s="100"/>
      <c r="CR568" s="100"/>
      <c r="CS568" s="100"/>
      <c r="CT568" s="100"/>
      <c r="CU568" s="100"/>
      <c r="CV568" s="100"/>
      <c r="CW568" s="100"/>
      <c r="CX568" s="100"/>
      <c r="CY568" s="100"/>
      <c r="CZ568" s="100"/>
      <c r="DA568" s="100"/>
      <c r="DB568" s="100"/>
      <c r="DC568" s="100"/>
      <c r="DD568" s="100"/>
      <c r="DE568" s="100"/>
      <c r="DF568" s="100"/>
      <c r="DG568" s="100"/>
      <c r="DH568" s="100"/>
      <c r="DI568" s="100"/>
      <c r="DJ568" s="100"/>
      <c r="DK568" s="100"/>
      <c r="DL568" s="100"/>
      <c r="DM568" s="100"/>
      <c r="DN568" s="100"/>
      <c r="DO568" s="100"/>
    </row>
    <row r="569" spans="1:119" ht="15.75" customHeight="1" x14ac:dyDescent="0.25">
      <c r="A569" s="100"/>
      <c r="B569" s="100"/>
      <c r="C569" s="873"/>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c r="BF569" s="100"/>
      <c r="BG569" s="100"/>
      <c r="BH569" s="100"/>
      <c r="BI569" s="100"/>
      <c r="BJ569" s="100"/>
      <c r="BK569" s="100"/>
      <c r="BL569" s="100"/>
      <c r="BM569" s="100"/>
      <c r="BN569" s="100"/>
      <c r="BO569" s="100"/>
      <c r="BP569" s="100"/>
      <c r="BQ569" s="100"/>
      <c r="BR569" s="100"/>
      <c r="BS569" s="100"/>
      <c r="BT569" s="100"/>
      <c r="BU569" s="100"/>
      <c r="BV569" s="100"/>
      <c r="BW569" s="100"/>
      <c r="BX569" s="100"/>
      <c r="BY569" s="100"/>
      <c r="BZ569" s="100"/>
      <c r="CA569" s="100"/>
      <c r="CB569" s="100"/>
      <c r="CC569" s="100"/>
      <c r="CD569" s="100"/>
      <c r="CE569" s="100"/>
      <c r="CF569" s="100"/>
      <c r="CG569" s="100"/>
      <c r="CH569" s="100"/>
      <c r="CI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DD569" s="100"/>
      <c r="DE569" s="100"/>
      <c r="DF569" s="100"/>
      <c r="DG569" s="100"/>
      <c r="DH569" s="100"/>
      <c r="DI569" s="100"/>
      <c r="DJ569" s="100"/>
      <c r="DK569" s="100"/>
      <c r="DL569" s="100"/>
      <c r="DM569" s="100"/>
      <c r="DN569" s="100"/>
      <c r="DO569" s="100"/>
    </row>
    <row r="570" spans="1:119" ht="15.75" customHeight="1" x14ac:dyDescent="0.25">
      <c r="A570" s="100"/>
      <c r="B570" s="100"/>
      <c r="C570" s="873"/>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c r="BF570" s="100"/>
      <c r="BG570" s="100"/>
      <c r="BH570" s="100"/>
      <c r="BI570" s="100"/>
      <c r="BJ570" s="100"/>
      <c r="BK570" s="100"/>
      <c r="BL570" s="100"/>
      <c r="BM570" s="100"/>
      <c r="BN570" s="100"/>
      <c r="BO570" s="100"/>
      <c r="BP570" s="100"/>
      <c r="BQ570" s="100"/>
      <c r="BR570" s="100"/>
      <c r="BS570" s="100"/>
      <c r="BT570" s="100"/>
      <c r="BU570" s="100"/>
      <c r="BV570" s="100"/>
      <c r="BW570" s="100"/>
      <c r="BX570" s="100"/>
      <c r="BY570" s="100"/>
      <c r="BZ570" s="100"/>
      <c r="CA570" s="100"/>
      <c r="CB570" s="100"/>
      <c r="CC570" s="100"/>
      <c r="CD570" s="100"/>
      <c r="CE570" s="100"/>
      <c r="CF570" s="100"/>
      <c r="CG570" s="100"/>
      <c r="CH570" s="100"/>
      <c r="CI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DD570" s="100"/>
      <c r="DE570" s="100"/>
      <c r="DF570" s="100"/>
      <c r="DG570" s="100"/>
      <c r="DH570" s="100"/>
      <c r="DI570" s="100"/>
      <c r="DJ570" s="100"/>
      <c r="DK570" s="100"/>
      <c r="DL570" s="100"/>
      <c r="DM570" s="100"/>
      <c r="DN570" s="100"/>
      <c r="DO570" s="100"/>
    </row>
    <row r="571" spans="1:119" ht="15.75" customHeight="1" x14ac:dyDescent="0.25">
      <c r="A571" s="100"/>
      <c r="B571" s="100"/>
      <c r="C571" s="873"/>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c r="BF571" s="100"/>
      <c r="BG571" s="100"/>
      <c r="BH571" s="100"/>
      <c r="BI571" s="100"/>
      <c r="BJ571" s="100"/>
      <c r="BK571" s="100"/>
      <c r="BL571" s="100"/>
      <c r="BM571" s="100"/>
      <c r="BN571" s="100"/>
      <c r="BO571" s="100"/>
      <c r="BP571" s="100"/>
      <c r="BQ571" s="100"/>
      <c r="BR571" s="100"/>
      <c r="BS571" s="100"/>
      <c r="BT571" s="100"/>
      <c r="BU571" s="100"/>
      <c r="BV571" s="100"/>
      <c r="BW571" s="100"/>
      <c r="BX571" s="100"/>
      <c r="BY571" s="100"/>
      <c r="BZ571" s="100"/>
      <c r="CA571" s="100"/>
      <c r="CB571" s="100"/>
      <c r="CC571" s="100"/>
      <c r="CD571" s="100"/>
      <c r="CE571" s="100"/>
      <c r="CF571" s="100"/>
      <c r="CG571" s="100"/>
      <c r="CH571" s="100"/>
      <c r="CI571" s="100"/>
      <c r="CJ571" s="100"/>
      <c r="CK571" s="100"/>
      <c r="CL571" s="100"/>
      <c r="CM571" s="100"/>
      <c r="CN571" s="100"/>
      <c r="CO571" s="100"/>
      <c r="CP571" s="100"/>
      <c r="CQ571" s="100"/>
      <c r="CR571" s="100"/>
      <c r="CS571" s="100"/>
      <c r="CT571" s="100"/>
      <c r="CU571" s="100"/>
      <c r="CV571" s="100"/>
      <c r="CW571" s="100"/>
      <c r="CX571" s="100"/>
      <c r="CY571" s="100"/>
      <c r="CZ571" s="100"/>
      <c r="DA571" s="100"/>
      <c r="DB571" s="100"/>
      <c r="DC571" s="100"/>
      <c r="DD571" s="100"/>
      <c r="DE571" s="100"/>
      <c r="DF571" s="100"/>
      <c r="DG571" s="100"/>
      <c r="DH571" s="100"/>
      <c r="DI571" s="100"/>
      <c r="DJ571" s="100"/>
      <c r="DK571" s="100"/>
      <c r="DL571" s="100"/>
      <c r="DM571" s="100"/>
      <c r="DN571" s="100"/>
      <c r="DO571" s="100"/>
    </row>
    <row r="572" spans="1:119" ht="15.75" customHeight="1" x14ac:dyDescent="0.25">
      <c r="A572" s="100"/>
      <c r="B572" s="100"/>
      <c r="C572" s="873"/>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c r="BF572" s="100"/>
      <c r="BG572" s="100"/>
      <c r="BH572" s="100"/>
      <c r="BI572" s="100"/>
      <c r="BJ572" s="100"/>
      <c r="BK572" s="100"/>
      <c r="BL572" s="100"/>
      <c r="BM572" s="100"/>
      <c r="BN572" s="100"/>
      <c r="BO572" s="100"/>
      <c r="BP572" s="100"/>
      <c r="BQ572" s="100"/>
      <c r="BR572" s="100"/>
      <c r="BS572" s="100"/>
      <c r="BT572" s="100"/>
      <c r="BU572" s="100"/>
      <c r="BV572" s="100"/>
      <c r="BW572" s="100"/>
      <c r="BX572" s="100"/>
      <c r="BY572" s="100"/>
      <c r="BZ572" s="100"/>
      <c r="CA572" s="100"/>
      <c r="CB572" s="100"/>
      <c r="CC572" s="100"/>
      <c r="CD572" s="100"/>
      <c r="CE572" s="100"/>
      <c r="CF572" s="100"/>
      <c r="CG572" s="100"/>
      <c r="CH572" s="100"/>
      <c r="CI572" s="100"/>
      <c r="CJ572" s="100"/>
      <c r="CK572" s="100"/>
      <c r="CL572" s="100"/>
      <c r="CM572" s="100"/>
      <c r="CN572" s="100"/>
      <c r="CO572" s="100"/>
      <c r="CP572" s="100"/>
      <c r="CQ572" s="100"/>
      <c r="CR572" s="100"/>
      <c r="CS572" s="100"/>
      <c r="CT572" s="100"/>
      <c r="CU572" s="100"/>
      <c r="CV572" s="100"/>
      <c r="CW572" s="100"/>
      <c r="CX572" s="100"/>
      <c r="CY572" s="100"/>
      <c r="CZ572" s="100"/>
      <c r="DA572" s="100"/>
      <c r="DB572" s="100"/>
      <c r="DC572" s="100"/>
      <c r="DD572" s="100"/>
      <c r="DE572" s="100"/>
      <c r="DF572" s="100"/>
      <c r="DG572" s="100"/>
      <c r="DH572" s="100"/>
      <c r="DI572" s="100"/>
      <c r="DJ572" s="100"/>
      <c r="DK572" s="100"/>
      <c r="DL572" s="100"/>
      <c r="DM572" s="100"/>
      <c r="DN572" s="100"/>
      <c r="DO572" s="100"/>
    </row>
    <row r="573" spans="1:119" ht="15.75" customHeight="1" x14ac:dyDescent="0.25">
      <c r="A573" s="100"/>
      <c r="B573" s="100"/>
      <c r="C573" s="873"/>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c r="BL573" s="100"/>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c r="DJ573" s="100"/>
      <c r="DK573" s="100"/>
      <c r="DL573" s="100"/>
      <c r="DM573" s="100"/>
      <c r="DN573" s="100"/>
      <c r="DO573" s="100"/>
    </row>
    <row r="574" spans="1:119" ht="15.75" customHeight="1" x14ac:dyDescent="0.25">
      <c r="A574" s="100"/>
      <c r="B574" s="100"/>
      <c r="C574" s="873"/>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c r="BL574" s="100"/>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c r="DJ574" s="100"/>
      <c r="DK574" s="100"/>
      <c r="DL574" s="100"/>
      <c r="DM574" s="100"/>
      <c r="DN574" s="100"/>
      <c r="DO574" s="100"/>
    </row>
    <row r="575" spans="1:119" ht="15.75" customHeight="1" x14ac:dyDescent="0.25">
      <c r="A575" s="100"/>
      <c r="B575" s="100"/>
      <c r="C575" s="873"/>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c r="DJ575" s="100"/>
      <c r="DK575" s="100"/>
      <c r="DL575" s="100"/>
      <c r="DM575" s="100"/>
      <c r="DN575" s="100"/>
      <c r="DO575" s="100"/>
    </row>
    <row r="576" spans="1:119" ht="15.75" customHeight="1" x14ac:dyDescent="0.25">
      <c r="A576" s="100"/>
      <c r="B576" s="100"/>
      <c r="C576" s="873"/>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c r="BF576" s="100"/>
      <c r="BG576" s="100"/>
      <c r="BH576" s="100"/>
      <c r="BI576" s="100"/>
      <c r="BJ576" s="100"/>
      <c r="BK576" s="100"/>
      <c r="BL576" s="100"/>
      <c r="BM576" s="100"/>
      <c r="BN576" s="100"/>
      <c r="BO576" s="100"/>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0"/>
      <c r="CY576" s="100"/>
      <c r="CZ576" s="100"/>
      <c r="DA576" s="100"/>
      <c r="DB576" s="100"/>
      <c r="DC576" s="100"/>
      <c r="DD576" s="100"/>
      <c r="DE576" s="100"/>
      <c r="DF576" s="100"/>
      <c r="DG576" s="100"/>
      <c r="DH576" s="100"/>
      <c r="DI576" s="100"/>
      <c r="DJ576" s="100"/>
      <c r="DK576" s="100"/>
      <c r="DL576" s="100"/>
      <c r="DM576" s="100"/>
      <c r="DN576" s="100"/>
      <c r="DO576" s="100"/>
    </row>
    <row r="577" spans="1:119" ht="15.75" customHeight="1" x14ac:dyDescent="0.25">
      <c r="A577" s="100"/>
      <c r="B577" s="100"/>
      <c r="C577" s="873"/>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c r="BF577" s="100"/>
      <c r="BG577" s="100"/>
      <c r="BH577" s="100"/>
      <c r="BI577" s="100"/>
      <c r="BJ577" s="100"/>
      <c r="BK577" s="100"/>
      <c r="BL577" s="100"/>
      <c r="BM577" s="100"/>
      <c r="BN577" s="100"/>
      <c r="BO577" s="100"/>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0"/>
      <c r="CY577" s="100"/>
      <c r="CZ577" s="100"/>
      <c r="DA577" s="100"/>
      <c r="DB577" s="100"/>
      <c r="DC577" s="100"/>
      <c r="DD577" s="100"/>
      <c r="DE577" s="100"/>
      <c r="DF577" s="100"/>
      <c r="DG577" s="100"/>
      <c r="DH577" s="100"/>
      <c r="DI577" s="100"/>
      <c r="DJ577" s="100"/>
      <c r="DK577" s="100"/>
      <c r="DL577" s="100"/>
      <c r="DM577" s="100"/>
      <c r="DN577" s="100"/>
      <c r="DO577" s="100"/>
    </row>
    <row r="578" spans="1:119" ht="15.75" customHeight="1" x14ac:dyDescent="0.25">
      <c r="A578" s="100"/>
      <c r="B578" s="100"/>
      <c r="C578" s="873"/>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c r="BF578" s="100"/>
      <c r="BG578" s="100"/>
      <c r="BH578" s="100"/>
      <c r="BI578" s="100"/>
      <c r="BJ578" s="100"/>
      <c r="BK578" s="100"/>
      <c r="BL578" s="100"/>
      <c r="BM578" s="100"/>
      <c r="BN578" s="100"/>
      <c r="BO578" s="100"/>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0"/>
      <c r="CY578" s="100"/>
      <c r="CZ578" s="100"/>
      <c r="DA578" s="100"/>
      <c r="DB578" s="100"/>
      <c r="DC578" s="100"/>
      <c r="DD578" s="100"/>
      <c r="DE578" s="100"/>
      <c r="DF578" s="100"/>
      <c r="DG578" s="100"/>
      <c r="DH578" s="100"/>
      <c r="DI578" s="100"/>
      <c r="DJ578" s="100"/>
      <c r="DK578" s="100"/>
      <c r="DL578" s="100"/>
      <c r="DM578" s="100"/>
      <c r="DN578" s="100"/>
      <c r="DO578" s="100"/>
    </row>
    <row r="579" spans="1:119" ht="15.75" customHeight="1" x14ac:dyDescent="0.25">
      <c r="A579" s="100"/>
      <c r="B579" s="100"/>
      <c r="C579" s="873"/>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c r="BF579" s="100"/>
      <c r="BG579" s="100"/>
      <c r="BH579" s="100"/>
      <c r="BI579" s="100"/>
      <c r="BJ579" s="100"/>
      <c r="BK579" s="100"/>
      <c r="BL579" s="100"/>
      <c r="BM579" s="100"/>
      <c r="BN579" s="100"/>
      <c r="BO579" s="100"/>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0"/>
      <c r="CY579" s="100"/>
      <c r="CZ579" s="100"/>
      <c r="DA579" s="100"/>
      <c r="DB579" s="100"/>
      <c r="DC579" s="100"/>
      <c r="DD579" s="100"/>
      <c r="DE579" s="100"/>
      <c r="DF579" s="100"/>
      <c r="DG579" s="100"/>
      <c r="DH579" s="100"/>
      <c r="DI579" s="100"/>
      <c r="DJ579" s="100"/>
      <c r="DK579" s="100"/>
      <c r="DL579" s="100"/>
      <c r="DM579" s="100"/>
      <c r="DN579" s="100"/>
      <c r="DO579" s="100"/>
    </row>
    <row r="580" spans="1:119" ht="15.75" customHeight="1" x14ac:dyDescent="0.25">
      <c r="A580" s="100"/>
      <c r="B580" s="100"/>
      <c r="C580" s="873"/>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c r="BL580" s="100"/>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c r="DJ580" s="100"/>
      <c r="DK580" s="100"/>
      <c r="DL580" s="100"/>
      <c r="DM580" s="100"/>
      <c r="DN580" s="100"/>
      <c r="DO580" s="100"/>
    </row>
    <row r="581" spans="1:119" ht="15.75" customHeight="1" x14ac:dyDescent="0.25">
      <c r="A581" s="100"/>
      <c r="B581" s="100"/>
      <c r="C581" s="873"/>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c r="BL581" s="100"/>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c r="DJ581" s="100"/>
      <c r="DK581" s="100"/>
      <c r="DL581" s="100"/>
      <c r="DM581" s="100"/>
      <c r="DN581" s="100"/>
      <c r="DO581" s="100"/>
    </row>
    <row r="582" spans="1:119" ht="15.75" customHeight="1" x14ac:dyDescent="0.25">
      <c r="A582" s="100"/>
      <c r="B582" s="100"/>
      <c r="C582" s="873"/>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c r="BF582" s="100"/>
      <c r="BG582" s="100"/>
      <c r="BH582" s="100"/>
      <c r="BI582" s="100"/>
      <c r="BJ582" s="100"/>
      <c r="BK582" s="100"/>
      <c r="BL582" s="100"/>
      <c r="BM582" s="100"/>
      <c r="BN582" s="100"/>
      <c r="BO582" s="100"/>
      <c r="BP582" s="100"/>
      <c r="BQ582" s="100"/>
      <c r="BR582" s="100"/>
      <c r="BS582" s="100"/>
      <c r="BT582" s="100"/>
      <c r="BU582" s="100"/>
      <c r="BV582" s="100"/>
      <c r="BW582" s="100"/>
      <c r="BX582" s="100"/>
      <c r="BY582" s="100"/>
      <c r="BZ582" s="100"/>
      <c r="CA582" s="100"/>
      <c r="CB582" s="100"/>
      <c r="CC582" s="100"/>
      <c r="CD582" s="100"/>
      <c r="CE582" s="100"/>
      <c r="CF582" s="100"/>
      <c r="CG582" s="100"/>
      <c r="CH582" s="100"/>
      <c r="CI582" s="100"/>
      <c r="CJ582" s="100"/>
      <c r="CK582" s="100"/>
      <c r="CL582" s="100"/>
      <c r="CM582" s="100"/>
      <c r="CN582" s="100"/>
      <c r="CO582" s="100"/>
      <c r="CP582" s="100"/>
      <c r="CQ582" s="100"/>
      <c r="CR582" s="100"/>
      <c r="CS582" s="100"/>
      <c r="CT582" s="100"/>
      <c r="CU582" s="100"/>
      <c r="CV582" s="100"/>
      <c r="CW582" s="100"/>
      <c r="CX582" s="100"/>
      <c r="CY582" s="100"/>
      <c r="CZ582" s="100"/>
      <c r="DA582" s="100"/>
      <c r="DB582" s="100"/>
      <c r="DC582" s="100"/>
      <c r="DD582" s="100"/>
      <c r="DE582" s="100"/>
      <c r="DF582" s="100"/>
      <c r="DG582" s="100"/>
      <c r="DH582" s="100"/>
      <c r="DI582" s="100"/>
      <c r="DJ582" s="100"/>
      <c r="DK582" s="100"/>
      <c r="DL582" s="100"/>
      <c r="DM582" s="100"/>
      <c r="DN582" s="100"/>
      <c r="DO582" s="100"/>
    </row>
    <row r="583" spans="1:119" ht="15.75" customHeight="1" x14ac:dyDescent="0.25">
      <c r="A583" s="100"/>
      <c r="B583" s="100"/>
      <c r="C583" s="873"/>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c r="BF583" s="100"/>
      <c r="BG583" s="100"/>
      <c r="BH583" s="100"/>
      <c r="BI583" s="100"/>
      <c r="BJ583" s="100"/>
      <c r="BK583" s="100"/>
      <c r="BL583" s="100"/>
      <c r="BM583" s="100"/>
      <c r="BN583" s="100"/>
      <c r="BO583" s="100"/>
      <c r="BP583" s="100"/>
      <c r="BQ583" s="100"/>
      <c r="BR583" s="100"/>
      <c r="BS583" s="100"/>
      <c r="BT583" s="100"/>
      <c r="BU583" s="100"/>
      <c r="BV583" s="100"/>
      <c r="BW583" s="100"/>
      <c r="BX583" s="100"/>
      <c r="BY583" s="100"/>
      <c r="BZ583" s="100"/>
      <c r="CA583" s="100"/>
      <c r="CB583" s="100"/>
      <c r="CC583" s="100"/>
      <c r="CD583" s="100"/>
      <c r="CE583" s="100"/>
      <c r="CF583" s="100"/>
      <c r="CG583" s="100"/>
      <c r="CH583" s="100"/>
      <c r="CI583" s="100"/>
      <c r="CJ583" s="100"/>
      <c r="CK583" s="100"/>
      <c r="CL583" s="100"/>
      <c r="CM583" s="100"/>
      <c r="CN583" s="100"/>
      <c r="CO583" s="100"/>
      <c r="CP583" s="100"/>
      <c r="CQ583" s="100"/>
      <c r="CR583" s="100"/>
      <c r="CS583" s="100"/>
      <c r="CT583" s="100"/>
      <c r="CU583" s="100"/>
      <c r="CV583" s="100"/>
      <c r="CW583" s="100"/>
      <c r="CX583" s="100"/>
      <c r="CY583" s="100"/>
      <c r="CZ583" s="100"/>
      <c r="DA583" s="100"/>
      <c r="DB583" s="100"/>
      <c r="DC583" s="100"/>
      <c r="DD583" s="100"/>
      <c r="DE583" s="100"/>
      <c r="DF583" s="100"/>
      <c r="DG583" s="100"/>
      <c r="DH583" s="100"/>
      <c r="DI583" s="100"/>
      <c r="DJ583" s="100"/>
      <c r="DK583" s="100"/>
      <c r="DL583" s="100"/>
      <c r="DM583" s="100"/>
      <c r="DN583" s="100"/>
      <c r="DO583" s="100"/>
    </row>
    <row r="584" spans="1:119" ht="15.75" customHeight="1" x14ac:dyDescent="0.25">
      <c r="A584" s="100"/>
      <c r="B584" s="100"/>
      <c r="C584" s="873"/>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c r="BF584" s="100"/>
      <c r="BG584" s="100"/>
      <c r="BH584" s="100"/>
      <c r="BI584" s="100"/>
      <c r="BJ584" s="100"/>
      <c r="BK584" s="100"/>
      <c r="BL584" s="100"/>
      <c r="BM584" s="100"/>
      <c r="BN584" s="100"/>
      <c r="BO584" s="100"/>
      <c r="BP584" s="100"/>
      <c r="BQ584" s="100"/>
      <c r="BR584" s="100"/>
      <c r="BS584" s="100"/>
      <c r="BT584" s="100"/>
      <c r="BU584" s="100"/>
      <c r="BV584" s="100"/>
      <c r="BW584" s="100"/>
      <c r="BX584" s="100"/>
      <c r="BY584" s="100"/>
      <c r="BZ584" s="100"/>
      <c r="CA584" s="100"/>
      <c r="CB584" s="100"/>
      <c r="CC584" s="100"/>
      <c r="CD584" s="100"/>
      <c r="CE584" s="100"/>
      <c r="CF584" s="100"/>
      <c r="CG584" s="100"/>
      <c r="CH584" s="100"/>
      <c r="CI584" s="100"/>
      <c r="CJ584" s="100"/>
      <c r="CK584" s="100"/>
      <c r="CL584" s="100"/>
      <c r="CM584" s="100"/>
      <c r="CN584" s="100"/>
      <c r="CO584" s="100"/>
      <c r="CP584" s="100"/>
      <c r="CQ584" s="100"/>
      <c r="CR584" s="100"/>
      <c r="CS584" s="100"/>
      <c r="CT584" s="100"/>
      <c r="CU584" s="100"/>
      <c r="CV584" s="100"/>
      <c r="CW584" s="100"/>
      <c r="CX584" s="100"/>
      <c r="CY584" s="100"/>
      <c r="CZ584" s="100"/>
      <c r="DA584" s="100"/>
      <c r="DB584" s="100"/>
      <c r="DC584" s="100"/>
      <c r="DD584" s="100"/>
      <c r="DE584" s="100"/>
      <c r="DF584" s="100"/>
      <c r="DG584" s="100"/>
      <c r="DH584" s="100"/>
      <c r="DI584" s="100"/>
      <c r="DJ584" s="100"/>
      <c r="DK584" s="100"/>
      <c r="DL584" s="100"/>
      <c r="DM584" s="100"/>
      <c r="DN584" s="100"/>
      <c r="DO584" s="100"/>
    </row>
    <row r="585" spans="1:119" ht="15.75" customHeight="1" x14ac:dyDescent="0.25">
      <c r="A585" s="100"/>
      <c r="B585" s="100"/>
      <c r="C585" s="873"/>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c r="BF585" s="100"/>
      <c r="BG585" s="100"/>
      <c r="BH585" s="100"/>
      <c r="BI585" s="100"/>
      <c r="BJ585" s="100"/>
      <c r="BK585" s="100"/>
      <c r="BL585" s="100"/>
      <c r="BM585" s="100"/>
      <c r="BN585" s="100"/>
      <c r="BO585" s="100"/>
      <c r="BP585" s="100"/>
      <c r="BQ585" s="100"/>
      <c r="BR585" s="100"/>
      <c r="BS585" s="100"/>
      <c r="BT585" s="100"/>
      <c r="BU585" s="100"/>
      <c r="BV585" s="100"/>
      <c r="BW585" s="100"/>
      <c r="BX585" s="100"/>
      <c r="BY585" s="100"/>
      <c r="BZ585" s="100"/>
      <c r="CA585" s="100"/>
      <c r="CB585" s="100"/>
      <c r="CC585" s="100"/>
      <c r="CD585" s="100"/>
      <c r="CE585" s="100"/>
      <c r="CF585" s="100"/>
      <c r="CG585" s="100"/>
      <c r="CH585" s="100"/>
      <c r="CI585" s="100"/>
      <c r="CJ585" s="100"/>
      <c r="CK585" s="100"/>
      <c r="CL585" s="100"/>
      <c r="CM585" s="100"/>
      <c r="CN585" s="100"/>
      <c r="CO585" s="100"/>
      <c r="CP585" s="100"/>
      <c r="CQ585" s="100"/>
      <c r="CR585" s="100"/>
      <c r="CS585" s="100"/>
      <c r="CT585" s="100"/>
      <c r="CU585" s="100"/>
      <c r="CV585" s="100"/>
      <c r="CW585" s="100"/>
      <c r="CX585" s="100"/>
      <c r="CY585" s="100"/>
      <c r="CZ585" s="100"/>
      <c r="DA585" s="100"/>
      <c r="DB585" s="100"/>
      <c r="DC585" s="100"/>
      <c r="DD585" s="100"/>
      <c r="DE585" s="100"/>
      <c r="DF585" s="100"/>
      <c r="DG585" s="100"/>
      <c r="DH585" s="100"/>
      <c r="DI585" s="100"/>
      <c r="DJ585" s="100"/>
      <c r="DK585" s="100"/>
      <c r="DL585" s="100"/>
      <c r="DM585" s="100"/>
      <c r="DN585" s="100"/>
      <c r="DO585" s="100"/>
    </row>
    <row r="586" spans="1:119" ht="15.75" customHeight="1" x14ac:dyDescent="0.25">
      <c r="A586" s="100"/>
      <c r="B586" s="100"/>
      <c r="C586" s="873"/>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c r="BF586" s="100"/>
      <c r="BG586" s="100"/>
      <c r="BH586" s="100"/>
      <c r="BI586" s="100"/>
      <c r="BJ586" s="100"/>
      <c r="BK586" s="100"/>
      <c r="BL586" s="100"/>
      <c r="BM586" s="100"/>
      <c r="BN586" s="100"/>
      <c r="BO586" s="100"/>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c r="DJ586" s="100"/>
      <c r="DK586" s="100"/>
      <c r="DL586" s="100"/>
      <c r="DM586" s="100"/>
      <c r="DN586" s="100"/>
      <c r="DO586" s="100"/>
    </row>
    <row r="587" spans="1:119" ht="15.75" customHeight="1" x14ac:dyDescent="0.25">
      <c r="A587" s="100"/>
      <c r="B587" s="100"/>
      <c r="C587" s="873"/>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c r="BL587" s="100"/>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c r="DJ587" s="100"/>
      <c r="DK587" s="100"/>
      <c r="DL587" s="100"/>
      <c r="DM587" s="100"/>
      <c r="DN587" s="100"/>
      <c r="DO587" s="100"/>
    </row>
    <row r="588" spans="1:119" ht="15.75" customHeight="1" x14ac:dyDescent="0.25">
      <c r="A588" s="100"/>
      <c r="B588" s="100"/>
      <c r="C588" s="873"/>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c r="BF588" s="100"/>
      <c r="BG588" s="100"/>
      <c r="BH588" s="100"/>
      <c r="BI588" s="100"/>
      <c r="BJ588" s="100"/>
      <c r="BK588" s="100"/>
      <c r="BL588" s="100"/>
      <c r="BM588" s="100"/>
      <c r="BN588" s="100"/>
      <c r="BO588" s="100"/>
      <c r="BP588" s="100"/>
      <c r="BQ588" s="100"/>
      <c r="BR588" s="100"/>
      <c r="BS588" s="100"/>
      <c r="BT588" s="100"/>
      <c r="BU588" s="100"/>
      <c r="BV588" s="100"/>
      <c r="BW588" s="100"/>
      <c r="BX588" s="100"/>
      <c r="BY588" s="100"/>
      <c r="BZ588" s="100"/>
      <c r="CA588" s="100"/>
      <c r="CB588" s="100"/>
      <c r="CC588" s="100"/>
      <c r="CD588" s="100"/>
      <c r="CE588" s="100"/>
      <c r="CF588" s="100"/>
      <c r="CG588" s="100"/>
      <c r="CH588" s="100"/>
      <c r="CI588" s="100"/>
      <c r="CJ588" s="100"/>
      <c r="CK588" s="100"/>
      <c r="CL588" s="100"/>
      <c r="CM588" s="100"/>
      <c r="CN588" s="100"/>
      <c r="CO588" s="100"/>
      <c r="CP588" s="100"/>
      <c r="CQ588" s="100"/>
      <c r="CR588" s="100"/>
      <c r="CS588" s="100"/>
      <c r="CT588" s="100"/>
      <c r="CU588" s="100"/>
      <c r="CV588" s="100"/>
      <c r="CW588" s="100"/>
      <c r="CX588" s="100"/>
      <c r="CY588" s="100"/>
      <c r="CZ588" s="100"/>
      <c r="DA588" s="100"/>
      <c r="DB588" s="100"/>
      <c r="DC588" s="100"/>
      <c r="DD588" s="100"/>
      <c r="DE588" s="100"/>
      <c r="DF588" s="100"/>
      <c r="DG588" s="100"/>
      <c r="DH588" s="100"/>
      <c r="DI588" s="100"/>
      <c r="DJ588" s="100"/>
      <c r="DK588" s="100"/>
      <c r="DL588" s="100"/>
      <c r="DM588" s="100"/>
      <c r="DN588" s="100"/>
      <c r="DO588" s="100"/>
    </row>
    <row r="589" spans="1:119" ht="15.75" customHeight="1" x14ac:dyDescent="0.25">
      <c r="A589" s="100"/>
      <c r="B589" s="100"/>
      <c r="C589" s="873"/>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c r="BF589" s="100"/>
      <c r="BG589" s="100"/>
      <c r="BH589" s="100"/>
      <c r="BI589" s="100"/>
      <c r="BJ589" s="100"/>
      <c r="BK589" s="100"/>
      <c r="BL589" s="100"/>
      <c r="BM589" s="100"/>
      <c r="BN589" s="100"/>
      <c r="BO589" s="100"/>
      <c r="BP589" s="100"/>
      <c r="BQ589" s="100"/>
      <c r="BR589" s="100"/>
      <c r="BS589" s="100"/>
      <c r="BT589" s="100"/>
      <c r="BU589" s="100"/>
      <c r="BV589" s="100"/>
      <c r="BW589" s="100"/>
      <c r="BX589" s="100"/>
      <c r="BY589" s="100"/>
      <c r="BZ589" s="100"/>
      <c r="CA589" s="100"/>
      <c r="CB589" s="100"/>
      <c r="CC589" s="100"/>
      <c r="CD589" s="100"/>
      <c r="CE589" s="100"/>
      <c r="CF589" s="100"/>
      <c r="CG589" s="100"/>
      <c r="CH589" s="100"/>
      <c r="CI589" s="100"/>
      <c r="CJ589" s="100"/>
      <c r="CK589" s="100"/>
      <c r="CL589" s="100"/>
      <c r="CM589" s="100"/>
      <c r="CN589" s="100"/>
      <c r="CO589" s="100"/>
      <c r="CP589" s="100"/>
      <c r="CQ589" s="100"/>
      <c r="CR589" s="100"/>
      <c r="CS589" s="100"/>
      <c r="CT589" s="100"/>
      <c r="CU589" s="100"/>
      <c r="CV589" s="100"/>
      <c r="CW589" s="100"/>
      <c r="CX589" s="100"/>
      <c r="CY589" s="100"/>
      <c r="CZ589" s="100"/>
      <c r="DA589" s="100"/>
      <c r="DB589" s="100"/>
      <c r="DC589" s="100"/>
      <c r="DD589" s="100"/>
      <c r="DE589" s="100"/>
      <c r="DF589" s="100"/>
      <c r="DG589" s="100"/>
      <c r="DH589" s="100"/>
      <c r="DI589" s="100"/>
      <c r="DJ589" s="100"/>
      <c r="DK589" s="100"/>
      <c r="DL589" s="100"/>
      <c r="DM589" s="100"/>
      <c r="DN589" s="100"/>
      <c r="DO589" s="100"/>
    </row>
    <row r="590" spans="1:119" ht="15.75" customHeight="1" x14ac:dyDescent="0.25">
      <c r="A590" s="100"/>
      <c r="B590" s="100"/>
      <c r="C590" s="873"/>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c r="BF590" s="100"/>
      <c r="BG590" s="100"/>
      <c r="BH590" s="100"/>
      <c r="BI590" s="100"/>
      <c r="BJ590" s="100"/>
      <c r="BK590" s="100"/>
      <c r="BL590" s="100"/>
      <c r="BM590" s="100"/>
      <c r="BN590" s="100"/>
      <c r="BO590" s="100"/>
      <c r="BP590" s="100"/>
      <c r="BQ590" s="100"/>
      <c r="BR590" s="100"/>
      <c r="BS590" s="100"/>
      <c r="BT590" s="100"/>
      <c r="BU590" s="100"/>
      <c r="BV590" s="100"/>
      <c r="BW590" s="100"/>
      <c r="BX590" s="100"/>
      <c r="BY590" s="100"/>
      <c r="BZ590" s="100"/>
      <c r="CA590" s="100"/>
      <c r="CB590" s="100"/>
      <c r="CC590" s="100"/>
      <c r="CD590" s="100"/>
      <c r="CE590" s="100"/>
      <c r="CF590" s="100"/>
      <c r="CG590" s="100"/>
      <c r="CH590" s="100"/>
      <c r="CI590" s="100"/>
      <c r="CJ590" s="100"/>
      <c r="CK590" s="100"/>
      <c r="CL590" s="100"/>
      <c r="CM590" s="100"/>
      <c r="CN590" s="100"/>
      <c r="CO590" s="100"/>
      <c r="CP590" s="100"/>
      <c r="CQ590" s="100"/>
      <c r="CR590" s="100"/>
      <c r="CS590" s="100"/>
      <c r="CT590" s="100"/>
      <c r="CU590" s="100"/>
      <c r="CV590" s="100"/>
      <c r="CW590" s="100"/>
      <c r="CX590" s="100"/>
      <c r="CY590" s="100"/>
      <c r="CZ590" s="100"/>
      <c r="DA590" s="100"/>
      <c r="DB590" s="100"/>
      <c r="DC590" s="100"/>
      <c r="DD590" s="100"/>
      <c r="DE590" s="100"/>
      <c r="DF590" s="100"/>
      <c r="DG590" s="100"/>
      <c r="DH590" s="100"/>
      <c r="DI590" s="100"/>
      <c r="DJ590" s="100"/>
      <c r="DK590" s="100"/>
      <c r="DL590" s="100"/>
      <c r="DM590" s="100"/>
      <c r="DN590" s="100"/>
      <c r="DO590" s="100"/>
    </row>
    <row r="591" spans="1:119" ht="15.75" customHeight="1" x14ac:dyDescent="0.25">
      <c r="A591" s="100"/>
      <c r="B591" s="100"/>
      <c r="C591" s="873"/>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c r="BF591" s="100"/>
      <c r="BG591" s="100"/>
      <c r="BH591" s="100"/>
      <c r="BI591" s="100"/>
      <c r="BJ591" s="100"/>
      <c r="BK591" s="100"/>
      <c r="BL591" s="100"/>
      <c r="BM591" s="100"/>
      <c r="BN591" s="100"/>
      <c r="BO591" s="100"/>
      <c r="BP591" s="100"/>
      <c r="BQ591" s="100"/>
      <c r="BR591" s="100"/>
      <c r="BS591" s="100"/>
      <c r="BT591" s="100"/>
      <c r="BU591" s="100"/>
      <c r="BV591" s="100"/>
      <c r="BW591" s="100"/>
      <c r="BX591" s="100"/>
      <c r="BY591" s="100"/>
      <c r="BZ591" s="100"/>
      <c r="CA591" s="100"/>
      <c r="CB591" s="100"/>
      <c r="CC591" s="100"/>
      <c r="CD591" s="100"/>
      <c r="CE591" s="100"/>
      <c r="CF591" s="100"/>
      <c r="CG591" s="100"/>
      <c r="CH591" s="100"/>
      <c r="CI591" s="100"/>
      <c r="CJ591" s="100"/>
      <c r="CK591" s="100"/>
      <c r="CL591" s="100"/>
      <c r="CM591" s="100"/>
      <c r="CN591" s="100"/>
      <c r="CO591" s="100"/>
      <c r="CP591" s="100"/>
      <c r="CQ591" s="100"/>
      <c r="CR591" s="100"/>
      <c r="CS591" s="100"/>
      <c r="CT591" s="100"/>
      <c r="CU591" s="100"/>
      <c r="CV591" s="100"/>
      <c r="CW591" s="100"/>
      <c r="CX591" s="100"/>
      <c r="CY591" s="100"/>
      <c r="CZ591" s="100"/>
      <c r="DA591" s="100"/>
      <c r="DB591" s="100"/>
      <c r="DC591" s="100"/>
      <c r="DD591" s="100"/>
      <c r="DE591" s="100"/>
      <c r="DF591" s="100"/>
      <c r="DG591" s="100"/>
      <c r="DH591" s="100"/>
      <c r="DI591" s="100"/>
      <c r="DJ591" s="100"/>
      <c r="DK591" s="100"/>
      <c r="DL591" s="100"/>
      <c r="DM591" s="100"/>
      <c r="DN591" s="100"/>
      <c r="DO591" s="100"/>
    </row>
    <row r="592" spans="1:119" ht="15.75" customHeight="1" x14ac:dyDescent="0.25">
      <c r="A592" s="100"/>
      <c r="B592" s="100"/>
      <c r="C592" s="873"/>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c r="BF592" s="100"/>
      <c r="BG592" s="100"/>
      <c r="BH592" s="100"/>
      <c r="BI592" s="100"/>
      <c r="BJ592" s="100"/>
      <c r="BK592" s="100"/>
      <c r="BL592" s="100"/>
      <c r="BM592" s="100"/>
      <c r="BN592" s="100"/>
      <c r="BO592" s="100"/>
      <c r="BP592" s="100"/>
      <c r="BQ592" s="100"/>
      <c r="BR592" s="100"/>
      <c r="BS592" s="100"/>
      <c r="BT592" s="100"/>
      <c r="BU592" s="100"/>
      <c r="BV592" s="100"/>
      <c r="BW592" s="100"/>
      <c r="BX592" s="100"/>
      <c r="BY592" s="100"/>
      <c r="BZ592" s="100"/>
      <c r="CA592" s="100"/>
      <c r="CB592" s="100"/>
      <c r="CC592" s="100"/>
      <c r="CD592" s="100"/>
      <c r="CE592" s="100"/>
      <c r="CF592" s="100"/>
      <c r="CG592" s="100"/>
      <c r="CH592" s="100"/>
      <c r="CI592" s="100"/>
      <c r="CJ592" s="100"/>
      <c r="CK592" s="100"/>
      <c r="CL592" s="100"/>
      <c r="CM592" s="100"/>
      <c r="CN592" s="100"/>
      <c r="CO592" s="100"/>
      <c r="CP592" s="100"/>
      <c r="CQ592" s="100"/>
      <c r="CR592" s="100"/>
      <c r="CS592" s="100"/>
      <c r="CT592" s="100"/>
      <c r="CU592" s="100"/>
      <c r="CV592" s="100"/>
      <c r="CW592" s="100"/>
      <c r="CX592" s="100"/>
      <c r="CY592" s="100"/>
      <c r="CZ592" s="100"/>
      <c r="DA592" s="100"/>
      <c r="DB592" s="100"/>
      <c r="DC592" s="100"/>
      <c r="DD592" s="100"/>
      <c r="DE592" s="100"/>
      <c r="DF592" s="100"/>
      <c r="DG592" s="100"/>
      <c r="DH592" s="100"/>
      <c r="DI592" s="100"/>
      <c r="DJ592" s="100"/>
      <c r="DK592" s="100"/>
      <c r="DL592" s="100"/>
      <c r="DM592" s="100"/>
      <c r="DN592" s="100"/>
      <c r="DO592" s="100"/>
    </row>
    <row r="593" spans="1:119" ht="15.75" customHeight="1" x14ac:dyDescent="0.25">
      <c r="A593" s="100"/>
      <c r="B593" s="100"/>
      <c r="C593" s="873"/>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c r="BF593" s="100"/>
      <c r="BG593" s="100"/>
      <c r="BH593" s="100"/>
      <c r="BI593" s="100"/>
      <c r="BJ593" s="100"/>
      <c r="BK593" s="100"/>
      <c r="BL593" s="100"/>
      <c r="BM593" s="100"/>
      <c r="BN593" s="100"/>
      <c r="BO593" s="100"/>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c r="DJ593" s="100"/>
      <c r="DK593" s="100"/>
      <c r="DL593" s="100"/>
      <c r="DM593" s="100"/>
      <c r="DN593" s="100"/>
      <c r="DO593" s="100"/>
    </row>
    <row r="594" spans="1:119" ht="15.75" customHeight="1" x14ac:dyDescent="0.25">
      <c r="A594" s="100"/>
      <c r="B594" s="100"/>
      <c r="C594" s="873"/>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c r="BF594" s="100"/>
      <c r="BG594" s="100"/>
      <c r="BH594" s="100"/>
      <c r="BI594" s="100"/>
      <c r="BJ594" s="100"/>
      <c r="BK594" s="100"/>
      <c r="BL594" s="100"/>
      <c r="BM594" s="100"/>
      <c r="BN594" s="100"/>
      <c r="BO594" s="100"/>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c r="DJ594" s="100"/>
      <c r="DK594" s="100"/>
      <c r="DL594" s="100"/>
      <c r="DM594" s="100"/>
      <c r="DN594" s="100"/>
      <c r="DO594" s="100"/>
    </row>
    <row r="595" spans="1:119" ht="15.75" customHeight="1" x14ac:dyDescent="0.25">
      <c r="A595" s="100"/>
      <c r="B595" s="100"/>
      <c r="C595" s="873"/>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c r="BF595" s="100"/>
      <c r="BG595" s="100"/>
      <c r="BH595" s="100"/>
      <c r="BI595" s="100"/>
      <c r="BJ595" s="100"/>
      <c r="BK595" s="100"/>
      <c r="BL595" s="100"/>
      <c r="BM595" s="100"/>
      <c r="BN595" s="100"/>
      <c r="BO595" s="100"/>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c r="DJ595" s="100"/>
      <c r="DK595" s="100"/>
      <c r="DL595" s="100"/>
      <c r="DM595" s="100"/>
      <c r="DN595" s="100"/>
      <c r="DO595" s="100"/>
    </row>
    <row r="596" spans="1:119" ht="15.75" customHeight="1" x14ac:dyDescent="0.25">
      <c r="A596" s="100"/>
      <c r="B596" s="100"/>
      <c r="C596" s="873"/>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c r="BF596" s="100"/>
      <c r="BG596" s="100"/>
      <c r="BH596" s="100"/>
      <c r="BI596" s="100"/>
      <c r="BJ596" s="100"/>
      <c r="BK596" s="100"/>
      <c r="BL596" s="100"/>
      <c r="BM596" s="100"/>
      <c r="BN596" s="100"/>
      <c r="BO596" s="100"/>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c r="DJ596" s="100"/>
      <c r="DK596" s="100"/>
      <c r="DL596" s="100"/>
      <c r="DM596" s="100"/>
      <c r="DN596" s="100"/>
      <c r="DO596" s="100"/>
    </row>
    <row r="597" spans="1:119" ht="15.75" customHeight="1" x14ac:dyDescent="0.25">
      <c r="A597" s="100"/>
      <c r="B597" s="100"/>
      <c r="C597" s="873"/>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c r="BF597" s="100"/>
      <c r="BG597" s="100"/>
      <c r="BH597" s="100"/>
      <c r="BI597" s="100"/>
      <c r="BJ597" s="100"/>
      <c r="BK597" s="100"/>
      <c r="BL597" s="100"/>
      <c r="BM597" s="100"/>
      <c r="BN597" s="100"/>
      <c r="BO597" s="100"/>
      <c r="BP597" s="100"/>
      <c r="BQ597" s="100"/>
      <c r="BR597" s="100"/>
      <c r="BS597" s="100"/>
      <c r="BT597" s="100"/>
      <c r="BU597" s="100"/>
      <c r="BV597" s="100"/>
      <c r="BW597" s="100"/>
      <c r="BX597" s="100"/>
      <c r="BY597" s="100"/>
      <c r="BZ597" s="100"/>
      <c r="CA597" s="100"/>
      <c r="CB597" s="100"/>
      <c r="CC597" s="100"/>
      <c r="CD597" s="100"/>
      <c r="CE597" s="100"/>
      <c r="CF597" s="100"/>
      <c r="CG597" s="100"/>
      <c r="CH597" s="100"/>
      <c r="CI597" s="100"/>
      <c r="CJ597" s="100"/>
      <c r="CK597" s="100"/>
      <c r="CL597" s="100"/>
      <c r="CM597" s="100"/>
      <c r="CN597" s="100"/>
      <c r="CO597" s="100"/>
      <c r="CP597" s="100"/>
      <c r="CQ597" s="100"/>
      <c r="CR597" s="100"/>
      <c r="CS597" s="100"/>
      <c r="CT597" s="100"/>
      <c r="CU597" s="100"/>
      <c r="CV597" s="100"/>
      <c r="CW597" s="100"/>
      <c r="CX597" s="100"/>
      <c r="CY597" s="100"/>
      <c r="CZ597" s="100"/>
      <c r="DA597" s="100"/>
      <c r="DB597" s="100"/>
      <c r="DC597" s="100"/>
      <c r="DD597" s="100"/>
      <c r="DE597" s="100"/>
      <c r="DF597" s="100"/>
      <c r="DG597" s="100"/>
      <c r="DH597" s="100"/>
      <c r="DI597" s="100"/>
      <c r="DJ597" s="100"/>
      <c r="DK597" s="100"/>
      <c r="DL597" s="100"/>
      <c r="DM597" s="100"/>
      <c r="DN597" s="100"/>
      <c r="DO597" s="100"/>
    </row>
    <row r="598" spans="1:119" ht="15.75" customHeight="1" x14ac:dyDescent="0.25">
      <c r="A598" s="100"/>
      <c r="B598" s="100"/>
      <c r="C598" s="873"/>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c r="BF598" s="100"/>
      <c r="BG598" s="100"/>
      <c r="BH598" s="100"/>
      <c r="BI598" s="100"/>
      <c r="BJ598" s="100"/>
      <c r="BK598" s="100"/>
      <c r="BL598" s="100"/>
      <c r="BM598" s="100"/>
      <c r="BN598" s="100"/>
      <c r="BO598" s="100"/>
      <c r="BP598" s="100"/>
      <c r="BQ598" s="100"/>
      <c r="BR598" s="100"/>
      <c r="BS598" s="100"/>
      <c r="BT598" s="100"/>
      <c r="BU598" s="100"/>
      <c r="BV598" s="100"/>
      <c r="BW598" s="100"/>
      <c r="BX598" s="100"/>
      <c r="BY598" s="100"/>
      <c r="BZ598" s="100"/>
      <c r="CA598" s="100"/>
      <c r="CB598" s="100"/>
      <c r="CC598" s="100"/>
      <c r="CD598" s="100"/>
      <c r="CE598" s="100"/>
      <c r="CF598" s="100"/>
      <c r="CG598" s="100"/>
      <c r="CH598" s="100"/>
      <c r="CI598" s="100"/>
      <c r="CJ598" s="100"/>
      <c r="CK598" s="100"/>
      <c r="CL598" s="100"/>
      <c r="CM598" s="100"/>
      <c r="CN598" s="100"/>
      <c r="CO598" s="100"/>
      <c r="CP598" s="100"/>
      <c r="CQ598" s="100"/>
      <c r="CR598" s="100"/>
      <c r="CS598" s="100"/>
      <c r="CT598" s="100"/>
      <c r="CU598" s="100"/>
      <c r="CV598" s="100"/>
      <c r="CW598" s="100"/>
      <c r="CX598" s="100"/>
      <c r="CY598" s="100"/>
      <c r="CZ598" s="100"/>
      <c r="DA598" s="100"/>
      <c r="DB598" s="100"/>
      <c r="DC598" s="100"/>
      <c r="DD598" s="100"/>
      <c r="DE598" s="100"/>
      <c r="DF598" s="100"/>
      <c r="DG598" s="100"/>
      <c r="DH598" s="100"/>
      <c r="DI598" s="100"/>
      <c r="DJ598" s="100"/>
      <c r="DK598" s="100"/>
      <c r="DL598" s="100"/>
      <c r="DM598" s="100"/>
      <c r="DN598" s="100"/>
      <c r="DO598" s="100"/>
    </row>
    <row r="599" spans="1:119" ht="15.75" customHeight="1" x14ac:dyDescent="0.25">
      <c r="A599" s="100"/>
      <c r="B599" s="100"/>
      <c r="C599" s="873"/>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c r="BF599" s="100"/>
      <c r="BG599" s="100"/>
      <c r="BH599" s="100"/>
      <c r="BI599" s="100"/>
      <c r="BJ599" s="100"/>
      <c r="BK599" s="100"/>
      <c r="BL599" s="100"/>
      <c r="BM599" s="100"/>
      <c r="BN599" s="100"/>
      <c r="BO599" s="100"/>
      <c r="BP599" s="100"/>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c r="DJ599" s="100"/>
      <c r="DK599" s="100"/>
      <c r="DL599" s="100"/>
      <c r="DM599" s="100"/>
      <c r="DN599" s="100"/>
      <c r="DO599" s="100"/>
    </row>
    <row r="600" spans="1:119" ht="15.75" customHeight="1" x14ac:dyDescent="0.25">
      <c r="A600" s="100"/>
      <c r="B600" s="100"/>
      <c r="C600" s="873"/>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c r="BF600" s="100"/>
      <c r="BG600" s="100"/>
      <c r="BH600" s="100"/>
      <c r="BI600" s="100"/>
      <c r="BJ600" s="100"/>
      <c r="BK600" s="100"/>
      <c r="BL600" s="100"/>
      <c r="BM600" s="100"/>
      <c r="BN600" s="100"/>
      <c r="BO600" s="100"/>
      <c r="BP600" s="100"/>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c r="DJ600" s="100"/>
      <c r="DK600" s="100"/>
      <c r="DL600" s="100"/>
      <c r="DM600" s="100"/>
      <c r="DN600" s="100"/>
      <c r="DO600" s="100"/>
    </row>
    <row r="601" spans="1:119" ht="15.75" customHeight="1" x14ac:dyDescent="0.25">
      <c r="A601" s="100"/>
      <c r="B601" s="100"/>
      <c r="C601" s="873"/>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c r="BF601" s="100"/>
      <c r="BG601" s="100"/>
      <c r="BH601" s="100"/>
      <c r="BI601" s="100"/>
      <c r="BJ601" s="100"/>
      <c r="BK601" s="100"/>
      <c r="BL601" s="100"/>
      <c r="BM601" s="100"/>
      <c r="BN601" s="100"/>
      <c r="BO601" s="100"/>
      <c r="BP601" s="100"/>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c r="DJ601" s="100"/>
      <c r="DK601" s="100"/>
      <c r="DL601" s="100"/>
      <c r="DM601" s="100"/>
      <c r="DN601" s="100"/>
      <c r="DO601" s="100"/>
    </row>
    <row r="602" spans="1:119" ht="15.75" customHeight="1" x14ac:dyDescent="0.25">
      <c r="A602" s="100"/>
      <c r="B602" s="100"/>
      <c r="C602" s="873"/>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c r="BF602" s="100"/>
      <c r="BG602" s="100"/>
      <c r="BH602" s="100"/>
      <c r="BI602" s="100"/>
      <c r="BJ602" s="100"/>
      <c r="BK602" s="100"/>
      <c r="BL602" s="100"/>
      <c r="BM602" s="100"/>
      <c r="BN602" s="100"/>
      <c r="BO602" s="100"/>
      <c r="BP602" s="100"/>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c r="DJ602" s="100"/>
      <c r="DK602" s="100"/>
      <c r="DL602" s="100"/>
      <c r="DM602" s="100"/>
      <c r="DN602" s="100"/>
      <c r="DO602" s="100"/>
    </row>
    <row r="603" spans="1:119" ht="15.75" customHeight="1" x14ac:dyDescent="0.25">
      <c r="A603" s="100"/>
      <c r="B603" s="100"/>
      <c r="C603" s="873"/>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c r="BF603" s="100"/>
      <c r="BG603" s="100"/>
      <c r="BH603" s="100"/>
      <c r="BI603" s="100"/>
      <c r="BJ603" s="100"/>
      <c r="BK603" s="100"/>
      <c r="BL603" s="100"/>
      <c r="BM603" s="100"/>
      <c r="BN603" s="100"/>
      <c r="BO603" s="100"/>
      <c r="BP603" s="100"/>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c r="DJ603" s="100"/>
      <c r="DK603" s="100"/>
      <c r="DL603" s="100"/>
      <c r="DM603" s="100"/>
      <c r="DN603" s="100"/>
      <c r="DO603" s="100"/>
    </row>
    <row r="604" spans="1:119" ht="15.75" customHeight="1" x14ac:dyDescent="0.25">
      <c r="A604" s="100"/>
      <c r="B604" s="100"/>
      <c r="C604" s="873"/>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c r="BF604" s="100"/>
      <c r="BG604" s="100"/>
      <c r="BH604" s="100"/>
      <c r="BI604" s="100"/>
      <c r="BJ604" s="100"/>
      <c r="BK604" s="100"/>
      <c r="BL604" s="100"/>
      <c r="BM604" s="100"/>
      <c r="BN604" s="100"/>
      <c r="BO604" s="100"/>
      <c r="BP604" s="100"/>
      <c r="BQ604" s="100"/>
      <c r="BR604" s="100"/>
      <c r="BS604" s="100"/>
      <c r="BT604" s="100"/>
      <c r="BU604" s="100"/>
      <c r="BV604" s="100"/>
      <c r="BW604" s="100"/>
      <c r="BX604" s="100"/>
      <c r="BY604" s="100"/>
      <c r="BZ604" s="100"/>
      <c r="CA604" s="100"/>
      <c r="CB604" s="100"/>
      <c r="CC604" s="100"/>
      <c r="CD604" s="100"/>
      <c r="CE604" s="100"/>
      <c r="CF604" s="100"/>
      <c r="CG604" s="100"/>
      <c r="CH604" s="100"/>
      <c r="CI604" s="100"/>
      <c r="CJ604" s="100"/>
      <c r="CK604" s="100"/>
      <c r="CL604" s="100"/>
      <c r="CM604" s="100"/>
      <c r="CN604" s="100"/>
      <c r="CO604" s="100"/>
      <c r="CP604" s="100"/>
      <c r="CQ604" s="100"/>
      <c r="CR604" s="100"/>
      <c r="CS604" s="100"/>
      <c r="CT604" s="100"/>
      <c r="CU604" s="100"/>
      <c r="CV604" s="100"/>
      <c r="CW604" s="100"/>
      <c r="CX604" s="100"/>
      <c r="CY604" s="100"/>
      <c r="CZ604" s="100"/>
      <c r="DA604" s="100"/>
      <c r="DB604" s="100"/>
      <c r="DC604" s="100"/>
      <c r="DD604" s="100"/>
      <c r="DE604" s="100"/>
      <c r="DF604" s="100"/>
      <c r="DG604" s="100"/>
      <c r="DH604" s="100"/>
      <c r="DI604" s="100"/>
      <c r="DJ604" s="100"/>
      <c r="DK604" s="100"/>
      <c r="DL604" s="100"/>
      <c r="DM604" s="100"/>
      <c r="DN604" s="100"/>
      <c r="DO604" s="100"/>
    </row>
    <row r="605" spans="1:119" ht="15.75" customHeight="1" x14ac:dyDescent="0.25">
      <c r="A605" s="100"/>
      <c r="B605" s="100"/>
      <c r="C605" s="873"/>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c r="BF605" s="100"/>
      <c r="BG605" s="100"/>
      <c r="BH605" s="100"/>
      <c r="BI605" s="100"/>
      <c r="BJ605" s="100"/>
      <c r="BK605" s="100"/>
      <c r="BL605" s="100"/>
      <c r="BM605" s="100"/>
      <c r="BN605" s="100"/>
      <c r="BO605" s="100"/>
      <c r="BP605" s="100"/>
      <c r="BQ605" s="100"/>
      <c r="BR605" s="100"/>
      <c r="BS605" s="100"/>
      <c r="BT605" s="100"/>
      <c r="BU605" s="100"/>
      <c r="BV605" s="100"/>
      <c r="BW605" s="100"/>
      <c r="BX605" s="100"/>
      <c r="BY605" s="100"/>
      <c r="BZ605" s="100"/>
      <c r="CA605" s="100"/>
      <c r="CB605" s="100"/>
      <c r="CC605" s="100"/>
      <c r="CD605" s="100"/>
      <c r="CE605" s="100"/>
      <c r="CF605" s="100"/>
      <c r="CG605" s="100"/>
      <c r="CH605" s="100"/>
      <c r="CI605" s="100"/>
      <c r="CJ605" s="100"/>
      <c r="CK605" s="100"/>
      <c r="CL605" s="100"/>
      <c r="CM605" s="100"/>
      <c r="CN605" s="100"/>
      <c r="CO605" s="100"/>
      <c r="CP605" s="100"/>
      <c r="CQ605" s="100"/>
      <c r="CR605" s="100"/>
      <c r="CS605" s="100"/>
      <c r="CT605" s="100"/>
      <c r="CU605" s="100"/>
      <c r="CV605" s="100"/>
      <c r="CW605" s="100"/>
      <c r="CX605" s="100"/>
      <c r="CY605" s="100"/>
      <c r="CZ605" s="100"/>
      <c r="DA605" s="100"/>
      <c r="DB605" s="100"/>
      <c r="DC605" s="100"/>
      <c r="DD605" s="100"/>
      <c r="DE605" s="100"/>
      <c r="DF605" s="100"/>
      <c r="DG605" s="100"/>
      <c r="DH605" s="100"/>
      <c r="DI605" s="100"/>
      <c r="DJ605" s="100"/>
      <c r="DK605" s="100"/>
      <c r="DL605" s="100"/>
      <c r="DM605" s="100"/>
      <c r="DN605" s="100"/>
      <c r="DO605" s="100"/>
    </row>
    <row r="606" spans="1:119" ht="15.75" customHeight="1" x14ac:dyDescent="0.25">
      <c r="A606" s="100"/>
      <c r="B606" s="100"/>
      <c r="C606" s="873"/>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c r="BF606" s="100"/>
      <c r="BG606" s="100"/>
      <c r="BH606" s="100"/>
      <c r="BI606" s="100"/>
      <c r="BJ606" s="100"/>
      <c r="BK606" s="100"/>
      <c r="BL606" s="100"/>
      <c r="BM606" s="100"/>
      <c r="BN606" s="100"/>
      <c r="BO606" s="100"/>
      <c r="BP606" s="100"/>
      <c r="BQ606" s="100"/>
      <c r="BR606" s="100"/>
      <c r="BS606" s="100"/>
      <c r="BT606" s="100"/>
      <c r="BU606" s="100"/>
      <c r="BV606" s="100"/>
      <c r="BW606" s="100"/>
      <c r="BX606" s="100"/>
      <c r="BY606" s="100"/>
      <c r="BZ606" s="100"/>
      <c r="CA606" s="100"/>
      <c r="CB606" s="100"/>
      <c r="CC606" s="100"/>
      <c r="CD606" s="100"/>
      <c r="CE606" s="100"/>
      <c r="CF606" s="100"/>
      <c r="CG606" s="100"/>
      <c r="CH606" s="100"/>
      <c r="CI606" s="100"/>
      <c r="CJ606" s="100"/>
      <c r="CK606" s="100"/>
      <c r="CL606" s="100"/>
      <c r="CM606" s="100"/>
      <c r="CN606" s="100"/>
      <c r="CO606" s="100"/>
      <c r="CP606" s="100"/>
      <c r="CQ606" s="100"/>
      <c r="CR606" s="100"/>
      <c r="CS606" s="100"/>
      <c r="CT606" s="100"/>
      <c r="CU606" s="100"/>
      <c r="CV606" s="100"/>
      <c r="CW606" s="100"/>
      <c r="CX606" s="100"/>
      <c r="CY606" s="100"/>
      <c r="CZ606" s="100"/>
      <c r="DA606" s="100"/>
      <c r="DB606" s="100"/>
      <c r="DC606" s="100"/>
      <c r="DD606" s="100"/>
      <c r="DE606" s="100"/>
      <c r="DF606" s="100"/>
      <c r="DG606" s="100"/>
      <c r="DH606" s="100"/>
      <c r="DI606" s="100"/>
      <c r="DJ606" s="100"/>
      <c r="DK606" s="100"/>
      <c r="DL606" s="100"/>
      <c r="DM606" s="100"/>
      <c r="DN606" s="100"/>
      <c r="DO606" s="100"/>
    </row>
    <row r="607" spans="1:119" ht="15.75" customHeight="1" x14ac:dyDescent="0.25">
      <c r="A607" s="100"/>
      <c r="B607" s="100"/>
      <c r="C607" s="873"/>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c r="BF607" s="100"/>
      <c r="BG607" s="100"/>
      <c r="BH607" s="100"/>
      <c r="BI607" s="100"/>
      <c r="BJ607" s="100"/>
      <c r="BK607" s="100"/>
      <c r="BL607" s="100"/>
      <c r="BM607" s="100"/>
      <c r="BN607" s="100"/>
      <c r="BO607" s="100"/>
      <c r="BP607" s="100"/>
      <c r="BQ607" s="100"/>
      <c r="BR607" s="100"/>
      <c r="BS607" s="100"/>
      <c r="BT607" s="100"/>
      <c r="BU607" s="100"/>
      <c r="BV607" s="100"/>
      <c r="BW607" s="100"/>
      <c r="BX607" s="100"/>
      <c r="BY607" s="100"/>
      <c r="BZ607" s="100"/>
      <c r="CA607" s="100"/>
      <c r="CB607" s="100"/>
      <c r="CC607" s="100"/>
      <c r="CD607" s="100"/>
      <c r="CE607" s="100"/>
      <c r="CF607" s="100"/>
      <c r="CG607" s="100"/>
      <c r="CH607" s="100"/>
      <c r="CI607" s="100"/>
      <c r="CJ607" s="100"/>
      <c r="CK607" s="100"/>
      <c r="CL607" s="100"/>
      <c r="CM607" s="100"/>
      <c r="CN607" s="100"/>
      <c r="CO607" s="100"/>
      <c r="CP607" s="100"/>
      <c r="CQ607" s="100"/>
      <c r="CR607" s="100"/>
      <c r="CS607" s="100"/>
      <c r="CT607" s="100"/>
      <c r="CU607" s="100"/>
      <c r="CV607" s="100"/>
      <c r="CW607" s="100"/>
      <c r="CX607" s="100"/>
      <c r="CY607" s="100"/>
      <c r="CZ607" s="100"/>
      <c r="DA607" s="100"/>
      <c r="DB607" s="100"/>
      <c r="DC607" s="100"/>
      <c r="DD607" s="100"/>
      <c r="DE607" s="100"/>
      <c r="DF607" s="100"/>
      <c r="DG607" s="100"/>
      <c r="DH607" s="100"/>
      <c r="DI607" s="100"/>
      <c r="DJ607" s="100"/>
      <c r="DK607" s="100"/>
      <c r="DL607" s="100"/>
      <c r="DM607" s="100"/>
      <c r="DN607" s="100"/>
      <c r="DO607" s="100"/>
    </row>
    <row r="608" spans="1:119" ht="15.75" customHeight="1" x14ac:dyDescent="0.25">
      <c r="A608" s="100"/>
      <c r="B608" s="100"/>
      <c r="C608" s="873"/>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c r="BF608" s="100"/>
      <c r="BG608" s="100"/>
      <c r="BH608" s="100"/>
      <c r="BI608" s="100"/>
      <c r="BJ608" s="100"/>
      <c r="BK608" s="100"/>
      <c r="BL608" s="100"/>
      <c r="BM608" s="100"/>
      <c r="BN608" s="100"/>
      <c r="BO608" s="100"/>
      <c r="BP608" s="100"/>
      <c r="BQ608" s="100"/>
      <c r="BR608" s="100"/>
      <c r="BS608" s="100"/>
      <c r="BT608" s="100"/>
      <c r="BU608" s="100"/>
      <c r="BV608" s="100"/>
      <c r="BW608" s="100"/>
      <c r="BX608" s="100"/>
      <c r="BY608" s="100"/>
      <c r="BZ608" s="100"/>
      <c r="CA608" s="100"/>
      <c r="CB608" s="100"/>
      <c r="CC608" s="100"/>
      <c r="CD608" s="100"/>
      <c r="CE608" s="100"/>
      <c r="CF608" s="100"/>
      <c r="CG608" s="100"/>
      <c r="CH608" s="100"/>
      <c r="CI608" s="100"/>
      <c r="CJ608" s="100"/>
      <c r="CK608" s="100"/>
      <c r="CL608" s="100"/>
      <c r="CM608" s="100"/>
      <c r="CN608" s="100"/>
      <c r="CO608" s="100"/>
      <c r="CP608" s="100"/>
      <c r="CQ608" s="100"/>
      <c r="CR608" s="100"/>
      <c r="CS608" s="100"/>
      <c r="CT608" s="100"/>
      <c r="CU608" s="100"/>
      <c r="CV608" s="100"/>
      <c r="CW608" s="100"/>
      <c r="CX608" s="100"/>
      <c r="CY608" s="100"/>
      <c r="CZ608" s="100"/>
      <c r="DA608" s="100"/>
      <c r="DB608" s="100"/>
      <c r="DC608" s="100"/>
      <c r="DD608" s="100"/>
      <c r="DE608" s="100"/>
      <c r="DF608" s="100"/>
      <c r="DG608" s="100"/>
      <c r="DH608" s="100"/>
      <c r="DI608" s="100"/>
      <c r="DJ608" s="100"/>
      <c r="DK608" s="100"/>
      <c r="DL608" s="100"/>
      <c r="DM608" s="100"/>
      <c r="DN608" s="100"/>
      <c r="DO608" s="100"/>
    </row>
    <row r="609" spans="1:119" ht="15.75" customHeight="1" x14ac:dyDescent="0.25">
      <c r="A609" s="100"/>
      <c r="B609" s="100"/>
      <c r="C609" s="873"/>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c r="BF609" s="100"/>
      <c r="BG609" s="100"/>
      <c r="BH609" s="100"/>
      <c r="BI609" s="100"/>
      <c r="BJ609" s="100"/>
      <c r="BK609" s="100"/>
      <c r="BL609" s="100"/>
      <c r="BM609" s="100"/>
      <c r="BN609" s="100"/>
      <c r="BO609" s="100"/>
      <c r="BP609" s="100"/>
      <c r="BQ609" s="100"/>
      <c r="BR609" s="100"/>
      <c r="BS609" s="100"/>
      <c r="BT609" s="100"/>
      <c r="BU609" s="100"/>
      <c r="BV609" s="100"/>
      <c r="BW609" s="100"/>
      <c r="BX609" s="100"/>
      <c r="BY609" s="100"/>
      <c r="BZ609" s="100"/>
      <c r="CA609" s="100"/>
      <c r="CB609" s="100"/>
      <c r="CC609" s="100"/>
      <c r="CD609" s="100"/>
      <c r="CE609" s="100"/>
      <c r="CF609" s="100"/>
      <c r="CG609" s="100"/>
      <c r="CH609" s="100"/>
      <c r="CI609" s="100"/>
      <c r="CJ609" s="100"/>
      <c r="CK609" s="100"/>
      <c r="CL609" s="100"/>
      <c r="CM609" s="100"/>
      <c r="CN609" s="100"/>
      <c r="CO609" s="100"/>
      <c r="CP609" s="100"/>
      <c r="CQ609" s="100"/>
      <c r="CR609" s="100"/>
      <c r="CS609" s="100"/>
      <c r="CT609" s="100"/>
      <c r="CU609" s="100"/>
      <c r="CV609" s="100"/>
      <c r="CW609" s="100"/>
      <c r="CX609" s="100"/>
      <c r="CY609" s="100"/>
      <c r="CZ609" s="100"/>
      <c r="DA609" s="100"/>
      <c r="DB609" s="100"/>
      <c r="DC609" s="100"/>
      <c r="DD609" s="100"/>
      <c r="DE609" s="100"/>
      <c r="DF609" s="100"/>
      <c r="DG609" s="100"/>
      <c r="DH609" s="100"/>
      <c r="DI609" s="100"/>
      <c r="DJ609" s="100"/>
      <c r="DK609" s="100"/>
      <c r="DL609" s="100"/>
      <c r="DM609" s="100"/>
      <c r="DN609" s="100"/>
      <c r="DO609" s="100"/>
    </row>
    <row r="610" spans="1:119" ht="15.75" customHeight="1" x14ac:dyDescent="0.25">
      <c r="A610" s="100"/>
      <c r="B610" s="100"/>
      <c r="C610" s="873"/>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c r="BF610" s="100"/>
      <c r="BG610" s="100"/>
      <c r="BH610" s="100"/>
      <c r="BI610" s="100"/>
      <c r="BJ610" s="100"/>
      <c r="BK610" s="100"/>
      <c r="BL610" s="100"/>
      <c r="BM610" s="100"/>
      <c r="BN610" s="100"/>
      <c r="BO610" s="100"/>
      <c r="BP610" s="100"/>
      <c r="BQ610" s="100"/>
      <c r="BR610" s="100"/>
      <c r="BS610" s="100"/>
      <c r="BT610" s="100"/>
      <c r="BU610" s="100"/>
      <c r="BV610" s="100"/>
      <c r="BW610" s="100"/>
      <c r="BX610" s="100"/>
      <c r="BY610" s="100"/>
      <c r="BZ610" s="100"/>
      <c r="CA610" s="100"/>
      <c r="CB610" s="100"/>
      <c r="CC610" s="100"/>
      <c r="CD610" s="100"/>
      <c r="CE610" s="100"/>
      <c r="CF610" s="100"/>
      <c r="CG610" s="100"/>
      <c r="CH610" s="100"/>
      <c r="CI610" s="100"/>
      <c r="CJ610" s="100"/>
      <c r="CK610" s="100"/>
      <c r="CL610" s="100"/>
      <c r="CM610" s="100"/>
      <c r="CN610" s="100"/>
      <c r="CO610" s="100"/>
      <c r="CP610" s="100"/>
      <c r="CQ610" s="100"/>
      <c r="CR610" s="100"/>
      <c r="CS610" s="100"/>
      <c r="CT610" s="100"/>
      <c r="CU610" s="100"/>
      <c r="CV610" s="100"/>
      <c r="CW610" s="100"/>
      <c r="CX610" s="100"/>
      <c r="CY610" s="100"/>
      <c r="CZ610" s="100"/>
      <c r="DA610" s="100"/>
      <c r="DB610" s="100"/>
      <c r="DC610" s="100"/>
      <c r="DD610" s="100"/>
      <c r="DE610" s="100"/>
      <c r="DF610" s="100"/>
      <c r="DG610" s="100"/>
      <c r="DH610" s="100"/>
      <c r="DI610" s="100"/>
      <c r="DJ610" s="100"/>
      <c r="DK610" s="100"/>
      <c r="DL610" s="100"/>
      <c r="DM610" s="100"/>
      <c r="DN610" s="100"/>
      <c r="DO610" s="100"/>
    </row>
    <row r="611" spans="1:119" ht="15.75" customHeight="1" x14ac:dyDescent="0.25">
      <c r="A611" s="100"/>
      <c r="B611" s="100"/>
      <c r="C611" s="873"/>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c r="BF611" s="100"/>
      <c r="BG611" s="100"/>
      <c r="BH611" s="100"/>
      <c r="BI611" s="100"/>
      <c r="BJ611" s="100"/>
      <c r="BK611" s="100"/>
      <c r="BL611" s="100"/>
      <c r="BM611" s="100"/>
      <c r="BN611" s="100"/>
      <c r="BO611" s="100"/>
      <c r="BP611" s="100"/>
      <c r="BQ611" s="100"/>
      <c r="BR611" s="100"/>
      <c r="BS611" s="100"/>
      <c r="BT611" s="100"/>
      <c r="BU611" s="100"/>
      <c r="BV611" s="100"/>
      <c r="BW611" s="100"/>
      <c r="BX611" s="100"/>
      <c r="BY611" s="100"/>
      <c r="BZ611" s="100"/>
      <c r="CA611" s="100"/>
      <c r="CB611" s="100"/>
      <c r="CC611" s="100"/>
      <c r="CD611" s="100"/>
      <c r="CE611" s="100"/>
      <c r="CF611" s="100"/>
      <c r="CG611" s="100"/>
      <c r="CH611" s="100"/>
      <c r="CI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DD611" s="100"/>
      <c r="DE611" s="100"/>
      <c r="DF611" s="100"/>
      <c r="DG611" s="100"/>
      <c r="DH611" s="100"/>
      <c r="DI611" s="100"/>
      <c r="DJ611" s="100"/>
      <c r="DK611" s="100"/>
      <c r="DL611" s="100"/>
      <c r="DM611" s="100"/>
      <c r="DN611" s="100"/>
      <c r="DO611" s="100"/>
    </row>
    <row r="612" spans="1:119" ht="15.75" customHeight="1" x14ac:dyDescent="0.25">
      <c r="A612" s="100"/>
      <c r="B612" s="100"/>
      <c r="C612" s="873"/>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c r="BF612" s="100"/>
      <c r="BG612" s="100"/>
      <c r="BH612" s="100"/>
      <c r="BI612" s="100"/>
      <c r="BJ612" s="100"/>
      <c r="BK612" s="100"/>
      <c r="BL612" s="100"/>
      <c r="BM612" s="100"/>
      <c r="BN612" s="100"/>
      <c r="BO612" s="100"/>
      <c r="BP612" s="100"/>
      <c r="BQ612" s="100"/>
      <c r="BR612" s="100"/>
      <c r="BS612" s="100"/>
      <c r="BT612" s="100"/>
      <c r="BU612" s="100"/>
      <c r="BV612" s="100"/>
      <c r="BW612" s="100"/>
      <c r="BX612" s="100"/>
      <c r="BY612" s="100"/>
      <c r="BZ612" s="100"/>
      <c r="CA612" s="100"/>
      <c r="CB612" s="100"/>
      <c r="CC612" s="100"/>
      <c r="CD612" s="100"/>
      <c r="CE612" s="100"/>
      <c r="CF612" s="100"/>
      <c r="CG612" s="100"/>
      <c r="CH612" s="100"/>
      <c r="CI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DD612" s="100"/>
      <c r="DE612" s="100"/>
      <c r="DF612" s="100"/>
      <c r="DG612" s="100"/>
      <c r="DH612" s="100"/>
      <c r="DI612" s="100"/>
      <c r="DJ612" s="100"/>
      <c r="DK612" s="100"/>
      <c r="DL612" s="100"/>
      <c r="DM612" s="100"/>
      <c r="DN612" s="100"/>
      <c r="DO612" s="100"/>
    </row>
    <row r="613" spans="1:119" ht="15.75" customHeight="1" x14ac:dyDescent="0.25">
      <c r="A613" s="100"/>
      <c r="B613" s="100"/>
      <c r="C613" s="873"/>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c r="BF613" s="100"/>
      <c r="BG613" s="100"/>
      <c r="BH613" s="100"/>
      <c r="BI613" s="100"/>
      <c r="BJ613" s="100"/>
      <c r="BK613" s="100"/>
      <c r="BL613" s="100"/>
      <c r="BM613" s="100"/>
      <c r="BN613" s="100"/>
      <c r="BO613" s="100"/>
      <c r="BP613" s="100"/>
      <c r="BQ613" s="100"/>
      <c r="BR613" s="100"/>
      <c r="BS613" s="100"/>
      <c r="BT613" s="100"/>
      <c r="BU613" s="100"/>
      <c r="BV613" s="100"/>
      <c r="BW613" s="100"/>
      <c r="BX613" s="100"/>
      <c r="BY613" s="100"/>
      <c r="BZ613" s="100"/>
      <c r="CA613" s="100"/>
      <c r="CB613" s="100"/>
      <c r="CC613" s="100"/>
      <c r="CD613" s="100"/>
      <c r="CE613" s="100"/>
      <c r="CF613" s="100"/>
      <c r="CG613" s="100"/>
      <c r="CH613" s="100"/>
      <c r="CI613" s="100"/>
      <c r="CJ613" s="100"/>
      <c r="CK613" s="100"/>
      <c r="CL613" s="100"/>
      <c r="CM613" s="100"/>
      <c r="CN613" s="100"/>
      <c r="CO613" s="100"/>
      <c r="CP613" s="100"/>
      <c r="CQ613" s="100"/>
      <c r="CR613" s="100"/>
      <c r="CS613" s="100"/>
      <c r="CT613" s="100"/>
      <c r="CU613" s="100"/>
      <c r="CV613" s="100"/>
      <c r="CW613" s="100"/>
      <c r="CX613" s="100"/>
      <c r="CY613" s="100"/>
      <c r="CZ613" s="100"/>
      <c r="DA613" s="100"/>
      <c r="DB613" s="100"/>
      <c r="DC613" s="100"/>
      <c r="DD613" s="100"/>
      <c r="DE613" s="100"/>
      <c r="DF613" s="100"/>
      <c r="DG613" s="100"/>
      <c r="DH613" s="100"/>
      <c r="DI613" s="100"/>
      <c r="DJ613" s="100"/>
      <c r="DK613" s="100"/>
      <c r="DL613" s="100"/>
      <c r="DM613" s="100"/>
      <c r="DN613" s="100"/>
      <c r="DO613" s="100"/>
    </row>
    <row r="614" spans="1:119" ht="15.75" customHeight="1" x14ac:dyDescent="0.25">
      <c r="A614" s="100"/>
      <c r="B614" s="100"/>
      <c r="C614" s="873"/>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c r="BF614" s="100"/>
      <c r="BG614" s="100"/>
      <c r="BH614" s="100"/>
      <c r="BI614" s="100"/>
      <c r="BJ614" s="100"/>
      <c r="BK614" s="100"/>
      <c r="BL614" s="100"/>
      <c r="BM614" s="100"/>
      <c r="BN614" s="100"/>
      <c r="BO614" s="100"/>
      <c r="BP614" s="100"/>
      <c r="BQ614" s="100"/>
      <c r="BR614" s="100"/>
      <c r="BS614" s="100"/>
      <c r="BT614" s="100"/>
      <c r="BU614" s="100"/>
      <c r="BV614" s="100"/>
      <c r="BW614" s="100"/>
      <c r="BX614" s="100"/>
      <c r="BY614" s="100"/>
      <c r="BZ614" s="100"/>
      <c r="CA614" s="100"/>
      <c r="CB614" s="100"/>
      <c r="CC614" s="100"/>
      <c r="CD614" s="100"/>
      <c r="CE614" s="100"/>
      <c r="CF614" s="100"/>
      <c r="CG614" s="100"/>
      <c r="CH614" s="100"/>
      <c r="CI614" s="100"/>
      <c r="CJ614" s="100"/>
      <c r="CK614" s="100"/>
      <c r="CL614" s="100"/>
      <c r="CM614" s="100"/>
      <c r="CN614" s="100"/>
      <c r="CO614" s="100"/>
      <c r="CP614" s="100"/>
      <c r="CQ614" s="100"/>
      <c r="CR614" s="100"/>
      <c r="CS614" s="100"/>
      <c r="CT614" s="100"/>
      <c r="CU614" s="100"/>
      <c r="CV614" s="100"/>
      <c r="CW614" s="100"/>
      <c r="CX614" s="100"/>
      <c r="CY614" s="100"/>
      <c r="CZ614" s="100"/>
      <c r="DA614" s="100"/>
      <c r="DB614" s="100"/>
      <c r="DC614" s="100"/>
      <c r="DD614" s="100"/>
      <c r="DE614" s="100"/>
      <c r="DF614" s="100"/>
      <c r="DG614" s="100"/>
      <c r="DH614" s="100"/>
      <c r="DI614" s="100"/>
      <c r="DJ614" s="100"/>
      <c r="DK614" s="100"/>
      <c r="DL614" s="100"/>
      <c r="DM614" s="100"/>
      <c r="DN614" s="100"/>
      <c r="DO614" s="100"/>
    </row>
    <row r="615" spans="1:119" ht="15.75" customHeight="1" x14ac:dyDescent="0.25">
      <c r="A615" s="100"/>
      <c r="B615" s="100"/>
      <c r="C615" s="873"/>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c r="BF615" s="100"/>
      <c r="BG615" s="100"/>
      <c r="BH615" s="100"/>
      <c r="BI615" s="100"/>
      <c r="BJ615" s="100"/>
      <c r="BK615" s="100"/>
      <c r="BL615" s="100"/>
      <c r="BM615" s="100"/>
      <c r="BN615" s="100"/>
      <c r="BO615" s="100"/>
      <c r="BP615" s="100"/>
      <c r="BQ615" s="100"/>
      <c r="BR615" s="100"/>
      <c r="BS615" s="100"/>
      <c r="BT615" s="100"/>
      <c r="BU615" s="100"/>
      <c r="BV615" s="100"/>
      <c r="BW615" s="100"/>
      <c r="BX615" s="100"/>
      <c r="BY615" s="100"/>
      <c r="BZ615" s="100"/>
      <c r="CA615" s="100"/>
      <c r="CB615" s="100"/>
      <c r="CC615" s="100"/>
      <c r="CD615" s="100"/>
      <c r="CE615" s="100"/>
      <c r="CF615" s="100"/>
      <c r="CG615" s="100"/>
      <c r="CH615" s="100"/>
      <c r="CI615" s="100"/>
      <c r="CJ615" s="100"/>
      <c r="CK615" s="100"/>
      <c r="CL615" s="100"/>
      <c r="CM615" s="100"/>
      <c r="CN615" s="100"/>
      <c r="CO615" s="100"/>
      <c r="CP615" s="100"/>
      <c r="CQ615" s="100"/>
      <c r="CR615" s="100"/>
      <c r="CS615" s="100"/>
      <c r="CT615" s="100"/>
      <c r="CU615" s="100"/>
      <c r="CV615" s="100"/>
      <c r="CW615" s="100"/>
      <c r="CX615" s="100"/>
      <c r="CY615" s="100"/>
      <c r="CZ615" s="100"/>
      <c r="DA615" s="100"/>
      <c r="DB615" s="100"/>
      <c r="DC615" s="100"/>
      <c r="DD615" s="100"/>
      <c r="DE615" s="100"/>
      <c r="DF615" s="100"/>
      <c r="DG615" s="100"/>
      <c r="DH615" s="100"/>
      <c r="DI615" s="100"/>
      <c r="DJ615" s="100"/>
      <c r="DK615" s="100"/>
      <c r="DL615" s="100"/>
      <c r="DM615" s="100"/>
      <c r="DN615" s="100"/>
      <c r="DO615" s="100"/>
    </row>
    <row r="616" spans="1:119" ht="15.75" customHeight="1" x14ac:dyDescent="0.25">
      <c r="A616" s="100"/>
      <c r="B616" s="100"/>
      <c r="C616" s="873"/>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c r="BF616" s="100"/>
      <c r="BG616" s="100"/>
      <c r="BH616" s="100"/>
      <c r="BI616" s="100"/>
      <c r="BJ616" s="100"/>
      <c r="BK616" s="100"/>
      <c r="BL616" s="100"/>
      <c r="BM616" s="100"/>
      <c r="BN616" s="100"/>
      <c r="BO616" s="100"/>
      <c r="BP616" s="100"/>
      <c r="BQ616" s="100"/>
      <c r="BR616" s="100"/>
      <c r="BS616" s="100"/>
      <c r="BT616" s="100"/>
      <c r="BU616" s="100"/>
      <c r="BV616" s="100"/>
      <c r="BW616" s="100"/>
      <c r="BX616" s="100"/>
      <c r="BY616" s="100"/>
      <c r="BZ616" s="100"/>
      <c r="CA616" s="100"/>
      <c r="CB616" s="100"/>
      <c r="CC616" s="100"/>
      <c r="CD616" s="100"/>
      <c r="CE616" s="100"/>
      <c r="CF616" s="100"/>
      <c r="CG616" s="100"/>
      <c r="CH616" s="100"/>
      <c r="CI616" s="100"/>
      <c r="CJ616" s="100"/>
      <c r="CK616" s="100"/>
      <c r="CL616" s="100"/>
      <c r="CM616" s="100"/>
      <c r="CN616" s="100"/>
      <c r="CO616" s="100"/>
      <c r="CP616" s="100"/>
      <c r="CQ616" s="100"/>
      <c r="CR616" s="100"/>
      <c r="CS616" s="100"/>
      <c r="CT616" s="100"/>
      <c r="CU616" s="100"/>
      <c r="CV616" s="100"/>
      <c r="CW616" s="100"/>
      <c r="CX616" s="100"/>
      <c r="CY616" s="100"/>
      <c r="CZ616" s="100"/>
      <c r="DA616" s="100"/>
      <c r="DB616" s="100"/>
      <c r="DC616" s="100"/>
      <c r="DD616" s="100"/>
      <c r="DE616" s="100"/>
      <c r="DF616" s="100"/>
      <c r="DG616" s="100"/>
      <c r="DH616" s="100"/>
      <c r="DI616" s="100"/>
      <c r="DJ616" s="100"/>
      <c r="DK616" s="100"/>
      <c r="DL616" s="100"/>
      <c r="DM616" s="100"/>
      <c r="DN616" s="100"/>
      <c r="DO616" s="100"/>
    </row>
    <row r="617" spans="1:119" ht="15.75" customHeight="1" x14ac:dyDescent="0.25">
      <c r="A617" s="100"/>
      <c r="B617" s="100"/>
      <c r="C617" s="873"/>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c r="BF617" s="100"/>
      <c r="BG617" s="100"/>
      <c r="BH617" s="100"/>
      <c r="BI617" s="100"/>
      <c r="BJ617" s="100"/>
      <c r="BK617" s="100"/>
      <c r="BL617" s="100"/>
      <c r="BM617" s="100"/>
      <c r="BN617" s="100"/>
      <c r="BO617" s="100"/>
      <c r="BP617" s="100"/>
      <c r="BQ617" s="100"/>
      <c r="BR617" s="100"/>
      <c r="BS617" s="100"/>
      <c r="BT617" s="100"/>
      <c r="BU617" s="100"/>
      <c r="BV617" s="100"/>
      <c r="BW617" s="100"/>
      <c r="BX617" s="100"/>
      <c r="BY617" s="100"/>
      <c r="BZ617" s="100"/>
      <c r="CA617" s="100"/>
      <c r="CB617" s="100"/>
      <c r="CC617" s="100"/>
      <c r="CD617" s="100"/>
      <c r="CE617" s="100"/>
      <c r="CF617" s="100"/>
      <c r="CG617" s="100"/>
      <c r="CH617" s="100"/>
      <c r="CI617" s="100"/>
      <c r="CJ617" s="100"/>
      <c r="CK617" s="100"/>
      <c r="CL617" s="100"/>
      <c r="CM617" s="100"/>
      <c r="CN617" s="100"/>
      <c r="CO617" s="100"/>
      <c r="CP617" s="100"/>
      <c r="CQ617" s="100"/>
      <c r="CR617" s="100"/>
      <c r="CS617" s="100"/>
      <c r="CT617" s="100"/>
      <c r="CU617" s="100"/>
      <c r="CV617" s="100"/>
      <c r="CW617" s="100"/>
      <c r="CX617" s="100"/>
      <c r="CY617" s="100"/>
      <c r="CZ617" s="100"/>
      <c r="DA617" s="100"/>
      <c r="DB617" s="100"/>
      <c r="DC617" s="100"/>
      <c r="DD617" s="100"/>
      <c r="DE617" s="100"/>
      <c r="DF617" s="100"/>
      <c r="DG617" s="100"/>
      <c r="DH617" s="100"/>
      <c r="DI617" s="100"/>
      <c r="DJ617" s="100"/>
      <c r="DK617" s="100"/>
      <c r="DL617" s="100"/>
      <c r="DM617" s="100"/>
      <c r="DN617" s="100"/>
      <c r="DO617" s="100"/>
    </row>
    <row r="618" spans="1:119" ht="15.75" customHeight="1" x14ac:dyDescent="0.25">
      <c r="A618" s="100"/>
      <c r="B618" s="100"/>
      <c r="C618" s="873"/>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c r="BF618" s="100"/>
      <c r="BG618" s="100"/>
      <c r="BH618" s="100"/>
      <c r="BI618" s="100"/>
      <c r="BJ618" s="100"/>
      <c r="BK618" s="100"/>
      <c r="BL618" s="100"/>
      <c r="BM618" s="100"/>
      <c r="BN618" s="100"/>
      <c r="BO618" s="100"/>
      <c r="BP618" s="100"/>
      <c r="BQ618" s="100"/>
      <c r="BR618" s="100"/>
      <c r="BS618" s="100"/>
      <c r="BT618" s="100"/>
      <c r="BU618" s="100"/>
      <c r="BV618" s="100"/>
      <c r="BW618" s="100"/>
      <c r="BX618" s="100"/>
      <c r="BY618" s="100"/>
      <c r="BZ618" s="100"/>
      <c r="CA618" s="100"/>
      <c r="CB618" s="100"/>
      <c r="CC618" s="100"/>
      <c r="CD618" s="100"/>
      <c r="CE618" s="100"/>
      <c r="CF618" s="100"/>
      <c r="CG618" s="100"/>
      <c r="CH618" s="100"/>
      <c r="CI618" s="100"/>
      <c r="CJ618" s="100"/>
      <c r="CK618" s="100"/>
      <c r="CL618" s="100"/>
      <c r="CM618" s="100"/>
      <c r="CN618" s="100"/>
      <c r="CO618" s="100"/>
      <c r="CP618" s="100"/>
      <c r="CQ618" s="100"/>
      <c r="CR618" s="100"/>
      <c r="CS618" s="100"/>
      <c r="CT618" s="100"/>
      <c r="CU618" s="100"/>
      <c r="CV618" s="100"/>
      <c r="CW618" s="100"/>
      <c r="CX618" s="100"/>
      <c r="CY618" s="100"/>
      <c r="CZ618" s="100"/>
      <c r="DA618" s="100"/>
      <c r="DB618" s="100"/>
      <c r="DC618" s="100"/>
      <c r="DD618" s="100"/>
      <c r="DE618" s="100"/>
      <c r="DF618" s="100"/>
      <c r="DG618" s="100"/>
      <c r="DH618" s="100"/>
      <c r="DI618" s="100"/>
      <c r="DJ618" s="100"/>
      <c r="DK618" s="100"/>
      <c r="DL618" s="100"/>
      <c r="DM618" s="100"/>
      <c r="DN618" s="100"/>
      <c r="DO618" s="100"/>
    </row>
    <row r="619" spans="1:119" ht="15.75" customHeight="1" x14ac:dyDescent="0.25">
      <c r="A619" s="100"/>
      <c r="B619" s="100"/>
      <c r="C619" s="873"/>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c r="BF619" s="100"/>
      <c r="BG619" s="100"/>
      <c r="BH619" s="100"/>
      <c r="BI619" s="100"/>
      <c r="BJ619" s="100"/>
      <c r="BK619" s="100"/>
      <c r="BL619" s="100"/>
      <c r="BM619" s="100"/>
      <c r="BN619" s="100"/>
      <c r="BO619" s="100"/>
      <c r="BP619" s="100"/>
      <c r="BQ619" s="100"/>
      <c r="BR619" s="100"/>
      <c r="BS619" s="100"/>
      <c r="BT619" s="100"/>
      <c r="BU619" s="100"/>
      <c r="BV619" s="100"/>
      <c r="BW619" s="100"/>
      <c r="BX619" s="100"/>
      <c r="BY619" s="100"/>
      <c r="BZ619" s="100"/>
      <c r="CA619" s="100"/>
      <c r="CB619" s="100"/>
      <c r="CC619" s="100"/>
      <c r="CD619" s="100"/>
      <c r="CE619" s="100"/>
      <c r="CF619" s="100"/>
      <c r="CG619" s="100"/>
      <c r="CH619" s="100"/>
      <c r="CI619" s="100"/>
      <c r="CJ619" s="100"/>
      <c r="CK619" s="100"/>
      <c r="CL619" s="100"/>
      <c r="CM619" s="100"/>
      <c r="CN619" s="100"/>
      <c r="CO619" s="100"/>
      <c r="CP619" s="100"/>
      <c r="CQ619" s="100"/>
      <c r="CR619" s="100"/>
      <c r="CS619" s="100"/>
      <c r="CT619" s="100"/>
      <c r="CU619" s="100"/>
      <c r="CV619" s="100"/>
      <c r="CW619" s="100"/>
      <c r="CX619" s="100"/>
      <c r="CY619" s="100"/>
      <c r="CZ619" s="100"/>
      <c r="DA619" s="100"/>
      <c r="DB619" s="100"/>
      <c r="DC619" s="100"/>
      <c r="DD619" s="100"/>
      <c r="DE619" s="100"/>
      <c r="DF619" s="100"/>
      <c r="DG619" s="100"/>
      <c r="DH619" s="100"/>
      <c r="DI619" s="100"/>
      <c r="DJ619" s="100"/>
      <c r="DK619" s="100"/>
      <c r="DL619" s="100"/>
      <c r="DM619" s="100"/>
      <c r="DN619" s="100"/>
      <c r="DO619" s="100"/>
    </row>
    <row r="620" spans="1:119" ht="15.75" customHeight="1" x14ac:dyDescent="0.25">
      <c r="A620" s="100"/>
      <c r="B620" s="100"/>
      <c r="C620" s="873"/>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c r="BF620" s="100"/>
      <c r="BG620" s="100"/>
      <c r="BH620" s="100"/>
      <c r="BI620" s="100"/>
      <c r="BJ620" s="100"/>
      <c r="BK620" s="100"/>
      <c r="BL620" s="100"/>
      <c r="BM620" s="100"/>
      <c r="BN620" s="100"/>
      <c r="BO620" s="100"/>
      <c r="BP620" s="100"/>
      <c r="BQ620" s="100"/>
      <c r="BR620" s="100"/>
      <c r="BS620" s="100"/>
      <c r="BT620" s="100"/>
      <c r="BU620" s="100"/>
      <c r="BV620" s="100"/>
      <c r="BW620" s="100"/>
      <c r="BX620" s="100"/>
      <c r="BY620" s="100"/>
      <c r="BZ620" s="100"/>
      <c r="CA620" s="100"/>
      <c r="CB620" s="100"/>
      <c r="CC620" s="100"/>
      <c r="CD620" s="100"/>
      <c r="CE620" s="100"/>
      <c r="CF620" s="100"/>
      <c r="CG620" s="100"/>
      <c r="CH620" s="100"/>
      <c r="CI620" s="100"/>
      <c r="CJ620" s="100"/>
      <c r="CK620" s="100"/>
      <c r="CL620" s="100"/>
      <c r="CM620" s="100"/>
      <c r="CN620" s="100"/>
      <c r="CO620" s="100"/>
      <c r="CP620" s="100"/>
      <c r="CQ620" s="100"/>
      <c r="CR620" s="100"/>
      <c r="CS620" s="100"/>
      <c r="CT620" s="100"/>
      <c r="CU620" s="100"/>
      <c r="CV620" s="100"/>
      <c r="CW620" s="100"/>
      <c r="CX620" s="100"/>
      <c r="CY620" s="100"/>
      <c r="CZ620" s="100"/>
      <c r="DA620" s="100"/>
      <c r="DB620" s="100"/>
      <c r="DC620" s="100"/>
      <c r="DD620" s="100"/>
      <c r="DE620" s="100"/>
      <c r="DF620" s="100"/>
      <c r="DG620" s="100"/>
      <c r="DH620" s="100"/>
      <c r="DI620" s="100"/>
      <c r="DJ620" s="100"/>
      <c r="DK620" s="100"/>
      <c r="DL620" s="100"/>
      <c r="DM620" s="100"/>
      <c r="DN620" s="100"/>
      <c r="DO620" s="100"/>
    </row>
    <row r="621" spans="1:119" ht="15.75" customHeight="1" x14ac:dyDescent="0.25">
      <c r="A621" s="100"/>
      <c r="B621" s="100"/>
      <c r="C621" s="873"/>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c r="BF621" s="100"/>
      <c r="BG621" s="100"/>
      <c r="BH621" s="100"/>
      <c r="BI621" s="100"/>
      <c r="BJ621" s="100"/>
      <c r="BK621" s="100"/>
      <c r="BL621" s="100"/>
      <c r="BM621" s="100"/>
      <c r="BN621" s="100"/>
      <c r="BO621" s="100"/>
      <c r="BP621" s="100"/>
      <c r="BQ621" s="100"/>
      <c r="BR621" s="100"/>
      <c r="BS621" s="100"/>
      <c r="BT621" s="100"/>
      <c r="BU621" s="100"/>
      <c r="BV621" s="100"/>
      <c r="BW621" s="100"/>
      <c r="BX621" s="100"/>
      <c r="BY621" s="100"/>
      <c r="BZ621" s="100"/>
      <c r="CA621" s="100"/>
      <c r="CB621" s="100"/>
      <c r="CC621" s="100"/>
      <c r="CD621" s="100"/>
      <c r="CE621" s="100"/>
      <c r="CF621" s="100"/>
      <c r="CG621" s="100"/>
      <c r="CH621" s="100"/>
      <c r="CI621" s="100"/>
      <c r="CJ621" s="100"/>
      <c r="CK621" s="100"/>
      <c r="CL621" s="100"/>
      <c r="CM621" s="100"/>
      <c r="CN621" s="100"/>
      <c r="CO621" s="100"/>
      <c r="CP621" s="100"/>
      <c r="CQ621" s="100"/>
      <c r="CR621" s="100"/>
      <c r="CS621" s="100"/>
      <c r="CT621" s="100"/>
      <c r="CU621" s="100"/>
      <c r="CV621" s="100"/>
      <c r="CW621" s="100"/>
      <c r="CX621" s="100"/>
      <c r="CY621" s="100"/>
      <c r="CZ621" s="100"/>
      <c r="DA621" s="100"/>
      <c r="DB621" s="100"/>
      <c r="DC621" s="100"/>
      <c r="DD621" s="100"/>
      <c r="DE621" s="100"/>
      <c r="DF621" s="100"/>
      <c r="DG621" s="100"/>
      <c r="DH621" s="100"/>
      <c r="DI621" s="100"/>
      <c r="DJ621" s="100"/>
      <c r="DK621" s="100"/>
      <c r="DL621" s="100"/>
      <c r="DM621" s="100"/>
      <c r="DN621" s="100"/>
      <c r="DO621" s="100"/>
    </row>
    <row r="622" spans="1:119" ht="15.75" customHeight="1" x14ac:dyDescent="0.25">
      <c r="A622" s="100"/>
      <c r="B622" s="100"/>
      <c r="C622" s="873"/>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c r="BF622" s="100"/>
      <c r="BG622" s="100"/>
      <c r="BH622" s="100"/>
      <c r="BI622" s="100"/>
      <c r="BJ622" s="100"/>
      <c r="BK622" s="100"/>
      <c r="BL622" s="100"/>
      <c r="BM622" s="100"/>
      <c r="BN622" s="100"/>
      <c r="BO622" s="100"/>
      <c r="BP622" s="100"/>
      <c r="BQ622" s="100"/>
      <c r="BR622" s="100"/>
      <c r="BS622" s="100"/>
      <c r="BT622" s="100"/>
      <c r="BU622" s="100"/>
      <c r="BV622" s="100"/>
      <c r="BW622" s="100"/>
      <c r="BX622" s="100"/>
      <c r="BY622" s="100"/>
      <c r="BZ622" s="100"/>
      <c r="CA622" s="100"/>
      <c r="CB622" s="100"/>
      <c r="CC622" s="100"/>
      <c r="CD622" s="100"/>
      <c r="CE622" s="100"/>
      <c r="CF622" s="100"/>
      <c r="CG622" s="100"/>
      <c r="CH622" s="100"/>
      <c r="CI622" s="100"/>
      <c r="CJ622" s="100"/>
      <c r="CK622" s="100"/>
      <c r="CL622" s="100"/>
      <c r="CM622" s="100"/>
      <c r="CN622" s="100"/>
      <c r="CO622" s="100"/>
      <c r="CP622" s="100"/>
      <c r="CQ622" s="100"/>
      <c r="CR622" s="100"/>
      <c r="CS622" s="100"/>
      <c r="CT622" s="100"/>
      <c r="CU622" s="100"/>
      <c r="CV622" s="100"/>
      <c r="CW622" s="100"/>
      <c r="CX622" s="100"/>
      <c r="CY622" s="100"/>
      <c r="CZ622" s="100"/>
      <c r="DA622" s="100"/>
      <c r="DB622" s="100"/>
      <c r="DC622" s="100"/>
      <c r="DD622" s="100"/>
      <c r="DE622" s="100"/>
      <c r="DF622" s="100"/>
      <c r="DG622" s="100"/>
      <c r="DH622" s="100"/>
      <c r="DI622" s="100"/>
      <c r="DJ622" s="100"/>
      <c r="DK622" s="100"/>
      <c r="DL622" s="100"/>
      <c r="DM622" s="100"/>
      <c r="DN622" s="100"/>
      <c r="DO622" s="100"/>
    </row>
    <row r="623" spans="1:119" ht="15.75" customHeight="1" x14ac:dyDescent="0.25">
      <c r="A623" s="100"/>
      <c r="B623" s="100"/>
      <c r="C623" s="873"/>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c r="BF623" s="100"/>
      <c r="BG623" s="100"/>
      <c r="BH623" s="100"/>
      <c r="BI623" s="100"/>
      <c r="BJ623" s="100"/>
      <c r="BK623" s="100"/>
      <c r="BL623" s="100"/>
      <c r="BM623" s="100"/>
      <c r="BN623" s="100"/>
      <c r="BO623" s="100"/>
      <c r="BP623" s="100"/>
      <c r="BQ623" s="100"/>
      <c r="BR623" s="100"/>
      <c r="BS623" s="100"/>
      <c r="BT623" s="100"/>
      <c r="BU623" s="100"/>
      <c r="BV623" s="100"/>
      <c r="BW623" s="100"/>
      <c r="BX623" s="100"/>
      <c r="BY623" s="100"/>
      <c r="BZ623" s="100"/>
      <c r="CA623" s="100"/>
      <c r="CB623" s="100"/>
      <c r="CC623" s="100"/>
      <c r="CD623" s="100"/>
      <c r="CE623" s="100"/>
      <c r="CF623" s="100"/>
      <c r="CG623" s="100"/>
      <c r="CH623" s="100"/>
      <c r="CI623" s="100"/>
      <c r="CJ623" s="100"/>
      <c r="CK623" s="100"/>
      <c r="CL623" s="100"/>
      <c r="CM623" s="100"/>
      <c r="CN623" s="100"/>
      <c r="CO623" s="100"/>
      <c r="CP623" s="100"/>
      <c r="CQ623" s="100"/>
      <c r="CR623" s="100"/>
      <c r="CS623" s="100"/>
      <c r="CT623" s="100"/>
      <c r="CU623" s="100"/>
      <c r="CV623" s="100"/>
      <c r="CW623" s="100"/>
      <c r="CX623" s="100"/>
      <c r="CY623" s="100"/>
      <c r="CZ623" s="100"/>
      <c r="DA623" s="100"/>
      <c r="DB623" s="100"/>
      <c r="DC623" s="100"/>
      <c r="DD623" s="100"/>
      <c r="DE623" s="100"/>
      <c r="DF623" s="100"/>
      <c r="DG623" s="100"/>
      <c r="DH623" s="100"/>
      <c r="DI623" s="100"/>
      <c r="DJ623" s="100"/>
      <c r="DK623" s="100"/>
      <c r="DL623" s="100"/>
      <c r="DM623" s="100"/>
      <c r="DN623" s="100"/>
      <c r="DO623" s="100"/>
    </row>
    <row r="624" spans="1:119" ht="15.75" customHeight="1" x14ac:dyDescent="0.25">
      <c r="A624" s="100"/>
      <c r="B624" s="100"/>
      <c r="C624" s="873"/>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c r="BF624" s="100"/>
      <c r="BG624" s="100"/>
      <c r="BH624" s="100"/>
      <c r="BI624" s="100"/>
      <c r="BJ624" s="100"/>
      <c r="BK624" s="100"/>
      <c r="BL624" s="100"/>
      <c r="BM624" s="100"/>
      <c r="BN624" s="100"/>
      <c r="BO624" s="100"/>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c r="DJ624" s="100"/>
      <c r="DK624" s="100"/>
      <c r="DL624" s="100"/>
      <c r="DM624" s="100"/>
      <c r="DN624" s="100"/>
      <c r="DO624" s="100"/>
    </row>
    <row r="625" spans="1:119" ht="15.75" customHeight="1" x14ac:dyDescent="0.25">
      <c r="A625" s="100"/>
      <c r="B625" s="100"/>
      <c r="C625" s="873"/>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c r="BF625" s="100"/>
      <c r="BG625" s="100"/>
      <c r="BH625" s="100"/>
      <c r="BI625" s="100"/>
      <c r="BJ625" s="100"/>
      <c r="BK625" s="100"/>
      <c r="BL625" s="100"/>
      <c r="BM625" s="100"/>
      <c r="BN625" s="100"/>
      <c r="BO625" s="100"/>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c r="DJ625" s="100"/>
      <c r="DK625" s="100"/>
      <c r="DL625" s="100"/>
      <c r="DM625" s="100"/>
      <c r="DN625" s="100"/>
      <c r="DO625" s="100"/>
    </row>
    <row r="626" spans="1:119" ht="15.75" customHeight="1" x14ac:dyDescent="0.25">
      <c r="A626" s="100"/>
      <c r="B626" s="100"/>
      <c r="C626" s="873"/>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c r="BF626" s="100"/>
      <c r="BG626" s="100"/>
      <c r="BH626" s="100"/>
      <c r="BI626" s="100"/>
      <c r="BJ626" s="100"/>
      <c r="BK626" s="100"/>
      <c r="BL626" s="100"/>
      <c r="BM626" s="100"/>
      <c r="BN626" s="100"/>
      <c r="BO626" s="100"/>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c r="DJ626" s="100"/>
      <c r="DK626" s="100"/>
      <c r="DL626" s="100"/>
      <c r="DM626" s="100"/>
      <c r="DN626" s="100"/>
      <c r="DO626" s="100"/>
    </row>
    <row r="627" spans="1:119" ht="15.75" customHeight="1" x14ac:dyDescent="0.25">
      <c r="A627" s="100"/>
      <c r="B627" s="100"/>
      <c r="C627" s="873"/>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c r="BF627" s="100"/>
      <c r="BG627" s="100"/>
      <c r="BH627" s="100"/>
      <c r="BI627" s="100"/>
      <c r="BJ627" s="100"/>
      <c r="BK627" s="100"/>
      <c r="BL627" s="100"/>
      <c r="BM627" s="100"/>
      <c r="BN627" s="100"/>
      <c r="BO627" s="100"/>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c r="DJ627" s="100"/>
      <c r="DK627" s="100"/>
      <c r="DL627" s="100"/>
      <c r="DM627" s="100"/>
      <c r="DN627" s="100"/>
      <c r="DO627" s="100"/>
    </row>
    <row r="628" spans="1:119" ht="15.75" customHeight="1" x14ac:dyDescent="0.25">
      <c r="A628" s="100"/>
      <c r="B628" s="100"/>
      <c r="C628" s="873"/>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c r="BF628" s="100"/>
      <c r="BG628" s="100"/>
      <c r="BH628" s="100"/>
      <c r="BI628" s="100"/>
      <c r="BJ628" s="100"/>
      <c r="BK628" s="100"/>
      <c r="BL628" s="100"/>
      <c r="BM628" s="100"/>
      <c r="BN628" s="100"/>
      <c r="BO628" s="100"/>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c r="DJ628" s="100"/>
      <c r="DK628" s="100"/>
      <c r="DL628" s="100"/>
      <c r="DM628" s="100"/>
      <c r="DN628" s="100"/>
      <c r="DO628" s="100"/>
    </row>
    <row r="629" spans="1:119" ht="15.75" customHeight="1" x14ac:dyDescent="0.25">
      <c r="A629" s="100"/>
      <c r="B629" s="100"/>
      <c r="C629" s="873"/>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c r="BF629" s="100"/>
      <c r="BG629" s="100"/>
      <c r="BH629" s="100"/>
      <c r="BI629" s="100"/>
      <c r="BJ629" s="100"/>
      <c r="BK629" s="100"/>
      <c r="BL629" s="100"/>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c r="DJ629" s="100"/>
      <c r="DK629" s="100"/>
      <c r="DL629" s="100"/>
      <c r="DM629" s="100"/>
      <c r="DN629" s="100"/>
      <c r="DO629" s="100"/>
    </row>
    <row r="630" spans="1:119" ht="15.75" customHeight="1" x14ac:dyDescent="0.25">
      <c r="A630" s="100"/>
      <c r="B630" s="100"/>
      <c r="C630" s="873"/>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c r="BF630" s="100"/>
      <c r="BG630" s="100"/>
      <c r="BH630" s="100"/>
      <c r="BI630" s="100"/>
      <c r="BJ630" s="100"/>
      <c r="BK630" s="100"/>
      <c r="BL630" s="100"/>
      <c r="BM630" s="100"/>
      <c r="BN630" s="100"/>
      <c r="BO630" s="100"/>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c r="DJ630" s="100"/>
      <c r="DK630" s="100"/>
      <c r="DL630" s="100"/>
      <c r="DM630" s="100"/>
      <c r="DN630" s="100"/>
      <c r="DO630" s="100"/>
    </row>
    <row r="631" spans="1:119" ht="15.75" customHeight="1" x14ac:dyDescent="0.25">
      <c r="A631" s="100"/>
      <c r="B631" s="100"/>
      <c r="C631" s="873"/>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c r="BF631" s="100"/>
      <c r="BG631" s="100"/>
      <c r="BH631" s="100"/>
      <c r="BI631" s="100"/>
      <c r="BJ631" s="100"/>
      <c r="BK631" s="100"/>
      <c r="BL631" s="100"/>
      <c r="BM631" s="100"/>
      <c r="BN631" s="100"/>
      <c r="BO631" s="100"/>
      <c r="BP631" s="100"/>
      <c r="BQ631" s="100"/>
      <c r="BR631" s="100"/>
      <c r="BS631" s="100"/>
      <c r="BT631" s="100"/>
      <c r="BU631" s="100"/>
      <c r="BV631" s="100"/>
      <c r="BW631" s="100"/>
      <c r="BX631" s="100"/>
      <c r="BY631" s="100"/>
      <c r="BZ631" s="100"/>
      <c r="CA631" s="100"/>
      <c r="CB631" s="100"/>
      <c r="CC631" s="100"/>
      <c r="CD631" s="100"/>
      <c r="CE631" s="100"/>
      <c r="CF631" s="100"/>
      <c r="CG631" s="100"/>
      <c r="CH631" s="100"/>
      <c r="CI631" s="100"/>
      <c r="CJ631" s="100"/>
      <c r="CK631" s="100"/>
      <c r="CL631" s="100"/>
      <c r="CM631" s="100"/>
      <c r="CN631" s="100"/>
      <c r="CO631" s="100"/>
      <c r="CP631" s="100"/>
      <c r="CQ631" s="100"/>
      <c r="CR631" s="100"/>
      <c r="CS631" s="100"/>
      <c r="CT631" s="100"/>
      <c r="CU631" s="100"/>
      <c r="CV631" s="100"/>
      <c r="CW631" s="100"/>
      <c r="CX631" s="100"/>
      <c r="CY631" s="100"/>
      <c r="CZ631" s="100"/>
      <c r="DA631" s="100"/>
      <c r="DB631" s="100"/>
      <c r="DC631" s="100"/>
      <c r="DD631" s="100"/>
      <c r="DE631" s="100"/>
      <c r="DF631" s="100"/>
      <c r="DG631" s="100"/>
      <c r="DH631" s="100"/>
      <c r="DI631" s="100"/>
      <c r="DJ631" s="100"/>
      <c r="DK631" s="100"/>
      <c r="DL631" s="100"/>
      <c r="DM631" s="100"/>
      <c r="DN631" s="100"/>
      <c r="DO631" s="100"/>
    </row>
    <row r="632" spans="1:119" ht="15.75" customHeight="1" x14ac:dyDescent="0.25">
      <c r="A632" s="100"/>
      <c r="B632" s="100"/>
      <c r="C632" s="873"/>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c r="BF632" s="100"/>
      <c r="BG632" s="100"/>
      <c r="BH632" s="100"/>
      <c r="BI632" s="100"/>
      <c r="BJ632" s="100"/>
      <c r="BK632" s="100"/>
      <c r="BL632" s="100"/>
      <c r="BM632" s="100"/>
      <c r="BN632" s="100"/>
      <c r="BO632" s="100"/>
      <c r="BP632" s="100"/>
      <c r="BQ632" s="100"/>
      <c r="BR632" s="100"/>
      <c r="BS632" s="100"/>
      <c r="BT632" s="100"/>
      <c r="BU632" s="100"/>
      <c r="BV632" s="100"/>
      <c r="BW632" s="100"/>
      <c r="BX632" s="100"/>
      <c r="BY632" s="100"/>
      <c r="BZ632" s="100"/>
      <c r="CA632" s="100"/>
      <c r="CB632" s="100"/>
      <c r="CC632" s="100"/>
      <c r="CD632" s="100"/>
      <c r="CE632" s="100"/>
      <c r="CF632" s="100"/>
      <c r="CG632" s="100"/>
      <c r="CH632" s="100"/>
      <c r="CI632" s="100"/>
      <c r="CJ632" s="100"/>
      <c r="CK632" s="100"/>
      <c r="CL632" s="100"/>
      <c r="CM632" s="100"/>
      <c r="CN632" s="100"/>
      <c r="CO632" s="100"/>
      <c r="CP632" s="100"/>
      <c r="CQ632" s="100"/>
      <c r="CR632" s="100"/>
      <c r="CS632" s="100"/>
      <c r="CT632" s="100"/>
      <c r="CU632" s="100"/>
      <c r="CV632" s="100"/>
      <c r="CW632" s="100"/>
      <c r="CX632" s="100"/>
      <c r="CY632" s="100"/>
      <c r="CZ632" s="100"/>
      <c r="DA632" s="100"/>
      <c r="DB632" s="100"/>
      <c r="DC632" s="100"/>
      <c r="DD632" s="100"/>
      <c r="DE632" s="100"/>
      <c r="DF632" s="100"/>
      <c r="DG632" s="100"/>
      <c r="DH632" s="100"/>
      <c r="DI632" s="100"/>
      <c r="DJ632" s="100"/>
      <c r="DK632" s="100"/>
      <c r="DL632" s="100"/>
      <c r="DM632" s="100"/>
      <c r="DN632" s="100"/>
      <c r="DO632" s="100"/>
    </row>
    <row r="633" spans="1:119" ht="15.75" customHeight="1" x14ac:dyDescent="0.25">
      <c r="A633" s="100"/>
      <c r="B633" s="100"/>
      <c r="C633" s="873"/>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c r="BF633" s="100"/>
      <c r="BG633" s="100"/>
      <c r="BH633" s="100"/>
      <c r="BI633" s="100"/>
      <c r="BJ633" s="100"/>
      <c r="BK633" s="100"/>
      <c r="BL633" s="100"/>
      <c r="BM633" s="100"/>
      <c r="BN633" s="100"/>
      <c r="BO633" s="100"/>
      <c r="BP633" s="100"/>
      <c r="BQ633" s="100"/>
      <c r="BR633" s="100"/>
      <c r="BS633" s="100"/>
      <c r="BT633" s="100"/>
      <c r="BU633" s="100"/>
      <c r="BV633" s="100"/>
      <c r="BW633" s="100"/>
      <c r="BX633" s="100"/>
      <c r="BY633" s="100"/>
      <c r="BZ633" s="100"/>
      <c r="CA633" s="100"/>
      <c r="CB633" s="100"/>
      <c r="CC633" s="100"/>
      <c r="CD633" s="100"/>
      <c r="CE633" s="100"/>
      <c r="CF633" s="100"/>
      <c r="CG633" s="100"/>
      <c r="CH633" s="100"/>
      <c r="CI633" s="100"/>
      <c r="CJ633" s="100"/>
      <c r="CK633" s="100"/>
      <c r="CL633" s="100"/>
      <c r="CM633" s="100"/>
      <c r="CN633" s="100"/>
      <c r="CO633" s="100"/>
      <c r="CP633" s="100"/>
      <c r="CQ633" s="100"/>
      <c r="CR633" s="100"/>
      <c r="CS633" s="100"/>
      <c r="CT633" s="100"/>
      <c r="CU633" s="100"/>
      <c r="CV633" s="100"/>
      <c r="CW633" s="100"/>
      <c r="CX633" s="100"/>
      <c r="CY633" s="100"/>
      <c r="CZ633" s="100"/>
      <c r="DA633" s="100"/>
      <c r="DB633" s="100"/>
      <c r="DC633" s="100"/>
      <c r="DD633" s="100"/>
      <c r="DE633" s="100"/>
      <c r="DF633" s="100"/>
      <c r="DG633" s="100"/>
      <c r="DH633" s="100"/>
      <c r="DI633" s="100"/>
      <c r="DJ633" s="100"/>
      <c r="DK633" s="100"/>
      <c r="DL633" s="100"/>
      <c r="DM633" s="100"/>
      <c r="DN633" s="100"/>
      <c r="DO633" s="100"/>
    </row>
    <row r="634" spans="1:119" ht="15.75" customHeight="1" x14ac:dyDescent="0.25">
      <c r="A634" s="100"/>
      <c r="B634" s="100"/>
      <c r="C634" s="873"/>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c r="BF634" s="100"/>
      <c r="BG634" s="100"/>
      <c r="BH634" s="100"/>
      <c r="BI634" s="100"/>
      <c r="BJ634" s="100"/>
      <c r="BK634" s="100"/>
      <c r="BL634" s="100"/>
      <c r="BM634" s="100"/>
      <c r="BN634" s="100"/>
      <c r="BO634" s="100"/>
      <c r="BP634" s="100"/>
      <c r="BQ634" s="100"/>
      <c r="BR634" s="100"/>
      <c r="BS634" s="100"/>
      <c r="BT634" s="100"/>
      <c r="BU634" s="100"/>
      <c r="BV634" s="100"/>
      <c r="BW634" s="100"/>
      <c r="BX634" s="100"/>
      <c r="BY634" s="100"/>
      <c r="BZ634" s="100"/>
      <c r="CA634" s="100"/>
      <c r="CB634" s="100"/>
      <c r="CC634" s="100"/>
      <c r="CD634" s="100"/>
      <c r="CE634" s="100"/>
      <c r="CF634" s="100"/>
      <c r="CG634" s="100"/>
      <c r="CH634" s="100"/>
      <c r="CI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DD634" s="100"/>
      <c r="DE634" s="100"/>
      <c r="DF634" s="100"/>
      <c r="DG634" s="100"/>
      <c r="DH634" s="100"/>
      <c r="DI634" s="100"/>
      <c r="DJ634" s="100"/>
      <c r="DK634" s="100"/>
      <c r="DL634" s="100"/>
      <c r="DM634" s="100"/>
      <c r="DN634" s="100"/>
      <c r="DO634" s="100"/>
    </row>
    <row r="635" spans="1:119" ht="15.75" customHeight="1" x14ac:dyDescent="0.25">
      <c r="A635" s="100"/>
      <c r="B635" s="100"/>
      <c r="C635" s="873"/>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c r="BF635" s="100"/>
      <c r="BG635" s="100"/>
      <c r="BH635" s="100"/>
      <c r="BI635" s="100"/>
      <c r="BJ635" s="100"/>
      <c r="BK635" s="100"/>
      <c r="BL635" s="100"/>
      <c r="BM635" s="100"/>
      <c r="BN635" s="100"/>
      <c r="BO635" s="100"/>
      <c r="BP635" s="100"/>
      <c r="BQ635" s="100"/>
      <c r="BR635" s="100"/>
      <c r="BS635" s="100"/>
      <c r="BT635" s="100"/>
      <c r="BU635" s="100"/>
      <c r="BV635" s="100"/>
      <c r="BW635" s="100"/>
      <c r="BX635" s="100"/>
      <c r="BY635" s="100"/>
      <c r="BZ635" s="100"/>
      <c r="CA635" s="100"/>
      <c r="CB635" s="100"/>
      <c r="CC635" s="100"/>
      <c r="CD635" s="100"/>
      <c r="CE635" s="100"/>
      <c r="CF635" s="100"/>
      <c r="CG635" s="100"/>
      <c r="CH635" s="100"/>
      <c r="CI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DD635" s="100"/>
      <c r="DE635" s="100"/>
      <c r="DF635" s="100"/>
      <c r="DG635" s="100"/>
      <c r="DH635" s="100"/>
      <c r="DI635" s="100"/>
      <c r="DJ635" s="100"/>
      <c r="DK635" s="100"/>
      <c r="DL635" s="100"/>
      <c r="DM635" s="100"/>
      <c r="DN635" s="100"/>
      <c r="DO635" s="100"/>
    </row>
    <row r="636" spans="1:119" ht="15.75" customHeight="1" x14ac:dyDescent="0.25">
      <c r="A636" s="100"/>
      <c r="B636" s="100"/>
      <c r="C636" s="873"/>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c r="BF636" s="100"/>
      <c r="BG636" s="100"/>
      <c r="BH636" s="100"/>
      <c r="BI636" s="100"/>
      <c r="BJ636" s="100"/>
      <c r="BK636" s="100"/>
      <c r="BL636" s="100"/>
      <c r="BM636" s="100"/>
      <c r="BN636" s="100"/>
      <c r="BO636" s="100"/>
      <c r="BP636" s="100"/>
      <c r="BQ636" s="100"/>
      <c r="BR636" s="100"/>
      <c r="BS636" s="100"/>
      <c r="BT636" s="100"/>
      <c r="BU636" s="100"/>
      <c r="BV636" s="100"/>
      <c r="BW636" s="100"/>
      <c r="BX636" s="100"/>
      <c r="BY636" s="100"/>
      <c r="BZ636" s="100"/>
      <c r="CA636" s="100"/>
      <c r="CB636" s="100"/>
      <c r="CC636" s="100"/>
      <c r="CD636" s="100"/>
      <c r="CE636" s="100"/>
      <c r="CF636" s="100"/>
      <c r="CG636" s="100"/>
      <c r="CH636" s="100"/>
      <c r="CI636" s="100"/>
      <c r="CJ636" s="100"/>
      <c r="CK636" s="100"/>
      <c r="CL636" s="100"/>
      <c r="CM636" s="100"/>
      <c r="CN636" s="100"/>
      <c r="CO636" s="100"/>
      <c r="CP636" s="100"/>
      <c r="CQ636" s="100"/>
      <c r="CR636" s="100"/>
      <c r="CS636" s="100"/>
      <c r="CT636" s="100"/>
      <c r="CU636" s="100"/>
      <c r="CV636" s="100"/>
      <c r="CW636" s="100"/>
      <c r="CX636" s="100"/>
      <c r="CY636" s="100"/>
      <c r="CZ636" s="100"/>
      <c r="DA636" s="100"/>
      <c r="DB636" s="100"/>
      <c r="DC636" s="100"/>
      <c r="DD636" s="100"/>
      <c r="DE636" s="100"/>
      <c r="DF636" s="100"/>
      <c r="DG636" s="100"/>
      <c r="DH636" s="100"/>
      <c r="DI636" s="100"/>
      <c r="DJ636" s="100"/>
      <c r="DK636" s="100"/>
      <c r="DL636" s="100"/>
      <c r="DM636" s="100"/>
      <c r="DN636" s="100"/>
      <c r="DO636" s="100"/>
    </row>
    <row r="637" spans="1:119" ht="15.75" customHeight="1" x14ac:dyDescent="0.25">
      <c r="A637" s="100"/>
      <c r="B637" s="100"/>
      <c r="C637" s="873"/>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c r="BF637" s="100"/>
      <c r="BG637" s="100"/>
      <c r="BH637" s="100"/>
      <c r="BI637" s="100"/>
      <c r="BJ637" s="100"/>
      <c r="BK637" s="100"/>
      <c r="BL637" s="100"/>
      <c r="BM637" s="100"/>
      <c r="BN637" s="100"/>
      <c r="BO637" s="100"/>
      <c r="BP637" s="100"/>
      <c r="BQ637" s="100"/>
      <c r="BR637" s="100"/>
      <c r="BS637" s="100"/>
      <c r="BT637" s="100"/>
      <c r="BU637" s="100"/>
      <c r="BV637" s="100"/>
      <c r="BW637" s="100"/>
      <c r="BX637" s="100"/>
      <c r="BY637" s="100"/>
      <c r="BZ637" s="100"/>
      <c r="CA637" s="100"/>
      <c r="CB637" s="100"/>
      <c r="CC637" s="100"/>
      <c r="CD637" s="100"/>
      <c r="CE637" s="100"/>
      <c r="CF637" s="100"/>
      <c r="CG637" s="100"/>
      <c r="CH637" s="100"/>
      <c r="CI637" s="100"/>
      <c r="CJ637" s="100"/>
      <c r="CK637" s="100"/>
      <c r="CL637" s="100"/>
      <c r="CM637" s="100"/>
      <c r="CN637" s="100"/>
      <c r="CO637" s="100"/>
      <c r="CP637" s="100"/>
      <c r="CQ637" s="100"/>
      <c r="CR637" s="100"/>
      <c r="CS637" s="100"/>
      <c r="CT637" s="100"/>
      <c r="CU637" s="100"/>
      <c r="CV637" s="100"/>
      <c r="CW637" s="100"/>
      <c r="CX637" s="100"/>
      <c r="CY637" s="100"/>
      <c r="CZ637" s="100"/>
      <c r="DA637" s="100"/>
      <c r="DB637" s="100"/>
      <c r="DC637" s="100"/>
      <c r="DD637" s="100"/>
      <c r="DE637" s="100"/>
      <c r="DF637" s="100"/>
      <c r="DG637" s="100"/>
      <c r="DH637" s="100"/>
      <c r="DI637" s="100"/>
      <c r="DJ637" s="100"/>
      <c r="DK637" s="100"/>
      <c r="DL637" s="100"/>
      <c r="DM637" s="100"/>
      <c r="DN637" s="100"/>
      <c r="DO637" s="100"/>
    </row>
    <row r="638" spans="1:119" ht="15.75" customHeight="1" x14ac:dyDescent="0.25">
      <c r="A638" s="100"/>
      <c r="B638" s="100"/>
      <c r="C638" s="873"/>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c r="BF638" s="100"/>
      <c r="BG638" s="100"/>
      <c r="BH638" s="100"/>
      <c r="BI638" s="100"/>
      <c r="BJ638" s="100"/>
      <c r="BK638" s="100"/>
      <c r="BL638" s="100"/>
      <c r="BM638" s="100"/>
      <c r="BN638" s="100"/>
      <c r="BO638" s="100"/>
      <c r="BP638" s="100"/>
      <c r="BQ638" s="100"/>
      <c r="BR638" s="100"/>
      <c r="BS638" s="100"/>
      <c r="BT638" s="100"/>
      <c r="BU638" s="100"/>
      <c r="BV638" s="100"/>
      <c r="BW638" s="100"/>
      <c r="BX638" s="100"/>
      <c r="BY638" s="100"/>
      <c r="BZ638" s="100"/>
      <c r="CA638" s="100"/>
      <c r="CB638" s="100"/>
      <c r="CC638" s="100"/>
      <c r="CD638" s="100"/>
      <c r="CE638" s="100"/>
      <c r="CF638" s="100"/>
      <c r="CG638" s="100"/>
      <c r="CH638" s="100"/>
      <c r="CI638" s="100"/>
      <c r="CJ638" s="100"/>
      <c r="CK638" s="100"/>
      <c r="CL638" s="100"/>
      <c r="CM638" s="100"/>
      <c r="CN638" s="100"/>
      <c r="CO638" s="100"/>
      <c r="CP638" s="100"/>
      <c r="CQ638" s="100"/>
      <c r="CR638" s="100"/>
      <c r="CS638" s="100"/>
      <c r="CT638" s="100"/>
      <c r="CU638" s="100"/>
      <c r="CV638" s="100"/>
      <c r="CW638" s="100"/>
      <c r="CX638" s="100"/>
      <c r="CY638" s="100"/>
      <c r="CZ638" s="100"/>
      <c r="DA638" s="100"/>
      <c r="DB638" s="100"/>
      <c r="DC638" s="100"/>
      <c r="DD638" s="100"/>
      <c r="DE638" s="100"/>
      <c r="DF638" s="100"/>
      <c r="DG638" s="100"/>
      <c r="DH638" s="100"/>
      <c r="DI638" s="100"/>
      <c r="DJ638" s="100"/>
      <c r="DK638" s="100"/>
      <c r="DL638" s="100"/>
      <c r="DM638" s="100"/>
      <c r="DN638" s="100"/>
      <c r="DO638" s="100"/>
    </row>
    <row r="639" spans="1:119" ht="15.75" customHeight="1" x14ac:dyDescent="0.25">
      <c r="A639" s="100"/>
      <c r="B639" s="100"/>
      <c r="C639" s="873"/>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c r="BF639" s="100"/>
      <c r="BG639" s="100"/>
      <c r="BH639" s="100"/>
      <c r="BI639" s="100"/>
      <c r="BJ639" s="100"/>
      <c r="BK639" s="100"/>
      <c r="BL639" s="100"/>
      <c r="BM639" s="100"/>
      <c r="BN639" s="100"/>
      <c r="BO639" s="100"/>
      <c r="BP639" s="100"/>
      <c r="BQ639" s="100"/>
      <c r="BR639" s="100"/>
      <c r="BS639" s="100"/>
      <c r="BT639" s="100"/>
      <c r="BU639" s="100"/>
      <c r="BV639" s="100"/>
      <c r="BW639" s="100"/>
      <c r="BX639" s="100"/>
      <c r="BY639" s="100"/>
      <c r="BZ639" s="100"/>
      <c r="CA639" s="100"/>
      <c r="CB639" s="100"/>
      <c r="CC639" s="100"/>
      <c r="CD639" s="100"/>
      <c r="CE639" s="100"/>
      <c r="CF639" s="100"/>
      <c r="CG639" s="100"/>
      <c r="CH639" s="100"/>
      <c r="CI639" s="100"/>
      <c r="CJ639" s="100"/>
      <c r="CK639" s="100"/>
      <c r="CL639" s="100"/>
      <c r="CM639" s="100"/>
      <c r="CN639" s="100"/>
      <c r="CO639" s="100"/>
      <c r="CP639" s="100"/>
      <c r="CQ639" s="100"/>
      <c r="CR639" s="100"/>
      <c r="CS639" s="100"/>
      <c r="CT639" s="100"/>
      <c r="CU639" s="100"/>
      <c r="CV639" s="100"/>
      <c r="CW639" s="100"/>
      <c r="CX639" s="100"/>
      <c r="CY639" s="100"/>
      <c r="CZ639" s="100"/>
      <c r="DA639" s="100"/>
      <c r="DB639" s="100"/>
      <c r="DC639" s="100"/>
      <c r="DD639" s="100"/>
      <c r="DE639" s="100"/>
      <c r="DF639" s="100"/>
      <c r="DG639" s="100"/>
      <c r="DH639" s="100"/>
      <c r="DI639" s="100"/>
      <c r="DJ639" s="100"/>
      <c r="DK639" s="100"/>
      <c r="DL639" s="100"/>
      <c r="DM639" s="100"/>
      <c r="DN639" s="100"/>
      <c r="DO639" s="100"/>
    </row>
    <row r="640" spans="1:119" ht="15.75" customHeight="1" x14ac:dyDescent="0.25">
      <c r="A640" s="100"/>
      <c r="B640" s="100"/>
      <c r="C640" s="873"/>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c r="BF640" s="100"/>
      <c r="BG640" s="100"/>
      <c r="BH640" s="100"/>
      <c r="BI640" s="100"/>
      <c r="BJ640" s="100"/>
      <c r="BK640" s="100"/>
      <c r="BL640" s="100"/>
      <c r="BM640" s="100"/>
      <c r="BN640" s="100"/>
      <c r="BO640" s="100"/>
      <c r="BP640" s="100"/>
      <c r="BQ640" s="100"/>
      <c r="BR640" s="100"/>
      <c r="BS640" s="100"/>
      <c r="BT640" s="100"/>
      <c r="BU640" s="100"/>
      <c r="BV640" s="100"/>
      <c r="BW640" s="100"/>
      <c r="BX640" s="100"/>
      <c r="BY640" s="100"/>
      <c r="BZ640" s="100"/>
      <c r="CA640" s="100"/>
      <c r="CB640" s="100"/>
      <c r="CC640" s="100"/>
      <c r="CD640" s="100"/>
      <c r="CE640" s="100"/>
      <c r="CF640" s="100"/>
      <c r="CG640" s="100"/>
      <c r="CH640" s="100"/>
      <c r="CI640" s="100"/>
      <c r="CJ640" s="100"/>
      <c r="CK640" s="100"/>
      <c r="CL640" s="100"/>
      <c r="CM640" s="100"/>
      <c r="CN640" s="100"/>
      <c r="CO640" s="100"/>
      <c r="CP640" s="100"/>
      <c r="CQ640" s="100"/>
      <c r="CR640" s="100"/>
      <c r="CS640" s="100"/>
      <c r="CT640" s="100"/>
      <c r="CU640" s="100"/>
      <c r="CV640" s="100"/>
      <c r="CW640" s="100"/>
      <c r="CX640" s="100"/>
      <c r="CY640" s="100"/>
      <c r="CZ640" s="100"/>
      <c r="DA640" s="100"/>
      <c r="DB640" s="100"/>
      <c r="DC640" s="100"/>
      <c r="DD640" s="100"/>
      <c r="DE640" s="100"/>
      <c r="DF640" s="100"/>
      <c r="DG640" s="100"/>
      <c r="DH640" s="100"/>
      <c r="DI640" s="100"/>
      <c r="DJ640" s="100"/>
      <c r="DK640" s="100"/>
      <c r="DL640" s="100"/>
      <c r="DM640" s="100"/>
      <c r="DN640" s="100"/>
      <c r="DO640" s="100"/>
    </row>
    <row r="641" spans="1:119" ht="15.75" customHeight="1" x14ac:dyDescent="0.25">
      <c r="A641" s="100"/>
      <c r="B641" s="100"/>
      <c r="C641" s="873"/>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c r="BF641" s="100"/>
      <c r="BG641" s="100"/>
      <c r="BH641" s="100"/>
      <c r="BI641" s="100"/>
      <c r="BJ641" s="100"/>
      <c r="BK641" s="100"/>
      <c r="BL641" s="100"/>
      <c r="BM641" s="100"/>
      <c r="BN641" s="100"/>
      <c r="BO641" s="100"/>
      <c r="BP641" s="100"/>
      <c r="BQ641" s="100"/>
      <c r="BR641" s="100"/>
      <c r="BS641" s="100"/>
      <c r="BT641" s="100"/>
      <c r="BU641" s="100"/>
      <c r="BV641" s="100"/>
      <c r="BW641" s="100"/>
      <c r="BX641" s="100"/>
      <c r="BY641" s="100"/>
      <c r="BZ641" s="100"/>
      <c r="CA641" s="100"/>
      <c r="CB641" s="100"/>
      <c r="CC641" s="100"/>
      <c r="CD641" s="100"/>
      <c r="CE641" s="100"/>
      <c r="CF641" s="100"/>
      <c r="CG641" s="100"/>
      <c r="CH641" s="100"/>
      <c r="CI641" s="100"/>
      <c r="CJ641" s="100"/>
      <c r="CK641" s="100"/>
      <c r="CL641" s="100"/>
      <c r="CM641" s="100"/>
      <c r="CN641" s="100"/>
      <c r="CO641" s="100"/>
      <c r="CP641" s="100"/>
      <c r="CQ641" s="100"/>
      <c r="CR641" s="100"/>
      <c r="CS641" s="100"/>
      <c r="CT641" s="100"/>
      <c r="CU641" s="100"/>
      <c r="CV641" s="100"/>
      <c r="CW641" s="100"/>
      <c r="CX641" s="100"/>
      <c r="CY641" s="100"/>
      <c r="CZ641" s="100"/>
      <c r="DA641" s="100"/>
      <c r="DB641" s="100"/>
      <c r="DC641" s="100"/>
      <c r="DD641" s="100"/>
      <c r="DE641" s="100"/>
      <c r="DF641" s="100"/>
      <c r="DG641" s="100"/>
      <c r="DH641" s="100"/>
      <c r="DI641" s="100"/>
      <c r="DJ641" s="100"/>
      <c r="DK641" s="100"/>
      <c r="DL641" s="100"/>
      <c r="DM641" s="100"/>
      <c r="DN641" s="100"/>
      <c r="DO641" s="100"/>
    </row>
    <row r="642" spans="1:119" ht="15.75" customHeight="1" x14ac:dyDescent="0.25">
      <c r="A642" s="100"/>
      <c r="B642" s="100"/>
      <c r="C642" s="873"/>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c r="BF642" s="100"/>
      <c r="BG642" s="100"/>
      <c r="BH642" s="100"/>
      <c r="BI642" s="100"/>
      <c r="BJ642" s="100"/>
      <c r="BK642" s="100"/>
      <c r="BL642" s="100"/>
      <c r="BM642" s="100"/>
      <c r="BN642" s="100"/>
      <c r="BO642" s="100"/>
      <c r="BP642" s="100"/>
      <c r="BQ642" s="100"/>
      <c r="BR642" s="100"/>
      <c r="BS642" s="100"/>
      <c r="BT642" s="100"/>
      <c r="BU642" s="100"/>
      <c r="BV642" s="100"/>
      <c r="BW642" s="100"/>
      <c r="BX642" s="100"/>
      <c r="BY642" s="100"/>
      <c r="BZ642" s="100"/>
      <c r="CA642" s="100"/>
      <c r="CB642" s="100"/>
      <c r="CC642" s="100"/>
      <c r="CD642" s="100"/>
      <c r="CE642" s="100"/>
      <c r="CF642" s="100"/>
      <c r="CG642" s="100"/>
      <c r="CH642" s="100"/>
      <c r="CI642" s="100"/>
      <c r="CJ642" s="100"/>
      <c r="CK642" s="100"/>
      <c r="CL642" s="100"/>
      <c r="CM642" s="100"/>
      <c r="CN642" s="100"/>
      <c r="CO642" s="100"/>
      <c r="CP642" s="100"/>
      <c r="CQ642" s="100"/>
      <c r="CR642" s="100"/>
      <c r="CS642" s="100"/>
      <c r="CT642" s="100"/>
      <c r="CU642" s="100"/>
      <c r="CV642" s="100"/>
      <c r="CW642" s="100"/>
      <c r="CX642" s="100"/>
      <c r="CY642" s="100"/>
      <c r="CZ642" s="100"/>
      <c r="DA642" s="100"/>
      <c r="DB642" s="100"/>
      <c r="DC642" s="100"/>
      <c r="DD642" s="100"/>
      <c r="DE642" s="100"/>
      <c r="DF642" s="100"/>
      <c r="DG642" s="100"/>
      <c r="DH642" s="100"/>
      <c r="DI642" s="100"/>
      <c r="DJ642" s="100"/>
      <c r="DK642" s="100"/>
      <c r="DL642" s="100"/>
      <c r="DM642" s="100"/>
      <c r="DN642" s="100"/>
      <c r="DO642" s="100"/>
    </row>
    <row r="643" spans="1:119" ht="15.75" customHeight="1" x14ac:dyDescent="0.25">
      <c r="A643" s="100"/>
      <c r="B643" s="100"/>
      <c r="C643" s="873"/>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c r="BF643" s="100"/>
      <c r="BG643" s="100"/>
      <c r="BH643" s="100"/>
      <c r="BI643" s="100"/>
      <c r="BJ643" s="100"/>
      <c r="BK643" s="100"/>
      <c r="BL643" s="100"/>
      <c r="BM643" s="100"/>
      <c r="BN643" s="100"/>
      <c r="BO643" s="100"/>
      <c r="BP643" s="100"/>
      <c r="BQ643" s="100"/>
      <c r="BR643" s="100"/>
      <c r="BS643" s="100"/>
      <c r="BT643" s="100"/>
      <c r="BU643" s="100"/>
      <c r="BV643" s="100"/>
      <c r="BW643" s="100"/>
      <c r="BX643" s="100"/>
      <c r="BY643" s="100"/>
      <c r="BZ643" s="100"/>
      <c r="CA643" s="100"/>
      <c r="CB643" s="100"/>
      <c r="CC643" s="100"/>
      <c r="CD643" s="100"/>
      <c r="CE643" s="100"/>
      <c r="CF643" s="100"/>
      <c r="CG643" s="100"/>
      <c r="CH643" s="100"/>
      <c r="CI643" s="100"/>
      <c r="CJ643" s="100"/>
      <c r="CK643" s="100"/>
      <c r="CL643" s="100"/>
      <c r="CM643" s="100"/>
      <c r="CN643" s="100"/>
      <c r="CO643" s="100"/>
      <c r="CP643" s="100"/>
      <c r="CQ643" s="100"/>
      <c r="CR643" s="100"/>
      <c r="CS643" s="100"/>
      <c r="CT643" s="100"/>
      <c r="CU643" s="100"/>
      <c r="CV643" s="100"/>
      <c r="CW643" s="100"/>
      <c r="CX643" s="100"/>
      <c r="CY643" s="100"/>
      <c r="CZ643" s="100"/>
      <c r="DA643" s="100"/>
      <c r="DB643" s="100"/>
      <c r="DC643" s="100"/>
      <c r="DD643" s="100"/>
      <c r="DE643" s="100"/>
      <c r="DF643" s="100"/>
      <c r="DG643" s="100"/>
      <c r="DH643" s="100"/>
      <c r="DI643" s="100"/>
      <c r="DJ643" s="100"/>
      <c r="DK643" s="100"/>
      <c r="DL643" s="100"/>
      <c r="DM643" s="100"/>
      <c r="DN643" s="100"/>
      <c r="DO643" s="100"/>
    </row>
    <row r="644" spans="1:119" ht="15.75" customHeight="1" x14ac:dyDescent="0.25">
      <c r="A644" s="100"/>
      <c r="B644" s="100"/>
      <c r="C644" s="873"/>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c r="BF644" s="100"/>
      <c r="BG644" s="100"/>
      <c r="BH644" s="100"/>
      <c r="BI644" s="100"/>
      <c r="BJ644" s="100"/>
      <c r="BK644" s="100"/>
      <c r="BL644" s="100"/>
      <c r="BM644" s="100"/>
      <c r="BN644" s="100"/>
      <c r="BO644" s="100"/>
      <c r="BP644" s="100"/>
      <c r="BQ644" s="100"/>
      <c r="BR644" s="100"/>
      <c r="BS644" s="100"/>
      <c r="BT644" s="100"/>
      <c r="BU644" s="100"/>
      <c r="BV644" s="100"/>
      <c r="BW644" s="100"/>
      <c r="BX644" s="100"/>
      <c r="BY644" s="100"/>
      <c r="BZ644" s="100"/>
      <c r="CA644" s="100"/>
      <c r="CB644" s="100"/>
      <c r="CC644" s="100"/>
      <c r="CD644" s="100"/>
      <c r="CE644" s="100"/>
      <c r="CF644" s="100"/>
      <c r="CG644" s="100"/>
      <c r="CH644" s="100"/>
      <c r="CI644" s="100"/>
      <c r="CJ644" s="100"/>
      <c r="CK644" s="100"/>
      <c r="CL644" s="100"/>
      <c r="CM644" s="100"/>
      <c r="CN644" s="100"/>
      <c r="CO644" s="100"/>
      <c r="CP644" s="100"/>
      <c r="CQ644" s="100"/>
      <c r="CR644" s="100"/>
      <c r="CS644" s="100"/>
      <c r="CT644" s="100"/>
      <c r="CU644" s="100"/>
      <c r="CV644" s="100"/>
      <c r="CW644" s="100"/>
      <c r="CX644" s="100"/>
      <c r="CY644" s="100"/>
      <c r="CZ644" s="100"/>
      <c r="DA644" s="100"/>
      <c r="DB644" s="100"/>
      <c r="DC644" s="100"/>
      <c r="DD644" s="100"/>
      <c r="DE644" s="100"/>
      <c r="DF644" s="100"/>
      <c r="DG644" s="100"/>
      <c r="DH644" s="100"/>
      <c r="DI644" s="100"/>
      <c r="DJ644" s="100"/>
      <c r="DK644" s="100"/>
      <c r="DL644" s="100"/>
      <c r="DM644" s="100"/>
      <c r="DN644" s="100"/>
      <c r="DO644" s="100"/>
    </row>
    <row r="645" spans="1:119" ht="15.75" customHeight="1" x14ac:dyDescent="0.25">
      <c r="A645" s="100"/>
      <c r="B645" s="100"/>
      <c r="C645" s="873"/>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c r="BF645" s="100"/>
      <c r="BG645" s="100"/>
      <c r="BH645" s="100"/>
      <c r="BI645" s="100"/>
      <c r="BJ645" s="100"/>
      <c r="BK645" s="100"/>
      <c r="BL645" s="100"/>
      <c r="BM645" s="100"/>
      <c r="BN645" s="100"/>
      <c r="BO645" s="100"/>
      <c r="BP645" s="100"/>
      <c r="BQ645" s="100"/>
      <c r="BR645" s="100"/>
      <c r="BS645" s="100"/>
      <c r="BT645" s="100"/>
      <c r="BU645" s="100"/>
      <c r="BV645" s="100"/>
      <c r="BW645" s="100"/>
      <c r="BX645" s="100"/>
      <c r="BY645" s="100"/>
      <c r="BZ645" s="100"/>
      <c r="CA645" s="100"/>
      <c r="CB645" s="100"/>
      <c r="CC645" s="100"/>
      <c r="CD645" s="100"/>
      <c r="CE645" s="100"/>
      <c r="CF645" s="100"/>
      <c r="CG645" s="100"/>
      <c r="CH645" s="100"/>
      <c r="CI645" s="100"/>
      <c r="CJ645" s="100"/>
      <c r="CK645" s="100"/>
      <c r="CL645" s="100"/>
      <c r="CM645" s="100"/>
      <c r="CN645" s="100"/>
      <c r="CO645" s="100"/>
      <c r="CP645" s="100"/>
      <c r="CQ645" s="100"/>
      <c r="CR645" s="100"/>
      <c r="CS645" s="100"/>
      <c r="CT645" s="100"/>
      <c r="CU645" s="100"/>
      <c r="CV645" s="100"/>
      <c r="CW645" s="100"/>
      <c r="CX645" s="100"/>
      <c r="CY645" s="100"/>
      <c r="CZ645" s="100"/>
      <c r="DA645" s="100"/>
      <c r="DB645" s="100"/>
      <c r="DC645" s="100"/>
      <c r="DD645" s="100"/>
      <c r="DE645" s="100"/>
      <c r="DF645" s="100"/>
      <c r="DG645" s="100"/>
      <c r="DH645" s="100"/>
      <c r="DI645" s="100"/>
      <c r="DJ645" s="100"/>
      <c r="DK645" s="100"/>
      <c r="DL645" s="100"/>
      <c r="DM645" s="100"/>
      <c r="DN645" s="100"/>
      <c r="DO645" s="100"/>
    </row>
    <row r="646" spans="1:119" ht="15.75" customHeight="1" x14ac:dyDescent="0.25">
      <c r="A646" s="100"/>
      <c r="B646" s="100"/>
      <c r="C646" s="873"/>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c r="BF646" s="100"/>
      <c r="BG646" s="100"/>
      <c r="BH646" s="100"/>
      <c r="BI646" s="100"/>
      <c r="BJ646" s="100"/>
      <c r="BK646" s="100"/>
      <c r="BL646" s="100"/>
      <c r="BM646" s="100"/>
      <c r="BN646" s="100"/>
      <c r="BO646" s="100"/>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c r="DJ646" s="100"/>
      <c r="DK646" s="100"/>
      <c r="DL646" s="100"/>
      <c r="DM646" s="100"/>
      <c r="DN646" s="100"/>
      <c r="DO646" s="100"/>
    </row>
    <row r="647" spans="1:119" ht="15.75" customHeight="1" x14ac:dyDescent="0.25">
      <c r="A647" s="100"/>
      <c r="B647" s="100"/>
      <c r="C647" s="873"/>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c r="BF647" s="100"/>
      <c r="BG647" s="100"/>
      <c r="BH647" s="100"/>
      <c r="BI647" s="100"/>
      <c r="BJ647" s="100"/>
      <c r="BK647" s="100"/>
      <c r="BL647" s="100"/>
      <c r="BM647" s="100"/>
      <c r="BN647" s="100"/>
      <c r="BO647" s="100"/>
      <c r="BP647" s="100"/>
      <c r="BQ647" s="100"/>
      <c r="BR647" s="100"/>
      <c r="BS647" s="100"/>
      <c r="BT647" s="100"/>
      <c r="BU647" s="100"/>
      <c r="BV647" s="100"/>
      <c r="BW647" s="100"/>
      <c r="BX647" s="100"/>
      <c r="BY647" s="100"/>
      <c r="BZ647" s="100"/>
      <c r="CA647" s="100"/>
      <c r="CB647" s="100"/>
      <c r="CC647" s="100"/>
      <c r="CD647" s="100"/>
      <c r="CE647" s="100"/>
      <c r="CF647" s="100"/>
      <c r="CG647" s="100"/>
      <c r="CH647" s="100"/>
      <c r="CI647" s="100"/>
      <c r="CJ647" s="100"/>
      <c r="CK647" s="100"/>
      <c r="CL647" s="100"/>
      <c r="CM647" s="100"/>
      <c r="CN647" s="100"/>
      <c r="CO647" s="100"/>
      <c r="CP647" s="100"/>
      <c r="CQ647" s="100"/>
      <c r="CR647" s="100"/>
      <c r="CS647" s="100"/>
      <c r="CT647" s="100"/>
      <c r="CU647" s="100"/>
      <c r="CV647" s="100"/>
      <c r="CW647" s="100"/>
      <c r="CX647" s="100"/>
      <c r="CY647" s="100"/>
      <c r="CZ647" s="100"/>
      <c r="DA647" s="100"/>
      <c r="DB647" s="100"/>
      <c r="DC647" s="100"/>
      <c r="DD647" s="100"/>
      <c r="DE647" s="100"/>
      <c r="DF647" s="100"/>
      <c r="DG647" s="100"/>
      <c r="DH647" s="100"/>
      <c r="DI647" s="100"/>
      <c r="DJ647" s="100"/>
      <c r="DK647" s="100"/>
      <c r="DL647" s="100"/>
      <c r="DM647" s="100"/>
      <c r="DN647" s="100"/>
      <c r="DO647" s="100"/>
    </row>
    <row r="648" spans="1:119" ht="15.75" customHeight="1" x14ac:dyDescent="0.25">
      <c r="A648" s="100"/>
      <c r="B648" s="100"/>
      <c r="C648" s="873"/>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c r="BF648" s="100"/>
      <c r="BG648" s="100"/>
      <c r="BH648" s="100"/>
      <c r="BI648" s="100"/>
      <c r="BJ648" s="100"/>
      <c r="BK648" s="100"/>
      <c r="BL648" s="100"/>
      <c r="BM648" s="100"/>
      <c r="BN648" s="100"/>
      <c r="BO648" s="100"/>
      <c r="BP648" s="100"/>
      <c r="BQ648" s="100"/>
      <c r="BR648" s="100"/>
      <c r="BS648" s="100"/>
      <c r="BT648" s="100"/>
      <c r="BU648" s="100"/>
      <c r="BV648" s="100"/>
      <c r="BW648" s="100"/>
      <c r="BX648" s="100"/>
      <c r="BY648" s="100"/>
      <c r="BZ648" s="100"/>
      <c r="CA648" s="100"/>
      <c r="CB648" s="100"/>
      <c r="CC648" s="100"/>
      <c r="CD648" s="100"/>
      <c r="CE648" s="100"/>
      <c r="CF648" s="100"/>
      <c r="CG648" s="100"/>
      <c r="CH648" s="100"/>
      <c r="CI648" s="100"/>
      <c r="CJ648" s="100"/>
      <c r="CK648" s="100"/>
      <c r="CL648" s="100"/>
      <c r="CM648" s="100"/>
      <c r="CN648" s="100"/>
      <c r="CO648" s="100"/>
      <c r="CP648" s="100"/>
      <c r="CQ648" s="100"/>
      <c r="CR648" s="100"/>
      <c r="CS648" s="100"/>
      <c r="CT648" s="100"/>
      <c r="CU648" s="100"/>
      <c r="CV648" s="100"/>
      <c r="CW648" s="100"/>
      <c r="CX648" s="100"/>
      <c r="CY648" s="100"/>
      <c r="CZ648" s="100"/>
      <c r="DA648" s="100"/>
      <c r="DB648" s="100"/>
      <c r="DC648" s="100"/>
      <c r="DD648" s="100"/>
      <c r="DE648" s="100"/>
      <c r="DF648" s="100"/>
      <c r="DG648" s="100"/>
      <c r="DH648" s="100"/>
      <c r="DI648" s="100"/>
      <c r="DJ648" s="100"/>
      <c r="DK648" s="100"/>
      <c r="DL648" s="100"/>
      <c r="DM648" s="100"/>
      <c r="DN648" s="100"/>
      <c r="DO648" s="100"/>
    </row>
    <row r="649" spans="1:119" ht="15.75" customHeight="1" x14ac:dyDescent="0.25">
      <c r="A649" s="100"/>
      <c r="B649" s="100"/>
      <c r="C649" s="873"/>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c r="BF649" s="100"/>
      <c r="BG649" s="100"/>
      <c r="BH649" s="100"/>
      <c r="BI649" s="100"/>
      <c r="BJ649" s="100"/>
      <c r="BK649" s="100"/>
      <c r="BL649" s="100"/>
      <c r="BM649" s="100"/>
      <c r="BN649" s="100"/>
      <c r="BO649" s="100"/>
      <c r="BP649" s="100"/>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c r="DJ649" s="100"/>
      <c r="DK649" s="100"/>
      <c r="DL649" s="100"/>
      <c r="DM649" s="100"/>
      <c r="DN649" s="100"/>
      <c r="DO649" s="100"/>
    </row>
    <row r="650" spans="1:119" ht="15.75" customHeight="1" x14ac:dyDescent="0.25">
      <c r="A650" s="100"/>
      <c r="B650" s="100"/>
      <c r="C650" s="873"/>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c r="BF650" s="100"/>
      <c r="BG650" s="100"/>
      <c r="BH650" s="100"/>
      <c r="BI650" s="100"/>
      <c r="BJ650" s="100"/>
      <c r="BK650" s="100"/>
      <c r="BL650" s="100"/>
      <c r="BM650" s="100"/>
      <c r="BN650" s="100"/>
      <c r="BO650" s="100"/>
      <c r="BP650" s="100"/>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c r="DJ650" s="100"/>
      <c r="DK650" s="100"/>
      <c r="DL650" s="100"/>
      <c r="DM650" s="100"/>
      <c r="DN650" s="100"/>
      <c r="DO650" s="100"/>
    </row>
    <row r="651" spans="1:119" ht="15.75" customHeight="1" x14ac:dyDescent="0.25">
      <c r="A651" s="100"/>
      <c r="B651" s="100"/>
      <c r="C651" s="873"/>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c r="BF651" s="100"/>
      <c r="BG651" s="100"/>
      <c r="BH651" s="100"/>
      <c r="BI651" s="100"/>
      <c r="BJ651" s="100"/>
      <c r="BK651" s="100"/>
      <c r="BL651" s="100"/>
      <c r="BM651" s="100"/>
      <c r="BN651" s="100"/>
      <c r="BO651" s="100"/>
      <c r="BP651" s="100"/>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c r="DJ651" s="100"/>
      <c r="DK651" s="100"/>
      <c r="DL651" s="100"/>
      <c r="DM651" s="100"/>
      <c r="DN651" s="100"/>
      <c r="DO651" s="100"/>
    </row>
    <row r="652" spans="1:119" ht="15.75" customHeight="1" x14ac:dyDescent="0.25">
      <c r="A652" s="100"/>
      <c r="B652" s="100"/>
      <c r="C652" s="873"/>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c r="BF652" s="100"/>
      <c r="BG652" s="100"/>
      <c r="BH652" s="100"/>
      <c r="BI652" s="100"/>
      <c r="BJ652" s="100"/>
      <c r="BK652" s="100"/>
      <c r="BL652" s="100"/>
      <c r="BM652" s="100"/>
      <c r="BN652" s="100"/>
      <c r="BO652" s="100"/>
      <c r="BP652" s="100"/>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c r="DJ652" s="100"/>
      <c r="DK652" s="100"/>
      <c r="DL652" s="100"/>
      <c r="DM652" s="100"/>
      <c r="DN652" s="100"/>
      <c r="DO652" s="100"/>
    </row>
    <row r="653" spans="1:119" ht="15.75" customHeight="1" x14ac:dyDescent="0.25">
      <c r="A653" s="100"/>
      <c r="B653" s="100"/>
      <c r="C653" s="873"/>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c r="BF653" s="100"/>
      <c r="BG653" s="100"/>
      <c r="BH653" s="100"/>
      <c r="BI653" s="100"/>
      <c r="BJ653" s="100"/>
      <c r="BK653" s="100"/>
      <c r="BL653" s="100"/>
      <c r="BM653" s="100"/>
      <c r="BN653" s="100"/>
      <c r="BO653" s="100"/>
      <c r="BP653" s="100"/>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c r="DJ653" s="100"/>
      <c r="DK653" s="100"/>
      <c r="DL653" s="100"/>
      <c r="DM653" s="100"/>
      <c r="DN653" s="100"/>
      <c r="DO653" s="100"/>
    </row>
    <row r="654" spans="1:119" ht="15.75" customHeight="1" x14ac:dyDescent="0.25">
      <c r="A654" s="100"/>
      <c r="B654" s="100"/>
      <c r="C654" s="873"/>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c r="BF654" s="100"/>
      <c r="BG654" s="100"/>
      <c r="BH654" s="100"/>
      <c r="BI654" s="100"/>
      <c r="BJ654" s="100"/>
      <c r="BK654" s="100"/>
      <c r="BL654" s="100"/>
      <c r="BM654" s="100"/>
      <c r="BN654" s="100"/>
      <c r="BO654" s="100"/>
      <c r="BP654" s="100"/>
      <c r="BQ654" s="100"/>
      <c r="BR654" s="100"/>
      <c r="BS654" s="100"/>
      <c r="BT654" s="100"/>
      <c r="BU654" s="100"/>
      <c r="BV654" s="100"/>
      <c r="BW654" s="100"/>
      <c r="BX654" s="100"/>
      <c r="BY654" s="100"/>
      <c r="BZ654" s="100"/>
      <c r="CA654" s="100"/>
      <c r="CB654" s="100"/>
      <c r="CC654" s="100"/>
      <c r="CD654" s="100"/>
      <c r="CE654" s="100"/>
      <c r="CF654" s="100"/>
      <c r="CG654" s="100"/>
      <c r="CH654" s="100"/>
      <c r="CI654" s="100"/>
      <c r="CJ654" s="100"/>
      <c r="CK654" s="100"/>
      <c r="CL654" s="100"/>
      <c r="CM654" s="100"/>
      <c r="CN654" s="100"/>
      <c r="CO654" s="100"/>
      <c r="CP654" s="100"/>
      <c r="CQ654" s="100"/>
      <c r="CR654" s="100"/>
      <c r="CS654" s="100"/>
      <c r="CT654" s="100"/>
      <c r="CU654" s="100"/>
      <c r="CV654" s="100"/>
      <c r="CW654" s="100"/>
      <c r="CX654" s="100"/>
      <c r="CY654" s="100"/>
      <c r="CZ654" s="100"/>
      <c r="DA654" s="100"/>
      <c r="DB654" s="100"/>
      <c r="DC654" s="100"/>
      <c r="DD654" s="100"/>
      <c r="DE654" s="100"/>
      <c r="DF654" s="100"/>
      <c r="DG654" s="100"/>
      <c r="DH654" s="100"/>
      <c r="DI654" s="100"/>
      <c r="DJ654" s="100"/>
      <c r="DK654" s="100"/>
      <c r="DL654" s="100"/>
      <c r="DM654" s="100"/>
      <c r="DN654" s="100"/>
      <c r="DO654" s="100"/>
    </row>
    <row r="655" spans="1:119" ht="15.75" customHeight="1" x14ac:dyDescent="0.25">
      <c r="A655" s="100"/>
      <c r="B655" s="100"/>
      <c r="C655" s="873"/>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c r="BF655" s="100"/>
      <c r="BG655" s="100"/>
      <c r="BH655" s="100"/>
      <c r="BI655" s="100"/>
      <c r="BJ655" s="100"/>
      <c r="BK655" s="100"/>
      <c r="BL655" s="100"/>
      <c r="BM655" s="100"/>
      <c r="BN655" s="100"/>
      <c r="BO655" s="100"/>
      <c r="BP655" s="100"/>
      <c r="BQ655" s="100"/>
      <c r="BR655" s="100"/>
      <c r="BS655" s="100"/>
      <c r="BT655" s="100"/>
      <c r="BU655" s="100"/>
      <c r="BV655" s="100"/>
      <c r="BW655" s="100"/>
      <c r="BX655" s="100"/>
      <c r="BY655" s="100"/>
      <c r="BZ655" s="100"/>
      <c r="CA655" s="100"/>
      <c r="CB655" s="100"/>
      <c r="CC655" s="100"/>
      <c r="CD655" s="100"/>
      <c r="CE655" s="100"/>
      <c r="CF655" s="100"/>
      <c r="CG655" s="100"/>
      <c r="CH655" s="100"/>
      <c r="CI655" s="100"/>
      <c r="CJ655" s="100"/>
      <c r="CK655" s="100"/>
      <c r="CL655" s="100"/>
      <c r="CM655" s="100"/>
      <c r="CN655" s="100"/>
      <c r="CO655" s="100"/>
      <c r="CP655" s="100"/>
      <c r="CQ655" s="100"/>
      <c r="CR655" s="100"/>
      <c r="CS655" s="100"/>
      <c r="CT655" s="100"/>
      <c r="CU655" s="100"/>
      <c r="CV655" s="100"/>
      <c r="CW655" s="100"/>
      <c r="CX655" s="100"/>
      <c r="CY655" s="100"/>
      <c r="CZ655" s="100"/>
      <c r="DA655" s="100"/>
      <c r="DB655" s="100"/>
      <c r="DC655" s="100"/>
      <c r="DD655" s="100"/>
      <c r="DE655" s="100"/>
      <c r="DF655" s="100"/>
      <c r="DG655" s="100"/>
      <c r="DH655" s="100"/>
      <c r="DI655" s="100"/>
      <c r="DJ655" s="100"/>
      <c r="DK655" s="100"/>
      <c r="DL655" s="100"/>
      <c r="DM655" s="100"/>
      <c r="DN655" s="100"/>
      <c r="DO655" s="100"/>
    </row>
    <row r="656" spans="1:119" ht="15.75" customHeight="1" x14ac:dyDescent="0.25">
      <c r="A656" s="100"/>
      <c r="B656" s="100"/>
      <c r="C656" s="873"/>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c r="BF656" s="100"/>
      <c r="BG656" s="100"/>
      <c r="BH656" s="100"/>
      <c r="BI656" s="100"/>
      <c r="BJ656" s="100"/>
      <c r="BK656" s="100"/>
      <c r="BL656" s="100"/>
      <c r="BM656" s="100"/>
      <c r="BN656" s="100"/>
      <c r="BO656" s="100"/>
      <c r="BP656" s="100"/>
      <c r="BQ656" s="100"/>
      <c r="BR656" s="100"/>
      <c r="BS656" s="100"/>
      <c r="BT656" s="100"/>
      <c r="BU656" s="100"/>
      <c r="BV656" s="100"/>
      <c r="BW656" s="100"/>
      <c r="BX656" s="100"/>
      <c r="BY656" s="100"/>
      <c r="BZ656" s="100"/>
      <c r="CA656" s="100"/>
      <c r="CB656" s="100"/>
      <c r="CC656" s="100"/>
      <c r="CD656" s="100"/>
      <c r="CE656" s="100"/>
      <c r="CF656" s="100"/>
      <c r="CG656" s="100"/>
      <c r="CH656" s="100"/>
      <c r="CI656" s="100"/>
      <c r="CJ656" s="100"/>
      <c r="CK656" s="100"/>
      <c r="CL656" s="100"/>
      <c r="CM656" s="100"/>
      <c r="CN656" s="100"/>
      <c r="CO656" s="100"/>
      <c r="CP656" s="100"/>
      <c r="CQ656" s="100"/>
      <c r="CR656" s="100"/>
      <c r="CS656" s="100"/>
      <c r="CT656" s="100"/>
      <c r="CU656" s="100"/>
      <c r="CV656" s="100"/>
      <c r="CW656" s="100"/>
      <c r="CX656" s="100"/>
      <c r="CY656" s="100"/>
      <c r="CZ656" s="100"/>
      <c r="DA656" s="100"/>
      <c r="DB656" s="100"/>
      <c r="DC656" s="100"/>
      <c r="DD656" s="100"/>
      <c r="DE656" s="100"/>
      <c r="DF656" s="100"/>
      <c r="DG656" s="100"/>
      <c r="DH656" s="100"/>
      <c r="DI656" s="100"/>
      <c r="DJ656" s="100"/>
      <c r="DK656" s="100"/>
      <c r="DL656" s="100"/>
      <c r="DM656" s="100"/>
      <c r="DN656" s="100"/>
      <c r="DO656" s="100"/>
    </row>
    <row r="657" spans="1:119" ht="15.75" customHeight="1" x14ac:dyDescent="0.25">
      <c r="A657" s="100"/>
      <c r="B657" s="100"/>
      <c r="C657" s="873"/>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c r="BF657" s="100"/>
      <c r="BG657" s="100"/>
      <c r="BH657" s="100"/>
      <c r="BI657" s="100"/>
      <c r="BJ657" s="100"/>
      <c r="BK657" s="100"/>
      <c r="BL657" s="100"/>
      <c r="BM657" s="100"/>
      <c r="BN657" s="100"/>
      <c r="BO657" s="100"/>
      <c r="BP657" s="100"/>
      <c r="BQ657" s="100"/>
      <c r="BR657" s="100"/>
      <c r="BS657" s="100"/>
      <c r="BT657" s="100"/>
      <c r="BU657" s="100"/>
      <c r="BV657" s="100"/>
      <c r="BW657" s="100"/>
      <c r="BX657" s="100"/>
      <c r="BY657" s="100"/>
      <c r="BZ657" s="100"/>
      <c r="CA657" s="100"/>
      <c r="CB657" s="100"/>
      <c r="CC657" s="100"/>
      <c r="CD657" s="100"/>
      <c r="CE657" s="100"/>
      <c r="CF657" s="100"/>
      <c r="CG657" s="100"/>
      <c r="CH657" s="100"/>
      <c r="CI657" s="100"/>
      <c r="CJ657" s="100"/>
      <c r="CK657" s="100"/>
      <c r="CL657" s="100"/>
      <c r="CM657" s="100"/>
      <c r="CN657" s="100"/>
      <c r="CO657" s="100"/>
      <c r="CP657" s="100"/>
      <c r="CQ657" s="100"/>
      <c r="CR657" s="100"/>
      <c r="CS657" s="100"/>
      <c r="CT657" s="100"/>
      <c r="CU657" s="100"/>
      <c r="CV657" s="100"/>
      <c r="CW657" s="100"/>
      <c r="CX657" s="100"/>
      <c r="CY657" s="100"/>
      <c r="CZ657" s="100"/>
      <c r="DA657" s="100"/>
      <c r="DB657" s="100"/>
      <c r="DC657" s="100"/>
      <c r="DD657" s="100"/>
      <c r="DE657" s="100"/>
      <c r="DF657" s="100"/>
      <c r="DG657" s="100"/>
      <c r="DH657" s="100"/>
      <c r="DI657" s="100"/>
      <c r="DJ657" s="100"/>
      <c r="DK657" s="100"/>
      <c r="DL657" s="100"/>
      <c r="DM657" s="100"/>
      <c r="DN657" s="100"/>
      <c r="DO657" s="100"/>
    </row>
    <row r="658" spans="1:119" ht="15.75" customHeight="1" x14ac:dyDescent="0.25">
      <c r="A658" s="100"/>
      <c r="B658" s="100"/>
      <c r="C658" s="873"/>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c r="BF658" s="100"/>
      <c r="BG658" s="100"/>
      <c r="BH658" s="100"/>
      <c r="BI658" s="100"/>
      <c r="BJ658" s="100"/>
      <c r="BK658" s="100"/>
      <c r="BL658" s="100"/>
      <c r="BM658" s="100"/>
      <c r="BN658" s="100"/>
      <c r="BO658" s="100"/>
      <c r="BP658" s="100"/>
      <c r="BQ658" s="100"/>
      <c r="BR658" s="100"/>
      <c r="BS658" s="100"/>
      <c r="BT658" s="100"/>
      <c r="BU658" s="100"/>
      <c r="BV658" s="100"/>
      <c r="BW658" s="100"/>
      <c r="BX658" s="100"/>
      <c r="BY658" s="100"/>
      <c r="BZ658" s="100"/>
      <c r="CA658" s="100"/>
      <c r="CB658" s="100"/>
      <c r="CC658" s="100"/>
      <c r="CD658" s="100"/>
      <c r="CE658" s="100"/>
      <c r="CF658" s="100"/>
      <c r="CG658" s="100"/>
      <c r="CH658" s="100"/>
      <c r="CI658" s="100"/>
      <c r="CJ658" s="100"/>
      <c r="CK658" s="100"/>
      <c r="CL658" s="100"/>
      <c r="CM658" s="100"/>
      <c r="CN658" s="100"/>
      <c r="CO658" s="100"/>
      <c r="CP658" s="100"/>
      <c r="CQ658" s="100"/>
      <c r="CR658" s="100"/>
      <c r="CS658" s="100"/>
      <c r="CT658" s="100"/>
      <c r="CU658" s="100"/>
      <c r="CV658" s="100"/>
      <c r="CW658" s="100"/>
      <c r="CX658" s="100"/>
      <c r="CY658" s="100"/>
      <c r="CZ658" s="100"/>
      <c r="DA658" s="100"/>
      <c r="DB658" s="100"/>
      <c r="DC658" s="100"/>
      <c r="DD658" s="100"/>
      <c r="DE658" s="100"/>
      <c r="DF658" s="100"/>
      <c r="DG658" s="100"/>
      <c r="DH658" s="100"/>
      <c r="DI658" s="100"/>
      <c r="DJ658" s="100"/>
      <c r="DK658" s="100"/>
      <c r="DL658" s="100"/>
      <c r="DM658" s="100"/>
      <c r="DN658" s="100"/>
      <c r="DO658" s="100"/>
    </row>
    <row r="659" spans="1:119" ht="15.75" customHeight="1" x14ac:dyDescent="0.25">
      <c r="A659" s="100"/>
      <c r="B659" s="100"/>
      <c r="C659" s="873"/>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c r="BF659" s="100"/>
      <c r="BG659" s="100"/>
      <c r="BH659" s="100"/>
      <c r="BI659" s="100"/>
      <c r="BJ659" s="100"/>
      <c r="BK659" s="100"/>
      <c r="BL659" s="100"/>
      <c r="BM659" s="100"/>
      <c r="BN659" s="100"/>
      <c r="BO659" s="100"/>
      <c r="BP659" s="100"/>
      <c r="BQ659" s="100"/>
      <c r="BR659" s="100"/>
      <c r="BS659" s="100"/>
      <c r="BT659" s="100"/>
      <c r="BU659" s="100"/>
      <c r="BV659" s="100"/>
      <c r="BW659" s="100"/>
      <c r="BX659" s="100"/>
      <c r="BY659" s="100"/>
      <c r="BZ659" s="100"/>
      <c r="CA659" s="100"/>
      <c r="CB659" s="100"/>
      <c r="CC659" s="100"/>
      <c r="CD659" s="100"/>
      <c r="CE659" s="100"/>
      <c r="CF659" s="100"/>
      <c r="CG659" s="100"/>
      <c r="CH659" s="100"/>
      <c r="CI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DD659" s="100"/>
      <c r="DE659" s="100"/>
      <c r="DF659" s="100"/>
      <c r="DG659" s="100"/>
      <c r="DH659" s="100"/>
      <c r="DI659" s="100"/>
      <c r="DJ659" s="100"/>
      <c r="DK659" s="100"/>
      <c r="DL659" s="100"/>
      <c r="DM659" s="100"/>
      <c r="DN659" s="100"/>
      <c r="DO659" s="100"/>
    </row>
    <row r="660" spans="1:119" ht="15.75" customHeight="1" x14ac:dyDescent="0.25">
      <c r="A660" s="100"/>
      <c r="B660" s="100"/>
      <c r="C660" s="873"/>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c r="BF660" s="100"/>
      <c r="BG660" s="100"/>
      <c r="BH660" s="100"/>
      <c r="BI660" s="100"/>
      <c r="BJ660" s="100"/>
      <c r="BK660" s="100"/>
      <c r="BL660" s="100"/>
      <c r="BM660" s="100"/>
      <c r="BN660" s="100"/>
      <c r="BO660" s="100"/>
      <c r="BP660" s="100"/>
      <c r="BQ660" s="100"/>
      <c r="BR660" s="100"/>
      <c r="BS660" s="100"/>
      <c r="BT660" s="100"/>
      <c r="BU660" s="100"/>
      <c r="BV660" s="100"/>
      <c r="BW660" s="100"/>
      <c r="BX660" s="100"/>
      <c r="BY660" s="100"/>
      <c r="BZ660" s="100"/>
      <c r="CA660" s="100"/>
      <c r="CB660" s="100"/>
      <c r="CC660" s="100"/>
      <c r="CD660" s="100"/>
      <c r="CE660" s="100"/>
      <c r="CF660" s="100"/>
      <c r="CG660" s="100"/>
      <c r="CH660" s="100"/>
      <c r="CI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DD660" s="100"/>
      <c r="DE660" s="100"/>
      <c r="DF660" s="100"/>
      <c r="DG660" s="100"/>
      <c r="DH660" s="100"/>
      <c r="DI660" s="100"/>
      <c r="DJ660" s="100"/>
      <c r="DK660" s="100"/>
      <c r="DL660" s="100"/>
      <c r="DM660" s="100"/>
      <c r="DN660" s="100"/>
      <c r="DO660" s="100"/>
    </row>
    <row r="661" spans="1:119" ht="15.75" customHeight="1" x14ac:dyDescent="0.25">
      <c r="A661" s="100"/>
      <c r="B661" s="100"/>
      <c r="C661" s="873"/>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c r="BF661" s="100"/>
      <c r="BG661" s="100"/>
      <c r="BH661" s="100"/>
      <c r="BI661" s="100"/>
      <c r="BJ661" s="100"/>
      <c r="BK661" s="100"/>
      <c r="BL661" s="100"/>
      <c r="BM661" s="100"/>
      <c r="BN661" s="100"/>
      <c r="BO661" s="100"/>
      <c r="BP661" s="100"/>
      <c r="BQ661" s="100"/>
      <c r="BR661" s="100"/>
      <c r="BS661" s="100"/>
      <c r="BT661" s="100"/>
      <c r="BU661" s="100"/>
      <c r="BV661" s="100"/>
      <c r="BW661" s="100"/>
      <c r="BX661" s="100"/>
      <c r="BY661" s="100"/>
      <c r="BZ661" s="100"/>
      <c r="CA661" s="100"/>
      <c r="CB661" s="100"/>
      <c r="CC661" s="100"/>
      <c r="CD661" s="100"/>
      <c r="CE661" s="100"/>
      <c r="CF661" s="100"/>
      <c r="CG661" s="100"/>
      <c r="CH661" s="100"/>
      <c r="CI661" s="100"/>
      <c r="CJ661" s="100"/>
      <c r="CK661" s="100"/>
      <c r="CL661" s="100"/>
      <c r="CM661" s="100"/>
      <c r="CN661" s="100"/>
      <c r="CO661" s="100"/>
      <c r="CP661" s="100"/>
      <c r="CQ661" s="100"/>
      <c r="CR661" s="100"/>
      <c r="CS661" s="100"/>
      <c r="CT661" s="100"/>
      <c r="CU661" s="100"/>
      <c r="CV661" s="100"/>
      <c r="CW661" s="100"/>
      <c r="CX661" s="100"/>
      <c r="CY661" s="100"/>
      <c r="CZ661" s="100"/>
      <c r="DA661" s="100"/>
      <c r="DB661" s="100"/>
      <c r="DC661" s="100"/>
      <c r="DD661" s="100"/>
      <c r="DE661" s="100"/>
      <c r="DF661" s="100"/>
      <c r="DG661" s="100"/>
      <c r="DH661" s="100"/>
      <c r="DI661" s="100"/>
      <c r="DJ661" s="100"/>
      <c r="DK661" s="100"/>
      <c r="DL661" s="100"/>
      <c r="DM661" s="100"/>
      <c r="DN661" s="100"/>
      <c r="DO661" s="100"/>
    </row>
    <row r="662" spans="1:119" ht="15.75" customHeight="1" x14ac:dyDescent="0.25">
      <c r="A662" s="100"/>
      <c r="B662" s="100"/>
      <c r="C662" s="873"/>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c r="BL662" s="100"/>
      <c r="BM662" s="100"/>
      <c r="BN662" s="100"/>
      <c r="BO662" s="100"/>
      <c r="BP662" s="100"/>
      <c r="BQ662" s="100"/>
      <c r="BR662" s="100"/>
      <c r="BS662" s="100"/>
      <c r="BT662" s="100"/>
      <c r="BU662" s="100"/>
      <c r="BV662" s="100"/>
      <c r="BW662" s="100"/>
      <c r="BX662" s="100"/>
      <c r="BY662" s="100"/>
      <c r="BZ662" s="100"/>
      <c r="CA662" s="100"/>
      <c r="CB662" s="100"/>
      <c r="CC662" s="100"/>
      <c r="CD662" s="100"/>
      <c r="CE662" s="100"/>
      <c r="CF662" s="100"/>
      <c r="CG662" s="100"/>
      <c r="CH662" s="100"/>
      <c r="CI662" s="100"/>
      <c r="CJ662" s="100"/>
      <c r="CK662" s="100"/>
      <c r="CL662" s="100"/>
      <c r="CM662" s="100"/>
      <c r="CN662" s="100"/>
      <c r="CO662" s="100"/>
      <c r="CP662" s="100"/>
      <c r="CQ662" s="100"/>
      <c r="CR662" s="100"/>
      <c r="CS662" s="100"/>
      <c r="CT662" s="100"/>
      <c r="CU662" s="100"/>
      <c r="CV662" s="100"/>
      <c r="CW662" s="100"/>
      <c r="CX662" s="100"/>
      <c r="CY662" s="100"/>
      <c r="CZ662" s="100"/>
      <c r="DA662" s="100"/>
      <c r="DB662" s="100"/>
      <c r="DC662" s="100"/>
      <c r="DD662" s="100"/>
      <c r="DE662" s="100"/>
      <c r="DF662" s="100"/>
      <c r="DG662" s="100"/>
      <c r="DH662" s="100"/>
      <c r="DI662" s="100"/>
      <c r="DJ662" s="100"/>
      <c r="DK662" s="100"/>
      <c r="DL662" s="100"/>
      <c r="DM662" s="100"/>
      <c r="DN662" s="100"/>
      <c r="DO662" s="100"/>
    </row>
    <row r="663" spans="1:119" ht="15.75" customHeight="1" x14ac:dyDescent="0.25">
      <c r="A663" s="100"/>
      <c r="B663" s="100"/>
      <c r="C663" s="873"/>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c r="BF663" s="100"/>
      <c r="BG663" s="100"/>
      <c r="BH663" s="100"/>
      <c r="BI663" s="100"/>
      <c r="BJ663" s="100"/>
      <c r="BK663" s="100"/>
      <c r="BL663" s="100"/>
      <c r="BM663" s="100"/>
      <c r="BN663" s="100"/>
      <c r="BO663" s="100"/>
      <c r="BP663" s="100"/>
      <c r="BQ663" s="100"/>
      <c r="BR663" s="100"/>
      <c r="BS663" s="100"/>
      <c r="BT663" s="100"/>
      <c r="BU663" s="100"/>
      <c r="BV663" s="100"/>
      <c r="BW663" s="100"/>
      <c r="BX663" s="100"/>
      <c r="BY663" s="100"/>
      <c r="BZ663" s="100"/>
      <c r="CA663" s="100"/>
      <c r="CB663" s="100"/>
      <c r="CC663" s="100"/>
      <c r="CD663" s="100"/>
      <c r="CE663" s="100"/>
      <c r="CF663" s="100"/>
      <c r="CG663" s="100"/>
      <c r="CH663" s="100"/>
      <c r="CI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DD663" s="100"/>
      <c r="DE663" s="100"/>
      <c r="DF663" s="100"/>
      <c r="DG663" s="100"/>
      <c r="DH663" s="100"/>
      <c r="DI663" s="100"/>
      <c r="DJ663" s="100"/>
      <c r="DK663" s="100"/>
      <c r="DL663" s="100"/>
      <c r="DM663" s="100"/>
      <c r="DN663" s="100"/>
      <c r="DO663" s="100"/>
    </row>
    <row r="664" spans="1:119" ht="15.75" customHeight="1" x14ac:dyDescent="0.25">
      <c r="A664" s="100"/>
      <c r="B664" s="100"/>
      <c r="C664" s="873"/>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c r="BF664" s="100"/>
      <c r="BG664" s="100"/>
      <c r="BH664" s="100"/>
      <c r="BI664" s="100"/>
      <c r="BJ664" s="100"/>
      <c r="BK664" s="100"/>
      <c r="BL664" s="100"/>
      <c r="BM664" s="100"/>
      <c r="BN664" s="100"/>
      <c r="BO664" s="100"/>
      <c r="BP664" s="100"/>
      <c r="BQ664" s="100"/>
      <c r="BR664" s="100"/>
      <c r="BS664" s="100"/>
      <c r="BT664" s="100"/>
      <c r="BU664" s="100"/>
      <c r="BV664" s="100"/>
      <c r="BW664" s="100"/>
      <c r="BX664" s="100"/>
      <c r="BY664" s="100"/>
      <c r="BZ664" s="100"/>
      <c r="CA664" s="100"/>
      <c r="CB664" s="100"/>
      <c r="CC664" s="100"/>
      <c r="CD664" s="100"/>
      <c r="CE664" s="100"/>
      <c r="CF664" s="100"/>
      <c r="CG664" s="100"/>
      <c r="CH664" s="100"/>
      <c r="CI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DD664" s="100"/>
      <c r="DE664" s="100"/>
      <c r="DF664" s="100"/>
      <c r="DG664" s="100"/>
      <c r="DH664" s="100"/>
      <c r="DI664" s="100"/>
      <c r="DJ664" s="100"/>
      <c r="DK664" s="100"/>
      <c r="DL664" s="100"/>
      <c r="DM664" s="100"/>
      <c r="DN664" s="100"/>
      <c r="DO664" s="100"/>
    </row>
    <row r="665" spans="1:119" ht="15.75" customHeight="1" x14ac:dyDescent="0.25">
      <c r="A665" s="100"/>
      <c r="B665" s="100"/>
      <c r="C665" s="873"/>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c r="BF665" s="100"/>
      <c r="BG665" s="100"/>
      <c r="BH665" s="100"/>
      <c r="BI665" s="100"/>
      <c r="BJ665" s="100"/>
      <c r="BK665" s="100"/>
      <c r="BL665" s="100"/>
      <c r="BM665" s="100"/>
      <c r="BN665" s="100"/>
      <c r="BO665" s="100"/>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c r="DJ665" s="100"/>
      <c r="DK665" s="100"/>
      <c r="DL665" s="100"/>
      <c r="DM665" s="100"/>
      <c r="DN665" s="100"/>
      <c r="DO665" s="100"/>
    </row>
    <row r="666" spans="1:119" ht="15.75" customHeight="1" x14ac:dyDescent="0.25">
      <c r="A666" s="100"/>
      <c r="B666" s="100"/>
      <c r="C666" s="873"/>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c r="BF666" s="100"/>
      <c r="BG666" s="100"/>
      <c r="BH666" s="100"/>
      <c r="BI666" s="100"/>
      <c r="BJ666" s="100"/>
      <c r="BK666" s="100"/>
      <c r="BL666" s="100"/>
      <c r="BM666" s="100"/>
      <c r="BN666" s="100"/>
      <c r="BO666" s="100"/>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c r="DJ666" s="100"/>
      <c r="DK666" s="100"/>
      <c r="DL666" s="100"/>
      <c r="DM666" s="100"/>
      <c r="DN666" s="100"/>
      <c r="DO666" s="100"/>
    </row>
    <row r="667" spans="1:119" ht="15.75" customHeight="1" x14ac:dyDescent="0.25">
      <c r="A667" s="100"/>
      <c r="B667" s="100"/>
      <c r="C667" s="873"/>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c r="BF667" s="100"/>
      <c r="BG667" s="100"/>
      <c r="BH667" s="100"/>
      <c r="BI667" s="100"/>
      <c r="BJ667" s="100"/>
      <c r="BK667" s="100"/>
      <c r="BL667" s="100"/>
      <c r="BM667" s="100"/>
      <c r="BN667" s="100"/>
      <c r="BO667" s="100"/>
      <c r="BP667" s="100"/>
      <c r="BQ667" s="100"/>
      <c r="BR667" s="100"/>
      <c r="BS667" s="100"/>
      <c r="BT667" s="100"/>
      <c r="BU667" s="100"/>
      <c r="BV667" s="100"/>
      <c r="BW667" s="100"/>
      <c r="BX667" s="100"/>
      <c r="BY667" s="100"/>
      <c r="BZ667" s="100"/>
      <c r="CA667" s="100"/>
      <c r="CB667" s="100"/>
      <c r="CC667" s="100"/>
      <c r="CD667" s="100"/>
      <c r="CE667" s="100"/>
      <c r="CF667" s="100"/>
      <c r="CG667" s="100"/>
      <c r="CH667" s="100"/>
      <c r="CI667" s="100"/>
      <c r="CJ667" s="100"/>
      <c r="CK667" s="100"/>
      <c r="CL667" s="100"/>
      <c r="CM667" s="100"/>
      <c r="CN667" s="100"/>
      <c r="CO667" s="100"/>
      <c r="CP667" s="100"/>
      <c r="CQ667" s="100"/>
      <c r="CR667" s="100"/>
      <c r="CS667" s="100"/>
      <c r="CT667" s="100"/>
      <c r="CU667" s="100"/>
      <c r="CV667" s="100"/>
      <c r="CW667" s="100"/>
      <c r="CX667" s="100"/>
      <c r="CY667" s="100"/>
      <c r="CZ667" s="100"/>
      <c r="DA667" s="100"/>
      <c r="DB667" s="100"/>
      <c r="DC667" s="100"/>
      <c r="DD667" s="100"/>
      <c r="DE667" s="100"/>
      <c r="DF667" s="100"/>
      <c r="DG667" s="100"/>
      <c r="DH667" s="100"/>
      <c r="DI667" s="100"/>
      <c r="DJ667" s="100"/>
      <c r="DK667" s="100"/>
      <c r="DL667" s="100"/>
      <c r="DM667" s="100"/>
      <c r="DN667" s="100"/>
      <c r="DO667" s="100"/>
    </row>
    <row r="668" spans="1:119" ht="15.75" customHeight="1" x14ac:dyDescent="0.25">
      <c r="A668" s="100"/>
      <c r="B668" s="100"/>
      <c r="C668" s="873"/>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c r="BF668" s="100"/>
      <c r="BG668" s="100"/>
      <c r="BH668" s="100"/>
      <c r="BI668" s="100"/>
      <c r="BJ668" s="100"/>
      <c r="BK668" s="100"/>
      <c r="BL668" s="100"/>
      <c r="BM668" s="100"/>
      <c r="BN668" s="100"/>
      <c r="BO668" s="100"/>
      <c r="BP668" s="100"/>
      <c r="BQ668" s="100"/>
      <c r="BR668" s="100"/>
      <c r="BS668" s="100"/>
      <c r="BT668" s="100"/>
      <c r="BU668" s="100"/>
      <c r="BV668" s="100"/>
      <c r="BW668" s="100"/>
      <c r="BX668" s="100"/>
      <c r="BY668" s="100"/>
      <c r="BZ668" s="100"/>
      <c r="CA668" s="100"/>
      <c r="CB668" s="100"/>
      <c r="CC668" s="100"/>
      <c r="CD668" s="100"/>
      <c r="CE668" s="100"/>
      <c r="CF668" s="100"/>
      <c r="CG668" s="100"/>
      <c r="CH668" s="100"/>
      <c r="CI668" s="100"/>
      <c r="CJ668" s="100"/>
      <c r="CK668" s="100"/>
      <c r="CL668" s="100"/>
      <c r="CM668" s="100"/>
      <c r="CN668" s="100"/>
      <c r="CO668" s="100"/>
      <c r="CP668" s="100"/>
      <c r="CQ668" s="100"/>
      <c r="CR668" s="100"/>
      <c r="CS668" s="100"/>
      <c r="CT668" s="100"/>
      <c r="CU668" s="100"/>
      <c r="CV668" s="100"/>
      <c r="CW668" s="100"/>
      <c r="CX668" s="100"/>
      <c r="CY668" s="100"/>
      <c r="CZ668" s="100"/>
      <c r="DA668" s="100"/>
      <c r="DB668" s="100"/>
      <c r="DC668" s="100"/>
      <c r="DD668" s="100"/>
      <c r="DE668" s="100"/>
      <c r="DF668" s="100"/>
      <c r="DG668" s="100"/>
      <c r="DH668" s="100"/>
      <c r="DI668" s="100"/>
      <c r="DJ668" s="100"/>
      <c r="DK668" s="100"/>
      <c r="DL668" s="100"/>
      <c r="DM668" s="100"/>
      <c r="DN668" s="100"/>
      <c r="DO668" s="100"/>
    </row>
    <row r="669" spans="1:119" ht="15.75" customHeight="1" x14ac:dyDescent="0.25">
      <c r="A669" s="100"/>
      <c r="B669" s="100"/>
      <c r="C669" s="873"/>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c r="BF669" s="100"/>
      <c r="BG669" s="100"/>
      <c r="BH669" s="100"/>
      <c r="BI669" s="100"/>
      <c r="BJ669" s="100"/>
      <c r="BK669" s="100"/>
      <c r="BL669" s="100"/>
      <c r="BM669" s="100"/>
      <c r="BN669" s="100"/>
      <c r="BO669" s="100"/>
      <c r="BP669" s="100"/>
      <c r="BQ669" s="100"/>
      <c r="BR669" s="100"/>
      <c r="BS669" s="100"/>
      <c r="BT669" s="100"/>
      <c r="BU669" s="100"/>
      <c r="BV669" s="100"/>
      <c r="BW669" s="100"/>
      <c r="BX669" s="100"/>
      <c r="BY669" s="100"/>
      <c r="BZ669" s="100"/>
      <c r="CA669" s="100"/>
      <c r="CB669" s="100"/>
      <c r="CC669" s="100"/>
      <c r="CD669" s="100"/>
      <c r="CE669" s="100"/>
      <c r="CF669" s="100"/>
      <c r="CG669" s="100"/>
      <c r="CH669" s="100"/>
      <c r="CI669" s="100"/>
      <c r="CJ669" s="100"/>
      <c r="CK669" s="100"/>
      <c r="CL669" s="100"/>
      <c r="CM669" s="100"/>
      <c r="CN669" s="100"/>
      <c r="CO669" s="100"/>
      <c r="CP669" s="100"/>
      <c r="CQ669" s="100"/>
      <c r="CR669" s="100"/>
      <c r="CS669" s="100"/>
      <c r="CT669" s="100"/>
      <c r="CU669" s="100"/>
      <c r="CV669" s="100"/>
      <c r="CW669" s="100"/>
      <c r="CX669" s="100"/>
      <c r="CY669" s="100"/>
      <c r="CZ669" s="100"/>
      <c r="DA669" s="100"/>
      <c r="DB669" s="100"/>
      <c r="DC669" s="100"/>
      <c r="DD669" s="100"/>
      <c r="DE669" s="100"/>
      <c r="DF669" s="100"/>
      <c r="DG669" s="100"/>
      <c r="DH669" s="100"/>
      <c r="DI669" s="100"/>
      <c r="DJ669" s="100"/>
      <c r="DK669" s="100"/>
      <c r="DL669" s="100"/>
      <c r="DM669" s="100"/>
      <c r="DN669" s="100"/>
      <c r="DO669" s="100"/>
    </row>
    <row r="670" spans="1:119" ht="15.75" customHeight="1" x14ac:dyDescent="0.25">
      <c r="A670" s="100"/>
      <c r="B670" s="100"/>
      <c r="C670" s="873"/>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c r="BF670" s="100"/>
      <c r="BG670" s="100"/>
      <c r="BH670" s="100"/>
      <c r="BI670" s="100"/>
      <c r="BJ670" s="100"/>
      <c r="BK670" s="100"/>
      <c r="BL670" s="100"/>
      <c r="BM670" s="100"/>
      <c r="BN670" s="100"/>
      <c r="BO670" s="100"/>
      <c r="BP670" s="100"/>
      <c r="BQ670" s="100"/>
      <c r="BR670" s="100"/>
      <c r="BS670" s="100"/>
      <c r="BT670" s="100"/>
      <c r="BU670" s="100"/>
      <c r="BV670" s="100"/>
      <c r="BW670" s="100"/>
      <c r="BX670" s="100"/>
      <c r="BY670" s="100"/>
      <c r="BZ670" s="100"/>
      <c r="CA670" s="100"/>
      <c r="CB670" s="100"/>
      <c r="CC670" s="100"/>
      <c r="CD670" s="100"/>
      <c r="CE670" s="100"/>
      <c r="CF670" s="100"/>
      <c r="CG670" s="100"/>
      <c r="CH670" s="100"/>
      <c r="CI670" s="100"/>
      <c r="CJ670" s="100"/>
      <c r="CK670" s="100"/>
      <c r="CL670" s="100"/>
      <c r="CM670" s="100"/>
      <c r="CN670" s="100"/>
      <c r="CO670" s="100"/>
      <c r="CP670" s="100"/>
      <c r="CQ670" s="100"/>
      <c r="CR670" s="100"/>
      <c r="CS670" s="100"/>
      <c r="CT670" s="100"/>
      <c r="CU670" s="100"/>
      <c r="CV670" s="100"/>
      <c r="CW670" s="100"/>
      <c r="CX670" s="100"/>
      <c r="CY670" s="100"/>
      <c r="CZ670" s="100"/>
      <c r="DA670" s="100"/>
      <c r="DB670" s="100"/>
      <c r="DC670" s="100"/>
      <c r="DD670" s="100"/>
      <c r="DE670" s="100"/>
      <c r="DF670" s="100"/>
      <c r="DG670" s="100"/>
      <c r="DH670" s="100"/>
      <c r="DI670" s="100"/>
      <c r="DJ670" s="100"/>
      <c r="DK670" s="100"/>
      <c r="DL670" s="100"/>
      <c r="DM670" s="100"/>
      <c r="DN670" s="100"/>
      <c r="DO670" s="100"/>
    </row>
    <row r="671" spans="1:119" ht="15.75" customHeight="1" x14ac:dyDescent="0.25">
      <c r="A671" s="100"/>
      <c r="B671" s="100"/>
      <c r="C671" s="873"/>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c r="BF671" s="100"/>
      <c r="BG671" s="100"/>
      <c r="BH671" s="100"/>
      <c r="BI671" s="100"/>
      <c r="BJ671" s="100"/>
      <c r="BK671" s="100"/>
      <c r="BL671" s="100"/>
      <c r="BM671" s="100"/>
      <c r="BN671" s="100"/>
      <c r="BO671" s="100"/>
      <c r="BP671" s="100"/>
      <c r="BQ671" s="100"/>
      <c r="BR671" s="100"/>
      <c r="BS671" s="100"/>
      <c r="BT671" s="100"/>
      <c r="BU671" s="100"/>
      <c r="BV671" s="100"/>
      <c r="BW671" s="100"/>
      <c r="BX671" s="100"/>
      <c r="BY671" s="100"/>
      <c r="BZ671" s="100"/>
      <c r="CA671" s="100"/>
      <c r="CB671" s="100"/>
      <c r="CC671" s="100"/>
      <c r="CD671" s="100"/>
      <c r="CE671" s="100"/>
      <c r="CF671" s="100"/>
      <c r="CG671" s="100"/>
      <c r="CH671" s="100"/>
      <c r="CI671" s="100"/>
      <c r="CJ671" s="100"/>
      <c r="CK671" s="100"/>
      <c r="CL671" s="100"/>
      <c r="CM671" s="100"/>
      <c r="CN671" s="100"/>
      <c r="CO671" s="100"/>
      <c r="CP671" s="100"/>
      <c r="CQ671" s="100"/>
      <c r="CR671" s="100"/>
      <c r="CS671" s="100"/>
      <c r="CT671" s="100"/>
      <c r="CU671" s="100"/>
      <c r="CV671" s="100"/>
      <c r="CW671" s="100"/>
      <c r="CX671" s="100"/>
      <c r="CY671" s="100"/>
      <c r="CZ671" s="100"/>
      <c r="DA671" s="100"/>
      <c r="DB671" s="100"/>
      <c r="DC671" s="100"/>
      <c r="DD671" s="100"/>
      <c r="DE671" s="100"/>
      <c r="DF671" s="100"/>
      <c r="DG671" s="100"/>
      <c r="DH671" s="100"/>
      <c r="DI671" s="100"/>
      <c r="DJ671" s="100"/>
      <c r="DK671" s="100"/>
      <c r="DL671" s="100"/>
      <c r="DM671" s="100"/>
      <c r="DN671" s="100"/>
      <c r="DO671" s="100"/>
    </row>
    <row r="672" spans="1:119" ht="15.75" customHeight="1" x14ac:dyDescent="0.25">
      <c r="A672" s="100"/>
      <c r="B672" s="100"/>
      <c r="C672" s="873"/>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c r="BF672" s="100"/>
      <c r="BG672" s="100"/>
      <c r="BH672" s="100"/>
      <c r="BI672" s="100"/>
      <c r="BJ672" s="100"/>
      <c r="BK672" s="100"/>
      <c r="BL672" s="100"/>
      <c r="BM672" s="100"/>
      <c r="BN672" s="100"/>
      <c r="BO672" s="100"/>
      <c r="BP672" s="100"/>
      <c r="BQ672" s="100"/>
      <c r="BR672" s="100"/>
      <c r="BS672" s="100"/>
      <c r="BT672" s="100"/>
      <c r="BU672" s="100"/>
      <c r="BV672" s="100"/>
      <c r="BW672" s="100"/>
      <c r="BX672" s="100"/>
      <c r="BY672" s="100"/>
      <c r="BZ672" s="100"/>
      <c r="CA672" s="100"/>
      <c r="CB672" s="100"/>
      <c r="CC672" s="100"/>
      <c r="CD672" s="100"/>
      <c r="CE672" s="100"/>
      <c r="CF672" s="100"/>
      <c r="CG672" s="100"/>
      <c r="CH672" s="100"/>
      <c r="CI672" s="100"/>
      <c r="CJ672" s="100"/>
      <c r="CK672" s="100"/>
      <c r="CL672" s="100"/>
      <c r="CM672" s="100"/>
      <c r="CN672" s="100"/>
      <c r="CO672" s="100"/>
      <c r="CP672" s="100"/>
      <c r="CQ672" s="100"/>
      <c r="CR672" s="100"/>
      <c r="CS672" s="100"/>
      <c r="CT672" s="100"/>
      <c r="CU672" s="100"/>
      <c r="CV672" s="100"/>
      <c r="CW672" s="100"/>
      <c r="CX672" s="100"/>
      <c r="CY672" s="100"/>
      <c r="CZ672" s="100"/>
      <c r="DA672" s="100"/>
      <c r="DB672" s="100"/>
      <c r="DC672" s="100"/>
      <c r="DD672" s="100"/>
      <c r="DE672" s="100"/>
      <c r="DF672" s="100"/>
      <c r="DG672" s="100"/>
      <c r="DH672" s="100"/>
      <c r="DI672" s="100"/>
      <c r="DJ672" s="100"/>
      <c r="DK672" s="100"/>
      <c r="DL672" s="100"/>
      <c r="DM672" s="100"/>
      <c r="DN672" s="100"/>
      <c r="DO672" s="100"/>
    </row>
    <row r="673" spans="1:119" ht="15.75" customHeight="1" x14ac:dyDescent="0.25">
      <c r="A673" s="100"/>
      <c r="B673" s="100"/>
      <c r="C673" s="873"/>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c r="BF673" s="100"/>
      <c r="BG673" s="100"/>
      <c r="BH673" s="100"/>
      <c r="BI673" s="100"/>
      <c r="BJ673" s="100"/>
      <c r="BK673" s="100"/>
      <c r="BL673" s="100"/>
      <c r="BM673" s="100"/>
      <c r="BN673" s="100"/>
      <c r="BO673" s="100"/>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c r="DJ673" s="100"/>
      <c r="DK673" s="100"/>
      <c r="DL673" s="100"/>
      <c r="DM673" s="100"/>
      <c r="DN673" s="100"/>
      <c r="DO673" s="100"/>
    </row>
    <row r="674" spans="1:119" ht="15.75" customHeight="1" x14ac:dyDescent="0.25">
      <c r="A674" s="100"/>
      <c r="B674" s="100"/>
      <c r="C674" s="873"/>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c r="BF674" s="100"/>
      <c r="BG674" s="100"/>
      <c r="BH674" s="100"/>
      <c r="BI674" s="100"/>
      <c r="BJ674" s="100"/>
      <c r="BK674" s="100"/>
      <c r="BL674" s="100"/>
      <c r="BM674" s="100"/>
      <c r="BN674" s="100"/>
      <c r="BO674" s="100"/>
      <c r="BP674" s="100"/>
      <c r="BQ674" s="100"/>
      <c r="BR674" s="100"/>
      <c r="BS674" s="100"/>
      <c r="BT674" s="100"/>
      <c r="BU674" s="100"/>
      <c r="BV674" s="100"/>
      <c r="BW674" s="100"/>
      <c r="BX674" s="100"/>
      <c r="BY674" s="100"/>
      <c r="BZ674" s="100"/>
      <c r="CA674" s="100"/>
      <c r="CB674" s="100"/>
      <c r="CC674" s="100"/>
      <c r="CD674" s="100"/>
      <c r="CE674" s="100"/>
      <c r="CF674" s="100"/>
      <c r="CG674" s="100"/>
      <c r="CH674" s="100"/>
      <c r="CI674" s="100"/>
      <c r="CJ674" s="100"/>
      <c r="CK674" s="100"/>
      <c r="CL674" s="100"/>
      <c r="CM674" s="100"/>
      <c r="CN674" s="100"/>
      <c r="CO674" s="100"/>
      <c r="CP674" s="100"/>
      <c r="CQ674" s="100"/>
      <c r="CR674" s="100"/>
      <c r="CS674" s="100"/>
      <c r="CT674" s="100"/>
      <c r="CU674" s="100"/>
      <c r="CV674" s="100"/>
      <c r="CW674" s="100"/>
      <c r="CX674" s="100"/>
      <c r="CY674" s="100"/>
      <c r="CZ674" s="100"/>
      <c r="DA674" s="100"/>
      <c r="DB674" s="100"/>
      <c r="DC674" s="100"/>
      <c r="DD674" s="100"/>
      <c r="DE674" s="100"/>
      <c r="DF674" s="100"/>
      <c r="DG674" s="100"/>
      <c r="DH674" s="100"/>
      <c r="DI674" s="100"/>
      <c r="DJ674" s="100"/>
      <c r="DK674" s="100"/>
      <c r="DL674" s="100"/>
      <c r="DM674" s="100"/>
      <c r="DN674" s="100"/>
      <c r="DO674" s="100"/>
    </row>
    <row r="675" spans="1:119" ht="15.75" customHeight="1" x14ac:dyDescent="0.25">
      <c r="A675" s="100"/>
      <c r="B675" s="100"/>
      <c r="C675" s="873"/>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c r="BF675" s="100"/>
      <c r="BG675" s="100"/>
      <c r="BH675" s="100"/>
      <c r="BI675" s="100"/>
      <c r="BJ675" s="100"/>
      <c r="BK675" s="100"/>
      <c r="BL675" s="100"/>
      <c r="BM675" s="100"/>
      <c r="BN675" s="100"/>
      <c r="BO675" s="100"/>
      <c r="BP675" s="100"/>
      <c r="BQ675" s="100"/>
      <c r="BR675" s="100"/>
      <c r="BS675" s="100"/>
      <c r="BT675" s="100"/>
      <c r="BU675" s="100"/>
      <c r="BV675" s="100"/>
      <c r="BW675" s="100"/>
      <c r="BX675" s="100"/>
      <c r="BY675" s="100"/>
      <c r="BZ675" s="100"/>
      <c r="CA675" s="100"/>
      <c r="CB675" s="100"/>
      <c r="CC675" s="100"/>
      <c r="CD675" s="100"/>
      <c r="CE675" s="100"/>
      <c r="CF675" s="100"/>
      <c r="CG675" s="100"/>
      <c r="CH675" s="100"/>
      <c r="CI675" s="100"/>
      <c r="CJ675" s="100"/>
      <c r="CK675" s="100"/>
      <c r="CL675" s="100"/>
      <c r="CM675" s="100"/>
      <c r="CN675" s="100"/>
      <c r="CO675" s="100"/>
      <c r="CP675" s="100"/>
      <c r="CQ675" s="100"/>
      <c r="CR675" s="100"/>
      <c r="CS675" s="100"/>
      <c r="CT675" s="100"/>
      <c r="CU675" s="100"/>
      <c r="CV675" s="100"/>
      <c r="CW675" s="100"/>
      <c r="CX675" s="100"/>
      <c r="CY675" s="100"/>
      <c r="CZ675" s="100"/>
      <c r="DA675" s="100"/>
      <c r="DB675" s="100"/>
      <c r="DC675" s="100"/>
      <c r="DD675" s="100"/>
      <c r="DE675" s="100"/>
      <c r="DF675" s="100"/>
      <c r="DG675" s="100"/>
      <c r="DH675" s="100"/>
      <c r="DI675" s="100"/>
      <c r="DJ675" s="100"/>
      <c r="DK675" s="100"/>
      <c r="DL675" s="100"/>
      <c r="DM675" s="100"/>
      <c r="DN675" s="100"/>
      <c r="DO675" s="100"/>
    </row>
    <row r="676" spans="1:119" ht="15.75" customHeight="1" x14ac:dyDescent="0.25">
      <c r="A676" s="100"/>
      <c r="B676" s="100"/>
      <c r="C676" s="873"/>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c r="BF676" s="100"/>
      <c r="BG676" s="100"/>
      <c r="BH676" s="100"/>
      <c r="BI676" s="100"/>
      <c r="BJ676" s="100"/>
      <c r="BK676" s="100"/>
      <c r="BL676" s="100"/>
      <c r="BM676" s="100"/>
      <c r="BN676" s="100"/>
      <c r="BO676" s="100"/>
      <c r="BP676" s="100"/>
      <c r="BQ676" s="100"/>
      <c r="BR676" s="100"/>
      <c r="BS676" s="100"/>
      <c r="BT676" s="100"/>
      <c r="BU676" s="100"/>
      <c r="BV676" s="100"/>
      <c r="BW676" s="100"/>
      <c r="BX676" s="100"/>
      <c r="BY676" s="100"/>
      <c r="BZ676" s="100"/>
      <c r="CA676" s="100"/>
      <c r="CB676" s="100"/>
      <c r="CC676" s="100"/>
      <c r="CD676" s="100"/>
      <c r="CE676" s="100"/>
      <c r="CF676" s="100"/>
      <c r="CG676" s="100"/>
      <c r="CH676" s="100"/>
      <c r="CI676" s="100"/>
      <c r="CJ676" s="100"/>
      <c r="CK676" s="100"/>
      <c r="CL676" s="100"/>
      <c r="CM676" s="100"/>
      <c r="CN676" s="100"/>
      <c r="CO676" s="100"/>
      <c r="CP676" s="100"/>
      <c r="CQ676" s="100"/>
      <c r="CR676" s="100"/>
      <c r="CS676" s="100"/>
      <c r="CT676" s="100"/>
      <c r="CU676" s="100"/>
      <c r="CV676" s="100"/>
      <c r="CW676" s="100"/>
      <c r="CX676" s="100"/>
      <c r="CY676" s="100"/>
      <c r="CZ676" s="100"/>
      <c r="DA676" s="100"/>
      <c r="DB676" s="100"/>
      <c r="DC676" s="100"/>
      <c r="DD676" s="100"/>
      <c r="DE676" s="100"/>
      <c r="DF676" s="100"/>
      <c r="DG676" s="100"/>
      <c r="DH676" s="100"/>
      <c r="DI676" s="100"/>
      <c r="DJ676" s="100"/>
      <c r="DK676" s="100"/>
      <c r="DL676" s="100"/>
      <c r="DM676" s="100"/>
      <c r="DN676" s="100"/>
      <c r="DO676" s="100"/>
    </row>
    <row r="677" spans="1:119" ht="15.75" customHeight="1" x14ac:dyDescent="0.25">
      <c r="A677" s="100"/>
      <c r="B677" s="100"/>
      <c r="C677" s="873"/>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c r="BF677" s="100"/>
      <c r="BG677" s="100"/>
      <c r="BH677" s="100"/>
      <c r="BI677" s="100"/>
      <c r="BJ677" s="100"/>
      <c r="BK677" s="100"/>
      <c r="BL677" s="100"/>
      <c r="BM677" s="100"/>
      <c r="BN677" s="100"/>
      <c r="BO677" s="100"/>
      <c r="BP677" s="100"/>
      <c r="BQ677" s="100"/>
      <c r="BR677" s="100"/>
      <c r="BS677" s="100"/>
      <c r="BT677" s="100"/>
      <c r="BU677" s="100"/>
      <c r="BV677" s="100"/>
      <c r="BW677" s="100"/>
      <c r="BX677" s="100"/>
      <c r="BY677" s="100"/>
      <c r="BZ677" s="100"/>
      <c r="CA677" s="100"/>
      <c r="CB677" s="100"/>
      <c r="CC677" s="100"/>
      <c r="CD677" s="100"/>
      <c r="CE677" s="100"/>
      <c r="CF677" s="100"/>
      <c r="CG677" s="100"/>
      <c r="CH677" s="100"/>
      <c r="CI677" s="100"/>
      <c r="CJ677" s="100"/>
      <c r="CK677" s="100"/>
      <c r="CL677" s="100"/>
      <c r="CM677" s="100"/>
      <c r="CN677" s="100"/>
      <c r="CO677" s="100"/>
      <c r="CP677" s="100"/>
      <c r="CQ677" s="100"/>
      <c r="CR677" s="100"/>
      <c r="CS677" s="100"/>
      <c r="CT677" s="100"/>
      <c r="CU677" s="100"/>
      <c r="CV677" s="100"/>
      <c r="CW677" s="100"/>
      <c r="CX677" s="100"/>
      <c r="CY677" s="100"/>
      <c r="CZ677" s="100"/>
      <c r="DA677" s="100"/>
      <c r="DB677" s="100"/>
      <c r="DC677" s="100"/>
      <c r="DD677" s="100"/>
      <c r="DE677" s="100"/>
      <c r="DF677" s="100"/>
      <c r="DG677" s="100"/>
      <c r="DH677" s="100"/>
      <c r="DI677" s="100"/>
      <c r="DJ677" s="100"/>
      <c r="DK677" s="100"/>
      <c r="DL677" s="100"/>
      <c r="DM677" s="100"/>
      <c r="DN677" s="100"/>
      <c r="DO677" s="100"/>
    </row>
    <row r="678" spans="1:119" ht="15.75" customHeight="1" x14ac:dyDescent="0.25">
      <c r="A678" s="100"/>
      <c r="B678" s="100"/>
      <c r="C678" s="873"/>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c r="BF678" s="100"/>
      <c r="BG678" s="100"/>
      <c r="BH678" s="100"/>
      <c r="BI678" s="100"/>
      <c r="BJ678" s="100"/>
      <c r="BK678" s="100"/>
      <c r="BL678" s="100"/>
      <c r="BM678" s="100"/>
      <c r="BN678" s="100"/>
      <c r="BO678" s="100"/>
      <c r="BP678" s="100"/>
      <c r="BQ678" s="100"/>
      <c r="BR678" s="100"/>
      <c r="BS678" s="100"/>
      <c r="BT678" s="100"/>
      <c r="BU678" s="100"/>
      <c r="BV678" s="100"/>
      <c r="BW678" s="100"/>
      <c r="BX678" s="100"/>
      <c r="BY678" s="100"/>
      <c r="BZ678" s="100"/>
      <c r="CA678" s="100"/>
      <c r="CB678" s="100"/>
      <c r="CC678" s="100"/>
      <c r="CD678" s="100"/>
      <c r="CE678" s="100"/>
      <c r="CF678" s="100"/>
      <c r="CG678" s="100"/>
      <c r="CH678" s="100"/>
      <c r="CI678" s="100"/>
      <c r="CJ678" s="100"/>
      <c r="CK678" s="100"/>
      <c r="CL678" s="100"/>
      <c r="CM678" s="100"/>
      <c r="CN678" s="100"/>
      <c r="CO678" s="100"/>
      <c r="CP678" s="100"/>
      <c r="CQ678" s="100"/>
      <c r="CR678" s="100"/>
      <c r="CS678" s="100"/>
      <c r="CT678" s="100"/>
      <c r="CU678" s="100"/>
      <c r="CV678" s="100"/>
      <c r="CW678" s="100"/>
      <c r="CX678" s="100"/>
      <c r="CY678" s="100"/>
      <c r="CZ678" s="100"/>
      <c r="DA678" s="100"/>
      <c r="DB678" s="100"/>
      <c r="DC678" s="100"/>
      <c r="DD678" s="100"/>
      <c r="DE678" s="100"/>
      <c r="DF678" s="100"/>
      <c r="DG678" s="100"/>
      <c r="DH678" s="100"/>
      <c r="DI678" s="100"/>
      <c r="DJ678" s="100"/>
      <c r="DK678" s="100"/>
      <c r="DL678" s="100"/>
      <c r="DM678" s="100"/>
      <c r="DN678" s="100"/>
      <c r="DO678" s="100"/>
    </row>
    <row r="679" spans="1:119" ht="15.75" customHeight="1" x14ac:dyDescent="0.25">
      <c r="A679" s="100"/>
      <c r="B679" s="100"/>
      <c r="C679" s="873"/>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c r="BF679" s="100"/>
      <c r="BG679" s="100"/>
      <c r="BH679" s="100"/>
      <c r="BI679" s="100"/>
      <c r="BJ679" s="100"/>
      <c r="BK679" s="100"/>
      <c r="BL679" s="100"/>
      <c r="BM679" s="100"/>
      <c r="BN679" s="100"/>
      <c r="BO679" s="100"/>
      <c r="BP679" s="100"/>
      <c r="BQ679" s="100"/>
      <c r="BR679" s="100"/>
      <c r="BS679" s="100"/>
      <c r="BT679" s="100"/>
      <c r="BU679" s="100"/>
      <c r="BV679" s="100"/>
      <c r="BW679" s="100"/>
      <c r="BX679" s="100"/>
      <c r="BY679" s="100"/>
      <c r="BZ679" s="100"/>
      <c r="CA679" s="100"/>
      <c r="CB679" s="100"/>
      <c r="CC679" s="100"/>
      <c r="CD679" s="100"/>
      <c r="CE679" s="100"/>
      <c r="CF679" s="100"/>
      <c r="CG679" s="100"/>
      <c r="CH679" s="100"/>
      <c r="CI679" s="100"/>
      <c r="CJ679" s="100"/>
      <c r="CK679" s="100"/>
      <c r="CL679" s="100"/>
      <c r="CM679" s="100"/>
      <c r="CN679" s="100"/>
      <c r="CO679" s="100"/>
      <c r="CP679" s="100"/>
      <c r="CQ679" s="100"/>
      <c r="CR679" s="100"/>
      <c r="CS679" s="100"/>
      <c r="CT679" s="100"/>
      <c r="CU679" s="100"/>
      <c r="CV679" s="100"/>
      <c r="CW679" s="100"/>
      <c r="CX679" s="100"/>
      <c r="CY679" s="100"/>
      <c r="CZ679" s="100"/>
      <c r="DA679" s="100"/>
      <c r="DB679" s="100"/>
      <c r="DC679" s="100"/>
      <c r="DD679" s="100"/>
      <c r="DE679" s="100"/>
      <c r="DF679" s="100"/>
      <c r="DG679" s="100"/>
      <c r="DH679" s="100"/>
      <c r="DI679" s="100"/>
      <c r="DJ679" s="100"/>
      <c r="DK679" s="100"/>
      <c r="DL679" s="100"/>
      <c r="DM679" s="100"/>
      <c r="DN679" s="100"/>
      <c r="DO679" s="100"/>
    </row>
    <row r="680" spans="1:119" ht="15.75" customHeight="1" x14ac:dyDescent="0.25">
      <c r="A680" s="100"/>
      <c r="B680" s="100"/>
      <c r="C680" s="873"/>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c r="BF680" s="100"/>
      <c r="BG680" s="100"/>
      <c r="BH680" s="100"/>
      <c r="BI680" s="100"/>
      <c r="BJ680" s="100"/>
      <c r="BK680" s="100"/>
      <c r="BL680" s="100"/>
      <c r="BM680" s="100"/>
      <c r="BN680" s="100"/>
      <c r="BO680" s="100"/>
      <c r="BP680" s="100"/>
      <c r="BQ680" s="100"/>
      <c r="BR680" s="100"/>
      <c r="BS680" s="100"/>
      <c r="BT680" s="100"/>
      <c r="BU680" s="100"/>
      <c r="BV680" s="100"/>
      <c r="BW680" s="100"/>
      <c r="BX680" s="100"/>
      <c r="BY680" s="100"/>
      <c r="BZ680" s="100"/>
      <c r="CA680" s="100"/>
      <c r="CB680" s="100"/>
      <c r="CC680" s="100"/>
      <c r="CD680" s="100"/>
      <c r="CE680" s="100"/>
      <c r="CF680" s="100"/>
      <c r="CG680" s="100"/>
      <c r="CH680" s="100"/>
      <c r="CI680" s="100"/>
      <c r="CJ680" s="100"/>
      <c r="CK680" s="100"/>
      <c r="CL680" s="100"/>
      <c r="CM680" s="100"/>
      <c r="CN680" s="100"/>
      <c r="CO680" s="100"/>
      <c r="CP680" s="100"/>
      <c r="CQ680" s="100"/>
      <c r="CR680" s="100"/>
      <c r="CS680" s="100"/>
      <c r="CT680" s="100"/>
      <c r="CU680" s="100"/>
      <c r="CV680" s="100"/>
      <c r="CW680" s="100"/>
      <c r="CX680" s="100"/>
      <c r="CY680" s="100"/>
      <c r="CZ680" s="100"/>
      <c r="DA680" s="100"/>
      <c r="DB680" s="100"/>
      <c r="DC680" s="100"/>
      <c r="DD680" s="100"/>
      <c r="DE680" s="100"/>
      <c r="DF680" s="100"/>
      <c r="DG680" s="100"/>
      <c r="DH680" s="100"/>
      <c r="DI680" s="100"/>
      <c r="DJ680" s="100"/>
      <c r="DK680" s="100"/>
      <c r="DL680" s="100"/>
      <c r="DM680" s="100"/>
      <c r="DN680" s="100"/>
      <c r="DO680" s="100"/>
    </row>
    <row r="681" spans="1:119" ht="15.75" customHeight="1" x14ac:dyDescent="0.25">
      <c r="A681" s="100"/>
      <c r="B681" s="100"/>
      <c r="C681" s="873"/>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c r="BF681" s="100"/>
      <c r="BG681" s="100"/>
      <c r="BH681" s="100"/>
      <c r="BI681" s="100"/>
      <c r="BJ681" s="100"/>
      <c r="BK681" s="100"/>
      <c r="BL681" s="100"/>
      <c r="BM681" s="100"/>
      <c r="BN681" s="100"/>
      <c r="BO681" s="100"/>
      <c r="BP681" s="100"/>
      <c r="BQ681" s="100"/>
      <c r="BR681" s="100"/>
      <c r="BS681" s="100"/>
      <c r="BT681" s="100"/>
      <c r="BU681" s="100"/>
      <c r="BV681" s="100"/>
      <c r="BW681" s="100"/>
      <c r="BX681" s="100"/>
      <c r="BY681" s="100"/>
      <c r="BZ681" s="100"/>
      <c r="CA681" s="100"/>
      <c r="CB681" s="100"/>
      <c r="CC681" s="100"/>
      <c r="CD681" s="100"/>
      <c r="CE681" s="100"/>
      <c r="CF681" s="100"/>
      <c r="CG681" s="100"/>
      <c r="CH681" s="100"/>
      <c r="CI681" s="100"/>
      <c r="CJ681" s="100"/>
      <c r="CK681" s="100"/>
      <c r="CL681" s="100"/>
      <c r="CM681" s="100"/>
      <c r="CN681" s="100"/>
      <c r="CO681" s="100"/>
      <c r="CP681" s="100"/>
      <c r="CQ681" s="100"/>
      <c r="CR681" s="100"/>
      <c r="CS681" s="100"/>
      <c r="CT681" s="100"/>
      <c r="CU681" s="100"/>
      <c r="CV681" s="100"/>
      <c r="CW681" s="100"/>
      <c r="CX681" s="100"/>
      <c r="CY681" s="100"/>
      <c r="CZ681" s="100"/>
      <c r="DA681" s="100"/>
      <c r="DB681" s="100"/>
      <c r="DC681" s="100"/>
      <c r="DD681" s="100"/>
      <c r="DE681" s="100"/>
      <c r="DF681" s="100"/>
      <c r="DG681" s="100"/>
      <c r="DH681" s="100"/>
      <c r="DI681" s="100"/>
      <c r="DJ681" s="100"/>
      <c r="DK681" s="100"/>
      <c r="DL681" s="100"/>
      <c r="DM681" s="100"/>
      <c r="DN681" s="100"/>
      <c r="DO681" s="100"/>
    </row>
    <row r="682" spans="1:119" ht="15.75" customHeight="1" x14ac:dyDescent="0.25">
      <c r="A682" s="100"/>
      <c r="B682" s="100"/>
      <c r="C682" s="873"/>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c r="BF682" s="100"/>
      <c r="BG682" s="100"/>
      <c r="BH682" s="100"/>
      <c r="BI682" s="100"/>
      <c r="BJ682" s="100"/>
      <c r="BK682" s="100"/>
      <c r="BL682" s="100"/>
      <c r="BM682" s="100"/>
      <c r="BN682" s="100"/>
      <c r="BO682" s="100"/>
      <c r="BP682" s="100"/>
      <c r="BQ682" s="100"/>
      <c r="BR682" s="100"/>
      <c r="BS682" s="100"/>
      <c r="BT682" s="100"/>
      <c r="BU682" s="100"/>
      <c r="BV682" s="100"/>
      <c r="BW682" s="100"/>
      <c r="BX682" s="100"/>
      <c r="BY682" s="100"/>
      <c r="BZ682" s="100"/>
      <c r="CA682" s="100"/>
      <c r="CB682" s="100"/>
      <c r="CC682" s="100"/>
      <c r="CD682" s="100"/>
      <c r="CE682" s="100"/>
      <c r="CF682" s="100"/>
      <c r="CG682" s="100"/>
      <c r="CH682" s="100"/>
      <c r="CI682" s="100"/>
      <c r="CJ682" s="100"/>
      <c r="CK682" s="100"/>
      <c r="CL682" s="100"/>
      <c r="CM682" s="100"/>
      <c r="CN682" s="100"/>
      <c r="CO682" s="100"/>
      <c r="CP682" s="100"/>
      <c r="CQ682" s="100"/>
      <c r="CR682" s="100"/>
      <c r="CS682" s="100"/>
      <c r="CT682" s="100"/>
      <c r="CU682" s="100"/>
      <c r="CV682" s="100"/>
      <c r="CW682" s="100"/>
      <c r="CX682" s="100"/>
      <c r="CY682" s="100"/>
      <c r="CZ682" s="100"/>
      <c r="DA682" s="100"/>
      <c r="DB682" s="100"/>
      <c r="DC682" s="100"/>
      <c r="DD682" s="100"/>
      <c r="DE682" s="100"/>
      <c r="DF682" s="100"/>
      <c r="DG682" s="100"/>
      <c r="DH682" s="100"/>
      <c r="DI682" s="100"/>
      <c r="DJ682" s="100"/>
      <c r="DK682" s="100"/>
      <c r="DL682" s="100"/>
      <c r="DM682" s="100"/>
      <c r="DN682" s="100"/>
      <c r="DO682" s="100"/>
    </row>
    <row r="683" spans="1:119" ht="15.75" customHeight="1" x14ac:dyDescent="0.25">
      <c r="A683" s="100"/>
      <c r="B683" s="100"/>
      <c r="C683" s="873"/>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c r="BF683" s="100"/>
      <c r="BG683" s="100"/>
      <c r="BH683" s="100"/>
      <c r="BI683" s="100"/>
      <c r="BJ683" s="100"/>
      <c r="BK683" s="100"/>
      <c r="BL683" s="100"/>
      <c r="BM683" s="100"/>
      <c r="BN683" s="100"/>
      <c r="BO683" s="100"/>
      <c r="BP683" s="100"/>
      <c r="BQ683" s="100"/>
      <c r="BR683" s="100"/>
      <c r="BS683" s="100"/>
      <c r="BT683" s="100"/>
      <c r="BU683" s="100"/>
      <c r="BV683" s="100"/>
      <c r="BW683" s="100"/>
      <c r="BX683" s="100"/>
      <c r="BY683" s="100"/>
      <c r="BZ683" s="100"/>
      <c r="CA683" s="100"/>
      <c r="CB683" s="100"/>
      <c r="CC683" s="100"/>
      <c r="CD683" s="100"/>
      <c r="CE683" s="100"/>
      <c r="CF683" s="100"/>
      <c r="CG683" s="100"/>
      <c r="CH683" s="100"/>
      <c r="CI683" s="100"/>
      <c r="CJ683" s="100"/>
      <c r="CK683" s="100"/>
      <c r="CL683" s="100"/>
      <c r="CM683" s="100"/>
      <c r="CN683" s="100"/>
      <c r="CO683" s="100"/>
      <c r="CP683" s="100"/>
      <c r="CQ683" s="100"/>
      <c r="CR683" s="100"/>
      <c r="CS683" s="100"/>
      <c r="CT683" s="100"/>
      <c r="CU683" s="100"/>
      <c r="CV683" s="100"/>
      <c r="CW683" s="100"/>
      <c r="CX683" s="100"/>
      <c r="CY683" s="100"/>
      <c r="CZ683" s="100"/>
      <c r="DA683" s="100"/>
      <c r="DB683" s="100"/>
      <c r="DC683" s="100"/>
      <c r="DD683" s="100"/>
      <c r="DE683" s="100"/>
      <c r="DF683" s="100"/>
      <c r="DG683" s="100"/>
      <c r="DH683" s="100"/>
      <c r="DI683" s="100"/>
      <c r="DJ683" s="100"/>
      <c r="DK683" s="100"/>
      <c r="DL683" s="100"/>
      <c r="DM683" s="100"/>
      <c r="DN683" s="100"/>
      <c r="DO683" s="100"/>
    </row>
    <row r="684" spans="1:119" ht="15.75" customHeight="1" x14ac:dyDescent="0.25">
      <c r="A684" s="100"/>
      <c r="B684" s="100"/>
      <c r="C684" s="873"/>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c r="BF684" s="100"/>
      <c r="BG684" s="100"/>
      <c r="BH684" s="100"/>
      <c r="BI684" s="100"/>
      <c r="BJ684" s="100"/>
      <c r="BK684" s="100"/>
      <c r="BL684" s="100"/>
      <c r="BM684" s="100"/>
      <c r="BN684" s="100"/>
      <c r="BO684" s="100"/>
      <c r="BP684" s="100"/>
      <c r="BQ684" s="100"/>
      <c r="BR684" s="100"/>
      <c r="BS684" s="100"/>
      <c r="BT684" s="100"/>
      <c r="BU684" s="100"/>
      <c r="BV684" s="100"/>
      <c r="BW684" s="100"/>
      <c r="BX684" s="100"/>
      <c r="BY684" s="100"/>
      <c r="BZ684" s="100"/>
      <c r="CA684" s="100"/>
      <c r="CB684" s="100"/>
      <c r="CC684" s="100"/>
      <c r="CD684" s="100"/>
      <c r="CE684" s="100"/>
      <c r="CF684" s="100"/>
      <c r="CG684" s="100"/>
      <c r="CH684" s="100"/>
      <c r="CI684" s="100"/>
      <c r="CJ684" s="100"/>
      <c r="CK684" s="100"/>
      <c r="CL684" s="100"/>
      <c r="CM684" s="100"/>
      <c r="CN684" s="100"/>
      <c r="CO684" s="100"/>
      <c r="CP684" s="100"/>
      <c r="CQ684" s="100"/>
      <c r="CR684" s="100"/>
      <c r="CS684" s="100"/>
      <c r="CT684" s="100"/>
      <c r="CU684" s="100"/>
      <c r="CV684" s="100"/>
      <c r="CW684" s="100"/>
      <c r="CX684" s="100"/>
      <c r="CY684" s="100"/>
      <c r="CZ684" s="100"/>
      <c r="DA684" s="100"/>
      <c r="DB684" s="100"/>
      <c r="DC684" s="100"/>
      <c r="DD684" s="100"/>
      <c r="DE684" s="100"/>
      <c r="DF684" s="100"/>
      <c r="DG684" s="100"/>
      <c r="DH684" s="100"/>
      <c r="DI684" s="100"/>
      <c r="DJ684" s="100"/>
      <c r="DK684" s="100"/>
      <c r="DL684" s="100"/>
      <c r="DM684" s="100"/>
      <c r="DN684" s="100"/>
      <c r="DO684" s="100"/>
    </row>
    <row r="685" spans="1:119" ht="15.75" customHeight="1" x14ac:dyDescent="0.25">
      <c r="A685" s="100"/>
      <c r="B685" s="100"/>
      <c r="C685" s="873"/>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c r="BF685" s="100"/>
      <c r="BG685" s="100"/>
      <c r="BH685" s="100"/>
      <c r="BI685" s="100"/>
      <c r="BJ685" s="100"/>
      <c r="BK685" s="100"/>
      <c r="BL685" s="100"/>
      <c r="BM685" s="100"/>
      <c r="BN685" s="100"/>
      <c r="BO685" s="100"/>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c r="DJ685" s="100"/>
      <c r="DK685" s="100"/>
      <c r="DL685" s="100"/>
      <c r="DM685" s="100"/>
      <c r="DN685" s="100"/>
      <c r="DO685" s="100"/>
    </row>
    <row r="686" spans="1:119" ht="15.75" customHeight="1" x14ac:dyDescent="0.25">
      <c r="A686" s="100"/>
      <c r="B686" s="100"/>
      <c r="C686" s="873"/>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c r="BF686" s="100"/>
      <c r="BG686" s="100"/>
      <c r="BH686" s="100"/>
      <c r="BI686" s="100"/>
      <c r="BJ686" s="100"/>
      <c r="BK686" s="100"/>
      <c r="BL686" s="100"/>
      <c r="BM686" s="100"/>
      <c r="BN686" s="100"/>
      <c r="BO686" s="100"/>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c r="DJ686" s="100"/>
      <c r="DK686" s="100"/>
      <c r="DL686" s="100"/>
      <c r="DM686" s="100"/>
      <c r="DN686" s="100"/>
      <c r="DO686" s="100"/>
    </row>
    <row r="687" spans="1:119" ht="15.75" customHeight="1" x14ac:dyDescent="0.25">
      <c r="A687" s="100"/>
      <c r="B687" s="100"/>
      <c r="C687" s="873"/>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c r="BF687" s="100"/>
      <c r="BG687" s="100"/>
      <c r="BH687" s="100"/>
      <c r="BI687" s="100"/>
      <c r="BJ687" s="100"/>
      <c r="BK687" s="100"/>
      <c r="BL687" s="100"/>
      <c r="BM687" s="100"/>
      <c r="BN687" s="100"/>
      <c r="BO687" s="100"/>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c r="DJ687" s="100"/>
      <c r="DK687" s="100"/>
      <c r="DL687" s="100"/>
      <c r="DM687" s="100"/>
      <c r="DN687" s="100"/>
      <c r="DO687" s="100"/>
    </row>
    <row r="688" spans="1:119" ht="15.75" customHeight="1" x14ac:dyDescent="0.25">
      <c r="A688" s="100"/>
      <c r="B688" s="100"/>
      <c r="C688" s="873"/>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c r="BF688" s="100"/>
      <c r="BG688" s="100"/>
      <c r="BH688" s="100"/>
      <c r="BI688" s="100"/>
      <c r="BJ688" s="100"/>
      <c r="BK688" s="100"/>
      <c r="BL688" s="100"/>
      <c r="BM688" s="100"/>
      <c r="BN688" s="100"/>
      <c r="BO688" s="100"/>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c r="DJ688" s="100"/>
      <c r="DK688" s="100"/>
      <c r="DL688" s="100"/>
      <c r="DM688" s="100"/>
      <c r="DN688" s="100"/>
      <c r="DO688" s="100"/>
    </row>
    <row r="689" spans="1:119" ht="15.75" customHeight="1" x14ac:dyDescent="0.25">
      <c r="A689" s="100"/>
      <c r="B689" s="100"/>
      <c r="C689" s="873"/>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c r="BF689" s="100"/>
      <c r="BG689" s="100"/>
      <c r="BH689" s="100"/>
      <c r="BI689" s="100"/>
      <c r="BJ689" s="100"/>
      <c r="BK689" s="100"/>
      <c r="BL689" s="100"/>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c r="DJ689" s="100"/>
      <c r="DK689" s="100"/>
      <c r="DL689" s="100"/>
      <c r="DM689" s="100"/>
      <c r="DN689" s="100"/>
      <c r="DO689" s="100"/>
    </row>
    <row r="690" spans="1:119" ht="15.75" customHeight="1" x14ac:dyDescent="0.25">
      <c r="A690" s="100"/>
      <c r="B690" s="100"/>
      <c r="C690" s="873"/>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c r="BL690" s="100"/>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c r="DM690" s="100"/>
      <c r="DN690" s="100"/>
      <c r="DO690" s="100"/>
    </row>
    <row r="691" spans="1:119" ht="15.75" customHeight="1" x14ac:dyDescent="0.25">
      <c r="A691" s="100"/>
      <c r="B691" s="100"/>
      <c r="C691" s="873"/>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c r="BF691" s="100"/>
      <c r="BG691" s="100"/>
      <c r="BH691" s="100"/>
      <c r="BI691" s="100"/>
      <c r="BJ691" s="100"/>
      <c r="BK691" s="100"/>
      <c r="BL691" s="100"/>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c r="DJ691" s="100"/>
      <c r="DK691" s="100"/>
      <c r="DL691" s="100"/>
      <c r="DM691" s="100"/>
      <c r="DN691" s="100"/>
      <c r="DO691" s="100"/>
    </row>
    <row r="692" spans="1:119" ht="15.75" customHeight="1" x14ac:dyDescent="0.25">
      <c r="A692" s="100"/>
      <c r="B692" s="100"/>
      <c r="C692" s="873"/>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c r="BK692" s="100"/>
      <c r="BL692" s="100"/>
      <c r="BM692" s="100"/>
      <c r="BN692" s="100"/>
      <c r="BO692" s="100"/>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c r="DJ692" s="100"/>
      <c r="DK692" s="100"/>
      <c r="DL692" s="100"/>
      <c r="DM692" s="100"/>
      <c r="DN692" s="100"/>
      <c r="DO692" s="100"/>
    </row>
    <row r="693" spans="1:119" ht="15.75" customHeight="1" x14ac:dyDescent="0.25">
      <c r="A693" s="100"/>
      <c r="B693" s="100"/>
      <c r="C693" s="873"/>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c r="BF693" s="100"/>
      <c r="BG693" s="100"/>
      <c r="BH693" s="100"/>
      <c r="BI693" s="100"/>
      <c r="BJ693" s="100"/>
      <c r="BK693" s="100"/>
      <c r="BL693" s="100"/>
      <c r="BM693" s="100"/>
      <c r="BN693" s="100"/>
      <c r="BO693" s="100"/>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c r="DJ693" s="100"/>
      <c r="DK693" s="100"/>
      <c r="DL693" s="100"/>
      <c r="DM693" s="100"/>
      <c r="DN693" s="100"/>
      <c r="DO693" s="100"/>
    </row>
    <row r="694" spans="1:119" ht="15.75" customHeight="1" x14ac:dyDescent="0.25">
      <c r="A694" s="100"/>
      <c r="B694" s="100"/>
      <c r="C694" s="873"/>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c r="BF694" s="100"/>
      <c r="BG694" s="100"/>
      <c r="BH694" s="100"/>
      <c r="BI694" s="100"/>
      <c r="BJ694" s="100"/>
      <c r="BK694" s="100"/>
      <c r="BL694" s="100"/>
      <c r="BM694" s="100"/>
      <c r="BN694" s="100"/>
      <c r="BO694" s="100"/>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c r="DJ694" s="100"/>
      <c r="DK694" s="100"/>
      <c r="DL694" s="100"/>
      <c r="DM694" s="100"/>
      <c r="DN694" s="100"/>
      <c r="DO694" s="100"/>
    </row>
    <row r="695" spans="1:119" ht="15.75" customHeight="1" x14ac:dyDescent="0.25">
      <c r="A695" s="100"/>
      <c r="B695" s="100"/>
      <c r="C695" s="873"/>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c r="BF695" s="100"/>
      <c r="BG695" s="100"/>
      <c r="BH695" s="100"/>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100"/>
      <c r="CE695" s="100"/>
      <c r="CF695" s="100"/>
      <c r="CG695" s="100"/>
      <c r="CH695" s="100"/>
      <c r="CI695" s="100"/>
      <c r="CJ695" s="100"/>
      <c r="CK695" s="100"/>
      <c r="CL695" s="100"/>
      <c r="CM695" s="100"/>
      <c r="CN695" s="100"/>
      <c r="CO695" s="100"/>
      <c r="CP695" s="100"/>
      <c r="CQ695" s="100"/>
      <c r="CR695" s="100"/>
      <c r="CS695" s="100"/>
      <c r="CT695" s="100"/>
      <c r="CU695" s="100"/>
      <c r="CV695" s="100"/>
      <c r="CW695" s="100"/>
      <c r="CX695" s="100"/>
      <c r="CY695" s="100"/>
      <c r="CZ695" s="100"/>
      <c r="DA695" s="100"/>
      <c r="DB695" s="100"/>
      <c r="DC695" s="100"/>
      <c r="DD695" s="100"/>
      <c r="DE695" s="100"/>
      <c r="DF695" s="100"/>
      <c r="DG695" s="100"/>
      <c r="DH695" s="100"/>
      <c r="DI695" s="100"/>
      <c r="DJ695" s="100"/>
      <c r="DK695" s="100"/>
      <c r="DL695" s="100"/>
      <c r="DM695" s="100"/>
      <c r="DN695" s="100"/>
      <c r="DO695" s="100"/>
    </row>
    <row r="696" spans="1:119" ht="15.75" customHeight="1" x14ac:dyDescent="0.25">
      <c r="A696" s="100"/>
      <c r="B696" s="100"/>
      <c r="C696" s="873"/>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c r="BF696" s="100"/>
      <c r="BG696" s="100"/>
      <c r="BH696" s="100"/>
      <c r="BI696" s="100"/>
      <c r="BJ696" s="100"/>
      <c r="BK696" s="100"/>
      <c r="BL696" s="100"/>
      <c r="BM696" s="100"/>
      <c r="BN696" s="100"/>
      <c r="BO696" s="100"/>
      <c r="BP696" s="100"/>
      <c r="BQ696" s="100"/>
      <c r="BR696" s="100"/>
      <c r="BS696" s="100"/>
      <c r="BT696" s="100"/>
      <c r="BU696" s="100"/>
      <c r="BV696" s="100"/>
      <c r="BW696" s="100"/>
      <c r="BX696" s="100"/>
      <c r="BY696" s="100"/>
      <c r="BZ696" s="100"/>
      <c r="CA696" s="100"/>
      <c r="CB696" s="100"/>
      <c r="CC696" s="100"/>
      <c r="CD696" s="100"/>
      <c r="CE696" s="100"/>
      <c r="CF696" s="100"/>
      <c r="CG696" s="100"/>
      <c r="CH696" s="100"/>
      <c r="CI696" s="100"/>
      <c r="CJ696" s="100"/>
      <c r="CK696" s="100"/>
      <c r="CL696" s="100"/>
      <c r="CM696" s="100"/>
      <c r="CN696" s="100"/>
      <c r="CO696" s="100"/>
      <c r="CP696" s="100"/>
      <c r="CQ696" s="100"/>
      <c r="CR696" s="100"/>
      <c r="CS696" s="100"/>
      <c r="CT696" s="100"/>
      <c r="CU696" s="100"/>
      <c r="CV696" s="100"/>
      <c r="CW696" s="100"/>
      <c r="CX696" s="100"/>
      <c r="CY696" s="100"/>
      <c r="CZ696" s="100"/>
      <c r="DA696" s="100"/>
      <c r="DB696" s="100"/>
      <c r="DC696" s="100"/>
      <c r="DD696" s="100"/>
      <c r="DE696" s="100"/>
      <c r="DF696" s="100"/>
      <c r="DG696" s="100"/>
      <c r="DH696" s="100"/>
      <c r="DI696" s="100"/>
      <c r="DJ696" s="100"/>
      <c r="DK696" s="100"/>
      <c r="DL696" s="100"/>
      <c r="DM696" s="100"/>
      <c r="DN696" s="100"/>
      <c r="DO696" s="100"/>
    </row>
    <row r="697" spans="1:119" ht="15.75" customHeight="1" x14ac:dyDescent="0.25">
      <c r="A697" s="100"/>
      <c r="B697" s="100"/>
      <c r="C697" s="873"/>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c r="BF697" s="100"/>
      <c r="BG697" s="100"/>
      <c r="BH697" s="100"/>
      <c r="BI697" s="100"/>
      <c r="BJ697" s="100"/>
      <c r="BK697" s="100"/>
      <c r="BL697" s="100"/>
      <c r="BM697" s="100"/>
      <c r="BN697" s="100"/>
      <c r="BO697" s="100"/>
      <c r="BP697" s="100"/>
      <c r="BQ697" s="100"/>
      <c r="BR697" s="100"/>
      <c r="BS697" s="100"/>
      <c r="BT697" s="100"/>
      <c r="BU697" s="100"/>
      <c r="BV697" s="100"/>
      <c r="BW697" s="100"/>
      <c r="BX697" s="100"/>
      <c r="BY697" s="100"/>
      <c r="BZ697" s="100"/>
      <c r="CA697" s="100"/>
      <c r="CB697" s="100"/>
      <c r="CC697" s="100"/>
      <c r="CD697" s="100"/>
      <c r="CE697" s="100"/>
      <c r="CF697" s="100"/>
      <c r="CG697" s="100"/>
      <c r="CH697" s="100"/>
      <c r="CI697" s="100"/>
      <c r="CJ697" s="100"/>
      <c r="CK697" s="100"/>
      <c r="CL697" s="100"/>
      <c r="CM697" s="100"/>
      <c r="CN697" s="100"/>
      <c r="CO697" s="100"/>
      <c r="CP697" s="100"/>
      <c r="CQ697" s="100"/>
      <c r="CR697" s="100"/>
      <c r="CS697" s="100"/>
      <c r="CT697" s="100"/>
      <c r="CU697" s="100"/>
      <c r="CV697" s="100"/>
      <c r="CW697" s="100"/>
      <c r="CX697" s="100"/>
      <c r="CY697" s="100"/>
      <c r="CZ697" s="100"/>
      <c r="DA697" s="100"/>
      <c r="DB697" s="100"/>
      <c r="DC697" s="100"/>
      <c r="DD697" s="100"/>
      <c r="DE697" s="100"/>
      <c r="DF697" s="100"/>
      <c r="DG697" s="100"/>
      <c r="DH697" s="100"/>
      <c r="DI697" s="100"/>
      <c r="DJ697" s="100"/>
      <c r="DK697" s="100"/>
      <c r="DL697" s="100"/>
      <c r="DM697" s="100"/>
      <c r="DN697" s="100"/>
      <c r="DO697" s="100"/>
    </row>
    <row r="698" spans="1:119" ht="15.75" customHeight="1" x14ac:dyDescent="0.25">
      <c r="A698" s="100"/>
      <c r="B698" s="100"/>
      <c r="C698" s="873"/>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c r="BF698" s="100"/>
      <c r="BG698" s="100"/>
      <c r="BH698" s="100"/>
      <c r="BI698" s="100"/>
      <c r="BJ698" s="100"/>
      <c r="BK698" s="100"/>
      <c r="BL698" s="100"/>
      <c r="BM698" s="100"/>
      <c r="BN698" s="100"/>
      <c r="BO698" s="100"/>
      <c r="BP698" s="100"/>
      <c r="BQ698" s="100"/>
      <c r="BR698" s="100"/>
      <c r="BS698" s="100"/>
      <c r="BT698" s="100"/>
      <c r="BU698" s="100"/>
      <c r="BV698" s="100"/>
      <c r="BW698" s="100"/>
      <c r="BX698" s="100"/>
      <c r="BY698" s="100"/>
      <c r="BZ698" s="100"/>
      <c r="CA698" s="100"/>
      <c r="CB698" s="100"/>
      <c r="CC698" s="100"/>
      <c r="CD698" s="100"/>
      <c r="CE698" s="100"/>
      <c r="CF698" s="100"/>
      <c r="CG698" s="100"/>
      <c r="CH698" s="100"/>
      <c r="CI698" s="100"/>
      <c r="CJ698" s="100"/>
      <c r="CK698" s="100"/>
      <c r="CL698" s="100"/>
      <c r="CM698" s="100"/>
      <c r="CN698" s="100"/>
      <c r="CO698" s="100"/>
      <c r="CP698" s="100"/>
      <c r="CQ698" s="100"/>
      <c r="CR698" s="100"/>
      <c r="CS698" s="100"/>
      <c r="CT698" s="100"/>
      <c r="CU698" s="100"/>
      <c r="CV698" s="100"/>
      <c r="CW698" s="100"/>
      <c r="CX698" s="100"/>
      <c r="CY698" s="100"/>
      <c r="CZ698" s="100"/>
      <c r="DA698" s="100"/>
      <c r="DB698" s="100"/>
      <c r="DC698" s="100"/>
      <c r="DD698" s="100"/>
      <c r="DE698" s="100"/>
      <c r="DF698" s="100"/>
      <c r="DG698" s="100"/>
      <c r="DH698" s="100"/>
      <c r="DI698" s="100"/>
      <c r="DJ698" s="100"/>
      <c r="DK698" s="100"/>
      <c r="DL698" s="100"/>
      <c r="DM698" s="100"/>
      <c r="DN698" s="100"/>
      <c r="DO698" s="100"/>
    </row>
    <row r="699" spans="1:119" ht="15.75" customHeight="1" x14ac:dyDescent="0.25">
      <c r="A699" s="100"/>
      <c r="B699" s="100"/>
      <c r="C699" s="873"/>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c r="BF699" s="100"/>
      <c r="BG699" s="100"/>
      <c r="BH699" s="100"/>
      <c r="BI699" s="100"/>
      <c r="BJ699" s="100"/>
      <c r="BK699" s="100"/>
      <c r="BL699" s="100"/>
      <c r="BM699" s="100"/>
      <c r="BN699" s="100"/>
      <c r="BO699" s="100"/>
      <c r="BP699" s="100"/>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c r="DJ699" s="100"/>
      <c r="DK699" s="100"/>
      <c r="DL699" s="100"/>
      <c r="DM699" s="100"/>
      <c r="DN699" s="100"/>
      <c r="DO699" s="100"/>
    </row>
    <row r="700" spans="1:119" ht="15.75" customHeight="1" x14ac:dyDescent="0.25">
      <c r="A700" s="100"/>
      <c r="B700" s="100"/>
      <c r="C700" s="873"/>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c r="DO700" s="100"/>
    </row>
    <row r="701" spans="1:119" ht="15.75" customHeight="1" x14ac:dyDescent="0.25">
      <c r="A701" s="100"/>
      <c r="B701" s="100"/>
      <c r="C701" s="873"/>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c r="BF701" s="100"/>
      <c r="BG701" s="100"/>
      <c r="BH701" s="100"/>
      <c r="BI701" s="100"/>
      <c r="BJ701" s="100"/>
      <c r="BK701" s="100"/>
      <c r="BL701" s="100"/>
      <c r="BM701" s="100"/>
      <c r="BN701" s="100"/>
      <c r="BO701" s="100"/>
      <c r="BP701" s="100"/>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c r="DJ701" s="100"/>
      <c r="DK701" s="100"/>
      <c r="DL701" s="100"/>
      <c r="DM701" s="100"/>
      <c r="DN701" s="100"/>
      <c r="DO701" s="100"/>
    </row>
    <row r="702" spans="1:119" ht="15.75" customHeight="1" x14ac:dyDescent="0.25">
      <c r="A702" s="100"/>
      <c r="B702" s="100"/>
      <c r="C702" s="873"/>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c r="BF702" s="100"/>
      <c r="BG702" s="100"/>
      <c r="BH702" s="100"/>
      <c r="BI702" s="100"/>
      <c r="BJ702" s="100"/>
      <c r="BK702" s="100"/>
      <c r="BL702" s="100"/>
      <c r="BM702" s="100"/>
      <c r="BN702" s="100"/>
      <c r="BO702" s="100"/>
      <c r="BP702" s="100"/>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c r="DJ702" s="100"/>
      <c r="DK702" s="100"/>
      <c r="DL702" s="100"/>
      <c r="DM702" s="100"/>
      <c r="DN702" s="100"/>
      <c r="DO702" s="100"/>
    </row>
    <row r="703" spans="1:119" ht="15.75" customHeight="1" x14ac:dyDescent="0.25">
      <c r="A703" s="100"/>
      <c r="B703" s="100"/>
      <c r="C703" s="873"/>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c r="BF703" s="100"/>
      <c r="BG703" s="100"/>
      <c r="BH703" s="100"/>
      <c r="BI703" s="100"/>
      <c r="BJ703" s="100"/>
      <c r="BK703" s="100"/>
      <c r="BL703" s="100"/>
      <c r="BM703" s="100"/>
      <c r="BN703" s="100"/>
      <c r="BO703" s="100"/>
      <c r="BP703" s="100"/>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c r="DJ703" s="100"/>
      <c r="DK703" s="100"/>
      <c r="DL703" s="100"/>
      <c r="DM703" s="100"/>
      <c r="DN703" s="100"/>
      <c r="DO703" s="100"/>
    </row>
    <row r="704" spans="1:119" ht="15.75" customHeight="1" x14ac:dyDescent="0.25">
      <c r="A704" s="100"/>
      <c r="B704" s="100"/>
      <c r="C704" s="873"/>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c r="BF704" s="100"/>
      <c r="BG704" s="100"/>
      <c r="BH704" s="100"/>
      <c r="BI704" s="100"/>
      <c r="BJ704" s="100"/>
      <c r="BK704" s="100"/>
      <c r="BL704" s="100"/>
      <c r="BM704" s="100"/>
      <c r="BN704" s="100"/>
      <c r="BO704" s="100"/>
      <c r="BP704" s="100"/>
      <c r="BQ704" s="100"/>
      <c r="BR704" s="100"/>
      <c r="BS704" s="100"/>
      <c r="BT704" s="100"/>
      <c r="BU704" s="100"/>
      <c r="BV704" s="100"/>
      <c r="BW704" s="100"/>
      <c r="BX704" s="100"/>
      <c r="BY704" s="100"/>
      <c r="BZ704" s="100"/>
      <c r="CA704" s="100"/>
      <c r="CB704" s="100"/>
      <c r="CC704" s="100"/>
      <c r="CD704" s="100"/>
      <c r="CE704" s="100"/>
      <c r="CF704" s="100"/>
      <c r="CG704" s="100"/>
      <c r="CH704" s="100"/>
      <c r="CI704" s="100"/>
      <c r="CJ704" s="100"/>
      <c r="CK704" s="100"/>
      <c r="CL704" s="100"/>
      <c r="CM704" s="100"/>
      <c r="CN704" s="100"/>
      <c r="CO704" s="100"/>
      <c r="CP704" s="100"/>
      <c r="CQ704" s="100"/>
      <c r="CR704" s="100"/>
      <c r="CS704" s="100"/>
      <c r="CT704" s="100"/>
      <c r="CU704" s="100"/>
      <c r="CV704" s="100"/>
      <c r="CW704" s="100"/>
      <c r="CX704" s="100"/>
      <c r="CY704" s="100"/>
      <c r="CZ704" s="100"/>
      <c r="DA704" s="100"/>
      <c r="DB704" s="100"/>
      <c r="DC704" s="100"/>
      <c r="DD704" s="100"/>
      <c r="DE704" s="100"/>
      <c r="DF704" s="100"/>
      <c r="DG704" s="100"/>
      <c r="DH704" s="100"/>
      <c r="DI704" s="100"/>
      <c r="DJ704" s="100"/>
      <c r="DK704" s="100"/>
      <c r="DL704" s="100"/>
      <c r="DM704" s="100"/>
      <c r="DN704" s="100"/>
      <c r="DO704" s="100"/>
    </row>
    <row r="705" spans="1:119" ht="15.75" customHeight="1" x14ac:dyDescent="0.25">
      <c r="A705" s="100"/>
      <c r="B705" s="100"/>
      <c r="C705" s="873"/>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c r="BF705" s="100"/>
      <c r="BG705" s="100"/>
      <c r="BH705" s="100"/>
      <c r="BI705" s="100"/>
      <c r="BJ705" s="100"/>
      <c r="BK705" s="100"/>
      <c r="BL705" s="100"/>
      <c r="BM705" s="100"/>
      <c r="BN705" s="100"/>
      <c r="BO705" s="100"/>
      <c r="BP705" s="100"/>
      <c r="BQ705" s="100"/>
      <c r="BR705" s="100"/>
      <c r="BS705" s="100"/>
      <c r="BT705" s="100"/>
      <c r="BU705" s="100"/>
      <c r="BV705" s="100"/>
      <c r="BW705" s="100"/>
      <c r="BX705" s="100"/>
      <c r="BY705" s="100"/>
      <c r="BZ705" s="100"/>
      <c r="CA705" s="100"/>
      <c r="CB705" s="100"/>
      <c r="CC705" s="100"/>
      <c r="CD705" s="100"/>
      <c r="CE705" s="100"/>
      <c r="CF705" s="100"/>
      <c r="CG705" s="100"/>
      <c r="CH705" s="100"/>
      <c r="CI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DD705" s="100"/>
      <c r="DE705" s="100"/>
      <c r="DF705" s="100"/>
      <c r="DG705" s="100"/>
      <c r="DH705" s="100"/>
      <c r="DI705" s="100"/>
      <c r="DJ705" s="100"/>
      <c r="DK705" s="100"/>
      <c r="DL705" s="100"/>
      <c r="DM705" s="100"/>
      <c r="DN705" s="100"/>
      <c r="DO705" s="100"/>
    </row>
    <row r="706" spans="1:119" ht="15.75" customHeight="1" x14ac:dyDescent="0.25">
      <c r="A706" s="100"/>
      <c r="B706" s="100"/>
      <c r="C706" s="873"/>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c r="BF706" s="100"/>
      <c r="BG706" s="100"/>
      <c r="BH706" s="100"/>
      <c r="BI706" s="100"/>
      <c r="BJ706" s="100"/>
      <c r="BK706" s="100"/>
      <c r="BL706" s="100"/>
      <c r="BM706" s="100"/>
      <c r="BN706" s="100"/>
      <c r="BO706" s="100"/>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c r="DJ706" s="100"/>
      <c r="DK706" s="100"/>
      <c r="DL706" s="100"/>
      <c r="DM706" s="100"/>
      <c r="DN706" s="100"/>
      <c r="DO706" s="100"/>
    </row>
    <row r="707" spans="1:119" ht="15.75" customHeight="1" x14ac:dyDescent="0.25">
      <c r="A707" s="100"/>
      <c r="B707" s="100"/>
      <c r="C707" s="873"/>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c r="BF707" s="100"/>
      <c r="BG707" s="100"/>
      <c r="BH707" s="100"/>
      <c r="BI707" s="100"/>
      <c r="BJ707" s="100"/>
      <c r="BK707" s="100"/>
      <c r="BL707" s="100"/>
      <c r="BM707" s="100"/>
      <c r="BN707" s="100"/>
      <c r="BO707" s="100"/>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c r="DJ707" s="100"/>
      <c r="DK707" s="100"/>
      <c r="DL707" s="100"/>
      <c r="DM707" s="100"/>
      <c r="DN707" s="100"/>
      <c r="DO707" s="100"/>
    </row>
    <row r="708" spans="1:119" ht="15.75" customHeight="1" x14ac:dyDescent="0.25">
      <c r="A708" s="100"/>
      <c r="B708" s="100"/>
      <c r="C708" s="873"/>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c r="BF708" s="100"/>
      <c r="BG708" s="100"/>
      <c r="BH708" s="100"/>
      <c r="BI708" s="100"/>
      <c r="BJ708" s="100"/>
      <c r="BK708" s="100"/>
      <c r="BL708" s="100"/>
      <c r="BM708" s="100"/>
      <c r="BN708" s="100"/>
      <c r="BO708" s="100"/>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c r="DJ708" s="100"/>
      <c r="DK708" s="100"/>
      <c r="DL708" s="100"/>
      <c r="DM708" s="100"/>
      <c r="DN708" s="100"/>
      <c r="DO708" s="100"/>
    </row>
    <row r="709" spans="1:119" ht="15.75" customHeight="1" x14ac:dyDescent="0.25">
      <c r="A709" s="100"/>
      <c r="B709" s="100"/>
      <c r="C709" s="873"/>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c r="BF709" s="100"/>
      <c r="BG709" s="100"/>
      <c r="BH709" s="100"/>
      <c r="BI709" s="100"/>
      <c r="BJ709" s="100"/>
      <c r="BK709" s="100"/>
      <c r="BL709" s="100"/>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c r="DJ709" s="100"/>
      <c r="DK709" s="100"/>
      <c r="DL709" s="100"/>
      <c r="DM709" s="100"/>
      <c r="DN709" s="100"/>
      <c r="DO709" s="100"/>
    </row>
    <row r="710" spans="1:119" ht="15.75" customHeight="1" x14ac:dyDescent="0.25">
      <c r="A710" s="100"/>
      <c r="B710" s="100"/>
      <c r="C710" s="873"/>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c r="BF710" s="100"/>
      <c r="BG710" s="100"/>
      <c r="BH710" s="100"/>
      <c r="BI710" s="100"/>
      <c r="BJ710" s="100"/>
      <c r="BK710" s="100"/>
      <c r="BL710" s="100"/>
      <c r="BM710" s="100"/>
      <c r="BN710" s="100"/>
      <c r="BO710" s="100"/>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c r="DJ710" s="100"/>
      <c r="DK710" s="100"/>
      <c r="DL710" s="100"/>
      <c r="DM710" s="100"/>
      <c r="DN710" s="100"/>
      <c r="DO710" s="100"/>
    </row>
    <row r="711" spans="1:119" ht="15.75" customHeight="1" x14ac:dyDescent="0.25">
      <c r="A711" s="100"/>
      <c r="B711" s="100"/>
      <c r="C711" s="873"/>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c r="BF711" s="100"/>
      <c r="BG711" s="100"/>
      <c r="BH711" s="100"/>
      <c r="BI711" s="100"/>
      <c r="BJ711" s="100"/>
      <c r="BK711" s="100"/>
      <c r="BL711" s="100"/>
      <c r="BM711" s="100"/>
      <c r="BN711" s="100"/>
      <c r="BO711" s="100"/>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c r="DJ711" s="100"/>
      <c r="DK711" s="100"/>
      <c r="DL711" s="100"/>
      <c r="DM711" s="100"/>
      <c r="DN711" s="100"/>
      <c r="DO711" s="100"/>
    </row>
    <row r="712" spans="1:119" ht="15.75" customHeight="1" x14ac:dyDescent="0.25">
      <c r="A712" s="100"/>
      <c r="B712" s="100"/>
      <c r="C712" s="873"/>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c r="BF712" s="100"/>
      <c r="BG712" s="100"/>
      <c r="BH712" s="100"/>
      <c r="BI712" s="100"/>
      <c r="BJ712" s="100"/>
      <c r="BK712" s="100"/>
      <c r="BL712" s="100"/>
      <c r="BM712" s="100"/>
      <c r="BN712" s="100"/>
      <c r="BO712" s="100"/>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c r="DJ712" s="100"/>
      <c r="DK712" s="100"/>
      <c r="DL712" s="100"/>
      <c r="DM712" s="100"/>
      <c r="DN712" s="100"/>
      <c r="DO712" s="100"/>
    </row>
    <row r="713" spans="1:119" ht="15.75" customHeight="1" x14ac:dyDescent="0.25">
      <c r="A713" s="100"/>
      <c r="B713" s="100"/>
      <c r="C713" s="873"/>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c r="BF713" s="100"/>
      <c r="BG713" s="100"/>
      <c r="BH713" s="100"/>
      <c r="BI713" s="100"/>
      <c r="BJ713" s="100"/>
      <c r="BK713" s="100"/>
      <c r="BL713" s="100"/>
      <c r="BM713" s="100"/>
      <c r="BN713" s="100"/>
      <c r="BO713" s="100"/>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c r="DJ713" s="100"/>
      <c r="DK713" s="100"/>
      <c r="DL713" s="100"/>
      <c r="DM713" s="100"/>
      <c r="DN713" s="100"/>
      <c r="DO713" s="100"/>
    </row>
    <row r="714" spans="1:119" ht="15.75" customHeight="1" x14ac:dyDescent="0.25">
      <c r="A714" s="100"/>
      <c r="B714" s="100"/>
      <c r="C714" s="873"/>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c r="BF714" s="100"/>
      <c r="BG714" s="100"/>
      <c r="BH714" s="100"/>
      <c r="BI714" s="100"/>
      <c r="BJ714" s="100"/>
      <c r="BK714" s="100"/>
      <c r="BL714" s="100"/>
      <c r="BM714" s="100"/>
      <c r="BN714" s="100"/>
      <c r="BO714" s="100"/>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c r="DJ714" s="100"/>
      <c r="DK714" s="100"/>
      <c r="DL714" s="100"/>
      <c r="DM714" s="100"/>
      <c r="DN714" s="100"/>
      <c r="DO714" s="100"/>
    </row>
    <row r="715" spans="1:119" ht="15.75" customHeight="1" x14ac:dyDescent="0.25">
      <c r="A715" s="100"/>
      <c r="B715" s="100"/>
      <c r="C715" s="873"/>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c r="BF715" s="100"/>
      <c r="BG715" s="100"/>
      <c r="BH715" s="100"/>
      <c r="BI715" s="100"/>
      <c r="BJ715" s="100"/>
      <c r="BK715" s="100"/>
      <c r="BL715" s="100"/>
      <c r="BM715" s="100"/>
      <c r="BN715" s="100"/>
      <c r="BO715" s="100"/>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c r="DJ715" s="100"/>
      <c r="DK715" s="100"/>
      <c r="DL715" s="100"/>
      <c r="DM715" s="100"/>
      <c r="DN715" s="100"/>
      <c r="DO715" s="100"/>
    </row>
    <row r="716" spans="1:119" ht="15.75" customHeight="1" x14ac:dyDescent="0.25">
      <c r="A716" s="100"/>
      <c r="B716" s="100"/>
      <c r="C716" s="873"/>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c r="BF716" s="100"/>
      <c r="BG716" s="100"/>
      <c r="BH716" s="100"/>
      <c r="BI716" s="100"/>
      <c r="BJ716" s="100"/>
      <c r="BK716" s="100"/>
      <c r="BL716" s="100"/>
      <c r="BM716" s="100"/>
      <c r="BN716" s="100"/>
      <c r="BO716" s="100"/>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c r="DJ716" s="100"/>
      <c r="DK716" s="100"/>
      <c r="DL716" s="100"/>
      <c r="DM716" s="100"/>
      <c r="DN716" s="100"/>
      <c r="DO716" s="100"/>
    </row>
    <row r="717" spans="1:119" ht="15.75" customHeight="1" x14ac:dyDescent="0.25">
      <c r="A717" s="100"/>
      <c r="B717" s="100"/>
      <c r="C717" s="873"/>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c r="BF717" s="100"/>
      <c r="BG717" s="100"/>
      <c r="BH717" s="100"/>
      <c r="BI717" s="100"/>
      <c r="BJ717" s="100"/>
      <c r="BK717" s="100"/>
      <c r="BL717" s="100"/>
      <c r="BM717" s="100"/>
      <c r="BN717" s="100"/>
      <c r="BO717" s="100"/>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c r="DJ717" s="100"/>
      <c r="DK717" s="100"/>
      <c r="DL717" s="100"/>
      <c r="DM717" s="100"/>
      <c r="DN717" s="100"/>
      <c r="DO717" s="100"/>
    </row>
    <row r="718" spans="1:119" ht="15.75" customHeight="1" x14ac:dyDescent="0.25">
      <c r="A718" s="100"/>
      <c r="B718" s="100"/>
      <c r="C718" s="873"/>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c r="BF718" s="100"/>
      <c r="BG718" s="100"/>
      <c r="BH718" s="100"/>
      <c r="BI718" s="100"/>
      <c r="BJ718" s="100"/>
      <c r="BK718" s="100"/>
      <c r="BL718" s="100"/>
      <c r="BM718" s="100"/>
      <c r="BN718" s="100"/>
      <c r="BO718" s="100"/>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c r="DJ718" s="100"/>
      <c r="DK718" s="100"/>
      <c r="DL718" s="100"/>
      <c r="DM718" s="100"/>
      <c r="DN718" s="100"/>
      <c r="DO718" s="100"/>
    </row>
    <row r="719" spans="1:119" ht="15.75" customHeight="1" x14ac:dyDescent="0.25">
      <c r="A719" s="100"/>
      <c r="B719" s="100"/>
      <c r="C719" s="873"/>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c r="BF719" s="100"/>
      <c r="BG719" s="100"/>
      <c r="BH719" s="100"/>
      <c r="BI719" s="100"/>
      <c r="BJ719" s="100"/>
      <c r="BK719" s="100"/>
      <c r="BL719" s="100"/>
      <c r="BM719" s="100"/>
      <c r="BN719" s="100"/>
      <c r="BO719" s="100"/>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c r="DJ719" s="100"/>
      <c r="DK719" s="100"/>
      <c r="DL719" s="100"/>
      <c r="DM719" s="100"/>
      <c r="DN719" s="100"/>
      <c r="DO719" s="100"/>
    </row>
    <row r="720" spans="1:119" ht="15.75" customHeight="1" x14ac:dyDescent="0.25">
      <c r="A720" s="100"/>
      <c r="B720" s="100"/>
      <c r="C720" s="873"/>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c r="BF720" s="100"/>
      <c r="BG720" s="100"/>
      <c r="BH720" s="100"/>
      <c r="BI720" s="100"/>
      <c r="BJ720" s="100"/>
      <c r="BK720" s="100"/>
      <c r="BL720" s="100"/>
      <c r="BM720" s="100"/>
      <c r="BN720" s="100"/>
      <c r="BO720" s="100"/>
      <c r="BP720" s="100"/>
      <c r="BQ720" s="100"/>
      <c r="BR720" s="100"/>
      <c r="BS720" s="100"/>
      <c r="BT720" s="100"/>
      <c r="BU720" s="100"/>
      <c r="BV720" s="100"/>
      <c r="BW720" s="100"/>
      <c r="BX720" s="100"/>
      <c r="BY720" s="100"/>
      <c r="BZ720" s="100"/>
      <c r="CA720" s="100"/>
      <c r="CB720" s="100"/>
      <c r="CC720" s="100"/>
      <c r="CD720" s="100"/>
      <c r="CE720" s="100"/>
      <c r="CF720" s="100"/>
      <c r="CG720" s="100"/>
      <c r="CH720" s="100"/>
      <c r="CI720" s="100"/>
      <c r="CJ720" s="100"/>
      <c r="CK720" s="100"/>
      <c r="CL720" s="100"/>
      <c r="CM720" s="100"/>
      <c r="CN720" s="100"/>
      <c r="CO720" s="100"/>
      <c r="CP720" s="100"/>
      <c r="CQ720" s="100"/>
      <c r="CR720" s="100"/>
      <c r="CS720" s="100"/>
      <c r="CT720" s="100"/>
      <c r="CU720" s="100"/>
      <c r="CV720" s="100"/>
      <c r="CW720" s="100"/>
      <c r="CX720" s="100"/>
      <c r="CY720" s="100"/>
      <c r="CZ720" s="100"/>
      <c r="DA720" s="100"/>
      <c r="DB720" s="100"/>
      <c r="DC720" s="100"/>
      <c r="DD720" s="100"/>
      <c r="DE720" s="100"/>
      <c r="DF720" s="100"/>
      <c r="DG720" s="100"/>
      <c r="DH720" s="100"/>
      <c r="DI720" s="100"/>
      <c r="DJ720" s="100"/>
      <c r="DK720" s="100"/>
      <c r="DL720" s="100"/>
      <c r="DM720" s="100"/>
      <c r="DN720" s="100"/>
      <c r="DO720" s="100"/>
    </row>
    <row r="721" spans="1:119" ht="15.75" customHeight="1" x14ac:dyDescent="0.25">
      <c r="A721" s="100"/>
      <c r="B721" s="100"/>
      <c r="C721" s="873"/>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c r="BF721" s="100"/>
      <c r="BG721" s="100"/>
      <c r="BH721" s="100"/>
      <c r="BI721" s="100"/>
      <c r="BJ721" s="100"/>
      <c r="BK721" s="100"/>
      <c r="BL721" s="100"/>
      <c r="BM721" s="100"/>
      <c r="BN721" s="100"/>
      <c r="BO721" s="100"/>
      <c r="BP721" s="100"/>
      <c r="BQ721" s="100"/>
      <c r="BR721" s="100"/>
      <c r="BS721" s="100"/>
      <c r="BT721" s="100"/>
      <c r="BU721" s="100"/>
      <c r="BV721" s="100"/>
      <c r="BW721" s="100"/>
      <c r="BX721" s="100"/>
      <c r="BY721" s="100"/>
      <c r="BZ721" s="100"/>
      <c r="CA721" s="100"/>
      <c r="CB721" s="100"/>
      <c r="CC721" s="100"/>
      <c r="CD721" s="100"/>
      <c r="CE721" s="100"/>
      <c r="CF721" s="100"/>
      <c r="CG721" s="100"/>
      <c r="CH721" s="100"/>
      <c r="CI721" s="100"/>
      <c r="CJ721" s="100"/>
      <c r="CK721" s="100"/>
      <c r="CL721" s="100"/>
      <c r="CM721" s="100"/>
      <c r="CN721" s="100"/>
      <c r="CO721" s="100"/>
      <c r="CP721" s="100"/>
      <c r="CQ721" s="100"/>
      <c r="CR721" s="100"/>
      <c r="CS721" s="100"/>
      <c r="CT721" s="100"/>
      <c r="CU721" s="100"/>
      <c r="CV721" s="100"/>
      <c r="CW721" s="100"/>
      <c r="CX721" s="100"/>
      <c r="CY721" s="100"/>
      <c r="CZ721" s="100"/>
      <c r="DA721" s="100"/>
      <c r="DB721" s="100"/>
      <c r="DC721" s="100"/>
      <c r="DD721" s="100"/>
      <c r="DE721" s="100"/>
      <c r="DF721" s="100"/>
      <c r="DG721" s="100"/>
      <c r="DH721" s="100"/>
      <c r="DI721" s="100"/>
      <c r="DJ721" s="100"/>
      <c r="DK721" s="100"/>
      <c r="DL721" s="100"/>
      <c r="DM721" s="100"/>
      <c r="DN721" s="100"/>
      <c r="DO721" s="100"/>
    </row>
    <row r="722" spans="1:119" ht="15.75" customHeight="1" x14ac:dyDescent="0.25">
      <c r="A722" s="100"/>
      <c r="B722" s="100"/>
      <c r="C722" s="873"/>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c r="BF722" s="100"/>
      <c r="BG722" s="100"/>
      <c r="BH722" s="100"/>
      <c r="BI722" s="100"/>
      <c r="BJ722" s="100"/>
      <c r="BK722" s="100"/>
      <c r="BL722" s="100"/>
      <c r="BM722" s="100"/>
      <c r="BN722" s="100"/>
      <c r="BO722" s="100"/>
      <c r="BP722" s="100"/>
      <c r="BQ722" s="100"/>
      <c r="BR722" s="100"/>
      <c r="BS722" s="100"/>
      <c r="BT722" s="100"/>
      <c r="BU722" s="100"/>
      <c r="BV722" s="100"/>
      <c r="BW722" s="100"/>
      <c r="BX722" s="100"/>
      <c r="BY722" s="100"/>
      <c r="BZ722" s="100"/>
      <c r="CA722" s="100"/>
      <c r="CB722" s="100"/>
      <c r="CC722" s="100"/>
      <c r="CD722" s="100"/>
      <c r="CE722" s="100"/>
      <c r="CF722" s="100"/>
      <c r="CG722" s="100"/>
      <c r="CH722" s="100"/>
      <c r="CI722" s="100"/>
      <c r="CJ722" s="100"/>
      <c r="CK722" s="100"/>
      <c r="CL722" s="100"/>
      <c r="CM722" s="100"/>
      <c r="CN722" s="100"/>
      <c r="CO722" s="100"/>
      <c r="CP722" s="100"/>
      <c r="CQ722" s="100"/>
      <c r="CR722" s="100"/>
      <c r="CS722" s="100"/>
      <c r="CT722" s="100"/>
      <c r="CU722" s="100"/>
      <c r="CV722" s="100"/>
      <c r="CW722" s="100"/>
      <c r="CX722" s="100"/>
      <c r="CY722" s="100"/>
      <c r="CZ722" s="100"/>
      <c r="DA722" s="100"/>
      <c r="DB722" s="100"/>
      <c r="DC722" s="100"/>
      <c r="DD722" s="100"/>
      <c r="DE722" s="100"/>
      <c r="DF722" s="100"/>
      <c r="DG722" s="100"/>
      <c r="DH722" s="100"/>
      <c r="DI722" s="100"/>
      <c r="DJ722" s="100"/>
      <c r="DK722" s="100"/>
      <c r="DL722" s="100"/>
      <c r="DM722" s="100"/>
      <c r="DN722" s="100"/>
      <c r="DO722" s="100"/>
    </row>
    <row r="723" spans="1:119" ht="15.75" customHeight="1" x14ac:dyDescent="0.25">
      <c r="A723" s="100"/>
      <c r="B723" s="100"/>
      <c r="C723" s="873"/>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c r="BF723" s="100"/>
      <c r="BG723" s="100"/>
      <c r="BH723" s="100"/>
      <c r="BI723" s="100"/>
      <c r="BJ723" s="100"/>
      <c r="BK723" s="100"/>
      <c r="BL723" s="100"/>
      <c r="BM723" s="100"/>
      <c r="BN723" s="100"/>
      <c r="BO723" s="100"/>
      <c r="BP723" s="100"/>
      <c r="BQ723" s="100"/>
      <c r="BR723" s="100"/>
      <c r="BS723" s="100"/>
      <c r="BT723" s="100"/>
      <c r="BU723" s="100"/>
      <c r="BV723" s="100"/>
      <c r="BW723" s="100"/>
      <c r="BX723" s="100"/>
      <c r="BY723" s="100"/>
      <c r="BZ723" s="100"/>
      <c r="CA723" s="100"/>
      <c r="CB723" s="100"/>
      <c r="CC723" s="100"/>
      <c r="CD723" s="100"/>
      <c r="CE723" s="100"/>
      <c r="CF723" s="100"/>
      <c r="CG723" s="100"/>
      <c r="CH723" s="100"/>
      <c r="CI723" s="100"/>
      <c r="CJ723" s="100"/>
      <c r="CK723" s="100"/>
      <c r="CL723" s="100"/>
      <c r="CM723" s="100"/>
      <c r="CN723" s="100"/>
      <c r="CO723" s="100"/>
      <c r="CP723" s="100"/>
      <c r="CQ723" s="100"/>
      <c r="CR723" s="100"/>
      <c r="CS723" s="100"/>
      <c r="CT723" s="100"/>
      <c r="CU723" s="100"/>
      <c r="CV723" s="100"/>
      <c r="CW723" s="100"/>
      <c r="CX723" s="100"/>
      <c r="CY723" s="100"/>
      <c r="CZ723" s="100"/>
      <c r="DA723" s="100"/>
      <c r="DB723" s="100"/>
      <c r="DC723" s="100"/>
      <c r="DD723" s="100"/>
      <c r="DE723" s="100"/>
      <c r="DF723" s="100"/>
      <c r="DG723" s="100"/>
      <c r="DH723" s="100"/>
      <c r="DI723" s="100"/>
      <c r="DJ723" s="100"/>
      <c r="DK723" s="100"/>
      <c r="DL723" s="100"/>
      <c r="DM723" s="100"/>
      <c r="DN723" s="100"/>
      <c r="DO723" s="100"/>
    </row>
    <row r="724" spans="1:119" ht="15.75" customHeight="1" x14ac:dyDescent="0.25">
      <c r="A724" s="100"/>
      <c r="B724" s="100"/>
      <c r="C724" s="873"/>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c r="BF724" s="100"/>
      <c r="BG724" s="100"/>
      <c r="BH724" s="100"/>
      <c r="BI724" s="100"/>
      <c r="BJ724" s="100"/>
      <c r="BK724" s="100"/>
      <c r="BL724" s="100"/>
      <c r="BM724" s="100"/>
      <c r="BN724" s="100"/>
      <c r="BO724" s="100"/>
      <c r="BP724" s="100"/>
      <c r="BQ724" s="100"/>
      <c r="BR724" s="100"/>
      <c r="BS724" s="100"/>
      <c r="BT724" s="100"/>
      <c r="BU724" s="100"/>
      <c r="BV724" s="100"/>
      <c r="BW724" s="100"/>
      <c r="BX724" s="100"/>
      <c r="BY724" s="100"/>
      <c r="BZ724" s="100"/>
      <c r="CA724" s="100"/>
      <c r="CB724" s="100"/>
      <c r="CC724" s="100"/>
      <c r="CD724" s="100"/>
      <c r="CE724" s="100"/>
      <c r="CF724" s="100"/>
      <c r="CG724" s="100"/>
      <c r="CH724" s="100"/>
      <c r="CI724" s="100"/>
      <c r="CJ724" s="100"/>
      <c r="CK724" s="100"/>
      <c r="CL724" s="100"/>
      <c r="CM724" s="100"/>
      <c r="CN724" s="100"/>
      <c r="CO724" s="100"/>
      <c r="CP724" s="100"/>
      <c r="CQ724" s="100"/>
      <c r="CR724" s="100"/>
      <c r="CS724" s="100"/>
      <c r="CT724" s="100"/>
      <c r="CU724" s="100"/>
      <c r="CV724" s="100"/>
      <c r="CW724" s="100"/>
      <c r="CX724" s="100"/>
      <c r="CY724" s="100"/>
      <c r="CZ724" s="100"/>
      <c r="DA724" s="100"/>
      <c r="DB724" s="100"/>
      <c r="DC724" s="100"/>
      <c r="DD724" s="100"/>
      <c r="DE724" s="100"/>
      <c r="DF724" s="100"/>
      <c r="DG724" s="100"/>
      <c r="DH724" s="100"/>
      <c r="DI724" s="100"/>
      <c r="DJ724" s="100"/>
      <c r="DK724" s="100"/>
      <c r="DL724" s="100"/>
      <c r="DM724" s="100"/>
      <c r="DN724" s="100"/>
      <c r="DO724" s="100"/>
    </row>
    <row r="725" spans="1:119" ht="15.75" customHeight="1" x14ac:dyDescent="0.25">
      <c r="A725" s="100"/>
      <c r="B725" s="100"/>
      <c r="C725" s="873"/>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c r="BF725" s="100"/>
      <c r="BG725" s="100"/>
      <c r="BH725" s="100"/>
      <c r="BI725" s="100"/>
      <c r="BJ725" s="100"/>
      <c r="BK725" s="100"/>
      <c r="BL725" s="100"/>
      <c r="BM725" s="100"/>
      <c r="BN725" s="100"/>
      <c r="BO725" s="100"/>
      <c r="BP725" s="100"/>
      <c r="BQ725" s="100"/>
      <c r="BR725" s="100"/>
      <c r="BS725" s="100"/>
      <c r="BT725" s="100"/>
      <c r="BU725" s="100"/>
      <c r="BV725" s="100"/>
      <c r="BW725" s="100"/>
      <c r="BX725" s="100"/>
      <c r="BY725" s="100"/>
      <c r="BZ725" s="100"/>
      <c r="CA725" s="100"/>
      <c r="CB725" s="100"/>
      <c r="CC725" s="100"/>
      <c r="CD725" s="100"/>
      <c r="CE725" s="100"/>
      <c r="CF725" s="100"/>
      <c r="CG725" s="100"/>
      <c r="CH725" s="100"/>
      <c r="CI725" s="100"/>
      <c r="CJ725" s="100"/>
      <c r="CK725" s="100"/>
      <c r="CL725" s="100"/>
      <c r="CM725" s="100"/>
      <c r="CN725" s="100"/>
      <c r="CO725" s="100"/>
      <c r="CP725" s="100"/>
      <c r="CQ725" s="100"/>
      <c r="CR725" s="100"/>
      <c r="CS725" s="100"/>
      <c r="CT725" s="100"/>
      <c r="CU725" s="100"/>
      <c r="CV725" s="100"/>
      <c r="CW725" s="100"/>
      <c r="CX725" s="100"/>
      <c r="CY725" s="100"/>
      <c r="CZ725" s="100"/>
      <c r="DA725" s="100"/>
      <c r="DB725" s="100"/>
      <c r="DC725" s="100"/>
      <c r="DD725" s="100"/>
      <c r="DE725" s="100"/>
      <c r="DF725" s="100"/>
      <c r="DG725" s="100"/>
      <c r="DH725" s="100"/>
      <c r="DI725" s="100"/>
      <c r="DJ725" s="100"/>
      <c r="DK725" s="100"/>
      <c r="DL725" s="100"/>
      <c r="DM725" s="100"/>
      <c r="DN725" s="100"/>
      <c r="DO725" s="100"/>
    </row>
    <row r="726" spans="1:119" ht="15.75" customHeight="1" x14ac:dyDescent="0.25">
      <c r="A726" s="100"/>
      <c r="B726" s="100"/>
      <c r="C726" s="873"/>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c r="BF726" s="100"/>
      <c r="BG726" s="100"/>
      <c r="BH726" s="100"/>
      <c r="BI726" s="100"/>
      <c r="BJ726" s="100"/>
      <c r="BK726" s="100"/>
      <c r="BL726" s="100"/>
      <c r="BM726" s="100"/>
      <c r="BN726" s="100"/>
      <c r="BO726" s="100"/>
      <c r="BP726" s="100"/>
      <c r="BQ726" s="100"/>
      <c r="BR726" s="100"/>
      <c r="BS726" s="100"/>
      <c r="BT726" s="100"/>
      <c r="BU726" s="100"/>
      <c r="BV726" s="100"/>
      <c r="BW726" s="100"/>
      <c r="BX726" s="100"/>
      <c r="BY726" s="100"/>
      <c r="BZ726" s="100"/>
      <c r="CA726" s="100"/>
      <c r="CB726" s="100"/>
      <c r="CC726" s="100"/>
      <c r="CD726" s="100"/>
      <c r="CE726" s="100"/>
      <c r="CF726" s="100"/>
      <c r="CG726" s="100"/>
      <c r="CH726" s="100"/>
      <c r="CI726" s="100"/>
      <c r="CJ726" s="100"/>
      <c r="CK726" s="100"/>
      <c r="CL726" s="100"/>
      <c r="CM726" s="100"/>
      <c r="CN726" s="100"/>
      <c r="CO726" s="100"/>
      <c r="CP726" s="100"/>
      <c r="CQ726" s="100"/>
      <c r="CR726" s="100"/>
      <c r="CS726" s="100"/>
      <c r="CT726" s="100"/>
      <c r="CU726" s="100"/>
      <c r="CV726" s="100"/>
      <c r="CW726" s="100"/>
      <c r="CX726" s="100"/>
      <c r="CY726" s="100"/>
      <c r="CZ726" s="100"/>
      <c r="DA726" s="100"/>
      <c r="DB726" s="100"/>
      <c r="DC726" s="100"/>
      <c r="DD726" s="100"/>
      <c r="DE726" s="100"/>
      <c r="DF726" s="100"/>
      <c r="DG726" s="100"/>
      <c r="DH726" s="100"/>
      <c r="DI726" s="100"/>
      <c r="DJ726" s="100"/>
      <c r="DK726" s="100"/>
      <c r="DL726" s="100"/>
      <c r="DM726" s="100"/>
      <c r="DN726" s="100"/>
      <c r="DO726" s="100"/>
    </row>
    <row r="727" spans="1:119" ht="15.75" customHeight="1" x14ac:dyDescent="0.25">
      <c r="A727" s="100"/>
      <c r="B727" s="100"/>
      <c r="C727" s="873"/>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c r="BF727" s="100"/>
      <c r="BG727" s="100"/>
      <c r="BH727" s="100"/>
      <c r="BI727" s="100"/>
      <c r="BJ727" s="100"/>
      <c r="BK727" s="100"/>
      <c r="BL727" s="100"/>
      <c r="BM727" s="100"/>
      <c r="BN727" s="100"/>
      <c r="BO727" s="100"/>
      <c r="BP727" s="100"/>
      <c r="BQ727" s="100"/>
      <c r="BR727" s="100"/>
      <c r="BS727" s="100"/>
      <c r="BT727" s="100"/>
      <c r="BU727" s="100"/>
      <c r="BV727" s="100"/>
      <c r="BW727" s="100"/>
      <c r="BX727" s="100"/>
      <c r="BY727" s="100"/>
      <c r="BZ727" s="100"/>
      <c r="CA727" s="100"/>
      <c r="CB727" s="100"/>
      <c r="CC727" s="100"/>
      <c r="CD727" s="100"/>
      <c r="CE727" s="100"/>
      <c r="CF727" s="100"/>
      <c r="CG727" s="100"/>
      <c r="CH727" s="100"/>
      <c r="CI727" s="100"/>
      <c r="CJ727" s="100"/>
      <c r="CK727" s="100"/>
      <c r="CL727" s="100"/>
      <c r="CM727" s="100"/>
      <c r="CN727" s="100"/>
      <c r="CO727" s="100"/>
      <c r="CP727" s="100"/>
      <c r="CQ727" s="100"/>
      <c r="CR727" s="100"/>
      <c r="CS727" s="100"/>
      <c r="CT727" s="100"/>
      <c r="CU727" s="100"/>
      <c r="CV727" s="100"/>
      <c r="CW727" s="100"/>
      <c r="CX727" s="100"/>
      <c r="CY727" s="100"/>
      <c r="CZ727" s="100"/>
      <c r="DA727" s="100"/>
      <c r="DB727" s="100"/>
      <c r="DC727" s="100"/>
      <c r="DD727" s="100"/>
      <c r="DE727" s="100"/>
      <c r="DF727" s="100"/>
      <c r="DG727" s="100"/>
      <c r="DH727" s="100"/>
      <c r="DI727" s="100"/>
      <c r="DJ727" s="100"/>
      <c r="DK727" s="100"/>
      <c r="DL727" s="100"/>
      <c r="DM727" s="100"/>
      <c r="DN727" s="100"/>
      <c r="DO727" s="100"/>
    </row>
    <row r="728" spans="1:119" ht="15.75" customHeight="1" x14ac:dyDescent="0.25">
      <c r="A728" s="100"/>
      <c r="B728" s="100"/>
      <c r="C728" s="873"/>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c r="BF728" s="100"/>
      <c r="BG728" s="100"/>
      <c r="BH728" s="100"/>
      <c r="BI728" s="100"/>
      <c r="BJ728" s="100"/>
      <c r="BK728" s="100"/>
      <c r="BL728" s="100"/>
      <c r="BM728" s="100"/>
      <c r="BN728" s="100"/>
      <c r="BO728" s="100"/>
      <c r="BP728" s="100"/>
      <c r="BQ728" s="100"/>
      <c r="BR728" s="100"/>
      <c r="BS728" s="100"/>
      <c r="BT728" s="100"/>
      <c r="BU728" s="100"/>
      <c r="BV728" s="100"/>
      <c r="BW728" s="100"/>
      <c r="BX728" s="100"/>
      <c r="BY728" s="100"/>
      <c r="BZ728" s="100"/>
      <c r="CA728" s="100"/>
      <c r="CB728" s="100"/>
      <c r="CC728" s="100"/>
      <c r="CD728" s="100"/>
      <c r="CE728" s="100"/>
      <c r="CF728" s="100"/>
      <c r="CG728" s="100"/>
      <c r="CH728" s="100"/>
      <c r="CI728" s="100"/>
      <c r="CJ728" s="100"/>
      <c r="CK728" s="100"/>
      <c r="CL728" s="100"/>
      <c r="CM728" s="100"/>
      <c r="CN728" s="100"/>
      <c r="CO728" s="100"/>
      <c r="CP728" s="100"/>
      <c r="CQ728" s="100"/>
      <c r="CR728" s="100"/>
      <c r="CS728" s="100"/>
      <c r="CT728" s="100"/>
      <c r="CU728" s="100"/>
      <c r="CV728" s="100"/>
      <c r="CW728" s="100"/>
      <c r="CX728" s="100"/>
      <c r="CY728" s="100"/>
      <c r="CZ728" s="100"/>
      <c r="DA728" s="100"/>
      <c r="DB728" s="100"/>
      <c r="DC728" s="100"/>
      <c r="DD728" s="100"/>
      <c r="DE728" s="100"/>
      <c r="DF728" s="100"/>
      <c r="DG728" s="100"/>
      <c r="DH728" s="100"/>
      <c r="DI728" s="100"/>
      <c r="DJ728" s="100"/>
      <c r="DK728" s="100"/>
      <c r="DL728" s="100"/>
      <c r="DM728" s="100"/>
      <c r="DN728" s="100"/>
      <c r="DO728" s="100"/>
    </row>
    <row r="729" spans="1:119" ht="15.75" customHeight="1" x14ac:dyDescent="0.25">
      <c r="A729" s="100"/>
      <c r="B729" s="100"/>
      <c r="C729" s="873"/>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c r="BF729" s="100"/>
      <c r="BG729" s="100"/>
      <c r="BH729" s="100"/>
      <c r="BI729" s="100"/>
      <c r="BJ729" s="100"/>
      <c r="BK729" s="100"/>
      <c r="BL729" s="100"/>
      <c r="BM729" s="100"/>
      <c r="BN729" s="100"/>
      <c r="BO729" s="100"/>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c r="DJ729" s="100"/>
      <c r="DK729" s="100"/>
      <c r="DL729" s="100"/>
      <c r="DM729" s="100"/>
      <c r="DN729" s="100"/>
      <c r="DO729" s="100"/>
    </row>
    <row r="730" spans="1:119" ht="15.75" customHeight="1" x14ac:dyDescent="0.25">
      <c r="A730" s="100"/>
      <c r="B730" s="100"/>
      <c r="C730" s="873"/>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c r="BF730" s="100"/>
      <c r="BG730" s="100"/>
      <c r="BH730" s="100"/>
      <c r="BI730" s="100"/>
      <c r="BJ730" s="100"/>
      <c r="BK730" s="100"/>
      <c r="BL730" s="100"/>
      <c r="BM730" s="100"/>
      <c r="BN730" s="100"/>
      <c r="BO730" s="100"/>
      <c r="BP730" s="100"/>
      <c r="BQ730" s="100"/>
      <c r="BR730" s="100"/>
      <c r="BS730" s="100"/>
      <c r="BT730" s="100"/>
      <c r="BU730" s="100"/>
      <c r="BV730" s="100"/>
      <c r="BW730" s="100"/>
      <c r="BX730" s="100"/>
      <c r="BY730" s="100"/>
      <c r="BZ730" s="100"/>
      <c r="CA730" s="100"/>
      <c r="CB730" s="100"/>
      <c r="CC730" s="100"/>
      <c r="CD730" s="100"/>
      <c r="CE730" s="100"/>
      <c r="CF730" s="100"/>
      <c r="CG730" s="100"/>
      <c r="CH730" s="100"/>
      <c r="CI730" s="100"/>
      <c r="CJ730" s="100"/>
      <c r="CK730" s="100"/>
      <c r="CL730" s="100"/>
      <c r="CM730" s="100"/>
      <c r="CN730" s="100"/>
      <c r="CO730" s="100"/>
      <c r="CP730" s="100"/>
      <c r="CQ730" s="100"/>
      <c r="CR730" s="100"/>
      <c r="CS730" s="100"/>
      <c r="CT730" s="100"/>
      <c r="CU730" s="100"/>
      <c r="CV730" s="100"/>
      <c r="CW730" s="100"/>
      <c r="CX730" s="100"/>
      <c r="CY730" s="100"/>
      <c r="CZ730" s="100"/>
      <c r="DA730" s="100"/>
      <c r="DB730" s="100"/>
      <c r="DC730" s="100"/>
      <c r="DD730" s="100"/>
      <c r="DE730" s="100"/>
      <c r="DF730" s="100"/>
      <c r="DG730" s="100"/>
      <c r="DH730" s="100"/>
      <c r="DI730" s="100"/>
      <c r="DJ730" s="100"/>
      <c r="DK730" s="100"/>
      <c r="DL730" s="100"/>
      <c r="DM730" s="100"/>
      <c r="DN730" s="100"/>
      <c r="DO730" s="100"/>
    </row>
    <row r="731" spans="1:119" ht="15.75" customHeight="1" x14ac:dyDescent="0.25">
      <c r="A731" s="100"/>
      <c r="B731" s="100"/>
      <c r="C731" s="873"/>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c r="BF731" s="100"/>
      <c r="BG731" s="100"/>
      <c r="BH731" s="100"/>
      <c r="BI731" s="100"/>
      <c r="BJ731" s="100"/>
      <c r="BK731" s="100"/>
      <c r="BL731" s="100"/>
      <c r="BM731" s="100"/>
      <c r="BN731" s="100"/>
      <c r="BO731" s="100"/>
      <c r="BP731" s="100"/>
      <c r="BQ731" s="100"/>
      <c r="BR731" s="100"/>
      <c r="BS731" s="100"/>
      <c r="BT731" s="100"/>
      <c r="BU731" s="100"/>
      <c r="BV731" s="100"/>
      <c r="BW731" s="100"/>
      <c r="BX731" s="100"/>
      <c r="BY731" s="100"/>
      <c r="BZ731" s="100"/>
      <c r="CA731" s="100"/>
      <c r="CB731" s="100"/>
      <c r="CC731" s="100"/>
      <c r="CD731" s="100"/>
      <c r="CE731" s="100"/>
      <c r="CF731" s="100"/>
      <c r="CG731" s="100"/>
      <c r="CH731" s="100"/>
      <c r="CI731" s="100"/>
      <c r="CJ731" s="100"/>
      <c r="CK731" s="100"/>
      <c r="CL731" s="100"/>
      <c r="CM731" s="100"/>
      <c r="CN731" s="100"/>
      <c r="CO731" s="100"/>
      <c r="CP731" s="100"/>
      <c r="CQ731" s="100"/>
      <c r="CR731" s="100"/>
      <c r="CS731" s="100"/>
      <c r="CT731" s="100"/>
      <c r="CU731" s="100"/>
      <c r="CV731" s="100"/>
      <c r="CW731" s="100"/>
      <c r="CX731" s="100"/>
      <c r="CY731" s="100"/>
      <c r="CZ731" s="100"/>
      <c r="DA731" s="100"/>
      <c r="DB731" s="100"/>
      <c r="DC731" s="100"/>
      <c r="DD731" s="100"/>
      <c r="DE731" s="100"/>
      <c r="DF731" s="100"/>
      <c r="DG731" s="100"/>
      <c r="DH731" s="100"/>
      <c r="DI731" s="100"/>
      <c r="DJ731" s="100"/>
      <c r="DK731" s="100"/>
      <c r="DL731" s="100"/>
      <c r="DM731" s="100"/>
      <c r="DN731" s="100"/>
      <c r="DO731" s="100"/>
    </row>
    <row r="732" spans="1:119" ht="15.75" customHeight="1" x14ac:dyDescent="0.25">
      <c r="A732" s="100"/>
      <c r="B732" s="100"/>
      <c r="C732" s="873"/>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c r="BF732" s="100"/>
      <c r="BG732" s="100"/>
      <c r="BH732" s="100"/>
      <c r="BI732" s="100"/>
      <c r="BJ732" s="100"/>
      <c r="BK732" s="100"/>
      <c r="BL732" s="100"/>
      <c r="BM732" s="100"/>
      <c r="BN732" s="100"/>
      <c r="BO732" s="100"/>
      <c r="BP732" s="100"/>
      <c r="BQ732" s="100"/>
      <c r="BR732" s="100"/>
      <c r="BS732" s="100"/>
      <c r="BT732" s="100"/>
      <c r="BU732" s="100"/>
      <c r="BV732" s="100"/>
      <c r="BW732" s="100"/>
      <c r="BX732" s="100"/>
      <c r="BY732" s="100"/>
      <c r="BZ732" s="100"/>
      <c r="CA732" s="100"/>
      <c r="CB732" s="100"/>
      <c r="CC732" s="100"/>
      <c r="CD732" s="100"/>
      <c r="CE732" s="100"/>
      <c r="CF732" s="100"/>
      <c r="CG732" s="100"/>
      <c r="CH732" s="100"/>
      <c r="CI732" s="100"/>
      <c r="CJ732" s="100"/>
      <c r="CK732" s="100"/>
      <c r="CL732" s="100"/>
      <c r="CM732" s="100"/>
      <c r="CN732" s="100"/>
      <c r="CO732" s="100"/>
      <c r="CP732" s="100"/>
      <c r="CQ732" s="100"/>
      <c r="CR732" s="100"/>
      <c r="CS732" s="100"/>
      <c r="CT732" s="100"/>
      <c r="CU732" s="100"/>
      <c r="CV732" s="100"/>
      <c r="CW732" s="100"/>
      <c r="CX732" s="100"/>
      <c r="CY732" s="100"/>
      <c r="CZ732" s="100"/>
      <c r="DA732" s="100"/>
      <c r="DB732" s="100"/>
      <c r="DC732" s="100"/>
      <c r="DD732" s="100"/>
      <c r="DE732" s="100"/>
      <c r="DF732" s="100"/>
      <c r="DG732" s="100"/>
      <c r="DH732" s="100"/>
      <c r="DI732" s="100"/>
      <c r="DJ732" s="100"/>
      <c r="DK732" s="100"/>
      <c r="DL732" s="100"/>
      <c r="DM732" s="100"/>
      <c r="DN732" s="100"/>
      <c r="DO732" s="100"/>
    </row>
    <row r="733" spans="1:119" ht="15.75" customHeight="1" x14ac:dyDescent="0.25">
      <c r="A733" s="100"/>
      <c r="B733" s="100"/>
      <c r="C733" s="873"/>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c r="BF733" s="100"/>
      <c r="BG733" s="100"/>
      <c r="BH733" s="100"/>
      <c r="BI733" s="100"/>
      <c r="BJ733" s="100"/>
      <c r="BK733" s="100"/>
      <c r="BL733" s="100"/>
      <c r="BM733" s="100"/>
      <c r="BN733" s="100"/>
      <c r="BO733" s="100"/>
      <c r="BP733" s="100"/>
      <c r="BQ733" s="100"/>
      <c r="BR733" s="100"/>
      <c r="BS733" s="100"/>
      <c r="BT733" s="100"/>
      <c r="BU733" s="100"/>
      <c r="BV733" s="100"/>
      <c r="BW733" s="100"/>
      <c r="BX733" s="100"/>
      <c r="BY733" s="100"/>
      <c r="BZ733" s="100"/>
      <c r="CA733" s="100"/>
      <c r="CB733" s="100"/>
      <c r="CC733" s="100"/>
      <c r="CD733" s="100"/>
      <c r="CE733" s="100"/>
      <c r="CF733" s="100"/>
      <c r="CG733" s="100"/>
      <c r="CH733" s="100"/>
      <c r="CI733" s="100"/>
      <c r="CJ733" s="100"/>
      <c r="CK733" s="100"/>
      <c r="CL733" s="100"/>
      <c r="CM733" s="100"/>
      <c r="CN733" s="100"/>
      <c r="CO733" s="100"/>
      <c r="CP733" s="100"/>
      <c r="CQ733" s="100"/>
      <c r="CR733" s="100"/>
      <c r="CS733" s="100"/>
      <c r="CT733" s="100"/>
      <c r="CU733" s="100"/>
      <c r="CV733" s="100"/>
      <c r="CW733" s="100"/>
      <c r="CX733" s="100"/>
      <c r="CY733" s="100"/>
      <c r="CZ733" s="100"/>
      <c r="DA733" s="100"/>
      <c r="DB733" s="100"/>
      <c r="DC733" s="100"/>
      <c r="DD733" s="100"/>
      <c r="DE733" s="100"/>
      <c r="DF733" s="100"/>
      <c r="DG733" s="100"/>
      <c r="DH733" s="100"/>
      <c r="DI733" s="100"/>
      <c r="DJ733" s="100"/>
      <c r="DK733" s="100"/>
      <c r="DL733" s="100"/>
      <c r="DM733" s="100"/>
      <c r="DN733" s="100"/>
      <c r="DO733" s="100"/>
    </row>
    <row r="734" spans="1:119" ht="15.75" customHeight="1" x14ac:dyDescent="0.25">
      <c r="A734" s="100"/>
      <c r="B734" s="100"/>
      <c r="C734" s="873"/>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c r="BF734" s="100"/>
      <c r="BG734" s="100"/>
      <c r="BH734" s="100"/>
      <c r="BI734" s="100"/>
      <c r="BJ734" s="100"/>
      <c r="BK734" s="100"/>
      <c r="BL734" s="100"/>
      <c r="BM734" s="100"/>
      <c r="BN734" s="100"/>
      <c r="BO734" s="100"/>
      <c r="BP734" s="100"/>
      <c r="BQ734" s="100"/>
      <c r="BR734" s="100"/>
      <c r="BS734" s="100"/>
      <c r="BT734" s="100"/>
      <c r="BU734" s="100"/>
      <c r="BV734" s="100"/>
      <c r="BW734" s="100"/>
      <c r="BX734" s="100"/>
      <c r="BY734" s="100"/>
      <c r="BZ734" s="100"/>
      <c r="CA734" s="100"/>
      <c r="CB734" s="100"/>
      <c r="CC734" s="100"/>
      <c r="CD734" s="100"/>
      <c r="CE734" s="100"/>
      <c r="CF734" s="100"/>
      <c r="CG734" s="100"/>
      <c r="CH734" s="100"/>
      <c r="CI734" s="100"/>
      <c r="CJ734" s="100"/>
      <c r="CK734" s="100"/>
      <c r="CL734" s="100"/>
      <c r="CM734" s="100"/>
      <c r="CN734" s="100"/>
      <c r="CO734" s="100"/>
      <c r="CP734" s="100"/>
      <c r="CQ734" s="100"/>
      <c r="CR734" s="100"/>
      <c r="CS734" s="100"/>
      <c r="CT734" s="100"/>
      <c r="CU734" s="100"/>
      <c r="CV734" s="100"/>
      <c r="CW734" s="100"/>
      <c r="CX734" s="100"/>
      <c r="CY734" s="100"/>
      <c r="CZ734" s="100"/>
      <c r="DA734" s="100"/>
      <c r="DB734" s="100"/>
      <c r="DC734" s="100"/>
      <c r="DD734" s="100"/>
      <c r="DE734" s="100"/>
      <c r="DF734" s="100"/>
      <c r="DG734" s="100"/>
      <c r="DH734" s="100"/>
      <c r="DI734" s="100"/>
      <c r="DJ734" s="100"/>
      <c r="DK734" s="100"/>
      <c r="DL734" s="100"/>
      <c r="DM734" s="100"/>
      <c r="DN734" s="100"/>
      <c r="DO734" s="100"/>
    </row>
    <row r="735" spans="1:119" ht="15.75" customHeight="1" x14ac:dyDescent="0.25">
      <c r="A735" s="100"/>
      <c r="B735" s="100"/>
      <c r="C735" s="873"/>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c r="BF735" s="100"/>
      <c r="BG735" s="100"/>
      <c r="BH735" s="100"/>
      <c r="BI735" s="100"/>
      <c r="BJ735" s="100"/>
      <c r="BK735" s="100"/>
      <c r="BL735" s="100"/>
      <c r="BM735" s="100"/>
      <c r="BN735" s="100"/>
      <c r="BO735" s="100"/>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0"/>
      <c r="CY735" s="100"/>
      <c r="CZ735" s="100"/>
      <c r="DA735" s="100"/>
      <c r="DB735" s="100"/>
      <c r="DC735" s="100"/>
      <c r="DD735" s="100"/>
      <c r="DE735" s="100"/>
      <c r="DF735" s="100"/>
      <c r="DG735" s="100"/>
      <c r="DH735" s="100"/>
      <c r="DI735" s="100"/>
      <c r="DJ735" s="100"/>
      <c r="DK735" s="100"/>
      <c r="DL735" s="100"/>
      <c r="DM735" s="100"/>
      <c r="DN735" s="100"/>
      <c r="DO735" s="100"/>
    </row>
    <row r="736" spans="1:119" ht="15.75" customHeight="1" x14ac:dyDescent="0.25">
      <c r="A736" s="100"/>
      <c r="B736" s="100"/>
      <c r="C736" s="873"/>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c r="BL736" s="100"/>
      <c r="BM736" s="100"/>
      <c r="BN736" s="100"/>
      <c r="BO736" s="100"/>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0"/>
      <c r="CY736" s="100"/>
      <c r="CZ736" s="100"/>
      <c r="DA736" s="100"/>
      <c r="DB736" s="100"/>
      <c r="DC736" s="100"/>
      <c r="DD736" s="100"/>
      <c r="DE736" s="100"/>
      <c r="DF736" s="100"/>
      <c r="DG736" s="100"/>
      <c r="DH736" s="100"/>
      <c r="DI736" s="100"/>
      <c r="DJ736" s="100"/>
      <c r="DK736" s="100"/>
      <c r="DL736" s="100"/>
      <c r="DM736" s="100"/>
      <c r="DN736" s="100"/>
      <c r="DO736" s="100"/>
    </row>
    <row r="737" spans="1:119" ht="15.75" customHeight="1" x14ac:dyDescent="0.25">
      <c r="A737" s="100"/>
      <c r="B737" s="100"/>
      <c r="C737" s="873"/>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c r="BF737" s="100"/>
      <c r="BG737" s="100"/>
      <c r="BH737" s="100"/>
      <c r="BI737" s="100"/>
      <c r="BJ737" s="100"/>
      <c r="BK737" s="100"/>
      <c r="BL737" s="100"/>
      <c r="BM737" s="100"/>
      <c r="BN737" s="100"/>
      <c r="BO737" s="100"/>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c r="DJ737" s="100"/>
      <c r="DK737" s="100"/>
      <c r="DL737" s="100"/>
      <c r="DM737" s="100"/>
      <c r="DN737" s="100"/>
      <c r="DO737" s="100"/>
    </row>
    <row r="738" spans="1:119" ht="15.75" customHeight="1" x14ac:dyDescent="0.25">
      <c r="A738" s="100"/>
      <c r="B738" s="100"/>
      <c r="C738" s="873"/>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c r="BF738" s="100"/>
      <c r="BG738" s="100"/>
      <c r="BH738" s="100"/>
      <c r="BI738" s="100"/>
      <c r="BJ738" s="100"/>
      <c r="BK738" s="100"/>
      <c r="BL738" s="100"/>
      <c r="BM738" s="100"/>
      <c r="BN738" s="100"/>
      <c r="BO738" s="100"/>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c r="DJ738" s="100"/>
      <c r="DK738" s="100"/>
      <c r="DL738" s="100"/>
      <c r="DM738" s="100"/>
      <c r="DN738" s="100"/>
      <c r="DO738" s="100"/>
    </row>
    <row r="739" spans="1:119" ht="15.75" customHeight="1" x14ac:dyDescent="0.25">
      <c r="A739" s="100"/>
      <c r="B739" s="100"/>
      <c r="C739" s="873"/>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c r="BF739" s="100"/>
      <c r="BG739" s="100"/>
      <c r="BH739" s="100"/>
      <c r="BI739" s="100"/>
      <c r="BJ739" s="100"/>
      <c r="BK739" s="100"/>
      <c r="BL739" s="100"/>
      <c r="BM739" s="100"/>
      <c r="BN739" s="100"/>
      <c r="BO739" s="100"/>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c r="DJ739" s="100"/>
      <c r="DK739" s="100"/>
      <c r="DL739" s="100"/>
      <c r="DM739" s="100"/>
      <c r="DN739" s="100"/>
      <c r="DO739" s="100"/>
    </row>
    <row r="740" spans="1:119" ht="15.75" customHeight="1" x14ac:dyDescent="0.25">
      <c r="A740" s="100"/>
      <c r="B740" s="100"/>
      <c r="C740" s="873"/>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c r="DO740" s="100"/>
    </row>
    <row r="741" spans="1:119" ht="15.75" customHeight="1" x14ac:dyDescent="0.25">
      <c r="A741" s="100"/>
      <c r="B741" s="100"/>
      <c r="C741" s="873"/>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c r="BF741" s="100"/>
      <c r="BG741" s="100"/>
      <c r="BH741" s="100"/>
      <c r="BI741" s="100"/>
      <c r="BJ741" s="100"/>
      <c r="BK741" s="100"/>
      <c r="BL741" s="100"/>
      <c r="BM741" s="100"/>
      <c r="BN741" s="100"/>
      <c r="BO741" s="100"/>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c r="DJ741" s="100"/>
      <c r="DK741" s="100"/>
      <c r="DL741" s="100"/>
      <c r="DM741" s="100"/>
      <c r="DN741" s="100"/>
      <c r="DO741" s="100"/>
    </row>
    <row r="742" spans="1:119" ht="15.75" customHeight="1" x14ac:dyDescent="0.25">
      <c r="A742" s="100"/>
      <c r="B742" s="100"/>
      <c r="C742" s="873"/>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c r="BF742" s="100"/>
      <c r="BG742" s="100"/>
      <c r="BH742" s="100"/>
      <c r="BI742" s="100"/>
      <c r="BJ742" s="100"/>
      <c r="BK742" s="100"/>
      <c r="BL742" s="100"/>
      <c r="BM742" s="100"/>
      <c r="BN742" s="100"/>
      <c r="BO742" s="100"/>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c r="DJ742" s="100"/>
      <c r="DK742" s="100"/>
      <c r="DL742" s="100"/>
      <c r="DM742" s="100"/>
      <c r="DN742" s="100"/>
      <c r="DO742" s="100"/>
    </row>
    <row r="743" spans="1:119" ht="15.75" customHeight="1" x14ac:dyDescent="0.25">
      <c r="A743" s="100"/>
      <c r="B743" s="100"/>
      <c r="C743" s="873"/>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c r="BF743" s="100"/>
      <c r="BG743" s="100"/>
      <c r="BH743" s="100"/>
      <c r="BI743" s="100"/>
      <c r="BJ743" s="100"/>
      <c r="BK743" s="100"/>
      <c r="BL743" s="100"/>
      <c r="BM743" s="100"/>
      <c r="BN743" s="100"/>
      <c r="BO743" s="100"/>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c r="DJ743" s="100"/>
      <c r="DK743" s="100"/>
      <c r="DL743" s="100"/>
      <c r="DM743" s="100"/>
      <c r="DN743" s="100"/>
      <c r="DO743" s="100"/>
    </row>
    <row r="744" spans="1:119" ht="15.75" customHeight="1" x14ac:dyDescent="0.25">
      <c r="A744" s="100"/>
      <c r="B744" s="100"/>
      <c r="C744" s="873"/>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c r="BF744" s="100"/>
      <c r="BG744" s="100"/>
      <c r="BH744" s="100"/>
      <c r="BI744" s="100"/>
      <c r="BJ744" s="100"/>
      <c r="BK744" s="100"/>
      <c r="BL744" s="100"/>
      <c r="BM744" s="100"/>
      <c r="BN744" s="100"/>
      <c r="BO744" s="100"/>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c r="DJ744" s="100"/>
      <c r="DK744" s="100"/>
      <c r="DL744" s="100"/>
      <c r="DM744" s="100"/>
      <c r="DN744" s="100"/>
      <c r="DO744" s="100"/>
    </row>
    <row r="745" spans="1:119" ht="15.75" customHeight="1" x14ac:dyDescent="0.25">
      <c r="A745" s="100"/>
      <c r="B745" s="100"/>
      <c r="C745" s="873"/>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c r="BF745" s="100"/>
      <c r="BG745" s="100"/>
      <c r="BH745" s="100"/>
      <c r="BI745" s="100"/>
      <c r="BJ745" s="100"/>
      <c r="BK745" s="100"/>
      <c r="BL745" s="100"/>
      <c r="BM745" s="100"/>
      <c r="BN745" s="100"/>
      <c r="BO745" s="100"/>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c r="DJ745" s="100"/>
      <c r="DK745" s="100"/>
      <c r="DL745" s="100"/>
      <c r="DM745" s="100"/>
      <c r="DN745" s="100"/>
      <c r="DO745" s="100"/>
    </row>
    <row r="746" spans="1:119" ht="15.75" customHeight="1" x14ac:dyDescent="0.25">
      <c r="A746" s="100"/>
      <c r="B746" s="100"/>
      <c r="C746" s="873"/>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c r="BF746" s="100"/>
      <c r="BG746" s="100"/>
      <c r="BH746" s="100"/>
      <c r="BI746" s="100"/>
      <c r="BJ746" s="100"/>
      <c r="BK746" s="100"/>
      <c r="BL746" s="100"/>
      <c r="BM746" s="100"/>
      <c r="BN746" s="100"/>
      <c r="BO746" s="100"/>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c r="DJ746" s="100"/>
      <c r="DK746" s="100"/>
      <c r="DL746" s="100"/>
      <c r="DM746" s="100"/>
      <c r="DN746" s="100"/>
      <c r="DO746" s="100"/>
    </row>
    <row r="747" spans="1:119" ht="15.75" customHeight="1" x14ac:dyDescent="0.25">
      <c r="A747" s="100"/>
      <c r="B747" s="100"/>
      <c r="C747" s="873"/>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c r="BF747" s="100"/>
      <c r="BG747" s="100"/>
      <c r="BH747" s="100"/>
      <c r="BI747" s="100"/>
      <c r="BJ747" s="100"/>
      <c r="BK747" s="100"/>
      <c r="BL747" s="100"/>
      <c r="BM747" s="100"/>
      <c r="BN747" s="100"/>
      <c r="BO747" s="100"/>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c r="DJ747" s="100"/>
      <c r="DK747" s="100"/>
      <c r="DL747" s="100"/>
      <c r="DM747" s="100"/>
      <c r="DN747" s="100"/>
      <c r="DO747" s="100"/>
    </row>
    <row r="748" spans="1:119" ht="15.75" customHeight="1" x14ac:dyDescent="0.25">
      <c r="A748" s="100"/>
      <c r="B748" s="100"/>
      <c r="C748" s="873"/>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c r="BF748" s="100"/>
      <c r="BG748" s="100"/>
      <c r="BH748" s="100"/>
      <c r="BI748" s="100"/>
      <c r="BJ748" s="100"/>
      <c r="BK748" s="100"/>
      <c r="BL748" s="100"/>
      <c r="BM748" s="100"/>
      <c r="BN748" s="100"/>
      <c r="BO748" s="100"/>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c r="DJ748" s="100"/>
      <c r="DK748" s="100"/>
      <c r="DL748" s="100"/>
      <c r="DM748" s="100"/>
      <c r="DN748" s="100"/>
      <c r="DO748" s="100"/>
    </row>
    <row r="749" spans="1:119" ht="15.75" customHeight="1" x14ac:dyDescent="0.25">
      <c r="A749" s="100"/>
      <c r="B749" s="100"/>
      <c r="C749" s="873"/>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c r="BF749" s="100"/>
      <c r="BG749" s="100"/>
      <c r="BH749" s="100"/>
      <c r="BI749" s="100"/>
      <c r="BJ749" s="100"/>
      <c r="BK749" s="100"/>
      <c r="BL749" s="100"/>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c r="DM749" s="100"/>
      <c r="DN749" s="100"/>
      <c r="DO749" s="100"/>
    </row>
    <row r="750" spans="1:119" ht="15.75" customHeight="1" x14ac:dyDescent="0.25">
      <c r="A750" s="100"/>
      <c r="B750" s="100"/>
      <c r="C750" s="873"/>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c r="BF750" s="100"/>
      <c r="BG750" s="100"/>
      <c r="BH750" s="100"/>
      <c r="BI750" s="100"/>
      <c r="BJ750" s="100"/>
      <c r="BK750" s="100"/>
      <c r="BL750" s="100"/>
      <c r="BM750" s="100"/>
      <c r="BN750" s="100"/>
      <c r="BO750" s="100"/>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c r="DJ750" s="100"/>
      <c r="DK750" s="100"/>
      <c r="DL750" s="100"/>
      <c r="DM750" s="100"/>
      <c r="DN750" s="100"/>
      <c r="DO750" s="100"/>
    </row>
    <row r="751" spans="1:119" ht="15.75" customHeight="1" x14ac:dyDescent="0.25">
      <c r="A751" s="100"/>
      <c r="B751" s="100"/>
      <c r="C751" s="873"/>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c r="BF751" s="100"/>
      <c r="BG751" s="100"/>
      <c r="BH751" s="100"/>
      <c r="BI751" s="100"/>
      <c r="BJ751" s="100"/>
      <c r="BK751" s="100"/>
      <c r="BL751" s="100"/>
      <c r="BM751" s="100"/>
      <c r="BN751" s="100"/>
      <c r="BO751" s="100"/>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c r="DJ751" s="100"/>
      <c r="DK751" s="100"/>
      <c r="DL751" s="100"/>
      <c r="DM751" s="100"/>
      <c r="DN751" s="100"/>
      <c r="DO751" s="100"/>
    </row>
    <row r="752" spans="1:119" ht="15.75" customHeight="1" x14ac:dyDescent="0.25">
      <c r="A752" s="100"/>
      <c r="B752" s="100"/>
      <c r="C752" s="873"/>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c r="BF752" s="100"/>
      <c r="BG752" s="100"/>
      <c r="BH752" s="100"/>
      <c r="BI752" s="100"/>
      <c r="BJ752" s="100"/>
      <c r="BK752" s="100"/>
      <c r="BL752" s="100"/>
      <c r="BM752" s="100"/>
      <c r="BN752" s="100"/>
      <c r="BO752" s="100"/>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c r="DJ752" s="100"/>
      <c r="DK752" s="100"/>
      <c r="DL752" s="100"/>
      <c r="DM752" s="100"/>
      <c r="DN752" s="100"/>
      <c r="DO752" s="100"/>
    </row>
    <row r="753" spans="1:119" ht="15.75" customHeight="1" x14ac:dyDescent="0.25">
      <c r="A753" s="100"/>
      <c r="B753" s="100"/>
      <c r="C753" s="873"/>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c r="BF753" s="100"/>
      <c r="BG753" s="100"/>
      <c r="BH753" s="100"/>
      <c r="BI753" s="100"/>
      <c r="BJ753" s="100"/>
      <c r="BK753" s="100"/>
      <c r="BL753" s="100"/>
      <c r="BM753" s="100"/>
      <c r="BN753" s="100"/>
      <c r="BO753" s="100"/>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c r="DJ753" s="100"/>
      <c r="DK753" s="100"/>
      <c r="DL753" s="100"/>
      <c r="DM753" s="100"/>
      <c r="DN753" s="100"/>
      <c r="DO753" s="100"/>
    </row>
    <row r="754" spans="1:119" ht="15.75" customHeight="1" x14ac:dyDescent="0.25">
      <c r="A754" s="100"/>
      <c r="B754" s="100"/>
      <c r="C754" s="873"/>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c r="BF754" s="100"/>
      <c r="BG754" s="100"/>
      <c r="BH754" s="100"/>
      <c r="BI754" s="100"/>
      <c r="BJ754" s="100"/>
      <c r="BK754" s="100"/>
      <c r="BL754" s="100"/>
      <c r="BM754" s="100"/>
      <c r="BN754" s="100"/>
      <c r="BO754" s="100"/>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c r="DJ754" s="100"/>
      <c r="DK754" s="100"/>
      <c r="DL754" s="100"/>
      <c r="DM754" s="100"/>
      <c r="DN754" s="100"/>
      <c r="DO754" s="100"/>
    </row>
    <row r="755" spans="1:119" ht="15.75" customHeight="1" x14ac:dyDescent="0.25">
      <c r="A755" s="100"/>
      <c r="B755" s="100"/>
      <c r="C755" s="873"/>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c r="BF755" s="100"/>
      <c r="BG755" s="100"/>
      <c r="BH755" s="100"/>
      <c r="BI755" s="100"/>
      <c r="BJ755" s="100"/>
      <c r="BK755" s="100"/>
      <c r="BL755" s="100"/>
      <c r="BM755" s="100"/>
      <c r="BN755" s="100"/>
      <c r="BO755" s="100"/>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c r="DJ755" s="100"/>
      <c r="DK755" s="100"/>
      <c r="DL755" s="100"/>
      <c r="DM755" s="100"/>
      <c r="DN755" s="100"/>
      <c r="DO755" s="100"/>
    </row>
    <row r="756" spans="1:119" ht="15.75" customHeight="1" x14ac:dyDescent="0.25">
      <c r="A756" s="100"/>
      <c r="B756" s="100"/>
      <c r="C756" s="873"/>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c r="BF756" s="100"/>
      <c r="BG756" s="100"/>
      <c r="BH756" s="100"/>
      <c r="BI756" s="100"/>
      <c r="BJ756" s="100"/>
      <c r="BK756" s="100"/>
      <c r="BL756" s="100"/>
      <c r="BM756" s="100"/>
      <c r="BN756" s="100"/>
      <c r="BO756" s="100"/>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c r="DJ756" s="100"/>
      <c r="DK756" s="100"/>
      <c r="DL756" s="100"/>
      <c r="DM756" s="100"/>
      <c r="DN756" s="100"/>
      <c r="DO756" s="100"/>
    </row>
    <row r="757" spans="1:119" ht="15.75" customHeight="1" x14ac:dyDescent="0.25">
      <c r="A757" s="100"/>
      <c r="B757" s="100"/>
      <c r="C757" s="873"/>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c r="BF757" s="100"/>
      <c r="BG757" s="100"/>
      <c r="BH757" s="100"/>
      <c r="BI757" s="100"/>
      <c r="BJ757" s="100"/>
      <c r="BK757" s="100"/>
      <c r="BL757" s="100"/>
      <c r="BM757" s="100"/>
      <c r="BN757" s="100"/>
      <c r="BO757" s="100"/>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c r="DJ757" s="100"/>
      <c r="DK757" s="100"/>
      <c r="DL757" s="100"/>
      <c r="DM757" s="100"/>
      <c r="DN757" s="100"/>
      <c r="DO757" s="100"/>
    </row>
    <row r="758" spans="1:119" ht="15.75" customHeight="1" x14ac:dyDescent="0.25">
      <c r="A758" s="100"/>
      <c r="B758" s="100"/>
      <c r="C758" s="873"/>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c r="BF758" s="100"/>
      <c r="BG758" s="100"/>
      <c r="BH758" s="100"/>
      <c r="BI758" s="100"/>
      <c r="BJ758" s="100"/>
      <c r="BK758" s="100"/>
      <c r="BL758" s="100"/>
      <c r="BM758" s="100"/>
      <c r="BN758" s="100"/>
      <c r="BO758" s="100"/>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c r="DJ758" s="100"/>
      <c r="DK758" s="100"/>
      <c r="DL758" s="100"/>
      <c r="DM758" s="100"/>
      <c r="DN758" s="100"/>
      <c r="DO758" s="100"/>
    </row>
    <row r="759" spans="1:119" ht="15.75" customHeight="1" x14ac:dyDescent="0.25">
      <c r="A759" s="100"/>
      <c r="B759" s="100"/>
      <c r="C759" s="873"/>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c r="BF759" s="100"/>
      <c r="BG759" s="100"/>
      <c r="BH759" s="100"/>
      <c r="BI759" s="100"/>
      <c r="BJ759" s="100"/>
      <c r="BK759" s="100"/>
      <c r="BL759" s="100"/>
      <c r="BM759" s="100"/>
      <c r="BN759" s="100"/>
      <c r="BO759" s="100"/>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c r="DJ759" s="100"/>
      <c r="DK759" s="100"/>
      <c r="DL759" s="100"/>
      <c r="DM759" s="100"/>
      <c r="DN759" s="100"/>
      <c r="DO759" s="100"/>
    </row>
    <row r="760" spans="1:119" ht="15.75" customHeight="1" x14ac:dyDescent="0.25">
      <c r="A760" s="100"/>
      <c r="B760" s="100"/>
      <c r="C760" s="873"/>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c r="BF760" s="100"/>
      <c r="BG760" s="100"/>
      <c r="BH760" s="100"/>
      <c r="BI760" s="100"/>
      <c r="BJ760" s="100"/>
      <c r="BK760" s="100"/>
      <c r="BL760" s="100"/>
      <c r="BM760" s="100"/>
      <c r="BN760" s="100"/>
      <c r="BO760" s="100"/>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c r="DJ760" s="100"/>
      <c r="DK760" s="100"/>
      <c r="DL760" s="100"/>
      <c r="DM760" s="100"/>
      <c r="DN760" s="100"/>
      <c r="DO760" s="100"/>
    </row>
    <row r="761" spans="1:119" ht="15.75" customHeight="1" x14ac:dyDescent="0.25">
      <c r="A761" s="100"/>
      <c r="B761" s="100"/>
      <c r="C761" s="873"/>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c r="BF761" s="100"/>
      <c r="BG761" s="100"/>
      <c r="BH761" s="100"/>
      <c r="BI761" s="100"/>
      <c r="BJ761" s="100"/>
      <c r="BK761" s="100"/>
      <c r="BL761" s="100"/>
      <c r="BM761" s="100"/>
      <c r="BN761" s="100"/>
      <c r="BO761" s="100"/>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c r="DJ761" s="100"/>
      <c r="DK761" s="100"/>
      <c r="DL761" s="100"/>
      <c r="DM761" s="100"/>
      <c r="DN761" s="100"/>
      <c r="DO761" s="100"/>
    </row>
    <row r="762" spans="1:119" ht="15.75" customHeight="1" x14ac:dyDescent="0.25">
      <c r="A762" s="100"/>
      <c r="B762" s="100"/>
      <c r="C762" s="873"/>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c r="BF762" s="100"/>
      <c r="BG762" s="100"/>
      <c r="BH762" s="100"/>
      <c r="BI762" s="100"/>
      <c r="BJ762" s="100"/>
      <c r="BK762" s="100"/>
      <c r="BL762" s="100"/>
      <c r="BM762" s="100"/>
      <c r="BN762" s="100"/>
      <c r="BO762" s="100"/>
      <c r="BP762" s="100"/>
      <c r="BQ762" s="100"/>
      <c r="BR762" s="100"/>
      <c r="BS762" s="100"/>
      <c r="BT762" s="100"/>
      <c r="BU762" s="100"/>
      <c r="BV762" s="100"/>
      <c r="BW762" s="100"/>
      <c r="BX762" s="100"/>
      <c r="BY762" s="100"/>
      <c r="BZ762" s="100"/>
      <c r="CA762" s="100"/>
      <c r="CB762" s="100"/>
      <c r="CC762" s="100"/>
      <c r="CD762" s="100"/>
      <c r="CE762" s="100"/>
      <c r="CF762" s="100"/>
      <c r="CG762" s="100"/>
      <c r="CH762" s="100"/>
      <c r="CI762" s="100"/>
      <c r="CJ762" s="100"/>
      <c r="CK762" s="100"/>
      <c r="CL762" s="100"/>
      <c r="CM762" s="100"/>
      <c r="CN762" s="100"/>
      <c r="CO762" s="100"/>
      <c r="CP762" s="100"/>
      <c r="CQ762" s="100"/>
      <c r="CR762" s="100"/>
      <c r="CS762" s="100"/>
      <c r="CT762" s="100"/>
      <c r="CU762" s="100"/>
      <c r="CV762" s="100"/>
      <c r="CW762" s="100"/>
      <c r="CX762" s="100"/>
      <c r="CY762" s="100"/>
      <c r="CZ762" s="100"/>
      <c r="DA762" s="100"/>
      <c r="DB762" s="100"/>
      <c r="DC762" s="100"/>
      <c r="DD762" s="100"/>
      <c r="DE762" s="100"/>
      <c r="DF762" s="100"/>
      <c r="DG762" s="100"/>
      <c r="DH762" s="100"/>
      <c r="DI762" s="100"/>
      <c r="DJ762" s="100"/>
      <c r="DK762" s="100"/>
      <c r="DL762" s="100"/>
      <c r="DM762" s="100"/>
      <c r="DN762" s="100"/>
      <c r="DO762" s="100"/>
    </row>
    <row r="763" spans="1:119" ht="15.75" customHeight="1" x14ac:dyDescent="0.25">
      <c r="A763" s="100"/>
      <c r="B763" s="100"/>
      <c r="C763" s="873"/>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c r="BF763" s="100"/>
      <c r="BG763" s="100"/>
      <c r="BH763" s="100"/>
      <c r="BI763" s="100"/>
      <c r="BJ763" s="100"/>
      <c r="BK763" s="100"/>
      <c r="BL763" s="100"/>
      <c r="BM763" s="100"/>
      <c r="BN763" s="100"/>
      <c r="BO763" s="100"/>
      <c r="BP763" s="100"/>
      <c r="BQ763" s="100"/>
      <c r="BR763" s="100"/>
      <c r="BS763" s="100"/>
      <c r="BT763" s="100"/>
      <c r="BU763" s="100"/>
      <c r="BV763" s="100"/>
      <c r="BW763" s="100"/>
      <c r="BX763" s="100"/>
      <c r="BY763" s="100"/>
      <c r="BZ763" s="100"/>
      <c r="CA763" s="100"/>
      <c r="CB763" s="100"/>
      <c r="CC763" s="100"/>
      <c r="CD763" s="100"/>
      <c r="CE763" s="100"/>
      <c r="CF763" s="100"/>
      <c r="CG763" s="100"/>
      <c r="CH763" s="100"/>
      <c r="CI763" s="100"/>
      <c r="CJ763" s="100"/>
      <c r="CK763" s="100"/>
      <c r="CL763" s="100"/>
      <c r="CM763" s="100"/>
      <c r="CN763" s="100"/>
      <c r="CO763" s="100"/>
      <c r="CP763" s="100"/>
      <c r="CQ763" s="100"/>
      <c r="CR763" s="100"/>
      <c r="CS763" s="100"/>
      <c r="CT763" s="100"/>
      <c r="CU763" s="100"/>
      <c r="CV763" s="100"/>
      <c r="CW763" s="100"/>
      <c r="CX763" s="100"/>
      <c r="CY763" s="100"/>
      <c r="CZ763" s="100"/>
      <c r="DA763" s="100"/>
      <c r="DB763" s="100"/>
      <c r="DC763" s="100"/>
      <c r="DD763" s="100"/>
      <c r="DE763" s="100"/>
      <c r="DF763" s="100"/>
      <c r="DG763" s="100"/>
      <c r="DH763" s="100"/>
      <c r="DI763" s="100"/>
      <c r="DJ763" s="100"/>
      <c r="DK763" s="100"/>
      <c r="DL763" s="100"/>
      <c r="DM763" s="100"/>
      <c r="DN763" s="100"/>
      <c r="DO763" s="100"/>
    </row>
    <row r="764" spans="1:119" ht="15.75" customHeight="1" x14ac:dyDescent="0.25">
      <c r="A764" s="100"/>
      <c r="B764" s="100"/>
      <c r="C764" s="873"/>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c r="BF764" s="100"/>
      <c r="BG764" s="100"/>
      <c r="BH764" s="100"/>
      <c r="BI764" s="100"/>
      <c r="BJ764" s="100"/>
      <c r="BK764" s="100"/>
      <c r="BL764" s="100"/>
      <c r="BM764" s="100"/>
      <c r="BN764" s="100"/>
      <c r="BO764" s="100"/>
      <c r="BP764" s="100"/>
      <c r="BQ764" s="100"/>
      <c r="BR764" s="100"/>
      <c r="BS764" s="100"/>
      <c r="BT764" s="100"/>
      <c r="BU764" s="100"/>
      <c r="BV764" s="100"/>
      <c r="BW764" s="100"/>
      <c r="BX764" s="100"/>
      <c r="BY764" s="100"/>
      <c r="BZ764" s="100"/>
      <c r="CA764" s="100"/>
      <c r="CB764" s="100"/>
      <c r="CC764" s="100"/>
      <c r="CD764" s="100"/>
      <c r="CE764" s="100"/>
      <c r="CF764" s="100"/>
      <c r="CG764" s="100"/>
      <c r="CH764" s="100"/>
      <c r="CI764" s="100"/>
      <c r="CJ764" s="100"/>
      <c r="CK764" s="100"/>
      <c r="CL764" s="100"/>
      <c r="CM764" s="100"/>
      <c r="CN764" s="100"/>
      <c r="CO764" s="100"/>
      <c r="CP764" s="100"/>
      <c r="CQ764" s="100"/>
      <c r="CR764" s="100"/>
      <c r="CS764" s="100"/>
      <c r="CT764" s="100"/>
      <c r="CU764" s="100"/>
      <c r="CV764" s="100"/>
      <c r="CW764" s="100"/>
      <c r="CX764" s="100"/>
      <c r="CY764" s="100"/>
      <c r="CZ764" s="100"/>
      <c r="DA764" s="100"/>
      <c r="DB764" s="100"/>
      <c r="DC764" s="100"/>
      <c r="DD764" s="100"/>
      <c r="DE764" s="100"/>
      <c r="DF764" s="100"/>
      <c r="DG764" s="100"/>
      <c r="DH764" s="100"/>
      <c r="DI764" s="100"/>
      <c r="DJ764" s="100"/>
      <c r="DK764" s="100"/>
      <c r="DL764" s="100"/>
      <c r="DM764" s="100"/>
      <c r="DN764" s="100"/>
      <c r="DO764" s="100"/>
    </row>
    <row r="765" spans="1:119" ht="15.75" customHeight="1" x14ac:dyDescent="0.25">
      <c r="A765" s="100"/>
      <c r="B765" s="100"/>
      <c r="C765" s="873"/>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c r="BF765" s="100"/>
      <c r="BG765" s="100"/>
      <c r="BH765" s="100"/>
      <c r="BI765" s="100"/>
      <c r="BJ765" s="100"/>
      <c r="BK765" s="100"/>
      <c r="BL765" s="100"/>
      <c r="BM765" s="100"/>
      <c r="BN765" s="100"/>
      <c r="BO765" s="100"/>
      <c r="BP765" s="100"/>
      <c r="BQ765" s="100"/>
      <c r="BR765" s="100"/>
      <c r="BS765" s="100"/>
      <c r="BT765" s="100"/>
      <c r="BU765" s="100"/>
      <c r="BV765" s="100"/>
      <c r="BW765" s="100"/>
      <c r="BX765" s="100"/>
      <c r="BY765" s="100"/>
      <c r="BZ765" s="100"/>
      <c r="CA765" s="100"/>
      <c r="CB765" s="100"/>
      <c r="CC765" s="100"/>
      <c r="CD765" s="100"/>
      <c r="CE765" s="100"/>
      <c r="CF765" s="100"/>
      <c r="CG765" s="100"/>
      <c r="CH765" s="100"/>
      <c r="CI765" s="100"/>
      <c r="CJ765" s="100"/>
      <c r="CK765" s="100"/>
      <c r="CL765" s="100"/>
      <c r="CM765" s="100"/>
      <c r="CN765" s="100"/>
      <c r="CO765" s="100"/>
      <c r="CP765" s="100"/>
      <c r="CQ765" s="100"/>
      <c r="CR765" s="100"/>
      <c r="CS765" s="100"/>
      <c r="CT765" s="100"/>
      <c r="CU765" s="100"/>
      <c r="CV765" s="100"/>
      <c r="CW765" s="100"/>
      <c r="CX765" s="100"/>
      <c r="CY765" s="100"/>
      <c r="CZ765" s="100"/>
      <c r="DA765" s="100"/>
      <c r="DB765" s="100"/>
      <c r="DC765" s="100"/>
      <c r="DD765" s="100"/>
      <c r="DE765" s="100"/>
      <c r="DF765" s="100"/>
      <c r="DG765" s="100"/>
      <c r="DH765" s="100"/>
      <c r="DI765" s="100"/>
      <c r="DJ765" s="100"/>
      <c r="DK765" s="100"/>
      <c r="DL765" s="100"/>
      <c r="DM765" s="100"/>
      <c r="DN765" s="100"/>
      <c r="DO765" s="100"/>
    </row>
    <row r="766" spans="1:119" ht="15.75" customHeight="1" x14ac:dyDescent="0.25">
      <c r="A766" s="100"/>
      <c r="B766" s="100"/>
      <c r="C766" s="873"/>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c r="BF766" s="100"/>
      <c r="BG766" s="100"/>
      <c r="BH766" s="100"/>
      <c r="BI766" s="100"/>
      <c r="BJ766" s="100"/>
      <c r="BK766" s="100"/>
      <c r="BL766" s="100"/>
      <c r="BM766" s="100"/>
      <c r="BN766" s="100"/>
      <c r="BO766" s="100"/>
      <c r="BP766" s="100"/>
      <c r="BQ766" s="100"/>
      <c r="BR766" s="100"/>
      <c r="BS766" s="100"/>
      <c r="BT766" s="100"/>
      <c r="BU766" s="100"/>
      <c r="BV766" s="100"/>
      <c r="BW766" s="100"/>
      <c r="BX766" s="100"/>
      <c r="BY766" s="100"/>
      <c r="BZ766" s="100"/>
      <c r="CA766" s="100"/>
      <c r="CB766" s="100"/>
      <c r="CC766" s="100"/>
      <c r="CD766" s="100"/>
      <c r="CE766" s="100"/>
      <c r="CF766" s="100"/>
      <c r="CG766" s="100"/>
      <c r="CH766" s="100"/>
      <c r="CI766" s="100"/>
      <c r="CJ766" s="100"/>
      <c r="CK766" s="100"/>
      <c r="CL766" s="100"/>
      <c r="CM766" s="100"/>
      <c r="CN766" s="100"/>
      <c r="CO766" s="100"/>
      <c r="CP766" s="100"/>
      <c r="CQ766" s="100"/>
      <c r="CR766" s="100"/>
      <c r="CS766" s="100"/>
      <c r="CT766" s="100"/>
      <c r="CU766" s="100"/>
      <c r="CV766" s="100"/>
      <c r="CW766" s="100"/>
      <c r="CX766" s="100"/>
      <c r="CY766" s="100"/>
      <c r="CZ766" s="100"/>
      <c r="DA766" s="100"/>
      <c r="DB766" s="100"/>
      <c r="DC766" s="100"/>
      <c r="DD766" s="100"/>
      <c r="DE766" s="100"/>
      <c r="DF766" s="100"/>
      <c r="DG766" s="100"/>
      <c r="DH766" s="100"/>
      <c r="DI766" s="100"/>
      <c r="DJ766" s="100"/>
      <c r="DK766" s="100"/>
      <c r="DL766" s="100"/>
      <c r="DM766" s="100"/>
      <c r="DN766" s="100"/>
      <c r="DO766" s="100"/>
    </row>
    <row r="767" spans="1:119" ht="15.75" customHeight="1" x14ac:dyDescent="0.25">
      <c r="A767" s="100"/>
      <c r="B767" s="100"/>
      <c r="C767" s="873"/>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c r="BF767" s="100"/>
      <c r="BG767" s="100"/>
      <c r="BH767" s="100"/>
      <c r="BI767" s="100"/>
      <c r="BJ767" s="100"/>
      <c r="BK767" s="100"/>
      <c r="BL767" s="100"/>
      <c r="BM767" s="100"/>
      <c r="BN767" s="100"/>
      <c r="BO767" s="100"/>
      <c r="BP767" s="100"/>
      <c r="BQ767" s="100"/>
      <c r="BR767" s="100"/>
      <c r="BS767" s="100"/>
      <c r="BT767" s="100"/>
      <c r="BU767" s="100"/>
      <c r="BV767" s="100"/>
      <c r="BW767" s="100"/>
      <c r="BX767" s="100"/>
      <c r="BY767" s="100"/>
      <c r="BZ767" s="100"/>
      <c r="CA767" s="100"/>
      <c r="CB767" s="100"/>
      <c r="CC767" s="100"/>
      <c r="CD767" s="100"/>
      <c r="CE767" s="100"/>
      <c r="CF767" s="100"/>
      <c r="CG767" s="100"/>
      <c r="CH767" s="100"/>
      <c r="CI767" s="100"/>
      <c r="CJ767" s="100"/>
      <c r="CK767" s="100"/>
      <c r="CL767" s="100"/>
      <c r="CM767" s="100"/>
      <c r="CN767" s="100"/>
      <c r="CO767" s="100"/>
      <c r="CP767" s="100"/>
      <c r="CQ767" s="100"/>
      <c r="CR767" s="100"/>
      <c r="CS767" s="100"/>
      <c r="CT767" s="100"/>
      <c r="CU767" s="100"/>
      <c r="CV767" s="100"/>
      <c r="CW767" s="100"/>
      <c r="CX767" s="100"/>
      <c r="CY767" s="100"/>
      <c r="CZ767" s="100"/>
      <c r="DA767" s="100"/>
      <c r="DB767" s="100"/>
      <c r="DC767" s="100"/>
      <c r="DD767" s="100"/>
      <c r="DE767" s="100"/>
      <c r="DF767" s="100"/>
      <c r="DG767" s="100"/>
      <c r="DH767" s="100"/>
      <c r="DI767" s="100"/>
      <c r="DJ767" s="100"/>
      <c r="DK767" s="100"/>
      <c r="DL767" s="100"/>
      <c r="DM767" s="100"/>
      <c r="DN767" s="100"/>
      <c r="DO767" s="100"/>
    </row>
    <row r="768" spans="1:119" ht="15.75" customHeight="1" x14ac:dyDescent="0.25">
      <c r="A768" s="100"/>
      <c r="B768" s="100"/>
      <c r="C768" s="873"/>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c r="BF768" s="100"/>
      <c r="BG768" s="100"/>
      <c r="BH768" s="100"/>
      <c r="BI768" s="100"/>
      <c r="BJ768" s="100"/>
      <c r="BK768" s="100"/>
      <c r="BL768" s="100"/>
      <c r="BM768" s="100"/>
      <c r="BN768" s="100"/>
      <c r="BO768" s="100"/>
      <c r="BP768" s="100"/>
      <c r="BQ768" s="100"/>
      <c r="BR768" s="100"/>
      <c r="BS768" s="100"/>
      <c r="BT768" s="100"/>
      <c r="BU768" s="100"/>
      <c r="BV768" s="100"/>
      <c r="BW768" s="100"/>
      <c r="BX768" s="100"/>
      <c r="BY768" s="100"/>
      <c r="BZ768" s="100"/>
      <c r="CA768" s="100"/>
      <c r="CB768" s="100"/>
      <c r="CC768" s="100"/>
      <c r="CD768" s="100"/>
      <c r="CE768" s="100"/>
      <c r="CF768" s="100"/>
      <c r="CG768" s="100"/>
      <c r="CH768" s="100"/>
      <c r="CI768" s="100"/>
      <c r="CJ768" s="100"/>
      <c r="CK768" s="100"/>
      <c r="CL768" s="100"/>
      <c r="CM768" s="100"/>
      <c r="CN768" s="100"/>
      <c r="CO768" s="100"/>
      <c r="CP768" s="100"/>
      <c r="CQ768" s="100"/>
      <c r="CR768" s="100"/>
      <c r="CS768" s="100"/>
      <c r="CT768" s="100"/>
      <c r="CU768" s="100"/>
      <c r="CV768" s="100"/>
      <c r="CW768" s="100"/>
      <c r="CX768" s="100"/>
      <c r="CY768" s="100"/>
      <c r="CZ768" s="100"/>
      <c r="DA768" s="100"/>
      <c r="DB768" s="100"/>
      <c r="DC768" s="100"/>
      <c r="DD768" s="100"/>
      <c r="DE768" s="100"/>
      <c r="DF768" s="100"/>
      <c r="DG768" s="100"/>
      <c r="DH768" s="100"/>
      <c r="DI768" s="100"/>
      <c r="DJ768" s="100"/>
      <c r="DK768" s="100"/>
      <c r="DL768" s="100"/>
      <c r="DM768" s="100"/>
      <c r="DN768" s="100"/>
      <c r="DO768" s="100"/>
    </row>
    <row r="769" spans="1:119" ht="15.75" customHeight="1" x14ac:dyDescent="0.25">
      <c r="A769" s="100"/>
      <c r="B769" s="100"/>
      <c r="C769" s="873"/>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c r="BF769" s="100"/>
      <c r="BG769" s="100"/>
      <c r="BH769" s="100"/>
      <c r="BI769" s="100"/>
      <c r="BJ769" s="100"/>
      <c r="BK769" s="100"/>
      <c r="BL769" s="100"/>
      <c r="BM769" s="100"/>
      <c r="BN769" s="100"/>
      <c r="BO769" s="100"/>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c r="DJ769" s="100"/>
      <c r="DK769" s="100"/>
      <c r="DL769" s="100"/>
      <c r="DM769" s="100"/>
      <c r="DN769" s="100"/>
      <c r="DO769" s="100"/>
    </row>
    <row r="770" spans="1:119" ht="15.75" customHeight="1" x14ac:dyDescent="0.25">
      <c r="A770" s="100"/>
      <c r="B770" s="100"/>
      <c r="C770" s="873"/>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c r="BF770" s="100"/>
      <c r="BG770" s="100"/>
      <c r="BH770" s="100"/>
      <c r="BI770" s="100"/>
      <c r="BJ770" s="100"/>
      <c r="BK770" s="100"/>
      <c r="BL770" s="100"/>
      <c r="BM770" s="100"/>
      <c r="BN770" s="100"/>
      <c r="BO770" s="100"/>
      <c r="BP770" s="100"/>
      <c r="BQ770" s="100"/>
      <c r="BR770" s="100"/>
      <c r="BS770" s="100"/>
      <c r="BT770" s="100"/>
      <c r="BU770" s="100"/>
      <c r="BV770" s="100"/>
      <c r="BW770" s="100"/>
      <c r="BX770" s="100"/>
      <c r="BY770" s="100"/>
      <c r="BZ770" s="100"/>
      <c r="CA770" s="100"/>
      <c r="CB770" s="100"/>
      <c r="CC770" s="100"/>
      <c r="CD770" s="100"/>
      <c r="CE770" s="100"/>
      <c r="CF770" s="100"/>
      <c r="CG770" s="100"/>
      <c r="CH770" s="100"/>
      <c r="CI770" s="100"/>
      <c r="CJ770" s="100"/>
      <c r="CK770" s="100"/>
      <c r="CL770" s="100"/>
      <c r="CM770" s="100"/>
      <c r="CN770" s="100"/>
      <c r="CO770" s="100"/>
      <c r="CP770" s="100"/>
      <c r="CQ770" s="100"/>
      <c r="CR770" s="100"/>
      <c r="CS770" s="100"/>
      <c r="CT770" s="100"/>
      <c r="CU770" s="100"/>
      <c r="CV770" s="100"/>
      <c r="CW770" s="100"/>
      <c r="CX770" s="100"/>
      <c r="CY770" s="100"/>
      <c r="CZ770" s="100"/>
      <c r="DA770" s="100"/>
      <c r="DB770" s="100"/>
      <c r="DC770" s="100"/>
      <c r="DD770" s="100"/>
      <c r="DE770" s="100"/>
      <c r="DF770" s="100"/>
      <c r="DG770" s="100"/>
      <c r="DH770" s="100"/>
      <c r="DI770" s="100"/>
      <c r="DJ770" s="100"/>
      <c r="DK770" s="100"/>
      <c r="DL770" s="100"/>
      <c r="DM770" s="100"/>
      <c r="DN770" s="100"/>
      <c r="DO770" s="100"/>
    </row>
    <row r="771" spans="1:119" ht="15.75" customHeight="1" x14ac:dyDescent="0.25">
      <c r="A771" s="100"/>
      <c r="B771" s="100"/>
      <c r="C771" s="873"/>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c r="BF771" s="100"/>
      <c r="BG771" s="100"/>
      <c r="BH771" s="100"/>
      <c r="BI771" s="100"/>
      <c r="BJ771" s="100"/>
      <c r="BK771" s="100"/>
      <c r="BL771" s="100"/>
      <c r="BM771" s="100"/>
      <c r="BN771" s="100"/>
      <c r="BO771" s="100"/>
      <c r="BP771" s="100"/>
      <c r="BQ771" s="100"/>
      <c r="BR771" s="100"/>
      <c r="BS771" s="100"/>
      <c r="BT771" s="100"/>
      <c r="BU771" s="100"/>
      <c r="BV771" s="100"/>
      <c r="BW771" s="100"/>
      <c r="BX771" s="100"/>
      <c r="BY771" s="100"/>
      <c r="BZ771" s="100"/>
      <c r="CA771" s="100"/>
      <c r="CB771" s="100"/>
      <c r="CC771" s="100"/>
      <c r="CD771" s="100"/>
      <c r="CE771" s="100"/>
      <c r="CF771" s="100"/>
      <c r="CG771" s="100"/>
      <c r="CH771" s="100"/>
      <c r="CI771" s="100"/>
      <c r="CJ771" s="100"/>
      <c r="CK771" s="100"/>
      <c r="CL771" s="100"/>
      <c r="CM771" s="100"/>
      <c r="CN771" s="100"/>
      <c r="CO771" s="100"/>
      <c r="CP771" s="100"/>
      <c r="CQ771" s="100"/>
      <c r="CR771" s="100"/>
      <c r="CS771" s="100"/>
      <c r="CT771" s="100"/>
      <c r="CU771" s="100"/>
      <c r="CV771" s="100"/>
      <c r="CW771" s="100"/>
      <c r="CX771" s="100"/>
      <c r="CY771" s="100"/>
      <c r="CZ771" s="100"/>
      <c r="DA771" s="100"/>
      <c r="DB771" s="100"/>
      <c r="DC771" s="100"/>
      <c r="DD771" s="100"/>
      <c r="DE771" s="100"/>
      <c r="DF771" s="100"/>
      <c r="DG771" s="100"/>
      <c r="DH771" s="100"/>
      <c r="DI771" s="100"/>
      <c r="DJ771" s="100"/>
      <c r="DK771" s="100"/>
      <c r="DL771" s="100"/>
      <c r="DM771" s="100"/>
      <c r="DN771" s="100"/>
      <c r="DO771" s="100"/>
    </row>
    <row r="772" spans="1:119" ht="15.75" customHeight="1" x14ac:dyDescent="0.25">
      <c r="A772" s="100"/>
      <c r="B772" s="100"/>
      <c r="C772" s="873"/>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c r="DM772" s="100"/>
      <c r="DN772" s="100"/>
      <c r="DO772" s="100"/>
    </row>
    <row r="773" spans="1:119" ht="15.75" customHeight="1" x14ac:dyDescent="0.25">
      <c r="A773" s="100"/>
      <c r="B773" s="100"/>
      <c r="C773" s="873"/>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c r="BF773" s="100"/>
      <c r="BG773" s="100"/>
      <c r="BH773" s="100"/>
      <c r="BI773" s="100"/>
      <c r="BJ773" s="100"/>
      <c r="BK773" s="100"/>
      <c r="BL773" s="100"/>
      <c r="BM773" s="100"/>
      <c r="BN773" s="100"/>
      <c r="BO773" s="100"/>
      <c r="BP773" s="100"/>
      <c r="BQ773" s="100"/>
      <c r="BR773" s="100"/>
      <c r="BS773" s="100"/>
      <c r="BT773" s="100"/>
      <c r="BU773" s="100"/>
      <c r="BV773" s="100"/>
      <c r="BW773" s="100"/>
      <c r="BX773" s="100"/>
      <c r="BY773" s="100"/>
      <c r="BZ773" s="100"/>
      <c r="CA773" s="100"/>
      <c r="CB773" s="100"/>
      <c r="CC773" s="100"/>
      <c r="CD773" s="100"/>
      <c r="CE773" s="100"/>
      <c r="CF773" s="100"/>
      <c r="CG773" s="100"/>
      <c r="CH773" s="100"/>
      <c r="CI773" s="100"/>
      <c r="CJ773" s="100"/>
      <c r="CK773" s="100"/>
      <c r="CL773" s="100"/>
      <c r="CM773" s="100"/>
      <c r="CN773" s="100"/>
      <c r="CO773" s="100"/>
      <c r="CP773" s="100"/>
      <c r="CQ773" s="100"/>
      <c r="CR773" s="100"/>
      <c r="CS773" s="100"/>
      <c r="CT773" s="100"/>
      <c r="CU773" s="100"/>
      <c r="CV773" s="100"/>
      <c r="CW773" s="100"/>
      <c r="CX773" s="100"/>
      <c r="CY773" s="100"/>
      <c r="CZ773" s="100"/>
      <c r="DA773" s="100"/>
      <c r="DB773" s="100"/>
      <c r="DC773" s="100"/>
      <c r="DD773" s="100"/>
      <c r="DE773" s="100"/>
      <c r="DF773" s="100"/>
      <c r="DG773" s="100"/>
      <c r="DH773" s="100"/>
      <c r="DI773" s="100"/>
      <c r="DJ773" s="100"/>
      <c r="DK773" s="100"/>
      <c r="DL773" s="100"/>
      <c r="DM773" s="100"/>
      <c r="DN773" s="100"/>
      <c r="DO773" s="100"/>
    </row>
    <row r="774" spans="1:119" ht="15.75" customHeight="1" x14ac:dyDescent="0.25">
      <c r="A774" s="100"/>
      <c r="B774" s="100"/>
      <c r="C774" s="873"/>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c r="BF774" s="100"/>
      <c r="BG774" s="100"/>
      <c r="BH774" s="100"/>
      <c r="BI774" s="100"/>
      <c r="BJ774" s="100"/>
      <c r="BK774" s="100"/>
      <c r="BL774" s="100"/>
      <c r="BM774" s="100"/>
      <c r="BN774" s="100"/>
      <c r="BO774" s="100"/>
      <c r="BP774" s="100"/>
      <c r="BQ774" s="100"/>
      <c r="BR774" s="100"/>
      <c r="BS774" s="100"/>
      <c r="BT774" s="100"/>
      <c r="BU774" s="100"/>
      <c r="BV774" s="100"/>
      <c r="BW774" s="100"/>
      <c r="BX774" s="100"/>
      <c r="BY774" s="100"/>
      <c r="BZ774" s="100"/>
      <c r="CA774" s="100"/>
      <c r="CB774" s="100"/>
      <c r="CC774" s="100"/>
      <c r="CD774" s="100"/>
      <c r="CE774" s="100"/>
      <c r="CF774" s="100"/>
      <c r="CG774" s="100"/>
      <c r="CH774" s="100"/>
      <c r="CI774" s="100"/>
      <c r="CJ774" s="100"/>
      <c r="CK774" s="100"/>
      <c r="CL774" s="100"/>
      <c r="CM774" s="100"/>
      <c r="CN774" s="100"/>
      <c r="CO774" s="100"/>
      <c r="CP774" s="100"/>
      <c r="CQ774" s="100"/>
      <c r="CR774" s="100"/>
      <c r="CS774" s="100"/>
      <c r="CT774" s="100"/>
      <c r="CU774" s="100"/>
      <c r="CV774" s="100"/>
      <c r="CW774" s="100"/>
      <c r="CX774" s="100"/>
      <c r="CY774" s="100"/>
      <c r="CZ774" s="100"/>
      <c r="DA774" s="100"/>
      <c r="DB774" s="100"/>
      <c r="DC774" s="100"/>
      <c r="DD774" s="100"/>
      <c r="DE774" s="100"/>
      <c r="DF774" s="100"/>
      <c r="DG774" s="100"/>
      <c r="DH774" s="100"/>
      <c r="DI774" s="100"/>
      <c r="DJ774" s="100"/>
      <c r="DK774" s="100"/>
      <c r="DL774" s="100"/>
      <c r="DM774" s="100"/>
      <c r="DN774" s="100"/>
      <c r="DO774" s="100"/>
    </row>
    <row r="775" spans="1:119" ht="15.75" customHeight="1" x14ac:dyDescent="0.25">
      <c r="A775" s="100"/>
      <c r="B775" s="100"/>
      <c r="C775" s="873"/>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c r="BF775" s="100"/>
      <c r="BG775" s="100"/>
      <c r="BH775" s="100"/>
      <c r="BI775" s="100"/>
      <c r="BJ775" s="100"/>
      <c r="BK775" s="100"/>
      <c r="BL775" s="100"/>
      <c r="BM775" s="100"/>
      <c r="BN775" s="100"/>
      <c r="BO775" s="100"/>
      <c r="BP775" s="100"/>
      <c r="BQ775" s="100"/>
      <c r="BR775" s="100"/>
      <c r="BS775" s="100"/>
      <c r="BT775" s="100"/>
      <c r="BU775" s="100"/>
      <c r="BV775" s="100"/>
      <c r="BW775" s="100"/>
      <c r="BX775" s="100"/>
      <c r="BY775" s="100"/>
      <c r="BZ775" s="100"/>
      <c r="CA775" s="100"/>
      <c r="CB775" s="100"/>
      <c r="CC775" s="100"/>
      <c r="CD775" s="100"/>
      <c r="CE775" s="100"/>
      <c r="CF775" s="100"/>
      <c r="CG775" s="100"/>
      <c r="CH775" s="100"/>
      <c r="CI775" s="100"/>
      <c r="CJ775" s="100"/>
      <c r="CK775" s="100"/>
      <c r="CL775" s="100"/>
      <c r="CM775" s="100"/>
      <c r="CN775" s="100"/>
      <c r="CO775" s="100"/>
      <c r="CP775" s="100"/>
      <c r="CQ775" s="100"/>
      <c r="CR775" s="100"/>
      <c r="CS775" s="100"/>
      <c r="CT775" s="100"/>
      <c r="CU775" s="100"/>
      <c r="CV775" s="100"/>
      <c r="CW775" s="100"/>
      <c r="CX775" s="100"/>
      <c r="CY775" s="100"/>
      <c r="CZ775" s="100"/>
      <c r="DA775" s="100"/>
      <c r="DB775" s="100"/>
      <c r="DC775" s="100"/>
      <c r="DD775" s="100"/>
      <c r="DE775" s="100"/>
      <c r="DF775" s="100"/>
      <c r="DG775" s="100"/>
      <c r="DH775" s="100"/>
      <c r="DI775" s="100"/>
      <c r="DJ775" s="100"/>
      <c r="DK775" s="100"/>
      <c r="DL775" s="100"/>
      <c r="DM775" s="100"/>
      <c r="DN775" s="100"/>
      <c r="DO775" s="100"/>
    </row>
    <row r="776" spans="1:119" ht="15.75" customHeight="1" x14ac:dyDescent="0.25">
      <c r="A776" s="100"/>
      <c r="B776" s="100"/>
      <c r="C776" s="873"/>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c r="BF776" s="100"/>
      <c r="BG776" s="100"/>
      <c r="BH776" s="100"/>
      <c r="BI776" s="100"/>
      <c r="BJ776" s="100"/>
      <c r="BK776" s="100"/>
      <c r="BL776" s="100"/>
      <c r="BM776" s="100"/>
      <c r="BN776" s="100"/>
      <c r="BO776" s="100"/>
      <c r="BP776" s="100"/>
      <c r="BQ776" s="100"/>
      <c r="BR776" s="100"/>
      <c r="BS776" s="100"/>
      <c r="BT776" s="100"/>
      <c r="BU776" s="100"/>
      <c r="BV776" s="100"/>
      <c r="BW776" s="100"/>
      <c r="BX776" s="100"/>
      <c r="BY776" s="100"/>
      <c r="BZ776" s="100"/>
      <c r="CA776" s="100"/>
      <c r="CB776" s="100"/>
      <c r="CC776" s="100"/>
      <c r="CD776" s="100"/>
      <c r="CE776" s="100"/>
      <c r="CF776" s="100"/>
      <c r="CG776" s="100"/>
      <c r="CH776" s="100"/>
      <c r="CI776" s="100"/>
      <c r="CJ776" s="100"/>
      <c r="CK776" s="100"/>
      <c r="CL776" s="100"/>
      <c r="CM776" s="100"/>
      <c r="CN776" s="100"/>
      <c r="CO776" s="100"/>
      <c r="CP776" s="100"/>
      <c r="CQ776" s="100"/>
      <c r="CR776" s="100"/>
      <c r="CS776" s="100"/>
      <c r="CT776" s="100"/>
      <c r="CU776" s="100"/>
      <c r="CV776" s="100"/>
      <c r="CW776" s="100"/>
      <c r="CX776" s="100"/>
      <c r="CY776" s="100"/>
      <c r="CZ776" s="100"/>
      <c r="DA776" s="100"/>
      <c r="DB776" s="100"/>
      <c r="DC776" s="100"/>
      <c r="DD776" s="100"/>
      <c r="DE776" s="100"/>
      <c r="DF776" s="100"/>
      <c r="DG776" s="100"/>
      <c r="DH776" s="100"/>
      <c r="DI776" s="100"/>
      <c r="DJ776" s="100"/>
      <c r="DK776" s="100"/>
      <c r="DL776" s="100"/>
      <c r="DM776" s="100"/>
      <c r="DN776" s="100"/>
      <c r="DO776" s="100"/>
    </row>
    <row r="777" spans="1:119" ht="15.75" customHeight="1" x14ac:dyDescent="0.25">
      <c r="A777" s="100"/>
      <c r="B777" s="100"/>
      <c r="C777" s="873"/>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c r="BF777" s="100"/>
      <c r="BG777" s="100"/>
      <c r="BH777" s="100"/>
      <c r="BI777" s="100"/>
      <c r="BJ777" s="100"/>
      <c r="BK777" s="100"/>
      <c r="BL777" s="100"/>
      <c r="BM777" s="100"/>
      <c r="BN777" s="100"/>
      <c r="BO777" s="100"/>
      <c r="BP777" s="100"/>
      <c r="BQ777" s="100"/>
      <c r="BR777" s="100"/>
      <c r="BS777" s="100"/>
      <c r="BT777" s="100"/>
      <c r="BU777" s="100"/>
      <c r="BV777" s="100"/>
      <c r="BW777" s="100"/>
      <c r="BX777" s="100"/>
      <c r="BY777" s="100"/>
      <c r="BZ777" s="100"/>
      <c r="CA777" s="100"/>
      <c r="CB777" s="100"/>
      <c r="CC777" s="100"/>
      <c r="CD777" s="100"/>
      <c r="CE777" s="100"/>
      <c r="CF777" s="100"/>
      <c r="CG777" s="100"/>
      <c r="CH777" s="100"/>
      <c r="CI777" s="100"/>
      <c r="CJ777" s="100"/>
      <c r="CK777" s="100"/>
      <c r="CL777" s="100"/>
      <c r="CM777" s="100"/>
      <c r="CN777" s="100"/>
      <c r="CO777" s="100"/>
      <c r="CP777" s="100"/>
      <c r="CQ777" s="100"/>
      <c r="CR777" s="100"/>
      <c r="CS777" s="100"/>
      <c r="CT777" s="100"/>
      <c r="CU777" s="100"/>
      <c r="CV777" s="100"/>
      <c r="CW777" s="100"/>
      <c r="CX777" s="100"/>
      <c r="CY777" s="100"/>
      <c r="CZ777" s="100"/>
      <c r="DA777" s="100"/>
      <c r="DB777" s="100"/>
      <c r="DC777" s="100"/>
      <c r="DD777" s="100"/>
      <c r="DE777" s="100"/>
      <c r="DF777" s="100"/>
      <c r="DG777" s="100"/>
      <c r="DH777" s="100"/>
      <c r="DI777" s="100"/>
      <c r="DJ777" s="100"/>
      <c r="DK777" s="100"/>
      <c r="DL777" s="100"/>
      <c r="DM777" s="100"/>
      <c r="DN777" s="100"/>
      <c r="DO777" s="100"/>
    </row>
    <row r="778" spans="1:119" ht="15.75" customHeight="1" x14ac:dyDescent="0.25">
      <c r="A778" s="100"/>
      <c r="B778" s="100"/>
      <c r="C778" s="873"/>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c r="BF778" s="100"/>
      <c r="BG778" s="100"/>
      <c r="BH778" s="100"/>
      <c r="BI778" s="100"/>
      <c r="BJ778" s="100"/>
      <c r="BK778" s="100"/>
      <c r="BL778" s="100"/>
      <c r="BM778" s="100"/>
      <c r="BN778" s="100"/>
      <c r="BO778" s="100"/>
      <c r="BP778" s="100"/>
      <c r="BQ778" s="100"/>
      <c r="BR778" s="100"/>
      <c r="BS778" s="100"/>
      <c r="BT778" s="100"/>
      <c r="BU778" s="100"/>
      <c r="BV778" s="100"/>
      <c r="BW778" s="100"/>
      <c r="BX778" s="100"/>
      <c r="BY778" s="100"/>
      <c r="BZ778" s="100"/>
      <c r="CA778" s="100"/>
      <c r="CB778" s="100"/>
      <c r="CC778" s="100"/>
      <c r="CD778" s="100"/>
      <c r="CE778" s="100"/>
      <c r="CF778" s="100"/>
      <c r="CG778" s="100"/>
      <c r="CH778" s="100"/>
      <c r="CI778" s="100"/>
      <c r="CJ778" s="100"/>
      <c r="CK778" s="100"/>
      <c r="CL778" s="100"/>
      <c r="CM778" s="100"/>
      <c r="CN778" s="100"/>
      <c r="CO778" s="100"/>
      <c r="CP778" s="100"/>
      <c r="CQ778" s="100"/>
      <c r="CR778" s="100"/>
      <c r="CS778" s="100"/>
      <c r="CT778" s="100"/>
      <c r="CU778" s="100"/>
      <c r="CV778" s="100"/>
      <c r="CW778" s="100"/>
      <c r="CX778" s="100"/>
      <c r="CY778" s="100"/>
      <c r="CZ778" s="100"/>
      <c r="DA778" s="100"/>
      <c r="DB778" s="100"/>
      <c r="DC778" s="100"/>
      <c r="DD778" s="100"/>
      <c r="DE778" s="100"/>
      <c r="DF778" s="100"/>
      <c r="DG778" s="100"/>
      <c r="DH778" s="100"/>
      <c r="DI778" s="100"/>
      <c r="DJ778" s="100"/>
      <c r="DK778" s="100"/>
      <c r="DL778" s="100"/>
      <c r="DM778" s="100"/>
      <c r="DN778" s="100"/>
      <c r="DO778" s="100"/>
    </row>
    <row r="779" spans="1:119" ht="15.75" customHeight="1" x14ac:dyDescent="0.25">
      <c r="A779" s="100"/>
      <c r="B779" s="100"/>
      <c r="C779" s="873"/>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c r="BF779" s="100"/>
      <c r="BG779" s="100"/>
      <c r="BH779" s="100"/>
      <c r="BI779" s="100"/>
      <c r="BJ779" s="100"/>
      <c r="BK779" s="100"/>
      <c r="BL779" s="100"/>
      <c r="BM779" s="100"/>
      <c r="BN779" s="100"/>
      <c r="BO779" s="100"/>
      <c r="BP779" s="100"/>
      <c r="BQ779" s="100"/>
      <c r="BR779" s="100"/>
      <c r="BS779" s="100"/>
      <c r="BT779" s="100"/>
      <c r="BU779" s="100"/>
      <c r="BV779" s="100"/>
      <c r="BW779" s="100"/>
      <c r="BX779" s="100"/>
      <c r="BY779" s="100"/>
      <c r="BZ779" s="100"/>
      <c r="CA779" s="100"/>
      <c r="CB779" s="100"/>
      <c r="CC779" s="100"/>
      <c r="CD779" s="100"/>
      <c r="CE779" s="100"/>
      <c r="CF779" s="100"/>
      <c r="CG779" s="100"/>
      <c r="CH779" s="100"/>
      <c r="CI779" s="100"/>
      <c r="CJ779" s="100"/>
      <c r="CK779" s="100"/>
      <c r="CL779" s="100"/>
      <c r="CM779" s="100"/>
      <c r="CN779" s="100"/>
      <c r="CO779" s="100"/>
      <c r="CP779" s="100"/>
      <c r="CQ779" s="100"/>
      <c r="CR779" s="100"/>
      <c r="CS779" s="100"/>
      <c r="CT779" s="100"/>
      <c r="CU779" s="100"/>
      <c r="CV779" s="100"/>
      <c r="CW779" s="100"/>
      <c r="CX779" s="100"/>
      <c r="CY779" s="100"/>
      <c r="CZ779" s="100"/>
      <c r="DA779" s="100"/>
      <c r="DB779" s="100"/>
      <c r="DC779" s="100"/>
      <c r="DD779" s="100"/>
      <c r="DE779" s="100"/>
      <c r="DF779" s="100"/>
      <c r="DG779" s="100"/>
      <c r="DH779" s="100"/>
      <c r="DI779" s="100"/>
      <c r="DJ779" s="100"/>
      <c r="DK779" s="100"/>
      <c r="DL779" s="100"/>
      <c r="DM779" s="100"/>
      <c r="DN779" s="100"/>
      <c r="DO779" s="100"/>
    </row>
    <row r="780" spans="1:119" ht="15.75" customHeight="1" x14ac:dyDescent="0.25">
      <c r="A780" s="100"/>
      <c r="B780" s="100"/>
      <c r="C780" s="873"/>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c r="BF780" s="100"/>
      <c r="BG780" s="100"/>
      <c r="BH780" s="100"/>
      <c r="BI780" s="100"/>
      <c r="BJ780" s="100"/>
      <c r="BK780" s="100"/>
      <c r="BL780" s="100"/>
      <c r="BM780" s="100"/>
      <c r="BN780" s="100"/>
      <c r="BO780" s="100"/>
      <c r="BP780" s="100"/>
      <c r="BQ780" s="100"/>
      <c r="BR780" s="100"/>
      <c r="BS780" s="100"/>
      <c r="BT780" s="100"/>
      <c r="BU780" s="100"/>
      <c r="BV780" s="100"/>
      <c r="BW780" s="100"/>
      <c r="BX780" s="100"/>
      <c r="BY780" s="100"/>
      <c r="BZ780" s="100"/>
      <c r="CA780" s="100"/>
      <c r="CB780" s="100"/>
      <c r="CC780" s="100"/>
      <c r="CD780" s="100"/>
      <c r="CE780" s="100"/>
      <c r="CF780" s="100"/>
      <c r="CG780" s="100"/>
      <c r="CH780" s="100"/>
      <c r="CI780" s="100"/>
      <c r="CJ780" s="100"/>
      <c r="CK780" s="100"/>
      <c r="CL780" s="100"/>
      <c r="CM780" s="100"/>
      <c r="CN780" s="100"/>
      <c r="CO780" s="100"/>
      <c r="CP780" s="100"/>
      <c r="CQ780" s="100"/>
      <c r="CR780" s="100"/>
      <c r="CS780" s="100"/>
      <c r="CT780" s="100"/>
      <c r="CU780" s="100"/>
      <c r="CV780" s="100"/>
      <c r="CW780" s="100"/>
      <c r="CX780" s="100"/>
      <c r="CY780" s="100"/>
      <c r="CZ780" s="100"/>
      <c r="DA780" s="100"/>
      <c r="DB780" s="100"/>
      <c r="DC780" s="100"/>
      <c r="DD780" s="100"/>
      <c r="DE780" s="100"/>
      <c r="DF780" s="100"/>
      <c r="DG780" s="100"/>
      <c r="DH780" s="100"/>
      <c r="DI780" s="100"/>
      <c r="DJ780" s="100"/>
      <c r="DK780" s="100"/>
      <c r="DL780" s="100"/>
      <c r="DM780" s="100"/>
      <c r="DN780" s="100"/>
      <c r="DO780" s="100"/>
    </row>
    <row r="781" spans="1:119" ht="15.75" customHeight="1" x14ac:dyDescent="0.25">
      <c r="A781" s="100"/>
      <c r="B781" s="100"/>
      <c r="C781" s="873"/>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c r="BF781" s="100"/>
      <c r="BG781" s="100"/>
      <c r="BH781" s="100"/>
      <c r="BI781" s="100"/>
      <c r="BJ781" s="100"/>
      <c r="BK781" s="100"/>
      <c r="BL781" s="100"/>
      <c r="BM781" s="100"/>
      <c r="BN781" s="100"/>
      <c r="BO781" s="100"/>
      <c r="BP781" s="100"/>
      <c r="BQ781" s="100"/>
      <c r="BR781" s="100"/>
      <c r="BS781" s="100"/>
      <c r="BT781" s="100"/>
      <c r="BU781" s="100"/>
      <c r="BV781" s="100"/>
      <c r="BW781" s="100"/>
      <c r="BX781" s="100"/>
      <c r="BY781" s="100"/>
      <c r="BZ781" s="100"/>
      <c r="CA781" s="100"/>
      <c r="CB781" s="100"/>
      <c r="CC781" s="100"/>
      <c r="CD781" s="100"/>
      <c r="CE781" s="100"/>
      <c r="CF781" s="100"/>
      <c r="CG781" s="100"/>
      <c r="CH781" s="100"/>
      <c r="CI781" s="100"/>
      <c r="CJ781" s="100"/>
      <c r="CK781" s="100"/>
      <c r="CL781" s="100"/>
      <c r="CM781" s="100"/>
      <c r="CN781" s="100"/>
      <c r="CO781" s="100"/>
      <c r="CP781" s="100"/>
      <c r="CQ781" s="100"/>
      <c r="CR781" s="100"/>
      <c r="CS781" s="100"/>
      <c r="CT781" s="100"/>
      <c r="CU781" s="100"/>
      <c r="CV781" s="100"/>
      <c r="CW781" s="100"/>
      <c r="CX781" s="100"/>
      <c r="CY781" s="100"/>
      <c r="CZ781" s="100"/>
      <c r="DA781" s="100"/>
      <c r="DB781" s="100"/>
      <c r="DC781" s="100"/>
      <c r="DD781" s="100"/>
      <c r="DE781" s="100"/>
      <c r="DF781" s="100"/>
      <c r="DG781" s="100"/>
      <c r="DH781" s="100"/>
      <c r="DI781" s="100"/>
      <c r="DJ781" s="100"/>
      <c r="DK781" s="100"/>
      <c r="DL781" s="100"/>
      <c r="DM781" s="100"/>
      <c r="DN781" s="100"/>
      <c r="DO781" s="100"/>
    </row>
    <row r="782" spans="1:119" ht="15.75" customHeight="1" x14ac:dyDescent="0.25">
      <c r="A782" s="100"/>
      <c r="B782" s="100"/>
      <c r="C782" s="873"/>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c r="BF782" s="100"/>
      <c r="BG782" s="100"/>
      <c r="BH782" s="100"/>
      <c r="BI782" s="100"/>
      <c r="BJ782" s="100"/>
      <c r="BK782" s="100"/>
      <c r="BL782" s="100"/>
      <c r="BM782" s="100"/>
      <c r="BN782" s="100"/>
      <c r="BO782" s="100"/>
      <c r="BP782" s="100"/>
      <c r="BQ782" s="100"/>
      <c r="BR782" s="100"/>
      <c r="BS782" s="100"/>
      <c r="BT782" s="100"/>
      <c r="BU782" s="100"/>
      <c r="BV782" s="100"/>
      <c r="BW782" s="100"/>
      <c r="BX782" s="100"/>
      <c r="BY782" s="100"/>
      <c r="BZ782" s="100"/>
      <c r="CA782" s="100"/>
      <c r="CB782" s="100"/>
      <c r="CC782" s="100"/>
      <c r="CD782" s="100"/>
      <c r="CE782" s="100"/>
      <c r="CF782" s="100"/>
      <c r="CG782" s="100"/>
      <c r="CH782" s="100"/>
      <c r="CI782" s="100"/>
      <c r="CJ782" s="100"/>
      <c r="CK782" s="100"/>
      <c r="CL782" s="100"/>
      <c r="CM782" s="100"/>
      <c r="CN782" s="100"/>
      <c r="CO782" s="100"/>
      <c r="CP782" s="100"/>
      <c r="CQ782" s="100"/>
      <c r="CR782" s="100"/>
      <c r="CS782" s="100"/>
      <c r="CT782" s="100"/>
      <c r="CU782" s="100"/>
      <c r="CV782" s="100"/>
      <c r="CW782" s="100"/>
      <c r="CX782" s="100"/>
      <c r="CY782" s="100"/>
      <c r="CZ782" s="100"/>
      <c r="DA782" s="100"/>
      <c r="DB782" s="100"/>
      <c r="DC782" s="100"/>
      <c r="DD782" s="100"/>
      <c r="DE782" s="100"/>
      <c r="DF782" s="100"/>
      <c r="DG782" s="100"/>
      <c r="DH782" s="100"/>
      <c r="DI782" s="100"/>
      <c r="DJ782" s="100"/>
      <c r="DK782" s="100"/>
      <c r="DL782" s="100"/>
      <c r="DM782" s="100"/>
      <c r="DN782" s="100"/>
      <c r="DO782" s="100"/>
    </row>
    <row r="783" spans="1:119" ht="15.75" customHeight="1" x14ac:dyDescent="0.25">
      <c r="A783" s="100"/>
      <c r="B783" s="100"/>
      <c r="C783" s="873"/>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c r="BF783" s="100"/>
      <c r="BG783" s="100"/>
      <c r="BH783" s="100"/>
      <c r="BI783" s="100"/>
      <c r="BJ783" s="100"/>
      <c r="BK783" s="100"/>
      <c r="BL783" s="100"/>
      <c r="BM783" s="100"/>
      <c r="BN783" s="100"/>
      <c r="BO783" s="100"/>
      <c r="BP783" s="100"/>
      <c r="BQ783" s="100"/>
      <c r="BR783" s="100"/>
      <c r="BS783" s="100"/>
      <c r="BT783" s="100"/>
      <c r="BU783" s="100"/>
      <c r="BV783" s="100"/>
      <c r="BW783" s="100"/>
      <c r="BX783" s="100"/>
      <c r="BY783" s="100"/>
      <c r="BZ783" s="100"/>
      <c r="CA783" s="100"/>
      <c r="CB783" s="100"/>
      <c r="CC783" s="100"/>
      <c r="CD783" s="100"/>
      <c r="CE783" s="100"/>
      <c r="CF783" s="100"/>
      <c r="CG783" s="100"/>
      <c r="CH783" s="100"/>
      <c r="CI783" s="100"/>
      <c r="CJ783" s="100"/>
      <c r="CK783" s="100"/>
      <c r="CL783" s="100"/>
      <c r="CM783" s="100"/>
      <c r="CN783" s="100"/>
      <c r="CO783" s="100"/>
      <c r="CP783" s="100"/>
      <c r="CQ783" s="100"/>
      <c r="CR783" s="100"/>
      <c r="CS783" s="100"/>
      <c r="CT783" s="100"/>
      <c r="CU783" s="100"/>
      <c r="CV783" s="100"/>
      <c r="CW783" s="100"/>
      <c r="CX783" s="100"/>
      <c r="CY783" s="100"/>
      <c r="CZ783" s="100"/>
      <c r="DA783" s="100"/>
      <c r="DB783" s="100"/>
      <c r="DC783" s="100"/>
      <c r="DD783" s="100"/>
      <c r="DE783" s="100"/>
      <c r="DF783" s="100"/>
      <c r="DG783" s="100"/>
      <c r="DH783" s="100"/>
      <c r="DI783" s="100"/>
      <c r="DJ783" s="100"/>
      <c r="DK783" s="100"/>
      <c r="DL783" s="100"/>
      <c r="DM783" s="100"/>
      <c r="DN783" s="100"/>
      <c r="DO783" s="100"/>
    </row>
    <row r="784" spans="1:119" ht="15.75" customHeight="1" x14ac:dyDescent="0.25">
      <c r="A784" s="100"/>
      <c r="B784" s="100"/>
      <c r="C784" s="873"/>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c r="BF784" s="100"/>
      <c r="BG784" s="100"/>
      <c r="BH784" s="100"/>
      <c r="BI784" s="100"/>
      <c r="BJ784" s="100"/>
      <c r="BK784" s="100"/>
      <c r="BL784" s="100"/>
      <c r="BM784" s="100"/>
      <c r="BN784" s="100"/>
      <c r="BO784" s="100"/>
      <c r="BP784" s="100"/>
      <c r="BQ784" s="100"/>
      <c r="BR784" s="100"/>
      <c r="BS784" s="100"/>
      <c r="BT784" s="100"/>
      <c r="BU784" s="100"/>
      <c r="BV784" s="100"/>
      <c r="BW784" s="100"/>
      <c r="BX784" s="100"/>
      <c r="BY784" s="100"/>
      <c r="BZ784" s="100"/>
      <c r="CA784" s="100"/>
      <c r="CB784" s="100"/>
      <c r="CC784" s="100"/>
      <c r="CD784" s="100"/>
      <c r="CE784" s="100"/>
      <c r="CF784" s="100"/>
      <c r="CG784" s="100"/>
      <c r="CH784" s="100"/>
      <c r="CI784" s="100"/>
      <c r="CJ784" s="100"/>
      <c r="CK784" s="100"/>
      <c r="CL784" s="100"/>
      <c r="CM784" s="100"/>
      <c r="CN784" s="100"/>
      <c r="CO784" s="100"/>
      <c r="CP784" s="100"/>
      <c r="CQ784" s="100"/>
      <c r="CR784" s="100"/>
      <c r="CS784" s="100"/>
      <c r="CT784" s="100"/>
      <c r="CU784" s="100"/>
      <c r="CV784" s="100"/>
      <c r="CW784" s="100"/>
      <c r="CX784" s="100"/>
      <c r="CY784" s="100"/>
      <c r="CZ784" s="100"/>
      <c r="DA784" s="100"/>
      <c r="DB784" s="100"/>
      <c r="DC784" s="100"/>
      <c r="DD784" s="100"/>
      <c r="DE784" s="100"/>
      <c r="DF784" s="100"/>
      <c r="DG784" s="100"/>
      <c r="DH784" s="100"/>
      <c r="DI784" s="100"/>
      <c r="DJ784" s="100"/>
      <c r="DK784" s="100"/>
      <c r="DL784" s="100"/>
      <c r="DM784" s="100"/>
      <c r="DN784" s="100"/>
      <c r="DO784" s="100"/>
    </row>
    <row r="785" spans="1:119" ht="15.75" customHeight="1" x14ac:dyDescent="0.25">
      <c r="A785" s="100"/>
      <c r="B785" s="100"/>
      <c r="C785" s="873"/>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c r="BF785" s="100"/>
      <c r="BG785" s="100"/>
      <c r="BH785" s="100"/>
      <c r="BI785" s="100"/>
      <c r="BJ785" s="100"/>
      <c r="BK785" s="100"/>
      <c r="BL785" s="100"/>
      <c r="BM785" s="100"/>
      <c r="BN785" s="100"/>
      <c r="BO785" s="100"/>
      <c r="BP785" s="100"/>
      <c r="BQ785" s="100"/>
      <c r="BR785" s="100"/>
      <c r="BS785" s="100"/>
      <c r="BT785" s="100"/>
      <c r="BU785" s="100"/>
      <c r="BV785" s="100"/>
      <c r="BW785" s="100"/>
      <c r="BX785" s="100"/>
      <c r="BY785" s="100"/>
      <c r="BZ785" s="100"/>
      <c r="CA785" s="100"/>
      <c r="CB785" s="100"/>
      <c r="CC785" s="100"/>
      <c r="CD785" s="100"/>
      <c r="CE785" s="100"/>
      <c r="CF785" s="100"/>
      <c r="CG785" s="100"/>
      <c r="CH785" s="100"/>
      <c r="CI785" s="100"/>
      <c r="CJ785" s="100"/>
      <c r="CK785" s="100"/>
      <c r="CL785" s="100"/>
      <c r="CM785" s="100"/>
      <c r="CN785" s="100"/>
      <c r="CO785" s="100"/>
      <c r="CP785" s="100"/>
      <c r="CQ785" s="100"/>
      <c r="CR785" s="100"/>
      <c r="CS785" s="100"/>
      <c r="CT785" s="100"/>
      <c r="CU785" s="100"/>
      <c r="CV785" s="100"/>
      <c r="CW785" s="100"/>
      <c r="CX785" s="100"/>
      <c r="CY785" s="100"/>
      <c r="CZ785" s="100"/>
      <c r="DA785" s="100"/>
      <c r="DB785" s="100"/>
      <c r="DC785" s="100"/>
      <c r="DD785" s="100"/>
      <c r="DE785" s="100"/>
      <c r="DF785" s="100"/>
      <c r="DG785" s="100"/>
      <c r="DH785" s="100"/>
      <c r="DI785" s="100"/>
      <c r="DJ785" s="100"/>
      <c r="DK785" s="100"/>
      <c r="DL785" s="100"/>
      <c r="DM785" s="100"/>
      <c r="DN785" s="100"/>
      <c r="DO785" s="100"/>
    </row>
    <row r="786" spans="1:119" ht="15.75" customHeight="1" x14ac:dyDescent="0.25">
      <c r="A786" s="100"/>
      <c r="B786" s="100"/>
      <c r="C786" s="873"/>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c r="BF786" s="100"/>
      <c r="BG786" s="100"/>
      <c r="BH786" s="100"/>
      <c r="BI786" s="100"/>
      <c r="BJ786" s="100"/>
      <c r="BK786" s="100"/>
      <c r="BL786" s="100"/>
      <c r="BM786" s="100"/>
      <c r="BN786" s="100"/>
      <c r="BO786" s="100"/>
      <c r="BP786" s="100"/>
      <c r="BQ786" s="100"/>
      <c r="BR786" s="100"/>
      <c r="BS786" s="100"/>
      <c r="BT786" s="100"/>
      <c r="BU786" s="100"/>
      <c r="BV786" s="100"/>
      <c r="BW786" s="100"/>
      <c r="BX786" s="100"/>
      <c r="BY786" s="100"/>
      <c r="BZ786" s="100"/>
      <c r="CA786" s="100"/>
      <c r="CB786" s="100"/>
      <c r="CC786" s="100"/>
      <c r="CD786" s="100"/>
      <c r="CE786" s="100"/>
      <c r="CF786" s="100"/>
      <c r="CG786" s="100"/>
      <c r="CH786" s="100"/>
      <c r="CI786" s="100"/>
      <c r="CJ786" s="100"/>
      <c r="CK786" s="100"/>
      <c r="CL786" s="100"/>
      <c r="CM786" s="100"/>
      <c r="CN786" s="100"/>
      <c r="CO786" s="100"/>
      <c r="CP786" s="100"/>
      <c r="CQ786" s="100"/>
      <c r="CR786" s="100"/>
      <c r="CS786" s="100"/>
      <c r="CT786" s="100"/>
      <c r="CU786" s="100"/>
      <c r="CV786" s="100"/>
      <c r="CW786" s="100"/>
      <c r="CX786" s="100"/>
      <c r="CY786" s="100"/>
      <c r="CZ786" s="100"/>
      <c r="DA786" s="100"/>
      <c r="DB786" s="100"/>
      <c r="DC786" s="100"/>
      <c r="DD786" s="100"/>
      <c r="DE786" s="100"/>
      <c r="DF786" s="100"/>
      <c r="DG786" s="100"/>
      <c r="DH786" s="100"/>
      <c r="DI786" s="100"/>
      <c r="DJ786" s="100"/>
      <c r="DK786" s="100"/>
      <c r="DL786" s="100"/>
      <c r="DM786" s="100"/>
      <c r="DN786" s="100"/>
      <c r="DO786" s="100"/>
    </row>
    <row r="787" spans="1:119" ht="15.75" customHeight="1" x14ac:dyDescent="0.25">
      <c r="A787" s="100"/>
      <c r="B787" s="100"/>
      <c r="C787" s="873"/>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c r="BF787" s="100"/>
      <c r="BG787" s="100"/>
      <c r="BH787" s="100"/>
      <c r="BI787" s="100"/>
      <c r="BJ787" s="100"/>
      <c r="BK787" s="100"/>
      <c r="BL787" s="100"/>
      <c r="BM787" s="100"/>
      <c r="BN787" s="100"/>
      <c r="BO787" s="100"/>
      <c r="BP787" s="100"/>
      <c r="BQ787" s="100"/>
      <c r="BR787" s="100"/>
      <c r="BS787" s="100"/>
      <c r="BT787" s="100"/>
      <c r="BU787" s="100"/>
      <c r="BV787" s="100"/>
      <c r="BW787" s="100"/>
      <c r="BX787" s="100"/>
      <c r="BY787" s="100"/>
      <c r="BZ787" s="100"/>
      <c r="CA787" s="100"/>
      <c r="CB787" s="100"/>
      <c r="CC787" s="100"/>
      <c r="CD787" s="100"/>
      <c r="CE787" s="100"/>
      <c r="CF787" s="100"/>
      <c r="CG787" s="100"/>
      <c r="CH787" s="100"/>
      <c r="CI787" s="100"/>
      <c r="CJ787" s="100"/>
      <c r="CK787" s="100"/>
      <c r="CL787" s="100"/>
      <c r="CM787" s="100"/>
      <c r="CN787" s="100"/>
      <c r="CO787" s="100"/>
      <c r="CP787" s="100"/>
      <c r="CQ787" s="100"/>
      <c r="CR787" s="100"/>
      <c r="CS787" s="100"/>
      <c r="CT787" s="100"/>
      <c r="CU787" s="100"/>
      <c r="CV787" s="100"/>
      <c r="CW787" s="100"/>
      <c r="CX787" s="100"/>
      <c r="CY787" s="100"/>
      <c r="CZ787" s="100"/>
      <c r="DA787" s="100"/>
      <c r="DB787" s="100"/>
      <c r="DC787" s="100"/>
      <c r="DD787" s="100"/>
      <c r="DE787" s="100"/>
      <c r="DF787" s="100"/>
      <c r="DG787" s="100"/>
      <c r="DH787" s="100"/>
      <c r="DI787" s="100"/>
      <c r="DJ787" s="100"/>
      <c r="DK787" s="100"/>
      <c r="DL787" s="100"/>
      <c r="DM787" s="100"/>
      <c r="DN787" s="100"/>
      <c r="DO787" s="100"/>
    </row>
    <row r="788" spans="1:119" ht="15.75" customHeight="1" x14ac:dyDescent="0.25">
      <c r="A788" s="100"/>
      <c r="B788" s="100"/>
      <c r="C788" s="873"/>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c r="BF788" s="100"/>
      <c r="BG788" s="100"/>
      <c r="BH788" s="100"/>
      <c r="BI788" s="100"/>
      <c r="BJ788" s="100"/>
      <c r="BK788" s="100"/>
      <c r="BL788" s="100"/>
      <c r="BM788" s="100"/>
      <c r="BN788" s="100"/>
      <c r="BO788" s="100"/>
      <c r="BP788" s="100"/>
      <c r="BQ788" s="100"/>
      <c r="BR788" s="100"/>
      <c r="BS788" s="100"/>
      <c r="BT788" s="100"/>
      <c r="BU788" s="100"/>
      <c r="BV788" s="100"/>
      <c r="BW788" s="100"/>
      <c r="BX788" s="100"/>
      <c r="BY788" s="100"/>
      <c r="BZ788" s="100"/>
      <c r="CA788" s="100"/>
      <c r="CB788" s="100"/>
      <c r="CC788" s="100"/>
      <c r="CD788" s="100"/>
      <c r="CE788" s="100"/>
      <c r="CF788" s="100"/>
      <c r="CG788" s="100"/>
      <c r="CH788" s="100"/>
      <c r="CI788" s="100"/>
      <c r="CJ788" s="100"/>
      <c r="CK788" s="100"/>
      <c r="CL788" s="100"/>
      <c r="CM788" s="100"/>
      <c r="CN788" s="100"/>
      <c r="CO788" s="100"/>
      <c r="CP788" s="100"/>
      <c r="CQ788" s="100"/>
      <c r="CR788" s="100"/>
      <c r="CS788" s="100"/>
      <c r="CT788" s="100"/>
      <c r="CU788" s="100"/>
      <c r="CV788" s="100"/>
      <c r="CW788" s="100"/>
      <c r="CX788" s="100"/>
      <c r="CY788" s="100"/>
      <c r="CZ788" s="100"/>
      <c r="DA788" s="100"/>
      <c r="DB788" s="100"/>
      <c r="DC788" s="100"/>
      <c r="DD788" s="100"/>
      <c r="DE788" s="100"/>
      <c r="DF788" s="100"/>
      <c r="DG788" s="100"/>
      <c r="DH788" s="100"/>
      <c r="DI788" s="100"/>
      <c r="DJ788" s="100"/>
      <c r="DK788" s="100"/>
      <c r="DL788" s="100"/>
      <c r="DM788" s="100"/>
      <c r="DN788" s="100"/>
      <c r="DO788" s="100"/>
    </row>
    <row r="789" spans="1:119" ht="15.75" customHeight="1" x14ac:dyDescent="0.25">
      <c r="A789" s="100"/>
      <c r="B789" s="100"/>
      <c r="C789" s="873"/>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c r="BF789" s="100"/>
      <c r="BG789" s="100"/>
      <c r="BH789" s="100"/>
      <c r="BI789" s="100"/>
      <c r="BJ789" s="100"/>
      <c r="BK789" s="100"/>
      <c r="BL789" s="100"/>
      <c r="BM789" s="100"/>
      <c r="BN789" s="100"/>
      <c r="BO789" s="100"/>
      <c r="BP789" s="100"/>
      <c r="BQ789" s="100"/>
      <c r="BR789" s="100"/>
      <c r="BS789" s="100"/>
      <c r="BT789" s="100"/>
      <c r="BU789" s="100"/>
      <c r="BV789" s="100"/>
      <c r="BW789" s="100"/>
      <c r="BX789" s="100"/>
      <c r="BY789" s="100"/>
      <c r="BZ789" s="100"/>
      <c r="CA789" s="100"/>
      <c r="CB789" s="100"/>
      <c r="CC789" s="100"/>
      <c r="CD789" s="100"/>
      <c r="CE789" s="100"/>
      <c r="CF789" s="100"/>
      <c r="CG789" s="100"/>
      <c r="CH789" s="100"/>
      <c r="CI789" s="100"/>
      <c r="CJ789" s="100"/>
      <c r="CK789" s="100"/>
      <c r="CL789" s="100"/>
      <c r="CM789" s="100"/>
      <c r="CN789" s="100"/>
      <c r="CO789" s="100"/>
      <c r="CP789" s="100"/>
      <c r="CQ789" s="100"/>
      <c r="CR789" s="100"/>
      <c r="CS789" s="100"/>
      <c r="CT789" s="100"/>
      <c r="CU789" s="100"/>
      <c r="CV789" s="100"/>
      <c r="CW789" s="100"/>
      <c r="CX789" s="100"/>
      <c r="CY789" s="100"/>
      <c r="CZ789" s="100"/>
      <c r="DA789" s="100"/>
      <c r="DB789" s="100"/>
      <c r="DC789" s="100"/>
      <c r="DD789" s="100"/>
      <c r="DE789" s="100"/>
      <c r="DF789" s="100"/>
      <c r="DG789" s="100"/>
      <c r="DH789" s="100"/>
      <c r="DI789" s="100"/>
      <c r="DJ789" s="100"/>
      <c r="DK789" s="100"/>
      <c r="DL789" s="100"/>
      <c r="DM789" s="100"/>
      <c r="DN789" s="100"/>
      <c r="DO789" s="100"/>
    </row>
    <row r="790" spans="1:119" ht="15.75" customHeight="1" x14ac:dyDescent="0.25">
      <c r="A790" s="100"/>
      <c r="B790" s="100"/>
      <c r="C790" s="873"/>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c r="BF790" s="100"/>
      <c r="BG790" s="100"/>
      <c r="BH790" s="100"/>
      <c r="BI790" s="100"/>
      <c r="BJ790" s="100"/>
      <c r="BK790" s="100"/>
      <c r="BL790" s="100"/>
      <c r="BM790" s="100"/>
      <c r="BN790" s="100"/>
      <c r="BO790" s="100"/>
      <c r="BP790" s="100"/>
      <c r="BQ790" s="100"/>
      <c r="BR790" s="100"/>
      <c r="BS790" s="100"/>
      <c r="BT790" s="100"/>
      <c r="BU790" s="100"/>
      <c r="BV790" s="100"/>
      <c r="BW790" s="100"/>
      <c r="BX790" s="100"/>
      <c r="BY790" s="100"/>
      <c r="BZ790" s="100"/>
      <c r="CA790" s="100"/>
      <c r="CB790" s="100"/>
      <c r="CC790" s="100"/>
      <c r="CD790" s="100"/>
      <c r="CE790" s="100"/>
      <c r="CF790" s="100"/>
      <c r="CG790" s="100"/>
      <c r="CH790" s="100"/>
      <c r="CI790" s="100"/>
      <c r="CJ790" s="100"/>
      <c r="CK790" s="100"/>
      <c r="CL790" s="100"/>
      <c r="CM790" s="100"/>
      <c r="CN790" s="100"/>
      <c r="CO790" s="100"/>
      <c r="CP790" s="100"/>
      <c r="CQ790" s="100"/>
      <c r="CR790" s="100"/>
      <c r="CS790" s="100"/>
      <c r="CT790" s="100"/>
      <c r="CU790" s="100"/>
      <c r="CV790" s="100"/>
      <c r="CW790" s="100"/>
      <c r="CX790" s="100"/>
      <c r="CY790" s="100"/>
      <c r="CZ790" s="100"/>
      <c r="DA790" s="100"/>
      <c r="DB790" s="100"/>
      <c r="DC790" s="100"/>
      <c r="DD790" s="100"/>
      <c r="DE790" s="100"/>
      <c r="DF790" s="100"/>
      <c r="DG790" s="100"/>
      <c r="DH790" s="100"/>
      <c r="DI790" s="100"/>
      <c r="DJ790" s="100"/>
      <c r="DK790" s="100"/>
      <c r="DL790" s="100"/>
      <c r="DM790" s="100"/>
      <c r="DN790" s="100"/>
      <c r="DO790" s="100"/>
    </row>
    <row r="791" spans="1:119" ht="15.75" customHeight="1" x14ac:dyDescent="0.25">
      <c r="A791" s="100"/>
      <c r="B791" s="100"/>
      <c r="C791" s="873"/>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c r="BF791" s="100"/>
      <c r="BG791" s="100"/>
      <c r="BH791" s="100"/>
      <c r="BI791" s="100"/>
      <c r="BJ791" s="100"/>
      <c r="BK791" s="100"/>
      <c r="BL791" s="100"/>
      <c r="BM791" s="100"/>
      <c r="BN791" s="100"/>
      <c r="BO791" s="100"/>
      <c r="BP791" s="100"/>
      <c r="BQ791" s="100"/>
      <c r="BR791" s="100"/>
      <c r="BS791" s="100"/>
      <c r="BT791" s="100"/>
      <c r="BU791" s="100"/>
      <c r="BV791" s="100"/>
      <c r="BW791" s="100"/>
      <c r="BX791" s="100"/>
      <c r="BY791" s="100"/>
      <c r="BZ791" s="100"/>
      <c r="CA791" s="100"/>
      <c r="CB791" s="100"/>
      <c r="CC791" s="100"/>
      <c r="CD791" s="100"/>
      <c r="CE791" s="100"/>
      <c r="CF791" s="100"/>
      <c r="CG791" s="100"/>
      <c r="CH791" s="100"/>
      <c r="CI791" s="100"/>
      <c r="CJ791" s="100"/>
      <c r="CK791" s="100"/>
      <c r="CL791" s="100"/>
      <c r="CM791" s="100"/>
      <c r="CN791" s="100"/>
      <c r="CO791" s="100"/>
      <c r="CP791" s="100"/>
      <c r="CQ791" s="100"/>
      <c r="CR791" s="100"/>
      <c r="CS791" s="100"/>
      <c r="CT791" s="100"/>
      <c r="CU791" s="100"/>
      <c r="CV791" s="100"/>
      <c r="CW791" s="100"/>
      <c r="CX791" s="100"/>
      <c r="CY791" s="100"/>
      <c r="CZ791" s="100"/>
      <c r="DA791" s="100"/>
      <c r="DB791" s="100"/>
      <c r="DC791" s="100"/>
      <c r="DD791" s="100"/>
      <c r="DE791" s="100"/>
      <c r="DF791" s="100"/>
      <c r="DG791" s="100"/>
      <c r="DH791" s="100"/>
      <c r="DI791" s="100"/>
      <c r="DJ791" s="100"/>
      <c r="DK791" s="100"/>
      <c r="DL791" s="100"/>
      <c r="DM791" s="100"/>
      <c r="DN791" s="100"/>
      <c r="DO791" s="100"/>
    </row>
    <row r="792" spans="1:119" ht="15.75" customHeight="1" x14ac:dyDescent="0.25">
      <c r="A792" s="100"/>
      <c r="B792" s="100"/>
      <c r="C792" s="873"/>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c r="BF792" s="100"/>
      <c r="BG792" s="100"/>
      <c r="BH792" s="100"/>
      <c r="BI792" s="100"/>
      <c r="BJ792" s="100"/>
      <c r="BK792" s="100"/>
      <c r="BL792" s="100"/>
      <c r="BM792" s="100"/>
      <c r="BN792" s="100"/>
      <c r="BO792" s="100"/>
      <c r="BP792" s="100"/>
      <c r="BQ792" s="100"/>
      <c r="BR792" s="100"/>
      <c r="BS792" s="100"/>
      <c r="BT792" s="100"/>
      <c r="BU792" s="100"/>
      <c r="BV792" s="100"/>
      <c r="BW792" s="100"/>
      <c r="BX792" s="100"/>
      <c r="BY792" s="100"/>
      <c r="BZ792" s="100"/>
      <c r="CA792" s="100"/>
      <c r="CB792" s="100"/>
      <c r="CC792" s="100"/>
      <c r="CD792" s="100"/>
      <c r="CE792" s="100"/>
      <c r="CF792" s="100"/>
      <c r="CG792" s="100"/>
      <c r="CH792" s="100"/>
      <c r="CI792" s="100"/>
      <c r="CJ792" s="100"/>
      <c r="CK792" s="100"/>
      <c r="CL792" s="100"/>
      <c r="CM792" s="100"/>
      <c r="CN792" s="100"/>
      <c r="CO792" s="100"/>
      <c r="CP792" s="100"/>
      <c r="CQ792" s="100"/>
      <c r="CR792" s="100"/>
      <c r="CS792" s="100"/>
      <c r="CT792" s="100"/>
      <c r="CU792" s="100"/>
      <c r="CV792" s="100"/>
      <c r="CW792" s="100"/>
      <c r="CX792" s="100"/>
      <c r="CY792" s="100"/>
      <c r="CZ792" s="100"/>
      <c r="DA792" s="100"/>
      <c r="DB792" s="100"/>
      <c r="DC792" s="100"/>
      <c r="DD792" s="100"/>
      <c r="DE792" s="100"/>
      <c r="DF792" s="100"/>
      <c r="DG792" s="100"/>
      <c r="DH792" s="100"/>
      <c r="DI792" s="100"/>
      <c r="DJ792" s="100"/>
      <c r="DK792" s="100"/>
      <c r="DL792" s="100"/>
      <c r="DM792" s="100"/>
      <c r="DN792" s="100"/>
      <c r="DO792" s="100"/>
    </row>
    <row r="793" spans="1:119" ht="15.75" customHeight="1" x14ac:dyDescent="0.25">
      <c r="A793" s="100"/>
      <c r="B793" s="100"/>
      <c r="C793" s="873"/>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c r="BF793" s="100"/>
      <c r="BG793" s="100"/>
      <c r="BH793" s="100"/>
      <c r="BI793" s="100"/>
      <c r="BJ793" s="100"/>
      <c r="BK793" s="100"/>
      <c r="BL793" s="100"/>
      <c r="BM793" s="100"/>
      <c r="BN793" s="100"/>
      <c r="BO793" s="100"/>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0"/>
      <c r="CY793" s="100"/>
      <c r="CZ793" s="100"/>
      <c r="DA793" s="100"/>
      <c r="DB793" s="100"/>
      <c r="DC793" s="100"/>
      <c r="DD793" s="100"/>
      <c r="DE793" s="100"/>
      <c r="DF793" s="100"/>
      <c r="DG793" s="100"/>
      <c r="DH793" s="100"/>
      <c r="DI793" s="100"/>
      <c r="DJ793" s="100"/>
      <c r="DK793" s="100"/>
      <c r="DL793" s="100"/>
      <c r="DM793" s="100"/>
      <c r="DN793" s="100"/>
      <c r="DO793" s="100"/>
    </row>
    <row r="794" spans="1:119" ht="15.75" customHeight="1" x14ac:dyDescent="0.25">
      <c r="A794" s="100"/>
      <c r="B794" s="100"/>
      <c r="C794" s="873"/>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c r="BF794" s="100"/>
      <c r="BG794" s="100"/>
      <c r="BH794" s="100"/>
      <c r="BI794" s="100"/>
      <c r="BJ794" s="100"/>
      <c r="BK794" s="100"/>
      <c r="BL794" s="100"/>
      <c r="BM794" s="100"/>
      <c r="BN794" s="100"/>
      <c r="BO794" s="100"/>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0"/>
      <c r="CY794" s="100"/>
      <c r="CZ794" s="100"/>
      <c r="DA794" s="100"/>
      <c r="DB794" s="100"/>
      <c r="DC794" s="100"/>
      <c r="DD794" s="100"/>
      <c r="DE794" s="100"/>
      <c r="DF794" s="100"/>
      <c r="DG794" s="100"/>
      <c r="DH794" s="100"/>
      <c r="DI794" s="100"/>
      <c r="DJ794" s="100"/>
      <c r="DK794" s="100"/>
      <c r="DL794" s="100"/>
      <c r="DM794" s="100"/>
      <c r="DN794" s="100"/>
      <c r="DO794" s="100"/>
    </row>
    <row r="795" spans="1:119" ht="15.75" customHeight="1" x14ac:dyDescent="0.25">
      <c r="A795" s="100"/>
      <c r="B795" s="100"/>
      <c r="C795" s="873"/>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c r="DM795" s="100"/>
      <c r="DN795" s="100"/>
      <c r="DO795" s="100"/>
    </row>
    <row r="796" spans="1:119" ht="15.75" customHeight="1" x14ac:dyDescent="0.25">
      <c r="A796" s="100"/>
      <c r="B796" s="100"/>
      <c r="C796" s="873"/>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c r="BF796" s="100"/>
      <c r="BG796" s="100"/>
      <c r="BH796" s="100"/>
      <c r="BI796" s="100"/>
      <c r="BJ796" s="100"/>
      <c r="BK796" s="100"/>
      <c r="BL796" s="100"/>
      <c r="BM796" s="100"/>
      <c r="BN796" s="100"/>
      <c r="BO796" s="100"/>
      <c r="BP796" s="100"/>
      <c r="BQ796" s="100"/>
      <c r="BR796" s="100"/>
      <c r="BS796" s="100"/>
      <c r="BT796" s="100"/>
      <c r="BU796" s="100"/>
      <c r="BV796" s="100"/>
      <c r="BW796" s="100"/>
      <c r="BX796" s="100"/>
      <c r="BY796" s="100"/>
      <c r="BZ796" s="100"/>
      <c r="CA796" s="100"/>
      <c r="CB796" s="100"/>
      <c r="CC796" s="100"/>
      <c r="CD796" s="100"/>
      <c r="CE796" s="100"/>
      <c r="CF796" s="100"/>
      <c r="CG796" s="100"/>
      <c r="CH796" s="100"/>
      <c r="CI796" s="100"/>
      <c r="CJ796" s="100"/>
      <c r="CK796" s="100"/>
      <c r="CL796" s="100"/>
      <c r="CM796" s="100"/>
      <c r="CN796" s="100"/>
      <c r="CO796" s="100"/>
      <c r="CP796" s="100"/>
      <c r="CQ796" s="100"/>
      <c r="CR796" s="100"/>
      <c r="CS796" s="100"/>
      <c r="CT796" s="100"/>
      <c r="CU796" s="100"/>
      <c r="CV796" s="100"/>
      <c r="CW796" s="100"/>
      <c r="CX796" s="100"/>
      <c r="CY796" s="100"/>
      <c r="CZ796" s="100"/>
      <c r="DA796" s="100"/>
      <c r="DB796" s="100"/>
      <c r="DC796" s="100"/>
      <c r="DD796" s="100"/>
      <c r="DE796" s="100"/>
      <c r="DF796" s="100"/>
      <c r="DG796" s="100"/>
      <c r="DH796" s="100"/>
      <c r="DI796" s="100"/>
      <c r="DJ796" s="100"/>
      <c r="DK796" s="100"/>
      <c r="DL796" s="100"/>
      <c r="DM796" s="100"/>
      <c r="DN796" s="100"/>
      <c r="DO796" s="100"/>
    </row>
    <row r="797" spans="1:119" ht="15.75" customHeight="1" x14ac:dyDescent="0.25">
      <c r="A797" s="100"/>
      <c r="B797" s="100"/>
      <c r="C797" s="873"/>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c r="BF797" s="100"/>
      <c r="BG797" s="100"/>
      <c r="BH797" s="100"/>
      <c r="BI797" s="100"/>
      <c r="BJ797" s="100"/>
      <c r="BK797" s="100"/>
      <c r="BL797" s="100"/>
      <c r="BM797" s="100"/>
      <c r="BN797" s="100"/>
      <c r="BO797" s="100"/>
      <c r="BP797" s="100"/>
      <c r="BQ797" s="100"/>
      <c r="BR797" s="100"/>
      <c r="BS797" s="100"/>
      <c r="BT797" s="100"/>
      <c r="BU797" s="100"/>
      <c r="BV797" s="100"/>
      <c r="BW797" s="100"/>
      <c r="BX797" s="100"/>
      <c r="BY797" s="100"/>
      <c r="BZ797" s="100"/>
      <c r="CA797" s="100"/>
      <c r="CB797" s="100"/>
      <c r="CC797" s="100"/>
      <c r="CD797" s="100"/>
      <c r="CE797" s="100"/>
      <c r="CF797" s="100"/>
      <c r="CG797" s="100"/>
      <c r="CH797" s="100"/>
      <c r="CI797" s="100"/>
      <c r="CJ797" s="100"/>
      <c r="CK797" s="100"/>
      <c r="CL797" s="100"/>
      <c r="CM797" s="100"/>
      <c r="CN797" s="100"/>
      <c r="CO797" s="100"/>
      <c r="CP797" s="100"/>
      <c r="CQ797" s="100"/>
      <c r="CR797" s="100"/>
      <c r="CS797" s="100"/>
      <c r="CT797" s="100"/>
      <c r="CU797" s="100"/>
      <c r="CV797" s="100"/>
      <c r="CW797" s="100"/>
      <c r="CX797" s="100"/>
      <c r="CY797" s="100"/>
      <c r="CZ797" s="100"/>
      <c r="DA797" s="100"/>
      <c r="DB797" s="100"/>
      <c r="DC797" s="100"/>
      <c r="DD797" s="100"/>
      <c r="DE797" s="100"/>
      <c r="DF797" s="100"/>
      <c r="DG797" s="100"/>
      <c r="DH797" s="100"/>
      <c r="DI797" s="100"/>
      <c r="DJ797" s="100"/>
      <c r="DK797" s="100"/>
      <c r="DL797" s="100"/>
      <c r="DM797" s="100"/>
      <c r="DN797" s="100"/>
      <c r="DO797" s="100"/>
    </row>
    <row r="798" spans="1:119" ht="15.75" customHeight="1" x14ac:dyDescent="0.25">
      <c r="A798" s="100"/>
      <c r="B798" s="100"/>
      <c r="C798" s="873"/>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c r="BF798" s="100"/>
      <c r="BG798" s="100"/>
      <c r="BH798" s="100"/>
      <c r="BI798" s="100"/>
      <c r="BJ798" s="100"/>
      <c r="BK798" s="100"/>
      <c r="BL798" s="100"/>
      <c r="BM798" s="100"/>
      <c r="BN798" s="100"/>
      <c r="BO798" s="100"/>
      <c r="BP798" s="100"/>
      <c r="BQ798" s="100"/>
      <c r="BR798" s="100"/>
      <c r="BS798" s="100"/>
      <c r="BT798" s="100"/>
      <c r="BU798" s="100"/>
      <c r="BV798" s="100"/>
      <c r="BW798" s="100"/>
      <c r="BX798" s="100"/>
      <c r="BY798" s="100"/>
      <c r="BZ798" s="100"/>
      <c r="CA798" s="100"/>
      <c r="CB798" s="100"/>
      <c r="CC798" s="100"/>
      <c r="CD798" s="100"/>
      <c r="CE798" s="100"/>
      <c r="CF798" s="100"/>
      <c r="CG798" s="100"/>
      <c r="CH798" s="100"/>
      <c r="CI798" s="100"/>
      <c r="CJ798" s="100"/>
      <c r="CK798" s="100"/>
      <c r="CL798" s="100"/>
      <c r="CM798" s="100"/>
      <c r="CN798" s="100"/>
      <c r="CO798" s="100"/>
      <c r="CP798" s="100"/>
      <c r="CQ798" s="100"/>
      <c r="CR798" s="100"/>
      <c r="CS798" s="100"/>
      <c r="CT798" s="100"/>
      <c r="CU798" s="100"/>
      <c r="CV798" s="100"/>
      <c r="CW798" s="100"/>
      <c r="CX798" s="100"/>
      <c r="CY798" s="100"/>
      <c r="CZ798" s="100"/>
      <c r="DA798" s="100"/>
      <c r="DB798" s="100"/>
      <c r="DC798" s="100"/>
      <c r="DD798" s="100"/>
      <c r="DE798" s="100"/>
      <c r="DF798" s="100"/>
      <c r="DG798" s="100"/>
      <c r="DH798" s="100"/>
      <c r="DI798" s="100"/>
      <c r="DJ798" s="100"/>
      <c r="DK798" s="100"/>
      <c r="DL798" s="100"/>
      <c r="DM798" s="100"/>
      <c r="DN798" s="100"/>
      <c r="DO798" s="100"/>
    </row>
    <row r="799" spans="1:119" ht="15.75" customHeight="1" x14ac:dyDescent="0.25">
      <c r="A799" s="100"/>
      <c r="B799" s="100"/>
      <c r="C799" s="873"/>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c r="BF799" s="100"/>
      <c r="BG799" s="100"/>
      <c r="BH799" s="100"/>
      <c r="BI799" s="100"/>
      <c r="BJ799" s="100"/>
      <c r="BK799" s="100"/>
      <c r="BL799" s="100"/>
      <c r="BM799" s="100"/>
      <c r="BN799" s="100"/>
      <c r="BO799" s="100"/>
      <c r="BP799" s="100"/>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c r="DJ799" s="100"/>
      <c r="DK799" s="100"/>
      <c r="DL799" s="100"/>
      <c r="DM799" s="100"/>
      <c r="DN799" s="100"/>
      <c r="DO799" s="100"/>
    </row>
    <row r="800" spans="1:119" ht="15.75" customHeight="1" x14ac:dyDescent="0.25">
      <c r="A800" s="100"/>
      <c r="B800" s="100"/>
      <c r="C800" s="873"/>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c r="BF800" s="100"/>
      <c r="BG800" s="100"/>
      <c r="BH800" s="100"/>
      <c r="BI800" s="100"/>
      <c r="BJ800" s="100"/>
      <c r="BK800" s="100"/>
      <c r="BL800" s="100"/>
      <c r="BM800" s="100"/>
      <c r="BN800" s="100"/>
      <c r="BO800" s="100"/>
      <c r="BP800" s="100"/>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c r="DJ800" s="100"/>
      <c r="DK800" s="100"/>
      <c r="DL800" s="100"/>
      <c r="DM800" s="100"/>
      <c r="DN800" s="100"/>
      <c r="DO800" s="100"/>
    </row>
    <row r="801" spans="1:119" ht="15.75" customHeight="1" x14ac:dyDescent="0.25">
      <c r="A801" s="100"/>
      <c r="B801" s="100"/>
      <c r="C801" s="873"/>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c r="BF801" s="100"/>
      <c r="BG801" s="100"/>
      <c r="BH801" s="100"/>
      <c r="BI801" s="100"/>
      <c r="BJ801" s="100"/>
      <c r="BK801" s="100"/>
      <c r="BL801" s="100"/>
      <c r="BM801" s="100"/>
      <c r="BN801" s="100"/>
      <c r="BO801" s="100"/>
      <c r="BP801" s="100"/>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c r="DJ801" s="100"/>
      <c r="DK801" s="100"/>
      <c r="DL801" s="100"/>
      <c r="DM801" s="100"/>
      <c r="DN801" s="100"/>
      <c r="DO801" s="100"/>
    </row>
    <row r="802" spans="1:119" ht="15.75" customHeight="1" x14ac:dyDescent="0.25">
      <c r="A802" s="100"/>
      <c r="B802" s="100"/>
      <c r="C802" s="873"/>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c r="BF802" s="100"/>
      <c r="BG802" s="100"/>
      <c r="BH802" s="100"/>
      <c r="BI802" s="100"/>
      <c r="BJ802" s="100"/>
      <c r="BK802" s="100"/>
      <c r="BL802" s="100"/>
      <c r="BM802" s="100"/>
      <c r="BN802" s="100"/>
      <c r="BO802" s="100"/>
      <c r="BP802" s="100"/>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c r="DJ802" s="100"/>
      <c r="DK802" s="100"/>
      <c r="DL802" s="100"/>
      <c r="DM802" s="100"/>
      <c r="DN802" s="100"/>
      <c r="DO802" s="100"/>
    </row>
    <row r="803" spans="1:119" ht="15.75" customHeight="1" x14ac:dyDescent="0.25">
      <c r="A803" s="100"/>
      <c r="B803" s="100"/>
      <c r="C803" s="873"/>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c r="BF803" s="100"/>
      <c r="BG803" s="100"/>
      <c r="BH803" s="100"/>
      <c r="BI803" s="100"/>
      <c r="BJ803" s="100"/>
      <c r="BK803" s="100"/>
      <c r="BL803" s="100"/>
      <c r="BM803" s="100"/>
      <c r="BN803" s="100"/>
      <c r="BO803" s="100"/>
      <c r="BP803" s="100"/>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c r="DJ803" s="100"/>
      <c r="DK803" s="100"/>
      <c r="DL803" s="100"/>
      <c r="DM803" s="100"/>
      <c r="DN803" s="100"/>
      <c r="DO803" s="100"/>
    </row>
    <row r="804" spans="1:119" ht="15.75" customHeight="1" x14ac:dyDescent="0.25">
      <c r="A804" s="100"/>
      <c r="B804" s="100"/>
      <c r="C804" s="873"/>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c r="BF804" s="100"/>
      <c r="BG804" s="100"/>
      <c r="BH804" s="100"/>
      <c r="BI804" s="100"/>
      <c r="BJ804" s="100"/>
      <c r="BK804" s="100"/>
      <c r="BL804" s="100"/>
      <c r="BM804" s="100"/>
      <c r="BN804" s="100"/>
      <c r="BO804" s="100"/>
      <c r="BP804" s="100"/>
      <c r="BQ804" s="100"/>
      <c r="BR804" s="100"/>
      <c r="BS804" s="100"/>
      <c r="BT804" s="100"/>
      <c r="BU804" s="100"/>
      <c r="BV804" s="100"/>
      <c r="BW804" s="100"/>
      <c r="BX804" s="100"/>
      <c r="BY804" s="100"/>
      <c r="BZ804" s="100"/>
      <c r="CA804" s="100"/>
      <c r="CB804" s="100"/>
      <c r="CC804" s="100"/>
      <c r="CD804" s="100"/>
      <c r="CE804" s="100"/>
      <c r="CF804" s="100"/>
      <c r="CG804" s="100"/>
      <c r="CH804" s="100"/>
      <c r="CI804" s="100"/>
      <c r="CJ804" s="100"/>
      <c r="CK804" s="100"/>
      <c r="CL804" s="100"/>
      <c r="CM804" s="100"/>
      <c r="CN804" s="100"/>
      <c r="CO804" s="100"/>
      <c r="CP804" s="100"/>
      <c r="CQ804" s="100"/>
      <c r="CR804" s="100"/>
      <c r="CS804" s="100"/>
      <c r="CT804" s="100"/>
      <c r="CU804" s="100"/>
      <c r="CV804" s="100"/>
      <c r="CW804" s="100"/>
      <c r="CX804" s="100"/>
      <c r="CY804" s="100"/>
      <c r="CZ804" s="100"/>
      <c r="DA804" s="100"/>
      <c r="DB804" s="100"/>
      <c r="DC804" s="100"/>
      <c r="DD804" s="100"/>
      <c r="DE804" s="100"/>
      <c r="DF804" s="100"/>
      <c r="DG804" s="100"/>
      <c r="DH804" s="100"/>
      <c r="DI804" s="100"/>
      <c r="DJ804" s="100"/>
      <c r="DK804" s="100"/>
      <c r="DL804" s="100"/>
      <c r="DM804" s="100"/>
      <c r="DN804" s="100"/>
      <c r="DO804" s="100"/>
    </row>
    <row r="805" spans="1:119" ht="15.75" customHeight="1" x14ac:dyDescent="0.25">
      <c r="A805" s="100"/>
      <c r="B805" s="100"/>
      <c r="C805" s="873"/>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c r="BF805" s="100"/>
      <c r="BG805" s="100"/>
      <c r="BH805" s="100"/>
      <c r="BI805" s="100"/>
      <c r="BJ805" s="100"/>
      <c r="BK805" s="100"/>
      <c r="BL805" s="100"/>
      <c r="BM805" s="100"/>
      <c r="BN805" s="100"/>
      <c r="BO805" s="100"/>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c r="DJ805" s="100"/>
      <c r="DK805" s="100"/>
      <c r="DL805" s="100"/>
      <c r="DM805" s="100"/>
      <c r="DN805" s="100"/>
      <c r="DO805" s="100"/>
    </row>
    <row r="806" spans="1:119" ht="15.75" customHeight="1" x14ac:dyDescent="0.25">
      <c r="A806" s="100"/>
      <c r="B806" s="100"/>
      <c r="C806" s="873"/>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c r="BF806" s="100"/>
      <c r="BG806" s="100"/>
      <c r="BH806" s="100"/>
      <c r="BI806" s="100"/>
      <c r="BJ806" s="100"/>
      <c r="BK806" s="100"/>
      <c r="BL806" s="100"/>
      <c r="BM806" s="100"/>
      <c r="BN806" s="100"/>
      <c r="BO806" s="100"/>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c r="DJ806" s="100"/>
      <c r="DK806" s="100"/>
      <c r="DL806" s="100"/>
      <c r="DM806" s="100"/>
      <c r="DN806" s="100"/>
      <c r="DO806" s="100"/>
    </row>
    <row r="807" spans="1:119" ht="15.75" customHeight="1" x14ac:dyDescent="0.25">
      <c r="A807" s="100"/>
      <c r="B807" s="100"/>
      <c r="C807" s="873"/>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c r="BF807" s="100"/>
      <c r="BG807" s="100"/>
      <c r="BH807" s="100"/>
      <c r="BI807" s="100"/>
      <c r="BJ807" s="100"/>
      <c r="BK807" s="100"/>
      <c r="BL807" s="100"/>
      <c r="BM807" s="100"/>
      <c r="BN807" s="100"/>
      <c r="BO807" s="100"/>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c r="DJ807" s="100"/>
      <c r="DK807" s="100"/>
      <c r="DL807" s="100"/>
      <c r="DM807" s="100"/>
      <c r="DN807" s="100"/>
      <c r="DO807" s="100"/>
    </row>
    <row r="808" spans="1:119" ht="15.75" customHeight="1" x14ac:dyDescent="0.25">
      <c r="A808" s="100"/>
      <c r="B808" s="100"/>
      <c r="C808" s="873"/>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c r="BF808" s="100"/>
      <c r="BG808" s="100"/>
      <c r="BH808" s="100"/>
      <c r="BI808" s="100"/>
      <c r="BJ808" s="100"/>
      <c r="BK808" s="100"/>
      <c r="BL808" s="100"/>
      <c r="BM808" s="100"/>
      <c r="BN808" s="100"/>
      <c r="BO808" s="100"/>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c r="DJ808" s="100"/>
      <c r="DK808" s="100"/>
      <c r="DL808" s="100"/>
      <c r="DM808" s="100"/>
      <c r="DN808" s="100"/>
      <c r="DO808" s="100"/>
    </row>
    <row r="809" spans="1:119" ht="15.75" customHeight="1" x14ac:dyDescent="0.25">
      <c r="A809" s="100"/>
      <c r="B809" s="100"/>
      <c r="C809" s="873"/>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c r="BF809" s="100"/>
      <c r="BG809" s="100"/>
      <c r="BH809" s="100"/>
      <c r="BI809" s="100"/>
      <c r="BJ809" s="100"/>
      <c r="BK809" s="100"/>
      <c r="BL809" s="100"/>
      <c r="BM809" s="100"/>
      <c r="BN809" s="100"/>
      <c r="BO809" s="100"/>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c r="DJ809" s="100"/>
      <c r="DK809" s="100"/>
      <c r="DL809" s="100"/>
      <c r="DM809" s="100"/>
      <c r="DN809" s="100"/>
      <c r="DO809" s="100"/>
    </row>
    <row r="810" spans="1:119" ht="15.75" customHeight="1" x14ac:dyDescent="0.25">
      <c r="A810" s="100"/>
      <c r="B810" s="100"/>
      <c r="C810" s="873"/>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c r="BF810" s="100"/>
      <c r="BG810" s="100"/>
      <c r="BH810" s="100"/>
      <c r="BI810" s="100"/>
      <c r="BJ810" s="100"/>
      <c r="BK810" s="100"/>
      <c r="BL810" s="100"/>
      <c r="BM810" s="100"/>
      <c r="BN810" s="100"/>
      <c r="BO810" s="100"/>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c r="DJ810" s="100"/>
      <c r="DK810" s="100"/>
      <c r="DL810" s="100"/>
      <c r="DM810" s="100"/>
      <c r="DN810" s="100"/>
      <c r="DO810" s="100"/>
    </row>
    <row r="811" spans="1:119" ht="15.75" customHeight="1" x14ac:dyDescent="0.25">
      <c r="A811" s="100"/>
      <c r="B811" s="100"/>
      <c r="C811" s="873"/>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c r="BF811" s="100"/>
      <c r="BG811" s="100"/>
      <c r="BH811" s="100"/>
      <c r="BI811" s="100"/>
      <c r="BJ811" s="100"/>
      <c r="BK811" s="100"/>
      <c r="BL811" s="100"/>
      <c r="BM811" s="100"/>
      <c r="BN811" s="100"/>
      <c r="BO811" s="100"/>
      <c r="BP811" s="100"/>
      <c r="BQ811" s="100"/>
      <c r="BR811" s="100"/>
      <c r="BS811" s="100"/>
      <c r="BT811" s="100"/>
      <c r="BU811" s="100"/>
      <c r="BV811" s="100"/>
      <c r="BW811" s="100"/>
      <c r="BX811" s="100"/>
      <c r="BY811" s="100"/>
      <c r="BZ811" s="100"/>
      <c r="CA811" s="100"/>
      <c r="CB811" s="100"/>
      <c r="CC811" s="100"/>
      <c r="CD811" s="100"/>
      <c r="CE811" s="100"/>
      <c r="CF811" s="100"/>
      <c r="CG811" s="100"/>
      <c r="CH811" s="100"/>
      <c r="CI811" s="100"/>
      <c r="CJ811" s="100"/>
      <c r="CK811" s="100"/>
      <c r="CL811" s="100"/>
      <c r="CM811" s="100"/>
      <c r="CN811" s="100"/>
      <c r="CO811" s="100"/>
      <c r="CP811" s="100"/>
      <c r="CQ811" s="100"/>
      <c r="CR811" s="100"/>
      <c r="CS811" s="100"/>
      <c r="CT811" s="100"/>
      <c r="CU811" s="100"/>
      <c r="CV811" s="100"/>
      <c r="CW811" s="100"/>
      <c r="CX811" s="100"/>
      <c r="CY811" s="100"/>
      <c r="CZ811" s="100"/>
      <c r="DA811" s="100"/>
      <c r="DB811" s="100"/>
      <c r="DC811" s="100"/>
      <c r="DD811" s="100"/>
      <c r="DE811" s="100"/>
      <c r="DF811" s="100"/>
      <c r="DG811" s="100"/>
      <c r="DH811" s="100"/>
      <c r="DI811" s="100"/>
      <c r="DJ811" s="100"/>
      <c r="DK811" s="100"/>
      <c r="DL811" s="100"/>
      <c r="DM811" s="100"/>
      <c r="DN811" s="100"/>
      <c r="DO811" s="100"/>
    </row>
    <row r="812" spans="1:119" ht="15.75" customHeight="1" x14ac:dyDescent="0.25">
      <c r="A812" s="100"/>
      <c r="B812" s="100"/>
      <c r="C812" s="873"/>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c r="BF812" s="100"/>
      <c r="BG812" s="100"/>
      <c r="BH812" s="100"/>
      <c r="BI812" s="100"/>
      <c r="BJ812" s="100"/>
      <c r="BK812" s="100"/>
      <c r="BL812" s="100"/>
      <c r="BM812" s="100"/>
      <c r="BN812" s="100"/>
      <c r="BO812" s="100"/>
      <c r="BP812" s="100"/>
      <c r="BQ812" s="100"/>
      <c r="BR812" s="100"/>
      <c r="BS812" s="100"/>
      <c r="BT812" s="100"/>
      <c r="BU812" s="100"/>
      <c r="BV812" s="100"/>
      <c r="BW812" s="100"/>
      <c r="BX812" s="100"/>
      <c r="BY812" s="100"/>
      <c r="BZ812" s="100"/>
      <c r="CA812" s="100"/>
      <c r="CB812" s="100"/>
      <c r="CC812" s="100"/>
      <c r="CD812" s="100"/>
      <c r="CE812" s="100"/>
      <c r="CF812" s="100"/>
      <c r="CG812" s="100"/>
      <c r="CH812" s="100"/>
      <c r="CI812" s="100"/>
      <c r="CJ812" s="100"/>
      <c r="CK812" s="100"/>
      <c r="CL812" s="100"/>
      <c r="CM812" s="100"/>
      <c r="CN812" s="100"/>
      <c r="CO812" s="100"/>
      <c r="CP812" s="100"/>
      <c r="CQ812" s="100"/>
      <c r="CR812" s="100"/>
      <c r="CS812" s="100"/>
      <c r="CT812" s="100"/>
      <c r="CU812" s="100"/>
      <c r="CV812" s="100"/>
      <c r="CW812" s="100"/>
      <c r="CX812" s="100"/>
      <c r="CY812" s="100"/>
      <c r="CZ812" s="100"/>
      <c r="DA812" s="100"/>
      <c r="DB812" s="100"/>
      <c r="DC812" s="100"/>
      <c r="DD812" s="100"/>
      <c r="DE812" s="100"/>
      <c r="DF812" s="100"/>
      <c r="DG812" s="100"/>
      <c r="DH812" s="100"/>
      <c r="DI812" s="100"/>
      <c r="DJ812" s="100"/>
      <c r="DK812" s="100"/>
      <c r="DL812" s="100"/>
      <c r="DM812" s="100"/>
      <c r="DN812" s="100"/>
      <c r="DO812" s="100"/>
    </row>
    <row r="813" spans="1:119" ht="15.75" customHeight="1" x14ac:dyDescent="0.25">
      <c r="A813" s="100"/>
      <c r="B813" s="100"/>
      <c r="C813" s="873"/>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c r="BF813" s="100"/>
      <c r="BG813" s="100"/>
      <c r="BH813" s="100"/>
      <c r="BI813" s="100"/>
      <c r="BJ813" s="100"/>
      <c r="BK813" s="100"/>
      <c r="BL813" s="100"/>
      <c r="BM813" s="100"/>
      <c r="BN813" s="100"/>
      <c r="BO813" s="100"/>
      <c r="BP813" s="100"/>
      <c r="BQ813" s="100"/>
      <c r="BR813" s="100"/>
      <c r="BS813" s="100"/>
      <c r="BT813" s="100"/>
      <c r="BU813" s="100"/>
      <c r="BV813" s="100"/>
      <c r="BW813" s="100"/>
      <c r="BX813" s="100"/>
      <c r="BY813" s="100"/>
      <c r="BZ813" s="100"/>
      <c r="CA813" s="100"/>
      <c r="CB813" s="100"/>
      <c r="CC813" s="100"/>
      <c r="CD813" s="100"/>
      <c r="CE813" s="100"/>
      <c r="CF813" s="100"/>
      <c r="CG813" s="100"/>
      <c r="CH813" s="100"/>
      <c r="CI813" s="100"/>
      <c r="CJ813" s="100"/>
      <c r="CK813" s="100"/>
      <c r="CL813" s="100"/>
      <c r="CM813" s="100"/>
      <c r="CN813" s="100"/>
      <c r="CO813" s="100"/>
      <c r="CP813" s="100"/>
      <c r="CQ813" s="100"/>
      <c r="CR813" s="100"/>
      <c r="CS813" s="100"/>
      <c r="CT813" s="100"/>
      <c r="CU813" s="100"/>
      <c r="CV813" s="100"/>
      <c r="CW813" s="100"/>
      <c r="CX813" s="100"/>
      <c r="CY813" s="100"/>
      <c r="CZ813" s="100"/>
      <c r="DA813" s="100"/>
      <c r="DB813" s="100"/>
      <c r="DC813" s="100"/>
      <c r="DD813" s="100"/>
      <c r="DE813" s="100"/>
      <c r="DF813" s="100"/>
      <c r="DG813" s="100"/>
      <c r="DH813" s="100"/>
      <c r="DI813" s="100"/>
      <c r="DJ813" s="100"/>
      <c r="DK813" s="100"/>
      <c r="DL813" s="100"/>
      <c r="DM813" s="100"/>
      <c r="DN813" s="100"/>
      <c r="DO813" s="100"/>
    </row>
    <row r="814" spans="1:119" ht="15.75" customHeight="1" x14ac:dyDescent="0.25">
      <c r="A814" s="100"/>
      <c r="B814" s="100"/>
      <c r="C814" s="873"/>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c r="BF814" s="100"/>
      <c r="BG814" s="100"/>
      <c r="BH814" s="100"/>
      <c r="BI814" s="100"/>
      <c r="BJ814" s="100"/>
      <c r="BK814" s="100"/>
      <c r="BL814" s="100"/>
      <c r="BM814" s="100"/>
      <c r="BN814" s="100"/>
      <c r="BO814" s="100"/>
      <c r="BP814" s="100"/>
      <c r="BQ814" s="100"/>
      <c r="BR814" s="100"/>
      <c r="BS814" s="100"/>
      <c r="BT814" s="100"/>
      <c r="BU814" s="100"/>
      <c r="BV814" s="100"/>
      <c r="BW814" s="100"/>
      <c r="BX814" s="100"/>
      <c r="BY814" s="100"/>
      <c r="BZ814" s="100"/>
      <c r="CA814" s="100"/>
      <c r="CB814" s="100"/>
      <c r="CC814" s="100"/>
      <c r="CD814" s="100"/>
      <c r="CE814" s="100"/>
      <c r="CF814" s="100"/>
      <c r="CG814" s="100"/>
      <c r="CH814" s="100"/>
      <c r="CI814" s="100"/>
      <c r="CJ814" s="100"/>
      <c r="CK814" s="100"/>
      <c r="CL814" s="100"/>
      <c r="CM814" s="100"/>
      <c r="CN814" s="100"/>
      <c r="CO814" s="100"/>
      <c r="CP814" s="100"/>
      <c r="CQ814" s="100"/>
      <c r="CR814" s="100"/>
      <c r="CS814" s="100"/>
      <c r="CT814" s="100"/>
      <c r="CU814" s="100"/>
      <c r="CV814" s="100"/>
      <c r="CW814" s="100"/>
      <c r="CX814" s="100"/>
      <c r="CY814" s="100"/>
      <c r="CZ814" s="100"/>
      <c r="DA814" s="100"/>
      <c r="DB814" s="100"/>
      <c r="DC814" s="100"/>
      <c r="DD814" s="100"/>
      <c r="DE814" s="100"/>
      <c r="DF814" s="100"/>
      <c r="DG814" s="100"/>
      <c r="DH814" s="100"/>
      <c r="DI814" s="100"/>
      <c r="DJ814" s="100"/>
      <c r="DK814" s="100"/>
      <c r="DL814" s="100"/>
      <c r="DM814" s="100"/>
      <c r="DN814" s="100"/>
      <c r="DO814" s="100"/>
    </row>
    <row r="815" spans="1:119" ht="15.75" customHeight="1" x14ac:dyDescent="0.25">
      <c r="A815" s="100"/>
      <c r="B815" s="100"/>
      <c r="C815" s="873"/>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c r="BF815" s="100"/>
      <c r="BG815" s="100"/>
      <c r="BH815" s="100"/>
      <c r="BI815" s="100"/>
      <c r="BJ815" s="100"/>
      <c r="BK815" s="100"/>
      <c r="BL815" s="100"/>
      <c r="BM815" s="100"/>
      <c r="BN815" s="100"/>
      <c r="BO815" s="100"/>
      <c r="BP815" s="100"/>
      <c r="BQ815" s="100"/>
      <c r="BR815" s="100"/>
      <c r="BS815" s="100"/>
      <c r="BT815" s="100"/>
      <c r="BU815" s="100"/>
      <c r="BV815" s="100"/>
      <c r="BW815" s="100"/>
      <c r="BX815" s="100"/>
      <c r="BY815" s="100"/>
      <c r="BZ815" s="100"/>
      <c r="CA815" s="100"/>
      <c r="CB815" s="100"/>
      <c r="CC815" s="100"/>
      <c r="CD815" s="100"/>
      <c r="CE815" s="100"/>
      <c r="CF815" s="100"/>
      <c r="CG815" s="100"/>
      <c r="CH815" s="100"/>
      <c r="CI815" s="100"/>
      <c r="CJ815" s="100"/>
      <c r="CK815" s="100"/>
      <c r="CL815" s="100"/>
      <c r="CM815" s="100"/>
      <c r="CN815" s="100"/>
      <c r="CO815" s="100"/>
      <c r="CP815" s="100"/>
      <c r="CQ815" s="100"/>
      <c r="CR815" s="100"/>
      <c r="CS815" s="100"/>
      <c r="CT815" s="100"/>
      <c r="CU815" s="100"/>
      <c r="CV815" s="100"/>
      <c r="CW815" s="100"/>
      <c r="CX815" s="100"/>
      <c r="CY815" s="100"/>
      <c r="CZ815" s="100"/>
      <c r="DA815" s="100"/>
      <c r="DB815" s="100"/>
      <c r="DC815" s="100"/>
      <c r="DD815" s="100"/>
      <c r="DE815" s="100"/>
      <c r="DF815" s="100"/>
      <c r="DG815" s="100"/>
      <c r="DH815" s="100"/>
      <c r="DI815" s="100"/>
      <c r="DJ815" s="100"/>
      <c r="DK815" s="100"/>
      <c r="DL815" s="100"/>
      <c r="DM815" s="100"/>
      <c r="DN815" s="100"/>
      <c r="DO815" s="100"/>
    </row>
    <row r="816" spans="1:119" ht="15.75" customHeight="1" x14ac:dyDescent="0.25">
      <c r="A816" s="100"/>
      <c r="B816" s="100"/>
      <c r="C816" s="873"/>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c r="BF816" s="100"/>
      <c r="BG816" s="100"/>
      <c r="BH816" s="100"/>
      <c r="BI816" s="100"/>
      <c r="BJ816" s="100"/>
      <c r="BK816" s="100"/>
      <c r="BL816" s="100"/>
      <c r="BM816" s="100"/>
      <c r="BN816" s="100"/>
      <c r="BO816" s="100"/>
      <c r="BP816" s="100"/>
      <c r="BQ816" s="100"/>
      <c r="BR816" s="100"/>
      <c r="BS816" s="100"/>
      <c r="BT816" s="100"/>
      <c r="BU816" s="100"/>
      <c r="BV816" s="100"/>
      <c r="BW816" s="100"/>
      <c r="BX816" s="100"/>
      <c r="BY816" s="100"/>
      <c r="BZ816" s="100"/>
      <c r="CA816" s="100"/>
      <c r="CB816" s="100"/>
      <c r="CC816" s="100"/>
      <c r="CD816" s="100"/>
      <c r="CE816" s="100"/>
      <c r="CF816" s="100"/>
      <c r="CG816" s="100"/>
      <c r="CH816" s="100"/>
      <c r="CI816" s="100"/>
      <c r="CJ816" s="100"/>
      <c r="CK816" s="100"/>
      <c r="CL816" s="100"/>
      <c r="CM816" s="100"/>
      <c r="CN816" s="100"/>
      <c r="CO816" s="100"/>
      <c r="CP816" s="100"/>
      <c r="CQ816" s="100"/>
      <c r="CR816" s="100"/>
      <c r="CS816" s="100"/>
      <c r="CT816" s="100"/>
      <c r="CU816" s="100"/>
      <c r="CV816" s="100"/>
      <c r="CW816" s="100"/>
      <c r="CX816" s="100"/>
      <c r="CY816" s="100"/>
      <c r="CZ816" s="100"/>
      <c r="DA816" s="100"/>
      <c r="DB816" s="100"/>
      <c r="DC816" s="100"/>
      <c r="DD816" s="100"/>
      <c r="DE816" s="100"/>
      <c r="DF816" s="100"/>
      <c r="DG816" s="100"/>
      <c r="DH816" s="100"/>
      <c r="DI816" s="100"/>
      <c r="DJ816" s="100"/>
      <c r="DK816" s="100"/>
      <c r="DL816" s="100"/>
      <c r="DM816" s="100"/>
      <c r="DN816" s="100"/>
      <c r="DO816" s="100"/>
    </row>
    <row r="817" spans="1:119" ht="15.75" customHeight="1" x14ac:dyDescent="0.25">
      <c r="A817" s="100"/>
      <c r="B817" s="100"/>
      <c r="C817" s="873"/>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c r="BF817" s="100"/>
      <c r="BG817" s="100"/>
      <c r="BH817" s="100"/>
      <c r="BI817" s="100"/>
      <c r="BJ817" s="100"/>
      <c r="BK817" s="100"/>
      <c r="BL817" s="100"/>
      <c r="BM817" s="100"/>
      <c r="BN817" s="100"/>
      <c r="BO817" s="100"/>
      <c r="BP817" s="100"/>
      <c r="BQ817" s="100"/>
      <c r="BR817" s="100"/>
      <c r="BS817" s="100"/>
      <c r="BT817" s="100"/>
      <c r="BU817" s="100"/>
      <c r="BV817" s="100"/>
      <c r="BW817" s="100"/>
      <c r="BX817" s="100"/>
      <c r="BY817" s="100"/>
      <c r="BZ817" s="100"/>
      <c r="CA817" s="100"/>
      <c r="CB817" s="100"/>
      <c r="CC817" s="100"/>
      <c r="CD817" s="100"/>
      <c r="CE817" s="100"/>
      <c r="CF817" s="100"/>
      <c r="CG817" s="100"/>
      <c r="CH817" s="100"/>
      <c r="CI817" s="100"/>
      <c r="CJ817" s="100"/>
      <c r="CK817" s="100"/>
      <c r="CL817" s="100"/>
      <c r="CM817" s="100"/>
      <c r="CN817" s="100"/>
      <c r="CO817" s="100"/>
      <c r="CP817" s="100"/>
      <c r="CQ817" s="100"/>
      <c r="CR817" s="100"/>
      <c r="CS817" s="100"/>
      <c r="CT817" s="100"/>
      <c r="CU817" s="100"/>
      <c r="CV817" s="100"/>
      <c r="CW817" s="100"/>
      <c r="CX817" s="100"/>
      <c r="CY817" s="100"/>
      <c r="CZ817" s="100"/>
      <c r="DA817" s="100"/>
      <c r="DB817" s="100"/>
      <c r="DC817" s="100"/>
      <c r="DD817" s="100"/>
      <c r="DE817" s="100"/>
      <c r="DF817" s="100"/>
      <c r="DG817" s="100"/>
      <c r="DH817" s="100"/>
      <c r="DI817" s="100"/>
      <c r="DJ817" s="100"/>
      <c r="DK817" s="100"/>
      <c r="DL817" s="100"/>
      <c r="DM817" s="100"/>
      <c r="DN817" s="100"/>
      <c r="DO817" s="100"/>
    </row>
    <row r="818" spans="1:119" ht="15.75" customHeight="1" x14ac:dyDescent="0.25">
      <c r="A818" s="100"/>
      <c r="B818" s="100"/>
      <c r="C818" s="873"/>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c r="BF818" s="100"/>
      <c r="BG818" s="100"/>
      <c r="BH818" s="100"/>
      <c r="BI818" s="100"/>
      <c r="BJ818" s="100"/>
      <c r="BK818" s="100"/>
      <c r="BL818" s="100"/>
      <c r="BM818" s="100"/>
      <c r="BN818" s="100"/>
      <c r="BO818" s="100"/>
      <c r="BP818" s="100"/>
      <c r="BQ818" s="100"/>
      <c r="BR818" s="100"/>
      <c r="BS818" s="100"/>
      <c r="BT818" s="100"/>
      <c r="BU818" s="100"/>
      <c r="BV818" s="100"/>
      <c r="BW818" s="100"/>
      <c r="BX818" s="100"/>
      <c r="BY818" s="100"/>
      <c r="BZ818" s="100"/>
      <c r="CA818" s="100"/>
      <c r="CB818" s="100"/>
      <c r="CC818" s="100"/>
      <c r="CD818" s="100"/>
      <c r="CE818" s="100"/>
      <c r="CF818" s="100"/>
      <c r="CG818" s="100"/>
      <c r="CH818" s="100"/>
      <c r="CI818" s="100"/>
      <c r="CJ818" s="100"/>
      <c r="CK818" s="100"/>
      <c r="CL818" s="100"/>
      <c r="CM818" s="100"/>
      <c r="CN818" s="100"/>
      <c r="CO818" s="100"/>
      <c r="CP818" s="100"/>
      <c r="CQ818" s="100"/>
      <c r="CR818" s="100"/>
      <c r="CS818" s="100"/>
      <c r="CT818" s="100"/>
      <c r="CU818" s="100"/>
      <c r="CV818" s="100"/>
      <c r="CW818" s="100"/>
      <c r="CX818" s="100"/>
      <c r="CY818" s="100"/>
      <c r="CZ818" s="100"/>
      <c r="DA818" s="100"/>
      <c r="DB818" s="100"/>
      <c r="DC818" s="100"/>
      <c r="DD818" s="100"/>
      <c r="DE818" s="100"/>
      <c r="DF818" s="100"/>
      <c r="DG818" s="100"/>
      <c r="DH818" s="100"/>
      <c r="DI818" s="100"/>
      <c r="DJ818" s="100"/>
      <c r="DK818" s="100"/>
      <c r="DL818" s="100"/>
      <c r="DM818" s="100"/>
      <c r="DN818" s="100"/>
      <c r="DO818" s="100"/>
    </row>
    <row r="819" spans="1:119" ht="15.75" customHeight="1" x14ac:dyDescent="0.25">
      <c r="A819" s="100"/>
      <c r="B819" s="100"/>
      <c r="C819" s="873"/>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c r="BF819" s="100"/>
      <c r="BG819" s="100"/>
      <c r="BH819" s="100"/>
      <c r="BI819" s="100"/>
      <c r="BJ819" s="100"/>
      <c r="BK819" s="100"/>
      <c r="BL819" s="100"/>
      <c r="BM819" s="100"/>
      <c r="BN819" s="100"/>
      <c r="BO819" s="100"/>
      <c r="BP819" s="100"/>
      <c r="BQ819" s="100"/>
      <c r="BR819" s="100"/>
      <c r="BS819" s="100"/>
      <c r="BT819" s="100"/>
      <c r="BU819" s="100"/>
      <c r="BV819" s="100"/>
      <c r="BW819" s="100"/>
      <c r="BX819" s="100"/>
      <c r="BY819" s="100"/>
      <c r="BZ819" s="100"/>
      <c r="CA819" s="100"/>
      <c r="CB819" s="100"/>
      <c r="CC819" s="100"/>
      <c r="CD819" s="100"/>
      <c r="CE819" s="100"/>
      <c r="CF819" s="100"/>
      <c r="CG819" s="100"/>
      <c r="CH819" s="100"/>
      <c r="CI819" s="100"/>
      <c r="CJ819" s="100"/>
      <c r="CK819" s="100"/>
      <c r="CL819" s="100"/>
      <c r="CM819" s="100"/>
      <c r="CN819" s="100"/>
      <c r="CO819" s="100"/>
      <c r="CP819" s="100"/>
      <c r="CQ819" s="100"/>
      <c r="CR819" s="100"/>
      <c r="CS819" s="100"/>
      <c r="CT819" s="100"/>
      <c r="CU819" s="100"/>
      <c r="CV819" s="100"/>
      <c r="CW819" s="100"/>
      <c r="CX819" s="100"/>
      <c r="CY819" s="100"/>
      <c r="CZ819" s="100"/>
      <c r="DA819" s="100"/>
      <c r="DB819" s="100"/>
      <c r="DC819" s="100"/>
      <c r="DD819" s="100"/>
      <c r="DE819" s="100"/>
      <c r="DF819" s="100"/>
      <c r="DG819" s="100"/>
      <c r="DH819" s="100"/>
      <c r="DI819" s="100"/>
      <c r="DJ819" s="100"/>
      <c r="DK819" s="100"/>
      <c r="DL819" s="100"/>
      <c r="DM819" s="100"/>
      <c r="DN819" s="100"/>
      <c r="DO819" s="100"/>
    </row>
    <row r="820" spans="1:119" ht="15.75" customHeight="1" x14ac:dyDescent="0.25">
      <c r="A820" s="100"/>
      <c r="B820" s="100"/>
      <c r="C820" s="873"/>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c r="BF820" s="100"/>
      <c r="BG820" s="100"/>
      <c r="BH820" s="100"/>
      <c r="BI820" s="100"/>
      <c r="BJ820" s="100"/>
      <c r="BK820" s="100"/>
      <c r="BL820" s="100"/>
      <c r="BM820" s="100"/>
      <c r="BN820" s="100"/>
      <c r="BO820" s="100"/>
      <c r="BP820" s="100"/>
      <c r="BQ820" s="100"/>
      <c r="BR820" s="100"/>
      <c r="BS820" s="100"/>
      <c r="BT820" s="100"/>
      <c r="BU820" s="100"/>
      <c r="BV820" s="100"/>
      <c r="BW820" s="100"/>
      <c r="BX820" s="100"/>
      <c r="BY820" s="100"/>
      <c r="BZ820" s="100"/>
      <c r="CA820" s="100"/>
      <c r="CB820" s="100"/>
      <c r="CC820" s="100"/>
      <c r="CD820" s="100"/>
      <c r="CE820" s="100"/>
      <c r="CF820" s="100"/>
      <c r="CG820" s="100"/>
      <c r="CH820" s="100"/>
      <c r="CI820" s="100"/>
      <c r="CJ820" s="100"/>
      <c r="CK820" s="100"/>
      <c r="CL820" s="100"/>
      <c r="CM820" s="100"/>
      <c r="CN820" s="100"/>
      <c r="CO820" s="100"/>
      <c r="CP820" s="100"/>
      <c r="CQ820" s="100"/>
      <c r="CR820" s="100"/>
      <c r="CS820" s="100"/>
      <c r="CT820" s="100"/>
      <c r="CU820" s="100"/>
      <c r="CV820" s="100"/>
      <c r="CW820" s="100"/>
      <c r="CX820" s="100"/>
      <c r="CY820" s="100"/>
      <c r="CZ820" s="100"/>
      <c r="DA820" s="100"/>
      <c r="DB820" s="100"/>
      <c r="DC820" s="100"/>
      <c r="DD820" s="100"/>
      <c r="DE820" s="100"/>
      <c r="DF820" s="100"/>
      <c r="DG820" s="100"/>
      <c r="DH820" s="100"/>
      <c r="DI820" s="100"/>
      <c r="DJ820" s="100"/>
      <c r="DK820" s="100"/>
      <c r="DL820" s="100"/>
      <c r="DM820" s="100"/>
      <c r="DN820" s="100"/>
      <c r="DO820" s="100"/>
    </row>
    <row r="821" spans="1:119" ht="15.75" customHeight="1" x14ac:dyDescent="0.25">
      <c r="A821" s="100"/>
      <c r="B821" s="100"/>
      <c r="C821" s="873"/>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c r="BF821" s="100"/>
      <c r="BG821" s="100"/>
      <c r="BH821" s="100"/>
      <c r="BI821" s="100"/>
      <c r="BJ821" s="100"/>
      <c r="BK821" s="100"/>
      <c r="BL821" s="100"/>
      <c r="BM821" s="100"/>
      <c r="BN821" s="100"/>
      <c r="BO821" s="100"/>
      <c r="BP821" s="100"/>
      <c r="BQ821" s="100"/>
      <c r="BR821" s="100"/>
      <c r="BS821" s="100"/>
      <c r="BT821" s="100"/>
      <c r="BU821" s="100"/>
      <c r="BV821" s="100"/>
      <c r="BW821" s="100"/>
      <c r="BX821" s="100"/>
      <c r="BY821" s="100"/>
      <c r="BZ821" s="100"/>
      <c r="CA821" s="100"/>
      <c r="CB821" s="100"/>
      <c r="CC821" s="100"/>
      <c r="CD821" s="100"/>
      <c r="CE821" s="100"/>
      <c r="CF821" s="100"/>
      <c r="CG821" s="100"/>
      <c r="CH821" s="100"/>
      <c r="CI821" s="100"/>
      <c r="CJ821" s="100"/>
      <c r="CK821" s="100"/>
      <c r="CL821" s="100"/>
      <c r="CM821" s="100"/>
      <c r="CN821" s="100"/>
      <c r="CO821" s="100"/>
      <c r="CP821" s="100"/>
      <c r="CQ821" s="100"/>
      <c r="CR821" s="100"/>
      <c r="CS821" s="100"/>
      <c r="CT821" s="100"/>
      <c r="CU821" s="100"/>
      <c r="CV821" s="100"/>
      <c r="CW821" s="100"/>
      <c r="CX821" s="100"/>
      <c r="CY821" s="100"/>
      <c r="CZ821" s="100"/>
      <c r="DA821" s="100"/>
      <c r="DB821" s="100"/>
      <c r="DC821" s="100"/>
      <c r="DD821" s="100"/>
      <c r="DE821" s="100"/>
      <c r="DF821" s="100"/>
      <c r="DG821" s="100"/>
      <c r="DH821" s="100"/>
      <c r="DI821" s="100"/>
      <c r="DJ821" s="100"/>
      <c r="DK821" s="100"/>
      <c r="DL821" s="100"/>
      <c r="DM821" s="100"/>
      <c r="DN821" s="100"/>
      <c r="DO821" s="100"/>
    </row>
    <row r="822" spans="1:119" ht="15.75" customHeight="1" x14ac:dyDescent="0.25">
      <c r="A822" s="100"/>
      <c r="B822" s="100"/>
      <c r="C822" s="873"/>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c r="BF822" s="100"/>
      <c r="BG822" s="100"/>
      <c r="BH822" s="100"/>
      <c r="BI822" s="100"/>
      <c r="BJ822" s="100"/>
      <c r="BK822" s="100"/>
      <c r="BL822" s="100"/>
      <c r="BM822" s="100"/>
      <c r="BN822" s="100"/>
      <c r="BO822" s="100"/>
      <c r="BP822" s="100"/>
      <c r="BQ822" s="100"/>
      <c r="BR822" s="100"/>
      <c r="BS822" s="100"/>
      <c r="BT822" s="100"/>
      <c r="BU822" s="100"/>
      <c r="BV822" s="100"/>
      <c r="BW822" s="100"/>
      <c r="BX822" s="100"/>
      <c r="BY822" s="100"/>
      <c r="BZ822" s="100"/>
      <c r="CA822" s="100"/>
      <c r="CB822" s="100"/>
      <c r="CC822" s="100"/>
      <c r="CD822" s="100"/>
      <c r="CE822" s="100"/>
      <c r="CF822" s="100"/>
      <c r="CG822" s="100"/>
      <c r="CH822" s="100"/>
      <c r="CI822" s="100"/>
      <c r="CJ822" s="100"/>
      <c r="CK822" s="100"/>
      <c r="CL822" s="100"/>
      <c r="CM822" s="100"/>
      <c r="CN822" s="100"/>
      <c r="CO822" s="100"/>
      <c r="CP822" s="100"/>
      <c r="CQ822" s="100"/>
      <c r="CR822" s="100"/>
      <c r="CS822" s="100"/>
      <c r="CT822" s="100"/>
      <c r="CU822" s="100"/>
      <c r="CV822" s="100"/>
      <c r="CW822" s="100"/>
      <c r="CX822" s="100"/>
      <c r="CY822" s="100"/>
      <c r="CZ822" s="100"/>
      <c r="DA822" s="100"/>
      <c r="DB822" s="100"/>
      <c r="DC822" s="100"/>
      <c r="DD822" s="100"/>
      <c r="DE822" s="100"/>
      <c r="DF822" s="100"/>
      <c r="DG822" s="100"/>
      <c r="DH822" s="100"/>
      <c r="DI822" s="100"/>
      <c r="DJ822" s="100"/>
      <c r="DK822" s="100"/>
      <c r="DL822" s="100"/>
      <c r="DM822" s="100"/>
      <c r="DN822" s="100"/>
      <c r="DO822" s="100"/>
    </row>
    <row r="823" spans="1:119" ht="15.75" customHeight="1" x14ac:dyDescent="0.25">
      <c r="A823" s="100"/>
      <c r="B823" s="100"/>
      <c r="C823" s="873"/>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c r="BF823" s="100"/>
      <c r="BG823" s="100"/>
      <c r="BH823" s="100"/>
      <c r="BI823" s="100"/>
      <c r="BJ823" s="100"/>
      <c r="BK823" s="100"/>
      <c r="BL823" s="100"/>
      <c r="BM823" s="100"/>
      <c r="BN823" s="100"/>
      <c r="BO823" s="100"/>
      <c r="BP823" s="100"/>
      <c r="BQ823" s="100"/>
      <c r="BR823" s="100"/>
      <c r="BS823" s="100"/>
      <c r="BT823" s="100"/>
      <c r="BU823" s="100"/>
      <c r="BV823" s="100"/>
      <c r="BW823" s="100"/>
      <c r="BX823" s="100"/>
      <c r="BY823" s="100"/>
      <c r="BZ823" s="100"/>
      <c r="CA823" s="100"/>
      <c r="CB823" s="100"/>
      <c r="CC823" s="100"/>
      <c r="CD823" s="100"/>
      <c r="CE823" s="100"/>
      <c r="CF823" s="100"/>
      <c r="CG823" s="100"/>
      <c r="CH823" s="100"/>
      <c r="CI823" s="100"/>
      <c r="CJ823" s="100"/>
      <c r="CK823" s="100"/>
      <c r="CL823" s="100"/>
      <c r="CM823" s="100"/>
      <c r="CN823" s="100"/>
      <c r="CO823" s="100"/>
      <c r="CP823" s="100"/>
      <c r="CQ823" s="100"/>
      <c r="CR823" s="100"/>
      <c r="CS823" s="100"/>
      <c r="CT823" s="100"/>
      <c r="CU823" s="100"/>
      <c r="CV823" s="100"/>
      <c r="CW823" s="100"/>
      <c r="CX823" s="100"/>
      <c r="CY823" s="100"/>
      <c r="CZ823" s="100"/>
      <c r="DA823" s="100"/>
      <c r="DB823" s="100"/>
      <c r="DC823" s="100"/>
      <c r="DD823" s="100"/>
      <c r="DE823" s="100"/>
      <c r="DF823" s="100"/>
      <c r="DG823" s="100"/>
      <c r="DH823" s="100"/>
      <c r="DI823" s="100"/>
      <c r="DJ823" s="100"/>
      <c r="DK823" s="100"/>
      <c r="DL823" s="100"/>
      <c r="DM823" s="100"/>
      <c r="DN823" s="100"/>
      <c r="DO823" s="100"/>
    </row>
    <row r="824" spans="1:119" ht="15.75" customHeight="1" x14ac:dyDescent="0.25">
      <c r="A824" s="100"/>
      <c r="B824" s="100"/>
      <c r="C824" s="873"/>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c r="BF824" s="100"/>
      <c r="BG824" s="100"/>
      <c r="BH824" s="100"/>
      <c r="BI824" s="100"/>
      <c r="BJ824" s="100"/>
      <c r="BK824" s="100"/>
      <c r="BL824" s="100"/>
      <c r="BM824" s="100"/>
      <c r="BN824" s="100"/>
      <c r="BO824" s="100"/>
      <c r="BP824" s="100"/>
      <c r="BQ824" s="100"/>
      <c r="BR824" s="100"/>
      <c r="BS824" s="100"/>
      <c r="BT824" s="100"/>
      <c r="BU824" s="100"/>
      <c r="BV824" s="100"/>
      <c r="BW824" s="100"/>
      <c r="BX824" s="100"/>
      <c r="BY824" s="100"/>
      <c r="BZ824" s="100"/>
      <c r="CA824" s="100"/>
      <c r="CB824" s="100"/>
      <c r="CC824" s="100"/>
      <c r="CD824" s="100"/>
      <c r="CE824" s="100"/>
      <c r="CF824" s="100"/>
      <c r="CG824" s="100"/>
      <c r="CH824" s="100"/>
      <c r="CI824" s="100"/>
      <c r="CJ824" s="100"/>
      <c r="CK824" s="100"/>
      <c r="CL824" s="100"/>
      <c r="CM824" s="100"/>
      <c r="CN824" s="100"/>
      <c r="CO824" s="100"/>
      <c r="CP824" s="100"/>
      <c r="CQ824" s="100"/>
      <c r="CR824" s="100"/>
      <c r="CS824" s="100"/>
      <c r="CT824" s="100"/>
      <c r="CU824" s="100"/>
      <c r="CV824" s="100"/>
      <c r="CW824" s="100"/>
      <c r="CX824" s="100"/>
      <c r="CY824" s="100"/>
      <c r="CZ824" s="100"/>
      <c r="DA824" s="100"/>
      <c r="DB824" s="100"/>
      <c r="DC824" s="100"/>
      <c r="DD824" s="100"/>
      <c r="DE824" s="100"/>
      <c r="DF824" s="100"/>
      <c r="DG824" s="100"/>
      <c r="DH824" s="100"/>
      <c r="DI824" s="100"/>
      <c r="DJ824" s="100"/>
      <c r="DK824" s="100"/>
      <c r="DL824" s="100"/>
      <c r="DM824" s="100"/>
      <c r="DN824" s="100"/>
      <c r="DO824" s="100"/>
    </row>
    <row r="825" spans="1:119" ht="15.75" customHeight="1" x14ac:dyDescent="0.25">
      <c r="A825" s="100"/>
      <c r="B825" s="100"/>
      <c r="C825" s="873"/>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c r="BF825" s="100"/>
      <c r="BG825" s="100"/>
      <c r="BH825" s="100"/>
      <c r="BI825" s="100"/>
      <c r="BJ825" s="100"/>
      <c r="BK825" s="100"/>
      <c r="BL825" s="100"/>
      <c r="BM825" s="100"/>
      <c r="BN825" s="100"/>
      <c r="BO825" s="100"/>
      <c r="BP825" s="100"/>
      <c r="BQ825" s="100"/>
      <c r="BR825" s="100"/>
      <c r="BS825" s="100"/>
      <c r="BT825" s="100"/>
      <c r="BU825" s="100"/>
      <c r="BV825" s="100"/>
      <c r="BW825" s="100"/>
      <c r="BX825" s="100"/>
      <c r="BY825" s="100"/>
      <c r="BZ825" s="100"/>
      <c r="CA825" s="100"/>
      <c r="CB825" s="100"/>
      <c r="CC825" s="100"/>
      <c r="CD825" s="100"/>
      <c r="CE825" s="100"/>
      <c r="CF825" s="100"/>
      <c r="CG825" s="100"/>
      <c r="CH825" s="100"/>
      <c r="CI825" s="100"/>
      <c r="CJ825" s="100"/>
      <c r="CK825" s="100"/>
      <c r="CL825" s="100"/>
      <c r="CM825" s="100"/>
      <c r="CN825" s="100"/>
      <c r="CO825" s="100"/>
      <c r="CP825" s="100"/>
      <c r="CQ825" s="100"/>
      <c r="CR825" s="100"/>
      <c r="CS825" s="100"/>
      <c r="CT825" s="100"/>
      <c r="CU825" s="100"/>
      <c r="CV825" s="100"/>
      <c r="CW825" s="100"/>
      <c r="CX825" s="100"/>
      <c r="CY825" s="100"/>
      <c r="CZ825" s="100"/>
      <c r="DA825" s="100"/>
      <c r="DB825" s="100"/>
      <c r="DC825" s="100"/>
      <c r="DD825" s="100"/>
      <c r="DE825" s="100"/>
      <c r="DF825" s="100"/>
      <c r="DG825" s="100"/>
      <c r="DH825" s="100"/>
      <c r="DI825" s="100"/>
      <c r="DJ825" s="100"/>
      <c r="DK825" s="100"/>
      <c r="DL825" s="100"/>
      <c r="DM825" s="100"/>
      <c r="DN825" s="100"/>
      <c r="DO825" s="100"/>
    </row>
    <row r="826" spans="1:119" ht="15.75" customHeight="1" x14ac:dyDescent="0.25">
      <c r="A826" s="100"/>
      <c r="B826" s="100"/>
      <c r="C826" s="873"/>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c r="BF826" s="100"/>
      <c r="BG826" s="100"/>
      <c r="BH826" s="100"/>
      <c r="BI826" s="100"/>
      <c r="BJ826" s="100"/>
      <c r="BK826" s="100"/>
      <c r="BL826" s="100"/>
      <c r="BM826" s="100"/>
      <c r="BN826" s="100"/>
      <c r="BO826" s="100"/>
      <c r="BP826" s="100"/>
      <c r="BQ826" s="100"/>
      <c r="BR826" s="100"/>
      <c r="BS826" s="100"/>
      <c r="BT826" s="100"/>
      <c r="BU826" s="100"/>
      <c r="BV826" s="100"/>
      <c r="BW826" s="100"/>
      <c r="BX826" s="100"/>
      <c r="BY826" s="100"/>
      <c r="BZ826" s="100"/>
      <c r="CA826" s="100"/>
      <c r="CB826" s="100"/>
      <c r="CC826" s="100"/>
      <c r="CD826" s="100"/>
      <c r="CE826" s="100"/>
      <c r="CF826" s="100"/>
      <c r="CG826" s="100"/>
      <c r="CH826" s="100"/>
      <c r="CI826" s="100"/>
      <c r="CJ826" s="100"/>
      <c r="CK826" s="100"/>
      <c r="CL826" s="100"/>
      <c r="CM826" s="100"/>
      <c r="CN826" s="100"/>
      <c r="CO826" s="100"/>
      <c r="CP826" s="100"/>
      <c r="CQ826" s="100"/>
      <c r="CR826" s="100"/>
      <c r="CS826" s="100"/>
      <c r="CT826" s="100"/>
      <c r="CU826" s="100"/>
      <c r="CV826" s="100"/>
      <c r="CW826" s="100"/>
      <c r="CX826" s="100"/>
      <c r="CY826" s="100"/>
      <c r="CZ826" s="100"/>
      <c r="DA826" s="100"/>
      <c r="DB826" s="100"/>
      <c r="DC826" s="100"/>
      <c r="DD826" s="100"/>
      <c r="DE826" s="100"/>
      <c r="DF826" s="100"/>
      <c r="DG826" s="100"/>
      <c r="DH826" s="100"/>
      <c r="DI826" s="100"/>
      <c r="DJ826" s="100"/>
      <c r="DK826" s="100"/>
      <c r="DL826" s="100"/>
      <c r="DM826" s="100"/>
      <c r="DN826" s="100"/>
      <c r="DO826" s="100"/>
    </row>
    <row r="827" spans="1:119" ht="15.75" customHeight="1" x14ac:dyDescent="0.25">
      <c r="A827" s="100"/>
      <c r="B827" s="100"/>
      <c r="C827" s="873"/>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c r="BF827" s="100"/>
      <c r="BG827" s="100"/>
      <c r="BH827" s="100"/>
      <c r="BI827" s="100"/>
      <c r="BJ827" s="100"/>
      <c r="BK827" s="100"/>
      <c r="BL827" s="100"/>
      <c r="BM827" s="100"/>
      <c r="BN827" s="100"/>
      <c r="BO827" s="100"/>
      <c r="BP827" s="100"/>
      <c r="BQ827" s="100"/>
      <c r="BR827" s="100"/>
      <c r="BS827" s="100"/>
      <c r="BT827" s="100"/>
      <c r="BU827" s="100"/>
      <c r="BV827" s="100"/>
      <c r="BW827" s="100"/>
      <c r="BX827" s="100"/>
      <c r="BY827" s="100"/>
      <c r="BZ827" s="100"/>
      <c r="CA827" s="100"/>
      <c r="CB827" s="100"/>
      <c r="CC827" s="100"/>
      <c r="CD827" s="100"/>
      <c r="CE827" s="100"/>
      <c r="CF827" s="100"/>
      <c r="CG827" s="100"/>
      <c r="CH827" s="100"/>
      <c r="CI827" s="100"/>
      <c r="CJ827" s="100"/>
      <c r="CK827" s="100"/>
      <c r="CL827" s="100"/>
      <c r="CM827" s="100"/>
      <c r="CN827" s="100"/>
      <c r="CO827" s="100"/>
      <c r="CP827" s="100"/>
      <c r="CQ827" s="100"/>
      <c r="CR827" s="100"/>
      <c r="CS827" s="100"/>
      <c r="CT827" s="100"/>
      <c r="CU827" s="100"/>
      <c r="CV827" s="100"/>
      <c r="CW827" s="100"/>
      <c r="CX827" s="100"/>
      <c r="CY827" s="100"/>
      <c r="CZ827" s="100"/>
      <c r="DA827" s="100"/>
      <c r="DB827" s="100"/>
      <c r="DC827" s="100"/>
      <c r="DD827" s="100"/>
      <c r="DE827" s="100"/>
      <c r="DF827" s="100"/>
      <c r="DG827" s="100"/>
      <c r="DH827" s="100"/>
      <c r="DI827" s="100"/>
      <c r="DJ827" s="100"/>
      <c r="DK827" s="100"/>
      <c r="DL827" s="100"/>
      <c r="DM827" s="100"/>
      <c r="DN827" s="100"/>
      <c r="DO827" s="100"/>
    </row>
    <row r="828" spans="1:119" ht="15.75" customHeight="1" x14ac:dyDescent="0.25">
      <c r="A828" s="100"/>
      <c r="B828" s="100"/>
      <c r="C828" s="873"/>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c r="BF828" s="100"/>
      <c r="BG828" s="100"/>
      <c r="BH828" s="100"/>
      <c r="BI828" s="100"/>
      <c r="BJ828" s="100"/>
      <c r="BK828" s="100"/>
      <c r="BL828" s="100"/>
      <c r="BM828" s="100"/>
      <c r="BN828" s="100"/>
      <c r="BO828" s="100"/>
      <c r="BP828" s="100"/>
      <c r="BQ828" s="100"/>
      <c r="BR828" s="100"/>
      <c r="BS828" s="100"/>
      <c r="BT828" s="100"/>
      <c r="BU828" s="100"/>
      <c r="BV828" s="100"/>
      <c r="BW828" s="100"/>
      <c r="BX828" s="100"/>
      <c r="BY828" s="100"/>
      <c r="BZ828" s="100"/>
      <c r="CA828" s="100"/>
      <c r="CB828" s="100"/>
      <c r="CC828" s="100"/>
      <c r="CD828" s="100"/>
      <c r="CE828" s="100"/>
      <c r="CF828" s="100"/>
      <c r="CG828" s="100"/>
      <c r="CH828" s="100"/>
      <c r="CI828" s="100"/>
      <c r="CJ828" s="100"/>
      <c r="CK828" s="100"/>
      <c r="CL828" s="100"/>
      <c r="CM828" s="100"/>
      <c r="CN828" s="100"/>
      <c r="CO828" s="100"/>
      <c r="CP828" s="100"/>
      <c r="CQ828" s="100"/>
      <c r="CR828" s="100"/>
      <c r="CS828" s="100"/>
      <c r="CT828" s="100"/>
      <c r="CU828" s="100"/>
      <c r="CV828" s="100"/>
      <c r="CW828" s="100"/>
      <c r="CX828" s="100"/>
      <c r="CY828" s="100"/>
      <c r="CZ828" s="100"/>
      <c r="DA828" s="100"/>
      <c r="DB828" s="100"/>
      <c r="DC828" s="100"/>
      <c r="DD828" s="100"/>
      <c r="DE828" s="100"/>
      <c r="DF828" s="100"/>
      <c r="DG828" s="100"/>
      <c r="DH828" s="100"/>
      <c r="DI828" s="100"/>
      <c r="DJ828" s="100"/>
      <c r="DK828" s="100"/>
      <c r="DL828" s="100"/>
      <c r="DM828" s="100"/>
      <c r="DN828" s="100"/>
      <c r="DO828" s="100"/>
    </row>
    <row r="829" spans="1:119" ht="15.75" customHeight="1" x14ac:dyDescent="0.25">
      <c r="A829" s="100"/>
      <c r="B829" s="100"/>
      <c r="C829" s="873"/>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c r="BF829" s="100"/>
      <c r="BG829" s="100"/>
      <c r="BH829" s="100"/>
      <c r="BI829" s="100"/>
      <c r="BJ829" s="100"/>
      <c r="BK829" s="100"/>
      <c r="BL829" s="100"/>
      <c r="BM829" s="100"/>
      <c r="BN829" s="100"/>
      <c r="BO829" s="100"/>
      <c r="BP829" s="100"/>
      <c r="BQ829" s="100"/>
      <c r="BR829" s="100"/>
      <c r="BS829" s="100"/>
      <c r="BT829" s="100"/>
      <c r="BU829" s="100"/>
      <c r="BV829" s="100"/>
      <c r="BW829" s="100"/>
      <c r="BX829" s="100"/>
      <c r="BY829" s="100"/>
      <c r="BZ829" s="100"/>
      <c r="CA829" s="100"/>
      <c r="CB829" s="100"/>
      <c r="CC829" s="100"/>
      <c r="CD829" s="100"/>
      <c r="CE829" s="100"/>
      <c r="CF829" s="100"/>
      <c r="CG829" s="100"/>
      <c r="CH829" s="100"/>
      <c r="CI829" s="100"/>
      <c r="CJ829" s="100"/>
      <c r="CK829" s="100"/>
      <c r="CL829" s="100"/>
      <c r="CM829" s="100"/>
      <c r="CN829" s="100"/>
      <c r="CO829" s="100"/>
      <c r="CP829" s="100"/>
      <c r="CQ829" s="100"/>
      <c r="CR829" s="100"/>
      <c r="CS829" s="100"/>
      <c r="CT829" s="100"/>
      <c r="CU829" s="100"/>
      <c r="CV829" s="100"/>
      <c r="CW829" s="100"/>
      <c r="CX829" s="100"/>
      <c r="CY829" s="100"/>
      <c r="CZ829" s="100"/>
      <c r="DA829" s="100"/>
      <c r="DB829" s="100"/>
      <c r="DC829" s="100"/>
      <c r="DD829" s="100"/>
      <c r="DE829" s="100"/>
      <c r="DF829" s="100"/>
      <c r="DG829" s="100"/>
      <c r="DH829" s="100"/>
      <c r="DI829" s="100"/>
      <c r="DJ829" s="100"/>
      <c r="DK829" s="100"/>
      <c r="DL829" s="100"/>
      <c r="DM829" s="100"/>
      <c r="DN829" s="100"/>
      <c r="DO829" s="100"/>
    </row>
    <row r="830" spans="1:119" ht="15.75" customHeight="1" x14ac:dyDescent="0.25">
      <c r="A830" s="100"/>
      <c r="B830" s="100"/>
      <c r="C830" s="873"/>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c r="BF830" s="100"/>
      <c r="BG830" s="100"/>
      <c r="BH830" s="100"/>
      <c r="BI830" s="100"/>
      <c r="BJ830" s="100"/>
      <c r="BK830" s="100"/>
      <c r="BL830" s="100"/>
      <c r="BM830" s="100"/>
      <c r="BN830" s="100"/>
      <c r="BO830" s="100"/>
      <c r="BP830" s="100"/>
      <c r="BQ830" s="100"/>
      <c r="BR830" s="100"/>
      <c r="BS830" s="100"/>
      <c r="BT830" s="100"/>
      <c r="BU830" s="100"/>
      <c r="BV830" s="100"/>
      <c r="BW830" s="100"/>
      <c r="BX830" s="100"/>
      <c r="BY830" s="100"/>
      <c r="BZ830" s="100"/>
      <c r="CA830" s="100"/>
      <c r="CB830" s="100"/>
      <c r="CC830" s="100"/>
      <c r="CD830" s="100"/>
      <c r="CE830" s="100"/>
      <c r="CF830" s="100"/>
      <c r="CG830" s="100"/>
      <c r="CH830" s="100"/>
      <c r="CI830" s="100"/>
      <c r="CJ830" s="100"/>
      <c r="CK830" s="100"/>
      <c r="CL830" s="100"/>
      <c r="CM830" s="100"/>
      <c r="CN830" s="100"/>
      <c r="CO830" s="100"/>
      <c r="CP830" s="100"/>
      <c r="CQ830" s="100"/>
      <c r="CR830" s="100"/>
      <c r="CS830" s="100"/>
      <c r="CT830" s="100"/>
      <c r="CU830" s="100"/>
      <c r="CV830" s="100"/>
      <c r="CW830" s="100"/>
      <c r="CX830" s="100"/>
      <c r="CY830" s="100"/>
      <c r="CZ830" s="100"/>
      <c r="DA830" s="100"/>
      <c r="DB830" s="100"/>
      <c r="DC830" s="100"/>
      <c r="DD830" s="100"/>
      <c r="DE830" s="100"/>
      <c r="DF830" s="100"/>
      <c r="DG830" s="100"/>
      <c r="DH830" s="100"/>
      <c r="DI830" s="100"/>
      <c r="DJ830" s="100"/>
      <c r="DK830" s="100"/>
      <c r="DL830" s="100"/>
      <c r="DM830" s="100"/>
      <c r="DN830" s="100"/>
      <c r="DO830" s="100"/>
    </row>
    <row r="831" spans="1:119" ht="15.75" customHeight="1" x14ac:dyDescent="0.25">
      <c r="A831" s="100"/>
      <c r="B831" s="100"/>
      <c r="C831" s="873"/>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c r="BF831" s="100"/>
      <c r="BG831" s="100"/>
      <c r="BH831" s="100"/>
      <c r="BI831" s="100"/>
      <c r="BJ831" s="100"/>
      <c r="BK831" s="100"/>
      <c r="BL831" s="100"/>
      <c r="BM831" s="100"/>
      <c r="BN831" s="100"/>
      <c r="BO831" s="100"/>
      <c r="BP831" s="100"/>
      <c r="BQ831" s="100"/>
      <c r="BR831" s="100"/>
      <c r="BS831" s="100"/>
      <c r="BT831" s="100"/>
      <c r="BU831" s="100"/>
      <c r="BV831" s="100"/>
      <c r="BW831" s="100"/>
      <c r="BX831" s="100"/>
      <c r="BY831" s="100"/>
      <c r="BZ831" s="100"/>
      <c r="CA831" s="100"/>
      <c r="CB831" s="100"/>
      <c r="CC831" s="100"/>
      <c r="CD831" s="100"/>
      <c r="CE831" s="100"/>
      <c r="CF831" s="100"/>
      <c r="CG831" s="100"/>
      <c r="CH831" s="100"/>
      <c r="CI831" s="100"/>
      <c r="CJ831" s="100"/>
      <c r="CK831" s="100"/>
      <c r="CL831" s="100"/>
      <c r="CM831" s="100"/>
      <c r="CN831" s="100"/>
      <c r="CO831" s="100"/>
      <c r="CP831" s="100"/>
      <c r="CQ831" s="100"/>
      <c r="CR831" s="100"/>
      <c r="CS831" s="100"/>
      <c r="CT831" s="100"/>
      <c r="CU831" s="100"/>
      <c r="CV831" s="100"/>
      <c r="CW831" s="100"/>
      <c r="CX831" s="100"/>
      <c r="CY831" s="100"/>
      <c r="CZ831" s="100"/>
      <c r="DA831" s="100"/>
      <c r="DB831" s="100"/>
      <c r="DC831" s="100"/>
      <c r="DD831" s="100"/>
      <c r="DE831" s="100"/>
      <c r="DF831" s="100"/>
      <c r="DG831" s="100"/>
      <c r="DH831" s="100"/>
      <c r="DI831" s="100"/>
      <c r="DJ831" s="100"/>
      <c r="DK831" s="100"/>
      <c r="DL831" s="100"/>
      <c r="DM831" s="100"/>
      <c r="DN831" s="100"/>
      <c r="DO831" s="100"/>
    </row>
    <row r="832" spans="1:119" ht="15.75" customHeight="1" x14ac:dyDescent="0.25">
      <c r="A832" s="100"/>
      <c r="B832" s="100"/>
      <c r="C832" s="873"/>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c r="BF832" s="100"/>
      <c r="BG832" s="100"/>
      <c r="BH832" s="100"/>
      <c r="BI832" s="100"/>
      <c r="BJ832" s="100"/>
      <c r="BK832" s="100"/>
      <c r="BL832" s="100"/>
      <c r="BM832" s="100"/>
      <c r="BN832" s="100"/>
      <c r="BO832" s="100"/>
      <c r="BP832" s="100"/>
      <c r="BQ832" s="100"/>
      <c r="BR832" s="100"/>
      <c r="BS832" s="100"/>
      <c r="BT832" s="100"/>
      <c r="BU832" s="100"/>
      <c r="BV832" s="100"/>
      <c r="BW832" s="100"/>
      <c r="BX832" s="100"/>
      <c r="BY832" s="100"/>
      <c r="BZ832" s="100"/>
      <c r="CA832" s="100"/>
      <c r="CB832" s="100"/>
      <c r="CC832" s="100"/>
      <c r="CD832" s="100"/>
      <c r="CE832" s="100"/>
      <c r="CF832" s="100"/>
      <c r="CG832" s="100"/>
      <c r="CH832" s="100"/>
      <c r="CI832" s="100"/>
      <c r="CJ832" s="100"/>
      <c r="CK832" s="100"/>
      <c r="CL832" s="100"/>
      <c r="CM832" s="100"/>
      <c r="CN832" s="100"/>
      <c r="CO832" s="100"/>
      <c r="CP832" s="100"/>
      <c r="CQ832" s="100"/>
      <c r="CR832" s="100"/>
      <c r="CS832" s="100"/>
      <c r="CT832" s="100"/>
      <c r="CU832" s="100"/>
      <c r="CV832" s="100"/>
      <c r="CW832" s="100"/>
      <c r="CX832" s="100"/>
      <c r="CY832" s="100"/>
      <c r="CZ832" s="100"/>
      <c r="DA832" s="100"/>
      <c r="DB832" s="100"/>
      <c r="DC832" s="100"/>
      <c r="DD832" s="100"/>
      <c r="DE832" s="100"/>
      <c r="DF832" s="100"/>
      <c r="DG832" s="100"/>
      <c r="DH832" s="100"/>
      <c r="DI832" s="100"/>
      <c r="DJ832" s="100"/>
      <c r="DK832" s="100"/>
      <c r="DL832" s="100"/>
      <c r="DM832" s="100"/>
      <c r="DN832" s="100"/>
      <c r="DO832" s="100"/>
    </row>
    <row r="833" spans="1:119" ht="15.75" customHeight="1" x14ac:dyDescent="0.25">
      <c r="A833" s="100"/>
      <c r="B833" s="100"/>
      <c r="C833" s="873"/>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c r="BF833" s="100"/>
      <c r="BG833" s="100"/>
      <c r="BH833" s="100"/>
      <c r="BI833" s="100"/>
      <c r="BJ833" s="100"/>
      <c r="BK833" s="100"/>
      <c r="BL833" s="100"/>
      <c r="BM833" s="100"/>
      <c r="BN833" s="100"/>
      <c r="BO833" s="100"/>
      <c r="BP833" s="100"/>
      <c r="BQ833" s="100"/>
      <c r="BR833" s="100"/>
      <c r="BS833" s="100"/>
      <c r="BT833" s="100"/>
      <c r="BU833" s="100"/>
      <c r="BV833" s="100"/>
      <c r="BW833" s="100"/>
      <c r="BX833" s="100"/>
      <c r="BY833" s="100"/>
      <c r="BZ833" s="100"/>
      <c r="CA833" s="100"/>
      <c r="CB833" s="100"/>
      <c r="CC833" s="100"/>
      <c r="CD833" s="100"/>
      <c r="CE833" s="100"/>
      <c r="CF833" s="100"/>
      <c r="CG833" s="100"/>
      <c r="CH833" s="100"/>
      <c r="CI833" s="100"/>
      <c r="CJ833" s="100"/>
      <c r="CK833" s="100"/>
      <c r="CL833" s="100"/>
      <c r="CM833" s="100"/>
      <c r="CN833" s="100"/>
      <c r="CO833" s="100"/>
      <c r="CP833" s="100"/>
      <c r="CQ833" s="100"/>
      <c r="CR833" s="100"/>
      <c r="CS833" s="100"/>
      <c r="CT833" s="100"/>
      <c r="CU833" s="100"/>
      <c r="CV833" s="100"/>
      <c r="CW833" s="100"/>
      <c r="CX833" s="100"/>
      <c r="CY833" s="100"/>
      <c r="CZ833" s="100"/>
      <c r="DA833" s="100"/>
      <c r="DB833" s="100"/>
      <c r="DC833" s="100"/>
      <c r="DD833" s="100"/>
      <c r="DE833" s="100"/>
      <c r="DF833" s="100"/>
      <c r="DG833" s="100"/>
      <c r="DH833" s="100"/>
      <c r="DI833" s="100"/>
      <c r="DJ833" s="100"/>
      <c r="DK833" s="100"/>
      <c r="DL833" s="100"/>
      <c r="DM833" s="100"/>
      <c r="DN833" s="100"/>
      <c r="DO833" s="100"/>
    </row>
    <row r="834" spans="1:119" ht="15.75" customHeight="1" x14ac:dyDescent="0.25">
      <c r="A834" s="100"/>
      <c r="B834" s="100"/>
      <c r="C834" s="873"/>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c r="BF834" s="100"/>
      <c r="BG834" s="100"/>
      <c r="BH834" s="100"/>
      <c r="BI834" s="100"/>
      <c r="BJ834" s="100"/>
      <c r="BK834" s="100"/>
      <c r="BL834" s="100"/>
      <c r="BM834" s="100"/>
      <c r="BN834" s="100"/>
      <c r="BO834" s="100"/>
      <c r="BP834" s="100"/>
      <c r="BQ834" s="100"/>
      <c r="BR834" s="100"/>
      <c r="BS834" s="100"/>
      <c r="BT834" s="100"/>
      <c r="BU834" s="100"/>
      <c r="BV834" s="100"/>
      <c r="BW834" s="100"/>
      <c r="BX834" s="100"/>
      <c r="BY834" s="100"/>
      <c r="BZ834" s="100"/>
      <c r="CA834" s="100"/>
      <c r="CB834" s="100"/>
      <c r="CC834" s="100"/>
      <c r="CD834" s="100"/>
      <c r="CE834" s="100"/>
      <c r="CF834" s="100"/>
      <c r="CG834" s="100"/>
      <c r="CH834" s="100"/>
      <c r="CI834" s="100"/>
      <c r="CJ834" s="100"/>
      <c r="CK834" s="100"/>
      <c r="CL834" s="100"/>
      <c r="CM834" s="100"/>
      <c r="CN834" s="100"/>
      <c r="CO834" s="100"/>
      <c r="CP834" s="100"/>
      <c r="CQ834" s="100"/>
      <c r="CR834" s="100"/>
      <c r="CS834" s="100"/>
      <c r="CT834" s="100"/>
      <c r="CU834" s="100"/>
      <c r="CV834" s="100"/>
      <c r="CW834" s="100"/>
      <c r="CX834" s="100"/>
      <c r="CY834" s="100"/>
      <c r="CZ834" s="100"/>
      <c r="DA834" s="100"/>
      <c r="DB834" s="100"/>
      <c r="DC834" s="100"/>
      <c r="DD834" s="100"/>
      <c r="DE834" s="100"/>
      <c r="DF834" s="100"/>
      <c r="DG834" s="100"/>
      <c r="DH834" s="100"/>
      <c r="DI834" s="100"/>
      <c r="DJ834" s="100"/>
      <c r="DK834" s="100"/>
      <c r="DL834" s="100"/>
      <c r="DM834" s="100"/>
      <c r="DN834" s="100"/>
      <c r="DO834" s="100"/>
    </row>
    <row r="835" spans="1:119" ht="15.75" customHeight="1" x14ac:dyDescent="0.25">
      <c r="A835" s="100"/>
      <c r="B835" s="100"/>
      <c r="C835" s="873"/>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c r="BF835" s="100"/>
      <c r="BG835" s="100"/>
      <c r="BH835" s="100"/>
      <c r="BI835" s="100"/>
      <c r="BJ835" s="100"/>
      <c r="BK835" s="100"/>
      <c r="BL835" s="100"/>
      <c r="BM835" s="100"/>
      <c r="BN835" s="100"/>
      <c r="BO835" s="100"/>
      <c r="BP835" s="100"/>
      <c r="BQ835" s="100"/>
      <c r="BR835" s="100"/>
      <c r="BS835" s="100"/>
      <c r="BT835" s="100"/>
      <c r="BU835" s="100"/>
      <c r="BV835" s="100"/>
      <c r="BW835" s="100"/>
      <c r="BX835" s="100"/>
      <c r="BY835" s="100"/>
      <c r="BZ835" s="100"/>
      <c r="CA835" s="100"/>
      <c r="CB835" s="100"/>
      <c r="CC835" s="100"/>
      <c r="CD835" s="100"/>
      <c r="CE835" s="100"/>
      <c r="CF835" s="100"/>
      <c r="CG835" s="100"/>
      <c r="CH835" s="100"/>
      <c r="CI835" s="100"/>
      <c r="CJ835" s="100"/>
      <c r="CK835" s="100"/>
      <c r="CL835" s="100"/>
      <c r="CM835" s="100"/>
      <c r="CN835" s="100"/>
      <c r="CO835" s="100"/>
      <c r="CP835" s="100"/>
      <c r="CQ835" s="100"/>
      <c r="CR835" s="100"/>
      <c r="CS835" s="100"/>
      <c r="CT835" s="100"/>
      <c r="CU835" s="100"/>
      <c r="CV835" s="100"/>
      <c r="CW835" s="100"/>
      <c r="CX835" s="100"/>
      <c r="CY835" s="100"/>
      <c r="CZ835" s="100"/>
      <c r="DA835" s="100"/>
      <c r="DB835" s="100"/>
      <c r="DC835" s="100"/>
      <c r="DD835" s="100"/>
      <c r="DE835" s="100"/>
      <c r="DF835" s="100"/>
      <c r="DG835" s="100"/>
      <c r="DH835" s="100"/>
      <c r="DI835" s="100"/>
      <c r="DJ835" s="100"/>
      <c r="DK835" s="100"/>
      <c r="DL835" s="100"/>
      <c r="DM835" s="100"/>
      <c r="DN835" s="100"/>
      <c r="DO835" s="100"/>
    </row>
    <row r="836" spans="1:119" ht="15.75" customHeight="1" x14ac:dyDescent="0.25">
      <c r="A836" s="100"/>
      <c r="B836" s="100"/>
      <c r="C836" s="873"/>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c r="BF836" s="100"/>
      <c r="BG836" s="100"/>
      <c r="BH836" s="100"/>
      <c r="BI836" s="100"/>
      <c r="BJ836" s="100"/>
      <c r="BK836" s="100"/>
      <c r="BL836" s="100"/>
      <c r="BM836" s="100"/>
      <c r="BN836" s="100"/>
      <c r="BO836" s="100"/>
      <c r="BP836" s="100"/>
      <c r="BQ836" s="100"/>
      <c r="BR836" s="100"/>
      <c r="BS836" s="100"/>
      <c r="BT836" s="100"/>
      <c r="BU836" s="100"/>
      <c r="BV836" s="100"/>
      <c r="BW836" s="100"/>
      <c r="BX836" s="100"/>
      <c r="BY836" s="100"/>
      <c r="BZ836" s="100"/>
      <c r="CA836" s="100"/>
      <c r="CB836" s="100"/>
      <c r="CC836" s="100"/>
      <c r="CD836" s="100"/>
      <c r="CE836" s="100"/>
      <c r="CF836" s="100"/>
      <c r="CG836" s="100"/>
      <c r="CH836" s="100"/>
      <c r="CI836" s="100"/>
      <c r="CJ836" s="100"/>
      <c r="CK836" s="100"/>
      <c r="CL836" s="100"/>
      <c r="CM836" s="100"/>
      <c r="CN836" s="100"/>
      <c r="CO836" s="100"/>
      <c r="CP836" s="100"/>
      <c r="CQ836" s="100"/>
      <c r="CR836" s="100"/>
      <c r="CS836" s="100"/>
      <c r="CT836" s="100"/>
      <c r="CU836" s="100"/>
      <c r="CV836" s="100"/>
      <c r="CW836" s="100"/>
      <c r="CX836" s="100"/>
      <c r="CY836" s="100"/>
      <c r="CZ836" s="100"/>
      <c r="DA836" s="100"/>
      <c r="DB836" s="100"/>
      <c r="DC836" s="100"/>
      <c r="DD836" s="100"/>
      <c r="DE836" s="100"/>
      <c r="DF836" s="100"/>
      <c r="DG836" s="100"/>
      <c r="DH836" s="100"/>
      <c r="DI836" s="100"/>
      <c r="DJ836" s="100"/>
      <c r="DK836" s="100"/>
      <c r="DL836" s="100"/>
      <c r="DM836" s="100"/>
      <c r="DN836" s="100"/>
      <c r="DO836" s="100"/>
    </row>
    <row r="837" spans="1:119" ht="15.75" customHeight="1" x14ac:dyDescent="0.25">
      <c r="A837" s="100"/>
      <c r="B837" s="100"/>
      <c r="C837" s="873"/>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c r="BF837" s="100"/>
      <c r="BG837" s="100"/>
      <c r="BH837" s="100"/>
      <c r="BI837" s="100"/>
      <c r="BJ837" s="100"/>
      <c r="BK837" s="100"/>
      <c r="BL837" s="100"/>
      <c r="BM837" s="100"/>
      <c r="BN837" s="100"/>
      <c r="BO837" s="100"/>
      <c r="BP837" s="100"/>
      <c r="BQ837" s="100"/>
      <c r="BR837" s="100"/>
      <c r="BS837" s="100"/>
      <c r="BT837" s="100"/>
      <c r="BU837" s="100"/>
      <c r="BV837" s="100"/>
      <c r="BW837" s="100"/>
      <c r="BX837" s="100"/>
      <c r="BY837" s="100"/>
      <c r="BZ837" s="100"/>
      <c r="CA837" s="100"/>
      <c r="CB837" s="100"/>
      <c r="CC837" s="100"/>
      <c r="CD837" s="100"/>
      <c r="CE837" s="100"/>
      <c r="CF837" s="100"/>
      <c r="CG837" s="100"/>
      <c r="CH837" s="100"/>
      <c r="CI837" s="100"/>
      <c r="CJ837" s="100"/>
      <c r="CK837" s="100"/>
      <c r="CL837" s="100"/>
      <c r="CM837" s="100"/>
      <c r="CN837" s="100"/>
      <c r="CO837" s="100"/>
      <c r="CP837" s="100"/>
      <c r="CQ837" s="100"/>
      <c r="CR837" s="100"/>
      <c r="CS837" s="100"/>
      <c r="CT837" s="100"/>
      <c r="CU837" s="100"/>
      <c r="CV837" s="100"/>
      <c r="CW837" s="100"/>
      <c r="CX837" s="100"/>
      <c r="CY837" s="100"/>
      <c r="CZ837" s="100"/>
      <c r="DA837" s="100"/>
      <c r="DB837" s="100"/>
      <c r="DC837" s="100"/>
      <c r="DD837" s="100"/>
      <c r="DE837" s="100"/>
      <c r="DF837" s="100"/>
      <c r="DG837" s="100"/>
      <c r="DH837" s="100"/>
      <c r="DI837" s="100"/>
      <c r="DJ837" s="100"/>
      <c r="DK837" s="100"/>
      <c r="DL837" s="100"/>
      <c r="DM837" s="100"/>
      <c r="DN837" s="100"/>
      <c r="DO837" s="100"/>
    </row>
    <row r="838" spans="1:119" ht="15.75" customHeight="1" x14ac:dyDescent="0.25">
      <c r="A838" s="100"/>
      <c r="B838" s="100"/>
      <c r="C838" s="873"/>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c r="BF838" s="100"/>
      <c r="BG838" s="100"/>
      <c r="BH838" s="100"/>
      <c r="BI838" s="100"/>
      <c r="BJ838" s="100"/>
      <c r="BK838" s="100"/>
      <c r="BL838" s="100"/>
      <c r="BM838" s="100"/>
      <c r="BN838" s="100"/>
      <c r="BO838" s="100"/>
      <c r="BP838" s="100"/>
      <c r="BQ838" s="100"/>
      <c r="BR838" s="100"/>
      <c r="BS838" s="100"/>
      <c r="BT838" s="100"/>
      <c r="BU838" s="100"/>
      <c r="BV838" s="100"/>
      <c r="BW838" s="100"/>
      <c r="BX838" s="100"/>
      <c r="BY838" s="100"/>
      <c r="BZ838" s="100"/>
      <c r="CA838" s="100"/>
      <c r="CB838" s="100"/>
      <c r="CC838" s="100"/>
      <c r="CD838" s="100"/>
      <c r="CE838" s="100"/>
      <c r="CF838" s="100"/>
      <c r="CG838" s="100"/>
      <c r="CH838" s="100"/>
      <c r="CI838" s="100"/>
      <c r="CJ838" s="100"/>
      <c r="CK838" s="100"/>
      <c r="CL838" s="100"/>
      <c r="CM838" s="100"/>
      <c r="CN838" s="100"/>
      <c r="CO838" s="100"/>
      <c r="CP838" s="100"/>
      <c r="CQ838" s="100"/>
      <c r="CR838" s="100"/>
      <c r="CS838" s="100"/>
      <c r="CT838" s="100"/>
      <c r="CU838" s="100"/>
      <c r="CV838" s="100"/>
      <c r="CW838" s="100"/>
      <c r="CX838" s="100"/>
      <c r="CY838" s="100"/>
      <c r="CZ838" s="100"/>
      <c r="DA838" s="100"/>
      <c r="DB838" s="100"/>
      <c r="DC838" s="100"/>
      <c r="DD838" s="100"/>
      <c r="DE838" s="100"/>
      <c r="DF838" s="100"/>
      <c r="DG838" s="100"/>
      <c r="DH838" s="100"/>
      <c r="DI838" s="100"/>
      <c r="DJ838" s="100"/>
      <c r="DK838" s="100"/>
      <c r="DL838" s="100"/>
      <c r="DM838" s="100"/>
      <c r="DN838" s="100"/>
      <c r="DO838" s="100"/>
    </row>
    <row r="839" spans="1:119" ht="15.75" customHeight="1" x14ac:dyDescent="0.25">
      <c r="A839" s="100"/>
      <c r="B839" s="100"/>
      <c r="C839" s="873"/>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c r="BF839" s="100"/>
      <c r="BG839" s="100"/>
      <c r="BH839" s="100"/>
      <c r="BI839" s="100"/>
      <c r="BJ839" s="100"/>
      <c r="BK839" s="100"/>
      <c r="BL839" s="100"/>
      <c r="BM839" s="100"/>
      <c r="BN839" s="100"/>
      <c r="BO839" s="100"/>
      <c r="BP839" s="100"/>
      <c r="BQ839" s="100"/>
      <c r="BR839" s="100"/>
      <c r="BS839" s="100"/>
      <c r="BT839" s="100"/>
      <c r="BU839" s="100"/>
      <c r="BV839" s="100"/>
      <c r="BW839" s="100"/>
      <c r="BX839" s="100"/>
      <c r="BY839" s="100"/>
      <c r="BZ839" s="100"/>
      <c r="CA839" s="100"/>
      <c r="CB839" s="100"/>
      <c r="CC839" s="100"/>
      <c r="CD839" s="100"/>
      <c r="CE839" s="100"/>
      <c r="CF839" s="100"/>
      <c r="CG839" s="100"/>
      <c r="CH839" s="100"/>
      <c r="CI839" s="100"/>
      <c r="CJ839" s="100"/>
      <c r="CK839" s="100"/>
      <c r="CL839" s="100"/>
      <c r="CM839" s="100"/>
      <c r="CN839" s="100"/>
      <c r="CO839" s="100"/>
      <c r="CP839" s="100"/>
      <c r="CQ839" s="100"/>
      <c r="CR839" s="100"/>
      <c r="CS839" s="100"/>
      <c r="CT839" s="100"/>
      <c r="CU839" s="100"/>
      <c r="CV839" s="100"/>
      <c r="CW839" s="100"/>
      <c r="CX839" s="100"/>
      <c r="CY839" s="100"/>
      <c r="CZ839" s="100"/>
      <c r="DA839" s="100"/>
      <c r="DB839" s="100"/>
      <c r="DC839" s="100"/>
      <c r="DD839" s="100"/>
      <c r="DE839" s="100"/>
      <c r="DF839" s="100"/>
      <c r="DG839" s="100"/>
      <c r="DH839" s="100"/>
      <c r="DI839" s="100"/>
      <c r="DJ839" s="100"/>
      <c r="DK839" s="100"/>
      <c r="DL839" s="100"/>
      <c r="DM839" s="100"/>
      <c r="DN839" s="100"/>
      <c r="DO839" s="100"/>
    </row>
    <row r="840" spans="1:119" ht="15.75" customHeight="1" x14ac:dyDescent="0.25">
      <c r="A840" s="100"/>
      <c r="B840" s="100"/>
      <c r="C840" s="873"/>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c r="BF840" s="100"/>
      <c r="BG840" s="100"/>
      <c r="BH840" s="100"/>
      <c r="BI840" s="100"/>
      <c r="BJ840" s="100"/>
      <c r="BK840" s="100"/>
      <c r="BL840" s="100"/>
      <c r="BM840" s="100"/>
      <c r="BN840" s="100"/>
      <c r="BO840" s="100"/>
      <c r="BP840" s="100"/>
      <c r="BQ840" s="100"/>
      <c r="BR840" s="100"/>
      <c r="BS840" s="100"/>
      <c r="BT840" s="100"/>
      <c r="BU840" s="100"/>
      <c r="BV840" s="100"/>
      <c r="BW840" s="100"/>
      <c r="BX840" s="100"/>
      <c r="BY840" s="100"/>
      <c r="BZ840" s="100"/>
      <c r="CA840" s="100"/>
      <c r="CB840" s="100"/>
      <c r="CC840" s="100"/>
      <c r="CD840" s="100"/>
      <c r="CE840" s="100"/>
      <c r="CF840" s="100"/>
      <c r="CG840" s="100"/>
      <c r="CH840" s="100"/>
      <c r="CI840" s="100"/>
      <c r="CJ840" s="100"/>
      <c r="CK840" s="100"/>
      <c r="CL840" s="100"/>
      <c r="CM840" s="100"/>
      <c r="CN840" s="100"/>
      <c r="CO840" s="100"/>
      <c r="CP840" s="100"/>
      <c r="CQ840" s="100"/>
      <c r="CR840" s="100"/>
      <c r="CS840" s="100"/>
      <c r="CT840" s="100"/>
      <c r="CU840" s="100"/>
      <c r="CV840" s="100"/>
      <c r="CW840" s="100"/>
      <c r="CX840" s="100"/>
      <c r="CY840" s="100"/>
      <c r="CZ840" s="100"/>
      <c r="DA840" s="100"/>
      <c r="DB840" s="100"/>
      <c r="DC840" s="100"/>
      <c r="DD840" s="100"/>
      <c r="DE840" s="100"/>
      <c r="DF840" s="100"/>
      <c r="DG840" s="100"/>
      <c r="DH840" s="100"/>
      <c r="DI840" s="100"/>
      <c r="DJ840" s="100"/>
      <c r="DK840" s="100"/>
      <c r="DL840" s="100"/>
      <c r="DM840" s="100"/>
      <c r="DN840" s="100"/>
      <c r="DO840" s="100"/>
    </row>
    <row r="841" spans="1:119" ht="15.75" customHeight="1" x14ac:dyDescent="0.25">
      <c r="A841" s="100"/>
      <c r="B841" s="100"/>
      <c r="C841" s="873"/>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c r="BF841" s="100"/>
      <c r="BG841" s="100"/>
      <c r="BH841" s="100"/>
      <c r="BI841" s="100"/>
      <c r="BJ841" s="100"/>
      <c r="BK841" s="100"/>
      <c r="BL841" s="100"/>
      <c r="BM841" s="100"/>
      <c r="BN841" s="100"/>
      <c r="BO841" s="100"/>
      <c r="BP841" s="100"/>
      <c r="BQ841" s="100"/>
      <c r="BR841" s="100"/>
      <c r="BS841" s="100"/>
      <c r="BT841" s="100"/>
      <c r="BU841" s="100"/>
      <c r="BV841" s="100"/>
      <c r="BW841" s="100"/>
      <c r="BX841" s="100"/>
      <c r="BY841" s="100"/>
      <c r="BZ841" s="100"/>
      <c r="CA841" s="100"/>
      <c r="CB841" s="100"/>
      <c r="CC841" s="100"/>
      <c r="CD841" s="100"/>
      <c r="CE841" s="100"/>
      <c r="CF841" s="100"/>
      <c r="CG841" s="100"/>
      <c r="CH841" s="100"/>
      <c r="CI841" s="100"/>
      <c r="CJ841" s="100"/>
      <c r="CK841" s="100"/>
      <c r="CL841" s="100"/>
      <c r="CM841" s="100"/>
      <c r="CN841" s="100"/>
      <c r="CO841" s="100"/>
      <c r="CP841" s="100"/>
      <c r="CQ841" s="100"/>
      <c r="CR841" s="100"/>
      <c r="CS841" s="100"/>
      <c r="CT841" s="100"/>
      <c r="CU841" s="100"/>
      <c r="CV841" s="100"/>
      <c r="CW841" s="100"/>
      <c r="CX841" s="100"/>
      <c r="CY841" s="100"/>
      <c r="CZ841" s="100"/>
      <c r="DA841" s="100"/>
      <c r="DB841" s="100"/>
      <c r="DC841" s="100"/>
      <c r="DD841" s="100"/>
      <c r="DE841" s="100"/>
      <c r="DF841" s="100"/>
      <c r="DG841" s="100"/>
      <c r="DH841" s="100"/>
      <c r="DI841" s="100"/>
      <c r="DJ841" s="100"/>
      <c r="DK841" s="100"/>
      <c r="DL841" s="100"/>
      <c r="DM841" s="100"/>
      <c r="DN841" s="100"/>
      <c r="DO841" s="100"/>
    </row>
    <row r="842" spans="1:119" ht="15.75" customHeight="1" x14ac:dyDescent="0.25">
      <c r="A842" s="100"/>
      <c r="B842" s="100"/>
      <c r="C842" s="873"/>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c r="BF842" s="100"/>
      <c r="BG842" s="100"/>
      <c r="BH842" s="100"/>
      <c r="BI842" s="100"/>
      <c r="BJ842" s="100"/>
      <c r="BK842" s="100"/>
      <c r="BL842" s="100"/>
      <c r="BM842" s="100"/>
      <c r="BN842" s="100"/>
      <c r="BO842" s="100"/>
      <c r="BP842" s="100"/>
      <c r="BQ842" s="100"/>
      <c r="BR842" s="100"/>
      <c r="BS842" s="100"/>
      <c r="BT842" s="100"/>
      <c r="BU842" s="100"/>
      <c r="BV842" s="100"/>
      <c r="BW842" s="100"/>
      <c r="BX842" s="100"/>
      <c r="BY842" s="100"/>
      <c r="BZ842" s="100"/>
      <c r="CA842" s="100"/>
      <c r="CB842" s="100"/>
      <c r="CC842" s="100"/>
      <c r="CD842" s="100"/>
      <c r="CE842" s="100"/>
      <c r="CF842" s="100"/>
      <c r="CG842" s="100"/>
      <c r="CH842" s="100"/>
      <c r="CI842" s="100"/>
      <c r="CJ842" s="100"/>
      <c r="CK842" s="100"/>
      <c r="CL842" s="100"/>
      <c r="CM842" s="100"/>
      <c r="CN842" s="100"/>
      <c r="CO842" s="100"/>
      <c r="CP842" s="100"/>
      <c r="CQ842" s="100"/>
      <c r="CR842" s="100"/>
      <c r="CS842" s="100"/>
      <c r="CT842" s="100"/>
      <c r="CU842" s="100"/>
      <c r="CV842" s="100"/>
      <c r="CW842" s="100"/>
      <c r="CX842" s="100"/>
      <c r="CY842" s="100"/>
      <c r="CZ842" s="100"/>
      <c r="DA842" s="100"/>
      <c r="DB842" s="100"/>
      <c r="DC842" s="100"/>
      <c r="DD842" s="100"/>
      <c r="DE842" s="100"/>
      <c r="DF842" s="100"/>
      <c r="DG842" s="100"/>
      <c r="DH842" s="100"/>
      <c r="DI842" s="100"/>
      <c r="DJ842" s="100"/>
      <c r="DK842" s="100"/>
      <c r="DL842" s="100"/>
      <c r="DM842" s="100"/>
      <c r="DN842" s="100"/>
      <c r="DO842" s="100"/>
    </row>
    <row r="843" spans="1:119" ht="15.75" customHeight="1" x14ac:dyDescent="0.25">
      <c r="A843" s="100"/>
      <c r="B843" s="100"/>
      <c r="C843" s="873"/>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c r="BL843" s="100"/>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c r="DJ843" s="100"/>
      <c r="DK843" s="100"/>
      <c r="DL843" s="100"/>
      <c r="DM843" s="100"/>
      <c r="DN843" s="100"/>
      <c r="DO843" s="100"/>
    </row>
    <row r="844" spans="1:119" ht="15.75" customHeight="1" x14ac:dyDescent="0.25">
      <c r="A844" s="100"/>
      <c r="B844" s="100"/>
      <c r="C844" s="873"/>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c r="BF844" s="100"/>
      <c r="BG844" s="100"/>
      <c r="BH844" s="100"/>
      <c r="BI844" s="100"/>
      <c r="BJ844" s="100"/>
      <c r="BK844" s="100"/>
      <c r="BL844" s="100"/>
      <c r="BM844" s="100"/>
      <c r="BN844" s="100"/>
      <c r="BO844" s="100"/>
      <c r="BP844" s="100"/>
      <c r="BQ844" s="100"/>
      <c r="BR844" s="100"/>
      <c r="BS844" s="100"/>
      <c r="BT844" s="100"/>
      <c r="BU844" s="100"/>
      <c r="BV844" s="100"/>
      <c r="BW844" s="100"/>
      <c r="BX844" s="100"/>
      <c r="BY844" s="100"/>
      <c r="BZ844" s="100"/>
      <c r="CA844" s="100"/>
      <c r="CB844" s="100"/>
      <c r="CC844" s="100"/>
      <c r="CD844" s="100"/>
      <c r="CE844" s="100"/>
      <c r="CF844" s="100"/>
      <c r="CG844" s="100"/>
      <c r="CH844" s="100"/>
      <c r="CI844" s="100"/>
      <c r="CJ844" s="100"/>
      <c r="CK844" s="100"/>
      <c r="CL844" s="100"/>
      <c r="CM844" s="100"/>
      <c r="CN844" s="100"/>
      <c r="CO844" s="100"/>
      <c r="CP844" s="100"/>
      <c r="CQ844" s="100"/>
      <c r="CR844" s="100"/>
      <c r="CS844" s="100"/>
      <c r="CT844" s="100"/>
      <c r="CU844" s="100"/>
      <c r="CV844" s="100"/>
      <c r="CW844" s="100"/>
      <c r="CX844" s="100"/>
      <c r="CY844" s="100"/>
      <c r="CZ844" s="100"/>
      <c r="DA844" s="100"/>
      <c r="DB844" s="100"/>
      <c r="DC844" s="100"/>
      <c r="DD844" s="100"/>
      <c r="DE844" s="100"/>
      <c r="DF844" s="100"/>
      <c r="DG844" s="100"/>
      <c r="DH844" s="100"/>
      <c r="DI844" s="100"/>
      <c r="DJ844" s="100"/>
      <c r="DK844" s="100"/>
      <c r="DL844" s="100"/>
      <c r="DM844" s="100"/>
      <c r="DN844" s="100"/>
      <c r="DO844" s="100"/>
    </row>
    <row r="845" spans="1:119" ht="15.75" customHeight="1" x14ac:dyDescent="0.25">
      <c r="A845" s="100"/>
      <c r="B845" s="100"/>
      <c r="C845" s="873"/>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c r="BF845" s="100"/>
      <c r="BG845" s="100"/>
      <c r="BH845" s="100"/>
      <c r="BI845" s="100"/>
      <c r="BJ845" s="100"/>
      <c r="BK845" s="100"/>
      <c r="BL845" s="100"/>
      <c r="BM845" s="100"/>
      <c r="BN845" s="100"/>
      <c r="BO845" s="100"/>
      <c r="BP845" s="100"/>
      <c r="BQ845" s="100"/>
      <c r="BR845" s="100"/>
      <c r="BS845" s="100"/>
      <c r="BT845" s="100"/>
      <c r="BU845" s="100"/>
      <c r="BV845" s="100"/>
      <c r="BW845" s="100"/>
      <c r="BX845" s="100"/>
      <c r="BY845" s="100"/>
      <c r="BZ845" s="100"/>
      <c r="CA845" s="100"/>
      <c r="CB845" s="100"/>
      <c r="CC845" s="100"/>
      <c r="CD845" s="100"/>
      <c r="CE845" s="100"/>
      <c r="CF845" s="100"/>
      <c r="CG845" s="100"/>
      <c r="CH845" s="100"/>
      <c r="CI845" s="100"/>
      <c r="CJ845" s="100"/>
      <c r="CK845" s="100"/>
      <c r="CL845" s="100"/>
      <c r="CM845" s="100"/>
      <c r="CN845" s="100"/>
      <c r="CO845" s="100"/>
      <c r="CP845" s="100"/>
      <c r="CQ845" s="100"/>
      <c r="CR845" s="100"/>
      <c r="CS845" s="100"/>
      <c r="CT845" s="100"/>
      <c r="CU845" s="100"/>
      <c r="CV845" s="100"/>
      <c r="CW845" s="100"/>
      <c r="CX845" s="100"/>
      <c r="CY845" s="100"/>
      <c r="CZ845" s="100"/>
      <c r="DA845" s="100"/>
      <c r="DB845" s="100"/>
      <c r="DC845" s="100"/>
      <c r="DD845" s="100"/>
      <c r="DE845" s="100"/>
      <c r="DF845" s="100"/>
      <c r="DG845" s="100"/>
      <c r="DH845" s="100"/>
      <c r="DI845" s="100"/>
      <c r="DJ845" s="100"/>
      <c r="DK845" s="100"/>
      <c r="DL845" s="100"/>
      <c r="DM845" s="100"/>
      <c r="DN845" s="100"/>
      <c r="DO845" s="100"/>
    </row>
    <row r="846" spans="1:119" ht="15.75" customHeight="1" x14ac:dyDescent="0.25">
      <c r="A846" s="100"/>
      <c r="B846" s="100"/>
      <c r="C846" s="873"/>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c r="BL846" s="100"/>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c r="DJ846" s="100"/>
      <c r="DK846" s="100"/>
      <c r="DL846" s="100"/>
      <c r="DM846" s="100"/>
      <c r="DN846" s="100"/>
      <c r="DO846" s="100"/>
    </row>
    <row r="847" spans="1:119" ht="15.75" customHeight="1" x14ac:dyDescent="0.25">
      <c r="A847" s="100"/>
      <c r="B847" s="100"/>
      <c r="C847" s="873"/>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c r="BL847" s="100"/>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c r="DJ847" s="100"/>
      <c r="DK847" s="100"/>
      <c r="DL847" s="100"/>
      <c r="DM847" s="100"/>
      <c r="DN847" s="100"/>
      <c r="DO847" s="100"/>
    </row>
    <row r="848" spans="1:119" ht="15.75" customHeight="1" x14ac:dyDescent="0.25">
      <c r="A848" s="100"/>
      <c r="B848" s="100"/>
      <c r="C848" s="873"/>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c r="BL848" s="100"/>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c r="DJ848" s="100"/>
      <c r="DK848" s="100"/>
      <c r="DL848" s="100"/>
      <c r="DM848" s="100"/>
      <c r="DN848" s="100"/>
      <c r="DO848" s="100"/>
    </row>
    <row r="849" spans="1:119" ht="15.75" customHeight="1" x14ac:dyDescent="0.25">
      <c r="A849" s="100"/>
      <c r="B849" s="100"/>
      <c r="C849" s="873"/>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c r="BF849" s="100"/>
      <c r="BG849" s="100"/>
      <c r="BH849" s="100"/>
      <c r="BI849" s="100"/>
      <c r="BJ849" s="100"/>
      <c r="BK849" s="100"/>
      <c r="BL849" s="100"/>
      <c r="BM849" s="100"/>
      <c r="BN849" s="100"/>
      <c r="BO849" s="100"/>
      <c r="BP849" s="100"/>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c r="DJ849" s="100"/>
      <c r="DK849" s="100"/>
      <c r="DL849" s="100"/>
      <c r="DM849" s="100"/>
      <c r="DN849" s="100"/>
      <c r="DO849" s="100"/>
    </row>
    <row r="850" spans="1:119" ht="15.75" customHeight="1" x14ac:dyDescent="0.25">
      <c r="A850" s="100"/>
      <c r="B850" s="100"/>
      <c r="C850" s="873"/>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c r="BF850" s="100"/>
      <c r="BG850" s="100"/>
      <c r="BH850" s="100"/>
      <c r="BI850" s="100"/>
      <c r="BJ850" s="100"/>
      <c r="BK850" s="100"/>
      <c r="BL850" s="100"/>
      <c r="BM850" s="100"/>
      <c r="BN850" s="100"/>
      <c r="BO850" s="100"/>
      <c r="BP850" s="100"/>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c r="DJ850" s="100"/>
      <c r="DK850" s="100"/>
      <c r="DL850" s="100"/>
      <c r="DM850" s="100"/>
      <c r="DN850" s="100"/>
      <c r="DO850" s="100"/>
    </row>
    <row r="851" spans="1:119" ht="15.75" customHeight="1" x14ac:dyDescent="0.25">
      <c r="A851" s="100"/>
      <c r="B851" s="100"/>
      <c r="C851" s="873"/>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c r="BF851" s="100"/>
      <c r="BG851" s="100"/>
      <c r="BH851" s="100"/>
      <c r="BI851" s="100"/>
      <c r="BJ851" s="100"/>
      <c r="BK851" s="100"/>
      <c r="BL851" s="100"/>
      <c r="BM851" s="100"/>
      <c r="BN851" s="100"/>
      <c r="BO851" s="100"/>
      <c r="BP851" s="100"/>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c r="DJ851" s="100"/>
      <c r="DK851" s="100"/>
      <c r="DL851" s="100"/>
      <c r="DM851" s="100"/>
      <c r="DN851" s="100"/>
      <c r="DO851" s="100"/>
    </row>
    <row r="852" spans="1:119" ht="15.75" customHeight="1" x14ac:dyDescent="0.25">
      <c r="A852" s="100"/>
      <c r="B852" s="100"/>
      <c r="C852" s="873"/>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c r="BF852" s="100"/>
      <c r="BG852" s="100"/>
      <c r="BH852" s="100"/>
      <c r="BI852" s="100"/>
      <c r="BJ852" s="100"/>
      <c r="BK852" s="100"/>
      <c r="BL852" s="100"/>
      <c r="BM852" s="100"/>
      <c r="BN852" s="100"/>
      <c r="BO852" s="100"/>
      <c r="BP852" s="100"/>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c r="DJ852" s="100"/>
      <c r="DK852" s="100"/>
      <c r="DL852" s="100"/>
      <c r="DM852" s="100"/>
      <c r="DN852" s="100"/>
      <c r="DO852" s="100"/>
    </row>
    <row r="853" spans="1:119" ht="15.75" customHeight="1" x14ac:dyDescent="0.25">
      <c r="A853" s="100"/>
      <c r="B853" s="100"/>
      <c r="C853" s="873"/>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c r="BF853" s="100"/>
      <c r="BG853" s="100"/>
      <c r="BH853" s="100"/>
      <c r="BI853" s="100"/>
      <c r="BJ853" s="100"/>
      <c r="BK853" s="100"/>
      <c r="BL853" s="100"/>
      <c r="BM853" s="100"/>
      <c r="BN853" s="100"/>
      <c r="BO853" s="100"/>
      <c r="BP853" s="100"/>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c r="DJ853" s="100"/>
      <c r="DK853" s="100"/>
      <c r="DL853" s="100"/>
      <c r="DM853" s="100"/>
      <c r="DN853" s="100"/>
      <c r="DO853" s="100"/>
    </row>
    <row r="854" spans="1:119" ht="15.75" customHeight="1" x14ac:dyDescent="0.25">
      <c r="A854" s="100"/>
      <c r="B854" s="100"/>
      <c r="C854" s="873"/>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c r="BF854" s="100"/>
      <c r="BG854" s="100"/>
      <c r="BH854" s="100"/>
      <c r="BI854" s="100"/>
      <c r="BJ854" s="100"/>
      <c r="BK854" s="100"/>
      <c r="BL854" s="100"/>
      <c r="BM854" s="100"/>
      <c r="BN854" s="100"/>
      <c r="BO854" s="100"/>
      <c r="BP854" s="100"/>
      <c r="BQ854" s="100"/>
      <c r="BR854" s="100"/>
      <c r="BS854" s="100"/>
      <c r="BT854" s="100"/>
      <c r="BU854" s="100"/>
      <c r="BV854" s="100"/>
      <c r="BW854" s="100"/>
      <c r="BX854" s="100"/>
      <c r="BY854" s="100"/>
      <c r="BZ854" s="100"/>
      <c r="CA854" s="100"/>
      <c r="CB854" s="100"/>
      <c r="CC854" s="100"/>
      <c r="CD854" s="100"/>
      <c r="CE854" s="100"/>
      <c r="CF854" s="100"/>
      <c r="CG854" s="100"/>
      <c r="CH854" s="100"/>
      <c r="CI854" s="100"/>
      <c r="CJ854" s="100"/>
      <c r="CK854" s="100"/>
      <c r="CL854" s="100"/>
      <c r="CM854" s="100"/>
      <c r="CN854" s="100"/>
      <c r="CO854" s="100"/>
      <c r="CP854" s="100"/>
      <c r="CQ854" s="100"/>
      <c r="CR854" s="100"/>
      <c r="CS854" s="100"/>
      <c r="CT854" s="100"/>
      <c r="CU854" s="100"/>
      <c r="CV854" s="100"/>
      <c r="CW854" s="100"/>
      <c r="CX854" s="100"/>
      <c r="CY854" s="100"/>
      <c r="CZ854" s="100"/>
      <c r="DA854" s="100"/>
      <c r="DB854" s="100"/>
      <c r="DC854" s="100"/>
      <c r="DD854" s="100"/>
      <c r="DE854" s="100"/>
      <c r="DF854" s="100"/>
      <c r="DG854" s="100"/>
      <c r="DH854" s="100"/>
      <c r="DI854" s="100"/>
      <c r="DJ854" s="100"/>
      <c r="DK854" s="100"/>
      <c r="DL854" s="100"/>
      <c r="DM854" s="100"/>
      <c r="DN854" s="100"/>
      <c r="DO854" s="100"/>
    </row>
    <row r="855" spans="1:119" ht="15.75" customHeight="1" x14ac:dyDescent="0.25">
      <c r="A855" s="100"/>
      <c r="B855" s="100"/>
      <c r="C855" s="873"/>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c r="BF855" s="100"/>
      <c r="BG855" s="100"/>
      <c r="BH855" s="100"/>
      <c r="BI855" s="100"/>
      <c r="BJ855" s="100"/>
      <c r="BK855" s="100"/>
      <c r="BL855" s="100"/>
      <c r="BM855" s="100"/>
      <c r="BN855" s="100"/>
      <c r="BO855" s="100"/>
      <c r="BP855" s="100"/>
      <c r="BQ855" s="100"/>
      <c r="BR855" s="100"/>
      <c r="BS855" s="100"/>
      <c r="BT855" s="100"/>
      <c r="BU855" s="100"/>
      <c r="BV855" s="100"/>
      <c r="BW855" s="100"/>
      <c r="BX855" s="100"/>
      <c r="BY855" s="100"/>
      <c r="BZ855" s="100"/>
      <c r="CA855" s="100"/>
      <c r="CB855" s="100"/>
      <c r="CC855" s="100"/>
      <c r="CD855" s="100"/>
      <c r="CE855" s="100"/>
      <c r="CF855" s="100"/>
      <c r="CG855" s="100"/>
      <c r="CH855" s="100"/>
      <c r="CI855" s="100"/>
      <c r="CJ855" s="100"/>
      <c r="CK855" s="100"/>
      <c r="CL855" s="100"/>
      <c r="CM855" s="100"/>
      <c r="CN855" s="100"/>
      <c r="CO855" s="100"/>
      <c r="CP855" s="100"/>
      <c r="CQ855" s="100"/>
      <c r="CR855" s="100"/>
      <c r="CS855" s="100"/>
      <c r="CT855" s="100"/>
      <c r="CU855" s="100"/>
      <c r="CV855" s="100"/>
      <c r="CW855" s="100"/>
      <c r="CX855" s="100"/>
      <c r="CY855" s="100"/>
      <c r="CZ855" s="100"/>
      <c r="DA855" s="100"/>
      <c r="DB855" s="100"/>
      <c r="DC855" s="100"/>
      <c r="DD855" s="100"/>
      <c r="DE855" s="100"/>
      <c r="DF855" s="100"/>
      <c r="DG855" s="100"/>
      <c r="DH855" s="100"/>
      <c r="DI855" s="100"/>
      <c r="DJ855" s="100"/>
      <c r="DK855" s="100"/>
      <c r="DL855" s="100"/>
      <c r="DM855" s="100"/>
      <c r="DN855" s="100"/>
      <c r="DO855" s="100"/>
    </row>
    <row r="856" spans="1:119" ht="15.75" customHeight="1" x14ac:dyDescent="0.25">
      <c r="A856" s="100"/>
      <c r="B856" s="100"/>
      <c r="C856" s="873"/>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c r="BF856" s="100"/>
      <c r="BG856" s="100"/>
      <c r="BH856" s="100"/>
      <c r="BI856" s="100"/>
      <c r="BJ856" s="100"/>
      <c r="BK856" s="100"/>
      <c r="BL856" s="100"/>
      <c r="BM856" s="100"/>
      <c r="BN856" s="100"/>
      <c r="BO856" s="100"/>
      <c r="BP856" s="100"/>
      <c r="BQ856" s="100"/>
      <c r="BR856" s="100"/>
      <c r="BS856" s="100"/>
      <c r="BT856" s="100"/>
      <c r="BU856" s="100"/>
      <c r="BV856" s="100"/>
      <c r="BW856" s="100"/>
      <c r="BX856" s="100"/>
      <c r="BY856" s="100"/>
      <c r="BZ856" s="100"/>
      <c r="CA856" s="100"/>
      <c r="CB856" s="100"/>
      <c r="CC856" s="100"/>
      <c r="CD856" s="100"/>
      <c r="CE856" s="100"/>
      <c r="CF856" s="100"/>
      <c r="CG856" s="100"/>
      <c r="CH856" s="100"/>
      <c r="CI856" s="100"/>
      <c r="CJ856" s="100"/>
      <c r="CK856" s="100"/>
      <c r="CL856" s="100"/>
      <c r="CM856" s="100"/>
      <c r="CN856" s="100"/>
      <c r="CO856" s="100"/>
      <c r="CP856" s="100"/>
      <c r="CQ856" s="100"/>
      <c r="CR856" s="100"/>
      <c r="CS856" s="100"/>
      <c r="CT856" s="100"/>
      <c r="CU856" s="100"/>
      <c r="CV856" s="100"/>
      <c r="CW856" s="100"/>
      <c r="CX856" s="100"/>
      <c r="CY856" s="100"/>
      <c r="CZ856" s="100"/>
      <c r="DA856" s="100"/>
      <c r="DB856" s="100"/>
      <c r="DC856" s="100"/>
      <c r="DD856" s="100"/>
      <c r="DE856" s="100"/>
      <c r="DF856" s="100"/>
      <c r="DG856" s="100"/>
      <c r="DH856" s="100"/>
      <c r="DI856" s="100"/>
      <c r="DJ856" s="100"/>
      <c r="DK856" s="100"/>
      <c r="DL856" s="100"/>
      <c r="DM856" s="100"/>
      <c r="DN856" s="100"/>
      <c r="DO856" s="100"/>
    </row>
    <row r="857" spans="1:119" ht="15.75" customHeight="1" x14ac:dyDescent="0.25">
      <c r="A857" s="100"/>
      <c r="B857" s="100"/>
      <c r="C857" s="873"/>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c r="BF857" s="100"/>
      <c r="BG857" s="100"/>
      <c r="BH857" s="100"/>
      <c r="BI857" s="100"/>
      <c r="BJ857" s="100"/>
      <c r="BK857" s="100"/>
      <c r="BL857" s="100"/>
      <c r="BM857" s="100"/>
      <c r="BN857" s="100"/>
      <c r="BO857" s="100"/>
      <c r="BP857" s="100"/>
      <c r="BQ857" s="100"/>
      <c r="BR857" s="100"/>
      <c r="BS857" s="100"/>
      <c r="BT857" s="100"/>
      <c r="BU857" s="100"/>
      <c r="BV857" s="100"/>
      <c r="BW857" s="100"/>
      <c r="BX857" s="100"/>
      <c r="BY857" s="100"/>
      <c r="BZ857" s="100"/>
      <c r="CA857" s="100"/>
      <c r="CB857" s="100"/>
      <c r="CC857" s="100"/>
      <c r="CD857" s="100"/>
      <c r="CE857" s="100"/>
      <c r="CF857" s="100"/>
      <c r="CG857" s="100"/>
      <c r="CH857" s="100"/>
      <c r="CI857" s="100"/>
      <c r="CJ857" s="100"/>
      <c r="CK857" s="100"/>
      <c r="CL857" s="100"/>
      <c r="CM857" s="100"/>
      <c r="CN857" s="100"/>
      <c r="CO857" s="100"/>
      <c r="CP857" s="100"/>
      <c r="CQ857" s="100"/>
      <c r="CR857" s="100"/>
      <c r="CS857" s="100"/>
      <c r="CT857" s="100"/>
      <c r="CU857" s="100"/>
      <c r="CV857" s="100"/>
      <c r="CW857" s="100"/>
      <c r="CX857" s="100"/>
      <c r="CY857" s="100"/>
      <c r="CZ857" s="100"/>
      <c r="DA857" s="100"/>
      <c r="DB857" s="100"/>
      <c r="DC857" s="100"/>
      <c r="DD857" s="100"/>
      <c r="DE857" s="100"/>
      <c r="DF857" s="100"/>
      <c r="DG857" s="100"/>
      <c r="DH857" s="100"/>
      <c r="DI857" s="100"/>
      <c r="DJ857" s="100"/>
      <c r="DK857" s="100"/>
      <c r="DL857" s="100"/>
      <c r="DM857" s="100"/>
      <c r="DN857" s="100"/>
      <c r="DO857" s="100"/>
    </row>
    <row r="858" spans="1:119" ht="15.75" customHeight="1" x14ac:dyDescent="0.25">
      <c r="A858" s="100"/>
      <c r="B858" s="100"/>
      <c r="C858" s="873"/>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c r="BF858" s="100"/>
      <c r="BG858" s="100"/>
      <c r="BH858" s="100"/>
      <c r="BI858" s="100"/>
      <c r="BJ858" s="100"/>
      <c r="BK858" s="100"/>
      <c r="BL858" s="100"/>
      <c r="BM858" s="100"/>
      <c r="BN858" s="100"/>
      <c r="BO858" s="100"/>
      <c r="BP858" s="100"/>
      <c r="BQ858" s="100"/>
      <c r="BR858" s="100"/>
      <c r="BS858" s="100"/>
      <c r="BT858" s="100"/>
      <c r="BU858" s="100"/>
      <c r="BV858" s="100"/>
      <c r="BW858" s="100"/>
      <c r="BX858" s="100"/>
      <c r="BY858" s="100"/>
      <c r="BZ858" s="100"/>
      <c r="CA858" s="100"/>
      <c r="CB858" s="100"/>
      <c r="CC858" s="100"/>
      <c r="CD858" s="100"/>
      <c r="CE858" s="100"/>
      <c r="CF858" s="100"/>
      <c r="CG858" s="100"/>
      <c r="CH858" s="100"/>
      <c r="CI858" s="100"/>
      <c r="CJ858" s="100"/>
      <c r="CK858" s="100"/>
      <c r="CL858" s="100"/>
      <c r="CM858" s="100"/>
      <c r="CN858" s="100"/>
      <c r="CO858" s="100"/>
      <c r="CP858" s="100"/>
      <c r="CQ858" s="100"/>
      <c r="CR858" s="100"/>
      <c r="CS858" s="100"/>
      <c r="CT858" s="100"/>
      <c r="CU858" s="100"/>
      <c r="CV858" s="100"/>
      <c r="CW858" s="100"/>
      <c r="CX858" s="100"/>
      <c r="CY858" s="100"/>
      <c r="CZ858" s="100"/>
      <c r="DA858" s="100"/>
      <c r="DB858" s="100"/>
      <c r="DC858" s="100"/>
      <c r="DD858" s="100"/>
      <c r="DE858" s="100"/>
      <c r="DF858" s="100"/>
      <c r="DG858" s="100"/>
      <c r="DH858" s="100"/>
      <c r="DI858" s="100"/>
      <c r="DJ858" s="100"/>
      <c r="DK858" s="100"/>
      <c r="DL858" s="100"/>
      <c r="DM858" s="100"/>
      <c r="DN858" s="100"/>
      <c r="DO858" s="100"/>
    </row>
    <row r="859" spans="1:119" ht="15.75" customHeight="1" x14ac:dyDescent="0.25">
      <c r="A859" s="100"/>
      <c r="B859" s="100"/>
      <c r="C859" s="873"/>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c r="BF859" s="100"/>
      <c r="BG859" s="100"/>
      <c r="BH859" s="100"/>
      <c r="BI859" s="100"/>
      <c r="BJ859" s="100"/>
      <c r="BK859" s="100"/>
      <c r="BL859" s="100"/>
      <c r="BM859" s="100"/>
      <c r="BN859" s="100"/>
      <c r="BO859" s="100"/>
      <c r="BP859" s="100"/>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c r="DJ859" s="100"/>
      <c r="DK859" s="100"/>
      <c r="DL859" s="100"/>
      <c r="DM859" s="100"/>
      <c r="DN859" s="100"/>
      <c r="DO859" s="100"/>
    </row>
    <row r="860" spans="1:119" ht="15.75" customHeight="1" x14ac:dyDescent="0.25">
      <c r="A860" s="100"/>
      <c r="B860" s="100"/>
      <c r="C860" s="873"/>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c r="BF860" s="100"/>
      <c r="BG860" s="100"/>
      <c r="BH860" s="100"/>
      <c r="BI860" s="100"/>
      <c r="BJ860" s="100"/>
      <c r="BK860" s="100"/>
      <c r="BL860" s="100"/>
      <c r="BM860" s="100"/>
      <c r="BN860" s="100"/>
      <c r="BO860" s="100"/>
      <c r="BP860" s="100"/>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c r="DJ860" s="100"/>
      <c r="DK860" s="100"/>
      <c r="DL860" s="100"/>
      <c r="DM860" s="100"/>
      <c r="DN860" s="100"/>
      <c r="DO860" s="100"/>
    </row>
    <row r="861" spans="1:119" ht="15.75" customHeight="1" x14ac:dyDescent="0.25">
      <c r="A861" s="100"/>
      <c r="B861" s="100"/>
      <c r="C861" s="873"/>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c r="BF861" s="100"/>
      <c r="BG861" s="100"/>
      <c r="BH861" s="100"/>
      <c r="BI861" s="100"/>
      <c r="BJ861" s="100"/>
      <c r="BK861" s="100"/>
      <c r="BL861" s="100"/>
      <c r="BM861" s="100"/>
      <c r="BN861" s="100"/>
      <c r="BO861" s="100"/>
      <c r="BP861" s="100"/>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c r="DJ861" s="100"/>
      <c r="DK861" s="100"/>
      <c r="DL861" s="100"/>
      <c r="DM861" s="100"/>
      <c r="DN861" s="100"/>
      <c r="DO861" s="100"/>
    </row>
    <row r="862" spans="1:119" ht="15.75" customHeight="1" x14ac:dyDescent="0.25">
      <c r="A862" s="100"/>
      <c r="B862" s="100"/>
      <c r="C862" s="873"/>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c r="BF862" s="100"/>
      <c r="BG862" s="100"/>
      <c r="BH862" s="100"/>
      <c r="BI862" s="100"/>
      <c r="BJ862" s="100"/>
      <c r="BK862" s="100"/>
      <c r="BL862" s="100"/>
      <c r="BM862" s="100"/>
      <c r="BN862" s="100"/>
      <c r="BO862" s="100"/>
      <c r="BP862" s="100"/>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c r="DJ862" s="100"/>
      <c r="DK862" s="100"/>
      <c r="DL862" s="100"/>
      <c r="DM862" s="100"/>
      <c r="DN862" s="100"/>
      <c r="DO862" s="100"/>
    </row>
    <row r="863" spans="1:119" ht="15.75" customHeight="1" x14ac:dyDescent="0.25">
      <c r="A863" s="100"/>
      <c r="B863" s="100"/>
      <c r="C863" s="873"/>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c r="BF863" s="100"/>
      <c r="BG863" s="100"/>
      <c r="BH863" s="100"/>
      <c r="BI863" s="100"/>
      <c r="BJ863" s="100"/>
      <c r="BK863" s="100"/>
      <c r="BL863" s="100"/>
      <c r="BM863" s="100"/>
      <c r="BN863" s="100"/>
      <c r="BO863" s="100"/>
      <c r="BP863" s="100"/>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c r="DJ863" s="100"/>
      <c r="DK863" s="100"/>
      <c r="DL863" s="100"/>
      <c r="DM863" s="100"/>
      <c r="DN863" s="100"/>
      <c r="DO863" s="100"/>
    </row>
    <row r="864" spans="1:119" ht="15.75" customHeight="1" x14ac:dyDescent="0.25">
      <c r="A864" s="100"/>
      <c r="B864" s="100"/>
      <c r="C864" s="873"/>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c r="BF864" s="100"/>
      <c r="BG864" s="100"/>
      <c r="BH864" s="100"/>
      <c r="BI864" s="100"/>
      <c r="BJ864" s="100"/>
      <c r="BK864" s="100"/>
      <c r="BL864" s="100"/>
      <c r="BM864" s="100"/>
      <c r="BN864" s="100"/>
      <c r="BO864" s="100"/>
      <c r="BP864" s="100"/>
      <c r="BQ864" s="100"/>
      <c r="BR864" s="100"/>
      <c r="BS864" s="100"/>
      <c r="BT864" s="100"/>
      <c r="BU864" s="100"/>
      <c r="BV864" s="100"/>
      <c r="BW864" s="100"/>
      <c r="BX864" s="100"/>
      <c r="BY864" s="100"/>
      <c r="BZ864" s="100"/>
      <c r="CA864" s="100"/>
      <c r="CB864" s="100"/>
      <c r="CC864" s="100"/>
      <c r="CD864" s="100"/>
      <c r="CE864" s="100"/>
      <c r="CF864" s="100"/>
      <c r="CG864" s="100"/>
      <c r="CH864" s="100"/>
      <c r="CI864" s="100"/>
      <c r="CJ864" s="100"/>
      <c r="CK864" s="100"/>
      <c r="CL864" s="100"/>
      <c r="CM864" s="100"/>
      <c r="CN864" s="100"/>
      <c r="CO864" s="100"/>
      <c r="CP864" s="100"/>
      <c r="CQ864" s="100"/>
      <c r="CR864" s="100"/>
      <c r="CS864" s="100"/>
      <c r="CT864" s="100"/>
      <c r="CU864" s="100"/>
      <c r="CV864" s="100"/>
      <c r="CW864" s="100"/>
      <c r="CX864" s="100"/>
      <c r="CY864" s="100"/>
      <c r="CZ864" s="100"/>
      <c r="DA864" s="100"/>
      <c r="DB864" s="100"/>
      <c r="DC864" s="100"/>
      <c r="DD864" s="100"/>
      <c r="DE864" s="100"/>
      <c r="DF864" s="100"/>
      <c r="DG864" s="100"/>
      <c r="DH864" s="100"/>
      <c r="DI864" s="100"/>
      <c r="DJ864" s="100"/>
      <c r="DK864" s="100"/>
      <c r="DL864" s="100"/>
      <c r="DM864" s="100"/>
      <c r="DN864" s="100"/>
      <c r="DO864" s="100"/>
    </row>
    <row r="865" spans="1:119" ht="15.75" customHeight="1" x14ac:dyDescent="0.25">
      <c r="A865" s="100"/>
      <c r="B865" s="100"/>
      <c r="C865" s="873"/>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c r="BF865" s="100"/>
      <c r="BG865" s="100"/>
      <c r="BH865" s="100"/>
      <c r="BI865" s="100"/>
      <c r="BJ865" s="100"/>
      <c r="BK865" s="100"/>
      <c r="BL865" s="100"/>
      <c r="BM865" s="100"/>
      <c r="BN865" s="100"/>
      <c r="BO865" s="100"/>
      <c r="BP865" s="100"/>
      <c r="BQ865" s="100"/>
      <c r="BR865" s="100"/>
      <c r="BS865" s="100"/>
      <c r="BT865" s="100"/>
      <c r="BU865" s="100"/>
      <c r="BV865" s="100"/>
      <c r="BW865" s="100"/>
      <c r="BX865" s="100"/>
      <c r="BY865" s="100"/>
      <c r="BZ865" s="100"/>
      <c r="CA865" s="100"/>
      <c r="CB865" s="100"/>
      <c r="CC865" s="100"/>
      <c r="CD865" s="100"/>
      <c r="CE865" s="100"/>
      <c r="CF865" s="100"/>
      <c r="CG865" s="100"/>
      <c r="CH865" s="100"/>
      <c r="CI865" s="100"/>
      <c r="CJ865" s="100"/>
      <c r="CK865" s="100"/>
      <c r="CL865" s="100"/>
      <c r="CM865" s="100"/>
      <c r="CN865" s="100"/>
      <c r="CO865" s="100"/>
      <c r="CP865" s="100"/>
      <c r="CQ865" s="100"/>
      <c r="CR865" s="100"/>
      <c r="CS865" s="100"/>
      <c r="CT865" s="100"/>
      <c r="CU865" s="100"/>
      <c r="CV865" s="100"/>
      <c r="CW865" s="100"/>
      <c r="CX865" s="100"/>
      <c r="CY865" s="100"/>
      <c r="CZ865" s="100"/>
      <c r="DA865" s="100"/>
      <c r="DB865" s="100"/>
      <c r="DC865" s="100"/>
      <c r="DD865" s="100"/>
      <c r="DE865" s="100"/>
      <c r="DF865" s="100"/>
      <c r="DG865" s="100"/>
      <c r="DH865" s="100"/>
      <c r="DI865" s="100"/>
      <c r="DJ865" s="100"/>
      <c r="DK865" s="100"/>
      <c r="DL865" s="100"/>
      <c r="DM865" s="100"/>
      <c r="DN865" s="100"/>
      <c r="DO865" s="100"/>
    </row>
    <row r="866" spans="1:119" ht="15.75" customHeight="1" x14ac:dyDescent="0.25">
      <c r="A866" s="100"/>
      <c r="B866" s="100"/>
      <c r="C866" s="873"/>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c r="BF866" s="100"/>
      <c r="BG866" s="100"/>
      <c r="BH866" s="100"/>
      <c r="BI866" s="100"/>
      <c r="BJ866" s="100"/>
      <c r="BK866" s="100"/>
      <c r="BL866" s="100"/>
      <c r="BM866" s="100"/>
      <c r="BN866" s="100"/>
      <c r="BO866" s="100"/>
      <c r="BP866" s="100"/>
      <c r="BQ866" s="100"/>
      <c r="BR866" s="100"/>
      <c r="BS866" s="100"/>
      <c r="BT866" s="100"/>
      <c r="BU866" s="100"/>
      <c r="BV866" s="100"/>
      <c r="BW866" s="100"/>
      <c r="BX866" s="100"/>
      <c r="BY866" s="100"/>
      <c r="BZ866" s="100"/>
      <c r="CA866" s="100"/>
      <c r="CB866" s="100"/>
      <c r="CC866" s="100"/>
      <c r="CD866" s="100"/>
      <c r="CE866" s="100"/>
      <c r="CF866" s="100"/>
      <c r="CG866" s="100"/>
      <c r="CH866" s="100"/>
      <c r="CI866" s="100"/>
      <c r="CJ866" s="100"/>
      <c r="CK866" s="100"/>
      <c r="CL866" s="100"/>
      <c r="CM866" s="100"/>
      <c r="CN866" s="100"/>
      <c r="CO866" s="100"/>
      <c r="CP866" s="100"/>
      <c r="CQ866" s="100"/>
      <c r="CR866" s="100"/>
      <c r="CS866" s="100"/>
      <c r="CT866" s="100"/>
      <c r="CU866" s="100"/>
      <c r="CV866" s="100"/>
      <c r="CW866" s="100"/>
      <c r="CX866" s="100"/>
      <c r="CY866" s="100"/>
      <c r="CZ866" s="100"/>
      <c r="DA866" s="100"/>
      <c r="DB866" s="100"/>
      <c r="DC866" s="100"/>
      <c r="DD866" s="100"/>
      <c r="DE866" s="100"/>
      <c r="DF866" s="100"/>
      <c r="DG866" s="100"/>
      <c r="DH866" s="100"/>
      <c r="DI866" s="100"/>
      <c r="DJ866" s="100"/>
      <c r="DK866" s="100"/>
      <c r="DL866" s="100"/>
      <c r="DM866" s="100"/>
      <c r="DN866" s="100"/>
      <c r="DO866" s="100"/>
    </row>
    <row r="867" spans="1:119" ht="15.75" customHeight="1" x14ac:dyDescent="0.25">
      <c r="A867" s="100"/>
      <c r="B867" s="100"/>
      <c r="C867" s="873"/>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c r="BF867" s="100"/>
      <c r="BG867" s="100"/>
      <c r="BH867" s="100"/>
      <c r="BI867" s="100"/>
      <c r="BJ867" s="100"/>
      <c r="BK867" s="100"/>
      <c r="BL867" s="100"/>
      <c r="BM867" s="100"/>
      <c r="BN867" s="100"/>
      <c r="BO867" s="100"/>
      <c r="BP867" s="100"/>
      <c r="BQ867" s="100"/>
      <c r="BR867" s="100"/>
      <c r="BS867" s="100"/>
      <c r="BT867" s="100"/>
      <c r="BU867" s="100"/>
      <c r="BV867" s="100"/>
      <c r="BW867" s="100"/>
      <c r="BX867" s="100"/>
      <c r="BY867" s="100"/>
      <c r="BZ867" s="100"/>
      <c r="CA867" s="100"/>
      <c r="CB867" s="100"/>
      <c r="CC867" s="100"/>
      <c r="CD867" s="100"/>
      <c r="CE867" s="100"/>
      <c r="CF867" s="100"/>
      <c r="CG867" s="100"/>
      <c r="CH867" s="100"/>
      <c r="CI867" s="100"/>
      <c r="CJ867" s="100"/>
      <c r="CK867" s="100"/>
      <c r="CL867" s="100"/>
      <c r="CM867" s="100"/>
      <c r="CN867" s="100"/>
      <c r="CO867" s="100"/>
      <c r="CP867" s="100"/>
      <c r="CQ867" s="100"/>
      <c r="CR867" s="100"/>
      <c r="CS867" s="100"/>
      <c r="CT867" s="100"/>
      <c r="CU867" s="100"/>
      <c r="CV867" s="100"/>
      <c r="CW867" s="100"/>
      <c r="CX867" s="100"/>
      <c r="CY867" s="100"/>
      <c r="CZ867" s="100"/>
      <c r="DA867" s="100"/>
      <c r="DB867" s="100"/>
      <c r="DC867" s="100"/>
      <c r="DD867" s="100"/>
      <c r="DE867" s="100"/>
      <c r="DF867" s="100"/>
      <c r="DG867" s="100"/>
      <c r="DH867" s="100"/>
      <c r="DI867" s="100"/>
      <c r="DJ867" s="100"/>
      <c r="DK867" s="100"/>
      <c r="DL867" s="100"/>
      <c r="DM867" s="100"/>
      <c r="DN867" s="100"/>
      <c r="DO867" s="100"/>
    </row>
    <row r="868" spans="1:119" ht="15.75" customHeight="1" x14ac:dyDescent="0.25">
      <c r="A868" s="100"/>
      <c r="B868" s="100"/>
      <c r="C868" s="873"/>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c r="BF868" s="100"/>
      <c r="BG868" s="100"/>
      <c r="BH868" s="100"/>
      <c r="BI868" s="100"/>
      <c r="BJ868" s="100"/>
      <c r="BK868" s="100"/>
      <c r="BL868" s="100"/>
      <c r="BM868" s="100"/>
      <c r="BN868" s="100"/>
      <c r="BO868" s="100"/>
      <c r="BP868" s="100"/>
      <c r="BQ868" s="100"/>
      <c r="BR868" s="100"/>
      <c r="BS868" s="100"/>
      <c r="BT868" s="100"/>
      <c r="BU868" s="100"/>
      <c r="BV868" s="100"/>
      <c r="BW868" s="100"/>
      <c r="BX868" s="100"/>
      <c r="BY868" s="100"/>
      <c r="BZ868" s="100"/>
      <c r="CA868" s="100"/>
      <c r="CB868" s="100"/>
      <c r="CC868" s="100"/>
      <c r="CD868" s="100"/>
      <c r="CE868" s="100"/>
      <c r="CF868" s="100"/>
      <c r="CG868" s="100"/>
      <c r="CH868" s="100"/>
      <c r="CI868" s="100"/>
      <c r="CJ868" s="100"/>
      <c r="CK868" s="100"/>
      <c r="CL868" s="100"/>
      <c r="CM868" s="100"/>
      <c r="CN868" s="100"/>
      <c r="CO868" s="100"/>
      <c r="CP868" s="100"/>
      <c r="CQ868" s="100"/>
      <c r="CR868" s="100"/>
      <c r="CS868" s="100"/>
      <c r="CT868" s="100"/>
      <c r="CU868" s="100"/>
      <c r="CV868" s="100"/>
      <c r="CW868" s="100"/>
      <c r="CX868" s="100"/>
      <c r="CY868" s="100"/>
      <c r="CZ868" s="100"/>
      <c r="DA868" s="100"/>
      <c r="DB868" s="100"/>
      <c r="DC868" s="100"/>
      <c r="DD868" s="100"/>
      <c r="DE868" s="100"/>
      <c r="DF868" s="100"/>
      <c r="DG868" s="100"/>
      <c r="DH868" s="100"/>
      <c r="DI868" s="100"/>
      <c r="DJ868" s="100"/>
      <c r="DK868" s="100"/>
      <c r="DL868" s="100"/>
      <c r="DM868" s="100"/>
      <c r="DN868" s="100"/>
      <c r="DO868" s="100"/>
    </row>
    <row r="869" spans="1:119" ht="15.75" customHeight="1" x14ac:dyDescent="0.25">
      <c r="A869" s="100"/>
      <c r="B869" s="100"/>
      <c r="C869" s="873"/>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c r="BF869" s="100"/>
      <c r="BG869" s="100"/>
      <c r="BH869" s="100"/>
      <c r="BI869" s="100"/>
      <c r="BJ869" s="100"/>
      <c r="BK869" s="100"/>
      <c r="BL869" s="100"/>
      <c r="BM869" s="100"/>
      <c r="BN869" s="100"/>
      <c r="BO869" s="100"/>
      <c r="BP869" s="100"/>
      <c r="BQ869" s="100"/>
      <c r="BR869" s="100"/>
      <c r="BS869" s="100"/>
      <c r="BT869" s="100"/>
      <c r="BU869" s="100"/>
      <c r="BV869" s="100"/>
      <c r="BW869" s="100"/>
      <c r="BX869" s="100"/>
      <c r="BY869" s="100"/>
      <c r="BZ869" s="100"/>
      <c r="CA869" s="100"/>
      <c r="CB869" s="100"/>
      <c r="CC869" s="100"/>
      <c r="CD869" s="100"/>
      <c r="CE869" s="100"/>
      <c r="CF869" s="100"/>
      <c r="CG869" s="100"/>
      <c r="CH869" s="100"/>
      <c r="CI869" s="100"/>
      <c r="CJ869" s="100"/>
      <c r="CK869" s="100"/>
      <c r="CL869" s="100"/>
      <c r="CM869" s="100"/>
      <c r="CN869" s="100"/>
      <c r="CO869" s="100"/>
      <c r="CP869" s="100"/>
      <c r="CQ869" s="100"/>
      <c r="CR869" s="100"/>
      <c r="CS869" s="100"/>
      <c r="CT869" s="100"/>
      <c r="CU869" s="100"/>
      <c r="CV869" s="100"/>
      <c r="CW869" s="100"/>
      <c r="CX869" s="100"/>
      <c r="CY869" s="100"/>
      <c r="CZ869" s="100"/>
      <c r="DA869" s="100"/>
      <c r="DB869" s="100"/>
      <c r="DC869" s="100"/>
      <c r="DD869" s="100"/>
      <c r="DE869" s="100"/>
      <c r="DF869" s="100"/>
      <c r="DG869" s="100"/>
      <c r="DH869" s="100"/>
      <c r="DI869" s="100"/>
      <c r="DJ869" s="100"/>
      <c r="DK869" s="100"/>
      <c r="DL869" s="100"/>
      <c r="DM869" s="100"/>
      <c r="DN869" s="100"/>
      <c r="DO869" s="100"/>
    </row>
    <row r="870" spans="1:119" ht="15.75" customHeight="1" x14ac:dyDescent="0.25">
      <c r="A870" s="100"/>
      <c r="B870" s="100"/>
      <c r="C870" s="873"/>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c r="BF870" s="100"/>
      <c r="BG870" s="100"/>
      <c r="BH870" s="100"/>
      <c r="BI870" s="100"/>
      <c r="BJ870" s="100"/>
      <c r="BK870" s="100"/>
      <c r="BL870" s="100"/>
      <c r="BM870" s="100"/>
      <c r="BN870" s="100"/>
      <c r="BO870" s="100"/>
      <c r="BP870" s="100"/>
      <c r="BQ870" s="100"/>
      <c r="BR870" s="100"/>
      <c r="BS870" s="100"/>
      <c r="BT870" s="100"/>
      <c r="BU870" s="100"/>
      <c r="BV870" s="100"/>
      <c r="BW870" s="100"/>
      <c r="BX870" s="100"/>
      <c r="BY870" s="100"/>
      <c r="BZ870" s="100"/>
      <c r="CA870" s="100"/>
      <c r="CB870" s="100"/>
      <c r="CC870" s="100"/>
      <c r="CD870" s="100"/>
      <c r="CE870" s="100"/>
      <c r="CF870" s="100"/>
      <c r="CG870" s="100"/>
      <c r="CH870" s="100"/>
      <c r="CI870" s="100"/>
      <c r="CJ870" s="100"/>
      <c r="CK870" s="100"/>
      <c r="CL870" s="100"/>
      <c r="CM870" s="100"/>
      <c r="CN870" s="100"/>
      <c r="CO870" s="100"/>
      <c r="CP870" s="100"/>
      <c r="CQ870" s="100"/>
      <c r="CR870" s="100"/>
      <c r="CS870" s="100"/>
      <c r="CT870" s="100"/>
      <c r="CU870" s="100"/>
      <c r="CV870" s="100"/>
      <c r="CW870" s="100"/>
      <c r="CX870" s="100"/>
      <c r="CY870" s="100"/>
      <c r="CZ870" s="100"/>
      <c r="DA870" s="100"/>
      <c r="DB870" s="100"/>
      <c r="DC870" s="100"/>
      <c r="DD870" s="100"/>
      <c r="DE870" s="100"/>
      <c r="DF870" s="100"/>
      <c r="DG870" s="100"/>
      <c r="DH870" s="100"/>
      <c r="DI870" s="100"/>
      <c r="DJ870" s="100"/>
      <c r="DK870" s="100"/>
      <c r="DL870" s="100"/>
      <c r="DM870" s="100"/>
      <c r="DN870" s="100"/>
      <c r="DO870" s="100"/>
    </row>
    <row r="871" spans="1:119" ht="15.75" customHeight="1" x14ac:dyDescent="0.25">
      <c r="A871" s="100"/>
      <c r="B871" s="100"/>
      <c r="C871" s="873"/>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c r="BF871" s="100"/>
      <c r="BG871" s="100"/>
      <c r="BH871" s="100"/>
      <c r="BI871" s="100"/>
      <c r="BJ871" s="100"/>
      <c r="BK871" s="100"/>
      <c r="BL871" s="100"/>
      <c r="BM871" s="100"/>
      <c r="BN871" s="100"/>
      <c r="BO871" s="100"/>
      <c r="BP871" s="100"/>
      <c r="BQ871" s="100"/>
      <c r="BR871" s="100"/>
      <c r="BS871" s="100"/>
      <c r="BT871" s="100"/>
      <c r="BU871" s="100"/>
      <c r="BV871" s="100"/>
      <c r="BW871" s="100"/>
      <c r="BX871" s="100"/>
      <c r="BY871" s="100"/>
      <c r="BZ871" s="100"/>
      <c r="CA871" s="100"/>
      <c r="CB871" s="100"/>
      <c r="CC871" s="100"/>
      <c r="CD871" s="100"/>
      <c r="CE871" s="100"/>
      <c r="CF871" s="100"/>
      <c r="CG871" s="100"/>
      <c r="CH871" s="100"/>
      <c r="CI871" s="100"/>
      <c r="CJ871" s="100"/>
      <c r="CK871" s="100"/>
      <c r="CL871" s="100"/>
      <c r="CM871" s="100"/>
      <c r="CN871" s="100"/>
      <c r="CO871" s="100"/>
      <c r="CP871" s="100"/>
      <c r="CQ871" s="100"/>
      <c r="CR871" s="100"/>
      <c r="CS871" s="100"/>
      <c r="CT871" s="100"/>
      <c r="CU871" s="100"/>
      <c r="CV871" s="100"/>
      <c r="CW871" s="100"/>
      <c r="CX871" s="100"/>
      <c r="CY871" s="100"/>
      <c r="CZ871" s="100"/>
      <c r="DA871" s="100"/>
      <c r="DB871" s="100"/>
      <c r="DC871" s="100"/>
      <c r="DD871" s="100"/>
      <c r="DE871" s="100"/>
      <c r="DF871" s="100"/>
      <c r="DG871" s="100"/>
      <c r="DH871" s="100"/>
      <c r="DI871" s="100"/>
      <c r="DJ871" s="100"/>
      <c r="DK871" s="100"/>
      <c r="DL871" s="100"/>
      <c r="DM871" s="100"/>
      <c r="DN871" s="100"/>
      <c r="DO871" s="100"/>
    </row>
    <row r="872" spans="1:119" ht="15.75" customHeight="1" x14ac:dyDescent="0.25">
      <c r="A872" s="100"/>
      <c r="B872" s="100"/>
      <c r="C872" s="873"/>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c r="BF872" s="100"/>
      <c r="BG872" s="100"/>
      <c r="BH872" s="100"/>
      <c r="BI872" s="100"/>
      <c r="BJ872" s="100"/>
      <c r="BK872" s="100"/>
      <c r="BL872" s="100"/>
      <c r="BM872" s="100"/>
      <c r="BN872" s="100"/>
      <c r="BO872" s="100"/>
      <c r="BP872" s="100"/>
      <c r="BQ872" s="100"/>
      <c r="BR872" s="100"/>
      <c r="BS872" s="100"/>
      <c r="BT872" s="100"/>
      <c r="BU872" s="100"/>
      <c r="BV872" s="100"/>
      <c r="BW872" s="100"/>
      <c r="BX872" s="100"/>
      <c r="BY872" s="100"/>
      <c r="BZ872" s="100"/>
      <c r="CA872" s="100"/>
      <c r="CB872" s="100"/>
      <c r="CC872" s="100"/>
      <c r="CD872" s="100"/>
      <c r="CE872" s="100"/>
      <c r="CF872" s="100"/>
      <c r="CG872" s="100"/>
      <c r="CH872" s="100"/>
      <c r="CI872" s="100"/>
      <c r="CJ872" s="100"/>
      <c r="CK872" s="100"/>
      <c r="CL872" s="100"/>
      <c r="CM872" s="100"/>
      <c r="CN872" s="100"/>
      <c r="CO872" s="100"/>
      <c r="CP872" s="100"/>
      <c r="CQ872" s="100"/>
      <c r="CR872" s="100"/>
      <c r="CS872" s="100"/>
      <c r="CT872" s="100"/>
      <c r="CU872" s="100"/>
      <c r="CV872" s="100"/>
      <c r="CW872" s="100"/>
      <c r="CX872" s="100"/>
      <c r="CY872" s="100"/>
      <c r="CZ872" s="100"/>
      <c r="DA872" s="100"/>
      <c r="DB872" s="100"/>
      <c r="DC872" s="100"/>
      <c r="DD872" s="100"/>
      <c r="DE872" s="100"/>
      <c r="DF872" s="100"/>
      <c r="DG872" s="100"/>
      <c r="DH872" s="100"/>
      <c r="DI872" s="100"/>
      <c r="DJ872" s="100"/>
      <c r="DK872" s="100"/>
      <c r="DL872" s="100"/>
      <c r="DM872" s="100"/>
      <c r="DN872" s="100"/>
      <c r="DO872" s="100"/>
    </row>
    <row r="873" spans="1:119" ht="15.75" customHeight="1" x14ac:dyDescent="0.25">
      <c r="A873" s="100"/>
      <c r="B873" s="100"/>
      <c r="C873" s="873"/>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c r="BF873" s="100"/>
      <c r="BG873" s="100"/>
      <c r="BH873" s="100"/>
      <c r="BI873" s="100"/>
      <c r="BJ873" s="100"/>
      <c r="BK873" s="100"/>
      <c r="BL873" s="100"/>
      <c r="BM873" s="100"/>
      <c r="BN873" s="100"/>
      <c r="BO873" s="100"/>
      <c r="BP873" s="100"/>
      <c r="BQ873" s="100"/>
      <c r="BR873" s="100"/>
      <c r="BS873" s="100"/>
      <c r="BT873" s="100"/>
      <c r="BU873" s="100"/>
      <c r="BV873" s="100"/>
      <c r="BW873" s="100"/>
      <c r="BX873" s="100"/>
      <c r="BY873" s="100"/>
      <c r="BZ873" s="100"/>
      <c r="CA873" s="100"/>
      <c r="CB873" s="100"/>
      <c r="CC873" s="100"/>
      <c r="CD873" s="100"/>
      <c r="CE873" s="100"/>
      <c r="CF873" s="100"/>
      <c r="CG873" s="100"/>
      <c r="CH873" s="100"/>
      <c r="CI873" s="100"/>
      <c r="CJ873" s="100"/>
      <c r="CK873" s="100"/>
      <c r="CL873" s="100"/>
      <c r="CM873" s="100"/>
      <c r="CN873" s="100"/>
      <c r="CO873" s="100"/>
      <c r="CP873" s="100"/>
      <c r="CQ873" s="100"/>
      <c r="CR873" s="100"/>
      <c r="CS873" s="100"/>
      <c r="CT873" s="100"/>
      <c r="CU873" s="100"/>
      <c r="CV873" s="100"/>
      <c r="CW873" s="100"/>
      <c r="CX873" s="100"/>
      <c r="CY873" s="100"/>
      <c r="CZ873" s="100"/>
      <c r="DA873" s="100"/>
      <c r="DB873" s="100"/>
      <c r="DC873" s="100"/>
      <c r="DD873" s="100"/>
      <c r="DE873" s="100"/>
      <c r="DF873" s="100"/>
      <c r="DG873" s="100"/>
      <c r="DH873" s="100"/>
      <c r="DI873" s="100"/>
      <c r="DJ873" s="100"/>
      <c r="DK873" s="100"/>
      <c r="DL873" s="100"/>
      <c r="DM873" s="100"/>
      <c r="DN873" s="100"/>
      <c r="DO873" s="100"/>
    </row>
    <row r="874" spans="1:119" ht="15.75" customHeight="1" x14ac:dyDescent="0.25">
      <c r="A874" s="100"/>
      <c r="B874" s="100"/>
      <c r="C874" s="873"/>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c r="BF874" s="100"/>
      <c r="BG874" s="100"/>
      <c r="BH874" s="100"/>
      <c r="BI874" s="100"/>
      <c r="BJ874" s="100"/>
      <c r="BK874" s="100"/>
      <c r="BL874" s="100"/>
      <c r="BM874" s="100"/>
      <c r="BN874" s="100"/>
      <c r="BO874" s="100"/>
      <c r="BP874" s="100"/>
      <c r="BQ874" s="100"/>
      <c r="BR874" s="100"/>
      <c r="BS874" s="100"/>
      <c r="BT874" s="100"/>
      <c r="BU874" s="100"/>
      <c r="BV874" s="100"/>
      <c r="BW874" s="100"/>
      <c r="BX874" s="100"/>
      <c r="BY874" s="100"/>
      <c r="BZ874" s="100"/>
      <c r="CA874" s="100"/>
      <c r="CB874" s="100"/>
      <c r="CC874" s="100"/>
      <c r="CD874" s="100"/>
      <c r="CE874" s="100"/>
      <c r="CF874" s="100"/>
      <c r="CG874" s="100"/>
      <c r="CH874" s="100"/>
      <c r="CI874" s="100"/>
      <c r="CJ874" s="100"/>
      <c r="CK874" s="100"/>
      <c r="CL874" s="100"/>
      <c r="CM874" s="100"/>
      <c r="CN874" s="100"/>
      <c r="CO874" s="100"/>
      <c r="CP874" s="100"/>
      <c r="CQ874" s="100"/>
      <c r="CR874" s="100"/>
      <c r="CS874" s="100"/>
      <c r="CT874" s="100"/>
      <c r="CU874" s="100"/>
      <c r="CV874" s="100"/>
      <c r="CW874" s="100"/>
      <c r="CX874" s="100"/>
      <c r="CY874" s="100"/>
      <c r="CZ874" s="100"/>
      <c r="DA874" s="100"/>
      <c r="DB874" s="100"/>
      <c r="DC874" s="100"/>
      <c r="DD874" s="100"/>
      <c r="DE874" s="100"/>
      <c r="DF874" s="100"/>
      <c r="DG874" s="100"/>
      <c r="DH874" s="100"/>
      <c r="DI874" s="100"/>
      <c r="DJ874" s="100"/>
      <c r="DK874" s="100"/>
      <c r="DL874" s="100"/>
      <c r="DM874" s="100"/>
      <c r="DN874" s="100"/>
      <c r="DO874" s="100"/>
    </row>
    <row r="875" spans="1:119" ht="15.75" customHeight="1" x14ac:dyDescent="0.25">
      <c r="A875" s="100"/>
      <c r="B875" s="100"/>
      <c r="C875" s="873"/>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c r="BF875" s="100"/>
      <c r="BG875" s="100"/>
      <c r="BH875" s="100"/>
      <c r="BI875" s="100"/>
      <c r="BJ875" s="100"/>
      <c r="BK875" s="100"/>
      <c r="BL875" s="100"/>
      <c r="BM875" s="100"/>
      <c r="BN875" s="100"/>
      <c r="BO875" s="100"/>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c r="DJ875" s="100"/>
      <c r="DK875" s="100"/>
      <c r="DL875" s="100"/>
      <c r="DM875" s="100"/>
      <c r="DN875" s="100"/>
      <c r="DO875" s="100"/>
    </row>
    <row r="876" spans="1:119" ht="15.75" customHeight="1" x14ac:dyDescent="0.25">
      <c r="A876" s="100"/>
      <c r="B876" s="100"/>
      <c r="C876" s="873"/>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c r="BL876" s="100"/>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c r="DJ876" s="100"/>
      <c r="DK876" s="100"/>
      <c r="DL876" s="100"/>
      <c r="DM876" s="100"/>
      <c r="DN876" s="100"/>
      <c r="DO876" s="100"/>
    </row>
    <row r="877" spans="1:119" ht="15.75" customHeight="1" x14ac:dyDescent="0.25">
      <c r="A877" s="100"/>
      <c r="B877" s="100"/>
      <c r="C877" s="873"/>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c r="BF877" s="100"/>
      <c r="BG877" s="100"/>
      <c r="BH877" s="100"/>
      <c r="BI877" s="100"/>
      <c r="BJ877" s="100"/>
      <c r="BK877" s="100"/>
      <c r="BL877" s="100"/>
      <c r="BM877" s="100"/>
      <c r="BN877" s="100"/>
      <c r="BO877" s="100"/>
      <c r="BP877" s="100"/>
      <c r="BQ877" s="100"/>
      <c r="BR877" s="100"/>
      <c r="BS877" s="100"/>
      <c r="BT877" s="100"/>
      <c r="BU877" s="100"/>
      <c r="BV877" s="100"/>
      <c r="BW877" s="100"/>
      <c r="BX877" s="100"/>
      <c r="BY877" s="100"/>
      <c r="BZ877" s="100"/>
      <c r="CA877" s="100"/>
      <c r="CB877" s="100"/>
      <c r="CC877" s="100"/>
      <c r="CD877" s="100"/>
      <c r="CE877" s="100"/>
      <c r="CF877" s="100"/>
      <c r="CG877" s="100"/>
      <c r="CH877" s="100"/>
      <c r="CI877" s="100"/>
      <c r="CJ877" s="100"/>
      <c r="CK877" s="100"/>
      <c r="CL877" s="100"/>
      <c r="CM877" s="100"/>
      <c r="CN877" s="100"/>
      <c r="CO877" s="100"/>
      <c r="CP877" s="100"/>
      <c r="CQ877" s="100"/>
      <c r="CR877" s="100"/>
      <c r="CS877" s="100"/>
      <c r="CT877" s="100"/>
      <c r="CU877" s="100"/>
      <c r="CV877" s="100"/>
      <c r="CW877" s="100"/>
      <c r="CX877" s="100"/>
      <c r="CY877" s="100"/>
      <c r="CZ877" s="100"/>
      <c r="DA877" s="100"/>
      <c r="DB877" s="100"/>
      <c r="DC877" s="100"/>
      <c r="DD877" s="100"/>
      <c r="DE877" s="100"/>
      <c r="DF877" s="100"/>
      <c r="DG877" s="100"/>
      <c r="DH877" s="100"/>
      <c r="DI877" s="100"/>
      <c r="DJ877" s="100"/>
      <c r="DK877" s="100"/>
      <c r="DL877" s="100"/>
      <c r="DM877" s="100"/>
      <c r="DN877" s="100"/>
      <c r="DO877" s="100"/>
    </row>
    <row r="878" spans="1:119" ht="15.75" customHeight="1" x14ac:dyDescent="0.25">
      <c r="A878" s="100"/>
      <c r="B878" s="100"/>
      <c r="C878" s="873"/>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c r="BF878" s="100"/>
      <c r="BG878" s="100"/>
      <c r="BH878" s="100"/>
      <c r="BI878" s="100"/>
      <c r="BJ878" s="100"/>
      <c r="BK878" s="100"/>
      <c r="BL878" s="100"/>
      <c r="BM878" s="100"/>
      <c r="BN878" s="100"/>
      <c r="BO878" s="100"/>
      <c r="BP878" s="100"/>
      <c r="BQ878" s="100"/>
      <c r="BR878" s="100"/>
      <c r="BS878" s="100"/>
      <c r="BT878" s="100"/>
      <c r="BU878" s="100"/>
      <c r="BV878" s="100"/>
      <c r="BW878" s="100"/>
      <c r="BX878" s="100"/>
      <c r="BY878" s="100"/>
      <c r="BZ878" s="100"/>
      <c r="CA878" s="100"/>
      <c r="CB878" s="100"/>
      <c r="CC878" s="100"/>
      <c r="CD878" s="100"/>
      <c r="CE878" s="100"/>
      <c r="CF878" s="100"/>
      <c r="CG878" s="100"/>
      <c r="CH878" s="100"/>
      <c r="CI878" s="100"/>
      <c r="CJ878" s="100"/>
      <c r="CK878" s="100"/>
      <c r="CL878" s="100"/>
      <c r="CM878" s="100"/>
      <c r="CN878" s="100"/>
      <c r="CO878" s="100"/>
      <c r="CP878" s="100"/>
      <c r="CQ878" s="100"/>
      <c r="CR878" s="100"/>
      <c r="CS878" s="100"/>
      <c r="CT878" s="100"/>
      <c r="CU878" s="100"/>
      <c r="CV878" s="100"/>
      <c r="CW878" s="100"/>
      <c r="CX878" s="100"/>
      <c r="CY878" s="100"/>
      <c r="CZ878" s="100"/>
      <c r="DA878" s="100"/>
      <c r="DB878" s="100"/>
      <c r="DC878" s="100"/>
      <c r="DD878" s="100"/>
      <c r="DE878" s="100"/>
      <c r="DF878" s="100"/>
      <c r="DG878" s="100"/>
      <c r="DH878" s="100"/>
      <c r="DI878" s="100"/>
      <c r="DJ878" s="100"/>
      <c r="DK878" s="100"/>
      <c r="DL878" s="100"/>
      <c r="DM878" s="100"/>
      <c r="DN878" s="100"/>
      <c r="DO878" s="100"/>
    </row>
    <row r="879" spans="1:119" ht="15.75" customHeight="1" x14ac:dyDescent="0.25">
      <c r="A879" s="100"/>
      <c r="B879" s="100"/>
      <c r="C879" s="873"/>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c r="BF879" s="100"/>
      <c r="BG879" s="100"/>
      <c r="BH879" s="100"/>
      <c r="BI879" s="100"/>
      <c r="BJ879" s="100"/>
      <c r="BK879" s="100"/>
      <c r="BL879" s="100"/>
      <c r="BM879" s="100"/>
      <c r="BN879" s="100"/>
      <c r="BO879" s="100"/>
      <c r="BP879" s="100"/>
      <c r="BQ879" s="100"/>
      <c r="BR879" s="100"/>
      <c r="BS879" s="100"/>
      <c r="BT879" s="100"/>
      <c r="BU879" s="100"/>
      <c r="BV879" s="100"/>
      <c r="BW879" s="100"/>
      <c r="BX879" s="100"/>
      <c r="BY879" s="100"/>
      <c r="BZ879" s="100"/>
      <c r="CA879" s="100"/>
      <c r="CB879" s="100"/>
      <c r="CC879" s="100"/>
      <c r="CD879" s="100"/>
      <c r="CE879" s="100"/>
      <c r="CF879" s="100"/>
      <c r="CG879" s="100"/>
      <c r="CH879" s="100"/>
      <c r="CI879" s="100"/>
      <c r="CJ879" s="100"/>
      <c r="CK879" s="100"/>
      <c r="CL879" s="100"/>
      <c r="CM879" s="100"/>
      <c r="CN879" s="100"/>
      <c r="CO879" s="100"/>
      <c r="CP879" s="100"/>
      <c r="CQ879" s="100"/>
      <c r="CR879" s="100"/>
      <c r="CS879" s="100"/>
      <c r="CT879" s="100"/>
      <c r="CU879" s="100"/>
      <c r="CV879" s="100"/>
      <c r="CW879" s="100"/>
      <c r="CX879" s="100"/>
      <c r="CY879" s="100"/>
      <c r="CZ879" s="100"/>
      <c r="DA879" s="100"/>
      <c r="DB879" s="100"/>
      <c r="DC879" s="100"/>
      <c r="DD879" s="100"/>
      <c r="DE879" s="100"/>
      <c r="DF879" s="100"/>
      <c r="DG879" s="100"/>
      <c r="DH879" s="100"/>
      <c r="DI879" s="100"/>
      <c r="DJ879" s="100"/>
      <c r="DK879" s="100"/>
      <c r="DL879" s="100"/>
      <c r="DM879" s="100"/>
      <c r="DN879" s="100"/>
      <c r="DO879" s="100"/>
    </row>
    <row r="880" spans="1:119" ht="15.75" customHeight="1" x14ac:dyDescent="0.25">
      <c r="A880" s="100"/>
      <c r="B880" s="100"/>
      <c r="C880" s="873"/>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c r="BF880" s="100"/>
      <c r="BG880" s="100"/>
      <c r="BH880" s="100"/>
      <c r="BI880" s="100"/>
      <c r="BJ880" s="100"/>
      <c r="BK880" s="100"/>
      <c r="BL880" s="100"/>
      <c r="BM880" s="100"/>
      <c r="BN880" s="100"/>
      <c r="BO880" s="100"/>
      <c r="BP880" s="100"/>
      <c r="BQ880" s="100"/>
      <c r="BR880" s="100"/>
      <c r="BS880" s="100"/>
      <c r="BT880" s="100"/>
      <c r="BU880" s="100"/>
      <c r="BV880" s="100"/>
      <c r="BW880" s="100"/>
      <c r="BX880" s="100"/>
      <c r="BY880" s="100"/>
      <c r="BZ880" s="100"/>
      <c r="CA880" s="100"/>
      <c r="CB880" s="100"/>
      <c r="CC880" s="100"/>
      <c r="CD880" s="100"/>
      <c r="CE880" s="100"/>
      <c r="CF880" s="100"/>
      <c r="CG880" s="100"/>
      <c r="CH880" s="100"/>
      <c r="CI880" s="100"/>
      <c r="CJ880" s="100"/>
      <c r="CK880" s="100"/>
      <c r="CL880" s="100"/>
      <c r="CM880" s="100"/>
      <c r="CN880" s="100"/>
      <c r="CO880" s="100"/>
      <c r="CP880" s="100"/>
      <c r="CQ880" s="100"/>
      <c r="CR880" s="100"/>
      <c r="CS880" s="100"/>
      <c r="CT880" s="100"/>
      <c r="CU880" s="100"/>
      <c r="CV880" s="100"/>
      <c r="CW880" s="100"/>
      <c r="CX880" s="100"/>
      <c r="CY880" s="100"/>
      <c r="CZ880" s="100"/>
      <c r="DA880" s="100"/>
      <c r="DB880" s="100"/>
      <c r="DC880" s="100"/>
      <c r="DD880" s="100"/>
      <c r="DE880" s="100"/>
      <c r="DF880" s="100"/>
      <c r="DG880" s="100"/>
      <c r="DH880" s="100"/>
      <c r="DI880" s="100"/>
      <c r="DJ880" s="100"/>
      <c r="DK880" s="100"/>
      <c r="DL880" s="100"/>
      <c r="DM880" s="100"/>
      <c r="DN880" s="100"/>
      <c r="DO880" s="100"/>
    </row>
    <row r="881" spans="1:119" ht="15.75" customHeight="1" x14ac:dyDescent="0.25">
      <c r="A881" s="100"/>
      <c r="B881" s="100"/>
      <c r="C881" s="873"/>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c r="BF881" s="100"/>
      <c r="BG881" s="100"/>
      <c r="BH881" s="100"/>
      <c r="BI881" s="100"/>
      <c r="BJ881" s="100"/>
      <c r="BK881" s="100"/>
      <c r="BL881" s="100"/>
      <c r="BM881" s="100"/>
      <c r="BN881" s="100"/>
      <c r="BO881" s="100"/>
      <c r="BP881" s="100"/>
      <c r="BQ881" s="100"/>
      <c r="BR881" s="100"/>
      <c r="BS881" s="100"/>
      <c r="BT881" s="100"/>
      <c r="BU881" s="100"/>
      <c r="BV881" s="100"/>
      <c r="BW881" s="100"/>
      <c r="BX881" s="100"/>
      <c r="BY881" s="100"/>
      <c r="BZ881" s="100"/>
      <c r="CA881" s="100"/>
      <c r="CB881" s="100"/>
      <c r="CC881" s="100"/>
      <c r="CD881" s="100"/>
      <c r="CE881" s="100"/>
      <c r="CF881" s="100"/>
      <c r="CG881" s="100"/>
      <c r="CH881" s="100"/>
      <c r="CI881" s="100"/>
      <c r="CJ881" s="100"/>
      <c r="CK881" s="100"/>
      <c r="CL881" s="100"/>
      <c r="CM881" s="100"/>
      <c r="CN881" s="100"/>
      <c r="CO881" s="100"/>
      <c r="CP881" s="100"/>
      <c r="CQ881" s="100"/>
      <c r="CR881" s="100"/>
      <c r="CS881" s="100"/>
      <c r="CT881" s="100"/>
      <c r="CU881" s="100"/>
      <c r="CV881" s="100"/>
      <c r="CW881" s="100"/>
      <c r="CX881" s="100"/>
      <c r="CY881" s="100"/>
      <c r="CZ881" s="100"/>
      <c r="DA881" s="100"/>
      <c r="DB881" s="100"/>
      <c r="DC881" s="100"/>
      <c r="DD881" s="100"/>
      <c r="DE881" s="100"/>
      <c r="DF881" s="100"/>
      <c r="DG881" s="100"/>
      <c r="DH881" s="100"/>
      <c r="DI881" s="100"/>
      <c r="DJ881" s="100"/>
      <c r="DK881" s="100"/>
      <c r="DL881" s="100"/>
      <c r="DM881" s="100"/>
      <c r="DN881" s="100"/>
      <c r="DO881" s="100"/>
    </row>
    <row r="882" spans="1:119" ht="15.75" customHeight="1" x14ac:dyDescent="0.25">
      <c r="A882" s="100"/>
      <c r="B882" s="100"/>
      <c r="C882" s="873"/>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c r="BF882" s="100"/>
      <c r="BG882" s="100"/>
      <c r="BH882" s="100"/>
      <c r="BI882" s="100"/>
      <c r="BJ882" s="100"/>
      <c r="BK882" s="100"/>
      <c r="BL882" s="100"/>
      <c r="BM882" s="100"/>
      <c r="BN882" s="100"/>
      <c r="BO882" s="100"/>
      <c r="BP882" s="100"/>
      <c r="BQ882" s="100"/>
      <c r="BR882" s="100"/>
      <c r="BS882" s="100"/>
      <c r="BT882" s="100"/>
      <c r="BU882" s="100"/>
      <c r="BV882" s="100"/>
      <c r="BW882" s="100"/>
      <c r="BX882" s="100"/>
      <c r="BY882" s="100"/>
      <c r="BZ882" s="100"/>
      <c r="CA882" s="100"/>
      <c r="CB882" s="100"/>
      <c r="CC882" s="100"/>
      <c r="CD882" s="100"/>
      <c r="CE882" s="100"/>
      <c r="CF882" s="100"/>
      <c r="CG882" s="100"/>
      <c r="CH882" s="100"/>
      <c r="CI882" s="100"/>
      <c r="CJ882" s="100"/>
      <c r="CK882" s="100"/>
      <c r="CL882" s="100"/>
      <c r="CM882" s="100"/>
      <c r="CN882" s="100"/>
      <c r="CO882" s="100"/>
      <c r="CP882" s="100"/>
      <c r="CQ882" s="100"/>
      <c r="CR882" s="100"/>
      <c r="CS882" s="100"/>
      <c r="CT882" s="100"/>
      <c r="CU882" s="100"/>
      <c r="CV882" s="100"/>
      <c r="CW882" s="100"/>
      <c r="CX882" s="100"/>
      <c r="CY882" s="100"/>
      <c r="CZ882" s="100"/>
      <c r="DA882" s="100"/>
      <c r="DB882" s="100"/>
      <c r="DC882" s="100"/>
      <c r="DD882" s="100"/>
      <c r="DE882" s="100"/>
      <c r="DF882" s="100"/>
      <c r="DG882" s="100"/>
      <c r="DH882" s="100"/>
      <c r="DI882" s="100"/>
      <c r="DJ882" s="100"/>
      <c r="DK882" s="100"/>
      <c r="DL882" s="100"/>
      <c r="DM882" s="100"/>
      <c r="DN882" s="100"/>
      <c r="DO882" s="100"/>
    </row>
    <row r="883" spans="1:119" ht="15.75" customHeight="1" x14ac:dyDescent="0.25">
      <c r="A883" s="100"/>
      <c r="B883" s="100"/>
      <c r="C883" s="873"/>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c r="BF883" s="100"/>
      <c r="BG883" s="100"/>
      <c r="BH883" s="100"/>
      <c r="BI883" s="100"/>
      <c r="BJ883" s="100"/>
      <c r="BK883" s="100"/>
      <c r="BL883" s="100"/>
      <c r="BM883" s="100"/>
      <c r="BN883" s="100"/>
      <c r="BO883" s="100"/>
      <c r="BP883" s="100"/>
      <c r="BQ883" s="100"/>
      <c r="BR883" s="100"/>
      <c r="BS883" s="100"/>
      <c r="BT883" s="100"/>
      <c r="BU883" s="100"/>
      <c r="BV883" s="100"/>
      <c r="BW883" s="100"/>
      <c r="BX883" s="100"/>
      <c r="BY883" s="100"/>
      <c r="BZ883" s="100"/>
      <c r="CA883" s="100"/>
      <c r="CB883" s="100"/>
      <c r="CC883" s="100"/>
      <c r="CD883" s="100"/>
      <c r="CE883" s="100"/>
      <c r="CF883" s="100"/>
      <c r="CG883" s="100"/>
      <c r="CH883" s="100"/>
      <c r="CI883" s="100"/>
      <c r="CJ883" s="100"/>
      <c r="CK883" s="100"/>
      <c r="CL883" s="100"/>
      <c r="CM883" s="100"/>
      <c r="CN883" s="100"/>
      <c r="CO883" s="100"/>
      <c r="CP883" s="100"/>
      <c r="CQ883" s="100"/>
      <c r="CR883" s="100"/>
      <c r="CS883" s="100"/>
      <c r="CT883" s="100"/>
      <c r="CU883" s="100"/>
      <c r="CV883" s="100"/>
      <c r="CW883" s="100"/>
      <c r="CX883" s="100"/>
      <c r="CY883" s="100"/>
      <c r="CZ883" s="100"/>
      <c r="DA883" s="100"/>
      <c r="DB883" s="100"/>
      <c r="DC883" s="100"/>
      <c r="DD883" s="100"/>
      <c r="DE883" s="100"/>
      <c r="DF883" s="100"/>
      <c r="DG883" s="100"/>
      <c r="DH883" s="100"/>
      <c r="DI883" s="100"/>
      <c r="DJ883" s="100"/>
      <c r="DK883" s="100"/>
      <c r="DL883" s="100"/>
      <c r="DM883" s="100"/>
      <c r="DN883" s="100"/>
      <c r="DO883" s="100"/>
    </row>
    <row r="884" spans="1:119" ht="15.75" customHeight="1" x14ac:dyDescent="0.25">
      <c r="A884" s="100"/>
      <c r="B884" s="100"/>
      <c r="C884" s="873"/>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c r="BF884" s="100"/>
      <c r="BG884" s="100"/>
      <c r="BH884" s="100"/>
      <c r="BI884" s="100"/>
      <c r="BJ884" s="100"/>
      <c r="BK884" s="100"/>
      <c r="BL884" s="100"/>
      <c r="BM884" s="100"/>
      <c r="BN884" s="100"/>
      <c r="BO884" s="100"/>
      <c r="BP884" s="100"/>
      <c r="BQ884" s="100"/>
      <c r="BR884" s="100"/>
      <c r="BS884" s="100"/>
      <c r="BT884" s="100"/>
      <c r="BU884" s="100"/>
      <c r="BV884" s="100"/>
      <c r="BW884" s="100"/>
      <c r="BX884" s="100"/>
      <c r="BY884" s="100"/>
      <c r="BZ884" s="100"/>
      <c r="CA884" s="100"/>
      <c r="CB884" s="100"/>
      <c r="CC884" s="100"/>
      <c r="CD884" s="100"/>
      <c r="CE884" s="100"/>
      <c r="CF884" s="100"/>
      <c r="CG884" s="100"/>
      <c r="CH884" s="100"/>
      <c r="CI884" s="100"/>
      <c r="CJ884" s="100"/>
      <c r="CK884" s="100"/>
      <c r="CL884" s="100"/>
      <c r="CM884" s="100"/>
      <c r="CN884" s="100"/>
      <c r="CO884" s="100"/>
      <c r="CP884" s="100"/>
      <c r="CQ884" s="100"/>
      <c r="CR884" s="100"/>
      <c r="CS884" s="100"/>
      <c r="CT884" s="100"/>
      <c r="CU884" s="100"/>
      <c r="CV884" s="100"/>
      <c r="CW884" s="100"/>
      <c r="CX884" s="100"/>
      <c r="CY884" s="100"/>
      <c r="CZ884" s="100"/>
      <c r="DA884" s="100"/>
      <c r="DB884" s="100"/>
      <c r="DC884" s="100"/>
      <c r="DD884" s="100"/>
      <c r="DE884" s="100"/>
      <c r="DF884" s="100"/>
      <c r="DG884" s="100"/>
      <c r="DH884" s="100"/>
      <c r="DI884" s="100"/>
      <c r="DJ884" s="100"/>
      <c r="DK884" s="100"/>
      <c r="DL884" s="100"/>
      <c r="DM884" s="100"/>
      <c r="DN884" s="100"/>
      <c r="DO884" s="100"/>
    </row>
    <row r="885" spans="1:119" ht="15.75" customHeight="1" x14ac:dyDescent="0.25">
      <c r="A885" s="100"/>
      <c r="B885" s="100"/>
      <c r="C885" s="873"/>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c r="BF885" s="100"/>
      <c r="BG885" s="100"/>
      <c r="BH885" s="100"/>
      <c r="BI885" s="100"/>
      <c r="BJ885" s="100"/>
      <c r="BK885" s="100"/>
      <c r="BL885" s="100"/>
      <c r="BM885" s="100"/>
      <c r="BN885" s="100"/>
      <c r="BO885" s="100"/>
      <c r="BP885" s="100"/>
      <c r="BQ885" s="100"/>
      <c r="BR885" s="100"/>
      <c r="BS885" s="100"/>
      <c r="BT885" s="100"/>
      <c r="BU885" s="100"/>
      <c r="BV885" s="100"/>
      <c r="BW885" s="100"/>
      <c r="BX885" s="100"/>
      <c r="BY885" s="100"/>
      <c r="BZ885" s="100"/>
      <c r="CA885" s="100"/>
      <c r="CB885" s="100"/>
      <c r="CC885" s="100"/>
      <c r="CD885" s="100"/>
      <c r="CE885" s="100"/>
      <c r="CF885" s="100"/>
      <c r="CG885" s="100"/>
      <c r="CH885" s="100"/>
      <c r="CI885" s="100"/>
      <c r="CJ885" s="100"/>
      <c r="CK885" s="100"/>
      <c r="CL885" s="100"/>
      <c r="CM885" s="100"/>
      <c r="CN885" s="100"/>
      <c r="CO885" s="100"/>
      <c r="CP885" s="100"/>
      <c r="CQ885" s="100"/>
      <c r="CR885" s="100"/>
      <c r="CS885" s="100"/>
      <c r="CT885" s="100"/>
      <c r="CU885" s="100"/>
      <c r="CV885" s="100"/>
      <c r="CW885" s="100"/>
      <c r="CX885" s="100"/>
      <c r="CY885" s="100"/>
      <c r="CZ885" s="100"/>
      <c r="DA885" s="100"/>
      <c r="DB885" s="100"/>
      <c r="DC885" s="100"/>
      <c r="DD885" s="100"/>
      <c r="DE885" s="100"/>
      <c r="DF885" s="100"/>
      <c r="DG885" s="100"/>
      <c r="DH885" s="100"/>
      <c r="DI885" s="100"/>
      <c r="DJ885" s="100"/>
      <c r="DK885" s="100"/>
      <c r="DL885" s="100"/>
      <c r="DM885" s="100"/>
      <c r="DN885" s="100"/>
      <c r="DO885" s="100"/>
    </row>
    <row r="886" spans="1:119" ht="15.75" customHeight="1" x14ac:dyDescent="0.25">
      <c r="A886" s="100"/>
      <c r="B886" s="100"/>
      <c r="C886" s="873"/>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c r="BF886" s="100"/>
      <c r="BG886" s="100"/>
      <c r="BH886" s="100"/>
      <c r="BI886" s="100"/>
      <c r="BJ886" s="100"/>
      <c r="BK886" s="100"/>
      <c r="BL886" s="100"/>
      <c r="BM886" s="100"/>
      <c r="BN886" s="100"/>
      <c r="BO886" s="100"/>
      <c r="BP886" s="100"/>
      <c r="BQ886" s="100"/>
      <c r="BR886" s="100"/>
      <c r="BS886" s="100"/>
      <c r="BT886" s="100"/>
      <c r="BU886" s="100"/>
      <c r="BV886" s="100"/>
      <c r="BW886" s="100"/>
      <c r="BX886" s="100"/>
      <c r="BY886" s="100"/>
      <c r="BZ886" s="100"/>
      <c r="CA886" s="100"/>
      <c r="CB886" s="100"/>
      <c r="CC886" s="100"/>
      <c r="CD886" s="100"/>
      <c r="CE886" s="100"/>
      <c r="CF886" s="100"/>
      <c r="CG886" s="100"/>
      <c r="CH886" s="100"/>
      <c r="CI886" s="100"/>
      <c r="CJ886" s="100"/>
      <c r="CK886" s="100"/>
      <c r="CL886" s="100"/>
      <c r="CM886" s="100"/>
      <c r="CN886" s="100"/>
      <c r="CO886" s="100"/>
      <c r="CP886" s="100"/>
      <c r="CQ886" s="100"/>
      <c r="CR886" s="100"/>
      <c r="CS886" s="100"/>
      <c r="CT886" s="100"/>
      <c r="CU886" s="100"/>
      <c r="CV886" s="100"/>
      <c r="CW886" s="100"/>
      <c r="CX886" s="100"/>
      <c r="CY886" s="100"/>
      <c r="CZ886" s="100"/>
      <c r="DA886" s="100"/>
      <c r="DB886" s="100"/>
      <c r="DC886" s="100"/>
      <c r="DD886" s="100"/>
      <c r="DE886" s="100"/>
      <c r="DF886" s="100"/>
      <c r="DG886" s="100"/>
      <c r="DH886" s="100"/>
      <c r="DI886" s="100"/>
      <c r="DJ886" s="100"/>
      <c r="DK886" s="100"/>
      <c r="DL886" s="100"/>
      <c r="DM886" s="100"/>
      <c r="DN886" s="100"/>
      <c r="DO886" s="100"/>
    </row>
    <row r="887" spans="1:119" ht="15.75" customHeight="1" x14ac:dyDescent="0.25">
      <c r="A887" s="100"/>
      <c r="B887" s="100"/>
      <c r="C887" s="873"/>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c r="BF887" s="100"/>
      <c r="BG887" s="100"/>
      <c r="BH887" s="100"/>
      <c r="BI887" s="100"/>
      <c r="BJ887" s="100"/>
      <c r="BK887" s="100"/>
      <c r="BL887" s="100"/>
      <c r="BM887" s="100"/>
      <c r="BN887" s="100"/>
      <c r="BO887" s="100"/>
      <c r="BP887" s="100"/>
      <c r="BQ887" s="100"/>
      <c r="BR887" s="100"/>
      <c r="BS887" s="100"/>
      <c r="BT887" s="100"/>
      <c r="BU887" s="100"/>
      <c r="BV887" s="100"/>
      <c r="BW887" s="100"/>
      <c r="BX887" s="100"/>
      <c r="BY887" s="100"/>
      <c r="BZ887" s="100"/>
      <c r="CA887" s="100"/>
      <c r="CB887" s="100"/>
      <c r="CC887" s="100"/>
      <c r="CD887" s="100"/>
      <c r="CE887" s="100"/>
      <c r="CF887" s="100"/>
      <c r="CG887" s="100"/>
      <c r="CH887" s="100"/>
      <c r="CI887" s="100"/>
      <c r="CJ887" s="100"/>
      <c r="CK887" s="100"/>
      <c r="CL887" s="100"/>
      <c r="CM887" s="100"/>
      <c r="CN887" s="100"/>
      <c r="CO887" s="100"/>
      <c r="CP887" s="100"/>
      <c r="CQ887" s="100"/>
      <c r="CR887" s="100"/>
      <c r="CS887" s="100"/>
      <c r="CT887" s="100"/>
      <c r="CU887" s="100"/>
      <c r="CV887" s="100"/>
      <c r="CW887" s="100"/>
      <c r="CX887" s="100"/>
      <c r="CY887" s="100"/>
      <c r="CZ887" s="100"/>
      <c r="DA887" s="100"/>
      <c r="DB887" s="100"/>
      <c r="DC887" s="100"/>
      <c r="DD887" s="100"/>
      <c r="DE887" s="100"/>
      <c r="DF887" s="100"/>
      <c r="DG887" s="100"/>
      <c r="DH887" s="100"/>
      <c r="DI887" s="100"/>
      <c r="DJ887" s="100"/>
      <c r="DK887" s="100"/>
      <c r="DL887" s="100"/>
      <c r="DM887" s="100"/>
      <c r="DN887" s="100"/>
      <c r="DO887" s="100"/>
    </row>
    <row r="888" spans="1:119" ht="15.75" customHeight="1" x14ac:dyDescent="0.25">
      <c r="A888" s="100"/>
      <c r="B888" s="100"/>
      <c r="C888" s="873"/>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c r="BF888" s="100"/>
      <c r="BG888" s="100"/>
      <c r="BH888" s="100"/>
      <c r="BI888" s="100"/>
      <c r="BJ888" s="100"/>
      <c r="BK888" s="100"/>
      <c r="BL888" s="100"/>
      <c r="BM888" s="100"/>
      <c r="BN888" s="100"/>
      <c r="BO888" s="100"/>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c r="DJ888" s="100"/>
      <c r="DK888" s="100"/>
      <c r="DL888" s="100"/>
      <c r="DM888" s="100"/>
      <c r="DN888" s="100"/>
      <c r="DO888" s="100"/>
    </row>
    <row r="889" spans="1:119" ht="15.75" customHeight="1" x14ac:dyDescent="0.25">
      <c r="A889" s="100"/>
      <c r="B889" s="100"/>
      <c r="C889" s="873"/>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c r="BF889" s="100"/>
      <c r="BG889" s="100"/>
      <c r="BH889" s="100"/>
      <c r="BI889" s="100"/>
      <c r="BJ889" s="100"/>
      <c r="BK889" s="100"/>
      <c r="BL889" s="100"/>
      <c r="BM889" s="100"/>
      <c r="BN889" s="100"/>
      <c r="BO889" s="100"/>
      <c r="BP889" s="100"/>
      <c r="BQ889" s="100"/>
      <c r="BR889" s="100"/>
      <c r="BS889" s="100"/>
      <c r="BT889" s="100"/>
      <c r="BU889" s="100"/>
      <c r="BV889" s="100"/>
      <c r="BW889" s="100"/>
      <c r="BX889" s="100"/>
      <c r="BY889" s="100"/>
      <c r="BZ889" s="100"/>
      <c r="CA889" s="100"/>
      <c r="CB889" s="100"/>
      <c r="CC889" s="100"/>
      <c r="CD889" s="100"/>
      <c r="CE889" s="100"/>
      <c r="CF889" s="100"/>
      <c r="CG889" s="100"/>
      <c r="CH889" s="100"/>
      <c r="CI889" s="100"/>
      <c r="CJ889" s="100"/>
      <c r="CK889" s="100"/>
      <c r="CL889" s="100"/>
      <c r="CM889" s="100"/>
      <c r="CN889" s="100"/>
      <c r="CO889" s="100"/>
      <c r="CP889" s="100"/>
      <c r="CQ889" s="100"/>
      <c r="CR889" s="100"/>
      <c r="CS889" s="100"/>
      <c r="CT889" s="100"/>
      <c r="CU889" s="100"/>
      <c r="CV889" s="100"/>
      <c r="CW889" s="100"/>
      <c r="CX889" s="100"/>
      <c r="CY889" s="100"/>
      <c r="CZ889" s="100"/>
      <c r="DA889" s="100"/>
      <c r="DB889" s="100"/>
      <c r="DC889" s="100"/>
      <c r="DD889" s="100"/>
      <c r="DE889" s="100"/>
      <c r="DF889" s="100"/>
      <c r="DG889" s="100"/>
      <c r="DH889" s="100"/>
      <c r="DI889" s="100"/>
      <c r="DJ889" s="100"/>
      <c r="DK889" s="100"/>
      <c r="DL889" s="100"/>
      <c r="DM889" s="100"/>
      <c r="DN889" s="100"/>
      <c r="DO889" s="100"/>
    </row>
    <row r="890" spans="1:119" ht="15.75" customHeight="1" x14ac:dyDescent="0.25">
      <c r="A890" s="100"/>
      <c r="B890" s="100"/>
      <c r="C890" s="873"/>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c r="BF890" s="100"/>
      <c r="BG890" s="100"/>
      <c r="BH890" s="100"/>
      <c r="BI890" s="100"/>
      <c r="BJ890" s="100"/>
      <c r="BK890" s="100"/>
      <c r="BL890" s="100"/>
      <c r="BM890" s="100"/>
      <c r="BN890" s="100"/>
      <c r="BO890" s="100"/>
      <c r="BP890" s="100"/>
      <c r="BQ890" s="100"/>
      <c r="BR890" s="100"/>
      <c r="BS890" s="100"/>
      <c r="BT890" s="100"/>
      <c r="BU890" s="100"/>
      <c r="BV890" s="100"/>
      <c r="BW890" s="100"/>
      <c r="BX890" s="100"/>
      <c r="BY890" s="100"/>
      <c r="BZ890" s="100"/>
      <c r="CA890" s="100"/>
      <c r="CB890" s="100"/>
      <c r="CC890" s="100"/>
      <c r="CD890" s="100"/>
      <c r="CE890" s="100"/>
      <c r="CF890" s="100"/>
      <c r="CG890" s="100"/>
      <c r="CH890" s="100"/>
      <c r="CI890" s="100"/>
      <c r="CJ890" s="100"/>
      <c r="CK890" s="100"/>
      <c r="CL890" s="100"/>
      <c r="CM890" s="100"/>
      <c r="CN890" s="100"/>
      <c r="CO890" s="100"/>
      <c r="CP890" s="100"/>
      <c r="CQ890" s="100"/>
      <c r="CR890" s="100"/>
      <c r="CS890" s="100"/>
      <c r="CT890" s="100"/>
      <c r="CU890" s="100"/>
      <c r="CV890" s="100"/>
      <c r="CW890" s="100"/>
      <c r="CX890" s="100"/>
      <c r="CY890" s="100"/>
      <c r="CZ890" s="100"/>
      <c r="DA890" s="100"/>
      <c r="DB890" s="100"/>
      <c r="DC890" s="100"/>
      <c r="DD890" s="100"/>
      <c r="DE890" s="100"/>
      <c r="DF890" s="100"/>
      <c r="DG890" s="100"/>
      <c r="DH890" s="100"/>
      <c r="DI890" s="100"/>
      <c r="DJ890" s="100"/>
      <c r="DK890" s="100"/>
      <c r="DL890" s="100"/>
      <c r="DM890" s="100"/>
      <c r="DN890" s="100"/>
      <c r="DO890" s="100"/>
    </row>
    <row r="891" spans="1:119" ht="15.75" customHeight="1" x14ac:dyDescent="0.25">
      <c r="A891" s="100"/>
      <c r="B891" s="100"/>
      <c r="C891" s="873"/>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c r="BF891" s="100"/>
      <c r="BG891" s="100"/>
      <c r="BH891" s="100"/>
      <c r="BI891" s="100"/>
      <c r="BJ891" s="100"/>
      <c r="BK891" s="100"/>
      <c r="BL891" s="100"/>
      <c r="BM891" s="100"/>
      <c r="BN891" s="100"/>
      <c r="BO891" s="100"/>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c r="DJ891" s="100"/>
      <c r="DK891" s="100"/>
      <c r="DL891" s="100"/>
      <c r="DM891" s="100"/>
      <c r="DN891" s="100"/>
      <c r="DO891" s="100"/>
    </row>
    <row r="892" spans="1:119" ht="15.75" customHeight="1" x14ac:dyDescent="0.25">
      <c r="A892" s="100"/>
      <c r="B892" s="100"/>
      <c r="C892" s="873"/>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c r="BF892" s="100"/>
      <c r="BG892" s="100"/>
      <c r="BH892" s="100"/>
      <c r="BI892" s="100"/>
      <c r="BJ892" s="100"/>
      <c r="BK892" s="100"/>
      <c r="BL892" s="100"/>
      <c r="BM892" s="100"/>
      <c r="BN892" s="100"/>
      <c r="BO892" s="100"/>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c r="DJ892" s="100"/>
      <c r="DK892" s="100"/>
      <c r="DL892" s="100"/>
      <c r="DM892" s="100"/>
      <c r="DN892" s="100"/>
      <c r="DO892" s="100"/>
    </row>
    <row r="893" spans="1:119" ht="15.75" customHeight="1" x14ac:dyDescent="0.25">
      <c r="A893" s="100"/>
      <c r="B893" s="100"/>
      <c r="C893" s="873"/>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c r="BF893" s="100"/>
      <c r="BG893" s="100"/>
      <c r="BH893" s="100"/>
      <c r="BI893" s="100"/>
      <c r="BJ893" s="100"/>
      <c r="BK893" s="100"/>
      <c r="BL893" s="100"/>
      <c r="BM893" s="100"/>
      <c r="BN893" s="100"/>
      <c r="BO893" s="100"/>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c r="DJ893" s="100"/>
      <c r="DK893" s="100"/>
      <c r="DL893" s="100"/>
      <c r="DM893" s="100"/>
      <c r="DN893" s="100"/>
      <c r="DO893" s="100"/>
    </row>
    <row r="894" spans="1:119" ht="15.75" customHeight="1" x14ac:dyDescent="0.25">
      <c r="A894" s="100"/>
      <c r="B894" s="100"/>
      <c r="C894" s="873"/>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c r="BF894" s="100"/>
      <c r="BG894" s="100"/>
      <c r="BH894" s="100"/>
      <c r="BI894" s="100"/>
      <c r="BJ894" s="100"/>
      <c r="BK894" s="100"/>
      <c r="BL894" s="100"/>
      <c r="BM894" s="100"/>
      <c r="BN894" s="100"/>
      <c r="BO894" s="100"/>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c r="DJ894" s="100"/>
      <c r="DK894" s="100"/>
      <c r="DL894" s="100"/>
      <c r="DM894" s="100"/>
      <c r="DN894" s="100"/>
      <c r="DO894" s="100"/>
    </row>
    <row r="895" spans="1:119" ht="15.75" customHeight="1" x14ac:dyDescent="0.25">
      <c r="A895" s="100"/>
      <c r="B895" s="100"/>
      <c r="C895" s="873"/>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c r="BF895" s="100"/>
      <c r="BG895" s="100"/>
      <c r="BH895" s="100"/>
      <c r="BI895" s="100"/>
      <c r="BJ895" s="100"/>
      <c r="BK895" s="100"/>
      <c r="BL895" s="100"/>
      <c r="BM895" s="100"/>
      <c r="BN895" s="100"/>
      <c r="BO895" s="100"/>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c r="DJ895" s="100"/>
      <c r="DK895" s="100"/>
      <c r="DL895" s="100"/>
      <c r="DM895" s="100"/>
      <c r="DN895" s="100"/>
      <c r="DO895" s="100"/>
    </row>
    <row r="896" spans="1:119" ht="15.75" customHeight="1" x14ac:dyDescent="0.25">
      <c r="A896" s="100"/>
      <c r="B896" s="100"/>
      <c r="C896" s="873"/>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c r="BF896" s="100"/>
      <c r="BG896" s="100"/>
      <c r="BH896" s="100"/>
      <c r="BI896" s="100"/>
      <c r="BJ896" s="100"/>
      <c r="BK896" s="100"/>
      <c r="BL896" s="100"/>
      <c r="BM896" s="100"/>
      <c r="BN896" s="100"/>
      <c r="BO896" s="100"/>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c r="DJ896" s="100"/>
      <c r="DK896" s="100"/>
      <c r="DL896" s="100"/>
      <c r="DM896" s="100"/>
      <c r="DN896" s="100"/>
      <c r="DO896" s="100"/>
    </row>
    <row r="897" spans="1:119" ht="15.75" customHeight="1" x14ac:dyDescent="0.25">
      <c r="A897" s="100"/>
      <c r="B897" s="100"/>
      <c r="C897" s="873"/>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c r="BF897" s="100"/>
      <c r="BG897" s="100"/>
      <c r="BH897" s="100"/>
      <c r="BI897" s="100"/>
      <c r="BJ897" s="100"/>
      <c r="BK897" s="100"/>
      <c r="BL897" s="100"/>
      <c r="BM897" s="100"/>
      <c r="BN897" s="100"/>
      <c r="BO897" s="100"/>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c r="DJ897" s="100"/>
      <c r="DK897" s="100"/>
      <c r="DL897" s="100"/>
      <c r="DM897" s="100"/>
      <c r="DN897" s="100"/>
      <c r="DO897" s="100"/>
    </row>
    <row r="898" spans="1:119" ht="15.75" customHeight="1" x14ac:dyDescent="0.25">
      <c r="A898" s="100"/>
      <c r="B898" s="100"/>
      <c r="C898" s="873"/>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c r="BF898" s="100"/>
      <c r="BG898" s="100"/>
      <c r="BH898" s="100"/>
      <c r="BI898" s="100"/>
      <c r="BJ898" s="100"/>
      <c r="BK898" s="100"/>
      <c r="BL898" s="100"/>
      <c r="BM898" s="100"/>
      <c r="BN898" s="100"/>
      <c r="BO898" s="100"/>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c r="DJ898" s="100"/>
      <c r="DK898" s="100"/>
      <c r="DL898" s="100"/>
      <c r="DM898" s="100"/>
      <c r="DN898" s="100"/>
      <c r="DO898" s="100"/>
    </row>
    <row r="899" spans="1:119" ht="15.75" customHeight="1" x14ac:dyDescent="0.25">
      <c r="A899" s="100"/>
      <c r="B899" s="100"/>
      <c r="C899" s="873"/>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c r="BF899" s="100"/>
      <c r="BG899" s="100"/>
      <c r="BH899" s="100"/>
      <c r="BI899" s="100"/>
      <c r="BJ899" s="100"/>
      <c r="BK899" s="100"/>
      <c r="BL899" s="100"/>
      <c r="BM899" s="100"/>
      <c r="BN899" s="100"/>
      <c r="BO899" s="100"/>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c r="DJ899" s="100"/>
      <c r="DK899" s="100"/>
      <c r="DL899" s="100"/>
      <c r="DM899" s="100"/>
      <c r="DN899" s="100"/>
      <c r="DO899" s="100"/>
    </row>
    <row r="900" spans="1:119" ht="15.75" customHeight="1" x14ac:dyDescent="0.25">
      <c r="A900" s="100"/>
      <c r="B900" s="100"/>
      <c r="C900" s="873"/>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c r="BF900" s="100"/>
      <c r="BG900" s="100"/>
      <c r="BH900" s="100"/>
      <c r="BI900" s="100"/>
      <c r="BJ900" s="100"/>
      <c r="BK900" s="100"/>
      <c r="BL900" s="100"/>
      <c r="BM900" s="100"/>
      <c r="BN900" s="100"/>
      <c r="BO900" s="100"/>
      <c r="BP900" s="100"/>
      <c r="BQ900" s="100"/>
      <c r="BR900" s="100"/>
      <c r="BS900" s="100"/>
      <c r="BT900" s="100"/>
      <c r="BU900" s="100"/>
      <c r="BV900" s="100"/>
      <c r="BW900" s="100"/>
      <c r="BX900" s="100"/>
      <c r="BY900" s="100"/>
      <c r="BZ900" s="100"/>
      <c r="CA900" s="100"/>
      <c r="CB900" s="100"/>
      <c r="CC900" s="100"/>
      <c r="CD900" s="100"/>
      <c r="CE900" s="100"/>
      <c r="CF900" s="100"/>
      <c r="CG900" s="100"/>
      <c r="CH900" s="100"/>
      <c r="CI900" s="100"/>
      <c r="CJ900" s="100"/>
      <c r="CK900" s="100"/>
      <c r="CL900" s="100"/>
      <c r="CM900" s="100"/>
      <c r="CN900" s="100"/>
      <c r="CO900" s="100"/>
      <c r="CP900" s="100"/>
      <c r="CQ900" s="100"/>
      <c r="CR900" s="100"/>
      <c r="CS900" s="100"/>
      <c r="CT900" s="100"/>
      <c r="CU900" s="100"/>
      <c r="CV900" s="100"/>
      <c r="CW900" s="100"/>
      <c r="CX900" s="100"/>
      <c r="CY900" s="100"/>
      <c r="CZ900" s="100"/>
      <c r="DA900" s="100"/>
      <c r="DB900" s="100"/>
      <c r="DC900" s="100"/>
      <c r="DD900" s="100"/>
      <c r="DE900" s="100"/>
      <c r="DF900" s="100"/>
      <c r="DG900" s="100"/>
      <c r="DH900" s="100"/>
      <c r="DI900" s="100"/>
      <c r="DJ900" s="100"/>
      <c r="DK900" s="100"/>
      <c r="DL900" s="100"/>
      <c r="DM900" s="100"/>
      <c r="DN900" s="100"/>
      <c r="DO900" s="100"/>
    </row>
    <row r="901" spans="1:119" ht="15.75" customHeight="1" x14ac:dyDescent="0.25">
      <c r="A901" s="100"/>
      <c r="B901" s="100"/>
      <c r="C901" s="873"/>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c r="BF901" s="100"/>
      <c r="BG901" s="100"/>
      <c r="BH901" s="100"/>
      <c r="BI901" s="100"/>
      <c r="BJ901" s="100"/>
      <c r="BK901" s="100"/>
      <c r="BL901" s="100"/>
      <c r="BM901" s="100"/>
      <c r="BN901" s="100"/>
      <c r="BO901" s="100"/>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c r="DJ901" s="100"/>
      <c r="DK901" s="100"/>
      <c r="DL901" s="100"/>
      <c r="DM901" s="100"/>
      <c r="DN901" s="100"/>
      <c r="DO901" s="100"/>
    </row>
    <row r="902" spans="1:119" ht="15.75" customHeight="1" x14ac:dyDescent="0.25">
      <c r="A902" s="100"/>
      <c r="B902" s="100"/>
      <c r="C902" s="873"/>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c r="BF902" s="100"/>
      <c r="BG902" s="100"/>
      <c r="BH902" s="100"/>
      <c r="BI902" s="100"/>
      <c r="BJ902" s="100"/>
      <c r="BK902" s="100"/>
      <c r="BL902" s="100"/>
      <c r="BM902" s="100"/>
      <c r="BN902" s="100"/>
      <c r="BO902" s="100"/>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c r="DJ902" s="100"/>
      <c r="DK902" s="100"/>
      <c r="DL902" s="100"/>
      <c r="DM902" s="100"/>
      <c r="DN902" s="100"/>
      <c r="DO902" s="100"/>
    </row>
    <row r="903" spans="1:119" ht="15.75" customHeight="1" x14ac:dyDescent="0.25">
      <c r="A903" s="100"/>
      <c r="B903" s="100"/>
      <c r="C903" s="873"/>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c r="BF903" s="100"/>
      <c r="BG903" s="100"/>
      <c r="BH903" s="100"/>
      <c r="BI903" s="100"/>
      <c r="BJ903" s="100"/>
      <c r="BK903" s="100"/>
      <c r="BL903" s="100"/>
      <c r="BM903" s="100"/>
      <c r="BN903" s="100"/>
      <c r="BO903" s="100"/>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c r="DJ903" s="100"/>
      <c r="DK903" s="100"/>
      <c r="DL903" s="100"/>
      <c r="DM903" s="100"/>
      <c r="DN903" s="100"/>
      <c r="DO903" s="100"/>
    </row>
    <row r="904" spans="1:119" ht="15.75" customHeight="1" x14ac:dyDescent="0.25">
      <c r="A904" s="100"/>
      <c r="B904" s="100"/>
      <c r="C904" s="873"/>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c r="BF904" s="100"/>
      <c r="BG904" s="100"/>
      <c r="BH904" s="100"/>
      <c r="BI904" s="100"/>
      <c r="BJ904" s="100"/>
      <c r="BK904" s="100"/>
      <c r="BL904" s="100"/>
      <c r="BM904" s="100"/>
      <c r="BN904" s="100"/>
      <c r="BO904" s="100"/>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c r="DJ904" s="100"/>
      <c r="DK904" s="100"/>
      <c r="DL904" s="100"/>
      <c r="DM904" s="100"/>
      <c r="DN904" s="100"/>
      <c r="DO904" s="100"/>
    </row>
    <row r="905" spans="1:119" ht="15.75" customHeight="1" x14ac:dyDescent="0.25">
      <c r="A905" s="100"/>
      <c r="B905" s="100"/>
      <c r="C905" s="873"/>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c r="BF905" s="100"/>
      <c r="BG905" s="100"/>
      <c r="BH905" s="100"/>
      <c r="BI905" s="100"/>
      <c r="BJ905" s="100"/>
      <c r="BK905" s="100"/>
      <c r="BL905" s="100"/>
      <c r="BM905" s="100"/>
      <c r="BN905" s="100"/>
      <c r="BO905" s="100"/>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c r="DJ905" s="100"/>
      <c r="DK905" s="100"/>
      <c r="DL905" s="100"/>
      <c r="DM905" s="100"/>
      <c r="DN905" s="100"/>
      <c r="DO905" s="100"/>
    </row>
    <row r="906" spans="1:119" ht="15.75" customHeight="1" x14ac:dyDescent="0.25">
      <c r="A906" s="100"/>
      <c r="B906" s="100"/>
      <c r="C906" s="873"/>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c r="BF906" s="100"/>
      <c r="BG906" s="100"/>
      <c r="BH906" s="100"/>
      <c r="BI906" s="100"/>
      <c r="BJ906" s="100"/>
      <c r="BK906" s="100"/>
      <c r="BL906" s="100"/>
      <c r="BM906" s="100"/>
      <c r="BN906" s="100"/>
      <c r="BO906" s="100"/>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c r="DJ906" s="100"/>
      <c r="DK906" s="100"/>
      <c r="DL906" s="100"/>
      <c r="DM906" s="100"/>
      <c r="DN906" s="100"/>
      <c r="DO906" s="100"/>
    </row>
    <row r="907" spans="1:119" ht="15.75" customHeight="1" x14ac:dyDescent="0.25">
      <c r="A907" s="100"/>
      <c r="B907" s="100"/>
      <c r="C907" s="873"/>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c r="BF907" s="100"/>
      <c r="BG907" s="100"/>
      <c r="BH907" s="100"/>
      <c r="BI907" s="100"/>
      <c r="BJ907" s="100"/>
      <c r="BK907" s="100"/>
      <c r="BL907" s="100"/>
      <c r="BM907" s="100"/>
      <c r="BN907" s="100"/>
      <c r="BO907" s="100"/>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c r="DJ907" s="100"/>
      <c r="DK907" s="100"/>
      <c r="DL907" s="100"/>
      <c r="DM907" s="100"/>
      <c r="DN907" s="100"/>
      <c r="DO907" s="100"/>
    </row>
    <row r="908" spans="1:119" ht="15.75" customHeight="1" x14ac:dyDescent="0.25">
      <c r="A908" s="100"/>
      <c r="B908" s="100"/>
      <c r="C908" s="873"/>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c r="BF908" s="100"/>
      <c r="BG908" s="100"/>
      <c r="BH908" s="100"/>
      <c r="BI908" s="100"/>
      <c r="BJ908" s="100"/>
      <c r="BK908" s="100"/>
      <c r="BL908" s="100"/>
      <c r="BM908" s="100"/>
      <c r="BN908" s="100"/>
      <c r="BO908" s="100"/>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c r="DJ908" s="100"/>
      <c r="DK908" s="100"/>
      <c r="DL908" s="100"/>
      <c r="DM908" s="100"/>
      <c r="DN908" s="100"/>
      <c r="DO908" s="100"/>
    </row>
    <row r="909" spans="1:119" ht="15.75" customHeight="1" x14ac:dyDescent="0.25">
      <c r="A909" s="100"/>
      <c r="B909" s="100"/>
      <c r="C909" s="873"/>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c r="BF909" s="100"/>
      <c r="BG909" s="100"/>
      <c r="BH909" s="100"/>
      <c r="BI909" s="100"/>
      <c r="BJ909" s="100"/>
      <c r="BK909" s="100"/>
      <c r="BL909" s="100"/>
      <c r="BM909" s="100"/>
      <c r="BN909" s="100"/>
      <c r="BO909" s="100"/>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c r="DJ909" s="100"/>
      <c r="DK909" s="100"/>
      <c r="DL909" s="100"/>
      <c r="DM909" s="100"/>
      <c r="DN909" s="100"/>
      <c r="DO909" s="100"/>
    </row>
    <row r="910" spans="1:119" ht="15.75" customHeight="1" x14ac:dyDescent="0.25">
      <c r="A910" s="100"/>
      <c r="B910" s="100"/>
      <c r="C910" s="873"/>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c r="BF910" s="100"/>
      <c r="BG910" s="100"/>
      <c r="BH910" s="100"/>
      <c r="BI910" s="100"/>
      <c r="BJ910" s="100"/>
      <c r="BK910" s="100"/>
      <c r="BL910" s="100"/>
      <c r="BM910" s="100"/>
      <c r="BN910" s="100"/>
      <c r="BO910" s="100"/>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c r="DJ910" s="100"/>
      <c r="DK910" s="100"/>
      <c r="DL910" s="100"/>
      <c r="DM910" s="100"/>
      <c r="DN910" s="100"/>
      <c r="DO910" s="100"/>
    </row>
    <row r="911" spans="1:119" ht="15.75" customHeight="1" x14ac:dyDescent="0.25">
      <c r="A911" s="100"/>
      <c r="B911" s="100"/>
      <c r="C911" s="873"/>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c r="BL911" s="100"/>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c r="DJ911" s="100"/>
      <c r="DK911" s="100"/>
      <c r="DL911" s="100"/>
      <c r="DM911" s="100"/>
      <c r="DN911" s="100"/>
      <c r="DO911" s="100"/>
    </row>
    <row r="912" spans="1:119" ht="15.75" customHeight="1" x14ac:dyDescent="0.25">
      <c r="A912" s="100"/>
      <c r="B912" s="100"/>
      <c r="C912" s="873"/>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c r="BF912" s="100"/>
      <c r="BG912" s="100"/>
      <c r="BH912" s="100"/>
      <c r="BI912" s="100"/>
      <c r="BJ912" s="100"/>
      <c r="BK912" s="100"/>
      <c r="BL912" s="100"/>
      <c r="BM912" s="100"/>
      <c r="BN912" s="100"/>
      <c r="BO912" s="100"/>
      <c r="BP912" s="100"/>
      <c r="BQ912" s="100"/>
      <c r="BR912" s="100"/>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c r="CW912" s="100"/>
      <c r="CX912" s="100"/>
      <c r="CY912" s="100"/>
      <c r="CZ912" s="100"/>
      <c r="DA912" s="100"/>
      <c r="DB912" s="100"/>
      <c r="DC912" s="100"/>
      <c r="DD912" s="100"/>
      <c r="DE912" s="100"/>
      <c r="DF912" s="100"/>
      <c r="DG912" s="100"/>
      <c r="DH912" s="100"/>
      <c r="DI912" s="100"/>
      <c r="DJ912" s="100"/>
      <c r="DK912" s="100"/>
      <c r="DL912" s="100"/>
      <c r="DM912" s="100"/>
      <c r="DN912" s="100"/>
      <c r="DO912" s="100"/>
    </row>
    <row r="913" spans="1:119" ht="15.75" customHeight="1" x14ac:dyDescent="0.25">
      <c r="A913" s="100"/>
      <c r="B913" s="100"/>
      <c r="C913" s="873"/>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c r="BF913" s="100"/>
      <c r="BG913" s="100"/>
      <c r="BH913" s="100"/>
      <c r="BI913" s="100"/>
      <c r="BJ913" s="100"/>
      <c r="BK913" s="100"/>
      <c r="BL913" s="100"/>
      <c r="BM913" s="100"/>
      <c r="BN913" s="100"/>
      <c r="BO913" s="100"/>
      <c r="BP913" s="100"/>
      <c r="BQ913" s="100"/>
      <c r="BR913" s="100"/>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c r="CW913" s="100"/>
      <c r="CX913" s="100"/>
      <c r="CY913" s="100"/>
      <c r="CZ913" s="100"/>
      <c r="DA913" s="100"/>
      <c r="DB913" s="100"/>
      <c r="DC913" s="100"/>
      <c r="DD913" s="100"/>
      <c r="DE913" s="100"/>
      <c r="DF913" s="100"/>
      <c r="DG913" s="100"/>
      <c r="DH913" s="100"/>
      <c r="DI913" s="100"/>
      <c r="DJ913" s="100"/>
      <c r="DK913" s="100"/>
      <c r="DL913" s="100"/>
      <c r="DM913" s="100"/>
      <c r="DN913" s="100"/>
      <c r="DO913" s="100"/>
    </row>
    <row r="914" spans="1:119" ht="15.75" customHeight="1" x14ac:dyDescent="0.25">
      <c r="A914" s="100"/>
      <c r="B914" s="100"/>
      <c r="C914" s="873"/>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c r="BF914" s="100"/>
      <c r="BG914" s="100"/>
      <c r="BH914" s="100"/>
      <c r="BI914" s="100"/>
      <c r="BJ914" s="100"/>
      <c r="BK914" s="100"/>
      <c r="BL914" s="100"/>
      <c r="BM914" s="100"/>
      <c r="BN914" s="100"/>
      <c r="BO914" s="100"/>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c r="DJ914" s="100"/>
      <c r="DK914" s="100"/>
      <c r="DL914" s="100"/>
      <c r="DM914" s="100"/>
      <c r="DN914" s="100"/>
      <c r="DO914" s="100"/>
    </row>
    <row r="915" spans="1:119" ht="15.75" customHeight="1" x14ac:dyDescent="0.25">
      <c r="A915" s="100"/>
      <c r="B915" s="100"/>
      <c r="C915" s="873"/>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c r="BF915" s="100"/>
      <c r="BG915" s="100"/>
      <c r="BH915" s="100"/>
      <c r="BI915" s="100"/>
      <c r="BJ915" s="100"/>
      <c r="BK915" s="100"/>
      <c r="BL915" s="100"/>
      <c r="BM915" s="100"/>
      <c r="BN915" s="100"/>
      <c r="BO915" s="100"/>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c r="DJ915" s="100"/>
      <c r="DK915" s="100"/>
      <c r="DL915" s="100"/>
      <c r="DM915" s="100"/>
      <c r="DN915" s="100"/>
      <c r="DO915" s="100"/>
    </row>
    <row r="916" spans="1:119" ht="15.75" customHeight="1" x14ac:dyDescent="0.25">
      <c r="A916" s="100"/>
      <c r="B916" s="100"/>
      <c r="C916" s="873"/>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c r="BF916" s="100"/>
      <c r="BG916" s="100"/>
      <c r="BH916" s="100"/>
      <c r="BI916" s="100"/>
      <c r="BJ916" s="100"/>
      <c r="BK916" s="100"/>
      <c r="BL916" s="100"/>
      <c r="BM916" s="100"/>
      <c r="BN916" s="100"/>
      <c r="BO916" s="100"/>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c r="DJ916" s="100"/>
      <c r="DK916" s="100"/>
      <c r="DL916" s="100"/>
      <c r="DM916" s="100"/>
      <c r="DN916" s="100"/>
      <c r="DO916" s="100"/>
    </row>
    <row r="917" spans="1:119" ht="15.75" customHeight="1" x14ac:dyDescent="0.25">
      <c r="A917" s="100"/>
      <c r="B917" s="100"/>
      <c r="C917" s="873"/>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c r="BF917" s="100"/>
      <c r="BG917" s="100"/>
      <c r="BH917" s="100"/>
      <c r="BI917" s="100"/>
      <c r="BJ917" s="100"/>
      <c r="BK917" s="100"/>
      <c r="BL917" s="100"/>
      <c r="BM917" s="100"/>
      <c r="BN917" s="100"/>
      <c r="BO917" s="100"/>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c r="DJ917" s="100"/>
      <c r="DK917" s="100"/>
      <c r="DL917" s="100"/>
      <c r="DM917" s="100"/>
      <c r="DN917" s="100"/>
      <c r="DO917" s="100"/>
    </row>
    <row r="918" spans="1:119" ht="15.75" customHeight="1" x14ac:dyDescent="0.25">
      <c r="A918" s="100"/>
      <c r="B918" s="100"/>
      <c r="C918" s="873"/>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c r="BF918" s="100"/>
      <c r="BG918" s="100"/>
      <c r="BH918" s="100"/>
      <c r="BI918" s="100"/>
      <c r="BJ918" s="100"/>
      <c r="BK918" s="100"/>
      <c r="BL918" s="100"/>
      <c r="BM918" s="100"/>
      <c r="BN918" s="100"/>
      <c r="BO918" s="100"/>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c r="DJ918" s="100"/>
      <c r="DK918" s="100"/>
      <c r="DL918" s="100"/>
      <c r="DM918" s="100"/>
      <c r="DN918" s="100"/>
      <c r="DO918" s="100"/>
    </row>
    <row r="919" spans="1:119" ht="15.75" customHeight="1" x14ac:dyDescent="0.25">
      <c r="A919" s="100"/>
      <c r="B919" s="100"/>
      <c r="C919" s="873"/>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c r="BF919" s="100"/>
      <c r="BG919" s="100"/>
      <c r="BH919" s="100"/>
      <c r="BI919" s="100"/>
      <c r="BJ919" s="100"/>
      <c r="BK919" s="100"/>
      <c r="BL919" s="100"/>
      <c r="BM919" s="100"/>
      <c r="BN919" s="100"/>
      <c r="BO919" s="100"/>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c r="DJ919" s="100"/>
      <c r="DK919" s="100"/>
      <c r="DL919" s="100"/>
      <c r="DM919" s="100"/>
      <c r="DN919" s="100"/>
      <c r="DO919" s="100"/>
    </row>
    <row r="920" spans="1:119" ht="15.75" customHeight="1" x14ac:dyDescent="0.25">
      <c r="A920" s="100"/>
      <c r="B920" s="100"/>
      <c r="C920" s="873"/>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c r="BF920" s="100"/>
      <c r="BG920" s="100"/>
      <c r="BH920" s="100"/>
      <c r="BI920" s="100"/>
      <c r="BJ920" s="100"/>
      <c r="BK920" s="100"/>
      <c r="BL920" s="100"/>
      <c r="BM920" s="100"/>
      <c r="BN920" s="100"/>
      <c r="BO920" s="100"/>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c r="DJ920" s="100"/>
      <c r="DK920" s="100"/>
      <c r="DL920" s="100"/>
      <c r="DM920" s="100"/>
      <c r="DN920" s="100"/>
      <c r="DO920" s="100"/>
    </row>
    <row r="921" spans="1:119" ht="15.75" customHeight="1" x14ac:dyDescent="0.25">
      <c r="A921" s="100"/>
      <c r="B921" s="100"/>
      <c r="C921" s="873"/>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c r="BF921" s="100"/>
      <c r="BG921" s="100"/>
      <c r="BH921" s="100"/>
      <c r="BI921" s="100"/>
      <c r="BJ921" s="100"/>
      <c r="BK921" s="100"/>
      <c r="BL921" s="100"/>
      <c r="BM921" s="100"/>
      <c r="BN921" s="100"/>
      <c r="BO921" s="100"/>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c r="DJ921" s="100"/>
      <c r="DK921" s="100"/>
      <c r="DL921" s="100"/>
      <c r="DM921" s="100"/>
      <c r="DN921" s="100"/>
      <c r="DO921" s="100"/>
    </row>
    <row r="922" spans="1:119" ht="15.75" customHeight="1" x14ac:dyDescent="0.25">
      <c r="A922" s="100"/>
      <c r="B922" s="100"/>
      <c r="C922" s="873"/>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c r="BF922" s="100"/>
      <c r="BG922" s="100"/>
      <c r="BH922" s="100"/>
      <c r="BI922" s="100"/>
      <c r="BJ922" s="100"/>
      <c r="BK922" s="100"/>
      <c r="BL922" s="100"/>
      <c r="BM922" s="100"/>
      <c r="BN922" s="100"/>
      <c r="BO922" s="100"/>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c r="DJ922" s="100"/>
      <c r="DK922" s="100"/>
      <c r="DL922" s="100"/>
      <c r="DM922" s="100"/>
      <c r="DN922" s="100"/>
      <c r="DO922" s="100"/>
    </row>
    <row r="923" spans="1:119" ht="15.75" customHeight="1" x14ac:dyDescent="0.25">
      <c r="A923" s="100"/>
      <c r="B923" s="100"/>
      <c r="C923" s="873"/>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c r="BF923" s="100"/>
      <c r="BG923" s="100"/>
      <c r="BH923" s="100"/>
      <c r="BI923" s="100"/>
      <c r="BJ923" s="100"/>
      <c r="BK923" s="100"/>
      <c r="BL923" s="100"/>
      <c r="BM923" s="100"/>
      <c r="BN923" s="100"/>
      <c r="BO923" s="100"/>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c r="DJ923" s="100"/>
      <c r="DK923" s="100"/>
      <c r="DL923" s="100"/>
      <c r="DM923" s="100"/>
      <c r="DN923" s="100"/>
      <c r="DO923" s="100"/>
    </row>
    <row r="924" spans="1:119" ht="15.75" customHeight="1" x14ac:dyDescent="0.25">
      <c r="A924" s="100"/>
      <c r="B924" s="100"/>
      <c r="C924" s="873"/>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c r="BF924" s="100"/>
      <c r="BG924" s="100"/>
      <c r="BH924" s="100"/>
      <c r="BI924" s="100"/>
      <c r="BJ924" s="100"/>
      <c r="BK924" s="100"/>
      <c r="BL924" s="100"/>
      <c r="BM924" s="100"/>
      <c r="BN924" s="100"/>
      <c r="BO924" s="100"/>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c r="DJ924" s="100"/>
      <c r="DK924" s="100"/>
      <c r="DL924" s="100"/>
      <c r="DM924" s="100"/>
      <c r="DN924" s="100"/>
      <c r="DO924" s="100"/>
    </row>
    <row r="925" spans="1:119" ht="15.75" customHeight="1" x14ac:dyDescent="0.25">
      <c r="A925" s="100"/>
      <c r="B925" s="100"/>
      <c r="C925" s="873"/>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c r="BF925" s="100"/>
      <c r="BG925" s="100"/>
      <c r="BH925" s="100"/>
      <c r="BI925" s="100"/>
      <c r="BJ925" s="100"/>
      <c r="BK925" s="100"/>
      <c r="BL925" s="100"/>
      <c r="BM925" s="100"/>
      <c r="BN925" s="100"/>
      <c r="BO925" s="100"/>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c r="DJ925" s="100"/>
      <c r="DK925" s="100"/>
      <c r="DL925" s="100"/>
      <c r="DM925" s="100"/>
      <c r="DN925" s="100"/>
      <c r="DO925" s="100"/>
    </row>
    <row r="926" spans="1:119" ht="15.75" customHeight="1" x14ac:dyDescent="0.25">
      <c r="A926" s="100"/>
      <c r="B926" s="100"/>
      <c r="C926" s="873"/>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c r="BF926" s="100"/>
      <c r="BG926" s="100"/>
      <c r="BH926" s="100"/>
      <c r="BI926" s="100"/>
      <c r="BJ926" s="100"/>
      <c r="BK926" s="100"/>
      <c r="BL926" s="100"/>
      <c r="BM926" s="100"/>
      <c r="BN926" s="100"/>
      <c r="BO926" s="100"/>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c r="DJ926" s="100"/>
      <c r="DK926" s="100"/>
      <c r="DL926" s="100"/>
      <c r="DM926" s="100"/>
      <c r="DN926" s="100"/>
      <c r="DO926" s="100"/>
    </row>
    <row r="927" spans="1:119" ht="15.75" customHeight="1" x14ac:dyDescent="0.25">
      <c r="A927" s="100"/>
      <c r="B927" s="100"/>
      <c r="C927" s="873"/>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c r="BF927" s="100"/>
      <c r="BG927" s="100"/>
      <c r="BH927" s="100"/>
      <c r="BI927" s="100"/>
      <c r="BJ927" s="100"/>
      <c r="BK927" s="100"/>
      <c r="BL927" s="100"/>
      <c r="BM927" s="100"/>
      <c r="BN927" s="100"/>
      <c r="BO927" s="100"/>
      <c r="BP927" s="100"/>
      <c r="BQ927" s="100"/>
      <c r="BR927" s="100"/>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c r="CW927" s="100"/>
      <c r="CX927" s="100"/>
      <c r="CY927" s="100"/>
      <c r="CZ927" s="100"/>
      <c r="DA927" s="100"/>
      <c r="DB927" s="100"/>
      <c r="DC927" s="100"/>
      <c r="DD927" s="100"/>
      <c r="DE927" s="100"/>
      <c r="DF927" s="100"/>
      <c r="DG927" s="100"/>
      <c r="DH927" s="100"/>
      <c r="DI927" s="100"/>
      <c r="DJ927" s="100"/>
      <c r="DK927" s="100"/>
      <c r="DL927" s="100"/>
      <c r="DM927" s="100"/>
      <c r="DN927" s="100"/>
      <c r="DO927" s="100"/>
    </row>
    <row r="928" spans="1:119" ht="15.75" customHeight="1" x14ac:dyDescent="0.25">
      <c r="A928" s="100"/>
      <c r="B928" s="100"/>
      <c r="C928" s="873"/>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c r="BF928" s="100"/>
      <c r="BG928" s="100"/>
      <c r="BH928" s="100"/>
      <c r="BI928" s="100"/>
      <c r="BJ928" s="100"/>
      <c r="BK928" s="100"/>
      <c r="BL928" s="100"/>
      <c r="BM928" s="100"/>
      <c r="BN928" s="100"/>
      <c r="BO928" s="100"/>
      <c r="BP928" s="100"/>
      <c r="BQ928" s="100"/>
      <c r="BR928" s="100"/>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c r="CW928" s="100"/>
      <c r="CX928" s="100"/>
      <c r="CY928" s="100"/>
      <c r="CZ928" s="100"/>
      <c r="DA928" s="100"/>
      <c r="DB928" s="100"/>
      <c r="DC928" s="100"/>
      <c r="DD928" s="100"/>
      <c r="DE928" s="100"/>
      <c r="DF928" s="100"/>
      <c r="DG928" s="100"/>
      <c r="DH928" s="100"/>
      <c r="DI928" s="100"/>
      <c r="DJ928" s="100"/>
      <c r="DK928" s="100"/>
      <c r="DL928" s="100"/>
      <c r="DM928" s="100"/>
      <c r="DN928" s="100"/>
      <c r="DO928" s="100"/>
    </row>
    <row r="929" spans="1:119" ht="15.75" customHeight="1" x14ac:dyDescent="0.25">
      <c r="A929" s="100"/>
      <c r="B929" s="100"/>
      <c r="C929" s="873"/>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c r="BF929" s="100"/>
      <c r="BG929" s="100"/>
      <c r="BH929" s="100"/>
      <c r="BI929" s="100"/>
      <c r="BJ929" s="100"/>
      <c r="BK929" s="100"/>
      <c r="BL929" s="100"/>
      <c r="BM929" s="100"/>
      <c r="BN929" s="100"/>
      <c r="BO929" s="100"/>
      <c r="BP929" s="100"/>
      <c r="BQ929" s="100"/>
      <c r="BR929" s="100"/>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c r="CW929" s="100"/>
      <c r="CX929" s="100"/>
      <c r="CY929" s="100"/>
      <c r="CZ929" s="100"/>
      <c r="DA929" s="100"/>
      <c r="DB929" s="100"/>
      <c r="DC929" s="100"/>
      <c r="DD929" s="100"/>
      <c r="DE929" s="100"/>
      <c r="DF929" s="100"/>
      <c r="DG929" s="100"/>
      <c r="DH929" s="100"/>
      <c r="DI929" s="100"/>
      <c r="DJ929" s="100"/>
      <c r="DK929" s="100"/>
      <c r="DL929" s="100"/>
      <c r="DM929" s="100"/>
      <c r="DN929" s="100"/>
      <c r="DO929" s="100"/>
    </row>
    <row r="930" spans="1:119" ht="15.75" customHeight="1" x14ac:dyDescent="0.25">
      <c r="A930" s="100"/>
      <c r="B930" s="100"/>
      <c r="C930" s="873"/>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c r="BF930" s="100"/>
      <c r="BG930" s="100"/>
      <c r="BH930" s="100"/>
      <c r="BI930" s="100"/>
      <c r="BJ930" s="100"/>
      <c r="BK930" s="100"/>
      <c r="BL930" s="100"/>
      <c r="BM930" s="100"/>
      <c r="BN930" s="100"/>
      <c r="BO930" s="100"/>
      <c r="BP930" s="100"/>
      <c r="BQ930" s="100"/>
      <c r="BR930" s="100"/>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c r="CW930" s="100"/>
      <c r="CX930" s="100"/>
      <c r="CY930" s="100"/>
      <c r="CZ930" s="100"/>
      <c r="DA930" s="100"/>
      <c r="DB930" s="100"/>
      <c r="DC930" s="100"/>
      <c r="DD930" s="100"/>
      <c r="DE930" s="100"/>
      <c r="DF930" s="100"/>
      <c r="DG930" s="100"/>
      <c r="DH930" s="100"/>
      <c r="DI930" s="100"/>
      <c r="DJ930" s="100"/>
      <c r="DK930" s="100"/>
      <c r="DL930" s="100"/>
      <c r="DM930" s="100"/>
      <c r="DN930" s="100"/>
      <c r="DO930" s="100"/>
    </row>
    <row r="931" spans="1:119" ht="15.75" customHeight="1" x14ac:dyDescent="0.25">
      <c r="A931" s="100"/>
      <c r="B931" s="100"/>
      <c r="C931" s="873"/>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c r="BF931" s="100"/>
      <c r="BG931" s="100"/>
      <c r="BH931" s="100"/>
      <c r="BI931" s="100"/>
      <c r="BJ931" s="100"/>
      <c r="BK931" s="100"/>
      <c r="BL931" s="100"/>
      <c r="BM931" s="100"/>
      <c r="BN931" s="100"/>
      <c r="BO931" s="100"/>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c r="DJ931" s="100"/>
      <c r="DK931" s="100"/>
      <c r="DL931" s="100"/>
      <c r="DM931" s="100"/>
      <c r="DN931" s="100"/>
      <c r="DO931" s="100"/>
    </row>
    <row r="932" spans="1:119" ht="15.75" customHeight="1" x14ac:dyDescent="0.25">
      <c r="A932" s="100"/>
      <c r="B932" s="100"/>
      <c r="C932" s="873"/>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c r="BF932" s="100"/>
      <c r="BG932" s="100"/>
      <c r="BH932" s="100"/>
      <c r="BI932" s="100"/>
      <c r="BJ932" s="100"/>
      <c r="BK932" s="100"/>
      <c r="BL932" s="100"/>
      <c r="BM932" s="100"/>
      <c r="BN932" s="100"/>
      <c r="BO932" s="100"/>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c r="DJ932" s="100"/>
      <c r="DK932" s="100"/>
      <c r="DL932" s="100"/>
      <c r="DM932" s="100"/>
      <c r="DN932" s="100"/>
      <c r="DO932" s="100"/>
    </row>
    <row r="933" spans="1:119" ht="15.75" customHeight="1" x14ac:dyDescent="0.25">
      <c r="A933" s="100"/>
      <c r="B933" s="100"/>
      <c r="C933" s="873"/>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c r="BF933" s="100"/>
      <c r="BG933" s="100"/>
      <c r="BH933" s="100"/>
      <c r="BI933" s="100"/>
      <c r="BJ933" s="100"/>
      <c r="BK933" s="100"/>
      <c r="BL933" s="100"/>
      <c r="BM933" s="100"/>
      <c r="BN933" s="100"/>
      <c r="BO933" s="100"/>
      <c r="BP933" s="100"/>
      <c r="BQ933" s="100"/>
      <c r="BR933" s="100"/>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c r="CW933" s="100"/>
      <c r="CX933" s="100"/>
      <c r="CY933" s="100"/>
      <c r="CZ933" s="100"/>
      <c r="DA933" s="100"/>
      <c r="DB933" s="100"/>
      <c r="DC933" s="100"/>
      <c r="DD933" s="100"/>
      <c r="DE933" s="100"/>
      <c r="DF933" s="100"/>
      <c r="DG933" s="100"/>
      <c r="DH933" s="100"/>
      <c r="DI933" s="100"/>
      <c r="DJ933" s="100"/>
      <c r="DK933" s="100"/>
      <c r="DL933" s="100"/>
      <c r="DM933" s="100"/>
      <c r="DN933" s="100"/>
      <c r="DO933" s="100"/>
    </row>
    <row r="934" spans="1:119" ht="15.75" customHeight="1" x14ac:dyDescent="0.25">
      <c r="A934" s="100"/>
      <c r="B934" s="100"/>
      <c r="C934" s="873"/>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c r="BF934" s="100"/>
      <c r="BG934" s="100"/>
      <c r="BH934" s="100"/>
      <c r="BI934" s="100"/>
      <c r="BJ934" s="100"/>
      <c r="BK934" s="100"/>
      <c r="BL934" s="100"/>
      <c r="BM934" s="100"/>
      <c r="BN934" s="100"/>
      <c r="BO934" s="100"/>
      <c r="BP934" s="100"/>
      <c r="BQ934" s="100"/>
      <c r="BR934" s="100"/>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c r="CW934" s="100"/>
      <c r="CX934" s="100"/>
      <c r="CY934" s="100"/>
      <c r="CZ934" s="100"/>
      <c r="DA934" s="100"/>
      <c r="DB934" s="100"/>
      <c r="DC934" s="100"/>
      <c r="DD934" s="100"/>
      <c r="DE934" s="100"/>
      <c r="DF934" s="100"/>
      <c r="DG934" s="100"/>
      <c r="DH934" s="100"/>
      <c r="DI934" s="100"/>
      <c r="DJ934" s="100"/>
      <c r="DK934" s="100"/>
      <c r="DL934" s="100"/>
      <c r="DM934" s="100"/>
      <c r="DN934" s="100"/>
      <c r="DO934" s="100"/>
    </row>
    <row r="935" spans="1:119" ht="15.75" customHeight="1" x14ac:dyDescent="0.25">
      <c r="A935" s="100"/>
      <c r="B935" s="100"/>
      <c r="C935" s="873"/>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c r="BF935" s="100"/>
      <c r="BG935" s="100"/>
      <c r="BH935" s="100"/>
      <c r="BI935" s="100"/>
      <c r="BJ935" s="100"/>
      <c r="BK935" s="100"/>
      <c r="BL935" s="100"/>
      <c r="BM935" s="100"/>
      <c r="BN935" s="100"/>
      <c r="BO935" s="100"/>
      <c r="BP935" s="100"/>
      <c r="BQ935" s="100"/>
      <c r="BR935" s="100"/>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c r="CW935" s="100"/>
      <c r="CX935" s="100"/>
      <c r="CY935" s="100"/>
      <c r="CZ935" s="100"/>
      <c r="DA935" s="100"/>
      <c r="DB935" s="100"/>
      <c r="DC935" s="100"/>
      <c r="DD935" s="100"/>
      <c r="DE935" s="100"/>
      <c r="DF935" s="100"/>
      <c r="DG935" s="100"/>
      <c r="DH935" s="100"/>
      <c r="DI935" s="100"/>
      <c r="DJ935" s="100"/>
      <c r="DK935" s="100"/>
      <c r="DL935" s="100"/>
      <c r="DM935" s="100"/>
      <c r="DN935" s="100"/>
      <c r="DO935" s="100"/>
    </row>
    <row r="936" spans="1:119" ht="15.75" customHeight="1" x14ac:dyDescent="0.25">
      <c r="A936" s="100"/>
      <c r="B936" s="100"/>
      <c r="C936" s="873"/>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c r="BF936" s="100"/>
      <c r="BG936" s="100"/>
      <c r="BH936" s="100"/>
      <c r="BI936" s="100"/>
      <c r="BJ936" s="100"/>
      <c r="BK936" s="100"/>
      <c r="BL936" s="100"/>
      <c r="BM936" s="100"/>
      <c r="BN936" s="100"/>
      <c r="BO936" s="100"/>
      <c r="BP936" s="100"/>
      <c r="BQ936" s="100"/>
      <c r="BR936" s="100"/>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c r="CW936" s="100"/>
      <c r="CX936" s="100"/>
      <c r="CY936" s="100"/>
      <c r="CZ936" s="100"/>
      <c r="DA936" s="100"/>
      <c r="DB936" s="100"/>
      <c r="DC936" s="100"/>
      <c r="DD936" s="100"/>
      <c r="DE936" s="100"/>
      <c r="DF936" s="100"/>
      <c r="DG936" s="100"/>
      <c r="DH936" s="100"/>
      <c r="DI936" s="100"/>
      <c r="DJ936" s="100"/>
      <c r="DK936" s="100"/>
      <c r="DL936" s="100"/>
      <c r="DM936" s="100"/>
      <c r="DN936" s="100"/>
      <c r="DO936" s="100"/>
    </row>
    <row r="937" spans="1:119" ht="15.75" customHeight="1" x14ac:dyDescent="0.25">
      <c r="A937" s="100"/>
      <c r="B937" s="100"/>
      <c r="C937" s="873"/>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c r="BF937" s="100"/>
      <c r="BG937" s="100"/>
      <c r="BH937" s="100"/>
      <c r="BI937" s="100"/>
      <c r="BJ937" s="100"/>
      <c r="BK937" s="100"/>
      <c r="BL937" s="100"/>
      <c r="BM937" s="100"/>
      <c r="BN937" s="100"/>
      <c r="BO937" s="100"/>
      <c r="BP937" s="100"/>
      <c r="BQ937" s="100"/>
      <c r="BR937" s="100"/>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c r="CW937" s="100"/>
      <c r="CX937" s="100"/>
      <c r="CY937" s="100"/>
      <c r="CZ937" s="100"/>
      <c r="DA937" s="100"/>
      <c r="DB937" s="100"/>
      <c r="DC937" s="100"/>
      <c r="DD937" s="100"/>
      <c r="DE937" s="100"/>
      <c r="DF937" s="100"/>
      <c r="DG937" s="100"/>
      <c r="DH937" s="100"/>
      <c r="DI937" s="100"/>
      <c r="DJ937" s="100"/>
      <c r="DK937" s="100"/>
      <c r="DL937" s="100"/>
      <c r="DM937" s="100"/>
      <c r="DN937" s="100"/>
      <c r="DO937" s="100"/>
    </row>
    <row r="938" spans="1:119" ht="15.75" customHeight="1" x14ac:dyDescent="0.25">
      <c r="A938" s="100"/>
      <c r="B938" s="100"/>
      <c r="C938" s="873"/>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c r="BF938" s="100"/>
      <c r="BG938" s="100"/>
      <c r="BH938" s="100"/>
      <c r="BI938" s="100"/>
      <c r="BJ938" s="100"/>
      <c r="BK938" s="100"/>
      <c r="BL938" s="100"/>
      <c r="BM938" s="100"/>
      <c r="BN938" s="100"/>
      <c r="BO938" s="100"/>
      <c r="BP938" s="100"/>
      <c r="BQ938" s="100"/>
      <c r="BR938" s="100"/>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c r="CW938" s="100"/>
      <c r="CX938" s="100"/>
      <c r="CY938" s="100"/>
      <c r="CZ938" s="100"/>
      <c r="DA938" s="100"/>
      <c r="DB938" s="100"/>
      <c r="DC938" s="100"/>
      <c r="DD938" s="100"/>
      <c r="DE938" s="100"/>
      <c r="DF938" s="100"/>
      <c r="DG938" s="100"/>
      <c r="DH938" s="100"/>
      <c r="DI938" s="100"/>
      <c r="DJ938" s="100"/>
      <c r="DK938" s="100"/>
      <c r="DL938" s="100"/>
      <c r="DM938" s="100"/>
      <c r="DN938" s="100"/>
      <c r="DO938" s="100"/>
    </row>
    <row r="939" spans="1:119" ht="15.75" customHeight="1" x14ac:dyDescent="0.25">
      <c r="A939" s="100"/>
      <c r="B939" s="100"/>
      <c r="C939" s="873"/>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c r="BF939" s="100"/>
      <c r="BG939" s="100"/>
      <c r="BH939" s="100"/>
      <c r="BI939" s="100"/>
      <c r="BJ939" s="100"/>
      <c r="BK939" s="100"/>
      <c r="BL939" s="100"/>
      <c r="BM939" s="100"/>
      <c r="BN939" s="100"/>
      <c r="BO939" s="100"/>
      <c r="BP939" s="100"/>
      <c r="BQ939" s="100"/>
      <c r="BR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c r="CW939" s="100"/>
      <c r="CX939" s="100"/>
      <c r="CY939" s="100"/>
      <c r="CZ939" s="100"/>
      <c r="DA939" s="100"/>
      <c r="DB939" s="100"/>
      <c r="DC939" s="100"/>
      <c r="DD939" s="100"/>
      <c r="DE939" s="100"/>
      <c r="DF939" s="100"/>
      <c r="DG939" s="100"/>
      <c r="DH939" s="100"/>
      <c r="DI939" s="100"/>
      <c r="DJ939" s="100"/>
      <c r="DK939" s="100"/>
      <c r="DL939" s="100"/>
      <c r="DM939" s="100"/>
      <c r="DN939" s="100"/>
      <c r="DO939" s="100"/>
    </row>
    <row r="940" spans="1:119" ht="15.75" customHeight="1" x14ac:dyDescent="0.25">
      <c r="A940" s="100"/>
      <c r="B940" s="100"/>
      <c r="C940" s="873"/>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c r="BF940" s="100"/>
      <c r="BG940" s="100"/>
      <c r="BH940" s="100"/>
      <c r="BI940" s="100"/>
      <c r="BJ940" s="100"/>
      <c r="BK940" s="100"/>
      <c r="BL940" s="100"/>
      <c r="BM940" s="100"/>
      <c r="BN940" s="100"/>
      <c r="BO940" s="100"/>
      <c r="BP940" s="100"/>
      <c r="BQ940" s="100"/>
      <c r="BR940" s="100"/>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c r="CW940" s="100"/>
      <c r="CX940" s="100"/>
      <c r="CY940" s="100"/>
      <c r="CZ940" s="100"/>
      <c r="DA940" s="100"/>
      <c r="DB940" s="100"/>
      <c r="DC940" s="100"/>
      <c r="DD940" s="100"/>
      <c r="DE940" s="100"/>
      <c r="DF940" s="100"/>
      <c r="DG940" s="100"/>
      <c r="DH940" s="100"/>
      <c r="DI940" s="100"/>
      <c r="DJ940" s="100"/>
      <c r="DK940" s="100"/>
      <c r="DL940" s="100"/>
      <c r="DM940" s="100"/>
      <c r="DN940" s="100"/>
      <c r="DO940" s="100"/>
    </row>
    <row r="941" spans="1:119" ht="15.75" customHeight="1" x14ac:dyDescent="0.25">
      <c r="A941" s="100"/>
      <c r="B941" s="100"/>
      <c r="C941" s="873"/>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c r="BF941" s="100"/>
      <c r="BG941" s="100"/>
      <c r="BH941" s="100"/>
      <c r="BI941" s="100"/>
      <c r="BJ941" s="100"/>
      <c r="BK941" s="100"/>
      <c r="BL941" s="100"/>
      <c r="BM941" s="100"/>
      <c r="BN941" s="100"/>
      <c r="BO941" s="100"/>
      <c r="BP941" s="100"/>
      <c r="BQ941" s="100"/>
      <c r="BR941" s="100"/>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c r="CW941" s="100"/>
      <c r="CX941" s="100"/>
      <c r="CY941" s="100"/>
      <c r="CZ941" s="100"/>
      <c r="DA941" s="100"/>
      <c r="DB941" s="100"/>
      <c r="DC941" s="100"/>
      <c r="DD941" s="100"/>
      <c r="DE941" s="100"/>
      <c r="DF941" s="100"/>
      <c r="DG941" s="100"/>
      <c r="DH941" s="100"/>
      <c r="DI941" s="100"/>
      <c r="DJ941" s="100"/>
      <c r="DK941" s="100"/>
      <c r="DL941" s="100"/>
      <c r="DM941" s="100"/>
      <c r="DN941" s="100"/>
      <c r="DO941" s="100"/>
    </row>
    <row r="942" spans="1:119" ht="15.75" customHeight="1" x14ac:dyDescent="0.25">
      <c r="A942" s="100"/>
      <c r="B942" s="100"/>
      <c r="C942" s="873"/>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c r="BF942" s="100"/>
      <c r="BG942" s="100"/>
      <c r="BH942" s="100"/>
      <c r="BI942" s="100"/>
      <c r="BJ942" s="100"/>
      <c r="BK942" s="100"/>
      <c r="BL942" s="100"/>
      <c r="BM942" s="100"/>
      <c r="BN942" s="100"/>
      <c r="BO942" s="100"/>
      <c r="BP942" s="100"/>
      <c r="BQ942" s="100"/>
      <c r="BR942" s="100"/>
      <c r="BS942" s="100"/>
      <c r="BT942" s="100"/>
      <c r="BU942" s="100"/>
      <c r="BV942" s="100"/>
      <c r="BW942" s="100"/>
      <c r="BX942" s="100"/>
      <c r="BY942" s="100"/>
      <c r="BZ942" s="100"/>
      <c r="CA942" s="100"/>
      <c r="CB942" s="100"/>
      <c r="CC942" s="100"/>
      <c r="CD942" s="100"/>
      <c r="CE942" s="100"/>
      <c r="CF942" s="100"/>
      <c r="CG942" s="100"/>
      <c r="CH942" s="100"/>
      <c r="CI942" s="100"/>
      <c r="CJ942" s="100"/>
      <c r="CK942" s="100"/>
      <c r="CL942" s="100"/>
      <c r="CM942" s="100"/>
      <c r="CN942" s="100"/>
      <c r="CO942" s="100"/>
      <c r="CP942" s="100"/>
      <c r="CQ942" s="100"/>
      <c r="CR942" s="100"/>
      <c r="CS942" s="100"/>
      <c r="CT942" s="100"/>
      <c r="CU942" s="100"/>
      <c r="CV942" s="100"/>
      <c r="CW942" s="100"/>
      <c r="CX942" s="100"/>
      <c r="CY942" s="100"/>
      <c r="CZ942" s="100"/>
      <c r="DA942" s="100"/>
      <c r="DB942" s="100"/>
      <c r="DC942" s="100"/>
      <c r="DD942" s="100"/>
      <c r="DE942" s="100"/>
      <c r="DF942" s="100"/>
      <c r="DG942" s="100"/>
      <c r="DH942" s="100"/>
      <c r="DI942" s="100"/>
      <c r="DJ942" s="100"/>
      <c r="DK942" s="100"/>
      <c r="DL942" s="100"/>
      <c r="DM942" s="100"/>
      <c r="DN942" s="100"/>
      <c r="DO942" s="100"/>
    </row>
    <row r="943" spans="1:119" ht="15.75" customHeight="1" x14ac:dyDescent="0.25">
      <c r="A943" s="100"/>
      <c r="B943" s="100"/>
      <c r="C943" s="873"/>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c r="BF943" s="100"/>
      <c r="BG943" s="100"/>
      <c r="BH943" s="100"/>
      <c r="BI943" s="100"/>
      <c r="BJ943" s="100"/>
      <c r="BK943" s="100"/>
      <c r="BL943" s="100"/>
      <c r="BM943" s="100"/>
      <c r="BN943" s="100"/>
      <c r="BO943" s="100"/>
      <c r="BP943" s="100"/>
      <c r="BQ943" s="100"/>
      <c r="BR943" s="100"/>
      <c r="BS943" s="100"/>
      <c r="BT943" s="100"/>
      <c r="BU943" s="100"/>
      <c r="BV943" s="100"/>
      <c r="BW943" s="100"/>
      <c r="BX943" s="100"/>
      <c r="BY943" s="100"/>
      <c r="BZ943" s="100"/>
      <c r="CA943" s="100"/>
      <c r="CB943" s="100"/>
      <c r="CC943" s="100"/>
      <c r="CD943" s="100"/>
      <c r="CE943" s="100"/>
      <c r="CF943" s="100"/>
      <c r="CG943" s="100"/>
      <c r="CH943" s="100"/>
      <c r="CI943" s="100"/>
      <c r="CJ943" s="100"/>
      <c r="CK943" s="100"/>
      <c r="CL943" s="100"/>
      <c r="CM943" s="100"/>
      <c r="CN943" s="100"/>
      <c r="CO943" s="100"/>
      <c r="CP943" s="100"/>
      <c r="CQ943" s="100"/>
      <c r="CR943" s="100"/>
      <c r="CS943" s="100"/>
      <c r="CT943" s="100"/>
      <c r="CU943" s="100"/>
      <c r="CV943" s="100"/>
      <c r="CW943" s="100"/>
      <c r="CX943" s="100"/>
      <c r="CY943" s="100"/>
      <c r="CZ943" s="100"/>
      <c r="DA943" s="100"/>
      <c r="DB943" s="100"/>
      <c r="DC943" s="100"/>
      <c r="DD943" s="100"/>
      <c r="DE943" s="100"/>
      <c r="DF943" s="100"/>
      <c r="DG943" s="100"/>
      <c r="DH943" s="100"/>
      <c r="DI943" s="100"/>
      <c r="DJ943" s="100"/>
      <c r="DK943" s="100"/>
      <c r="DL943" s="100"/>
      <c r="DM943" s="100"/>
      <c r="DN943" s="100"/>
      <c r="DO943" s="100"/>
    </row>
    <row r="944" spans="1:119" ht="15.75" customHeight="1" x14ac:dyDescent="0.25">
      <c r="A944" s="100"/>
      <c r="B944" s="100"/>
      <c r="C944" s="873"/>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c r="BF944" s="100"/>
      <c r="BG944" s="100"/>
      <c r="BH944" s="100"/>
      <c r="BI944" s="100"/>
      <c r="BJ944" s="100"/>
      <c r="BK944" s="100"/>
      <c r="BL944" s="100"/>
      <c r="BM944" s="100"/>
      <c r="BN944" s="100"/>
      <c r="BO944" s="100"/>
      <c r="BP944" s="100"/>
      <c r="BQ944" s="100"/>
      <c r="BR944" s="100"/>
      <c r="BS944" s="100"/>
      <c r="BT944" s="100"/>
      <c r="BU944" s="100"/>
      <c r="BV944" s="100"/>
      <c r="BW944" s="100"/>
      <c r="BX944" s="100"/>
      <c r="BY944" s="100"/>
      <c r="BZ944" s="100"/>
      <c r="CA944" s="100"/>
      <c r="CB944" s="100"/>
      <c r="CC944" s="100"/>
      <c r="CD944" s="100"/>
      <c r="CE944" s="100"/>
      <c r="CF944" s="100"/>
      <c r="CG944" s="100"/>
      <c r="CH944" s="100"/>
      <c r="CI944" s="100"/>
      <c r="CJ944" s="100"/>
      <c r="CK944" s="100"/>
      <c r="CL944" s="100"/>
      <c r="CM944" s="100"/>
      <c r="CN944" s="100"/>
      <c r="CO944" s="100"/>
      <c r="CP944" s="100"/>
      <c r="CQ944" s="100"/>
      <c r="CR944" s="100"/>
      <c r="CS944" s="100"/>
      <c r="CT944" s="100"/>
      <c r="CU944" s="100"/>
      <c r="CV944" s="100"/>
      <c r="CW944" s="100"/>
      <c r="CX944" s="100"/>
      <c r="CY944" s="100"/>
      <c r="CZ944" s="100"/>
      <c r="DA944" s="100"/>
      <c r="DB944" s="100"/>
      <c r="DC944" s="100"/>
      <c r="DD944" s="100"/>
      <c r="DE944" s="100"/>
      <c r="DF944" s="100"/>
      <c r="DG944" s="100"/>
      <c r="DH944" s="100"/>
      <c r="DI944" s="100"/>
      <c r="DJ944" s="100"/>
      <c r="DK944" s="100"/>
      <c r="DL944" s="100"/>
      <c r="DM944" s="100"/>
      <c r="DN944" s="100"/>
      <c r="DO944" s="100"/>
    </row>
    <row r="945" spans="1:119" ht="15.75" customHeight="1" x14ac:dyDescent="0.25">
      <c r="A945" s="100"/>
      <c r="B945" s="100"/>
      <c r="C945" s="873"/>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c r="BF945" s="100"/>
      <c r="BG945" s="100"/>
      <c r="BH945" s="100"/>
      <c r="BI945" s="100"/>
      <c r="BJ945" s="100"/>
      <c r="BK945" s="100"/>
      <c r="BL945" s="100"/>
      <c r="BM945" s="100"/>
      <c r="BN945" s="100"/>
      <c r="BO945" s="100"/>
      <c r="BP945" s="100"/>
      <c r="BQ945" s="100"/>
      <c r="BR945" s="100"/>
      <c r="BS945" s="100"/>
      <c r="BT945" s="100"/>
      <c r="BU945" s="100"/>
      <c r="BV945" s="100"/>
      <c r="BW945" s="100"/>
      <c r="BX945" s="100"/>
      <c r="BY945" s="100"/>
      <c r="BZ945" s="100"/>
      <c r="CA945" s="100"/>
      <c r="CB945" s="100"/>
      <c r="CC945" s="100"/>
      <c r="CD945" s="100"/>
      <c r="CE945" s="100"/>
      <c r="CF945" s="100"/>
      <c r="CG945" s="100"/>
      <c r="CH945" s="100"/>
      <c r="CI945" s="100"/>
      <c r="CJ945" s="100"/>
      <c r="CK945" s="100"/>
      <c r="CL945" s="100"/>
      <c r="CM945" s="100"/>
      <c r="CN945" s="100"/>
      <c r="CO945" s="100"/>
      <c r="CP945" s="100"/>
      <c r="CQ945" s="100"/>
      <c r="CR945" s="100"/>
      <c r="CS945" s="100"/>
      <c r="CT945" s="100"/>
      <c r="CU945" s="100"/>
      <c r="CV945" s="100"/>
      <c r="CW945" s="100"/>
      <c r="CX945" s="100"/>
      <c r="CY945" s="100"/>
      <c r="CZ945" s="100"/>
      <c r="DA945" s="100"/>
      <c r="DB945" s="100"/>
      <c r="DC945" s="100"/>
      <c r="DD945" s="100"/>
      <c r="DE945" s="100"/>
      <c r="DF945" s="100"/>
      <c r="DG945" s="100"/>
      <c r="DH945" s="100"/>
      <c r="DI945" s="100"/>
      <c r="DJ945" s="100"/>
      <c r="DK945" s="100"/>
      <c r="DL945" s="100"/>
      <c r="DM945" s="100"/>
      <c r="DN945" s="100"/>
      <c r="DO945" s="100"/>
    </row>
    <row r="946" spans="1:119" ht="15.75" customHeight="1" x14ac:dyDescent="0.25">
      <c r="A946" s="100"/>
      <c r="B946" s="100"/>
      <c r="C946" s="873"/>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c r="BF946" s="100"/>
      <c r="BG946" s="100"/>
      <c r="BH946" s="100"/>
      <c r="BI946" s="100"/>
      <c r="BJ946" s="100"/>
      <c r="BK946" s="100"/>
      <c r="BL946" s="100"/>
      <c r="BM946" s="100"/>
      <c r="BN946" s="100"/>
      <c r="BO946" s="100"/>
      <c r="BP946" s="100"/>
      <c r="BQ946" s="100"/>
      <c r="BR946" s="100"/>
      <c r="BS946" s="100"/>
      <c r="BT946" s="100"/>
      <c r="BU946" s="100"/>
      <c r="BV946" s="100"/>
      <c r="BW946" s="100"/>
      <c r="BX946" s="100"/>
      <c r="BY946" s="100"/>
      <c r="BZ946" s="100"/>
      <c r="CA946" s="100"/>
      <c r="CB946" s="100"/>
      <c r="CC946" s="100"/>
      <c r="CD946" s="100"/>
      <c r="CE946" s="100"/>
      <c r="CF946" s="100"/>
      <c r="CG946" s="100"/>
      <c r="CH946" s="100"/>
      <c r="CI946" s="100"/>
      <c r="CJ946" s="100"/>
      <c r="CK946" s="100"/>
      <c r="CL946" s="100"/>
      <c r="CM946" s="100"/>
      <c r="CN946" s="100"/>
      <c r="CO946" s="100"/>
      <c r="CP946" s="100"/>
      <c r="CQ946" s="100"/>
      <c r="CR946" s="100"/>
      <c r="CS946" s="100"/>
      <c r="CT946" s="100"/>
      <c r="CU946" s="100"/>
      <c r="CV946" s="100"/>
      <c r="CW946" s="100"/>
      <c r="CX946" s="100"/>
      <c r="CY946" s="100"/>
      <c r="CZ946" s="100"/>
      <c r="DA946" s="100"/>
      <c r="DB946" s="100"/>
      <c r="DC946" s="100"/>
      <c r="DD946" s="100"/>
      <c r="DE946" s="100"/>
      <c r="DF946" s="100"/>
      <c r="DG946" s="100"/>
      <c r="DH946" s="100"/>
      <c r="DI946" s="100"/>
      <c r="DJ946" s="100"/>
      <c r="DK946" s="100"/>
      <c r="DL946" s="100"/>
      <c r="DM946" s="100"/>
      <c r="DN946" s="100"/>
      <c r="DO946" s="100"/>
    </row>
    <row r="947" spans="1:119" ht="15.75" customHeight="1" x14ac:dyDescent="0.25">
      <c r="A947" s="100"/>
      <c r="B947" s="100"/>
      <c r="C947" s="873"/>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c r="BF947" s="100"/>
      <c r="BG947" s="100"/>
      <c r="BH947" s="100"/>
      <c r="BI947" s="100"/>
      <c r="BJ947" s="100"/>
      <c r="BK947" s="100"/>
      <c r="BL947" s="100"/>
      <c r="BM947" s="100"/>
      <c r="BN947" s="100"/>
      <c r="BO947" s="100"/>
      <c r="BP947" s="100"/>
      <c r="BQ947" s="100"/>
      <c r="BR947" s="100"/>
      <c r="BS947" s="100"/>
      <c r="BT947" s="100"/>
      <c r="BU947" s="100"/>
      <c r="BV947" s="100"/>
      <c r="BW947" s="100"/>
      <c r="BX947" s="100"/>
      <c r="BY947" s="100"/>
      <c r="BZ947" s="100"/>
      <c r="CA947" s="100"/>
      <c r="CB947" s="100"/>
      <c r="CC947" s="100"/>
      <c r="CD947" s="100"/>
      <c r="CE947" s="100"/>
      <c r="CF947" s="100"/>
      <c r="CG947" s="100"/>
      <c r="CH947" s="100"/>
      <c r="CI947" s="100"/>
      <c r="CJ947" s="100"/>
      <c r="CK947" s="100"/>
      <c r="CL947" s="100"/>
      <c r="CM947" s="100"/>
      <c r="CN947" s="100"/>
      <c r="CO947" s="100"/>
      <c r="CP947" s="100"/>
      <c r="CQ947" s="100"/>
      <c r="CR947" s="100"/>
      <c r="CS947" s="100"/>
      <c r="CT947" s="100"/>
      <c r="CU947" s="100"/>
      <c r="CV947" s="100"/>
      <c r="CW947" s="100"/>
      <c r="CX947" s="100"/>
      <c r="CY947" s="100"/>
      <c r="CZ947" s="100"/>
      <c r="DA947" s="100"/>
      <c r="DB947" s="100"/>
      <c r="DC947" s="100"/>
      <c r="DD947" s="100"/>
      <c r="DE947" s="100"/>
      <c r="DF947" s="100"/>
      <c r="DG947" s="100"/>
      <c r="DH947" s="100"/>
      <c r="DI947" s="100"/>
      <c r="DJ947" s="100"/>
      <c r="DK947" s="100"/>
      <c r="DL947" s="100"/>
      <c r="DM947" s="100"/>
      <c r="DN947" s="100"/>
      <c r="DO947" s="100"/>
    </row>
    <row r="948" spans="1:119" ht="15.75" customHeight="1" x14ac:dyDescent="0.25">
      <c r="A948" s="100"/>
      <c r="B948" s="100"/>
      <c r="C948" s="873"/>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c r="BF948" s="100"/>
      <c r="BG948" s="100"/>
      <c r="BH948" s="100"/>
      <c r="BI948" s="100"/>
      <c r="BJ948" s="100"/>
      <c r="BK948" s="100"/>
      <c r="BL948" s="100"/>
      <c r="BM948" s="100"/>
      <c r="BN948" s="100"/>
      <c r="BO948" s="100"/>
      <c r="BP948" s="100"/>
      <c r="BQ948" s="100"/>
      <c r="BR948" s="100"/>
      <c r="BS948" s="100"/>
      <c r="BT948" s="100"/>
      <c r="BU948" s="100"/>
      <c r="BV948" s="100"/>
      <c r="BW948" s="100"/>
      <c r="BX948" s="100"/>
      <c r="BY948" s="100"/>
      <c r="BZ948" s="100"/>
      <c r="CA948" s="100"/>
      <c r="CB948" s="100"/>
      <c r="CC948" s="100"/>
      <c r="CD948" s="100"/>
      <c r="CE948" s="100"/>
      <c r="CF948" s="100"/>
      <c r="CG948" s="100"/>
      <c r="CH948" s="100"/>
      <c r="CI948" s="100"/>
      <c r="CJ948" s="100"/>
      <c r="CK948" s="100"/>
      <c r="CL948" s="100"/>
      <c r="CM948" s="100"/>
      <c r="CN948" s="100"/>
      <c r="CO948" s="100"/>
      <c r="CP948" s="100"/>
      <c r="CQ948" s="100"/>
      <c r="CR948" s="100"/>
      <c r="CS948" s="100"/>
      <c r="CT948" s="100"/>
      <c r="CU948" s="100"/>
      <c r="CV948" s="100"/>
      <c r="CW948" s="100"/>
      <c r="CX948" s="100"/>
      <c r="CY948" s="100"/>
      <c r="CZ948" s="100"/>
      <c r="DA948" s="100"/>
      <c r="DB948" s="100"/>
      <c r="DC948" s="100"/>
      <c r="DD948" s="100"/>
      <c r="DE948" s="100"/>
      <c r="DF948" s="100"/>
      <c r="DG948" s="100"/>
      <c r="DH948" s="100"/>
      <c r="DI948" s="100"/>
      <c r="DJ948" s="100"/>
      <c r="DK948" s="100"/>
      <c r="DL948" s="100"/>
      <c r="DM948" s="100"/>
      <c r="DN948" s="100"/>
      <c r="DO948" s="100"/>
    </row>
    <row r="949" spans="1:119" ht="15.75" customHeight="1" x14ac:dyDescent="0.25">
      <c r="A949" s="100"/>
      <c r="B949" s="100"/>
      <c r="C949" s="873"/>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c r="BF949" s="100"/>
      <c r="BG949" s="100"/>
      <c r="BH949" s="100"/>
      <c r="BI949" s="100"/>
      <c r="BJ949" s="100"/>
      <c r="BK949" s="100"/>
      <c r="BL949" s="100"/>
      <c r="BM949" s="100"/>
      <c r="BN949" s="100"/>
      <c r="BO949" s="100"/>
      <c r="BP949" s="100"/>
      <c r="BQ949" s="100"/>
      <c r="BR949" s="100"/>
      <c r="BS949" s="100"/>
      <c r="BT949" s="100"/>
      <c r="BU949" s="100"/>
      <c r="BV949" s="100"/>
      <c r="BW949" s="100"/>
      <c r="BX949" s="100"/>
      <c r="BY949" s="100"/>
      <c r="BZ949" s="100"/>
      <c r="CA949" s="100"/>
      <c r="CB949" s="100"/>
      <c r="CC949" s="100"/>
      <c r="CD949" s="100"/>
      <c r="CE949" s="100"/>
      <c r="CF949" s="100"/>
      <c r="CG949" s="100"/>
      <c r="CH949" s="100"/>
      <c r="CI949" s="100"/>
      <c r="CJ949" s="100"/>
      <c r="CK949" s="100"/>
      <c r="CL949" s="100"/>
      <c r="CM949" s="100"/>
      <c r="CN949" s="100"/>
      <c r="CO949" s="100"/>
      <c r="CP949" s="100"/>
      <c r="CQ949" s="100"/>
      <c r="CR949" s="100"/>
      <c r="CS949" s="100"/>
      <c r="CT949" s="100"/>
      <c r="CU949" s="100"/>
      <c r="CV949" s="100"/>
      <c r="CW949" s="100"/>
      <c r="CX949" s="100"/>
      <c r="CY949" s="100"/>
      <c r="CZ949" s="100"/>
      <c r="DA949" s="100"/>
      <c r="DB949" s="100"/>
      <c r="DC949" s="100"/>
      <c r="DD949" s="100"/>
      <c r="DE949" s="100"/>
      <c r="DF949" s="100"/>
      <c r="DG949" s="100"/>
      <c r="DH949" s="100"/>
      <c r="DI949" s="100"/>
      <c r="DJ949" s="100"/>
      <c r="DK949" s="100"/>
      <c r="DL949" s="100"/>
      <c r="DM949" s="100"/>
      <c r="DN949" s="100"/>
      <c r="DO949" s="100"/>
    </row>
    <row r="950" spans="1:119" ht="15.75" customHeight="1" x14ac:dyDescent="0.25">
      <c r="A950" s="100"/>
      <c r="B950" s="100"/>
      <c r="C950" s="873"/>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c r="BF950" s="100"/>
      <c r="BG950" s="100"/>
      <c r="BH950" s="100"/>
      <c r="BI950" s="100"/>
      <c r="BJ950" s="100"/>
      <c r="BK950" s="100"/>
      <c r="BL950" s="100"/>
      <c r="BM950" s="100"/>
      <c r="BN950" s="100"/>
      <c r="BO950" s="100"/>
      <c r="BP950" s="100"/>
      <c r="BQ950" s="100"/>
      <c r="BR950" s="100"/>
      <c r="BS950" s="100"/>
      <c r="BT950" s="100"/>
      <c r="BU950" s="100"/>
      <c r="BV950" s="100"/>
      <c r="BW950" s="100"/>
      <c r="BX950" s="100"/>
      <c r="BY950" s="100"/>
      <c r="BZ950" s="100"/>
      <c r="CA950" s="100"/>
      <c r="CB950" s="100"/>
      <c r="CC950" s="100"/>
      <c r="CD950" s="100"/>
      <c r="CE950" s="100"/>
      <c r="CF950" s="100"/>
      <c r="CG950" s="100"/>
      <c r="CH950" s="100"/>
      <c r="CI950" s="100"/>
      <c r="CJ950" s="100"/>
      <c r="CK950" s="100"/>
      <c r="CL950" s="100"/>
      <c r="CM950" s="100"/>
      <c r="CN950" s="100"/>
      <c r="CO950" s="100"/>
      <c r="CP950" s="100"/>
      <c r="CQ950" s="100"/>
      <c r="CR950" s="100"/>
      <c r="CS950" s="100"/>
      <c r="CT950" s="100"/>
      <c r="CU950" s="100"/>
      <c r="CV950" s="100"/>
      <c r="CW950" s="100"/>
      <c r="CX950" s="100"/>
      <c r="CY950" s="100"/>
      <c r="CZ950" s="100"/>
      <c r="DA950" s="100"/>
      <c r="DB950" s="100"/>
      <c r="DC950" s="100"/>
      <c r="DD950" s="100"/>
      <c r="DE950" s="100"/>
      <c r="DF950" s="100"/>
      <c r="DG950" s="100"/>
      <c r="DH950" s="100"/>
      <c r="DI950" s="100"/>
      <c r="DJ950" s="100"/>
      <c r="DK950" s="100"/>
      <c r="DL950" s="100"/>
      <c r="DM950" s="100"/>
      <c r="DN950" s="100"/>
      <c r="DO950" s="100"/>
    </row>
    <row r="951" spans="1:119" ht="15.75" customHeight="1" x14ac:dyDescent="0.25">
      <c r="A951" s="100"/>
      <c r="B951" s="100"/>
      <c r="C951" s="873"/>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c r="BF951" s="100"/>
      <c r="BG951" s="100"/>
      <c r="BH951" s="100"/>
      <c r="BI951" s="100"/>
      <c r="BJ951" s="100"/>
      <c r="BK951" s="100"/>
      <c r="BL951" s="100"/>
      <c r="BM951" s="100"/>
      <c r="BN951" s="100"/>
      <c r="BO951" s="100"/>
      <c r="BP951" s="100"/>
      <c r="BQ951" s="100"/>
      <c r="BR951" s="100"/>
      <c r="BS951" s="100"/>
      <c r="BT951" s="100"/>
      <c r="BU951" s="100"/>
      <c r="BV951" s="100"/>
      <c r="BW951" s="100"/>
      <c r="BX951" s="100"/>
      <c r="BY951" s="100"/>
      <c r="BZ951" s="100"/>
      <c r="CA951" s="100"/>
      <c r="CB951" s="100"/>
      <c r="CC951" s="100"/>
      <c r="CD951" s="100"/>
      <c r="CE951" s="100"/>
      <c r="CF951" s="100"/>
      <c r="CG951" s="100"/>
      <c r="CH951" s="100"/>
      <c r="CI951" s="100"/>
      <c r="CJ951" s="100"/>
      <c r="CK951" s="100"/>
      <c r="CL951" s="100"/>
      <c r="CM951" s="100"/>
      <c r="CN951" s="100"/>
      <c r="CO951" s="100"/>
      <c r="CP951" s="100"/>
      <c r="CQ951" s="100"/>
      <c r="CR951" s="100"/>
      <c r="CS951" s="100"/>
      <c r="CT951" s="100"/>
      <c r="CU951" s="100"/>
      <c r="CV951" s="100"/>
      <c r="CW951" s="100"/>
      <c r="CX951" s="100"/>
      <c r="CY951" s="100"/>
      <c r="CZ951" s="100"/>
      <c r="DA951" s="100"/>
      <c r="DB951" s="100"/>
      <c r="DC951" s="100"/>
      <c r="DD951" s="100"/>
      <c r="DE951" s="100"/>
      <c r="DF951" s="100"/>
      <c r="DG951" s="100"/>
      <c r="DH951" s="100"/>
      <c r="DI951" s="100"/>
      <c r="DJ951" s="100"/>
      <c r="DK951" s="100"/>
      <c r="DL951" s="100"/>
      <c r="DM951" s="100"/>
      <c r="DN951" s="100"/>
      <c r="DO951" s="100"/>
    </row>
    <row r="952" spans="1:119" ht="15.75" customHeight="1" x14ac:dyDescent="0.25">
      <c r="A952" s="100"/>
      <c r="B952" s="100"/>
      <c r="C952" s="873"/>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c r="BF952" s="100"/>
      <c r="BG952" s="100"/>
      <c r="BH952" s="100"/>
      <c r="BI952" s="100"/>
      <c r="BJ952" s="100"/>
      <c r="BK952" s="100"/>
      <c r="BL952" s="100"/>
      <c r="BM952" s="100"/>
      <c r="BN952" s="100"/>
      <c r="BO952" s="100"/>
      <c r="BP952" s="100"/>
      <c r="BQ952" s="100"/>
      <c r="BR952" s="100"/>
      <c r="BS952" s="100"/>
      <c r="BT952" s="100"/>
      <c r="BU952" s="100"/>
      <c r="BV952" s="100"/>
      <c r="BW952" s="100"/>
      <c r="BX952" s="100"/>
      <c r="BY952" s="100"/>
      <c r="BZ952" s="100"/>
      <c r="CA952" s="100"/>
      <c r="CB952" s="100"/>
      <c r="CC952" s="100"/>
      <c r="CD952" s="100"/>
      <c r="CE952" s="100"/>
      <c r="CF952" s="100"/>
      <c r="CG952" s="100"/>
      <c r="CH952" s="100"/>
      <c r="CI952" s="100"/>
      <c r="CJ952" s="100"/>
      <c r="CK952" s="100"/>
      <c r="CL952" s="100"/>
      <c r="CM952" s="100"/>
      <c r="CN952" s="100"/>
      <c r="CO952" s="100"/>
      <c r="CP952" s="100"/>
      <c r="CQ952" s="100"/>
      <c r="CR952" s="100"/>
      <c r="CS952" s="100"/>
      <c r="CT952" s="100"/>
      <c r="CU952" s="100"/>
      <c r="CV952" s="100"/>
      <c r="CW952" s="100"/>
      <c r="CX952" s="100"/>
      <c r="CY952" s="100"/>
      <c r="CZ952" s="100"/>
      <c r="DA952" s="100"/>
      <c r="DB952" s="100"/>
      <c r="DC952" s="100"/>
      <c r="DD952" s="100"/>
      <c r="DE952" s="100"/>
      <c r="DF952" s="100"/>
      <c r="DG952" s="100"/>
      <c r="DH952" s="100"/>
      <c r="DI952" s="100"/>
      <c r="DJ952" s="100"/>
      <c r="DK952" s="100"/>
      <c r="DL952" s="100"/>
      <c r="DM952" s="100"/>
      <c r="DN952" s="100"/>
      <c r="DO952" s="100"/>
    </row>
    <row r="953" spans="1:119" ht="15.75" customHeight="1" x14ac:dyDescent="0.25">
      <c r="A953" s="100"/>
      <c r="B953" s="100"/>
      <c r="C953" s="873"/>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c r="BF953" s="100"/>
      <c r="BG953" s="100"/>
      <c r="BH953" s="100"/>
      <c r="BI953" s="100"/>
      <c r="BJ953" s="100"/>
      <c r="BK953" s="100"/>
      <c r="BL953" s="100"/>
      <c r="BM953" s="100"/>
      <c r="BN953" s="100"/>
      <c r="BO953" s="100"/>
      <c r="BP953" s="100"/>
      <c r="BQ953" s="100"/>
      <c r="BR953" s="100"/>
      <c r="BS953" s="100"/>
      <c r="BT953" s="100"/>
      <c r="BU953" s="100"/>
      <c r="BV953" s="100"/>
      <c r="BW953" s="100"/>
      <c r="BX953" s="100"/>
      <c r="BY953" s="100"/>
      <c r="BZ953" s="100"/>
      <c r="CA953" s="100"/>
      <c r="CB953" s="100"/>
      <c r="CC953" s="100"/>
      <c r="CD953" s="100"/>
      <c r="CE953" s="100"/>
      <c r="CF953" s="100"/>
      <c r="CG953" s="100"/>
      <c r="CH953" s="100"/>
      <c r="CI953" s="100"/>
      <c r="CJ953" s="100"/>
      <c r="CK953" s="100"/>
      <c r="CL953" s="100"/>
      <c r="CM953" s="100"/>
      <c r="CN953" s="100"/>
      <c r="CO953" s="100"/>
      <c r="CP953" s="100"/>
      <c r="CQ953" s="100"/>
      <c r="CR953" s="100"/>
      <c r="CS953" s="100"/>
      <c r="CT953" s="100"/>
      <c r="CU953" s="100"/>
      <c r="CV953" s="100"/>
      <c r="CW953" s="100"/>
      <c r="CX953" s="100"/>
      <c r="CY953" s="100"/>
      <c r="CZ953" s="100"/>
      <c r="DA953" s="100"/>
      <c r="DB953" s="100"/>
      <c r="DC953" s="100"/>
      <c r="DD953" s="100"/>
      <c r="DE953" s="100"/>
      <c r="DF953" s="100"/>
      <c r="DG953" s="100"/>
      <c r="DH953" s="100"/>
      <c r="DI953" s="100"/>
      <c r="DJ953" s="100"/>
      <c r="DK953" s="100"/>
      <c r="DL953" s="100"/>
      <c r="DM953" s="100"/>
      <c r="DN953" s="100"/>
      <c r="DO953" s="100"/>
    </row>
    <row r="954" spans="1:119" ht="15.75" customHeight="1" x14ac:dyDescent="0.25">
      <c r="A954" s="100"/>
      <c r="B954" s="100"/>
      <c r="C954" s="873"/>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c r="BF954" s="100"/>
      <c r="BG954" s="100"/>
      <c r="BH954" s="100"/>
      <c r="BI954" s="100"/>
      <c r="BJ954" s="100"/>
      <c r="BK954" s="100"/>
      <c r="BL954" s="100"/>
      <c r="BM954" s="100"/>
      <c r="BN954" s="100"/>
      <c r="BO954" s="100"/>
      <c r="BP954" s="100"/>
      <c r="BQ954" s="100"/>
      <c r="BR954" s="100"/>
      <c r="BS954" s="100"/>
      <c r="BT954" s="100"/>
      <c r="BU954" s="100"/>
      <c r="BV954" s="100"/>
      <c r="BW954" s="100"/>
      <c r="BX954" s="100"/>
      <c r="BY954" s="100"/>
      <c r="BZ954" s="100"/>
      <c r="CA954" s="100"/>
      <c r="CB954" s="100"/>
      <c r="CC954" s="100"/>
      <c r="CD954" s="100"/>
      <c r="CE954" s="100"/>
      <c r="CF954" s="100"/>
      <c r="CG954" s="100"/>
      <c r="CH954" s="100"/>
      <c r="CI954" s="100"/>
      <c r="CJ954" s="100"/>
      <c r="CK954" s="100"/>
      <c r="CL954" s="100"/>
      <c r="CM954" s="100"/>
      <c r="CN954" s="100"/>
      <c r="CO954" s="100"/>
      <c r="CP954" s="100"/>
      <c r="CQ954" s="100"/>
      <c r="CR954" s="100"/>
      <c r="CS954" s="100"/>
      <c r="CT954" s="100"/>
      <c r="CU954" s="100"/>
      <c r="CV954" s="100"/>
      <c r="CW954" s="100"/>
      <c r="CX954" s="100"/>
      <c r="CY954" s="100"/>
      <c r="CZ954" s="100"/>
      <c r="DA954" s="100"/>
      <c r="DB954" s="100"/>
      <c r="DC954" s="100"/>
      <c r="DD954" s="100"/>
      <c r="DE954" s="100"/>
      <c r="DF954" s="100"/>
      <c r="DG954" s="100"/>
      <c r="DH954" s="100"/>
      <c r="DI954" s="100"/>
      <c r="DJ954" s="100"/>
      <c r="DK954" s="100"/>
      <c r="DL954" s="100"/>
      <c r="DM954" s="100"/>
      <c r="DN954" s="100"/>
      <c r="DO954" s="100"/>
    </row>
    <row r="955" spans="1:119" ht="15.75" customHeight="1" x14ac:dyDescent="0.25">
      <c r="A955" s="100"/>
      <c r="B955" s="100"/>
      <c r="C955" s="873"/>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c r="BF955" s="100"/>
      <c r="BG955" s="100"/>
      <c r="BH955" s="100"/>
      <c r="BI955" s="100"/>
      <c r="BJ955" s="100"/>
      <c r="BK955" s="100"/>
      <c r="BL955" s="100"/>
      <c r="BM955" s="100"/>
      <c r="BN955" s="100"/>
      <c r="BO955" s="100"/>
      <c r="BP955" s="100"/>
      <c r="BQ955" s="100"/>
      <c r="BR955" s="100"/>
      <c r="BS955" s="100"/>
      <c r="BT955" s="100"/>
      <c r="BU955" s="100"/>
      <c r="BV955" s="100"/>
      <c r="BW955" s="100"/>
      <c r="BX955" s="100"/>
      <c r="BY955" s="100"/>
      <c r="BZ955" s="100"/>
      <c r="CA955" s="100"/>
      <c r="CB955" s="100"/>
      <c r="CC955" s="100"/>
      <c r="CD955" s="100"/>
      <c r="CE955" s="100"/>
      <c r="CF955" s="100"/>
      <c r="CG955" s="100"/>
      <c r="CH955" s="100"/>
      <c r="CI955" s="100"/>
      <c r="CJ955" s="100"/>
      <c r="CK955" s="100"/>
      <c r="CL955" s="100"/>
      <c r="CM955" s="100"/>
      <c r="CN955" s="100"/>
      <c r="CO955" s="100"/>
      <c r="CP955" s="100"/>
      <c r="CQ955" s="100"/>
      <c r="CR955" s="100"/>
      <c r="CS955" s="100"/>
      <c r="CT955" s="100"/>
      <c r="CU955" s="100"/>
      <c r="CV955" s="100"/>
      <c r="CW955" s="100"/>
      <c r="CX955" s="100"/>
      <c r="CY955" s="100"/>
      <c r="CZ955" s="100"/>
      <c r="DA955" s="100"/>
      <c r="DB955" s="100"/>
      <c r="DC955" s="100"/>
      <c r="DD955" s="100"/>
      <c r="DE955" s="100"/>
      <c r="DF955" s="100"/>
      <c r="DG955" s="100"/>
      <c r="DH955" s="100"/>
      <c r="DI955" s="100"/>
      <c r="DJ955" s="100"/>
      <c r="DK955" s="100"/>
      <c r="DL955" s="100"/>
      <c r="DM955" s="100"/>
      <c r="DN955" s="100"/>
      <c r="DO955" s="100"/>
    </row>
    <row r="956" spans="1:119" ht="15.75" customHeight="1" x14ac:dyDescent="0.25">
      <c r="A956" s="100"/>
      <c r="B956" s="100"/>
      <c r="C956" s="873"/>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c r="BF956" s="100"/>
      <c r="BG956" s="100"/>
      <c r="BH956" s="100"/>
      <c r="BI956" s="100"/>
      <c r="BJ956" s="100"/>
      <c r="BK956" s="100"/>
      <c r="BL956" s="100"/>
      <c r="BM956" s="100"/>
      <c r="BN956" s="100"/>
      <c r="BO956" s="100"/>
      <c r="BP956" s="100"/>
      <c r="BQ956" s="100"/>
      <c r="BR956" s="100"/>
      <c r="BS956" s="100"/>
      <c r="BT956" s="100"/>
      <c r="BU956" s="100"/>
      <c r="BV956" s="100"/>
      <c r="BW956" s="100"/>
      <c r="BX956" s="100"/>
      <c r="BY956" s="100"/>
      <c r="BZ956" s="100"/>
      <c r="CA956" s="100"/>
      <c r="CB956" s="100"/>
      <c r="CC956" s="100"/>
      <c r="CD956" s="100"/>
      <c r="CE956" s="100"/>
      <c r="CF956" s="100"/>
      <c r="CG956" s="100"/>
      <c r="CH956" s="100"/>
      <c r="CI956" s="100"/>
      <c r="CJ956" s="100"/>
      <c r="CK956" s="100"/>
      <c r="CL956" s="100"/>
      <c r="CM956" s="100"/>
      <c r="CN956" s="100"/>
      <c r="CO956" s="100"/>
      <c r="CP956" s="100"/>
      <c r="CQ956" s="100"/>
      <c r="CR956" s="100"/>
      <c r="CS956" s="100"/>
      <c r="CT956" s="100"/>
      <c r="CU956" s="100"/>
      <c r="CV956" s="100"/>
      <c r="CW956" s="100"/>
      <c r="CX956" s="100"/>
      <c r="CY956" s="100"/>
      <c r="CZ956" s="100"/>
      <c r="DA956" s="100"/>
      <c r="DB956" s="100"/>
      <c r="DC956" s="100"/>
      <c r="DD956" s="100"/>
      <c r="DE956" s="100"/>
      <c r="DF956" s="100"/>
      <c r="DG956" s="100"/>
      <c r="DH956" s="100"/>
      <c r="DI956" s="100"/>
      <c r="DJ956" s="100"/>
      <c r="DK956" s="100"/>
      <c r="DL956" s="100"/>
      <c r="DM956" s="100"/>
      <c r="DN956" s="100"/>
      <c r="DO956" s="100"/>
    </row>
    <row r="957" spans="1:119" ht="15.75" customHeight="1" x14ac:dyDescent="0.25">
      <c r="A957" s="100"/>
      <c r="B957" s="100"/>
      <c r="C957" s="873"/>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c r="BF957" s="100"/>
      <c r="BG957" s="100"/>
      <c r="BH957" s="100"/>
      <c r="BI957" s="100"/>
      <c r="BJ957" s="100"/>
      <c r="BK957" s="100"/>
      <c r="BL957" s="100"/>
      <c r="BM957" s="100"/>
      <c r="BN957" s="100"/>
      <c r="BO957" s="100"/>
      <c r="BP957" s="100"/>
      <c r="BQ957" s="100"/>
      <c r="BR957" s="100"/>
      <c r="BS957" s="100"/>
      <c r="BT957" s="100"/>
      <c r="BU957" s="100"/>
      <c r="BV957" s="100"/>
      <c r="BW957" s="100"/>
      <c r="BX957" s="100"/>
      <c r="BY957" s="100"/>
      <c r="BZ957" s="100"/>
      <c r="CA957" s="100"/>
      <c r="CB957" s="100"/>
      <c r="CC957" s="100"/>
      <c r="CD957" s="100"/>
      <c r="CE957" s="100"/>
      <c r="CF957" s="100"/>
      <c r="CG957" s="100"/>
      <c r="CH957" s="100"/>
      <c r="CI957" s="100"/>
      <c r="CJ957" s="100"/>
      <c r="CK957" s="100"/>
      <c r="CL957" s="100"/>
      <c r="CM957" s="100"/>
      <c r="CN957" s="100"/>
      <c r="CO957" s="100"/>
      <c r="CP957" s="100"/>
      <c r="CQ957" s="100"/>
      <c r="CR957" s="100"/>
      <c r="CS957" s="100"/>
      <c r="CT957" s="100"/>
      <c r="CU957" s="100"/>
      <c r="CV957" s="100"/>
      <c r="CW957" s="100"/>
      <c r="CX957" s="100"/>
      <c r="CY957" s="100"/>
      <c r="CZ957" s="100"/>
      <c r="DA957" s="100"/>
      <c r="DB957" s="100"/>
      <c r="DC957" s="100"/>
      <c r="DD957" s="100"/>
      <c r="DE957" s="100"/>
      <c r="DF957" s="100"/>
      <c r="DG957" s="100"/>
      <c r="DH957" s="100"/>
      <c r="DI957" s="100"/>
      <c r="DJ957" s="100"/>
      <c r="DK957" s="100"/>
      <c r="DL957" s="100"/>
      <c r="DM957" s="100"/>
      <c r="DN957" s="100"/>
      <c r="DO957" s="100"/>
    </row>
    <row r="958" spans="1:119" ht="15.75" customHeight="1" x14ac:dyDescent="0.25">
      <c r="A958" s="100"/>
      <c r="B958" s="100"/>
      <c r="C958" s="873"/>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c r="BF958" s="100"/>
      <c r="BG958" s="100"/>
      <c r="BH958" s="100"/>
      <c r="BI958" s="100"/>
      <c r="BJ958" s="100"/>
      <c r="BK958" s="100"/>
      <c r="BL958" s="100"/>
      <c r="BM958" s="100"/>
      <c r="BN958" s="100"/>
      <c r="BO958" s="100"/>
      <c r="BP958" s="100"/>
      <c r="BQ958" s="100"/>
      <c r="BR958" s="100"/>
      <c r="BS958" s="100"/>
      <c r="BT958" s="100"/>
      <c r="BU958" s="100"/>
      <c r="BV958" s="100"/>
      <c r="BW958" s="100"/>
      <c r="BX958" s="100"/>
      <c r="BY958" s="100"/>
      <c r="BZ958" s="100"/>
      <c r="CA958" s="100"/>
      <c r="CB958" s="100"/>
      <c r="CC958" s="100"/>
      <c r="CD958" s="100"/>
      <c r="CE958" s="100"/>
      <c r="CF958" s="100"/>
      <c r="CG958" s="100"/>
      <c r="CH958" s="100"/>
      <c r="CI958" s="100"/>
      <c r="CJ958" s="100"/>
      <c r="CK958" s="100"/>
      <c r="CL958" s="100"/>
      <c r="CM958" s="100"/>
      <c r="CN958" s="100"/>
      <c r="CO958" s="100"/>
      <c r="CP958" s="100"/>
      <c r="CQ958" s="100"/>
      <c r="CR958" s="100"/>
      <c r="CS958" s="100"/>
      <c r="CT958" s="100"/>
      <c r="CU958" s="100"/>
      <c r="CV958" s="100"/>
      <c r="CW958" s="100"/>
      <c r="CX958" s="100"/>
      <c r="CY958" s="100"/>
      <c r="CZ958" s="100"/>
      <c r="DA958" s="100"/>
      <c r="DB958" s="100"/>
      <c r="DC958" s="100"/>
      <c r="DD958" s="100"/>
      <c r="DE958" s="100"/>
      <c r="DF958" s="100"/>
      <c r="DG958" s="100"/>
      <c r="DH958" s="100"/>
      <c r="DI958" s="100"/>
      <c r="DJ958" s="100"/>
      <c r="DK958" s="100"/>
      <c r="DL958" s="100"/>
      <c r="DM958" s="100"/>
      <c r="DN958" s="100"/>
      <c r="DO958" s="100"/>
    </row>
    <row r="959" spans="1:119" ht="15.75" customHeight="1" x14ac:dyDescent="0.25">
      <c r="A959" s="100"/>
      <c r="B959" s="100"/>
      <c r="C959" s="873"/>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c r="BF959" s="100"/>
      <c r="BG959" s="100"/>
      <c r="BH959" s="100"/>
      <c r="BI959" s="100"/>
      <c r="BJ959" s="100"/>
      <c r="BK959" s="100"/>
      <c r="BL959" s="100"/>
      <c r="BM959" s="100"/>
      <c r="BN959" s="100"/>
      <c r="BO959" s="100"/>
      <c r="BP959" s="100"/>
      <c r="BQ959" s="100"/>
      <c r="BR959" s="100"/>
      <c r="BS959" s="100"/>
      <c r="BT959" s="100"/>
      <c r="BU959" s="100"/>
      <c r="BV959" s="100"/>
      <c r="BW959" s="100"/>
      <c r="BX959" s="100"/>
      <c r="BY959" s="100"/>
      <c r="BZ959" s="100"/>
      <c r="CA959" s="100"/>
      <c r="CB959" s="100"/>
      <c r="CC959" s="100"/>
      <c r="CD959" s="100"/>
      <c r="CE959" s="100"/>
      <c r="CF959" s="100"/>
      <c r="CG959" s="100"/>
      <c r="CH959" s="100"/>
      <c r="CI959" s="100"/>
      <c r="CJ959" s="100"/>
      <c r="CK959" s="100"/>
      <c r="CL959" s="100"/>
      <c r="CM959" s="100"/>
      <c r="CN959" s="100"/>
      <c r="CO959" s="100"/>
      <c r="CP959" s="100"/>
      <c r="CQ959" s="100"/>
      <c r="CR959" s="100"/>
      <c r="CS959" s="100"/>
      <c r="CT959" s="100"/>
      <c r="CU959" s="100"/>
      <c r="CV959" s="100"/>
      <c r="CW959" s="100"/>
      <c r="CX959" s="100"/>
      <c r="CY959" s="100"/>
      <c r="CZ959" s="100"/>
      <c r="DA959" s="100"/>
      <c r="DB959" s="100"/>
      <c r="DC959" s="100"/>
      <c r="DD959" s="100"/>
      <c r="DE959" s="100"/>
      <c r="DF959" s="100"/>
      <c r="DG959" s="100"/>
      <c r="DH959" s="100"/>
      <c r="DI959" s="100"/>
      <c r="DJ959" s="100"/>
      <c r="DK959" s="100"/>
      <c r="DL959" s="100"/>
      <c r="DM959" s="100"/>
      <c r="DN959" s="100"/>
      <c r="DO959" s="100"/>
    </row>
    <row r="960" spans="1:119" ht="15.75" customHeight="1" x14ac:dyDescent="0.25">
      <c r="A960" s="100"/>
      <c r="B960" s="100"/>
      <c r="C960" s="873"/>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c r="BF960" s="100"/>
      <c r="BG960" s="100"/>
      <c r="BH960" s="100"/>
      <c r="BI960" s="100"/>
      <c r="BJ960" s="100"/>
      <c r="BK960" s="100"/>
      <c r="BL960" s="100"/>
      <c r="BM960" s="100"/>
      <c r="BN960" s="100"/>
      <c r="BO960" s="100"/>
      <c r="BP960" s="100"/>
      <c r="BQ960" s="100"/>
      <c r="BR960" s="100"/>
      <c r="BS960" s="100"/>
      <c r="BT960" s="100"/>
      <c r="BU960" s="100"/>
      <c r="BV960" s="100"/>
      <c r="BW960" s="100"/>
      <c r="BX960" s="100"/>
      <c r="BY960" s="100"/>
      <c r="BZ960" s="100"/>
      <c r="CA960" s="100"/>
      <c r="CB960" s="100"/>
      <c r="CC960" s="100"/>
      <c r="CD960" s="100"/>
      <c r="CE960" s="100"/>
      <c r="CF960" s="100"/>
      <c r="CG960" s="100"/>
      <c r="CH960" s="100"/>
      <c r="CI960" s="100"/>
      <c r="CJ960" s="100"/>
      <c r="CK960" s="100"/>
      <c r="CL960" s="100"/>
      <c r="CM960" s="100"/>
      <c r="CN960" s="100"/>
      <c r="CO960" s="100"/>
      <c r="CP960" s="100"/>
      <c r="CQ960" s="100"/>
      <c r="CR960" s="100"/>
      <c r="CS960" s="100"/>
      <c r="CT960" s="100"/>
      <c r="CU960" s="100"/>
      <c r="CV960" s="100"/>
      <c r="CW960" s="100"/>
      <c r="CX960" s="100"/>
      <c r="CY960" s="100"/>
      <c r="CZ960" s="100"/>
      <c r="DA960" s="100"/>
      <c r="DB960" s="100"/>
      <c r="DC960" s="100"/>
      <c r="DD960" s="100"/>
      <c r="DE960" s="100"/>
      <c r="DF960" s="100"/>
      <c r="DG960" s="100"/>
      <c r="DH960" s="100"/>
      <c r="DI960" s="100"/>
      <c r="DJ960" s="100"/>
      <c r="DK960" s="100"/>
      <c r="DL960" s="100"/>
      <c r="DM960" s="100"/>
      <c r="DN960" s="100"/>
      <c r="DO960" s="100"/>
    </row>
    <row r="961" spans="1:119" ht="15.75" customHeight="1" x14ac:dyDescent="0.25">
      <c r="A961" s="100"/>
      <c r="B961" s="100"/>
      <c r="C961" s="873"/>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c r="BF961" s="100"/>
      <c r="BG961" s="100"/>
      <c r="BH961" s="100"/>
      <c r="BI961" s="100"/>
      <c r="BJ961" s="100"/>
      <c r="BK961" s="100"/>
      <c r="BL961" s="100"/>
      <c r="BM961" s="100"/>
      <c r="BN961" s="100"/>
      <c r="BO961" s="100"/>
      <c r="BP961" s="100"/>
      <c r="BQ961" s="100"/>
      <c r="BR961" s="100"/>
      <c r="BS961" s="100"/>
      <c r="BT961" s="100"/>
      <c r="BU961" s="100"/>
      <c r="BV961" s="100"/>
      <c r="BW961" s="100"/>
      <c r="BX961" s="100"/>
      <c r="BY961" s="100"/>
      <c r="BZ961" s="100"/>
      <c r="CA961" s="100"/>
      <c r="CB961" s="100"/>
      <c r="CC961" s="100"/>
      <c r="CD961" s="100"/>
      <c r="CE961" s="100"/>
      <c r="CF961" s="100"/>
      <c r="CG961" s="100"/>
      <c r="CH961" s="100"/>
      <c r="CI961" s="100"/>
      <c r="CJ961" s="100"/>
      <c r="CK961" s="100"/>
      <c r="CL961" s="100"/>
      <c r="CM961" s="100"/>
      <c r="CN961" s="100"/>
      <c r="CO961" s="100"/>
      <c r="CP961" s="100"/>
      <c r="CQ961" s="100"/>
      <c r="CR961" s="100"/>
      <c r="CS961" s="100"/>
      <c r="CT961" s="100"/>
      <c r="CU961" s="100"/>
      <c r="CV961" s="100"/>
      <c r="CW961" s="100"/>
      <c r="CX961" s="100"/>
      <c r="CY961" s="100"/>
      <c r="CZ961" s="100"/>
      <c r="DA961" s="100"/>
      <c r="DB961" s="100"/>
      <c r="DC961" s="100"/>
      <c r="DD961" s="100"/>
      <c r="DE961" s="100"/>
      <c r="DF961" s="100"/>
      <c r="DG961" s="100"/>
      <c r="DH961" s="100"/>
      <c r="DI961" s="100"/>
      <c r="DJ961" s="100"/>
      <c r="DK961" s="100"/>
      <c r="DL961" s="100"/>
      <c r="DM961" s="100"/>
      <c r="DN961" s="100"/>
      <c r="DO961" s="100"/>
    </row>
    <row r="962" spans="1:119" ht="15.75" customHeight="1" x14ac:dyDescent="0.25">
      <c r="A962" s="100"/>
      <c r="B962" s="100"/>
      <c r="C962" s="873"/>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c r="BF962" s="100"/>
      <c r="BG962" s="100"/>
      <c r="BH962" s="100"/>
      <c r="BI962" s="100"/>
      <c r="BJ962" s="100"/>
      <c r="BK962" s="100"/>
      <c r="BL962" s="100"/>
      <c r="BM962" s="100"/>
      <c r="BN962" s="100"/>
      <c r="BO962" s="100"/>
      <c r="BP962" s="100"/>
      <c r="BQ962" s="100"/>
      <c r="BR962" s="100"/>
      <c r="BS962" s="100"/>
      <c r="BT962" s="100"/>
      <c r="BU962" s="100"/>
      <c r="BV962" s="100"/>
      <c r="BW962" s="100"/>
      <c r="BX962" s="100"/>
      <c r="BY962" s="100"/>
      <c r="BZ962" s="100"/>
      <c r="CA962" s="100"/>
      <c r="CB962" s="100"/>
      <c r="CC962" s="100"/>
      <c r="CD962" s="100"/>
      <c r="CE962" s="100"/>
      <c r="CF962" s="100"/>
      <c r="CG962" s="100"/>
      <c r="CH962" s="100"/>
      <c r="CI962" s="100"/>
      <c r="CJ962" s="100"/>
      <c r="CK962" s="100"/>
      <c r="CL962" s="100"/>
      <c r="CM962" s="100"/>
      <c r="CN962" s="100"/>
      <c r="CO962" s="100"/>
      <c r="CP962" s="100"/>
      <c r="CQ962" s="100"/>
      <c r="CR962" s="100"/>
      <c r="CS962" s="100"/>
      <c r="CT962" s="100"/>
      <c r="CU962" s="100"/>
      <c r="CV962" s="100"/>
      <c r="CW962" s="100"/>
      <c r="CX962" s="100"/>
      <c r="CY962" s="100"/>
      <c r="CZ962" s="100"/>
      <c r="DA962" s="100"/>
      <c r="DB962" s="100"/>
      <c r="DC962" s="100"/>
      <c r="DD962" s="100"/>
      <c r="DE962" s="100"/>
      <c r="DF962" s="100"/>
      <c r="DG962" s="100"/>
      <c r="DH962" s="100"/>
      <c r="DI962" s="100"/>
      <c r="DJ962" s="100"/>
      <c r="DK962" s="100"/>
      <c r="DL962" s="100"/>
      <c r="DM962" s="100"/>
      <c r="DN962" s="100"/>
      <c r="DO962" s="100"/>
    </row>
    <row r="963" spans="1:119" ht="15.75" customHeight="1" x14ac:dyDescent="0.25">
      <c r="A963" s="100"/>
      <c r="B963" s="100"/>
      <c r="C963" s="873"/>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c r="BF963" s="100"/>
      <c r="BG963" s="100"/>
      <c r="BH963" s="100"/>
      <c r="BI963" s="100"/>
      <c r="BJ963" s="100"/>
      <c r="BK963" s="100"/>
      <c r="BL963" s="100"/>
      <c r="BM963" s="100"/>
      <c r="BN963" s="100"/>
      <c r="BO963" s="100"/>
      <c r="BP963" s="100"/>
      <c r="BQ963" s="100"/>
      <c r="BR963" s="100"/>
      <c r="BS963" s="100"/>
      <c r="BT963" s="100"/>
      <c r="BU963" s="100"/>
      <c r="BV963" s="100"/>
      <c r="BW963" s="100"/>
      <c r="BX963" s="100"/>
      <c r="BY963" s="100"/>
      <c r="BZ963" s="100"/>
      <c r="CA963" s="100"/>
      <c r="CB963" s="100"/>
      <c r="CC963" s="100"/>
      <c r="CD963" s="100"/>
      <c r="CE963" s="100"/>
      <c r="CF963" s="100"/>
      <c r="CG963" s="100"/>
      <c r="CH963" s="100"/>
      <c r="CI963" s="100"/>
      <c r="CJ963" s="100"/>
      <c r="CK963" s="100"/>
      <c r="CL963" s="100"/>
      <c r="CM963" s="100"/>
      <c r="CN963" s="100"/>
      <c r="CO963" s="100"/>
      <c r="CP963" s="100"/>
      <c r="CQ963" s="100"/>
      <c r="CR963" s="100"/>
      <c r="CS963" s="100"/>
      <c r="CT963" s="100"/>
      <c r="CU963" s="100"/>
      <c r="CV963" s="100"/>
      <c r="CW963" s="100"/>
      <c r="CX963" s="100"/>
      <c r="CY963" s="100"/>
      <c r="CZ963" s="100"/>
      <c r="DA963" s="100"/>
      <c r="DB963" s="100"/>
      <c r="DC963" s="100"/>
      <c r="DD963" s="100"/>
      <c r="DE963" s="100"/>
      <c r="DF963" s="100"/>
      <c r="DG963" s="100"/>
      <c r="DH963" s="100"/>
      <c r="DI963" s="100"/>
      <c r="DJ963" s="100"/>
      <c r="DK963" s="100"/>
      <c r="DL963" s="100"/>
      <c r="DM963" s="100"/>
      <c r="DN963" s="100"/>
      <c r="DO963" s="100"/>
    </row>
    <row r="964" spans="1:119" ht="15.75" customHeight="1" x14ac:dyDescent="0.25">
      <c r="A964" s="100"/>
      <c r="B964" s="100"/>
      <c r="C964" s="873"/>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c r="BF964" s="100"/>
      <c r="BG964" s="100"/>
      <c r="BH964" s="100"/>
      <c r="BI964" s="100"/>
      <c r="BJ964" s="100"/>
      <c r="BK964" s="100"/>
      <c r="BL964" s="100"/>
      <c r="BM964" s="100"/>
      <c r="BN964" s="100"/>
      <c r="BO964" s="100"/>
      <c r="BP964" s="100"/>
      <c r="BQ964" s="100"/>
      <c r="BR964" s="100"/>
      <c r="BS964" s="100"/>
      <c r="BT964" s="100"/>
      <c r="BU964" s="100"/>
      <c r="BV964" s="100"/>
      <c r="BW964" s="100"/>
      <c r="BX964" s="100"/>
      <c r="BY964" s="100"/>
      <c r="BZ964" s="100"/>
      <c r="CA964" s="100"/>
      <c r="CB964" s="100"/>
      <c r="CC964" s="100"/>
      <c r="CD964" s="100"/>
      <c r="CE964" s="100"/>
      <c r="CF964" s="100"/>
      <c r="CG964" s="100"/>
      <c r="CH964" s="100"/>
      <c r="CI964" s="100"/>
      <c r="CJ964" s="100"/>
      <c r="CK964" s="100"/>
      <c r="CL964" s="100"/>
      <c r="CM964" s="100"/>
      <c r="CN964" s="100"/>
      <c r="CO964" s="100"/>
      <c r="CP964" s="100"/>
      <c r="CQ964" s="100"/>
      <c r="CR964" s="100"/>
      <c r="CS964" s="100"/>
      <c r="CT964" s="100"/>
      <c r="CU964" s="100"/>
      <c r="CV964" s="100"/>
      <c r="CW964" s="100"/>
      <c r="CX964" s="100"/>
      <c r="CY964" s="100"/>
      <c r="CZ964" s="100"/>
      <c r="DA964" s="100"/>
      <c r="DB964" s="100"/>
      <c r="DC964" s="100"/>
      <c r="DD964" s="100"/>
      <c r="DE964" s="100"/>
      <c r="DF964" s="100"/>
      <c r="DG964" s="100"/>
      <c r="DH964" s="100"/>
      <c r="DI964" s="100"/>
      <c r="DJ964" s="100"/>
      <c r="DK964" s="100"/>
      <c r="DL964" s="100"/>
      <c r="DM964" s="100"/>
      <c r="DN964" s="100"/>
      <c r="DO964" s="100"/>
    </row>
    <row r="965" spans="1:119" ht="15.75" customHeight="1" x14ac:dyDescent="0.25">
      <c r="A965" s="100"/>
      <c r="B965" s="100"/>
      <c r="C965" s="873"/>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c r="BF965" s="100"/>
      <c r="BG965" s="100"/>
      <c r="BH965" s="100"/>
      <c r="BI965" s="100"/>
      <c r="BJ965" s="100"/>
      <c r="BK965" s="100"/>
      <c r="BL965" s="100"/>
      <c r="BM965" s="100"/>
      <c r="BN965" s="100"/>
      <c r="BO965" s="100"/>
      <c r="BP965" s="100"/>
      <c r="BQ965" s="100"/>
      <c r="BR965" s="100"/>
      <c r="BS965" s="100"/>
      <c r="BT965" s="100"/>
      <c r="BU965" s="100"/>
      <c r="BV965" s="100"/>
      <c r="BW965" s="100"/>
      <c r="BX965" s="100"/>
      <c r="BY965" s="100"/>
      <c r="BZ965" s="100"/>
      <c r="CA965" s="100"/>
      <c r="CB965" s="100"/>
      <c r="CC965" s="100"/>
      <c r="CD965" s="100"/>
      <c r="CE965" s="100"/>
      <c r="CF965" s="100"/>
      <c r="CG965" s="100"/>
      <c r="CH965" s="100"/>
      <c r="CI965" s="100"/>
      <c r="CJ965" s="100"/>
      <c r="CK965" s="100"/>
      <c r="CL965" s="100"/>
      <c r="CM965" s="100"/>
      <c r="CN965" s="100"/>
      <c r="CO965" s="100"/>
      <c r="CP965" s="100"/>
      <c r="CQ965" s="100"/>
      <c r="CR965" s="100"/>
      <c r="CS965" s="100"/>
      <c r="CT965" s="100"/>
      <c r="CU965" s="100"/>
      <c r="CV965" s="100"/>
      <c r="CW965" s="100"/>
      <c r="CX965" s="100"/>
      <c r="CY965" s="100"/>
      <c r="CZ965" s="100"/>
      <c r="DA965" s="100"/>
      <c r="DB965" s="100"/>
      <c r="DC965" s="100"/>
      <c r="DD965" s="100"/>
      <c r="DE965" s="100"/>
      <c r="DF965" s="100"/>
      <c r="DG965" s="100"/>
      <c r="DH965" s="100"/>
      <c r="DI965" s="100"/>
      <c r="DJ965" s="100"/>
      <c r="DK965" s="100"/>
      <c r="DL965" s="100"/>
      <c r="DM965" s="100"/>
      <c r="DN965" s="100"/>
      <c r="DO965" s="100"/>
    </row>
    <row r="966" spans="1:119" ht="15.75" customHeight="1" x14ac:dyDescent="0.25">
      <c r="A966" s="100"/>
      <c r="B966" s="100"/>
      <c r="C966" s="873"/>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c r="BF966" s="100"/>
      <c r="BG966" s="100"/>
      <c r="BH966" s="100"/>
      <c r="BI966" s="100"/>
      <c r="BJ966" s="100"/>
      <c r="BK966" s="100"/>
      <c r="BL966" s="100"/>
      <c r="BM966" s="100"/>
      <c r="BN966" s="100"/>
      <c r="BO966" s="100"/>
      <c r="BP966" s="100"/>
      <c r="BQ966" s="100"/>
      <c r="BR966" s="100"/>
      <c r="BS966" s="100"/>
      <c r="BT966" s="100"/>
      <c r="BU966" s="100"/>
      <c r="BV966" s="100"/>
      <c r="BW966" s="100"/>
      <c r="BX966" s="100"/>
      <c r="BY966" s="100"/>
      <c r="BZ966" s="100"/>
      <c r="CA966" s="100"/>
      <c r="CB966" s="100"/>
      <c r="CC966" s="100"/>
      <c r="CD966" s="100"/>
      <c r="CE966" s="100"/>
      <c r="CF966" s="100"/>
      <c r="CG966" s="100"/>
      <c r="CH966" s="100"/>
      <c r="CI966" s="100"/>
      <c r="CJ966" s="100"/>
      <c r="CK966" s="100"/>
      <c r="CL966" s="100"/>
      <c r="CM966" s="100"/>
      <c r="CN966" s="100"/>
      <c r="CO966" s="100"/>
      <c r="CP966" s="100"/>
      <c r="CQ966" s="100"/>
      <c r="CR966" s="100"/>
      <c r="CS966" s="100"/>
      <c r="CT966" s="100"/>
      <c r="CU966" s="100"/>
      <c r="CV966" s="100"/>
      <c r="CW966" s="100"/>
      <c r="CX966" s="100"/>
      <c r="CY966" s="100"/>
      <c r="CZ966" s="100"/>
      <c r="DA966" s="100"/>
      <c r="DB966" s="100"/>
      <c r="DC966" s="100"/>
      <c r="DD966" s="100"/>
      <c r="DE966" s="100"/>
      <c r="DF966" s="100"/>
      <c r="DG966" s="100"/>
      <c r="DH966" s="100"/>
      <c r="DI966" s="100"/>
      <c r="DJ966" s="100"/>
      <c r="DK966" s="100"/>
      <c r="DL966" s="100"/>
      <c r="DM966" s="100"/>
      <c r="DN966" s="100"/>
      <c r="DO966" s="100"/>
    </row>
    <row r="967" spans="1:119" ht="15.75" customHeight="1" x14ac:dyDescent="0.25">
      <c r="A967" s="100"/>
      <c r="B967" s="100"/>
      <c r="C967" s="873"/>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c r="BF967" s="100"/>
      <c r="BG967" s="100"/>
      <c r="BH967" s="100"/>
      <c r="BI967" s="100"/>
      <c r="BJ967" s="100"/>
      <c r="BK967" s="100"/>
      <c r="BL967" s="100"/>
      <c r="BM967" s="100"/>
      <c r="BN967" s="100"/>
      <c r="BO967" s="100"/>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c r="DI967" s="100"/>
      <c r="DJ967" s="100"/>
      <c r="DK967" s="100"/>
      <c r="DL967" s="100"/>
      <c r="DM967" s="100"/>
      <c r="DN967" s="100"/>
      <c r="DO967" s="100"/>
    </row>
    <row r="968" spans="1:119" ht="15.75" customHeight="1" x14ac:dyDescent="0.25">
      <c r="A968" s="100"/>
      <c r="B968" s="100"/>
      <c r="C968" s="873"/>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c r="BF968" s="100"/>
      <c r="BG968" s="100"/>
      <c r="BH968" s="100"/>
      <c r="BI968" s="100"/>
      <c r="BJ968" s="100"/>
      <c r="BK968" s="100"/>
      <c r="BL968" s="100"/>
      <c r="BM968" s="100"/>
      <c r="BN968" s="100"/>
      <c r="BO968" s="100"/>
      <c r="BP968" s="100"/>
      <c r="BQ968" s="100"/>
      <c r="BR968" s="100"/>
      <c r="BS968" s="100"/>
      <c r="BT968" s="100"/>
      <c r="BU968" s="100"/>
      <c r="BV968" s="100"/>
      <c r="BW968" s="100"/>
      <c r="BX968" s="100"/>
      <c r="BY968" s="100"/>
      <c r="BZ968" s="100"/>
      <c r="CA968" s="100"/>
      <c r="CB968" s="100"/>
      <c r="CC968" s="100"/>
      <c r="CD968" s="100"/>
      <c r="CE968" s="100"/>
      <c r="CF968" s="100"/>
      <c r="CG968" s="100"/>
      <c r="CH968" s="100"/>
      <c r="CI968" s="100"/>
      <c r="CJ968" s="100"/>
      <c r="CK968" s="100"/>
      <c r="CL968" s="100"/>
      <c r="CM968" s="100"/>
      <c r="CN968" s="100"/>
      <c r="CO968" s="100"/>
      <c r="CP968" s="100"/>
      <c r="CQ968" s="100"/>
      <c r="CR968" s="100"/>
      <c r="CS968" s="100"/>
      <c r="CT968" s="100"/>
      <c r="CU968" s="100"/>
      <c r="CV968" s="100"/>
      <c r="CW968" s="100"/>
      <c r="CX968" s="100"/>
      <c r="CY968" s="100"/>
      <c r="CZ968" s="100"/>
      <c r="DA968" s="100"/>
      <c r="DB968" s="100"/>
      <c r="DC968" s="100"/>
      <c r="DD968" s="100"/>
      <c r="DE968" s="100"/>
      <c r="DF968" s="100"/>
      <c r="DG968" s="100"/>
      <c r="DH968" s="100"/>
      <c r="DI968" s="100"/>
      <c r="DJ968" s="100"/>
      <c r="DK968" s="100"/>
      <c r="DL968" s="100"/>
      <c r="DM968" s="100"/>
      <c r="DN968" s="100"/>
      <c r="DO968" s="100"/>
    </row>
    <row r="969" spans="1:119" ht="15.75" customHeight="1" x14ac:dyDescent="0.25">
      <c r="A969" s="100"/>
      <c r="B969" s="100"/>
      <c r="C969" s="873"/>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c r="BF969" s="100"/>
      <c r="BG969" s="100"/>
      <c r="BH969" s="100"/>
      <c r="BI969" s="100"/>
      <c r="BJ969" s="100"/>
      <c r="BK969" s="100"/>
      <c r="BL969" s="100"/>
      <c r="BM969" s="100"/>
      <c r="BN969" s="100"/>
      <c r="BO969" s="100"/>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c r="DJ969" s="100"/>
      <c r="DK969" s="100"/>
      <c r="DL969" s="100"/>
      <c r="DM969" s="100"/>
      <c r="DN969" s="100"/>
      <c r="DO969" s="100"/>
    </row>
    <row r="970" spans="1:119" ht="15.75" customHeight="1" x14ac:dyDescent="0.25">
      <c r="A970" s="100"/>
      <c r="B970" s="100"/>
      <c r="C970" s="873"/>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c r="BF970" s="100"/>
      <c r="BG970" s="100"/>
      <c r="BH970" s="100"/>
      <c r="BI970" s="100"/>
      <c r="BJ970" s="100"/>
      <c r="BK970" s="100"/>
      <c r="BL970" s="100"/>
      <c r="BM970" s="100"/>
      <c r="BN970" s="100"/>
      <c r="BO970" s="100"/>
      <c r="BP970" s="100"/>
      <c r="BQ970" s="100"/>
      <c r="BR970" s="100"/>
      <c r="BS970" s="100"/>
      <c r="BT970" s="100"/>
      <c r="BU970" s="100"/>
      <c r="BV970" s="100"/>
      <c r="BW970" s="100"/>
      <c r="BX970" s="100"/>
      <c r="BY970" s="100"/>
      <c r="BZ970" s="100"/>
      <c r="CA970" s="100"/>
      <c r="CB970" s="100"/>
      <c r="CC970" s="100"/>
      <c r="CD970" s="100"/>
      <c r="CE970" s="100"/>
      <c r="CF970" s="100"/>
      <c r="CG970" s="100"/>
      <c r="CH970" s="100"/>
      <c r="CI970" s="100"/>
      <c r="CJ970" s="100"/>
      <c r="CK970" s="100"/>
      <c r="CL970" s="100"/>
      <c r="CM970" s="100"/>
      <c r="CN970" s="100"/>
      <c r="CO970" s="100"/>
      <c r="CP970" s="100"/>
      <c r="CQ970" s="100"/>
      <c r="CR970" s="100"/>
      <c r="CS970" s="100"/>
      <c r="CT970" s="100"/>
      <c r="CU970" s="100"/>
      <c r="CV970" s="100"/>
      <c r="CW970" s="100"/>
      <c r="CX970" s="100"/>
      <c r="CY970" s="100"/>
      <c r="CZ970" s="100"/>
      <c r="DA970" s="100"/>
      <c r="DB970" s="100"/>
      <c r="DC970" s="100"/>
      <c r="DD970" s="100"/>
      <c r="DE970" s="100"/>
      <c r="DF970" s="100"/>
      <c r="DG970" s="100"/>
      <c r="DH970" s="100"/>
      <c r="DI970" s="100"/>
      <c r="DJ970" s="100"/>
      <c r="DK970" s="100"/>
      <c r="DL970" s="100"/>
      <c r="DM970" s="100"/>
      <c r="DN970" s="100"/>
      <c r="DO970" s="100"/>
    </row>
    <row r="971" spans="1:119" ht="15.75" customHeight="1" x14ac:dyDescent="0.25">
      <c r="A971" s="100"/>
      <c r="B971" s="100"/>
      <c r="C971" s="873"/>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c r="BF971" s="100"/>
      <c r="BG971" s="100"/>
      <c r="BH971" s="100"/>
      <c r="BI971" s="100"/>
      <c r="BJ971" s="100"/>
      <c r="BK971" s="100"/>
      <c r="BL971" s="100"/>
      <c r="BM971" s="100"/>
      <c r="BN971" s="100"/>
      <c r="BO971" s="100"/>
      <c r="BP971" s="100"/>
      <c r="BQ971" s="100"/>
      <c r="BR971" s="100"/>
      <c r="BS971" s="100"/>
      <c r="BT971" s="100"/>
      <c r="BU971" s="100"/>
      <c r="BV971" s="100"/>
      <c r="BW971" s="100"/>
      <c r="BX971" s="100"/>
      <c r="BY971" s="100"/>
      <c r="BZ971" s="100"/>
      <c r="CA971" s="100"/>
      <c r="CB971" s="100"/>
      <c r="CC971" s="100"/>
      <c r="CD971" s="100"/>
      <c r="CE971" s="100"/>
      <c r="CF971" s="100"/>
      <c r="CG971" s="100"/>
      <c r="CH971" s="100"/>
      <c r="CI971" s="100"/>
      <c r="CJ971" s="100"/>
      <c r="CK971" s="100"/>
      <c r="CL971" s="100"/>
      <c r="CM971" s="100"/>
      <c r="CN971" s="100"/>
      <c r="CO971" s="100"/>
      <c r="CP971" s="100"/>
      <c r="CQ971" s="100"/>
      <c r="CR971" s="100"/>
      <c r="CS971" s="100"/>
      <c r="CT971" s="100"/>
      <c r="CU971" s="100"/>
      <c r="CV971" s="100"/>
      <c r="CW971" s="100"/>
      <c r="CX971" s="100"/>
      <c r="CY971" s="100"/>
      <c r="CZ971" s="100"/>
      <c r="DA971" s="100"/>
      <c r="DB971" s="100"/>
      <c r="DC971" s="100"/>
      <c r="DD971" s="100"/>
      <c r="DE971" s="100"/>
      <c r="DF971" s="100"/>
      <c r="DG971" s="100"/>
      <c r="DH971" s="100"/>
      <c r="DI971" s="100"/>
      <c r="DJ971" s="100"/>
      <c r="DK971" s="100"/>
      <c r="DL971" s="100"/>
      <c r="DM971" s="100"/>
      <c r="DN971" s="100"/>
      <c r="DO971" s="100"/>
    </row>
    <row r="972" spans="1:119" ht="15.75" customHeight="1" x14ac:dyDescent="0.25">
      <c r="A972" s="100"/>
      <c r="B972" s="100"/>
      <c r="C972" s="873"/>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c r="BF972" s="100"/>
      <c r="BG972" s="100"/>
      <c r="BH972" s="100"/>
      <c r="BI972" s="100"/>
      <c r="BJ972" s="100"/>
      <c r="BK972" s="100"/>
      <c r="BL972" s="100"/>
      <c r="BM972" s="100"/>
      <c r="BN972" s="100"/>
      <c r="BO972" s="100"/>
      <c r="BP972" s="100"/>
      <c r="BQ972" s="100"/>
      <c r="BR972" s="100"/>
      <c r="BS972" s="100"/>
      <c r="BT972" s="100"/>
      <c r="BU972" s="100"/>
      <c r="BV972" s="100"/>
      <c r="BW972" s="100"/>
      <c r="BX972" s="100"/>
      <c r="BY972" s="100"/>
      <c r="BZ972" s="100"/>
      <c r="CA972" s="100"/>
      <c r="CB972" s="100"/>
      <c r="CC972" s="100"/>
      <c r="CD972" s="100"/>
      <c r="CE972" s="100"/>
      <c r="CF972" s="100"/>
      <c r="CG972" s="100"/>
      <c r="CH972" s="100"/>
      <c r="CI972" s="100"/>
      <c r="CJ972" s="100"/>
      <c r="CK972" s="100"/>
      <c r="CL972" s="100"/>
      <c r="CM972" s="100"/>
      <c r="CN972" s="100"/>
      <c r="CO972" s="100"/>
      <c r="CP972" s="100"/>
      <c r="CQ972" s="100"/>
      <c r="CR972" s="100"/>
      <c r="CS972" s="100"/>
      <c r="CT972" s="100"/>
      <c r="CU972" s="100"/>
      <c r="CV972" s="100"/>
      <c r="CW972" s="100"/>
      <c r="CX972" s="100"/>
      <c r="CY972" s="100"/>
      <c r="CZ972" s="100"/>
      <c r="DA972" s="100"/>
      <c r="DB972" s="100"/>
      <c r="DC972" s="100"/>
      <c r="DD972" s="100"/>
      <c r="DE972" s="100"/>
      <c r="DF972" s="100"/>
      <c r="DG972" s="100"/>
      <c r="DH972" s="100"/>
      <c r="DI972" s="100"/>
      <c r="DJ972" s="100"/>
      <c r="DK972" s="100"/>
      <c r="DL972" s="100"/>
      <c r="DM972" s="100"/>
      <c r="DN972" s="100"/>
      <c r="DO972" s="100"/>
    </row>
    <row r="973" spans="1:119" ht="15.75" customHeight="1" x14ac:dyDescent="0.25">
      <c r="A973" s="100"/>
      <c r="B973" s="100"/>
      <c r="C973" s="873"/>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c r="BF973" s="100"/>
      <c r="BG973" s="100"/>
      <c r="BH973" s="100"/>
      <c r="BI973" s="100"/>
      <c r="BJ973" s="100"/>
      <c r="BK973" s="100"/>
      <c r="BL973" s="100"/>
      <c r="BM973" s="100"/>
      <c r="BN973" s="100"/>
      <c r="BO973" s="100"/>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c r="DJ973" s="100"/>
      <c r="DK973" s="100"/>
      <c r="DL973" s="100"/>
      <c r="DM973" s="100"/>
      <c r="DN973" s="100"/>
      <c r="DO973" s="100"/>
    </row>
    <row r="974" spans="1:119" ht="15.75" customHeight="1" x14ac:dyDescent="0.25">
      <c r="A974" s="100"/>
      <c r="B974" s="100"/>
      <c r="C974" s="873"/>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c r="BF974" s="100"/>
      <c r="BG974" s="100"/>
      <c r="BH974" s="100"/>
      <c r="BI974" s="100"/>
      <c r="BJ974" s="100"/>
      <c r="BK974" s="100"/>
      <c r="BL974" s="100"/>
      <c r="BM974" s="100"/>
      <c r="BN974" s="100"/>
      <c r="BO974" s="100"/>
      <c r="BP974" s="100"/>
      <c r="BQ974" s="100"/>
      <c r="BR974" s="100"/>
      <c r="BS974" s="100"/>
      <c r="BT974" s="100"/>
      <c r="BU974" s="100"/>
      <c r="BV974" s="100"/>
      <c r="BW974" s="100"/>
      <c r="BX974" s="100"/>
      <c r="BY974" s="100"/>
      <c r="BZ974" s="100"/>
      <c r="CA974" s="100"/>
      <c r="CB974" s="100"/>
      <c r="CC974" s="100"/>
      <c r="CD974" s="100"/>
      <c r="CE974" s="100"/>
      <c r="CF974" s="100"/>
      <c r="CG974" s="100"/>
      <c r="CH974" s="100"/>
      <c r="CI974" s="100"/>
      <c r="CJ974" s="100"/>
      <c r="CK974" s="100"/>
      <c r="CL974" s="100"/>
      <c r="CM974" s="100"/>
      <c r="CN974" s="100"/>
      <c r="CO974" s="100"/>
      <c r="CP974" s="100"/>
      <c r="CQ974" s="100"/>
      <c r="CR974" s="100"/>
      <c r="CS974" s="100"/>
      <c r="CT974" s="100"/>
      <c r="CU974" s="100"/>
      <c r="CV974" s="100"/>
      <c r="CW974" s="100"/>
      <c r="CX974" s="100"/>
      <c r="CY974" s="100"/>
      <c r="CZ974" s="100"/>
      <c r="DA974" s="100"/>
      <c r="DB974" s="100"/>
      <c r="DC974" s="100"/>
      <c r="DD974" s="100"/>
      <c r="DE974" s="100"/>
      <c r="DF974" s="100"/>
      <c r="DG974" s="100"/>
      <c r="DH974" s="100"/>
      <c r="DI974" s="100"/>
      <c r="DJ974" s="100"/>
      <c r="DK974" s="100"/>
      <c r="DL974" s="100"/>
      <c r="DM974" s="100"/>
      <c r="DN974" s="100"/>
      <c r="DO974" s="100"/>
    </row>
    <row r="975" spans="1:119" ht="15.75" customHeight="1" x14ac:dyDescent="0.25">
      <c r="A975" s="100"/>
      <c r="B975" s="100"/>
      <c r="C975" s="873"/>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c r="BF975" s="100"/>
      <c r="BG975" s="100"/>
      <c r="BH975" s="100"/>
      <c r="BI975" s="100"/>
      <c r="BJ975" s="100"/>
      <c r="BK975" s="100"/>
      <c r="BL975" s="100"/>
      <c r="BM975" s="100"/>
      <c r="BN975" s="100"/>
      <c r="BO975" s="100"/>
      <c r="BP975" s="100"/>
      <c r="BQ975" s="100"/>
      <c r="BR975" s="100"/>
      <c r="BS975" s="100"/>
      <c r="BT975" s="100"/>
      <c r="BU975" s="100"/>
      <c r="BV975" s="100"/>
      <c r="BW975" s="100"/>
      <c r="BX975" s="100"/>
      <c r="BY975" s="100"/>
      <c r="BZ975" s="100"/>
      <c r="CA975" s="100"/>
      <c r="CB975" s="100"/>
      <c r="CC975" s="100"/>
      <c r="CD975" s="100"/>
      <c r="CE975" s="100"/>
      <c r="CF975" s="100"/>
      <c r="CG975" s="100"/>
      <c r="CH975" s="100"/>
      <c r="CI975" s="100"/>
      <c r="CJ975" s="100"/>
      <c r="CK975" s="100"/>
      <c r="CL975" s="100"/>
      <c r="CM975" s="100"/>
      <c r="CN975" s="100"/>
      <c r="CO975" s="100"/>
      <c r="CP975" s="100"/>
      <c r="CQ975" s="100"/>
      <c r="CR975" s="100"/>
      <c r="CS975" s="100"/>
      <c r="CT975" s="100"/>
      <c r="CU975" s="100"/>
      <c r="CV975" s="100"/>
      <c r="CW975" s="100"/>
      <c r="CX975" s="100"/>
      <c r="CY975" s="100"/>
      <c r="CZ975" s="100"/>
      <c r="DA975" s="100"/>
      <c r="DB975" s="100"/>
      <c r="DC975" s="100"/>
      <c r="DD975" s="100"/>
      <c r="DE975" s="100"/>
      <c r="DF975" s="100"/>
      <c r="DG975" s="100"/>
      <c r="DH975" s="100"/>
      <c r="DI975" s="100"/>
      <c r="DJ975" s="100"/>
      <c r="DK975" s="100"/>
      <c r="DL975" s="100"/>
      <c r="DM975" s="100"/>
      <c r="DN975" s="100"/>
      <c r="DO975" s="100"/>
    </row>
    <row r="976" spans="1:119" ht="15.75" customHeight="1" x14ac:dyDescent="0.25">
      <c r="A976" s="100"/>
      <c r="B976" s="100"/>
      <c r="C976" s="873"/>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c r="BF976" s="100"/>
      <c r="BG976" s="100"/>
      <c r="BH976" s="100"/>
      <c r="BI976" s="100"/>
      <c r="BJ976" s="100"/>
      <c r="BK976" s="100"/>
      <c r="BL976" s="100"/>
      <c r="BM976" s="100"/>
      <c r="BN976" s="100"/>
      <c r="BO976" s="100"/>
      <c r="BP976" s="100"/>
      <c r="BQ976" s="100"/>
      <c r="BR976" s="100"/>
      <c r="BS976" s="100"/>
      <c r="BT976" s="100"/>
      <c r="BU976" s="100"/>
      <c r="BV976" s="100"/>
      <c r="BW976" s="100"/>
      <c r="BX976" s="100"/>
      <c r="BY976" s="100"/>
      <c r="BZ976" s="100"/>
      <c r="CA976" s="100"/>
      <c r="CB976" s="100"/>
      <c r="CC976" s="100"/>
      <c r="CD976" s="100"/>
      <c r="CE976" s="100"/>
      <c r="CF976" s="100"/>
      <c r="CG976" s="100"/>
      <c r="CH976" s="100"/>
      <c r="CI976" s="100"/>
      <c r="CJ976" s="100"/>
      <c r="CK976" s="100"/>
      <c r="CL976" s="100"/>
      <c r="CM976" s="100"/>
      <c r="CN976" s="100"/>
      <c r="CO976" s="100"/>
      <c r="CP976" s="100"/>
      <c r="CQ976" s="100"/>
      <c r="CR976" s="100"/>
      <c r="CS976" s="100"/>
      <c r="CT976" s="100"/>
      <c r="CU976" s="100"/>
      <c r="CV976" s="100"/>
      <c r="CW976" s="100"/>
      <c r="CX976" s="100"/>
      <c r="CY976" s="100"/>
      <c r="CZ976" s="100"/>
      <c r="DA976" s="100"/>
      <c r="DB976" s="100"/>
      <c r="DC976" s="100"/>
      <c r="DD976" s="100"/>
      <c r="DE976" s="100"/>
      <c r="DF976" s="100"/>
      <c r="DG976" s="100"/>
      <c r="DH976" s="100"/>
      <c r="DI976" s="100"/>
      <c r="DJ976" s="100"/>
      <c r="DK976" s="100"/>
      <c r="DL976" s="100"/>
      <c r="DM976" s="100"/>
      <c r="DN976" s="100"/>
      <c r="DO976" s="100"/>
    </row>
    <row r="977" spans="1:119" ht="15.75" customHeight="1" x14ac:dyDescent="0.25">
      <c r="A977" s="100"/>
      <c r="B977" s="100"/>
      <c r="C977" s="873"/>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c r="BF977" s="100"/>
      <c r="BG977" s="100"/>
      <c r="BH977" s="100"/>
      <c r="BI977" s="100"/>
      <c r="BJ977" s="100"/>
      <c r="BK977" s="100"/>
      <c r="BL977" s="100"/>
      <c r="BM977" s="100"/>
      <c r="BN977" s="100"/>
      <c r="BO977" s="100"/>
      <c r="BP977" s="100"/>
      <c r="BQ977" s="100"/>
      <c r="BR977" s="100"/>
      <c r="BS977" s="100"/>
      <c r="BT977" s="100"/>
      <c r="BU977" s="100"/>
      <c r="BV977" s="100"/>
      <c r="BW977" s="100"/>
      <c r="BX977" s="100"/>
      <c r="BY977" s="100"/>
      <c r="BZ977" s="100"/>
      <c r="CA977" s="100"/>
      <c r="CB977" s="100"/>
      <c r="CC977" s="100"/>
      <c r="CD977" s="100"/>
      <c r="CE977" s="100"/>
      <c r="CF977" s="100"/>
      <c r="CG977" s="100"/>
      <c r="CH977" s="100"/>
      <c r="CI977" s="100"/>
      <c r="CJ977" s="100"/>
      <c r="CK977" s="100"/>
      <c r="CL977" s="100"/>
      <c r="CM977" s="100"/>
      <c r="CN977" s="100"/>
      <c r="CO977" s="100"/>
      <c r="CP977" s="100"/>
      <c r="CQ977" s="100"/>
      <c r="CR977" s="100"/>
      <c r="CS977" s="100"/>
      <c r="CT977" s="100"/>
      <c r="CU977" s="100"/>
      <c r="CV977" s="100"/>
      <c r="CW977" s="100"/>
      <c r="CX977" s="100"/>
      <c r="CY977" s="100"/>
      <c r="CZ977" s="100"/>
      <c r="DA977" s="100"/>
      <c r="DB977" s="100"/>
      <c r="DC977" s="100"/>
      <c r="DD977" s="100"/>
      <c r="DE977" s="100"/>
      <c r="DF977" s="100"/>
      <c r="DG977" s="100"/>
      <c r="DH977" s="100"/>
      <c r="DI977" s="100"/>
      <c r="DJ977" s="100"/>
      <c r="DK977" s="100"/>
      <c r="DL977" s="100"/>
      <c r="DM977" s="100"/>
      <c r="DN977" s="100"/>
      <c r="DO977" s="100"/>
    </row>
    <row r="978" spans="1:119" ht="15.75" customHeight="1" x14ac:dyDescent="0.25">
      <c r="A978" s="100"/>
      <c r="B978" s="100"/>
      <c r="C978" s="873"/>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c r="BF978" s="100"/>
      <c r="BG978" s="100"/>
      <c r="BH978" s="100"/>
      <c r="BI978" s="100"/>
      <c r="BJ978" s="100"/>
      <c r="BK978" s="100"/>
      <c r="BL978" s="100"/>
      <c r="BM978" s="100"/>
      <c r="BN978" s="100"/>
      <c r="BO978" s="100"/>
      <c r="BP978" s="100"/>
      <c r="BQ978" s="100"/>
      <c r="BR978" s="100"/>
      <c r="BS978" s="100"/>
      <c r="BT978" s="100"/>
      <c r="BU978" s="100"/>
      <c r="BV978" s="100"/>
      <c r="BW978" s="100"/>
      <c r="BX978" s="100"/>
      <c r="BY978" s="100"/>
      <c r="BZ978" s="100"/>
      <c r="CA978" s="100"/>
      <c r="CB978" s="100"/>
      <c r="CC978" s="100"/>
      <c r="CD978" s="100"/>
      <c r="CE978" s="100"/>
      <c r="CF978" s="100"/>
      <c r="CG978" s="100"/>
      <c r="CH978" s="100"/>
      <c r="CI978" s="100"/>
      <c r="CJ978" s="100"/>
      <c r="CK978" s="100"/>
      <c r="CL978" s="100"/>
      <c r="CM978" s="100"/>
      <c r="CN978" s="100"/>
      <c r="CO978" s="100"/>
      <c r="CP978" s="100"/>
      <c r="CQ978" s="100"/>
      <c r="CR978" s="100"/>
      <c r="CS978" s="100"/>
      <c r="CT978" s="100"/>
      <c r="CU978" s="100"/>
      <c r="CV978" s="100"/>
      <c r="CW978" s="100"/>
      <c r="CX978" s="100"/>
      <c r="CY978" s="100"/>
      <c r="CZ978" s="100"/>
      <c r="DA978" s="100"/>
      <c r="DB978" s="100"/>
      <c r="DC978" s="100"/>
      <c r="DD978" s="100"/>
      <c r="DE978" s="100"/>
      <c r="DF978" s="100"/>
      <c r="DG978" s="100"/>
      <c r="DH978" s="100"/>
      <c r="DI978" s="100"/>
      <c r="DJ978" s="100"/>
      <c r="DK978" s="100"/>
      <c r="DL978" s="100"/>
      <c r="DM978" s="100"/>
      <c r="DN978" s="100"/>
      <c r="DO978" s="100"/>
    </row>
    <row r="979" spans="1:119" ht="15.75" customHeight="1" x14ac:dyDescent="0.25">
      <c r="A979" s="100"/>
      <c r="B979" s="100"/>
      <c r="C979" s="873"/>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c r="BF979" s="100"/>
      <c r="BG979" s="100"/>
      <c r="BH979" s="100"/>
      <c r="BI979" s="100"/>
      <c r="BJ979" s="100"/>
      <c r="BK979" s="100"/>
      <c r="BL979" s="100"/>
      <c r="BM979" s="100"/>
      <c r="BN979" s="100"/>
      <c r="BO979" s="100"/>
      <c r="BP979" s="100"/>
      <c r="BQ979" s="100"/>
      <c r="BR979" s="100"/>
      <c r="BS979" s="100"/>
      <c r="BT979" s="100"/>
      <c r="BU979" s="100"/>
      <c r="BV979" s="100"/>
      <c r="BW979" s="100"/>
      <c r="BX979" s="100"/>
      <c r="BY979" s="100"/>
      <c r="BZ979" s="100"/>
      <c r="CA979" s="100"/>
      <c r="CB979" s="100"/>
      <c r="CC979" s="100"/>
      <c r="CD979" s="100"/>
      <c r="CE979" s="100"/>
      <c r="CF979" s="100"/>
      <c r="CG979" s="100"/>
      <c r="CH979" s="100"/>
      <c r="CI979" s="100"/>
      <c r="CJ979" s="100"/>
      <c r="CK979" s="100"/>
      <c r="CL979" s="100"/>
      <c r="CM979" s="100"/>
      <c r="CN979" s="100"/>
      <c r="CO979" s="100"/>
      <c r="CP979" s="100"/>
      <c r="CQ979" s="100"/>
      <c r="CR979" s="100"/>
      <c r="CS979" s="100"/>
      <c r="CT979" s="100"/>
      <c r="CU979" s="100"/>
      <c r="CV979" s="100"/>
      <c r="CW979" s="100"/>
      <c r="CX979" s="100"/>
      <c r="CY979" s="100"/>
      <c r="CZ979" s="100"/>
      <c r="DA979" s="100"/>
      <c r="DB979" s="100"/>
      <c r="DC979" s="100"/>
      <c r="DD979" s="100"/>
      <c r="DE979" s="100"/>
      <c r="DF979" s="100"/>
      <c r="DG979" s="100"/>
      <c r="DH979" s="100"/>
      <c r="DI979" s="100"/>
      <c r="DJ979" s="100"/>
      <c r="DK979" s="100"/>
      <c r="DL979" s="100"/>
      <c r="DM979" s="100"/>
      <c r="DN979" s="100"/>
      <c r="DO979" s="100"/>
    </row>
    <row r="980" spans="1:119" ht="15.75" customHeight="1" x14ac:dyDescent="0.25">
      <c r="A980" s="100"/>
      <c r="B980" s="100"/>
      <c r="C980" s="873"/>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c r="BF980" s="100"/>
      <c r="BG980" s="100"/>
      <c r="BH980" s="100"/>
      <c r="BI980" s="100"/>
      <c r="BJ980" s="100"/>
      <c r="BK980" s="100"/>
      <c r="BL980" s="100"/>
      <c r="BM980" s="100"/>
      <c r="BN980" s="100"/>
      <c r="BO980" s="100"/>
      <c r="BP980" s="100"/>
      <c r="BQ980" s="100"/>
      <c r="BR980" s="100"/>
      <c r="BS980" s="100"/>
      <c r="BT980" s="100"/>
      <c r="BU980" s="100"/>
      <c r="BV980" s="100"/>
      <c r="BW980" s="100"/>
      <c r="BX980" s="100"/>
      <c r="BY980" s="100"/>
      <c r="BZ980" s="100"/>
      <c r="CA980" s="100"/>
      <c r="CB980" s="100"/>
      <c r="CC980" s="100"/>
      <c r="CD980" s="100"/>
      <c r="CE980" s="100"/>
      <c r="CF980" s="100"/>
      <c r="CG980" s="100"/>
      <c r="CH980" s="100"/>
      <c r="CI980" s="100"/>
      <c r="CJ980" s="100"/>
      <c r="CK980" s="100"/>
      <c r="CL980" s="100"/>
      <c r="CM980" s="100"/>
      <c r="CN980" s="100"/>
      <c r="CO980" s="100"/>
      <c r="CP980" s="100"/>
      <c r="CQ980" s="100"/>
      <c r="CR980" s="100"/>
      <c r="CS980" s="100"/>
      <c r="CT980" s="100"/>
      <c r="CU980" s="100"/>
      <c r="CV980" s="100"/>
      <c r="CW980" s="100"/>
      <c r="CX980" s="100"/>
      <c r="CY980" s="100"/>
      <c r="CZ980" s="100"/>
      <c r="DA980" s="100"/>
      <c r="DB980" s="100"/>
      <c r="DC980" s="100"/>
      <c r="DD980" s="100"/>
      <c r="DE980" s="100"/>
      <c r="DF980" s="100"/>
      <c r="DG980" s="100"/>
      <c r="DH980" s="100"/>
      <c r="DI980" s="100"/>
      <c r="DJ980" s="100"/>
      <c r="DK980" s="100"/>
      <c r="DL980" s="100"/>
      <c r="DM980" s="100"/>
      <c r="DN980" s="100"/>
      <c r="DO980" s="100"/>
    </row>
    <row r="981" spans="1:119" ht="15.75" customHeight="1" x14ac:dyDescent="0.25">
      <c r="A981" s="100"/>
      <c r="B981" s="100"/>
      <c r="C981" s="873"/>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c r="BF981" s="100"/>
      <c r="BG981" s="100"/>
      <c r="BH981" s="100"/>
      <c r="BI981" s="100"/>
      <c r="BJ981" s="100"/>
      <c r="BK981" s="100"/>
      <c r="BL981" s="100"/>
      <c r="BM981" s="100"/>
      <c r="BN981" s="100"/>
      <c r="BO981" s="100"/>
      <c r="BP981" s="100"/>
      <c r="BQ981" s="100"/>
      <c r="BR981" s="100"/>
      <c r="BS981" s="100"/>
      <c r="BT981" s="100"/>
      <c r="BU981" s="100"/>
      <c r="BV981" s="100"/>
      <c r="BW981" s="100"/>
      <c r="BX981" s="100"/>
      <c r="BY981" s="100"/>
      <c r="BZ981" s="100"/>
      <c r="CA981" s="100"/>
      <c r="CB981" s="100"/>
      <c r="CC981" s="100"/>
      <c r="CD981" s="100"/>
      <c r="CE981" s="100"/>
      <c r="CF981" s="100"/>
      <c r="CG981" s="100"/>
      <c r="CH981" s="100"/>
      <c r="CI981" s="100"/>
      <c r="CJ981" s="100"/>
      <c r="CK981" s="100"/>
      <c r="CL981" s="100"/>
      <c r="CM981" s="100"/>
      <c r="CN981" s="100"/>
      <c r="CO981" s="100"/>
      <c r="CP981" s="100"/>
      <c r="CQ981" s="100"/>
      <c r="CR981" s="100"/>
      <c r="CS981" s="100"/>
      <c r="CT981" s="100"/>
      <c r="CU981" s="100"/>
      <c r="CV981" s="100"/>
      <c r="CW981" s="100"/>
      <c r="CX981" s="100"/>
      <c r="CY981" s="100"/>
      <c r="CZ981" s="100"/>
      <c r="DA981" s="100"/>
      <c r="DB981" s="100"/>
      <c r="DC981" s="100"/>
      <c r="DD981" s="100"/>
      <c r="DE981" s="100"/>
      <c r="DF981" s="100"/>
      <c r="DG981" s="100"/>
      <c r="DH981" s="100"/>
      <c r="DI981" s="100"/>
      <c r="DJ981" s="100"/>
      <c r="DK981" s="100"/>
      <c r="DL981" s="100"/>
      <c r="DM981" s="100"/>
      <c r="DN981" s="100"/>
      <c r="DO981" s="100"/>
    </row>
    <row r="982" spans="1:119" ht="15.75" customHeight="1" x14ac:dyDescent="0.25">
      <c r="A982" s="100"/>
      <c r="B982" s="100"/>
      <c r="C982" s="873"/>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c r="BF982" s="100"/>
      <c r="BG982" s="100"/>
      <c r="BH982" s="100"/>
      <c r="BI982" s="100"/>
      <c r="BJ982" s="100"/>
      <c r="BK982" s="100"/>
      <c r="BL982" s="100"/>
      <c r="BM982" s="100"/>
      <c r="BN982" s="100"/>
      <c r="BO982" s="100"/>
      <c r="BP982" s="100"/>
      <c r="BQ982" s="100"/>
      <c r="BR982" s="100"/>
      <c r="BS982" s="100"/>
      <c r="BT982" s="100"/>
      <c r="BU982" s="100"/>
      <c r="BV982" s="100"/>
      <c r="BW982" s="100"/>
      <c r="BX982" s="100"/>
      <c r="BY982" s="100"/>
      <c r="BZ982" s="100"/>
      <c r="CA982" s="100"/>
      <c r="CB982" s="100"/>
      <c r="CC982" s="100"/>
      <c r="CD982" s="100"/>
      <c r="CE982" s="100"/>
      <c r="CF982" s="100"/>
      <c r="CG982" s="100"/>
      <c r="CH982" s="100"/>
      <c r="CI982" s="100"/>
      <c r="CJ982" s="100"/>
      <c r="CK982" s="100"/>
      <c r="CL982" s="100"/>
      <c r="CM982" s="100"/>
      <c r="CN982" s="100"/>
      <c r="CO982" s="100"/>
      <c r="CP982" s="100"/>
      <c r="CQ982" s="100"/>
      <c r="CR982" s="100"/>
      <c r="CS982" s="100"/>
      <c r="CT982" s="100"/>
      <c r="CU982" s="100"/>
      <c r="CV982" s="100"/>
      <c r="CW982" s="100"/>
      <c r="CX982" s="100"/>
      <c r="CY982" s="100"/>
      <c r="CZ982" s="100"/>
      <c r="DA982" s="100"/>
      <c r="DB982" s="100"/>
      <c r="DC982" s="100"/>
      <c r="DD982" s="100"/>
      <c r="DE982" s="100"/>
      <c r="DF982" s="100"/>
      <c r="DG982" s="100"/>
      <c r="DH982" s="100"/>
      <c r="DI982" s="100"/>
      <c r="DJ982" s="100"/>
      <c r="DK982" s="100"/>
      <c r="DL982" s="100"/>
      <c r="DM982" s="100"/>
      <c r="DN982" s="100"/>
      <c r="DO982" s="100"/>
    </row>
    <row r="983" spans="1:119" ht="15.75" customHeight="1" x14ac:dyDescent="0.25">
      <c r="A983" s="100"/>
      <c r="B983" s="100"/>
      <c r="C983" s="873"/>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c r="BF983" s="100"/>
      <c r="BG983" s="100"/>
      <c r="BH983" s="100"/>
      <c r="BI983" s="100"/>
      <c r="BJ983" s="100"/>
      <c r="BK983" s="100"/>
      <c r="BL983" s="100"/>
      <c r="BM983" s="100"/>
      <c r="BN983" s="100"/>
      <c r="BO983" s="100"/>
      <c r="BP983" s="100"/>
      <c r="BQ983" s="100"/>
      <c r="BR983" s="100"/>
      <c r="BS983" s="100"/>
      <c r="BT983" s="100"/>
      <c r="BU983" s="100"/>
      <c r="BV983" s="100"/>
      <c r="BW983" s="100"/>
      <c r="BX983" s="100"/>
      <c r="BY983" s="100"/>
      <c r="BZ983" s="100"/>
      <c r="CA983" s="100"/>
      <c r="CB983" s="100"/>
      <c r="CC983" s="100"/>
      <c r="CD983" s="100"/>
      <c r="CE983" s="100"/>
      <c r="CF983" s="100"/>
      <c r="CG983" s="100"/>
      <c r="CH983" s="100"/>
      <c r="CI983" s="100"/>
      <c r="CJ983" s="100"/>
      <c r="CK983" s="100"/>
      <c r="CL983" s="100"/>
      <c r="CM983" s="100"/>
      <c r="CN983" s="100"/>
      <c r="CO983" s="100"/>
      <c r="CP983" s="100"/>
      <c r="CQ983" s="100"/>
      <c r="CR983" s="100"/>
      <c r="CS983" s="100"/>
      <c r="CT983" s="100"/>
      <c r="CU983" s="100"/>
      <c r="CV983" s="100"/>
      <c r="CW983" s="100"/>
      <c r="CX983" s="100"/>
      <c r="CY983" s="100"/>
      <c r="CZ983" s="100"/>
      <c r="DA983" s="100"/>
      <c r="DB983" s="100"/>
      <c r="DC983" s="100"/>
      <c r="DD983" s="100"/>
      <c r="DE983" s="100"/>
      <c r="DF983" s="100"/>
      <c r="DG983" s="100"/>
      <c r="DH983" s="100"/>
      <c r="DI983" s="100"/>
      <c r="DJ983" s="100"/>
      <c r="DK983" s="100"/>
      <c r="DL983" s="100"/>
      <c r="DM983" s="100"/>
      <c r="DN983" s="100"/>
      <c r="DO983" s="100"/>
    </row>
    <row r="984" spans="1:119" ht="15.75" customHeight="1" x14ac:dyDescent="0.25">
      <c r="A984" s="100"/>
      <c r="B984" s="100"/>
      <c r="C984" s="873"/>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c r="BF984" s="100"/>
      <c r="BG984" s="100"/>
      <c r="BH984" s="100"/>
      <c r="BI984" s="100"/>
      <c r="BJ984" s="100"/>
      <c r="BK984" s="100"/>
      <c r="BL984" s="100"/>
      <c r="BM984" s="100"/>
      <c r="BN984" s="100"/>
      <c r="BO984" s="100"/>
      <c r="BP984" s="100"/>
      <c r="BQ984" s="100"/>
      <c r="BR984" s="100"/>
      <c r="BS984" s="100"/>
      <c r="BT984" s="100"/>
      <c r="BU984" s="100"/>
      <c r="BV984" s="100"/>
      <c r="BW984" s="100"/>
      <c r="BX984" s="100"/>
      <c r="BY984" s="100"/>
      <c r="BZ984" s="100"/>
      <c r="CA984" s="100"/>
      <c r="CB984" s="100"/>
      <c r="CC984" s="100"/>
      <c r="CD984" s="100"/>
      <c r="CE984" s="100"/>
      <c r="CF984" s="100"/>
      <c r="CG984" s="100"/>
      <c r="CH984" s="100"/>
      <c r="CI984" s="100"/>
      <c r="CJ984" s="100"/>
      <c r="CK984" s="100"/>
      <c r="CL984" s="100"/>
      <c r="CM984" s="100"/>
      <c r="CN984" s="100"/>
      <c r="CO984" s="100"/>
      <c r="CP984" s="100"/>
      <c r="CQ984" s="100"/>
      <c r="CR984" s="100"/>
      <c r="CS984" s="100"/>
      <c r="CT984" s="100"/>
      <c r="CU984" s="100"/>
      <c r="CV984" s="100"/>
      <c r="CW984" s="100"/>
      <c r="CX984" s="100"/>
      <c r="CY984" s="100"/>
      <c r="CZ984" s="100"/>
      <c r="DA984" s="100"/>
      <c r="DB984" s="100"/>
      <c r="DC984" s="100"/>
      <c r="DD984" s="100"/>
      <c r="DE984" s="100"/>
      <c r="DF984" s="100"/>
      <c r="DG984" s="100"/>
      <c r="DH984" s="100"/>
      <c r="DI984" s="100"/>
      <c r="DJ984" s="100"/>
      <c r="DK984" s="100"/>
      <c r="DL984" s="100"/>
      <c r="DM984" s="100"/>
      <c r="DN984" s="100"/>
      <c r="DO984" s="100"/>
    </row>
    <row r="985" spans="1:119" ht="15.75" customHeight="1" x14ac:dyDescent="0.25">
      <c r="A985" s="100"/>
      <c r="B985" s="100"/>
      <c r="C985" s="873"/>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c r="BF985" s="100"/>
      <c r="BG985" s="100"/>
      <c r="BH985" s="100"/>
      <c r="BI985" s="100"/>
      <c r="BJ985" s="100"/>
      <c r="BK985" s="100"/>
      <c r="BL985" s="100"/>
      <c r="BM985" s="100"/>
      <c r="BN985" s="100"/>
      <c r="BO985" s="100"/>
      <c r="BP985" s="100"/>
      <c r="BQ985" s="100"/>
      <c r="BR985" s="100"/>
      <c r="BS985" s="100"/>
      <c r="BT985" s="100"/>
      <c r="BU985" s="100"/>
      <c r="BV985" s="100"/>
      <c r="BW985" s="100"/>
      <c r="BX985" s="100"/>
      <c r="BY985" s="100"/>
      <c r="BZ985" s="100"/>
      <c r="CA985" s="100"/>
      <c r="CB985" s="100"/>
      <c r="CC985" s="100"/>
      <c r="CD985" s="100"/>
      <c r="CE985" s="100"/>
      <c r="CF985" s="100"/>
      <c r="CG985" s="100"/>
      <c r="CH985" s="100"/>
      <c r="CI985" s="100"/>
      <c r="CJ985" s="100"/>
      <c r="CK985" s="100"/>
      <c r="CL985" s="100"/>
      <c r="CM985" s="100"/>
      <c r="CN985" s="100"/>
      <c r="CO985" s="100"/>
      <c r="CP985" s="100"/>
      <c r="CQ985" s="100"/>
      <c r="CR985" s="100"/>
      <c r="CS985" s="100"/>
      <c r="CT985" s="100"/>
      <c r="CU985" s="100"/>
      <c r="CV985" s="100"/>
      <c r="CW985" s="100"/>
      <c r="CX985" s="100"/>
      <c r="CY985" s="100"/>
      <c r="CZ985" s="100"/>
      <c r="DA985" s="100"/>
      <c r="DB985" s="100"/>
      <c r="DC985" s="100"/>
      <c r="DD985" s="100"/>
      <c r="DE985" s="100"/>
      <c r="DF985" s="100"/>
      <c r="DG985" s="100"/>
      <c r="DH985" s="100"/>
      <c r="DI985" s="100"/>
      <c r="DJ985" s="100"/>
      <c r="DK985" s="100"/>
      <c r="DL985" s="100"/>
      <c r="DM985" s="100"/>
      <c r="DN985" s="100"/>
      <c r="DO985" s="100"/>
    </row>
    <row r="986" spans="1:119" ht="15.75" customHeight="1" x14ac:dyDescent="0.25">
      <c r="A986" s="100"/>
      <c r="B986" s="100"/>
      <c r="C986" s="873"/>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c r="BF986" s="100"/>
      <c r="BG986" s="100"/>
      <c r="BH986" s="100"/>
      <c r="BI986" s="100"/>
      <c r="BJ986" s="100"/>
      <c r="BK986" s="100"/>
      <c r="BL986" s="100"/>
      <c r="BM986" s="100"/>
      <c r="BN986" s="100"/>
      <c r="BO986" s="100"/>
      <c r="BP986" s="100"/>
      <c r="BQ986" s="100"/>
      <c r="BR986" s="100"/>
      <c r="BS986" s="100"/>
      <c r="BT986" s="100"/>
      <c r="BU986" s="100"/>
      <c r="BV986" s="100"/>
      <c r="BW986" s="100"/>
      <c r="BX986" s="100"/>
      <c r="BY986" s="100"/>
      <c r="BZ986" s="100"/>
      <c r="CA986" s="100"/>
      <c r="CB986" s="100"/>
      <c r="CC986" s="100"/>
      <c r="CD986" s="100"/>
      <c r="CE986" s="100"/>
      <c r="CF986" s="100"/>
      <c r="CG986" s="100"/>
      <c r="CH986" s="100"/>
      <c r="CI986" s="100"/>
      <c r="CJ986" s="100"/>
      <c r="CK986" s="100"/>
      <c r="CL986" s="100"/>
      <c r="CM986" s="100"/>
      <c r="CN986" s="100"/>
      <c r="CO986" s="100"/>
      <c r="CP986" s="100"/>
      <c r="CQ986" s="100"/>
      <c r="CR986" s="100"/>
      <c r="CS986" s="100"/>
      <c r="CT986" s="100"/>
      <c r="CU986" s="100"/>
      <c r="CV986" s="100"/>
      <c r="CW986" s="100"/>
      <c r="CX986" s="100"/>
      <c r="CY986" s="100"/>
      <c r="CZ986" s="100"/>
      <c r="DA986" s="100"/>
      <c r="DB986" s="100"/>
      <c r="DC986" s="100"/>
      <c r="DD986" s="100"/>
      <c r="DE986" s="100"/>
      <c r="DF986" s="100"/>
      <c r="DG986" s="100"/>
      <c r="DH986" s="100"/>
      <c r="DI986" s="100"/>
      <c r="DJ986" s="100"/>
      <c r="DK986" s="100"/>
      <c r="DL986" s="100"/>
      <c r="DM986" s="100"/>
      <c r="DN986" s="100"/>
      <c r="DO986" s="100"/>
    </row>
    <row r="987" spans="1:119" ht="15.75" customHeight="1" x14ac:dyDescent="0.25">
      <c r="A987" s="100"/>
      <c r="B987" s="100"/>
      <c r="C987" s="873"/>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c r="BF987" s="100"/>
      <c r="BG987" s="100"/>
      <c r="BH987" s="100"/>
      <c r="BI987" s="100"/>
      <c r="BJ987" s="100"/>
      <c r="BK987" s="100"/>
      <c r="BL987" s="100"/>
      <c r="BM987" s="100"/>
      <c r="BN987" s="100"/>
      <c r="BO987" s="100"/>
      <c r="BP987" s="100"/>
      <c r="BQ987" s="100"/>
      <c r="BR987" s="100"/>
      <c r="BS987" s="100"/>
      <c r="BT987" s="100"/>
      <c r="BU987" s="100"/>
      <c r="BV987" s="100"/>
      <c r="BW987" s="100"/>
      <c r="BX987" s="100"/>
      <c r="BY987" s="100"/>
      <c r="BZ987" s="100"/>
      <c r="CA987" s="100"/>
      <c r="CB987" s="100"/>
      <c r="CC987" s="100"/>
      <c r="CD987" s="100"/>
      <c r="CE987" s="100"/>
      <c r="CF987" s="100"/>
      <c r="CG987" s="100"/>
      <c r="CH987" s="100"/>
      <c r="CI987" s="100"/>
      <c r="CJ987" s="100"/>
      <c r="CK987" s="100"/>
      <c r="CL987" s="100"/>
      <c r="CM987" s="100"/>
      <c r="CN987" s="100"/>
      <c r="CO987" s="100"/>
      <c r="CP987" s="100"/>
      <c r="CQ987" s="100"/>
      <c r="CR987" s="100"/>
      <c r="CS987" s="100"/>
      <c r="CT987" s="100"/>
      <c r="CU987" s="100"/>
      <c r="CV987" s="100"/>
      <c r="CW987" s="100"/>
      <c r="CX987" s="100"/>
      <c r="CY987" s="100"/>
      <c r="CZ987" s="100"/>
      <c r="DA987" s="100"/>
      <c r="DB987" s="100"/>
      <c r="DC987" s="100"/>
      <c r="DD987" s="100"/>
      <c r="DE987" s="100"/>
      <c r="DF987" s="100"/>
      <c r="DG987" s="100"/>
      <c r="DH987" s="100"/>
      <c r="DI987" s="100"/>
      <c r="DJ987" s="100"/>
      <c r="DK987" s="100"/>
      <c r="DL987" s="100"/>
      <c r="DM987" s="100"/>
      <c r="DN987" s="100"/>
      <c r="DO987" s="100"/>
    </row>
    <row r="988" spans="1:119" ht="15.75" customHeight="1" x14ac:dyDescent="0.25">
      <c r="A988" s="100"/>
      <c r="B988" s="100"/>
      <c r="C988" s="873"/>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c r="BF988" s="100"/>
      <c r="BG988" s="100"/>
      <c r="BH988" s="100"/>
      <c r="BI988" s="100"/>
      <c r="BJ988" s="100"/>
      <c r="BK988" s="100"/>
      <c r="BL988" s="100"/>
      <c r="BM988" s="100"/>
      <c r="BN988" s="100"/>
      <c r="BO988" s="100"/>
      <c r="BP988" s="100"/>
      <c r="BQ988" s="100"/>
      <c r="BR988" s="100"/>
      <c r="BS988" s="100"/>
      <c r="BT988" s="100"/>
      <c r="BU988" s="100"/>
      <c r="BV988" s="100"/>
      <c r="BW988" s="100"/>
      <c r="BX988" s="100"/>
      <c r="BY988" s="100"/>
      <c r="BZ988" s="100"/>
      <c r="CA988" s="100"/>
      <c r="CB988" s="100"/>
      <c r="CC988" s="100"/>
      <c r="CD988" s="100"/>
      <c r="CE988" s="100"/>
      <c r="CF988" s="100"/>
      <c r="CG988" s="100"/>
      <c r="CH988" s="100"/>
      <c r="CI988" s="100"/>
      <c r="CJ988" s="100"/>
      <c r="CK988" s="100"/>
      <c r="CL988" s="100"/>
      <c r="CM988" s="100"/>
      <c r="CN988" s="100"/>
      <c r="CO988" s="100"/>
      <c r="CP988" s="100"/>
      <c r="CQ988" s="100"/>
      <c r="CR988" s="100"/>
      <c r="CS988" s="100"/>
      <c r="CT988" s="100"/>
      <c r="CU988" s="100"/>
      <c r="CV988" s="100"/>
      <c r="CW988" s="100"/>
      <c r="CX988" s="100"/>
      <c r="CY988" s="100"/>
      <c r="CZ988" s="100"/>
      <c r="DA988" s="100"/>
      <c r="DB988" s="100"/>
      <c r="DC988" s="100"/>
      <c r="DD988" s="100"/>
      <c r="DE988" s="100"/>
      <c r="DF988" s="100"/>
      <c r="DG988" s="100"/>
      <c r="DH988" s="100"/>
      <c r="DI988" s="100"/>
      <c r="DJ988" s="100"/>
      <c r="DK988" s="100"/>
      <c r="DL988" s="100"/>
      <c r="DM988" s="100"/>
      <c r="DN988" s="100"/>
      <c r="DO988" s="100"/>
    </row>
    <row r="989" spans="1:119" ht="15.75" customHeight="1" x14ac:dyDescent="0.25">
      <c r="A989" s="100"/>
      <c r="B989" s="100"/>
      <c r="C989" s="873"/>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c r="BF989" s="100"/>
      <c r="BG989" s="100"/>
      <c r="BH989" s="100"/>
      <c r="BI989" s="100"/>
      <c r="BJ989" s="100"/>
      <c r="BK989" s="100"/>
      <c r="BL989" s="100"/>
      <c r="BM989" s="100"/>
      <c r="BN989" s="100"/>
      <c r="BO989" s="100"/>
      <c r="BP989" s="100"/>
      <c r="BQ989" s="100"/>
      <c r="BR989" s="100"/>
      <c r="BS989" s="100"/>
      <c r="BT989" s="100"/>
      <c r="BU989" s="100"/>
      <c r="BV989" s="100"/>
      <c r="BW989" s="100"/>
      <c r="BX989" s="100"/>
      <c r="BY989" s="100"/>
      <c r="BZ989" s="100"/>
      <c r="CA989" s="100"/>
      <c r="CB989" s="100"/>
      <c r="CC989" s="100"/>
      <c r="CD989" s="100"/>
      <c r="CE989" s="100"/>
      <c r="CF989" s="100"/>
      <c r="CG989" s="100"/>
      <c r="CH989" s="100"/>
      <c r="CI989" s="100"/>
      <c r="CJ989" s="100"/>
      <c r="CK989" s="100"/>
      <c r="CL989" s="100"/>
      <c r="CM989" s="100"/>
      <c r="CN989" s="100"/>
      <c r="CO989" s="100"/>
      <c r="CP989" s="100"/>
      <c r="CQ989" s="100"/>
      <c r="CR989" s="100"/>
      <c r="CS989" s="100"/>
      <c r="CT989" s="100"/>
      <c r="CU989" s="100"/>
      <c r="CV989" s="100"/>
      <c r="CW989" s="100"/>
      <c r="CX989" s="100"/>
      <c r="CY989" s="100"/>
      <c r="CZ989" s="100"/>
      <c r="DA989" s="100"/>
      <c r="DB989" s="100"/>
      <c r="DC989" s="100"/>
      <c r="DD989" s="100"/>
      <c r="DE989" s="100"/>
      <c r="DF989" s="100"/>
      <c r="DG989" s="100"/>
      <c r="DH989" s="100"/>
      <c r="DI989" s="100"/>
      <c r="DJ989" s="100"/>
      <c r="DK989" s="100"/>
      <c r="DL989" s="100"/>
      <c r="DM989" s="100"/>
      <c r="DN989" s="100"/>
      <c r="DO989" s="100"/>
    </row>
    <row r="990" spans="1:119" ht="15.75" customHeight="1" x14ac:dyDescent="0.25">
      <c r="A990" s="100"/>
      <c r="B990" s="100"/>
      <c r="C990" s="873"/>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c r="BF990" s="100"/>
      <c r="BG990" s="100"/>
      <c r="BH990" s="100"/>
      <c r="BI990" s="100"/>
      <c r="BJ990" s="100"/>
      <c r="BK990" s="100"/>
      <c r="BL990" s="100"/>
      <c r="BM990" s="100"/>
      <c r="BN990" s="100"/>
      <c r="BO990" s="100"/>
      <c r="BP990" s="100"/>
      <c r="BQ990" s="100"/>
      <c r="BR990" s="100"/>
      <c r="BS990" s="100"/>
      <c r="BT990" s="100"/>
      <c r="BU990" s="100"/>
      <c r="BV990" s="100"/>
      <c r="BW990" s="100"/>
      <c r="BX990" s="100"/>
      <c r="BY990" s="100"/>
      <c r="BZ990" s="100"/>
      <c r="CA990" s="100"/>
      <c r="CB990" s="100"/>
      <c r="CC990" s="100"/>
      <c r="CD990" s="100"/>
      <c r="CE990" s="100"/>
      <c r="CF990" s="100"/>
      <c r="CG990" s="100"/>
      <c r="CH990" s="100"/>
      <c r="CI990" s="100"/>
      <c r="CJ990" s="100"/>
      <c r="CK990" s="100"/>
      <c r="CL990" s="100"/>
      <c r="CM990" s="100"/>
      <c r="CN990" s="100"/>
      <c r="CO990" s="100"/>
      <c r="CP990" s="100"/>
      <c r="CQ990" s="100"/>
      <c r="CR990" s="100"/>
      <c r="CS990" s="100"/>
      <c r="CT990" s="100"/>
      <c r="CU990" s="100"/>
      <c r="CV990" s="100"/>
      <c r="CW990" s="100"/>
      <c r="CX990" s="100"/>
      <c r="CY990" s="100"/>
      <c r="CZ990" s="100"/>
      <c r="DA990" s="100"/>
      <c r="DB990" s="100"/>
      <c r="DC990" s="100"/>
      <c r="DD990" s="100"/>
      <c r="DE990" s="100"/>
      <c r="DF990" s="100"/>
      <c r="DG990" s="100"/>
      <c r="DH990" s="100"/>
      <c r="DI990" s="100"/>
      <c r="DJ990" s="100"/>
      <c r="DK990" s="100"/>
      <c r="DL990" s="100"/>
      <c r="DM990" s="100"/>
      <c r="DN990" s="100"/>
      <c r="DO990" s="100"/>
    </row>
    <row r="991" spans="1:119" ht="15.75" customHeight="1" x14ac:dyDescent="0.25">
      <c r="A991" s="100"/>
      <c r="B991" s="100"/>
      <c r="C991" s="873"/>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c r="BF991" s="100"/>
      <c r="BG991" s="100"/>
      <c r="BH991" s="100"/>
      <c r="BI991" s="100"/>
      <c r="BJ991" s="100"/>
      <c r="BK991" s="100"/>
      <c r="BL991" s="100"/>
      <c r="BM991" s="100"/>
      <c r="BN991" s="100"/>
      <c r="BO991" s="100"/>
      <c r="BP991" s="100"/>
      <c r="BQ991" s="100"/>
      <c r="BR991" s="100"/>
      <c r="BS991" s="100"/>
      <c r="BT991" s="100"/>
      <c r="BU991" s="100"/>
      <c r="BV991" s="100"/>
      <c r="BW991" s="100"/>
      <c r="BX991" s="100"/>
      <c r="BY991" s="100"/>
      <c r="BZ991" s="100"/>
      <c r="CA991" s="100"/>
      <c r="CB991" s="100"/>
      <c r="CC991" s="100"/>
      <c r="CD991" s="100"/>
      <c r="CE991" s="100"/>
      <c r="CF991" s="100"/>
      <c r="CG991" s="100"/>
      <c r="CH991" s="100"/>
      <c r="CI991" s="100"/>
      <c r="CJ991" s="100"/>
      <c r="CK991" s="100"/>
      <c r="CL991" s="100"/>
      <c r="CM991" s="100"/>
      <c r="CN991" s="100"/>
      <c r="CO991" s="100"/>
      <c r="CP991" s="100"/>
      <c r="CQ991" s="100"/>
      <c r="CR991" s="100"/>
      <c r="CS991" s="100"/>
      <c r="CT991" s="100"/>
      <c r="CU991" s="100"/>
      <c r="CV991" s="100"/>
      <c r="CW991" s="100"/>
      <c r="CX991" s="100"/>
      <c r="CY991" s="100"/>
      <c r="CZ991" s="100"/>
      <c r="DA991" s="100"/>
      <c r="DB991" s="100"/>
      <c r="DC991" s="100"/>
      <c r="DD991" s="100"/>
      <c r="DE991" s="100"/>
      <c r="DF991" s="100"/>
      <c r="DG991" s="100"/>
      <c r="DH991" s="100"/>
      <c r="DI991" s="100"/>
      <c r="DJ991" s="100"/>
      <c r="DK991" s="100"/>
      <c r="DL991" s="100"/>
      <c r="DM991" s="100"/>
      <c r="DN991" s="100"/>
      <c r="DO991" s="100"/>
    </row>
    <row r="992" spans="1:119" ht="15.75" customHeight="1" x14ac:dyDescent="0.25">
      <c r="A992" s="100"/>
      <c r="B992" s="100"/>
      <c r="C992" s="873"/>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c r="BF992" s="100"/>
      <c r="BG992" s="100"/>
      <c r="BH992" s="100"/>
      <c r="BI992" s="100"/>
      <c r="BJ992" s="100"/>
      <c r="BK992" s="100"/>
      <c r="BL992" s="100"/>
      <c r="BM992" s="100"/>
      <c r="BN992" s="100"/>
      <c r="BO992" s="100"/>
      <c r="BP992" s="100"/>
      <c r="BQ992" s="100"/>
      <c r="BR992" s="100"/>
      <c r="BS992" s="100"/>
      <c r="BT992" s="100"/>
      <c r="BU992" s="100"/>
      <c r="BV992" s="100"/>
      <c r="BW992" s="100"/>
      <c r="BX992" s="100"/>
      <c r="BY992" s="100"/>
      <c r="BZ992" s="100"/>
      <c r="CA992" s="100"/>
      <c r="CB992" s="100"/>
      <c r="CC992" s="100"/>
      <c r="CD992" s="100"/>
      <c r="CE992" s="100"/>
      <c r="CF992" s="100"/>
      <c r="CG992" s="100"/>
      <c r="CH992" s="100"/>
      <c r="CI992" s="100"/>
      <c r="CJ992" s="100"/>
      <c r="CK992" s="100"/>
      <c r="CL992" s="100"/>
      <c r="CM992" s="100"/>
      <c r="CN992" s="100"/>
      <c r="CO992" s="100"/>
      <c r="CP992" s="100"/>
      <c r="CQ992" s="100"/>
      <c r="CR992" s="100"/>
      <c r="CS992" s="100"/>
      <c r="CT992" s="100"/>
      <c r="CU992" s="100"/>
      <c r="CV992" s="100"/>
      <c r="CW992" s="100"/>
      <c r="CX992" s="100"/>
      <c r="CY992" s="100"/>
      <c r="CZ992" s="100"/>
      <c r="DA992" s="100"/>
      <c r="DB992" s="100"/>
      <c r="DC992" s="100"/>
      <c r="DD992" s="100"/>
      <c r="DE992" s="100"/>
      <c r="DF992" s="100"/>
      <c r="DG992" s="100"/>
      <c r="DH992" s="100"/>
      <c r="DI992" s="100"/>
      <c r="DJ992" s="100"/>
      <c r="DK992" s="100"/>
      <c r="DL992" s="100"/>
      <c r="DM992" s="100"/>
      <c r="DN992" s="100"/>
      <c r="DO992" s="100"/>
    </row>
    <row r="993" spans="1:119" ht="15.75" customHeight="1" x14ac:dyDescent="0.25">
      <c r="A993" s="100"/>
      <c r="B993" s="100"/>
      <c r="C993" s="873"/>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c r="BF993" s="100"/>
      <c r="BG993" s="100"/>
      <c r="BH993" s="100"/>
      <c r="BI993" s="100"/>
      <c r="BJ993" s="100"/>
      <c r="BK993" s="100"/>
      <c r="BL993" s="100"/>
      <c r="BM993" s="100"/>
      <c r="BN993" s="100"/>
      <c r="BO993" s="100"/>
      <c r="BP993" s="100"/>
      <c r="BQ993" s="100"/>
      <c r="BR993" s="100"/>
      <c r="BS993" s="100"/>
      <c r="BT993" s="100"/>
      <c r="BU993" s="100"/>
      <c r="BV993" s="100"/>
      <c r="BW993" s="100"/>
      <c r="BX993" s="100"/>
      <c r="BY993" s="100"/>
      <c r="BZ993" s="100"/>
      <c r="CA993" s="100"/>
      <c r="CB993" s="100"/>
      <c r="CC993" s="100"/>
      <c r="CD993" s="100"/>
      <c r="CE993" s="100"/>
      <c r="CF993" s="100"/>
      <c r="CG993" s="100"/>
      <c r="CH993" s="100"/>
      <c r="CI993" s="100"/>
      <c r="CJ993" s="100"/>
      <c r="CK993" s="100"/>
      <c r="CL993" s="100"/>
      <c r="CM993" s="100"/>
      <c r="CN993" s="100"/>
      <c r="CO993" s="100"/>
      <c r="CP993" s="100"/>
      <c r="CQ993" s="100"/>
      <c r="CR993" s="100"/>
      <c r="CS993" s="100"/>
      <c r="CT993" s="100"/>
      <c r="CU993" s="100"/>
      <c r="CV993" s="100"/>
      <c r="CW993" s="100"/>
      <c r="CX993" s="100"/>
      <c r="CY993" s="100"/>
      <c r="CZ993" s="100"/>
      <c r="DA993" s="100"/>
      <c r="DB993" s="100"/>
      <c r="DC993" s="100"/>
      <c r="DD993" s="100"/>
      <c r="DE993" s="100"/>
      <c r="DF993" s="100"/>
      <c r="DG993" s="100"/>
      <c r="DH993" s="100"/>
      <c r="DI993" s="100"/>
      <c r="DJ993" s="100"/>
      <c r="DK993" s="100"/>
      <c r="DL993" s="100"/>
      <c r="DM993" s="100"/>
      <c r="DN993" s="100"/>
      <c r="DO993" s="100"/>
    </row>
    <row r="994" spans="1:119" ht="15.75" customHeight="1" x14ac:dyDescent="0.25">
      <c r="A994" s="100"/>
      <c r="B994" s="100"/>
      <c r="C994" s="873"/>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c r="BF994" s="100"/>
      <c r="BG994" s="100"/>
      <c r="BH994" s="100"/>
      <c r="BI994" s="100"/>
      <c r="BJ994" s="100"/>
      <c r="BK994" s="100"/>
      <c r="BL994" s="100"/>
      <c r="BM994" s="100"/>
      <c r="BN994" s="100"/>
      <c r="BO994" s="100"/>
      <c r="BP994" s="100"/>
      <c r="BQ994" s="100"/>
      <c r="BR994" s="100"/>
      <c r="BS994" s="100"/>
      <c r="BT994" s="100"/>
      <c r="BU994" s="100"/>
      <c r="BV994" s="100"/>
      <c r="BW994" s="100"/>
      <c r="BX994" s="100"/>
      <c r="BY994" s="100"/>
      <c r="BZ994" s="100"/>
      <c r="CA994" s="100"/>
      <c r="CB994" s="100"/>
      <c r="CC994" s="100"/>
      <c r="CD994" s="100"/>
      <c r="CE994" s="100"/>
      <c r="CF994" s="100"/>
      <c r="CG994" s="100"/>
      <c r="CH994" s="100"/>
      <c r="CI994" s="100"/>
      <c r="CJ994" s="100"/>
      <c r="CK994" s="100"/>
      <c r="CL994" s="100"/>
      <c r="CM994" s="100"/>
      <c r="CN994" s="100"/>
      <c r="CO994" s="100"/>
      <c r="CP994" s="100"/>
      <c r="CQ994" s="100"/>
      <c r="CR994" s="100"/>
      <c r="CS994" s="100"/>
      <c r="CT994" s="100"/>
      <c r="CU994" s="100"/>
      <c r="CV994" s="100"/>
      <c r="CW994" s="100"/>
      <c r="CX994" s="100"/>
      <c r="CY994" s="100"/>
      <c r="CZ994" s="100"/>
      <c r="DA994" s="100"/>
      <c r="DB994" s="100"/>
      <c r="DC994" s="100"/>
      <c r="DD994" s="100"/>
      <c r="DE994" s="100"/>
      <c r="DF994" s="100"/>
      <c r="DG994" s="100"/>
      <c r="DH994" s="100"/>
      <c r="DI994" s="100"/>
      <c r="DJ994" s="100"/>
      <c r="DK994" s="100"/>
      <c r="DL994" s="100"/>
      <c r="DM994" s="100"/>
      <c r="DN994" s="100"/>
      <c r="DO994" s="100"/>
    </row>
    <row r="995" spans="1:119" ht="15.75" customHeight="1" x14ac:dyDescent="0.25">
      <c r="A995" s="100"/>
      <c r="B995" s="100"/>
      <c r="C995" s="873"/>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c r="BF995" s="100"/>
      <c r="BG995" s="100"/>
      <c r="BH995" s="100"/>
      <c r="BI995" s="100"/>
      <c r="BJ995" s="100"/>
      <c r="BK995" s="100"/>
      <c r="BL995" s="100"/>
      <c r="BM995" s="100"/>
      <c r="BN995" s="100"/>
      <c r="BO995" s="100"/>
      <c r="BP995" s="100"/>
      <c r="BQ995" s="100"/>
      <c r="BR995" s="100"/>
      <c r="BS995" s="100"/>
      <c r="BT995" s="100"/>
      <c r="BU995" s="100"/>
      <c r="BV995" s="100"/>
      <c r="BW995" s="100"/>
      <c r="BX995" s="100"/>
      <c r="BY995" s="100"/>
      <c r="BZ995" s="100"/>
      <c r="CA995" s="100"/>
      <c r="CB995" s="100"/>
      <c r="CC995" s="100"/>
      <c r="CD995" s="100"/>
      <c r="CE995" s="100"/>
      <c r="CF995" s="100"/>
      <c r="CG995" s="100"/>
      <c r="CH995" s="100"/>
      <c r="CI995" s="100"/>
      <c r="CJ995" s="100"/>
      <c r="CK995" s="100"/>
      <c r="CL995" s="100"/>
      <c r="CM995" s="100"/>
      <c r="CN995" s="100"/>
      <c r="CO995" s="100"/>
      <c r="CP995" s="100"/>
      <c r="CQ995" s="100"/>
      <c r="CR995" s="100"/>
      <c r="CS995" s="100"/>
      <c r="CT995" s="100"/>
      <c r="CU995" s="100"/>
      <c r="CV995" s="100"/>
      <c r="CW995" s="100"/>
      <c r="CX995" s="100"/>
      <c r="CY995" s="100"/>
      <c r="CZ995" s="100"/>
      <c r="DA995" s="100"/>
      <c r="DB995" s="100"/>
      <c r="DC995" s="100"/>
      <c r="DD995" s="100"/>
      <c r="DE995" s="100"/>
      <c r="DF995" s="100"/>
      <c r="DG995" s="100"/>
      <c r="DH995" s="100"/>
      <c r="DI995" s="100"/>
      <c r="DJ995" s="100"/>
      <c r="DK995" s="100"/>
      <c r="DL995" s="100"/>
      <c r="DM995" s="100"/>
      <c r="DN995" s="100"/>
      <c r="DO995" s="100"/>
    </row>
    <row r="996" spans="1:119" ht="15.75" customHeight="1" x14ac:dyDescent="0.25">
      <c r="A996" s="100"/>
      <c r="B996" s="100"/>
      <c r="C996" s="873"/>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c r="BF996" s="100"/>
      <c r="BG996" s="100"/>
      <c r="BH996" s="100"/>
      <c r="BI996" s="100"/>
      <c r="BJ996" s="100"/>
      <c r="BK996" s="100"/>
      <c r="BL996" s="100"/>
      <c r="BM996" s="100"/>
      <c r="BN996" s="100"/>
      <c r="BO996" s="100"/>
      <c r="BP996" s="100"/>
      <c r="BQ996" s="100"/>
      <c r="BR996" s="100"/>
      <c r="BS996" s="100"/>
      <c r="BT996" s="100"/>
      <c r="BU996" s="100"/>
      <c r="BV996" s="100"/>
      <c r="BW996" s="100"/>
      <c r="BX996" s="100"/>
      <c r="BY996" s="100"/>
      <c r="BZ996" s="100"/>
      <c r="CA996" s="100"/>
      <c r="CB996" s="100"/>
      <c r="CC996" s="100"/>
      <c r="CD996" s="100"/>
      <c r="CE996" s="100"/>
      <c r="CF996" s="100"/>
      <c r="CG996" s="100"/>
      <c r="CH996" s="100"/>
      <c r="CI996" s="100"/>
      <c r="CJ996" s="100"/>
      <c r="CK996" s="100"/>
      <c r="CL996" s="100"/>
      <c r="CM996" s="100"/>
      <c r="CN996" s="100"/>
      <c r="CO996" s="100"/>
      <c r="CP996" s="100"/>
      <c r="CQ996" s="100"/>
      <c r="CR996" s="100"/>
      <c r="CS996" s="100"/>
      <c r="CT996" s="100"/>
      <c r="CU996" s="100"/>
      <c r="CV996" s="100"/>
      <c r="CW996" s="100"/>
      <c r="CX996" s="100"/>
      <c r="CY996" s="100"/>
      <c r="CZ996" s="100"/>
      <c r="DA996" s="100"/>
      <c r="DB996" s="100"/>
      <c r="DC996" s="100"/>
      <c r="DD996" s="100"/>
      <c r="DE996" s="100"/>
      <c r="DF996" s="100"/>
      <c r="DG996" s="100"/>
      <c r="DH996" s="100"/>
      <c r="DI996" s="100"/>
      <c r="DJ996" s="100"/>
      <c r="DK996" s="100"/>
      <c r="DL996" s="100"/>
      <c r="DM996" s="100"/>
      <c r="DN996" s="100"/>
      <c r="DO996" s="100"/>
    </row>
    <row r="997" spans="1:119" ht="15.75" customHeight="1" x14ac:dyDescent="0.25">
      <c r="A997" s="100"/>
      <c r="B997" s="100"/>
      <c r="C997" s="873"/>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c r="BF997" s="100"/>
      <c r="BG997" s="100"/>
      <c r="BH997" s="100"/>
      <c r="BI997" s="100"/>
      <c r="BJ997" s="100"/>
      <c r="BK997" s="100"/>
      <c r="BL997" s="100"/>
      <c r="BM997" s="100"/>
      <c r="BN997" s="100"/>
      <c r="BO997" s="100"/>
      <c r="BP997" s="100"/>
      <c r="BQ997" s="100"/>
      <c r="BR997" s="100"/>
      <c r="BS997" s="100"/>
      <c r="BT997" s="100"/>
      <c r="BU997" s="100"/>
      <c r="BV997" s="100"/>
      <c r="BW997" s="100"/>
      <c r="BX997" s="100"/>
      <c r="BY997" s="100"/>
      <c r="BZ997" s="100"/>
      <c r="CA997" s="100"/>
      <c r="CB997" s="100"/>
      <c r="CC997" s="100"/>
      <c r="CD997" s="100"/>
      <c r="CE997" s="100"/>
      <c r="CF997" s="100"/>
      <c r="CG997" s="100"/>
      <c r="CH997" s="100"/>
      <c r="CI997" s="100"/>
      <c r="CJ997" s="100"/>
      <c r="CK997" s="100"/>
      <c r="CL997" s="100"/>
      <c r="CM997" s="100"/>
      <c r="CN997" s="100"/>
      <c r="CO997" s="100"/>
      <c r="CP997" s="100"/>
      <c r="CQ997" s="100"/>
      <c r="CR997" s="100"/>
      <c r="CS997" s="100"/>
      <c r="CT997" s="100"/>
      <c r="CU997" s="100"/>
      <c r="CV997" s="100"/>
      <c r="CW997" s="100"/>
      <c r="CX997" s="100"/>
      <c r="CY997" s="100"/>
      <c r="CZ997" s="100"/>
      <c r="DA997" s="100"/>
      <c r="DB997" s="100"/>
      <c r="DC997" s="100"/>
      <c r="DD997" s="100"/>
      <c r="DE997" s="100"/>
      <c r="DF997" s="100"/>
      <c r="DG997" s="100"/>
      <c r="DH997" s="100"/>
      <c r="DI997" s="100"/>
      <c r="DJ997" s="100"/>
      <c r="DK997" s="100"/>
      <c r="DL997" s="100"/>
      <c r="DM997" s="100"/>
      <c r="DN997" s="100"/>
      <c r="DO997" s="100"/>
    </row>
    <row r="998" spans="1:119" ht="15.75" customHeight="1" x14ac:dyDescent="0.25">
      <c r="A998" s="100"/>
      <c r="B998" s="100"/>
      <c r="C998" s="873"/>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c r="BF998" s="100"/>
      <c r="BG998" s="100"/>
      <c r="BH998" s="100"/>
      <c r="BI998" s="100"/>
      <c r="BJ998" s="100"/>
      <c r="BK998" s="100"/>
      <c r="BL998" s="100"/>
      <c r="BM998" s="100"/>
      <c r="BN998" s="100"/>
      <c r="BO998" s="100"/>
      <c r="BP998" s="100"/>
      <c r="BQ998" s="100"/>
      <c r="BR998" s="100"/>
      <c r="BS998" s="100"/>
      <c r="BT998" s="100"/>
      <c r="BU998" s="100"/>
      <c r="BV998" s="100"/>
      <c r="BW998" s="100"/>
      <c r="BX998" s="100"/>
      <c r="BY998" s="100"/>
      <c r="BZ998" s="100"/>
      <c r="CA998" s="100"/>
      <c r="CB998" s="100"/>
      <c r="CC998" s="100"/>
      <c r="CD998" s="100"/>
      <c r="CE998" s="100"/>
      <c r="CF998" s="100"/>
      <c r="CG998" s="100"/>
      <c r="CH998" s="100"/>
      <c r="CI998" s="100"/>
      <c r="CJ998" s="100"/>
      <c r="CK998" s="100"/>
      <c r="CL998" s="100"/>
      <c r="CM998" s="100"/>
      <c r="CN998" s="100"/>
      <c r="CO998" s="100"/>
      <c r="CP998" s="100"/>
      <c r="CQ998" s="100"/>
      <c r="CR998" s="100"/>
      <c r="CS998" s="100"/>
      <c r="CT998" s="100"/>
      <c r="CU998" s="100"/>
      <c r="CV998" s="100"/>
      <c r="CW998" s="100"/>
      <c r="CX998" s="100"/>
      <c r="CY998" s="100"/>
      <c r="CZ998" s="100"/>
      <c r="DA998" s="100"/>
      <c r="DB998" s="100"/>
      <c r="DC998" s="100"/>
      <c r="DD998" s="100"/>
      <c r="DE998" s="100"/>
      <c r="DF998" s="100"/>
      <c r="DG998" s="100"/>
      <c r="DH998" s="100"/>
      <c r="DI998" s="100"/>
      <c r="DJ998" s="100"/>
      <c r="DK998" s="100"/>
      <c r="DL998" s="100"/>
      <c r="DM998" s="100"/>
      <c r="DN998" s="100"/>
      <c r="DO998" s="100"/>
    </row>
    <row r="999" spans="1:119" ht="15.75" customHeight="1" x14ac:dyDescent="0.25">
      <c r="A999" s="100"/>
      <c r="B999" s="100"/>
      <c r="C999" s="873"/>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c r="BF999" s="100"/>
      <c r="BG999" s="100"/>
      <c r="BH999" s="100"/>
      <c r="BI999" s="100"/>
      <c r="BJ999" s="100"/>
      <c r="BK999" s="100"/>
      <c r="BL999" s="100"/>
      <c r="BM999" s="100"/>
      <c r="BN999" s="100"/>
      <c r="BO999" s="100"/>
      <c r="BP999" s="100"/>
      <c r="BQ999" s="100"/>
      <c r="BR999" s="100"/>
      <c r="BS999" s="100"/>
      <c r="BT999" s="100"/>
      <c r="BU999" s="100"/>
      <c r="BV999" s="100"/>
      <c r="BW999" s="100"/>
      <c r="BX999" s="100"/>
      <c r="BY999" s="100"/>
      <c r="BZ999" s="100"/>
      <c r="CA999" s="100"/>
      <c r="CB999" s="100"/>
      <c r="CC999" s="100"/>
      <c r="CD999" s="100"/>
      <c r="CE999" s="100"/>
      <c r="CF999" s="100"/>
      <c r="CG999" s="100"/>
      <c r="CH999" s="100"/>
      <c r="CI999" s="100"/>
      <c r="CJ999" s="100"/>
      <c r="CK999" s="100"/>
      <c r="CL999" s="100"/>
      <c r="CM999" s="100"/>
      <c r="CN999" s="100"/>
      <c r="CO999" s="100"/>
      <c r="CP999" s="100"/>
      <c r="CQ999" s="100"/>
      <c r="CR999" s="100"/>
      <c r="CS999" s="100"/>
      <c r="CT999" s="100"/>
      <c r="CU999" s="100"/>
      <c r="CV999" s="100"/>
      <c r="CW999" s="100"/>
      <c r="CX999" s="100"/>
      <c r="CY999" s="100"/>
      <c r="CZ999" s="100"/>
      <c r="DA999" s="100"/>
      <c r="DB999" s="100"/>
      <c r="DC999" s="100"/>
      <c r="DD999" s="100"/>
      <c r="DE999" s="100"/>
      <c r="DF999" s="100"/>
      <c r="DG999" s="100"/>
      <c r="DH999" s="100"/>
      <c r="DI999" s="100"/>
      <c r="DJ999" s="100"/>
      <c r="DK999" s="100"/>
      <c r="DL999" s="100"/>
      <c r="DM999" s="100"/>
      <c r="DN999" s="100"/>
      <c r="DO999" s="100"/>
    </row>
    <row r="1000" spans="1:119" ht="15.75" customHeight="1" x14ac:dyDescent="0.25">
      <c r="A1000" s="100"/>
      <c r="B1000" s="100"/>
      <c r="C1000" s="873"/>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c r="BF1000" s="100"/>
      <c r="BG1000" s="100"/>
      <c r="BH1000" s="100"/>
      <c r="BI1000" s="100"/>
      <c r="BJ1000" s="100"/>
      <c r="BK1000" s="100"/>
      <c r="BL1000" s="100"/>
      <c r="BM1000" s="100"/>
      <c r="BN1000" s="100"/>
      <c r="BO1000" s="100"/>
      <c r="BP1000" s="100"/>
      <c r="BQ1000" s="100"/>
      <c r="BR1000" s="100"/>
      <c r="BS1000" s="100"/>
      <c r="BT1000" s="100"/>
      <c r="BU1000" s="100"/>
      <c r="BV1000" s="100"/>
      <c r="BW1000" s="100"/>
      <c r="BX1000" s="100"/>
      <c r="BY1000" s="100"/>
      <c r="BZ1000" s="100"/>
      <c r="CA1000" s="100"/>
      <c r="CB1000" s="100"/>
      <c r="CC1000" s="100"/>
      <c r="CD1000" s="100"/>
      <c r="CE1000" s="100"/>
      <c r="CF1000" s="100"/>
      <c r="CG1000" s="100"/>
      <c r="CH1000" s="100"/>
      <c r="CI1000" s="100"/>
      <c r="CJ1000" s="100"/>
      <c r="CK1000" s="100"/>
      <c r="CL1000" s="100"/>
      <c r="CM1000" s="100"/>
      <c r="CN1000" s="100"/>
      <c r="CO1000" s="100"/>
      <c r="CP1000" s="100"/>
      <c r="CQ1000" s="100"/>
      <c r="CR1000" s="100"/>
      <c r="CS1000" s="100"/>
      <c r="CT1000" s="100"/>
      <c r="CU1000" s="100"/>
      <c r="CV1000" s="100"/>
      <c r="CW1000" s="100"/>
      <c r="CX1000" s="100"/>
      <c r="CY1000" s="100"/>
      <c r="CZ1000" s="100"/>
      <c r="DA1000" s="100"/>
      <c r="DB1000" s="100"/>
      <c r="DC1000" s="100"/>
      <c r="DD1000" s="100"/>
      <c r="DE1000" s="100"/>
      <c r="DF1000" s="100"/>
      <c r="DG1000" s="100"/>
      <c r="DH1000" s="100"/>
      <c r="DI1000" s="100"/>
      <c r="DJ1000" s="100"/>
      <c r="DK1000" s="100"/>
      <c r="DL1000" s="100"/>
      <c r="DM1000" s="100"/>
      <c r="DN1000" s="100"/>
      <c r="DO1000" s="100"/>
    </row>
    <row r="1001" spans="1:119" ht="15.75" customHeight="1" x14ac:dyDescent="0.25">
      <c r="A1001" s="100"/>
      <c r="B1001" s="100"/>
      <c r="C1001" s="873"/>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c r="AA1001" s="100"/>
      <c r="AB1001" s="100"/>
      <c r="AC1001" s="100"/>
      <c r="AD1001" s="100"/>
      <c r="AE1001" s="100"/>
      <c r="AF1001" s="100"/>
      <c r="AG1001" s="100"/>
      <c r="AH1001" s="100"/>
      <c r="AI1001" s="100"/>
      <c r="AJ1001" s="100"/>
      <c r="AK1001" s="100"/>
      <c r="AL1001" s="100"/>
      <c r="AM1001" s="100"/>
      <c r="AN1001" s="100"/>
      <c r="AO1001" s="100"/>
      <c r="AP1001" s="100"/>
      <c r="AQ1001" s="100"/>
      <c r="AR1001" s="100"/>
      <c r="AS1001" s="100"/>
      <c r="AT1001" s="100"/>
      <c r="AU1001" s="100"/>
      <c r="AV1001" s="100"/>
      <c r="AW1001" s="100"/>
      <c r="AX1001" s="100"/>
      <c r="AY1001" s="100"/>
      <c r="AZ1001" s="100"/>
      <c r="BA1001" s="100"/>
      <c r="BB1001" s="100"/>
      <c r="BC1001" s="100"/>
      <c r="BD1001" s="100"/>
      <c r="BE1001" s="100"/>
      <c r="BF1001" s="100"/>
      <c r="BG1001" s="100"/>
      <c r="BH1001" s="100"/>
      <c r="BI1001" s="100"/>
      <c r="BJ1001" s="100"/>
      <c r="BK1001" s="100"/>
      <c r="BL1001" s="100"/>
      <c r="BM1001" s="100"/>
      <c r="BN1001" s="100"/>
      <c r="BO1001" s="100"/>
      <c r="BP1001" s="100"/>
      <c r="BQ1001" s="100"/>
      <c r="BR1001" s="100"/>
      <c r="BS1001" s="100"/>
      <c r="BT1001" s="100"/>
      <c r="BU1001" s="100"/>
      <c r="BV1001" s="100"/>
      <c r="BW1001" s="100"/>
      <c r="BX1001" s="100"/>
      <c r="BY1001" s="100"/>
      <c r="BZ1001" s="100"/>
      <c r="CA1001" s="100"/>
      <c r="CB1001" s="100"/>
      <c r="CC1001" s="100"/>
      <c r="CD1001" s="100"/>
      <c r="CE1001" s="100"/>
      <c r="CF1001" s="100"/>
      <c r="CG1001" s="100"/>
      <c r="CH1001" s="100"/>
      <c r="CI1001" s="100"/>
      <c r="CJ1001" s="100"/>
      <c r="CK1001" s="100"/>
      <c r="CL1001" s="100"/>
      <c r="CM1001" s="100"/>
      <c r="CN1001" s="100"/>
      <c r="CO1001" s="100"/>
      <c r="CP1001" s="100"/>
      <c r="CQ1001" s="100"/>
      <c r="CR1001" s="100"/>
      <c r="CS1001" s="100"/>
      <c r="CT1001" s="100"/>
      <c r="CU1001" s="100"/>
      <c r="CV1001" s="100"/>
      <c r="CW1001" s="100"/>
      <c r="CX1001" s="100"/>
      <c r="CY1001" s="100"/>
      <c r="CZ1001" s="100"/>
      <c r="DA1001" s="100"/>
      <c r="DB1001" s="100"/>
      <c r="DC1001" s="100"/>
      <c r="DD1001" s="100"/>
      <c r="DE1001" s="100"/>
      <c r="DF1001" s="100"/>
      <c r="DG1001" s="100"/>
      <c r="DH1001" s="100"/>
      <c r="DI1001" s="100"/>
      <c r="DJ1001" s="100"/>
      <c r="DK1001" s="100"/>
      <c r="DL1001" s="100"/>
      <c r="DM1001" s="100"/>
      <c r="DN1001" s="100"/>
      <c r="DO1001" s="100"/>
    </row>
  </sheetData>
  <mergeCells count="66">
    <mergeCell ref="DD11:DI11"/>
    <mergeCell ref="A3:F3"/>
    <mergeCell ref="AM12:AN12"/>
    <mergeCell ref="AO12:BA12"/>
    <mergeCell ref="AA11:BA11"/>
    <mergeCell ref="B11:B13"/>
    <mergeCell ref="AN9:AO9"/>
    <mergeCell ref="DM12:DM13"/>
    <mergeCell ref="DN12:DN13"/>
    <mergeCell ref="BC11:DC11"/>
    <mergeCell ref="DG12:DG13"/>
    <mergeCell ref="DH12:DH13"/>
    <mergeCell ref="DI12:DI13"/>
    <mergeCell ref="BC12:BF12"/>
    <mergeCell ref="BG12:BJ12"/>
    <mergeCell ref="BK12:BN12"/>
    <mergeCell ref="DE12:DE13"/>
    <mergeCell ref="DF12:DF13"/>
    <mergeCell ref="CI12:CL12"/>
    <mergeCell ref="CM12:CP12"/>
    <mergeCell ref="CQ12:CT12"/>
    <mergeCell ref="CU12:CX12"/>
    <mergeCell ref="CY12:DB12"/>
    <mergeCell ref="AJ12:AJ13"/>
    <mergeCell ref="DC12:DC13"/>
    <mergeCell ref="DJ12:DJ13"/>
    <mergeCell ref="DK12:DK13"/>
    <mergeCell ref="DL12:DL13"/>
    <mergeCell ref="DD12:DD13"/>
    <mergeCell ref="I12:J12"/>
    <mergeCell ref="K12:L12"/>
    <mergeCell ref="BP9:DO9"/>
    <mergeCell ref="A10:DO10"/>
    <mergeCell ref="A11:A13"/>
    <mergeCell ref="C11:Z11"/>
    <mergeCell ref="BB11:BB13"/>
    <mergeCell ref="AK12:AL12"/>
    <mergeCell ref="DO12:DO13"/>
    <mergeCell ref="AC12:AC13"/>
    <mergeCell ref="AD12:AD13"/>
    <mergeCell ref="AE12:AE13"/>
    <mergeCell ref="AF12:AF13"/>
    <mergeCell ref="AG12:AG13"/>
    <mergeCell ref="AH12:AH13"/>
    <mergeCell ref="AI12:AI13"/>
    <mergeCell ref="A1:DO1"/>
    <mergeCell ref="A2:DO2"/>
    <mergeCell ref="D5:DO5"/>
    <mergeCell ref="D6:DO6"/>
    <mergeCell ref="D7:DO7"/>
    <mergeCell ref="DJ11:DO11"/>
    <mergeCell ref="C12:C13"/>
    <mergeCell ref="D12:D13"/>
    <mergeCell ref="E12:E13"/>
    <mergeCell ref="F12:F13"/>
    <mergeCell ref="G12:G13"/>
    <mergeCell ref="BO12:BR12"/>
    <mergeCell ref="BS12:BV12"/>
    <mergeCell ref="BW12:BZ12"/>
    <mergeCell ref="CA12:CD12"/>
    <mergeCell ref="CE12:CH12"/>
    <mergeCell ref="AA12:AA13"/>
    <mergeCell ref="AB12:AB13"/>
    <mergeCell ref="H12:H13"/>
    <mergeCell ref="M12:Y12"/>
    <mergeCell ref="Z12:Z13"/>
  </mergeCells>
  <dataValidations count="11">
    <dataValidation type="date" allowBlank="1" showErrorMessage="1" sqref="B5:C7" xr:uid="{00000000-0002-0000-0000-000000000000}">
      <formula1>36526</formula1>
      <formula2>55153</formula2>
    </dataValidation>
    <dataValidation type="custom" allowBlank="1" showInputMessage="1" showErrorMessage="1" prompt="Escriba el Objetivo general de la política pública." sqref="A10" xr:uid="{00000000-0002-0000-0000-000001000000}">
      <formula1>ISTEXT(A10)</formula1>
    </dataValidation>
    <dataValidation type="list" allowBlank="1" showErrorMessage="1" sqref="G8" xr:uid="{00000000-0002-0000-0000-000002000000}">
      <formula1>INDIRECT($B$8)</formula1>
    </dataValidation>
    <dataValidation type="custom" allowBlank="1" showInputMessage="1" showErrorMessage="1" prompt="La celda debe contener solo texto" sqref="DF14:DG18 DF19 DF20:DG21 DF22 DF23:DG25 DK14:DL28 DM30:DN30 DF34:DG34 DK31:DL34 DF36:DG39 DE40:DF40 DK38:DL44 DF43:DG47 DG48 DF49:DG49 DG50 DF51:DG53 DN45:DO53 DN55:DO56 DJ57:DK57 DK58:DL59 DF55:DG61 DK60:DK61 DG62 DK63:DL64" xr:uid="{00000000-0002-0000-0000-000003000000}">
      <formula1>ISTEXT(DE14)</formula1>
    </dataValidation>
    <dataValidation type="date" allowBlank="1" showErrorMessage="1" sqref="AO20 AM36:AN36" xr:uid="{00000000-0002-0000-0000-000004000000}">
      <formula1>36526</formula1>
      <formula2>58806</formula2>
    </dataValidation>
    <dataValidation type="list" allowBlank="1" showErrorMessage="1" sqref="AH15:AH25 AH30 AH34 AH36:AH40 AH42:AH50 AH52:AH53 AH57:AH61 H14:H65 AH65" xr:uid="{00000000-0002-0000-0000-000005000000}">
      <formula1>ANUALIZACIÓN</formula1>
    </dataValidation>
    <dataValidation type="list" allowBlank="1" showErrorMessage="1" sqref="BD9 DJ58:DJ61 DJ63:DJ64" xr:uid="{00000000-0002-0000-0000-000006000000}">
      <formula1>INDIRECT(#REF!)</formula1>
    </dataValidation>
    <dataValidation type="custom" allowBlank="1" showInputMessage="1" showErrorMessage="1" prompt="La celda es de solo texto" sqref="AA19 A34:A56 G14:G56" xr:uid="{00000000-0002-0000-0000-000007000000}">
      <formula1>ISTEXT(A14)</formula1>
    </dataValidation>
    <dataValidation type="decimal" allowBlank="1" showErrorMessage="1" sqref="AL36" xr:uid="{00000000-0002-0000-0000-000008000000}">
      <formula1>2000</formula1>
      <formula2>500000000</formula2>
    </dataValidation>
    <dataValidation type="list" allowBlank="1" showErrorMessage="1" sqref="AE9" xr:uid="{00000000-0002-0000-0000-000009000000}">
      <formula1>INDIRECT($T$9)</formula1>
    </dataValidation>
    <dataValidation type="list" allowBlank="1" showErrorMessage="1" sqref="F9" xr:uid="{00000000-0002-0000-0000-00000A000000}">
      <formula1>INDIRECT($B$9)</formula1>
    </dataValidation>
  </dataValidations>
  <hyperlinks>
    <hyperlink ref="DI14" r:id="rId1" xr:uid="{00000000-0004-0000-0000-000000000000}"/>
    <hyperlink ref="DI19" r:id="rId2" xr:uid="{00000000-0004-0000-0000-000001000000}"/>
    <hyperlink ref="DI20" r:id="rId3" xr:uid="{00000000-0004-0000-0000-000002000000}"/>
    <hyperlink ref="DI21" r:id="rId4" xr:uid="{00000000-0004-0000-0000-000003000000}"/>
    <hyperlink ref="DI22" r:id="rId5" xr:uid="{00000000-0004-0000-0000-000004000000}"/>
    <hyperlink ref="DI23" r:id="rId6" xr:uid="{00000000-0004-0000-0000-000005000000}"/>
    <hyperlink ref="DI24" r:id="rId7" xr:uid="{00000000-0004-0000-0000-000006000000}"/>
    <hyperlink ref="DI25" r:id="rId8" xr:uid="{00000000-0004-0000-0000-000007000000}"/>
    <hyperlink ref="DI30" r:id="rId9" xr:uid="{00000000-0004-0000-0000-000008000000}"/>
    <hyperlink ref="DO33" r:id="rId10" xr:uid="{00000000-0004-0000-0000-000009000000}"/>
    <hyperlink ref="DI34" r:id="rId11" xr:uid="{00000000-0004-0000-0000-00000A000000}"/>
    <hyperlink ref="DI35" r:id="rId12" xr:uid="{00000000-0004-0000-0000-00000B000000}"/>
    <hyperlink ref="DI36" r:id="rId13" xr:uid="{00000000-0004-0000-0000-00000C000000}"/>
    <hyperlink ref="DI37" r:id="rId14" xr:uid="{00000000-0004-0000-0000-00000D000000}"/>
    <hyperlink ref="DI38" r:id="rId15" xr:uid="{00000000-0004-0000-0000-00000E000000}"/>
    <hyperlink ref="DI39" r:id="rId16" xr:uid="{00000000-0004-0000-0000-00000F000000}"/>
    <hyperlink ref="DI40" r:id="rId17" xr:uid="{00000000-0004-0000-0000-000010000000}"/>
    <hyperlink ref="DI42" r:id="rId18" xr:uid="{00000000-0004-0000-0000-000011000000}"/>
    <hyperlink ref="DI43" r:id="rId19" xr:uid="{00000000-0004-0000-0000-000012000000}"/>
    <hyperlink ref="DI44" r:id="rId20" xr:uid="{00000000-0004-0000-0000-000013000000}"/>
    <hyperlink ref="DI46" r:id="rId21" xr:uid="{00000000-0004-0000-0000-000014000000}"/>
    <hyperlink ref="DI47" r:id="rId22" xr:uid="{00000000-0004-0000-0000-000015000000}"/>
    <hyperlink ref="DI48" r:id="rId23" xr:uid="{00000000-0004-0000-0000-000016000000}"/>
    <hyperlink ref="DI49" r:id="rId24" xr:uid="{00000000-0004-0000-0000-000017000000}"/>
    <hyperlink ref="DI50" r:id="rId25" xr:uid="{00000000-0004-0000-0000-000018000000}"/>
    <hyperlink ref="DI51" r:id="rId26" xr:uid="{00000000-0004-0000-0000-000019000000}"/>
    <hyperlink ref="DI52" r:id="rId27" xr:uid="{00000000-0004-0000-0000-00001A000000}"/>
    <hyperlink ref="DI53" r:id="rId28" xr:uid="{00000000-0004-0000-0000-00001B000000}"/>
    <hyperlink ref="DI54" r:id="rId29" xr:uid="{00000000-0004-0000-0000-00001C000000}"/>
    <hyperlink ref="DO54" r:id="rId30" xr:uid="{00000000-0004-0000-0000-00001D000000}"/>
    <hyperlink ref="DI55" r:id="rId31" xr:uid="{00000000-0004-0000-0000-00001E000000}"/>
    <hyperlink ref="DI56" r:id="rId32" xr:uid="{00000000-0004-0000-0000-00001F000000}"/>
    <hyperlink ref="DI57" r:id="rId33" xr:uid="{00000000-0004-0000-0000-000020000000}"/>
    <hyperlink ref="DO58" r:id="rId34" xr:uid="{00000000-0004-0000-0000-000021000000}"/>
    <hyperlink ref="DO59" r:id="rId35" xr:uid="{00000000-0004-0000-0000-000022000000}"/>
    <hyperlink ref="DI60" r:id="rId36" xr:uid="{00000000-0004-0000-0000-000023000000}"/>
    <hyperlink ref="DI61" r:id="rId37" xr:uid="{00000000-0004-0000-0000-000024000000}"/>
    <hyperlink ref="DI62" r:id="rId38" xr:uid="{00000000-0004-0000-0000-000025000000}"/>
  </hyperlinks>
  <pageMargins left="0.7" right="0.7" top="0.75" bottom="0.75" header="0" footer="0"/>
  <pageSetup orientation="portrait" r:id="rId39"/>
  <legacyDrawing r:id="rId4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M1000"/>
  <sheetViews>
    <sheetView workbookViewId="0"/>
  </sheetViews>
  <sheetFormatPr baseColWidth="10" defaultColWidth="14.42578125" defaultRowHeight="15" customHeight="1" x14ac:dyDescent="0.25"/>
  <cols>
    <col min="1" max="1" width="16.140625" customWidth="1"/>
    <col min="2" max="2" width="19.42578125" customWidth="1"/>
    <col min="3" max="12" width="11.42578125" customWidth="1"/>
    <col min="13" max="13" width="26.42578125" customWidth="1"/>
    <col min="14" max="26" width="11.42578125" customWidth="1"/>
  </cols>
  <sheetData>
    <row r="1" spans="1:13" ht="48.75" customHeight="1" x14ac:dyDescent="0.25">
      <c r="A1" s="101"/>
      <c r="B1" s="1002" t="s">
        <v>875</v>
      </c>
      <c r="C1" s="1003"/>
      <c r="D1" s="1003"/>
      <c r="E1" s="1003"/>
      <c r="F1" s="1003"/>
      <c r="G1" s="1003"/>
      <c r="H1" s="1003"/>
      <c r="I1" s="1003"/>
      <c r="J1" s="1003"/>
      <c r="K1" s="1003"/>
      <c r="L1" s="1003"/>
      <c r="M1" s="1071"/>
    </row>
    <row r="2" spans="1:13" ht="76.5" customHeight="1" x14ac:dyDescent="0.25">
      <c r="A2" s="1080" t="s">
        <v>627</v>
      </c>
      <c r="B2" s="103" t="s">
        <v>628</v>
      </c>
      <c r="C2" s="1126" t="s">
        <v>168</v>
      </c>
      <c r="D2" s="1009"/>
      <c r="E2" s="1009"/>
      <c r="F2" s="1009"/>
      <c r="G2" s="1009"/>
      <c r="H2" s="1009"/>
      <c r="I2" s="1009"/>
      <c r="J2" s="1009"/>
      <c r="K2" s="1009"/>
      <c r="L2" s="1009"/>
      <c r="M2" s="1010"/>
    </row>
    <row r="3" spans="1:13" ht="67.5" customHeight="1" x14ac:dyDescent="0.25">
      <c r="A3" s="1046"/>
      <c r="B3" s="118" t="s">
        <v>741</v>
      </c>
      <c r="C3" s="1011" t="s">
        <v>876</v>
      </c>
      <c r="D3" s="968"/>
      <c r="E3" s="968"/>
      <c r="F3" s="968"/>
      <c r="G3" s="968"/>
      <c r="H3" s="968"/>
      <c r="I3" s="968"/>
      <c r="J3" s="968"/>
      <c r="K3" s="968"/>
      <c r="L3" s="968"/>
      <c r="M3" s="1012"/>
    </row>
    <row r="4" spans="1:13" ht="37.5" customHeight="1" x14ac:dyDescent="0.25">
      <c r="A4" s="1046"/>
      <c r="B4" s="105" t="s">
        <v>39</v>
      </c>
      <c r="C4" s="331" t="s">
        <v>381</v>
      </c>
      <c r="D4" s="977" t="s">
        <v>877</v>
      </c>
      <c r="E4" s="969"/>
      <c r="F4" s="1116" t="s">
        <v>40</v>
      </c>
      <c r="G4" s="969"/>
      <c r="H4" s="335">
        <v>468</v>
      </c>
      <c r="I4" s="336"/>
      <c r="J4" s="107"/>
      <c r="K4" s="107"/>
      <c r="L4" s="107"/>
      <c r="M4" s="108"/>
    </row>
    <row r="5" spans="1:13" ht="30" x14ac:dyDescent="0.25">
      <c r="A5" s="1046"/>
      <c r="B5" s="105" t="s">
        <v>632</v>
      </c>
      <c r="C5" s="1112" t="s">
        <v>878</v>
      </c>
      <c r="D5" s="968"/>
      <c r="E5" s="968"/>
      <c r="F5" s="968"/>
      <c r="G5" s="968"/>
      <c r="H5" s="968"/>
      <c r="I5" s="968"/>
      <c r="J5" s="968"/>
      <c r="K5" s="968"/>
      <c r="L5" s="968"/>
      <c r="M5" s="1012"/>
    </row>
    <row r="6" spans="1:13" x14ac:dyDescent="0.25">
      <c r="A6" s="1046"/>
      <c r="B6" s="105" t="s">
        <v>633</v>
      </c>
      <c r="C6" s="1112" t="s">
        <v>879</v>
      </c>
      <c r="D6" s="968"/>
      <c r="E6" s="968"/>
      <c r="F6" s="968"/>
      <c r="G6" s="968"/>
      <c r="H6" s="968"/>
      <c r="I6" s="968"/>
      <c r="J6" s="968"/>
      <c r="K6" s="968"/>
      <c r="L6" s="968"/>
      <c r="M6" s="1012"/>
    </row>
    <row r="7" spans="1:13" ht="30" x14ac:dyDescent="0.25">
      <c r="A7" s="1046"/>
      <c r="B7" s="104" t="s">
        <v>745</v>
      </c>
      <c r="C7" s="1090" t="s">
        <v>136</v>
      </c>
      <c r="D7" s="1015"/>
      <c r="E7" s="287"/>
      <c r="F7" s="287"/>
      <c r="G7" s="288"/>
      <c r="H7" s="289" t="s">
        <v>43</v>
      </c>
      <c r="I7" s="1091" t="s">
        <v>302</v>
      </c>
      <c r="J7" s="968"/>
      <c r="K7" s="968"/>
      <c r="L7" s="968"/>
      <c r="M7" s="1012"/>
    </row>
    <row r="8" spans="1:13" x14ac:dyDescent="0.25">
      <c r="A8" s="1046"/>
      <c r="B8" s="1019" t="s">
        <v>635</v>
      </c>
      <c r="C8" s="109"/>
      <c r="D8" s="110"/>
      <c r="E8" s="110"/>
      <c r="F8" s="110"/>
      <c r="G8" s="110"/>
      <c r="H8" s="110"/>
      <c r="I8" s="110"/>
      <c r="J8" s="110"/>
      <c r="K8" s="110"/>
      <c r="L8" s="111"/>
      <c r="M8" s="112"/>
    </row>
    <row r="9" spans="1:13" x14ac:dyDescent="0.25">
      <c r="A9" s="1046"/>
      <c r="B9" s="1006"/>
      <c r="C9" s="1092" t="s">
        <v>880</v>
      </c>
      <c r="D9" s="1037"/>
      <c r="E9" s="140"/>
      <c r="F9" s="1093"/>
      <c r="G9" s="1037"/>
      <c r="H9" s="140"/>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30" x14ac:dyDescent="0.25">
      <c r="A11" s="1046"/>
      <c r="B11" s="104" t="s">
        <v>637</v>
      </c>
      <c r="C11" s="1050" t="s">
        <v>881</v>
      </c>
      <c r="D11" s="968"/>
      <c r="E11" s="968"/>
      <c r="F11" s="968"/>
      <c r="G11" s="968"/>
      <c r="H11" s="968"/>
      <c r="I11" s="968"/>
      <c r="J11" s="968"/>
      <c r="K11" s="968"/>
      <c r="L11" s="968"/>
      <c r="M11" s="1012"/>
    </row>
    <row r="12" spans="1:13" ht="91.5" customHeight="1" x14ac:dyDescent="0.25">
      <c r="A12" s="1046"/>
      <c r="B12" s="118" t="s">
        <v>747</v>
      </c>
      <c r="C12" s="1112" t="s">
        <v>882</v>
      </c>
      <c r="D12" s="968"/>
      <c r="E12" s="968"/>
      <c r="F12" s="968"/>
      <c r="G12" s="968"/>
      <c r="H12" s="968"/>
      <c r="I12" s="968"/>
      <c r="J12" s="968"/>
      <c r="K12" s="968"/>
      <c r="L12" s="968"/>
      <c r="M12" s="1012"/>
    </row>
    <row r="13" spans="1:13" ht="90" x14ac:dyDescent="0.25">
      <c r="A13" s="1046"/>
      <c r="B13" s="104" t="s">
        <v>749</v>
      </c>
      <c r="C13" s="1011" t="s">
        <v>883</v>
      </c>
      <c r="D13" s="968"/>
      <c r="E13" s="968"/>
      <c r="F13" s="968"/>
      <c r="G13" s="968"/>
      <c r="H13" s="968"/>
      <c r="I13" s="968"/>
      <c r="J13" s="968"/>
      <c r="K13" s="968"/>
      <c r="L13" s="968"/>
      <c r="M13" s="1012"/>
    </row>
    <row r="14" spans="1:13" ht="21.75" customHeight="1" x14ac:dyDescent="0.25">
      <c r="A14" s="1046"/>
      <c r="B14" s="1019" t="s">
        <v>751</v>
      </c>
      <c r="C14" s="1014" t="s">
        <v>160</v>
      </c>
      <c r="D14" s="1015"/>
      <c r="E14" s="291" t="s">
        <v>753</v>
      </c>
      <c r="F14" s="978" t="s">
        <v>884</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x14ac:dyDescent="0.25">
      <c r="A16" s="1079" t="s">
        <v>643</v>
      </c>
      <c r="B16" s="118" t="s">
        <v>28</v>
      </c>
      <c r="C16" s="1112" t="s">
        <v>231</v>
      </c>
      <c r="D16" s="968"/>
      <c r="E16" s="968"/>
      <c r="F16" s="968"/>
      <c r="G16" s="968"/>
      <c r="H16" s="968"/>
      <c r="I16" s="968"/>
      <c r="J16" s="968"/>
      <c r="K16" s="968"/>
      <c r="L16" s="968"/>
      <c r="M16" s="1012"/>
    </row>
    <row r="17" spans="1:13" ht="33.75" customHeight="1" x14ac:dyDescent="0.25">
      <c r="A17" s="1046"/>
      <c r="B17" s="118" t="s">
        <v>645</v>
      </c>
      <c r="C17" s="1011" t="s">
        <v>885</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383" t="s">
        <v>665</v>
      </c>
      <c r="E23" s="129" t="s">
        <v>659</v>
      </c>
      <c r="F23" s="1136" t="s">
        <v>886</v>
      </c>
      <c r="G23" s="1000"/>
      <c r="H23" s="1000"/>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3" t="s">
        <v>665</v>
      </c>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344" t="s">
        <v>0</v>
      </c>
      <c r="E30" s="49"/>
      <c r="F30" s="147" t="s">
        <v>670</v>
      </c>
      <c r="G30" s="130" t="s">
        <v>0</v>
      </c>
      <c r="H30" s="49"/>
      <c r="I30" s="147" t="s">
        <v>671</v>
      </c>
      <c r="J30" s="312" t="s">
        <v>0</v>
      </c>
      <c r="K30" s="187"/>
      <c r="L30" s="28"/>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293">
        <v>2023</v>
      </c>
      <c r="E33" s="153"/>
      <c r="F33" s="49" t="s">
        <v>675</v>
      </c>
      <c r="G33" s="294" t="s">
        <v>792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2023</v>
      </c>
      <c r="F36" s="49" t="s">
        <v>758</v>
      </c>
      <c r="G36" s="49">
        <v>2024</v>
      </c>
      <c r="H36" s="140" t="s">
        <v>759</v>
      </c>
      <c r="I36" s="140">
        <v>2025</v>
      </c>
      <c r="J36" s="140" t="s">
        <v>760</v>
      </c>
      <c r="K36" s="49">
        <v>2026</v>
      </c>
      <c r="L36" s="49" t="s">
        <v>761</v>
      </c>
      <c r="M36" s="345">
        <v>2027</v>
      </c>
    </row>
    <row r="37" spans="1:13" ht="15.75" customHeight="1" x14ac:dyDescent="0.25">
      <c r="A37" s="1046"/>
      <c r="B37" s="1006"/>
      <c r="C37" s="127"/>
      <c r="D37" s="385">
        <v>0.4</v>
      </c>
      <c r="E37" s="352"/>
      <c r="F37" s="302">
        <v>1</v>
      </c>
      <c r="G37" s="28"/>
      <c r="H37" s="302"/>
      <c r="I37" s="28"/>
      <c r="J37" s="302"/>
      <c r="K37" s="28"/>
      <c r="L37" s="302"/>
      <c r="M37" s="188"/>
    </row>
    <row r="38" spans="1:13" ht="15.75" customHeight="1" x14ac:dyDescent="0.25">
      <c r="A38" s="1046"/>
      <c r="B38" s="1006"/>
      <c r="C38" s="127"/>
      <c r="D38" s="49" t="s">
        <v>762</v>
      </c>
      <c r="E38" s="49">
        <v>2028</v>
      </c>
      <c r="F38" s="49" t="s">
        <v>763</v>
      </c>
      <c r="G38" s="49">
        <v>2029</v>
      </c>
      <c r="H38" s="140" t="s">
        <v>793</v>
      </c>
      <c r="I38" s="140">
        <v>2030</v>
      </c>
      <c r="J38" s="140" t="s">
        <v>765</v>
      </c>
      <c r="K38" s="49">
        <v>2031</v>
      </c>
      <c r="L38" s="49" t="s">
        <v>766</v>
      </c>
      <c r="M38" s="126">
        <v>2032</v>
      </c>
    </row>
    <row r="39" spans="1:13" ht="15.75" customHeight="1" x14ac:dyDescent="0.25">
      <c r="A39" s="1046"/>
      <c r="B39" s="1006"/>
      <c r="C39" s="127"/>
      <c r="D39" s="302"/>
      <c r="E39" s="28"/>
      <c r="F39" s="302"/>
      <c r="G39" s="28"/>
      <c r="H39" s="302"/>
      <c r="I39" s="28"/>
      <c r="J39" s="302"/>
      <c r="K39" s="28"/>
      <c r="L39" s="302"/>
      <c r="M39" s="188"/>
    </row>
    <row r="40" spans="1:13" ht="15.75" customHeight="1" x14ac:dyDescent="0.25">
      <c r="A40" s="1046"/>
      <c r="B40" s="1006"/>
      <c r="C40" s="127"/>
      <c r="D40" s="49" t="s">
        <v>767</v>
      </c>
      <c r="E40" s="49">
        <v>2033</v>
      </c>
      <c r="F40" s="49" t="s">
        <v>768</v>
      </c>
      <c r="G40" s="49">
        <v>2034</v>
      </c>
      <c r="H40" s="140" t="s">
        <v>769</v>
      </c>
      <c r="I40" s="140">
        <v>2035</v>
      </c>
      <c r="J40" s="140" t="s">
        <v>794</v>
      </c>
      <c r="K40" s="49"/>
      <c r="L40" s="49" t="s">
        <v>795</v>
      </c>
      <c r="M40" s="126"/>
    </row>
    <row r="41" spans="1:13" ht="15.75" customHeight="1" x14ac:dyDescent="0.25">
      <c r="A41" s="1046"/>
      <c r="B41" s="1006"/>
      <c r="C41" s="127"/>
      <c r="D41" s="302"/>
      <c r="E41" s="28"/>
      <c r="F41" s="302"/>
      <c r="G41" s="28"/>
      <c r="H41" s="302"/>
      <c r="I41" s="28"/>
      <c r="J41" s="302"/>
      <c r="K41" s="28"/>
      <c r="L41" s="302"/>
      <c r="M41" s="188"/>
    </row>
    <row r="42" spans="1:13" ht="15.75" customHeight="1" x14ac:dyDescent="0.25">
      <c r="A42" s="1046"/>
      <c r="B42" s="1006"/>
      <c r="C42" s="127"/>
      <c r="D42" s="303" t="s">
        <v>795</v>
      </c>
      <c r="E42" s="187"/>
      <c r="F42" s="303" t="s">
        <v>689</v>
      </c>
      <c r="G42" s="187"/>
      <c r="H42" s="324"/>
      <c r="I42" s="143"/>
      <c r="J42" s="324"/>
      <c r="K42" s="143"/>
      <c r="L42" s="324"/>
      <c r="M42" s="144"/>
    </row>
    <row r="43" spans="1:13" ht="15.75" customHeight="1" x14ac:dyDescent="0.25">
      <c r="A43" s="1046"/>
      <c r="B43" s="1006"/>
      <c r="C43" s="127"/>
      <c r="D43" s="302"/>
      <c r="E43" s="28"/>
      <c r="F43" s="1095">
        <v>1</v>
      </c>
      <c r="G43" s="969"/>
      <c r="H43" s="1105"/>
      <c r="I43" s="1106"/>
      <c r="J43" s="325"/>
      <c r="K43" s="49"/>
      <c r="L43" s="325"/>
      <c r="M43" s="148"/>
    </row>
    <row r="44" spans="1:13" ht="15.75" customHeight="1" x14ac:dyDescent="0.25">
      <c r="A44" s="1046"/>
      <c r="B44" s="1006"/>
      <c r="C44" s="304"/>
      <c r="D44" s="303"/>
      <c r="E44" s="187"/>
      <c r="F44" s="303"/>
      <c r="G44" s="187"/>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693</v>
      </c>
      <c r="L46" s="1040"/>
      <c r="M46" s="1041"/>
    </row>
    <row r="47" spans="1:13" ht="15.75" customHeight="1" x14ac:dyDescent="0.25">
      <c r="A47" s="1046"/>
      <c r="B47" s="1006"/>
      <c r="C47" s="180"/>
      <c r="D47" s="181"/>
      <c r="E47" s="2" t="s">
        <v>665</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138" customHeight="1" x14ac:dyDescent="0.25">
      <c r="A49" s="1046"/>
      <c r="B49" s="104" t="s">
        <v>694</v>
      </c>
      <c r="C49" s="1112" t="s">
        <v>887</v>
      </c>
      <c r="D49" s="968"/>
      <c r="E49" s="968"/>
      <c r="F49" s="968"/>
      <c r="G49" s="968"/>
      <c r="H49" s="968"/>
      <c r="I49" s="968"/>
      <c r="J49" s="968"/>
      <c r="K49" s="968"/>
      <c r="L49" s="968"/>
      <c r="M49" s="1012"/>
    </row>
    <row r="50" spans="1:13" ht="49.5" customHeight="1" x14ac:dyDescent="0.25">
      <c r="A50" s="1046"/>
      <c r="B50" s="118" t="s">
        <v>717</v>
      </c>
      <c r="C50" s="1011" t="s">
        <v>880</v>
      </c>
      <c r="D50" s="968"/>
      <c r="E50" s="968"/>
      <c r="F50" s="968"/>
      <c r="G50" s="968"/>
      <c r="H50" s="968"/>
      <c r="I50" s="968"/>
      <c r="J50" s="968"/>
      <c r="K50" s="968"/>
      <c r="L50" s="968"/>
      <c r="M50" s="1012"/>
    </row>
    <row r="51" spans="1:13" ht="15.75" customHeight="1" x14ac:dyDescent="0.25">
      <c r="A51" s="1046"/>
      <c r="B51" s="118" t="s">
        <v>719</v>
      </c>
      <c r="C51" s="284">
        <v>30</v>
      </c>
      <c r="D51" s="107"/>
      <c r="E51" s="107"/>
      <c r="F51" s="107"/>
      <c r="G51" s="107"/>
      <c r="H51" s="107"/>
      <c r="I51" s="107"/>
      <c r="J51" s="107"/>
      <c r="K51" s="107"/>
      <c r="L51" s="107"/>
      <c r="M51" s="108"/>
    </row>
    <row r="52" spans="1:13" ht="15.75" customHeight="1" x14ac:dyDescent="0.25">
      <c r="A52" s="1082"/>
      <c r="B52" s="118" t="s">
        <v>721</v>
      </c>
      <c r="C52" s="331" t="s">
        <v>0</v>
      </c>
      <c r="D52" s="107"/>
      <c r="E52" s="107"/>
      <c r="F52" s="107"/>
      <c r="G52" s="107"/>
      <c r="H52" s="107"/>
      <c r="I52" s="107"/>
      <c r="J52" s="107"/>
      <c r="K52" s="107"/>
      <c r="L52" s="107"/>
      <c r="M52" s="108"/>
    </row>
    <row r="53" spans="1:13" ht="15.75" customHeight="1" x14ac:dyDescent="0.25">
      <c r="A53" s="1080" t="s">
        <v>722</v>
      </c>
      <c r="B53" s="118" t="s">
        <v>723</v>
      </c>
      <c r="C53" s="1011" t="s">
        <v>888</v>
      </c>
      <c r="D53" s="968"/>
      <c r="E53" s="968"/>
      <c r="F53" s="968"/>
      <c r="G53" s="968"/>
      <c r="H53" s="968"/>
      <c r="I53" s="968"/>
      <c r="J53" s="968"/>
      <c r="K53" s="968"/>
      <c r="L53" s="968"/>
      <c r="M53" s="1012"/>
    </row>
    <row r="54" spans="1:13" ht="15.75" customHeight="1" x14ac:dyDescent="0.25">
      <c r="A54" s="1046"/>
      <c r="B54" s="118" t="s">
        <v>724</v>
      </c>
      <c r="C54" s="1011" t="s">
        <v>889</v>
      </c>
      <c r="D54" s="968"/>
      <c r="E54" s="968"/>
      <c r="F54" s="968"/>
      <c r="G54" s="968"/>
      <c r="H54" s="968"/>
      <c r="I54" s="968"/>
      <c r="J54" s="968"/>
      <c r="K54" s="968"/>
      <c r="L54" s="968"/>
      <c r="M54" s="1012"/>
    </row>
    <row r="55" spans="1:13" ht="15.75" customHeight="1" x14ac:dyDescent="0.25">
      <c r="A55" s="1046"/>
      <c r="B55" s="118" t="s">
        <v>726</v>
      </c>
      <c r="C55" s="1011" t="s">
        <v>890</v>
      </c>
      <c r="D55" s="968"/>
      <c r="E55" s="968"/>
      <c r="F55" s="968"/>
      <c r="G55" s="968"/>
      <c r="H55" s="968"/>
      <c r="I55" s="968"/>
      <c r="J55" s="968"/>
      <c r="K55" s="968"/>
      <c r="L55" s="968"/>
      <c r="M55" s="1012"/>
    </row>
    <row r="56" spans="1:13" ht="15.75" customHeight="1" x14ac:dyDescent="0.25">
      <c r="A56" s="1046"/>
      <c r="B56" s="118" t="s">
        <v>727</v>
      </c>
      <c r="C56" s="1011" t="s">
        <v>880</v>
      </c>
      <c r="D56" s="968"/>
      <c r="E56" s="968"/>
      <c r="F56" s="968"/>
      <c r="G56" s="968"/>
      <c r="H56" s="968"/>
      <c r="I56" s="968"/>
      <c r="J56" s="968"/>
      <c r="K56" s="968"/>
      <c r="L56" s="968"/>
      <c r="M56" s="1012"/>
    </row>
    <row r="57" spans="1:13" ht="15.75" customHeight="1" x14ac:dyDescent="0.25">
      <c r="A57" s="1046"/>
      <c r="B57" s="118" t="s">
        <v>729</v>
      </c>
      <c r="C57" s="1088" t="s">
        <v>173</v>
      </c>
      <c r="D57" s="968"/>
      <c r="E57" s="968"/>
      <c r="F57" s="968"/>
      <c r="G57" s="968"/>
      <c r="H57" s="968"/>
      <c r="I57" s="968"/>
      <c r="J57" s="968"/>
      <c r="K57" s="968"/>
      <c r="L57" s="968"/>
      <c r="M57" s="1012"/>
    </row>
    <row r="58" spans="1:13" ht="15.75" customHeight="1" x14ac:dyDescent="0.25">
      <c r="A58" s="1081"/>
      <c r="B58" s="118" t="s">
        <v>730</v>
      </c>
      <c r="C58" s="1011" t="s">
        <v>891</v>
      </c>
      <c r="D58" s="968"/>
      <c r="E58" s="968"/>
      <c r="F58" s="968"/>
      <c r="G58" s="968"/>
      <c r="H58" s="968"/>
      <c r="I58" s="968"/>
      <c r="J58" s="968"/>
      <c r="K58" s="968"/>
      <c r="L58" s="968"/>
      <c r="M58" s="1012"/>
    </row>
    <row r="59" spans="1:13" ht="15.75" customHeight="1" x14ac:dyDescent="0.25">
      <c r="A59" s="1080" t="s">
        <v>731</v>
      </c>
      <c r="B59" s="193" t="s">
        <v>732</v>
      </c>
      <c r="C59" s="1011" t="s">
        <v>892</v>
      </c>
      <c r="D59" s="968"/>
      <c r="E59" s="968"/>
      <c r="F59" s="968"/>
      <c r="G59" s="968"/>
      <c r="H59" s="968"/>
      <c r="I59" s="968"/>
      <c r="J59" s="968"/>
      <c r="K59" s="968"/>
      <c r="L59" s="968"/>
      <c r="M59" s="1012"/>
    </row>
    <row r="60" spans="1:13" ht="15.75" customHeight="1" x14ac:dyDescent="0.25">
      <c r="A60" s="1046"/>
      <c r="B60" s="193" t="s">
        <v>734</v>
      </c>
      <c r="C60" s="1011" t="s">
        <v>893</v>
      </c>
      <c r="D60" s="968"/>
      <c r="E60" s="968"/>
      <c r="F60" s="968"/>
      <c r="G60" s="968"/>
      <c r="H60" s="968"/>
      <c r="I60" s="968"/>
      <c r="J60" s="968"/>
      <c r="K60" s="968"/>
      <c r="L60" s="968"/>
      <c r="M60" s="1012"/>
    </row>
    <row r="61" spans="1:13" ht="15.75" customHeight="1" x14ac:dyDescent="0.25">
      <c r="A61" s="1082"/>
      <c r="B61" s="193" t="s">
        <v>43</v>
      </c>
      <c r="C61" s="1011" t="s">
        <v>890</v>
      </c>
      <c r="D61" s="968"/>
      <c r="E61" s="968"/>
      <c r="F61" s="968"/>
      <c r="G61" s="968"/>
      <c r="H61" s="968"/>
      <c r="I61" s="968"/>
      <c r="J61" s="968"/>
      <c r="K61" s="968"/>
      <c r="L61" s="968"/>
      <c r="M61" s="1012"/>
    </row>
    <row r="62" spans="1:13" ht="15.75" customHeight="1" x14ac:dyDescent="0.25">
      <c r="A62" s="194" t="s">
        <v>737</v>
      </c>
      <c r="B62" s="307"/>
      <c r="C62" s="1027"/>
      <c r="D62" s="1028"/>
      <c r="E62" s="1028"/>
      <c r="F62" s="1028"/>
      <c r="G62" s="1028"/>
      <c r="H62" s="1028"/>
      <c r="I62" s="1028"/>
      <c r="J62" s="1028"/>
      <c r="K62" s="1028"/>
      <c r="L62" s="1028"/>
      <c r="M62" s="1029"/>
    </row>
    <row r="63" spans="1:13" ht="15.75" customHeight="1" x14ac:dyDescent="0.25">
      <c r="A63" s="328"/>
      <c r="B63" s="386"/>
      <c r="C63" s="328"/>
      <c r="D63" s="328"/>
      <c r="E63" s="328"/>
      <c r="F63" s="328"/>
      <c r="G63" s="328"/>
      <c r="H63" s="328"/>
      <c r="I63" s="328"/>
      <c r="J63" s="328"/>
      <c r="K63" s="328"/>
      <c r="L63" s="328"/>
      <c r="M63" s="328"/>
    </row>
    <row r="64" spans="1:13" ht="15.75" customHeight="1" x14ac:dyDescent="0.25">
      <c r="B64" s="308"/>
    </row>
    <row r="65" spans="2:2" ht="15.75" customHeight="1" x14ac:dyDescent="0.25">
      <c r="B65" s="308"/>
    </row>
    <row r="66" spans="2:2" ht="15.75" customHeight="1" x14ac:dyDescent="0.25">
      <c r="B66" s="308"/>
    </row>
    <row r="67" spans="2:2" ht="15.75" customHeight="1" x14ac:dyDescent="0.25">
      <c r="B67" s="308"/>
    </row>
    <row r="68" spans="2:2" ht="15.75" customHeight="1" x14ac:dyDescent="0.25">
      <c r="B68" s="308"/>
    </row>
    <row r="69" spans="2:2" ht="15.75" customHeight="1" x14ac:dyDescent="0.25">
      <c r="B69" s="308"/>
    </row>
    <row r="70" spans="2:2" ht="15.75" customHeight="1" x14ac:dyDescent="0.25">
      <c r="B70" s="308"/>
    </row>
    <row r="71" spans="2:2" ht="15.75" customHeight="1" x14ac:dyDescent="0.25">
      <c r="B71" s="308"/>
    </row>
    <row r="72" spans="2:2" ht="15.75" customHeight="1" x14ac:dyDescent="0.25">
      <c r="B72" s="308"/>
    </row>
    <row r="73" spans="2:2" ht="15.75" customHeight="1" x14ac:dyDescent="0.25">
      <c r="B73" s="308"/>
    </row>
    <row r="74" spans="2:2" ht="15.75" customHeight="1" x14ac:dyDescent="0.25">
      <c r="B74" s="308"/>
    </row>
    <row r="75" spans="2:2" ht="15.75" customHeight="1" x14ac:dyDescent="0.25">
      <c r="B75" s="308"/>
    </row>
    <row r="76" spans="2:2" ht="15.75" customHeight="1" x14ac:dyDescent="0.25">
      <c r="B76" s="308"/>
    </row>
    <row r="77" spans="2:2" ht="15.75" customHeight="1" x14ac:dyDescent="0.25">
      <c r="B77" s="308"/>
    </row>
    <row r="78" spans="2:2" ht="15.75" customHeight="1" x14ac:dyDescent="0.25">
      <c r="B78" s="308"/>
    </row>
    <row r="79" spans="2:2" ht="15.75" customHeight="1" x14ac:dyDescent="0.25">
      <c r="B79" s="308"/>
    </row>
    <row r="80" spans="2:2" ht="15.75" customHeight="1" x14ac:dyDescent="0.25">
      <c r="B80" s="308"/>
    </row>
    <row r="81" spans="2:2" ht="15.75" customHeight="1" x14ac:dyDescent="0.25">
      <c r="B81" s="308"/>
    </row>
    <row r="82" spans="2:2" ht="15.75" customHeight="1" x14ac:dyDescent="0.25">
      <c r="B82" s="308"/>
    </row>
    <row r="83" spans="2:2" ht="15.75" customHeight="1" x14ac:dyDescent="0.25">
      <c r="B83" s="308"/>
    </row>
    <row r="84" spans="2:2" ht="15.75" customHeight="1" x14ac:dyDescent="0.25">
      <c r="B84" s="308"/>
    </row>
    <row r="85" spans="2:2" ht="15.75" customHeight="1" x14ac:dyDescent="0.25">
      <c r="B85" s="308"/>
    </row>
    <row r="86" spans="2:2" ht="15.75" customHeight="1" x14ac:dyDescent="0.25">
      <c r="B86" s="308"/>
    </row>
    <row r="87" spans="2:2" ht="15.75" customHeight="1" x14ac:dyDescent="0.25">
      <c r="B87" s="308"/>
    </row>
    <row r="88" spans="2:2" ht="15.75" customHeight="1" x14ac:dyDescent="0.25">
      <c r="B88" s="308"/>
    </row>
    <row r="89" spans="2:2" ht="15.75" customHeight="1" x14ac:dyDescent="0.25">
      <c r="B89" s="308"/>
    </row>
    <row r="90" spans="2:2" ht="15.75" customHeight="1" x14ac:dyDescent="0.25">
      <c r="B90" s="308"/>
    </row>
    <row r="91" spans="2:2" ht="15.75" customHeight="1" x14ac:dyDescent="0.25">
      <c r="B91" s="308"/>
    </row>
    <row r="92" spans="2:2" ht="15.75" customHeight="1" x14ac:dyDescent="0.25">
      <c r="B92" s="308"/>
    </row>
    <row r="93" spans="2:2" ht="15.75" customHeight="1" x14ac:dyDescent="0.25">
      <c r="B93" s="308"/>
    </row>
    <row r="94" spans="2:2" ht="15.75" customHeight="1" x14ac:dyDescent="0.25">
      <c r="B94" s="308"/>
    </row>
    <row r="95" spans="2:2" ht="15.75" customHeight="1" x14ac:dyDescent="0.25">
      <c r="B95" s="308"/>
    </row>
    <row r="96" spans="2:2" ht="15.75" customHeight="1" x14ac:dyDescent="0.25">
      <c r="B96" s="308"/>
    </row>
    <row r="97" spans="2:2" ht="15.75" customHeight="1" x14ac:dyDescent="0.25">
      <c r="B97" s="308"/>
    </row>
    <row r="98" spans="2:2" ht="15.75" customHeight="1" x14ac:dyDescent="0.25">
      <c r="B98" s="308"/>
    </row>
    <row r="99" spans="2:2" ht="15.75" customHeight="1" x14ac:dyDescent="0.25">
      <c r="B99" s="308"/>
    </row>
    <row r="100" spans="2:2" ht="15.75" customHeight="1" x14ac:dyDescent="0.25">
      <c r="B100" s="308"/>
    </row>
    <row r="101" spans="2:2" ht="15.75" customHeight="1" x14ac:dyDescent="0.25">
      <c r="B101" s="308"/>
    </row>
    <row r="102" spans="2:2" ht="15.75" customHeight="1" x14ac:dyDescent="0.25">
      <c r="B102" s="308"/>
    </row>
    <row r="103" spans="2:2" ht="15.75" customHeight="1" x14ac:dyDescent="0.25">
      <c r="B103" s="308"/>
    </row>
    <row r="104" spans="2:2" ht="15.75" customHeight="1" x14ac:dyDescent="0.25">
      <c r="B104" s="308"/>
    </row>
    <row r="105" spans="2:2" ht="15.75" customHeight="1" x14ac:dyDescent="0.25">
      <c r="B105" s="308"/>
    </row>
    <row r="106" spans="2:2" ht="15.75" customHeight="1" x14ac:dyDescent="0.25">
      <c r="B106" s="308"/>
    </row>
    <row r="107" spans="2:2" ht="15.75" customHeight="1" x14ac:dyDescent="0.25">
      <c r="B107" s="308"/>
    </row>
    <row r="108" spans="2:2" ht="15.75" customHeight="1" x14ac:dyDescent="0.25">
      <c r="B108" s="308"/>
    </row>
    <row r="109" spans="2:2" ht="15.75" customHeight="1" x14ac:dyDescent="0.25">
      <c r="B109" s="308"/>
    </row>
    <row r="110" spans="2:2" ht="15.75" customHeight="1" x14ac:dyDescent="0.25">
      <c r="B110" s="308"/>
    </row>
    <row r="111" spans="2:2" ht="15.75" customHeight="1" x14ac:dyDescent="0.25">
      <c r="B111" s="308"/>
    </row>
    <row r="112" spans="2:2" ht="15.75" customHeight="1" x14ac:dyDescent="0.25">
      <c r="B112" s="308"/>
    </row>
    <row r="113" spans="2:2" ht="15.75" customHeight="1" x14ac:dyDescent="0.25">
      <c r="B113" s="308"/>
    </row>
    <row r="114" spans="2:2" ht="15.75" customHeight="1" x14ac:dyDescent="0.25">
      <c r="B114" s="308"/>
    </row>
    <row r="115" spans="2:2" ht="15.75" customHeight="1" x14ac:dyDescent="0.25">
      <c r="B115" s="308"/>
    </row>
    <row r="116" spans="2:2" ht="15.75" customHeight="1" x14ac:dyDescent="0.25">
      <c r="B116" s="308"/>
    </row>
    <row r="117" spans="2:2" ht="15.75" customHeight="1" x14ac:dyDescent="0.25">
      <c r="B117" s="308"/>
    </row>
    <row r="118" spans="2:2" ht="15.75" customHeight="1" x14ac:dyDescent="0.25">
      <c r="B118" s="308"/>
    </row>
    <row r="119" spans="2:2" ht="15.75" customHeight="1" x14ac:dyDescent="0.25">
      <c r="B119" s="308"/>
    </row>
    <row r="120" spans="2:2" ht="15.75" customHeight="1" x14ac:dyDescent="0.25">
      <c r="B120" s="308"/>
    </row>
    <row r="121" spans="2:2" ht="15.75" customHeight="1" x14ac:dyDescent="0.25">
      <c r="B121" s="308"/>
    </row>
    <row r="122" spans="2:2" ht="15.75" customHeight="1" x14ac:dyDescent="0.25">
      <c r="B122" s="308"/>
    </row>
    <row r="123" spans="2:2" ht="15.75" customHeight="1" x14ac:dyDescent="0.25">
      <c r="B123" s="308"/>
    </row>
    <row r="124" spans="2:2" ht="15.75" customHeight="1" x14ac:dyDescent="0.25">
      <c r="B124" s="308"/>
    </row>
    <row r="125" spans="2:2" ht="15.75" customHeight="1" x14ac:dyDescent="0.25">
      <c r="B125" s="308"/>
    </row>
    <row r="126" spans="2:2" ht="15.75" customHeight="1" x14ac:dyDescent="0.25">
      <c r="B126" s="308"/>
    </row>
    <row r="127" spans="2:2" ht="15.75" customHeight="1" x14ac:dyDescent="0.25">
      <c r="B127" s="308"/>
    </row>
    <row r="128" spans="2:2" ht="15.75" customHeight="1" x14ac:dyDescent="0.25">
      <c r="B128" s="308"/>
    </row>
    <row r="129" spans="2:2" ht="15.75" customHeight="1" x14ac:dyDescent="0.25">
      <c r="B129" s="308"/>
    </row>
    <row r="130" spans="2:2" ht="15.75" customHeight="1" x14ac:dyDescent="0.25">
      <c r="B130" s="308"/>
    </row>
    <row r="131" spans="2:2" ht="15.75" customHeight="1" x14ac:dyDescent="0.25">
      <c r="B131" s="308"/>
    </row>
    <row r="132" spans="2:2" ht="15.75" customHeight="1" x14ac:dyDescent="0.25">
      <c r="B132" s="308"/>
    </row>
    <row r="133" spans="2:2" ht="15.75" customHeight="1" x14ac:dyDescent="0.25">
      <c r="B133" s="308"/>
    </row>
    <row r="134" spans="2:2" ht="15.75" customHeight="1" x14ac:dyDescent="0.25">
      <c r="B134" s="308"/>
    </row>
    <row r="135" spans="2:2" ht="15.75" customHeight="1" x14ac:dyDescent="0.25">
      <c r="B135" s="308"/>
    </row>
    <row r="136" spans="2:2" ht="15.75" customHeight="1" x14ac:dyDescent="0.25">
      <c r="B136" s="308"/>
    </row>
    <row r="137" spans="2:2" ht="15.75" customHeight="1" x14ac:dyDescent="0.25">
      <c r="B137" s="308"/>
    </row>
    <row r="138" spans="2:2" ht="15.75" customHeight="1" x14ac:dyDescent="0.25">
      <c r="B138" s="308"/>
    </row>
    <row r="139" spans="2:2" ht="15.75" customHeight="1" x14ac:dyDescent="0.25">
      <c r="B139" s="308"/>
    </row>
    <row r="140" spans="2:2" ht="15.75" customHeight="1" x14ac:dyDescent="0.25">
      <c r="B140" s="308"/>
    </row>
    <row r="141" spans="2:2" ht="15.75" customHeight="1" x14ac:dyDescent="0.25">
      <c r="B141" s="308"/>
    </row>
    <row r="142" spans="2:2" ht="15.75" customHeight="1" x14ac:dyDescent="0.25">
      <c r="B142" s="308"/>
    </row>
    <row r="143" spans="2:2" ht="15.75" customHeight="1" x14ac:dyDescent="0.25">
      <c r="B143" s="308"/>
    </row>
    <row r="144" spans="2:2" ht="15.75" customHeight="1" x14ac:dyDescent="0.25">
      <c r="B144" s="308"/>
    </row>
    <row r="145" spans="2:2" ht="15.75" customHeight="1" x14ac:dyDescent="0.25">
      <c r="B145" s="308"/>
    </row>
    <row r="146" spans="2:2" ht="15.75" customHeight="1" x14ac:dyDescent="0.25">
      <c r="B146" s="308"/>
    </row>
    <row r="147" spans="2:2" ht="15.75" customHeight="1" x14ac:dyDescent="0.25">
      <c r="B147" s="308"/>
    </row>
    <row r="148" spans="2:2" ht="15.75" customHeight="1" x14ac:dyDescent="0.25">
      <c r="B148" s="308"/>
    </row>
    <row r="149" spans="2:2" ht="15.75" customHeight="1" x14ac:dyDescent="0.25">
      <c r="B149" s="308"/>
    </row>
    <row r="150" spans="2:2" ht="15.75" customHeight="1" x14ac:dyDescent="0.25">
      <c r="B150" s="308"/>
    </row>
    <row r="151" spans="2:2" ht="15.75" customHeight="1" x14ac:dyDescent="0.25">
      <c r="B151" s="308"/>
    </row>
    <row r="152" spans="2:2" ht="15.75" customHeight="1" x14ac:dyDescent="0.25">
      <c r="B152" s="308"/>
    </row>
    <row r="153" spans="2:2" ht="15.75" customHeight="1" x14ac:dyDescent="0.25">
      <c r="B153" s="308"/>
    </row>
    <row r="154" spans="2:2" ht="15.75" customHeight="1" x14ac:dyDescent="0.25">
      <c r="B154" s="308"/>
    </row>
    <row r="155" spans="2:2" ht="15.75" customHeight="1" x14ac:dyDescent="0.25">
      <c r="B155" s="308"/>
    </row>
    <row r="156" spans="2:2" ht="15.75" customHeight="1" x14ac:dyDescent="0.25">
      <c r="B156" s="308"/>
    </row>
    <row r="157" spans="2:2" ht="15.75" customHeight="1" x14ac:dyDescent="0.25">
      <c r="B157" s="308"/>
    </row>
    <row r="158" spans="2:2" ht="15.75" customHeight="1" x14ac:dyDescent="0.25">
      <c r="B158" s="308"/>
    </row>
    <row r="159" spans="2:2" ht="15.75" customHeight="1" x14ac:dyDescent="0.25">
      <c r="B159" s="308"/>
    </row>
    <row r="160" spans="2:2" ht="15.75" customHeight="1" x14ac:dyDescent="0.25">
      <c r="B160" s="308"/>
    </row>
    <row r="161" spans="2:2" ht="15.75" customHeight="1" x14ac:dyDescent="0.25">
      <c r="B161" s="308"/>
    </row>
    <row r="162" spans="2:2" ht="15.75" customHeight="1" x14ac:dyDescent="0.25">
      <c r="B162" s="308"/>
    </row>
    <row r="163" spans="2:2" ht="15.75" customHeight="1" x14ac:dyDescent="0.25">
      <c r="B163" s="308"/>
    </row>
    <row r="164" spans="2:2" ht="15.75" customHeight="1" x14ac:dyDescent="0.25">
      <c r="B164" s="308"/>
    </row>
    <row r="165" spans="2:2" ht="15.75" customHeight="1" x14ac:dyDescent="0.25">
      <c r="B165" s="308"/>
    </row>
    <row r="166" spans="2:2" ht="15.75" customHeight="1" x14ac:dyDescent="0.25">
      <c r="B166" s="308"/>
    </row>
    <row r="167" spans="2:2" ht="15.75" customHeight="1" x14ac:dyDescent="0.25">
      <c r="B167" s="308"/>
    </row>
    <row r="168" spans="2:2" ht="15.75" customHeight="1" x14ac:dyDescent="0.25">
      <c r="B168" s="308"/>
    </row>
    <row r="169" spans="2:2" ht="15.75" customHeight="1" x14ac:dyDescent="0.25">
      <c r="B169" s="308"/>
    </row>
    <row r="170" spans="2:2" ht="15.75" customHeight="1" x14ac:dyDescent="0.25">
      <c r="B170" s="308"/>
    </row>
    <row r="171" spans="2:2" ht="15.75" customHeight="1" x14ac:dyDescent="0.25">
      <c r="B171" s="308"/>
    </row>
    <row r="172" spans="2:2" ht="15.75" customHeight="1" x14ac:dyDescent="0.25">
      <c r="B172" s="308"/>
    </row>
    <row r="173" spans="2:2" ht="15.75" customHeight="1" x14ac:dyDescent="0.25">
      <c r="B173" s="308"/>
    </row>
    <row r="174" spans="2:2" ht="15.75" customHeight="1" x14ac:dyDescent="0.25">
      <c r="B174" s="308"/>
    </row>
    <row r="175" spans="2:2" ht="15.75" customHeight="1" x14ac:dyDescent="0.25">
      <c r="B175" s="308"/>
    </row>
    <row r="176" spans="2:2" ht="15.75" customHeight="1" x14ac:dyDescent="0.25">
      <c r="B176" s="308"/>
    </row>
    <row r="177" spans="2:2" ht="15.75" customHeight="1" x14ac:dyDescent="0.25">
      <c r="B177" s="308"/>
    </row>
    <row r="178" spans="2:2" ht="15.75" customHeight="1" x14ac:dyDescent="0.25">
      <c r="B178" s="308"/>
    </row>
    <row r="179" spans="2:2" ht="15.75" customHeight="1" x14ac:dyDescent="0.25">
      <c r="B179" s="308"/>
    </row>
    <row r="180" spans="2:2" ht="15.75" customHeight="1" x14ac:dyDescent="0.25">
      <c r="B180" s="308"/>
    </row>
    <row r="181" spans="2:2" ht="15.75" customHeight="1" x14ac:dyDescent="0.25">
      <c r="B181" s="308"/>
    </row>
    <row r="182" spans="2:2" ht="15.75" customHeight="1" x14ac:dyDescent="0.25">
      <c r="B182" s="308"/>
    </row>
    <row r="183" spans="2:2" ht="15.75" customHeight="1" x14ac:dyDescent="0.25">
      <c r="B183" s="308"/>
    </row>
    <row r="184" spans="2:2" ht="15.75" customHeight="1" x14ac:dyDescent="0.25">
      <c r="B184" s="308"/>
    </row>
    <row r="185" spans="2:2" ht="15.75" customHeight="1" x14ac:dyDescent="0.25">
      <c r="B185" s="308"/>
    </row>
    <row r="186" spans="2:2" ht="15.75" customHeight="1" x14ac:dyDescent="0.25">
      <c r="B186" s="308"/>
    </row>
    <row r="187" spans="2:2" ht="15.75" customHeight="1" x14ac:dyDescent="0.25">
      <c r="B187" s="308"/>
    </row>
    <row r="188" spans="2:2" ht="15.75" customHeight="1" x14ac:dyDescent="0.25">
      <c r="B188" s="308"/>
    </row>
    <row r="189" spans="2:2" ht="15.75" customHeight="1" x14ac:dyDescent="0.25">
      <c r="B189" s="308"/>
    </row>
    <row r="190" spans="2:2" ht="15.75" customHeight="1" x14ac:dyDescent="0.25">
      <c r="B190" s="308"/>
    </row>
    <row r="191" spans="2:2" ht="15.75" customHeight="1" x14ac:dyDescent="0.25">
      <c r="B191" s="308"/>
    </row>
    <row r="192" spans="2:2" ht="15.75" customHeight="1" x14ac:dyDescent="0.25">
      <c r="B192" s="308"/>
    </row>
    <row r="193" spans="2:2" ht="15.75" customHeight="1" x14ac:dyDescent="0.25">
      <c r="B193" s="308"/>
    </row>
    <row r="194" spans="2:2" ht="15.75" customHeight="1" x14ac:dyDescent="0.25">
      <c r="B194" s="308"/>
    </row>
    <row r="195" spans="2:2" ht="15.75" customHeight="1" x14ac:dyDescent="0.25">
      <c r="B195" s="308"/>
    </row>
    <row r="196" spans="2:2" ht="15.75" customHeight="1" x14ac:dyDescent="0.25">
      <c r="B196" s="308"/>
    </row>
    <row r="197" spans="2:2" ht="15.75" customHeight="1" x14ac:dyDescent="0.25">
      <c r="B197" s="308"/>
    </row>
    <row r="198" spans="2:2" ht="15.75" customHeight="1" x14ac:dyDescent="0.25">
      <c r="B198" s="308"/>
    </row>
    <row r="199" spans="2:2" ht="15.75" customHeight="1" x14ac:dyDescent="0.25">
      <c r="B199" s="308"/>
    </row>
    <row r="200" spans="2:2" ht="15.75" customHeight="1" x14ac:dyDescent="0.25">
      <c r="B200" s="308"/>
    </row>
    <row r="201" spans="2:2" ht="15.75" customHeight="1" x14ac:dyDescent="0.25">
      <c r="B201" s="308"/>
    </row>
    <row r="202" spans="2:2" ht="15.75" customHeight="1" x14ac:dyDescent="0.25">
      <c r="B202" s="308"/>
    </row>
    <row r="203" spans="2:2" ht="15.75" customHeight="1" x14ac:dyDescent="0.25">
      <c r="B203" s="308"/>
    </row>
    <row r="204" spans="2:2" ht="15.75" customHeight="1" x14ac:dyDescent="0.25">
      <c r="B204" s="308"/>
    </row>
    <row r="205" spans="2:2" ht="15.75" customHeight="1" x14ac:dyDescent="0.25">
      <c r="B205" s="308"/>
    </row>
    <row r="206" spans="2:2" ht="15.75" customHeight="1" x14ac:dyDescent="0.25">
      <c r="B206" s="308"/>
    </row>
    <row r="207" spans="2:2" ht="15.75" customHeight="1" x14ac:dyDescent="0.25">
      <c r="B207" s="308"/>
    </row>
    <row r="208" spans="2:2" ht="15.75" customHeight="1" x14ac:dyDescent="0.25">
      <c r="B208" s="308"/>
    </row>
    <row r="209" spans="2:2" ht="15.75" customHeight="1" x14ac:dyDescent="0.25">
      <c r="B209" s="308"/>
    </row>
    <row r="210" spans="2:2" ht="15.75" customHeight="1" x14ac:dyDescent="0.25">
      <c r="B210" s="308"/>
    </row>
    <row r="211" spans="2:2" ht="15.75" customHeight="1" x14ac:dyDescent="0.25">
      <c r="B211" s="308"/>
    </row>
    <row r="212" spans="2:2" ht="15.75" customHeight="1" x14ac:dyDescent="0.25">
      <c r="B212" s="308"/>
    </row>
    <row r="213" spans="2:2" ht="15.75" customHeight="1" x14ac:dyDescent="0.25">
      <c r="B213" s="308"/>
    </row>
    <row r="214" spans="2:2" ht="15.75" customHeight="1" x14ac:dyDescent="0.25">
      <c r="B214" s="308"/>
    </row>
    <row r="215" spans="2:2" ht="15.75" customHeight="1" x14ac:dyDescent="0.25">
      <c r="B215" s="308"/>
    </row>
    <row r="216" spans="2:2" ht="15.75" customHeight="1" x14ac:dyDescent="0.25">
      <c r="B216" s="308"/>
    </row>
    <row r="217" spans="2:2" ht="15.75" customHeight="1" x14ac:dyDescent="0.25">
      <c r="B217" s="308"/>
    </row>
    <row r="218" spans="2:2" ht="15.75" customHeight="1" x14ac:dyDescent="0.25">
      <c r="B218" s="308"/>
    </row>
    <row r="219" spans="2:2" ht="15.75" customHeight="1" x14ac:dyDescent="0.25">
      <c r="B219" s="308"/>
    </row>
    <row r="220" spans="2:2" ht="15.75" customHeight="1" x14ac:dyDescent="0.25">
      <c r="B220" s="308"/>
    </row>
    <row r="221" spans="2:2" ht="15.75" customHeight="1" x14ac:dyDescent="0.25">
      <c r="B221" s="308"/>
    </row>
    <row r="222" spans="2:2" ht="15.75" customHeight="1" x14ac:dyDescent="0.25">
      <c r="B222" s="308"/>
    </row>
    <row r="223" spans="2:2" ht="15.75" customHeight="1" x14ac:dyDescent="0.25">
      <c r="B223" s="308"/>
    </row>
    <row r="224" spans="2:2" ht="15.75" customHeight="1" x14ac:dyDescent="0.25">
      <c r="B224" s="308"/>
    </row>
    <row r="225" spans="2:2" ht="15.75" customHeight="1" x14ac:dyDescent="0.25">
      <c r="B225" s="308"/>
    </row>
    <row r="226" spans="2:2" ht="15.75" customHeight="1" x14ac:dyDescent="0.25">
      <c r="B226" s="308"/>
    </row>
    <row r="227" spans="2:2" ht="15.75" customHeight="1" x14ac:dyDescent="0.25">
      <c r="B227" s="308"/>
    </row>
    <row r="228" spans="2:2" ht="15.75" customHeight="1" x14ac:dyDescent="0.25">
      <c r="B228" s="308"/>
    </row>
    <row r="229" spans="2:2" ht="15.75" customHeight="1" x14ac:dyDescent="0.25">
      <c r="B229" s="308"/>
    </row>
    <row r="230" spans="2:2" ht="15.75" customHeight="1" x14ac:dyDescent="0.25">
      <c r="B230" s="308"/>
    </row>
    <row r="231" spans="2:2" ht="15.75" customHeight="1" x14ac:dyDescent="0.25">
      <c r="B231" s="308"/>
    </row>
    <row r="232" spans="2:2" ht="15.75" customHeight="1" x14ac:dyDescent="0.25">
      <c r="B232" s="308"/>
    </row>
    <row r="233" spans="2:2" ht="15.75" customHeight="1" x14ac:dyDescent="0.25">
      <c r="B233" s="308"/>
    </row>
    <row r="234" spans="2:2" ht="15.75" customHeight="1" x14ac:dyDescent="0.25">
      <c r="B234" s="308"/>
    </row>
    <row r="235" spans="2:2" ht="15.75" customHeight="1" x14ac:dyDescent="0.25">
      <c r="B235" s="308"/>
    </row>
    <row r="236" spans="2:2" ht="15.75" customHeight="1" x14ac:dyDescent="0.25">
      <c r="B236" s="308"/>
    </row>
    <row r="237" spans="2:2" ht="15.75" customHeight="1" x14ac:dyDescent="0.25">
      <c r="B237" s="308"/>
    </row>
    <row r="238" spans="2:2" ht="15.75" customHeight="1" x14ac:dyDescent="0.25">
      <c r="B238" s="308"/>
    </row>
    <row r="239" spans="2:2" ht="15.75" customHeight="1" x14ac:dyDescent="0.25">
      <c r="B239" s="308"/>
    </row>
    <row r="240" spans="2:2" ht="15.75" customHeight="1" x14ac:dyDescent="0.25">
      <c r="B240" s="308"/>
    </row>
    <row r="241" spans="2:2" ht="15.75" customHeight="1" x14ac:dyDescent="0.25">
      <c r="B241" s="308"/>
    </row>
    <row r="242" spans="2:2" ht="15.75" customHeight="1" x14ac:dyDescent="0.25">
      <c r="B242" s="308"/>
    </row>
    <row r="243" spans="2:2" ht="15.75" customHeight="1" x14ac:dyDescent="0.25">
      <c r="B243" s="308"/>
    </row>
    <row r="244" spans="2:2" ht="15.75" customHeight="1" x14ac:dyDescent="0.25">
      <c r="B244" s="308"/>
    </row>
    <row r="245" spans="2:2" ht="15.75" customHeight="1" x14ac:dyDescent="0.25">
      <c r="B245" s="308"/>
    </row>
    <row r="246" spans="2:2" ht="15.75" customHeight="1" x14ac:dyDescent="0.25">
      <c r="B246" s="308"/>
    </row>
    <row r="247" spans="2:2" ht="15.75" customHeight="1" x14ac:dyDescent="0.25">
      <c r="B247" s="308"/>
    </row>
    <row r="248" spans="2:2" ht="15.75" customHeight="1" x14ac:dyDescent="0.25">
      <c r="B248" s="308"/>
    </row>
    <row r="249" spans="2:2" ht="15.75" customHeight="1" x14ac:dyDescent="0.25">
      <c r="B249" s="308"/>
    </row>
    <row r="250" spans="2:2" ht="15.75" customHeight="1" x14ac:dyDescent="0.25">
      <c r="B250" s="308"/>
    </row>
    <row r="251" spans="2:2" ht="15.75" customHeight="1" x14ac:dyDescent="0.25">
      <c r="B251" s="308"/>
    </row>
    <row r="252" spans="2:2" ht="15.75" customHeight="1" x14ac:dyDescent="0.25">
      <c r="B252" s="308"/>
    </row>
    <row r="253" spans="2:2" ht="15.75" customHeight="1" x14ac:dyDescent="0.25">
      <c r="B253" s="308"/>
    </row>
    <row r="254" spans="2:2" ht="15.75" customHeight="1" x14ac:dyDescent="0.25">
      <c r="B254" s="308"/>
    </row>
    <row r="255" spans="2:2" ht="15.75" customHeight="1" x14ac:dyDescent="0.25">
      <c r="B255" s="308"/>
    </row>
    <row r="256" spans="2:2" ht="15.75" customHeight="1" x14ac:dyDescent="0.25">
      <c r="B256" s="308"/>
    </row>
    <row r="257" spans="2:2" ht="15.75" customHeight="1" x14ac:dyDescent="0.25">
      <c r="B257" s="308"/>
    </row>
    <row r="258" spans="2:2" ht="15.75" customHeight="1" x14ac:dyDescent="0.25">
      <c r="B258" s="308"/>
    </row>
    <row r="259" spans="2:2" ht="15.75" customHeight="1" x14ac:dyDescent="0.25">
      <c r="B259" s="308"/>
    </row>
    <row r="260" spans="2:2" ht="15.75" customHeight="1" x14ac:dyDescent="0.25">
      <c r="B260" s="308"/>
    </row>
    <row r="261" spans="2:2" ht="15.75" customHeight="1" x14ac:dyDescent="0.25">
      <c r="B261" s="308"/>
    </row>
    <row r="262" spans="2:2" ht="15.75" customHeight="1" x14ac:dyDescent="0.25">
      <c r="B262" s="308"/>
    </row>
    <row r="263" spans="2:2" ht="15.75" customHeight="1" x14ac:dyDescent="0.25">
      <c r="B263" s="308"/>
    </row>
    <row r="264" spans="2:2" ht="15.75" customHeight="1" x14ac:dyDescent="0.25">
      <c r="B264" s="308"/>
    </row>
    <row r="265" spans="2:2" ht="15.75" customHeight="1" x14ac:dyDescent="0.25">
      <c r="B265" s="308"/>
    </row>
    <row r="266" spans="2:2" ht="15.75" customHeight="1" x14ac:dyDescent="0.25">
      <c r="B266" s="308"/>
    </row>
    <row r="267" spans="2:2" ht="15.75" customHeight="1" x14ac:dyDescent="0.25">
      <c r="B267" s="308"/>
    </row>
    <row r="268" spans="2:2" ht="15.75" customHeight="1" x14ac:dyDescent="0.25">
      <c r="B268" s="308"/>
    </row>
    <row r="269" spans="2:2" ht="15.75" customHeight="1" x14ac:dyDescent="0.25">
      <c r="B269" s="308"/>
    </row>
    <row r="270" spans="2:2" ht="15.75" customHeight="1" x14ac:dyDescent="0.25">
      <c r="B270" s="308"/>
    </row>
    <row r="271" spans="2:2" ht="15.75" customHeight="1" x14ac:dyDescent="0.25">
      <c r="B271" s="308"/>
    </row>
    <row r="272" spans="2:2" ht="15.75" customHeight="1" x14ac:dyDescent="0.25">
      <c r="B272" s="308"/>
    </row>
    <row r="273" spans="2:2" ht="15.75" customHeight="1" x14ac:dyDescent="0.25">
      <c r="B273" s="308"/>
    </row>
    <row r="274" spans="2:2" ht="15.75" customHeight="1" x14ac:dyDescent="0.25">
      <c r="B274" s="308"/>
    </row>
    <row r="275" spans="2:2" ht="15.75" customHeight="1" x14ac:dyDescent="0.25">
      <c r="B275" s="308"/>
    </row>
    <row r="276" spans="2:2" ht="15.75" customHeight="1" x14ac:dyDescent="0.25">
      <c r="B276" s="308"/>
    </row>
    <row r="277" spans="2:2" ht="15.75" customHeight="1" x14ac:dyDescent="0.25">
      <c r="B277" s="308"/>
    </row>
    <row r="278" spans="2:2" ht="15.75" customHeight="1" x14ac:dyDescent="0.25">
      <c r="B278" s="308"/>
    </row>
    <row r="279" spans="2:2" ht="15.75" customHeight="1" x14ac:dyDescent="0.25">
      <c r="B279" s="308"/>
    </row>
    <row r="280" spans="2:2" ht="15.75" customHeight="1" x14ac:dyDescent="0.25">
      <c r="B280" s="308"/>
    </row>
    <row r="281" spans="2:2" ht="15.75" customHeight="1" x14ac:dyDescent="0.25">
      <c r="B281" s="308"/>
    </row>
    <row r="282" spans="2:2" ht="15.75" customHeight="1" x14ac:dyDescent="0.25">
      <c r="B282" s="308"/>
    </row>
    <row r="283" spans="2:2" ht="15.75" customHeight="1" x14ac:dyDescent="0.25">
      <c r="B283" s="308"/>
    </row>
    <row r="284" spans="2:2" ht="15.75" customHeight="1" x14ac:dyDescent="0.25">
      <c r="B284" s="308"/>
    </row>
    <row r="285" spans="2:2" ht="15.75" customHeight="1" x14ac:dyDescent="0.25">
      <c r="B285" s="308"/>
    </row>
    <row r="286" spans="2:2" ht="15.75" customHeight="1" x14ac:dyDescent="0.25">
      <c r="B286" s="308"/>
    </row>
    <row r="287" spans="2:2" ht="15.75" customHeight="1" x14ac:dyDescent="0.25">
      <c r="B287" s="308"/>
    </row>
    <row r="288" spans="2:2" ht="15.75" customHeight="1" x14ac:dyDescent="0.25">
      <c r="B288" s="308"/>
    </row>
    <row r="289" spans="2:2" ht="15.75" customHeight="1" x14ac:dyDescent="0.25">
      <c r="B289" s="308"/>
    </row>
    <row r="290" spans="2:2" ht="15.75" customHeight="1" x14ac:dyDescent="0.25">
      <c r="B290" s="308"/>
    </row>
    <row r="291" spans="2:2" ht="15.75" customHeight="1" x14ac:dyDescent="0.25">
      <c r="B291" s="308"/>
    </row>
    <row r="292" spans="2:2" ht="15.75" customHeight="1" x14ac:dyDescent="0.25">
      <c r="B292" s="308"/>
    </row>
    <row r="293" spans="2:2" ht="15.75" customHeight="1" x14ac:dyDescent="0.25">
      <c r="B293" s="308"/>
    </row>
    <row r="294" spans="2:2" ht="15.75" customHeight="1" x14ac:dyDescent="0.25">
      <c r="B294" s="308"/>
    </row>
    <row r="295" spans="2:2" ht="15.75" customHeight="1" x14ac:dyDescent="0.25">
      <c r="B295" s="308"/>
    </row>
    <row r="296" spans="2:2" ht="15.75" customHeight="1" x14ac:dyDescent="0.25">
      <c r="B296" s="308"/>
    </row>
    <row r="297" spans="2:2" ht="15.75" customHeight="1" x14ac:dyDescent="0.25">
      <c r="B297" s="308"/>
    </row>
    <row r="298" spans="2:2" ht="15.75" customHeight="1" x14ac:dyDescent="0.25">
      <c r="B298" s="308"/>
    </row>
    <row r="299" spans="2:2" ht="15.75" customHeight="1" x14ac:dyDescent="0.25">
      <c r="B299" s="308"/>
    </row>
    <row r="300" spans="2:2" ht="15.75" customHeight="1" x14ac:dyDescent="0.25">
      <c r="B300" s="308"/>
    </row>
    <row r="301" spans="2:2" ht="15.75" customHeight="1" x14ac:dyDescent="0.25">
      <c r="B301" s="308"/>
    </row>
    <row r="302" spans="2:2" ht="15.75" customHeight="1" x14ac:dyDescent="0.25">
      <c r="B302" s="308"/>
    </row>
    <row r="303" spans="2:2" ht="15.75" customHeight="1" x14ac:dyDescent="0.25">
      <c r="B303" s="308"/>
    </row>
    <row r="304" spans="2:2" ht="15.75" customHeight="1" x14ac:dyDescent="0.25">
      <c r="B304" s="308"/>
    </row>
    <row r="305" spans="2:2" ht="15.75" customHeight="1" x14ac:dyDescent="0.25">
      <c r="B305" s="308"/>
    </row>
    <row r="306" spans="2:2" ht="15.75" customHeight="1" x14ac:dyDescent="0.25">
      <c r="B306" s="308"/>
    </row>
    <row r="307" spans="2:2" ht="15.75" customHeight="1" x14ac:dyDescent="0.25">
      <c r="B307" s="308"/>
    </row>
    <row r="308" spans="2:2" ht="15.75" customHeight="1" x14ac:dyDescent="0.25">
      <c r="B308" s="308"/>
    </row>
    <row r="309" spans="2:2" ht="15.75" customHeight="1" x14ac:dyDescent="0.25">
      <c r="B309" s="308"/>
    </row>
    <row r="310" spans="2:2" ht="15.75" customHeight="1" x14ac:dyDescent="0.25">
      <c r="B310" s="308"/>
    </row>
    <row r="311" spans="2:2" ht="15.75" customHeight="1" x14ac:dyDescent="0.25">
      <c r="B311" s="308"/>
    </row>
    <row r="312" spans="2:2" ht="15.75" customHeight="1" x14ac:dyDescent="0.25">
      <c r="B312" s="308"/>
    </row>
    <row r="313" spans="2:2" ht="15.75" customHeight="1" x14ac:dyDescent="0.25">
      <c r="B313" s="308"/>
    </row>
    <row r="314" spans="2:2" ht="15.75" customHeight="1" x14ac:dyDescent="0.25">
      <c r="B314" s="308"/>
    </row>
    <row r="315" spans="2:2" ht="15.75" customHeight="1" x14ac:dyDescent="0.25">
      <c r="B315" s="308"/>
    </row>
    <row r="316" spans="2:2" ht="15.75" customHeight="1" x14ac:dyDescent="0.25">
      <c r="B316" s="308"/>
    </row>
    <row r="317" spans="2:2" ht="15.75" customHeight="1" x14ac:dyDescent="0.25">
      <c r="B317" s="308"/>
    </row>
    <row r="318" spans="2:2" ht="15.75" customHeight="1" x14ac:dyDescent="0.25">
      <c r="B318" s="308"/>
    </row>
    <row r="319" spans="2:2" ht="15.75" customHeight="1" x14ac:dyDescent="0.25">
      <c r="B319" s="308"/>
    </row>
    <row r="320" spans="2:2" ht="15.75" customHeight="1" x14ac:dyDescent="0.25">
      <c r="B320" s="308"/>
    </row>
    <row r="321" spans="2:2" ht="15.75" customHeight="1" x14ac:dyDescent="0.25">
      <c r="B321" s="308"/>
    </row>
    <row r="322" spans="2:2" ht="15.75" customHeight="1" x14ac:dyDescent="0.25">
      <c r="B322" s="308"/>
    </row>
    <row r="323" spans="2:2" ht="15.75" customHeight="1" x14ac:dyDescent="0.25">
      <c r="B323" s="308"/>
    </row>
    <row r="324" spans="2:2" ht="15.75" customHeight="1" x14ac:dyDescent="0.25">
      <c r="B324" s="308"/>
    </row>
    <row r="325" spans="2:2" ht="15.75" customHeight="1" x14ac:dyDescent="0.25">
      <c r="B325" s="308"/>
    </row>
    <row r="326" spans="2:2" ht="15.75" customHeight="1" x14ac:dyDescent="0.25">
      <c r="B326" s="308"/>
    </row>
    <row r="327" spans="2:2" ht="15.75" customHeight="1" x14ac:dyDescent="0.25">
      <c r="B327" s="308"/>
    </row>
    <row r="328" spans="2:2" ht="15.75" customHeight="1" x14ac:dyDescent="0.25">
      <c r="B328" s="308"/>
    </row>
    <row r="329" spans="2:2" ht="15.75" customHeight="1" x14ac:dyDescent="0.25">
      <c r="B329" s="308"/>
    </row>
    <row r="330" spans="2:2" ht="15.75" customHeight="1" x14ac:dyDescent="0.25">
      <c r="B330" s="308"/>
    </row>
    <row r="331" spans="2:2" ht="15.75" customHeight="1" x14ac:dyDescent="0.25">
      <c r="B331" s="308"/>
    </row>
    <row r="332" spans="2:2" ht="15.75" customHeight="1" x14ac:dyDescent="0.25">
      <c r="B332" s="308"/>
    </row>
    <row r="333" spans="2:2" ht="15.75" customHeight="1" x14ac:dyDescent="0.25">
      <c r="B333" s="308"/>
    </row>
    <row r="334" spans="2:2" ht="15.75" customHeight="1" x14ac:dyDescent="0.25">
      <c r="B334" s="308"/>
    </row>
    <row r="335" spans="2:2" ht="15.75" customHeight="1" x14ac:dyDescent="0.25">
      <c r="B335" s="308"/>
    </row>
    <row r="336" spans="2:2" ht="15.75" customHeight="1" x14ac:dyDescent="0.25">
      <c r="B336" s="308"/>
    </row>
    <row r="337" spans="2:2" ht="15.75" customHeight="1" x14ac:dyDescent="0.25">
      <c r="B337" s="308"/>
    </row>
    <row r="338" spans="2:2" ht="15.75" customHeight="1" x14ac:dyDescent="0.25">
      <c r="B338" s="308"/>
    </row>
    <row r="339" spans="2:2" ht="15.75" customHeight="1" x14ac:dyDescent="0.25">
      <c r="B339" s="308"/>
    </row>
    <row r="340" spans="2:2" ht="15.75" customHeight="1" x14ac:dyDescent="0.25">
      <c r="B340" s="308"/>
    </row>
    <row r="341" spans="2:2" ht="15.75" customHeight="1" x14ac:dyDescent="0.25">
      <c r="B341" s="308"/>
    </row>
    <row r="342" spans="2:2" ht="15.75" customHeight="1" x14ac:dyDescent="0.25">
      <c r="B342" s="308"/>
    </row>
    <row r="343" spans="2:2" ht="15.75" customHeight="1" x14ac:dyDescent="0.25">
      <c r="B343" s="308"/>
    </row>
    <row r="344" spans="2:2" ht="15.75" customHeight="1" x14ac:dyDescent="0.25">
      <c r="B344" s="308"/>
    </row>
    <row r="345" spans="2:2" ht="15.75" customHeight="1" x14ac:dyDescent="0.25">
      <c r="B345" s="308"/>
    </row>
    <row r="346" spans="2:2" ht="15.75" customHeight="1" x14ac:dyDescent="0.25">
      <c r="B346" s="308"/>
    </row>
    <row r="347" spans="2:2" ht="15.75" customHeight="1" x14ac:dyDescent="0.25">
      <c r="B347" s="308"/>
    </row>
    <row r="348" spans="2:2" ht="15.75" customHeight="1" x14ac:dyDescent="0.25">
      <c r="B348" s="308"/>
    </row>
    <row r="349" spans="2:2" ht="15.75" customHeight="1" x14ac:dyDescent="0.25">
      <c r="B349" s="308"/>
    </row>
    <row r="350" spans="2:2" ht="15.75" customHeight="1" x14ac:dyDescent="0.25">
      <c r="B350" s="308"/>
    </row>
    <row r="351" spans="2:2" ht="15.75" customHeight="1" x14ac:dyDescent="0.25">
      <c r="B351" s="308"/>
    </row>
    <row r="352" spans="2:2" ht="15.75" customHeight="1" x14ac:dyDescent="0.25">
      <c r="B352" s="308"/>
    </row>
    <row r="353" spans="2:2" ht="15.75" customHeight="1" x14ac:dyDescent="0.25">
      <c r="B353" s="308"/>
    </row>
    <row r="354" spans="2:2" ht="15.75" customHeight="1" x14ac:dyDescent="0.25">
      <c r="B354" s="308"/>
    </row>
    <row r="355" spans="2:2" ht="15.75" customHeight="1" x14ac:dyDescent="0.25">
      <c r="B355" s="308"/>
    </row>
    <row r="356" spans="2:2" ht="15.75" customHeight="1" x14ac:dyDescent="0.25">
      <c r="B356" s="308"/>
    </row>
    <row r="357" spans="2:2" ht="15.75" customHeight="1" x14ac:dyDescent="0.25">
      <c r="B357" s="308"/>
    </row>
    <row r="358" spans="2:2" ht="15.75" customHeight="1" x14ac:dyDescent="0.25">
      <c r="B358" s="308"/>
    </row>
    <row r="359" spans="2:2" ht="15.75" customHeight="1" x14ac:dyDescent="0.25">
      <c r="B359" s="308"/>
    </row>
    <row r="360" spans="2:2" ht="15.75" customHeight="1" x14ac:dyDescent="0.25">
      <c r="B360" s="308"/>
    </row>
    <row r="361" spans="2:2" ht="15.75" customHeight="1" x14ac:dyDescent="0.25">
      <c r="B361" s="308"/>
    </row>
    <row r="362" spans="2:2" ht="15.75" customHeight="1" x14ac:dyDescent="0.25">
      <c r="B362" s="308"/>
    </row>
    <row r="363" spans="2:2" ht="15.75" customHeight="1" x14ac:dyDescent="0.25">
      <c r="B363" s="308"/>
    </row>
    <row r="364" spans="2:2" ht="15.75" customHeight="1" x14ac:dyDescent="0.25">
      <c r="B364" s="308"/>
    </row>
    <row r="365" spans="2:2" ht="15.75" customHeight="1" x14ac:dyDescent="0.25">
      <c r="B365" s="308"/>
    </row>
    <row r="366" spans="2:2" ht="15.75" customHeight="1" x14ac:dyDescent="0.25">
      <c r="B366" s="308"/>
    </row>
    <row r="367" spans="2:2" ht="15.75" customHeight="1" x14ac:dyDescent="0.25">
      <c r="B367" s="308"/>
    </row>
    <row r="368" spans="2:2" ht="15.75" customHeight="1" x14ac:dyDescent="0.25">
      <c r="B368" s="308"/>
    </row>
    <row r="369" spans="2:2" ht="15.75" customHeight="1" x14ac:dyDescent="0.25">
      <c r="B369" s="308"/>
    </row>
    <row r="370" spans="2:2" ht="15.75" customHeight="1" x14ac:dyDescent="0.25">
      <c r="B370" s="308"/>
    </row>
    <row r="371" spans="2:2" ht="15.75" customHeight="1" x14ac:dyDescent="0.25">
      <c r="B371" s="308"/>
    </row>
    <row r="372" spans="2:2" ht="15.75" customHeight="1" x14ac:dyDescent="0.25">
      <c r="B372" s="308"/>
    </row>
    <row r="373" spans="2:2" ht="15.75" customHeight="1" x14ac:dyDescent="0.25">
      <c r="B373" s="308"/>
    </row>
    <row r="374" spans="2:2" ht="15.75" customHeight="1" x14ac:dyDescent="0.25">
      <c r="B374" s="308"/>
    </row>
    <row r="375" spans="2:2" ht="15.75" customHeight="1" x14ac:dyDescent="0.25">
      <c r="B375" s="308"/>
    </row>
    <row r="376" spans="2:2" ht="15.75" customHeight="1" x14ac:dyDescent="0.25">
      <c r="B376" s="308"/>
    </row>
    <row r="377" spans="2:2" ht="15.75" customHeight="1" x14ac:dyDescent="0.25">
      <c r="B377" s="308"/>
    </row>
    <row r="378" spans="2:2" ht="15.75" customHeight="1" x14ac:dyDescent="0.25">
      <c r="B378" s="308"/>
    </row>
    <row r="379" spans="2:2" ht="15.75" customHeight="1" x14ac:dyDescent="0.25">
      <c r="B379" s="308"/>
    </row>
    <row r="380" spans="2:2" ht="15.75" customHeight="1" x14ac:dyDescent="0.25">
      <c r="B380" s="308"/>
    </row>
    <row r="381" spans="2:2" ht="15.75" customHeight="1" x14ac:dyDescent="0.25">
      <c r="B381" s="308"/>
    </row>
    <row r="382" spans="2:2" ht="15.75" customHeight="1" x14ac:dyDescent="0.25">
      <c r="B382" s="308"/>
    </row>
    <row r="383" spans="2:2" ht="15.75" customHeight="1" x14ac:dyDescent="0.25">
      <c r="B383" s="308"/>
    </row>
    <row r="384" spans="2:2" ht="15.75" customHeight="1" x14ac:dyDescent="0.25">
      <c r="B384" s="308"/>
    </row>
    <row r="385" spans="2:2" ht="15.75" customHeight="1" x14ac:dyDescent="0.25">
      <c r="B385" s="308"/>
    </row>
    <row r="386" spans="2:2" ht="15.75" customHeight="1" x14ac:dyDescent="0.25">
      <c r="B386" s="308"/>
    </row>
    <row r="387" spans="2:2" ht="15.75" customHeight="1" x14ac:dyDescent="0.25">
      <c r="B387" s="308"/>
    </row>
    <row r="388" spans="2:2" ht="15.75" customHeight="1" x14ac:dyDescent="0.25">
      <c r="B388" s="308"/>
    </row>
    <row r="389" spans="2:2" ht="15.75" customHeight="1" x14ac:dyDescent="0.25">
      <c r="B389" s="308"/>
    </row>
    <row r="390" spans="2:2" ht="15.75" customHeight="1" x14ac:dyDescent="0.25">
      <c r="B390" s="308"/>
    </row>
    <row r="391" spans="2:2" ht="15.75" customHeight="1" x14ac:dyDescent="0.25">
      <c r="B391" s="308"/>
    </row>
    <row r="392" spans="2:2" ht="15.75" customHeight="1" x14ac:dyDescent="0.25">
      <c r="B392" s="308"/>
    </row>
    <row r="393" spans="2:2" ht="15.75" customHeight="1" x14ac:dyDescent="0.25">
      <c r="B393" s="308"/>
    </row>
    <row r="394" spans="2:2" ht="15.75" customHeight="1" x14ac:dyDescent="0.25">
      <c r="B394" s="308"/>
    </row>
    <row r="395" spans="2:2" ht="15.75" customHeight="1" x14ac:dyDescent="0.25">
      <c r="B395" s="308"/>
    </row>
    <row r="396" spans="2:2" ht="15.75" customHeight="1" x14ac:dyDescent="0.25">
      <c r="B396" s="308"/>
    </row>
    <row r="397" spans="2:2" ht="15.75" customHeight="1" x14ac:dyDescent="0.25">
      <c r="B397" s="308"/>
    </row>
    <row r="398" spans="2:2" ht="15.75" customHeight="1" x14ac:dyDescent="0.25">
      <c r="B398" s="308"/>
    </row>
    <row r="399" spans="2:2" ht="15.75" customHeight="1" x14ac:dyDescent="0.25">
      <c r="B399" s="308"/>
    </row>
    <row r="400" spans="2:2" ht="15.75" customHeight="1" x14ac:dyDescent="0.25">
      <c r="B400" s="308"/>
    </row>
    <row r="401" spans="2:2" ht="15.75" customHeight="1" x14ac:dyDescent="0.25">
      <c r="B401" s="308"/>
    </row>
    <row r="402" spans="2:2" ht="15.75" customHeight="1" x14ac:dyDescent="0.25">
      <c r="B402" s="308"/>
    </row>
    <row r="403" spans="2:2" ht="15.75" customHeight="1" x14ac:dyDescent="0.25">
      <c r="B403" s="308"/>
    </row>
    <row r="404" spans="2:2" ht="15.75" customHeight="1" x14ac:dyDescent="0.25">
      <c r="B404" s="308"/>
    </row>
    <row r="405" spans="2:2" ht="15.75" customHeight="1" x14ac:dyDescent="0.25">
      <c r="B405" s="308"/>
    </row>
    <row r="406" spans="2:2" ht="15.75" customHeight="1" x14ac:dyDescent="0.25">
      <c r="B406" s="308"/>
    </row>
    <row r="407" spans="2:2" ht="15.75" customHeight="1" x14ac:dyDescent="0.25">
      <c r="B407" s="308"/>
    </row>
    <row r="408" spans="2:2" ht="15.75" customHeight="1" x14ac:dyDescent="0.25">
      <c r="B408" s="308"/>
    </row>
    <row r="409" spans="2:2" ht="15.75" customHeight="1" x14ac:dyDescent="0.25">
      <c r="B409" s="308"/>
    </row>
    <row r="410" spans="2:2" ht="15.75" customHeight="1" x14ac:dyDescent="0.25">
      <c r="B410" s="308"/>
    </row>
    <row r="411" spans="2:2" ht="15.75" customHeight="1" x14ac:dyDescent="0.25">
      <c r="B411" s="308"/>
    </row>
    <row r="412" spans="2:2" ht="15.75" customHeight="1" x14ac:dyDescent="0.25">
      <c r="B412" s="308"/>
    </row>
    <row r="413" spans="2:2" ht="15.75" customHeight="1" x14ac:dyDescent="0.25">
      <c r="B413" s="308"/>
    </row>
    <row r="414" spans="2:2" ht="15.75" customHeight="1" x14ac:dyDescent="0.25">
      <c r="B414" s="308"/>
    </row>
    <row r="415" spans="2:2" ht="15.75" customHeight="1" x14ac:dyDescent="0.25">
      <c r="B415" s="308"/>
    </row>
    <row r="416" spans="2:2" ht="15.75" customHeight="1" x14ac:dyDescent="0.25">
      <c r="B416" s="308"/>
    </row>
    <row r="417" spans="2:2" ht="15.75" customHeight="1" x14ac:dyDescent="0.25">
      <c r="B417" s="308"/>
    </row>
    <row r="418" spans="2:2" ht="15.75" customHeight="1" x14ac:dyDescent="0.25">
      <c r="B418" s="308"/>
    </row>
    <row r="419" spans="2:2" ht="15.75" customHeight="1" x14ac:dyDescent="0.25">
      <c r="B419" s="308"/>
    </row>
    <row r="420" spans="2:2" ht="15.75" customHeight="1" x14ac:dyDescent="0.25">
      <c r="B420" s="308"/>
    </row>
    <row r="421" spans="2:2" ht="15.75" customHeight="1" x14ac:dyDescent="0.25">
      <c r="B421" s="308"/>
    </row>
    <row r="422" spans="2:2" ht="15.75" customHeight="1" x14ac:dyDescent="0.25">
      <c r="B422" s="308"/>
    </row>
    <row r="423" spans="2:2" ht="15.75" customHeight="1" x14ac:dyDescent="0.25">
      <c r="B423" s="308"/>
    </row>
    <row r="424" spans="2:2" ht="15.75" customHeight="1" x14ac:dyDescent="0.25">
      <c r="B424" s="308"/>
    </row>
    <row r="425" spans="2:2" ht="15.75" customHeight="1" x14ac:dyDescent="0.25">
      <c r="B425" s="308"/>
    </row>
    <row r="426" spans="2:2" ht="15.75" customHeight="1" x14ac:dyDescent="0.25">
      <c r="B426" s="308"/>
    </row>
    <row r="427" spans="2:2" ht="15.75" customHeight="1" x14ac:dyDescent="0.25">
      <c r="B427" s="308"/>
    </row>
    <row r="428" spans="2:2" ht="15.75" customHeight="1" x14ac:dyDescent="0.25">
      <c r="B428" s="308"/>
    </row>
    <row r="429" spans="2:2" ht="15.75" customHeight="1" x14ac:dyDescent="0.25">
      <c r="B429" s="308"/>
    </row>
    <row r="430" spans="2:2" ht="15.75" customHeight="1" x14ac:dyDescent="0.25">
      <c r="B430" s="308"/>
    </row>
    <row r="431" spans="2:2" ht="15.75" customHeight="1" x14ac:dyDescent="0.25">
      <c r="B431" s="308"/>
    </row>
    <row r="432" spans="2:2" ht="15.75" customHeight="1" x14ac:dyDescent="0.25">
      <c r="B432" s="308"/>
    </row>
    <row r="433" spans="2:2" ht="15.75" customHeight="1" x14ac:dyDescent="0.25">
      <c r="B433" s="308"/>
    </row>
    <row r="434" spans="2:2" ht="15.75" customHeight="1" x14ac:dyDescent="0.25">
      <c r="B434" s="308"/>
    </row>
    <row r="435" spans="2:2" ht="15.75" customHeight="1" x14ac:dyDescent="0.25">
      <c r="B435" s="308"/>
    </row>
    <row r="436" spans="2:2" ht="15.75" customHeight="1" x14ac:dyDescent="0.25">
      <c r="B436" s="308"/>
    </row>
    <row r="437" spans="2:2" ht="15.75" customHeight="1" x14ac:dyDescent="0.25">
      <c r="B437" s="308"/>
    </row>
    <row r="438" spans="2:2" ht="15.75" customHeight="1" x14ac:dyDescent="0.25">
      <c r="B438" s="308"/>
    </row>
    <row r="439" spans="2:2" ht="15.75" customHeight="1" x14ac:dyDescent="0.25">
      <c r="B439" s="308"/>
    </row>
    <row r="440" spans="2:2" ht="15.75" customHeight="1" x14ac:dyDescent="0.25">
      <c r="B440" s="308"/>
    </row>
    <row r="441" spans="2:2" ht="15.75" customHeight="1" x14ac:dyDescent="0.25">
      <c r="B441" s="308"/>
    </row>
    <row r="442" spans="2:2" ht="15.75" customHeight="1" x14ac:dyDescent="0.25">
      <c r="B442" s="308"/>
    </row>
    <row r="443" spans="2:2" ht="15.75" customHeight="1" x14ac:dyDescent="0.25">
      <c r="B443" s="308"/>
    </row>
    <row r="444" spans="2:2" ht="15.75" customHeight="1" x14ac:dyDescent="0.25">
      <c r="B444" s="308"/>
    </row>
    <row r="445" spans="2:2" ht="15.75" customHeight="1" x14ac:dyDescent="0.25">
      <c r="B445" s="308"/>
    </row>
    <row r="446" spans="2:2" ht="15.75" customHeight="1" x14ac:dyDescent="0.25">
      <c r="B446" s="308"/>
    </row>
    <row r="447" spans="2:2" ht="15.75" customHeight="1" x14ac:dyDescent="0.25">
      <c r="B447" s="308"/>
    </row>
    <row r="448" spans="2:2" ht="15.75" customHeight="1" x14ac:dyDescent="0.25">
      <c r="B448" s="308"/>
    </row>
    <row r="449" spans="2:2" ht="15.75" customHeight="1" x14ac:dyDescent="0.25">
      <c r="B449" s="308"/>
    </row>
    <row r="450" spans="2:2" ht="15.75" customHeight="1" x14ac:dyDescent="0.25">
      <c r="B450" s="308"/>
    </row>
    <row r="451" spans="2:2" ht="15.75" customHeight="1" x14ac:dyDescent="0.25">
      <c r="B451" s="308"/>
    </row>
    <row r="452" spans="2:2" ht="15.75" customHeight="1" x14ac:dyDescent="0.25">
      <c r="B452" s="308"/>
    </row>
    <row r="453" spans="2:2" ht="15.75" customHeight="1" x14ac:dyDescent="0.25">
      <c r="B453" s="308"/>
    </row>
    <row r="454" spans="2:2" ht="15.75" customHeight="1" x14ac:dyDescent="0.25">
      <c r="B454" s="308"/>
    </row>
    <row r="455" spans="2:2" ht="15.75" customHeight="1" x14ac:dyDescent="0.25">
      <c r="B455" s="308"/>
    </row>
    <row r="456" spans="2:2" ht="15.75" customHeight="1" x14ac:dyDescent="0.25">
      <c r="B456" s="308"/>
    </row>
    <row r="457" spans="2:2" ht="15.75" customHeight="1" x14ac:dyDescent="0.25">
      <c r="B457" s="308"/>
    </row>
    <row r="458" spans="2:2" ht="15.75" customHeight="1" x14ac:dyDescent="0.25">
      <c r="B458" s="308"/>
    </row>
    <row r="459" spans="2:2" ht="15.75" customHeight="1" x14ac:dyDescent="0.25">
      <c r="B459" s="308"/>
    </row>
    <row r="460" spans="2:2" ht="15.75" customHeight="1" x14ac:dyDescent="0.25">
      <c r="B460" s="308"/>
    </row>
    <row r="461" spans="2:2" ht="15.75" customHeight="1" x14ac:dyDescent="0.25">
      <c r="B461" s="308"/>
    </row>
    <row r="462" spans="2:2" ht="15.75" customHeight="1" x14ac:dyDescent="0.25">
      <c r="B462" s="308"/>
    </row>
    <row r="463" spans="2:2" ht="15.75" customHeight="1" x14ac:dyDescent="0.25">
      <c r="B463" s="308"/>
    </row>
    <row r="464" spans="2:2" ht="15.75" customHeight="1" x14ac:dyDescent="0.25">
      <c r="B464" s="308"/>
    </row>
    <row r="465" spans="2:2" ht="15.75" customHeight="1" x14ac:dyDescent="0.25">
      <c r="B465" s="308"/>
    </row>
    <row r="466" spans="2:2" ht="15.75" customHeight="1" x14ac:dyDescent="0.25">
      <c r="B466" s="308"/>
    </row>
    <row r="467" spans="2:2" ht="15.75" customHeight="1" x14ac:dyDescent="0.25">
      <c r="B467" s="308"/>
    </row>
    <row r="468" spans="2:2" ht="15.75" customHeight="1" x14ac:dyDescent="0.25">
      <c r="B468" s="308"/>
    </row>
    <row r="469" spans="2:2" ht="15.75" customHeight="1" x14ac:dyDescent="0.25">
      <c r="B469" s="308"/>
    </row>
    <row r="470" spans="2:2" ht="15.75" customHeight="1" x14ac:dyDescent="0.25">
      <c r="B470" s="308"/>
    </row>
    <row r="471" spans="2:2" ht="15.75" customHeight="1" x14ac:dyDescent="0.25">
      <c r="B471" s="308"/>
    </row>
    <row r="472" spans="2:2" ht="15.75" customHeight="1" x14ac:dyDescent="0.25">
      <c r="B472" s="308"/>
    </row>
    <row r="473" spans="2:2" ht="15.75" customHeight="1" x14ac:dyDescent="0.25">
      <c r="B473" s="308"/>
    </row>
    <row r="474" spans="2:2" ht="15.75" customHeight="1" x14ac:dyDescent="0.25">
      <c r="B474" s="308"/>
    </row>
    <row r="475" spans="2:2" ht="15.75" customHeight="1" x14ac:dyDescent="0.25">
      <c r="B475" s="308"/>
    </row>
    <row r="476" spans="2:2" ht="15.75" customHeight="1" x14ac:dyDescent="0.25">
      <c r="B476" s="308"/>
    </row>
    <row r="477" spans="2:2" ht="15.75" customHeight="1" x14ac:dyDescent="0.25">
      <c r="B477" s="308"/>
    </row>
    <row r="478" spans="2:2" ht="15.75" customHeight="1" x14ac:dyDescent="0.25">
      <c r="B478" s="308"/>
    </row>
    <row r="479" spans="2:2" ht="15.75" customHeight="1" x14ac:dyDescent="0.25">
      <c r="B479" s="308"/>
    </row>
    <row r="480" spans="2:2" ht="15.75" customHeight="1" x14ac:dyDescent="0.25">
      <c r="B480" s="308"/>
    </row>
    <row r="481" spans="2:2" ht="15.75" customHeight="1" x14ac:dyDescent="0.25">
      <c r="B481" s="308"/>
    </row>
    <row r="482" spans="2:2" ht="15.75" customHeight="1" x14ac:dyDescent="0.25">
      <c r="B482" s="308"/>
    </row>
    <row r="483" spans="2:2" ht="15.75" customHeight="1" x14ac:dyDescent="0.25">
      <c r="B483" s="308"/>
    </row>
    <row r="484" spans="2:2" ht="15.75" customHeight="1" x14ac:dyDescent="0.25">
      <c r="B484" s="308"/>
    </row>
    <row r="485" spans="2:2" ht="15.75" customHeight="1" x14ac:dyDescent="0.25">
      <c r="B485" s="308"/>
    </row>
    <row r="486" spans="2:2" ht="15.75" customHeight="1" x14ac:dyDescent="0.25">
      <c r="B486" s="308"/>
    </row>
    <row r="487" spans="2:2" ht="15.75" customHeight="1" x14ac:dyDescent="0.25">
      <c r="B487" s="308"/>
    </row>
    <row r="488" spans="2:2" ht="15.75" customHeight="1" x14ac:dyDescent="0.25">
      <c r="B488" s="308"/>
    </row>
    <row r="489" spans="2:2" ht="15.75" customHeight="1" x14ac:dyDescent="0.25">
      <c r="B489" s="308"/>
    </row>
    <row r="490" spans="2:2" ht="15.75" customHeight="1" x14ac:dyDescent="0.25">
      <c r="B490" s="308"/>
    </row>
    <row r="491" spans="2:2" ht="15.75" customHeight="1" x14ac:dyDescent="0.25">
      <c r="B491" s="308"/>
    </row>
    <row r="492" spans="2:2" ht="15.75" customHeight="1" x14ac:dyDescent="0.25">
      <c r="B492" s="308"/>
    </row>
    <row r="493" spans="2:2" ht="15.75" customHeight="1" x14ac:dyDescent="0.25">
      <c r="B493" s="308"/>
    </row>
    <row r="494" spans="2:2" ht="15.75" customHeight="1" x14ac:dyDescent="0.25">
      <c r="B494" s="308"/>
    </row>
    <row r="495" spans="2:2" ht="15.75" customHeight="1" x14ac:dyDescent="0.25">
      <c r="B495" s="308"/>
    </row>
    <row r="496" spans="2:2" ht="15.75" customHeight="1" x14ac:dyDescent="0.25">
      <c r="B496" s="308"/>
    </row>
    <row r="497" spans="2:2" ht="15.75" customHeight="1" x14ac:dyDescent="0.25">
      <c r="B497" s="308"/>
    </row>
    <row r="498" spans="2:2" ht="15.75" customHeight="1" x14ac:dyDescent="0.25">
      <c r="B498" s="308"/>
    </row>
    <row r="499" spans="2:2" ht="15.75" customHeight="1" x14ac:dyDescent="0.25">
      <c r="B499" s="308"/>
    </row>
    <row r="500" spans="2:2" ht="15.75" customHeight="1" x14ac:dyDescent="0.25">
      <c r="B500" s="308"/>
    </row>
    <row r="501" spans="2:2" ht="15.75" customHeight="1" x14ac:dyDescent="0.25">
      <c r="B501" s="308"/>
    </row>
    <row r="502" spans="2:2" ht="15.75" customHeight="1" x14ac:dyDescent="0.25">
      <c r="B502" s="308"/>
    </row>
    <row r="503" spans="2:2" ht="15.75" customHeight="1" x14ac:dyDescent="0.25">
      <c r="B503" s="308"/>
    </row>
    <row r="504" spans="2:2" ht="15.75" customHeight="1" x14ac:dyDescent="0.25">
      <c r="B504" s="308"/>
    </row>
    <row r="505" spans="2:2" ht="15.75" customHeight="1" x14ac:dyDescent="0.25">
      <c r="B505" s="308"/>
    </row>
    <row r="506" spans="2:2" ht="15.75" customHeight="1" x14ac:dyDescent="0.25">
      <c r="B506" s="308"/>
    </row>
    <row r="507" spans="2:2" ht="15.75" customHeight="1" x14ac:dyDescent="0.25">
      <c r="B507" s="308"/>
    </row>
    <row r="508" spans="2:2" ht="15.75" customHeight="1" x14ac:dyDescent="0.25">
      <c r="B508" s="308"/>
    </row>
    <row r="509" spans="2:2" ht="15.75" customHeight="1" x14ac:dyDescent="0.25">
      <c r="B509" s="308"/>
    </row>
    <row r="510" spans="2:2" ht="15.75" customHeight="1" x14ac:dyDescent="0.25">
      <c r="B510" s="308"/>
    </row>
    <row r="511" spans="2:2" ht="15.75" customHeight="1" x14ac:dyDescent="0.25">
      <c r="B511" s="308"/>
    </row>
    <row r="512" spans="2:2" ht="15.75" customHeight="1" x14ac:dyDescent="0.25">
      <c r="B512" s="308"/>
    </row>
    <row r="513" spans="2:2" ht="15.75" customHeight="1" x14ac:dyDescent="0.25">
      <c r="B513" s="308"/>
    </row>
    <row r="514" spans="2:2" ht="15.75" customHeight="1" x14ac:dyDescent="0.25">
      <c r="B514" s="308"/>
    </row>
    <row r="515" spans="2:2" ht="15.75" customHeight="1" x14ac:dyDescent="0.25">
      <c r="B515" s="308"/>
    </row>
    <row r="516" spans="2:2" ht="15.75" customHeight="1" x14ac:dyDescent="0.25">
      <c r="B516" s="308"/>
    </row>
    <row r="517" spans="2:2" ht="15.75" customHeight="1" x14ac:dyDescent="0.25">
      <c r="B517" s="308"/>
    </row>
    <row r="518" spans="2:2" ht="15.75" customHeight="1" x14ac:dyDescent="0.25">
      <c r="B518" s="308"/>
    </row>
    <row r="519" spans="2:2" ht="15.75" customHeight="1" x14ac:dyDescent="0.25">
      <c r="B519" s="308"/>
    </row>
    <row r="520" spans="2:2" ht="15.75" customHeight="1" x14ac:dyDescent="0.25">
      <c r="B520" s="308"/>
    </row>
    <row r="521" spans="2:2" ht="15.75" customHeight="1" x14ac:dyDescent="0.25">
      <c r="B521" s="308"/>
    </row>
    <row r="522" spans="2:2" ht="15.75" customHeight="1" x14ac:dyDescent="0.25">
      <c r="B522" s="308"/>
    </row>
    <row r="523" spans="2:2" ht="15.75" customHeight="1" x14ac:dyDescent="0.25">
      <c r="B523" s="308"/>
    </row>
    <row r="524" spans="2:2" ht="15.75" customHeight="1" x14ac:dyDescent="0.25">
      <c r="B524" s="308"/>
    </row>
    <row r="525" spans="2:2" ht="15.75" customHeight="1" x14ac:dyDescent="0.25">
      <c r="B525" s="308"/>
    </row>
    <row r="526" spans="2:2" ht="15.75" customHeight="1" x14ac:dyDescent="0.25">
      <c r="B526" s="308"/>
    </row>
    <row r="527" spans="2:2" ht="15.75" customHeight="1" x14ac:dyDescent="0.25">
      <c r="B527" s="308"/>
    </row>
    <row r="528" spans="2:2" ht="15.75" customHeight="1" x14ac:dyDescent="0.25">
      <c r="B528" s="308"/>
    </row>
    <row r="529" spans="2:2" ht="15.75" customHeight="1" x14ac:dyDescent="0.25">
      <c r="B529" s="308"/>
    </row>
    <row r="530" spans="2:2" ht="15.75" customHeight="1" x14ac:dyDescent="0.25">
      <c r="B530" s="308"/>
    </row>
    <row r="531" spans="2:2" ht="15.75" customHeight="1" x14ac:dyDescent="0.25">
      <c r="B531" s="308"/>
    </row>
    <row r="532" spans="2:2" ht="15.75" customHeight="1" x14ac:dyDescent="0.25">
      <c r="B532" s="308"/>
    </row>
    <row r="533" spans="2:2" ht="15.75" customHeight="1" x14ac:dyDescent="0.25">
      <c r="B533" s="308"/>
    </row>
    <row r="534" spans="2:2" ht="15.75" customHeight="1" x14ac:dyDescent="0.25">
      <c r="B534" s="308"/>
    </row>
    <row r="535" spans="2:2" ht="15.75" customHeight="1" x14ac:dyDescent="0.25">
      <c r="B535" s="308"/>
    </row>
    <row r="536" spans="2:2" ht="15.75" customHeight="1" x14ac:dyDescent="0.25">
      <c r="B536" s="308"/>
    </row>
    <row r="537" spans="2:2" ht="15.75" customHeight="1" x14ac:dyDescent="0.25">
      <c r="B537" s="308"/>
    </row>
    <row r="538" spans="2:2" ht="15.75" customHeight="1" x14ac:dyDescent="0.25">
      <c r="B538" s="308"/>
    </row>
    <row r="539" spans="2:2" ht="15.75" customHeight="1" x14ac:dyDescent="0.25">
      <c r="B539" s="308"/>
    </row>
    <row r="540" spans="2:2" ht="15.75" customHeight="1" x14ac:dyDescent="0.25">
      <c r="B540" s="308"/>
    </row>
    <row r="541" spans="2:2" ht="15.75" customHeight="1" x14ac:dyDescent="0.25">
      <c r="B541" s="308"/>
    </row>
    <row r="542" spans="2:2" ht="15.75" customHeight="1" x14ac:dyDescent="0.25">
      <c r="B542" s="308"/>
    </row>
    <row r="543" spans="2:2" ht="15.75" customHeight="1" x14ac:dyDescent="0.25">
      <c r="B543" s="308"/>
    </row>
    <row r="544" spans="2:2" ht="15.75" customHeight="1" x14ac:dyDescent="0.25">
      <c r="B544" s="308"/>
    </row>
    <row r="545" spans="2:2" ht="15.75" customHeight="1" x14ac:dyDescent="0.25">
      <c r="B545" s="308"/>
    </row>
    <row r="546" spans="2:2" ht="15.75" customHeight="1" x14ac:dyDescent="0.25">
      <c r="B546" s="308"/>
    </row>
    <row r="547" spans="2:2" ht="15.75" customHeight="1" x14ac:dyDescent="0.25">
      <c r="B547" s="308"/>
    </row>
    <row r="548" spans="2:2" ht="15.75" customHeight="1" x14ac:dyDescent="0.25">
      <c r="B548" s="308"/>
    </row>
    <row r="549" spans="2:2" ht="15.75" customHeight="1" x14ac:dyDescent="0.25">
      <c r="B549" s="308"/>
    </row>
    <row r="550" spans="2:2" ht="15.75" customHeight="1" x14ac:dyDescent="0.25">
      <c r="B550" s="308"/>
    </row>
    <row r="551" spans="2:2" ht="15.75" customHeight="1" x14ac:dyDescent="0.25">
      <c r="B551" s="308"/>
    </row>
    <row r="552" spans="2:2" ht="15.75" customHeight="1" x14ac:dyDescent="0.25">
      <c r="B552" s="308"/>
    </row>
    <row r="553" spans="2:2" ht="15.75" customHeight="1" x14ac:dyDescent="0.25">
      <c r="B553" s="308"/>
    </row>
    <row r="554" spans="2:2" ht="15.75" customHeight="1" x14ac:dyDescent="0.25">
      <c r="B554" s="308"/>
    </row>
    <row r="555" spans="2:2" ht="15.75" customHeight="1" x14ac:dyDescent="0.25">
      <c r="B555" s="308"/>
    </row>
    <row r="556" spans="2:2" ht="15.75" customHeight="1" x14ac:dyDescent="0.25">
      <c r="B556" s="308"/>
    </row>
    <row r="557" spans="2:2" ht="15.75" customHeight="1" x14ac:dyDescent="0.25">
      <c r="B557" s="308"/>
    </row>
    <row r="558" spans="2:2" ht="15.75" customHeight="1" x14ac:dyDescent="0.25">
      <c r="B558" s="308"/>
    </row>
    <row r="559" spans="2:2" ht="15.75" customHeight="1" x14ac:dyDescent="0.25">
      <c r="B559" s="308"/>
    </row>
    <row r="560" spans="2:2" ht="15.75" customHeight="1" x14ac:dyDescent="0.25">
      <c r="B560" s="308"/>
    </row>
    <row r="561" spans="2:2" ht="15.75" customHeight="1" x14ac:dyDescent="0.25">
      <c r="B561" s="308"/>
    </row>
    <row r="562" spans="2:2" ht="15.75" customHeight="1" x14ac:dyDescent="0.25">
      <c r="B562" s="308"/>
    </row>
    <row r="563" spans="2:2" ht="15.75" customHeight="1" x14ac:dyDescent="0.25">
      <c r="B563" s="308"/>
    </row>
    <row r="564" spans="2:2" ht="15.75" customHeight="1" x14ac:dyDescent="0.25">
      <c r="B564" s="308"/>
    </row>
    <row r="565" spans="2:2" ht="15.75" customHeight="1" x14ac:dyDescent="0.25">
      <c r="B565" s="308"/>
    </row>
    <row r="566" spans="2:2" ht="15.75" customHeight="1" x14ac:dyDescent="0.25">
      <c r="B566" s="308"/>
    </row>
    <row r="567" spans="2:2" ht="15.75" customHeight="1" x14ac:dyDescent="0.25">
      <c r="B567" s="308"/>
    </row>
    <row r="568" spans="2:2" ht="15.75" customHeight="1" x14ac:dyDescent="0.25">
      <c r="B568" s="308"/>
    </row>
    <row r="569" spans="2:2" ht="15.75" customHeight="1" x14ac:dyDescent="0.25">
      <c r="B569" s="308"/>
    </row>
    <row r="570" spans="2:2" ht="15.75" customHeight="1" x14ac:dyDescent="0.25">
      <c r="B570" s="308"/>
    </row>
    <row r="571" spans="2:2" ht="15.75" customHeight="1" x14ac:dyDescent="0.25">
      <c r="B571" s="308"/>
    </row>
    <row r="572" spans="2:2" ht="15.75" customHeight="1" x14ac:dyDescent="0.25">
      <c r="B572" s="308"/>
    </row>
    <row r="573" spans="2:2" ht="15.75" customHeight="1" x14ac:dyDescent="0.25">
      <c r="B573" s="308"/>
    </row>
    <row r="574" spans="2:2" ht="15.75" customHeight="1" x14ac:dyDescent="0.25">
      <c r="B574" s="308"/>
    </row>
    <row r="575" spans="2:2" ht="15.75" customHeight="1" x14ac:dyDescent="0.25">
      <c r="B575" s="308"/>
    </row>
    <row r="576" spans="2:2" ht="15.75" customHeight="1" x14ac:dyDescent="0.25">
      <c r="B576" s="308"/>
    </row>
    <row r="577" spans="2:2" ht="15.75" customHeight="1" x14ac:dyDescent="0.25">
      <c r="B577" s="308"/>
    </row>
    <row r="578" spans="2:2" ht="15.75" customHeight="1" x14ac:dyDescent="0.25">
      <c r="B578" s="308"/>
    </row>
    <row r="579" spans="2:2" ht="15.75" customHeight="1" x14ac:dyDescent="0.25">
      <c r="B579" s="308"/>
    </row>
    <row r="580" spans="2:2" ht="15.75" customHeight="1" x14ac:dyDescent="0.25">
      <c r="B580" s="308"/>
    </row>
    <row r="581" spans="2:2" ht="15.75" customHeight="1" x14ac:dyDescent="0.25">
      <c r="B581" s="308"/>
    </row>
    <row r="582" spans="2:2" ht="15.75" customHeight="1" x14ac:dyDescent="0.25">
      <c r="B582" s="308"/>
    </row>
    <row r="583" spans="2:2" ht="15.75" customHeight="1" x14ac:dyDescent="0.25">
      <c r="B583" s="308"/>
    </row>
    <row r="584" spans="2:2" ht="15.75" customHeight="1" x14ac:dyDescent="0.25">
      <c r="B584" s="308"/>
    </row>
    <row r="585" spans="2:2" ht="15.75" customHeight="1" x14ac:dyDescent="0.25">
      <c r="B585" s="308"/>
    </row>
    <row r="586" spans="2:2" ht="15.75" customHeight="1" x14ac:dyDescent="0.25">
      <c r="B586" s="308"/>
    </row>
    <row r="587" spans="2:2" ht="15.75" customHeight="1" x14ac:dyDescent="0.25">
      <c r="B587" s="308"/>
    </row>
    <row r="588" spans="2:2" ht="15.75" customHeight="1" x14ac:dyDescent="0.25">
      <c r="B588" s="308"/>
    </row>
    <row r="589" spans="2:2" ht="15.75" customHeight="1" x14ac:dyDescent="0.25">
      <c r="B589" s="308"/>
    </row>
    <row r="590" spans="2:2" ht="15.75" customHeight="1" x14ac:dyDescent="0.25">
      <c r="B590" s="308"/>
    </row>
    <row r="591" spans="2:2" ht="15.75" customHeight="1" x14ac:dyDescent="0.25">
      <c r="B591" s="308"/>
    </row>
    <row r="592" spans="2:2" ht="15.75" customHeight="1" x14ac:dyDescent="0.25">
      <c r="B592" s="308"/>
    </row>
    <row r="593" spans="2:2" ht="15.75" customHeight="1" x14ac:dyDescent="0.25">
      <c r="B593" s="308"/>
    </row>
    <row r="594" spans="2:2" ht="15.75" customHeight="1" x14ac:dyDescent="0.25">
      <c r="B594" s="308"/>
    </row>
    <row r="595" spans="2:2" ht="15.75" customHeight="1" x14ac:dyDescent="0.25">
      <c r="B595" s="308"/>
    </row>
    <row r="596" spans="2:2" ht="15.75" customHeight="1" x14ac:dyDescent="0.25">
      <c r="B596" s="308"/>
    </row>
    <row r="597" spans="2:2" ht="15.75" customHeight="1" x14ac:dyDescent="0.25">
      <c r="B597" s="308"/>
    </row>
    <row r="598" spans="2:2" ht="15.75" customHeight="1" x14ac:dyDescent="0.25">
      <c r="B598" s="308"/>
    </row>
    <row r="599" spans="2:2" ht="15.75" customHeight="1" x14ac:dyDescent="0.25">
      <c r="B599" s="308"/>
    </row>
    <row r="600" spans="2:2" ht="15.75" customHeight="1" x14ac:dyDescent="0.25">
      <c r="B600" s="308"/>
    </row>
    <row r="601" spans="2:2" ht="15.75" customHeight="1" x14ac:dyDescent="0.25">
      <c r="B601" s="308"/>
    </row>
    <row r="602" spans="2:2" ht="15.75" customHeight="1" x14ac:dyDescent="0.25">
      <c r="B602" s="308"/>
    </row>
    <row r="603" spans="2:2" ht="15.75" customHeight="1" x14ac:dyDescent="0.25">
      <c r="B603" s="308"/>
    </row>
    <row r="604" spans="2:2" ht="15.75" customHeight="1" x14ac:dyDescent="0.25">
      <c r="B604" s="308"/>
    </row>
    <row r="605" spans="2:2" ht="15.75" customHeight="1" x14ac:dyDescent="0.25">
      <c r="B605" s="308"/>
    </row>
    <row r="606" spans="2:2" ht="15.75" customHeight="1" x14ac:dyDescent="0.25">
      <c r="B606" s="308"/>
    </row>
    <row r="607" spans="2:2" ht="15.75" customHeight="1" x14ac:dyDescent="0.25">
      <c r="B607" s="308"/>
    </row>
    <row r="608" spans="2:2" ht="15.75" customHeight="1" x14ac:dyDescent="0.25">
      <c r="B608" s="308"/>
    </row>
    <row r="609" spans="2:2" ht="15.75" customHeight="1" x14ac:dyDescent="0.25">
      <c r="B609" s="308"/>
    </row>
    <row r="610" spans="2:2" ht="15.75" customHeight="1" x14ac:dyDescent="0.25">
      <c r="B610" s="308"/>
    </row>
    <row r="611" spans="2:2" ht="15.75" customHeight="1" x14ac:dyDescent="0.25">
      <c r="B611" s="308"/>
    </row>
    <row r="612" spans="2:2" ht="15.75" customHeight="1" x14ac:dyDescent="0.25">
      <c r="B612" s="308"/>
    </row>
    <row r="613" spans="2:2" ht="15.75" customHeight="1" x14ac:dyDescent="0.25">
      <c r="B613" s="308"/>
    </row>
    <row r="614" spans="2:2" ht="15.75" customHeight="1" x14ac:dyDescent="0.25">
      <c r="B614" s="308"/>
    </row>
    <row r="615" spans="2:2" ht="15.75" customHeight="1" x14ac:dyDescent="0.25">
      <c r="B615" s="308"/>
    </row>
    <row r="616" spans="2:2" ht="15.75" customHeight="1" x14ac:dyDescent="0.25">
      <c r="B616" s="308"/>
    </row>
    <row r="617" spans="2:2" ht="15.75" customHeight="1" x14ac:dyDescent="0.25">
      <c r="B617" s="308"/>
    </row>
    <row r="618" spans="2:2" ht="15.75" customHeight="1" x14ac:dyDescent="0.25">
      <c r="B618" s="308"/>
    </row>
    <row r="619" spans="2:2" ht="15.75" customHeight="1" x14ac:dyDescent="0.25">
      <c r="B619" s="308"/>
    </row>
    <row r="620" spans="2:2" ht="15.75" customHeight="1" x14ac:dyDescent="0.25">
      <c r="B620" s="308"/>
    </row>
    <row r="621" spans="2:2" ht="15.75" customHeight="1" x14ac:dyDescent="0.25">
      <c r="B621" s="308"/>
    </row>
    <row r="622" spans="2:2" ht="15.75" customHeight="1" x14ac:dyDescent="0.25">
      <c r="B622" s="308"/>
    </row>
    <row r="623" spans="2:2" ht="15.75" customHeight="1" x14ac:dyDescent="0.25">
      <c r="B623" s="308"/>
    </row>
    <row r="624" spans="2:2" ht="15.75" customHeight="1" x14ac:dyDescent="0.25">
      <c r="B624" s="308"/>
    </row>
    <row r="625" spans="2:2" ht="15.75" customHeight="1" x14ac:dyDescent="0.25">
      <c r="B625" s="308"/>
    </row>
    <row r="626" spans="2:2" ht="15.75" customHeight="1" x14ac:dyDescent="0.25">
      <c r="B626" s="308"/>
    </row>
    <row r="627" spans="2:2" ht="15.75" customHeight="1" x14ac:dyDescent="0.25">
      <c r="B627" s="308"/>
    </row>
    <row r="628" spans="2:2" ht="15.75" customHeight="1" x14ac:dyDescent="0.25">
      <c r="B628" s="308"/>
    </row>
    <row r="629" spans="2:2" ht="15.75" customHeight="1" x14ac:dyDescent="0.25">
      <c r="B629" s="308"/>
    </row>
    <row r="630" spans="2:2" ht="15.75" customHeight="1" x14ac:dyDescent="0.25">
      <c r="B630" s="308"/>
    </row>
    <row r="631" spans="2:2" ht="15.75" customHeight="1" x14ac:dyDescent="0.25">
      <c r="B631" s="308"/>
    </row>
    <row r="632" spans="2:2" ht="15.75" customHeight="1" x14ac:dyDescent="0.25">
      <c r="B632" s="308"/>
    </row>
    <row r="633" spans="2:2" ht="15.75" customHeight="1" x14ac:dyDescent="0.25">
      <c r="B633" s="308"/>
    </row>
    <row r="634" spans="2:2" ht="15.75" customHeight="1" x14ac:dyDescent="0.25">
      <c r="B634" s="308"/>
    </row>
    <row r="635" spans="2:2" ht="15.75" customHeight="1" x14ac:dyDescent="0.25">
      <c r="B635" s="308"/>
    </row>
    <row r="636" spans="2:2" ht="15.75" customHeight="1" x14ac:dyDescent="0.25">
      <c r="B636" s="308"/>
    </row>
    <row r="637" spans="2:2" ht="15.75" customHeight="1" x14ac:dyDescent="0.25">
      <c r="B637" s="308"/>
    </row>
    <row r="638" spans="2:2" ht="15.75" customHeight="1" x14ac:dyDescent="0.25">
      <c r="B638" s="308"/>
    </row>
    <row r="639" spans="2:2" ht="15.75" customHeight="1" x14ac:dyDescent="0.25">
      <c r="B639" s="308"/>
    </row>
    <row r="640" spans="2:2" ht="15.75" customHeight="1" x14ac:dyDescent="0.25">
      <c r="B640" s="308"/>
    </row>
    <row r="641" spans="2:2" ht="15.75" customHeight="1" x14ac:dyDescent="0.25">
      <c r="B641" s="308"/>
    </row>
    <row r="642" spans="2:2" ht="15.75" customHeight="1" x14ac:dyDescent="0.25">
      <c r="B642" s="308"/>
    </row>
    <row r="643" spans="2:2" ht="15.75" customHeight="1" x14ac:dyDescent="0.25">
      <c r="B643" s="308"/>
    </row>
    <row r="644" spans="2:2" ht="15.75" customHeight="1" x14ac:dyDescent="0.25">
      <c r="B644" s="308"/>
    </row>
    <row r="645" spans="2:2" ht="15.75" customHeight="1" x14ac:dyDescent="0.25">
      <c r="B645" s="308"/>
    </row>
    <row r="646" spans="2:2" ht="15.75" customHeight="1" x14ac:dyDescent="0.25">
      <c r="B646" s="308"/>
    </row>
    <row r="647" spans="2:2" ht="15.75" customHeight="1" x14ac:dyDescent="0.25">
      <c r="B647" s="308"/>
    </row>
    <row r="648" spans="2:2" ht="15.75" customHeight="1" x14ac:dyDescent="0.25">
      <c r="B648" s="308"/>
    </row>
    <row r="649" spans="2:2" ht="15.75" customHeight="1" x14ac:dyDescent="0.25">
      <c r="B649" s="308"/>
    </row>
    <row r="650" spans="2:2" ht="15.75" customHeight="1" x14ac:dyDescent="0.25">
      <c r="B650" s="308"/>
    </row>
    <row r="651" spans="2:2" ht="15.75" customHeight="1" x14ac:dyDescent="0.25">
      <c r="B651" s="308"/>
    </row>
    <row r="652" spans="2:2" ht="15.75" customHeight="1" x14ac:dyDescent="0.25">
      <c r="B652" s="308"/>
    </row>
    <row r="653" spans="2:2" ht="15.75" customHeight="1" x14ac:dyDescent="0.25">
      <c r="B653" s="308"/>
    </row>
    <row r="654" spans="2:2" ht="15.75" customHeight="1" x14ac:dyDescent="0.25">
      <c r="B654" s="308"/>
    </row>
    <row r="655" spans="2:2" ht="15.75" customHeight="1" x14ac:dyDescent="0.25">
      <c r="B655" s="308"/>
    </row>
    <row r="656" spans="2:2" ht="15.75" customHeight="1" x14ac:dyDescent="0.25">
      <c r="B656" s="308"/>
    </row>
    <row r="657" spans="2:2" ht="15.75" customHeight="1" x14ac:dyDescent="0.25">
      <c r="B657" s="308"/>
    </row>
    <row r="658" spans="2:2" ht="15.75" customHeight="1" x14ac:dyDescent="0.25">
      <c r="B658" s="308"/>
    </row>
    <row r="659" spans="2:2" ht="15.75" customHeight="1" x14ac:dyDescent="0.25">
      <c r="B659" s="308"/>
    </row>
    <row r="660" spans="2:2" ht="15.75" customHeight="1" x14ac:dyDescent="0.25">
      <c r="B660" s="308"/>
    </row>
    <row r="661" spans="2:2" ht="15.75" customHeight="1" x14ac:dyDescent="0.25">
      <c r="B661" s="308"/>
    </row>
    <row r="662" spans="2:2" ht="15.75" customHeight="1" x14ac:dyDescent="0.25">
      <c r="B662" s="308"/>
    </row>
    <row r="663" spans="2:2" ht="15.75" customHeight="1" x14ac:dyDescent="0.25">
      <c r="B663" s="308"/>
    </row>
    <row r="664" spans="2:2" ht="15.75" customHeight="1" x14ac:dyDescent="0.25">
      <c r="B664" s="308"/>
    </row>
    <row r="665" spans="2:2" ht="15.75" customHeight="1" x14ac:dyDescent="0.25">
      <c r="B665" s="308"/>
    </row>
    <row r="666" spans="2:2" ht="15.75" customHeight="1" x14ac:dyDescent="0.25">
      <c r="B666" s="308"/>
    </row>
    <row r="667" spans="2:2" ht="15.75" customHeight="1" x14ac:dyDescent="0.25">
      <c r="B667" s="308"/>
    </row>
    <row r="668" spans="2:2" ht="15.75" customHeight="1" x14ac:dyDescent="0.25">
      <c r="B668" s="308"/>
    </row>
    <row r="669" spans="2:2" ht="15.75" customHeight="1" x14ac:dyDescent="0.25">
      <c r="B669" s="308"/>
    </row>
    <row r="670" spans="2:2" ht="15.75" customHeight="1" x14ac:dyDescent="0.25">
      <c r="B670" s="308"/>
    </row>
    <row r="671" spans="2:2" ht="15.75" customHeight="1" x14ac:dyDescent="0.25">
      <c r="B671" s="308"/>
    </row>
    <row r="672" spans="2:2" ht="15.75" customHeight="1" x14ac:dyDescent="0.25">
      <c r="B672" s="308"/>
    </row>
    <row r="673" spans="2:2" ht="15.75" customHeight="1" x14ac:dyDescent="0.25">
      <c r="B673" s="308"/>
    </row>
    <row r="674" spans="2:2" ht="15.75" customHeight="1" x14ac:dyDescent="0.25">
      <c r="B674" s="308"/>
    </row>
    <row r="675" spans="2:2" ht="15.75" customHeight="1" x14ac:dyDescent="0.25">
      <c r="B675" s="308"/>
    </row>
    <row r="676" spans="2:2" ht="15.75" customHeight="1" x14ac:dyDescent="0.25">
      <c r="B676" s="308"/>
    </row>
    <row r="677" spans="2:2" ht="15.75" customHeight="1" x14ac:dyDescent="0.25">
      <c r="B677" s="308"/>
    </row>
    <row r="678" spans="2:2" ht="15.75" customHeight="1" x14ac:dyDescent="0.25">
      <c r="B678" s="308"/>
    </row>
    <row r="679" spans="2:2" ht="15.75" customHeight="1" x14ac:dyDescent="0.25">
      <c r="B679" s="308"/>
    </row>
    <row r="680" spans="2:2" ht="15.75" customHeight="1" x14ac:dyDescent="0.25">
      <c r="B680" s="308"/>
    </row>
    <row r="681" spans="2:2" ht="15.75" customHeight="1" x14ac:dyDescent="0.25">
      <c r="B681" s="308"/>
    </row>
    <row r="682" spans="2:2" ht="15.75" customHeight="1" x14ac:dyDescent="0.25">
      <c r="B682" s="308"/>
    </row>
    <row r="683" spans="2:2" ht="15.75" customHeight="1" x14ac:dyDescent="0.25">
      <c r="B683" s="308"/>
    </row>
    <row r="684" spans="2:2" ht="15.75" customHeight="1" x14ac:dyDescent="0.25">
      <c r="B684" s="308"/>
    </row>
    <row r="685" spans="2:2" ht="15.75" customHeight="1" x14ac:dyDescent="0.25">
      <c r="B685" s="308"/>
    </row>
    <row r="686" spans="2:2" ht="15.75" customHeight="1" x14ac:dyDescent="0.25">
      <c r="B686" s="308"/>
    </row>
    <row r="687" spans="2:2" ht="15.75" customHeight="1" x14ac:dyDescent="0.25">
      <c r="B687" s="308"/>
    </row>
    <row r="688" spans="2:2" ht="15.75" customHeight="1" x14ac:dyDescent="0.25">
      <c r="B688" s="308"/>
    </row>
    <row r="689" spans="2:2" ht="15.75" customHeight="1" x14ac:dyDescent="0.25">
      <c r="B689" s="308"/>
    </row>
    <row r="690" spans="2:2" ht="15.75" customHeight="1" x14ac:dyDescent="0.25">
      <c r="B690" s="308"/>
    </row>
    <row r="691" spans="2:2" ht="15.75" customHeight="1" x14ac:dyDescent="0.25">
      <c r="B691" s="308"/>
    </row>
    <row r="692" spans="2:2" ht="15.75" customHeight="1" x14ac:dyDescent="0.25">
      <c r="B692" s="308"/>
    </row>
    <row r="693" spans="2:2" ht="15.75" customHeight="1" x14ac:dyDescent="0.25">
      <c r="B693" s="308"/>
    </row>
    <row r="694" spans="2:2" ht="15.75" customHeight="1" x14ac:dyDescent="0.25">
      <c r="B694" s="308"/>
    </row>
    <row r="695" spans="2:2" ht="15.75" customHeight="1" x14ac:dyDescent="0.25">
      <c r="B695" s="308"/>
    </row>
    <row r="696" spans="2:2" ht="15.75" customHeight="1" x14ac:dyDescent="0.25">
      <c r="B696" s="308"/>
    </row>
    <row r="697" spans="2:2" ht="15.75" customHeight="1" x14ac:dyDescent="0.25">
      <c r="B697" s="308"/>
    </row>
    <row r="698" spans="2:2" ht="15.75" customHeight="1" x14ac:dyDescent="0.25">
      <c r="B698" s="308"/>
    </row>
    <row r="699" spans="2:2" ht="15.75" customHeight="1" x14ac:dyDescent="0.25">
      <c r="B699" s="308"/>
    </row>
    <row r="700" spans="2:2" ht="15.75" customHeight="1" x14ac:dyDescent="0.25">
      <c r="B700" s="308"/>
    </row>
    <row r="701" spans="2:2" ht="15.75" customHeight="1" x14ac:dyDescent="0.25">
      <c r="B701" s="308"/>
    </row>
    <row r="702" spans="2:2" ht="15.75" customHeight="1" x14ac:dyDescent="0.25">
      <c r="B702" s="308"/>
    </row>
    <row r="703" spans="2:2" ht="15.75" customHeight="1" x14ac:dyDescent="0.25">
      <c r="B703" s="308"/>
    </row>
    <row r="704" spans="2:2" ht="15.75" customHeight="1" x14ac:dyDescent="0.25">
      <c r="B704" s="308"/>
    </row>
    <row r="705" spans="2:2" ht="15.75" customHeight="1" x14ac:dyDescent="0.25">
      <c r="B705" s="308"/>
    </row>
    <row r="706" spans="2:2" ht="15.75" customHeight="1" x14ac:dyDescent="0.25">
      <c r="B706" s="308"/>
    </row>
    <row r="707" spans="2:2" ht="15.75" customHeight="1" x14ac:dyDescent="0.25">
      <c r="B707" s="308"/>
    </row>
    <row r="708" spans="2:2" ht="15.75" customHeight="1" x14ac:dyDescent="0.25">
      <c r="B708" s="308"/>
    </row>
    <row r="709" spans="2:2" ht="15.75" customHeight="1" x14ac:dyDescent="0.25">
      <c r="B709" s="308"/>
    </row>
    <row r="710" spans="2:2" ht="15.75" customHeight="1" x14ac:dyDescent="0.25">
      <c r="B710" s="308"/>
    </row>
    <row r="711" spans="2:2" ht="15.75" customHeight="1" x14ac:dyDescent="0.25">
      <c r="B711" s="308"/>
    </row>
    <row r="712" spans="2:2" ht="15.75" customHeight="1" x14ac:dyDescent="0.25">
      <c r="B712" s="308"/>
    </row>
    <row r="713" spans="2:2" ht="15.75" customHeight="1" x14ac:dyDescent="0.25">
      <c r="B713" s="308"/>
    </row>
    <row r="714" spans="2:2" ht="15.75" customHeight="1" x14ac:dyDescent="0.25">
      <c r="B714" s="308"/>
    </row>
    <row r="715" spans="2:2" ht="15.75" customHeight="1" x14ac:dyDescent="0.25">
      <c r="B715" s="308"/>
    </row>
    <row r="716" spans="2:2" ht="15.75" customHeight="1" x14ac:dyDescent="0.25">
      <c r="B716" s="308"/>
    </row>
    <row r="717" spans="2:2" ht="15.75" customHeight="1" x14ac:dyDescent="0.25">
      <c r="B717" s="308"/>
    </row>
    <row r="718" spans="2:2" ht="15.75" customHeight="1" x14ac:dyDescent="0.25">
      <c r="B718" s="308"/>
    </row>
    <row r="719" spans="2:2" ht="15.75" customHeight="1" x14ac:dyDescent="0.25">
      <c r="B719" s="308"/>
    </row>
    <row r="720" spans="2:2" ht="15.75" customHeight="1" x14ac:dyDescent="0.25">
      <c r="B720" s="308"/>
    </row>
    <row r="721" spans="2:2" ht="15.75" customHeight="1" x14ac:dyDescent="0.25">
      <c r="B721" s="308"/>
    </row>
    <row r="722" spans="2:2" ht="15.75" customHeight="1" x14ac:dyDescent="0.25">
      <c r="B722" s="308"/>
    </row>
    <row r="723" spans="2:2" ht="15.75" customHeight="1" x14ac:dyDescent="0.25">
      <c r="B723" s="308"/>
    </row>
    <row r="724" spans="2:2" ht="15.75" customHeight="1" x14ac:dyDescent="0.25">
      <c r="B724" s="308"/>
    </row>
    <row r="725" spans="2:2" ht="15.75" customHeight="1" x14ac:dyDescent="0.25">
      <c r="B725" s="308"/>
    </row>
    <row r="726" spans="2:2" ht="15.75" customHeight="1" x14ac:dyDescent="0.25">
      <c r="B726" s="308"/>
    </row>
    <row r="727" spans="2:2" ht="15.75" customHeight="1" x14ac:dyDescent="0.25">
      <c r="B727" s="308"/>
    </row>
    <row r="728" spans="2:2" ht="15.75" customHeight="1" x14ac:dyDescent="0.25">
      <c r="B728" s="308"/>
    </row>
    <row r="729" spans="2:2" ht="15.75" customHeight="1" x14ac:dyDescent="0.25">
      <c r="B729" s="308"/>
    </row>
    <row r="730" spans="2:2" ht="15.75" customHeight="1" x14ac:dyDescent="0.25">
      <c r="B730" s="308"/>
    </row>
    <row r="731" spans="2:2" ht="15.75" customHeight="1" x14ac:dyDescent="0.25">
      <c r="B731" s="308"/>
    </row>
    <row r="732" spans="2:2" ht="15.75" customHeight="1" x14ac:dyDescent="0.25">
      <c r="B732" s="308"/>
    </row>
    <row r="733" spans="2:2" ht="15.75" customHeight="1" x14ac:dyDescent="0.25">
      <c r="B733" s="308"/>
    </row>
    <row r="734" spans="2:2" ht="15.75" customHeight="1" x14ac:dyDescent="0.25">
      <c r="B734" s="308"/>
    </row>
    <row r="735" spans="2:2" ht="15.75" customHeight="1" x14ac:dyDescent="0.25">
      <c r="B735" s="308"/>
    </row>
    <row r="736" spans="2:2" ht="15.75" customHeight="1" x14ac:dyDescent="0.25">
      <c r="B736" s="308"/>
    </row>
    <row r="737" spans="2:2" ht="15.75" customHeight="1" x14ac:dyDescent="0.25">
      <c r="B737" s="308"/>
    </row>
    <row r="738" spans="2:2" ht="15.75" customHeight="1" x14ac:dyDescent="0.25">
      <c r="B738" s="308"/>
    </row>
    <row r="739" spans="2:2" ht="15.75" customHeight="1" x14ac:dyDescent="0.25">
      <c r="B739" s="308"/>
    </row>
    <row r="740" spans="2:2" ht="15.75" customHeight="1" x14ac:dyDescent="0.25">
      <c r="B740" s="308"/>
    </row>
    <row r="741" spans="2:2" ht="15.75" customHeight="1" x14ac:dyDescent="0.25">
      <c r="B741" s="308"/>
    </row>
    <row r="742" spans="2:2" ht="15.75" customHeight="1" x14ac:dyDescent="0.25">
      <c r="B742" s="308"/>
    </row>
    <row r="743" spans="2:2" ht="15.75" customHeight="1" x14ac:dyDescent="0.25">
      <c r="B743" s="308"/>
    </row>
    <row r="744" spans="2:2" ht="15.75" customHeight="1" x14ac:dyDescent="0.25">
      <c r="B744" s="308"/>
    </row>
    <row r="745" spans="2:2" ht="15.75" customHeight="1" x14ac:dyDescent="0.25">
      <c r="B745" s="308"/>
    </row>
    <row r="746" spans="2:2" ht="15.75" customHeight="1" x14ac:dyDescent="0.25">
      <c r="B746" s="308"/>
    </row>
    <row r="747" spans="2:2" ht="15.75" customHeight="1" x14ac:dyDescent="0.25">
      <c r="B747" s="308"/>
    </row>
    <row r="748" spans="2:2" ht="15.75" customHeight="1" x14ac:dyDescent="0.25">
      <c r="B748" s="308"/>
    </row>
    <row r="749" spans="2:2" ht="15.75" customHeight="1" x14ac:dyDescent="0.25">
      <c r="B749" s="308"/>
    </row>
    <row r="750" spans="2:2" ht="15.75" customHeight="1" x14ac:dyDescent="0.25">
      <c r="B750" s="308"/>
    </row>
    <row r="751" spans="2:2" ht="15.75" customHeight="1" x14ac:dyDescent="0.25">
      <c r="B751" s="308"/>
    </row>
    <row r="752" spans="2:2" ht="15.75" customHeight="1" x14ac:dyDescent="0.25">
      <c r="B752" s="308"/>
    </row>
    <row r="753" spans="2:2" ht="15.75" customHeight="1" x14ac:dyDescent="0.25">
      <c r="B753" s="308"/>
    </row>
    <row r="754" spans="2:2" ht="15.75" customHeight="1" x14ac:dyDescent="0.25">
      <c r="B754" s="308"/>
    </row>
    <row r="755" spans="2:2" ht="15.75" customHeight="1" x14ac:dyDescent="0.25">
      <c r="B755" s="308"/>
    </row>
    <row r="756" spans="2:2" ht="15.75" customHeight="1" x14ac:dyDescent="0.25">
      <c r="B756" s="308"/>
    </row>
    <row r="757" spans="2:2" ht="15.75" customHeight="1" x14ac:dyDescent="0.25">
      <c r="B757" s="308"/>
    </row>
    <row r="758" spans="2:2" ht="15.75" customHeight="1" x14ac:dyDescent="0.25">
      <c r="B758" s="308"/>
    </row>
    <row r="759" spans="2:2" ht="15.75" customHeight="1" x14ac:dyDescent="0.25">
      <c r="B759" s="308"/>
    </row>
    <row r="760" spans="2:2" ht="15.75" customHeight="1" x14ac:dyDescent="0.25">
      <c r="B760" s="308"/>
    </row>
    <row r="761" spans="2:2" ht="15.75" customHeight="1" x14ac:dyDescent="0.25">
      <c r="B761" s="308"/>
    </row>
    <row r="762" spans="2:2" ht="15.75" customHeight="1" x14ac:dyDescent="0.25">
      <c r="B762" s="308"/>
    </row>
    <row r="763" spans="2:2" ht="15.75" customHeight="1" x14ac:dyDescent="0.25">
      <c r="B763" s="308"/>
    </row>
    <row r="764" spans="2:2" ht="15.75" customHeight="1" x14ac:dyDescent="0.25">
      <c r="B764" s="308"/>
    </row>
    <row r="765" spans="2:2" ht="15.75" customHeight="1" x14ac:dyDescent="0.25">
      <c r="B765" s="308"/>
    </row>
    <row r="766" spans="2:2" ht="15.75" customHeight="1" x14ac:dyDescent="0.25">
      <c r="B766" s="308"/>
    </row>
    <row r="767" spans="2:2" ht="15.75" customHeight="1" x14ac:dyDescent="0.25">
      <c r="B767" s="308"/>
    </row>
    <row r="768" spans="2:2" ht="15.75" customHeight="1" x14ac:dyDescent="0.25">
      <c r="B768" s="308"/>
    </row>
    <row r="769" spans="2:2" ht="15.75" customHeight="1" x14ac:dyDescent="0.25">
      <c r="B769" s="308"/>
    </row>
    <row r="770" spans="2:2" ht="15.75" customHeight="1" x14ac:dyDescent="0.25">
      <c r="B770" s="308"/>
    </row>
    <row r="771" spans="2:2" ht="15.75" customHeight="1" x14ac:dyDescent="0.25">
      <c r="B771" s="308"/>
    </row>
    <row r="772" spans="2:2" ht="15.75" customHeight="1" x14ac:dyDescent="0.25">
      <c r="B772" s="308"/>
    </row>
    <row r="773" spans="2:2" ht="15.75" customHeight="1" x14ac:dyDescent="0.25">
      <c r="B773" s="308"/>
    </row>
    <row r="774" spans="2:2" ht="15.75" customHeight="1" x14ac:dyDescent="0.25">
      <c r="B774" s="308"/>
    </row>
    <row r="775" spans="2:2" ht="15.75" customHeight="1" x14ac:dyDescent="0.25">
      <c r="B775" s="308"/>
    </row>
    <row r="776" spans="2:2" ht="15.75" customHeight="1" x14ac:dyDescent="0.25">
      <c r="B776" s="308"/>
    </row>
    <row r="777" spans="2:2" ht="15.75" customHeight="1" x14ac:dyDescent="0.25">
      <c r="B777" s="308"/>
    </row>
    <row r="778" spans="2:2" ht="15.75" customHeight="1" x14ac:dyDescent="0.25">
      <c r="B778" s="308"/>
    </row>
    <row r="779" spans="2:2" ht="15.75" customHeight="1" x14ac:dyDescent="0.25">
      <c r="B779" s="308"/>
    </row>
    <row r="780" spans="2:2" ht="15.75" customHeight="1" x14ac:dyDescent="0.25">
      <c r="B780" s="308"/>
    </row>
    <row r="781" spans="2:2" ht="15.75" customHeight="1" x14ac:dyDescent="0.25">
      <c r="B781" s="308"/>
    </row>
    <row r="782" spans="2:2" ht="15.75" customHeight="1" x14ac:dyDescent="0.25">
      <c r="B782" s="308"/>
    </row>
    <row r="783" spans="2:2" ht="15.75" customHeight="1" x14ac:dyDescent="0.25">
      <c r="B783" s="308"/>
    </row>
    <row r="784" spans="2:2" ht="15.75" customHeight="1" x14ac:dyDescent="0.25">
      <c r="B784" s="308"/>
    </row>
    <row r="785" spans="2:2" ht="15.75" customHeight="1" x14ac:dyDescent="0.25">
      <c r="B785" s="308"/>
    </row>
    <row r="786" spans="2:2" ht="15.75" customHeight="1" x14ac:dyDescent="0.25">
      <c r="B786" s="308"/>
    </row>
    <row r="787" spans="2:2" ht="15.75" customHeight="1" x14ac:dyDescent="0.25">
      <c r="B787" s="308"/>
    </row>
    <row r="788" spans="2:2" ht="15.75" customHeight="1" x14ac:dyDescent="0.25">
      <c r="B788" s="308"/>
    </row>
    <row r="789" spans="2:2" ht="15.75" customHeight="1" x14ac:dyDescent="0.25">
      <c r="B789" s="308"/>
    </row>
    <row r="790" spans="2:2" ht="15.75" customHeight="1" x14ac:dyDescent="0.25">
      <c r="B790" s="308"/>
    </row>
    <row r="791" spans="2:2" ht="15.75" customHeight="1" x14ac:dyDescent="0.25">
      <c r="B791" s="308"/>
    </row>
    <row r="792" spans="2:2" ht="15.75" customHeight="1" x14ac:dyDescent="0.25">
      <c r="B792" s="308"/>
    </row>
    <row r="793" spans="2:2" ht="15.75" customHeight="1" x14ac:dyDescent="0.25">
      <c r="B793" s="308"/>
    </row>
    <row r="794" spans="2:2" ht="15.75" customHeight="1" x14ac:dyDescent="0.25">
      <c r="B794" s="308"/>
    </row>
    <row r="795" spans="2:2" ht="15.75" customHeight="1" x14ac:dyDescent="0.25">
      <c r="B795" s="308"/>
    </row>
    <row r="796" spans="2:2" ht="15.75" customHeight="1" x14ac:dyDescent="0.25">
      <c r="B796" s="308"/>
    </row>
    <row r="797" spans="2:2" ht="15.75" customHeight="1" x14ac:dyDescent="0.25">
      <c r="B797" s="308"/>
    </row>
    <row r="798" spans="2:2" ht="15.75" customHeight="1" x14ac:dyDescent="0.25">
      <c r="B798" s="308"/>
    </row>
    <row r="799" spans="2:2" ht="15.75" customHeight="1" x14ac:dyDescent="0.25">
      <c r="B799" s="308"/>
    </row>
    <row r="800" spans="2:2" ht="15.75" customHeight="1" x14ac:dyDescent="0.25">
      <c r="B800" s="308"/>
    </row>
    <row r="801" spans="2:2" ht="15.75" customHeight="1" x14ac:dyDescent="0.25">
      <c r="B801" s="308"/>
    </row>
    <row r="802" spans="2:2" ht="15.75" customHeight="1" x14ac:dyDescent="0.25">
      <c r="B802" s="308"/>
    </row>
    <row r="803" spans="2:2" ht="15.75" customHeight="1" x14ac:dyDescent="0.25">
      <c r="B803" s="308"/>
    </row>
    <row r="804" spans="2:2" ht="15.75" customHeight="1" x14ac:dyDescent="0.25">
      <c r="B804" s="308"/>
    </row>
    <row r="805" spans="2:2" ht="15.75" customHeight="1" x14ac:dyDescent="0.25">
      <c r="B805" s="308"/>
    </row>
    <row r="806" spans="2:2" ht="15.75" customHeight="1" x14ac:dyDescent="0.25">
      <c r="B806" s="308"/>
    </row>
    <row r="807" spans="2:2" ht="15.75" customHeight="1" x14ac:dyDescent="0.25">
      <c r="B807" s="308"/>
    </row>
    <row r="808" spans="2:2" ht="15.75" customHeight="1" x14ac:dyDescent="0.25">
      <c r="B808" s="308"/>
    </row>
    <row r="809" spans="2:2" ht="15.75" customHeight="1" x14ac:dyDescent="0.25">
      <c r="B809" s="308"/>
    </row>
    <row r="810" spans="2:2" ht="15.75" customHeight="1" x14ac:dyDescent="0.25">
      <c r="B810" s="308"/>
    </row>
    <row r="811" spans="2:2" ht="15.75" customHeight="1" x14ac:dyDescent="0.25">
      <c r="B811" s="308"/>
    </row>
    <row r="812" spans="2:2" ht="15.75" customHeight="1" x14ac:dyDescent="0.25">
      <c r="B812" s="308"/>
    </row>
    <row r="813" spans="2:2" ht="15.75" customHeight="1" x14ac:dyDescent="0.25">
      <c r="B813" s="308"/>
    </row>
    <row r="814" spans="2:2" ht="15.75" customHeight="1" x14ac:dyDescent="0.25">
      <c r="B814" s="308"/>
    </row>
    <row r="815" spans="2:2" ht="15.75" customHeight="1" x14ac:dyDescent="0.25">
      <c r="B815" s="308"/>
    </row>
    <row r="816" spans="2:2" ht="15.75" customHeight="1" x14ac:dyDescent="0.25">
      <c r="B816" s="308"/>
    </row>
    <row r="817" spans="2:2" ht="15.75" customHeight="1" x14ac:dyDescent="0.25">
      <c r="B817" s="308"/>
    </row>
    <row r="818" spans="2:2" ht="15.75" customHeight="1" x14ac:dyDescent="0.25">
      <c r="B818" s="308"/>
    </row>
    <row r="819" spans="2:2" ht="15.75" customHeight="1" x14ac:dyDescent="0.25">
      <c r="B819" s="308"/>
    </row>
    <row r="820" spans="2:2" ht="15.75" customHeight="1" x14ac:dyDescent="0.25">
      <c r="B820" s="308"/>
    </row>
    <row r="821" spans="2:2" ht="15.75" customHeight="1" x14ac:dyDescent="0.25">
      <c r="B821" s="308"/>
    </row>
    <row r="822" spans="2:2" ht="15.75" customHeight="1" x14ac:dyDescent="0.25">
      <c r="B822" s="308"/>
    </row>
    <row r="823" spans="2:2" ht="15.75" customHeight="1" x14ac:dyDescent="0.25">
      <c r="B823" s="308"/>
    </row>
    <row r="824" spans="2:2" ht="15.75" customHeight="1" x14ac:dyDescent="0.25">
      <c r="B824" s="308"/>
    </row>
    <row r="825" spans="2:2" ht="15.75" customHeight="1" x14ac:dyDescent="0.25">
      <c r="B825" s="308"/>
    </row>
    <row r="826" spans="2:2" ht="15.75" customHeight="1" x14ac:dyDescent="0.25">
      <c r="B826" s="308"/>
    </row>
    <row r="827" spans="2:2" ht="15.75" customHeight="1" x14ac:dyDescent="0.25">
      <c r="B827" s="308"/>
    </row>
    <row r="828" spans="2:2" ht="15.75" customHeight="1" x14ac:dyDescent="0.25">
      <c r="B828" s="308"/>
    </row>
    <row r="829" spans="2:2" ht="15.75" customHeight="1" x14ac:dyDescent="0.25">
      <c r="B829" s="308"/>
    </row>
    <row r="830" spans="2:2" ht="15.75" customHeight="1" x14ac:dyDescent="0.25">
      <c r="B830" s="308"/>
    </row>
    <row r="831" spans="2:2" ht="15.75" customHeight="1" x14ac:dyDescent="0.25">
      <c r="B831" s="308"/>
    </row>
    <row r="832" spans="2:2" ht="15.75" customHeight="1" x14ac:dyDescent="0.25">
      <c r="B832" s="308"/>
    </row>
    <row r="833" spans="2:2" ht="15.75" customHeight="1" x14ac:dyDescent="0.25">
      <c r="B833" s="308"/>
    </row>
    <row r="834" spans="2:2" ht="15.75" customHeight="1" x14ac:dyDescent="0.25">
      <c r="B834" s="308"/>
    </row>
    <row r="835" spans="2:2" ht="15.75" customHeight="1" x14ac:dyDescent="0.25">
      <c r="B835" s="308"/>
    </row>
    <row r="836" spans="2:2" ht="15.75" customHeight="1" x14ac:dyDescent="0.25">
      <c r="B836" s="308"/>
    </row>
    <row r="837" spans="2:2" ht="15.75" customHeight="1" x14ac:dyDescent="0.25">
      <c r="B837" s="308"/>
    </row>
    <row r="838" spans="2:2" ht="15.75" customHeight="1" x14ac:dyDescent="0.25">
      <c r="B838" s="308"/>
    </row>
    <row r="839" spans="2:2" ht="15.75" customHeight="1" x14ac:dyDescent="0.25">
      <c r="B839" s="308"/>
    </row>
    <row r="840" spans="2:2" ht="15.75" customHeight="1" x14ac:dyDescent="0.25">
      <c r="B840" s="308"/>
    </row>
    <row r="841" spans="2:2" ht="15.75" customHeight="1" x14ac:dyDescent="0.25">
      <c r="B841" s="308"/>
    </row>
    <row r="842" spans="2:2" ht="15.75" customHeight="1" x14ac:dyDescent="0.25">
      <c r="B842" s="308"/>
    </row>
    <row r="843" spans="2:2" ht="15.75" customHeight="1" x14ac:dyDescent="0.25">
      <c r="B843" s="308"/>
    </row>
    <row r="844" spans="2:2" ht="15.75" customHeight="1" x14ac:dyDescent="0.25">
      <c r="B844" s="308"/>
    </row>
    <row r="845" spans="2:2" ht="15.75" customHeight="1" x14ac:dyDescent="0.25">
      <c r="B845" s="308"/>
    </row>
    <row r="846" spans="2:2" ht="15.75" customHeight="1" x14ac:dyDescent="0.25">
      <c r="B846" s="308"/>
    </row>
    <row r="847" spans="2:2" ht="15.75" customHeight="1" x14ac:dyDescent="0.25">
      <c r="B847" s="308"/>
    </row>
    <row r="848" spans="2:2" ht="15.75" customHeight="1" x14ac:dyDescent="0.25">
      <c r="B848" s="308"/>
    </row>
    <row r="849" spans="2:2" ht="15.75" customHeight="1" x14ac:dyDescent="0.25">
      <c r="B849" s="308"/>
    </row>
    <row r="850" spans="2:2" ht="15.75" customHeight="1" x14ac:dyDescent="0.25">
      <c r="B850" s="308"/>
    </row>
    <row r="851" spans="2:2" ht="15.75" customHeight="1" x14ac:dyDescent="0.25">
      <c r="B851" s="308"/>
    </row>
    <row r="852" spans="2:2" ht="15.75" customHeight="1" x14ac:dyDescent="0.25">
      <c r="B852" s="308"/>
    </row>
    <row r="853" spans="2:2" ht="15.75" customHeight="1" x14ac:dyDescent="0.25">
      <c r="B853" s="308"/>
    </row>
    <row r="854" spans="2:2" ht="15.75" customHeight="1" x14ac:dyDescent="0.25">
      <c r="B854" s="308"/>
    </row>
    <row r="855" spans="2:2" ht="15.75" customHeight="1" x14ac:dyDescent="0.25">
      <c r="B855" s="308"/>
    </row>
    <row r="856" spans="2:2" ht="15.75" customHeight="1" x14ac:dyDescent="0.25">
      <c r="B856" s="308"/>
    </row>
    <row r="857" spans="2:2" ht="15.75" customHeight="1" x14ac:dyDescent="0.25">
      <c r="B857" s="308"/>
    </row>
    <row r="858" spans="2:2" ht="15.75" customHeight="1" x14ac:dyDescent="0.25">
      <c r="B858" s="308"/>
    </row>
    <row r="859" spans="2:2" ht="15.75" customHeight="1" x14ac:dyDescent="0.25">
      <c r="B859" s="308"/>
    </row>
    <row r="860" spans="2:2" ht="15.75" customHeight="1" x14ac:dyDescent="0.25">
      <c r="B860" s="308"/>
    </row>
    <row r="861" spans="2:2" ht="15.75" customHeight="1" x14ac:dyDescent="0.25">
      <c r="B861" s="308"/>
    </row>
    <row r="862" spans="2:2" ht="15.75" customHeight="1" x14ac:dyDescent="0.25">
      <c r="B862" s="308"/>
    </row>
    <row r="863" spans="2:2" ht="15.75" customHeight="1" x14ac:dyDescent="0.25">
      <c r="B863" s="308"/>
    </row>
    <row r="864" spans="2:2" ht="15.75" customHeight="1" x14ac:dyDescent="0.25">
      <c r="B864" s="308"/>
    </row>
    <row r="865" spans="2:2" ht="15.75" customHeight="1" x14ac:dyDescent="0.25">
      <c r="B865" s="308"/>
    </row>
    <row r="866" spans="2:2" ht="15.75" customHeight="1" x14ac:dyDescent="0.25">
      <c r="B866" s="308"/>
    </row>
    <row r="867" spans="2:2" ht="15.75" customHeight="1" x14ac:dyDescent="0.25">
      <c r="B867" s="308"/>
    </row>
    <row r="868" spans="2:2" ht="15.75" customHeight="1" x14ac:dyDescent="0.25">
      <c r="B868" s="308"/>
    </row>
    <row r="869" spans="2:2" ht="15.75" customHeight="1" x14ac:dyDescent="0.25">
      <c r="B869" s="308"/>
    </row>
    <row r="870" spans="2:2" ht="15.75" customHeight="1" x14ac:dyDescent="0.25">
      <c r="B870" s="308"/>
    </row>
    <row r="871" spans="2:2" ht="15.75" customHeight="1" x14ac:dyDescent="0.25">
      <c r="B871" s="308"/>
    </row>
    <row r="872" spans="2:2" ht="15.75" customHeight="1" x14ac:dyDescent="0.25">
      <c r="B872" s="308"/>
    </row>
    <row r="873" spans="2:2" ht="15.75" customHeight="1" x14ac:dyDescent="0.25">
      <c r="B873" s="308"/>
    </row>
    <row r="874" spans="2:2" ht="15.75" customHeight="1" x14ac:dyDescent="0.25">
      <c r="B874" s="308"/>
    </row>
    <row r="875" spans="2:2" ht="15.75" customHeight="1" x14ac:dyDescent="0.25">
      <c r="B875" s="308"/>
    </row>
    <row r="876" spans="2:2" ht="15.75" customHeight="1" x14ac:dyDescent="0.25">
      <c r="B876" s="308"/>
    </row>
    <row r="877" spans="2:2" ht="15.75" customHeight="1" x14ac:dyDescent="0.25">
      <c r="B877" s="308"/>
    </row>
    <row r="878" spans="2:2" ht="15.75" customHeight="1" x14ac:dyDescent="0.25">
      <c r="B878" s="308"/>
    </row>
    <row r="879" spans="2:2" ht="15.75" customHeight="1" x14ac:dyDescent="0.25">
      <c r="B879" s="308"/>
    </row>
    <row r="880" spans="2:2" ht="15.75" customHeight="1" x14ac:dyDescent="0.25">
      <c r="B880" s="308"/>
    </row>
    <row r="881" spans="2:2" ht="15.75" customHeight="1" x14ac:dyDescent="0.25">
      <c r="B881" s="308"/>
    </row>
    <row r="882" spans="2:2" ht="15.75" customHeight="1" x14ac:dyDescent="0.25">
      <c r="B882" s="308"/>
    </row>
    <row r="883" spans="2:2" ht="15.75" customHeight="1" x14ac:dyDescent="0.25">
      <c r="B883" s="308"/>
    </row>
    <row r="884" spans="2:2" ht="15.75" customHeight="1" x14ac:dyDescent="0.25">
      <c r="B884" s="308"/>
    </row>
    <row r="885" spans="2:2" ht="15.75" customHeight="1" x14ac:dyDescent="0.25">
      <c r="B885" s="308"/>
    </row>
    <row r="886" spans="2:2" ht="15.75" customHeight="1" x14ac:dyDescent="0.25">
      <c r="B886" s="308"/>
    </row>
    <row r="887" spans="2:2" ht="15.75" customHeight="1" x14ac:dyDescent="0.25">
      <c r="B887" s="308"/>
    </row>
    <row r="888" spans="2:2" ht="15.75" customHeight="1" x14ac:dyDescent="0.25">
      <c r="B888" s="308"/>
    </row>
    <row r="889" spans="2:2" ht="15.75" customHeight="1" x14ac:dyDescent="0.25">
      <c r="B889" s="308"/>
    </row>
    <row r="890" spans="2:2" ht="15.75" customHeight="1" x14ac:dyDescent="0.25">
      <c r="B890" s="308"/>
    </row>
    <row r="891" spans="2:2" ht="15.75" customHeight="1" x14ac:dyDescent="0.25">
      <c r="B891" s="308"/>
    </row>
    <row r="892" spans="2:2" ht="15.75" customHeight="1" x14ac:dyDescent="0.25">
      <c r="B892" s="308"/>
    </row>
    <row r="893" spans="2:2" ht="15.75" customHeight="1" x14ac:dyDescent="0.25">
      <c r="B893" s="308"/>
    </row>
    <row r="894" spans="2:2" ht="15.75" customHeight="1" x14ac:dyDescent="0.25">
      <c r="B894" s="308"/>
    </row>
    <row r="895" spans="2:2" ht="15.75" customHeight="1" x14ac:dyDescent="0.25">
      <c r="B895" s="308"/>
    </row>
    <row r="896" spans="2:2" ht="15.75" customHeight="1" x14ac:dyDescent="0.25">
      <c r="B896" s="308"/>
    </row>
    <row r="897" spans="2:2" ht="15.75" customHeight="1" x14ac:dyDescent="0.25">
      <c r="B897" s="308"/>
    </row>
    <row r="898" spans="2:2" ht="15.75" customHeight="1" x14ac:dyDescent="0.25">
      <c r="B898" s="308"/>
    </row>
    <row r="899" spans="2:2" ht="15.75" customHeight="1" x14ac:dyDescent="0.25">
      <c r="B899" s="308"/>
    </row>
    <row r="900" spans="2:2" ht="15.75" customHeight="1" x14ac:dyDescent="0.25">
      <c r="B900" s="308"/>
    </row>
    <row r="901" spans="2:2" ht="15.75" customHeight="1" x14ac:dyDescent="0.25">
      <c r="B901" s="308"/>
    </row>
    <row r="902" spans="2:2" ht="15.75" customHeight="1" x14ac:dyDescent="0.25">
      <c r="B902" s="308"/>
    </row>
    <row r="903" spans="2:2" ht="15.75" customHeight="1" x14ac:dyDescent="0.25">
      <c r="B903" s="308"/>
    </row>
    <row r="904" spans="2:2" ht="15.75" customHeight="1" x14ac:dyDescent="0.25">
      <c r="B904" s="308"/>
    </row>
    <row r="905" spans="2:2" ht="15.75" customHeight="1" x14ac:dyDescent="0.25">
      <c r="B905" s="308"/>
    </row>
    <row r="906" spans="2:2" ht="15.75" customHeight="1" x14ac:dyDescent="0.25">
      <c r="B906" s="308"/>
    </row>
    <row r="907" spans="2:2" ht="15.75" customHeight="1" x14ac:dyDescent="0.25">
      <c r="B907" s="308"/>
    </row>
    <row r="908" spans="2:2" ht="15.75" customHeight="1" x14ac:dyDescent="0.25">
      <c r="B908" s="308"/>
    </row>
    <row r="909" spans="2:2" ht="15.75" customHeight="1" x14ac:dyDescent="0.25">
      <c r="B909" s="308"/>
    </row>
    <row r="910" spans="2:2" ht="15.75" customHeight="1" x14ac:dyDescent="0.25">
      <c r="B910" s="308"/>
    </row>
    <row r="911" spans="2:2" ht="15.75" customHeight="1" x14ac:dyDescent="0.25">
      <c r="B911" s="308"/>
    </row>
    <row r="912" spans="2:2" ht="15.75" customHeight="1" x14ac:dyDescent="0.25">
      <c r="B912" s="308"/>
    </row>
    <row r="913" spans="2:2" ht="15.75" customHeight="1" x14ac:dyDescent="0.25">
      <c r="B913" s="308"/>
    </row>
    <row r="914" spans="2:2" ht="15.75" customHeight="1" x14ac:dyDescent="0.25">
      <c r="B914" s="308"/>
    </row>
    <row r="915" spans="2:2" ht="15.75" customHeight="1" x14ac:dyDescent="0.25">
      <c r="B915" s="308"/>
    </row>
    <row r="916" spans="2:2" ht="15.75" customHeight="1" x14ac:dyDescent="0.25">
      <c r="B916" s="308"/>
    </row>
    <row r="917" spans="2:2" ht="15.75" customHeight="1" x14ac:dyDescent="0.25">
      <c r="B917" s="308"/>
    </row>
    <row r="918" spans="2:2" ht="15.75" customHeight="1" x14ac:dyDescent="0.25">
      <c r="B918" s="308"/>
    </row>
    <row r="919" spans="2:2" ht="15.75" customHeight="1" x14ac:dyDescent="0.25">
      <c r="B919" s="308"/>
    </row>
    <row r="920" spans="2:2" ht="15.75" customHeight="1" x14ac:dyDescent="0.25">
      <c r="B920" s="308"/>
    </row>
    <row r="921" spans="2:2" ht="15.75" customHeight="1" x14ac:dyDescent="0.25">
      <c r="B921" s="308"/>
    </row>
    <row r="922" spans="2:2" ht="15.75" customHeight="1" x14ac:dyDescent="0.25">
      <c r="B922" s="308"/>
    </row>
    <row r="923" spans="2:2" ht="15.75" customHeight="1" x14ac:dyDescent="0.25">
      <c r="B923" s="308"/>
    </row>
    <row r="924" spans="2:2" ht="15.75" customHeight="1" x14ac:dyDescent="0.25">
      <c r="B924" s="308"/>
    </row>
    <row r="925" spans="2:2" ht="15.75" customHeight="1" x14ac:dyDescent="0.25">
      <c r="B925" s="308"/>
    </row>
    <row r="926" spans="2:2" ht="15.75" customHeight="1" x14ac:dyDescent="0.25">
      <c r="B926" s="308"/>
    </row>
    <row r="927" spans="2:2" ht="15.75" customHeight="1" x14ac:dyDescent="0.25">
      <c r="B927" s="308"/>
    </row>
    <row r="928" spans="2:2" ht="15.75" customHeight="1" x14ac:dyDescent="0.25">
      <c r="B928" s="308"/>
    </row>
    <row r="929" spans="2:2" ht="15.75" customHeight="1" x14ac:dyDescent="0.25">
      <c r="B929" s="308"/>
    </row>
    <row r="930" spans="2:2" ht="15.75" customHeight="1" x14ac:dyDescent="0.25">
      <c r="B930" s="308"/>
    </row>
    <row r="931" spans="2:2" ht="15.75" customHeight="1" x14ac:dyDescent="0.25">
      <c r="B931" s="308"/>
    </row>
    <row r="932" spans="2:2" ht="15.75" customHeight="1" x14ac:dyDescent="0.25">
      <c r="B932" s="308"/>
    </row>
    <row r="933" spans="2:2" ht="15.75" customHeight="1" x14ac:dyDescent="0.25">
      <c r="B933" s="308"/>
    </row>
    <row r="934" spans="2:2" ht="15.75" customHeight="1" x14ac:dyDescent="0.25">
      <c r="B934" s="308"/>
    </row>
    <row r="935" spans="2:2" ht="15.75" customHeight="1" x14ac:dyDescent="0.25">
      <c r="B935" s="308"/>
    </row>
    <row r="936" spans="2:2" ht="15.75" customHeight="1" x14ac:dyDescent="0.25">
      <c r="B936" s="308"/>
    </row>
    <row r="937" spans="2:2" ht="15.75" customHeight="1" x14ac:dyDescent="0.25">
      <c r="B937" s="308"/>
    </row>
    <row r="938" spans="2:2" ht="15.75" customHeight="1" x14ac:dyDescent="0.25">
      <c r="B938" s="308"/>
    </row>
    <row r="939" spans="2:2" ht="15.75" customHeight="1" x14ac:dyDescent="0.25">
      <c r="B939" s="308"/>
    </row>
    <row r="940" spans="2:2" ht="15.75" customHeight="1" x14ac:dyDescent="0.25">
      <c r="B940" s="308"/>
    </row>
    <row r="941" spans="2:2" ht="15.75" customHeight="1" x14ac:dyDescent="0.25">
      <c r="B941" s="308"/>
    </row>
    <row r="942" spans="2:2" ht="15.75" customHeight="1" x14ac:dyDescent="0.25">
      <c r="B942" s="308"/>
    </row>
    <row r="943" spans="2:2" ht="15.75" customHeight="1" x14ac:dyDescent="0.25">
      <c r="B943" s="308"/>
    </row>
    <row r="944" spans="2:2" ht="15.75" customHeight="1" x14ac:dyDescent="0.25">
      <c r="B944" s="308"/>
    </row>
    <row r="945" spans="2:2" ht="15.75" customHeight="1" x14ac:dyDescent="0.25">
      <c r="B945" s="308"/>
    </row>
    <row r="946" spans="2:2" ht="15.75" customHeight="1" x14ac:dyDescent="0.25">
      <c r="B946" s="308"/>
    </row>
    <row r="947" spans="2:2" ht="15.75" customHeight="1" x14ac:dyDescent="0.25">
      <c r="B947" s="308"/>
    </row>
    <row r="948" spans="2:2" ht="15.75" customHeight="1" x14ac:dyDescent="0.25">
      <c r="B948" s="308"/>
    </row>
    <row r="949" spans="2:2" ht="15.75" customHeight="1" x14ac:dyDescent="0.25">
      <c r="B949" s="308"/>
    </row>
    <row r="950" spans="2:2" ht="15.75" customHeight="1" x14ac:dyDescent="0.25">
      <c r="B950" s="308"/>
    </row>
    <row r="951" spans="2:2" ht="15.75" customHeight="1" x14ac:dyDescent="0.25">
      <c r="B951" s="308"/>
    </row>
    <row r="952" spans="2:2" ht="15.75" customHeight="1" x14ac:dyDescent="0.25">
      <c r="B952" s="308"/>
    </row>
    <row r="953" spans="2:2" ht="15.75" customHeight="1" x14ac:dyDescent="0.25">
      <c r="B953" s="308"/>
    </row>
    <row r="954" spans="2:2" ht="15.75" customHeight="1" x14ac:dyDescent="0.25">
      <c r="B954" s="308"/>
    </row>
    <row r="955" spans="2:2" ht="15.75" customHeight="1" x14ac:dyDescent="0.25">
      <c r="B955" s="308"/>
    </row>
    <row r="956" spans="2:2" ht="15.75" customHeight="1" x14ac:dyDescent="0.25">
      <c r="B956" s="308"/>
    </row>
    <row r="957" spans="2:2" ht="15.75" customHeight="1" x14ac:dyDescent="0.25">
      <c r="B957" s="308"/>
    </row>
    <row r="958" spans="2:2" ht="15.75" customHeight="1" x14ac:dyDescent="0.25">
      <c r="B958" s="308"/>
    </row>
    <row r="959" spans="2:2" ht="15.75" customHeight="1" x14ac:dyDescent="0.25">
      <c r="B959" s="308"/>
    </row>
    <row r="960" spans="2:2" ht="15.75" customHeight="1" x14ac:dyDescent="0.25">
      <c r="B960" s="308"/>
    </row>
    <row r="961" spans="2:2" ht="15.75" customHeight="1" x14ac:dyDescent="0.25">
      <c r="B961" s="308"/>
    </row>
    <row r="962" spans="2:2" ht="15.75" customHeight="1" x14ac:dyDescent="0.25">
      <c r="B962" s="308"/>
    </row>
    <row r="963" spans="2:2" ht="15.75" customHeight="1" x14ac:dyDescent="0.25">
      <c r="B963" s="308"/>
    </row>
    <row r="964" spans="2:2" ht="15.75" customHeight="1" x14ac:dyDescent="0.25">
      <c r="B964" s="308"/>
    </row>
    <row r="965" spans="2:2" ht="15.75" customHeight="1" x14ac:dyDescent="0.25">
      <c r="B965" s="308"/>
    </row>
    <row r="966" spans="2:2" ht="15.75" customHeight="1" x14ac:dyDescent="0.25">
      <c r="B966" s="308"/>
    </row>
    <row r="967" spans="2:2" ht="15.75" customHeight="1" x14ac:dyDescent="0.25">
      <c r="B967" s="308"/>
    </row>
    <row r="968" spans="2:2" ht="15.75" customHeight="1" x14ac:dyDescent="0.25">
      <c r="B968" s="308"/>
    </row>
    <row r="969" spans="2:2" ht="15.75" customHeight="1" x14ac:dyDescent="0.25">
      <c r="B969" s="308"/>
    </row>
    <row r="970" spans="2:2" ht="15.75" customHeight="1" x14ac:dyDescent="0.25">
      <c r="B970" s="308"/>
    </row>
    <row r="971" spans="2:2" ht="15.75" customHeight="1" x14ac:dyDescent="0.25">
      <c r="B971" s="308"/>
    </row>
    <row r="972" spans="2:2" ht="15.75" customHeight="1" x14ac:dyDescent="0.25">
      <c r="B972" s="308"/>
    </row>
    <row r="973" spans="2:2" ht="15.75" customHeight="1" x14ac:dyDescent="0.25">
      <c r="B973" s="308"/>
    </row>
    <row r="974" spans="2:2" ht="15.75" customHeight="1" x14ac:dyDescent="0.25">
      <c r="B974" s="308"/>
    </row>
    <row r="975" spans="2:2" ht="15.75" customHeight="1" x14ac:dyDescent="0.25">
      <c r="B975" s="308"/>
    </row>
    <row r="976" spans="2:2" ht="15.75" customHeight="1" x14ac:dyDescent="0.25">
      <c r="B976" s="308"/>
    </row>
    <row r="977" spans="2:2" ht="15.75" customHeight="1" x14ac:dyDescent="0.25">
      <c r="B977" s="308"/>
    </row>
    <row r="978" spans="2:2" ht="15.75" customHeight="1" x14ac:dyDescent="0.25">
      <c r="B978" s="308"/>
    </row>
    <row r="979" spans="2:2" ht="15.75" customHeight="1" x14ac:dyDescent="0.25">
      <c r="B979" s="308"/>
    </row>
    <row r="980" spans="2:2" ht="15.75" customHeight="1" x14ac:dyDescent="0.25">
      <c r="B980" s="308"/>
    </row>
    <row r="981" spans="2:2" ht="15.75" customHeight="1" x14ac:dyDescent="0.25">
      <c r="B981" s="308"/>
    </row>
    <row r="982" spans="2:2" ht="15.75" customHeight="1" x14ac:dyDescent="0.25">
      <c r="B982" s="308"/>
    </row>
    <row r="983" spans="2:2" ht="15.75" customHeight="1" x14ac:dyDescent="0.25">
      <c r="B983" s="308"/>
    </row>
    <row r="984" spans="2:2" ht="15.75" customHeight="1" x14ac:dyDescent="0.25">
      <c r="B984" s="308"/>
    </row>
    <row r="985" spans="2:2" ht="15.75" customHeight="1" x14ac:dyDescent="0.25">
      <c r="B985" s="308"/>
    </row>
    <row r="986" spans="2:2" ht="15.75" customHeight="1" x14ac:dyDescent="0.25">
      <c r="B986" s="308"/>
    </row>
    <row r="987" spans="2:2" ht="15.75" customHeight="1" x14ac:dyDescent="0.25">
      <c r="B987" s="308"/>
    </row>
    <row r="988" spans="2:2" ht="15.75" customHeight="1" x14ac:dyDescent="0.25">
      <c r="B988" s="308"/>
    </row>
    <row r="989" spans="2:2" ht="15.75" customHeight="1" x14ac:dyDescent="0.25">
      <c r="B989" s="308"/>
    </row>
    <row r="990" spans="2:2" ht="15.75" customHeight="1" x14ac:dyDescent="0.25">
      <c r="B990" s="308"/>
    </row>
    <row r="991" spans="2:2" ht="15.75" customHeight="1" x14ac:dyDescent="0.25">
      <c r="B991" s="308"/>
    </row>
    <row r="992" spans="2:2" ht="15.75" customHeight="1" x14ac:dyDescent="0.25">
      <c r="B992" s="308"/>
    </row>
    <row r="993" spans="2:2" ht="15.75" customHeight="1" x14ac:dyDescent="0.25">
      <c r="B993" s="308"/>
    </row>
    <row r="994" spans="2:2" ht="15.75" customHeight="1" x14ac:dyDescent="0.25">
      <c r="B994" s="308"/>
    </row>
    <row r="995" spans="2:2" ht="15.75" customHeight="1" x14ac:dyDescent="0.25">
      <c r="B995" s="308"/>
    </row>
    <row r="996" spans="2:2" ht="15.75" customHeight="1" x14ac:dyDescent="0.25">
      <c r="B996" s="308"/>
    </row>
    <row r="997" spans="2:2" ht="15.75" customHeight="1" x14ac:dyDescent="0.25">
      <c r="B997" s="308"/>
    </row>
    <row r="998" spans="2:2" ht="15.75" customHeight="1" x14ac:dyDescent="0.25">
      <c r="B998" s="308"/>
    </row>
    <row r="999" spans="2:2" ht="15.75" customHeight="1" x14ac:dyDescent="0.25">
      <c r="B999" s="308"/>
    </row>
    <row r="1000" spans="2:2" ht="15.75" customHeight="1" x14ac:dyDescent="0.25">
      <c r="B1000" s="308"/>
    </row>
  </sheetData>
  <mergeCells count="52">
    <mergeCell ref="B35:B44"/>
    <mergeCell ref="B45:B48"/>
    <mergeCell ref="A2:A15"/>
    <mergeCell ref="B8:B10"/>
    <mergeCell ref="B14:B15"/>
    <mergeCell ref="A16:A52"/>
    <mergeCell ref="B18:B24"/>
    <mergeCell ref="B25:B28"/>
    <mergeCell ref="B32:B34"/>
    <mergeCell ref="B1:M1"/>
    <mergeCell ref="C2:M2"/>
    <mergeCell ref="C3:M3"/>
    <mergeCell ref="F4:G4"/>
    <mergeCell ref="C5:M5"/>
    <mergeCell ref="C6:M6"/>
    <mergeCell ref="I7:M7"/>
    <mergeCell ref="D4:E4"/>
    <mergeCell ref="C7:D7"/>
    <mergeCell ref="C9:D9"/>
    <mergeCell ref="F9:G9"/>
    <mergeCell ref="I9:J9"/>
    <mergeCell ref="C10:D10"/>
    <mergeCell ref="F10:G10"/>
    <mergeCell ref="I10:J10"/>
    <mergeCell ref="C11:M11"/>
    <mergeCell ref="C12:M12"/>
    <mergeCell ref="C13:M13"/>
    <mergeCell ref="C14:D14"/>
    <mergeCell ref="F14:M14"/>
    <mergeCell ref="C15:M15"/>
    <mergeCell ref="C16:M16"/>
    <mergeCell ref="C17:M17"/>
    <mergeCell ref="F23:H23"/>
    <mergeCell ref="F43:G43"/>
    <mergeCell ref="H43:I43"/>
    <mergeCell ref="F46:F47"/>
    <mergeCell ref="L46:M47"/>
    <mergeCell ref="A53:A58"/>
    <mergeCell ref="A59:A61"/>
    <mergeCell ref="C62:M62"/>
    <mergeCell ref="G46:J47"/>
    <mergeCell ref="C49:M49"/>
    <mergeCell ref="C50:M50"/>
    <mergeCell ref="C53:M53"/>
    <mergeCell ref="C54:M54"/>
    <mergeCell ref="C55:M55"/>
    <mergeCell ref="C56:M56"/>
    <mergeCell ref="C57:M57"/>
    <mergeCell ref="C58:M58"/>
    <mergeCell ref="C59:M59"/>
    <mergeCell ref="C60:M60"/>
    <mergeCell ref="C61:M61"/>
  </mergeCells>
  <dataValidations count="1">
    <dataValidation type="list" allowBlank="1" showErrorMessage="1" sqref="I7" xr:uid="{00000000-0002-0000-0900-000000000000}">
      <formula1>INDIRECT($C$7)</formula1>
    </dataValidation>
  </dataValidations>
  <hyperlinks>
    <hyperlink ref="C57" r:id="rId1" xr:uid="{00000000-0004-0000-0900-000000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N1000"/>
  <sheetViews>
    <sheetView workbookViewId="0"/>
  </sheetViews>
  <sheetFormatPr baseColWidth="10" defaultColWidth="14.42578125" defaultRowHeight="15" customHeight="1" x14ac:dyDescent="0.25"/>
  <cols>
    <col min="1" max="1" width="22.7109375" customWidth="1"/>
    <col min="2" max="2" width="21.42578125" customWidth="1"/>
    <col min="3" max="26" width="11.42578125" customWidth="1"/>
  </cols>
  <sheetData>
    <row r="1" spans="1:14" ht="43.5" customHeight="1" x14ac:dyDescent="0.25">
      <c r="A1" s="387"/>
      <c r="B1" s="1149" t="s">
        <v>894</v>
      </c>
      <c r="C1" s="1114"/>
      <c r="D1" s="1114"/>
      <c r="E1" s="1114"/>
      <c r="F1" s="1114"/>
      <c r="G1" s="1114"/>
      <c r="H1" s="1114"/>
      <c r="I1" s="1114"/>
      <c r="J1" s="1114"/>
      <c r="K1" s="1114"/>
      <c r="L1" s="1114"/>
      <c r="M1" s="1115"/>
      <c r="N1" s="328"/>
    </row>
    <row r="2" spans="1:14" ht="36.75" customHeight="1" x14ac:dyDescent="0.25">
      <c r="A2" s="1143" t="s">
        <v>627</v>
      </c>
      <c r="B2" s="103" t="s">
        <v>628</v>
      </c>
      <c r="C2" s="1150" t="s">
        <v>895</v>
      </c>
      <c r="D2" s="1009"/>
      <c r="E2" s="1009"/>
      <c r="F2" s="1009"/>
      <c r="G2" s="1009"/>
      <c r="H2" s="1009"/>
      <c r="I2" s="1009"/>
      <c r="J2" s="1009"/>
      <c r="K2" s="1009"/>
      <c r="L2" s="1009"/>
      <c r="M2" s="1010"/>
      <c r="N2" s="328"/>
    </row>
    <row r="3" spans="1:14" ht="58.5" customHeight="1" x14ac:dyDescent="0.25">
      <c r="A3" s="1006"/>
      <c r="B3" s="388" t="s">
        <v>741</v>
      </c>
      <c r="C3" s="1150" t="s">
        <v>896</v>
      </c>
      <c r="D3" s="1009"/>
      <c r="E3" s="1009"/>
      <c r="F3" s="1009"/>
      <c r="G3" s="1009"/>
      <c r="H3" s="1009"/>
      <c r="I3" s="1009"/>
      <c r="J3" s="1009"/>
      <c r="K3" s="1009"/>
      <c r="L3" s="1009"/>
      <c r="M3" s="1010"/>
      <c r="N3" s="328"/>
    </row>
    <row r="4" spans="1:14" x14ac:dyDescent="0.25">
      <c r="A4" s="1006"/>
      <c r="B4" s="1155" t="s">
        <v>39</v>
      </c>
      <c r="C4" s="1151" t="s">
        <v>92</v>
      </c>
      <c r="D4" s="1153"/>
      <c r="E4" s="1174"/>
      <c r="F4" s="1176" t="s">
        <v>897</v>
      </c>
      <c r="G4" s="1177"/>
      <c r="H4" s="1180" t="s">
        <v>743</v>
      </c>
      <c r="I4" s="1153"/>
      <c r="J4" s="1156"/>
      <c r="K4" s="1156"/>
      <c r="L4" s="1156"/>
      <c r="M4" s="1158"/>
      <c r="N4" s="328"/>
    </row>
    <row r="5" spans="1:14" x14ac:dyDescent="0.25">
      <c r="A5" s="1006"/>
      <c r="B5" s="1007"/>
      <c r="C5" s="1152"/>
      <c r="D5" s="1154"/>
      <c r="E5" s="1175"/>
      <c r="F5" s="1178" t="s">
        <v>898</v>
      </c>
      <c r="G5" s="1179"/>
      <c r="H5" s="1152"/>
      <c r="I5" s="1154"/>
      <c r="J5" s="1157"/>
      <c r="K5" s="1157"/>
      <c r="L5" s="1157"/>
      <c r="M5" s="1159"/>
      <c r="N5" s="328"/>
    </row>
    <row r="6" spans="1:14" ht="30" x14ac:dyDescent="0.25">
      <c r="A6" s="1006"/>
      <c r="B6" s="389" t="s">
        <v>632</v>
      </c>
      <c r="C6" s="390" t="s">
        <v>743</v>
      </c>
      <c r="D6" s="391"/>
      <c r="E6" s="391"/>
      <c r="F6" s="391"/>
      <c r="G6" s="391"/>
      <c r="H6" s="391"/>
      <c r="I6" s="391"/>
      <c r="J6" s="391"/>
      <c r="K6" s="391"/>
      <c r="L6" s="391"/>
      <c r="M6" s="392"/>
      <c r="N6" s="328"/>
    </row>
    <row r="7" spans="1:14" x14ac:dyDescent="0.25">
      <c r="A7" s="1006"/>
      <c r="B7" s="389" t="s">
        <v>633</v>
      </c>
      <c r="C7" s="390" t="s">
        <v>743</v>
      </c>
      <c r="D7" s="1024"/>
      <c r="E7" s="1015"/>
      <c r="F7" s="107"/>
      <c r="G7" s="107"/>
      <c r="H7" s="107"/>
      <c r="I7" s="107"/>
      <c r="J7" s="107"/>
      <c r="K7" s="107"/>
      <c r="L7" s="107"/>
      <c r="M7" s="108"/>
      <c r="N7" s="328"/>
    </row>
    <row r="8" spans="1:14" x14ac:dyDescent="0.25">
      <c r="A8" s="1006"/>
      <c r="B8" s="388" t="s">
        <v>745</v>
      </c>
      <c r="C8" s="1147" t="s">
        <v>190</v>
      </c>
      <c r="D8" s="1015"/>
      <c r="E8" s="287"/>
      <c r="F8" s="287"/>
      <c r="G8" s="288"/>
      <c r="H8" s="289" t="s">
        <v>43</v>
      </c>
      <c r="I8" s="1147" t="s">
        <v>191</v>
      </c>
      <c r="J8" s="968"/>
      <c r="K8" s="968"/>
      <c r="L8" s="968"/>
      <c r="M8" s="1012"/>
      <c r="N8" s="328"/>
    </row>
    <row r="9" spans="1:14" x14ac:dyDescent="0.25">
      <c r="A9" s="1006"/>
      <c r="B9" s="1144" t="s">
        <v>635</v>
      </c>
      <c r="C9" s="109"/>
      <c r="D9" s="110"/>
      <c r="E9" s="110"/>
      <c r="F9" s="110"/>
      <c r="G9" s="110"/>
      <c r="H9" s="110"/>
      <c r="I9" s="110"/>
      <c r="J9" s="110"/>
      <c r="K9" s="110"/>
      <c r="L9" s="111"/>
      <c r="M9" s="112"/>
      <c r="N9" s="328"/>
    </row>
    <row r="10" spans="1:14" x14ac:dyDescent="0.25">
      <c r="A10" s="1006"/>
      <c r="B10" s="1006"/>
      <c r="C10" s="1092" t="s">
        <v>191</v>
      </c>
      <c r="D10" s="1037"/>
      <c r="E10" s="140"/>
      <c r="F10" s="1093"/>
      <c r="G10" s="1037"/>
      <c r="H10" s="140"/>
      <c r="I10" s="1093"/>
      <c r="J10" s="1037"/>
      <c r="K10" s="140"/>
      <c r="L10" s="137"/>
      <c r="M10" s="138"/>
      <c r="N10" s="328"/>
    </row>
    <row r="11" spans="1:14" x14ac:dyDescent="0.25">
      <c r="A11" s="1006"/>
      <c r="B11" s="1007"/>
      <c r="C11" s="1160" t="s">
        <v>636</v>
      </c>
      <c r="D11" s="1161"/>
      <c r="E11" s="140"/>
      <c r="F11" s="1162" t="s">
        <v>636</v>
      </c>
      <c r="G11" s="1161"/>
      <c r="H11" s="140"/>
      <c r="I11" s="1162" t="s">
        <v>636</v>
      </c>
      <c r="J11" s="1161"/>
      <c r="K11" s="140"/>
      <c r="L11" s="137"/>
      <c r="M11" s="138"/>
      <c r="N11" s="328"/>
    </row>
    <row r="12" spans="1:14" ht="72" customHeight="1" x14ac:dyDescent="0.25">
      <c r="A12" s="1006"/>
      <c r="B12" s="393" t="s">
        <v>637</v>
      </c>
      <c r="C12" s="1150" t="s">
        <v>899</v>
      </c>
      <c r="D12" s="1009"/>
      <c r="E12" s="1009"/>
      <c r="F12" s="1009"/>
      <c r="G12" s="1009"/>
      <c r="H12" s="1009"/>
      <c r="I12" s="1009"/>
      <c r="J12" s="1009"/>
      <c r="K12" s="1009"/>
      <c r="L12" s="1009"/>
      <c r="M12" s="1010"/>
      <c r="N12" s="328"/>
    </row>
    <row r="13" spans="1:14" ht="108" customHeight="1" x14ac:dyDescent="0.25">
      <c r="A13" s="1006"/>
      <c r="B13" s="393" t="s">
        <v>747</v>
      </c>
      <c r="C13" s="1163" t="s">
        <v>900</v>
      </c>
      <c r="D13" s="1009"/>
      <c r="E13" s="1009"/>
      <c r="F13" s="1009"/>
      <c r="G13" s="1009"/>
      <c r="H13" s="1009"/>
      <c r="I13" s="1009"/>
      <c r="J13" s="1009"/>
      <c r="K13" s="1009"/>
      <c r="L13" s="1009"/>
      <c r="M13" s="1010"/>
      <c r="N13" s="328"/>
    </row>
    <row r="14" spans="1:14" ht="75" x14ac:dyDescent="0.25">
      <c r="A14" s="1006"/>
      <c r="B14" s="388" t="s">
        <v>749</v>
      </c>
      <c r="C14" s="1011" t="s">
        <v>901</v>
      </c>
      <c r="D14" s="968"/>
      <c r="E14" s="968"/>
      <c r="F14" s="968"/>
      <c r="G14" s="968"/>
      <c r="H14" s="968"/>
      <c r="I14" s="968"/>
      <c r="J14" s="968"/>
      <c r="K14" s="968"/>
      <c r="L14" s="1015"/>
      <c r="M14" s="115"/>
      <c r="N14" s="328"/>
    </row>
    <row r="15" spans="1:14" ht="106.5" customHeight="1" x14ac:dyDescent="0.25">
      <c r="A15" s="1006"/>
      <c r="B15" s="1144" t="s">
        <v>751</v>
      </c>
      <c r="C15" s="1148" t="s">
        <v>902</v>
      </c>
      <c r="D15" s="968"/>
      <c r="E15" s="969"/>
      <c r="F15" s="394" t="s">
        <v>903</v>
      </c>
      <c r="G15" s="978" t="s">
        <v>904</v>
      </c>
      <c r="H15" s="968"/>
      <c r="I15" s="968"/>
      <c r="J15" s="968"/>
      <c r="K15" s="968"/>
      <c r="L15" s="968"/>
      <c r="M15" s="1012"/>
      <c r="N15" s="328"/>
    </row>
    <row r="16" spans="1:14" x14ac:dyDescent="0.25">
      <c r="A16" s="1007"/>
      <c r="B16" s="1007"/>
      <c r="C16" s="1014"/>
      <c r="D16" s="968"/>
      <c r="E16" s="968"/>
      <c r="F16" s="968"/>
      <c r="G16" s="968"/>
      <c r="H16" s="968"/>
      <c r="I16" s="968"/>
      <c r="J16" s="968"/>
      <c r="K16" s="968"/>
      <c r="L16" s="968"/>
      <c r="M16" s="1015"/>
      <c r="N16" s="328"/>
    </row>
    <row r="17" spans="1:14" ht="43.5" customHeight="1" x14ac:dyDescent="0.25">
      <c r="A17" s="1141" t="s">
        <v>643</v>
      </c>
      <c r="B17" s="118" t="s">
        <v>28</v>
      </c>
      <c r="C17" s="395" t="s">
        <v>905</v>
      </c>
      <c r="D17" s="395"/>
      <c r="E17" s="395"/>
      <c r="F17" s="395"/>
      <c r="G17" s="395"/>
      <c r="H17" s="395"/>
      <c r="I17" s="395"/>
      <c r="J17" s="395"/>
      <c r="K17" s="395"/>
      <c r="L17" s="395"/>
      <c r="M17" s="395"/>
      <c r="N17" s="328"/>
    </row>
    <row r="18" spans="1:14" ht="64.5" customHeight="1" x14ac:dyDescent="0.25">
      <c r="A18" s="1006"/>
      <c r="B18" s="118" t="s">
        <v>645</v>
      </c>
      <c r="C18" s="1164" t="s">
        <v>906</v>
      </c>
      <c r="D18" s="1009"/>
      <c r="E18" s="1009"/>
      <c r="F18" s="1009"/>
      <c r="G18" s="1009"/>
      <c r="H18" s="1009"/>
      <c r="I18" s="1009"/>
      <c r="J18" s="1009"/>
      <c r="K18" s="1009"/>
      <c r="L18" s="1009"/>
      <c r="M18" s="1010"/>
      <c r="N18" s="328"/>
    </row>
    <row r="19" spans="1:14" x14ac:dyDescent="0.25">
      <c r="A19" s="1006"/>
      <c r="B19" s="1023" t="s">
        <v>647</v>
      </c>
      <c r="C19" s="120"/>
      <c r="D19" s="121"/>
      <c r="E19" s="121"/>
      <c r="F19" s="121"/>
      <c r="G19" s="121"/>
      <c r="H19" s="121"/>
      <c r="I19" s="121"/>
      <c r="J19" s="121"/>
      <c r="K19" s="121"/>
      <c r="L19" s="121"/>
      <c r="M19" s="122"/>
      <c r="N19" s="328"/>
    </row>
    <row r="20" spans="1:14" x14ac:dyDescent="0.25">
      <c r="A20" s="1006"/>
      <c r="B20" s="1006"/>
      <c r="C20" s="123"/>
      <c r="D20" s="124"/>
      <c r="E20" s="125"/>
      <c r="F20" s="124"/>
      <c r="G20" s="125"/>
      <c r="H20" s="124"/>
      <c r="I20" s="125"/>
      <c r="J20" s="124"/>
      <c r="K20" s="125"/>
      <c r="L20" s="125"/>
      <c r="M20" s="126"/>
      <c r="N20" s="328"/>
    </row>
    <row r="21" spans="1:14" ht="15.75" customHeight="1" x14ac:dyDescent="0.25">
      <c r="A21" s="1006"/>
      <c r="B21" s="1006"/>
      <c r="C21" s="127" t="s">
        <v>648</v>
      </c>
      <c r="D21" s="128"/>
      <c r="E21" s="129" t="s">
        <v>649</v>
      </c>
      <c r="F21" s="128"/>
      <c r="G21" s="129" t="s">
        <v>650</v>
      </c>
      <c r="H21" s="128"/>
      <c r="I21" s="129" t="s">
        <v>651</v>
      </c>
      <c r="J21" s="106"/>
      <c r="K21" s="129"/>
      <c r="L21" s="129"/>
      <c r="M21" s="126"/>
      <c r="N21" s="328"/>
    </row>
    <row r="22" spans="1:14" ht="15.75" customHeight="1" x14ac:dyDescent="0.25">
      <c r="A22" s="1006"/>
      <c r="B22" s="1006"/>
      <c r="C22" s="127" t="s">
        <v>652</v>
      </c>
      <c r="D22" s="2"/>
      <c r="E22" s="129" t="s">
        <v>653</v>
      </c>
      <c r="F22" s="130"/>
      <c r="G22" s="129" t="s">
        <v>654</v>
      </c>
      <c r="H22" s="130"/>
      <c r="I22" s="129"/>
      <c r="J22" s="125"/>
      <c r="K22" s="129"/>
      <c r="L22" s="129"/>
      <c r="M22" s="126"/>
      <c r="N22" s="328"/>
    </row>
    <row r="23" spans="1:14" ht="15.75" customHeight="1" x14ac:dyDescent="0.25">
      <c r="A23" s="1006"/>
      <c r="B23" s="1006"/>
      <c r="C23" s="127" t="s">
        <v>655</v>
      </c>
      <c r="D23" s="396" t="s">
        <v>665</v>
      </c>
      <c r="E23" s="129" t="s">
        <v>656</v>
      </c>
      <c r="F23" s="2"/>
      <c r="G23" s="129"/>
      <c r="H23" s="125"/>
      <c r="I23" s="129"/>
      <c r="J23" s="125"/>
      <c r="K23" s="129"/>
      <c r="L23" s="129"/>
      <c r="M23" s="126"/>
      <c r="N23" s="328"/>
    </row>
    <row r="24" spans="1:14" ht="15.75" customHeight="1" x14ac:dyDescent="0.25">
      <c r="A24" s="1006"/>
      <c r="B24" s="1006"/>
      <c r="C24" s="127" t="s">
        <v>657</v>
      </c>
      <c r="D24" s="130"/>
      <c r="E24" s="129" t="s">
        <v>659</v>
      </c>
      <c r="F24" s="113"/>
      <c r="G24" s="113"/>
      <c r="H24" s="113"/>
      <c r="I24" s="113"/>
      <c r="J24" s="113"/>
      <c r="K24" s="113"/>
      <c r="L24" s="113"/>
      <c r="M24" s="132"/>
      <c r="N24" s="328"/>
    </row>
    <row r="25" spans="1:14" ht="15.75" customHeight="1" x14ac:dyDescent="0.25">
      <c r="A25" s="1006"/>
      <c r="B25" s="1007"/>
      <c r="C25" s="133"/>
      <c r="D25" s="134"/>
      <c r="E25" s="134"/>
      <c r="F25" s="134"/>
      <c r="G25" s="134"/>
      <c r="H25" s="134"/>
      <c r="I25" s="134"/>
      <c r="J25" s="134"/>
      <c r="K25" s="134"/>
      <c r="L25" s="134"/>
      <c r="M25" s="135"/>
      <c r="N25" s="328"/>
    </row>
    <row r="26" spans="1:14" ht="15.75" customHeight="1" x14ac:dyDescent="0.25">
      <c r="A26" s="1006"/>
      <c r="B26" s="1023" t="s">
        <v>661</v>
      </c>
      <c r="C26" s="136"/>
      <c r="D26" s="121"/>
      <c r="E26" s="121"/>
      <c r="F26" s="121"/>
      <c r="G26" s="121"/>
      <c r="H26" s="121"/>
      <c r="I26" s="121"/>
      <c r="J26" s="121"/>
      <c r="K26" s="121"/>
      <c r="L26" s="111"/>
      <c r="M26" s="112"/>
      <c r="N26" s="328"/>
    </row>
    <row r="27" spans="1:14" ht="15.75" customHeight="1" x14ac:dyDescent="0.25">
      <c r="A27" s="1006"/>
      <c r="B27" s="1006"/>
      <c r="C27" s="127" t="s">
        <v>662</v>
      </c>
      <c r="D27" s="130"/>
      <c r="E27" s="49"/>
      <c r="F27" s="129" t="s">
        <v>663</v>
      </c>
      <c r="G27" s="2"/>
      <c r="H27" s="49"/>
      <c r="I27" s="129" t="s">
        <v>664</v>
      </c>
      <c r="J27" s="2"/>
      <c r="K27" s="49"/>
      <c r="L27" s="137"/>
      <c r="M27" s="138"/>
      <c r="N27" s="328"/>
    </row>
    <row r="28" spans="1:14" ht="15.75" customHeight="1" x14ac:dyDescent="0.25">
      <c r="A28" s="1006"/>
      <c r="B28" s="1006"/>
      <c r="C28" s="127" t="s">
        <v>666</v>
      </c>
      <c r="D28" s="139"/>
      <c r="E28" s="137"/>
      <c r="F28" s="129" t="s">
        <v>667</v>
      </c>
      <c r="G28" s="396" t="s">
        <v>658</v>
      </c>
      <c r="H28" s="137"/>
      <c r="I28" s="292"/>
      <c r="J28" s="137"/>
      <c r="K28" s="140"/>
      <c r="L28" s="137"/>
      <c r="M28" s="138"/>
      <c r="N28" s="328"/>
    </row>
    <row r="29" spans="1:14" ht="15.75" customHeight="1" x14ac:dyDescent="0.25">
      <c r="A29" s="1006"/>
      <c r="B29" s="1006"/>
      <c r="C29" s="141"/>
      <c r="D29" s="124"/>
      <c r="E29" s="124"/>
      <c r="F29" s="124"/>
      <c r="G29" s="124"/>
      <c r="H29" s="124"/>
      <c r="I29" s="124"/>
      <c r="J29" s="124"/>
      <c r="K29" s="124"/>
      <c r="L29" s="114"/>
      <c r="M29" s="115"/>
      <c r="N29" s="328"/>
    </row>
    <row r="30" spans="1:14" ht="15.75" customHeight="1" x14ac:dyDescent="0.25">
      <c r="A30" s="1006"/>
      <c r="B30" s="397" t="s">
        <v>668</v>
      </c>
      <c r="C30" s="142"/>
      <c r="D30" s="143"/>
      <c r="E30" s="143"/>
      <c r="F30" s="143"/>
      <c r="G30" s="143"/>
      <c r="H30" s="143"/>
      <c r="I30" s="143"/>
      <c r="J30" s="143"/>
      <c r="K30" s="143"/>
      <c r="L30" s="143"/>
      <c r="M30" s="144"/>
      <c r="N30" s="328"/>
    </row>
    <row r="31" spans="1:14" ht="15.75" customHeight="1" x14ac:dyDescent="0.25">
      <c r="A31" s="1006"/>
      <c r="B31" s="397"/>
      <c r="C31" s="146" t="s">
        <v>669</v>
      </c>
      <c r="D31" s="398">
        <v>1</v>
      </c>
      <c r="E31" s="49"/>
      <c r="F31" s="147" t="s">
        <v>670</v>
      </c>
      <c r="G31" s="398">
        <v>2022</v>
      </c>
      <c r="H31" s="49"/>
      <c r="I31" s="147" t="s">
        <v>671</v>
      </c>
      <c r="J31" s="1165" t="s">
        <v>907</v>
      </c>
      <c r="K31" s="968"/>
      <c r="L31" s="969"/>
      <c r="M31" s="148"/>
      <c r="N31" s="328"/>
    </row>
    <row r="32" spans="1:14" ht="15.75" customHeight="1" x14ac:dyDescent="0.25">
      <c r="A32" s="1006"/>
      <c r="B32" s="389"/>
      <c r="C32" s="133"/>
      <c r="D32" s="134"/>
      <c r="E32" s="134"/>
      <c r="F32" s="134"/>
      <c r="G32" s="134"/>
      <c r="H32" s="134"/>
      <c r="I32" s="134"/>
      <c r="J32" s="134"/>
      <c r="K32" s="134"/>
      <c r="L32" s="134"/>
      <c r="M32" s="135"/>
      <c r="N32" s="328"/>
    </row>
    <row r="33" spans="1:14" ht="15.75" customHeight="1" x14ac:dyDescent="0.25">
      <c r="A33" s="1006"/>
      <c r="B33" s="1023" t="s">
        <v>673</v>
      </c>
      <c r="C33" s="399"/>
      <c r="D33" s="400"/>
      <c r="E33" s="400"/>
      <c r="F33" s="400"/>
      <c r="G33" s="400"/>
      <c r="H33" s="400"/>
      <c r="I33" s="400"/>
      <c r="J33" s="400"/>
      <c r="K33" s="400"/>
      <c r="L33" s="111"/>
      <c r="M33" s="112"/>
      <c r="N33" s="328"/>
    </row>
    <row r="34" spans="1:14" ht="15.75" customHeight="1" x14ac:dyDescent="0.25">
      <c r="A34" s="1006"/>
      <c r="B34" s="1006"/>
      <c r="C34" s="151" t="s">
        <v>674</v>
      </c>
      <c r="D34" s="398">
        <v>2023</v>
      </c>
      <c r="E34" s="401"/>
      <c r="F34" s="49" t="s">
        <v>675</v>
      </c>
      <c r="G34" s="398">
        <v>2035</v>
      </c>
      <c r="H34" s="401"/>
      <c r="I34" s="147"/>
      <c r="J34" s="401"/>
      <c r="K34" s="401"/>
      <c r="L34" s="137"/>
      <c r="M34" s="138"/>
      <c r="N34" s="328"/>
    </row>
    <row r="35" spans="1:14" ht="15.75" customHeight="1" x14ac:dyDescent="0.25">
      <c r="A35" s="1006"/>
      <c r="B35" s="1007"/>
      <c r="C35" s="151"/>
      <c r="D35" s="125"/>
      <c r="E35" s="401"/>
      <c r="F35" s="49"/>
      <c r="G35" s="401"/>
      <c r="H35" s="401"/>
      <c r="I35" s="147"/>
      <c r="J35" s="401"/>
      <c r="K35" s="401"/>
      <c r="L35" s="137"/>
      <c r="M35" s="138"/>
      <c r="N35" s="328"/>
    </row>
    <row r="36" spans="1:14" ht="15.75" customHeight="1" x14ac:dyDescent="0.25">
      <c r="A36" s="1006"/>
      <c r="B36" s="1145" t="s">
        <v>642</v>
      </c>
      <c r="C36" s="402"/>
      <c r="D36" s="403"/>
      <c r="E36" s="403"/>
      <c r="F36" s="403"/>
      <c r="G36" s="403"/>
      <c r="H36" s="403"/>
      <c r="I36" s="403"/>
      <c r="J36" s="403"/>
      <c r="K36" s="403"/>
      <c r="L36" s="403"/>
      <c r="M36" s="404"/>
      <c r="N36" s="328"/>
    </row>
    <row r="37" spans="1:14" ht="15.75" customHeight="1" x14ac:dyDescent="0.25">
      <c r="A37" s="1006"/>
      <c r="B37" s="1146"/>
      <c r="C37" s="127"/>
      <c r="D37" s="49" t="s">
        <v>757</v>
      </c>
      <c r="E37" s="49">
        <v>2023</v>
      </c>
      <c r="F37" s="49" t="s">
        <v>758</v>
      </c>
      <c r="G37" s="49">
        <v>2024</v>
      </c>
      <c r="H37" s="140" t="s">
        <v>759</v>
      </c>
      <c r="I37" s="140">
        <v>2025</v>
      </c>
      <c r="J37" s="140" t="s">
        <v>760</v>
      </c>
      <c r="K37" s="49">
        <v>2026</v>
      </c>
      <c r="L37" s="49" t="s">
        <v>761</v>
      </c>
      <c r="M37" s="345">
        <v>2027</v>
      </c>
      <c r="N37" s="328"/>
    </row>
    <row r="38" spans="1:14" ht="15.75" customHeight="1" x14ac:dyDescent="0.25">
      <c r="A38" s="1006"/>
      <c r="B38" s="1146"/>
      <c r="C38" s="127"/>
      <c r="D38" s="405">
        <v>2</v>
      </c>
      <c r="E38" s="328"/>
      <c r="F38" s="406">
        <v>2</v>
      </c>
      <c r="G38" s="328"/>
      <c r="H38" s="1166">
        <v>2</v>
      </c>
      <c r="I38" s="969"/>
      <c r="J38" s="1166">
        <v>2</v>
      </c>
      <c r="K38" s="969"/>
      <c r="L38" s="1166">
        <v>2</v>
      </c>
      <c r="M38" s="1012"/>
      <c r="N38" s="328"/>
    </row>
    <row r="39" spans="1:14" ht="15.75" customHeight="1" x14ac:dyDescent="0.25">
      <c r="A39" s="1006"/>
      <c r="B39" s="1146"/>
      <c r="C39" s="127"/>
      <c r="D39" s="407" t="s">
        <v>762</v>
      </c>
      <c r="E39" s="408">
        <v>2028</v>
      </c>
      <c r="F39" s="407" t="s">
        <v>763</v>
      </c>
      <c r="G39" s="408">
        <v>2029</v>
      </c>
      <c r="H39" s="409" t="s">
        <v>793</v>
      </c>
      <c r="I39" s="137">
        <v>2030</v>
      </c>
      <c r="J39" s="409" t="s">
        <v>765</v>
      </c>
      <c r="K39" s="407">
        <v>2031</v>
      </c>
      <c r="L39" s="407" t="s">
        <v>766</v>
      </c>
      <c r="M39" s="410">
        <v>2032</v>
      </c>
      <c r="N39" s="328"/>
    </row>
    <row r="40" spans="1:14" ht="15.75" customHeight="1" x14ac:dyDescent="0.25">
      <c r="A40" s="1006"/>
      <c r="B40" s="1146"/>
      <c r="C40" s="127"/>
      <c r="D40" s="405">
        <v>2</v>
      </c>
      <c r="E40" s="405" t="s">
        <v>908</v>
      </c>
      <c r="F40" s="405">
        <v>2</v>
      </c>
      <c r="G40" s="408" t="s">
        <v>908</v>
      </c>
      <c r="H40" s="406">
        <v>2</v>
      </c>
      <c r="I40" s="408" t="s">
        <v>908</v>
      </c>
      <c r="J40" s="406">
        <v>2</v>
      </c>
      <c r="K40" s="408" t="s">
        <v>908</v>
      </c>
      <c r="L40" s="406">
        <v>2</v>
      </c>
      <c r="M40" s="411" t="s">
        <v>908</v>
      </c>
      <c r="N40" s="328"/>
    </row>
    <row r="41" spans="1:14" ht="15.75" customHeight="1" x14ac:dyDescent="0.25">
      <c r="A41" s="1006"/>
      <c r="B41" s="1146"/>
      <c r="C41" s="127"/>
      <c r="D41" s="407" t="s">
        <v>767</v>
      </c>
      <c r="E41" s="407">
        <v>2033</v>
      </c>
      <c r="F41" s="407" t="s">
        <v>768</v>
      </c>
      <c r="G41" s="407">
        <v>2034</v>
      </c>
      <c r="H41" s="409" t="s">
        <v>769</v>
      </c>
      <c r="I41" s="137">
        <v>2035</v>
      </c>
      <c r="J41" s="409"/>
      <c r="K41" s="407" t="s">
        <v>908</v>
      </c>
      <c r="L41" s="407"/>
      <c r="M41" s="410" t="s">
        <v>908</v>
      </c>
      <c r="N41" s="328"/>
    </row>
    <row r="42" spans="1:14" ht="15.75" customHeight="1" x14ac:dyDescent="0.25">
      <c r="A42" s="1006"/>
      <c r="B42" s="1146"/>
      <c r="C42" s="127"/>
      <c r="D42" s="405">
        <v>2</v>
      </c>
      <c r="E42" s="408" t="s">
        <v>908</v>
      </c>
      <c r="F42" s="406">
        <v>2</v>
      </c>
      <c r="G42" s="408" t="s">
        <v>908</v>
      </c>
      <c r="H42" s="406">
        <v>2</v>
      </c>
      <c r="I42" s="408" t="s">
        <v>908</v>
      </c>
      <c r="J42" s="406"/>
      <c r="K42" s="408"/>
      <c r="L42" s="406"/>
      <c r="M42" s="411" t="s">
        <v>908</v>
      </c>
      <c r="N42" s="328"/>
    </row>
    <row r="43" spans="1:14" ht="15.75" customHeight="1" x14ac:dyDescent="0.25">
      <c r="A43" s="1006"/>
      <c r="B43" s="1146"/>
      <c r="C43" s="127"/>
      <c r="D43" s="412"/>
      <c r="E43" s="413" t="s">
        <v>908</v>
      </c>
      <c r="F43" s="412" t="s">
        <v>838</v>
      </c>
      <c r="G43" s="413" t="s">
        <v>908</v>
      </c>
      <c r="H43" s="407" t="s">
        <v>908</v>
      </c>
      <c r="I43" s="407" t="s">
        <v>908</v>
      </c>
      <c r="J43" s="407" t="s">
        <v>908</v>
      </c>
      <c r="K43" s="407" t="s">
        <v>908</v>
      </c>
      <c r="L43" s="407" t="s">
        <v>908</v>
      </c>
      <c r="M43" s="410" t="s">
        <v>908</v>
      </c>
      <c r="N43" s="328"/>
    </row>
    <row r="44" spans="1:14" ht="15.75" customHeight="1" x14ac:dyDescent="0.25">
      <c r="A44" s="1006"/>
      <c r="B44" s="1146"/>
      <c r="C44" s="127"/>
      <c r="D44" s="414"/>
      <c r="E44" s="415"/>
      <c r="F44" s="1169">
        <v>26</v>
      </c>
      <c r="G44" s="1015"/>
      <c r="H44" s="1170" t="s">
        <v>908</v>
      </c>
      <c r="I44" s="1106"/>
      <c r="J44" s="1147" t="s">
        <v>909</v>
      </c>
      <c r="K44" s="968"/>
      <c r="L44" s="969"/>
      <c r="M44" s="410" t="s">
        <v>908</v>
      </c>
      <c r="N44" s="328"/>
    </row>
    <row r="45" spans="1:14" ht="15.75" customHeight="1" x14ac:dyDescent="0.25">
      <c r="A45" s="1006"/>
      <c r="B45" s="1132"/>
      <c r="C45" s="416"/>
      <c r="D45" s="417"/>
      <c r="E45" s="417"/>
      <c r="F45" s="417"/>
      <c r="G45" s="417"/>
      <c r="H45" s="418"/>
      <c r="I45" s="418"/>
      <c r="J45" s="418"/>
      <c r="K45" s="418"/>
      <c r="L45" s="418"/>
      <c r="M45" s="419"/>
      <c r="N45" s="328"/>
    </row>
    <row r="46" spans="1:14" ht="15.75" customHeight="1" x14ac:dyDescent="0.25">
      <c r="A46" s="1006"/>
      <c r="B46" s="1023" t="s">
        <v>690</v>
      </c>
      <c r="C46" s="136"/>
      <c r="D46" s="121"/>
      <c r="E46" s="121"/>
      <c r="F46" s="121"/>
      <c r="G46" s="121"/>
      <c r="H46" s="121"/>
      <c r="I46" s="121"/>
      <c r="J46" s="121"/>
      <c r="K46" s="121"/>
      <c r="L46" s="137"/>
      <c r="M46" s="138"/>
      <c r="N46" s="328"/>
    </row>
    <row r="47" spans="1:14" ht="15.75" customHeight="1" x14ac:dyDescent="0.25">
      <c r="A47" s="1006"/>
      <c r="B47" s="1006"/>
      <c r="C47" s="180"/>
      <c r="D47" s="177" t="s">
        <v>381</v>
      </c>
      <c r="E47" s="306" t="s">
        <v>691</v>
      </c>
      <c r="F47" s="1038" t="s">
        <v>692</v>
      </c>
      <c r="G47" s="1171"/>
      <c r="H47" s="997"/>
      <c r="I47" s="997"/>
      <c r="J47" s="1172"/>
      <c r="K47" s="179" t="s">
        <v>693</v>
      </c>
      <c r="L47" s="1040"/>
      <c r="M47" s="998"/>
      <c r="N47" s="328"/>
    </row>
    <row r="48" spans="1:14" ht="15.75" customHeight="1" x14ac:dyDescent="0.25">
      <c r="A48" s="1006"/>
      <c r="B48" s="1006"/>
      <c r="C48" s="180"/>
      <c r="D48" s="181"/>
      <c r="E48" s="396" t="s">
        <v>665</v>
      </c>
      <c r="F48" s="1039"/>
      <c r="G48" s="999"/>
      <c r="H48" s="1000"/>
      <c r="I48" s="1000"/>
      <c r="J48" s="1173"/>
      <c r="K48" s="137"/>
      <c r="L48" s="999"/>
      <c r="M48" s="1001"/>
      <c r="N48" s="328"/>
    </row>
    <row r="49" spans="1:14" ht="15.75" customHeight="1" x14ac:dyDescent="0.25">
      <c r="A49" s="1006"/>
      <c r="B49" s="1007"/>
      <c r="C49" s="182"/>
      <c r="D49" s="114"/>
      <c r="E49" s="114"/>
      <c r="F49" s="114"/>
      <c r="G49" s="114"/>
      <c r="H49" s="114"/>
      <c r="I49" s="114"/>
      <c r="J49" s="114"/>
      <c r="K49" s="114"/>
      <c r="L49" s="137"/>
      <c r="M49" s="138"/>
      <c r="N49" s="328"/>
    </row>
    <row r="50" spans="1:14" ht="108.75" customHeight="1" x14ac:dyDescent="0.25">
      <c r="A50" s="1006"/>
      <c r="B50" s="388" t="s">
        <v>694</v>
      </c>
      <c r="C50" s="1150" t="s">
        <v>910</v>
      </c>
      <c r="D50" s="1009"/>
      <c r="E50" s="1009"/>
      <c r="F50" s="1009"/>
      <c r="G50" s="1009"/>
      <c r="H50" s="1009"/>
      <c r="I50" s="1009"/>
      <c r="J50" s="1009"/>
      <c r="K50" s="1009"/>
      <c r="L50" s="1009"/>
      <c r="M50" s="1010"/>
      <c r="N50" s="328"/>
    </row>
    <row r="51" spans="1:14" ht="15.75" customHeight="1" x14ac:dyDescent="0.25">
      <c r="A51" s="1006"/>
      <c r="B51" s="420" t="s">
        <v>717</v>
      </c>
      <c r="C51" s="137" t="s">
        <v>911</v>
      </c>
      <c r="D51" s="137" t="s">
        <v>912</v>
      </c>
      <c r="E51" s="137" t="s">
        <v>913</v>
      </c>
      <c r="F51" s="137" t="s">
        <v>914</v>
      </c>
      <c r="G51" s="137" t="s">
        <v>915</v>
      </c>
      <c r="H51" s="137" t="s">
        <v>916</v>
      </c>
      <c r="I51" s="137" t="s">
        <v>917</v>
      </c>
      <c r="J51" s="299"/>
      <c r="K51" s="299"/>
      <c r="L51" s="299"/>
      <c r="M51" s="300"/>
      <c r="N51" s="328"/>
    </row>
    <row r="52" spans="1:14" ht="15.75" customHeight="1" x14ac:dyDescent="0.25">
      <c r="A52" s="1006"/>
      <c r="B52" s="420" t="s">
        <v>719</v>
      </c>
      <c r="C52" s="421">
        <v>90</v>
      </c>
      <c r="D52" s="1167" t="s">
        <v>918</v>
      </c>
      <c r="E52" s="968"/>
      <c r="F52" s="969"/>
      <c r="G52" s="1168"/>
      <c r="H52" s="1017"/>
      <c r="I52" s="1106"/>
      <c r="J52" s="1168"/>
      <c r="K52" s="1017"/>
      <c r="L52" s="1106"/>
      <c r="M52" s="140"/>
      <c r="N52" s="328"/>
    </row>
    <row r="53" spans="1:14" ht="15.75" customHeight="1" x14ac:dyDescent="0.25">
      <c r="A53" s="1007"/>
      <c r="B53" s="118" t="s">
        <v>721</v>
      </c>
      <c r="C53" s="421"/>
      <c r="D53" s="422"/>
      <c r="E53" s="422"/>
      <c r="F53" s="422"/>
      <c r="G53" s="422"/>
      <c r="H53" s="422"/>
      <c r="I53" s="422"/>
      <c r="J53" s="422"/>
      <c r="K53" s="422"/>
      <c r="L53" s="422"/>
      <c r="M53" s="423"/>
      <c r="N53" s="328"/>
    </row>
    <row r="54" spans="1:14" ht="15.75" customHeight="1" x14ac:dyDescent="0.25">
      <c r="A54" s="1142" t="s">
        <v>722</v>
      </c>
      <c r="B54" s="118" t="s">
        <v>723</v>
      </c>
      <c r="C54" s="1137" t="s">
        <v>919</v>
      </c>
      <c r="D54" s="968"/>
      <c r="E54" s="968"/>
      <c r="F54" s="968"/>
      <c r="G54" s="968"/>
      <c r="H54" s="968"/>
      <c r="I54" s="968"/>
      <c r="J54" s="968"/>
      <c r="K54" s="968"/>
      <c r="L54" s="968"/>
      <c r="M54" s="1012"/>
      <c r="N54" s="328"/>
    </row>
    <row r="55" spans="1:14" ht="15.75" customHeight="1" x14ac:dyDescent="0.25">
      <c r="A55" s="1006"/>
      <c r="B55" s="118" t="s">
        <v>724</v>
      </c>
      <c r="C55" s="1137" t="s">
        <v>920</v>
      </c>
      <c r="D55" s="968"/>
      <c r="E55" s="968"/>
      <c r="F55" s="968"/>
      <c r="G55" s="968"/>
      <c r="H55" s="968"/>
      <c r="I55" s="968"/>
      <c r="J55" s="968"/>
      <c r="K55" s="968"/>
      <c r="L55" s="968"/>
      <c r="M55" s="1012"/>
      <c r="N55" s="328"/>
    </row>
    <row r="56" spans="1:14" ht="15.75" customHeight="1" x14ac:dyDescent="0.25">
      <c r="A56" s="1006"/>
      <c r="B56" s="118" t="s">
        <v>726</v>
      </c>
      <c r="C56" s="1137" t="s">
        <v>191</v>
      </c>
      <c r="D56" s="968"/>
      <c r="E56" s="968"/>
      <c r="F56" s="968"/>
      <c r="G56" s="968"/>
      <c r="H56" s="968"/>
      <c r="I56" s="968"/>
      <c r="J56" s="968"/>
      <c r="K56" s="968"/>
      <c r="L56" s="968"/>
      <c r="M56" s="1012"/>
      <c r="N56" s="328"/>
    </row>
    <row r="57" spans="1:14" ht="15.75" customHeight="1" x14ac:dyDescent="0.25">
      <c r="A57" s="1006"/>
      <c r="B57" s="118" t="s">
        <v>727</v>
      </c>
      <c r="C57" s="1137" t="s">
        <v>921</v>
      </c>
      <c r="D57" s="968"/>
      <c r="E57" s="968"/>
      <c r="F57" s="968"/>
      <c r="G57" s="968"/>
      <c r="H57" s="968"/>
      <c r="I57" s="968"/>
      <c r="J57" s="968"/>
      <c r="K57" s="968"/>
      <c r="L57" s="968"/>
      <c r="M57" s="1012"/>
      <c r="N57" s="328"/>
    </row>
    <row r="58" spans="1:14" ht="15.75" customHeight="1" x14ac:dyDescent="0.25">
      <c r="A58" s="1006"/>
      <c r="B58" s="118" t="s">
        <v>729</v>
      </c>
      <c r="C58" s="1139" t="s">
        <v>195</v>
      </c>
      <c r="D58" s="968"/>
      <c r="E58" s="968"/>
      <c r="F58" s="968"/>
      <c r="G58" s="968"/>
      <c r="H58" s="968"/>
      <c r="I58" s="968"/>
      <c r="J58" s="968"/>
      <c r="K58" s="968"/>
      <c r="L58" s="968"/>
      <c r="M58" s="1012"/>
      <c r="N58" s="328"/>
    </row>
    <row r="59" spans="1:14" ht="15.75" customHeight="1" x14ac:dyDescent="0.25">
      <c r="A59" s="1007"/>
      <c r="B59" s="118" t="s">
        <v>730</v>
      </c>
      <c r="C59" s="1140">
        <v>3002030576</v>
      </c>
      <c r="D59" s="968"/>
      <c r="E59" s="968"/>
      <c r="F59" s="968"/>
      <c r="G59" s="968"/>
      <c r="H59" s="968"/>
      <c r="I59" s="968"/>
      <c r="J59" s="968"/>
      <c r="K59" s="968"/>
      <c r="L59" s="968"/>
      <c r="M59" s="1012"/>
      <c r="N59" s="328"/>
    </row>
    <row r="60" spans="1:14" ht="15.75" customHeight="1" x14ac:dyDescent="0.25">
      <c r="A60" s="1142" t="s">
        <v>731</v>
      </c>
      <c r="B60" s="193" t="s">
        <v>732</v>
      </c>
      <c r="C60" s="1137" t="s">
        <v>922</v>
      </c>
      <c r="D60" s="968"/>
      <c r="E60" s="968"/>
      <c r="F60" s="968"/>
      <c r="G60" s="968"/>
      <c r="H60" s="968"/>
      <c r="I60" s="968"/>
      <c r="J60" s="968"/>
      <c r="K60" s="968"/>
      <c r="L60" s="968"/>
      <c r="M60" s="1012"/>
      <c r="N60" s="328"/>
    </row>
    <row r="61" spans="1:14" ht="15.75" customHeight="1" x14ac:dyDescent="0.25">
      <c r="A61" s="1006"/>
      <c r="B61" s="193" t="s">
        <v>734</v>
      </c>
      <c r="C61" s="1137" t="s">
        <v>923</v>
      </c>
      <c r="D61" s="968"/>
      <c r="E61" s="968"/>
      <c r="F61" s="968"/>
      <c r="G61" s="968"/>
      <c r="H61" s="968"/>
      <c r="I61" s="968"/>
      <c r="J61" s="968"/>
      <c r="K61" s="968"/>
      <c r="L61" s="968"/>
      <c r="M61" s="1012"/>
      <c r="N61" s="328"/>
    </row>
    <row r="62" spans="1:14" ht="34.5" customHeight="1" x14ac:dyDescent="0.25">
      <c r="A62" s="1026"/>
      <c r="B62" s="193" t="s">
        <v>43</v>
      </c>
      <c r="C62" s="1137" t="s">
        <v>191</v>
      </c>
      <c r="D62" s="968"/>
      <c r="E62" s="968"/>
      <c r="F62" s="968"/>
      <c r="G62" s="968"/>
      <c r="H62" s="968"/>
      <c r="I62" s="968"/>
      <c r="J62" s="968"/>
      <c r="K62" s="968"/>
      <c r="L62" s="968"/>
      <c r="M62" s="1012"/>
      <c r="N62" s="328"/>
    </row>
    <row r="63" spans="1:14" ht="33.75" customHeight="1" x14ac:dyDescent="0.25">
      <c r="A63" s="424" t="s">
        <v>737</v>
      </c>
      <c r="B63" s="425"/>
      <c r="C63" s="1138" t="s">
        <v>908</v>
      </c>
      <c r="D63" s="1028"/>
      <c r="E63" s="1028"/>
      <c r="F63" s="1028"/>
      <c r="G63" s="1028"/>
      <c r="H63" s="1028"/>
      <c r="I63" s="1028"/>
      <c r="J63" s="1028"/>
      <c r="K63" s="1028"/>
      <c r="L63" s="1028"/>
      <c r="M63" s="1029"/>
      <c r="N63" s="328"/>
    </row>
    <row r="64" spans="1:14" ht="15.75" customHeight="1" x14ac:dyDescent="0.25">
      <c r="A64" s="328"/>
      <c r="B64" s="328"/>
      <c r="C64" s="328"/>
      <c r="D64" s="328"/>
      <c r="E64" s="328"/>
      <c r="F64" s="328"/>
      <c r="G64" s="328"/>
      <c r="H64" s="328"/>
      <c r="I64" s="328"/>
      <c r="J64" s="328"/>
      <c r="K64" s="328"/>
      <c r="L64" s="328"/>
      <c r="M64" s="328"/>
      <c r="N64" s="328"/>
    </row>
    <row r="65" spans="1:14" ht="15.75" customHeight="1" x14ac:dyDescent="0.25">
      <c r="A65" s="328"/>
      <c r="B65" s="328"/>
      <c r="C65" s="328"/>
      <c r="D65" s="328"/>
      <c r="E65" s="328"/>
      <c r="F65" s="328"/>
      <c r="G65" s="328"/>
      <c r="H65" s="328"/>
      <c r="I65" s="328"/>
      <c r="J65" s="328"/>
      <c r="K65" s="328"/>
      <c r="L65" s="328"/>
      <c r="M65" s="328"/>
      <c r="N65" s="328"/>
    </row>
    <row r="66" spans="1:14" ht="15.75" customHeight="1" x14ac:dyDescent="0.25">
      <c r="A66" s="328"/>
      <c r="B66" s="328"/>
      <c r="C66" s="328"/>
      <c r="D66" s="328"/>
      <c r="E66" s="328"/>
      <c r="F66" s="328"/>
      <c r="G66" s="328"/>
      <c r="H66" s="328"/>
      <c r="I66" s="328"/>
      <c r="J66" s="328"/>
      <c r="K66" s="328"/>
      <c r="L66" s="328"/>
      <c r="M66" s="328"/>
      <c r="N66" s="328"/>
    </row>
    <row r="67" spans="1:14" ht="15.75" customHeight="1" x14ac:dyDescent="0.25">
      <c r="A67" s="328"/>
      <c r="B67" s="328"/>
      <c r="C67" s="328"/>
      <c r="D67" s="328"/>
      <c r="E67" s="328"/>
      <c r="F67" s="328"/>
      <c r="G67" s="328"/>
      <c r="H67" s="328"/>
      <c r="I67" s="328"/>
      <c r="J67" s="328"/>
      <c r="K67" s="328"/>
      <c r="L67" s="328"/>
      <c r="M67" s="328"/>
      <c r="N67" s="328"/>
    </row>
    <row r="68" spans="1:14" ht="15.75" customHeight="1" x14ac:dyDescent="0.25">
      <c r="A68" s="328"/>
      <c r="B68" s="328"/>
      <c r="C68" s="328"/>
      <c r="D68" s="328"/>
      <c r="E68" s="328"/>
      <c r="F68" s="328"/>
      <c r="G68" s="328"/>
      <c r="H68" s="328"/>
      <c r="I68" s="328"/>
      <c r="J68" s="328"/>
      <c r="K68" s="328"/>
      <c r="L68" s="328"/>
      <c r="M68" s="328"/>
      <c r="N68" s="328"/>
    </row>
    <row r="69" spans="1:14" ht="15.75" customHeight="1" x14ac:dyDescent="0.25">
      <c r="A69" s="328"/>
      <c r="B69" s="328"/>
      <c r="C69" s="328"/>
      <c r="D69" s="328"/>
      <c r="E69" s="328"/>
      <c r="F69" s="328"/>
      <c r="G69" s="328"/>
      <c r="H69" s="328"/>
      <c r="I69" s="328"/>
      <c r="J69" s="328"/>
      <c r="K69" s="328"/>
      <c r="L69" s="328"/>
      <c r="M69" s="328"/>
      <c r="N69" s="328"/>
    </row>
    <row r="70" spans="1:14" ht="15.75" customHeight="1" x14ac:dyDescent="0.25">
      <c r="A70" s="328"/>
      <c r="B70" s="328"/>
      <c r="C70" s="328"/>
      <c r="D70" s="328"/>
      <c r="E70" s="328"/>
      <c r="F70" s="328"/>
      <c r="G70" s="328"/>
      <c r="H70" s="328"/>
      <c r="I70" s="328"/>
      <c r="J70" s="328"/>
      <c r="K70" s="328"/>
      <c r="L70" s="328"/>
      <c r="M70" s="328"/>
      <c r="N70" s="328"/>
    </row>
    <row r="71" spans="1:14" ht="15.75" customHeight="1" x14ac:dyDescent="0.25">
      <c r="A71" s="328"/>
      <c r="B71" s="328"/>
      <c r="C71" s="328"/>
      <c r="D71" s="328"/>
      <c r="E71" s="328"/>
      <c r="F71" s="328"/>
      <c r="G71" s="328"/>
      <c r="H71" s="328"/>
      <c r="I71" s="328"/>
      <c r="J71" s="328"/>
      <c r="K71" s="328"/>
      <c r="L71" s="328"/>
      <c r="M71" s="328"/>
      <c r="N71" s="328"/>
    </row>
    <row r="72" spans="1:14" ht="15.75" customHeight="1" x14ac:dyDescent="0.25">
      <c r="A72" s="328"/>
      <c r="B72" s="328"/>
      <c r="C72" s="328"/>
      <c r="D72" s="328"/>
      <c r="E72" s="328"/>
      <c r="F72" s="328"/>
      <c r="G72" s="328"/>
      <c r="H72" s="328"/>
      <c r="I72" s="328"/>
      <c r="J72" s="328"/>
      <c r="K72" s="328"/>
      <c r="L72" s="328"/>
      <c r="M72" s="328"/>
      <c r="N72" s="328"/>
    </row>
    <row r="73" spans="1:14" ht="15.75" customHeight="1" x14ac:dyDescent="0.25">
      <c r="A73" s="328"/>
      <c r="B73" s="328"/>
      <c r="C73" s="328"/>
      <c r="D73" s="328"/>
      <c r="E73" s="328"/>
      <c r="F73" s="328"/>
      <c r="G73" s="328"/>
      <c r="H73" s="328"/>
      <c r="I73" s="328"/>
      <c r="J73" s="328"/>
      <c r="K73" s="328"/>
      <c r="L73" s="328"/>
      <c r="M73" s="328"/>
      <c r="N73" s="328"/>
    </row>
    <row r="74" spans="1:14" ht="15.75" customHeight="1" x14ac:dyDescent="0.25">
      <c r="A74" s="328"/>
      <c r="B74" s="328"/>
      <c r="C74" s="328"/>
      <c r="D74" s="328"/>
      <c r="E74" s="328"/>
      <c r="F74" s="328"/>
      <c r="G74" s="328"/>
      <c r="H74" s="328"/>
      <c r="I74" s="328"/>
      <c r="J74" s="328"/>
      <c r="K74" s="328"/>
      <c r="L74" s="328"/>
      <c r="M74" s="328"/>
      <c r="N74" s="328"/>
    </row>
    <row r="75" spans="1:14" ht="15.75" customHeight="1" x14ac:dyDescent="0.25">
      <c r="A75" s="328"/>
      <c r="B75" s="328"/>
      <c r="C75" s="328"/>
      <c r="D75" s="328"/>
      <c r="E75" s="328"/>
      <c r="F75" s="328"/>
      <c r="G75" s="328"/>
      <c r="H75" s="328"/>
      <c r="I75" s="328"/>
      <c r="J75" s="328"/>
      <c r="K75" s="328"/>
      <c r="L75" s="328"/>
      <c r="M75" s="328"/>
      <c r="N75" s="328"/>
    </row>
    <row r="76" spans="1:14" ht="15.75" customHeight="1" x14ac:dyDescent="0.25">
      <c r="A76" s="328"/>
      <c r="B76" s="328"/>
      <c r="C76" s="328"/>
      <c r="D76" s="328"/>
      <c r="E76" s="328"/>
      <c r="F76" s="328"/>
      <c r="G76" s="328"/>
      <c r="H76" s="328"/>
      <c r="I76" s="328"/>
      <c r="J76" s="328"/>
      <c r="K76" s="328"/>
      <c r="L76" s="328"/>
      <c r="M76" s="328"/>
      <c r="N76" s="328"/>
    </row>
    <row r="77" spans="1:14" ht="15.75" customHeight="1" x14ac:dyDescent="0.25">
      <c r="A77" s="328"/>
      <c r="B77" s="328"/>
      <c r="C77" s="328"/>
      <c r="D77" s="328"/>
      <c r="E77" s="328"/>
      <c r="F77" s="328"/>
      <c r="G77" s="328"/>
      <c r="H77" s="328"/>
      <c r="I77" s="328"/>
      <c r="J77" s="328"/>
      <c r="K77" s="328"/>
      <c r="L77" s="328"/>
      <c r="M77" s="328"/>
      <c r="N77" s="328"/>
    </row>
    <row r="78" spans="1:14" ht="15.75" customHeight="1" x14ac:dyDescent="0.25">
      <c r="A78" s="328"/>
      <c r="B78" s="328"/>
      <c r="C78" s="328"/>
      <c r="D78" s="328"/>
      <c r="E78" s="328"/>
      <c r="F78" s="328"/>
      <c r="G78" s="328"/>
      <c r="H78" s="328"/>
      <c r="I78" s="328"/>
      <c r="J78" s="328"/>
      <c r="K78" s="328"/>
      <c r="L78" s="328"/>
      <c r="M78" s="328"/>
      <c r="N78" s="328"/>
    </row>
    <row r="79" spans="1:14" ht="15.75" customHeight="1" x14ac:dyDescent="0.25">
      <c r="A79" s="328"/>
      <c r="B79" s="328"/>
      <c r="C79" s="328"/>
      <c r="D79" s="328"/>
      <c r="E79" s="328"/>
      <c r="F79" s="328"/>
      <c r="G79" s="328"/>
      <c r="H79" s="328"/>
      <c r="I79" s="328"/>
      <c r="J79" s="328"/>
      <c r="K79" s="328"/>
      <c r="L79" s="328"/>
      <c r="M79" s="328"/>
      <c r="N79" s="328"/>
    </row>
    <row r="80" spans="1:14" ht="15.75" customHeight="1" x14ac:dyDescent="0.25">
      <c r="A80" s="328"/>
      <c r="B80" s="328"/>
      <c r="C80" s="328"/>
      <c r="D80" s="328"/>
      <c r="E80" s="328"/>
      <c r="F80" s="328"/>
      <c r="G80" s="328"/>
      <c r="H80" s="328"/>
      <c r="I80" s="328"/>
      <c r="J80" s="328"/>
      <c r="K80" s="328"/>
      <c r="L80" s="328"/>
      <c r="M80" s="328"/>
      <c r="N80" s="328"/>
    </row>
    <row r="81" spans="1:14" ht="15.75" customHeight="1" x14ac:dyDescent="0.25">
      <c r="A81" s="328"/>
      <c r="B81" s="328"/>
      <c r="C81" s="328"/>
      <c r="D81" s="328"/>
      <c r="E81" s="328"/>
      <c r="F81" s="328"/>
      <c r="G81" s="328"/>
      <c r="H81" s="328"/>
      <c r="I81" s="328"/>
      <c r="J81" s="328"/>
      <c r="K81" s="328"/>
      <c r="L81" s="328"/>
      <c r="M81" s="328"/>
      <c r="N81" s="328"/>
    </row>
    <row r="82" spans="1:14" ht="15.75" customHeight="1" x14ac:dyDescent="0.25">
      <c r="A82" s="328"/>
      <c r="B82" s="328"/>
      <c r="C82" s="328"/>
      <c r="D82" s="328"/>
      <c r="E82" s="328"/>
      <c r="F82" s="328"/>
      <c r="G82" s="328"/>
      <c r="H82" s="328"/>
      <c r="I82" s="328"/>
      <c r="J82" s="328"/>
      <c r="K82" s="328"/>
      <c r="L82" s="328"/>
      <c r="M82" s="328"/>
      <c r="N82" s="328"/>
    </row>
    <row r="83" spans="1:14" ht="15.75" customHeight="1" x14ac:dyDescent="0.25">
      <c r="A83" s="328"/>
      <c r="B83" s="328"/>
      <c r="C83" s="328"/>
      <c r="D83" s="328"/>
      <c r="E83" s="328"/>
      <c r="F83" s="328"/>
      <c r="G83" s="328"/>
      <c r="H83" s="328"/>
      <c r="I83" s="328"/>
      <c r="J83" s="328"/>
      <c r="K83" s="328"/>
      <c r="L83" s="328"/>
      <c r="M83" s="328"/>
      <c r="N83" s="328"/>
    </row>
    <row r="84" spans="1:14" ht="15.75" customHeight="1" x14ac:dyDescent="0.25">
      <c r="A84" s="328"/>
      <c r="B84" s="328"/>
      <c r="C84" s="328"/>
      <c r="D84" s="328"/>
      <c r="E84" s="328"/>
      <c r="F84" s="328"/>
      <c r="G84" s="328"/>
      <c r="H84" s="328"/>
      <c r="I84" s="328"/>
      <c r="J84" s="328"/>
      <c r="K84" s="328"/>
      <c r="L84" s="328"/>
      <c r="M84" s="328"/>
      <c r="N84" s="328"/>
    </row>
    <row r="85" spans="1:14" ht="15.75" customHeight="1" x14ac:dyDescent="0.25">
      <c r="A85" s="328"/>
      <c r="B85" s="328"/>
      <c r="C85" s="328"/>
      <c r="D85" s="328"/>
      <c r="E85" s="328"/>
      <c r="F85" s="328"/>
      <c r="G85" s="328"/>
      <c r="H85" s="328"/>
      <c r="I85" s="328"/>
      <c r="J85" s="328"/>
      <c r="K85" s="328"/>
      <c r="L85" s="328"/>
      <c r="M85" s="328"/>
      <c r="N85" s="328"/>
    </row>
    <row r="86" spans="1:14" ht="15.75" customHeight="1" x14ac:dyDescent="0.25">
      <c r="A86" s="328"/>
      <c r="B86" s="328"/>
      <c r="C86" s="328"/>
      <c r="D86" s="328"/>
      <c r="E86" s="328"/>
      <c r="F86" s="328"/>
      <c r="G86" s="328"/>
      <c r="H86" s="328"/>
      <c r="I86" s="328"/>
      <c r="J86" s="328"/>
      <c r="K86" s="328"/>
      <c r="L86" s="328"/>
      <c r="M86" s="328"/>
      <c r="N86" s="328"/>
    </row>
    <row r="87" spans="1:14" ht="15.75" customHeight="1" x14ac:dyDescent="0.25">
      <c r="A87" s="328"/>
      <c r="B87" s="328"/>
      <c r="C87" s="328"/>
      <c r="D87" s="328"/>
      <c r="E87" s="328"/>
      <c r="F87" s="328"/>
      <c r="G87" s="328"/>
      <c r="H87" s="328"/>
      <c r="I87" s="328"/>
      <c r="J87" s="328"/>
      <c r="K87" s="328"/>
      <c r="L87" s="328"/>
      <c r="M87" s="328"/>
      <c r="N87" s="328"/>
    </row>
    <row r="88" spans="1:14" ht="15.75" customHeight="1" x14ac:dyDescent="0.25">
      <c r="A88" s="328"/>
      <c r="B88" s="328"/>
      <c r="C88" s="328"/>
      <c r="D88" s="328"/>
      <c r="E88" s="328"/>
      <c r="F88" s="328"/>
      <c r="G88" s="328"/>
      <c r="H88" s="328"/>
      <c r="I88" s="328"/>
      <c r="J88" s="328"/>
      <c r="K88" s="328"/>
      <c r="L88" s="328"/>
      <c r="M88" s="328"/>
      <c r="N88" s="328"/>
    </row>
    <row r="89" spans="1:14" ht="15.75" customHeight="1" x14ac:dyDescent="0.25">
      <c r="A89" s="328"/>
      <c r="B89" s="328"/>
      <c r="C89" s="328"/>
      <c r="D89" s="328"/>
      <c r="E89" s="328"/>
      <c r="F89" s="328"/>
      <c r="G89" s="328"/>
      <c r="H89" s="328"/>
      <c r="I89" s="328"/>
      <c r="J89" s="328"/>
      <c r="K89" s="328"/>
      <c r="L89" s="328"/>
      <c r="M89" s="328"/>
      <c r="N89" s="328"/>
    </row>
    <row r="90" spans="1:14" ht="15.75" customHeight="1" x14ac:dyDescent="0.25">
      <c r="A90" s="328"/>
      <c r="B90" s="328"/>
      <c r="C90" s="328"/>
      <c r="D90" s="328"/>
      <c r="E90" s="328"/>
      <c r="F90" s="328"/>
      <c r="G90" s="328"/>
      <c r="H90" s="328"/>
      <c r="I90" s="328"/>
      <c r="J90" s="328"/>
      <c r="K90" s="328"/>
      <c r="L90" s="328"/>
      <c r="M90" s="328"/>
      <c r="N90" s="328"/>
    </row>
    <row r="91" spans="1:14" ht="15.75" customHeight="1" x14ac:dyDescent="0.25">
      <c r="A91" s="328"/>
      <c r="B91" s="328"/>
      <c r="C91" s="328"/>
      <c r="D91" s="328"/>
      <c r="E91" s="328"/>
      <c r="F91" s="328"/>
      <c r="G91" s="328"/>
      <c r="H91" s="328"/>
      <c r="I91" s="328"/>
      <c r="J91" s="328"/>
      <c r="K91" s="328"/>
      <c r="L91" s="328"/>
      <c r="M91" s="328"/>
      <c r="N91" s="328"/>
    </row>
    <row r="92" spans="1:14" ht="15.75" customHeight="1" x14ac:dyDescent="0.25">
      <c r="A92" s="328"/>
      <c r="B92" s="328"/>
      <c r="C92" s="328"/>
      <c r="D92" s="328"/>
      <c r="E92" s="328"/>
      <c r="F92" s="328"/>
      <c r="G92" s="328"/>
      <c r="H92" s="328"/>
      <c r="I92" s="328"/>
      <c r="J92" s="328"/>
      <c r="K92" s="328"/>
      <c r="L92" s="328"/>
      <c r="M92" s="328"/>
      <c r="N92" s="328"/>
    </row>
    <row r="93" spans="1:14" ht="15.75" customHeight="1" x14ac:dyDescent="0.25">
      <c r="A93" s="328"/>
      <c r="B93" s="328"/>
      <c r="C93" s="328"/>
      <c r="D93" s="328"/>
      <c r="E93" s="328"/>
      <c r="F93" s="328"/>
      <c r="G93" s="328"/>
      <c r="H93" s="328"/>
      <c r="I93" s="328"/>
      <c r="J93" s="328"/>
      <c r="K93" s="328"/>
      <c r="L93" s="328"/>
      <c r="M93" s="328"/>
      <c r="N93" s="328"/>
    </row>
    <row r="94" spans="1:14" ht="15.75" customHeight="1" x14ac:dyDescent="0.25">
      <c r="A94" s="328"/>
      <c r="B94" s="328"/>
      <c r="C94" s="328"/>
      <c r="D94" s="328"/>
      <c r="E94" s="328"/>
      <c r="F94" s="328"/>
      <c r="G94" s="328"/>
      <c r="H94" s="328"/>
      <c r="I94" s="328"/>
      <c r="J94" s="328"/>
      <c r="K94" s="328"/>
      <c r="L94" s="328"/>
      <c r="M94" s="328"/>
      <c r="N94" s="328"/>
    </row>
    <row r="95" spans="1:14" ht="15.75" customHeight="1" x14ac:dyDescent="0.25">
      <c r="A95" s="328"/>
      <c r="B95" s="328"/>
      <c r="C95" s="328"/>
      <c r="D95" s="328"/>
      <c r="E95" s="328"/>
      <c r="F95" s="328"/>
      <c r="G95" s="328"/>
      <c r="H95" s="328"/>
      <c r="I95" s="328"/>
      <c r="J95" s="328"/>
      <c r="K95" s="328"/>
      <c r="L95" s="328"/>
      <c r="M95" s="328"/>
      <c r="N95" s="328"/>
    </row>
    <row r="96" spans="1:14" ht="15.75" customHeight="1" x14ac:dyDescent="0.25">
      <c r="A96" s="328"/>
      <c r="B96" s="328"/>
      <c r="C96" s="328"/>
      <c r="D96" s="328"/>
      <c r="E96" s="328"/>
      <c r="F96" s="328"/>
      <c r="G96" s="328"/>
      <c r="H96" s="328"/>
      <c r="I96" s="328"/>
      <c r="J96" s="328"/>
      <c r="K96" s="328"/>
      <c r="L96" s="328"/>
      <c r="M96" s="328"/>
      <c r="N96" s="328"/>
    </row>
    <row r="97" spans="1:14" ht="15.75" customHeight="1" x14ac:dyDescent="0.25">
      <c r="A97" s="328"/>
      <c r="B97" s="328"/>
      <c r="C97" s="328"/>
      <c r="D97" s="328"/>
      <c r="E97" s="328"/>
      <c r="F97" s="328"/>
      <c r="G97" s="328"/>
      <c r="H97" s="328"/>
      <c r="I97" s="328"/>
      <c r="J97" s="328"/>
      <c r="K97" s="328"/>
      <c r="L97" s="328"/>
      <c r="M97" s="328"/>
      <c r="N97" s="328"/>
    </row>
    <row r="98" spans="1:14" ht="15.75" customHeight="1" x14ac:dyDescent="0.25">
      <c r="A98" s="328"/>
      <c r="B98" s="328"/>
      <c r="C98" s="328"/>
      <c r="D98" s="328"/>
      <c r="E98" s="328"/>
      <c r="F98" s="328"/>
      <c r="G98" s="328"/>
      <c r="H98" s="328"/>
      <c r="I98" s="328"/>
      <c r="J98" s="328"/>
      <c r="K98" s="328"/>
      <c r="L98" s="328"/>
      <c r="M98" s="328"/>
      <c r="N98" s="328"/>
    </row>
    <row r="99" spans="1:14" ht="15.75" customHeight="1" x14ac:dyDescent="0.25">
      <c r="A99" s="328"/>
      <c r="B99" s="328"/>
      <c r="C99" s="328"/>
      <c r="D99" s="328"/>
      <c r="E99" s="328"/>
      <c r="F99" s="328"/>
      <c r="G99" s="328"/>
      <c r="H99" s="328"/>
      <c r="I99" s="328"/>
      <c r="J99" s="328"/>
      <c r="K99" s="328"/>
      <c r="L99" s="328"/>
      <c r="M99" s="328"/>
      <c r="N99" s="328"/>
    </row>
    <row r="100" spans="1:14" ht="15.75" customHeight="1" x14ac:dyDescent="0.25">
      <c r="A100" s="328"/>
      <c r="B100" s="328"/>
      <c r="C100" s="328"/>
      <c r="D100" s="328"/>
      <c r="E100" s="328"/>
      <c r="F100" s="328"/>
      <c r="G100" s="328"/>
      <c r="H100" s="328"/>
      <c r="I100" s="328"/>
      <c r="J100" s="328"/>
      <c r="K100" s="328"/>
      <c r="L100" s="328"/>
      <c r="M100" s="328"/>
      <c r="N100" s="328"/>
    </row>
    <row r="101" spans="1:14" ht="15.75" customHeight="1" x14ac:dyDescent="0.25">
      <c r="A101" s="328"/>
      <c r="B101" s="328"/>
      <c r="C101" s="328"/>
      <c r="D101" s="328"/>
      <c r="E101" s="328"/>
      <c r="F101" s="328"/>
      <c r="G101" s="328"/>
      <c r="H101" s="328"/>
      <c r="I101" s="328"/>
      <c r="J101" s="328"/>
      <c r="K101" s="328"/>
      <c r="L101" s="328"/>
      <c r="M101" s="328"/>
      <c r="N101" s="328"/>
    </row>
    <row r="102" spans="1:14" ht="15.75" customHeight="1" x14ac:dyDescent="0.25">
      <c r="A102" s="328"/>
      <c r="B102" s="328"/>
      <c r="C102" s="328"/>
      <c r="D102" s="328"/>
      <c r="E102" s="328"/>
      <c r="F102" s="328"/>
      <c r="G102" s="328"/>
      <c r="H102" s="328"/>
      <c r="I102" s="328"/>
      <c r="J102" s="328"/>
      <c r="K102" s="328"/>
      <c r="L102" s="328"/>
      <c r="M102" s="328"/>
      <c r="N102" s="328"/>
    </row>
    <row r="103" spans="1:14" ht="15.75" customHeight="1" x14ac:dyDescent="0.25">
      <c r="A103" s="328"/>
      <c r="B103" s="328"/>
      <c r="C103" s="328"/>
      <c r="D103" s="328"/>
      <c r="E103" s="328"/>
      <c r="F103" s="328"/>
      <c r="G103" s="328"/>
      <c r="H103" s="328"/>
      <c r="I103" s="328"/>
      <c r="J103" s="328"/>
      <c r="K103" s="328"/>
      <c r="L103" s="328"/>
      <c r="M103" s="328"/>
      <c r="N103" s="328"/>
    </row>
    <row r="104" spans="1:14" ht="15.75" customHeight="1" x14ac:dyDescent="0.25">
      <c r="A104" s="328"/>
      <c r="B104" s="328"/>
      <c r="C104" s="328"/>
      <c r="D104" s="328"/>
      <c r="E104" s="328"/>
      <c r="F104" s="328"/>
      <c r="G104" s="328"/>
      <c r="H104" s="328"/>
      <c r="I104" s="328"/>
      <c r="J104" s="328"/>
      <c r="K104" s="328"/>
      <c r="L104" s="328"/>
      <c r="M104" s="328"/>
      <c r="N104" s="328"/>
    </row>
    <row r="105" spans="1:14" ht="15.75" customHeight="1" x14ac:dyDescent="0.25">
      <c r="A105" s="328"/>
      <c r="B105" s="328"/>
      <c r="C105" s="328"/>
      <c r="D105" s="328"/>
      <c r="E105" s="328"/>
      <c r="F105" s="328"/>
      <c r="G105" s="328"/>
      <c r="H105" s="328"/>
      <c r="I105" s="328"/>
      <c r="J105" s="328"/>
      <c r="K105" s="328"/>
      <c r="L105" s="328"/>
      <c r="M105" s="328"/>
      <c r="N105" s="328"/>
    </row>
    <row r="106" spans="1:14" ht="15.75" customHeight="1" x14ac:dyDescent="0.25">
      <c r="A106" s="328"/>
      <c r="B106" s="328"/>
      <c r="C106" s="328"/>
      <c r="D106" s="328"/>
      <c r="E106" s="328"/>
      <c r="F106" s="328"/>
      <c r="G106" s="328"/>
      <c r="H106" s="328"/>
      <c r="I106" s="328"/>
      <c r="J106" s="328"/>
      <c r="K106" s="328"/>
      <c r="L106" s="328"/>
      <c r="M106" s="328"/>
      <c r="N106" s="328"/>
    </row>
    <row r="107" spans="1:14" ht="15.75" customHeight="1" x14ac:dyDescent="0.25">
      <c r="A107" s="328"/>
      <c r="B107" s="328"/>
      <c r="C107" s="328"/>
      <c r="D107" s="328"/>
      <c r="E107" s="328"/>
      <c r="F107" s="328"/>
      <c r="G107" s="328"/>
      <c r="H107" s="328"/>
      <c r="I107" s="328"/>
      <c r="J107" s="328"/>
      <c r="K107" s="328"/>
      <c r="L107" s="328"/>
      <c r="M107" s="328"/>
      <c r="N107" s="328"/>
    </row>
    <row r="108" spans="1:14" ht="15.75" customHeight="1" x14ac:dyDescent="0.25">
      <c r="A108" s="328"/>
      <c r="B108" s="328"/>
      <c r="C108" s="328"/>
      <c r="D108" s="328"/>
      <c r="E108" s="328"/>
      <c r="F108" s="328"/>
      <c r="G108" s="328"/>
      <c r="H108" s="328"/>
      <c r="I108" s="328"/>
      <c r="J108" s="328"/>
      <c r="K108" s="328"/>
      <c r="L108" s="328"/>
      <c r="M108" s="328"/>
      <c r="N108" s="328"/>
    </row>
    <row r="109" spans="1:14" ht="15.75" customHeight="1" x14ac:dyDescent="0.25">
      <c r="A109" s="328"/>
      <c r="B109" s="328"/>
      <c r="C109" s="328"/>
      <c r="D109" s="328"/>
      <c r="E109" s="328"/>
      <c r="F109" s="328"/>
      <c r="G109" s="328"/>
      <c r="H109" s="328"/>
      <c r="I109" s="328"/>
      <c r="J109" s="328"/>
      <c r="K109" s="328"/>
      <c r="L109" s="328"/>
      <c r="M109" s="328"/>
      <c r="N109" s="328"/>
    </row>
    <row r="110" spans="1:14" ht="15.75" customHeight="1" x14ac:dyDescent="0.25">
      <c r="A110" s="328"/>
      <c r="B110" s="328"/>
      <c r="C110" s="328"/>
      <c r="D110" s="328"/>
      <c r="E110" s="328"/>
      <c r="F110" s="328"/>
      <c r="G110" s="328"/>
      <c r="H110" s="328"/>
      <c r="I110" s="328"/>
      <c r="J110" s="328"/>
      <c r="K110" s="328"/>
      <c r="L110" s="328"/>
      <c r="M110" s="328"/>
      <c r="N110" s="328"/>
    </row>
    <row r="111" spans="1:14" ht="15.75" customHeight="1" x14ac:dyDescent="0.25">
      <c r="A111" s="328"/>
      <c r="B111" s="328"/>
      <c r="C111" s="328"/>
      <c r="D111" s="328"/>
      <c r="E111" s="328"/>
      <c r="F111" s="328"/>
      <c r="G111" s="328"/>
      <c r="H111" s="328"/>
      <c r="I111" s="328"/>
      <c r="J111" s="328"/>
      <c r="K111" s="328"/>
      <c r="L111" s="328"/>
      <c r="M111" s="328"/>
      <c r="N111" s="328"/>
    </row>
    <row r="112" spans="1:14" ht="15.75" customHeight="1" x14ac:dyDescent="0.25">
      <c r="A112" s="328"/>
      <c r="B112" s="328"/>
      <c r="C112" s="328"/>
      <c r="D112" s="328"/>
      <c r="E112" s="328"/>
      <c r="F112" s="328"/>
      <c r="G112" s="328"/>
      <c r="H112" s="328"/>
      <c r="I112" s="328"/>
      <c r="J112" s="328"/>
      <c r="K112" s="328"/>
      <c r="L112" s="328"/>
      <c r="M112" s="328"/>
      <c r="N112" s="328"/>
    </row>
    <row r="113" spans="1:14" ht="15.75" customHeight="1" x14ac:dyDescent="0.25">
      <c r="A113" s="328"/>
      <c r="B113" s="328"/>
      <c r="C113" s="328"/>
      <c r="D113" s="328"/>
      <c r="E113" s="328"/>
      <c r="F113" s="328"/>
      <c r="G113" s="328"/>
      <c r="H113" s="328"/>
      <c r="I113" s="328"/>
      <c r="J113" s="328"/>
      <c r="K113" s="328"/>
      <c r="L113" s="328"/>
      <c r="M113" s="328"/>
      <c r="N113" s="328"/>
    </row>
    <row r="114" spans="1:14" ht="15.75" customHeight="1" x14ac:dyDescent="0.25">
      <c r="A114" s="328"/>
      <c r="B114" s="328"/>
      <c r="C114" s="328"/>
      <c r="D114" s="328"/>
      <c r="E114" s="328"/>
      <c r="F114" s="328"/>
      <c r="G114" s="328"/>
      <c r="H114" s="328"/>
      <c r="I114" s="328"/>
      <c r="J114" s="328"/>
      <c r="K114" s="328"/>
      <c r="L114" s="328"/>
      <c r="M114" s="328"/>
      <c r="N114" s="328"/>
    </row>
    <row r="115" spans="1:14" ht="15.75" customHeight="1" x14ac:dyDescent="0.25">
      <c r="A115" s="328"/>
      <c r="B115" s="328"/>
      <c r="C115" s="328"/>
      <c r="D115" s="328"/>
      <c r="E115" s="328"/>
      <c r="F115" s="328"/>
      <c r="G115" s="328"/>
      <c r="H115" s="328"/>
      <c r="I115" s="328"/>
      <c r="J115" s="328"/>
      <c r="K115" s="328"/>
      <c r="L115" s="328"/>
      <c r="M115" s="328"/>
      <c r="N115" s="328"/>
    </row>
    <row r="116" spans="1:14" ht="15.75" customHeight="1" x14ac:dyDescent="0.25">
      <c r="A116" s="328"/>
      <c r="B116" s="328"/>
      <c r="C116" s="328"/>
      <c r="D116" s="328"/>
      <c r="E116" s="328"/>
      <c r="F116" s="328"/>
      <c r="G116" s="328"/>
      <c r="H116" s="328"/>
      <c r="I116" s="328"/>
      <c r="J116" s="328"/>
      <c r="K116" s="328"/>
      <c r="L116" s="328"/>
      <c r="M116" s="328"/>
      <c r="N116" s="328"/>
    </row>
    <row r="117" spans="1:14" ht="15.75" customHeight="1" x14ac:dyDescent="0.25">
      <c r="A117" s="328"/>
      <c r="B117" s="328"/>
      <c r="C117" s="328"/>
      <c r="D117" s="328"/>
      <c r="E117" s="328"/>
      <c r="F117" s="328"/>
      <c r="G117" s="328"/>
      <c r="H117" s="328"/>
      <c r="I117" s="328"/>
      <c r="J117" s="328"/>
      <c r="K117" s="328"/>
      <c r="L117" s="328"/>
      <c r="M117" s="328"/>
      <c r="N117" s="328"/>
    </row>
    <row r="118" spans="1:14" ht="15.75" customHeight="1" x14ac:dyDescent="0.25">
      <c r="A118" s="328"/>
      <c r="B118" s="328"/>
      <c r="C118" s="328"/>
      <c r="D118" s="328"/>
      <c r="E118" s="328"/>
      <c r="F118" s="328"/>
      <c r="G118" s="328"/>
      <c r="H118" s="328"/>
      <c r="I118" s="328"/>
      <c r="J118" s="328"/>
      <c r="K118" s="328"/>
      <c r="L118" s="328"/>
      <c r="M118" s="328"/>
      <c r="N118" s="328"/>
    </row>
    <row r="119" spans="1:14" ht="15.75" customHeight="1" x14ac:dyDescent="0.25">
      <c r="A119" s="328"/>
      <c r="B119" s="328"/>
      <c r="C119" s="328"/>
      <c r="D119" s="328"/>
      <c r="E119" s="328"/>
      <c r="F119" s="328"/>
      <c r="G119" s="328"/>
      <c r="H119" s="328"/>
      <c r="I119" s="328"/>
      <c r="J119" s="328"/>
      <c r="K119" s="328"/>
      <c r="L119" s="328"/>
      <c r="M119" s="328"/>
      <c r="N119" s="328"/>
    </row>
    <row r="120" spans="1:14" ht="15.75" customHeight="1" x14ac:dyDescent="0.25">
      <c r="A120" s="328"/>
      <c r="B120" s="328"/>
      <c r="C120" s="328"/>
      <c r="D120" s="328"/>
      <c r="E120" s="328"/>
      <c r="F120" s="328"/>
      <c r="G120" s="328"/>
      <c r="H120" s="328"/>
      <c r="I120" s="328"/>
      <c r="J120" s="328"/>
      <c r="K120" s="328"/>
      <c r="L120" s="328"/>
      <c r="M120" s="328"/>
      <c r="N120" s="328"/>
    </row>
    <row r="121" spans="1:14" ht="15.75" customHeight="1" x14ac:dyDescent="0.25">
      <c r="A121" s="328"/>
      <c r="B121" s="328"/>
      <c r="C121" s="328"/>
      <c r="D121" s="328"/>
      <c r="E121" s="328"/>
      <c r="F121" s="328"/>
      <c r="G121" s="328"/>
      <c r="H121" s="328"/>
      <c r="I121" s="328"/>
      <c r="J121" s="328"/>
      <c r="K121" s="328"/>
      <c r="L121" s="328"/>
      <c r="M121" s="328"/>
      <c r="N121" s="328"/>
    </row>
    <row r="122" spans="1:14" ht="15.75" customHeight="1" x14ac:dyDescent="0.25">
      <c r="A122" s="328"/>
      <c r="B122" s="328"/>
      <c r="C122" s="328"/>
      <c r="D122" s="328"/>
      <c r="E122" s="328"/>
      <c r="F122" s="328"/>
      <c r="G122" s="328"/>
      <c r="H122" s="328"/>
      <c r="I122" s="328"/>
      <c r="J122" s="328"/>
      <c r="K122" s="328"/>
      <c r="L122" s="328"/>
      <c r="M122" s="328"/>
      <c r="N122" s="328"/>
    </row>
    <row r="123" spans="1:14" ht="15.75" customHeight="1" x14ac:dyDescent="0.25">
      <c r="A123" s="328"/>
      <c r="B123" s="328"/>
      <c r="C123" s="328"/>
      <c r="D123" s="328"/>
      <c r="E123" s="328"/>
      <c r="F123" s="328"/>
      <c r="G123" s="328"/>
      <c r="H123" s="328"/>
      <c r="I123" s="328"/>
      <c r="J123" s="328"/>
      <c r="K123" s="328"/>
      <c r="L123" s="328"/>
      <c r="M123" s="328"/>
      <c r="N123" s="328"/>
    </row>
    <row r="124" spans="1:14" ht="15.75" customHeight="1" x14ac:dyDescent="0.25">
      <c r="A124" s="328"/>
      <c r="B124" s="328"/>
      <c r="C124" s="328"/>
      <c r="D124" s="328"/>
      <c r="E124" s="328"/>
      <c r="F124" s="328"/>
      <c r="G124" s="328"/>
      <c r="H124" s="328"/>
      <c r="I124" s="328"/>
      <c r="J124" s="328"/>
      <c r="K124" s="328"/>
      <c r="L124" s="328"/>
      <c r="M124" s="328"/>
      <c r="N124" s="328"/>
    </row>
    <row r="125" spans="1:14" ht="15.75" customHeight="1" x14ac:dyDescent="0.25">
      <c r="A125" s="328"/>
      <c r="B125" s="328"/>
      <c r="C125" s="328"/>
      <c r="D125" s="328"/>
      <c r="E125" s="328"/>
      <c r="F125" s="328"/>
      <c r="G125" s="328"/>
      <c r="H125" s="328"/>
      <c r="I125" s="328"/>
      <c r="J125" s="328"/>
      <c r="K125" s="328"/>
      <c r="L125" s="328"/>
      <c r="M125" s="328"/>
      <c r="N125" s="328"/>
    </row>
    <row r="126" spans="1:14" ht="15.75" customHeight="1" x14ac:dyDescent="0.25">
      <c r="A126" s="328"/>
      <c r="B126" s="328"/>
      <c r="C126" s="328"/>
      <c r="D126" s="328"/>
      <c r="E126" s="328"/>
      <c r="F126" s="328"/>
      <c r="G126" s="328"/>
      <c r="H126" s="328"/>
      <c r="I126" s="328"/>
      <c r="J126" s="328"/>
      <c r="K126" s="328"/>
      <c r="L126" s="328"/>
      <c r="M126" s="328"/>
      <c r="N126" s="328"/>
    </row>
    <row r="127" spans="1:14" ht="15.75" customHeight="1" x14ac:dyDescent="0.25">
      <c r="A127" s="328"/>
      <c r="B127" s="328"/>
      <c r="C127" s="328"/>
      <c r="D127" s="328"/>
      <c r="E127" s="328"/>
      <c r="F127" s="328"/>
      <c r="G127" s="328"/>
      <c r="H127" s="328"/>
      <c r="I127" s="328"/>
      <c r="J127" s="328"/>
      <c r="K127" s="328"/>
      <c r="L127" s="328"/>
      <c r="M127" s="328"/>
      <c r="N127" s="328"/>
    </row>
    <row r="128" spans="1:14" ht="15.75" customHeight="1" x14ac:dyDescent="0.25">
      <c r="A128" s="328"/>
      <c r="B128" s="328"/>
      <c r="C128" s="328"/>
      <c r="D128" s="328"/>
      <c r="E128" s="328"/>
      <c r="F128" s="328"/>
      <c r="G128" s="328"/>
      <c r="H128" s="328"/>
      <c r="I128" s="328"/>
      <c r="J128" s="328"/>
      <c r="K128" s="328"/>
      <c r="L128" s="328"/>
      <c r="M128" s="328"/>
      <c r="N128" s="328"/>
    </row>
    <row r="129" spans="1:14" ht="15.75" customHeight="1" x14ac:dyDescent="0.25">
      <c r="A129" s="328"/>
      <c r="B129" s="328"/>
      <c r="C129" s="328"/>
      <c r="D129" s="328"/>
      <c r="E129" s="328"/>
      <c r="F129" s="328"/>
      <c r="G129" s="328"/>
      <c r="H129" s="328"/>
      <c r="I129" s="328"/>
      <c r="J129" s="328"/>
      <c r="K129" s="328"/>
      <c r="L129" s="328"/>
      <c r="M129" s="328"/>
      <c r="N129" s="328"/>
    </row>
    <row r="130" spans="1:14" ht="15.75" customHeight="1" x14ac:dyDescent="0.25">
      <c r="A130" s="328"/>
      <c r="B130" s="328"/>
      <c r="C130" s="328"/>
      <c r="D130" s="328"/>
      <c r="E130" s="328"/>
      <c r="F130" s="328"/>
      <c r="G130" s="328"/>
      <c r="H130" s="328"/>
      <c r="I130" s="328"/>
      <c r="J130" s="328"/>
      <c r="K130" s="328"/>
      <c r="L130" s="328"/>
      <c r="M130" s="328"/>
      <c r="N130" s="328"/>
    </row>
    <row r="131" spans="1:14" ht="15.75" customHeight="1" x14ac:dyDescent="0.25">
      <c r="A131" s="328"/>
      <c r="B131" s="328"/>
      <c r="C131" s="328"/>
      <c r="D131" s="328"/>
      <c r="E131" s="328"/>
      <c r="F131" s="328"/>
      <c r="G131" s="328"/>
      <c r="H131" s="328"/>
      <c r="I131" s="328"/>
      <c r="J131" s="328"/>
      <c r="K131" s="328"/>
      <c r="L131" s="328"/>
      <c r="M131" s="328"/>
      <c r="N131" s="328"/>
    </row>
    <row r="132" spans="1:14" ht="15.75" customHeight="1" x14ac:dyDescent="0.25">
      <c r="A132" s="328"/>
      <c r="B132" s="328"/>
      <c r="C132" s="328"/>
      <c r="D132" s="328"/>
      <c r="E132" s="328"/>
      <c r="F132" s="328"/>
      <c r="G132" s="328"/>
      <c r="H132" s="328"/>
      <c r="I132" s="328"/>
      <c r="J132" s="328"/>
      <c r="K132" s="328"/>
      <c r="L132" s="328"/>
      <c r="M132" s="328"/>
      <c r="N132" s="328"/>
    </row>
    <row r="133" spans="1:14" ht="15.75" customHeight="1" x14ac:dyDescent="0.25">
      <c r="A133" s="328"/>
      <c r="B133" s="328"/>
      <c r="C133" s="328"/>
      <c r="D133" s="328"/>
      <c r="E133" s="328"/>
      <c r="F133" s="328"/>
      <c r="G133" s="328"/>
      <c r="H133" s="328"/>
      <c r="I133" s="328"/>
      <c r="J133" s="328"/>
      <c r="K133" s="328"/>
      <c r="L133" s="328"/>
      <c r="M133" s="328"/>
      <c r="N133" s="328"/>
    </row>
    <row r="134" spans="1:14" ht="15.75" customHeight="1" x14ac:dyDescent="0.25">
      <c r="A134" s="328"/>
      <c r="B134" s="328"/>
      <c r="C134" s="328"/>
      <c r="D134" s="328"/>
      <c r="E134" s="328"/>
      <c r="F134" s="328"/>
      <c r="G134" s="328"/>
      <c r="H134" s="328"/>
      <c r="I134" s="328"/>
      <c r="J134" s="328"/>
      <c r="K134" s="328"/>
      <c r="L134" s="328"/>
      <c r="M134" s="328"/>
      <c r="N134" s="328"/>
    </row>
    <row r="135" spans="1:14" ht="15.75" customHeight="1" x14ac:dyDescent="0.25">
      <c r="A135" s="328"/>
      <c r="B135" s="328"/>
      <c r="C135" s="328"/>
      <c r="D135" s="328"/>
      <c r="E135" s="328"/>
      <c r="F135" s="328"/>
      <c r="G135" s="328"/>
      <c r="H135" s="328"/>
      <c r="I135" s="328"/>
      <c r="J135" s="328"/>
      <c r="K135" s="328"/>
      <c r="L135" s="328"/>
      <c r="M135" s="328"/>
      <c r="N135" s="328"/>
    </row>
    <row r="136" spans="1:14" ht="15.75" customHeight="1" x14ac:dyDescent="0.25">
      <c r="A136" s="328"/>
      <c r="B136" s="328"/>
      <c r="C136" s="328"/>
      <c r="D136" s="328"/>
      <c r="E136" s="328"/>
      <c r="F136" s="328"/>
      <c r="G136" s="328"/>
      <c r="H136" s="328"/>
      <c r="I136" s="328"/>
      <c r="J136" s="328"/>
      <c r="K136" s="328"/>
      <c r="L136" s="328"/>
      <c r="M136" s="328"/>
      <c r="N136" s="328"/>
    </row>
    <row r="137" spans="1:14" ht="15.75" customHeight="1" x14ac:dyDescent="0.25">
      <c r="A137" s="328"/>
      <c r="B137" s="328"/>
      <c r="C137" s="328"/>
      <c r="D137" s="328"/>
      <c r="E137" s="328"/>
      <c r="F137" s="328"/>
      <c r="G137" s="328"/>
      <c r="H137" s="328"/>
      <c r="I137" s="328"/>
      <c r="J137" s="328"/>
      <c r="K137" s="328"/>
      <c r="L137" s="328"/>
      <c r="M137" s="328"/>
      <c r="N137" s="328"/>
    </row>
    <row r="138" spans="1:14" ht="15.75" customHeight="1" x14ac:dyDescent="0.25">
      <c r="A138" s="328"/>
      <c r="B138" s="328"/>
      <c r="C138" s="328"/>
      <c r="D138" s="328"/>
      <c r="E138" s="328"/>
      <c r="F138" s="328"/>
      <c r="G138" s="328"/>
      <c r="H138" s="328"/>
      <c r="I138" s="328"/>
      <c r="J138" s="328"/>
      <c r="K138" s="328"/>
      <c r="L138" s="328"/>
      <c r="M138" s="328"/>
      <c r="N138" s="328"/>
    </row>
    <row r="139" spans="1:14" ht="15.75" customHeight="1" x14ac:dyDescent="0.25">
      <c r="A139" s="328"/>
      <c r="B139" s="328"/>
      <c r="C139" s="328"/>
      <c r="D139" s="328"/>
      <c r="E139" s="328"/>
      <c r="F139" s="328"/>
      <c r="G139" s="328"/>
      <c r="H139" s="328"/>
      <c r="I139" s="328"/>
      <c r="J139" s="328"/>
      <c r="K139" s="328"/>
      <c r="L139" s="328"/>
      <c r="M139" s="328"/>
      <c r="N139" s="328"/>
    </row>
    <row r="140" spans="1:14" ht="15.75" customHeight="1" x14ac:dyDescent="0.25">
      <c r="A140" s="328"/>
      <c r="B140" s="328"/>
      <c r="C140" s="328"/>
      <c r="D140" s="328"/>
      <c r="E140" s="328"/>
      <c r="F140" s="328"/>
      <c r="G140" s="328"/>
      <c r="H140" s="328"/>
      <c r="I140" s="328"/>
      <c r="J140" s="328"/>
      <c r="K140" s="328"/>
      <c r="L140" s="328"/>
      <c r="M140" s="328"/>
      <c r="N140" s="328"/>
    </row>
    <row r="141" spans="1:14" ht="15.75" customHeight="1" x14ac:dyDescent="0.25">
      <c r="A141" s="328"/>
      <c r="B141" s="328"/>
      <c r="C141" s="328"/>
      <c r="D141" s="328"/>
      <c r="E141" s="328"/>
      <c r="F141" s="328"/>
      <c r="G141" s="328"/>
      <c r="H141" s="328"/>
      <c r="I141" s="328"/>
      <c r="J141" s="328"/>
      <c r="K141" s="328"/>
      <c r="L141" s="328"/>
      <c r="M141" s="328"/>
      <c r="N141" s="328"/>
    </row>
    <row r="142" spans="1:14" ht="15.75" customHeight="1" x14ac:dyDescent="0.25">
      <c r="A142" s="328"/>
      <c r="B142" s="328"/>
      <c r="C142" s="328"/>
      <c r="D142" s="328"/>
      <c r="E142" s="328"/>
      <c r="F142" s="328"/>
      <c r="G142" s="328"/>
      <c r="H142" s="328"/>
      <c r="I142" s="328"/>
      <c r="J142" s="328"/>
      <c r="K142" s="328"/>
      <c r="L142" s="328"/>
      <c r="M142" s="328"/>
      <c r="N142" s="328"/>
    </row>
    <row r="143" spans="1:14" ht="15.75" customHeight="1" x14ac:dyDescent="0.25">
      <c r="A143" s="328"/>
      <c r="B143" s="328"/>
      <c r="C143" s="328"/>
      <c r="D143" s="328"/>
      <c r="E143" s="328"/>
      <c r="F143" s="328"/>
      <c r="G143" s="328"/>
      <c r="H143" s="328"/>
      <c r="I143" s="328"/>
      <c r="J143" s="328"/>
      <c r="K143" s="328"/>
      <c r="L143" s="328"/>
      <c r="M143" s="328"/>
      <c r="N143" s="328"/>
    </row>
    <row r="144" spans="1:14" ht="15.75" customHeight="1" x14ac:dyDescent="0.25">
      <c r="A144" s="328"/>
      <c r="B144" s="328"/>
      <c r="C144" s="328"/>
      <c r="D144" s="328"/>
      <c r="E144" s="328"/>
      <c r="F144" s="328"/>
      <c r="G144" s="328"/>
      <c r="H144" s="328"/>
      <c r="I144" s="328"/>
      <c r="J144" s="328"/>
      <c r="K144" s="328"/>
      <c r="L144" s="328"/>
      <c r="M144" s="328"/>
      <c r="N144" s="328"/>
    </row>
    <row r="145" spans="1:14" ht="15.75" customHeight="1" x14ac:dyDescent="0.25">
      <c r="A145" s="328"/>
      <c r="B145" s="328"/>
      <c r="C145" s="328"/>
      <c r="D145" s="328"/>
      <c r="E145" s="328"/>
      <c r="F145" s="328"/>
      <c r="G145" s="328"/>
      <c r="H145" s="328"/>
      <c r="I145" s="328"/>
      <c r="J145" s="328"/>
      <c r="K145" s="328"/>
      <c r="L145" s="328"/>
      <c r="M145" s="328"/>
      <c r="N145" s="328"/>
    </row>
    <row r="146" spans="1:14" ht="15.75" customHeight="1" x14ac:dyDescent="0.25">
      <c r="A146" s="328"/>
      <c r="B146" s="328"/>
      <c r="C146" s="328"/>
      <c r="D146" s="328"/>
      <c r="E146" s="328"/>
      <c r="F146" s="328"/>
      <c r="G146" s="328"/>
      <c r="H146" s="328"/>
      <c r="I146" s="328"/>
      <c r="J146" s="328"/>
      <c r="K146" s="328"/>
      <c r="L146" s="328"/>
      <c r="M146" s="328"/>
      <c r="N146" s="328"/>
    </row>
    <row r="147" spans="1:14" ht="15.75" customHeight="1" x14ac:dyDescent="0.25">
      <c r="A147" s="328"/>
      <c r="B147" s="328"/>
      <c r="C147" s="328"/>
      <c r="D147" s="328"/>
      <c r="E147" s="328"/>
      <c r="F147" s="328"/>
      <c r="G147" s="328"/>
      <c r="H147" s="328"/>
      <c r="I147" s="328"/>
      <c r="J147" s="328"/>
      <c r="K147" s="328"/>
      <c r="L147" s="328"/>
      <c r="M147" s="328"/>
      <c r="N147" s="328"/>
    </row>
    <row r="148" spans="1:14" ht="15.75" customHeight="1" x14ac:dyDescent="0.25">
      <c r="A148" s="328"/>
      <c r="B148" s="328"/>
      <c r="C148" s="328"/>
      <c r="D148" s="328"/>
      <c r="E148" s="328"/>
      <c r="F148" s="328"/>
      <c r="G148" s="328"/>
      <c r="H148" s="328"/>
      <c r="I148" s="328"/>
      <c r="J148" s="328"/>
      <c r="K148" s="328"/>
      <c r="L148" s="328"/>
      <c r="M148" s="328"/>
      <c r="N148" s="328"/>
    </row>
    <row r="149" spans="1:14" ht="15.75" customHeight="1" x14ac:dyDescent="0.25">
      <c r="A149" s="328"/>
      <c r="B149" s="328"/>
      <c r="C149" s="328"/>
      <c r="D149" s="328"/>
      <c r="E149" s="328"/>
      <c r="F149" s="328"/>
      <c r="G149" s="328"/>
      <c r="H149" s="328"/>
      <c r="I149" s="328"/>
      <c r="J149" s="328"/>
      <c r="K149" s="328"/>
      <c r="L149" s="328"/>
      <c r="M149" s="328"/>
      <c r="N149" s="328"/>
    </row>
    <row r="150" spans="1:14" ht="15.75" customHeight="1" x14ac:dyDescent="0.25">
      <c r="A150" s="328"/>
      <c r="B150" s="328"/>
      <c r="C150" s="328"/>
      <c r="D150" s="328"/>
      <c r="E150" s="328"/>
      <c r="F150" s="328"/>
      <c r="G150" s="328"/>
      <c r="H150" s="328"/>
      <c r="I150" s="328"/>
      <c r="J150" s="328"/>
      <c r="K150" s="328"/>
      <c r="L150" s="328"/>
      <c r="M150" s="328"/>
      <c r="N150" s="328"/>
    </row>
    <row r="151" spans="1:14" ht="15.75" customHeight="1" x14ac:dyDescent="0.25">
      <c r="A151" s="328"/>
      <c r="B151" s="328"/>
      <c r="C151" s="328"/>
      <c r="D151" s="328"/>
      <c r="E151" s="328"/>
      <c r="F151" s="328"/>
      <c r="G151" s="328"/>
      <c r="H151" s="328"/>
      <c r="I151" s="328"/>
      <c r="J151" s="328"/>
      <c r="K151" s="328"/>
      <c r="L151" s="328"/>
      <c r="M151" s="328"/>
      <c r="N151" s="328"/>
    </row>
    <row r="152" spans="1:14" ht="15.75" customHeight="1" x14ac:dyDescent="0.25">
      <c r="A152" s="328"/>
      <c r="B152" s="328"/>
      <c r="C152" s="328"/>
      <c r="D152" s="328"/>
      <c r="E152" s="328"/>
      <c r="F152" s="328"/>
      <c r="G152" s="328"/>
      <c r="H152" s="328"/>
      <c r="I152" s="328"/>
      <c r="J152" s="328"/>
      <c r="K152" s="328"/>
      <c r="L152" s="328"/>
      <c r="M152" s="328"/>
      <c r="N152" s="328"/>
    </row>
    <row r="153" spans="1:14" ht="15.75" customHeight="1" x14ac:dyDescent="0.25">
      <c r="A153" s="328"/>
      <c r="B153" s="328"/>
      <c r="C153" s="328"/>
      <c r="D153" s="328"/>
      <c r="E153" s="328"/>
      <c r="F153" s="328"/>
      <c r="G153" s="328"/>
      <c r="H153" s="328"/>
      <c r="I153" s="328"/>
      <c r="J153" s="328"/>
      <c r="K153" s="328"/>
      <c r="L153" s="328"/>
      <c r="M153" s="328"/>
      <c r="N153" s="328"/>
    </row>
    <row r="154" spans="1:14" ht="15.75" customHeight="1" x14ac:dyDescent="0.25">
      <c r="A154" s="328"/>
      <c r="B154" s="328"/>
      <c r="C154" s="328"/>
      <c r="D154" s="328"/>
      <c r="E154" s="328"/>
      <c r="F154" s="328"/>
      <c r="G154" s="328"/>
      <c r="H154" s="328"/>
      <c r="I154" s="328"/>
      <c r="J154" s="328"/>
      <c r="K154" s="328"/>
      <c r="L154" s="328"/>
      <c r="M154" s="328"/>
      <c r="N154" s="328"/>
    </row>
    <row r="155" spans="1:14" ht="15.75" customHeight="1" x14ac:dyDescent="0.25">
      <c r="A155" s="328"/>
      <c r="B155" s="328"/>
      <c r="C155" s="328"/>
      <c r="D155" s="328"/>
      <c r="E155" s="328"/>
      <c r="F155" s="328"/>
      <c r="G155" s="328"/>
      <c r="H155" s="328"/>
      <c r="I155" s="328"/>
      <c r="J155" s="328"/>
      <c r="K155" s="328"/>
      <c r="L155" s="328"/>
      <c r="M155" s="328"/>
      <c r="N155" s="328"/>
    </row>
    <row r="156" spans="1:14" ht="15.75" customHeight="1" x14ac:dyDescent="0.25">
      <c r="A156" s="328"/>
      <c r="B156" s="328"/>
      <c r="C156" s="328"/>
      <c r="D156" s="328"/>
      <c r="E156" s="328"/>
      <c r="F156" s="328"/>
      <c r="G156" s="328"/>
      <c r="H156" s="328"/>
      <c r="I156" s="328"/>
      <c r="J156" s="328"/>
      <c r="K156" s="328"/>
      <c r="L156" s="328"/>
      <c r="M156" s="328"/>
      <c r="N156" s="328"/>
    </row>
    <row r="157" spans="1:14" ht="15.75" customHeight="1" x14ac:dyDescent="0.25">
      <c r="A157" s="328"/>
      <c r="B157" s="328"/>
      <c r="C157" s="328"/>
      <c r="D157" s="328"/>
      <c r="E157" s="328"/>
      <c r="F157" s="328"/>
      <c r="G157" s="328"/>
      <c r="H157" s="328"/>
      <c r="I157" s="328"/>
      <c r="J157" s="328"/>
      <c r="K157" s="328"/>
      <c r="L157" s="328"/>
      <c r="M157" s="328"/>
      <c r="N157" s="328"/>
    </row>
    <row r="158" spans="1:14" ht="15.75" customHeight="1" x14ac:dyDescent="0.25">
      <c r="A158" s="328"/>
      <c r="B158" s="328"/>
      <c r="C158" s="328"/>
      <c r="D158" s="328"/>
      <c r="E158" s="328"/>
      <c r="F158" s="328"/>
      <c r="G158" s="328"/>
      <c r="H158" s="328"/>
      <c r="I158" s="328"/>
      <c r="J158" s="328"/>
      <c r="K158" s="328"/>
      <c r="L158" s="328"/>
      <c r="M158" s="328"/>
      <c r="N158" s="328"/>
    </row>
    <row r="159" spans="1:14" ht="15.75" customHeight="1" x14ac:dyDescent="0.25">
      <c r="A159" s="328"/>
      <c r="B159" s="328"/>
      <c r="C159" s="328"/>
      <c r="D159" s="328"/>
      <c r="E159" s="328"/>
      <c r="F159" s="328"/>
      <c r="G159" s="328"/>
      <c r="H159" s="328"/>
      <c r="I159" s="328"/>
      <c r="J159" s="328"/>
      <c r="K159" s="328"/>
      <c r="L159" s="328"/>
      <c r="M159" s="328"/>
      <c r="N159" s="328"/>
    </row>
    <row r="160" spans="1:14" ht="15.75" customHeight="1" x14ac:dyDescent="0.25">
      <c r="A160" s="328"/>
      <c r="B160" s="328"/>
      <c r="C160" s="328"/>
      <c r="D160" s="328"/>
      <c r="E160" s="328"/>
      <c r="F160" s="328"/>
      <c r="G160" s="328"/>
      <c r="H160" s="328"/>
      <c r="I160" s="328"/>
      <c r="J160" s="328"/>
      <c r="K160" s="328"/>
      <c r="L160" s="328"/>
      <c r="M160" s="328"/>
      <c r="N160" s="328"/>
    </row>
    <row r="161" spans="1:14" ht="15.75" customHeight="1" x14ac:dyDescent="0.25">
      <c r="A161" s="328"/>
      <c r="B161" s="328"/>
      <c r="C161" s="328"/>
      <c r="D161" s="328"/>
      <c r="E161" s="328"/>
      <c r="F161" s="328"/>
      <c r="G161" s="328"/>
      <c r="H161" s="328"/>
      <c r="I161" s="328"/>
      <c r="J161" s="328"/>
      <c r="K161" s="328"/>
      <c r="L161" s="328"/>
      <c r="M161" s="328"/>
      <c r="N161" s="328"/>
    </row>
    <row r="162" spans="1:14" ht="15.75" customHeight="1" x14ac:dyDescent="0.25">
      <c r="A162" s="328"/>
      <c r="B162" s="328"/>
      <c r="C162" s="328"/>
      <c r="D162" s="328"/>
      <c r="E162" s="328"/>
      <c r="F162" s="328"/>
      <c r="G162" s="328"/>
      <c r="H162" s="328"/>
      <c r="I162" s="328"/>
      <c r="J162" s="328"/>
      <c r="K162" s="328"/>
      <c r="L162" s="328"/>
      <c r="M162" s="328"/>
      <c r="N162" s="328"/>
    </row>
    <row r="163" spans="1:14" ht="15.75" customHeight="1" x14ac:dyDescent="0.25">
      <c r="A163" s="328"/>
      <c r="B163" s="328"/>
      <c r="C163" s="328"/>
      <c r="D163" s="328"/>
      <c r="E163" s="328"/>
      <c r="F163" s="328"/>
      <c r="G163" s="328"/>
      <c r="H163" s="328"/>
      <c r="I163" s="328"/>
      <c r="J163" s="328"/>
      <c r="K163" s="328"/>
      <c r="L163" s="328"/>
      <c r="M163" s="328"/>
      <c r="N163" s="328"/>
    </row>
    <row r="164" spans="1:14" ht="15.75" customHeight="1" x14ac:dyDescent="0.25">
      <c r="A164" s="328"/>
      <c r="B164" s="328"/>
      <c r="C164" s="328"/>
      <c r="D164" s="328"/>
      <c r="E164" s="328"/>
      <c r="F164" s="328"/>
      <c r="G164" s="328"/>
      <c r="H164" s="328"/>
      <c r="I164" s="328"/>
      <c r="J164" s="328"/>
      <c r="K164" s="328"/>
      <c r="L164" s="328"/>
      <c r="M164" s="328"/>
      <c r="N164" s="328"/>
    </row>
    <row r="165" spans="1:14" ht="15.75" customHeight="1" x14ac:dyDescent="0.25">
      <c r="A165" s="328"/>
      <c r="B165" s="328"/>
      <c r="C165" s="328"/>
      <c r="D165" s="328"/>
      <c r="E165" s="328"/>
      <c r="F165" s="328"/>
      <c r="G165" s="328"/>
      <c r="H165" s="328"/>
      <c r="I165" s="328"/>
      <c r="J165" s="328"/>
      <c r="K165" s="328"/>
      <c r="L165" s="328"/>
      <c r="M165" s="328"/>
      <c r="N165" s="328"/>
    </row>
    <row r="166" spans="1:14" ht="15.75" customHeight="1" x14ac:dyDescent="0.25">
      <c r="A166" s="328"/>
      <c r="B166" s="328"/>
      <c r="C166" s="328"/>
      <c r="D166" s="328"/>
      <c r="E166" s="328"/>
      <c r="F166" s="328"/>
      <c r="G166" s="328"/>
      <c r="H166" s="328"/>
      <c r="I166" s="328"/>
      <c r="J166" s="328"/>
      <c r="K166" s="328"/>
      <c r="L166" s="328"/>
      <c r="M166" s="328"/>
      <c r="N166" s="328"/>
    </row>
    <row r="167" spans="1:14" ht="15.75" customHeight="1" x14ac:dyDescent="0.25">
      <c r="A167" s="328"/>
      <c r="B167" s="328"/>
      <c r="C167" s="328"/>
      <c r="D167" s="328"/>
      <c r="E167" s="328"/>
      <c r="F167" s="328"/>
      <c r="G167" s="328"/>
      <c r="H167" s="328"/>
      <c r="I167" s="328"/>
      <c r="J167" s="328"/>
      <c r="K167" s="328"/>
      <c r="L167" s="328"/>
      <c r="M167" s="328"/>
      <c r="N167" s="328"/>
    </row>
    <row r="168" spans="1:14" ht="15.75" customHeight="1" x14ac:dyDescent="0.25">
      <c r="A168" s="328"/>
      <c r="B168" s="328"/>
      <c r="C168" s="328"/>
      <c r="D168" s="328"/>
      <c r="E168" s="328"/>
      <c r="F168" s="328"/>
      <c r="G168" s="328"/>
      <c r="H168" s="328"/>
      <c r="I168" s="328"/>
      <c r="J168" s="328"/>
      <c r="K168" s="328"/>
      <c r="L168" s="328"/>
      <c r="M168" s="328"/>
      <c r="N168" s="328"/>
    </row>
    <row r="169" spans="1:14" ht="15.75" customHeight="1" x14ac:dyDescent="0.25">
      <c r="A169" s="328"/>
      <c r="B169" s="328"/>
      <c r="C169" s="328"/>
      <c r="D169" s="328"/>
      <c r="E169" s="328"/>
      <c r="F169" s="328"/>
      <c r="G169" s="328"/>
      <c r="H169" s="328"/>
      <c r="I169" s="328"/>
      <c r="J169" s="328"/>
      <c r="K169" s="328"/>
      <c r="L169" s="328"/>
      <c r="M169" s="328"/>
      <c r="N169" s="328"/>
    </row>
    <row r="170" spans="1:14" ht="15.75" customHeight="1" x14ac:dyDescent="0.25">
      <c r="A170" s="328"/>
      <c r="B170" s="328"/>
      <c r="C170" s="328"/>
      <c r="D170" s="328"/>
      <c r="E170" s="328"/>
      <c r="F170" s="328"/>
      <c r="G170" s="328"/>
      <c r="H170" s="328"/>
      <c r="I170" s="328"/>
      <c r="J170" s="328"/>
      <c r="K170" s="328"/>
      <c r="L170" s="328"/>
      <c r="M170" s="328"/>
      <c r="N170" s="328"/>
    </row>
    <row r="171" spans="1:14" ht="15.75" customHeight="1" x14ac:dyDescent="0.25">
      <c r="A171" s="328"/>
      <c r="B171" s="328"/>
      <c r="C171" s="328"/>
      <c r="D171" s="328"/>
      <c r="E171" s="328"/>
      <c r="F171" s="328"/>
      <c r="G171" s="328"/>
      <c r="H171" s="328"/>
      <c r="I171" s="328"/>
      <c r="J171" s="328"/>
      <c r="K171" s="328"/>
      <c r="L171" s="328"/>
      <c r="M171" s="328"/>
      <c r="N171" s="328"/>
    </row>
    <row r="172" spans="1:14" ht="15.75" customHeight="1" x14ac:dyDescent="0.25">
      <c r="A172" s="328"/>
      <c r="B172" s="328"/>
      <c r="C172" s="328"/>
      <c r="D172" s="328"/>
      <c r="E172" s="328"/>
      <c r="F172" s="328"/>
      <c r="G172" s="328"/>
      <c r="H172" s="328"/>
      <c r="I172" s="328"/>
      <c r="J172" s="328"/>
      <c r="K172" s="328"/>
      <c r="L172" s="328"/>
      <c r="M172" s="328"/>
      <c r="N172" s="328"/>
    </row>
    <row r="173" spans="1:14" ht="15.75" customHeight="1" x14ac:dyDescent="0.25">
      <c r="A173" s="328"/>
      <c r="B173" s="328"/>
      <c r="C173" s="328"/>
      <c r="D173" s="328"/>
      <c r="E173" s="328"/>
      <c r="F173" s="328"/>
      <c r="G173" s="328"/>
      <c r="H173" s="328"/>
      <c r="I173" s="328"/>
      <c r="J173" s="328"/>
      <c r="K173" s="328"/>
      <c r="L173" s="328"/>
      <c r="M173" s="328"/>
      <c r="N173" s="328"/>
    </row>
    <row r="174" spans="1:14" ht="15.75" customHeight="1" x14ac:dyDescent="0.25">
      <c r="A174" s="328"/>
      <c r="B174" s="328"/>
      <c r="C174" s="328"/>
      <c r="D174" s="328"/>
      <c r="E174" s="328"/>
      <c r="F174" s="328"/>
      <c r="G174" s="328"/>
      <c r="H174" s="328"/>
      <c r="I174" s="328"/>
      <c r="J174" s="328"/>
      <c r="K174" s="328"/>
      <c r="L174" s="328"/>
      <c r="M174" s="328"/>
      <c r="N174" s="328"/>
    </row>
    <row r="175" spans="1:14" ht="15.75" customHeight="1" x14ac:dyDescent="0.25">
      <c r="A175" s="328"/>
      <c r="B175" s="328"/>
      <c r="C175" s="328"/>
      <c r="D175" s="328"/>
      <c r="E175" s="328"/>
      <c r="F175" s="328"/>
      <c r="G175" s="328"/>
      <c r="H175" s="328"/>
      <c r="I175" s="328"/>
      <c r="J175" s="328"/>
      <c r="K175" s="328"/>
      <c r="L175" s="328"/>
      <c r="M175" s="328"/>
      <c r="N175" s="328"/>
    </row>
    <row r="176" spans="1:14" ht="15.75" customHeight="1" x14ac:dyDescent="0.25">
      <c r="A176" s="328"/>
      <c r="B176" s="328"/>
      <c r="C176" s="328"/>
      <c r="D176" s="328"/>
      <c r="E176" s="328"/>
      <c r="F176" s="328"/>
      <c r="G176" s="328"/>
      <c r="H176" s="328"/>
      <c r="I176" s="328"/>
      <c r="J176" s="328"/>
      <c r="K176" s="328"/>
      <c r="L176" s="328"/>
      <c r="M176" s="328"/>
      <c r="N176" s="328"/>
    </row>
    <row r="177" spans="1:14" ht="15.75" customHeight="1" x14ac:dyDescent="0.25">
      <c r="A177" s="328"/>
      <c r="B177" s="328"/>
      <c r="C177" s="328"/>
      <c r="D177" s="328"/>
      <c r="E177" s="328"/>
      <c r="F177" s="328"/>
      <c r="G177" s="328"/>
      <c r="H177" s="328"/>
      <c r="I177" s="328"/>
      <c r="J177" s="328"/>
      <c r="K177" s="328"/>
      <c r="L177" s="328"/>
      <c r="M177" s="328"/>
      <c r="N177" s="328"/>
    </row>
    <row r="178" spans="1:14" ht="15.75" customHeight="1" x14ac:dyDescent="0.25">
      <c r="A178" s="328"/>
      <c r="B178" s="328"/>
      <c r="C178" s="328"/>
      <c r="D178" s="328"/>
      <c r="E178" s="328"/>
      <c r="F178" s="328"/>
      <c r="G178" s="328"/>
      <c r="H178" s="328"/>
      <c r="I178" s="328"/>
      <c r="J178" s="328"/>
      <c r="K178" s="328"/>
      <c r="L178" s="328"/>
      <c r="M178" s="328"/>
      <c r="N178" s="328"/>
    </row>
    <row r="179" spans="1:14" ht="15.75" customHeight="1" x14ac:dyDescent="0.25">
      <c r="A179" s="328"/>
      <c r="B179" s="328"/>
      <c r="C179" s="328"/>
      <c r="D179" s="328"/>
      <c r="E179" s="328"/>
      <c r="F179" s="328"/>
      <c r="G179" s="328"/>
      <c r="H179" s="328"/>
      <c r="I179" s="328"/>
      <c r="J179" s="328"/>
      <c r="K179" s="328"/>
      <c r="L179" s="328"/>
      <c r="M179" s="328"/>
      <c r="N179" s="328"/>
    </row>
    <row r="180" spans="1:14" ht="15.75" customHeight="1" x14ac:dyDescent="0.25">
      <c r="A180" s="328"/>
      <c r="B180" s="328"/>
      <c r="C180" s="328"/>
      <c r="D180" s="328"/>
      <c r="E180" s="328"/>
      <c r="F180" s="328"/>
      <c r="G180" s="328"/>
      <c r="H180" s="328"/>
      <c r="I180" s="328"/>
      <c r="J180" s="328"/>
      <c r="K180" s="328"/>
      <c r="L180" s="328"/>
      <c r="M180" s="328"/>
      <c r="N180" s="328"/>
    </row>
    <row r="181" spans="1:14" ht="15.75" customHeight="1" x14ac:dyDescent="0.25">
      <c r="A181" s="328"/>
      <c r="B181" s="328"/>
      <c r="C181" s="328"/>
      <c r="D181" s="328"/>
      <c r="E181" s="328"/>
      <c r="F181" s="328"/>
      <c r="G181" s="328"/>
      <c r="H181" s="328"/>
      <c r="I181" s="328"/>
      <c r="J181" s="328"/>
      <c r="K181" s="328"/>
      <c r="L181" s="328"/>
      <c r="M181" s="328"/>
      <c r="N181" s="328"/>
    </row>
    <row r="182" spans="1:14" ht="15.75" customHeight="1" x14ac:dyDescent="0.25">
      <c r="A182" s="328"/>
      <c r="B182" s="328"/>
      <c r="C182" s="328"/>
      <c r="D182" s="328"/>
      <c r="E182" s="328"/>
      <c r="F182" s="328"/>
      <c r="G182" s="328"/>
      <c r="H182" s="328"/>
      <c r="I182" s="328"/>
      <c r="J182" s="328"/>
      <c r="K182" s="328"/>
      <c r="L182" s="328"/>
      <c r="M182" s="328"/>
      <c r="N182" s="328"/>
    </row>
    <row r="183" spans="1:14" ht="15.75" customHeight="1" x14ac:dyDescent="0.25">
      <c r="A183" s="328"/>
      <c r="B183" s="328"/>
      <c r="C183" s="328"/>
      <c r="D183" s="328"/>
      <c r="E183" s="328"/>
      <c r="F183" s="328"/>
      <c r="G183" s="328"/>
      <c r="H183" s="328"/>
      <c r="I183" s="328"/>
      <c r="J183" s="328"/>
      <c r="K183" s="328"/>
      <c r="L183" s="328"/>
      <c r="M183" s="328"/>
      <c r="N183" s="328"/>
    </row>
    <row r="184" spans="1:14" ht="15.75" customHeight="1" x14ac:dyDescent="0.25">
      <c r="A184" s="328"/>
      <c r="B184" s="328"/>
      <c r="C184" s="328"/>
      <c r="D184" s="328"/>
      <c r="E184" s="328"/>
      <c r="F184" s="328"/>
      <c r="G184" s="328"/>
      <c r="H184" s="328"/>
      <c r="I184" s="328"/>
      <c r="J184" s="328"/>
      <c r="K184" s="328"/>
      <c r="L184" s="328"/>
      <c r="M184" s="328"/>
      <c r="N184" s="328"/>
    </row>
    <row r="185" spans="1:14" ht="15.75" customHeight="1" x14ac:dyDescent="0.25">
      <c r="A185" s="328"/>
      <c r="B185" s="328"/>
      <c r="C185" s="328"/>
      <c r="D185" s="328"/>
      <c r="E185" s="328"/>
      <c r="F185" s="328"/>
      <c r="G185" s="328"/>
      <c r="H185" s="328"/>
      <c r="I185" s="328"/>
      <c r="J185" s="328"/>
      <c r="K185" s="328"/>
      <c r="L185" s="328"/>
      <c r="M185" s="328"/>
      <c r="N185" s="328"/>
    </row>
    <row r="186" spans="1:14" ht="15.75" customHeight="1" x14ac:dyDescent="0.25">
      <c r="A186" s="328"/>
      <c r="B186" s="328"/>
      <c r="C186" s="328"/>
      <c r="D186" s="328"/>
      <c r="E186" s="328"/>
      <c r="F186" s="328"/>
      <c r="G186" s="328"/>
      <c r="H186" s="328"/>
      <c r="I186" s="328"/>
      <c r="J186" s="328"/>
      <c r="K186" s="328"/>
      <c r="L186" s="328"/>
      <c r="M186" s="328"/>
      <c r="N186" s="328"/>
    </row>
    <row r="187" spans="1:14" ht="15.75" customHeight="1" x14ac:dyDescent="0.25">
      <c r="A187" s="328"/>
      <c r="B187" s="328"/>
      <c r="C187" s="328"/>
      <c r="D187" s="328"/>
      <c r="E187" s="328"/>
      <c r="F187" s="328"/>
      <c r="G187" s="328"/>
      <c r="H187" s="328"/>
      <c r="I187" s="328"/>
      <c r="J187" s="328"/>
      <c r="K187" s="328"/>
      <c r="L187" s="328"/>
      <c r="M187" s="328"/>
      <c r="N187" s="328"/>
    </row>
    <row r="188" spans="1:14" ht="15.75" customHeight="1" x14ac:dyDescent="0.25">
      <c r="A188" s="328"/>
      <c r="B188" s="328"/>
      <c r="C188" s="328"/>
      <c r="D188" s="328"/>
      <c r="E188" s="328"/>
      <c r="F188" s="328"/>
      <c r="G188" s="328"/>
      <c r="H188" s="328"/>
      <c r="I188" s="328"/>
      <c r="J188" s="328"/>
      <c r="K188" s="328"/>
      <c r="L188" s="328"/>
      <c r="M188" s="328"/>
      <c r="N188" s="328"/>
    </row>
    <row r="189" spans="1:14" ht="15.75" customHeight="1" x14ac:dyDescent="0.25">
      <c r="A189" s="328"/>
      <c r="B189" s="328"/>
      <c r="C189" s="328"/>
      <c r="D189" s="328"/>
      <c r="E189" s="328"/>
      <c r="F189" s="328"/>
      <c r="G189" s="328"/>
      <c r="H189" s="328"/>
      <c r="I189" s="328"/>
      <c r="J189" s="328"/>
      <c r="K189" s="328"/>
      <c r="L189" s="328"/>
      <c r="M189" s="328"/>
      <c r="N189" s="328"/>
    </row>
    <row r="190" spans="1:14" ht="15.75" customHeight="1" x14ac:dyDescent="0.25">
      <c r="A190" s="328"/>
      <c r="B190" s="328"/>
      <c r="C190" s="328"/>
      <c r="D190" s="328"/>
      <c r="E190" s="328"/>
      <c r="F190" s="328"/>
      <c r="G190" s="328"/>
      <c r="H190" s="328"/>
      <c r="I190" s="328"/>
      <c r="J190" s="328"/>
      <c r="K190" s="328"/>
      <c r="L190" s="328"/>
      <c r="M190" s="328"/>
      <c r="N190" s="328"/>
    </row>
    <row r="191" spans="1:14" ht="15.75" customHeight="1" x14ac:dyDescent="0.25">
      <c r="A191" s="328"/>
      <c r="B191" s="328"/>
      <c r="C191" s="328"/>
      <c r="D191" s="328"/>
      <c r="E191" s="328"/>
      <c r="F191" s="328"/>
      <c r="G191" s="328"/>
      <c r="H191" s="328"/>
      <c r="I191" s="328"/>
      <c r="J191" s="328"/>
      <c r="K191" s="328"/>
      <c r="L191" s="328"/>
      <c r="M191" s="328"/>
      <c r="N191" s="328"/>
    </row>
    <row r="192" spans="1:14" ht="15.75" customHeight="1" x14ac:dyDescent="0.25">
      <c r="A192" s="328"/>
      <c r="B192" s="328"/>
      <c r="C192" s="328"/>
      <c r="D192" s="328"/>
      <c r="E192" s="328"/>
      <c r="F192" s="328"/>
      <c r="G192" s="328"/>
      <c r="H192" s="328"/>
      <c r="I192" s="328"/>
      <c r="J192" s="328"/>
      <c r="K192" s="328"/>
      <c r="L192" s="328"/>
      <c r="M192" s="328"/>
      <c r="N192" s="328"/>
    </row>
    <row r="193" spans="1:14" ht="15.75" customHeight="1" x14ac:dyDescent="0.25">
      <c r="A193" s="328"/>
      <c r="B193" s="328"/>
      <c r="C193" s="328"/>
      <c r="D193" s="328"/>
      <c r="E193" s="328"/>
      <c r="F193" s="328"/>
      <c r="G193" s="328"/>
      <c r="H193" s="328"/>
      <c r="I193" s="328"/>
      <c r="J193" s="328"/>
      <c r="K193" s="328"/>
      <c r="L193" s="328"/>
      <c r="M193" s="328"/>
      <c r="N193" s="328"/>
    </row>
    <row r="194" spans="1:14" ht="15.75" customHeight="1" x14ac:dyDescent="0.25">
      <c r="A194" s="328"/>
      <c r="B194" s="328"/>
      <c r="C194" s="328"/>
      <c r="D194" s="328"/>
      <c r="E194" s="328"/>
      <c r="F194" s="328"/>
      <c r="G194" s="328"/>
      <c r="H194" s="328"/>
      <c r="I194" s="328"/>
      <c r="J194" s="328"/>
      <c r="K194" s="328"/>
      <c r="L194" s="328"/>
      <c r="M194" s="328"/>
      <c r="N194" s="328"/>
    </row>
    <row r="195" spans="1:14" ht="15.75" customHeight="1" x14ac:dyDescent="0.25">
      <c r="A195" s="328"/>
      <c r="B195" s="328"/>
      <c r="C195" s="328"/>
      <c r="D195" s="328"/>
      <c r="E195" s="328"/>
      <c r="F195" s="328"/>
      <c r="G195" s="328"/>
      <c r="H195" s="328"/>
      <c r="I195" s="328"/>
      <c r="J195" s="328"/>
      <c r="K195" s="328"/>
      <c r="L195" s="328"/>
      <c r="M195" s="328"/>
      <c r="N195" s="328"/>
    </row>
    <row r="196" spans="1:14" ht="15.75" customHeight="1" x14ac:dyDescent="0.25">
      <c r="A196" s="328"/>
      <c r="B196" s="328"/>
      <c r="C196" s="328"/>
      <c r="D196" s="328"/>
      <c r="E196" s="328"/>
      <c r="F196" s="328"/>
      <c r="G196" s="328"/>
      <c r="H196" s="328"/>
      <c r="I196" s="328"/>
      <c r="J196" s="328"/>
      <c r="K196" s="328"/>
      <c r="L196" s="328"/>
      <c r="M196" s="328"/>
      <c r="N196" s="328"/>
    </row>
    <row r="197" spans="1:14" ht="15.75" customHeight="1" x14ac:dyDescent="0.25">
      <c r="A197" s="328"/>
      <c r="B197" s="328"/>
      <c r="C197" s="328"/>
      <c r="D197" s="328"/>
      <c r="E197" s="328"/>
      <c r="F197" s="328"/>
      <c r="G197" s="328"/>
      <c r="H197" s="328"/>
      <c r="I197" s="328"/>
      <c r="J197" s="328"/>
      <c r="K197" s="328"/>
      <c r="L197" s="328"/>
      <c r="M197" s="328"/>
      <c r="N197" s="328"/>
    </row>
    <row r="198" spans="1:14" ht="15.75" customHeight="1" x14ac:dyDescent="0.25">
      <c r="A198" s="328"/>
      <c r="B198" s="328"/>
      <c r="C198" s="328"/>
      <c r="D198" s="328"/>
      <c r="E198" s="328"/>
      <c r="F198" s="328"/>
      <c r="G198" s="328"/>
      <c r="H198" s="328"/>
      <c r="I198" s="328"/>
      <c r="J198" s="328"/>
      <c r="K198" s="328"/>
      <c r="L198" s="328"/>
      <c r="M198" s="328"/>
      <c r="N198" s="328"/>
    </row>
    <row r="199" spans="1:14" ht="15.75" customHeight="1" x14ac:dyDescent="0.25">
      <c r="A199" s="328"/>
      <c r="B199" s="328"/>
      <c r="C199" s="328"/>
      <c r="D199" s="328"/>
      <c r="E199" s="328"/>
      <c r="F199" s="328"/>
      <c r="G199" s="328"/>
      <c r="H199" s="328"/>
      <c r="I199" s="328"/>
      <c r="J199" s="328"/>
      <c r="K199" s="328"/>
      <c r="L199" s="328"/>
      <c r="M199" s="328"/>
      <c r="N199" s="328"/>
    </row>
    <row r="200" spans="1:14" ht="15.75" customHeight="1" x14ac:dyDescent="0.25">
      <c r="A200" s="328"/>
      <c r="B200" s="328"/>
      <c r="C200" s="328"/>
      <c r="D200" s="328"/>
      <c r="E200" s="328"/>
      <c r="F200" s="328"/>
      <c r="G200" s="328"/>
      <c r="H200" s="328"/>
      <c r="I200" s="328"/>
      <c r="J200" s="328"/>
      <c r="K200" s="328"/>
      <c r="L200" s="328"/>
      <c r="M200" s="328"/>
      <c r="N200" s="328"/>
    </row>
    <row r="201" spans="1:14" ht="15.75" customHeight="1" x14ac:dyDescent="0.25">
      <c r="A201" s="328"/>
      <c r="B201" s="328"/>
      <c r="C201" s="328"/>
      <c r="D201" s="328"/>
      <c r="E201" s="328"/>
      <c r="F201" s="328"/>
      <c r="G201" s="328"/>
      <c r="H201" s="328"/>
      <c r="I201" s="328"/>
      <c r="J201" s="328"/>
      <c r="K201" s="328"/>
      <c r="L201" s="328"/>
      <c r="M201" s="328"/>
      <c r="N201" s="328"/>
    </row>
    <row r="202" spans="1:14" ht="15.75" customHeight="1" x14ac:dyDescent="0.25">
      <c r="A202" s="328"/>
      <c r="B202" s="328"/>
      <c r="C202" s="328"/>
      <c r="D202" s="328"/>
      <c r="E202" s="328"/>
      <c r="F202" s="328"/>
      <c r="G202" s="328"/>
      <c r="H202" s="328"/>
      <c r="I202" s="328"/>
      <c r="J202" s="328"/>
      <c r="K202" s="328"/>
      <c r="L202" s="328"/>
      <c r="M202" s="328"/>
      <c r="N202" s="328"/>
    </row>
    <row r="203" spans="1:14" ht="15.75" customHeight="1" x14ac:dyDescent="0.25">
      <c r="A203" s="328"/>
      <c r="B203" s="328"/>
      <c r="C203" s="328"/>
      <c r="D203" s="328"/>
      <c r="E203" s="328"/>
      <c r="F203" s="328"/>
      <c r="G203" s="328"/>
      <c r="H203" s="328"/>
      <c r="I203" s="328"/>
      <c r="J203" s="328"/>
      <c r="K203" s="328"/>
      <c r="L203" s="328"/>
      <c r="M203" s="328"/>
      <c r="N203" s="328"/>
    </row>
    <row r="204" spans="1:14" ht="15.75" customHeight="1" x14ac:dyDescent="0.25">
      <c r="A204" s="328"/>
      <c r="B204" s="328"/>
      <c r="C204" s="328"/>
      <c r="D204" s="328"/>
      <c r="E204" s="328"/>
      <c r="F204" s="328"/>
      <c r="G204" s="328"/>
      <c r="H204" s="328"/>
      <c r="I204" s="328"/>
      <c r="J204" s="328"/>
      <c r="K204" s="328"/>
      <c r="L204" s="328"/>
      <c r="M204" s="328"/>
      <c r="N204" s="328"/>
    </row>
    <row r="205" spans="1:14" ht="15.75" customHeight="1" x14ac:dyDescent="0.25">
      <c r="A205" s="328"/>
      <c r="B205" s="328"/>
      <c r="C205" s="328"/>
      <c r="D205" s="328"/>
      <c r="E205" s="328"/>
      <c r="F205" s="328"/>
      <c r="G205" s="328"/>
      <c r="H205" s="328"/>
      <c r="I205" s="328"/>
      <c r="J205" s="328"/>
      <c r="K205" s="328"/>
      <c r="L205" s="328"/>
      <c r="M205" s="328"/>
      <c r="N205" s="328"/>
    </row>
    <row r="206" spans="1:14" ht="15.75" customHeight="1" x14ac:dyDescent="0.25">
      <c r="A206" s="328"/>
      <c r="B206" s="328"/>
      <c r="C206" s="328"/>
      <c r="D206" s="328"/>
      <c r="E206" s="328"/>
      <c r="F206" s="328"/>
      <c r="G206" s="328"/>
      <c r="H206" s="328"/>
      <c r="I206" s="328"/>
      <c r="J206" s="328"/>
      <c r="K206" s="328"/>
      <c r="L206" s="328"/>
      <c r="M206" s="328"/>
      <c r="N206" s="328"/>
    </row>
    <row r="207" spans="1:14" ht="15.75" customHeight="1" x14ac:dyDescent="0.25">
      <c r="A207" s="328"/>
      <c r="B207" s="328"/>
      <c r="C207" s="328"/>
      <c r="D207" s="328"/>
      <c r="E207" s="328"/>
      <c r="F207" s="328"/>
      <c r="G207" s="328"/>
      <c r="H207" s="328"/>
      <c r="I207" s="328"/>
      <c r="J207" s="328"/>
      <c r="K207" s="328"/>
      <c r="L207" s="328"/>
      <c r="M207" s="328"/>
      <c r="N207" s="328"/>
    </row>
    <row r="208" spans="1:14" ht="15.75" customHeight="1" x14ac:dyDescent="0.25">
      <c r="A208" s="328"/>
      <c r="B208" s="328"/>
      <c r="C208" s="328"/>
      <c r="D208" s="328"/>
      <c r="E208" s="328"/>
      <c r="F208" s="328"/>
      <c r="G208" s="328"/>
      <c r="H208" s="328"/>
      <c r="I208" s="328"/>
      <c r="J208" s="328"/>
      <c r="K208" s="328"/>
      <c r="L208" s="328"/>
      <c r="M208" s="328"/>
      <c r="N208" s="328"/>
    </row>
    <row r="209" spans="1:14" ht="15.75" customHeight="1" x14ac:dyDescent="0.25">
      <c r="A209" s="328"/>
      <c r="B209" s="328"/>
      <c r="C209" s="328"/>
      <c r="D209" s="328"/>
      <c r="E209" s="328"/>
      <c r="F209" s="328"/>
      <c r="G209" s="328"/>
      <c r="H209" s="328"/>
      <c r="I209" s="328"/>
      <c r="J209" s="328"/>
      <c r="K209" s="328"/>
      <c r="L209" s="328"/>
      <c r="M209" s="328"/>
      <c r="N209" s="328"/>
    </row>
    <row r="210" spans="1:14" ht="15.75" customHeight="1" x14ac:dyDescent="0.25">
      <c r="A210" s="328"/>
      <c r="B210" s="328"/>
      <c r="C210" s="328"/>
      <c r="D210" s="328"/>
      <c r="E210" s="328"/>
      <c r="F210" s="328"/>
      <c r="G210" s="328"/>
      <c r="H210" s="328"/>
      <c r="I210" s="328"/>
      <c r="J210" s="328"/>
      <c r="K210" s="328"/>
      <c r="L210" s="328"/>
      <c r="M210" s="328"/>
      <c r="N210" s="328"/>
    </row>
    <row r="211" spans="1:14" ht="15.75" customHeight="1" x14ac:dyDescent="0.25">
      <c r="A211" s="328"/>
      <c r="B211" s="328"/>
      <c r="C211" s="328"/>
      <c r="D211" s="328"/>
      <c r="E211" s="328"/>
      <c r="F211" s="328"/>
      <c r="G211" s="328"/>
      <c r="H211" s="328"/>
      <c r="I211" s="328"/>
      <c r="J211" s="328"/>
      <c r="K211" s="328"/>
      <c r="L211" s="328"/>
      <c r="M211" s="328"/>
      <c r="N211" s="328"/>
    </row>
    <row r="212" spans="1:14" ht="15.75" customHeight="1" x14ac:dyDescent="0.25">
      <c r="A212" s="328"/>
      <c r="B212" s="328"/>
      <c r="C212" s="328"/>
      <c r="D212" s="328"/>
      <c r="E212" s="328"/>
      <c r="F212" s="328"/>
      <c r="G212" s="328"/>
      <c r="H212" s="328"/>
      <c r="I212" s="328"/>
      <c r="J212" s="328"/>
      <c r="K212" s="328"/>
      <c r="L212" s="328"/>
      <c r="M212" s="328"/>
      <c r="N212" s="328"/>
    </row>
    <row r="213" spans="1:14" ht="15.75" customHeight="1" x14ac:dyDescent="0.25">
      <c r="A213" s="328"/>
      <c r="B213" s="328"/>
      <c r="C213" s="328"/>
      <c r="D213" s="328"/>
      <c r="E213" s="328"/>
      <c r="F213" s="328"/>
      <c r="G213" s="328"/>
      <c r="H213" s="328"/>
      <c r="I213" s="328"/>
      <c r="J213" s="328"/>
      <c r="K213" s="328"/>
      <c r="L213" s="328"/>
      <c r="M213" s="328"/>
      <c r="N213" s="328"/>
    </row>
    <row r="214" spans="1:14" ht="15.75" customHeight="1" x14ac:dyDescent="0.25">
      <c r="A214" s="328"/>
      <c r="B214" s="328"/>
      <c r="C214" s="328"/>
      <c r="D214" s="328"/>
      <c r="E214" s="328"/>
      <c r="F214" s="328"/>
      <c r="G214" s="328"/>
      <c r="H214" s="328"/>
      <c r="I214" s="328"/>
      <c r="J214" s="328"/>
      <c r="K214" s="328"/>
      <c r="L214" s="328"/>
      <c r="M214" s="328"/>
      <c r="N214" s="328"/>
    </row>
    <row r="215" spans="1:14" ht="15.75" customHeight="1" x14ac:dyDescent="0.25">
      <c r="A215" s="328"/>
      <c r="B215" s="328"/>
      <c r="C215" s="328"/>
      <c r="D215" s="328"/>
      <c r="E215" s="328"/>
      <c r="F215" s="328"/>
      <c r="G215" s="328"/>
      <c r="H215" s="328"/>
      <c r="I215" s="328"/>
      <c r="J215" s="328"/>
      <c r="K215" s="328"/>
      <c r="L215" s="328"/>
      <c r="M215" s="328"/>
      <c r="N215" s="328"/>
    </row>
    <row r="216" spans="1:14" ht="15.75" customHeight="1" x14ac:dyDescent="0.25">
      <c r="A216" s="328"/>
      <c r="B216" s="328"/>
      <c r="C216" s="328"/>
      <c r="D216" s="328"/>
      <c r="E216" s="328"/>
      <c r="F216" s="328"/>
      <c r="G216" s="328"/>
      <c r="H216" s="328"/>
      <c r="I216" s="328"/>
      <c r="J216" s="328"/>
      <c r="K216" s="328"/>
      <c r="L216" s="328"/>
      <c r="M216" s="328"/>
      <c r="N216" s="328"/>
    </row>
    <row r="217" spans="1:14" ht="15.75" customHeight="1" x14ac:dyDescent="0.25">
      <c r="A217" s="328"/>
      <c r="B217" s="328"/>
      <c r="C217" s="328"/>
      <c r="D217" s="328"/>
      <c r="E217" s="328"/>
      <c r="F217" s="328"/>
      <c r="G217" s="328"/>
      <c r="H217" s="328"/>
      <c r="I217" s="328"/>
      <c r="J217" s="328"/>
      <c r="K217" s="328"/>
      <c r="L217" s="328"/>
      <c r="M217" s="328"/>
      <c r="N217" s="328"/>
    </row>
    <row r="218" spans="1:14" ht="15.75" customHeight="1" x14ac:dyDescent="0.25">
      <c r="A218" s="328"/>
      <c r="B218" s="328"/>
      <c r="C218" s="328"/>
      <c r="D218" s="328"/>
      <c r="E218" s="328"/>
      <c r="F218" s="328"/>
      <c r="G218" s="328"/>
      <c r="H218" s="328"/>
      <c r="I218" s="328"/>
      <c r="J218" s="328"/>
      <c r="K218" s="328"/>
      <c r="L218" s="328"/>
      <c r="M218" s="328"/>
      <c r="N218" s="328"/>
    </row>
    <row r="219" spans="1:14" ht="15.75" customHeight="1" x14ac:dyDescent="0.25">
      <c r="A219" s="328"/>
      <c r="B219" s="328"/>
      <c r="C219" s="328"/>
      <c r="D219" s="328"/>
      <c r="E219" s="328"/>
      <c r="F219" s="328"/>
      <c r="G219" s="328"/>
      <c r="H219" s="328"/>
      <c r="I219" s="328"/>
      <c r="J219" s="328"/>
      <c r="K219" s="328"/>
      <c r="L219" s="328"/>
      <c r="M219" s="328"/>
      <c r="N219" s="328"/>
    </row>
    <row r="220" spans="1:14" ht="15.75" customHeight="1" x14ac:dyDescent="0.25">
      <c r="A220" s="328"/>
      <c r="B220" s="328"/>
      <c r="C220" s="328"/>
      <c r="D220" s="328"/>
      <c r="E220" s="328"/>
      <c r="F220" s="328"/>
      <c r="G220" s="328"/>
      <c r="H220" s="328"/>
      <c r="I220" s="328"/>
      <c r="J220" s="328"/>
      <c r="K220" s="328"/>
      <c r="L220" s="328"/>
      <c r="M220" s="328"/>
      <c r="N220" s="328"/>
    </row>
    <row r="221" spans="1:14" ht="15.75" customHeight="1" x14ac:dyDescent="0.25">
      <c r="A221" s="328"/>
      <c r="B221" s="328"/>
      <c r="C221" s="328"/>
      <c r="D221" s="328"/>
      <c r="E221" s="328"/>
      <c r="F221" s="328"/>
      <c r="G221" s="328"/>
      <c r="H221" s="328"/>
      <c r="I221" s="328"/>
      <c r="J221" s="328"/>
      <c r="K221" s="328"/>
      <c r="L221" s="328"/>
      <c r="M221" s="328"/>
      <c r="N221" s="328"/>
    </row>
    <row r="222" spans="1:14" ht="15.75" customHeight="1" x14ac:dyDescent="0.25">
      <c r="A222" s="328"/>
      <c r="B222" s="328"/>
      <c r="C222" s="328"/>
      <c r="D222" s="328"/>
      <c r="E222" s="328"/>
      <c r="F222" s="328"/>
      <c r="G222" s="328"/>
      <c r="H222" s="328"/>
      <c r="I222" s="328"/>
      <c r="J222" s="328"/>
      <c r="K222" s="328"/>
      <c r="L222" s="328"/>
      <c r="M222" s="328"/>
      <c r="N222" s="328"/>
    </row>
    <row r="223" spans="1:14" ht="15.75" customHeight="1" x14ac:dyDescent="0.25">
      <c r="A223" s="328"/>
      <c r="B223" s="328"/>
      <c r="C223" s="328"/>
      <c r="D223" s="328"/>
      <c r="E223" s="328"/>
      <c r="F223" s="328"/>
      <c r="G223" s="328"/>
      <c r="H223" s="328"/>
      <c r="I223" s="328"/>
      <c r="J223" s="328"/>
      <c r="K223" s="328"/>
      <c r="L223" s="328"/>
      <c r="M223" s="328"/>
      <c r="N223" s="328"/>
    </row>
    <row r="224" spans="1:14" ht="15.75" customHeight="1" x14ac:dyDescent="0.25">
      <c r="A224" s="328"/>
      <c r="B224" s="328"/>
      <c r="C224" s="328"/>
      <c r="D224" s="328"/>
      <c r="E224" s="328"/>
      <c r="F224" s="328"/>
      <c r="G224" s="328"/>
      <c r="H224" s="328"/>
      <c r="I224" s="328"/>
      <c r="J224" s="328"/>
      <c r="K224" s="328"/>
      <c r="L224" s="328"/>
      <c r="M224" s="328"/>
      <c r="N224" s="328"/>
    </row>
    <row r="225" spans="1:14" ht="15.75" customHeight="1" x14ac:dyDescent="0.25">
      <c r="A225" s="328"/>
      <c r="B225" s="328"/>
      <c r="C225" s="328"/>
      <c r="D225" s="328"/>
      <c r="E225" s="328"/>
      <c r="F225" s="328"/>
      <c r="G225" s="328"/>
      <c r="H225" s="328"/>
      <c r="I225" s="328"/>
      <c r="J225" s="328"/>
      <c r="K225" s="328"/>
      <c r="L225" s="328"/>
      <c r="M225" s="328"/>
      <c r="N225" s="328"/>
    </row>
    <row r="226" spans="1:14" ht="15.75" customHeight="1" x14ac:dyDescent="0.25">
      <c r="A226" s="328"/>
      <c r="B226" s="328"/>
      <c r="C226" s="328"/>
      <c r="D226" s="328"/>
      <c r="E226" s="328"/>
      <c r="F226" s="328"/>
      <c r="G226" s="328"/>
      <c r="H226" s="328"/>
      <c r="I226" s="328"/>
      <c r="J226" s="328"/>
      <c r="K226" s="328"/>
      <c r="L226" s="328"/>
      <c r="M226" s="328"/>
      <c r="N226" s="328"/>
    </row>
    <row r="227" spans="1:14" ht="15.75" customHeight="1" x14ac:dyDescent="0.25">
      <c r="A227" s="328"/>
      <c r="B227" s="328"/>
      <c r="C227" s="328"/>
      <c r="D227" s="328"/>
      <c r="E227" s="328"/>
      <c r="F227" s="328"/>
      <c r="G227" s="328"/>
      <c r="H227" s="328"/>
      <c r="I227" s="328"/>
      <c r="J227" s="328"/>
      <c r="K227" s="328"/>
      <c r="L227" s="328"/>
      <c r="M227" s="328"/>
      <c r="N227" s="328"/>
    </row>
    <row r="228" spans="1:14" ht="15.75" customHeight="1" x14ac:dyDescent="0.25">
      <c r="A228" s="328"/>
      <c r="B228" s="328"/>
      <c r="C228" s="328"/>
      <c r="D228" s="328"/>
      <c r="E228" s="328"/>
      <c r="F228" s="328"/>
      <c r="G228" s="328"/>
      <c r="H228" s="328"/>
      <c r="I228" s="328"/>
      <c r="J228" s="328"/>
      <c r="K228" s="328"/>
      <c r="L228" s="328"/>
      <c r="M228" s="328"/>
      <c r="N228" s="328"/>
    </row>
    <row r="229" spans="1:14" ht="15.75" customHeight="1" x14ac:dyDescent="0.25">
      <c r="A229" s="328"/>
      <c r="B229" s="328"/>
      <c r="C229" s="328"/>
      <c r="D229" s="328"/>
      <c r="E229" s="328"/>
      <c r="F229" s="328"/>
      <c r="G229" s="328"/>
      <c r="H229" s="328"/>
      <c r="I229" s="328"/>
      <c r="J229" s="328"/>
      <c r="K229" s="328"/>
      <c r="L229" s="328"/>
      <c r="M229" s="328"/>
      <c r="N229" s="328"/>
    </row>
    <row r="230" spans="1:14" ht="15.75" customHeight="1" x14ac:dyDescent="0.25">
      <c r="A230" s="328"/>
      <c r="B230" s="328"/>
      <c r="C230" s="328"/>
      <c r="D230" s="328"/>
      <c r="E230" s="328"/>
      <c r="F230" s="328"/>
      <c r="G230" s="328"/>
      <c r="H230" s="328"/>
      <c r="I230" s="328"/>
      <c r="J230" s="328"/>
      <c r="K230" s="328"/>
      <c r="L230" s="328"/>
      <c r="M230" s="328"/>
      <c r="N230" s="328"/>
    </row>
    <row r="231" spans="1:14" ht="15.75" customHeight="1" x14ac:dyDescent="0.25">
      <c r="A231" s="328"/>
      <c r="B231" s="328"/>
      <c r="C231" s="328"/>
      <c r="D231" s="328"/>
      <c r="E231" s="328"/>
      <c r="F231" s="328"/>
      <c r="G231" s="328"/>
      <c r="H231" s="328"/>
      <c r="I231" s="328"/>
      <c r="J231" s="328"/>
      <c r="K231" s="328"/>
      <c r="L231" s="328"/>
      <c r="M231" s="328"/>
      <c r="N231" s="328"/>
    </row>
    <row r="232" spans="1:14" ht="15.75" customHeight="1" x14ac:dyDescent="0.25">
      <c r="A232" s="328"/>
      <c r="B232" s="328"/>
      <c r="C232" s="328"/>
      <c r="D232" s="328"/>
      <c r="E232" s="328"/>
      <c r="F232" s="328"/>
      <c r="G232" s="328"/>
      <c r="H232" s="328"/>
      <c r="I232" s="328"/>
      <c r="J232" s="328"/>
      <c r="K232" s="328"/>
      <c r="L232" s="328"/>
      <c r="M232" s="328"/>
      <c r="N232" s="328"/>
    </row>
    <row r="233" spans="1:14" ht="15.75" customHeight="1" x14ac:dyDescent="0.25">
      <c r="A233" s="328"/>
      <c r="B233" s="328"/>
      <c r="C233" s="328"/>
      <c r="D233" s="328"/>
      <c r="E233" s="328"/>
      <c r="F233" s="328"/>
      <c r="G233" s="328"/>
      <c r="H233" s="328"/>
      <c r="I233" s="328"/>
      <c r="J233" s="328"/>
      <c r="K233" s="328"/>
      <c r="L233" s="328"/>
      <c r="M233" s="328"/>
      <c r="N233" s="328"/>
    </row>
    <row r="234" spans="1:14" ht="15.75" customHeight="1" x14ac:dyDescent="0.25">
      <c r="A234" s="328"/>
      <c r="B234" s="328"/>
      <c r="C234" s="328"/>
      <c r="D234" s="328"/>
      <c r="E234" s="328"/>
      <c r="F234" s="328"/>
      <c r="G234" s="328"/>
      <c r="H234" s="328"/>
      <c r="I234" s="328"/>
      <c r="J234" s="328"/>
      <c r="K234" s="328"/>
      <c r="L234" s="328"/>
      <c r="M234" s="328"/>
      <c r="N234" s="328"/>
    </row>
    <row r="235" spans="1:14" ht="15.75" customHeight="1" x14ac:dyDescent="0.25">
      <c r="A235" s="328"/>
      <c r="B235" s="328"/>
      <c r="C235" s="328"/>
      <c r="D235" s="328"/>
      <c r="E235" s="328"/>
      <c r="F235" s="328"/>
      <c r="G235" s="328"/>
      <c r="H235" s="328"/>
      <c r="I235" s="328"/>
      <c r="J235" s="328"/>
      <c r="K235" s="328"/>
      <c r="L235" s="328"/>
      <c r="M235" s="328"/>
      <c r="N235" s="328"/>
    </row>
    <row r="236" spans="1:14" ht="15.75" customHeight="1" x14ac:dyDescent="0.25">
      <c r="A236" s="328"/>
      <c r="B236" s="328"/>
      <c r="C236" s="328"/>
      <c r="D236" s="328"/>
      <c r="E236" s="328"/>
      <c r="F236" s="328"/>
      <c r="G236" s="328"/>
      <c r="H236" s="328"/>
      <c r="I236" s="328"/>
      <c r="J236" s="328"/>
      <c r="K236" s="328"/>
      <c r="L236" s="328"/>
      <c r="M236" s="328"/>
      <c r="N236" s="328"/>
    </row>
    <row r="237" spans="1:14" ht="15.75" customHeight="1" x14ac:dyDescent="0.25">
      <c r="A237" s="328"/>
      <c r="B237" s="328"/>
      <c r="C237" s="328"/>
      <c r="D237" s="328"/>
      <c r="E237" s="328"/>
      <c r="F237" s="328"/>
      <c r="G237" s="328"/>
      <c r="H237" s="328"/>
      <c r="I237" s="328"/>
      <c r="J237" s="328"/>
      <c r="K237" s="328"/>
      <c r="L237" s="328"/>
      <c r="M237" s="328"/>
      <c r="N237" s="328"/>
    </row>
    <row r="238" spans="1:14" ht="15.75" customHeight="1" x14ac:dyDescent="0.25">
      <c r="A238" s="328"/>
      <c r="B238" s="328"/>
      <c r="C238" s="328"/>
      <c r="D238" s="328"/>
      <c r="E238" s="328"/>
      <c r="F238" s="328"/>
      <c r="G238" s="328"/>
      <c r="H238" s="328"/>
      <c r="I238" s="328"/>
      <c r="J238" s="328"/>
      <c r="K238" s="328"/>
      <c r="L238" s="328"/>
      <c r="M238" s="328"/>
      <c r="N238" s="328"/>
    </row>
    <row r="239" spans="1:14" ht="15.75" customHeight="1" x14ac:dyDescent="0.25">
      <c r="A239" s="328"/>
      <c r="B239" s="328"/>
      <c r="C239" s="328"/>
      <c r="D239" s="328"/>
      <c r="E239" s="328"/>
      <c r="F239" s="328"/>
      <c r="G239" s="328"/>
      <c r="H239" s="328"/>
      <c r="I239" s="328"/>
      <c r="J239" s="328"/>
      <c r="K239" s="328"/>
      <c r="L239" s="328"/>
      <c r="M239" s="328"/>
      <c r="N239" s="328"/>
    </row>
    <row r="240" spans="1:14" ht="15.75" customHeight="1" x14ac:dyDescent="0.25">
      <c r="A240" s="328"/>
      <c r="B240" s="328"/>
      <c r="C240" s="328"/>
      <c r="D240" s="328"/>
      <c r="E240" s="328"/>
      <c r="F240" s="328"/>
      <c r="G240" s="328"/>
      <c r="H240" s="328"/>
      <c r="I240" s="328"/>
      <c r="J240" s="328"/>
      <c r="K240" s="328"/>
      <c r="L240" s="328"/>
      <c r="M240" s="328"/>
      <c r="N240" s="328"/>
    </row>
    <row r="241" spans="1:14" ht="15.75" customHeight="1" x14ac:dyDescent="0.25">
      <c r="A241" s="328"/>
      <c r="B241" s="328"/>
      <c r="C241" s="328"/>
      <c r="D241" s="328"/>
      <c r="E241" s="328"/>
      <c r="F241" s="328"/>
      <c r="G241" s="328"/>
      <c r="H241" s="328"/>
      <c r="I241" s="328"/>
      <c r="J241" s="328"/>
      <c r="K241" s="328"/>
      <c r="L241" s="328"/>
      <c r="M241" s="328"/>
      <c r="N241" s="328"/>
    </row>
    <row r="242" spans="1:14" ht="15.75" customHeight="1" x14ac:dyDescent="0.25">
      <c r="A242" s="328"/>
      <c r="B242" s="328"/>
      <c r="C242" s="328"/>
      <c r="D242" s="328"/>
      <c r="E242" s="328"/>
      <c r="F242" s="328"/>
      <c r="G242" s="328"/>
      <c r="H242" s="328"/>
      <c r="I242" s="328"/>
      <c r="J242" s="328"/>
      <c r="K242" s="328"/>
      <c r="L242" s="328"/>
      <c r="M242" s="328"/>
      <c r="N242" s="328"/>
    </row>
    <row r="243" spans="1:14" ht="15.75" customHeight="1" x14ac:dyDescent="0.25">
      <c r="A243" s="328"/>
      <c r="B243" s="328"/>
      <c r="C243" s="328"/>
      <c r="D243" s="328"/>
      <c r="E243" s="328"/>
      <c r="F243" s="328"/>
      <c r="G243" s="328"/>
      <c r="H243" s="328"/>
      <c r="I243" s="328"/>
      <c r="J243" s="328"/>
      <c r="K243" s="328"/>
      <c r="L243" s="328"/>
      <c r="M243" s="328"/>
      <c r="N243" s="328"/>
    </row>
    <row r="244" spans="1:14" ht="15.75" customHeight="1" x14ac:dyDescent="0.25">
      <c r="A244" s="328"/>
      <c r="B244" s="328"/>
      <c r="C244" s="328"/>
      <c r="D244" s="328"/>
      <c r="E244" s="328"/>
      <c r="F244" s="328"/>
      <c r="G244" s="328"/>
      <c r="H244" s="328"/>
      <c r="I244" s="328"/>
      <c r="J244" s="328"/>
      <c r="K244" s="328"/>
      <c r="L244" s="328"/>
      <c r="M244" s="328"/>
      <c r="N244" s="328"/>
    </row>
    <row r="245" spans="1:14" ht="15.75" customHeight="1" x14ac:dyDescent="0.25">
      <c r="A245" s="328"/>
      <c r="B245" s="328"/>
      <c r="C245" s="328"/>
      <c r="D245" s="328"/>
      <c r="E245" s="328"/>
      <c r="F245" s="328"/>
      <c r="G245" s="328"/>
      <c r="H245" s="328"/>
      <c r="I245" s="328"/>
      <c r="J245" s="328"/>
      <c r="K245" s="328"/>
      <c r="L245" s="328"/>
      <c r="M245" s="328"/>
      <c r="N245" s="328"/>
    </row>
    <row r="246" spans="1:14" ht="15.75" customHeight="1" x14ac:dyDescent="0.25">
      <c r="A246" s="328"/>
      <c r="B246" s="328"/>
      <c r="C246" s="328"/>
      <c r="D246" s="328"/>
      <c r="E246" s="328"/>
      <c r="F246" s="328"/>
      <c r="G246" s="328"/>
      <c r="H246" s="328"/>
      <c r="I246" s="328"/>
      <c r="J246" s="328"/>
      <c r="K246" s="328"/>
      <c r="L246" s="328"/>
      <c r="M246" s="328"/>
      <c r="N246" s="328"/>
    </row>
    <row r="247" spans="1:14" ht="15.75" customHeight="1" x14ac:dyDescent="0.25">
      <c r="A247" s="328"/>
      <c r="B247" s="328"/>
      <c r="C247" s="328"/>
      <c r="D247" s="328"/>
      <c r="E247" s="328"/>
      <c r="F247" s="328"/>
      <c r="G247" s="328"/>
      <c r="H247" s="328"/>
      <c r="I247" s="328"/>
      <c r="J247" s="328"/>
      <c r="K247" s="328"/>
      <c r="L247" s="328"/>
      <c r="M247" s="328"/>
      <c r="N247" s="328"/>
    </row>
    <row r="248" spans="1:14" ht="15.75" customHeight="1" x14ac:dyDescent="0.25">
      <c r="A248" s="328"/>
      <c r="B248" s="328"/>
      <c r="C248" s="328"/>
      <c r="D248" s="328"/>
      <c r="E248" s="328"/>
      <c r="F248" s="328"/>
      <c r="G248" s="328"/>
      <c r="H248" s="328"/>
      <c r="I248" s="328"/>
      <c r="J248" s="328"/>
      <c r="K248" s="328"/>
      <c r="L248" s="328"/>
      <c r="M248" s="328"/>
      <c r="N248" s="328"/>
    </row>
    <row r="249" spans="1:14" ht="15.75" customHeight="1" x14ac:dyDescent="0.25">
      <c r="A249" s="328"/>
      <c r="B249" s="328"/>
      <c r="C249" s="328"/>
      <c r="D249" s="328"/>
      <c r="E249" s="328"/>
      <c r="F249" s="328"/>
      <c r="G249" s="328"/>
      <c r="H249" s="328"/>
      <c r="I249" s="328"/>
      <c r="J249" s="328"/>
      <c r="K249" s="328"/>
      <c r="L249" s="328"/>
      <c r="M249" s="328"/>
      <c r="N249" s="328"/>
    </row>
    <row r="250" spans="1:14" ht="15.75" customHeight="1" x14ac:dyDescent="0.25">
      <c r="A250" s="328"/>
      <c r="B250" s="328"/>
      <c r="C250" s="328"/>
      <c r="D250" s="328"/>
      <c r="E250" s="328"/>
      <c r="F250" s="328"/>
      <c r="G250" s="328"/>
      <c r="H250" s="328"/>
      <c r="I250" s="328"/>
      <c r="J250" s="328"/>
      <c r="K250" s="328"/>
      <c r="L250" s="328"/>
      <c r="M250" s="328"/>
      <c r="N250" s="328"/>
    </row>
    <row r="251" spans="1:14" ht="15.75" customHeight="1" x14ac:dyDescent="0.25">
      <c r="A251" s="328"/>
      <c r="B251" s="328"/>
      <c r="C251" s="328"/>
      <c r="D251" s="328"/>
      <c r="E251" s="328"/>
      <c r="F251" s="328"/>
      <c r="G251" s="328"/>
      <c r="H251" s="328"/>
      <c r="I251" s="328"/>
      <c r="J251" s="328"/>
      <c r="K251" s="328"/>
      <c r="L251" s="328"/>
      <c r="M251" s="328"/>
      <c r="N251" s="328"/>
    </row>
    <row r="252" spans="1:14" ht="15.75" customHeight="1" x14ac:dyDescent="0.25">
      <c r="A252" s="328"/>
      <c r="B252" s="328"/>
      <c r="C252" s="328"/>
      <c r="D252" s="328"/>
      <c r="E252" s="328"/>
      <c r="F252" s="328"/>
      <c r="G252" s="328"/>
      <c r="H252" s="328"/>
      <c r="I252" s="328"/>
      <c r="J252" s="328"/>
      <c r="K252" s="328"/>
      <c r="L252" s="328"/>
      <c r="M252" s="328"/>
      <c r="N252" s="328"/>
    </row>
    <row r="253" spans="1:14" ht="15.75" customHeight="1" x14ac:dyDescent="0.25">
      <c r="A253" s="328"/>
      <c r="B253" s="328"/>
      <c r="C253" s="328"/>
      <c r="D253" s="328"/>
      <c r="E253" s="328"/>
      <c r="F253" s="328"/>
      <c r="G253" s="328"/>
      <c r="H253" s="328"/>
      <c r="I253" s="328"/>
      <c r="J253" s="328"/>
      <c r="K253" s="328"/>
      <c r="L253" s="328"/>
      <c r="M253" s="328"/>
      <c r="N253" s="328"/>
    </row>
    <row r="254" spans="1:14" ht="15.75" customHeight="1" x14ac:dyDescent="0.25">
      <c r="A254" s="328"/>
      <c r="B254" s="328"/>
      <c r="C254" s="328"/>
      <c r="D254" s="328"/>
      <c r="E254" s="328"/>
      <c r="F254" s="328"/>
      <c r="G254" s="328"/>
      <c r="H254" s="328"/>
      <c r="I254" s="328"/>
      <c r="J254" s="328"/>
      <c r="K254" s="328"/>
      <c r="L254" s="328"/>
      <c r="M254" s="328"/>
      <c r="N254" s="328"/>
    </row>
    <row r="255" spans="1:14" ht="15.75" customHeight="1" x14ac:dyDescent="0.25">
      <c r="A255" s="328"/>
      <c r="B255" s="328"/>
      <c r="C255" s="328"/>
      <c r="D255" s="328"/>
      <c r="E255" s="328"/>
      <c r="F255" s="328"/>
      <c r="G255" s="328"/>
      <c r="H255" s="328"/>
      <c r="I255" s="328"/>
      <c r="J255" s="328"/>
      <c r="K255" s="328"/>
      <c r="L255" s="328"/>
      <c r="M255" s="328"/>
      <c r="N255" s="328"/>
    </row>
    <row r="256" spans="1:14" ht="15.75" customHeight="1" x14ac:dyDescent="0.25">
      <c r="A256" s="328"/>
      <c r="B256" s="328"/>
      <c r="C256" s="328"/>
      <c r="D256" s="328"/>
      <c r="E256" s="328"/>
      <c r="F256" s="328"/>
      <c r="G256" s="328"/>
      <c r="H256" s="328"/>
      <c r="I256" s="328"/>
      <c r="J256" s="328"/>
      <c r="K256" s="328"/>
      <c r="L256" s="328"/>
      <c r="M256" s="328"/>
      <c r="N256" s="328"/>
    </row>
    <row r="257" spans="1:14" ht="15.75" customHeight="1" x14ac:dyDescent="0.25">
      <c r="A257" s="328"/>
      <c r="B257" s="328"/>
      <c r="C257" s="328"/>
      <c r="D257" s="328"/>
      <c r="E257" s="328"/>
      <c r="F257" s="328"/>
      <c r="G257" s="328"/>
      <c r="H257" s="328"/>
      <c r="I257" s="328"/>
      <c r="J257" s="328"/>
      <c r="K257" s="328"/>
      <c r="L257" s="328"/>
      <c r="M257" s="328"/>
      <c r="N257" s="328"/>
    </row>
    <row r="258" spans="1:14" ht="15.75" customHeight="1" x14ac:dyDescent="0.25">
      <c r="A258" s="328"/>
      <c r="B258" s="328"/>
      <c r="C258" s="328"/>
      <c r="D258" s="328"/>
      <c r="E258" s="328"/>
      <c r="F258" s="328"/>
      <c r="G258" s="328"/>
      <c r="H258" s="328"/>
      <c r="I258" s="328"/>
      <c r="J258" s="328"/>
      <c r="K258" s="328"/>
      <c r="L258" s="328"/>
      <c r="M258" s="328"/>
      <c r="N258" s="328"/>
    </row>
    <row r="259" spans="1:14" ht="15.75" customHeight="1" x14ac:dyDescent="0.25">
      <c r="A259" s="328"/>
      <c r="B259" s="328"/>
      <c r="C259" s="328"/>
      <c r="D259" s="328"/>
      <c r="E259" s="328"/>
      <c r="F259" s="328"/>
      <c r="G259" s="328"/>
      <c r="H259" s="328"/>
      <c r="I259" s="328"/>
      <c r="J259" s="328"/>
      <c r="K259" s="328"/>
      <c r="L259" s="328"/>
      <c r="M259" s="328"/>
      <c r="N259" s="328"/>
    </row>
    <row r="260" spans="1:14" ht="15.75" customHeight="1" x14ac:dyDescent="0.25">
      <c r="A260" s="328"/>
      <c r="B260" s="328"/>
      <c r="C260" s="328"/>
      <c r="D260" s="328"/>
      <c r="E260" s="328"/>
      <c r="F260" s="328"/>
      <c r="G260" s="328"/>
      <c r="H260" s="328"/>
      <c r="I260" s="328"/>
      <c r="J260" s="328"/>
      <c r="K260" s="328"/>
      <c r="L260" s="328"/>
      <c r="M260" s="328"/>
      <c r="N260" s="328"/>
    </row>
    <row r="261" spans="1:14" ht="15.75" customHeight="1" x14ac:dyDescent="0.25">
      <c r="A261" s="328"/>
      <c r="B261" s="328"/>
      <c r="C261" s="328"/>
      <c r="D261" s="328"/>
      <c r="E261" s="328"/>
      <c r="F261" s="328"/>
      <c r="G261" s="328"/>
      <c r="H261" s="328"/>
      <c r="I261" s="328"/>
      <c r="J261" s="328"/>
      <c r="K261" s="328"/>
      <c r="L261" s="328"/>
      <c r="M261" s="328"/>
      <c r="N261" s="328"/>
    </row>
    <row r="262" spans="1:14" ht="15.75" customHeight="1" x14ac:dyDescent="0.25">
      <c r="A262" s="328"/>
      <c r="B262" s="328"/>
      <c r="C262" s="328"/>
      <c r="D262" s="328"/>
      <c r="E262" s="328"/>
      <c r="F262" s="328"/>
      <c r="G262" s="328"/>
      <c r="H262" s="328"/>
      <c r="I262" s="328"/>
      <c r="J262" s="328"/>
      <c r="K262" s="328"/>
      <c r="L262" s="328"/>
      <c r="M262" s="328"/>
      <c r="N262" s="328"/>
    </row>
    <row r="263" spans="1:14" ht="15.75" customHeight="1" x14ac:dyDescent="0.25">
      <c r="A263" s="328"/>
      <c r="B263" s="328"/>
      <c r="C263" s="328"/>
      <c r="D263" s="328"/>
      <c r="E263" s="328"/>
      <c r="F263" s="328"/>
      <c r="G263" s="328"/>
      <c r="H263" s="328"/>
      <c r="I263" s="328"/>
      <c r="J263" s="328"/>
      <c r="K263" s="328"/>
      <c r="L263" s="328"/>
      <c r="M263" s="328"/>
      <c r="N263" s="328"/>
    </row>
    <row r="264" spans="1:14" ht="15.75" customHeight="1" x14ac:dyDescent="0.25">
      <c r="A264" s="328"/>
      <c r="B264" s="328"/>
      <c r="C264" s="328"/>
      <c r="D264" s="328"/>
      <c r="E264" s="328"/>
      <c r="F264" s="328"/>
      <c r="G264" s="328"/>
      <c r="H264" s="328"/>
      <c r="I264" s="328"/>
      <c r="J264" s="328"/>
      <c r="K264" s="328"/>
      <c r="L264" s="328"/>
      <c r="M264" s="328"/>
      <c r="N264" s="328"/>
    </row>
    <row r="265" spans="1:14" ht="15.75" customHeight="1" x14ac:dyDescent="0.25">
      <c r="A265" s="328"/>
      <c r="B265" s="328"/>
      <c r="C265" s="328"/>
      <c r="D265" s="328"/>
      <c r="E265" s="328"/>
      <c r="F265" s="328"/>
      <c r="G265" s="328"/>
      <c r="H265" s="328"/>
      <c r="I265" s="328"/>
      <c r="J265" s="328"/>
      <c r="K265" s="328"/>
      <c r="L265" s="328"/>
      <c r="M265" s="328"/>
      <c r="N265" s="328"/>
    </row>
    <row r="266" spans="1:14" ht="15.75" customHeight="1" x14ac:dyDescent="0.25">
      <c r="A266" s="328"/>
      <c r="B266" s="328"/>
      <c r="C266" s="328"/>
      <c r="D266" s="328"/>
      <c r="E266" s="328"/>
      <c r="F266" s="328"/>
      <c r="G266" s="328"/>
      <c r="H266" s="328"/>
      <c r="I266" s="328"/>
      <c r="J266" s="328"/>
      <c r="K266" s="328"/>
      <c r="L266" s="328"/>
      <c r="M266" s="328"/>
      <c r="N266" s="328"/>
    </row>
    <row r="267" spans="1:14" ht="15.75" customHeight="1" x14ac:dyDescent="0.25">
      <c r="A267" s="328"/>
      <c r="B267" s="328"/>
      <c r="C267" s="328"/>
      <c r="D267" s="328"/>
      <c r="E267" s="328"/>
      <c r="F267" s="328"/>
      <c r="G267" s="328"/>
      <c r="H267" s="328"/>
      <c r="I267" s="328"/>
      <c r="J267" s="328"/>
      <c r="K267" s="328"/>
      <c r="L267" s="328"/>
      <c r="M267" s="328"/>
      <c r="N267" s="328"/>
    </row>
    <row r="268" spans="1:14" ht="15.75" customHeight="1" x14ac:dyDescent="0.25">
      <c r="A268" s="328"/>
      <c r="B268" s="328"/>
      <c r="C268" s="328"/>
      <c r="D268" s="328"/>
      <c r="E268" s="328"/>
      <c r="F268" s="328"/>
      <c r="G268" s="328"/>
      <c r="H268" s="328"/>
      <c r="I268" s="328"/>
      <c r="J268" s="328"/>
      <c r="K268" s="328"/>
      <c r="L268" s="328"/>
      <c r="M268" s="328"/>
      <c r="N268" s="328"/>
    </row>
    <row r="269" spans="1:14" ht="15.75" customHeight="1" x14ac:dyDescent="0.25">
      <c r="A269" s="328"/>
      <c r="B269" s="328"/>
      <c r="C269" s="328"/>
      <c r="D269" s="328"/>
      <c r="E269" s="328"/>
      <c r="F269" s="328"/>
      <c r="G269" s="328"/>
      <c r="H269" s="328"/>
      <c r="I269" s="328"/>
      <c r="J269" s="328"/>
      <c r="K269" s="328"/>
      <c r="L269" s="328"/>
      <c r="M269" s="328"/>
      <c r="N269" s="328"/>
    </row>
    <row r="270" spans="1:14" ht="15.75" customHeight="1" x14ac:dyDescent="0.25">
      <c r="A270" s="328"/>
      <c r="B270" s="328"/>
      <c r="C270" s="328"/>
      <c r="D270" s="328"/>
      <c r="E270" s="328"/>
      <c r="F270" s="328"/>
      <c r="G270" s="328"/>
      <c r="H270" s="328"/>
      <c r="I270" s="328"/>
      <c r="J270" s="328"/>
      <c r="K270" s="328"/>
      <c r="L270" s="328"/>
      <c r="M270" s="328"/>
      <c r="N270" s="328"/>
    </row>
    <row r="271" spans="1:14" ht="15.75" customHeight="1" x14ac:dyDescent="0.25">
      <c r="A271" s="328"/>
      <c r="B271" s="328"/>
      <c r="C271" s="328"/>
      <c r="D271" s="328"/>
      <c r="E271" s="328"/>
      <c r="F271" s="328"/>
      <c r="G271" s="328"/>
      <c r="H271" s="328"/>
      <c r="I271" s="328"/>
      <c r="J271" s="328"/>
      <c r="K271" s="328"/>
      <c r="L271" s="328"/>
      <c r="M271" s="328"/>
      <c r="N271" s="328"/>
    </row>
    <row r="272" spans="1:14" ht="15.75" customHeight="1" x14ac:dyDescent="0.25">
      <c r="A272" s="328"/>
      <c r="B272" s="328"/>
      <c r="C272" s="328"/>
      <c r="D272" s="328"/>
      <c r="E272" s="328"/>
      <c r="F272" s="328"/>
      <c r="G272" s="328"/>
      <c r="H272" s="328"/>
      <c r="I272" s="328"/>
      <c r="J272" s="328"/>
      <c r="K272" s="328"/>
      <c r="L272" s="328"/>
      <c r="M272" s="328"/>
      <c r="N272" s="328"/>
    </row>
    <row r="273" spans="1:14" ht="15.75" customHeight="1" x14ac:dyDescent="0.25">
      <c r="A273" s="328"/>
      <c r="B273" s="328"/>
      <c r="C273" s="328"/>
      <c r="D273" s="328"/>
      <c r="E273" s="328"/>
      <c r="F273" s="328"/>
      <c r="G273" s="328"/>
      <c r="H273" s="328"/>
      <c r="I273" s="328"/>
      <c r="J273" s="328"/>
      <c r="K273" s="328"/>
      <c r="L273" s="328"/>
      <c r="M273" s="328"/>
      <c r="N273" s="328"/>
    </row>
    <row r="274" spans="1:14" ht="15.75" customHeight="1" x14ac:dyDescent="0.25">
      <c r="A274" s="328"/>
      <c r="B274" s="328"/>
      <c r="C274" s="328"/>
      <c r="D274" s="328"/>
      <c r="E274" s="328"/>
      <c r="F274" s="328"/>
      <c r="G274" s="328"/>
      <c r="H274" s="328"/>
      <c r="I274" s="328"/>
      <c r="J274" s="328"/>
      <c r="K274" s="328"/>
      <c r="L274" s="328"/>
      <c r="M274" s="328"/>
      <c r="N274" s="328"/>
    </row>
    <row r="275" spans="1:14" ht="15.75" customHeight="1" x14ac:dyDescent="0.25">
      <c r="A275" s="328"/>
      <c r="B275" s="328"/>
      <c r="C275" s="328"/>
      <c r="D275" s="328"/>
      <c r="E275" s="328"/>
      <c r="F275" s="328"/>
      <c r="G275" s="328"/>
      <c r="H275" s="328"/>
      <c r="I275" s="328"/>
      <c r="J275" s="328"/>
      <c r="K275" s="328"/>
      <c r="L275" s="328"/>
      <c r="M275" s="328"/>
      <c r="N275" s="328"/>
    </row>
    <row r="276" spans="1:14" ht="15.75" customHeight="1" x14ac:dyDescent="0.25">
      <c r="A276" s="328"/>
      <c r="B276" s="328"/>
      <c r="C276" s="328"/>
      <c r="D276" s="328"/>
      <c r="E276" s="328"/>
      <c r="F276" s="328"/>
      <c r="G276" s="328"/>
      <c r="H276" s="328"/>
      <c r="I276" s="328"/>
      <c r="J276" s="328"/>
      <c r="K276" s="328"/>
      <c r="L276" s="328"/>
      <c r="M276" s="328"/>
      <c r="N276" s="328"/>
    </row>
    <row r="277" spans="1:14" ht="15.75" customHeight="1" x14ac:dyDescent="0.25">
      <c r="A277" s="328"/>
      <c r="B277" s="328"/>
      <c r="C277" s="328"/>
      <c r="D277" s="328"/>
      <c r="E277" s="328"/>
      <c r="F277" s="328"/>
      <c r="G277" s="328"/>
      <c r="H277" s="328"/>
      <c r="I277" s="328"/>
      <c r="J277" s="328"/>
      <c r="K277" s="328"/>
      <c r="L277" s="328"/>
      <c r="M277" s="328"/>
      <c r="N277" s="328"/>
    </row>
    <row r="278" spans="1:14" ht="15.75" customHeight="1" x14ac:dyDescent="0.25">
      <c r="A278" s="328"/>
      <c r="B278" s="328"/>
      <c r="C278" s="328"/>
      <c r="D278" s="328"/>
      <c r="E278" s="328"/>
      <c r="F278" s="328"/>
      <c r="G278" s="328"/>
      <c r="H278" s="328"/>
      <c r="I278" s="328"/>
      <c r="J278" s="328"/>
      <c r="K278" s="328"/>
      <c r="L278" s="328"/>
      <c r="M278" s="328"/>
      <c r="N278" s="328"/>
    </row>
    <row r="279" spans="1:14" ht="15.75" customHeight="1" x14ac:dyDescent="0.25">
      <c r="A279" s="328"/>
      <c r="B279" s="328"/>
      <c r="C279" s="328"/>
      <c r="D279" s="328"/>
      <c r="E279" s="328"/>
      <c r="F279" s="328"/>
      <c r="G279" s="328"/>
      <c r="H279" s="328"/>
      <c r="I279" s="328"/>
      <c r="J279" s="328"/>
      <c r="K279" s="328"/>
      <c r="L279" s="328"/>
      <c r="M279" s="328"/>
      <c r="N279" s="328"/>
    </row>
    <row r="280" spans="1:14" ht="15.75" customHeight="1" x14ac:dyDescent="0.25">
      <c r="A280" s="328"/>
      <c r="B280" s="328"/>
      <c r="C280" s="328"/>
      <c r="D280" s="328"/>
      <c r="E280" s="328"/>
      <c r="F280" s="328"/>
      <c r="G280" s="328"/>
      <c r="H280" s="328"/>
      <c r="I280" s="328"/>
      <c r="J280" s="328"/>
      <c r="K280" s="328"/>
      <c r="L280" s="328"/>
      <c r="M280" s="328"/>
      <c r="N280" s="328"/>
    </row>
    <row r="281" spans="1:14" ht="15.75" customHeight="1" x14ac:dyDescent="0.25">
      <c r="A281" s="328"/>
      <c r="B281" s="328"/>
      <c r="C281" s="328"/>
      <c r="D281" s="328"/>
      <c r="E281" s="328"/>
      <c r="F281" s="328"/>
      <c r="G281" s="328"/>
      <c r="H281" s="328"/>
      <c r="I281" s="328"/>
      <c r="J281" s="328"/>
      <c r="K281" s="328"/>
      <c r="L281" s="328"/>
      <c r="M281" s="328"/>
      <c r="N281" s="328"/>
    </row>
    <row r="282" spans="1:14" ht="15.75" customHeight="1" x14ac:dyDescent="0.25">
      <c r="A282" s="328"/>
      <c r="B282" s="328"/>
      <c r="C282" s="328"/>
      <c r="D282" s="328"/>
      <c r="E282" s="328"/>
      <c r="F282" s="328"/>
      <c r="G282" s="328"/>
      <c r="H282" s="328"/>
      <c r="I282" s="328"/>
      <c r="J282" s="328"/>
      <c r="K282" s="328"/>
      <c r="L282" s="328"/>
      <c r="M282" s="328"/>
      <c r="N282" s="328"/>
    </row>
    <row r="283" spans="1:14" ht="15.75" customHeight="1" x14ac:dyDescent="0.25">
      <c r="A283" s="328"/>
      <c r="B283" s="328"/>
      <c r="C283" s="328"/>
      <c r="D283" s="328"/>
      <c r="E283" s="328"/>
      <c r="F283" s="328"/>
      <c r="G283" s="328"/>
      <c r="H283" s="328"/>
      <c r="I283" s="328"/>
      <c r="J283" s="328"/>
      <c r="K283" s="328"/>
      <c r="L283" s="328"/>
      <c r="M283" s="328"/>
      <c r="N283" s="328"/>
    </row>
    <row r="284" spans="1:14" ht="15.75" customHeight="1" x14ac:dyDescent="0.25">
      <c r="A284" s="328"/>
      <c r="B284" s="328"/>
      <c r="C284" s="328"/>
      <c r="D284" s="328"/>
      <c r="E284" s="328"/>
      <c r="F284" s="328"/>
      <c r="G284" s="328"/>
      <c r="H284" s="328"/>
      <c r="I284" s="328"/>
      <c r="J284" s="328"/>
      <c r="K284" s="328"/>
      <c r="L284" s="328"/>
      <c r="M284" s="328"/>
      <c r="N284" s="328"/>
    </row>
    <row r="285" spans="1:14" ht="15.75" customHeight="1" x14ac:dyDescent="0.25">
      <c r="A285" s="328"/>
      <c r="B285" s="328"/>
      <c r="C285" s="328"/>
      <c r="D285" s="328"/>
      <c r="E285" s="328"/>
      <c r="F285" s="328"/>
      <c r="G285" s="328"/>
      <c r="H285" s="328"/>
      <c r="I285" s="328"/>
      <c r="J285" s="328"/>
      <c r="K285" s="328"/>
      <c r="L285" s="328"/>
      <c r="M285" s="328"/>
      <c r="N285" s="328"/>
    </row>
    <row r="286" spans="1:14" ht="15.75" customHeight="1" x14ac:dyDescent="0.25">
      <c r="A286" s="328"/>
      <c r="B286" s="328"/>
      <c r="C286" s="328"/>
      <c r="D286" s="328"/>
      <c r="E286" s="328"/>
      <c r="F286" s="328"/>
      <c r="G286" s="328"/>
      <c r="H286" s="328"/>
      <c r="I286" s="328"/>
      <c r="J286" s="328"/>
      <c r="K286" s="328"/>
      <c r="L286" s="328"/>
      <c r="M286" s="328"/>
      <c r="N286" s="328"/>
    </row>
    <row r="287" spans="1:14" ht="15.75" customHeight="1" x14ac:dyDescent="0.25">
      <c r="A287" s="328"/>
      <c r="B287" s="328"/>
      <c r="C287" s="328"/>
      <c r="D287" s="328"/>
      <c r="E287" s="328"/>
      <c r="F287" s="328"/>
      <c r="G287" s="328"/>
      <c r="H287" s="328"/>
      <c r="I287" s="328"/>
      <c r="J287" s="328"/>
      <c r="K287" s="328"/>
      <c r="L287" s="328"/>
      <c r="M287" s="328"/>
      <c r="N287" s="328"/>
    </row>
    <row r="288" spans="1:14" ht="15.75" customHeight="1" x14ac:dyDescent="0.25">
      <c r="A288" s="328"/>
      <c r="B288" s="328"/>
      <c r="C288" s="328"/>
      <c r="D288" s="328"/>
      <c r="E288" s="328"/>
      <c r="F288" s="328"/>
      <c r="G288" s="328"/>
      <c r="H288" s="328"/>
      <c r="I288" s="328"/>
      <c r="J288" s="328"/>
      <c r="K288" s="328"/>
      <c r="L288" s="328"/>
      <c r="M288" s="328"/>
      <c r="N288" s="328"/>
    </row>
    <row r="289" spans="1:14" ht="15.75" customHeight="1" x14ac:dyDescent="0.25">
      <c r="A289" s="328"/>
      <c r="B289" s="328"/>
      <c r="C289" s="328"/>
      <c r="D289" s="328"/>
      <c r="E289" s="328"/>
      <c r="F289" s="328"/>
      <c r="G289" s="328"/>
      <c r="H289" s="328"/>
      <c r="I289" s="328"/>
      <c r="J289" s="328"/>
      <c r="K289" s="328"/>
      <c r="L289" s="328"/>
      <c r="M289" s="328"/>
      <c r="N289" s="328"/>
    </row>
    <row r="290" spans="1:14" ht="15.75" customHeight="1" x14ac:dyDescent="0.25">
      <c r="A290" s="328"/>
      <c r="B290" s="328"/>
      <c r="C290" s="328"/>
      <c r="D290" s="328"/>
      <c r="E290" s="328"/>
      <c r="F290" s="328"/>
      <c r="G290" s="328"/>
      <c r="H290" s="328"/>
      <c r="I290" s="328"/>
      <c r="J290" s="328"/>
      <c r="K290" s="328"/>
      <c r="L290" s="328"/>
      <c r="M290" s="328"/>
      <c r="N290" s="328"/>
    </row>
    <row r="291" spans="1:14" ht="15.75" customHeight="1" x14ac:dyDescent="0.25">
      <c r="A291" s="328"/>
      <c r="B291" s="328"/>
      <c r="C291" s="328"/>
      <c r="D291" s="328"/>
      <c r="E291" s="328"/>
      <c r="F291" s="328"/>
      <c r="G291" s="328"/>
      <c r="H291" s="328"/>
      <c r="I291" s="328"/>
      <c r="J291" s="328"/>
      <c r="K291" s="328"/>
      <c r="L291" s="328"/>
      <c r="M291" s="328"/>
      <c r="N291" s="328"/>
    </row>
    <row r="292" spans="1:14" ht="15.75" customHeight="1" x14ac:dyDescent="0.25">
      <c r="A292" s="328"/>
      <c r="B292" s="328"/>
      <c r="C292" s="328"/>
      <c r="D292" s="328"/>
      <c r="E292" s="328"/>
      <c r="F292" s="328"/>
      <c r="G292" s="328"/>
      <c r="H292" s="328"/>
      <c r="I292" s="328"/>
      <c r="J292" s="328"/>
      <c r="K292" s="328"/>
      <c r="L292" s="328"/>
      <c r="M292" s="328"/>
      <c r="N292" s="328"/>
    </row>
    <row r="293" spans="1:14" ht="15.75" customHeight="1" x14ac:dyDescent="0.25">
      <c r="A293" s="328"/>
      <c r="B293" s="328"/>
      <c r="C293" s="328"/>
      <c r="D293" s="328"/>
      <c r="E293" s="328"/>
      <c r="F293" s="328"/>
      <c r="G293" s="328"/>
      <c r="H293" s="328"/>
      <c r="I293" s="328"/>
      <c r="J293" s="328"/>
      <c r="K293" s="328"/>
      <c r="L293" s="328"/>
      <c r="M293" s="328"/>
      <c r="N293" s="328"/>
    </row>
    <row r="294" spans="1:14" ht="15.75" customHeight="1" x14ac:dyDescent="0.25">
      <c r="A294" s="328"/>
      <c r="B294" s="328"/>
      <c r="C294" s="328"/>
      <c r="D294" s="328"/>
      <c r="E294" s="328"/>
      <c r="F294" s="328"/>
      <c r="G294" s="328"/>
      <c r="H294" s="328"/>
      <c r="I294" s="328"/>
      <c r="J294" s="328"/>
      <c r="K294" s="328"/>
      <c r="L294" s="328"/>
      <c r="M294" s="328"/>
      <c r="N294" s="328"/>
    </row>
    <row r="295" spans="1:14" ht="15.75" customHeight="1" x14ac:dyDescent="0.25">
      <c r="A295" s="328"/>
      <c r="B295" s="328"/>
      <c r="C295" s="328"/>
      <c r="D295" s="328"/>
      <c r="E295" s="328"/>
      <c r="F295" s="328"/>
      <c r="G295" s="328"/>
      <c r="H295" s="328"/>
      <c r="I295" s="328"/>
      <c r="J295" s="328"/>
      <c r="K295" s="328"/>
      <c r="L295" s="328"/>
      <c r="M295" s="328"/>
      <c r="N295" s="328"/>
    </row>
    <row r="296" spans="1:14" ht="15.75" customHeight="1" x14ac:dyDescent="0.25">
      <c r="A296" s="328"/>
      <c r="B296" s="328"/>
      <c r="C296" s="328"/>
      <c r="D296" s="328"/>
      <c r="E296" s="328"/>
      <c r="F296" s="328"/>
      <c r="G296" s="328"/>
      <c r="H296" s="328"/>
      <c r="I296" s="328"/>
      <c r="J296" s="328"/>
      <c r="K296" s="328"/>
      <c r="L296" s="328"/>
      <c r="M296" s="328"/>
      <c r="N296" s="328"/>
    </row>
    <row r="297" spans="1:14" ht="15.75" customHeight="1" x14ac:dyDescent="0.25">
      <c r="A297" s="328"/>
      <c r="B297" s="328"/>
      <c r="C297" s="328"/>
      <c r="D297" s="328"/>
      <c r="E297" s="328"/>
      <c r="F297" s="328"/>
      <c r="G297" s="328"/>
      <c r="H297" s="328"/>
      <c r="I297" s="328"/>
      <c r="J297" s="328"/>
      <c r="K297" s="328"/>
      <c r="L297" s="328"/>
      <c r="M297" s="328"/>
      <c r="N297" s="328"/>
    </row>
    <row r="298" spans="1:14" ht="15.75" customHeight="1" x14ac:dyDescent="0.25">
      <c r="A298" s="328"/>
      <c r="B298" s="328"/>
      <c r="C298" s="328"/>
      <c r="D298" s="328"/>
      <c r="E298" s="328"/>
      <c r="F298" s="328"/>
      <c r="G298" s="328"/>
      <c r="H298" s="328"/>
      <c r="I298" s="328"/>
      <c r="J298" s="328"/>
      <c r="K298" s="328"/>
      <c r="L298" s="328"/>
      <c r="M298" s="328"/>
      <c r="N298" s="328"/>
    </row>
    <row r="299" spans="1:14" ht="15.75" customHeight="1" x14ac:dyDescent="0.25">
      <c r="A299" s="328"/>
      <c r="B299" s="328"/>
      <c r="C299" s="328"/>
      <c r="D299" s="328"/>
      <c r="E299" s="328"/>
      <c r="F299" s="328"/>
      <c r="G299" s="328"/>
      <c r="H299" s="328"/>
      <c r="I299" s="328"/>
      <c r="J299" s="328"/>
      <c r="K299" s="328"/>
      <c r="L299" s="328"/>
      <c r="M299" s="328"/>
      <c r="N299" s="328"/>
    </row>
    <row r="300" spans="1:14" ht="15.75" customHeight="1" x14ac:dyDescent="0.25">
      <c r="A300" s="328"/>
      <c r="B300" s="328"/>
      <c r="C300" s="328"/>
      <c r="D300" s="328"/>
      <c r="E300" s="328"/>
      <c r="F300" s="328"/>
      <c r="G300" s="328"/>
      <c r="H300" s="328"/>
      <c r="I300" s="328"/>
      <c r="J300" s="328"/>
      <c r="K300" s="328"/>
      <c r="L300" s="328"/>
      <c r="M300" s="328"/>
      <c r="N300" s="328"/>
    </row>
    <row r="301" spans="1:14" ht="15.75" customHeight="1" x14ac:dyDescent="0.25">
      <c r="A301" s="328"/>
      <c r="B301" s="328"/>
      <c r="C301" s="328"/>
      <c r="D301" s="328"/>
      <c r="E301" s="328"/>
      <c r="F301" s="328"/>
      <c r="G301" s="328"/>
      <c r="H301" s="328"/>
      <c r="I301" s="328"/>
      <c r="J301" s="328"/>
      <c r="K301" s="328"/>
      <c r="L301" s="328"/>
      <c r="M301" s="328"/>
      <c r="N301" s="328"/>
    </row>
    <row r="302" spans="1:14" ht="15.75" customHeight="1" x14ac:dyDescent="0.25">
      <c r="A302" s="328"/>
      <c r="B302" s="328"/>
      <c r="C302" s="328"/>
      <c r="D302" s="328"/>
      <c r="E302" s="328"/>
      <c r="F302" s="328"/>
      <c r="G302" s="328"/>
      <c r="H302" s="328"/>
      <c r="I302" s="328"/>
      <c r="J302" s="328"/>
      <c r="K302" s="328"/>
      <c r="L302" s="328"/>
      <c r="M302" s="328"/>
      <c r="N302" s="328"/>
    </row>
    <row r="303" spans="1:14" ht="15.75" customHeight="1" x14ac:dyDescent="0.25">
      <c r="A303" s="328"/>
      <c r="B303" s="328"/>
      <c r="C303" s="328"/>
      <c r="D303" s="328"/>
      <c r="E303" s="328"/>
      <c r="F303" s="328"/>
      <c r="G303" s="328"/>
      <c r="H303" s="328"/>
      <c r="I303" s="328"/>
      <c r="J303" s="328"/>
      <c r="K303" s="328"/>
      <c r="L303" s="328"/>
      <c r="M303" s="328"/>
      <c r="N303" s="328"/>
    </row>
    <row r="304" spans="1:14" ht="15.75" customHeight="1" x14ac:dyDescent="0.25">
      <c r="A304" s="328"/>
      <c r="B304" s="328"/>
      <c r="C304" s="328"/>
      <c r="D304" s="328"/>
      <c r="E304" s="328"/>
      <c r="F304" s="328"/>
      <c r="G304" s="328"/>
      <c r="H304" s="328"/>
      <c r="I304" s="328"/>
      <c r="J304" s="328"/>
      <c r="K304" s="328"/>
      <c r="L304" s="328"/>
      <c r="M304" s="328"/>
      <c r="N304" s="328"/>
    </row>
    <row r="305" spans="1:14" ht="15.75" customHeight="1" x14ac:dyDescent="0.25">
      <c r="A305" s="328"/>
      <c r="B305" s="328"/>
      <c r="C305" s="328"/>
      <c r="D305" s="328"/>
      <c r="E305" s="328"/>
      <c r="F305" s="328"/>
      <c r="G305" s="328"/>
      <c r="H305" s="328"/>
      <c r="I305" s="328"/>
      <c r="J305" s="328"/>
      <c r="K305" s="328"/>
      <c r="L305" s="328"/>
      <c r="M305" s="328"/>
      <c r="N305" s="328"/>
    </row>
    <row r="306" spans="1:14" ht="15.75" customHeight="1" x14ac:dyDescent="0.25">
      <c r="A306" s="328"/>
      <c r="B306" s="328"/>
      <c r="C306" s="328"/>
      <c r="D306" s="328"/>
      <c r="E306" s="328"/>
      <c r="F306" s="328"/>
      <c r="G306" s="328"/>
      <c r="H306" s="328"/>
      <c r="I306" s="328"/>
      <c r="J306" s="328"/>
      <c r="K306" s="328"/>
      <c r="L306" s="328"/>
      <c r="M306" s="328"/>
      <c r="N306" s="328"/>
    </row>
    <row r="307" spans="1:14" ht="15.75" customHeight="1" x14ac:dyDescent="0.25">
      <c r="A307" s="328"/>
      <c r="B307" s="328"/>
      <c r="C307" s="328"/>
      <c r="D307" s="328"/>
      <c r="E307" s="328"/>
      <c r="F307" s="328"/>
      <c r="G307" s="328"/>
      <c r="H307" s="328"/>
      <c r="I307" s="328"/>
      <c r="J307" s="328"/>
      <c r="K307" s="328"/>
      <c r="L307" s="328"/>
      <c r="M307" s="328"/>
      <c r="N307" s="328"/>
    </row>
    <row r="308" spans="1:14" ht="15.75" customHeight="1" x14ac:dyDescent="0.25">
      <c r="A308" s="328"/>
      <c r="B308" s="328"/>
      <c r="C308" s="328"/>
      <c r="D308" s="328"/>
      <c r="E308" s="328"/>
      <c r="F308" s="328"/>
      <c r="G308" s="328"/>
      <c r="H308" s="328"/>
      <c r="I308" s="328"/>
      <c r="J308" s="328"/>
      <c r="K308" s="328"/>
      <c r="L308" s="328"/>
      <c r="M308" s="328"/>
      <c r="N308" s="328"/>
    </row>
    <row r="309" spans="1:14" ht="15.75" customHeight="1" x14ac:dyDescent="0.25">
      <c r="A309" s="328"/>
      <c r="B309" s="328"/>
      <c r="C309" s="328"/>
      <c r="D309" s="328"/>
      <c r="E309" s="328"/>
      <c r="F309" s="328"/>
      <c r="G309" s="328"/>
      <c r="H309" s="328"/>
      <c r="I309" s="328"/>
      <c r="J309" s="328"/>
      <c r="K309" s="328"/>
      <c r="L309" s="328"/>
      <c r="M309" s="328"/>
      <c r="N309" s="328"/>
    </row>
    <row r="310" spans="1:14" ht="15.75" customHeight="1" x14ac:dyDescent="0.25">
      <c r="A310" s="328"/>
      <c r="B310" s="328"/>
      <c r="C310" s="328"/>
      <c r="D310" s="328"/>
      <c r="E310" s="328"/>
      <c r="F310" s="328"/>
      <c r="G310" s="328"/>
      <c r="H310" s="328"/>
      <c r="I310" s="328"/>
      <c r="J310" s="328"/>
      <c r="K310" s="328"/>
      <c r="L310" s="328"/>
      <c r="M310" s="328"/>
      <c r="N310" s="328"/>
    </row>
    <row r="311" spans="1:14" ht="15.75" customHeight="1" x14ac:dyDescent="0.25">
      <c r="A311" s="328"/>
      <c r="B311" s="328"/>
      <c r="C311" s="328"/>
      <c r="D311" s="328"/>
      <c r="E311" s="328"/>
      <c r="F311" s="328"/>
      <c r="G311" s="328"/>
      <c r="H311" s="328"/>
      <c r="I311" s="328"/>
      <c r="J311" s="328"/>
      <c r="K311" s="328"/>
      <c r="L311" s="328"/>
      <c r="M311" s="328"/>
      <c r="N311" s="328"/>
    </row>
    <row r="312" spans="1:14" ht="15.75" customHeight="1" x14ac:dyDescent="0.25">
      <c r="A312" s="328"/>
      <c r="B312" s="328"/>
      <c r="C312" s="328"/>
      <c r="D312" s="328"/>
      <c r="E312" s="328"/>
      <c r="F312" s="328"/>
      <c r="G312" s="328"/>
      <c r="H312" s="328"/>
      <c r="I312" s="328"/>
      <c r="J312" s="328"/>
      <c r="K312" s="328"/>
      <c r="L312" s="328"/>
      <c r="M312" s="328"/>
      <c r="N312" s="328"/>
    </row>
    <row r="313" spans="1:14" ht="15.75" customHeight="1" x14ac:dyDescent="0.25">
      <c r="A313" s="328"/>
      <c r="B313" s="328"/>
      <c r="C313" s="328"/>
      <c r="D313" s="328"/>
      <c r="E313" s="328"/>
      <c r="F313" s="328"/>
      <c r="G313" s="328"/>
      <c r="H313" s="328"/>
      <c r="I313" s="328"/>
      <c r="J313" s="328"/>
      <c r="K313" s="328"/>
      <c r="L313" s="328"/>
      <c r="M313" s="328"/>
      <c r="N313" s="328"/>
    </row>
    <row r="314" spans="1:14" ht="15.75" customHeight="1" x14ac:dyDescent="0.25">
      <c r="A314" s="328"/>
      <c r="B314" s="328"/>
      <c r="C314" s="328"/>
      <c r="D314" s="328"/>
      <c r="E314" s="328"/>
      <c r="F314" s="328"/>
      <c r="G314" s="328"/>
      <c r="H314" s="328"/>
      <c r="I314" s="328"/>
      <c r="J314" s="328"/>
      <c r="K314" s="328"/>
      <c r="L314" s="328"/>
      <c r="M314" s="328"/>
      <c r="N314" s="328"/>
    </row>
    <row r="315" spans="1:14" ht="15.75" customHeight="1" x14ac:dyDescent="0.25">
      <c r="A315" s="328"/>
      <c r="B315" s="328"/>
      <c r="C315" s="328"/>
      <c r="D315" s="328"/>
      <c r="E315" s="328"/>
      <c r="F315" s="328"/>
      <c r="G315" s="328"/>
      <c r="H315" s="328"/>
      <c r="I315" s="328"/>
      <c r="J315" s="328"/>
      <c r="K315" s="328"/>
      <c r="L315" s="328"/>
      <c r="M315" s="328"/>
      <c r="N315" s="328"/>
    </row>
    <row r="316" spans="1:14" ht="15.75" customHeight="1" x14ac:dyDescent="0.25">
      <c r="A316" s="328"/>
      <c r="B316" s="328"/>
      <c r="C316" s="328"/>
      <c r="D316" s="328"/>
      <c r="E316" s="328"/>
      <c r="F316" s="328"/>
      <c r="G316" s="328"/>
      <c r="H316" s="328"/>
      <c r="I316" s="328"/>
      <c r="J316" s="328"/>
      <c r="K316" s="328"/>
      <c r="L316" s="328"/>
      <c r="M316" s="328"/>
      <c r="N316" s="328"/>
    </row>
    <row r="317" spans="1:14" ht="15.75" customHeight="1" x14ac:dyDescent="0.25">
      <c r="A317" s="328"/>
      <c r="B317" s="328"/>
      <c r="C317" s="328"/>
      <c r="D317" s="328"/>
      <c r="E317" s="328"/>
      <c r="F317" s="328"/>
      <c r="G317" s="328"/>
      <c r="H317" s="328"/>
      <c r="I317" s="328"/>
      <c r="J317" s="328"/>
      <c r="K317" s="328"/>
      <c r="L317" s="328"/>
      <c r="M317" s="328"/>
      <c r="N317" s="328"/>
    </row>
    <row r="318" spans="1:14" ht="15.75" customHeight="1" x14ac:dyDescent="0.25">
      <c r="A318" s="328"/>
      <c r="B318" s="328"/>
      <c r="C318" s="328"/>
      <c r="D318" s="328"/>
      <c r="E318" s="328"/>
      <c r="F318" s="328"/>
      <c r="G318" s="328"/>
      <c r="H318" s="328"/>
      <c r="I318" s="328"/>
      <c r="J318" s="328"/>
      <c r="K318" s="328"/>
      <c r="L318" s="328"/>
      <c r="M318" s="328"/>
      <c r="N318" s="328"/>
    </row>
    <row r="319" spans="1:14" ht="15.75" customHeight="1" x14ac:dyDescent="0.25">
      <c r="A319" s="328"/>
      <c r="B319" s="328"/>
      <c r="C319" s="328"/>
      <c r="D319" s="328"/>
      <c r="E319" s="328"/>
      <c r="F319" s="328"/>
      <c r="G319" s="328"/>
      <c r="H319" s="328"/>
      <c r="I319" s="328"/>
      <c r="J319" s="328"/>
      <c r="K319" s="328"/>
      <c r="L319" s="328"/>
      <c r="M319" s="328"/>
      <c r="N319" s="328"/>
    </row>
    <row r="320" spans="1:14" ht="15.75" customHeight="1" x14ac:dyDescent="0.25">
      <c r="A320" s="328"/>
      <c r="B320" s="328"/>
      <c r="C320" s="328"/>
      <c r="D320" s="328"/>
      <c r="E320" s="328"/>
      <c r="F320" s="328"/>
      <c r="G320" s="328"/>
      <c r="H320" s="328"/>
      <c r="I320" s="328"/>
      <c r="J320" s="328"/>
      <c r="K320" s="328"/>
      <c r="L320" s="328"/>
      <c r="M320" s="328"/>
      <c r="N320" s="328"/>
    </row>
    <row r="321" spans="1:14" ht="15.75" customHeight="1" x14ac:dyDescent="0.25">
      <c r="A321" s="328"/>
      <c r="B321" s="328"/>
      <c r="C321" s="328"/>
      <c r="D321" s="328"/>
      <c r="E321" s="328"/>
      <c r="F321" s="328"/>
      <c r="G321" s="328"/>
      <c r="H321" s="328"/>
      <c r="I321" s="328"/>
      <c r="J321" s="328"/>
      <c r="K321" s="328"/>
      <c r="L321" s="328"/>
      <c r="M321" s="328"/>
      <c r="N321" s="328"/>
    </row>
    <row r="322" spans="1:14" ht="15.75" customHeight="1" x14ac:dyDescent="0.25">
      <c r="A322" s="328"/>
      <c r="B322" s="328"/>
      <c r="C322" s="328"/>
      <c r="D322" s="328"/>
      <c r="E322" s="328"/>
      <c r="F322" s="328"/>
      <c r="G322" s="328"/>
      <c r="H322" s="328"/>
      <c r="I322" s="328"/>
      <c r="J322" s="328"/>
      <c r="K322" s="328"/>
      <c r="L322" s="328"/>
      <c r="M322" s="328"/>
      <c r="N322" s="328"/>
    </row>
    <row r="323" spans="1:14" ht="15.75" customHeight="1" x14ac:dyDescent="0.25">
      <c r="A323" s="328"/>
      <c r="B323" s="328"/>
      <c r="C323" s="328"/>
      <c r="D323" s="328"/>
      <c r="E323" s="328"/>
      <c r="F323" s="328"/>
      <c r="G323" s="328"/>
      <c r="H323" s="328"/>
      <c r="I323" s="328"/>
      <c r="J323" s="328"/>
      <c r="K323" s="328"/>
      <c r="L323" s="328"/>
      <c r="M323" s="328"/>
      <c r="N323" s="328"/>
    </row>
    <row r="324" spans="1:14" ht="15.75" customHeight="1" x14ac:dyDescent="0.25">
      <c r="A324" s="328"/>
      <c r="B324" s="328"/>
      <c r="C324" s="328"/>
      <c r="D324" s="328"/>
      <c r="E324" s="328"/>
      <c r="F324" s="328"/>
      <c r="G324" s="328"/>
      <c r="H324" s="328"/>
      <c r="I324" s="328"/>
      <c r="J324" s="328"/>
      <c r="K324" s="328"/>
      <c r="L324" s="328"/>
      <c r="M324" s="328"/>
      <c r="N324" s="328"/>
    </row>
    <row r="325" spans="1:14" ht="15.75" customHeight="1" x14ac:dyDescent="0.25">
      <c r="A325" s="328"/>
      <c r="B325" s="328"/>
      <c r="C325" s="328"/>
      <c r="D325" s="328"/>
      <c r="E325" s="328"/>
      <c r="F325" s="328"/>
      <c r="G325" s="328"/>
      <c r="H325" s="328"/>
      <c r="I325" s="328"/>
      <c r="J325" s="328"/>
      <c r="K325" s="328"/>
      <c r="L325" s="328"/>
      <c r="M325" s="328"/>
      <c r="N325" s="328"/>
    </row>
    <row r="326" spans="1:14" ht="15.75" customHeight="1" x14ac:dyDescent="0.25">
      <c r="A326" s="328"/>
      <c r="B326" s="328"/>
      <c r="C326" s="328"/>
      <c r="D326" s="328"/>
      <c r="E326" s="328"/>
      <c r="F326" s="328"/>
      <c r="G326" s="328"/>
      <c r="H326" s="328"/>
      <c r="I326" s="328"/>
      <c r="J326" s="328"/>
      <c r="K326" s="328"/>
      <c r="L326" s="328"/>
      <c r="M326" s="328"/>
      <c r="N326" s="328"/>
    </row>
    <row r="327" spans="1:14" ht="15.75" customHeight="1" x14ac:dyDescent="0.25">
      <c r="A327" s="328"/>
      <c r="B327" s="328"/>
      <c r="C327" s="328"/>
      <c r="D327" s="328"/>
      <c r="E327" s="328"/>
      <c r="F327" s="328"/>
      <c r="G327" s="328"/>
      <c r="H327" s="328"/>
      <c r="I327" s="328"/>
      <c r="J327" s="328"/>
      <c r="K327" s="328"/>
      <c r="L327" s="328"/>
      <c r="M327" s="328"/>
      <c r="N327" s="328"/>
    </row>
    <row r="328" spans="1:14" ht="15.75" customHeight="1" x14ac:dyDescent="0.25">
      <c r="A328" s="328"/>
      <c r="B328" s="328"/>
      <c r="C328" s="328"/>
      <c r="D328" s="328"/>
      <c r="E328" s="328"/>
      <c r="F328" s="328"/>
      <c r="G328" s="328"/>
      <c r="H328" s="328"/>
      <c r="I328" s="328"/>
      <c r="J328" s="328"/>
      <c r="K328" s="328"/>
      <c r="L328" s="328"/>
      <c r="M328" s="328"/>
      <c r="N328" s="328"/>
    </row>
    <row r="329" spans="1:14" ht="15.75" customHeight="1" x14ac:dyDescent="0.25">
      <c r="A329" s="328"/>
      <c r="B329" s="328"/>
      <c r="C329" s="328"/>
      <c r="D329" s="328"/>
      <c r="E329" s="328"/>
      <c r="F329" s="328"/>
      <c r="G329" s="328"/>
      <c r="H329" s="328"/>
      <c r="I329" s="328"/>
      <c r="J329" s="328"/>
      <c r="K329" s="328"/>
      <c r="L329" s="328"/>
      <c r="M329" s="328"/>
      <c r="N329" s="328"/>
    </row>
    <row r="330" spans="1:14" ht="15.75" customHeight="1" x14ac:dyDescent="0.25">
      <c r="A330" s="328"/>
      <c r="B330" s="328"/>
      <c r="C330" s="328"/>
      <c r="D330" s="328"/>
      <c r="E330" s="328"/>
      <c r="F330" s="328"/>
      <c r="G330" s="328"/>
      <c r="H330" s="328"/>
      <c r="I330" s="328"/>
      <c r="J330" s="328"/>
      <c r="K330" s="328"/>
      <c r="L330" s="328"/>
      <c r="M330" s="328"/>
      <c r="N330" s="328"/>
    </row>
    <row r="331" spans="1:14" ht="15.75" customHeight="1" x14ac:dyDescent="0.25">
      <c r="A331" s="328"/>
      <c r="B331" s="328"/>
      <c r="C331" s="328"/>
      <c r="D331" s="328"/>
      <c r="E331" s="328"/>
      <c r="F331" s="328"/>
      <c r="G331" s="328"/>
      <c r="H331" s="328"/>
      <c r="I331" s="328"/>
      <c r="J331" s="328"/>
      <c r="K331" s="328"/>
      <c r="L331" s="328"/>
      <c r="M331" s="328"/>
      <c r="N331" s="328"/>
    </row>
    <row r="332" spans="1:14" ht="15.75" customHeight="1" x14ac:dyDescent="0.25">
      <c r="A332" s="328"/>
      <c r="B332" s="328"/>
      <c r="C332" s="328"/>
      <c r="D332" s="328"/>
      <c r="E332" s="328"/>
      <c r="F332" s="328"/>
      <c r="G332" s="328"/>
      <c r="H332" s="328"/>
      <c r="I332" s="328"/>
      <c r="J332" s="328"/>
      <c r="K332" s="328"/>
      <c r="L332" s="328"/>
      <c r="M332" s="328"/>
      <c r="N332" s="328"/>
    </row>
    <row r="333" spans="1:14" ht="15.75" customHeight="1" x14ac:dyDescent="0.25">
      <c r="A333" s="328"/>
      <c r="B333" s="328"/>
      <c r="C333" s="328"/>
      <c r="D333" s="328"/>
      <c r="E333" s="328"/>
      <c r="F333" s="328"/>
      <c r="G333" s="328"/>
      <c r="H333" s="328"/>
      <c r="I333" s="328"/>
      <c r="J333" s="328"/>
      <c r="K333" s="328"/>
      <c r="L333" s="328"/>
      <c r="M333" s="328"/>
      <c r="N333" s="328"/>
    </row>
    <row r="334" spans="1:14" ht="15.75" customHeight="1" x14ac:dyDescent="0.25">
      <c r="A334" s="328"/>
      <c r="B334" s="328"/>
      <c r="C334" s="328"/>
      <c r="D334" s="328"/>
      <c r="E334" s="328"/>
      <c r="F334" s="328"/>
      <c r="G334" s="328"/>
      <c r="H334" s="328"/>
      <c r="I334" s="328"/>
      <c r="J334" s="328"/>
      <c r="K334" s="328"/>
      <c r="L334" s="328"/>
      <c r="M334" s="328"/>
      <c r="N334" s="328"/>
    </row>
    <row r="335" spans="1:14" ht="15.75" customHeight="1" x14ac:dyDescent="0.25">
      <c r="A335" s="328"/>
      <c r="B335" s="328"/>
      <c r="C335" s="328"/>
      <c r="D335" s="328"/>
      <c r="E335" s="328"/>
      <c r="F335" s="328"/>
      <c r="G335" s="328"/>
      <c r="H335" s="328"/>
      <c r="I335" s="328"/>
      <c r="J335" s="328"/>
      <c r="K335" s="328"/>
      <c r="L335" s="328"/>
      <c r="M335" s="328"/>
      <c r="N335" s="328"/>
    </row>
    <row r="336" spans="1:14" ht="15.75" customHeight="1" x14ac:dyDescent="0.25">
      <c r="A336" s="328"/>
      <c r="B336" s="328"/>
      <c r="C336" s="328"/>
      <c r="D336" s="328"/>
      <c r="E336" s="328"/>
      <c r="F336" s="328"/>
      <c r="G336" s="328"/>
      <c r="H336" s="328"/>
      <c r="I336" s="328"/>
      <c r="J336" s="328"/>
      <c r="K336" s="328"/>
      <c r="L336" s="328"/>
      <c r="M336" s="328"/>
      <c r="N336" s="328"/>
    </row>
    <row r="337" spans="1:14" ht="15.75" customHeight="1" x14ac:dyDescent="0.25">
      <c r="A337" s="328"/>
      <c r="B337" s="328"/>
      <c r="C337" s="328"/>
      <c r="D337" s="328"/>
      <c r="E337" s="328"/>
      <c r="F337" s="328"/>
      <c r="G337" s="328"/>
      <c r="H337" s="328"/>
      <c r="I337" s="328"/>
      <c r="J337" s="328"/>
      <c r="K337" s="328"/>
      <c r="L337" s="328"/>
      <c r="M337" s="328"/>
      <c r="N337" s="328"/>
    </row>
    <row r="338" spans="1:14" ht="15.75" customHeight="1" x14ac:dyDescent="0.25">
      <c r="A338" s="328"/>
      <c r="B338" s="328"/>
      <c r="C338" s="328"/>
      <c r="D338" s="328"/>
      <c r="E338" s="328"/>
      <c r="F338" s="328"/>
      <c r="G338" s="328"/>
      <c r="H338" s="328"/>
      <c r="I338" s="328"/>
      <c r="J338" s="328"/>
      <c r="K338" s="328"/>
      <c r="L338" s="328"/>
      <c r="M338" s="328"/>
      <c r="N338" s="328"/>
    </row>
    <row r="339" spans="1:14" ht="15.75" customHeight="1" x14ac:dyDescent="0.25">
      <c r="A339" s="328"/>
      <c r="B339" s="328"/>
      <c r="C339" s="328"/>
      <c r="D339" s="328"/>
      <c r="E339" s="328"/>
      <c r="F339" s="328"/>
      <c r="G339" s="328"/>
      <c r="H339" s="328"/>
      <c r="I339" s="328"/>
      <c r="J339" s="328"/>
      <c r="K339" s="328"/>
      <c r="L339" s="328"/>
      <c r="M339" s="328"/>
      <c r="N339" s="328"/>
    </row>
    <row r="340" spans="1:14" ht="15.75" customHeight="1" x14ac:dyDescent="0.25">
      <c r="A340" s="328"/>
      <c r="B340" s="328"/>
      <c r="C340" s="328"/>
      <c r="D340" s="328"/>
      <c r="E340" s="328"/>
      <c r="F340" s="328"/>
      <c r="G340" s="328"/>
      <c r="H340" s="328"/>
      <c r="I340" s="328"/>
      <c r="J340" s="328"/>
      <c r="K340" s="328"/>
      <c r="L340" s="328"/>
      <c r="M340" s="328"/>
      <c r="N340" s="328"/>
    </row>
    <row r="341" spans="1:14" ht="15.75" customHeight="1" x14ac:dyDescent="0.25">
      <c r="A341" s="328"/>
      <c r="B341" s="328"/>
      <c r="C341" s="328"/>
      <c r="D341" s="328"/>
      <c r="E341" s="328"/>
      <c r="F341" s="328"/>
      <c r="G341" s="328"/>
      <c r="H341" s="328"/>
      <c r="I341" s="328"/>
      <c r="J341" s="328"/>
      <c r="K341" s="328"/>
      <c r="L341" s="328"/>
      <c r="M341" s="328"/>
      <c r="N341" s="328"/>
    </row>
    <row r="342" spans="1:14" ht="15.75" customHeight="1" x14ac:dyDescent="0.25">
      <c r="A342" s="328"/>
      <c r="B342" s="328"/>
      <c r="C342" s="328"/>
      <c r="D342" s="328"/>
      <c r="E342" s="328"/>
      <c r="F342" s="328"/>
      <c r="G342" s="328"/>
      <c r="H342" s="328"/>
      <c r="I342" s="328"/>
      <c r="J342" s="328"/>
      <c r="K342" s="328"/>
      <c r="L342" s="328"/>
      <c r="M342" s="328"/>
      <c r="N342" s="328"/>
    </row>
    <row r="343" spans="1:14" ht="15.75" customHeight="1" x14ac:dyDescent="0.25">
      <c r="A343" s="328"/>
      <c r="B343" s="328"/>
      <c r="C343" s="328"/>
      <c r="D343" s="328"/>
      <c r="E343" s="328"/>
      <c r="F343" s="328"/>
      <c r="G343" s="328"/>
      <c r="H343" s="328"/>
      <c r="I343" s="328"/>
      <c r="J343" s="328"/>
      <c r="K343" s="328"/>
      <c r="L343" s="328"/>
      <c r="M343" s="328"/>
      <c r="N343" s="328"/>
    </row>
    <row r="344" spans="1:14" ht="15.75" customHeight="1" x14ac:dyDescent="0.25">
      <c r="A344" s="328"/>
      <c r="B344" s="328"/>
      <c r="C344" s="328"/>
      <c r="D344" s="328"/>
      <c r="E344" s="328"/>
      <c r="F344" s="328"/>
      <c r="G344" s="328"/>
      <c r="H344" s="328"/>
      <c r="I344" s="328"/>
      <c r="J344" s="328"/>
      <c r="K344" s="328"/>
      <c r="L344" s="328"/>
      <c r="M344" s="328"/>
      <c r="N344" s="328"/>
    </row>
    <row r="345" spans="1:14" ht="15.75" customHeight="1" x14ac:dyDescent="0.25">
      <c r="A345" s="328"/>
      <c r="B345" s="328"/>
      <c r="C345" s="328"/>
      <c r="D345" s="328"/>
      <c r="E345" s="328"/>
      <c r="F345" s="328"/>
      <c r="G345" s="328"/>
      <c r="H345" s="328"/>
      <c r="I345" s="328"/>
      <c r="J345" s="328"/>
      <c r="K345" s="328"/>
      <c r="L345" s="328"/>
      <c r="M345" s="328"/>
      <c r="N345" s="328"/>
    </row>
    <row r="346" spans="1:14" ht="15.75" customHeight="1" x14ac:dyDescent="0.25">
      <c r="A346" s="328"/>
      <c r="B346" s="328"/>
      <c r="C346" s="328"/>
      <c r="D346" s="328"/>
      <c r="E346" s="328"/>
      <c r="F346" s="328"/>
      <c r="G346" s="328"/>
      <c r="H346" s="328"/>
      <c r="I346" s="328"/>
      <c r="J346" s="328"/>
      <c r="K346" s="328"/>
      <c r="L346" s="328"/>
      <c r="M346" s="328"/>
      <c r="N346" s="328"/>
    </row>
    <row r="347" spans="1:14" ht="15.75" customHeight="1" x14ac:dyDescent="0.25">
      <c r="A347" s="328"/>
      <c r="B347" s="328"/>
      <c r="C347" s="328"/>
      <c r="D347" s="328"/>
      <c r="E347" s="328"/>
      <c r="F347" s="328"/>
      <c r="G347" s="328"/>
      <c r="H347" s="328"/>
      <c r="I347" s="328"/>
      <c r="J347" s="328"/>
      <c r="K347" s="328"/>
      <c r="L347" s="328"/>
      <c r="M347" s="328"/>
      <c r="N347" s="328"/>
    </row>
    <row r="348" spans="1:14" ht="15.75" customHeight="1" x14ac:dyDescent="0.25">
      <c r="A348" s="328"/>
      <c r="B348" s="328"/>
      <c r="C348" s="328"/>
      <c r="D348" s="328"/>
      <c r="E348" s="328"/>
      <c r="F348" s="328"/>
      <c r="G348" s="328"/>
      <c r="H348" s="328"/>
      <c r="I348" s="328"/>
      <c r="J348" s="328"/>
      <c r="K348" s="328"/>
      <c r="L348" s="328"/>
      <c r="M348" s="328"/>
      <c r="N348" s="328"/>
    </row>
    <row r="349" spans="1:14" ht="15.75" customHeight="1" x14ac:dyDescent="0.25">
      <c r="A349" s="328"/>
      <c r="B349" s="328"/>
      <c r="C349" s="328"/>
      <c r="D349" s="328"/>
      <c r="E349" s="328"/>
      <c r="F349" s="328"/>
      <c r="G349" s="328"/>
      <c r="H349" s="328"/>
      <c r="I349" s="328"/>
      <c r="J349" s="328"/>
      <c r="K349" s="328"/>
      <c r="L349" s="328"/>
      <c r="M349" s="328"/>
      <c r="N349" s="328"/>
    </row>
    <row r="350" spans="1:14" ht="15.75" customHeight="1" x14ac:dyDescent="0.25">
      <c r="A350" s="328"/>
      <c r="B350" s="328"/>
      <c r="C350" s="328"/>
      <c r="D350" s="328"/>
      <c r="E350" s="328"/>
      <c r="F350" s="328"/>
      <c r="G350" s="328"/>
      <c r="H350" s="328"/>
      <c r="I350" s="328"/>
      <c r="J350" s="328"/>
      <c r="K350" s="328"/>
      <c r="L350" s="328"/>
      <c r="M350" s="328"/>
      <c r="N350" s="328"/>
    </row>
    <row r="351" spans="1:14" ht="15.75" customHeight="1" x14ac:dyDescent="0.25">
      <c r="A351" s="328"/>
      <c r="B351" s="328"/>
      <c r="C351" s="328"/>
      <c r="D351" s="328"/>
      <c r="E351" s="328"/>
      <c r="F351" s="328"/>
      <c r="G351" s="328"/>
      <c r="H351" s="328"/>
      <c r="I351" s="328"/>
      <c r="J351" s="328"/>
      <c r="K351" s="328"/>
      <c r="L351" s="328"/>
      <c r="M351" s="328"/>
      <c r="N351" s="328"/>
    </row>
    <row r="352" spans="1:14" ht="15.75" customHeight="1" x14ac:dyDescent="0.25">
      <c r="A352" s="328"/>
      <c r="B352" s="328"/>
      <c r="C352" s="328"/>
      <c r="D352" s="328"/>
      <c r="E352" s="328"/>
      <c r="F352" s="328"/>
      <c r="G352" s="328"/>
      <c r="H352" s="328"/>
      <c r="I352" s="328"/>
      <c r="J352" s="328"/>
      <c r="K352" s="328"/>
      <c r="L352" s="328"/>
      <c r="M352" s="328"/>
      <c r="N352" s="328"/>
    </row>
    <row r="353" spans="1:14" ht="15.75" customHeight="1" x14ac:dyDescent="0.25">
      <c r="A353" s="328"/>
      <c r="B353" s="328"/>
      <c r="C353" s="328"/>
      <c r="D353" s="328"/>
      <c r="E353" s="328"/>
      <c r="F353" s="328"/>
      <c r="G353" s="328"/>
      <c r="H353" s="328"/>
      <c r="I353" s="328"/>
      <c r="J353" s="328"/>
      <c r="K353" s="328"/>
      <c r="L353" s="328"/>
      <c r="M353" s="328"/>
      <c r="N353" s="328"/>
    </row>
    <row r="354" spans="1:14" ht="15.75" customHeight="1" x14ac:dyDescent="0.25">
      <c r="A354" s="328"/>
      <c r="B354" s="328"/>
      <c r="C354" s="328"/>
      <c r="D354" s="328"/>
      <c r="E354" s="328"/>
      <c r="F354" s="328"/>
      <c r="G354" s="328"/>
      <c r="H354" s="328"/>
      <c r="I354" s="328"/>
      <c r="J354" s="328"/>
      <c r="K354" s="328"/>
      <c r="L354" s="328"/>
      <c r="M354" s="328"/>
      <c r="N354" s="328"/>
    </row>
    <row r="355" spans="1:14" ht="15.75" customHeight="1" x14ac:dyDescent="0.25">
      <c r="A355" s="328"/>
      <c r="B355" s="328"/>
      <c r="C355" s="328"/>
      <c r="D355" s="328"/>
      <c r="E355" s="328"/>
      <c r="F355" s="328"/>
      <c r="G355" s="328"/>
      <c r="H355" s="328"/>
      <c r="I355" s="328"/>
      <c r="J355" s="328"/>
      <c r="K355" s="328"/>
      <c r="L355" s="328"/>
      <c r="M355" s="328"/>
      <c r="N355" s="328"/>
    </row>
    <row r="356" spans="1:14" ht="15.75" customHeight="1" x14ac:dyDescent="0.25">
      <c r="A356" s="328"/>
      <c r="B356" s="328"/>
      <c r="C356" s="328"/>
      <c r="D356" s="328"/>
      <c r="E356" s="328"/>
      <c r="F356" s="328"/>
      <c r="G356" s="328"/>
      <c r="H356" s="328"/>
      <c r="I356" s="328"/>
      <c r="J356" s="328"/>
      <c r="K356" s="328"/>
      <c r="L356" s="328"/>
      <c r="M356" s="328"/>
      <c r="N356" s="328"/>
    </row>
    <row r="357" spans="1:14" ht="15.75" customHeight="1" x14ac:dyDescent="0.25">
      <c r="A357" s="328"/>
      <c r="B357" s="328"/>
      <c r="C357" s="328"/>
      <c r="D357" s="328"/>
      <c r="E357" s="328"/>
      <c r="F357" s="328"/>
      <c r="G357" s="328"/>
      <c r="H357" s="328"/>
      <c r="I357" s="328"/>
      <c r="J357" s="328"/>
      <c r="K357" s="328"/>
      <c r="L357" s="328"/>
      <c r="M357" s="328"/>
      <c r="N357" s="328"/>
    </row>
    <row r="358" spans="1:14" ht="15.75" customHeight="1" x14ac:dyDescent="0.25">
      <c r="A358" s="328"/>
      <c r="B358" s="328"/>
      <c r="C358" s="328"/>
      <c r="D358" s="328"/>
      <c r="E358" s="328"/>
      <c r="F358" s="328"/>
      <c r="G358" s="328"/>
      <c r="H358" s="328"/>
      <c r="I358" s="328"/>
      <c r="J358" s="328"/>
      <c r="K358" s="328"/>
      <c r="L358" s="328"/>
      <c r="M358" s="328"/>
      <c r="N358" s="328"/>
    </row>
    <row r="359" spans="1:14" ht="15.75" customHeight="1" x14ac:dyDescent="0.25">
      <c r="A359" s="328"/>
      <c r="B359" s="328"/>
      <c r="C359" s="328"/>
      <c r="D359" s="328"/>
      <c r="E359" s="328"/>
      <c r="F359" s="328"/>
      <c r="G359" s="328"/>
      <c r="H359" s="328"/>
      <c r="I359" s="328"/>
      <c r="J359" s="328"/>
      <c r="K359" s="328"/>
      <c r="L359" s="328"/>
      <c r="M359" s="328"/>
      <c r="N359" s="328"/>
    </row>
    <row r="360" spans="1:14" ht="15.75" customHeight="1" x14ac:dyDescent="0.25">
      <c r="A360" s="328"/>
      <c r="B360" s="328"/>
      <c r="C360" s="328"/>
      <c r="D360" s="328"/>
      <c r="E360" s="328"/>
      <c r="F360" s="328"/>
      <c r="G360" s="328"/>
      <c r="H360" s="328"/>
      <c r="I360" s="328"/>
      <c r="J360" s="328"/>
      <c r="K360" s="328"/>
      <c r="L360" s="328"/>
      <c r="M360" s="328"/>
      <c r="N360" s="328"/>
    </row>
    <row r="361" spans="1:14" ht="15.75" customHeight="1" x14ac:dyDescent="0.25">
      <c r="A361" s="328"/>
      <c r="B361" s="328"/>
      <c r="C361" s="328"/>
      <c r="D361" s="328"/>
      <c r="E361" s="328"/>
      <c r="F361" s="328"/>
      <c r="G361" s="328"/>
      <c r="H361" s="328"/>
      <c r="I361" s="328"/>
      <c r="J361" s="328"/>
      <c r="K361" s="328"/>
      <c r="L361" s="328"/>
      <c r="M361" s="328"/>
      <c r="N361" s="328"/>
    </row>
    <row r="362" spans="1:14" ht="15.75" customHeight="1" x14ac:dyDescent="0.25">
      <c r="A362" s="328"/>
      <c r="B362" s="328"/>
      <c r="C362" s="328"/>
      <c r="D362" s="328"/>
      <c r="E362" s="328"/>
      <c r="F362" s="328"/>
      <c r="G362" s="328"/>
      <c r="H362" s="328"/>
      <c r="I362" s="328"/>
      <c r="J362" s="328"/>
      <c r="K362" s="328"/>
      <c r="L362" s="328"/>
      <c r="M362" s="328"/>
      <c r="N362" s="328"/>
    </row>
    <row r="363" spans="1:14" ht="15.75" customHeight="1" x14ac:dyDescent="0.25">
      <c r="A363" s="328"/>
      <c r="B363" s="328"/>
      <c r="C363" s="328"/>
      <c r="D363" s="328"/>
      <c r="E363" s="328"/>
      <c r="F363" s="328"/>
      <c r="G363" s="328"/>
      <c r="H363" s="328"/>
      <c r="I363" s="328"/>
      <c r="J363" s="328"/>
      <c r="K363" s="328"/>
      <c r="L363" s="328"/>
      <c r="M363" s="328"/>
      <c r="N363" s="328"/>
    </row>
    <row r="364" spans="1:14" ht="15.75" customHeight="1" x14ac:dyDescent="0.25">
      <c r="A364" s="328"/>
      <c r="B364" s="328"/>
      <c r="C364" s="328"/>
      <c r="D364" s="328"/>
      <c r="E364" s="328"/>
      <c r="F364" s="328"/>
      <c r="G364" s="328"/>
      <c r="H364" s="328"/>
      <c r="I364" s="328"/>
      <c r="J364" s="328"/>
      <c r="K364" s="328"/>
      <c r="L364" s="328"/>
      <c r="M364" s="328"/>
      <c r="N364" s="328"/>
    </row>
    <row r="365" spans="1:14" ht="15.75" customHeight="1" x14ac:dyDescent="0.25">
      <c r="A365" s="328"/>
      <c r="B365" s="328"/>
      <c r="C365" s="328"/>
      <c r="D365" s="328"/>
      <c r="E365" s="328"/>
      <c r="F365" s="328"/>
      <c r="G365" s="328"/>
      <c r="H365" s="328"/>
      <c r="I365" s="328"/>
      <c r="J365" s="328"/>
      <c r="K365" s="328"/>
      <c r="L365" s="328"/>
      <c r="M365" s="328"/>
      <c r="N365" s="328"/>
    </row>
    <row r="366" spans="1:14" ht="15.75" customHeight="1" x14ac:dyDescent="0.25">
      <c r="A366" s="328"/>
      <c r="B366" s="328"/>
      <c r="C366" s="328"/>
      <c r="D366" s="328"/>
      <c r="E366" s="328"/>
      <c r="F366" s="328"/>
      <c r="G366" s="328"/>
      <c r="H366" s="328"/>
      <c r="I366" s="328"/>
      <c r="J366" s="328"/>
      <c r="K366" s="328"/>
      <c r="L366" s="328"/>
      <c r="M366" s="328"/>
      <c r="N366" s="328"/>
    </row>
    <row r="367" spans="1:14" ht="15.75" customHeight="1" x14ac:dyDescent="0.25">
      <c r="A367" s="328"/>
      <c r="B367" s="328"/>
      <c r="C367" s="328"/>
      <c r="D367" s="328"/>
      <c r="E367" s="328"/>
      <c r="F367" s="328"/>
      <c r="G367" s="328"/>
      <c r="H367" s="328"/>
      <c r="I367" s="328"/>
      <c r="J367" s="328"/>
      <c r="K367" s="328"/>
      <c r="L367" s="328"/>
      <c r="M367" s="328"/>
      <c r="N367" s="328"/>
    </row>
    <row r="368" spans="1:14" ht="15.75" customHeight="1" x14ac:dyDescent="0.25">
      <c r="A368" s="328"/>
      <c r="B368" s="328"/>
      <c r="C368" s="328"/>
      <c r="D368" s="328"/>
      <c r="E368" s="328"/>
      <c r="F368" s="328"/>
      <c r="G368" s="328"/>
      <c r="H368" s="328"/>
      <c r="I368" s="328"/>
      <c r="J368" s="328"/>
      <c r="K368" s="328"/>
      <c r="L368" s="328"/>
      <c r="M368" s="328"/>
      <c r="N368" s="328"/>
    </row>
    <row r="369" spans="1:14" ht="15.75" customHeight="1" x14ac:dyDescent="0.25">
      <c r="A369" s="328"/>
      <c r="B369" s="328"/>
      <c r="C369" s="328"/>
      <c r="D369" s="328"/>
      <c r="E369" s="328"/>
      <c r="F369" s="328"/>
      <c r="G369" s="328"/>
      <c r="H369" s="328"/>
      <c r="I369" s="328"/>
      <c r="J369" s="328"/>
      <c r="K369" s="328"/>
      <c r="L369" s="328"/>
      <c r="M369" s="328"/>
      <c r="N369" s="328"/>
    </row>
    <row r="370" spans="1:14" ht="15.75" customHeight="1" x14ac:dyDescent="0.25">
      <c r="A370" s="328"/>
      <c r="B370" s="328"/>
      <c r="C370" s="328"/>
      <c r="D370" s="328"/>
      <c r="E370" s="328"/>
      <c r="F370" s="328"/>
      <c r="G370" s="328"/>
      <c r="H370" s="328"/>
      <c r="I370" s="328"/>
      <c r="J370" s="328"/>
      <c r="K370" s="328"/>
      <c r="L370" s="328"/>
      <c r="M370" s="328"/>
      <c r="N370" s="328"/>
    </row>
    <row r="371" spans="1:14" ht="15.75" customHeight="1" x14ac:dyDescent="0.25">
      <c r="A371" s="328"/>
      <c r="B371" s="328"/>
      <c r="C371" s="328"/>
      <c r="D371" s="328"/>
      <c r="E371" s="328"/>
      <c r="F371" s="328"/>
      <c r="G371" s="328"/>
      <c r="H371" s="328"/>
      <c r="I371" s="328"/>
      <c r="J371" s="328"/>
      <c r="K371" s="328"/>
      <c r="L371" s="328"/>
      <c r="M371" s="328"/>
      <c r="N371" s="328"/>
    </row>
    <row r="372" spans="1:14" ht="15.75" customHeight="1" x14ac:dyDescent="0.25">
      <c r="A372" s="328"/>
      <c r="B372" s="328"/>
      <c r="C372" s="328"/>
      <c r="D372" s="328"/>
      <c r="E372" s="328"/>
      <c r="F372" s="328"/>
      <c r="G372" s="328"/>
      <c r="H372" s="328"/>
      <c r="I372" s="328"/>
      <c r="J372" s="328"/>
      <c r="K372" s="328"/>
      <c r="L372" s="328"/>
      <c r="M372" s="328"/>
      <c r="N372" s="328"/>
    </row>
    <row r="373" spans="1:14" ht="15.75" customHeight="1" x14ac:dyDescent="0.25">
      <c r="A373" s="328"/>
      <c r="B373" s="328"/>
      <c r="C373" s="328"/>
      <c r="D373" s="328"/>
      <c r="E373" s="328"/>
      <c r="F373" s="328"/>
      <c r="G373" s="328"/>
      <c r="H373" s="328"/>
      <c r="I373" s="328"/>
      <c r="J373" s="328"/>
      <c r="K373" s="328"/>
      <c r="L373" s="328"/>
      <c r="M373" s="328"/>
      <c r="N373" s="328"/>
    </row>
    <row r="374" spans="1:14" ht="15.75" customHeight="1" x14ac:dyDescent="0.25">
      <c r="A374" s="328"/>
      <c r="B374" s="328"/>
      <c r="C374" s="328"/>
      <c r="D374" s="328"/>
      <c r="E374" s="328"/>
      <c r="F374" s="328"/>
      <c r="G374" s="328"/>
      <c r="H374" s="328"/>
      <c r="I374" s="328"/>
      <c r="J374" s="328"/>
      <c r="K374" s="328"/>
      <c r="L374" s="328"/>
      <c r="M374" s="328"/>
      <c r="N374" s="328"/>
    </row>
    <row r="375" spans="1:14" ht="15.75" customHeight="1" x14ac:dyDescent="0.25">
      <c r="A375" s="328"/>
      <c r="B375" s="328"/>
      <c r="C375" s="328"/>
      <c r="D375" s="328"/>
      <c r="E375" s="328"/>
      <c r="F375" s="328"/>
      <c r="G375" s="328"/>
      <c r="H375" s="328"/>
      <c r="I375" s="328"/>
      <c r="J375" s="328"/>
      <c r="K375" s="328"/>
      <c r="L375" s="328"/>
      <c r="M375" s="328"/>
      <c r="N375" s="328"/>
    </row>
    <row r="376" spans="1:14" ht="15.75" customHeight="1" x14ac:dyDescent="0.25">
      <c r="A376" s="328"/>
      <c r="B376" s="328"/>
      <c r="C376" s="328"/>
      <c r="D376" s="328"/>
      <c r="E376" s="328"/>
      <c r="F376" s="328"/>
      <c r="G376" s="328"/>
      <c r="H376" s="328"/>
      <c r="I376" s="328"/>
      <c r="J376" s="328"/>
      <c r="K376" s="328"/>
      <c r="L376" s="328"/>
      <c r="M376" s="328"/>
      <c r="N376" s="328"/>
    </row>
    <row r="377" spans="1:14" ht="15.75" customHeight="1" x14ac:dyDescent="0.25">
      <c r="A377" s="328"/>
      <c r="B377" s="328"/>
      <c r="C377" s="328"/>
      <c r="D377" s="328"/>
      <c r="E377" s="328"/>
      <c r="F377" s="328"/>
      <c r="G377" s="328"/>
      <c r="H377" s="328"/>
      <c r="I377" s="328"/>
      <c r="J377" s="328"/>
      <c r="K377" s="328"/>
      <c r="L377" s="328"/>
      <c r="M377" s="328"/>
      <c r="N377" s="328"/>
    </row>
    <row r="378" spans="1:14" ht="15.75" customHeight="1" x14ac:dyDescent="0.25">
      <c r="A378" s="328"/>
      <c r="B378" s="328"/>
      <c r="C378" s="328"/>
      <c r="D378" s="328"/>
      <c r="E378" s="328"/>
      <c r="F378" s="328"/>
      <c r="G378" s="328"/>
      <c r="H378" s="328"/>
      <c r="I378" s="328"/>
      <c r="J378" s="328"/>
      <c r="K378" s="328"/>
      <c r="L378" s="328"/>
      <c r="M378" s="328"/>
      <c r="N378" s="328"/>
    </row>
    <row r="379" spans="1:14" ht="15.75" customHeight="1" x14ac:dyDescent="0.25">
      <c r="A379" s="328"/>
      <c r="B379" s="328"/>
      <c r="C379" s="328"/>
      <c r="D379" s="328"/>
      <c r="E379" s="328"/>
      <c r="F379" s="328"/>
      <c r="G379" s="328"/>
      <c r="H379" s="328"/>
      <c r="I379" s="328"/>
      <c r="J379" s="328"/>
      <c r="K379" s="328"/>
      <c r="L379" s="328"/>
      <c r="M379" s="328"/>
      <c r="N379" s="328"/>
    </row>
    <row r="380" spans="1:14" ht="15.75" customHeight="1" x14ac:dyDescent="0.25">
      <c r="A380" s="328"/>
      <c r="B380" s="328"/>
      <c r="C380" s="328"/>
      <c r="D380" s="328"/>
      <c r="E380" s="328"/>
      <c r="F380" s="328"/>
      <c r="G380" s="328"/>
      <c r="H380" s="328"/>
      <c r="I380" s="328"/>
      <c r="J380" s="328"/>
      <c r="K380" s="328"/>
      <c r="L380" s="328"/>
      <c r="M380" s="328"/>
      <c r="N380" s="328"/>
    </row>
    <row r="381" spans="1:14" ht="15.75" customHeight="1" x14ac:dyDescent="0.25">
      <c r="A381" s="328"/>
      <c r="B381" s="328"/>
      <c r="C381" s="328"/>
      <c r="D381" s="328"/>
      <c r="E381" s="328"/>
      <c r="F381" s="328"/>
      <c r="G381" s="328"/>
      <c r="H381" s="328"/>
      <c r="I381" s="328"/>
      <c r="J381" s="328"/>
      <c r="K381" s="328"/>
      <c r="L381" s="328"/>
      <c r="M381" s="328"/>
      <c r="N381" s="328"/>
    </row>
    <row r="382" spans="1:14" ht="15.75" customHeight="1" x14ac:dyDescent="0.25">
      <c r="A382" s="328"/>
      <c r="B382" s="328"/>
      <c r="C382" s="328"/>
      <c r="D382" s="328"/>
      <c r="E382" s="328"/>
      <c r="F382" s="328"/>
      <c r="G382" s="328"/>
      <c r="H382" s="328"/>
      <c r="I382" s="328"/>
      <c r="J382" s="328"/>
      <c r="K382" s="328"/>
      <c r="L382" s="328"/>
      <c r="M382" s="328"/>
      <c r="N382" s="328"/>
    </row>
    <row r="383" spans="1:14" ht="15.75" customHeight="1" x14ac:dyDescent="0.25">
      <c r="A383" s="328"/>
      <c r="B383" s="328"/>
      <c r="C383" s="328"/>
      <c r="D383" s="328"/>
      <c r="E383" s="328"/>
      <c r="F383" s="328"/>
      <c r="G383" s="328"/>
      <c r="H383" s="328"/>
      <c r="I383" s="328"/>
      <c r="J383" s="328"/>
      <c r="K383" s="328"/>
      <c r="L383" s="328"/>
      <c r="M383" s="328"/>
      <c r="N383" s="328"/>
    </row>
    <row r="384" spans="1:14" ht="15.75" customHeight="1" x14ac:dyDescent="0.25">
      <c r="A384" s="328"/>
      <c r="B384" s="328"/>
      <c r="C384" s="328"/>
      <c r="D384" s="328"/>
      <c r="E384" s="328"/>
      <c r="F384" s="328"/>
      <c r="G384" s="328"/>
      <c r="H384" s="328"/>
      <c r="I384" s="328"/>
      <c r="J384" s="328"/>
      <c r="K384" s="328"/>
      <c r="L384" s="328"/>
      <c r="M384" s="328"/>
      <c r="N384" s="328"/>
    </row>
    <row r="385" spans="1:14" ht="15.75" customHeight="1" x14ac:dyDescent="0.25">
      <c r="A385" s="328"/>
      <c r="B385" s="328"/>
      <c r="C385" s="328"/>
      <c r="D385" s="328"/>
      <c r="E385" s="328"/>
      <c r="F385" s="328"/>
      <c r="G385" s="328"/>
      <c r="H385" s="328"/>
      <c r="I385" s="328"/>
      <c r="J385" s="328"/>
      <c r="K385" s="328"/>
      <c r="L385" s="328"/>
      <c r="M385" s="328"/>
      <c r="N385" s="328"/>
    </row>
    <row r="386" spans="1:14" ht="15.75" customHeight="1" x14ac:dyDescent="0.25">
      <c r="A386" s="328"/>
      <c r="B386" s="328"/>
      <c r="C386" s="328"/>
      <c r="D386" s="328"/>
      <c r="E386" s="328"/>
      <c r="F386" s="328"/>
      <c r="G386" s="328"/>
      <c r="H386" s="328"/>
      <c r="I386" s="328"/>
      <c r="J386" s="328"/>
      <c r="K386" s="328"/>
      <c r="L386" s="328"/>
      <c r="M386" s="328"/>
      <c r="N386" s="328"/>
    </row>
    <row r="387" spans="1:14" ht="15.75" customHeight="1" x14ac:dyDescent="0.25">
      <c r="A387" s="328"/>
      <c r="B387" s="328"/>
      <c r="C387" s="328"/>
      <c r="D387" s="328"/>
      <c r="E387" s="328"/>
      <c r="F387" s="328"/>
      <c r="G387" s="328"/>
      <c r="H387" s="328"/>
      <c r="I387" s="328"/>
      <c r="J387" s="328"/>
      <c r="K387" s="328"/>
      <c r="L387" s="328"/>
      <c r="M387" s="328"/>
      <c r="N387" s="328"/>
    </row>
    <row r="388" spans="1:14" ht="15.75" customHeight="1" x14ac:dyDescent="0.25">
      <c r="A388" s="328"/>
      <c r="B388" s="328"/>
      <c r="C388" s="328"/>
      <c r="D388" s="328"/>
      <c r="E388" s="328"/>
      <c r="F388" s="328"/>
      <c r="G388" s="328"/>
      <c r="H388" s="328"/>
      <c r="I388" s="328"/>
      <c r="J388" s="328"/>
      <c r="K388" s="328"/>
      <c r="L388" s="328"/>
      <c r="M388" s="328"/>
      <c r="N388" s="328"/>
    </row>
    <row r="389" spans="1:14" ht="15.75" customHeight="1" x14ac:dyDescent="0.25">
      <c r="A389" s="328"/>
      <c r="B389" s="328"/>
      <c r="C389" s="328"/>
      <c r="D389" s="328"/>
      <c r="E389" s="328"/>
      <c r="F389" s="328"/>
      <c r="G389" s="328"/>
      <c r="H389" s="328"/>
      <c r="I389" s="328"/>
      <c r="J389" s="328"/>
      <c r="K389" s="328"/>
      <c r="L389" s="328"/>
      <c r="M389" s="328"/>
      <c r="N389" s="328"/>
    </row>
    <row r="390" spans="1:14" ht="15.75" customHeight="1" x14ac:dyDescent="0.25">
      <c r="A390" s="328"/>
      <c r="B390" s="328"/>
      <c r="C390" s="328"/>
      <c r="D390" s="328"/>
      <c r="E390" s="328"/>
      <c r="F390" s="328"/>
      <c r="G390" s="328"/>
      <c r="H390" s="328"/>
      <c r="I390" s="328"/>
      <c r="J390" s="328"/>
      <c r="K390" s="328"/>
      <c r="L390" s="328"/>
      <c r="M390" s="328"/>
      <c r="N390" s="328"/>
    </row>
    <row r="391" spans="1:14" ht="15.75" customHeight="1" x14ac:dyDescent="0.25">
      <c r="A391" s="328"/>
      <c r="B391" s="328"/>
      <c r="C391" s="328"/>
      <c r="D391" s="328"/>
      <c r="E391" s="328"/>
      <c r="F391" s="328"/>
      <c r="G391" s="328"/>
      <c r="H391" s="328"/>
      <c r="I391" s="328"/>
      <c r="J391" s="328"/>
      <c r="K391" s="328"/>
      <c r="L391" s="328"/>
      <c r="M391" s="328"/>
      <c r="N391" s="328"/>
    </row>
    <row r="392" spans="1:14" ht="15.75" customHeight="1" x14ac:dyDescent="0.25">
      <c r="A392" s="328"/>
      <c r="B392" s="328"/>
      <c r="C392" s="328"/>
      <c r="D392" s="328"/>
      <c r="E392" s="328"/>
      <c r="F392" s="328"/>
      <c r="G392" s="328"/>
      <c r="H392" s="328"/>
      <c r="I392" s="328"/>
      <c r="J392" s="328"/>
      <c r="K392" s="328"/>
      <c r="L392" s="328"/>
      <c r="M392" s="328"/>
      <c r="N392" s="328"/>
    </row>
    <row r="393" spans="1:14" ht="15.75" customHeight="1" x14ac:dyDescent="0.25">
      <c r="A393" s="328"/>
      <c r="B393" s="328"/>
      <c r="C393" s="328"/>
      <c r="D393" s="328"/>
      <c r="E393" s="328"/>
      <c r="F393" s="328"/>
      <c r="G393" s="328"/>
      <c r="H393" s="328"/>
      <c r="I393" s="328"/>
      <c r="J393" s="328"/>
      <c r="K393" s="328"/>
      <c r="L393" s="328"/>
      <c r="M393" s="328"/>
      <c r="N393" s="328"/>
    </row>
    <row r="394" spans="1:14" ht="15.75" customHeight="1" x14ac:dyDescent="0.25">
      <c r="A394" s="328"/>
      <c r="B394" s="328"/>
      <c r="C394" s="328"/>
      <c r="D394" s="328"/>
      <c r="E394" s="328"/>
      <c r="F394" s="328"/>
      <c r="G394" s="328"/>
      <c r="H394" s="328"/>
      <c r="I394" s="328"/>
      <c r="J394" s="328"/>
      <c r="K394" s="328"/>
      <c r="L394" s="328"/>
      <c r="M394" s="328"/>
      <c r="N394" s="328"/>
    </row>
    <row r="395" spans="1:14" ht="15.75" customHeight="1" x14ac:dyDescent="0.25">
      <c r="A395" s="328"/>
      <c r="B395" s="328"/>
      <c r="C395" s="328"/>
      <c r="D395" s="328"/>
      <c r="E395" s="328"/>
      <c r="F395" s="328"/>
      <c r="G395" s="328"/>
      <c r="H395" s="328"/>
      <c r="I395" s="328"/>
      <c r="J395" s="328"/>
      <c r="K395" s="328"/>
      <c r="L395" s="328"/>
      <c r="M395" s="328"/>
      <c r="N395" s="328"/>
    </row>
    <row r="396" spans="1:14" ht="15.75" customHeight="1" x14ac:dyDescent="0.25">
      <c r="A396" s="328"/>
      <c r="B396" s="328"/>
      <c r="C396" s="328"/>
      <c r="D396" s="328"/>
      <c r="E396" s="328"/>
      <c r="F396" s="328"/>
      <c r="G396" s="328"/>
      <c r="H396" s="328"/>
      <c r="I396" s="328"/>
      <c r="J396" s="328"/>
      <c r="K396" s="328"/>
      <c r="L396" s="328"/>
      <c r="M396" s="328"/>
      <c r="N396" s="328"/>
    </row>
    <row r="397" spans="1:14" ht="15.75" customHeight="1" x14ac:dyDescent="0.25">
      <c r="A397" s="328"/>
      <c r="B397" s="328"/>
      <c r="C397" s="328"/>
      <c r="D397" s="328"/>
      <c r="E397" s="328"/>
      <c r="F397" s="328"/>
      <c r="G397" s="328"/>
      <c r="H397" s="328"/>
      <c r="I397" s="328"/>
      <c r="J397" s="328"/>
      <c r="K397" s="328"/>
      <c r="L397" s="328"/>
      <c r="M397" s="328"/>
      <c r="N397" s="328"/>
    </row>
    <row r="398" spans="1:14" ht="15.75" customHeight="1" x14ac:dyDescent="0.25">
      <c r="A398" s="328"/>
      <c r="B398" s="328"/>
      <c r="C398" s="328"/>
      <c r="D398" s="328"/>
      <c r="E398" s="328"/>
      <c r="F398" s="328"/>
      <c r="G398" s="328"/>
      <c r="H398" s="328"/>
      <c r="I398" s="328"/>
      <c r="J398" s="328"/>
      <c r="K398" s="328"/>
      <c r="L398" s="328"/>
      <c r="M398" s="328"/>
      <c r="N398" s="328"/>
    </row>
    <row r="399" spans="1:14" ht="15.75" customHeight="1" x14ac:dyDescent="0.25">
      <c r="A399" s="328"/>
      <c r="B399" s="328"/>
      <c r="C399" s="328"/>
      <c r="D399" s="328"/>
      <c r="E399" s="328"/>
      <c r="F399" s="328"/>
      <c r="G399" s="328"/>
      <c r="H399" s="328"/>
      <c r="I399" s="328"/>
      <c r="J399" s="328"/>
      <c r="K399" s="328"/>
      <c r="L399" s="328"/>
      <c r="M399" s="328"/>
      <c r="N399" s="328"/>
    </row>
    <row r="400" spans="1:14" ht="15.75" customHeight="1" x14ac:dyDescent="0.25">
      <c r="A400" s="328"/>
      <c r="B400" s="328"/>
      <c r="C400" s="328"/>
      <c r="D400" s="328"/>
      <c r="E400" s="328"/>
      <c r="F400" s="328"/>
      <c r="G400" s="328"/>
      <c r="H400" s="328"/>
      <c r="I400" s="328"/>
      <c r="J400" s="328"/>
      <c r="K400" s="328"/>
      <c r="L400" s="328"/>
      <c r="M400" s="328"/>
      <c r="N400" s="328"/>
    </row>
    <row r="401" spans="1:14" ht="15.75" customHeight="1" x14ac:dyDescent="0.25">
      <c r="A401" s="328"/>
      <c r="B401" s="328"/>
      <c r="C401" s="328"/>
      <c r="D401" s="328"/>
      <c r="E401" s="328"/>
      <c r="F401" s="328"/>
      <c r="G401" s="328"/>
      <c r="H401" s="328"/>
      <c r="I401" s="328"/>
      <c r="J401" s="328"/>
      <c r="K401" s="328"/>
      <c r="L401" s="328"/>
      <c r="M401" s="328"/>
      <c r="N401" s="328"/>
    </row>
    <row r="402" spans="1:14" ht="15.75" customHeight="1" x14ac:dyDescent="0.25">
      <c r="A402" s="328"/>
      <c r="B402" s="328"/>
      <c r="C402" s="328"/>
      <c r="D402" s="328"/>
      <c r="E402" s="328"/>
      <c r="F402" s="328"/>
      <c r="G402" s="328"/>
      <c r="H402" s="328"/>
      <c r="I402" s="328"/>
      <c r="J402" s="328"/>
      <c r="K402" s="328"/>
      <c r="L402" s="328"/>
      <c r="M402" s="328"/>
      <c r="N402" s="328"/>
    </row>
    <row r="403" spans="1:14" ht="15.75" customHeight="1" x14ac:dyDescent="0.25">
      <c r="A403" s="328"/>
      <c r="B403" s="328"/>
      <c r="C403" s="328"/>
      <c r="D403" s="328"/>
      <c r="E403" s="328"/>
      <c r="F403" s="328"/>
      <c r="G403" s="328"/>
      <c r="H403" s="328"/>
      <c r="I403" s="328"/>
      <c r="J403" s="328"/>
      <c r="K403" s="328"/>
      <c r="L403" s="328"/>
      <c r="M403" s="328"/>
      <c r="N403" s="328"/>
    </row>
    <row r="404" spans="1:14" ht="15.75" customHeight="1" x14ac:dyDescent="0.25">
      <c r="A404" s="328"/>
      <c r="B404" s="328"/>
      <c r="C404" s="328"/>
      <c r="D404" s="328"/>
      <c r="E404" s="328"/>
      <c r="F404" s="328"/>
      <c r="G404" s="328"/>
      <c r="H404" s="328"/>
      <c r="I404" s="328"/>
      <c r="J404" s="328"/>
      <c r="K404" s="328"/>
      <c r="L404" s="328"/>
      <c r="M404" s="328"/>
      <c r="N404" s="328"/>
    </row>
    <row r="405" spans="1:14" ht="15.75" customHeight="1" x14ac:dyDescent="0.25">
      <c r="A405" s="328"/>
      <c r="B405" s="328"/>
      <c r="C405" s="328"/>
      <c r="D405" s="328"/>
      <c r="E405" s="328"/>
      <c r="F405" s="328"/>
      <c r="G405" s="328"/>
      <c r="H405" s="328"/>
      <c r="I405" s="328"/>
      <c r="J405" s="328"/>
      <c r="K405" s="328"/>
      <c r="L405" s="328"/>
      <c r="M405" s="328"/>
      <c r="N405" s="328"/>
    </row>
    <row r="406" spans="1:14" ht="15.75" customHeight="1" x14ac:dyDescent="0.25">
      <c r="A406" s="328"/>
      <c r="B406" s="328"/>
      <c r="C406" s="328"/>
      <c r="D406" s="328"/>
      <c r="E406" s="328"/>
      <c r="F406" s="328"/>
      <c r="G406" s="328"/>
      <c r="H406" s="328"/>
      <c r="I406" s="328"/>
      <c r="J406" s="328"/>
      <c r="K406" s="328"/>
      <c r="L406" s="328"/>
      <c r="M406" s="328"/>
      <c r="N406" s="328"/>
    </row>
    <row r="407" spans="1:14" ht="15.75" customHeight="1" x14ac:dyDescent="0.25">
      <c r="A407" s="328"/>
      <c r="B407" s="328"/>
      <c r="C407" s="328"/>
      <c r="D407" s="328"/>
      <c r="E407" s="328"/>
      <c r="F407" s="328"/>
      <c r="G407" s="328"/>
      <c r="H407" s="328"/>
      <c r="I407" s="328"/>
      <c r="J407" s="328"/>
      <c r="K407" s="328"/>
      <c r="L407" s="328"/>
      <c r="M407" s="328"/>
      <c r="N407" s="328"/>
    </row>
    <row r="408" spans="1:14" ht="15.75" customHeight="1" x14ac:dyDescent="0.25">
      <c r="A408" s="328"/>
      <c r="B408" s="328"/>
      <c r="C408" s="328"/>
      <c r="D408" s="328"/>
      <c r="E408" s="328"/>
      <c r="F408" s="328"/>
      <c r="G408" s="328"/>
      <c r="H408" s="328"/>
      <c r="I408" s="328"/>
      <c r="J408" s="328"/>
      <c r="K408" s="328"/>
      <c r="L408" s="328"/>
      <c r="M408" s="328"/>
      <c r="N408" s="328"/>
    </row>
    <row r="409" spans="1:14" ht="15.75" customHeight="1" x14ac:dyDescent="0.25">
      <c r="A409" s="328"/>
      <c r="B409" s="328"/>
      <c r="C409" s="328"/>
      <c r="D409" s="328"/>
      <c r="E409" s="328"/>
      <c r="F409" s="328"/>
      <c r="G409" s="328"/>
      <c r="H409" s="328"/>
      <c r="I409" s="328"/>
      <c r="J409" s="328"/>
      <c r="K409" s="328"/>
      <c r="L409" s="328"/>
      <c r="M409" s="328"/>
      <c r="N409" s="328"/>
    </row>
    <row r="410" spans="1:14" ht="15.75" customHeight="1" x14ac:dyDescent="0.25">
      <c r="A410" s="328"/>
      <c r="B410" s="328"/>
      <c r="C410" s="328"/>
      <c r="D410" s="328"/>
      <c r="E410" s="328"/>
      <c r="F410" s="328"/>
      <c r="G410" s="328"/>
      <c r="H410" s="328"/>
      <c r="I410" s="328"/>
      <c r="J410" s="328"/>
      <c r="K410" s="328"/>
      <c r="L410" s="328"/>
      <c r="M410" s="328"/>
      <c r="N410" s="328"/>
    </row>
    <row r="411" spans="1:14" ht="15.75" customHeight="1" x14ac:dyDescent="0.25">
      <c r="A411" s="328"/>
      <c r="B411" s="328"/>
      <c r="C411" s="328"/>
      <c r="D411" s="328"/>
      <c r="E411" s="328"/>
      <c r="F411" s="328"/>
      <c r="G411" s="328"/>
      <c r="H411" s="328"/>
      <c r="I411" s="328"/>
      <c r="J411" s="328"/>
      <c r="K411" s="328"/>
      <c r="L411" s="328"/>
      <c r="M411" s="328"/>
      <c r="N411" s="328"/>
    </row>
    <row r="412" spans="1:14" ht="15.75" customHeight="1" x14ac:dyDescent="0.25">
      <c r="A412" s="328"/>
      <c r="B412" s="328"/>
      <c r="C412" s="328"/>
      <c r="D412" s="328"/>
      <c r="E412" s="328"/>
      <c r="F412" s="328"/>
      <c r="G412" s="328"/>
      <c r="H412" s="328"/>
      <c r="I412" s="328"/>
      <c r="J412" s="328"/>
      <c r="K412" s="328"/>
      <c r="L412" s="328"/>
      <c r="M412" s="328"/>
      <c r="N412" s="328"/>
    </row>
    <row r="413" spans="1:14" ht="15.75" customHeight="1" x14ac:dyDescent="0.25">
      <c r="A413" s="328"/>
      <c r="B413" s="328"/>
      <c r="C413" s="328"/>
      <c r="D413" s="328"/>
      <c r="E413" s="328"/>
      <c r="F413" s="328"/>
      <c r="G413" s="328"/>
      <c r="H413" s="328"/>
      <c r="I413" s="328"/>
      <c r="J413" s="328"/>
      <c r="K413" s="328"/>
      <c r="L413" s="328"/>
      <c r="M413" s="328"/>
      <c r="N413" s="328"/>
    </row>
    <row r="414" spans="1:14" ht="15.75" customHeight="1" x14ac:dyDescent="0.25">
      <c r="A414" s="328"/>
      <c r="B414" s="328"/>
      <c r="C414" s="328"/>
      <c r="D414" s="328"/>
      <c r="E414" s="328"/>
      <c r="F414" s="328"/>
      <c r="G414" s="328"/>
      <c r="H414" s="328"/>
      <c r="I414" s="328"/>
      <c r="J414" s="328"/>
      <c r="K414" s="328"/>
      <c r="L414" s="328"/>
      <c r="M414" s="328"/>
      <c r="N414" s="328"/>
    </row>
    <row r="415" spans="1:14" ht="15.75" customHeight="1" x14ac:dyDescent="0.25">
      <c r="A415" s="328"/>
      <c r="B415" s="328"/>
      <c r="C415" s="328"/>
      <c r="D415" s="328"/>
      <c r="E415" s="328"/>
      <c r="F415" s="328"/>
      <c r="G415" s="328"/>
      <c r="H415" s="328"/>
      <c r="I415" s="328"/>
      <c r="J415" s="328"/>
      <c r="K415" s="328"/>
      <c r="L415" s="328"/>
      <c r="M415" s="328"/>
      <c r="N415" s="328"/>
    </row>
    <row r="416" spans="1:14" ht="15.75" customHeight="1" x14ac:dyDescent="0.25">
      <c r="A416" s="328"/>
      <c r="B416" s="328"/>
      <c r="C416" s="328"/>
      <c r="D416" s="328"/>
      <c r="E416" s="328"/>
      <c r="F416" s="328"/>
      <c r="G416" s="328"/>
      <c r="H416" s="328"/>
      <c r="I416" s="328"/>
      <c r="J416" s="328"/>
      <c r="K416" s="328"/>
      <c r="L416" s="328"/>
      <c r="M416" s="328"/>
      <c r="N416" s="328"/>
    </row>
    <row r="417" spans="1:14" ht="15.75" customHeight="1" x14ac:dyDescent="0.25">
      <c r="A417" s="328"/>
      <c r="B417" s="328"/>
      <c r="C417" s="328"/>
      <c r="D417" s="328"/>
      <c r="E417" s="328"/>
      <c r="F417" s="328"/>
      <c r="G417" s="328"/>
      <c r="H417" s="328"/>
      <c r="I417" s="328"/>
      <c r="J417" s="328"/>
      <c r="K417" s="328"/>
      <c r="L417" s="328"/>
      <c r="M417" s="328"/>
      <c r="N417" s="328"/>
    </row>
    <row r="418" spans="1:14" ht="15.75" customHeight="1" x14ac:dyDescent="0.25">
      <c r="A418" s="328"/>
      <c r="B418" s="328"/>
      <c r="C418" s="328"/>
      <c r="D418" s="328"/>
      <c r="E418" s="328"/>
      <c r="F418" s="328"/>
      <c r="G418" s="328"/>
      <c r="H418" s="328"/>
      <c r="I418" s="328"/>
      <c r="J418" s="328"/>
      <c r="K418" s="328"/>
      <c r="L418" s="328"/>
      <c r="M418" s="328"/>
      <c r="N418" s="328"/>
    </row>
    <row r="419" spans="1:14" ht="15.75" customHeight="1" x14ac:dyDescent="0.25">
      <c r="A419" s="328"/>
      <c r="B419" s="328"/>
      <c r="C419" s="328"/>
      <c r="D419" s="328"/>
      <c r="E419" s="328"/>
      <c r="F419" s="328"/>
      <c r="G419" s="328"/>
      <c r="H419" s="328"/>
      <c r="I419" s="328"/>
      <c r="J419" s="328"/>
      <c r="K419" s="328"/>
      <c r="L419" s="328"/>
      <c r="M419" s="328"/>
      <c r="N419" s="328"/>
    </row>
    <row r="420" spans="1:14" ht="15.75" customHeight="1" x14ac:dyDescent="0.25">
      <c r="A420" s="328"/>
      <c r="B420" s="328"/>
      <c r="C420" s="328"/>
      <c r="D420" s="328"/>
      <c r="E420" s="328"/>
      <c r="F420" s="328"/>
      <c r="G420" s="328"/>
      <c r="H420" s="328"/>
      <c r="I420" s="328"/>
      <c r="J420" s="328"/>
      <c r="K420" s="328"/>
      <c r="L420" s="328"/>
      <c r="M420" s="328"/>
      <c r="N420" s="328"/>
    </row>
    <row r="421" spans="1:14" ht="15.75" customHeight="1" x14ac:dyDescent="0.25">
      <c r="A421" s="328"/>
      <c r="B421" s="328"/>
      <c r="C421" s="328"/>
      <c r="D421" s="328"/>
      <c r="E421" s="328"/>
      <c r="F421" s="328"/>
      <c r="G421" s="328"/>
      <c r="H421" s="328"/>
      <c r="I421" s="328"/>
      <c r="J421" s="328"/>
      <c r="K421" s="328"/>
      <c r="L421" s="328"/>
      <c r="M421" s="328"/>
      <c r="N421" s="328"/>
    </row>
    <row r="422" spans="1:14" ht="15.75" customHeight="1" x14ac:dyDescent="0.25">
      <c r="A422" s="328"/>
      <c r="B422" s="328"/>
      <c r="C422" s="328"/>
      <c r="D422" s="328"/>
      <c r="E422" s="328"/>
      <c r="F422" s="328"/>
      <c r="G422" s="328"/>
      <c r="H422" s="328"/>
      <c r="I422" s="328"/>
      <c r="J422" s="328"/>
      <c r="K422" s="328"/>
      <c r="L422" s="328"/>
      <c r="M422" s="328"/>
      <c r="N422" s="328"/>
    </row>
    <row r="423" spans="1:14" ht="15.75" customHeight="1" x14ac:dyDescent="0.25">
      <c r="A423" s="328"/>
      <c r="B423" s="328"/>
      <c r="C423" s="328"/>
      <c r="D423" s="328"/>
      <c r="E423" s="328"/>
      <c r="F423" s="328"/>
      <c r="G423" s="328"/>
      <c r="H423" s="328"/>
      <c r="I423" s="328"/>
      <c r="J423" s="328"/>
      <c r="K423" s="328"/>
      <c r="L423" s="328"/>
      <c r="M423" s="328"/>
      <c r="N423" s="328"/>
    </row>
    <row r="424" spans="1:14" ht="15.75" customHeight="1" x14ac:dyDescent="0.25">
      <c r="A424" s="328"/>
      <c r="B424" s="328"/>
      <c r="C424" s="328"/>
      <c r="D424" s="328"/>
      <c r="E424" s="328"/>
      <c r="F424" s="328"/>
      <c r="G424" s="328"/>
      <c r="H424" s="328"/>
      <c r="I424" s="328"/>
      <c r="J424" s="328"/>
      <c r="K424" s="328"/>
      <c r="L424" s="328"/>
      <c r="M424" s="328"/>
      <c r="N424" s="328"/>
    </row>
    <row r="425" spans="1:14" ht="15.75" customHeight="1" x14ac:dyDescent="0.25">
      <c r="A425" s="328"/>
      <c r="B425" s="328"/>
      <c r="C425" s="328"/>
      <c r="D425" s="328"/>
      <c r="E425" s="328"/>
      <c r="F425" s="328"/>
      <c r="G425" s="328"/>
      <c r="H425" s="328"/>
      <c r="I425" s="328"/>
      <c r="J425" s="328"/>
      <c r="K425" s="328"/>
      <c r="L425" s="328"/>
      <c r="M425" s="328"/>
      <c r="N425" s="328"/>
    </row>
    <row r="426" spans="1:14" ht="15.75" customHeight="1" x14ac:dyDescent="0.25">
      <c r="A426" s="328"/>
      <c r="B426" s="328"/>
      <c r="C426" s="328"/>
      <c r="D426" s="328"/>
      <c r="E426" s="328"/>
      <c r="F426" s="328"/>
      <c r="G426" s="328"/>
      <c r="H426" s="328"/>
      <c r="I426" s="328"/>
      <c r="J426" s="328"/>
      <c r="K426" s="328"/>
      <c r="L426" s="328"/>
      <c r="M426" s="328"/>
      <c r="N426" s="328"/>
    </row>
    <row r="427" spans="1:14" ht="15.75" customHeight="1" x14ac:dyDescent="0.25">
      <c r="A427" s="328"/>
      <c r="B427" s="328"/>
      <c r="C427" s="328"/>
      <c r="D427" s="328"/>
      <c r="E427" s="328"/>
      <c r="F427" s="328"/>
      <c r="G427" s="328"/>
      <c r="H427" s="328"/>
      <c r="I427" s="328"/>
      <c r="J427" s="328"/>
      <c r="K427" s="328"/>
      <c r="L427" s="328"/>
      <c r="M427" s="328"/>
      <c r="N427" s="328"/>
    </row>
    <row r="428" spans="1:14" ht="15.75" customHeight="1" x14ac:dyDescent="0.25">
      <c r="A428" s="328"/>
      <c r="B428" s="328"/>
      <c r="C428" s="328"/>
      <c r="D428" s="328"/>
      <c r="E428" s="328"/>
      <c r="F428" s="328"/>
      <c r="G428" s="328"/>
      <c r="H428" s="328"/>
      <c r="I428" s="328"/>
      <c r="J428" s="328"/>
      <c r="K428" s="328"/>
      <c r="L428" s="328"/>
      <c r="M428" s="328"/>
      <c r="N428" s="328"/>
    </row>
    <row r="429" spans="1:14" ht="15.75" customHeight="1" x14ac:dyDescent="0.25">
      <c r="A429" s="328"/>
      <c r="B429" s="328"/>
      <c r="C429" s="328"/>
      <c r="D429" s="328"/>
      <c r="E429" s="328"/>
      <c r="F429" s="328"/>
      <c r="G429" s="328"/>
      <c r="H429" s="328"/>
      <c r="I429" s="328"/>
      <c r="J429" s="328"/>
      <c r="K429" s="328"/>
      <c r="L429" s="328"/>
      <c r="M429" s="328"/>
      <c r="N429" s="328"/>
    </row>
    <row r="430" spans="1:14" ht="15.75" customHeight="1" x14ac:dyDescent="0.25">
      <c r="A430" s="328"/>
      <c r="B430" s="328"/>
      <c r="C430" s="328"/>
      <c r="D430" s="328"/>
      <c r="E430" s="328"/>
      <c r="F430" s="328"/>
      <c r="G430" s="328"/>
      <c r="H430" s="328"/>
      <c r="I430" s="328"/>
      <c r="J430" s="328"/>
      <c r="K430" s="328"/>
      <c r="L430" s="328"/>
      <c r="M430" s="328"/>
      <c r="N430" s="328"/>
    </row>
    <row r="431" spans="1:14" ht="15.75" customHeight="1" x14ac:dyDescent="0.25">
      <c r="A431" s="328"/>
      <c r="B431" s="328"/>
      <c r="C431" s="328"/>
      <c r="D431" s="328"/>
      <c r="E431" s="328"/>
      <c r="F431" s="328"/>
      <c r="G431" s="328"/>
      <c r="H431" s="328"/>
      <c r="I431" s="328"/>
      <c r="J431" s="328"/>
      <c r="K431" s="328"/>
      <c r="L431" s="328"/>
      <c r="M431" s="328"/>
      <c r="N431" s="328"/>
    </row>
    <row r="432" spans="1:14" ht="15.75" customHeight="1" x14ac:dyDescent="0.25">
      <c r="A432" s="328"/>
      <c r="B432" s="328"/>
      <c r="C432" s="328"/>
      <c r="D432" s="328"/>
      <c r="E432" s="328"/>
      <c r="F432" s="328"/>
      <c r="G432" s="328"/>
      <c r="H432" s="328"/>
      <c r="I432" s="328"/>
      <c r="J432" s="328"/>
      <c r="K432" s="328"/>
      <c r="L432" s="328"/>
      <c r="M432" s="328"/>
      <c r="N432" s="328"/>
    </row>
    <row r="433" spans="1:14" ht="15.75" customHeight="1" x14ac:dyDescent="0.25">
      <c r="A433" s="328"/>
      <c r="B433" s="328"/>
      <c r="C433" s="328"/>
      <c r="D433" s="328"/>
      <c r="E433" s="328"/>
      <c r="F433" s="328"/>
      <c r="G433" s="328"/>
      <c r="H433" s="328"/>
      <c r="I433" s="328"/>
      <c r="J433" s="328"/>
      <c r="K433" s="328"/>
      <c r="L433" s="328"/>
      <c r="M433" s="328"/>
      <c r="N433" s="328"/>
    </row>
    <row r="434" spans="1:14" ht="15.75" customHeight="1" x14ac:dyDescent="0.25">
      <c r="A434" s="328"/>
      <c r="B434" s="328"/>
      <c r="C434" s="328"/>
      <c r="D434" s="328"/>
      <c r="E434" s="328"/>
      <c r="F434" s="328"/>
      <c r="G434" s="328"/>
      <c r="H434" s="328"/>
      <c r="I434" s="328"/>
      <c r="J434" s="328"/>
      <c r="K434" s="328"/>
      <c r="L434" s="328"/>
      <c r="M434" s="328"/>
      <c r="N434" s="328"/>
    </row>
    <row r="435" spans="1:14" ht="15.75" customHeight="1" x14ac:dyDescent="0.25">
      <c r="A435" s="328"/>
      <c r="B435" s="328"/>
      <c r="C435" s="328"/>
      <c r="D435" s="328"/>
      <c r="E435" s="328"/>
      <c r="F435" s="328"/>
      <c r="G435" s="328"/>
      <c r="H435" s="328"/>
      <c r="I435" s="328"/>
      <c r="J435" s="328"/>
      <c r="K435" s="328"/>
      <c r="L435" s="328"/>
      <c r="M435" s="328"/>
      <c r="N435" s="328"/>
    </row>
    <row r="436" spans="1:14" ht="15.75" customHeight="1" x14ac:dyDescent="0.25">
      <c r="A436" s="328"/>
      <c r="B436" s="328"/>
      <c r="C436" s="328"/>
      <c r="D436" s="328"/>
      <c r="E436" s="328"/>
      <c r="F436" s="328"/>
      <c r="G436" s="328"/>
      <c r="H436" s="328"/>
      <c r="I436" s="328"/>
      <c r="J436" s="328"/>
      <c r="K436" s="328"/>
      <c r="L436" s="328"/>
      <c r="M436" s="328"/>
      <c r="N436" s="328"/>
    </row>
    <row r="437" spans="1:14" ht="15.75" customHeight="1" x14ac:dyDescent="0.25">
      <c r="A437" s="328"/>
      <c r="B437" s="328"/>
      <c r="C437" s="328"/>
      <c r="D437" s="328"/>
      <c r="E437" s="328"/>
      <c r="F437" s="328"/>
      <c r="G437" s="328"/>
      <c r="H437" s="328"/>
      <c r="I437" s="328"/>
      <c r="J437" s="328"/>
      <c r="K437" s="328"/>
      <c r="L437" s="328"/>
      <c r="M437" s="328"/>
      <c r="N437" s="328"/>
    </row>
    <row r="438" spans="1:14" ht="15.75" customHeight="1" x14ac:dyDescent="0.25">
      <c r="A438" s="328"/>
      <c r="B438" s="328"/>
      <c r="C438" s="328"/>
      <c r="D438" s="328"/>
      <c r="E438" s="328"/>
      <c r="F438" s="328"/>
      <c r="G438" s="328"/>
      <c r="H438" s="328"/>
      <c r="I438" s="328"/>
      <c r="J438" s="328"/>
      <c r="K438" s="328"/>
      <c r="L438" s="328"/>
      <c r="M438" s="328"/>
      <c r="N438" s="328"/>
    </row>
    <row r="439" spans="1:14" ht="15.75" customHeight="1" x14ac:dyDescent="0.25">
      <c r="A439" s="328"/>
      <c r="B439" s="328"/>
      <c r="C439" s="328"/>
      <c r="D439" s="328"/>
      <c r="E439" s="328"/>
      <c r="F439" s="328"/>
      <c r="G439" s="328"/>
      <c r="H439" s="328"/>
      <c r="I439" s="328"/>
      <c r="J439" s="328"/>
      <c r="K439" s="328"/>
      <c r="L439" s="328"/>
      <c r="M439" s="328"/>
      <c r="N439" s="328"/>
    </row>
    <row r="440" spans="1:14" ht="15.75" customHeight="1" x14ac:dyDescent="0.25">
      <c r="A440" s="328"/>
      <c r="B440" s="328"/>
      <c r="C440" s="328"/>
      <c r="D440" s="328"/>
      <c r="E440" s="328"/>
      <c r="F440" s="328"/>
      <c r="G440" s="328"/>
      <c r="H440" s="328"/>
      <c r="I440" s="328"/>
      <c r="J440" s="328"/>
      <c r="K440" s="328"/>
      <c r="L440" s="328"/>
      <c r="M440" s="328"/>
      <c r="N440" s="328"/>
    </row>
    <row r="441" spans="1:14" ht="15.75" customHeight="1" x14ac:dyDescent="0.25">
      <c r="A441" s="328"/>
      <c r="B441" s="328"/>
      <c r="C441" s="328"/>
      <c r="D441" s="328"/>
      <c r="E441" s="328"/>
      <c r="F441" s="328"/>
      <c r="G441" s="328"/>
      <c r="H441" s="328"/>
      <c r="I441" s="328"/>
      <c r="J441" s="328"/>
      <c r="K441" s="328"/>
      <c r="L441" s="328"/>
      <c r="M441" s="328"/>
      <c r="N441" s="328"/>
    </row>
    <row r="442" spans="1:14" ht="15.75" customHeight="1" x14ac:dyDescent="0.25">
      <c r="A442" s="328"/>
      <c r="B442" s="328"/>
      <c r="C442" s="328"/>
      <c r="D442" s="328"/>
      <c r="E442" s="328"/>
      <c r="F442" s="328"/>
      <c r="G442" s="328"/>
      <c r="H442" s="328"/>
      <c r="I442" s="328"/>
      <c r="J442" s="328"/>
      <c r="K442" s="328"/>
      <c r="L442" s="328"/>
      <c r="M442" s="328"/>
      <c r="N442" s="328"/>
    </row>
    <row r="443" spans="1:14" ht="15.75" customHeight="1" x14ac:dyDescent="0.25">
      <c r="A443" s="328"/>
      <c r="B443" s="328"/>
      <c r="C443" s="328"/>
      <c r="D443" s="328"/>
      <c r="E443" s="328"/>
      <c r="F443" s="328"/>
      <c r="G443" s="328"/>
      <c r="H443" s="328"/>
      <c r="I443" s="328"/>
      <c r="J443" s="328"/>
      <c r="K443" s="328"/>
      <c r="L443" s="328"/>
      <c r="M443" s="328"/>
      <c r="N443" s="328"/>
    </row>
    <row r="444" spans="1:14" ht="15.75" customHeight="1" x14ac:dyDescent="0.25">
      <c r="A444" s="328"/>
      <c r="B444" s="328"/>
      <c r="C444" s="328"/>
      <c r="D444" s="328"/>
      <c r="E444" s="328"/>
      <c r="F444" s="328"/>
      <c r="G444" s="328"/>
      <c r="H444" s="328"/>
      <c r="I444" s="328"/>
      <c r="J444" s="328"/>
      <c r="K444" s="328"/>
      <c r="L444" s="328"/>
      <c r="M444" s="328"/>
      <c r="N444" s="328"/>
    </row>
    <row r="445" spans="1:14" ht="15.75" customHeight="1" x14ac:dyDescent="0.25">
      <c r="A445" s="328"/>
      <c r="B445" s="328"/>
      <c r="C445" s="328"/>
      <c r="D445" s="328"/>
      <c r="E445" s="328"/>
      <c r="F445" s="328"/>
      <c r="G445" s="328"/>
      <c r="H445" s="328"/>
      <c r="I445" s="328"/>
      <c r="J445" s="328"/>
      <c r="K445" s="328"/>
      <c r="L445" s="328"/>
      <c r="M445" s="328"/>
      <c r="N445" s="328"/>
    </row>
    <row r="446" spans="1:14" ht="15.75" customHeight="1" x14ac:dyDescent="0.25">
      <c r="A446" s="328"/>
      <c r="B446" s="328"/>
      <c r="C446" s="328"/>
      <c r="D446" s="328"/>
      <c r="E446" s="328"/>
      <c r="F446" s="328"/>
      <c r="G446" s="328"/>
      <c r="H446" s="328"/>
      <c r="I446" s="328"/>
      <c r="J446" s="328"/>
      <c r="K446" s="328"/>
      <c r="L446" s="328"/>
      <c r="M446" s="328"/>
      <c r="N446" s="328"/>
    </row>
    <row r="447" spans="1:14" ht="15.75" customHeight="1" x14ac:dyDescent="0.25">
      <c r="A447" s="328"/>
      <c r="B447" s="328"/>
      <c r="C447" s="328"/>
      <c r="D447" s="328"/>
      <c r="E447" s="328"/>
      <c r="F447" s="328"/>
      <c r="G447" s="328"/>
      <c r="H447" s="328"/>
      <c r="I447" s="328"/>
      <c r="J447" s="328"/>
      <c r="K447" s="328"/>
      <c r="L447" s="328"/>
      <c r="M447" s="328"/>
      <c r="N447" s="328"/>
    </row>
    <row r="448" spans="1:14" ht="15.75" customHeight="1" x14ac:dyDescent="0.25">
      <c r="A448" s="328"/>
      <c r="B448" s="328"/>
      <c r="C448" s="328"/>
      <c r="D448" s="328"/>
      <c r="E448" s="328"/>
      <c r="F448" s="328"/>
      <c r="G448" s="328"/>
      <c r="H448" s="328"/>
      <c r="I448" s="328"/>
      <c r="J448" s="328"/>
      <c r="K448" s="328"/>
      <c r="L448" s="328"/>
      <c r="M448" s="328"/>
      <c r="N448" s="328"/>
    </row>
    <row r="449" spans="1:14" ht="15.75" customHeight="1" x14ac:dyDescent="0.25">
      <c r="A449" s="328"/>
      <c r="B449" s="328"/>
      <c r="C449" s="328"/>
      <c r="D449" s="328"/>
      <c r="E449" s="328"/>
      <c r="F449" s="328"/>
      <c r="G449" s="328"/>
      <c r="H449" s="328"/>
      <c r="I449" s="328"/>
      <c r="J449" s="328"/>
      <c r="K449" s="328"/>
      <c r="L449" s="328"/>
      <c r="M449" s="328"/>
      <c r="N449" s="328"/>
    </row>
    <row r="450" spans="1:14" ht="15.75" customHeight="1" x14ac:dyDescent="0.25">
      <c r="A450" s="328"/>
      <c r="B450" s="328"/>
      <c r="C450" s="328"/>
      <c r="D450" s="328"/>
      <c r="E450" s="328"/>
      <c r="F450" s="328"/>
      <c r="G450" s="328"/>
      <c r="H450" s="328"/>
      <c r="I450" s="328"/>
      <c r="J450" s="328"/>
      <c r="K450" s="328"/>
      <c r="L450" s="328"/>
      <c r="M450" s="328"/>
      <c r="N450" s="328"/>
    </row>
    <row r="451" spans="1:14" ht="15.75" customHeight="1" x14ac:dyDescent="0.25">
      <c r="A451" s="328"/>
      <c r="B451" s="328"/>
      <c r="C451" s="328"/>
      <c r="D451" s="328"/>
      <c r="E451" s="328"/>
      <c r="F451" s="328"/>
      <c r="G451" s="328"/>
      <c r="H451" s="328"/>
      <c r="I451" s="328"/>
      <c r="J451" s="328"/>
      <c r="K451" s="328"/>
      <c r="L451" s="328"/>
      <c r="M451" s="328"/>
      <c r="N451" s="328"/>
    </row>
    <row r="452" spans="1:14" ht="15.75" customHeight="1" x14ac:dyDescent="0.25">
      <c r="A452" s="328"/>
      <c r="B452" s="328"/>
      <c r="C452" s="328"/>
      <c r="D452" s="328"/>
      <c r="E452" s="328"/>
      <c r="F452" s="328"/>
      <c r="G452" s="328"/>
      <c r="H452" s="328"/>
      <c r="I452" s="328"/>
      <c r="J452" s="328"/>
      <c r="K452" s="328"/>
      <c r="L452" s="328"/>
      <c r="M452" s="328"/>
      <c r="N452" s="328"/>
    </row>
    <row r="453" spans="1:14" ht="15.75" customHeight="1" x14ac:dyDescent="0.25">
      <c r="A453" s="328"/>
      <c r="B453" s="328"/>
      <c r="C453" s="328"/>
      <c r="D453" s="328"/>
      <c r="E453" s="328"/>
      <c r="F453" s="328"/>
      <c r="G453" s="328"/>
      <c r="H453" s="328"/>
      <c r="I453" s="328"/>
      <c r="J453" s="328"/>
      <c r="K453" s="328"/>
      <c r="L453" s="328"/>
      <c r="M453" s="328"/>
      <c r="N453" s="328"/>
    </row>
    <row r="454" spans="1:14" ht="15.75" customHeight="1" x14ac:dyDescent="0.25">
      <c r="A454" s="328"/>
      <c r="B454" s="328"/>
      <c r="C454" s="328"/>
      <c r="D454" s="328"/>
      <c r="E454" s="328"/>
      <c r="F454" s="328"/>
      <c r="G454" s="328"/>
      <c r="H454" s="328"/>
      <c r="I454" s="328"/>
      <c r="J454" s="328"/>
      <c r="K454" s="328"/>
      <c r="L454" s="328"/>
      <c r="M454" s="328"/>
      <c r="N454" s="328"/>
    </row>
    <row r="455" spans="1:14" ht="15.75" customHeight="1" x14ac:dyDescent="0.25">
      <c r="A455" s="328"/>
      <c r="B455" s="328"/>
      <c r="C455" s="328"/>
      <c r="D455" s="328"/>
      <c r="E455" s="328"/>
      <c r="F455" s="328"/>
      <c r="G455" s="328"/>
      <c r="H455" s="328"/>
      <c r="I455" s="328"/>
      <c r="J455" s="328"/>
      <c r="K455" s="328"/>
      <c r="L455" s="328"/>
      <c r="M455" s="328"/>
      <c r="N455" s="328"/>
    </row>
    <row r="456" spans="1:14" ht="15.75" customHeight="1" x14ac:dyDescent="0.25">
      <c r="A456" s="328"/>
      <c r="B456" s="328"/>
      <c r="C456" s="328"/>
      <c r="D456" s="328"/>
      <c r="E456" s="328"/>
      <c r="F456" s="328"/>
      <c r="G456" s="328"/>
      <c r="H456" s="328"/>
      <c r="I456" s="328"/>
      <c r="J456" s="328"/>
      <c r="K456" s="328"/>
      <c r="L456" s="328"/>
      <c r="M456" s="328"/>
      <c r="N456" s="328"/>
    </row>
    <row r="457" spans="1:14" ht="15.75" customHeight="1" x14ac:dyDescent="0.25">
      <c r="A457" s="328"/>
      <c r="B457" s="328"/>
      <c r="C457" s="328"/>
      <c r="D457" s="328"/>
      <c r="E457" s="328"/>
      <c r="F457" s="328"/>
      <c r="G457" s="328"/>
      <c r="H457" s="328"/>
      <c r="I457" s="328"/>
      <c r="J457" s="328"/>
      <c r="K457" s="328"/>
      <c r="L457" s="328"/>
      <c r="M457" s="328"/>
      <c r="N457" s="328"/>
    </row>
    <row r="458" spans="1:14" ht="15.75" customHeight="1" x14ac:dyDescent="0.25">
      <c r="A458" s="328"/>
      <c r="B458" s="328"/>
      <c r="C458" s="328"/>
      <c r="D458" s="328"/>
      <c r="E458" s="328"/>
      <c r="F458" s="328"/>
      <c r="G458" s="328"/>
      <c r="H458" s="328"/>
      <c r="I458" s="328"/>
      <c r="J458" s="328"/>
      <c r="K458" s="328"/>
      <c r="L458" s="328"/>
      <c r="M458" s="328"/>
      <c r="N458" s="328"/>
    </row>
    <row r="459" spans="1:14" ht="15.75" customHeight="1" x14ac:dyDescent="0.25">
      <c r="A459" s="328"/>
      <c r="B459" s="328"/>
      <c r="C459" s="328"/>
      <c r="D459" s="328"/>
      <c r="E459" s="328"/>
      <c r="F459" s="328"/>
      <c r="G459" s="328"/>
      <c r="H459" s="328"/>
      <c r="I459" s="328"/>
      <c r="J459" s="328"/>
      <c r="K459" s="328"/>
      <c r="L459" s="328"/>
      <c r="M459" s="328"/>
      <c r="N459" s="328"/>
    </row>
    <row r="460" spans="1:14" ht="15.75" customHeight="1" x14ac:dyDescent="0.25">
      <c r="A460" s="328"/>
      <c r="B460" s="328"/>
      <c r="C460" s="328"/>
      <c r="D460" s="328"/>
      <c r="E460" s="328"/>
      <c r="F460" s="328"/>
      <c r="G460" s="328"/>
      <c r="H460" s="328"/>
      <c r="I460" s="328"/>
      <c r="J460" s="328"/>
      <c r="K460" s="328"/>
      <c r="L460" s="328"/>
      <c r="M460" s="328"/>
      <c r="N460" s="328"/>
    </row>
    <row r="461" spans="1:14" ht="15.75" customHeight="1" x14ac:dyDescent="0.25">
      <c r="A461" s="328"/>
      <c r="B461" s="328"/>
      <c r="C461" s="328"/>
      <c r="D461" s="328"/>
      <c r="E461" s="328"/>
      <c r="F461" s="328"/>
      <c r="G461" s="328"/>
      <c r="H461" s="328"/>
      <c r="I461" s="328"/>
      <c r="J461" s="328"/>
      <c r="K461" s="328"/>
      <c r="L461" s="328"/>
      <c r="M461" s="328"/>
      <c r="N461" s="328"/>
    </row>
    <row r="462" spans="1:14" ht="15.75" customHeight="1" x14ac:dyDescent="0.25">
      <c r="A462" s="328"/>
      <c r="B462" s="328"/>
      <c r="C462" s="328"/>
      <c r="D462" s="328"/>
      <c r="E462" s="328"/>
      <c r="F462" s="328"/>
      <c r="G462" s="328"/>
      <c r="H462" s="328"/>
      <c r="I462" s="328"/>
      <c r="J462" s="328"/>
      <c r="K462" s="328"/>
      <c r="L462" s="328"/>
      <c r="M462" s="328"/>
      <c r="N462" s="328"/>
    </row>
    <row r="463" spans="1:14" ht="15.75" customHeight="1" x14ac:dyDescent="0.25">
      <c r="A463" s="328"/>
      <c r="B463" s="328"/>
      <c r="C463" s="328"/>
      <c r="D463" s="328"/>
      <c r="E463" s="328"/>
      <c r="F463" s="328"/>
      <c r="G463" s="328"/>
      <c r="H463" s="328"/>
      <c r="I463" s="328"/>
      <c r="J463" s="328"/>
      <c r="K463" s="328"/>
      <c r="L463" s="328"/>
      <c r="M463" s="328"/>
      <c r="N463" s="328"/>
    </row>
    <row r="464" spans="1:14" ht="15.75" customHeight="1" x14ac:dyDescent="0.25">
      <c r="A464" s="328"/>
      <c r="B464" s="328"/>
      <c r="C464" s="328"/>
      <c r="D464" s="328"/>
      <c r="E464" s="328"/>
      <c r="F464" s="328"/>
      <c r="G464" s="328"/>
      <c r="H464" s="328"/>
      <c r="I464" s="328"/>
      <c r="J464" s="328"/>
      <c r="K464" s="328"/>
      <c r="L464" s="328"/>
      <c r="M464" s="328"/>
      <c r="N464" s="328"/>
    </row>
    <row r="465" spans="1:14" ht="15.75" customHeight="1" x14ac:dyDescent="0.25">
      <c r="A465" s="328"/>
      <c r="B465" s="328"/>
      <c r="C465" s="328"/>
      <c r="D465" s="328"/>
      <c r="E465" s="328"/>
      <c r="F465" s="328"/>
      <c r="G465" s="328"/>
      <c r="H465" s="328"/>
      <c r="I465" s="328"/>
      <c r="J465" s="328"/>
      <c r="K465" s="328"/>
      <c r="L465" s="328"/>
      <c r="M465" s="328"/>
      <c r="N465" s="328"/>
    </row>
    <row r="466" spans="1:14" ht="15.75" customHeight="1" x14ac:dyDescent="0.25">
      <c r="A466" s="328"/>
      <c r="B466" s="328"/>
      <c r="C466" s="328"/>
      <c r="D466" s="328"/>
      <c r="E466" s="328"/>
      <c r="F466" s="328"/>
      <c r="G466" s="328"/>
      <c r="H466" s="328"/>
      <c r="I466" s="328"/>
      <c r="J466" s="328"/>
      <c r="K466" s="328"/>
      <c r="L466" s="328"/>
      <c r="M466" s="328"/>
      <c r="N466" s="328"/>
    </row>
    <row r="467" spans="1:14" ht="15.75" customHeight="1" x14ac:dyDescent="0.25">
      <c r="A467" s="328"/>
      <c r="B467" s="328"/>
      <c r="C467" s="328"/>
      <c r="D467" s="328"/>
      <c r="E467" s="328"/>
      <c r="F467" s="328"/>
      <c r="G467" s="328"/>
      <c r="H467" s="328"/>
      <c r="I467" s="328"/>
      <c r="J467" s="328"/>
      <c r="K467" s="328"/>
      <c r="L467" s="328"/>
      <c r="M467" s="328"/>
      <c r="N467" s="328"/>
    </row>
    <row r="468" spans="1:14" ht="15.75" customHeight="1" x14ac:dyDescent="0.25">
      <c r="A468" s="328"/>
      <c r="B468" s="328"/>
      <c r="C468" s="328"/>
      <c r="D468" s="328"/>
      <c r="E468" s="328"/>
      <c r="F468" s="328"/>
      <c r="G468" s="328"/>
      <c r="H468" s="328"/>
      <c r="I468" s="328"/>
      <c r="J468" s="328"/>
      <c r="K468" s="328"/>
      <c r="L468" s="328"/>
      <c r="M468" s="328"/>
      <c r="N468" s="328"/>
    </row>
    <row r="469" spans="1:14" ht="15.75" customHeight="1" x14ac:dyDescent="0.25">
      <c r="A469" s="328"/>
      <c r="B469" s="328"/>
      <c r="C469" s="328"/>
      <c r="D469" s="328"/>
      <c r="E469" s="328"/>
      <c r="F469" s="328"/>
      <c r="G469" s="328"/>
      <c r="H469" s="328"/>
      <c r="I469" s="328"/>
      <c r="J469" s="328"/>
      <c r="K469" s="328"/>
      <c r="L469" s="328"/>
      <c r="M469" s="328"/>
      <c r="N469" s="328"/>
    </row>
    <row r="470" spans="1:14" ht="15.75" customHeight="1" x14ac:dyDescent="0.25">
      <c r="A470" s="328"/>
      <c r="B470" s="328"/>
      <c r="C470" s="328"/>
      <c r="D470" s="328"/>
      <c r="E470" s="328"/>
      <c r="F470" s="328"/>
      <c r="G470" s="328"/>
      <c r="H470" s="328"/>
      <c r="I470" s="328"/>
      <c r="J470" s="328"/>
      <c r="K470" s="328"/>
      <c r="L470" s="328"/>
      <c r="M470" s="328"/>
      <c r="N470" s="328"/>
    </row>
    <row r="471" spans="1:14" ht="15.75" customHeight="1" x14ac:dyDescent="0.25">
      <c r="A471" s="328"/>
      <c r="B471" s="328"/>
      <c r="C471" s="328"/>
      <c r="D471" s="328"/>
      <c r="E471" s="328"/>
      <c r="F471" s="328"/>
      <c r="G471" s="328"/>
      <c r="H471" s="328"/>
      <c r="I471" s="328"/>
      <c r="J471" s="328"/>
      <c r="K471" s="328"/>
      <c r="L471" s="328"/>
      <c r="M471" s="328"/>
      <c r="N471" s="328"/>
    </row>
    <row r="472" spans="1:14" ht="15.75" customHeight="1" x14ac:dyDescent="0.25">
      <c r="A472" s="328"/>
      <c r="B472" s="328"/>
      <c r="C472" s="328"/>
      <c r="D472" s="328"/>
      <c r="E472" s="328"/>
      <c r="F472" s="328"/>
      <c r="G472" s="328"/>
      <c r="H472" s="328"/>
      <c r="I472" s="328"/>
      <c r="J472" s="328"/>
      <c r="K472" s="328"/>
      <c r="L472" s="328"/>
      <c r="M472" s="328"/>
      <c r="N472" s="328"/>
    </row>
    <row r="473" spans="1:14" ht="15.75" customHeight="1" x14ac:dyDescent="0.25">
      <c r="A473" s="328"/>
      <c r="B473" s="328"/>
      <c r="C473" s="328"/>
      <c r="D473" s="328"/>
      <c r="E473" s="328"/>
      <c r="F473" s="328"/>
      <c r="G473" s="328"/>
      <c r="H473" s="328"/>
      <c r="I473" s="328"/>
      <c r="J473" s="328"/>
      <c r="K473" s="328"/>
      <c r="L473" s="328"/>
      <c r="M473" s="328"/>
      <c r="N473" s="328"/>
    </row>
    <row r="474" spans="1:14" ht="15.75" customHeight="1" x14ac:dyDescent="0.25">
      <c r="A474" s="328"/>
      <c r="B474" s="328"/>
      <c r="C474" s="328"/>
      <c r="D474" s="328"/>
      <c r="E474" s="328"/>
      <c r="F474" s="328"/>
      <c r="G474" s="328"/>
      <c r="H474" s="328"/>
      <c r="I474" s="328"/>
      <c r="J474" s="328"/>
      <c r="K474" s="328"/>
      <c r="L474" s="328"/>
      <c r="M474" s="328"/>
      <c r="N474" s="328"/>
    </row>
    <row r="475" spans="1:14" ht="15.75" customHeight="1" x14ac:dyDescent="0.25">
      <c r="A475" s="328"/>
      <c r="B475" s="328"/>
      <c r="C475" s="328"/>
      <c r="D475" s="328"/>
      <c r="E475" s="328"/>
      <c r="F475" s="328"/>
      <c r="G475" s="328"/>
      <c r="H475" s="328"/>
      <c r="I475" s="328"/>
      <c r="J475" s="328"/>
      <c r="K475" s="328"/>
      <c r="L475" s="328"/>
      <c r="M475" s="328"/>
      <c r="N475" s="328"/>
    </row>
    <row r="476" spans="1:14" ht="15.75" customHeight="1" x14ac:dyDescent="0.25">
      <c r="A476" s="328"/>
      <c r="B476" s="328"/>
      <c r="C476" s="328"/>
      <c r="D476" s="328"/>
      <c r="E476" s="328"/>
      <c r="F476" s="328"/>
      <c r="G476" s="328"/>
      <c r="H476" s="328"/>
      <c r="I476" s="328"/>
      <c r="J476" s="328"/>
      <c r="K476" s="328"/>
      <c r="L476" s="328"/>
      <c r="M476" s="328"/>
      <c r="N476" s="328"/>
    </row>
    <row r="477" spans="1:14" ht="15.75" customHeight="1" x14ac:dyDescent="0.25">
      <c r="A477" s="328"/>
      <c r="B477" s="328"/>
      <c r="C477" s="328"/>
      <c r="D477" s="328"/>
      <c r="E477" s="328"/>
      <c r="F477" s="328"/>
      <c r="G477" s="328"/>
      <c r="H477" s="328"/>
      <c r="I477" s="328"/>
      <c r="J477" s="328"/>
      <c r="K477" s="328"/>
      <c r="L477" s="328"/>
      <c r="M477" s="328"/>
      <c r="N477" s="328"/>
    </row>
    <row r="478" spans="1:14" ht="15.75" customHeight="1" x14ac:dyDescent="0.25">
      <c r="A478" s="328"/>
      <c r="B478" s="328"/>
      <c r="C478" s="328"/>
      <c r="D478" s="328"/>
      <c r="E478" s="328"/>
      <c r="F478" s="328"/>
      <c r="G478" s="328"/>
      <c r="H478" s="328"/>
      <c r="I478" s="328"/>
      <c r="J478" s="328"/>
      <c r="K478" s="328"/>
      <c r="L478" s="328"/>
      <c r="M478" s="328"/>
      <c r="N478" s="328"/>
    </row>
    <row r="479" spans="1:14" ht="15.75" customHeight="1" x14ac:dyDescent="0.25">
      <c r="A479" s="328"/>
      <c r="B479" s="328"/>
      <c r="C479" s="328"/>
      <c r="D479" s="328"/>
      <c r="E479" s="328"/>
      <c r="F479" s="328"/>
      <c r="G479" s="328"/>
      <c r="H479" s="328"/>
      <c r="I479" s="328"/>
      <c r="J479" s="328"/>
      <c r="K479" s="328"/>
      <c r="L479" s="328"/>
      <c r="M479" s="328"/>
      <c r="N479" s="328"/>
    </row>
    <row r="480" spans="1:14" ht="15.75" customHeight="1" x14ac:dyDescent="0.25">
      <c r="A480" s="328"/>
      <c r="B480" s="328"/>
      <c r="C480" s="328"/>
      <c r="D480" s="328"/>
      <c r="E480" s="328"/>
      <c r="F480" s="328"/>
      <c r="G480" s="328"/>
      <c r="H480" s="328"/>
      <c r="I480" s="328"/>
      <c r="J480" s="328"/>
      <c r="K480" s="328"/>
      <c r="L480" s="328"/>
      <c r="M480" s="328"/>
      <c r="N480" s="328"/>
    </row>
    <row r="481" spans="1:14" ht="15.75" customHeight="1" x14ac:dyDescent="0.25">
      <c r="A481" s="328"/>
      <c r="B481" s="328"/>
      <c r="C481" s="328"/>
      <c r="D481" s="328"/>
      <c r="E481" s="328"/>
      <c r="F481" s="328"/>
      <c r="G481" s="328"/>
      <c r="H481" s="328"/>
      <c r="I481" s="328"/>
      <c r="J481" s="328"/>
      <c r="K481" s="328"/>
      <c r="L481" s="328"/>
      <c r="M481" s="328"/>
      <c r="N481" s="328"/>
    </row>
    <row r="482" spans="1:14" ht="15.75" customHeight="1" x14ac:dyDescent="0.25">
      <c r="A482" s="328"/>
      <c r="B482" s="328"/>
      <c r="C482" s="328"/>
      <c r="D482" s="328"/>
      <c r="E482" s="328"/>
      <c r="F482" s="328"/>
      <c r="G482" s="328"/>
      <c r="H482" s="328"/>
      <c r="I482" s="328"/>
      <c r="J482" s="328"/>
      <c r="K482" s="328"/>
      <c r="L482" s="328"/>
      <c r="M482" s="328"/>
      <c r="N482" s="328"/>
    </row>
    <row r="483" spans="1:14" ht="15.75" customHeight="1" x14ac:dyDescent="0.25">
      <c r="A483" s="328"/>
      <c r="B483" s="328"/>
      <c r="C483" s="328"/>
      <c r="D483" s="328"/>
      <c r="E483" s="328"/>
      <c r="F483" s="328"/>
      <c r="G483" s="328"/>
      <c r="H483" s="328"/>
      <c r="I483" s="328"/>
      <c r="J483" s="328"/>
      <c r="K483" s="328"/>
      <c r="L483" s="328"/>
      <c r="M483" s="328"/>
      <c r="N483" s="328"/>
    </row>
    <row r="484" spans="1:14" ht="15.75" customHeight="1" x14ac:dyDescent="0.25">
      <c r="A484" s="328"/>
      <c r="B484" s="328"/>
      <c r="C484" s="328"/>
      <c r="D484" s="328"/>
      <c r="E484" s="328"/>
      <c r="F484" s="328"/>
      <c r="G484" s="328"/>
      <c r="H484" s="328"/>
      <c r="I484" s="328"/>
      <c r="J484" s="328"/>
      <c r="K484" s="328"/>
      <c r="L484" s="328"/>
      <c r="M484" s="328"/>
      <c r="N484" s="328"/>
    </row>
    <row r="485" spans="1:14" ht="15.75" customHeight="1" x14ac:dyDescent="0.25">
      <c r="A485" s="328"/>
      <c r="B485" s="328"/>
      <c r="C485" s="328"/>
      <c r="D485" s="328"/>
      <c r="E485" s="328"/>
      <c r="F485" s="328"/>
      <c r="G485" s="328"/>
      <c r="H485" s="328"/>
      <c r="I485" s="328"/>
      <c r="J485" s="328"/>
      <c r="K485" s="328"/>
      <c r="L485" s="328"/>
      <c r="M485" s="328"/>
      <c r="N485" s="328"/>
    </row>
    <row r="486" spans="1:14" ht="15.75" customHeight="1" x14ac:dyDescent="0.25">
      <c r="A486" s="328"/>
      <c r="B486" s="328"/>
      <c r="C486" s="328"/>
      <c r="D486" s="328"/>
      <c r="E486" s="328"/>
      <c r="F486" s="328"/>
      <c r="G486" s="328"/>
      <c r="H486" s="328"/>
      <c r="I486" s="328"/>
      <c r="J486" s="328"/>
      <c r="K486" s="328"/>
      <c r="L486" s="328"/>
      <c r="M486" s="328"/>
      <c r="N486" s="328"/>
    </row>
    <row r="487" spans="1:14" ht="15.75" customHeight="1" x14ac:dyDescent="0.25">
      <c r="A487" s="328"/>
      <c r="B487" s="328"/>
      <c r="C487" s="328"/>
      <c r="D487" s="328"/>
      <c r="E487" s="328"/>
      <c r="F487" s="328"/>
      <c r="G487" s="328"/>
      <c r="H487" s="328"/>
      <c r="I487" s="328"/>
      <c r="J487" s="328"/>
      <c r="K487" s="328"/>
      <c r="L487" s="328"/>
      <c r="M487" s="328"/>
      <c r="N487" s="328"/>
    </row>
    <row r="488" spans="1:14" ht="15.75" customHeight="1" x14ac:dyDescent="0.25">
      <c r="A488" s="328"/>
      <c r="B488" s="328"/>
      <c r="C488" s="328"/>
      <c r="D488" s="328"/>
      <c r="E488" s="328"/>
      <c r="F488" s="328"/>
      <c r="G488" s="328"/>
      <c r="H488" s="328"/>
      <c r="I488" s="328"/>
      <c r="J488" s="328"/>
      <c r="K488" s="328"/>
      <c r="L488" s="328"/>
      <c r="M488" s="328"/>
      <c r="N488" s="328"/>
    </row>
    <row r="489" spans="1:14" ht="15.75" customHeight="1" x14ac:dyDescent="0.25">
      <c r="A489" s="328"/>
      <c r="B489" s="328"/>
      <c r="C489" s="328"/>
      <c r="D489" s="328"/>
      <c r="E489" s="328"/>
      <c r="F489" s="328"/>
      <c r="G489" s="328"/>
      <c r="H489" s="328"/>
      <c r="I489" s="328"/>
      <c r="J489" s="328"/>
      <c r="K489" s="328"/>
      <c r="L489" s="328"/>
      <c r="M489" s="328"/>
      <c r="N489" s="328"/>
    </row>
    <row r="490" spans="1:14" ht="15.75" customHeight="1" x14ac:dyDescent="0.25">
      <c r="A490" s="328"/>
      <c r="B490" s="328"/>
      <c r="C490" s="328"/>
      <c r="D490" s="328"/>
      <c r="E490" s="328"/>
      <c r="F490" s="328"/>
      <c r="G490" s="328"/>
      <c r="H490" s="328"/>
      <c r="I490" s="328"/>
      <c r="J490" s="328"/>
      <c r="K490" s="328"/>
      <c r="L490" s="328"/>
      <c r="M490" s="328"/>
      <c r="N490" s="328"/>
    </row>
    <row r="491" spans="1:14" ht="15.75" customHeight="1" x14ac:dyDescent="0.25">
      <c r="A491" s="328"/>
      <c r="B491" s="328"/>
      <c r="C491" s="328"/>
      <c r="D491" s="328"/>
      <c r="E491" s="328"/>
      <c r="F491" s="328"/>
      <c r="G491" s="328"/>
      <c r="H491" s="328"/>
      <c r="I491" s="328"/>
      <c r="J491" s="328"/>
      <c r="K491" s="328"/>
      <c r="L491" s="328"/>
      <c r="M491" s="328"/>
      <c r="N491" s="328"/>
    </row>
    <row r="492" spans="1:14" ht="15.75" customHeight="1" x14ac:dyDescent="0.25">
      <c r="A492" s="328"/>
      <c r="B492" s="328"/>
      <c r="C492" s="328"/>
      <c r="D492" s="328"/>
      <c r="E492" s="328"/>
      <c r="F492" s="328"/>
      <c r="G492" s="328"/>
      <c r="H492" s="328"/>
      <c r="I492" s="328"/>
      <c r="J492" s="328"/>
      <c r="K492" s="328"/>
      <c r="L492" s="328"/>
      <c r="M492" s="328"/>
      <c r="N492" s="328"/>
    </row>
    <row r="493" spans="1:14" ht="15.75" customHeight="1" x14ac:dyDescent="0.25">
      <c r="A493" s="328"/>
      <c r="B493" s="328"/>
      <c r="C493" s="328"/>
      <c r="D493" s="328"/>
      <c r="E493" s="328"/>
      <c r="F493" s="328"/>
      <c r="G493" s="328"/>
      <c r="H493" s="328"/>
      <c r="I493" s="328"/>
      <c r="J493" s="328"/>
      <c r="K493" s="328"/>
      <c r="L493" s="328"/>
      <c r="M493" s="328"/>
      <c r="N493" s="328"/>
    </row>
    <row r="494" spans="1:14" ht="15.75" customHeight="1" x14ac:dyDescent="0.25">
      <c r="A494" s="328"/>
      <c r="B494" s="328"/>
      <c r="C494" s="328"/>
      <c r="D494" s="328"/>
      <c r="E494" s="328"/>
      <c r="F494" s="328"/>
      <c r="G494" s="328"/>
      <c r="H494" s="328"/>
      <c r="I494" s="328"/>
      <c r="J494" s="328"/>
      <c r="K494" s="328"/>
      <c r="L494" s="328"/>
      <c r="M494" s="328"/>
      <c r="N494" s="328"/>
    </row>
    <row r="495" spans="1:14" ht="15.75" customHeight="1" x14ac:dyDescent="0.25">
      <c r="A495" s="328"/>
      <c r="B495" s="328"/>
      <c r="C495" s="328"/>
      <c r="D495" s="328"/>
      <c r="E495" s="328"/>
      <c r="F495" s="328"/>
      <c r="G495" s="328"/>
      <c r="H495" s="328"/>
      <c r="I495" s="328"/>
      <c r="J495" s="328"/>
      <c r="K495" s="328"/>
      <c r="L495" s="328"/>
      <c r="M495" s="328"/>
      <c r="N495" s="328"/>
    </row>
    <row r="496" spans="1:14" ht="15.75" customHeight="1" x14ac:dyDescent="0.25">
      <c r="A496" s="328"/>
      <c r="B496" s="328"/>
      <c r="C496" s="328"/>
      <c r="D496" s="328"/>
      <c r="E496" s="328"/>
      <c r="F496" s="328"/>
      <c r="G496" s="328"/>
      <c r="H496" s="328"/>
      <c r="I496" s="328"/>
      <c r="J496" s="328"/>
      <c r="K496" s="328"/>
      <c r="L496" s="328"/>
      <c r="M496" s="328"/>
      <c r="N496" s="328"/>
    </row>
    <row r="497" spans="1:14" ht="15.75" customHeight="1" x14ac:dyDescent="0.25">
      <c r="A497" s="328"/>
      <c r="B497" s="328"/>
      <c r="C497" s="328"/>
      <c r="D497" s="328"/>
      <c r="E497" s="328"/>
      <c r="F497" s="328"/>
      <c r="G497" s="328"/>
      <c r="H497" s="328"/>
      <c r="I497" s="328"/>
      <c r="J497" s="328"/>
      <c r="K497" s="328"/>
      <c r="L497" s="328"/>
      <c r="M497" s="328"/>
      <c r="N497" s="328"/>
    </row>
    <row r="498" spans="1:14" ht="15.75" customHeight="1" x14ac:dyDescent="0.25">
      <c r="A498" s="328"/>
      <c r="B498" s="328"/>
      <c r="C498" s="328"/>
      <c r="D498" s="328"/>
      <c r="E498" s="328"/>
      <c r="F498" s="328"/>
      <c r="G498" s="328"/>
      <c r="H498" s="328"/>
      <c r="I498" s="328"/>
      <c r="J498" s="328"/>
      <c r="K498" s="328"/>
      <c r="L498" s="328"/>
      <c r="M498" s="328"/>
      <c r="N498" s="328"/>
    </row>
    <row r="499" spans="1:14" ht="15.75" customHeight="1" x14ac:dyDescent="0.25">
      <c r="A499" s="328"/>
      <c r="B499" s="328"/>
      <c r="C499" s="328"/>
      <c r="D499" s="328"/>
      <c r="E499" s="328"/>
      <c r="F499" s="328"/>
      <c r="G499" s="328"/>
      <c r="H499" s="328"/>
      <c r="I499" s="328"/>
      <c r="J499" s="328"/>
      <c r="K499" s="328"/>
      <c r="L499" s="328"/>
      <c r="M499" s="328"/>
      <c r="N499" s="328"/>
    </row>
    <row r="500" spans="1:14" ht="15.75" customHeight="1" x14ac:dyDescent="0.25">
      <c r="A500" s="328"/>
      <c r="B500" s="328"/>
      <c r="C500" s="328"/>
      <c r="D500" s="328"/>
      <c r="E500" s="328"/>
      <c r="F500" s="328"/>
      <c r="G500" s="328"/>
      <c r="H500" s="328"/>
      <c r="I500" s="328"/>
      <c r="J500" s="328"/>
      <c r="K500" s="328"/>
      <c r="L500" s="328"/>
      <c r="M500" s="328"/>
      <c r="N500" s="328"/>
    </row>
    <row r="501" spans="1:14" ht="15.75" customHeight="1" x14ac:dyDescent="0.25">
      <c r="A501" s="328"/>
      <c r="B501" s="328"/>
      <c r="C501" s="328"/>
      <c r="D501" s="328"/>
      <c r="E501" s="328"/>
      <c r="F501" s="328"/>
      <c r="G501" s="328"/>
      <c r="H501" s="328"/>
      <c r="I501" s="328"/>
      <c r="J501" s="328"/>
      <c r="K501" s="328"/>
      <c r="L501" s="328"/>
      <c r="M501" s="328"/>
      <c r="N501" s="328"/>
    </row>
    <row r="502" spans="1:14" ht="15.75" customHeight="1" x14ac:dyDescent="0.25">
      <c r="A502" s="328"/>
      <c r="B502" s="328"/>
      <c r="C502" s="328"/>
      <c r="D502" s="328"/>
      <c r="E502" s="328"/>
      <c r="F502" s="328"/>
      <c r="G502" s="328"/>
      <c r="H502" s="328"/>
      <c r="I502" s="328"/>
      <c r="J502" s="328"/>
      <c r="K502" s="328"/>
      <c r="L502" s="328"/>
      <c r="M502" s="328"/>
      <c r="N502" s="328"/>
    </row>
    <row r="503" spans="1:14" ht="15.75" customHeight="1" x14ac:dyDescent="0.25">
      <c r="A503" s="328"/>
      <c r="B503" s="328"/>
      <c r="C503" s="328"/>
      <c r="D503" s="328"/>
      <c r="E503" s="328"/>
      <c r="F503" s="328"/>
      <c r="G503" s="328"/>
      <c r="H503" s="328"/>
      <c r="I503" s="328"/>
      <c r="J503" s="328"/>
      <c r="K503" s="328"/>
      <c r="L503" s="328"/>
      <c r="M503" s="328"/>
      <c r="N503" s="328"/>
    </row>
    <row r="504" spans="1:14" ht="15.75" customHeight="1" x14ac:dyDescent="0.25">
      <c r="A504" s="328"/>
      <c r="B504" s="328"/>
      <c r="C504" s="328"/>
      <c r="D504" s="328"/>
      <c r="E504" s="328"/>
      <c r="F504" s="328"/>
      <c r="G504" s="328"/>
      <c r="H504" s="328"/>
      <c r="I504" s="328"/>
      <c r="J504" s="328"/>
      <c r="K504" s="328"/>
      <c r="L504" s="328"/>
      <c r="M504" s="328"/>
      <c r="N504" s="328"/>
    </row>
    <row r="505" spans="1:14" ht="15.75" customHeight="1" x14ac:dyDescent="0.25">
      <c r="A505" s="328"/>
      <c r="B505" s="328"/>
      <c r="C505" s="328"/>
      <c r="D505" s="328"/>
      <c r="E505" s="328"/>
      <c r="F505" s="328"/>
      <c r="G505" s="328"/>
      <c r="H505" s="328"/>
      <c r="I505" s="328"/>
      <c r="J505" s="328"/>
      <c r="K505" s="328"/>
      <c r="L505" s="328"/>
      <c r="M505" s="328"/>
      <c r="N505" s="328"/>
    </row>
    <row r="506" spans="1:14" ht="15.75" customHeight="1" x14ac:dyDescent="0.25">
      <c r="A506" s="328"/>
      <c r="B506" s="328"/>
      <c r="C506" s="328"/>
      <c r="D506" s="328"/>
      <c r="E506" s="328"/>
      <c r="F506" s="328"/>
      <c r="G506" s="328"/>
      <c r="H506" s="328"/>
      <c r="I506" s="328"/>
      <c r="J506" s="328"/>
      <c r="K506" s="328"/>
      <c r="L506" s="328"/>
      <c r="M506" s="328"/>
      <c r="N506" s="328"/>
    </row>
    <row r="507" spans="1:14" ht="15.75" customHeight="1" x14ac:dyDescent="0.25">
      <c r="A507" s="328"/>
      <c r="B507" s="328"/>
      <c r="C507" s="328"/>
      <c r="D507" s="328"/>
      <c r="E507" s="328"/>
      <c r="F507" s="328"/>
      <c r="G507" s="328"/>
      <c r="H507" s="328"/>
      <c r="I507" s="328"/>
      <c r="J507" s="328"/>
      <c r="K507" s="328"/>
      <c r="L507" s="328"/>
      <c r="M507" s="328"/>
      <c r="N507" s="328"/>
    </row>
    <row r="508" spans="1:14" ht="15.75" customHeight="1" x14ac:dyDescent="0.25">
      <c r="A508" s="328"/>
      <c r="B508" s="328"/>
      <c r="C508" s="328"/>
      <c r="D508" s="328"/>
      <c r="E508" s="328"/>
      <c r="F508" s="328"/>
      <c r="G508" s="328"/>
      <c r="H508" s="328"/>
      <c r="I508" s="328"/>
      <c r="J508" s="328"/>
      <c r="K508" s="328"/>
      <c r="L508" s="328"/>
      <c r="M508" s="328"/>
      <c r="N508" s="328"/>
    </row>
    <row r="509" spans="1:14" ht="15.75" customHeight="1" x14ac:dyDescent="0.25">
      <c r="A509" s="328"/>
      <c r="B509" s="328"/>
      <c r="C509" s="328"/>
      <c r="D509" s="328"/>
      <c r="E509" s="328"/>
      <c r="F509" s="328"/>
      <c r="G509" s="328"/>
      <c r="H509" s="328"/>
      <c r="I509" s="328"/>
      <c r="J509" s="328"/>
      <c r="K509" s="328"/>
      <c r="L509" s="328"/>
      <c r="M509" s="328"/>
      <c r="N509" s="328"/>
    </row>
    <row r="510" spans="1:14" ht="15.75" customHeight="1" x14ac:dyDescent="0.25">
      <c r="A510" s="328"/>
      <c r="B510" s="328"/>
      <c r="C510" s="328"/>
      <c r="D510" s="328"/>
      <c r="E510" s="328"/>
      <c r="F510" s="328"/>
      <c r="G510" s="328"/>
      <c r="H510" s="328"/>
      <c r="I510" s="328"/>
      <c r="J510" s="328"/>
      <c r="K510" s="328"/>
      <c r="L510" s="328"/>
      <c r="M510" s="328"/>
      <c r="N510" s="328"/>
    </row>
    <row r="511" spans="1:14" ht="15.75" customHeight="1" x14ac:dyDescent="0.25">
      <c r="A511" s="328"/>
      <c r="B511" s="328"/>
      <c r="C511" s="328"/>
      <c r="D511" s="328"/>
      <c r="E511" s="328"/>
      <c r="F511" s="328"/>
      <c r="G511" s="328"/>
      <c r="H511" s="328"/>
      <c r="I511" s="328"/>
      <c r="J511" s="328"/>
      <c r="K511" s="328"/>
      <c r="L511" s="328"/>
      <c r="M511" s="328"/>
      <c r="N511" s="328"/>
    </row>
    <row r="512" spans="1:14" ht="15.75" customHeight="1" x14ac:dyDescent="0.25">
      <c r="A512" s="328"/>
      <c r="B512" s="328"/>
      <c r="C512" s="328"/>
      <c r="D512" s="328"/>
      <c r="E512" s="328"/>
      <c r="F512" s="328"/>
      <c r="G512" s="328"/>
      <c r="H512" s="328"/>
      <c r="I512" s="328"/>
      <c r="J512" s="328"/>
      <c r="K512" s="328"/>
      <c r="L512" s="328"/>
      <c r="M512" s="328"/>
      <c r="N512" s="328"/>
    </row>
    <row r="513" spans="1:14" ht="15.75" customHeight="1" x14ac:dyDescent="0.25">
      <c r="A513" s="328"/>
      <c r="B513" s="328"/>
      <c r="C513" s="328"/>
      <c r="D513" s="328"/>
      <c r="E513" s="328"/>
      <c r="F513" s="328"/>
      <c r="G513" s="328"/>
      <c r="H513" s="328"/>
      <c r="I513" s="328"/>
      <c r="J513" s="328"/>
      <c r="K513" s="328"/>
      <c r="L513" s="328"/>
      <c r="M513" s="328"/>
      <c r="N513" s="328"/>
    </row>
    <row r="514" spans="1:14" ht="15.75" customHeight="1" x14ac:dyDescent="0.25">
      <c r="A514" s="328"/>
      <c r="B514" s="328"/>
      <c r="C514" s="328"/>
      <c r="D514" s="328"/>
      <c r="E514" s="328"/>
      <c r="F514" s="328"/>
      <c r="G514" s="328"/>
      <c r="H514" s="328"/>
      <c r="I514" s="328"/>
      <c r="J514" s="328"/>
      <c r="K514" s="328"/>
      <c r="L514" s="328"/>
      <c r="M514" s="328"/>
      <c r="N514" s="328"/>
    </row>
    <row r="515" spans="1:14" ht="15.75" customHeight="1" x14ac:dyDescent="0.25">
      <c r="A515" s="328"/>
      <c r="B515" s="328"/>
      <c r="C515" s="328"/>
      <c r="D515" s="328"/>
      <c r="E515" s="328"/>
      <c r="F515" s="328"/>
      <c r="G515" s="328"/>
      <c r="H515" s="328"/>
      <c r="I515" s="328"/>
      <c r="J515" s="328"/>
      <c r="K515" s="328"/>
      <c r="L515" s="328"/>
      <c r="M515" s="328"/>
      <c r="N515" s="328"/>
    </row>
    <row r="516" spans="1:14" ht="15.75" customHeight="1" x14ac:dyDescent="0.25">
      <c r="A516" s="328"/>
      <c r="B516" s="328"/>
      <c r="C516" s="328"/>
      <c r="D516" s="328"/>
      <c r="E516" s="328"/>
      <c r="F516" s="328"/>
      <c r="G516" s="328"/>
      <c r="H516" s="328"/>
      <c r="I516" s="328"/>
      <c r="J516" s="328"/>
      <c r="K516" s="328"/>
      <c r="L516" s="328"/>
      <c r="M516" s="328"/>
      <c r="N516" s="328"/>
    </row>
    <row r="517" spans="1:14" ht="15.75" customHeight="1" x14ac:dyDescent="0.25">
      <c r="A517" s="328"/>
      <c r="B517" s="328"/>
      <c r="C517" s="328"/>
      <c r="D517" s="328"/>
      <c r="E517" s="328"/>
      <c r="F517" s="328"/>
      <c r="G517" s="328"/>
      <c r="H517" s="328"/>
      <c r="I517" s="328"/>
      <c r="J517" s="328"/>
      <c r="K517" s="328"/>
      <c r="L517" s="328"/>
      <c r="M517" s="328"/>
      <c r="N517" s="328"/>
    </row>
    <row r="518" spans="1:14" ht="15.75" customHeight="1" x14ac:dyDescent="0.25">
      <c r="A518" s="328"/>
      <c r="B518" s="328"/>
      <c r="C518" s="328"/>
      <c r="D518" s="328"/>
      <c r="E518" s="328"/>
      <c r="F518" s="328"/>
      <c r="G518" s="328"/>
      <c r="H518" s="328"/>
      <c r="I518" s="328"/>
      <c r="J518" s="328"/>
      <c r="K518" s="328"/>
      <c r="L518" s="328"/>
      <c r="M518" s="328"/>
      <c r="N518" s="328"/>
    </row>
    <row r="519" spans="1:14" ht="15.75" customHeight="1" x14ac:dyDescent="0.25">
      <c r="A519" s="328"/>
      <c r="B519" s="328"/>
      <c r="C519" s="328"/>
      <c r="D519" s="328"/>
      <c r="E519" s="328"/>
      <c r="F519" s="328"/>
      <c r="G519" s="328"/>
      <c r="H519" s="328"/>
      <c r="I519" s="328"/>
      <c r="J519" s="328"/>
      <c r="K519" s="328"/>
      <c r="L519" s="328"/>
      <c r="M519" s="328"/>
      <c r="N519" s="328"/>
    </row>
    <row r="520" spans="1:14" ht="15.75" customHeight="1" x14ac:dyDescent="0.25">
      <c r="A520" s="328"/>
      <c r="B520" s="328"/>
      <c r="C520" s="328"/>
      <c r="D520" s="328"/>
      <c r="E520" s="328"/>
      <c r="F520" s="328"/>
      <c r="G520" s="328"/>
      <c r="H520" s="328"/>
      <c r="I520" s="328"/>
      <c r="J520" s="328"/>
      <c r="K520" s="328"/>
      <c r="L520" s="328"/>
      <c r="M520" s="328"/>
      <c r="N520" s="328"/>
    </row>
    <row r="521" spans="1:14" ht="15.75" customHeight="1" x14ac:dyDescent="0.25">
      <c r="A521" s="328"/>
      <c r="B521" s="328"/>
      <c r="C521" s="328"/>
      <c r="D521" s="328"/>
      <c r="E521" s="328"/>
      <c r="F521" s="328"/>
      <c r="G521" s="328"/>
      <c r="H521" s="328"/>
      <c r="I521" s="328"/>
      <c r="J521" s="328"/>
      <c r="K521" s="328"/>
      <c r="L521" s="328"/>
      <c r="M521" s="328"/>
      <c r="N521" s="328"/>
    </row>
    <row r="522" spans="1:14" ht="15.75" customHeight="1" x14ac:dyDescent="0.25">
      <c r="A522" s="328"/>
      <c r="B522" s="328"/>
      <c r="C522" s="328"/>
      <c r="D522" s="328"/>
      <c r="E522" s="328"/>
      <c r="F522" s="328"/>
      <c r="G522" s="328"/>
      <c r="H522" s="328"/>
      <c r="I522" s="328"/>
      <c r="J522" s="328"/>
      <c r="K522" s="328"/>
      <c r="L522" s="328"/>
      <c r="M522" s="328"/>
      <c r="N522" s="328"/>
    </row>
    <row r="523" spans="1:14" ht="15.75" customHeight="1" x14ac:dyDescent="0.25">
      <c r="A523" s="328"/>
      <c r="B523" s="328"/>
      <c r="C523" s="328"/>
      <c r="D523" s="328"/>
      <c r="E523" s="328"/>
      <c r="F523" s="328"/>
      <c r="G523" s="328"/>
      <c r="H523" s="328"/>
      <c r="I523" s="328"/>
      <c r="J523" s="328"/>
      <c r="K523" s="328"/>
      <c r="L523" s="328"/>
      <c r="M523" s="328"/>
      <c r="N523" s="328"/>
    </row>
    <row r="524" spans="1:14" ht="15.75" customHeight="1" x14ac:dyDescent="0.25">
      <c r="A524" s="328"/>
      <c r="B524" s="328"/>
      <c r="C524" s="328"/>
      <c r="D524" s="328"/>
      <c r="E524" s="328"/>
      <c r="F524" s="328"/>
      <c r="G524" s="328"/>
      <c r="H524" s="328"/>
      <c r="I524" s="328"/>
      <c r="J524" s="328"/>
      <c r="K524" s="328"/>
      <c r="L524" s="328"/>
      <c r="M524" s="328"/>
      <c r="N524" s="328"/>
    </row>
    <row r="525" spans="1:14" ht="15.75" customHeight="1" x14ac:dyDescent="0.25">
      <c r="A525" s="328"/>
      <c r="B525" s="328"/>
      <c r="C525" s="328"/>
      <c r="D525" s="328"/>
      <c r="E525" s="328"/>
      <c r="F525" s="328"/>
      <c r="G525" s="328"/>
      <c r="H525" s="328"/>
      <c r="I525" s="328"/>
      <c r="J525" s="328"/>
      <c r="K525" s="328"/>
      <c r="L525" s="328"/>
      <c r="M525" s="328"/>
      <c r="N525" s="328"/>
    </row>
    <row r="526" spans="1:14" ht="15.75" customHeight="1" x14ac:dyDescent="0.25">
      <c r="A526" s="328"/>
      <c r="B526" s="328"/>
      <c r="C526" s="328"/>
      <c r="D526" s="328"/>
      <c r="E526" s="328"/>
      <c r="F526" s="328"/>
      <c r="G526" s="328"/>
      <c r="H526" s="328"/>
      <c r="I526" s="328"/>
      <c r="J526" s="328"/>
      <c r="K526" s="328"/>
      <c r="L526" s="328"/>
      <c r="M526" s="328"/>
      <c r="N526" s="328"/>
    </row>
    <row r="527" spans="1:14" ht="15.75" customHeight="1" x14ac:dyDescent="0.25">
      <c r="A527" s="328"/>
      <c r="B527" s="328"/>
      <c r="C527" s="328"/>
      <c r="D527" s="328"/>
      <c r="E527" s="328"/>
      <c r="F527" s="328"/>
      <c r="G527" s="328"/>
      <c r="H527" s="328"/>
      <c r="I527" s="328"/>
      <c r="J527" s="328"/>
      <c r="K527" s="328"/>
      <c r="L527" s="328"/>
      <c r="M527" s="328"/>
      <c r="N527" s="328"/>
    </row>
    <row r="528" spans="1:14" ht="15.75" customHeight="1" x14ac:dyDescent="0.25">
      <c r="A528" s="328"/>
      <c r="B528" s="328"/>
      <c r="C528" s="328"/>
      <c r="D528" s="328"/>
      <c r="E528" s="328"/>
      <c r="F528" s="328"/>
      <c r="G528" s="328"/>
      <c r="H528" s="328"/>
      <c r="I528" s="328"/>
      <c r="J528" s="328"/>
      <c r="K528" s="328"/>
      <c r="L528" s="328"/>
      <c r="M528" s="328"/>
      <c r="N528" s="328"/>
    </row>
    <row r="529" spans="1:14" ht="15.75" customHeight="1" x14ac:dyDescent="0.25">
      <c r="A529" s="328"/>
      <c r="B529" s="328"/>
      <c r="C529" s="328"/>
      <c r="D529" s="328"/>
      <c r="E529" s="328"/>
      <c r="F529" s="328"/>
      <c r="G529" s="328"/>
      <c r="H529" s="328"/>
      <c r="I529" s="328"/>
      <c r="J529" s="328"/>
      <c r="K529" s="328"/>
      <c r="L529" s="328"/>
      <c r="M529" s="328"/>
      <c r="N529" s="328"/>
    </row>
    <row r="530" spans="1:14" ht="15.75" customHeight="1" x14ac:dyDescent="0.25">
      <c r="A530" s="328"/>
      <c r="B530" s="328"/>
      <c r="C530" s="328"/>
      <c r="D530" s="328"/>
      <c r="E530" s="328"/>
      <c r="F530" s="328"/>
      <c r="G530" s="328"/>
      <c r="H530" s="328"/>
      <c r="I530" s="328"/>
      <c r="J530" s="328"/>
      <c r="K530" s="328"/>
      <c r="L530" s="328"/>
      <c r="M530" s="328"/>
      <c r="N530" s="328"/>
    </row>
    <row r="531" spans="1:14" ht="15.75" customHeight="1" x14ac:dyDescent="0.25">
      <c r="A531" s="328"/>
      <c r="B531" s="328"/>
      <c r="C531" s="328"/>
      <c r="D531" s="328"/>
      <c r="E531" s="328"/>
      <c r="F531" s="328"/>
      <c r="G531" s="328"/>
      <c r="H531" s="328"/>
      <c r="I531" s="328"/>
      <c r="J531" s="328"/>
      <c r="K531" s="328"/>
      <c r="L531" s="328"/>
      <c r="M531" s="328"/>
      <c r="N531" s="328"/>
    </row>
    <row r="532" spans="1:14" ht="15.75" customHeight="1" x14ac:dyDescent="0.25">
      <c r="A532" s="328"/>
      <c r="B532" s="328"/>
      <c r="C532" s="328"/>
      <c r="D532" s="328"/>
      <c r="E532" s="328"/>
      <c r="F532" s="328"/>
      <c r="G532" s="328"/>
      <c r="H532" s="328"/>
      <c r="I532" s="328"/>
      <c r="J532" s="328"/>
      <c r="K532" s="328"/>
      <c r="L532" s="328"/>
      <c r="M532" s="328"/>
      <c r="N532" s="328"/>
    </row>
    <row r="533" spans="1:14" ht="15.75" customHeight="1" x14ac:dyDescent="0.25">
      <c r="A533" s="328"/>
      <c r="B533" s="328"/>
      <c r="C533" s="328"/>
      <c r="D533" s="328"/>
      <c r="E533" s="328"/>
      <c r="F533" s="328"/>
      <c r="G533" s="328"/>
      <c r="H533" s="328"/>
      <c r="I533" s="328"/>
      <c r="J533" s="328"/>
      <c r="K533" s="328"/>
      <c r="L533" s="328"/>
      <c r="M533" s="328"/>
      <c r="N533" s="328"/>
    </row>
    <row r="534" spans="1:14" ht="15.75" customHeight="1" x14ac:dyDescent="0.25">
      <c r="A534" s="328"/>
      <c r="B534" s="328"/>
      <c r="C534" s="328"/>
      <c r="D534" s="328"/>
      <c r="E534" s="328"/>
      <c r="F534" s="328"/>
      <c r="G534" s="328"/>
      <c r="H534" s="328"/>
      <c r="I534" s="328"/>
      <c r="J534" s="328"/>
      <c r="K534" s="328"/>
      <c r="L534" s="328"/>
      <c r="M534" s="328"/>
      <c r="N534" s="328"/>
    </row>
    <row r="535" spans="1:14" ht="15.75" customHeight="1" x14ac:dyDescent="0.25">
      <c r="A535" s="328"/>
      <c r="B535" s="328"/>
      <c r="C535" s="328"/>
      <c r="D535" s="328"/>
      <c r="E535" s="328"/>
      <c r="F535" s="328"/>
      <c r="G535" s="328"/>
      <c r="H535" s="328"/>
      <c r="I535" s="328"/>
      <c r="J535" s="328"/>
      <c r="K535" s="328"/>
      <c r="L535" s="328"/>
      <c r="M535" s="328"/>
      <c r="N535" s="328"/>
    </row>
    <row r="536" spans="1:14" ht="15.75" customHeight="1" x14ac:dyDescent="0.25">
      <c r="A536" s="328"/>
      <c r="B536" s="328"/>
      <c r="C536" s="328"/>
      <c r="D536" s="328"/>
      <c r="E536" s="328"/>
      <c r="F536" s="328"/>
      <c r="G536" s="328"/>
      <c r="H536" s="328"/>
      <c r="I536" s="328"/>
      <c r="J536" s="328"/>
      <c r="K536" s="328"/>
      <c r="L536" s="328"/>
      <c r="M536" s="328"/>
      <c r="N536" s="328"/>
    </row>
    <row r="537" spans="1:14" ht="15.75" customHeight="1" x14ac:dyDescent="0.25">
      <c r="A537" s="328"/>
      <c r="B537" s="328"/>
      <c r="C537" s="328"/>
      <c r="D537" s="328"/>
      <c r="E537" s="328"/>
      <c r="F537" s="328"/>
      <c r="G537" s="328"/>
      <c r="H537" s="328"/>
      <c r="I537" s="328"/>
      <c r="J537" s="328"/>
      <c r="K537" s="328"/>
      <c r="L537" s="328"/>
      <c r="M537" s="328"/>
      <c r="N537" s="328"/>
    </row>
    <row r="538" spans="1:14" ht="15.75" customHeight="1" x14ac:dyDescent="0.25">
      <c r="A538" s="328"/>
      <c r="B538" s="328"/>
      <c r="C538" s="328"/>
      <c r="D538" s="328"/>
      <c r="E538" s="328"/>
      <c r="F538" s="328"/>
      <c r="G538" s="328"/>
      <c r="H538" s="328"/>
      <c r="I538" s="328"/>
      <c r="J538" s="328"/>
      <c r="K538" s="328"/>
      <c r="L538" s="328"/>
      <c r="M538" s="328"/>
      <c r="N538" s="328"/>
    </row>
    <row r="539" spans="1:14" ht="15.75" customHeight="1" x14ac:dyDescent="0.25">
      <c r="A539" s="328"/>
      <c r="B539" s="328"/>
      <c r="C539" s="328"/>
      <c r="D539" s="328"/>
      <c r="E539" s="328"/>
      <c r="F539" s="328"/>
      <c r="G539" s="328"/>
      <c r="H539" s="328"/>
      <c r="I539" s="328"/>
      <c r="J539" s="328"/>
      <c r="K539" s="328"/>
      <c r="L539" s="328"/>
      <c r="M539" s="328"/>
      <c r="N539" s="328"/>
    </row>
    <row r="540" spans="1:14" ht="15.75" customHeight="1" x14ac:dyDescent="0.25">
      <c r="A540" s="328"/>
      <c r="B540" s="328"/>
      <c r="C540" s="328"/>
      <c r="D540" s="328"/>
      <c r="E540" s="328"/>
      <c r="F540" s="328"/>
      <c r="G540" s="328"/>
      <c r="H540" s="328"/>
      <c r="I540" s="328"/>
      <c r="J540" s="328"/>
      <c r="K540" s="328"/>
      <c r="L540" s="328"/>
      <c r="M540" s="328"/>
      <c r="N540" s="328"/>
    </row>
    <row r="541" spans="1:14" ht="15.75" customHeight="1" x14ac:dyDescent="0.25">
      <c r="A541" s="328"/>
      <c r="B541" s="328"/>
      <c r="C541" s="328"/>
      <c r="D541" s="328"/>
      <c r="E541" s="328"/>
      <c r="F541" s="328"/>
      <c r="G541" s="328"/>
      <c r="H541" s="328"/>
      <c r="I541" s="328"/>
      <c r="J541" s="328"/>
      <c r="K541" s="328"/>
      <c r="L541" s="328"/>
      <c r="M541" s="328"/>
      <c r="N541" s="328"/>
    </row>
    <row r="542" spans="1:14" ht="15.75" customHeight="1" x14ac:dyDescent="0.25">
      <c r="A542" s="328"/>
      <c r="B542" s="328"/>
      <c r="C542" s="328"/>
      <c r="D542" s="328"/>
      <c r="E542" s="328"/>
      <c r="F542" s="328"/>
      <c r="G542" s="328"/>
      <c r="H542" s="328"/>
      <c r="I542" s="328"/>
      <c r="J542" s="328"/>
      <c r="K542" s="328"/>
      <c r="L542" s="328"/>
      <c r="M542" s="328"/>
      <c r="N542" s="328"/>
    </row>
    <row r="543" spans="1:14" ht="15.75" customHeight="1" x14ac:dyDescent="0.25">
      <c r="A543" s="328"/>
      <c r="B543" s="328"/>
      <c r="C543" s="328"/>
      <c r="D543" s="328"/>
      <c r="E543" s="328"/>
      <c r="F543" s="328"/>
      <c r="G543" s="328"/>
      <c r="H543" s="328"/>
      <c r="I543" s="328"/>
      <c r="J543" s="328"/>
      <c r="K543" s="328"/>
      <c r="L543" s="328"/>
      <c r="M543" s="328"/>
      <c r="N543" s="328"/>
    </row>
    <row r="544" spans="1:14" ht="15.75" customHeight="1" x14ac:dyDescent="0.25">
      <c r="A544" s="328"/>
      <c r="B544" s="328"/>
      <c r="C544" s="328"/>
      <c r="D544" s="328"/>
      <c r="E544" s="328"/>
      <c r="F544" s="328"/>
      <c r="G544" s="328"/>
      <c r="H544" s="328"/>
      <c r="I544" s="328"/>
      <c r="J544" s="328"/>
      <c r="K544" s="328"/>
      <c r="L544" s="328"/>
      <c r="M544" s="328"/>
      <c r="N544" s="328"/>
    </row>
    <row r="545" spans="1:14" ht="15.75" customHeight="1" x14ac:dyDescent="0.25">
      <c r="A545" s="328"/>
      <c r="B545" s="328"/>
      <c r="C545" s="328"/>
      <c r="D545" s="328"/>
      <c r="E545" s="328"/>
      <c r="F545" s="328"/>
      <c r="G545" s="328"/>
      <c r="H545" s="328"/>
      <c r="I545" s="328"/>
      <c r="J545" s="328"/>
      <c r="K545" s="328"/>
      <c r="L545" s="328"/>
      <c r="M545" s="328"/>
      <c r="N545" s="328"/>
    </row>
    <row r="546" spans="1:14" ht="15.75" customHeight="1" x14ac:dyDescent="0.25">
      <c r="A546" s="328"/>
      <c r="B546" s="328"/>
      <c r="C546" s="328"/>
      <c r="D546" s="328"/>
      <c r="E546" s="328"/>
      <c r="F546" s="328"/>
      <c r="G546" s="328"/>
      <c r="H546" s="328"/>
      <c r="I546" s="328"/>
      <c r="J546" s="328"/>
      <c r="K546" s="328"/>
      <c r="L546" s="328"/>
      <c r="M546" s="328"/>
      <c r="N546" s="328"/>
    </row>
    <row r="547" spans="1:14" ht="15.75" customHeight="1" x14ac:dyDescent="0.25">
      <c r="A547" s="328"/>
      <c r="B547" s="328"/>
      <c r="C547" s="328"/>
      <c r="D547" s="328"/>
      <c r="E547" s="328"/>
      <c r="F547" s="328"/>
      <c r="G547" s="328"/>
      <c r="H547" s="328"/>
      <c r="I547" s="328"/>
      <c r="J547" s="328"/>
      <c r="K547" s="328"/>
      <c r="L547" s="328"/>
      <c r="M547" s="328"/>
      <c r="N547" s="328"/>
    </row>
    <row r="548" spans="1:14" ht="15.75" customHeight="1" x14ac:dyDescent="0.25">
      <c r="A548" s="328"/>
      <c r="B548" s="328"/>
      <c r="C548" s="328"/>
      <c r="D548" s="328"/>
      <c r="E548" s="328"/>
      <c r="F548" s="328"/>
      <c r="G548" s="328"/>
      <c r="H548" s="328"/>
      <c r="I548" s="328"/>
      <c r="J548" s="328"/>
      <c r="K548" s="328"/>
      <c r="L548" s="328"/>
      <c r="M548" s="328"/>
      <c r="N548" s="328"/>
    </row>
    <row r="549" spans="1:14" ht="15.75" customHeight="1" x14ac:dyDescent="0.25">
      <c r="A549" s="328"/>
      <c r="B549" s="328"/>
      <c r="C549" s="328"/>
      <c r="D549" s="328"/>
      <c r="E549" s="328"/>
      <c r="F549" s="328"/>
      <c r="G549" s="328"/>
      <c r="H549" s="328"/>
      <c r="I549" s="328"/>
      <c r="J549" s="328"/>
      <c r="K549" s="328"/>
      <c r="L549" s="328"/>
      <c r="M549" s="328"/>
      <c r="N549" s="328"/>
    </row>
    <row r="550" spans="1:14" ht="15.75" customHeight="1" x14ac:dyDescent="0.25">
      <c r="A550" s="328"/>
      <c r="B550" s="328"/>
      <c r="C550" s="328"/>
      <c r="D550" s="328"/>
      <c r="E550" s="328"/>
      <c r="F550" s="328"/>
      <c r="G550" s="328"/>
      <c r="H550" s="328"/>
      <c r="I550" s="328"/>
      <c r="J550" s="328"/>
      <c r="K550" s="328"/>
      <c r="L550" s="328"/>
      <c r="M550" s="328"/>
      <c r="N550" s="328"/>
    </row>
    <row r="551" spans="1:14" ht="15.75" customHeight="1" x14ac:dyDescent="0.25">
      <c r="A551" s="328"/>
      <c r="B551" s="328"/>
      <c r="C551" s="328"/>
      <c r="D551" s="328"/>
      <c r="E551" s="328"/>
      <c r="F551" s="328"/>
      <c r="G551" s="328"/>
      <c r="H551" s="328"/>
      <c r="I551" s="328"/>
      <c r="J551" s="328"/>
      <c r="K551" s="328"/>
      <c r="L551" s="328"/>
      <c r="M551" s="328"/>
      <c r="N551" s="328"/>
    </row>
    <row r="552" spans="1:14" ht="15.75" customHeight="1" x14ac:dyDescent="0.25">
      <c r="A552" s="328"/>
      <c r="B552" s="328"/>
      <c r="C552" s="328"/>
      <c r="D552" s="328"/>
      <c r="E552" s="328"/>
      <c r="F552" s="328"/>
      <c r="G552" s="328"/>
      <c r="H552" s="328"/>
      <c r="I552" s="328"/>
      <c r="J552" s="328"/>
      <c r="K552" s="328"/>
      <c r="L552" s="328"/>
      <c r="M552" s="328"/>
      <c r="N552" s="328"/>
    </row>
    <row r="553" spans="1:14" ht="15.75" customHeight="1" x14ac:dyDescent="0.25">
      <c r="A553" s="328"/>
      <c r="B553" s="328"/>
      <c r="C553" s="328"/>
      <c r="D553" s="328"/>
      <c r="E553" s="328"/>
      <c r="F553" s="328"/>
      <c r="G553" s="328"/>
      <c r="H553" s="328"/>
      <c r="I553" s="328"/>
      <c r="J553" s="328"/>
      <c r="K553" s="328"/>
      <c r="L553" s="328"/>
      <c r="M553" s="328"/>
      <c r="N553" s="328"/>
    </row>
    <row r="554" spans="1:14" ht="15.75" customHeight="1" x14ac:dyDescent="0.25">
      <c r="A554" s="328"/>
      <c r="B554" s="328"/>
      <c r="C554" s="328"/>
      <c r="D554" s="328"/>
      <c r="E554" s="328"/>
      <c r="F554" s="328"/>
      <c r="G554" s="328"/>
      <c r="H554" s="328"/>
      <c r="I554" s="328"/>
      <c r="J554" s="328"/>
      <c r="K554" s="328"/>
      <c r="L554" s="328"/>
      <c r="M554" s="328"/>
      <c r="N554" s="328"/>
    </row>
    <row r="555" spans="1:14" ht="15.75" customHeight="1" x14ac:dyDescent="0.25">
      <c r="A555" s="328"/>
      <c r="B555" s="328"/>
      <c r="C555" s="328"/>
      <c r="D555" s="328"/>
      <c r="E555" s="328"/>
      <c r="F555" s="328"/>
      <c r="G555" s="328"/>
      <c r="H555" s="328"/>
      <c r="I555" s="328"/>
      <c r="J555" s="328"/>
      <c r="K555" s="328"/>
      <c r="L555" s="328"/>
      <c r="M555" s="328"/>
      <c r="N555" s="328"/>
    </row>
    <row r="556" spans="1:14" ht="15.75" customHeight="1" x14ac:dyDescent="0.25">
      <c r="A556" s="328"/>
      <c r="B556" s="328"/>
      <c r="C556" s="328"/>
      <c r="D556" s="328"/>
      <c r="E556" s="328"/>
      <c r="F556" s="328"/>
      <c r="G556" s="328"/>
      <c r="H556" s="328"/>
      <c r="I556" s="328"/>
      <c r="J556" s="328"/>
      <c r="K556" s="328"/>
      <c r="L556" s="328"/>
      <c r="M556" s="328"/>
      <c r="N556" s="328"/>
    </row>
    <row r="557" spans="1:14" ht="15.75" customHeight="1" x14ac:dyDescent="0.25">
      <c r="A557" s="328"/>
      <c r="B557" s="328"/>
      <c r="C557" s="328"/>
      <c r="D557" s="328"/>
      <c r="E557" s="328"/>
      <c r="F557" s="328"/>
      <c r="G557" s="328"/>
      <c r="H557" s="328"/>
      <c r="I557" s="328"/>
      <c r="J557" s="328"/>
      <c r="K557" s="328"/>
      <c r="L557" s="328"/>
      <c r="M557" s="328"/>
      <c r="N557" s="328"/>
    </row>
    <row r="558" spans="1:14" ht="15.75" customHeight="1" x14ac:dyDescent="0.25">
      <c r="A558" s="328"/>
      <c r="B558" s="328"/>
      <c r="C558" s="328"/>
      <c r="D558" s="328"/>
      <c r="E558" s="328"/>
      <c r="F558" s="328"/>
      <c r="G558" s="328"/>
      <c r="H558" s="328"/>
      <c r="I558" s="328"/>
      <c r="J558" s="328"/>
      <c r="K558" s="328"/>
      <c r="L558" s="328"/>
      <c r="M558" s="328"/>
      <c r="N558" s="328"/>
    </row>
    <row r="559" spans="1:14" ht="15.75" customHeight="1" x14ac:dyDescent="0.25">
      <c r="A559" s="328"/>
      <c r="B559" s="328"/>
      <c r="C559" s="328"/>
      <c r="D559" s="328"/>
      <c r="E559" s="328"/>
      <c r="F559" s="328"/>
      <c r="G559" s="328"/>
      <c r="H559" s="328"/>
      <c r="I559" s="328"/>
      <c r="J559" s="328"/>
      <c r="K559" s="328"/>
      <c r="L559" s="328"/>
      <c r="M559" s="328"/>
      <c r="N559" s="328"/>
    </row>
    <row r="560" spans="1:14" ht="15.75" customHeight="1" x14ac:dyDescent="0.25">
      <c r="A560" s="328"/>
      <c r="B560" s="328"/>
      <c r="C560" s="328"/>
      <c r="D560" s="328"/>
      <c r="E560" s="328"/>
      <c r="F560" s="328"/>
      <c r="G560" s="328"/>
      <c r="H560" s="328"/>
      <c r="I560" s="328"/>
      <c r="J560" s="328"/>
      <c r="K560" s="328"/>
      <c r="L560" s="328"/>
      <c r="M560" s="328"/>
      <c r="N560" s="328"/>
    </row>
    <row r="561" spans="1:14" ht="15.75" customHeight="1" x14ac:dyDescent="0.25">
      <c r="A561" s="328"/>
      <c r="B561" s="328"/>
      <c r="C561" s="328"/>
      <c r="D561" s="328"/>
      <c r="E561" s="328"/>
      <c r="F561" s="328"/>
      <c r="G561" s="328"/>
      <c r="H561" s="328"/>
      <c r="I561" s="328"/>
      <c r="J561" s="328"/>
      <c r="K561" s="328"/>
      <c r="L561" s="328"/>
      <c r="M561" s="328"/>
      <c r="N561" s="328"/>
    </row>
    <row r="562" spans="1:14" ht="15.75" customHeight="1" x14ac:dyDescent="0.25">
      <c r="A562" s="328"/>
      <c r="B562" s="328"/>
      <c r="C562" s="328"/>
      <c r="D562" s="328"/>
      <c r="E562" s="328"/>
      <c r="F562" s="328"/>
      <c r="G562" s="328"/>
      <c r="H562" s="328"/>
      <c r="I562" s="328"/>
      <c r="J562" s="328"/>
      <c r="K562" s="328"/>
      <c r="L562" s="328"/>
      <c r="M562" s="328"/>
      <c r="N562" s="328"/>
    </row>
    <row r="563" spans="1:14" ht="15.75" customHeight="1" x14ac:dyDescent="0.25">
      <c r="A563" s="328"/>
      <c r="B563" s="328"/>
      <c r="C563" s="328"/>
      <c r="D563" s="328"/>
      <c r="E563" s="328"/>
      <c r="F563" s="328"/>
      <c r="G563" s="328"/>
      <c r="H563" s="328"/>
      <c r="I563" s="328"/>
      <c r="J563" s="328"/>
      <c r="K563" s="328"/>
      <c r="L563" s="328"/>
      <c r="M563" s="328"/>
      <c r="N563" s="328"/>
    </row>
    <row r="564" spans="1:14" ht="15.75" customHeight="1" x14ac:dyDescent="0.25">
      <c r="A564" s="328"/>
      <c r="B564" s="328"/>
      <c r="C564" s="328"/>
      <c r="D564" s="328"/>
      <c r="E564" s="328"/>
      <c r="F564" s="328"/>
      <c r="G564" s="328"/>
      <c r="H564" s="328"/>
      <c r="I564" s="328"/>
      <c r="J564" s="328"/>
      <c r="K564" s="328"/>
      <c r="L564" s="328"/>
      <c r="M564" s="328"/>
      <c r="N564" s="328"/>
    </row>
    <row r="565" spans="1:14" ht="15.75" customHeight="1" x14ac:dyDescent="0.25">
      <c r="A565" s="328"/>
      <c r="B565" s="328"/>
      <c r="C565" s="328"/>
      <c r="D565" s="328"/>
      <c r="E565" s="328"/>
      <c r="F565" s="328"/>
      <c r="G565" s="328"/>
      <c r="H565" s="328"/>
      <c r="I565" s="328"/>
      <c r="J565" s="328"/>
      <c r="K565" s="328"/>
      <c r="L565" s="328"/>
      <c r="M565" s="328"/>
      <c r="N565" s="328"/>
    </row>
    <row r="566" spans="1:14" ht="15.75" customHeight="1" x14ac:dyDescent="0.25">
      <c r="A566" s="328"/>
      <c r="B566" s="328"/>
      <c r="C566" s="328"/>
      <c r="D566" s="328"/>
      <c r="E566" s="328"/>
      <c r="F566" s="328"/>
      <c r="G566" s="328"/>
      <c r="H566" s="328"/>
      <c r="I566" s="328"/>
      <c r="J566" s="328"/>
      <c r="K566" s="328"/>
      <c r="L566" s="328"/>
      <c r="M566" s="328"/>
      <c r="N566" s="328"/>
    </row>
    <row r="567" spans="1:14" ht="15.75" customHeight="1" x14ac:dyDescent="0.25">
      <c r="A567" s="328"/>
      <c r="B567" s="328"/>
      <c r="C567" s="328"/>
      <c r="D567" s="328"/>
      <c r="E567" s="328"/>
      <c r="F567" s="328"/>
      <c r="G567" s="328"/>
      <c r="H567" s="328"/>
      <c r="I567" s="328"/>
      <c r="J567" s="328"/>
      <c r="K567" s="328"/>
      <c r="L567" s="328"/>
      <c r="M567" s="328"/>
      <c r="N567" s="328"/>
    </row>
    <row r="568" spans="1:14" ht="15.75" customHeight="1" x14ac:dyDescent="0.25">
      <c r="A568" s="328"/>
      <c r="B568" s="328"/>
      <c r="C568" s="328"/>
      <c r="D568" s="328"/>
      <c r="E568" s="328"/>
      <c r="F568" s="328"/>
      <c r="G568" s="328"/>
      <c r="H568" s="328"/>
      <c r="I568" s="328"/>
      <c r="J568" s="328"/>
      <c r="K568" s="328"/>
      <c r="L568" s="328"/>
      <c r="M568" s="328"/>
      <c r="N568" s="328"/>
    </row>
    <row r="569" spans="1:14" ht="15.75" customHeight="1" x14ac:dyDescent="0.25">
      <c r="A569" s="328"/>
      <c r="B569" s="328"/>
      <c r="C569" s="328"/>
      <c r="D569" s="328"/>
      <c r="E569" s="328"/>
      <c r="F569" s="328"/>
      <c r="G569" s="328"/>
      <c r="H569" s="328"/>
      <c r="I569" s="328"/>
      <c r="J569" s="328"/>
      <c r="K569" s="328"/>
      <c r="L569" s="328"/>
      <c r="M569" s="328"/>
      <c r="N569" s="328"/>
    </row>
    <row r="570" spans="1:14" ht="15.75" customHeight="1" x14ac:dyDescent="0.25">
      <c r="A570" s="328"/>
      <c r="B570" s="328"/>
      <c r="C570" s="328"/>
      <c r="D570" s="328"/>
      <c r="E570" s="328"/>
      <c r="F570" s="328"/>
      <c r="G570" s="328"/>
      <c r="H570" s="328"/>
      <c r="I570" s="328"/>
      <c r="J570" s="328"/>
      <c r="K570" s="328"/>
      <c r="L570" s="328"/>
      <c r="M570" s="328"/>
      <c r="N570" s="328"/>
    </row>
    <row r="571" spans="1:14" ht="15.75" customHeight="1" x14ac:dyDescent="0.25">
      <c r="A571" s="328"/>
      <c r="B571" s="328"/>
      <c r="C571" s="328"/>
      <c r="D571" s="328"/>
      <c r="E571" s="328"/>
      <c r="F571" s="328"/>
      <c r="G571" s="328"/>
      <c r="H571" s="328"/>
      <c r="I571" s="328"/>
      <c r="J571" s="328"/>
      <c r="K571" s="328"/>
      <c r="L571" s="328"/>
      <c r="M571" s="328"/>
      <c r="N571" s="328"/>
    </row>
    <row r="572" spans="1:14" ht="15.75" customHeight="1" x14ac:dyDescent="0.25">
      <c r="A572" s="328"/>
      <c r="B572" s="328"/>
      <c r="C572" s="328"/>
      <c r="D572" s="328"/>
      <c r="E572" s="328"/>
      <c r="F572" s="328"/>
      <c r="G572" s="328"/>
      <c r="H572" s="328"/>
      <c r="I572" s="328"/>
      <c r="J572" s="328"/>
      <c r="K572" s="328"/>
      <c r="L572" s="328"/>
      <c r="M572" s="328"/>
      <c r="N572" s="328"/>
    </row>
    <row r="573" spans="1:14" ht="15.75" customHeight="1" x14ac:dyDescent="0.25">
      <c r="A573" s="328"/>
      <c r="B573" s="328"/>
      <c r="C573" s="328"/>
      <c r="D573" s="328"/>
      <c r="E573" s="328"/>
      <c r="F573" s="328"/>
      <c r="G573" s="328"/>
      <c r="H573" s="328"/>
      <c r="I573" s="328"/>
      <c r="J573" s="328"/>
      <c r="K573" s="328"/>
      <c r="L573" s="328"/>
      <c r="M573" s="328"/>
      <c r="N573" s="328"/>
    </row>
    <row r="574" spans="1:14" ht="15.75" customHeight="1" x14ac:dyDescent="0.25">
      <c r="A574" s="328"/>
      <c r="B574" s="328"/>
      <c r="C574" s="328"/>
      <c r="D574" s="328"/>
      <c r="E574" s="328"/>
      <c r="F574" s="328"/>
      <c r="G574" s="328"/>
      <c r="H574" s="328"/>
      <c r="I574" s="328"/>
      <c r="J574" s="328"/>
      <c r="K574" s="328"/>
      <c r="L574" s="328"/>
      <c r="M574" s="328"/>
      <c r="N574" s="328"/>
    </row>
    <row r="575" spans="1:14" ht="15.75" customHeight="1" x14ac:dyDescent="0.25">
      <c r="A575" s="328"/>
      <c r="B575" s="328"/>
      <c r="C575" s="328"/>
      <c r="D575" s="328"/>
      <c r="E575" s="328"/>
      <c r="F575" s="328"/>
      <c r="G575" s="328"/>
      <c r="H575" s="328"/>
      <c r="I575" s="328"/>
      <c r="J575" s="328"/>
      <c r="K575" s="328"/>
      <c r="L575" s="328"/>
      <c r="M575" s="328"/>
      <c r="N575" s="328"/>
    </row>
    <row r="576" spans="1:14" ht="15.75" customHeight="1" x14ac:dyDescent="0.25">
      <c r="A576" s="328"/>
      <c r="B576" s="328"/>
      <c r="C576" s="328"/>
      <c r="D576" s="328"/>
      <c r="E576" s="328"/>
      <c r="F576" s="328"/>
      <c r="G576" s="328"/>
      <c r="H576" s="328"/>
      <c r="I576" s="328"/>
      <c r="J576" s="328"/>
      <c r="K576" s="328"/>
      <c r="L576" s="328"/>
      <c r="M576" s="328"/>
      <c r="N576" s="328"/>
    </row>
    <row r="577" spans="1:14" ht="15.75" customHeight="1" x14ac:dyDescent="0.25">
      <c r="A577" s="328"/>
      <c r="B577" s="328"/>
      <c r="C577" s="328"/>
      <c r="D577" s="328"/>
      <c r="E577" s="328"/>
      <c r="F577" s="328"/>
      <c r="G577" s="328"/>
      <c r="H577" s="328"/>
      <c r="I577" s="328"/>
      <c r="J577" s="328"/>
      <c r="K577" s="328"/>
      <c r="L577" s="328"/>
      <c r="M577" s="328"/>
      <c r="N577" s="328"/>
    </row>
    <row r="578" spans="1:14" ht="15.75" customHeight="1" x14ac:dyDescent="0.25">
      <c r="A578" s="328"/>
      <c r="B578" s="328"/>
      <c r="C578" s="328"/>
      <c r="D578" s="328"/>
      <c r="E578" s="328"/>
      <c r="F578" s="328"/>
      <c r="G578" s="328"/>
      <c r="H578" s="328"/>
      <c r="I578" s="328"/>
      <c r="J578" s="328"/>
      <c r="K578" s="328"/>
      <c r="L578" s="328"/>
      <c r="M578" s="328"/>
      <c r="N578" s="328"/>
    </row>
    <row r="579" spans="1:14" ht="15.75" customHeight="1" x14ac:dyDescent="0.25">
      <c r="A579" s="328"/>
      <c r="B579" s="328"/>
      <c r="C579" s="328"/>
      <c r="D579" s="328"/>
      <c r="E579" s="328"/>
      <c r="F579" s="328"/>
      <c r="G579" s="328"/>
      <c r="H579" s="328"/>
      <c r="I579" s="328"/>
      <c r="J579" s="328"/>
      <c r="K579" s="328"/>
      <c r="L579" s="328"/>
      <c r="M579" s="328"/>
      <c r="N579" s="328"/>
    </row>
    <row r="580" spans="1:14" ht="15.75" customHeight="1" x14ac:dyDescent="0.25">
      <c r="A580" s="328"/>
      <c r="B580" s="328"/>
      <c r="C580" s="328"/>
      <c r="D580" s="328"/>
      <c r="E580" s="328"/>
      <c r="F580" s="328"/>
      <c r="G580" s="328"/>
      <c r="H580" s="328"/>
      <c r="I580" s="328"/>
      <c r="J580" s="328"/>
      <c r="K580" s="328"/>
      <c r="L580" s="328"/>
      <c r="M580" s="328"/>
      <c r="N580" s="328"/>
    </row>
    <row r="581" spans="1:14" ht="15.75" customHeight="1" x14ac:dyDescent="0.25">
      <c r="A581" s="328"/>
      <c r="B581" s="328"/>
      <c r="C581" s="328"/>
      <c r="D581" s="328"/>
      <c r="E581" s="328"/>
      <c r="F581" s="328"/>
      <c r="G581" s="328"/>
      <c r="H581" s="328"/>
      <c r="I581" s="328"/>
      <c r="J581" s="328"/>
      <c r="K581" s="328"/>
      <c r="L581" s="328"/>
      <c r="M581" s="328"/>
      <c r="N581" s="328"/>
    </row>
    <row r="582" spans="1:14" ht="15.75" customHeight="1" x14ac:dyDescent="0.25">
      <c r="A582" s="328"/>
      <c r="B582" s="328"/>
      <c r="C582" s="328"/>
      <c r="D582" s="328"/>
      <c r="E582" s="328"/>
      <c r="F582" s="328"/>
      <c r="G582" s="328"/>
      <c r="H582" s="328"/>
      <c r="I582" s="328"/>
      <c r="J582" s="328"/>
      <c r="K582" s="328"/>
      <c r="L582" s="328"/>
      <c r="M582" s="328"/>
      <c r="N582" s="328"/>
    </row>
    <row r="583" spans="1:14" ht="15.75" customHeight="1" x14ac:dyDescent="0.25">
      <c r="A583" s="328"/>
      <c r="B583" s="328"/>
      <c r="C583" s="328"/>
      <c r="D583" s="328"/>
      <c r="E583" s="328"/>
      <c r="F583" s="328"/>
      <c r="G583" s="328"/>
      <c r="H583" s="328"/>
      <c r="I583" s="328"/>
      <c r="J583" s="328"/>
      <c r="K583" s="328"/>
      <c r="L583" s="328"/>
      <c r="M583" s="328"/>
      <c r="N583" s="328"/>
    </row>
    <row r="584" spans="1:14" ht="15.75" customHeight="1" x14ac:dyDescent="0.25">
      <c r="A584" s="328"/>
      <c r="B584" s="328"/>
      <c r="C584" s="328"/>
      <c r="D584" s="328"/>
      <c r="E584" s="328"/>
      <c r="F584" s="328"/>
      <c r="G584" s="328"/>
      <c r="H584" s="328"/>
      <c r="I584" s="328"/>
      <c r="J584" s="328"/>
      <c r="K584" s="328"/>
      <c r="L584" s="328"/>
      <c r="M584" s="328"/>
      <c r="N584" s="328"/>
    </row>
    <row r="585" spans="1:14" ht="15.75" customHeight="1" x14ac:dyDescent="0.25">
      <c r="A585" s="328"/>
      <c r="B585" s="328"/>
      <c r="C585" s="328"/>
      <c r="D585" s="328"/>
      <c r="E585" s="328"/>
      <c r="F585" s="328"/>
      <c r="G585" s="328"/>
      <c r="H585" s="328"/>
      <c r="I585" s="328"/>
      <c r="J585" s="328"/>
      <c r="K585" s="328"/>
      <c r="L585" s="328"/>
      <c r="M585" s="328"/>
      <c r="N585" s="328"/>
    </row>
    <row r="586" spans="1:14" ht="15.75" customHeight="1" x14ac:dyDescent="0.25">
      <c r="A586" s="328"/>
      <c r="B586" s="328"/>
      <c r="C586" s="328"/>
      <c r="D586" s="328"/>
      <c r="E586" s="328"/>
      <c r="F586" s="328"/>
      <c r="G586" s="328"/>
      <c r="H586" s="328"/>
      <c r="I586" s="328"/>
      <c r="J586" s="328"/>
      <c r="K586" s="328"/>
      <c r="L586" s="328"/>
      <c r="M586" s="328"/>
      <c r="N586" s="328"/>
    </row>
    <row r="587" spans="1:14" ht="15.75" customHeight="1" x14ac:dyDescent="0.25">
      <c r="A587" s="328"/>
      <c r="B587" s="328"/>
      <c r="C587" s="328"/>
      <c r="D587" s="328"/>
      <c r="E587" s="328"/>
      <c r="F587" s="328"/>
      <c r="G587" s="328"/>
      <c r="H587" s="328"/>
      <c r="I587" s="328"/>
      <c r="J587" s="328"/>
      <c r="K587" s="328"/>
      <c r="L587" s="328"/>
      <c r="M587" s="328"/>
      <c r="N587" s="328"/>
    </row>
    <row r="588" spans="1:14" ht="15.75" customHeight="1" x14ac:dyDescent="0.25">
      <c r="A588" s="328"/>
      <c r="B588" s="328"/>
      <c r="C588" s="328"/>
      <c r="D588" s="328"/>
      <c r="E588" s="328"/>
      <c r="F588" s="328"/>
      <c r="G588" s="328"/>
      <c r="H588" s="328"/>
      <c r="I588" s="328"/>
      <c r="J588" s="328"/>
      <c r="K588" s="328"/>
      <c r="L588" s="328"/>
      <c r="M588" s="328"/>
      <c r="N588" s="328"/>
    </row>
    <row r="589" spans="1:14" ht="15.75" customHeight="1" x14ac:dyDescent="0.25">
      <c r="A589" s="328"/>
      <c r="B589" s="328"/>
      <c r="C589" s="328"/>
      <c r="D589" s="328"/>
      <c r="E589" s="328"/>
      <c r="F589" s="328"/>
      <c r="G589" s="328"/>
      <c r="H589" s="328"/>
      <c r="I589" s="328"/>
      <c r="J589" s="328"/>
      <c r="K589" s="328"/>
      <c r="L589" s="328"/>
      <c r="M589" s="328"/>
      <c r="N589" s="328"/>
    </row>
    <row r="590" spans="1:14" ht="15.75" customHeight="1" x14ac:dyDescent="0.25">
      <c r="A590" s="328"/>
      <c r="B590" s="328"/>
      <c r="C590" s="328"/>
      <c r="D590" s="328"/>
      <c r="E590" s="328"/>
      <c r="F590" s="328"/>
      <c r="G590" s="328"/>
      <c r="H590" s="328"/>
      <c r="I590" s="328"/>
      <c r="J590" s="328"/>
      <c r="K590" s="328"/>
      <c r="L590" s="328"/>
      <c r="M590" s="328"/>
      <c r="N590" s="328"/>
    </row>
    <row r="591" spans="1:14" ht="15.75" customHeight="1" x14ac:dyDescent="0.25">
      <c r="A591" s="328"/>
      <c r="B591" s="328"/>
      <c r="C591" s="328"/>
      <c r="D591" s="328"/>
      <c r="E591" s="328"/>
      <c r="F591" s="328"/>
      <c r="G591" s="328"/>
      <c r="H591" s="328"/>
      <c r="I591" s="328"/>
      <c r="J591" s="328"/>
      <c r="K591" s="328"/>
      <c r="L591" s="328"/>
      <c r="M591" s="328"/>
      <c r="N591" s="328"/>
    </row>
    <row r="592" spans="1:14" ht="15.75" customHeight="1" x14ac:dyDescent="0.25">
      <c r="A592" s="328"/>
      <c r="B592" s="328"/>
      <c r="C592" s="328"/>
      <c r="D592" s="328"/>
      <c r="E592" s="328"/>
      <c r="F592" s="328"/>
      <c r="G592" s="328"/>
      <c r="H592" s="328"/>
      <c r="I592" s="328"/>
      <c r="J592" s="328"/>
      <c r="K592" s="328"/>
      <c r="L592" s="328"/>
      <c r="M592" s="328"/>
      <c r="N592" s="328"/>
    </row>
    <row r="593" spans="1:14" ht="15.75" customHeight="1" x14ac:dyDescent="0.25">
      <c r="A593" s="328"/>
      <c r="B593" s="328"/>
      <c r="C593" s="328"/>
      <c r="D593" s="328"/>
      <c r="E593" s="328"/>
      <c r="F593" s="328"/>
      <c r="G593" s="328"/>
      <c r="H593" s="328"/>
      <c r="I593" s="328"/>
      <c r="J593" s="328"/>
      <c r="K593" s="328"/>
      <c r="L593" s="328"/>
      <c r="M593" s="328"/>
      <c r="N593" s="328"/>
    </row>
    <row r="594" spans="1:14" ht="15.75" customHeight="1" x14ac:dyDescent="0.25">
      <c r="A594" s="328"/>
      <c r="B594" s="328"/>
      <c r="C594" s="328"/>
      <c r="D594" s="328"/>
      <c r="E594" s="328"/>
      <c r="F594" s="328"/>
      <c r="G594" s="328"/>
      <c r="H594" s="328"/>
      <c r="I594" s="328"/>
      <c r="J594" s="328"/>
      <c r="K594" s="328"/>
      <c r="L594" s="328"/>
      <c r="M594" s="328"/>
      <c r="N594" s="328"/>
    </row>
    <row r="595" spans="1:14" ht="15.75" customHeight="1" x14ac:dyDescent="0.25">
      <c r="A595" s="328"/>
      <c r="B595" s="328"/>
      <c r="C595" s="328"/>
      <c r="D595" s="328"/>
      <c r="E595" s="328"/>
      <c r="F595" s="328"/>
      <c r="G595" s="328"/>
      <c r="H595" s="328"/>
      <c r="I595" s="328"/>
      <c r="J595" s="328"/>
      <c r="K595" s="328"/>
      <c r="L595" s="328"/>
      <c r="M595" s="328"/>
      <c r="N595" s="328"/>
    </row>
    <row r="596" spans="1:14" ht="15.75" customHeight="1" x14ac:dyDescent="0.25">
      <c r="A596" s="328"/>
      <c r="B596" s="328"/>
      <c r="C596" s="328"/>
      <c r="D596" s="328"/>
      <c r="E596" s="328"/>
      <c r="F596" s="328"/>
      <c r="G596" s="328"/>
      <c r="H596" s="328"/>
      <c r="I596" s="328"/>
      <c r="J596" s="328"/>
      <c r="K596" s="328"/>
      <c r="L596" s="328"/>
      <c r="M596" s="328"/>
      <c r="N596" s="328"/>
    </row>
    <row r="597" spans="1:14" ht="15.75" customHeight="1" x14ac:dyDescent="0.25">
      <c r="A597" s="328"/>
      <c r="B597" s="328"/>
      <c r="C597" s="328"/>
      <c r="D597" s="328"/>
      <c r="E597" s="328"/>
      <c r="F597" s="328"/>
      <c r="G597" s="328"/>
      <c r="H597" s="328"/>
      <c r="I597" s="328"/>
      <c r="J597" s="328"/>
      <c r="K597" s="328"/>
      <c r="L597" s="328"/>
      <c r="M597" s="328"/>
      <c r="N597" s="328"/>
    </row>
    <row r="598" spans="1:14" ht="15.75" customHeight="1" x14ac:dyDescent="0.25">
      <c r="A598" s="328"/>
      <c r="B598" s="328"/>
      <c r="C598" s="328"/>
      <c r="D598" s="328"/>
      <c r="E598" s="328"/>
      <c r="F598" s="328"/>
      <c r="G598" s="328"/>
      <c r="H598" s="328"/>
      <c r="I598" s="328"/>
      <c r="J598" s="328"/>
      <c r="K598" s="328"/>
      <c r="L598" s="328"/>
      <c r="M598" s="328"/>
      <c r="N598" s="328"/>
    </row>
    <row r="599" spans="1:14" ht="15.75" customHeight="1" x14ac:dyDescent="0.25">
      <c r="A599" s="328"/>
      <c r="B599" s="328"/>
      <c r="C599" s="328"/>
      <c r="D599" s="328"/>
      <c r="E599" s="328"/>
      <c r="F599" s="328"/>
      <c r="G599" s="328"/>
      <c r="H599" s="328"/>
      <c r="I599" s="328"/>
      <c r="J599" s="328"/>
      <c r="K599" s="328"/>
      <c r="L599" s="328"/>
      <c r="M599" s="328"/>
      <c r="N599" s="328"/>
    </row>
    <row r="600" spans="1:14" ht="15.75" customHeight="1" x14ac:dyDescent="0.25">
      <c r="A600" s="328"/>
      <c r="B600" s="328"/>
      <c r="C600" s="328"/>
      <c r="D600" s="328"/>
      <c r="E600" s="328"/>
      <c r="F600" s="328"/>
      <c r="G600" s="328"/>
      <c r="H600" s="328"/>
      <c r="I600" s="328"/>
      <c r="J600" s="328"/>
      <c r="K600" s="328"/>
      <c r="L600" s="328"/>
      <c r="M600" s="328"/>
      <c r="N600" s="328"/>
    </row>
    <row r="601" spans="1:14" ht="15.75" customHeight="1" x14ac:dyDescent="0.25">
      <c r="A601" s="328"/>
      <c r="B601" s="328"/>
      <c r="C601" s="328"/>
      <c r="D601" s="328"/>
      <c r="E601" s="328"/>
      <c r="F601" s="328"/>
      <c r="G601" s="328"/>
      <c r="H601" s="328"/>
      <c r="I601" s="328"/>
      <c r="J601" s="328"/>
      <c r="K601" s="328"/>
      <c r="L601" s="328"/>
      <c r="M601" s="328"/>
      <c r="N601" s="328"/>
    </row>
    <row r="602" spans="1:14" ht="15.75" customHeight="1" x14ac:dyDescent="0.25">
      <c r="A602" s="328"/>
      <c r="B602" s="328"/>
      <c r="C602" s="328"/>
      <c r="D602" s="328"/>
      <c r="E602" s="328"/>
      <c r="F602" s="328"/>
      <c r="G602" s="328"/>
      <c r="H602" s="328"/>
      <c r="I602" s="328"/>
      <c r="J602" s="328"/>
      <c r="K602" s="328"/>
      <c r="L602" s="328"/>
      <c r="M602" s="328"/>
      <c r="N602" s="328"/>
    </row>
    <row r="603" spans="1:14" ht="15.75" customHeight="1" x14ac:dyDescent="0.25">
      <c r="A603" s="328"/>
      <c r="B603" s="328"/>
      <c r="C603" s="328"/>
      <c r="D603" s="328"/>
      <c r="E603" s="328"/>
      <c r="F603" s="328"/>
      <c r="G603" s="328"/>
      <c r="H603" s="328"/>
      <c r="I603" s="328"/>
      <c r="J603" s="328"/>
      <c r="K603" s="328"/>
      <c r="L603" s="328"/>
      <c r="M603" s="328"/>
      <c r="N603" s="328"/>
    </row>
    <row r="604" spans="1:14" ht="15.75" customHeight="1" x14ac:dyDescent="0.25">
      <c r="A604" s="328"/>
      <c r="B604" s="328"/>
      <c r="C604" s="328"/>
      <c r="D604" s="328"/>
      <c r="E604" s="328"/>
      <c r="F604" s="328"/>
      <c r="G604" s="328"/>
      <c r="H604" s="328"/>
      <c r="I604" s="328"/>
      <c r="J604" s="328"/>
      <c r="K604" s="328"/>
      <c r="L604" s="328"/>
      <c r="M604" s="328"/>
      <c r="N604" s="328"/>
    </row>
    <row r="605" spans="1:14" ht="15.75" customHeight="1" x14ac:dyDescent="0.25">
      <c r="A605" s="328"/>
      <c r="B605" s="328"/>
      <c r="C605" s="328"/>
      <c r="D605" s="328"/>
      <c r="E605" s="328"/>
      <c r="F605" s="328"/>
      <c r="G605" s="328"/>
      <c r="H605" s="328"/>
      <c r="I605" s="328"/>
      <c r="J605" s="328"/>
      <c r="K605" s="328"/>
      <c r="L605" s="328"/>
      <c r="M605" s="328"/>
      <c r="N605" s="328"/>
    </row>
    <row r="606" spans="1:14" ht="15.75" customHeight="1" x14ac:dyDescent="0.25">
      <c r="A606" s="328"/>
      <c r="B606" s="328"/>
      <c r="C606" s="328"/>
      <c r="D606" s="328"/>
      <c r="E606" s="328"/>
      <c r="F606" s="328"/>
      <c r="G606" s="328"/>
      <c r="H606" s="328"/>
      <c r="I606" s="328"/>
      <c r="J606" s="328"/>
      <c r="K606" s="328"/>
      <c r="L606" s="328"/>
      <c r="M606" s="328"/>
      <c r="N606" s="328"/>
    </row>
    <row r="607" spans="1:14" ht="15.75" customHeight="1" x14ac:dyDescent="0.25">
      <c r="A607" s="328"/>
      <c r="B607" s="328"/>
      <c r="C607" s="328"/>
      <c r="D607" s="328"/>
      <c r="E607" s="328"/>
      <c r="F607" s="328"/>
      <c r="G607" s="328"/>
      <c r="H607" s="328"/>
      <c r="I607" s="328"/>
      <c r="J607" s="328"/>
      <c r="K607" s="328"/>
      <c r="L607" s="328"/>
      <c r="M607" s="328"/>
      <c r="N607" s="328"/>
    </row>
    <row r="608" spans="1:14" ht="15.75" customHeight="1" x14ac:dyDescent="0.25">
      <c r="A608" s="328"/>
      <c r="B608" s="328"/>
      <c r="C608" s="328"/>
      <c r="D608" s="328"/>
      <c r="E608" s="328"/>
      <c r="F608" s="328"/>
      <c r="G608" s="328"/>
      <c r="H608" s="328"/>
      <c r="I608" s="328"/>
      <c r="J608" s="328"/>
      <c r="K608" s="328"/>
      <c r="L608" s="328"/>
      <c r="M608" s="328"/>
      <c r="N608" s="328"/>
    </row>
    <row r="609" spans="1:14" ht="15.75" customHeight="1" x14ac:dyDescent="0.25">
      <c r="A609" s="328"/>
      <c r="B609" s="328"/>
      <c r="C609" s="328"/>
      <c r="D609" s="328"/>
      <c r="E609" s="328"/>
      <c r="F609" s="328"/>
      <c r="G609" s="328"/>
      <c r="H609" s="328"/>
      <c r="I609" s="328"/>
      <c r="J609" s="328"/>
      <c r="K609" s="328"/>
      <c r="L609" s="328"/>
      <c r="M609" s="328"/>
      <c r="N609" s="328"/>
    </row>
    <row r="610" spans="1:14" ht="15.75" customHeight="1" x14ac:dyDescent="0.25">
      <c r="A610" s="328"/>
      <c r="B610" s="328"/>
      <c r="C610" s="328"/>
      <c r="D610" s="328"/>
      <c r="E610" s="328"/>
      <c r="F610" s="328"/>
      <c r="G610" s="328"/>
      <c r="H610" s="328"/>
      <c r="I610" s="328"/>
      <c r="J610" s="328"/>
      <c r="K610" s="328"/>
      <c r="L610" s="328"/>
      <c r="M610" s="328"/>
      <c r="N610" s="328"/>
    </row>
    <row r="611" spans="1:14" ht="15.75" customHeight="1" x14ac:dyDescent="0.25">
      <c r="A611" s="328"/>
      <c r="B611" s="328"/>
      <c r="C611" s="328"/>
      <c r="D611" s="328"/>
      <c r="E611" s="328"/>
      <c r="F611" s="328"/>
      <c r="G611" s="328"/>
      <c r="H611" s="328"/>
      <c r="I611" s="328"/>
      <c r="J611" s="328"/>
      <c r="K611" s="328"/>
      <c r="L611" s="328"/>
      <c r="M611" s="328"/>
      <c r="N611" s="328"/>
    </row>
    <row r="612" spans="1:14" ht="15.75" customHeight="1" x14ac:dyDescent="0.25">
      <c r="A612" s="328"/>
      <c r="B612" s="328"/>
      <c r="C612" s="328"/>
      <c r="D612" s="328"/>
      <c r="E612" s="328"/>
      <c r="F612" s="328"/>
      <c r="G612" s="328"/>
      <c r="H612" s="328"/>
      <c r="I612" s="328"/>
      <c r="J612" s="328"/>
      <c r="K612" s="328"/>
      <c r="L612" s="328"/>
      <c r="M612" s="328"/>
      <c r="N612" s="328"/>
    </row>
    <row r="613" spans="1:14" ht="15.75" customHeight="1" x14ac:dyDescent="0.25">
      <c r="A613" s="328"/>
      <c r="B613" s="328"/>
      <c r="C613" s="328"/>
      <c r="D613" s="328"/>
      <c r="E613" s="328"/>
      <c r="F613" s="328"/>
      <c r="G613" s="328"/>
      <c r="H613" s="328"/>
      <c r="I613" s="328"/>
      <c r="J613" s="328"/>
      <c r="K613" s="328"/>
      <c r="L613" s="328"/>
      <c r="M613" s="328"/>
      <c r="N613" s="328"/>
    </row>
    <row r="614" spans="1:14" ht="15.75" customHeight="1" x14ac:dyDescent="0.25">
      <c r="A614" s="328"/>
      <c r="B614" s="328"/>
      <c r="C614" s="328"/>
      <c r="D614" s="328"/>
      <c r="E614" s="328"/>
      <c r="F614" s="328"/>
      <c r="G614" s="328"/>
      <c r="H614" s="328"/>
      <c r="I614" s="328"/>
      <c r="J614" s="328"/>
      <c r="K614" s="328"/>
      <c r="L614" s="328"/>
      <c r="M614" s="328"/>
      <c r="N614" s="328"/>
    </row>
    <row r="615" spans="1:14" ht="15.75" customHeight="1" x14ac:dyDescent="0.25">
      <c r="A615" s="328"/>
      <c r="B615" s="328"/>
      <c r="C615" s="328"/>
      <c r="D615" s="328"/>
      <c r="E615" s="328"/>
      <c r="F615" s="328"/>
      <c r="G615" s="328"/>
      <c r="H615" s="328"/>
      <c r="I615" s="328"/>
      <c r="J615" s="328"/>
      <c r="K615" s="328"/>
      <c r="L615" s="328"/>
      <c r="M615" s="328"/>
      <c r="N615" s="328"/>
    </row>
    <row r="616" spans="1:14" ht="15.75" customHeight="1" x14ac:dyDescent="0.25">
      <c r="A616" s="328"/>
      <c r="B616" s="328"/>
      <c r="C616" s="328"/>
      <c r="D616" s="328"/>
      <c r="E616" s="328"/>
      <c r="F616" s="328"/>
      <c r="G616" s="328"/>
      <c r="H616" s="328"/>
      <c r="I616" s="328"/>
      <c r="J616" s="328"/>
      <c r="K616" s="328"/>
      <c r="L616" s="328"/>
      <c r="M616" s="328"/>
      <c r="N616" s="328"/>
    </row>
    <row r="617" spans="1:14" ht="15.75" customHeight="1" x14ac:dyDescent="0.25">
      <c r="A617" s="328"/>
      <c r="B617" s="328"/>
      <c r="C617" s="328"/>
      <c r="D617" s="328"/>
      <c r="E617" s="328"/>
      <c r="F617" s="328"/>
      <c r="G617" s="328"/>
      <c r="H617" s="328"/>
      <c r="I617" s="328"/>
      <c r="J617" s="328"/>
      <c r="K617" s="328"/>
      <c r="L617" s="328"/>
      <c r="M617" s="328"/>
      <c r="N617" s="328"/>
    </row>
    <row r="618" spans="1:14" ht="15.75" customHeight="1" x14ac:dyDescent="0.25">
      <c r="A618" s="328"/>
      <c r="B618" s="328"/>
      <c r="C618" s="328"/>
      <c r="D618" s="328"/>
      <c r="E618" s="328"/>
      <c r="F618" s="328"/>
      <c r="G618" s="328"/>
      <c r="H618" s="328"/>
      <c r="I618" s="328"/>
      <c r="J618" s="328"/>
      <c r="K618" s="328"/>
      <c r="L618" s="328"/>
      <c r="M618" s="328"/>
      <c r="N618" s="328"/>
    </row>
    <row r="619" spans="1:14" ht="15.75" customHeight="1" x14ac:dyDescent="0.25">
      <c r="A619" s="328"/>
      <c r="B619" s="328"/>
      <c r="C619" s="328"/>
      <c r="D619" s="328"/>
      <c r="E619" s="328"/>
      <c r="F619" s="328"/>
      <c r="G619" s="328"/>
      <c r="H619" s="328"/>
      <c r="I619" s="328"/>
      <c r="J619" s="328"/>
      <c r="K619" s="328"/>
      <c r="L619" s="328"/>
      <c r="M619" s="328"/>
      <c r="N619" s="328"/>
    </row>
    <row r="620" spans="1:14" ht="15.75" customHeight="1" x14ac:dyDescent="0.25">
      <c r="A620" s="328"/>
      <c r="B620" s="328"/>
      <c r="C620" s="328"/>
      <c r="D620" s="328"/>
      <c r="E620" s="328"/>
      <c r="F620" s="328"/>
      <c r="G620" s="328"/>
      <c r="H620" s="328"/>
      <c r="I620" s="328"/>
      <c r="J620" s="328"/>
      <c r="K620" s="328"/>
      <c r="L620" s="328"/>
      <c r="M620" s="328"/>
      <c r="N620" s="328"/>
    </row>
    <row r="621" spans="1:14" ht="15.75" customHeight="1" x14ac:dyDescent="0.25">
      <c r="A621" s="328"/>
      <c r="B621" s="328"/>
      <c r="C621" s="328"/>
      <c r="D621" s="328"/>
      <c r="E621" s="328"/>
      <c r="F621" s="328"/>
      <c r="G621" s="328"/>
      <c r="H621" s="328"/>
      <c r="I621" s="328"/>
      <c r="J621" s="328"/>
      <c r="K621" s="328"/>
      <c r="L621" s="328"/>
      <c r="M621" s="328"/>
      <c r="N621" s="328"/>
    </row>
    <row r="622" spans="1:14" ht="15.75" customHeight="1" x14ac:dyDescent="0.25">
      <c r="A622" s="328"/>
      <c r="B622" s="328"/>
      <c r="C622" s="328"/>
      <c r="D622" s="328"/>
      <c r="E622" s="328"/>
      <c r="F622" s="328"/>
      <c r="G622" s="328"/>
      <c r="H622" s="328"/>
      <c r="I622" s="328"/>
      <c r="J622" s="328"/>
      <c r="K622" s="328"/>
      <c r="L622" s="328"/>
      <c r="M622" s="328"/>
      <c r="N622" s="328"/>
    </row>
    <row r="623" spans="1:14" ht="15.75" customHeight="1" x14ac:dyDescent="0.25">
      <c r="A623" s="328"/>
      <c r="B623" s="328"/>
      <c r="C623" s="328"/>
      <c r="D623" s="328"/>
      <c r="E623" s="328"/>
      <c r="F623" s="328"/>
      <c r="G623" s="328"/>
      <c r="H623" s="328"/>
      <c r="I623" s="328"/>
      <c r="J623" s="328"/>
      <c r="K623" s="328"/>
      <c r="L623" s="328"/>
      <c r="M623" s="328"/>
      <c r="N623" s="328"/>
    </row>
    <row r="624" spans="1:14" ht="15.75" customHeight="1" x14ac:dyDescent="0.25">
      <c r="A624" s="328"/>
      <c r="B624" s="328"/>
      <c r="C624" s="328"/>
      <c r="D624" s="328"/>
      <c r="E624" s="328"/>
      <c r="F624" s="328"/>
      <c r="G624" s="328"/>
      <c r="H624" s="328"/>
      <c r="I624" s="328"/>
      <c r="J624" s="328"/>
      <c r="K624" s="328"/>
      <c r="L624" s="328"/>
      <c r="M624" s="328"/>
      <c r="N624" s="328"/>
    </row>
    <row r="625" spans="1:14" ht="15.75" customHeight="1" x14ac:dyDescent="0.25">
      <c r="A625" s="328"/>
      <c r="B625" s="328"/>
      <c r="C625" s="328"/>
      <c r="D625" s="328"/>
      <c r="E625" s="328"/>
      <c r="F625" s="328"/>
      <c r="G625" s="328"/>
      <c r="H625" s="328"/>
      <c r="I625" s="328"/>
      <c r="J625" s="328"/>
      <c r="K625" s="328"/>
      <c r="L625" s="328"/>
      <c r="M625" s="328"/>
      <c r="N625" s="328"/>
    </row>
    <row r="626" spans="1:14" ht="15.75" customHeight="1" x14ac:dyDescent="0.25">
      <c r="A626" s="328"/>
      <c r="B626" s="328"/>
      <c r="C626" s="328"/>
      <c r="D626" s="328"/>
      <c r="E626" s="328"/>
      <c r="F626" s="328"/>
      <c r="G626" s="328"/>
      <c r="H626" s="328"/>
      <c r="I626" s="328"/>
      <c r="J626" s="328"/>
      <c r="K626" s="328"/>
      <c r="L626" s="328"/>
      <c r="M626" s="328"/>
      <c r="N626" s="328"/>
    </row>
    <row r="627" spans="1:14" ht="15.75" customHeight="1" x14ac:dyDescent="0.25">
      <c r="A627" s="328"/>
      <c r="B627" s="328"/>
      <c r="C627" s="328"/>
      <c r="D627" s="328"/>
      <c r="E627" s="328"/>
      <c r="F627" s="328"/>
      <c r="G627" s="328"/>
      <c r="H627" s="328"/>
      <c r="I627" s="328"/>
      <c r="J627" s="328"/>
      <c r="K627" s="328"/>
      <c r="L627" s="328"/>
      <c r="M627" s="328"/>
      <c r="N627" s="328"/>
    </row>
    <row r="628" spans="1:14" ht="15.75" customHeight="1" x14ac:dyDescent="0.25">
      <c r="A628" s="328"/>
      <c r="B628" s="328"/>
      <c r="C628" s="328"/>
      <c r="D628" s="328"/>
      <c r="E628" s="328"/>
      <c r="F628" s="328"/>
      <c r="G628" s="328"/>
      <c r="H628" s="328"/>
      <c r="I628" s="328"/>
      <c r="J628" s="328"/>
      <c r="K628" s="328"/>
      <c r="L628" s="328"/>
      <c r="M628" s="328"/>
      <c r="N628" s="328"/>
    </row>
    <row r="629" spans="1:14" ht="15.75" customHeight="1" x14ac:dyDescent="0.25">
      <c r="A629" s="328"/>
      <c r="B629" s="328"/>
      <c r="C629" s="328"/>
      <c r="D629" s="328"/>
      <c r="E629" s="328"/>
      <c r="F629" s="328"/>
      <c r="G629" s="328"/>
      <c r="H629" s="328"/>
      <c r="I629" s="328"/>
      <c r="J629" s="328"/>
      <c r="K629" s="328"/>
      <c r="L629" s="328"/>
      <c r="M629" s="328"/>
      <c r="N629" s="328"/>
    </row>
    <row r="630" spans="1:14" ht="15.75" customHeight="1" x14ac:dyDescent="0.25">
      <c r="A630" s="328"/>
      <c r="B630" s="328"/>
      <c r="C630" s="328"/>
      <c r="D630" s="328"/>
      <c r="E630" s="328"/>
      <c r="F630" s="328"/>
      <c r="G630" s="328"/>
      <c r="H630" s="328"/>
      <c r="I630" s="328"/>
      <c r="J630" s="328"/>
      <c r="K630" s="328"/>
      <c r="L630" s="328"/>
      <c r="M630" s="328"/>
      <c r="N630" s="328"/>
    </row>
    <row r="631" spans="1:14" ht="15.75" customHeight="1" x14ac:dyDescent="0.25">
      <c r="A631" s="328"/>
      <c r="B631" s="328"/>
      <c r="C631" s="328"/>
      <c r="D631" s="328"/>
      <c r="E631" s="328"/>
      <c r="F631" s="328"/>
      <c r="G631" s="328"/>
      <c r="H631" s="328"/>
      <c r="I631" s="328"/>
      <c r="J631" s="328"/>
      <c r="K631" s="328"/>
      <c r="L631" s="328"/>
      <c r="M631" s="328"/>
      <c r="N631" s="328"/>
    </row>
    <row r="632" spans="1:14" ht="15.75" customHeight="1" x14ac:dyDescent="0.25">
      <c r="A632" s="328"/>
      <c r="B632" s="328"/>
      <c r="C632" s="328"/>
      <c r="D632" s="328"/>
      <c r="E632" s="328"/>
      <c r="F632" s="328"/>
      <c r="G632" s="328"/>
      <c r="H632" s="328"/>
      <c r="I632" s="328"/>
      <c r="J632" s="328"/>
      <c r="K632" s="328"/>
      <c r="L632" s="328"/>
      <c r="M632" s="328"/>
      <c r="N632" s="328"/>
    </row>
    <row r="633" spans="1:14" ht="15.75" customHeight="1" x14ac:dyDescent="0.25">
      <c r="A633" s="328"/>
      <c r="B633" s="328"/>
      <c r="C633" s="328"/>
      <c r="D633" s="328"/>
      <c r="E633" s="328"/>
      <c r="F633" s="328"/>
      <c r="G633" s="328"/>
      <c r="H633" s="328"/>
      <c r="I633" s="328"/>
      <c r="J633" s="328"/>
      <c r="K633" s="328"/>
      <c r="L633" s="328"/>
      <c r="M633" s="328"/>
      <c r="N633" s="328"/>
    </row>
    <row r="634" spans="1:14" ht="15.75" customHeight="1" x14ac:dyDescent="0.25">
      <c r="A634" s="328"/>
      <c r="B634" s="328"/>
      <c r="C634" s="328"/>
      <c r="D634" s="328"/>
      <c r="E634" s="328"/>
      <c r="F634" s="328"/>
      <c r="G634" s="328"/>
      <c r="H634" s="328"/>
      <c r="I634" s="328"/>
      <c r="J634" s="328"/>
      <c r="K634" s="328"/>
      <c r="L634" s="328"/>
      <c r="M634" s="328"/>
      <c r="N634" s="328"/>
    </row>
    <row r="635" spans="1:14" ht="15.75" customHeight="1" x14ac:dyDescent="0.25">
      <c r="A635" s="328"/>
      <c r="B635" s="328"/>
      <c r="C635" s="328"/>
      <c r="D635" s="328"/>
      <c r="E635" s="328"/>
      <c r="F635" s="328"/>
      <c r="G635" s="328"/>
      <c r="H635" s="328"/>
      <c r="I635" s="328"/>
      <c r="J635" s="328"/>
      <c r="K635" s="328"/>
      <c r="L635" s="328"/>
      <c r="M635" s="328"/>
      <c r="N635" s="328"/>
    </row>
    <row r="636" spans="1:14" ht="15.75" customHeight="1" x14ac:dyDescent="0.25">
      <c r="A636" s="328"/>
      <c r="B636" s="328"/>
      <c r="C636" s="328"/>
      <c r="D636" s="328"/>
      <c r="E636" s="328"/>
      <c r="F636" s="328"/>
      <c r="G636" s="328"/>
      <c r="H636" s="328"/>
      <c r="I636" s="328"/>
      <c r="J636" s="328"/>
      <c r="K636" s="328"/>
      <c r="L636" s="328"/>
      <c r="M636" s="328"/>
      <c r="N636" s="328"/>
    </row>
    <row r="637" spans="1:14" ht="15.75" customHeight="1" x14ac:dyDescent="0.25">
      <c r="A637" s="328"/>
      <c r="B637" s="328"/>
      <c r="C637" s="328"/>
      <c r="D637" s="328"/>
      <c r="E637" s="328"/>
      <c r="F637" s="328"/>
      <c r="G637" s="328"/>
      <c r="H637" s="328"/>
      <c r="I637" s="328"/>
      <c r="J637" s="328"/>
      <c r="K637" s="328"/>
      <c r="L637" s="328"/>
      <c r="M637" s="328"/>
      <c r="N637" s="328"/>
    </row>
    <row r="638" spans="1:14" ht="15.75" customHeight="1" x14ac:dyDescent="0.25">
      <c r="A638" s="328"/>
      <c r="B638" s="328"/>
      <c r="C638" s="328"/>
      <c r="D638" s="328"/>
      <c r="E638" s="328"/>
      <c r="F638" s="328"/>
      <c r="G638" s="328"/>
      <c r="H638" s="328"/>
      <c r="I638" s="328"/>
      <c r="J638" s="328"/>
      <c r="K638" s="328"/>
      <c r="L638" s="328"/>
      <c r="M638" s="328"/>
      <c r="N638" s="328"/>
    </row>
    <row r="639" spans="1:14" ht="15.75" customHeight="1" x14ac:dyDescent="0.25">
      <c r="A639" s="328"/>
      <c r="B639" s="328"/>
      <c r="C639" s="328"/>
      <c r="D639" s="328"/>
      <c r="E639" s="328"/>
      <c r="F639" s="328"/>
      <c r="G639" s="328"/>
      <c r="H639" s="328"/>
      <c r="I639" s="328"/>
      <c r="J639" s="328"/>
      <c r="K639" s="328"/>
      <c r="L639" s="328"/>
      <c r="M639" s="328"/>
      <c r="N639" s="328"/>
    </row>
    <row r="640" spans="1:14" ht="15.75" customHeight="1" x14ac:dyDescent="0.25">
      <c r="A640" s="328"/>
      <c r="B640" s="328"/>
      <c r="C640" s="328"/>
      <c r="D640" s="328"/>
      <c r="E640" s="328"/>
      <c r="F640" s="328"/>
      <c r="G640" s="328"/>
      <c r="H640" s="328"/>
      <c r="I640" s="328"/>
      <c r="J640" s="328"/>
      <c r="K640" s="328"/>
      <c r="L640" s="328"/>
      <c r="M640" s="328"/>
      <c r="N640" s="328"/>
    </row>
    <row r="641" spans="1:14" ht="15.75" customHeight="1" x14ac:dyDescent="0.25">
      <c r="A641" s="328"/>
      <c r="B641" s="328"/>
      <c r="C641" s="328"/>
      <c r="D641" s="328"/>
      <c r="E641" s="328"/>
      <c r="F641" s="328"/>
      <c r="G641" s="328"/>
      <c r="H641" s="328"/>
      <c r="I641" s="328"/>
      <c r="J641" s="328"/>
      <c r="K641" s="328"/>
      <c r="L641" s="328"/>
      <c r="M641" s="328"/>
      <c r="N641" s="328"/>
    </row>
    <row r="642" spans="1:14" ht="15.75" customHeight="1" x14ac:dyDescent="0.25">
      <c r="A642" s="328"/>
      <c r="B642" s="328"/>
      <c r="C642" s="328"/>
      <c r="D642" s="328"/>
      <c r="E642" s="328"/>
      <c r="F642" s="328"/>
      <c r="G642" s="328"/>
      <c r="H642" s="328"/>
      <c r="I642" s="328"/>
      <c r="J642" s="328"/>
      <c r="K642" s="328"/>
      <c r="L642" s="328"/>
      <c r="M642" s="328"/>
      <c r="N642" s="328"/>
    </row>
    <row r="643" spans="1:14" ht="15.75" customHeight="1" x14ac:dyDescent="0.25">
      <c r="A643" s="328"/>
      <c r="B643" s="328"/>
      <c r="C643" s="328"/>
      <c r="D643" s="328"/>
      <c r="E643" s="328"/>
      <c r="F643" s="328"/>
      <c r="G643" s="328"/>
      <c r="H643" s="328"/>
      <c r="I643" s="328"/>
      <c r="J643" s="328"/>
      <c r="K643" s="328"/>
      <c r="L643" s="328"/>
      <c r="M643" s="328"/>
      <c r="N643" s="328"/>
    </row>
    <row r="644" spans="1:14" ht="15.75" customHeight="1" x14ac:dyDescent="0.25">
      <c r="A644" s="328"/>
      <c r="B644" s="328"/>
      <c r="C644" s="328"/>
      <c r="D644" s="328"/>
      <c r="E644" s="328"/>
      <c r="F644" s="328"/>
      <c r="G644" s="328"/>
      <c r="H644" s="328"/>
      <c r="I644" s="328"/>
      <c r="J644" s="328"/>
      <c r="K644" s="328"/>
      <c r="L644" s="328"/>
      <c r="M644" s="328"/>
      <c r="N644" s="328"/>
    </row>
    <row r="645" spans="1:14" ht="15.75" customHeight="1" x14ac:dyDescent="0.25">
      <c r="A645" s="328"/>
      <c r="B645" s="328"/>
      <c r="C645" s="328"/>
      <c r="D645" s="328"/>
      <c r="E645" s="328"/>
      <c r="F645" s="328"/>
      <c r="G645" s="328"/>
      <c r="H645" s="328"/>
      <c r="I645" s="328"/>
      <c r="J645" s="328"/>
      <c r="K645" s="328"/>
      <c r="L645" s="328"/>
      <c r="M645" s="328"/>
      <c r="N645" s="328"/>
    </row>
    <row r="646" spans="1:14" ht="15.75" customHeight="1" x14ac:dyDescent="0.25">
      <c r="A646" s="328"/>
      <c r="B646" s="328"/>
      <c r="C646" s="328"/>
      <c r="D646" s="328"/>
      <c r="E646" s="328"/>
      <c r="F646" s="328"/>
      <c r="G646" s="328"/>
      <c r="H646" s="328"/>
      <c r="I646" s="328"/>
      <c r="J646" s="328"/>
      <c r="K646" s="328"/>
      <c r="L646" s="328"/>
      <c r="M646" s="328"/>
      <c r="N646" s="328"/>
    </row>
    <row r="647" spans="1:14" ht="15.75" customHeight="1" x14ac:dyDescent="0.25">
      <c r="A647" s="328"/>
      <c r="B647" s="328"/>
      <c r="C647" s="328"/>
      <c r="D647" s="328"/>
      <c r="E647" s="328"/>
      <c r="F647" s="328"/>
      <c r="G647" s="328"/>
      <c r="H647" s="328"/>
      <c r="I647" s="328"/>
      <c r="J647" s="328"/>
      <c r="K647" s="328"/>
      <c r="L647" s="328"/>
      <c r="M647" s="328"/>
      <c r="N647" s="328"/>
    </row>
    <row r="648" spans="1:14" ht="15.75" customHeight="1" x14ac:dyDescent="0.25">
      <c r="A648" s="328"/>
      <c r="B648" s="328"/>
      <c r="C648" s="328"/>
      <c r="D648" s="328"/>
      <c r="E648" s="328"/>
      <c r="F648" s="328"/>
      <c r="G648" s="328"/>
      <c r="H648" s="328"/>
      <c r="I648" s="328"/>
      <c r="J648" s="328"/>
      <c r="K648" s="328"/>
      <c r="L648" s="328"/>
      <c r="M648" s="328"/>
      <c r="N648" s="328"/>
    </row>
    <row r="649" spans="1:14" ht="15.75" customHeight="1" x14ac:dyDescent="0.25">
      <c r="A649" s="328"/>
      <c r="B649" s="328"/>
      <c r="C649" s="328"/>
      <c r="D649" s="328"/>
      <c r="E649" s="328"/>
      <c r="F649" s="328"/>
      <c r="G649" s="328"/>
      <c r="H649" s="328"/>
      <c r="I649" s="328"/>
      <c r="J649" s="328"/>
      <c r="K649" s="328"/>
      <c r="L649" s="328"/>
      <c r="M649" s="328"/>
      <c r="N649" s="328"/>
    </row>
    <row r="650" spans="1:14" ht="15.75" customHeight="1" x14ac:dyDescent="0.25">
      <c r="A650" s="328"/>
      <c r="B650" s="328"/>
      <c r="C650" s="328"/>
      <c r="D650" s="328"/>
      <c r="E650" s="328"/>
      <c r="F650" s="328"/>
      <c r="G650" s="328"/>
      <c r="H650" s="328"/>
      <c r="I650" s="328"/>
      <c r="J650" s="328"/>
      <c r="K650" s="328"/>
      <c r="L650" s="328"/>
      <c r="M650" s="328"/>
      <c r="N650" s="328"/>
    </row>
    <row r="651" spans="1:14" ht="15.75" customHeight="1" x14ac:dyDescent="0.25">
      <c r="A651" s="328"/>
      <c r="B651" s="328"/>
      <c r="C651" s="328"/>
      <c r="D651" s="328"/>
      <c r="E651" s="328"/>
      <c r="F651" s="328"/>
      <c r="G651" s="328"/>
      <c r="H651" s="328"/>
      <c r="I651" s="328"/>
      <c r="J651" s="328"/>
      <c r="K651" s="328"/>
      <c r="L651" s="328"/>
      <c r="M651" s="328"/>
      <c r="N651" s="328"/>
    </row>
    <row r="652" spans="1:14" ht="15.75" customHeight="1" x14ac:dyDescent="0.25">
      <c r="A652" s="328"/>
      <c r="B652" s="328"/>
      <c r="C652" s="328"/>
      <c r="D652" s="328"/>
      <c r="E652" s="328"/>
      <c r="F652" s="328"/>
      <c r="G652" s="328"/>
      <c r="H652" s="328"/>
      <c r="I652" s="328"/>
      <c r="J652" s="328"/>
      <c r="K652" s="328"/>
      <c r="L652" s="328"/>
      <c r="M652" s="328"/>
      <c r="N652" s="328"/>
    </row>
    <row r="653" spans="1:14" ht="15.75" customHeight="1" x14ac:dyDescent="0.25">
      <c r="A653" s="328"/>
      <c r="B653" s="328"/>
      <c r="C653" s="328"/>
      <c r="D653" s="328"/>
      <c r="E653" s="328"/>
      <c r="F653" s="328"/>
      <c r="G653" s="328"/>
      <c r="H653" s="328"/>
      <c r="I653" s="328"/>
      <c r="J653" s="328"/>
      <c r="K653" s="328"/>
      <c r="L653" s="328"/>
      <c r="M653" s="328"/>
      <c r="N653" s="328"/>
    </row>
    <row r="654" spans="1:14" ht="15.75" customHeight="1" x14ac:dyDescent="0.25">
      <c r="A654" s="328"/>
      <c r="B654" s="328"/>
      <c r="C654" s="328"/>
      <c r="D654" s="328"/>
      <c r="E654" s="328"/>
      <c r="F654" s="328"/>
      <c r="G654" s="328"/>
      <c r="H654" s="328"/>
      <c r="I654" s="328"/>
      <c r="J654" s="328"/>
      <c r="K654" s="328"/>
      <c r="L654" s="328"/>
      <c r="M654" s="328"/>
      <c r="N654" s="328"/>
    </row>
    <row r="655" spans="1:14" ht="15.75" customHeight="1" x14ac:dyDescent="0.25">
      <c r="A655" s="328"/>
      <c r="B655" s="328"/>
      <c r="C655" s="328"/>
      <c r="D655" s="328"/>
      <c r="E655" s="328"/>
      <c r="F655" s="328"/>
      <c r="G655" s="328"/>
      <c r="H655" s="328"/>
      <c r="I655" s="328"/>
      <c r="J655" s="328"/>
      <c r="K655" s="328"/>
      <c r="L655" s="328"/>
      <c r="M655" s="328"/>
      <c r="N655" s="328"/>
    </row>
    <row r="656" spans="1:14" ht="15.75" customHeight="1" x14ac:dyDescent="0.25">
      <c r="A656" s="328"/>
      <c r="B656" s="328"/>
      <c r="C656" s="328"/>
      <c r="D656" s="328"/>
      <c r="E656" s="328"/>
      <c r="F656" s="328"/>
      <c r="G656" s="328"/>
      <c r="H656" s="328"/>
      <c r="I656" s="328"/>
      <c r="J656" s="328"/>
      <c r="K656" s="328"/>
      <c r="L656" s="328"/>
      <c r="M656" s="328"/>
      <c r="N656" s="328"/>
    </row>
    <row r="657" spans="1:14" ht="15.75" customHeight="1" x14ac:dyDescent="0.25">
      <c r="A657" s="328"/>
      <c r="B657" s="328"/>
      <c r="C657" s="328"/>
      <c r="D657" s="328"/>
      <c r="E657" s="328"/>
      <c r="F657" s="328"/>
      <c r="G657" s="328"/>
      <c r="H657" s="328"/>
      <c r="I657" s="328"/>
      <c r="J657" s="328"/>
      <c r="K657" s="328"/>
      <c r="L657" s="328"/>
      <c r="M657" s="328"/>
      <c r="N657" s="328"/>
    </row>
    <row r="658" spans="1:14" ht="15.75" customHeight="1" x14ac:dyDescent="0.25">
      <c r="A658" s="328"/>
      <c r="B658" s="328"/>
      <c r="C658" s="328"/>
      <c r="D658" s="328"/>
      <c r="E658" s="328"/>
      <c r="F658" s="328"/>
      <c r="G658" s="328"/>
      <c r="H658" s="328"/>
      <c r="I658" s="328"/>
      <c r="J658" s="328"/>
      <c r="K658" s="328"/>
      <c r="L658" s="328"/>
      <c r="M658" s="328"/>
      <c r="N658" s="328"/>
    </row>
    <row r="659" spans="1:14" ht="15.75" customHeight="1" x14ac:dyDescent="0.25">
      <c r="A659" s="328"/>
      <c r="B659" s="328"/>
      <c r="C659" s="328"/>
      <c r="D659" s="328"/>
      <c r="E659" s="328"/>
      <c r="F659" s="328"/>
      <c r="G659" s="328"/>
      <c r="H659" s="328"/>
      <c r="I659" s="328"/>
      <c r="J659" s="328"/>
      <c r="K659" s="328"/>
      <c r="L659" s="328"/>
      <c r="M659" s="328"/>
      <c r="N659" s="328"/>
    </row>
    <row r="660" spans="1:14" ht="15.75" customHeight="1" x14ac:dyDescent="0.25">
      <c r="A660" s="328"/>
      <c r="B660" s="328"/>
      <c r="C660" s="328"/>
      <c r="D660" s="328"/>
      <c r="E660" s="328"/>
      <c r="F660" s="328"/>
      <c r="G660" s="328"/>
      <c r="H660" s="328"/>
      <c r="I660" s="328"/>
      <c r="J660" s="328"/>
      <c r="K660" s="328"/>
      <c r="L660" s="328"/>
      <c r="M660" s="328"/>
      <c r="N660" s="328"/>
    </row>
    <row r="661" spans="1:14" ht="15.75" customHeight="1" x14ac:dyDescent="0.25">
      <c r="A661" s="328"/>
      <c r="B661" s="328"/>
      <c r="C661" s="328"/>
      <c r="D661" s="328"/>
      <c r="E661" s="328"/>
      <c r="F661" s="328"/>
      <c r="G661" s="328"/>
      <c r="H661" s="328"/>
      <c r="I661" s="328"/>
      <c r="J661" s="328"/>
      <c r="K661" s="328"/>
      <c r="L661" s="328"/>
      <c r="M661" s="328"/>
      <c r="N661" s="328"/>
    </row>
    <row r="662" spans="1:14" ht="15.75" customHeight="1" x14ac:dyDescent="0.25">
      <c r="A662" s="328"/>
      <c r="B662" s="328"/>
      <c r="C662" s="328"/>
      <c r="D662" s="328"/>
      <c r="E662" s="328"/>
      <c r="F662" s="328"/>
      <c r="G662" s="328"/>
      <c r="H662" s="328"/>
      <c r="I662" s="328"/>
      <c r="J662" s="328"/>
      <c r="K662" s="328"/>
      <c r="L662" s="328"/>
      <c r="M662" s="328"/>
      <c r="N662" s="328"/>
    </row>
    <row r="663" spans="1:14" ht="15.75" customHeight="1" x14ac:dyDescent="0.25">
      <c r="A663" s="328"/>
      <c r="B663" s="328"/>
      <c r="C663" s="328"/>
      <c r="D663" s="328"/>
      <c r="E663" s="328"/>
      <c r="F663" s="328"/>
      <c r="G663" s="328"/>
      <c r="H663" s="328"/>
      <c r="I663" s="328"/>
      <c r="J663" s="328"/>
      <c r="K663" s="328"/>
      <c r="L663" s="328"/>
      <c r="M663" s="328"/>
      <c r="N663" s="328"/>
    </row>
    <row r="664" spans="1:14" ht="15.75" customHeight="1" x14ac:dyDescent="0.25">
      <c r="A664" s="328"/>
      <c r="B664" s="328"/>
      <c r="C664" s="328"/>
      <c r="D664" s="328"/>
      <c r="E664" s="328"/>
      <c r="F664" s="328"/>
      <c r="G664" s="328"/>
      <c r="H664" s="328"/>
      <c r="I664" s="328"/>
      <c r="J664" s="328"/>
      <c r="K664" s="328"/>
      <c r="L664" s="328"/>
      <c r="M664" s="328"/>
      <c r="N664" s="328"/>
    </row>
    <row r="665" spans="1:14" ht="15.75" customHeight="1" x14ac:dyDescent="0.25">
      <c r="A665" s="328"/>
      <c r="B665" s="328"/>
      <c r="C665" s="328"/>
      <c r="D665" s="328"/>
      <c r="E665" s="328"/>
      <c r="F665" s="328"/>
      <c r="G665" s="328"/>
      <c r="H665" s="328"/>
      <c r="I665" s="328"/>
      <c r="J665" s="328"/>
      <c r="K665" s="328"/>
      <c r="L665" s="328"/>
      <c r="M665" s="328"/>
      <c r="N665" s="328"/>
    </row>
    <row r="666" spans="1:14" ht="15.75" customHeight="1" x14ac:dyDescent="0.25">
      <c r="A666" s="328"/>
      <c r="B666" s="328"/>
      <c r="C666" s="328"/>
      <c r="D666" s="328"/>
      <c r="E666" s="328"/>
      <c r="F666" s="328"/>
      <c r="G666" s="328"/>
      <c r="H666" s="328"/>
      <c r="I666" s="328"/>
      <c r="J666" s="328"/>
      <c r="K666" s="328"/>
      <c r="L666" s="328"/>
      <c r="M666" s="328"/>
      <c r="N666" s="328"/>
    </row>
    <row r="667" spans="1:14" ht="15.75" customHeight="1" x14ac:dyDescent="0.25">
      <c r="A667" s="328"/>
      <c r="B667" s="328"/>
      <c r="C667" s="328"/>
      <c r="D667" s="328"/>
      <c r="E667" s="328"/>
      <c r="F667" s="328"/>
      <c r="G667" s="328"/>
      <c r="H667" s="328"/>
      <c r="I667" s="328"/>
      <c r="J667" s="328"/>
      <c r="K667" s="328"/>
      <c r="L667" s="328"/>
      <c r="M667" s="328"/>
      <c r="N667" s="328"/>
    </row>
    <row r="668" spans="1:14" ht="15.75" customHeight="1" x14ac:dyDescent="0.25">
      <c r="A668" s="328"/>
      <c r="B668" s="328"/>
      <c r="C668" s="328"/>
      <c r="D668" s="328"/>
      <c r="E668" s="328"/>
      <c r="F668" s="328"/>
      <c r="G668" s="328"/>
      <c r="H668" s="328"/>
      <c r="I668" s="328"/>
      <c r="J668" s="328"/>
      <c r="K668" s="328"/>
      <c r="L668" s="328"/>
      <c r="M668" s="328"/>
      <c r="N668" s="328"/>
    </row>
    <row r="669" spans="1:14" ht="15.75" customHeight="1" x14ac:dyDescent="0.25">
      <c r="A669" s="328"/>
      <c r="B669" s="328"/>
      <c r="C669" s="328"/>
      <c r="D669" s="328"/>
      <c r="E669" s="328"/>
      <c r="F669" s="328"/>
      <c r="G669" s="328"/>
      <c r="H669" s="328"/>
      <c r="I669" s="328"/>
      <c r="J669" s="328"/>
      <c r="K669" s="328"/>
      <c r="L669" s="328"/>
      <c r="M669" s="328"/>
      <c r="N669" s="328"/>
    </row>
    <row r="670" spans="1:14" ht="15.75" customHeight="1" x14ac:dyDescent="0.25">
      <c r="A670" s="328"/>
      <c r="B670" s="328"/>
      <c r="C670" s="328"/>
      <c r="D670" s="328"/>
      <c r="E670" s="328"/>
      <c r="F670" s="328"/>
      <c r="G670" s="328"/>
      <c r="H670" s="328"/>
      <c r="I670" s="328"/>
      <c r="J670" s="328"/>
      <c r="K670" s="328"/>
      <c r="L670" s="328"/>
      <c r="M670" s="328"/>
      <c r="N670" s="328"/>
    </row>
    <row r="671" spans="1:14" ht="15.75" customHeight="1" x14ac:dyDescent="0.25">
      <c r="A671" s="328"/>
      <c r="B671" s="328"/>
      <c r="C671" s="328"/>
      <c r="D671" s="328"/>
      <c r="E671" s="328"/>
      <c r="F671" s="328"/>
      <c r="G671" s="328"/>
      <c r="H671" s="328"/>
      <c r="I671" s="328"/>
      <c r="J671" s="328"/>
      <c r="K671" s="328"/>
      <c r="L671" s="328"/>
      <c r="M671" s="328"/>
      <c r="N671" s="328"/>
    </row>
    <row r="672" spans="1:14" ht="15.75" customHeight="1" x14ac:dyDescent="0.25">
      <c r="A672" s="328"/>
      <c r="B672" s="328"/>
      <c r="C672" s="328"/>
      <c r="D672" s="328"/>
      <c r="E672" s="328"/>
      <c r="F672" s="328"/>
      <c r="G672" s="328"/>
      <c r="H672" s="328"/>
      <c r="I672" s="328"/>
      <c r="J672" s="328"/>
      <c r="K672" s="328"/>
      <c r="L672" s="328"/>
      <c r="M672" s="328"/>
      <c r="N672" s="328"/>
    </row>
    <row r="673" spans="1:14" ht="15.75" customHeight="1" x14ac:dyDescent="0.25">
      <c r="A673" s="328"/>
      <c r="B673" s="328"/>
      <c r="C673" s="328"/>
      <c r="D673" s="328"/>
      <c r="E673" s="328"/>
      <c r="F673" s="328"/>
      <c r="G673" s="328"/>
      <c r="H673" s="328"/>
      <c r="I673" s="328"/>
      <c r="J673" s="328"/>
      <c r="K673" s="328"/>
      <c r="L673" s="328"/>
      <c r="M673" s="328"/>
      <c r="N673" s="328"/>
    </row>
    <row r="674" spans="1:14" ht="15.75" customHeight="1" x14ac:dyDescent="0.25">
      <c r="A674" s="328"/>
      <c r="B674" s="328"/>
      <c r="C674" s="328"/>
      <c r="D674" s="328"/>
      <c r="E674" s="328"/>
      <c r="F674" s="328"/>
      <c r="G674" s="328"/>
      <c r="H674" s="328"/>
      <c r="I674" s="328"/>
      <c r="J674" s="328"/>
      <c r="K674" s="328"/>
      <c r="L674" s="328"/>
      <c r="M674" s="328"/>
      <c r="N674" s="328"/>
    </row>
    <row r="675" spans="1:14" ht="15.75" customHeight="1" x14ac:dyDescent="0.25">
      <c r="A675" s="328"/>
      <c r="B675" s="328"/>
      <c r="C675" s="328"/>
      <c r="D675" s="328"/>
      <c r="E675" s="328"/>
      <c r="F675" s="328"/>
      <c r="G675" s="328"/>
      <c r="H675" s="328"/>
      <c r="I675" s="328"/>
      <c r="J675" s="328"/>
      <c r="K675" s="328"/>
      <c r="L675" s="328"/>
      <c r="M675" s="328"/>
      <c r="N675" s="328"/>
    </row>
    <row r="676" spans="1:14" ht="15.75" customHeight="1" x14ac:dyDescent="0.25">
      <c r="A676" s="328"/>
      <c r="B676" s="328"/>
      <c r="C676" s="328"/>
      <c r="D676" s="328"/>
      <c r="E676" s="328"/>
      <c r="F676" s="328"/>
      <c r="G676" s="328"/>
      <c r="H676" s="328"/>
      <c r="I676" s="328"/>
      <c r="J676" s="328"/>
      <c r="K676" s="328"/>
      <c r="L676" s="328"/>
      <c r="M676" s="328"/>
      <c r="N676" s="328"/>
    </row>
    <row r="677" spans="1:14" ht="15.75" customHeight="1" x14ac:dyDescent="0.25">
      <c r="A677" s="328"/>
      <c r="B677" s="328"/>
      <c r="C677" s="328"/>
      <c r="D677" s="328"/>
      <c r="E677" s="328"/>
      <c r="F677" s="328"/>
      <c r="G677" s="328"/>
      <c r="H677" s="328"/>
      <c r="I677" s="328"/>
      <c r="J677" s="328"/>
      <c r="K677" s="328"/>
      <c r="L677" s="328"/>
      <c r="M677" s="328"/>
      <c r="N677" s="328"/>
    </row>
    <row r="678" spans="1:14" ht="15.75" customHeight="1" x14ac:dyDescent="0.25">
      <c r="A678" s="328"/>
      <c r="B678" s="328"/>
      <c r="C678" s="328"/>
      <c r="D678" s="328"/>
      <c r="E678" s="328"/>
      <c r="F678" s="328"/>
      <c r="G678" s="328"/>
      <c r="H678" s="328"/>
      <c r="I678" s="328"/>
      <c r="J678" s="328"/>
      <c r="K678" s="328"/>
      <c r="L678" s="328"/>
      <c r="M678" s="328"/>
      <c r="N678" s="328"/>
    </row>
    <row r="679" spans="1:14" ht="15.75" customHeight="1" x14ac:dyDescent="0.25">
      <c r="A679" s="328"/>
      <c r="B679" s="328"/>
      <c r="C679" s="328"/>
      <c r="D679" s="328"/>
      <c r="E679" s="328"/>
      <c r="F679" s="328"/>
      <c r="G679" s="328"/>
      <c r="H679" s="328"/>
      <c r="I679" s="328"/>
      <c r="J679" s="328"/>
      <c r="K679" s="328"/>
      <c r="L679" s="328"/>
      <c r="M679" s="328"/>
      <c r="N679" s="328"/>
    </row>
    <row r="680" spans="1:14" ht="15.75" customHeight="1" x14ac:dyDescent="0.25">
      <c r="A680" s="328"/>
      <c r="B680" s="328"/>
      <c r="C680" s="328"/>
      <c r="D680" s="328"/>
      <c r="E680" s="328"/>
      <c r="F680" s="328"/>
      <c r="G680" s="328"/>
      <c r="H680" s="328"/>
      <c r="I680" s="328"/>
      <c r="J680" s="328"/>
      <c r="K680" s="328"/>
      <c r="L680" s="328"/>
      <c r="M680" s="328"/>
      <c r="N680" s="328"/>
    </row>
    <row r="681" spans="1:14" ht="15.75" customHeight="1" x14ac:dyDescent="0.25">
      <c r="A681" s="328"/>
      <c r="B681" s="328"/>
      <c r="C681" s="328"/>
      <c r="D681" s="328"/>
      <c r="E681" s="328"/>
      <c r="F681" s="328"/>
      <c r="G681" s="328"/>
      <c r="H681" s="328"/>
      <c r="I681" s="328"/>
      <c r="J681" s="328"/>
      <c r="K681" s="328"/>
      <c r="L681" s="328"/>
      <c r="M681" s="328"/>
      <c r="N681" s="328"/>
    </row>
    <row r="682" spans="1:14" ht="15.75" customHeight="1" x14ac:dyDescent="0.25">
      <c r="A682" s="328"/>
      <c r="B682" s="328"/>
      <c r="C682" s="328"/>
      <c r="D682" s="328"/>
      <c r="E682" s="328"/>
      <c r="F682" s="328"/>
      <c r="G682" s="328"/>
      <c r="H682" s="328"/>
      <c r="I682" s="328"/>
      <c r="J682" s="328"/>
      <c r="K682" s="328"/>
      <c r="L682" s="328"/>
      <c r="M682" s="328"/>
      <c r="N682" s="328"/>
    </row>
    <row r="683" spans="1:14" ht="15.75" customHeight="1" x14ac:dyDescent="0.25">
      <c r="A683" s="328"/>
      <c r="B683" s="328"/>
      <c r="C683" s="328"/>
      <c r="D683" s="328"/>
      <c r="E683" s="328"/>
      <c r="F683" s="328"/>
      <c r="G683" s="328"/>
      <c r="H683" s="328"/>
      <c r="I683" s="328"/>
      <c r="J683" s="328"/>
      <c r="K683" s="328"/>
      <c r="L683" s="328"/>
      <c r="M683" s="328"/>
      <c r="N683" s="328"/>
    </row>
    <row r="684" spans="1:14" ht="15.75" customHeight="1" x14ac:dyDescent="0.25">
      <c r="A684" s="328"/>
      <c r="B684" s="328"/>
      <c r="C684" s="328"/>
      <c r="D684" s="328"/>
      <c r="E684" s="328"/>
      <c r="F684" s="328"/>
      <c r="G684" s="328"/>
      <c r="H684" s="328"/>
      <c r="I684" s="328"/>
      <c r="J684" s="328"/>
      <c r="K684" s="328"/>
      <c r="L684" s="328"/>
      <c r="M684" s="328"/>
      <c r="N684" s="328"/>
    </row>
    <row r="685" spans="1:14" ht="15.75" customHeight="1" x14ac:dyDescent="0.25">
      <c r="A685" s="328"/>
      <c r="B685" s="328"/>
      <c r="C685" s="328"/>
      <c r="D685" s="328"/>
      <c r="E685" s="328"/>
      <c r="F685" s="328"/>
      <c r="G685" s="328"/>
      <c r="H685" s="328"/>
      <c r="I685" s="328"/>
      <c r="J685" s="328"/>
      <c r="K685" s="328"/>
      <c r="L685" s="328"/>
      <c r="M685" s="328"/>
      <c r="N685" s="328"/>
    </row>
    <row r="686" spans="1:14" ht="15.75" customHeight="1" x14ac:dyDescent="0.25">
      <c r="A686" s="328"/>
      <c r="B686" s="328"/>
      <c r="C686" s="328"/>
      <c r="D686" s="328"/>
      <c r="E686" s="328"/>
      <c r="F686" s="328"/>
      <c r="G686" s="328"/>
      <c r="H686" s="328"/>
      <c r="I686" s="328"/>
      <c r="J686" s="328"/>
      <c r="K686" s="328"/>
      <c r="L686" s="328"/>
      <c r="M686" s="328"/>
      <c r="N686" s="328"/>
    </row>
    <row r="687" spans="1:14" ht="15.75" customHeight="1" x14ac:dyDescent="0.25">
      <c r="A687" s="328"/>
      <c r="B687" s="328"/>
      <c r="C687" s="328"/>
      <c r="D687" s="328"/>
      <c r="E687" s="328"/>
      <c r="F687" s="328"/>
      <c r="G687" s="328"/>
      <c r="H687" s="328"/>
      <c r="I687" s="328"/>
      <c r="J687" s="328"/>
      <c r="K687" s="328"/>
      <c r="L687" s="328"/>
      <c r="M687" s="328"/>
      <c r="N687" s="328"/>
    </row>
    <row r="688" spans="1:14" ht="15.75" customHeight="1" x14ac:dyDescent="0.25">
      <c r="A688" s="328"/>
      <c r="B688" s="328"/>
      <c r="C688" s="328"/>
      <c r="D688" s="328"/>
      <c r="E688" s="328"/>
      <c r="F688" s="328"/>
      <c r="G688" s="328"/>
      <c r="H688" s="328"/>
      <c r="I688" s="328"/>
      <c r="J688" s="328"/>
      <c r="K688" s="328"/>
      <c r="L688" s="328"/>
      <c r="M688" s="328"/>
      <c r="N688" s="328"/>
    </row>
    <row r="689" spans="1:14" ht="15.75" customHeight="1" x14ac:dyDescent="0.25">
      <c r="A689" s="328"/>
      <c r="B689" s="328"/>
      <c r="C689" s="328"/>
      <c r="D689" s="328"/>
      <c r="E689" s="328"/>
      <c r="F689" s="328"/>
      <c r="G689" s="328"/>
      <c r="H689" s="328"/>
      <c r="I689" s="328"/>
      <c r="J689" s="328"/>
      <c r="K689" s="328"/>
      <c r="L689" s="328"/>
      <c r="M689" s="328"/>
      <c r="N689" s="328"/>
    </row>
    <row r="690" spans="1:14" ht="15.75" customHeight="1" x14ac:dyDescent="0.25">
      <c r="A690" s="328"/>
      <c r="B690" s="328"/>
      <c r="C690" s="328"/>
      <c r="D690" s="328"/>
      <c r="E690" s="328"/>
      <c r="F690" s="328"/>
      <c r="G690" s="328"/>
      <c r="H690" s="328"/>
      <c r="I690" s="328"/>
      <c r="J690" s="328"/>
      <c r="K690" s="328"/>
      <c r="L690" s="328"/>
      <c r="M690" s="328"/>
      <c r="N690" s="328"/>
    </row>
    <row r="691" spans="1:14" ht="15.75" customHeight="1" x14ac:dyDescent="0.25">
      <c r="A691" s="328"/>
      <c r="B691" s="328"/>
      <c r="C691" s="328"/>
      <c r="D691" s="328"/>
      <c r="E691" s="328"/>
      <c r="F691" s="328"/>
      <c r="G691" s="328"/>
      <c r="H691" s="328"/>
      <c r="I691" s="328"/>
      <c r="J691" s="328"/>
      <c r="K691" s="328"/>
      <c r="L691" s="328"/>
      <c r="M691" s="328"/>
      <c r="N691" s="328"/>
    </row>
    <row r="692" spans="1:14" ht="15.75" customHeight="1" x14ac:dyDescent="0.25">
      <c r="A692" s="328"/>
      <c r="B692" s="328"/>
      <c r="C692" s="328"/>
      <c r="D692" s="328"/>
      <c r="E692" s="328"/>
      <c r="F692" s="328"/>
      <c r="G692" s="328"/>
      <c r="H692" s="328"/>
      <c r="I692" s="328"/>
      <c r="J692" s="328"/>
      <c r="K692" s="328"/>
      <c r="L692" s="328"/>
      <c r="M692" s="328"/>
      <c r="N692" s="328"/>
    </row>
    <row r="693" spans="1:14" ht="15.75" customHeight="1" x14ac:dyDescent="0.25">
      <c r="A693" s="328"/>
      <c r="B693" s="328"/>
      <c r="C693" s="328"/>
      <c r="D693" s="328"/>
      <c r="E693" s="328"/>
      <c r="F693" s="328"/>
      <c r="G693" s="328"/>
      <c r="H693" s="328"/>
      <c r="I693" s="328"/>
      <c r="J693" s="328"/>
      <c r="K693" s="328"/>
      <c r="L693" s="328"/>
      <c r="M693" s="328"/>
      <c r="N693" s="328"/>
    </row>
    <row r="694" spans="1:14" ht="15.75" customHeight="1" x14ac:dyDescent="0.25">
      <c r="A694" s="328"/>
      <c r="B694" s="328"/>
      <c r="C694" s="328"/>
      <c r="D694" s="328"/>
      <c r="E694" s="328"/>
      <c r="F694" s="328"/>
      <c r="G694" s="328"/>
      <c r="H694" s="328"/>
      <c r="I694" s="328"/>
      <c r="J694" s="328"/>
      <c r="K694" s="328"/>
      <c r="L694" s="328"/>
      <c r="M694" s="328"/>
      <c r="N694" s="328"/>
    </row>
    <row r="695" spans="1:14" ht="15.75" customHeight="1" x14ac:dyDescent="0.25">
      <c r="A695" s="328"/>
      <c r="B695" s="328"/>
      <c r="C695" s="328"/>
      <c r="D695" s="328"/>
      <c r="E695" s="328"/>
      <c r="F695" s="328"/>
      <c r="G695" s="328"/>
      <c r="H695" s="328"/>
      <c r="I695" s="328"/>
      <c r="J695" s="328"/>
      <c r="K695" s="328"/>
      <c r="L695" s="328"/>
      <c r="M695" s="328"/>
      <c r="N695" s="328"/>
    </row>
    <row r="696" spans="1:14" ht="15.75" customHeight="1" x14ac:dyDescent="0.25">
      <c r="A696" s="328"/>
      <c r="B696" s="328"/>
      <c r="C696" s="328"/>
      <c r="D696" s="328"/>
      <c r="E696" s="328"/>
      <c r="F696" s="328"/>
      <c r="G696" s="328"/>
      <c r="H696" s="328"/>
      <c r="I696" s="328"/>
      <c r="J696" s="328"/>
      <c r="K696" s="328"/>
      <c r="L696" s="328"/>
      <c r="M696" s="328"/>
      <c r="N696" s="328"/>
    </row>
    <row r="697" spans="1:14" ht="15.75" customHeight="1" x14ac:dyDescent="0.25">
      <c r="A697" s="328"/>
      <c r="B697" s="328"/>
      <c r="C697" s="328"/>
      <c r="D697" s="328"/>
      <c r="E697" s="328"/>
      <c r="F697" s="328"/>
      <c r="G697" s="328"/>
      <c r="H697" s="328"/>
      <c r="I697" s="328"/>
      <c r="J697" s="328"/>
      <c r="K697" s="328"/>
      <c r="L697" s="328"/>
      <c r="M697" s="328"/>
      <c r="N697" s="328"/>
    </row>
    <row r="698" spans="1:14" ht="15.75" customHeight="1" x14ac:dyDescent="0.25">
      <c r="A698" s="328"/>
      <c r="B698" s="328"/>
      <c r="C698" s="328"/>
      <c r="D698" s="328"/>
      <c r="E698" s="328"/>
      <c r="F698" s="328"/>
      <c r="G698" s="328"/>
      <c r="H698" s="328"/>
      <c r="I698" s="328"/>
      <c r="J698" s="328"/>
      <c r="K698" s="328"/>
      <c r="L698" s="328"/>
      <c r="M698" s="328"/>
      <c r="N698" s="328"/>
    </row>
    <row r="699" spans="1:14" ht="15.75" customHeight="1" x14ac:dyDescent="0.25">
      <c r="A699" s="328"/>
      <c r="B699" s="328"/>
      <c r="C699" s="328"/>
      <c r="D699" s="328"/>
      <c r="E699" s="328"/>
      <c r="F699" s="328"/>
      <c r="G699" s="328"/>
      <c r="H699" s="328"/>
      <c r="I699" s="328"/>
      <c r="J699" s="328"/>
      <c r="K699" s="328"/>
      <c r="L699" s="328"/>
      <c r="M699" s="328"/>
      <c r="N699" s="328"/>
    </row>
    <row r="700" spans="1:14" ht="15.75" customHeight="1" x14ac:dyDescent="0.25">
      <c r="A700" s="328"/>
      <c r="B700" s="328"/>
      <c r="C700" s="328"/>
      <c r="D700" s="328"/>
      <c r="E700" s="328"/>
      <c r="F700" s="328"/>
      <c r="G700" s="328"/>
      <c r="H700" s="328"/>
      <c r="I700" s="328"/>
      <c r="J700" s="328"/>
      <c r="K700" s="328"/>
      <c r="L700" s="328"/>
      <c r="M700" s="328"/>
      <c r="N700" s="328"/>
    </row>
    <row r="701" spans="1:14" ht="15.75" customHeight="1" x14ac:dyDescent="0.25">
      <c r="A701" s="328"/>
      <c r="B701" s="328"/>
      <c r="C701" s="328"/>
      <c r="D701" s="328"/>
      <c r="E701" s="328"/>
      <c r="F701" s="328"/>
      <c r="G701" s="328"/>
      <c r="H701" s="328"/>
      <c r="I701" s="328"/>
      <c r="J701" s="328"/>
      <c r="K701" s="328"/>
      <c r="L701" s="328"/>
      <c r="M701" s="328"/>
      <c r="N701" s="328"/>
    </row>
    <row r="702" spans="1:14" ht="15.75" customHeight="1" x14ac:dyDescent="0.25">
      <c r="A702" s="328"/>
      <c r="B702" s="328"/>
      <c r="C702" s="328"/>
      <c r="D702" s="328"/>
      <c r="E702" s="328"/>
      <c r="F702" s="328"/>
      <c r="G702" s="328"/>
      <c r="H702" s="328"/>
      <c r="I702" s="328"/>
      <c r="J702" s="328"/>
      <c r="K702" s="328"/>
      <c r="L702" s="328"/>
      <c r="M702" s="328"/>
      <c r="N702" s="328"/>
    </row>
    <row r="703" spans="1:14" ht="15.75" customHeight="1" x14ac:dyDescent="0.25">
      <c r="A703" s="328"/>
      <c r="B703" s="328"/>
      <c r="C703" s="328"/>
      <c r="D703" s="328"/>
      <c r="E703" s="328"/>
      <c r="F703" s="328"/>
      <c r="G703" s="328"/>
      <c r="H703" s="328"/>
      <c r="I703" s="328"/>
      <c r="J703" s="328"/>
      <c r="K703" s="328"/>
      <c r="L703" s="328"/>
      <c r="M703" s="328"/>
      <c r="N703" s="328"/>
    </row>
    <row r="704" spans="1:14" ht="15.75" customHeight="1" x14ac:dyDescent="0.25">
      <c r="A704" s="328"/>
      <c r="B704" s="328"/>
      <c r="C704" s="328"/>
      <c r="D704" s="328"/>
      <c r="E704" s="328"/>
      <c r="F704" s="328"/>
      <c r="G704" s="328"/>
      <c r="H704" s="328"/>
      <c r="I704" s="328"/>
      <c r="J704" s="328"/>
      <c r="K704" s="328"/>
      <c r="L704" s="328"/>
      <c r="M704" s="328"/>
      <c r="N704" s="328"/>
    </row>
    <row r="705" spans="1:14" ht="15.75" customHeight="1" x14ac:dyDescent="0.25">
      <c r="A705" s="328"/>
      <c r="B705" s="328"/>
      <c r="C705" s="328"/>
      <c r="D705" s="328"/>
      <c r="E705" s="328"/>
      <c r="F705" s="328"/>
      <c r="G705" s="328"/>
      <c r="H705" s="328"/>
      <c r="I705" s="328"/>
      <c r="J705" s="328"/>
      <c r="K705" s="328"/>
      <c r="L705" s="328"/>
      <c r="M705" s="328"/>
      <c r="N705" s="328"/>
    </row>
    <row r="706" spans="1:14" ht="15.75" customHeight="1" x14ac:dyDescent="0.25">
      <c r="A706" s="328"/>
      <c r="B706" s="328"/>
      <c r="C706" s="328"/>
      <c r="D706" s="328"/>
      <c r="E706" s="328"/>
      <c r="F706" s="328"/>
      <c r="G706" s="328"/>
      <c r="H706" s="328"/>
      <c r="I706" s="328"/>
      <c r="J706" s="328"/>
      <c r="K706" s="328"/>
      <c r="L706" s="328"/>
      <c r="M706" s="328"/>
      <c r="N706" s="328"/>
    </row>
    <row r="707" spans="1:14" ht="15.75" customHeight="1" x14ac:dyDescent="0.25">
      <c r="A707" s="328"/>
      <c r="B707" s="328"/>
      <c r="C707" s="328"/>
      <c r="D707" s="328"/>
      <c r="E707" s="328"/>
      <c r="F707" s="328"/>
      <c r="G707" s="328"/>
      <c r="H707" s="328"/>
      <c r="I707" s="328"/>
      <c r="J707" s="328"/>
      <c r="K707" s="328"/>
      <c r="L707" s="328"/>
      <c r="M707" s="328"/>
      <c r="N707" s="328"/>
    </row>
    <row r="708" spans="1:14" ht="15.75" customHeight="1" x14ac:dyDescent="0.25">
      <c r="A708" s="328"/>
      <c r="B708" s="328"/>
      <c r="C708" s="328"/>
      <c r="D708" s="328"/>
      <c r="E708" s="328"/>
      <c r="F708" s="328"/>
      <c r="G708" s="328"/>
      <c r="H708" s="328"/>
      <c r="I708" s="328"/>
      <c r="J708" s="328"/>
      <c r="K708" s="328"/>
      <c r="L708" s="328"/>
      <c r="M708" s="328"/>
      <c r="N708" s="328"/>
    </row>
    <row r="709" spans="1:14" ht="15.75" customHeight="1" x14ac:dyDescent="0.25">
      <c r="A709" s="328"/>
      <c r="B709" s="328"/>
      <c r="C709" s="328"/>
      <c r="D709" s="328"/>
      <c r="E709" s="328"/>
      <c r="F709" s="328"/>
      <c r="G709" s="328"/>
      <c r="H709" s="328"/>
      <c r="I709" s="328"/>
      <c r="J709" s="328"/>
      <c r="K709" s="328"/>
      <c r="L709" s="328"/>
      <c r="M709" s="328"/>
      <c r="N709" s="328"/>
    </row>
    <row r="710" spans="1:14" ht="15.75" customHeight="1" x14ac:dyDescent="0.25">
      <c r="A710" s="328"/>
      <c r="B710" s="328"/>
      <c r="C710" s="328"/>
      <c r="D710" s="328"/>
      <c r="E710" s="328"/>
      <c r="F710" s="328"/>
      <c r="G710" s="328"/>
      <c r="H710" s="328"/>
      <c r="I710" s="328"/>
      <c r="J710" s="328"/>
      <c r="K710" s="328"/>
      <c r="L710" s="328"/>
      <c r="M710" s="328"/>
      <c r="N710" s="328"/>
    </row>
    <row r="711" spans="1:14" ht="15.75" customHeight="1" x14ac:dyDescent="0.25">
      <c r="A711" s="328"/>
      <c r="B711" s="328"/>
      <c r="C711" s="328"/>
      <c r="D711" s="328"/>
      <c r="E711" s="328"/>
      <c r="F711" s="328"/>
      <c r="G711" s="328"/>
      <c r="H711" s="328"/>
      <c r="I711" s="328"/>
      <c r="J711" s="328"/>
      <c r="K711" s="328"/>
      <c r="L711" s="328"/>
      <c r="M711" s="328"/>
      <c r="N711" s="328"/>
    </row>
    <row r="712" spans="1:14" ht="15.75" customHeight="1" x14ac:dyDescent="0.25">
      <c r="A712" s="328"/>
      <c r="B712" s="328"/>
      <c r="C712" s="328"/>
      <c r="D712" s="328"/>
      <c r="E712" s="328"/>
      <c r="F712" s="328"/>
      <c r="G712" s="328"/>
      <c r="H712" s="328"/>
      <c r="I712" s="328"/>
      <c r="J712" s="328"/>
      <c r="K712" s="328"/>
      <c r="L712" s="328"/>
      <c r="M712" s="328"/>
      <c r="N712" s="328"/>
    </row>
    <row r="713" spans="1:14" ht="15.75" customHeight="1" x14ac:dyDescent="0.25">
      <c r="A713" s="328"/>
      <c r="B713" s="328"/>
      <c r="C713" s="328"/>
      <c r="D713" s="328"/>
      <c r="E713" s="328"/>
      <c r="F713" s="328"/>
      <c r="G713" s="328"/>
      <c r="H713" s="328"/>
      <c r="I713" s="328"/>
      <c r="J713" s="328"/>
      <c r="K713" s="328"/>
      <c r="L713" s="328"/>
      <c r="M713" s="328"/>
      <c r="N713" s="328"/>
    </row>
    <row r="714" spans="1:14" ht="15.75" customHeight="1" x14ac:dyDescent="0.25">
      <c r="A714" s="328"/>
      <c r="B714" s="328"/>
      <c r="C714" s="328"/>
      <c r="D714" s="328"/>
      <c r="E714" s="328"/>
      <c r="F714" s="328"/>
      <c r="G714" s="328"/>
      <c r="H714" s="328"/>
      <c r="I714" s="328"/>
      <c r="J714" s="328"/>
      <c r="K714" s="328"/>
      <c r="L714" s="328"/>
      <c r="M714" s="328"/>
      <c r="N714" s="328"/>
    </row>
    <row r="715" spans="1:14" ht="15.75" customHeight="1" x14ac:dyDescent="0.25">
      <c r="A715" s="328"/>
      <c r="B715" s="328"/>
      <c r="C715" s="328"/>
      <c r="D715" s="328"/>
      <c r="E715" s="328"/>
      <c r="F715" s="328"/>
      <c r="G715" s="328"/>
      <c r="H715" s="328"/>
      <c r="I715" s="328"/>
      <c r="J715" s="328"/>
      <c r="K715" s="328"/>
      <c r="L715" s="328"/>
      <c r="M715" s="328"/>
      <c r="N715" s="328"/>
    </row>
    <row r="716" spans="1:14" ht="15.75" customHeight="1" x14ac:dyDescent="0.25">
      <c r="A716" s="328"/>
      <c r="B716" s="328"/>
      <c r="C716" s="328"/>
      <c r="D716" s="328"/>
      <c r="E716" s="328"/>
      <c r="F716" s="328"/>
      <c r="G716" s="328"/>
      <c r="H716" s="328"/>
      <c r="I716" s="328"/>
      <c r="J716" s="328"/>
      <c r="K716" s="328"/>
      <c r="L716" s="328"/>
      <c r="M716" s="328"/>
      <c r="N716" s="328"/>
    </row>
    <row r="717" spans="1:14" ht="15.75" customHeight="1" x14ac:dyDescent="0.25">
      <c r="A717" s="328"/>
      <c r="B717" s="328"/>
      <c r="C717" s="328"/>
      <c r="D717" s="328"/>
      <c r="E717" s="328"/>
      <c r="F717" s="328"/>
      <c r="G717" s="328"/>
      <c r="H717" s="328"/>
      <c r="I717" s="328"/>
      <c r="J717" s="328"/>
      <c r="K717" s="328"/>
      <c r="L717" s="328"/>
      <c r="M717" s="328"/>
      <c r="N717" s="328"/>
    </row>
    <row r="718" spans="1:14" ht="15.75" customHeight="1" x14ac:dyDescent="0.25">
      <c r="A718" s="328"/>
      <c r="B718" s="328"/>
      <c r="C718" s="328"/>
      <c r="D718" s="328"/>
      <c r="E718" s="328"/>
      <c r="F718" s="328"/>
      <c r="G718" s="328"/>
      <c r="H718" s="328"/>
      <c r="I718" s="328"/>
      <c r="J718" s="328"/>
      <c r="K718" s="328"/>
      <c r="L718" s="328"/>
      <c r="M718" s="328"/>
      <c r="N718" s="328"/>
    </row>
    <row r="719" spans="1:14" ht="15.75" customHeight="1" x14ac:dyDescent="0.25">
      <c r="A719" s="328"/>
      <c r="B719" s="328"/>
      <c r="C719" s="328"/>
      <c r="D719" s="328"/>
      <c r="E719" s="328"/>
      <c r="F719" s="328"/>
      <c r="G719" s="328"/>
      <c r="H719" s="328"/>
      <c r="I719" s="328"/>
      <c r="J719" s="328"/>
      <c r="K719" s="328"/>
      <c r="L719" s="328"/>
      <c r="M719" s="328"/>
      <c r="N719" s="328"/>
    </row>
    <row r="720" spans="1:14" ht="15.75" customHeight="1" x14ac:dyDescent="0.25">
      <c r="A720" s="328"/>
      <c r="B720" s="328"/>
      <c r="C720" s="328"/>
      <c r="D720" s="328"/>
      <c r="E720" s="328"/>
      <c r="F720" s="328"/>
      <c r="G720" s="328"/>
      <c r="H720" s="328"/>
      <c r="I720" s="328"/>
      <c r="J720" s="328"/>
      <c r="K720" s="328"/>
      <c r="L720" s="328"/>
      <c r="M720" s="328"/>
      <c r="N720" s="328"/>
    </row>
    <row r="721" spans="1:14" ht="15.75" customHeight="1" x14ac:dyDescent="0.25">
      <c r="A721" s="328"/>
      <c r="B721" s="328"/>
      <c r="C721" s="328"/>
      <c r="D721" s="328"/>
      <c r="E721" s="328"/>
      <c r="F721" s="328"/>
      <c r="G721" s="328"/>
      <c r="H721" s="328"/>
      <c r="I721" s="328"/>
      <c r="J721" s="328"/>
      <c r="K721" s="328"/>
      <c r="L721" s="328"/>
      <c r="M721" s="328"/>
      <c r="N721" s="328"/>
    </row>
    <row r="722" spans="1:14" ht="15.75" customHeight="1" x14ac:dyDescent="0.25">
      <c r="A722" s="328"/>
      <c r="B722" s="328"/>
      <c r="C722" s="328"/>
      <c r="D722" s="328"/>
      <c r="E722" s="328"/>
      <c r="F722" s="328"/>
      <c r="G722" s="328"/>
      <c r="H722" s="328"/>
      <c r="I722" s="328"/>
      <c r="J722" s="328"/>
      <c r="K722" s="328"/>
      <c r="L722" s="328"/>
      <c r="M722" s="328"/>
      <c r="N722" s="328"/>
    </row>
    <row r="723" spans="1:14" ht="15.75" customHeight="1" x14ac:dyDescent="0.25">
      <c r="A723" s="328"/>
      <c r="B723" s="328"/>
      <c r="C723" s="328"/>
      <c r="D723" s="328"/>
      <c r="E723" s="328"/>
      <c r="F723" s="328"/>
      <c r="G723" s="328"/>
      <c r="H723" s="328"/>
      <c r="I723" s="328"/>
      <c r="J723" s="328"/>
      <c r="K723" s="328"/>
      <c r="L723" s="328"/>
      <c r="M723" s="328"/>
      <c r="N723" s="328"/>
    </row>
    <row r="724" spans="1:14" ht="15.75" customHeight="1" x14ac:dyDescent="0.25">
      <c r="A724" s="328"/>
      <c r="B724" s="328"/>
      <c r="C724" s="328"/>
      <c r="D724" s="328"/>
      <c r="E724" s="328"/>
      <c r="F724" s="328"/>
      <c r="G724" s="328"/>
      <c r="H724" s="328"/>
      <c r="I724" s="328"/>
      <c r="J724" s="328"/>
      <c r="K724" s="328"/>
      <c r="L724" s="328"/>
      <c r="M724" s="328"/>
      <c r="N724" s="328"/>
    </row>
    <row r="725" spans="1:14" ht="15.75" customHeight="1" x14ac:dyDescent="0.25">
      <c r="A725" s="328"/>
      <c r="B725" s="328"/>
      <c r="C725" s="328"/>
      <c r="D725" s="328"/>
      <c r="E725" s="328"/>
      <c r="F725" s="328"/>
      <c r="G725" s="328"/>
      <c r="H725" s="328"/>
      <c r="I725" s="328"/>
      <c r="J725" s="328"/>
      <c r="K725" s="328"/>
      <c r="L725" s="328"/>
      <c r="M725" s="328"/>
      <c r="N725" s="328"/>
    </row>
    <row r="726" spans="1:14" ht="15.75" customHeight="1" x14ac:dyDescent="0.25">
      <c r="A726" s="328"/>
      <c r="B726" s="328"/>
      <c r="C726" s="328"/>
      <c r="D726" s="328"/>
      <c r="E726" s="328"/>
      <c r="F726" s="328"/>
      <c r="G726" s="328"/>
      <c r="H726" s="328"/>
      <c r="I726" s="328"/>
      <c r="J726" s="328"/>
      <c r="K726" s="328"/>
      <c r="L726" s="328"/>
      <c r="M726" s="328"/>
      <c r="N726" s="328"/>
    </row>
    <row r="727" spans="1:14" ht="15.75" customHeight="1" x14ac:dyDescent="0.25">
      <c r="A727" s="328"/>
      <c r="B727" s="328"/>
      <c r="C727" s="328"/>
      <c r="D727" s="328"/>
      <c r="E727" s="328"/>
      <c r="F727" s="328"/>
      <c r="G727" s="328"/>
      <c r="H727" s="328"/>
      <c r="I727" s="328"/>
      <c r="J727" s="328"/>
      <c r="K727" s="328"/>
      <c r="L727" s="328"/>
      <c r="M727" s="328"/>
      <c r="N727" s="328"/>
    </row>
    <row r="728" spans="1:14" ht="15.75" customHeight="1" x14ac:dyDescent="0.25">
      <c r="A728" s="328"/>
      <c r="B728" s="328"/>
      <c r="C728" s="328"/>
      <c r="D728" s="328"/>
      <c r="E728" s="328"/>
      <c r="F728" s="328"/>
      <c r="G728" s="328"/>
      <c r="H728" s="328"/>
      <c r="I728" s="328"/>
      <c r="J728" s="328"/>
      <c r="K728" s="328"/>
      <c r="L728" s="328"/>
      <c r="M728" s="328"/>
      <c r="N728" s="328"/>
    </row>
    <row r="729" spans="1:14" ht="15.75" customHeight="1" x14ac:dyDescent="0.25">
      <c r="A729" s="328"/>
      <c r="B729" s="328"/>
      <c r="C729" s="328"/>
      <c r="D729" s="328"/>
      <c r="E729" s="328"/>
      <c r="F729" s="328"/>
      <c r="G729" s="328"/>
      <c r="H729" s="328"/>
      <c r="I729" s="328"/>
      <c r="J729" s="328"/>
      <c r="K729" s="328"/>
      <c r="L729" s="328"/>
      <c r="M729" s="328"/>
      <c r="N729" s="328"/>
    </row>
    <row r="730" spans="1:14" ht="15.75" customHeight="1" x14ac:dyDescent="0.25">
      <c r="A730" s="328"/>
      <c r="B730" s="328"/>
      <c r="C730" s="328"/>
      <c r="D730" s="328"/>
      <c r="E730" s="328"/>
      <c r="F730" s="328"/>
      <c r="G730" s="328"/>
      <c r="H730" s="328"/>
      <c r="I730" s="328"/>
      <c r="J730" s="328"/>
      <c r="K730" s="328"/>
      <c r="L730" s="328"/>
      <c r="M730" s="328"/>
      <c r="N730" s="328"/>
    </row>
    <row r="731" spans="1:14" ht="15.75" customHeight="1" x14ac:dyDescent="0.25">
      <c r="A731" s="328"/>
      <c r="B731" s="328"/>
      <c r="C731" s="328"/>
      <c r="D731" s="328"/>
      <c r="E731" s="328"/>
      <c r="F731" s="328"/>
      <c r="G731" s="328"/>
      <c r="H731" s="328"/>
      <c r="I731" s="328"/>
      <c r="J731" s="328"/>
      <c r="K731" s="328"/>
      <c r="L731" s="328"/>
      <c r="M731" s="328"/>
      <c r="N731" s="328"/>
    </row>
    <row r="732" spans="1:14" ht="15.75" customHeight="1" x14ac:dyDescent="0.25">
      <c r="A732" s="328"/>
      <c r="B732" s="328"/>
      <c r="C732" s="328"/>
      <c r="D732" s="328"/>
      <c r="E732" s="328"/>
      <c r="F732" s="328"/>
      <c r="G732" s="328"/>
      <c r="H732" s="328"/>
      <c r="I732" s="328"/>
      <c r="J732" s="328"/>
      <c r="K732" s="328"/>
      <c r="L732" s="328"/>
      <c r="M732" s="328"/>
      <c r="N732" s="328"/>
    </row>
    <row r="733" spans="1:14" ht="15.75" customHeight="1" x14ac:dyDescent="0.25">
      <c r="A733" s="328"/>
      <c r="B733" s="328"/>
      <c r="C733" s="328"/>
      <c r="D733" s="328"/>
      <c r="E733" s="328"/>
      <c r="F733" s="328"/>
      <c r="G733" s="328"/>
      <c r="H733" s="328"/>
      <c r="I733" s="328"/>
      <c r="J733" s="328"/>
      <c r="K733" s="328"/>
      <c r="L733" s="328"/>
      <c r="M733" s="328"/>
      <c r="N733" s="328"/>
    </row>
    <row r="734" spans="1:14" ht="15.75" customHeight="1" x14ac:dyDescent="0.25">
      <c r="A734" s="328"/>
      <c r="B734" s="328"/>
      <c r="C734" s="328"/>
      <c r="D734" s="328"/>
      <c r="E734" s="328"/>
      <c r="F734" s="328"/>
      <c r="G734" s="328"/>
      <c r="H734" s="328"/>
      <c r="I734" s="328"/>
      <c r="J734" s="328"/>
      <c r="K734" s="328"/>
      <c r="L734" s="328"/>
      <c r="M734" s="328"/>
      <c r="N734" s="328"/>
    </row>
    <row r="735" spans="1:14" ht="15.75" customHeight="1" x14ac:dyDescent="0.25">
      <c r="A735" s="328"/>
      <c r="B735" s="328"/>
      <c r="C735" s="328"/>
      <c r="D735" s="328"/>
      <c r="E735" s="328"/>
      <c r="F735" s="328"/>
      <c r="G735" s="328"/>
      <c r="H735" s="328"/>
      <c r="I735" s="328"/>
      <c r="J735" s="328"/>
      <c r="K735" s="328"/>
      <c r="L735" s="328"/>
      <c r="M735" s="328"/>
      <c r="N735" s="328"/>
    </row>
    <row r="736" spans="1:14" ht="15.75" customHeight="1" x14ac:dyDescent="0.25">
      <c r="A736" s="328"/>
      <c r="B736" s="328"/>
      <c r="C736" s="328"/>
      <c r="D736" s="328"/>
      <c r="E736" s="328"/>
      <c r="F736" s="328"/>
      <c r="G736" s="328"/>
      <c r="H736" s="328"/>
      <c r="I736" s="328"/>
      <c r="J736" s="328"/>
      <c r="K736" s="328"/>
      <c r="L736" s="328"/>
      <c r="M736" s="328"/>
      <c r="N736" s="328"/>
    </row>
    <row r="737" spans="1:14" ht="15.75" customHeight="1" x14ac:dyDescent="0.25">
      <c r="A737" s="328"/>
      <c r="B737" s="328"/>
      <c r="C737" s="328"/>
      <c r="D737" s="328"/>
      <c r="E737" s="328"/>
      <c r="F737" s="328"/>
      <c r="G737" s="328"/>
      <c r="H737" s="328"/>
      <c r="I737" s="328"/>
      <c r="J737" s="328"/>
      <c r="K737" s="328"/>
      <c r="L737" s="328"/>
      <c r="M737" s="328"/>
      <c r="N737" s="328"/>
    </row>
    <row r="738" spans="1:14" ht="15.75" customHeight="1" x14ac:dyDescent="0.25">
      <c r="A738" s="328"/>
      <c r="B738" s="328"/>
      <c r="C738" s="328"/>
      <c r="D738" s="328"/>
      <c r="E738" s="328"/>
      <c r="F738" s="328"/>
      <c r="G738" s="328"/>
      <c r="H738" s="328"/>
      <c r="I738" s="328"/>
      <c r="J738" s="328"/>
      <c r="K738" s="328"/>
      <c r="L738" s="328"/>
      <c r="M738" s="328"/>
      <c r="N738" s="328"/>
    </row>
    <row r="739" spans="1:14" ht="15.75" customHeight="1" x14ac:dyDescent="0.25">
      <c r="A739" s="328"/>
      <c r="B739" s="328"/>
      <c r="C739" s="328"/>
      <c r="D739" s="328"/>
      <c r="E739" s="328"/>
      <c r="F739" s="328"/>
      <c r="G739" s="328"/>
      <c r="H739" s="328"/>
      <c r="I739" s="328"/>
      <c r="J739" s="328"/>
      <c r="K739" s="328"/>
      <c r="L739" s="328"/>
      <c r="M739" s="328"/>
      <c r="N739" s="328"/>
    </row>
    <row r="740" spans="1:14" ht="15.75" customHeight="1" x14ac:dyDescent="0.25">
      <c r="A740" s="328"/>
      <c r="B740" s="328"/>
      <c r="C740" s="328"/>
      <c r="D740" s="328"/>
      <c r="E740" s="328"/>
      <c r="F740" s="328"/>
      <c r="G740" s="328"/>
      <c r="H740" s="328"/>
      <c r="I740" s="328"/>
      <c r="J740" s="328"/>
      <c r="K740" s="328"/>
      <c r="L740" s="328"/>
      <c r="M740" s="328"/>
      <c r="N740" s="328"/>
    </row>
    <row r="741" spans="1:14" ht="15.75" customHeight="1" x14ac:dyDescent="0.25">
      <c r="A741" s="328"/>
      <c r="B741" s="328"/>
      <c r="C741" s="328"/>
      <c r="D741" s="328"/>
      <c r="E741" s="328"/>
      <c r="F741" s="328"/>
      <c r="G741" s="328"/>
      <c r="H741" s="328"/>
      <c r="I741" s="328"/>
      <c r="J741" s="328"/>
      <c r="K741" s="328"/>
      <c r="L741" s="328"/>
      <c r="M741" s="328"/>
      <c r="N741" s="328"/>
    </row>
    <row r="742" spans="1:14" ht="15.75" customHeight="1" x14ac:dyDescent="0.25">
      <c r="A742" s="328"/>
      <c r="B742" s="328"/>
      <c r="C742" s="328"/>
      <c r="D742" s="328"/>
      <c r="E742" s="328"/>
      <c r="F742" s="328"/>
      <c r="G742" s="328"/>
      <c r="H742" s="328"/>
      <c r="I742" s="328"/>
      <c r="J742" s="328"/>
      <c r="K742" s="328"/>
      <c r="L742" s="328"/>
      <c r="M742" s="328"/>
      <c r="N742" s="328"/>
    </row>
    <row r="743" spans="1:14" ht="15.75" customHeight="1" x14ac:dyDescent="0.25">
      <c r="A743" s="328"/>
      <c r="B743" s="328"/>
      <c r="C743" s="328"/>
      <c r="D743" s="328"/>
      <c r="E743" s="328"/>
      <c r="F743" s="328"/>
      <c r="G743" s="328"/>
      <c r="H743" s="328"/>
      <c r="I743" s="328"/>
      <c r="J743" s="328"/>
      <c r="K743" s="328"/>
      <c r="L743" s="328"/>
      <c r="M743" s="328"/>
      <c r="N743" s="328"/>
    </row>
    <row r="744" spans="1:14" ht="15.75" customHeight="1" x14ac:dyDescent="0.25">
      <c r="A744" s="328"/>
      <c r="B744" s="328"/>
      <c r="C744" s="328"/>
      <c r="D744" s="328"/>
      <c r="E744" s="328"/>
      <c r="F744" s="328"/>
      <c r="G744" s="328"/>
      <c r="H744" s="328"/>
      <c r="I744" s="328"/>
      <c r="J744" s="328"/>
      <c r="K744" s="328"/>
      <c r="L744" s="328"/>
      <c r="M744" s="328"/>
      <c r="N744" s="328"/>
    </row>
    <row r="745" spans="1:14" ht="15.75" customHeight="1" x14ac:dyDescent="0.25">
      <c r="A745" s="328"/>
      <c r="B745" s="328"/>
      <c r="C745" s="328"/>
      <c r="D745" s="328"/>
      <c r="E745" s="328"/>
      <c r="F745" s="328"/>
      <c r="G745" s="328"/>
      <c r="H745" s="328"/>
      <c r="I745" s="328"/>
      <c r="J745" s="328"/>
      <c r="K745" s="328"/>
      <c r="L745" s="328"/>
      <c r="M745" s="328"/>
      <c r="N745" s="328"/>
    </row>
    <row r="746" spans="1:14" ht="15.75" customHeight="1" x14ac:dyDescent="0.25">
      <c r="A746" s="328"/>
      <c r="B746" s="328"/>
      <c r="C746" s="328"/>
      <c r="D746" s="328"/>
      <c r="E746" s="328"/>
      <c r="F746" s="328"/>
      <c r="G746" s="328"/>
      <c r="H746" s="328"/>
      <c r="I746" s="328"/>
      <c r="J746" s="328"/>
      <c r="K746" s="328"/>
      <c r="L746" s="328"/>
      <c r="M746" s="328"/>
      <c r="N746" s="328"/>
    </row>
    <row r="747" spans="1:14" ht="15.75" customHeight="1" x14ac:dyDescent="0.25">
      <c r="A747" s="328"/>
      <c r="B747" s="328"/>
      <c r="C747" s="328"/>
      <c r="D747" s="328"/>
      <c r="E747" s="328"/>
      <c r="F747" s="328"/>
      <c r="G747" s="328"/>
      <c r="H747" s="328"/>
      <c r="I747" s="328"/>
      <c r="J747" s="328"/>
      <c r="K747" s="328"/>
      <c r="L747" s="328"/>
      <c r="M747" s="328"/>
      <c r="N747" s="328"/>
    </row>
    <row r="748" spans="1:14" ht="15.75" customHeight="1" x14ac:dyDescent="0.25">
      <c r="A748" s="328"/>
      <c r="B748" s="328"/>
      <c r="C748" s="328"/>
      <c r="D748" s="328"/>
      <c r="E748" s="328"/>
      <c r="F748" s="328"/>
      <c r="G748" s="328"/>
      <c r="H748" s="328"/>
      <c r="I748" s="328"/>
      <c r="J748" s="328"/>
      <c r="K748" s="328"/>
      <c r="L748" s="328"/>
      <c r="M748" s="328"/>
      <c r="N748" s="328"/>
    </row>
    <row r="749" spans="1:14" ht="15.75" customHeight="1" x14ac:dyDescent="0.25">
      <c r="A749" s="328"/>
      <c r="B749" s="328"/>
      <c r="C749" s="328"/>
      <c r="D749" s="328"/>
      <c r="E749" s="328"/>
      <c r="F749" s="328"/>
      <c r="G749" s="328"/>
      <c r="H749" s="328"/>
      <c r="I749" s="328"/>
      <c r="J749" s="328"/>
      <c r="K749" s="328"/>
      <c r="L749" s="328"/>
      <c r="M749" s="328"/>
      <c r="N749" s="328"/>
    </row>
    <row r="750" spans="1:14" ht="15.75" customHeight="1" x14ac:dyDescent="0.25">
      <c r="A750" s="328"/>
      <c r="B750" s="328"/>
      <c r="C750" s="328"/>
      <c r="D750" s="328"/>
      <c r="E750" s="328"/>
      <c r="F750" s="328"/>
      <c r="G750" s="328"/>
      <c r="H750" s="328"/>
      <c r="I750" s="328"/>
      <c r="J750" s="328"/>
      <c r="K750" s="328"/>
      <c r="L750" s="328"/>
      <c r="M750" s="328"/>
      <c r="N750" s="328"/>
    </row>
    <row r="751" spans="1:14" ht="15.75" customHeight="1" x14ac:dyDescent="0.25">
      <c r="A751" s="328"/>
      <c r="B751" s="328"/>
      <c r="C751" s="328"/>
      <c r="D751" s="328"/>
      <c r="E751" s="328"/>
      <c r="F751" s="328"/>
      <c r="G751" s="328"/>
      <c r="H751" s="328"/>
      <c r="I751" s="328"/>
      <c r="J751" s="328"/>
      <c r="K751" s="328"/>
      <c r="L751" s="328"/>
      <c r="M751" s="328"/>
      <c r="N751" s="328"/>
    </row>
    <row r="752" spans="1:14" ht="15.75" customHeight="1" x14ac:dyDescent="0.25">
      <c r="A752" s="328"/>
      <c r="B752" s="328"/>
      <c r="C752" s="328"/>
      <c r="D752" s="328"/>
      <c r="E752" s="328"/>
      <c r="F752" s="328"/>
      <c r="G752" s="328"/>
      <c r="H752" s="328"/>
      <c r="I752" s="328"/>
      <c r="J752" s="328"/>
      <c r="K752" s="328"/>
      <c r="L752" s="328"/>
      <c r="M752" s="328"/>
      <c r="N752" s="328"/>
    </row>
    <row r="753" spans="1:14" ht="15.75" customHeight="1" x14ac:dyDescent="0.25">
      <c r="A753" s="328"/>
      <c r="B753" s="328"/>
      <c r="C753" s="328"/>
      <c r="D753" s="328"/>
      <c r="E753" s="328"/>
      <c r="F753" s="328"/>
      <c r="G753" s="328"/>
      <c r="H753" s="328"/>
      <c r="I753" s="328"/>
      <c r="J753" s="328"/>
      <c r="K753" s="328"/>
      <c r="L753" s="328"/>
      <c r="M753" s="328"/>
      <c r="N753" s="328"/>
    </row>
    <row r="754" spans="1:14" ht="15.75" customHeight="1" x14ac:dyDescent="0.25">
      <c r="A754" s="328"/>
      <c r="B754" s="328"/>
      <c r="C754" s="328"/>
      <c r="D754" s="328"/>
      <c r="E754" s="328"/>
      <c r="F754" s="328"/>
      <c r="G754" s="328"/>
      <c r="H754" s="328"/>
      <c r="I754" s="328"/>
      <c r="J754" s="328"/>
      <c r="K754" s="328"/>
      <c r="L754" s="328"/>
      <c r="M754" s="328"/>
      <c r="N754" s="328"/>
    </row>
    <row r="755" spans="1:14" ht="15.75" customHeight="1" x14ac:dyDescent="0.25">
      <c r="A755" s="328"/>
      <c r="B755" s="328"/>
      <c r="C755" s="328"/>
      <c r="D755" s="328"/>
      <c r="E755" s="328"/>
      <c r="F755" s="328"/>
      <c r="G755" s="328"/>
      <c r="H755" s="328"/>
      <c r="I755" s="328"/>
      <c r="J755" s="328"/>
      <c r="K755" s="328"/>
      <c r="L755" s="328"/>
      <c r="M755" s="328"/>
      <c r="N755" s="328"/>
    </row>
    <row r="756" spans="1:14" ht="15.75" customHeight="1" x14ac:dyDescent="0.25">
      <c r="A756" s="328"/>
      <c r="B756" s="328"/>
      <c r="C756" s="328"/>
      <c r="D756" s="328"/>
      <c r="E756" s="328"/>
      <c r="F756" s="328"/>
      <c r="G756" s="328"/>
      <c r="H756" s="328"/>
      <c r="I756" s="328"/>
      <c r="J756" s="328"/>
      <c r="K756" s="328"/>
      <c r="L756" s="328"/>
      <c r="M756" s="328"/>
      <c r="N756" s="328"/>
    </row>
    <row r="757" spans="1:14" ht="15.75" customHeight="1" x14ac:dyDescent="0.25">
      <c r="A757" s="328"/>
      <c r="B757" s="328"/>
      <c r="C757" s="328"/>
      <c r="D757" s="328"/>
      <c r="E757" s="328"/>
      <c r="F757" s="328"/>
      <c r="G757" s="328"/>
      <c r="H757" s="328"/>
      <c r="I757" s="328"/>
      <c r="J757" s="328"/>
      <c r="K757" s="328"/>
      <c r="L757" s="328"/>
      <c r="M757" s="328"/>
      <c r="N757" s="328"/>
    </row>
    <row r="758" spans="1:14" ht="15.75" customHeight="1" x14ac:dyDescent="0.25">
      <c r="A758" s="328"/>
      <c r="B758" s="328"/>
      <c r="C758" s="328"/>
      <c r="D758" s="328"/>
      <c r="E758" s="328"/>
      <c r="F758" s="328"/>
      <c r="G758" s="328"/>
      <c r="H758" s="328"/>
      <c r="I758" s="328"/>
      <c r="J758" s="328"/>
      <c r="K758" s="328"/>
      <c r="L758" s="328"/>
      <c r="M758" s="328"/>
      <c r="N758" s="328"/>
    </row>
    <row r="759" spans="1:14" ht="15.75" customHeight="1" x14ac:dyDescent="0.25">
      <c r="A759" s="328"/>
      <c r="B759" s="328"/>
      <c r="C759" s="328"/>
      <c r="D759" s="328"/>
      <c r="E759" s="328"/>
      <c r="F759" s="328"/>
      <c r="G759" s="328"/>
      <c r="H759" s="328"/>
      <c r="I759" s="328"/>
      <c r="J759" s="328"/>
      <c r="K759" s="328"/>
      <c r="L759" s="328"/>
      <c r="M759" s="328"/>
      <c r="N759" s="328"/>
    </row>
    <row r="760" spans="1:14" ht="15.75" customHeight="1" x14ac:dyDescent="0.25">
      <c r="A760" s="328"/>
      <c r="B760" s="328"/>
      <c r="C760" s="328"/>
      <c r="D760" s="328"/>
      <c r="E760" s="328"/>
      <c r="F760" s="328"/>
      <c r="G760" s="328"/>
      <c r="H760" s="328"/>
      <c r="I760" s="328"/>
      <c r="J760" s="328"/>
      <c r="K760" s="328"/>
      <c r="L760" s="328"/>
      <c r="M760" s="328"/>
      <c r="N760" s="328"/>
    </row>
    <row r="761" spans="1:14" ht="15.75" customHeight="1" x14ac:dyDescent="0.25">
      <c r="A761" s="328"/>
      <c r="B761" s="328"/>
      <c r="C761" s="328"/>
      <c r="D761" s="328"/>
      <c r="E761" s="328"/>
      <c r="F761" s="328"/>
      <c r="G761" s="328"/>
      <c r="H761" s="328"/>
      <c r="I761" s="328"/>
      <c r="J761" s="328"/>
      <c r="K761" s="328"/>
      <c r="L761" s="328"/>
      <c r="M761" s="328"/>
      <c r="N761" s="328"/>
    </row>
    <row r="762" spans="1:14" ht="15.75" customHeight="1" x14ac:dyDescent="0.25">
      <c r="A762" s="328"/>
      <c r="B762" s="328"/>
      <c r="C762" s="328"/>
      <c r="D762" s="328"/>
      <c r="E762" s="328"/>
      <c r="F762" s="328"/>
      <c r="G762" s="328"/>
      <c r="H762" s="328"/>
      <c r="I762" s="328"/>
      <c r="J762" s="328"/>
      <c r="K762" s="328"/>
      <c r="L762" s="328"/>
      <c r="M762" s="328"/>
      <c r="N762" s="328"/>
    </row>
    <row r="763" spans="1:14" ht="15.75" customHeight="1" x14ac:dyDescent="0.25">
      <c r="A763" s="328"/>
      <c r="B763" s="328"/>
      <c r="C763" s="328"/>
      <c r="D763" s="328"/>
      <c r="E763" s="328"/>
      <c r="F763" s="328"/>
      <c r="G763" s="328"/>
      <c r="H763" s="328"/>
      <c r="I763" s="328"/>
      <c r="J763" s="328"/>
      <c r="K763" s="328"/>
      <c r="L763" s="328"/>
      <c r="M763" s="328"/>
      <c r="N763" s="328"/>
    </row>
    <row r="764" spans="1:14" ht="15.75" customHeight="1" x14ac:dyDescent="0.25">
      <c r="A764" s="328"/>
      <c r="B764" s="328"/>
      <c r="C764" s="328"/>
      <c r="D764" s="328"/>
      <c r="E764" s="328"/>
      <c r="F764" s="328"/>
      <c r="G764" s="328"/>
      <c r="H764" s="328"/>
      <c r="I764" s="328"/>
      <c r="J764" s="328"/>
      <c r="K764" s="328"/>
      <c r="L764" s="328"/>
      <c r="M764" s="328"/>
      <c r="N764" s="328"/>
    </row>
    <row r="765" spans="1:14" ht="15.75" customHeight="1" x14ac:dyDescent="0.25">
      <c r="A765" s="328"/>
      <c r="B765" s="328"/>
      <c r="C765" s="328"/>
      <c r="D765" s="328"/>
      <c r="E765" s="328"/>
      <c r="F765" s="328"/>
      <c r="G765" s="328"/>
      <c r="H765" s="328"/>
      <c r="I765" s="328"/>
      <c r="J765" s="328"/>
      <c r="K765" s="328"/>
      <c r="L765" s="328"/>
      <c r="M765" s="328"/>
      <c r="N765" s="328"/>
    </row>
    <row r="766" spans="1:14" ht="15.75" customHeight="1" x14ac:dyDescent="0.25">
      <c r="A766" s="328"/>
      <c r="B766" s="328"/>
      <c r="C766" s="328"/>
      <c r="D766" s="328"/>
      <c r="E766" s="328"/>
      <c r="F766" s="328"/>
      <c r="G766" s="328"/>
      <c r="H766" s="328"/>
      <c r="I766" s="328"/>
      <c r="J766" s="328"/>
      <c r="K766" s="328"/>
      <c r="L766" s="328"/>
      <c r="M766" s="328"/>
      <c r="N766" s="328"/>
    </row>
    <row r="767" spans="1:14" ht="15.75" customHeight="1" x14ac:dyDescent="0.25">
      <c r="A767" s="328"/>
      <c r="B767" s="328"/>
      <c r="C767" s="328"/>
      <c r="D767" s="328"/>
      <c r="E767" s="328"/>
      <c r="F767" s="328"/>
      <c r="G767" s="328"/>
      <c r="H767" s="328"/>
      <c r="I767" s="328"/>
      <c r="J767" s="328"/>
      <c r="K767" s="328"/>
      <c r="L767" s="328"/>
      <c r="M767" s="328"/>
      <c r="N767" s="328"/>
    </row>
    <row r="768" spans="1:14" ht="15.75" customHeight="1" x14ac:dyDescent="0.25">
      <c r="A768" s="328"/>
      <c r="B768" s="328"/>
      <c r="C768" s="328"/>
      <c r="D768" s="328"/>
      <c r="E768" s="328"/>
      <c r="F768" s="328"/>
      <c r="G768" s="328"/>
      <c r="H768" s="328"/>
      <c r="I768" s="328"/>
      <c r="J768" s="328"/>
      <c r="K768" s="328"/>
      <c r="L768" s="328"/>
      <c r="M768" s="328"/>
      <c r="N768" s="328"/>
    </row>
    <row r="769" spans="1:14" ht="15.75" customHeight="1" x14ac:dyDescent="0.25">
      <c r="A769" s="328"/>
      <c r="B769" s="328"/>
      <c r="C769" s="328"/>
      <c r="D769" s="328"/>
      <c r="E769" s="328"/>
      <c r="F769" s="328"/>
      <c r="G769" s="328"/>
      <c r="H769" s="328"/>
      <c r="I769" s="328"/>
      <c r="J769" s="328"/>
      <c r="K769" s="328"/>
      <c r="L769" s="328"/>
      <c r="M769" s="328"/>
      <c r="N769" s="328"/>
    </row>
    <row r="770" spans="1:14" ht="15.75" customHeight="1" x14ac:dyDescent="0.25">
      <c r="A770" s="328"/>
      <c r="B770" s="328"/>
      <c r="C770" s="328"/>
      <c r="D770" s="328"/>
      <c r="E770" s="328"/>
      <c r="F770" s="328"/>
      <c r="G770" s="328"/>
      <c r="H770" s="328"/>
      <c r="I770" s="328"/>
      <c r="J770" s="328"/>
      <c r="K770" s="328"/>
      <c r="L770" s="328"/>
      <c r="M770" s="328"/>
      <c r="N770" s="328"/>
    </row>
    <row r="771" spans="1:14" ht="15.75" customHeight="1" x14ac:dyDescent="0.25">
      <c r="A771" s="328"/>
      <c r="B771" s="328"/>
      <c r="C771" s="328"/>
      <c r="D771" s="328"/>
      <c r="E771" s="328"/>
      <c r="F771" s="328"/>
      <c r="G771" s="328"/>
      <c r="H771" s="328"/>
      <c r="I771" s="328"/>
      <c r="J771" s="328"/>
      <c r="K771" s="328"/>
      <c r="L771" s="328"/>
      <c r="M771" s="328"/>
      <c r="N771" s="328"/>
    </row>
    <row r="772" spans="1:14" ht="15.75" customHeight="1" x14ac:dyDescent="0.25">
      <c r="A772" s="328"/>
      <c r="B772" s="328"/>
      <c r="C772" s="328"/>
      <c r="D772" s="328"/>
      <c r="E772" s="328"/>
      <c r="F772" s="328"/>
      <c r="G772" s="328"/>
      <c r="H772" s="328"/>
      <c r="I772" s="328"/>
      <c r="J772" s="328"/>
      <c r="K772" s="328"/>
      <c r="L772" s="328"/>
      <c r="M772" s="328"/>
      <c r="N772" s="328"/>
    </row>
    <row r="773" spans="1:14" ht="15.75" customHeight="1" x14ac:dyDescent="0.25">
      <c r="A773" s="328"/>
      <c r="B773" s="328"/>
      <c r="C773" s="328"/>
      <c r="D773" s="328"/>
      <c r="E773" s="328"/>
      <c r="F773" s="328"/>
      <c r="G773" s="328"/>
      <c r="H773" s="328"/>
      <c r="I773" s="328"/>
      <c r="J773" s="328"/>
      <c r="K773" s="328"/>
      <c r="L773" s="328"/>
      <c r="M773" s="328"/>
      <c r="N773" s="328"/>
    </row>
    <row r="774" spans="1:14" ht="15.75" customHeight="1" x14ac:dyDescent="0.25">
      <c r="A774" s="328"/>
      <c r="B774" s="328"/>
      <c r="C774" s="328"/>
      <c r="D774" s="328"/>
      <c r="E774" s="328"/>
      <c r="F774" s="328"/>
      <c r="G774" s="328"/>
      <c r="H774" s="328"/>
      <c r="I774" s="328"/>
      <c r="J774" s="328"/>
      <c r="K774" s="328"/>
      <c r="L774" s="328"/>
      <c r="M774" s="328"/>
      <c r="N774" s="328"/>
    </row>
    <row r="775" spans="1:14" ht="15.75" customHeight="1" x14ac:dyDescent="0.25">
      <c r="A775" s="328"/>
      <c r="B775" s="328"/>
      <c r="C775" s="328"/>
      <c r="D775" s="328"/>
      <c r="E775" s="328"/>
      <c r="F775" s="328"/>
      <c r="G775" s="328"/>
      <c r="H775" s="328"/>
      <c r="I775" s="328"/>
      <c r="J775" s="328"/>
      <c r="K775" s="328"/>
      <c r="L775" s="328"/>
      <c r="M775" s="328"/>
      <c r="N775" s="328"/>
    </row>
    <row r="776" spans="1:14" ht="15.75" customHeight="1" x14ac:dyDescent="0.25">
      <c r="A776" s="328"/>
      <c r="B776" s="328"/>
      <c r="C776" s="328"/>
      <c r="D776" s="328"/>
      <c r="E776" s="328"/>
      <c r="F776" s="328"/>
      <c r="G776" s="328"/>
      <c r="H776" s="328"/>
      <c r="I776" s="328"/>
      <c r="J776" s="328"/>
      <c r="K776" s="328"/>
      <c r="L776" s="328"/>
      <c r="M776" s="328"/>
      <c r="N776" s="328"/>
    </row>
    <row r="777" spans="1:14" ht="15.75" customHeight="1" x14ac:dyDescent="0.25">
      <c r="A777" s="328"/>
      <c r="B777" s="328"/>
      <c r="C777" s="328"/>
      <c r="D777" s="328"/>
      <c r="E777" s="328"/>
      <c r="F777" s="328"/>
      <c r="G777" s="328"/>
      <c r="H777" s="328"/>
      <c r="I777" s="328"/>
      <c r="J777" s="328"/>
      <c r="K777" s="328"/>
      <c r="L777" s="328"/>
      <c r="M777" s="328"/>
      <c r="N777" s="328"/>
    </row>
    <row r="778" spans="1:14" ht="15.75" customHeight="1" x14ac:dyDescent="0.25">
      <c r="A778" s="328"/>
      <c r="B778" s="328"/>
      <c r="C778" s="328"/>
      <c r="D778" s="328"/>
      <c r="E778" s="328"/>
      <c r="F778" s="328"/>
      <c r="G778" s="328"/>
      <c r="H778" s="328"/>
      <c r="I778" s="328"/>
      <c r="J778" s="328"/>
      <c r="K778" s="328"/>
      <c r="L778" s="328"/>
      <c r="M778" s="328"/>
      <c r="N778" s="328"/>
    </row>
    <row r="779" spans="1:14" ht="15.75" customHeight="1" x14ac:dyDescent="0.25">
      <c r="A779" s="328"/>
      <c r="B779" s="328"/>
      <c r="C779" s="328"/>
      <c r="D779" s="328"/>
      <c r="E779" s="328"/>
      <c r="F779" s="328"/>
      <c r="G779" s="328"/>
      <c r="H779" s="328"/>
      <c r="I779" s="328"/>
      <c r="J779" s="328"/>
      <c r="K779" s="328"/>
      <c r="L779" s="328"/>
      <c r="M779" s="328"/>
      <c r="N779" s="328"/>
    </row>
    <row r="780" spans="1:14" ht="15.75" customHeight="1" x14ac:dyDescent="0.25">
      <c r="A780" s="328"/>
      <c r="B780" s="328"/>
      <c r="C780" s="328"/>
      <c r="D780" s="328"/>
      <c r="E780" s="328"/>
      <c r="F780" s="328"/>
      <c r="G780" s="328"/>
      <c r="H780" s="328"/>
      <c r="I780" s="328"/>
      <c r="J780" s="328"/>
      <c r="K780" s="328"/>
      <c r="L780" s="328"/>
      <c r="M780" s="328"/>
      <c r="N780" s="328"/>
    </row>
    <row r="781" spans="1:14" ht="15.75" customHeight="1" x14ac:dyDescent="0.25">
      <c r="A781" s="328"/>
      <c r="B781" s="328"/>
      <c r="C781" s="328"/>
      <c r="D781" s="328"/>
      <c r="E781" s="328"/>
      <c r="F781" s="328"/>
      <c r="G781" s="328"/>
      <c r="H781" s="328"/>
      <c r="I781" s="328"/>
      <c r="J781" s="328"/>
      <c r="K781" s="328"/>
      <c r="L781" s="328"/>
      <c r="M781" s="328"/>
      <c r="N781" s="328"/>
    </row>
    <row r="782" spans="1:14" ht="15.75" customHeight="1" x14ac:dyDescent="0.25">
      <c r="A782" s="328"/>
      <c r="B782" s="328"/>
      <c r="C782" s="328"/>
      <c r="D782" s="328"/>
      <c r="E782" s="328"/>
      <c r="F782" s="328"/>
      <c r="G782" s="328"/>
      <c r="H782" s="328"/>
      <c r="I782" s="328"/>
      <c r="J782" s="328"/>
      <c r="K782" s="328"/>
      <c r="L782" s="328"/>
      <c r="M782" s="328"/>
      <c r="N782" s="328"/>
    </row>
    <row r="783" spans="1:14" ht="15.75" customHeight="1" x14ac:dyDescent="0.25">
      <c r="A783" s="328"/>
      <c r="B783" s="328"/>
      <c r="C783" s="328"/>
      <c r="D783" s="328"/>
      <c r="E783" s="328"/>
      <c r="F783" s="328"/>
      <c r="G783" s="328"/>
      <c r="H783" s="328"/>
      <c r="I783" s="328"/>
      <c r="J783" s="328"/>
      <c r="K783" s="328"/>
      <c r="L783" s="328"/>
      <c r="M783" s="328"/>
      <c r="N783" s="328"/>
    </row>
    <row r="784" spans="1:14" ht="15.75" customHeight="1" x14ac:dyDescent="0.25">
      <c r="A784" s="328"/>
      <c r="B784" s="328"/>
      <c r="C784" s="328"/>
      <c r="D784" s="328"/>
      <c r="E784" s="328"/>
      <c r="F784" s="328"/>
      <c r="G784" s="328"/>
      <c r="H784" s="328"/>
      <c r="I784" s="328"/>
      <c r="J784" s="328"/>
      <c r="K784" s="328"/>
      <c r="L784" s="328"/>
      <c r="M784" s="328"/>
      <c r="N784" s="328"/>
    </row>
    <row r="785" spans="1:14" ht="15.75" customHeight="1" x14ac:dyDescent="0.25">
      <c r="A785" s="328"/>
      <c r="B785" s="328"/>
      <c r="C785" s="328"/>
      <c r="D785" s="328"/>
      <c r="E785" s="328"/>
      <c r="F785" s="328"/>
      <c r="G785" s="328"/>
      <c r="H785" s="328"/>
      <c r="I785" s="328"/>
      <c r="J785" s="328"/>
      <c r="K785" s="328"/>
      <c r="L785" s="328"/>
      <c r="M785" s="328"/>
      <c r="N785" s="328"/>
    </row>
    <row r="786" spans="1:14" ht="15.75" customHeight="1" x14ac:dyDescent="0.25">
      <c r="A786" s="328"/>
      <c r="B786" s="328"/>
      <c r="C786" s="328"/>
      <c r="D786" s="328"/>
      <c r="E786" s="328"/>
      <c r="F786" s="328"/>
      <c r="G786" s="328"/>
      <c r="H786" s="328"/>
      <c r="I786" s="328"/>
      <c r="J786" s="328"/>
      <c r="K786" s="328"/>
      <c r="L786" s="328"/>
      <c r="M786" s="328"/>
      <c r="N786" s="328"/>
    </row>
    <row r="787" spans="1:14" ht="15.75" customHeight="1" x14ac:dyDescent="0.25">
      <c r="A787" s="328"/>
      <c r="B787" s="328"/>
      <c r="C787" s="328"/>
      <c r="D787" s="328"/>
      <c r="E787" s="328"/>
      <c r="F787" s="328"/>
      <c r="G787" s="328"/>
      <c r="H787" s="328"/>
      <c r="I787" s="328"/>
      <c r="J787" s="328"/>
      <c r="K787" s="328"/>
      <c r="L787" s="328"/>
      <c r="M787" s="328"/>
      <c r="N787" s="328"/>
    </row>
    <row r="788" spans="1:14" ht="15.75" customHeight="1" x14ac:dyDescent="0.25">
      <c r="A788" s="328"/>
      <c r="B788" s="328"/>
      <c r="C788" s="328"/>
      <c r="D788" s="328"/>
      <c r="E788" s="328"/>
      <c r="F788" s="328"/>
      <c r="G788" s="328"/>
      <c r="H788" s="328"/>
      <c r="I788" s="328"/>
      <c r="J788" s="328"/>
      <c r="K788" s="328"/>
      <c r="L788" s="328"/>
      <c r="M788" s="328"/>
      <c r="N788" s="328"/>
    </row>
    <row r="789" spans="1:14" ht="15.75" customHeight="1" x14ac:dyDescent="0.25">
      <c r="A789" s="328"/>
      <c r="B789" s="328"/>
      <c r="C789" s="328"/>
      <c r="D789" s="328"/>
      <c r="E789" s="328"/>
      <c r="F789" s="328"/>
      <c r="G789" s="328"/>
      <c r="H789" s="328"/>
      <c r="I789" s="328"/>
      <c r="J789" s="328"/>
      <c r="K789" s="328"/>
      <c r="L789" s="328"/>
      <c r="M789" s="328"/>
      <c r="N789" s="328"/>
    </row>
    <row r="790" spans="1:14" ht="15.75" customHeight="1" x14ac:dyDescent="0.25">
      <c r="A790" s="328"/>
      <c r="B790" s="328"/>
      <c r="C790" s="328"/>
      <c r="D790" s="328"/>
      <c r="E790" s="328"/>
      <c r="F790" s="328"/>
      <c r="G790" s="328"/>
      <c r="H790" s="328"/>
      <c r="I790" s="328"/>
      <c r="J790" s="328"/>
      <c r="K790" s="328"/>
      <c r="L790" s="328"/>
      <c r="M790" s="328"/>
      <c r="N790" s="328"/>
    </row>
    <row r="791" spans="1:14" ht="15.75" customHeight="1" x14ac:dyDescent="0.25">
      <c r="A791" s="328"/>
      <c r="B791" s="328"/>
      <c r="C791" s="328"/>
      <c r="D791" s="328"/>
      <c r="E791" s="328"/>
      <c r="F791" s="328"/>
      <c r="G791" s="328"/>
      <c r="H791" s="328"/>
      <c r="I791" s="328"/>
      <c r="J791" s="328"/>
      <c r="K791" s="328"/>
      <c r="L791" s="328"/>
      <c r="M791" s="328"/>
      <c r="N791" s="328"/>
    </row>
    <row r="792" spans="1:14" ht="15.75" customHeight="1" x14ac:dyDescent="0.25">
      <c r="A792" s="328"/>
      <c r="B792" s="328"/>
      <c r="C792" s="328"/>
      <c r="D792" s="328"/>
      <c r="E792" s="328"/>
      <c r="F792" s="328"/>
      <c r="G792" s="328"/>
      <c r="H792" s="328"/>
      <c r="I792" s="328"/>
      <c r="J792" s="328"/>
      <c r="K792" s="328"/>
      <c r="L792" s="328"/>
      <c r="M792" s="328"/>
      <c r="N792" s="328"/>
    </row>
    <row r="793" spans="1:14" ht="15.75" customHeight="1" x14ac:dyDescent="0.25">
      <c r="A793" s="328"/>
      <c r="B793" s="328"/>
      <c r="C793" s="328"/>
      <c r="D793" s="328"/>
      <c r="E793" s="328"/>
      <c r="F793" s="328"/>
      <c r="G793" s="328"/>
      <c r="H793" s="328"/>
      <c r="I793" s="328"/>
      <c r="J793" s="328"/>
      <c r="K793" s="328"/>
      <c r="L793" s="328"/>
      <c r="M793" s="328"/>
      <c r="N793" s="328"/>
    </row>
    <row r="794" spans="1:14" ht="15.75" customHeight="1" x14ac:dyDescent="0.25">
      <c r="A794" s="328"/>
      <c r="B794" s="328"/>
      <c r="C794" s="328"/>
      <c r="D794" s="328"/>
      <c r="E794" s="328"/>
      <c r="F794" s="328"/>
      <c r="G794" s="328"/>
      <c r="H794" s="328"/>
      <c r="I794" s="328"/>
      <c r="J794" s="328"/>
      <c r="K794" s="328"/>
      <c r="L794" s="328"/>
      <c r="M794" s="328"/>
      <c r="N794" s="328"/>
    </row>
    <row r="795" spans="1:14" ht="15.75" customHeight="1" x14ac:dyDescent="0.25">
      <c r="A795" s="328"/>
      <c r="B795" s="328"/>
      <c r="C795" s="328"/>
      <c r="D795" s="328"/>
      <c r="E795" s="328"/>
      <c r="F795" s="328"/>
      <c r="G795" s="328"/>
      <c r="H795" s="328"/>
      <c r="I795" s="328"/>
      <c r="J795" s="328"/>
      <c r="K795" s="328"/>
      <c r="L795" s="328"/>
      <c r="M795" s="328"/>
      <c r="N795" s="328"/>
    </row>
    <row r="796" spans="1:14" ht="15.75" customHeight="1" x14ac:dyDescent="0.25">
      <c r="A796" s="328"/>
      <c r="B796" s="328"/>
      <c r="C796" s="328"/>
      <c r="D796" s="328"/>
      <c r="E796" s="328"/>
      <c r="F796" s="328"/>
      <c r="G796" s="328"/>
      <c r="H796" s="328"/>
      <c r="I796" s="328"/>
      <c r="J796" s="328"/>
      <c r="K796" s="328"/>
      <c r="L796" s="328"/>
      <c r="M796" s="328"/>
      <c r="N796" s="328"/>
    </row>
    <row r="797" spans="1:14" ht="15.75" customHeight="1" x14ac:dyDescent="0.25">
      <c r="A797" s="328"/>
      <c r="B797" s="328"/>
      <c r="C797" s="328"/>
      <c r="D797" s="328"/>
      <c r="E797" s="328"/>
      <c r="F797" s="328"/>
      <c r="G797" s="328"/>
      <c r="H797" s="328"/>
      <c r="I797" s="328"/>
      <c r="J797" s="328"/>
      <c r="K797" s="328"/>
      <c r="L797" s="328"/>
      <c r="M797" s="328"/>
      <c r="N797" s="328"/>
    </row>
    <row r="798" spans="1:14" ht="15.75" customHeight="1" x14ac:dyDescent="0.25">
      <c r="A798" s="328"/>
      <c r="B798" s="328"/>
      <c r="C798" s="328"/>
      <c r="D798" s="328"/>
      <c r="E798" s="328"/>
      <c r="F798" s="328"/>
      <c r="G798" s="328"/>
      <c r="H798" s="328"/>
      <c r="I798" s="328"/>
      <c r="J798" s="328"/>
      <c r="K798" s="328"/>
      <c r="L798" s="328"/>
      <c r="M798" s="328"/>
      <c r="N798" s="328"/>
    </row>
    <row r="799" spans="1:14" ht="15.75" customHeight="1" x14ac:dyDescent="0.25">
      <c r="A799" s="328"/>
      <c r="B799" s="328"/>
      <c r="C799" s="328"/>
      <c r="D799" s="328"/>
      <c r="E799" s="328"/>
      <c r="F799" s="328"/>
      <c r="G799" s="328"/>
      <c r="H799" s="328"/>
      <c r="I799" s="328"/>
      <c r="J799" s="328"/>
      <c r="K799" s="328"/>
      <c r="L799" s="328"/>
      <c r="M799" s="328"/>
      <c r="N799" s="328"/>
    </row>
    <row r="800" spans="1:14" ht="15.75" customHeight="1" x14ac:dyDescent="0.25">
      <c r="A800" s="328"/>
      <c r="B800" s="328"/>
      <c r="C800" s="328"/>
      <c r="D800" s="328"/>
      <c r="E800" s="328"/>
      <c r="F800" s="328"/>
      <c r="G800" s="328"/>
      <c r="H800" s="328"/>
      <c r="I800" s="328"/>
      <c r="J800" s="328"/>
      <c r="K800" s="328"/>
      <c r="L800" s="328"/>
      <c r="M800" s="328"/>
      <c r="N800" s="328"/>
    </row>
    <row r="801" spans="1:14" ht="15.75" customHeight="1" x14ac:dyDescent="0.25">
      <c r="A801" s="328"/>
      <c r="B801" s="328"/>
      <c r="C801" s="328"/>
      <c r="D801" s="328"/>
      <c r="E801" s="328"/>
      <c r="F801" s="328"/>
      <c r="G801" s="328"/>
      <c r="H801" s="328"/>
      <c r="I801" s="328"/>
      <c r="J801" s="328"/>
      <c r="K801" s="328"/>
      <c r="L801" s="328"/>
      <c r="M801" s="328"/>
      <c r="N801" s="328"/>
    </row>
    <row r="802" spans="1:14" ht="15.75" customHeight="1" x14ac:dyDescent="0.25">
      <c r="A802" s="328"/>
      <c r="B802" s="328"/>
      <c r="C802" s="328"/>
      <c r="D802" s="328"/>
      <c r="E802" s="328"/>
      <c r="F802" s="328"/>
      <c r="G802" s="328"/>
      <c r="H802" s="328"/>
      <c r="I802" s="328"/>
      <c r="J802" s="328"/>
      <c r="K802" s="328"/>
      <c r="L802" s="328"/>
      <c r="M802" s="328"/>
      <c r="N802" s="328"/>
    </row>
    <row r="803" spans="1:14" ht="15.75" customHeight="1" x14ac:dyDescent="0.25">
      <c r="A803" s="328"/>
      <c r="B803" s="328"/>
      <c r="C803" s="328"/>
      <c r="D803" s="328"/>
      <c r="E803" s="328"/>
      <c r="F803" s="328"/>
      <c r="G803" s="328"/>
      <c r="H803" s="328"/>
      <c r="I803" s="328"/>
      <c r="J803" s="328"/>
      <c r="K803" s="328"/>
      <c r="L803" s="328"/>
      <c r="M803" s="328"/>
      <c r="N803" s="328"/>
    </row>
    <row r="804" spans="1:14" ht="15.75" customHeight="1" x14ac:dyDescent="0.25">
      <c r="A804" s="328"/>
      <c r="B804" s="328"/>
      <c r="C804" s="328"/>
      <c r="D804" s="328"/>
      <c r="E804" s="328"/>
      <c r="F804" s="328"/>
      <c r="G804" s="328"/>
      <c r="H804" s="328"/>
      <c r="I804" s="328"/>
      <c r="J804" s="328"/>
      <c r="K804" s="328"/>
      <c r="L804" s="328"/>
      <c r="M804" s="328"/>
      <c r="N804" s="328"/>
    </row>
    <row r="805" spans="1:14" ht="15.75" customHeight="1" x14ac:dyDescent="0.25">
      <c r="A805" s="328"/>
      <c r="B805" s="328"/>
      <c r="C805" s="328"/>
      <c r="D805" s="328"/>
      <c r="E805" s="328"/>
      <c r="F805" s="328"/>
      <c r="G805" s="328"/>
      <c r="H805" s="328"/>
      <c r="I805" s="328"/>
      <c r="J805" s="328"/>
      <c r="K805" s="328"/>
      <c r="L805" s="328"/>
      <c r="M805" s="328"/>
      <c r="N805" s="328"/>
    </row>
    <row r="806" spans="1:14" ht="15.75" customHeight="1" x14ac:dyDescent="0.25">
      <c r="A806" s="328"/>
      <c r="B806" s="328"/>
      <c r="C806" s="328"/>
      <c r="D806" s="328"/>
      <c r="E806" s="328"/>
      <c r="F806" s="328"/>
      <c r="G806" s="328"/>
      <c r="H806" s="328"/>
      <c r="I806" s="328"/>
      <c r="J806" s="328"/>
      <c r="K806" s="328"/>
      <c r="L806" s="328"/>
      <c r="M806" s="328"/>
      <c r="N806" s="328"/>
    </row>
    <row r="807" spans="1:14" ht="15.75" customHeight="1" x14ac:dyDescent="0.25">
      <c r="A807" s="328"/>
      <c r="B807" s="328"/>
      <c r="C807" s="328"/>
      <c r="D807" s="328"/>
      <c r="E807" s="328"/>
      <c r="F807" s="328"/>
      <c r="G807" s="328"/>
      <c r="H807" s="328"/>
      <c r="I807" s="328"/>
      <c r="J807" s="328"/>
      <c r="K807" s="328"/>
      <c r="L807" s="328"/>
      <c r="M807" s="328"/>
      <c r="N807" s="328"/>
    </row>
    <row r="808" spans="1:14" ht="15.75" customHeight="1" x14ac:dyDescent="0.25">
      <c r="A808" s="328"/>
      <c r="B808" s="328"/>
      <c r="C808" s="328"/>
      <c r="D808" s="328"/>
      <c r="E808" s="328"/>
      <c r="F808" s="328"/>
      <c r="G808" s="328"/>
      <c r="H808" s="328"/>
      <c r="I808" s="328"/>
      <c r="J808" s="328"/>
      <c r="K808" s="328"/>
      <c r="L808" s="328"/>
      <c r="M808" s="328"/>
      <c r="N808" s="328"/>
    </row>
    <row r="809" spans="1:14" ht="15.75" customHeight="1" x14ac:dyDescent="0.25">
      <c r="A809" s="328"/>
      <c r="B809" s="328"/>
      <c r="C809" s="328"/>
      <c r="D809" s="328"/>
      <c r="E809" s="328"/>
      <c r="F809" s="328"/>
      <c r="G809" s="328"/>
      <c r="H809" s="328"/>
      <c r="I809" s="328"/>
      <c r="J809" s="328"/>
      <c r="K809" s="328"/>
      <c r="L809" s="328"/>
      <c r="M809" s="328"/>
      <c r="N809" s="328"/>
    </row>
    <row r="810" spans="1:14" ht="15.75" customHeight="1" x14ac:dyDescent="0.25">
      <c r="A810" s="328"/>
      <c r="B810" s="328"/>
      <c r="C810" s="328"/>
      <c r="D810" s="328"/>
      <c r="E810" s="328"/>
      <c r="F810" s="328"/>
      <c r="G810" s="328"/>
      <c r="H810" s="328"/>
      <c r="I810" s="328"/>
      <c r="J810" s="328"/>
      <c r="K810" s="328"/>
      <c r="L810" s="328"/>
      <c r="M810" s="328"/>
      <c r="N810" s="328"/>
    </row>
    <row r="811" spans="1:14" ht="15.75" customHeight="1" x14ac:dyDescent="0.25">
      <c r="A811" s="328"/>
      <c r="B811" s="328"/>
      <c r="C811" s="328"/>
      <c r="D811" s="328"/>
      <c r="E811" s="328"/>
      <c r="F811" s="328"/>
      <c r="G811" s="328"/>
      <c r="H811" s="328"/>
      <c r="I811" s="328"/>
      <c r="J811" s="328"/>
      <c r="K811" s="328"/>
      <c r="L811" s="328"/>
      <c r="M811" s="328"/>
      <c r="N811" s="328"/>
    </row>
    <row r="812" spans="1:14" ht="15.75" customHeight="1" x14ac:dyDescent="0.25">
      <c r="A812" s="328"/>
      <c r="B812" s="328"/>
      <c r="C812" s="328"/>
      <c r="D812" s="328"/>
      <c r="E812" s="328"/>
      <c r="F812" s="328"/>
      <c r="G812" s="328"/>
      <c r="H812" s="328"/>
      <c r="I812" s="328"/>
      <c r="J812" s="328"/>
      <c r="K812" s="328"/>
      <c r="L812" s="328"/>
      <c r="M812" s="328"/>
      <c r="N812" s="328"/>
    </row>
    <row r="813" spans="1:14" ht="15.75" customHeight="1" x14ac:dyDescent="0.25">
      <c r="A813" s="328"/>
      <c r="B813" s="328"/>
      <c r="C813" s="328"/>
      <c r="D813" s="328"/>
      <c r="E813" s="328"/>
      <c r="F813" s="328"/>
      <c r="G813" s="328"/>
      <c r="H813" s="328"/>
      <c r="I813" s="328"/>
      <c r="J813" s="328"/>
      <c r="K813" s="328"/>
      <c r="L813" s="328"/>
      <c r="M813" s="328"/>
      <c r="N813" s="328"/>
    </row>
    <row r="814" spans="1:14" ht="15.75" customHeight="1" x14ac:dyDescent="0.25">
      <c r="A814" s="328"/>
      <c r="B814" s="328"/>
      <c r="C814" s="328"/>
      <c r="D814" s="328"/>
      <c r="E814" s="328"/>
      <c r="F814" s="328"/>
      <c r="G814" s="328"/>
      <c r="H814" s="328"/>
      <c r="I814" s="328"/>
      <c r="J814" s="328"/>
      <c r="K814" s="328"/>
      <c r="L814" s="328"/>
      <c r="M814" s="328"/>
      <c r="N814" s="328"/>
    </row>
    <row r="815" spans="1:14" ht="15.75" customHeight="1" x14ac:dyDescent="0.25">
      <c r="A815" s="328"/>
      <c r="B815" s="328"/>
      <c r="C815" s="328"/>
      <c r="D815" s="328"/>
      <c r="E815" s="328"/>
      <c r="F815" s="328"/>
      <c r="G815" s="328"/>
      <c r="H815" s="328"/>
      <c r="I815" s="328"/>
      <c r="J815" s="328"/>
      <c r="K815" s="328"/>
      <c r="L815" s="328"/>
      <c r="M815" s="328"/>
      <c r="N815" s="328"/>
    </row>
    <row r="816" spans="1:14" ht="15.75" customHeight="1" x14ac:dyDescent="0.25">
      <c r="A816" s="328"/>
      <c r="B816" s="328"/>
      <c r="C816" s="328"/>
      <c r="D816" s="328"/>
      <c r="E816" s="328"/>
      <c r="F816" s="328"/>
      <c r="G816" s="328"/>
      <c r="H816" s="328"/>
      <c r="I816" s="328"/>
      <c r="J816" s="328"/>
      <c r="K816" s="328"/>
      <c r="L816" s="328"/>
      <c r="M816" s="328"/>
      <c r="N816" s="328"/>
    </row>
    <row r="817" spans="1:14" ht="15.75" customHeight="1" x14ac:dyDescent="0.25">
      <c r="A817" s="328"/>
      <c r="B817" s="328"/>
      <c r="C817" s="328"/>
      <c r="D817" s="328"/>
      <c r="E817" s="328"/>
      <c r="F817" s="328"/>
      <c r="G817" s="328"/>
      <c r="H817" s="328"/>
      <c r="I817" s="328"/>
      <c r="J817" s="328"/>
      <c r="K817" s="328"/>
      <c r="L817" s="328"/>
      <c r="M817" s="328"/>
      <c r="N817" s="328"/>
    </row>
    <row r="818" spans="1:14" ht="15.75" customHeight="1" x14ac:dyDescent="0.25">
      <c r="A818" s="328"/>
      <c r="B818" s="328"/>
      <c r="C818" s="328"/>
      <c r="D818" s="328"/>
      <c r="E818" s="328"/>
      <c r="F818" s="328"/>
      <c r="G818" s="328"/>
      <c r="H818" s="328"/>
      <c r="I818" s="328"/>
      <c r="J818" s="328"/>
      <c r="K818" s="328"/>
      <c r="L818" s="328"/>
      <c r="M818" s="328"/>
      <c r="N818" s="328"/>
    </row>
    <row r="819" spans="1:14" ht="15.75" customHeight="1" x14ac:dyDescent="0.25">
      <c r="A819" s="328"/>
      <c r="B819" s="328"/>
      <c r="C819" s="328"/>
      <c r="D819" s="328"/>
      <c r="E819" s="328"/>
      <c r="F819" s="328"/>
      <c r="G819" s="328"/>
      <c r="H819" s="328"/>
      <c r="I819" s="328"/>
      <c r="J819" s="328"/>
      <c r="K819" s="328"/>
      <c r="L819" s="328"/>
      <c r="M819" s="328"/>
      <c r="N819" s="328"/>
    </row>
    <row r="820" spans="1:14" ht="15.75" customHeight="1" x14ac:dyDescent="0.25">
      <c r="A820" s="328"/>
      <c r="B820" s="328"/>
      <c r="C820" s="328"/>
      <c r="D820" s="328"/>
      <c r="E820" s="328"/>
      <c r="F820" s="328"/>
      <c r="G820" s="328"/>
      <c r="H820" s="328"/>
      <c r="I820" s="328"/>
      <c r="J820" s="328"/>
      <c r="K820" s="328"/>
      <c r="L820" s="328"/>
      <c r="M820" s="328"/>
      <c r="N820" s="328"/>
    </row>
    <row r="821" spans="1:14" ht="15.75" customHeight="1" x14ac:dyDescent="0.25">
      <c r="A821" s="328"/>
      <c r="B821" s="328"/>
      <c r="C821" s="328"/>
      <c r="D821" s="328"/>
      <c r="E821" s="328"/>
      <c r="F821" s="328"/>
      <c r="G821" s="328"/>
      <c r="H821" s="328"/>
      <c r="I821" s="328"/>
      <c r="J821" s="328"/>
      <c r="K821" s="328"/>
      <c r="L821" s="328"/>
      <c r="M821" s="328"/>
      <c r="N821" s="328"/>
    </row>
    <row r="822" spans="1:14" ht="15.75" customHeight="1" x14ac:dyDescent="0.25">
      <c r="A822" s="328"/>
      <c r="B822" s="328"/>
      <c r="C822" s="328"/>
      <c r="D822" s="328"/>
      <c r="E822" s="328"/>
      <c r="F822" s="328"/>
      <c r="G822" s="328"/>
      <c r="H822" s="328"/>
      <c r="I822" s="328"/>
      <c r="J822" s="328"/>
      <c r="K822" s="328"/>
      <c r="L822" s="328"/>
      <c r="M822" s="328"/>
      <c r="N822" s="328"/>
    </row>
    <row r="823" spans="1:14" ht="15.75" customHeight="1" x14ac:dyDescent="0.25">
      <c r="A823" s="328"/>
      <c r="B823" s="328"/>
      <c r="C823" s="328"/>
      <c r="D823" s="328"/>
      <c r="E823" s="328"/>
      <c r="F823" s="328"/>
      <c r="G823" s="328"/>
      <c r="H823" s="328"/>
      <c r="I823" s="328"/>
      <c r="J823" s="328"/>
      <c r="K823" s="328"/>
      <c r="L823" s="328"/>
      <c r="M823" s="328"/>
      <c r="N823" s="328"/>
    </row>
    <row r="824" spans="1:14" ht="15.75" customHeight="1" x14ac:dyDescent="0.25">
      <c r="A824" s="328"/>
      <c r="B824" s="328"/>
      <c r="C824" s="328"/>
      <c r="D824" s="328"/>
      <c r="E824" s="328"/>
      <c r="F824" s="328"/>
      <c r="G824" s="328"/>
      <c r="H824" s="328"/>
      <c r="I824" s="328"/>
      <c r="J824" s="328"/>
      <c r="K824" s="328"/>
      <c r="L824" s="328"/>
      <c r="M824" s="328"/>
      <c r="N824" s="328"/>
    </row>
    <row r="825" spans="1:14" ht="15.75" customHeight="1" x14ac:dyDescent="0.25">
      <c r="A825" s="328"/>
      <c r="B825" s="328"/>
      <c r="C825" s="328"/>
      <c r="D825" s="328"/>
      <c r="E825" s="328"/>
      <c r="F825" s="328"/>
      <c r="G825" s="328"/>
      <c r="H825" s="328"/>
      <c r="I825" s="328"/>
      <c r="J825" s="328"/>
      <c r="K825" s="328"/>
      <c r="L825" s="328"/>
      <c r="M825" s="328"/>
      <c r="N825" s="328"/>
    </row>
    <row r="826" spans="1:14" ht="15.75" customHeight="1" x14ac:dyDescent="0.25">
      <c r="A826" s="328"/>
      <c r="B826" s="328"/>
      <c r="C826" s="328"/>
      <c r="D826" s="328"/>
      <c r="E826" s="328"/>
      <c r="F826" s="328"/>
      <c r="G826" s="328"/>
      <c r="H826" s="328"/>
      <c r="I826" s="328"/>
      <c r="J826" s="328"/>
      <c r="K826" s="328"/>
      <c r="L826" s="328"/>
      <c r="M826" s="328"/>
      <c r="N826" s="328"/>
    </row>
    <row r="827" spans="1:14" ht="15.75" customHeight="1" x14ac:dyDescent="0.25">
      <c r="A827" s="328"/>
      <c r="B827" s="328"/>
      <c r="C827" s="328"/>
      <c r="D827" s="328"/>
      <c r="E827" s="328"/>
      <c r="F827" s="328"/>
      <c r="G827" s="328"/>
      <c r="H827" s="328"/>
      <c r="I827" s="328"/>
      <c r="J827" s="328"/>
      <c r="K827" s="328"/>
      <c r="L827" s="328"/>
      <c r="M827" s="328"/>
      <c r="N827" s="328"/>
    </row>
    <row r="828" spans="1:14" ht="15.75" customHeight="1" x14ac:dyDescent="0.25">
      <c r="A828" s="328"/>
      <c r="B828" s="328"/>
      <c r="C828" s="328"/>
      <c r="D828" s="328"/>
      <c r="E828" s="328"/>
      <c r="F828" s="328"/>
      <c r="G828" s="328"/>
      <c r="H828" s="328"/>
      <c r="I828" s="328"/>
      <c r="J828" s="328"/>
      <c r="K828" s="328"/>
      <c r="L828" s="328"/>
      <c r="M828" s="328"/>
      <c r="N828" s="328"/>
    </row>
    <row r="829" spans="1:14" ht="15.75" customHeight="1" x14ac:dyDescent="0.25">
      <c r="A829" s="328"/>
      <c r="B829" s="328"/>
      <c r="C829" s="328"/>
      <c r="D829" s="328"/>
      <c r="E829" s="328"/>
      <c r="F829" s="328"/>
      <c r="G829" s="328"/>
      <c r="H829" s="328"/>
      <c r="I829" s="328"/>
      <c r="J829" s="328"/>
      <c r="K829" s="328"/>
      <c r="L829" s="328"/>
      <c r="M829" s="328"/>
      <c r="N829" s="328"/>
    </row>
    <row r="830" spans="1:14" ht="15.75" customHeight="1" x14ac:dyDescent="0.25">
      <c r="A830" s="328"/>
      <c r="B830" s="328"/>
      <c r="C830" s="328"/>
      <c r="D830" s="328"/>
      <c r="E830" s="328"/>
      <c r="F830" s="328"/>
      <c r="G830" s="328"/>
      <c r="H830" s="328"/>
      <c r="I830" s="328"/>
      <c r="J830" s="328"/>
      <c r="K830" s="328"/>
      <c r="L830" s="328"/>
      <c r="M830" s="328"/>
      <c r="N830" s="328"/>
    </row>
    <row r="831" spans="1:14" ht="15.75" customHeight="1" x14ac:dyDescent="0.25">
      <c r="A831" s="328"/>
      <c r="B831" s="328"/>
      <c r="C831" s="328"/>
      <c r="D831" s="328"/>
      <c r="E831" s="328"/>
      <c r="F831" s="328"/>
      <c r="G831" s="328"/>
      <c r="H831" s="328"/>
      <c r="I831" s="328"/>
      <c r="J831" s="328"/>
      <c r="K831" s="328"/>
      <c r="L831" s="328"/>
      <c r="M831" s="328"/>
      <c r="N831" s="328"/>
    </row>
    <row r="832" spans="1:14" ht="15.75" customHeight="1" x14ac:dyDescent="0.25">
      <c r="A832" s="328"/>
      <c r="B832" s="328"/>
      <c r="C832" s="328"/>
      <c r="D832" s="328"/>
      <c r="E832" s="328"/>
      <c r="F832" s="328"/>
      <c r="G832" s="328"/>
      <c r="H832" s="328"/>
      <c r="I832" s="328"/>
      <c r="J832" s="328"/>
      <c r="K832" s="328"/>
      <c r="L832" s="328"/>
      <c r="M832" s="328"/>
      <c r="N832" s="328"/>
    </row>
    <row r="833" spans="1:14" ht="15.75" customHeight="1" x14ac:dyDescent="0.25">
      <c r="A833" s="328"/>
      <c r="B833" s="328"/>
      <c r="C833" s="328"/>
      <c r="D833" s="328"/>
      <c r="E833" s="328"/>
      <c r="F833" s="328"/>
      <c r="G833" s="328"/>
      <c r="H833" s="328"/>
      <c r="I833" s="328"/>
      <c r="J833" s="328"/>
      <c r="K833" s="328"/>
      <c r="L833" s="328"/>
      <c r="M833" s="328"/>
      <c r="N833" s="328"/>
    </row>
    <row r="834" spans="1:14" ht="15.75" customHeight="1" x14ac:dyDescent="0.25">
      <c r="A834" s="328"/>
      <c r="B834" s="328"/>
      <c r="C834" s="328"/>
      <c r="D834" s="328"/>
      <c r="E834" s="328"/>
      <c r="F834" s="328"/>
      <c r="G834" s="328"/>
      <c r="H834" s="328"/>
      <c r="I834" s="328"/>
      <c r="J834" s="328"/>
      <c r="K834" s="328"/>
      <c r="L834" s="328"/>
      <c r="M834" s="328"/>
      <c r="N834" s="328"/>
    </row>
    <row r="835" spans="1:14" ht="15.75" customHeight="1" x14ac:dyDescent="0.25">
      <c r="A835" s="328"/>
      <c r="B835" s="328"/>
      <c r="C835" s="328"/>
      <c r="D835" s="328"/>
      <c r="E835" s="328"/>
      <c r="F835" s="328"/>
      <c r="G835" s="328"/>
      <c r="H835" s="328"/>
      <c r="I835" s="328"/>
      <c r="J835" s="328"/>
      <c r="K835" s="328"/>
      <c r="L835" s="328"/>
      <c r="M835" s="328"/>
      <c r="N835" s="328"/>
    </row>
    <row r="836" spans="1:14" ht="15.75" customHeight="1" x14ac:dyDescent="0.25">
      <c r="A836" s="328"/>
      <c r="B836" s="328"/>
      <c r="C836" s="328"/>
      <c r="D836" s="328"/>
      <c r="E836" s="328"/>
      <c r="F836" s="328"/>
      <c r="G836" s="328"/>
      <c r="H836" s="328"/>
      <c r="I836" s="328"/>
      <c r="J836" s="328"/>
      <c r="K836" s="328"/>
      <c r="L836" s="328"/>
      <c r="M836" s="328"/>
      <c r="N836" s="328"/>
    </row>
    <row r="837" spans="1:14" ht="15.75" customHeight="1" x14ac:dyDescent="0.25">
      <c r="A837" s="328"/>
      <c r="B837" s="328"/>
      <c r="C837" s="328"/>
      <c r="D837" s="328"/>
      <c r="E837" s="328"/>
      <c r="F837" s="328"/>
      <c r="G837" s="328"/>
      <c r="H837" s="328"/>
      <c r="I837" s="328"/>
      <c r="J837" s="328"/>
      <c r="K837" s="328"/>
      <c r="L837" s="328"/>
      <c r="M837" s="328"/>
      <c r="N837" s="328"/>
    </row>
    <row r="838" spans="1:14" ht="15.75" customHeight="1" x14ac:dyDescent="0.25">
      <c r="A838" s="328"/>
      <c r="B838" s="328"/>
      <c r="C838" s="328"/>
      <c r="D838" s="328"/>
      <c r="E838" s="328"/>
      <c r="F838" s="328"/>
      <c r="G838" s="328"/>
      <c r="H838" s="328"/>
      <c r="I838" s="328"/>
      <c r="J838" s="328"/>
      <c r="K838" s="328"/>
      <c r="L838" s="328"/>
      <c r="M838" s="328"/>
      <c r="N838" s="328"/>
    </row>
    <row r="839" spans="1:14" ht="15.75" customHeight="1" x14ac:dyDescent="0.25">
      <c r="A839" s="328"/>
      <c r="B839" s="328"/>
      <c r="C839" s="328"/>
      <c r="D839" s="328"/>
      <c r="E839" s="328"/>
      <c r="F839" s="328"/>
      <c r="G839" s="328"/>
      <c r="H839" s="328"/>
      <c r="I839" s="328"/>
      <c r="J839" s="328"/>
      <c r="K839" s="328"/>
      <c r="L839" s="328"/>
      <c r="M839" s="328"/>
      <c r="N839" s="328"/>
    </row>
    <row r="840" spans="1:14" ht="15.75" customHeight="1" x14ac:dyDescent="0.25">
      <c r="A840" s="328"/>
      <c r="B840" s="328"/>
      <c r="C840" s="328"/>
      <c r="D840" s="328"/>
      <c r="E840" s="328"/>
      <c r="F840" s="328"/>
      <c r="G840" s="328"/>
      <c r="H840" s="328"/>
      <c r="I840" s="328"/>
      <c r="J840" s="328"/>
      <c r="K840" s="328"/>
      <c r="L840" s="328"/>
      <c r="M840" s="328"/>
      <c r="N840" s="328"/>
    </row>
    <row r="841" spans="1:14" ht="15.75" customHeight="1" x14ac:dyDescent="0.25">
      <c r="A841" s="328"/>
      <c r="B841" s="328"/>
      <c r="C841" s="328"/>
      <c r="D841" s="328"/>
      <c r="E841" s="328"/>
      <c r="F841" s="328"/>
      <c r="G841" s="328"/>
      <c r="H841" s="328"/>
      <c r="I841" s="328"/>
      <c r="J841" s="328"/>
      <c r="K841" s="328"/>
      <c r="L841" s="328"/>
      <c r="M841" s="328"/>
      <c r="N841" s="328"/>
    </row>
    <row r="842" spans="1:14" ht="15.75" customHeight="1" x14ac:dyDescent="0.25">
      <c r="A842" s="328"/>
      <c r="B842" s="328"/>
      <c r="C842" s="328"/>
      <c r="D842" s="328"/>
      <c r="E842" s="328"/>
      <c r="F842" s="328"/>
      <c r="G842" s="328"/>
      <c r="H842" s="328"/>
      <c r="I842" s="328"/>
      <c r="J842" s="328"/>
      <c r="K842" s="328"/>
      <c r="L842" s="328"/>
      <c r="M842" s="328"/>
      <c r="N842" s="328"/>
    </row>
    <row r="843" spans="1:14" ht="15.75" customHeight="1" x14ac:dyDescent="0.25">
      <c r="A843" s="328"/>
      <c r="B843" s="328"/>
      <c r="C843" s="328"/>
      <c r="D843" s="328"/>
      <c r="E843" s="328"/>
      <c r="F843" s="328"/>
      <c r="G843" s="328"/>
      <c r="H843" s="328"/>
      <c r="I843" s="328"/>
      <c r="J843" s="328"/>
      <c r="K843" s="328"/>
      <c r="L843" s="328"/>
      <c r="M843" s="328"/>
      <c r="N843" s="328"/>
    </row>
    <row r="844" spans="1:14" ht="15.75" customHeight="1" x14ac:dyDescent="0.25">
      <c r="A844" s="328"/>
      <c r="B844" s="328"/>
      <c r="C844" s="328"/>
      <c r="D844" s="328"/>
      <c r="E844" s="328"/>
      <c r="F844" s="328"/>
      <c r="G844" s="328"/>
      <c r="H844" s="328"/>
      <c r="I844" s="328"/>
      <c r="J844" s="328"/>
      <c r="K844" s="328"/>
      <c r="L844" s="328"/>
      <c r="M844" s="328"/>
      <c r="N844" s="328"/>
    </row>
    <row r="845" spans="1:14" ht="15.75" customHeight="1" x14ac:dyDescent="0.25">
      <c r="A845" s="328"/>
      <c r="B845" s="328"/>
      <c r="C845" s="328"/>
      <c r="D845" s="328"/>
      <c r="E845" s="328"/>
      <c r="F845" s="328"/>
      <c r="G845" s="328"/>
      <c r="H845" s="328"/>
      <c r="I845" s="328"/>
      <c r="J845" s="328"/>
      <c r="K845" s="328"/>
      <c r="L845" s="328"/>
      <c r="M845" s="328"/>
      <c r="N845" s="328"/>
    </row>
    <row r="846" spans="1:14" ht="15.75" customHeight="1" x14ac:dyDescent="0.25">
      <c r="A846" s="328"/>
      <c r="B846" s="328"/>
      <c r="C846" s="328"/>
      <c r="D846" s="328"/>
      <c r="E846" s="328"/>
      <c r="F846" s="328"/>
      <c r="G846" s="328"/>
      <c r="H846" s="328"/>
      <c r="I846" s="328"/>
      <c r="J846" s="328"/>
      <c r="K846" s="328"/>
      <c r="L846" s="328"/>
      <c r="M846" s="328"/>
      <c r="N846" s="328"/>
    </row>
    <row r="847" spans="1:14" ht="15.75" customHeight="1" x14ac:dyDescent="0.25">
      <c r="A847" s="328"/>
      <c r="B847" s="328"/>
      <c r="C847" s="328"/>
      <c r="D847" s="328"/>
      <c r="E847" s="328"/>
      <c r="F847" s="328"/>
      <c r="G847" s="328"/>
      <c r="H847" s="328"/>
      <c r="I847" s="328"/>
      <c r="J847" s="328"/>
      <c r="K847" s="328"/>
      <c r="L847" s="328"/>
      <c r="M847" s="328"/>
      <c r="N847" s="328"/>
    </row>
    <row r="848" spans="1:14" ht="15.75" customHeight="1" x14ac:dyDescent="0.25">
      <c r="A848" s="328"/>
      <c r="B848" s="328"/>
      <c r="C848" s="328"/>
      <c r="D848" s="328"/>
      <c r="E848" s="328"/>
      <c r="F848" s="328"/>
      <c r="G848" s="328"/>
      <c r="H848" s="328"/>
      <c r="I848" s="328"/>
      <c r="J848" s="328"/>
      <c r="K848" s="328"/>
      <c r="L848" s="328"/>
      <c r="M848" s="328"/>
      <c r="N848" s="328"/>
    </row>
    <row r="849" spans="1:14" ht="15.75" customHeight="1" x14ac:dyDescent="0.25">
      <c r="A849" s="328"/>
      <c r="B849" s="328"/>
      <c r="C849" s="328"/>
      <c r="D849" s="328"/>
      <c r="E849" s="328"/>
      <c r="F849" s="328"/>
      <c r="G849" s="328"/>
      <c r="H849" s="328"/>
      <c r="I849" s="328"/>
      <c r="J849" s="328"/>
      <c r="K849" s="328"/>
      <c r="L849" s="328"/>
      <c r="M849" s="328"/>
      <c r="N849" s="328"/>
    </row>
    <row r="850" spans="1:14" ht="15.75" customHeight="1" x14ac:dyDescent="0.25">
      <c r="A850" s="328"/>
      <c r="B850" s="328"/>
      <c r="C850" s="328"/>
      <c r="D850" s="328"/>
      <c r="E850" s="328"/>
      <c r="F850" s="328"/>
      <c r="G850" s="328"/>
      <c r="H850" s="328"/>
      <c r="I850" s="328"/>
      <c r="J850" s="328"/>
      <c r="K850" s="328"/>
      <c r="L850" s="328"/>
      <c r="M850" s="328"/>
      <c r="N850" s="328"/>
    </row>
    <row r="851" spans="1:14" ht="15.75" customHeight="1" x14ac:dyDescent="0.25">
      <c r="A851" s="328"/>
      <c r="B851" s="328"/>
      <c r="C851" s="328"/>
      <c r="D851" s="328"/>
      <c r="E851" s="328"/>
      <c r="F851" s="328"/>
      <c r="G851" s="328"/>
      <c r="H851" s="328"/>
      <c r="I851" s="328"/>
      <c r="J851" s="328"/>
      <c r="K851" s="328"/>
      <c r="L851" s="328"/>
      <c r="M851" s="328"/>
      <c r="N851" s="328"/>
    </row>
    <row r="852" spans="1:14" ht="15.75" customHeight="1" x14ac:dyDescent="0.25">
      <c r="A852" s="328"/>
      <c r="B852" s="328"/>
      <c r="C852" s="328"/>
      <c r="D852" s="328"/>
      <c r="E852" s="328"/>
      <c r="F852" s="328"/>
      <c r="G852" s="328"/>
      <c r="H852" s="328"/>
      <c r="I852" s="328"/>
      <c r="J852" s="328"/>
      <c r="K852" s="328"/>
      <c r="L852" s="328"/>
      <c r="M852" s="328"/>
      <c r="N852" s="328"/>
    </row>
    <row r="853" spans="1:14" ht="15.75" customHeight="1" x14ac:dyDescent="0.25">
      <c r="A853" s="328"/>
      <c r="B853" s="328"/>
      <c r="C853" s="328"/>
      <c r="D853" s="328"/>
      <c r="E853" s="328"/>
      <c r="F853" s="328"/>
      <c r="G853" s="328"/>
      <c r="H853" s="328"/>
      <c r="I853" s="328"/>
      <c r="J853" s="328"/>
      <c r="K853" s="328"/>
      <c r="L853" s="328"/>
      <c r="M853" s="328"/>
      <c r="N853" s="328"/>
    </row>
    <row r="854" spans="1:14" ht="15.75" customHeight="1" x14ac:dyDescent="0.25">
      <c r="A854" s="328"/>
      <c r="B854" s="328"/>
      <c r="C854" s="328"/>
      <c r="D854" s="328"/>
      <c r="E854" s="328"/>
      <c r="F854" s="328"/>
      <c r="G854" s="328"/>
      <c r="H854" s="328"/>
      <c r="I854" s="328"/>
      <c r="J854" s="328"/>
      <c r="K854" s="328"/>
      <c r="L854" s="328"/>
      <c r="M854" s="328"/>
      <c r="N854" s="328"/>
    </row>
    <row r="855" spans="1:14" ht="15.75" customHeight="1" x14ac:dyDescent="0.25">
      <c r="A855" s="328"/>
      <c r="B855" s="328"/>
      <c r="C855" s="328"/>
      <c r="D855" s="328"/>
      <c r="E855" s="328"/>
      <c r="F855" s="328"/>
      <c r="G855" s="328"/>
      <c r="H855" s="328"/>
      <c r="I855" s="328"/>
      <c r="J855" s="328"/>
      <c r="K855" s="328"/>
      <c r="L855" s="328"/>
      <c r="M855" s="328"/>
      <c r="N855" s="328"/>
    </row>
    <row r="856" spans="1:14" ht="15.75" customHeight="1" x14ac:dyDescent="0.25">
      <c r="A856" s="328"/>
      <c r="B856" s="328"/>
      <c r="C856" s="328"/>
      <c r="D856" s="328"/>
      <c r="E856" s="328"/>
      <c r="F856" s="328"/>
      <c r="G856" s="328"/>
      <c r="H856" s="328"/>
      <c r="I856" s="328"/>
      <c r="J856" s="328"/>
      <c r="K856" s="328"/>
      <c r="L856" s="328"/>
      <c r="M856" s="328"/>
      <c r="N856" s="328"/>
    </row>
    <row r="857" spans="1:14" ht="15.75" customHeight="1" x14ac:dyDescent="0.25">
      <c r="A857" s="328"/>
      <c r="B857" s="328"/>
      <c r="C857" s="328"/>
      <c r="D857" s="328"/>
      <c r="E857" s="328"/>
      <c r="F857" s="328"/>
      <c r="G857" s="328"/>
      <c r="H857" s="328"/>
      <c r="I857" s="328"/>
      <c r="J857" s="328"/>
      <c r="K857" s="328"/>
      <c r="L857" s="328"/>
      <c r="M857" s="328"/>
      <c r="N857" s="328"/>
    </row>
    <row r="858" spans="1:14" ht="15.75" customHeight="1" x14ac:dyDescent="0.25">
      <c r="A858" s="328"/>
      <c r="B858" s="328"/>
      <c r="C858" s="328"/>
      <c r="D858" s="328"/>
      <c r="E858" s="328"/>
      <c r="F858" s="328"/>
      <c r="G858" s="328"/>
      <c r="H858" s="328"/>
      <c r="I858" s="328"/>
      <c r="J858" s="328"/>
      <c r="K858" s="328"/>
      <c r="L858" s="328"/>
      <c r="M858" s="328"/>
      <c r="N858" s="328"/>
    </row>
    <row r="859" spans="1:14" ht="15.75" customHeight="1" x14ac:dyDescent="0.25">
      <c r="A859" s="328"/>
      <c r="B859" s="328"/>
      <c r="C859" s="328"/>
      <c r="D859" s="328"/>
      <c r="E859" s="328"/>
      <c r="F859" s="328"/>
      <c r="G859" s="328"/>
      <c r="H859" s="328"/>
      <c r="I859" s="328"/>
      <c r="J859" s="328"/>
      <c r="K859" s="328"/>
      <c r="L859" s="328"/>
      <c r="M859" s="328"/>
      <c r="N859" s="328"/>
    </row>
    <row r="860" spans="1:14" ht="15.75" customHeight="1" x14ac:dyDescent="0.25">
      <c r="A860" s="328"/>
      <c r="B860" s="328"/>
      <c r="C860" s="328"/>
      <c r="D860" s="328"/>
      <c r="E860" s="328"/>
      <c r="F860" s="328"/>
      <c r="G860" s="328"/>
      <c r="H860" s="328"/>
      <c r="I860" s="328"/>
      <c r="J860" s="328"/>
      <c r="K860" s="328"/>
      <c r="L860" s="328"/>
      <c r="M860" s="328"/>
      <c r="N860" s="328"/>
    </row>
    <row r="861" spans="1:14" ht="15.75" customHeight="1" x14ac:dyDescent="0.25">
      <c r="A861" s="328"/>
      <c r="B861" s="328"/>
      <c r="C861" s="328"/>
      <c r="D861" s="328"/>
      <c r="E861" s="328"/>
      <c r="F861" s="328"/>
      <c r="G861" s="328"/>
      <c r="H861" s="328"/>
      <c r="I861" s="328"/>
      <c r="J861" s="328"/>
      <c r="K861" s="328"/>
      <c r="L861" s="328"/>
      <c r="M861" s="328"/>
      <c r="N861" s="328"/>
    </row>
    <row r="862" spans="1:14" ht="15.75" customHeight="1" x14ac:dyDescent="0.25">
      <c r="A862" s="328"/>
      <c r="B862" s="328"/>
      <c r="C862" s="328"/>
      <c r="D862" s="328"/>
      <c r="E862" s="328"/>
      <c r="F862" s="328"/>
      <c r="G862" s="328"/>
      <c r="H862" s="328"/>
      <c r="I862" s="328"/>
      <c r="J862" s="328"/>
      <c r="K862" s="328"/>
      <c r="L862" s="328"/>
      <c r="M862" s="328"/>
      <c r="N862" s="328"/>
    </row>
    <row r="863" spans="1:14" ht="15.75" customHeight="1" x14ac:dyDescent="0.25">
      <c r="A863" s="328"/>
      <c r="B863" s="328"/>
      <c r="C863" s="328"/>
      <c r="D863" s="328"/>
      <c r="E863" s="328"/>
      <c r="F863" s="328"/>
      <c r="G863" s="328"/>
      <c r="H863" s="328"/>
      <c r="I863" s="328"/>
      <c r="J863" s="328"/>
      <c r="K863" s="328"/>
      <c r="L863" s="328"/>
      <c r="M863" s="328"/>
      <c r="N863" s="328"/>
    </row>
    <row r="864" spans="1:14" ht="15.75" customHeight="1" x14ac:dyDescent="0.25">
      <c r="A864" s="328"/>
      <c r="B864" s="328"/>
      <c r="C864" s="328"/>
      <c r="D864" s="328"/>
      <c r="E864" s="328"/>
      <c r="F864" s="328"/>
      <c r="G864" s="328"/>
      <c r="H864" s="328"/>
      <c r="I864" s="328"/>
      <c r="J864" s="328"/>
      <c r="K864" s="328"/>
      <c r="L864" s="328"/>
      <c r="M864" s="328"/>
      <c r="N864" s="328"/>
    </row>
    <row r="865" spans="1:14" ht="15.75" customHeight="1" x14ac:dyDescent="0.25">
      <c r="A865" s="328"/>
      <c r="B865" s="328"/>
      <c r="C865" s="328"/>
      <c r="D865" s="328"/>
      <c r="E865" s="328"/>
      <c r="F865" s="328"/>
      <c r="G865" s="328"/>
      <c r="H865" s="328"/>
      <c r="I865" s="328"/>
      <c r="J865" s="328"/>
      <c r="K865" s="328"/>
      <c r="L865" s="328"/>
      <c r="M865" s="328"/>
      <c r="N865" s="328"/>
    </row>
    <row r="866" spans="1:14" ht="15.75" customHeight="1" x14ac:dyDescent="0.25">
      <c r="A866" s="328"/>
      <c r="B866" s="328"/>
      <c r="C866" s="328"/>
      <c r="D866" s="328"/>
      <c r="E866" s="328"/>
      <c r="F866" s="328"/>
      <c r="G866" s="328"/>
      <c r="H866" s="328"/>
      <c r="I866" s="328"/>
      <c r="J866" s="328"/>
      <c r="K866" s="328"/>
      <c r="L866" s="328"/>
      <c r="M866" s="328"/>
      <c r="N866" s="328"/>
    </row>
    <row r="867" spans="1:14" ht="15.75" customHeight="1" x14ac:dyDescent="0.25">
      <c r="A867" s="328"/>
      <c r="B867" s="328"/>
      <c r="C867" s="328"/>
      <c r="D867" s="328"/>
      <c r="E867" s="328"/>
      <c r="F867" s="328"/>
      <c r="G867" s="328"/>
      <c r="H867" s="328"/>
      <c r="I867" s="328"/>
      <c r="J867" s="328"/>
      <c r="K867" s="328"/>
      <c r="L867" s="328"/>
      <c r="M867" s="328"/>
      <c r="N867" s="328"/>
    </row>
    <row r="868" spans="1:14" ht="15.75" customHeight="1" x14ac:dyDescent="0.25">
      <c r="A868" s="328"/>
      <c r="B868" s="328"/>
      <c r="C868" s="328"/>
      <c r="D868" s="328"/>
      <c r="E868" s="328"/>
      <c r="F868" s="328"/>
      <c r="G868" s="328"/>
      <c r="H868" s="328"/>
      <c r="I868" s="328"/>
      <c r="J868" s="328"/>
      <c r="K868" s="328"/>
      <c r="L868" s="328"/>
      <c r="M868" s="328"/>
      <c r="N868" s="328"/>
    </row>
    <row r="869" spans="1:14" ht="15.75" customHeight="1" x14ac:dyDescent="0.25">
      <c r="A869" s="328"/>
      <c r="B869" s="328"/>
      <c r="C869" s="328"/>
      <c r="D869" s="328"/>
      <c r="E869" s="328"/>
      <c r="F869" s="328"/>
      <c r="G869" s="328"/>
      <c r="H869" s="328"/>
      <c r="I869" s="328"/>
      <c r="J869" s="328"/>
      <c r="K869" s="328"/>
      <c r="L869" s="328"/>
      <c r="M869" s="328"/>
      <c r="N869" s="328"/>
    </row>
    <row r="870" spans="1:14" ht="15.75" customHeight="1" x14ac:dyDescent="0.25">
      <c r="A870" s="328"/>
      <c r="B870" s="328"/>
      <c r="C870" s="328"/>
      <c r="D870" s="328"/>
      <c r="E870" s="328"/>
      <c r="F870" s="328"/>
      <c r="G870" s="328"/>
      <c r="H870" s="328"/>
      <c r="I870" s="328"/>
      <c r="J870" s="328"/>
      <c r="K870" s="328"/>
      <c r="L870" s="328"/>
      <c r="M870" s="328"/>
      <c r="N870" s="328"/>
    </row>
    <row r="871" spans="1:14" ht="15.75" customHeight="1" x14ac:dyDescent="0.25">
      <c r="A871" s="328"/>
      <c r="B871" s="328"/>
      <c r="C871" s="328"/>
      <c r="D871" s="328"/>
      <c r="E871" s="328"/>
      <c r="F871" s="328"/>
      <c r="G871" s="328"/>
      <c r="H871" s="328"/>
      <c r="I871" s="328"/>
      <c r="J871" s="328"/>
      <c r="K871" s="328"/>
      <c r="L871" s="328"/>
      <c r="M871" s="328"/>
      <c r="N871" s="328"/>
    </row>
    <row r="872" spans="1:14" ht="15.75" customHeight="1" x14ac:dyDescent="0.25">
      <c r="A872" s="328"/>
      <c r="B872" s="328"/>
      <c r="C872" s="328"/>
      <c r="D872" s="328"/>
      <c r="E872" s="328"/>
      <c r="F872" s="328"/>
      <c r="G872" s="328"/>
      <c r="H872" s="328"/>
      <c r="I872" s="328"/>
      <c r="J872" s="328"/>
      <c r="K872" s="328"/>
      <c r="L872" s="328"/>
      <c r="M872" s="328"/>
      <c r="N872" s="328"/>
    </row>
    <row r="873" spans="1:14" ht="15.75" customHeight="1" x14ac:dyDescent="0.25">
      <c r="A873" s="328"/>
      <c r="B873" s="328"/>
      <c r="C873" s="328"/>
      <c r="D873" s="328"/>
      <c r="E873" s="328"/>
      <c r="F873" s="328"/>
      <c r="G873" s="328"/>
      <c r="H873" s="328"/>
      <c r="I873" s="328"/>
      <c r="J873" s="328"/>
      <c r="K873" s="328"/>
      <c r="L873" s="328"/>
      <c r="M873" s="328"/>
      <c r="N873" s="328"/>
    </row>
    <row r="874" spans="1:14" ht="15.75" customHeight="1" x14ac:dyDescent="0.25">
      <c r="A874" s="328"/>
      <c r="B874" s="328"/>
      <c r="C874" s="328"/>
      <c r="D874" s="328"/>
      <c r="E874" s="328"/>
      <c r="F874" s="328"/>
      <c r="G874" s="328"/>
      <c r="H874" s="328"/>
      <c r="I874" s="328"/>
      <c r="J874" s="328"/>
      <c r="K874" s="328"/>
      <c r="L874" s="328"/>
      <c r="M874" s="328"/>
      <c r="N874" s="328"/>
    </row>
    <row r="875" spans="1:14" ht="15.75" customHeight="1" x14ac:dyDescent="0.25">
      <c r="A875" s="328"/>
      <c r="B875" s="328"/>
      <c r="C875" s="328"/>
      <c r="D875" s="328"/>
      <c r="E875" s="328"/>
      <c r="F875" s="328"/>
      <c r="G875" s="328"/>
      <c r="H875" s="328"/>
      <c r="I875" s="328"/>
      <c r="J875" s="328"/>
      <c r="K875" s="328"/>
      <c r="L875" s="328"/>
      <c r="M875" s="328"/>
      <c r="N875" s="328"/>
    </row>
    <row r="876" spans="1:14" ht="15.75" customHeight="1" x14ac:dyDescent="0.25">
      <c r="A876" s="328"/>
      <c r="B876" s="328"/>
      <c r="C876" s="328"/>
      <c r="D876" s="328"/>
      <c r="E876" s="328"/>
      <c r="F876" s="328"/>
      <c r="G876" s="328"/>
      <c r="H876" s="328"/>
      <c r="I876" s="328"/>
      <c r="J876" s="328"/>
      <c r="K876" s="328"/>
      <c r="L876" s="328"/>
      <c r="M876" s="328"/>
      <c r="N876" s="328"/>
    </row>
    <row r="877" spans="1:14" ht="15.75" customHeight="1" x14ac:dyDescent="0.25">
      <c r="A877" s="328"/>
      <c r="B877" s="328"/>
      <c r="C877" s="328"/>
      <c r="D877" s="328"/>
      <c r="E877" s="328"/>
      <c r="F877" s="328"/>
      <c r="G877" s="328"/>
      <c r="H877" s="328"/>
      <c r="I877" s="328"/>
      <c r="J877" s="328"/>
      <c r="K877" s="328"/>
      <c r="L877" s="328"/>
      <c r="M877" s="328"/>
      <c r="N877" s="328"/>
    </row>
    <row r="878" spans="1:14" ht="15.75" customHeight="1" x14ac:dyDescent="0.25">
      <c r="A878" s="328"/>
      <c r="B878" s="328"/>
      <c r="C878" s="328"/>
      <c r="D878" s="328"/>
      <c r="E878" s="328"/>
      <c r="F878" s="328"/>
      <c r="G878" s="328"/>
      <c r="H878" s="328"/>
      <c r="I878" s="328"/>
      <c r="J878" s="328"/>
      <c r="K878" s="328"/>
      <c r="L878" s="328"/>
      <c r="M878" s="328"/>
      <c r="N878" s="328"/>
    </row>
    <row r="879" spans="1:14" ht="15.75" customHeight="1" x14ac:dyDescent="0.25">
      <c r="A879" s="328"/>
      <c r="B879" s="328"/>
      <c r="C879" s="328"/>
      <c r="D879" s="328"/>
      <c r="E879" s="328"/>
      <c r="F879" s="328"/>
      <c r="G879" s="328"/>
      <c r="H879" s="328"/>
      <c r="I879" s="328"/>
      <c r="J879" s="328"/>
      <c r="K879" s="328"/>
      <c r="L879" s="328"/>
      <c r="M879" s="328"/>
      <c r="N879" s="328"/>
    </row>
    <row r="880" spans="1:14" ht="15.75" customHeight="1" x14ac:dyDescent="0.25">
      <c r="A880" s="328"/>
      <c r="B880" s="328"/>
      <c r="C880" s="328"/>
      <c r="D880" s="328"/>
      <c r="E880" s="328"/>
      <c r="F880" s="328"/>
      <c r="G880" s="328"/>
      <c r="H880" s="328"/>
      <c r="I880" s="328"/>
      <c r="J880" s="328"/>
      <c r="K880" s="328"/>
      <c r="L880" s="328"/>
      <c r="M880" s="328"/>
      <c r="N880" s="328"/>
    </row>
    <row r="881" spans="1:14" ht="15.75" customHeight="1" x14ac:dyDescent="0.25">
      <c r="A881" s="328"/>
      <c r="B881" s="328"/>
      <c r="C881" s="328"/>
      <c r="D881" s="328"/>
      <c r="E881" s="328"/>
      <c r="F881" s="328"/>
      <c r="G881" s="328"/>
      <c r="H881" s="328"/>
      <c r="I881" s="328"/>
      <c r="J881" s="328"/>
      <c r="K881" s="328"/>
      <c r="L881" s="328"/>
      <c r="M881" s="328"/>
      <c r="N881" s="328"/>
    </row>
    <row r="882" spans="1:14" ht="15.75" customHeight="1" x14ac:dyDescent="0.25">
      <c r="A882" s="328"/>
      <c r="B882" s="328"/>
      <c r="C882" s="328"/>
      <c r="D882" s="328"/>
      <c r="E882" s="328"/>
      <c r="F882" s="328"/>
      <c r="G882" s="328"/>
      <c r="H882" s="328"/>
      <c r="I882" s="328"/>
      <c r="J882" s="328"/>
      <c r="K882" s="328"/>
      <c r="L882" s="328"/>
      <c r="M882" s="328"/>
      <c r="N882" s="328"/>
    </row>
    <row r="883" spans="1:14" ht="15.75" customHeight="1" x14ac:dyDescent="0.25">
      <c r="A883" s="328"/>
      <c r="B883" s="328"/>
      <c r="C883" s="328"/>
      <c r="D883" s="328"/>
      <c r="E883" s="328"/>
      <c r="F883" s="328"/>
      <c r="G883" s="328"/>
      <c r="H883" s="328"/>
      <c r="I883" s="328"/>
      <c r="J883" s="328"/>
      <c r="K883" s="328"/>
      <c r="L883" s="328"/>
      <c r="M883" s="328"/>
      <c r="N883" s="328"/>
    </row>
    <row r="884" spans="1:14" ht="15.75" customHeight="1" x14ac:dyDescent="0.25">
      <c r="A884" s="328"/>
      <c r="B884" s="328"/>
      <c r="C884" s="328"/>
      <c r="D884" s="328"/>
      <c r="E884" s="328"/>
      <c r="F884" s="328"/>
      <c r="G884" s="328"/>
      <c r="H884" s="328"/>
      <c r="I884" s="328"/>
      <c r="J884" s="328"/>
      <c r="K884" s="328"/>
      <c r="L884" s="328"/>
      <c r="M884" s="328"/>
      <c r="N884" s="328"/>
    </row>
    <row r="885" spans="1:14" ht="15.75" customHeight="1" x14ac:dyDescent="0.25">
      <c r="A885" s="328"/>
      <c r="B885" s="328"/>
      <c r="C885" s="328"/>
      <c r="D885" s="328"/>
      <c r="E885" s="328"/>
      <c r="F885" s="328"/>
      <c r="G885" s="328"/>
      <c r="H885" s="328"/>
      <c r="I885" s="328"/>
      <c r="J885" s="328"/>
      <c r="K885" s="328"/>
      <c r="L885" s="328"/>
      <c r="M885" s="328"/>
      <c r="N885" s="328"/>
    </row>
    <row r="886" spans="1:14" ht="15.75" customHeight="1" x14ac:dyDescent="0.25">
      <c r="A886" s="328"/>
      <c r="B886" s="328"/>
      <c r="C886" s="328"/>
      <c r="D886" s="328"/>
      <c r="E886" s="328"/>
      <c r="F886" s="328"/>
      <c r="G886" s="328"/>
      <c r="H886" s="328"/>
      <c r="I886" s="328"/>
      <c r="J886" s="328"/>
      <c r="K886" s="328"/>
      <c r="L886" s="328"/>
      <c r="M886" s="328"/>
      <c r="N886" s="328"/>
    </row>
    <row r="887" spans="1:14" ht="15.75" customHeight="1" x14ac:dyDescent="0.25">
      <c r="A887" s="328"/>
      <c r="B887" s="328"/>
      <c r="C887" s="328"/>
      <c r="D887" s="328"/>
      <c r="E887" s="328"/>
      <c r="F887" s="328"/>
      <c r="G887" s="328"/>
      <c r="H887" s="328"/>
      <c r="I887" s="328"/>
      <c r="J887" s="328"/>
      <c r="K887" s="328"/>
      <c r="L887" s="328"/>
      <c r="M887" s="328"/>
      <c r="N887" s="328"/>
    </row>
    <row r="888" spans="1:14" ht="15.75" customHeight="1" x14ac:dyDescent="0.25">
      <c r="A888" s="328"/>
      <c r="B888" s="328"/>
      <c r="C888" s="328"/>
      <c r="D888" s="328"/>
      <c r="E888" s="328"/>
      <c r="F888" s="328"/>
      <c r="G888" s="328"/>
      <c r="H888" s="328"/>
      <c r="I888" s="328"/>
      <c r="J888" s="328"/>
      <c r="K888" s="328"/>
      <c r="L888" s="328"/>
      <c r="M888" s="328"/>
      <c r="N888" s="328"/>
    </row>
    <row r="889" spans="1:14" ht="15.75" customHeight="1" x14ac:dyDescent="0.25">
      <c r="A889" s="328"/>
      <c r="B889" s="328"/>
      <c r="C889" s="328"/>
      <c r="D889" s="328"/>
      <c r="E889" s="328"/>
      <c r="F889" s="328"/>
      <c r="G889" s="328"/>
      <c r="H889" s="328"/>
      <c r="I889" s="328"/>
      <c r="J889" s="328"/>
      <c r="K889" s="328"/>
      <c r="L889" s="328"/>
      <c r="M889" s="328"/>
      <c r="N889" s="328"/>
    </row>
    <row r="890" spans="1:14" ht="15.75" customHeight="1" x14ac:dyDescent="0.25">
      <c r="A890" s="328"/>
      <c r="B890" s="328"/>
      <c r="C890" s="328"/>
      <c r="D890" s="328"/>
      <c r="E890" s="328"/>
      <c r="F890" s="328"/>
      <c r="G890" s="328"/>
      <c r="H890" s="328"/>
      <c r="I890" s="328"/>
      <c r="J890" s="328"/>
      <c r="K890" s="328"/>
      <c r="L890" s="328"/>
      <c r="M890" s="328"/>
      <c r="N890" s="328"/>
    </row>
    <row r="891" spans="1:14" ht="15.75" customHeight="1" x14ac:dyDescent="0.25">
      <c r="A891" s="328"/>
      <c r="B891" s="328"/>
      <c r="C891" s="328"/>
      <c r="D891" s="328"/>
      <c r="E891" s="328"/>
      <c r="F891" s="328"/>
      <c r="G891" s="328"/>
      <c r="H891" s="328"/>
      <c r="I891" s="328"/>
      <c r="J891" s="328"/>
      <c r="K891" s="328"/>
      <c r="L891" s="328"/>
      <c r="M891" s="328"/>
      <c r="N891" s="328"/>
    </row>
    <row r="892" spans="1:14" ht="15.75" customHeight="1" x14ac:dyDescent="0.25">
      <c r="A892" s="328"/>
      <c r="B892" s="328"/>
      <c r="C892" s="328"/>
      <c r="D892" s="328"/>
      <c r="E892" s="328"/>
      <c r="F892" s="328"/>
      <c r="G892" s="328"/>
      <c r="H892" s="328"/>
      <c r="I892" s="328"/>
      <c r="J892" s="328"/>
      <c r="K892" s="328"/>
      <c r="L892" s="328"/>
      <c r="M892" s="328"/>
      <c r="N892" s="328"/>
    </row>
    <row r="893" spans="1:14" ht="15.75" customHeight="1" x14ac:dyDescent="0.25">
      <c r="A893" s="328"/>
      <c r="B893" s="328"/>
      <c r="C893" s="328"/>
      <c r="D893" s="328"/>
      <c r="E893" s="328"/>
      <c r="F893" s="328"/>
      <c r="G893" s="328"/>
      <c r="H893" s="328"/>
      <c r="I893" s="328"/>
      <c r="J893" s="328"/>
      <c r="K893" s="328"/>
      <c r="L893" s="328"/>
      <c r="M893" s="328"/>
      <c r="N893" s="328"/>
    </row>
    <row r="894" spans="1:14" ht="15.75" customHeight="1" x14ac:dyDescent="0.25">
      <c r="A894" s="328"/>
      <c r="B894" s="328"/>
      <c r="C894" s="328"/>
      <c r="D894" s="328"/>
      <c r="E894" s="328"/>
      <c r="F894" s="328"/>
      <c r="G894" s="328"/>
      <c r="H894" s="328"/>
      <c r="I894" s="328"/>
      <c r="J894" s="328"/>
      <c r="K894" s="328"/>
      <c r="L894" s="328"/>
      <c r="M894" s="328"/>
      <c r="N894" s="328"/>
    </row>
    <row r="895" spans="1:14" ht="15.75" customHeight="1" x14ac:dyDescent="0.25">
      <c r="A895" s="328"/>
      <c r="B895" s="328"/>
      <c r="C895" s="328"/>
      <c r="D895" s="328"/>
      <c r="E895" s="328"/>
      <c r="F895" s="328"/>
      <c r="G895" s="328"/>
      <c r="H895" s="328"/>
      <c r="I895" s="328"/>
      <c r="J895" s="328"/>
      <c r="K895" s="328"/>
      <c r="L895" s="328"/>
      <c r="M895" s="328"/>
      <c r="N895" s="328"/>
    </row>
    <row r="896" spans="1:14" ht="15.75" customHeight="1" x14ac:dyDescent="0.25">
      <c r="A896" s="328"/>
      <c r="B896" s="328"/>
      <c r="C896" s="328"/>
      <c r="D896" s="328"/>
      <c r="E896" s="328"/>
      <c r="F896" s="328"/>
      <c r="G896" s="328"/>
      <c r="H896" s="328"/>
      <c r="I896" s="328"/>
      <c r="J896" s="328"/>
      <c r="K896" s="328"/>
      <c r="L896" s="328"/>
      <c r="M896" s="328"/>
      <c r="N896" s="328"/>
    </row>
    <row r="897" spans="1:14" ht="15.75" customHeight="1" x14ac:dyDescent="0.25">
      <c r="A897" s="328"/>
      <c r="B897" s="328"/>
      <c r="C897" s="328"/>
      <c r="D897" s="328"/>
      <c r="E897" s="328"/>
      <c r="F897" s="328"/>
      <c r="G897" s="328"/>
      <c r="H897" s="328"/>
      <c r="I897" s="328"/>
      <c r="J897" s="328"/>
      <c r="K897" s="328"/>
      <c r="L897" s="328"/>
      <c r="M897" s="328"/>
      <c r="N897" s="328"/>
    </row>
    <row r="898" spans="1:14" ht="15.75" customHeight="1" x14ac:dyDescent="0.25">
      <c r="A898" s="328"/>
      <c r="B898" s="328"/>
      <c r="C898" s="328"/>
      <c r="D898" s="328"/>
      <c r="E898" s="328"/>
      <c r="F898" s="328"/>
      <c r="G898" s="328"/>
      <c r="H898" s="328"/>
      <c r="I898" s="328"/>
      <c r="J898" s="328"/>
      <c r="K898" s="328"/>
      <c r="L898" s="328"/>
      <c r="M898" s="328"/>
      <c r="N898" s="328"/>
    </row>
    <row r="899" spans="1:14" ht="15.75" customHeight="1" x14ac:dyDescent="0.25">
      <c r="A899" s="328"/>
      <c r="B899" s="328"/>
      <c r="C899" s="328"/>
      <c r="D899" s="328"/>
      <c r="E899" s="328"/>
      <c r="F899" s="328"/>
      <c r="G899" s="328"/>
      <c r="H899" s="328"/>
      <c r="I899" s="328"/>
      <c r="J899" s="328"/>
      <c r="K899" s="328"/>
      <c r="L899" s="328"/>
      <c r="M899" s="328"/>
      <c r="N899" s="328"/>
    </row>
    <row r="900" spans="1:14" ht="15.75" customHeight="1" x14ac:dyDescent="0.25">
      <c r="A900" s="328"/>
      <c r="B900" s="328"/>
      <c r="C900" s="328"/>
      <c r="D900" s="328"/>
      <c r="E900" s="328"/>
      <c r="F900" s="328"/>
      <c r="G900" s="328"/>
      <c r="H900" s="328"/>
      <c r="I900" s="328"/>
      <c r="J900" s="328"/>
      <c r="K900" s="328"/>
      <c r="L900" s="328"/>
      <c r="M900" s="328"/>
      <c r="N900" s="328"/>
    </row>
    <row r="901" spans="1:14" ht="15.75" customHeight="1" x14ac:dyDescent="0.25">
      <c r="A901" s="328"/>
      <c r="B901" s="328"/>
      <c r="C901" s="328"/>
      <c r="D901" s="328"/>
      <c r="E901" s="328"/>
      <c r="F901" s="328"/>
      <c r="G901" s="328"/>
      <c r="H901" s="328"/>
      <c r="I901" s="328"/>
      <c r="J901" s="328"/>
      <c r="K901" s="328"/>
      <c r="L901" s="328"/>
      <c r="M901" s="328"/>
      <c r="N901" s="328"/>
    </row>
    <row r="902" spans="1:14" ht="15.75" customHeight="1" x14ac:dyDescent="0.25">
      <c r="A902" s="328"/>
      <c r="B902" s="328"/>
      <c r="C902" s="328"/>
      <c r="D902" s="328"/>
      <c r="E902" s="328"/>
      <c r="F902" s="328"/>
      <c r="G902" s="328"/>
      <c r="H902" s="328"/>
      <c r="I902" s="328"/>
      <c r="J902" s="328"/>
      <c r="K902" s="328"/>
      <c r="L902" s="328"/>
      <c r="M902" s="328"/>
      <c r="N902" s="328"/>
    </row>
    <row r="903" spans="1:14" ht="15.75" customHeight="1" x14ac:dyDescent="0.25">
      <c r="A903" s="328"/>
      <c r="B903" s="328"/>
      <c r="C903" s="328"/>
      <c r="D903" s="328"/>
      <c r="E903" s="328"/>
      <c r="F903" s="328"/>
      <c r="G903" s="328"/>
      <c r="H903" s="328"/>
      <c r="I903" s="328"/>
      <c r="J903" s="328"/>
      <c r="K903" s="328"/>
      <c r="L903" s="328"/>
      <c r="M903" s="328"/>
      <c r="N903" s="328"/>
    </row>
    <row r="904" spans="1:14" ht="15.75" customHeight="1" x14ac:dyDescent="0.25">
      <c r="A904" s="328"/>
      <c r="B904" s="328"/>
      <c r="C904" s="328"/>
      <c r="D904" s="328"/>
      <c r="E904" s="328"/>
      <c r="F904" s="328"/>
      <c r="G904" s="328"/>
      <c r="H904" s="328"/>
      <c r="I904" s="328"/>
      <c r="J904" s="328"/>
      <c r="K904" s="328"/>
      <c r="L904" s="328"/>
      <c r="M904" s="328"/>
      <c r="N904" s="328"/>
    </row>
    <row r="905" spans="1:14" ht="15.75" customHeight="1" x14ac:dyDescent="0.25">
      <c r="A905" s="328"/>
      <c r="B905" s="328"/>
      <c r="C905" s="328"/>
      <c r="D905" s="328"/>
      <c r="E905" s="328"/>
      <c r="F905" s="328"/>
      <c r="G905" s="328"/>
      <c r="H905" s="328"/>
      <c r="I905" s="328"/>
      <c r="J905" s="328"/>
      <c r="K905" s="328"/>
      <c r="L905" s="328"/>
      <c r="M905" s="328"/>
      <c r="N905" s="328"/>
    </row>
    <row r="906" spans="1:14" ht="15.75" customHeight="1" x14ac:dyDescent="0.25">
      <c r="A906" s="328"/>
      <c r="B906" s="328"/>
      <c r="C906" s="328"/>
      <c r="D906" s="328"/>
      <c r="E906" s="328"/>
      <c r="F906" s="328"/>
      <c r="G906" s="328"/>
      <c r="H906" s="328"/>
      <c r="I906" s="328"/>
      <c r="J906" s="328"/>
      <c r="K906" s="328"/>
      <c r="L906" s="328"/>
      <c r="M906" s="328"/>
      <c r="N906" s="328"/>
    </row>
    <row r="907" spans="1:14" ht="15.75" customHeight="1" x14ac:dyDescent="0.25">
      <c r="A907" s="328"/>
      <c r="B907" s="328"/>
      <c r="C907" s="328"/>
      <c r="D907" s="328"/>
      <c r="E907" s="328"/>
      <c r="F907" s="328"/>
      <c r="G907" s="328"/>
      <c r="H907" s="328"/>
      <c r="I907" s="328"/>
      <c r="J907" s="328"/>
      <c r="K907" s="328"/>
      <c r="L907" s="328"/>
      <c r="M907" s="328"/>
      <c r="N907" s="328"/>
    </row>
    <row r="908" spans="1:14" ht="15.75" customHeight="1" x14ac:dyDescent="0.25">
      <c r="A908" s="328"/>
      <c r="B908" s="328"/>
      <c r="C908" s="328"/>
      <c r="D908" s="328"/>
      <c r="E908" s="328"/>
      <c r="F908" s="328"/>
      <c r="G908" s="328"/>
      <c r="H908" s="328"/>
      <c r="I908" s="328"/>
      <c r="J908" s="328"/>
      <c r="K908" s="328"/>
      <c r="L908" s="328"/>
      <c r="M908" s="328"/>
      <c r="N908" s="328"/>
    </row>
    <row r="909" spans="1:14" ht="15.75" customHeight="1" x14ac:dyDescent="0.25">
      <c r="A909" s="328"/>
      <c r="B909" s="328"/>
      <c r="C909" s="328"/>
      <c r="D909" s="328"/>
      <c r="E909" s="328"/>
      <c r="F909" s="328"/>
      <c r="G909" s="328"/>
      <c r="H909" s="328"/>
      <c r="I909" s="328"/>
      <c r="J909" s="328"/>
      <c r="K909" s="328"/>
      <c r="L909" s="328"/>
      <c r="M909" s="328"/>
      <c r="N909" s="328"/>
    </row>
    <row r="910" spans="1:14" ht="15.75" customHeight="1" x14ac:dyDescent="0.25">
      <c r="A910" s="328"/>
      <c r="B910" s="328"/>
      <c r="C910" s="328"/>
      <c r="D910" s="328"/>
      <c r="E910" s="328"/>
      <c r="F910" s="328"/>
      <c r="G910" s="328"/>
      <c r="H910" s="328"/>
      <c r="I910" s="328"/>
      <c r="J910" s="328"/>
      <c r="K910" s="328"/>
      <c r="L910" s="328"/>
      <c r="M910" s="328"/>
      <c r="N910" s="328"/>
    </row>
    <row r="911" spans="1:14" ht="15.75" customHeight="1" x14ac:dyDescent="0.25">
      <c r="A911" s="328"/>
      <c r="B911" s="328"/>
      <c r="C911" s="328"/>
      <c r="D911" s="328"/>
      <c r="E911" s="328"/>
      <c r="F911" s="328"/>
      <c r="G911" s="328"/>
      <c r="H911" s="328"/>
      <c r="I911" s="328"/>
      <c r="J911" s="328"/>
      <c r="K911" s="328"/>
      <c r="L911" s="328"/>
      <c r="M911" s="328"/>
      <c r="N911" s="328"/>
    </row>
    <row r="912" spans="1:14" ht="15.75" customHeight="1" x14ac:dyDescent="0.25">
      <c r="A912" s="328"/>
      <c r="B912" s="328"/>
      <c r="C912" s="328"/>
      <c r="D912" s="328"/>
      <c r="E912" s="328"/>
      <c r="F912" s="328"/>
      <c r="G912" s="328"/>
      <c r="H912" s="328"/>
      <c r="I912" s="328"/>
      <c r="J912" s="328"/>
      <c r="K912" s="328"/>
      <c r="L912" s="328"/>
      <c r="M912" s="328"/>
      <c r="N912" s="328"/>
    </row>
    <row r="913" spans="1:14" ht="15.75" customHeight="1" x14ac:dyDescent="0.25">
      <c r="A913" s="328"/>
      <c r="B913" s="328"/>
      <c r="C913" s="328"/>
      <c r="D913" s="328"/>
      <c r="E913" s="328"/>
      <c r="F913" s="328"/>
      <c r="G913" s="328"/>
      <c r="H913" s="328"/>
      <c r="I913" s="328"/>
      <c r="J913" s="328"/>
      <c r="K913" s="328"/>
      <c r="L913" s="328"/>
      <c r="M913" s="328"/>
      <c r="N913" s="328"/>
    </row>
    <row r="914" spans="1:14" ht="15.75" customHeight="1" x14ac:dyDescent="0.25">
      <c r="A914" s="328"/>
      <c r="B914" s="328"/>
      <c r="C914" s="328"/>
      <c r="D914" s="328"/>
      <c r="E914" s="328"/>
      <c r="F914" s="328"/>
      <c r="G914" s="328"/>
      <c r="H914" s="328"/>
      <c r="I914" s="328"/>
      <c r="J914" s="328"/>
      <c r="K914" s="328"/>
      <c r="L914" s="328"/>
      <c r="M914" s="328"/>
      <c r="N914" s="328"/>
    </row>
    <row r="915" spans="1:14" ht="15.75" customHeight="1" x14ac:dyDescent="0.25">
      <c r="A915" s="328"/>
      <c r="B915" s="328"/>
      <c r="C915" s="328"/>
      <c r="D915" s="328"/>
      <c r="E915" s="328"/>
      <c r="F915" s="328"/>
      <c r="G915" s="328"/>
      <c r="H915" s="328"/>
      <c r="I915" s="328"/>
      <c r="J915" s="328"/>
      <c r="K915" s="328"/>
      <c r="L915" s="328"/>
      <c r="M915" s="328"/>
      <c r="N915" s="328"/>
    </row>
    <row r="916" spans="1:14" ht="15.75" customHeight="1" x14ac:dyDescent="0.25">
      <c r="A916" s="328"/>
      <c r="B916" s="328"/>
      <c r="C916" s="328"/>
      <c r="D916" s="328"/>
      <c r="E916" s="328"/>
      <c r="F916" s="328"/>
      <c r="G916" s="328"/>
      <c r="H916" s="328"/>
      <c r="I916" s="328"/>
      <c r="J916" s="328"/>
      <c r="K916" s="328"/>
      <c r="L916" s="328"/>
      <c r="M916" s="328"/>
      <c r="N916" s="328"/>
    </row>
    <row r="917" spans="1:14" ht="15.75" customHeight="1" x14ac:dyDescent="0.25">
      <c r="A917" s="328"/>
      <c r="B917" s="328"/>
      <c r="C917" s="328"/>
      <c r="D917" s="328"/>
      <c r="E917" s="328"/>
      <c r="F917" s="328"/>
      <c r="G917" s="328"/>
      <c r="H917" s="328"/>
      <c r="I917" s="328"/>
      <c r="J917" s="328"/>
      <c r="K917" s="328"/>
      <c r="L917" s="328"/>
      <c r="M917" s="328"/>
      <c r="N917" s="328"/>
    </row>
    <row r="918" spans="1:14" ht="15.75" customHeight="1" x14ac:dyDescent="0.25">
      <c r="A918" s="328"/>
      <c r="B918" s="328"/>
      <c r="C918" s="328"/>
      <c r="D918" s="328"/>
      <c r="E918" s="328"/>
      <c r="F918" s="328"/>
      <c r="G918" s="328"/>
      <c r="H918" s="328"/>
      <c r="I918" s="328"/>
      <c r="J918" s="328"/>
      <c r="K918" s="328"/>
      <c r="L918" s="328"/>
      <c r="M918" s="328"/>
      <c r="N918" s="328"/>
    </row>
    <row r="919" spans="1:14" ht="15.75" customHeight="1" x14ac:dyDescent="0.25">
      <c r="A919" s="328"/>
      <c r="B919" s="328"/>
      <c r="C919" s="328"/>
      <c r="D919" s="328"/>
      <c r="E919" s="328"/>
      <c r="F919" s="328"/>
      <c r="G919" s="328"/>
      <c r="H919" s="328"/>
      <c r="I919" s="328"/>
      <c r="J919" s="328"/>
      <c r="K919" s="328"/>
      <c r="L919" s="328"/>
      <c r="M919" s="328"/>
      <c r="N919" s="328"/>
    </row>
    <row r="920" spans="1:14" ht="15.75" customHeight="1" x14ac:dyDescent="0.25">
      <c r="A920" s="328"/>
      <c r="B920" s="328"/>
      <c r="C920" s="328"/>
      <c r="D920" s="328"/>
      <c r="E920" s="328"/>
      <c r="F920" s="328"/>
      <c r="G920" s="328"/>
      <c r="H920" s="328"/>
      <c r="I920" s="328"/>
      <c r="J920" s="328"/>
      <c r="K920" s="328"/>
      <c r="L920" s="328"/>
      <c r="M920" s="328"/>
      <c r="N920" s="328"/>
    </row>
    <row r="921" spans="1:14" ht="15.75" customHeight="1" x14ac:dyDescent="0.25">
      <c r="A921" s="328"/>
      <c r="B921" s="328"/>
      <c r="C921" s="328"/>
      <c r="D921" s="328"/>
      <c r="E921" s="328"/>
      <c r="F921" s="328"/>
      <c r="G921" s="328"/>
      <c r="H921" s="328"/>
      <c r="I921" s="328"/>
      <c r="J921" s="328"/>
      <c r="K921" s="328"/>
      <c r="L921" s="328"/>
      <c r="M921" s="328"/>
      <c r="N921" s="328"/>
    </row>
    <row r="922" spans="1:14" ht="15.75" customHeight="1" x14ac:dyDescent="0.25">
      <c r="A922" s="328"/>
      <c r="B922" s="328"/>
      <c r="C922" s="328"/>
      <c r="D922" s="328"/>
      <c r="E922" s="328"/>
      <c r="F922" s="328"/>
      <c r="G922" s="328"/>
      <c r="H922" s="328"/>
      <c r="I922" s="328"/>
      <c r="J922" s="328"/>
      <c r="K922" s="328"/>
      <c r="L922" s="328"/>
      <c r="M922" s="328"/>
      <c r="N922" s="328"/>
    </row>
    <row r="923" spans="1:14" ht="15.75" customHeight="1" x14ac:dyDescent="0.25">
      <c r="A923" s="328"/>
      <c r="B923" s="328"/>
      <c r="C923" s="328"/>
      <c r="D923" s="328"/>
      <c r="E923" s="328"/>
      <c r="F923" s="328"/>
      <c r="G923" s="328"/>
      <c r="H923" s="328"/>
      <c r="I923" s="328"/>
      <c r="J923" s="328"/>
      <c r="K923" s="328"/>
      <c r="L923" s="328"/>
      <c r="M923" s="328"/>
      <c r="N923" s="328"/>
    </row>
    <row r="924" spans="1:14" ht="15.75" customHeight="1" x14ac:dyDescent="0.25">
      <c r="A924" s="328"/>
      <c r="B924" s="328"/>
      <c r="C924" s="328"/>
      <c r="D924" s="328"/>
      <c r="E924" s="328"/>
      <c r="F924" s="328"/>
      <c r="G924" s="328"/>
      <c r="H924" s="328"/>
      <c r="I924" s="328"/>
      <c r="J924" s="328"/>
      <c r="K924" s="328"/>
      <c r="L924" s="328"/>
      <c r="M924" s="328"/>
      <c r="N924" s="328"/>
    </row>
    <row r="925" spans="1:14" ht="15.75" customHeight="1" x14ac:dyDescent="0.25">
      <c r="A925" s="328"/>
      <c r="B925" s="328"/>
      <c r="C925" s="328"/>
      <c r="D925" s="328"/>
      <c r="E925" s="328"/>
      <c r="F925" s="328"/>
      <c r="G925" s="328"/>
      <c r="H925" s="328"/>
      <c r="I925" s="328"/>
      <c r="J925" s="328"/>
      <c r="K925" s="328"/>
      <c r="L925" s="328"/>
      <c r="M925" s="328"/>
      <c r="N925" s="328"/>
    </row>
    <row r="926" spans="1:14" ht="15.75" customHeight="1" x14ac:dyDescent="0.25">
      <c r="A926" s="328"/>
      <c r="B926" s="328"/>
      <c r="C926" s="328"/>
      <c r="D926" s="328"/>
      <c r="E926" s="328"/>
      <c r="F926" s="328"/>
      <c r="G926" s="328"/>
      <c r="H926" s="328"/>
      <c r="I926" s="328"/>
      <c r="J926" s="328"/>
      <c r="K926" s="328"/>
      <c r="L926" s="328"/>
      <c r="M926" s="328"/>
      <c r="N926" s="328"/>
    </row>
    <row r="927" spans="1:14" ht="15.75" customHeight="1" x14ac:dyDescent="0.25">
      <c r="A927" s="328"/>
      <c r="B927" s="328"/>
      <c r="C927" s="328"/>
      <c r="D927" s="328"/>
      <c r="E927" s="328"/>
      <c r="F927" s="328"/>
      <c r="G927" s="328"/>
      <c r="H927" s="328"/>
      <c r="I927" s="328"/>
      <c r="J927" s="328"/>
      <c r="K927" s="328"/>
      <c r="L927" s="328"/>
      <c r="M927" s="328"/>
      <c r="N927" s="328"/>
    </row>
    <row r="928" spans="1:14" ht="15.75" customHeight="1" x14ac:dyDescent="0.25">
      <c r="A928" s="328"/>
      <c r="B928" s="328"/>
      <c r="C928" s="328"/>
      <c r="D928" s="328"/>
      <c r="E928" s="328"/>
      <c r="F928" s="328"/>
      <c r="G928" s="328"/>
      <c r="H928" s="328"/>
      <c r="I928" s="328"/>
      <c r="J928" s="328"/>
      <c r="K928" s="328"/>
      <c r="L928" s="328"/>
      <c r="M928" s="328"/>
      <c r="N928" s="328"/>
    </row>
    <row r="929" spans="1:14" ht="15.75" customHeight="1" x14ac:dyDescent="0.25">
      <c r="A929" s="328"/>
      <c r="B929" s="328"/>
      <c r="C929" s="328"/>
      <c r="D929" s="328"/>
      <c r="E929" s="328"/>
      <c r="F929" s="328"/>
      <c r="G929" s="328"/>
      <c r="H929" s="328"/>
      <c r="I929" s="328"/>
      <c r="J929" s="328"/>
      <c r="K929" s="328"/>
      <c r="L929" s="328"/>
      <c r="M929" s="328"/>
      <c r="N929" s="328"/>
    </row>
    <row r="930" spans="1:14" ht="15.75" customHeight="1" x14ac:dyDescent="0.25">
      <c r="A930" s="328"/>
      <c r="B930" s="328"/>
      <c r="C930" s="328"/>
      <c r="D930" s="328"/>
      <c r="E930" s="328"/>
      <c r="F930" s="328"/>
      <c r="G930" s="328"/>
      <c r="H930" s="328"/>
      <c r="I930" s="328"/>
      <c r="J930" s="328"/>
      <c r="K930" s="328"/>
      <c r="L930" s="328"/>
      <c r="M930" s="328"/>
      <c r="N930" s="328"/>
    </row>
    <row r="931" spans="1:14" ht="15.75" customHeight="1" x14ac:dyDescent="0.25">
      <c r="A931" s="328"/>
      <c r="B931" s="328"/>
      <c r="C931" s="328"/>
      <c r="D931" s="328"/>
      <c r="E931" s="328"/>
      <c r="F931" s="328"/>
      <c r="G931" s="328"/>
      <c r="H931" s="328"/>
      <c r="I931" s="328"/>
      <c r="J931" s="328"/>
      <c r="K931" s="328"/>
      <c r="L931" s="328"/>
      <c r="M931" s="328"/>
      <c r="N931" s="328"/>
    </row>
    <row r="932" spans="1:14" ht="15.75" customHeight="1" x14ac:dyDescent="0.25">
      <c r="A932" s="328"/>
      <c r="B932" s="328"/>
      <c r="C932" s="328"/>
      <c r="D932" s="328"/>
      <c r="E932" s="328"/>
      <c r="F932" s="328"/>
      <c r="G932" s="328"/>
      <c r="H932" s="328"/>
      <c r="I932" s="328"/>
      <c r="J932" s="328"/>
      <c r="K932" s="328"/>
      <c r="L932" s="328"/>
      <c r="M932" s="328"/>
      <c r="N932" s="328"/>
    </row>
    <row r="933" spans="1:14" ht="15.75" customHeight="1" x14ac:dyDescent="0.25">
      <c r="A933" s="328"/>
      <c r="B933" s="328"/>
      <c r="C933" s="328"/>
      <c r="D933" s="328"/>
      <c r="E933" s="328"/>
      <c r="F933" s="328"/>
      <c r="G933" s="328"/>
      <c r="H933" s="328"/>
      <c r="I933" s="328"/>
      <c r="J933" s="328"/>
      <c r="K933" s="328"/>
      <c r="L933" s="328"/>
      <c r="M933" s="328"/>
      <c r="N933" s="328"/>
    </row>
    <row r="934" spans="1:14" ht="15.75" customHeight="1" x14ac:dyDescent="0.25">
      <c r="A934" s="328"/>
      <c r="B934" s="328"/>
      <c r="C934" s="328"/>
      <c r="D934" s="328"/>
      <c r="E934" s="328"/>
      <c r="F934" s="328"/>
      <c r="G934" s="328"/>
      <c r="H934" s="328"/>
      <c r="I934" s="328"/>
      <c r="J934" s="328"/>
      <c r="K934" s="328"/>
      <c r="L934" s="328"/>
      <c r="M934" s="328"/>
      <c r="N934" s="328"/>
    </row>
    <row r="935" spans="1:14" ht="15.75" customHeight="1" x14ac:dyDescent="0.25">
      <c r="A935" s="328"/>
      <c r="B935" s="328"/>
      <c r="C935" s="328"/>
      <c r="D935" s="328"/>
      <c r="E935" s="328"/>
      <c r="F935" s="328"/>
      <c r="G935" s="328"/>
      <c r="H935" s="328"/>
      <c r="I935" s="328"/>
      <c r="J935" s="328"/>
      <c r="K935" s="328"/>
      <c r="L935" s="328"/>
      <c r="M935" s="328"/>
      <c r="N935" s="328"/>
    </row>
    <row r="936" spans="1:14" ht="15.75" customHeight="1" x14ac:dyDescent="0.25">
      <c r="A936" s="328"/>
      <c r="B936" s="328"/>
      <c r="C936" s="328"/>
      <c r="D936" s="328"/>
      <c r="E936" s="328"/>
      <c r="F936" s="328"/>
      <c r="G936" s="328"/>
      <c r="H936" s="328"/>
      <c r="I936" s="328"/>
      <c r="J936" s="328"/>
      <c r="K936" s="328"/>
      <c r="L936" s="328"/>
      <c r="M936" s="328"/>
      <c r="N936" s="328"/>
    </row>
    <row r="937" spans="1:14" ht="15.75" customHeight="1" x14ac:dyDescent="0.25">
      <c r="A937" s="328"/>
      <c r="B937" s="328"/>
      <c r="C937" s="328"/>
      <c r="D937" s="328"/>
      <c r="E937" s="328"/>
      <c r="F937" s="328"/>
      <c r="G937" s="328"/>
      <c r="H937" s="328"/>
      <c r="I937" s="328"/>
      <c r="J937" s="328"/>
      <c r="K937" s="328"/>
      <c r="L937" s="328"/>
      <c r="M937" s="328"/>
      <c r="N937" s="328"/>
    </row>
    <row r="938" spans="1:14" ht="15.75" customHeight="1" x14ac:dyDescent="0.25">
      <c r="A938" s="328"/>
      <c r="B938" s="328"/>
      <c r="C938" s="328"/>
      <c r="D938" s="328"/>
      <c r="E938" s="328"/>
      <c r="F938" s="328"/>
      <c r="G938" s="328"/>
      <c r="H938" s="328"/>
      <c r="I938" s="328"/>
      <c r="J938" s="328"/>
      <c r="K938" s="328"/>
      <c r="L938" s="328"/>
      <c r="M938" s="328"/>
      <c r="N938" s="328"/>
    </row>
    <row r="939" spans="1:14" ht="15.75" customHeight="1" x14ac:dyDescent="0.25">
      <c r="A939" s="328"/>
      <c r="B939" s="328"/>
      <c r="C939" s="328"/>
      <c r="D939" s="328"/>
      <c r="E939" s="328"/>
      <c r="F939" s="328"/>
      <c r="G939" s="328"/>
      <c r="H939" s="328"/>
      <c r="I939" s="328"/>
      <c r="J939" s="328"/>
      <c r="K939" s="328"/>
      <c r="L939" s="328"/>
      <c r="M939" s="328"/>
      <c r="N939" s="328"/>
    </row>
    <row r="940" spans="1:14" ht="15.75" customHeight="1" x14ac:dyDescent="0.25">
      <c r="A940" s="328"/>
      <c r="B940" s="328"/>
      <c r="C940" s="328"/>
      <c r="D940" s="328"/>
      <c r="E940" s="328"/>
      <c r="F940" s="328"/>
      <c r="G940" s="328"/>
      <c r="H940" s="328"/>
      <c r="I940" s="328"/>
      <c r="J940" s="328"/>
      <c r="K940" s="328"/>
      <c r="L940" s="328"/>
      <c r="M940" s="328"/>
      <c r="N940" s="328"/>
    </row>
    <row r="941" spans="1:14" ht="15.75" customHeight="1" x14ac:dyDescent="0.25">
      <c r="A941" s="328"/>
      <c r="B941" s="328"/>
      <c r="C941" s="328"/>
      <c r="D941" s="328"/>
      <c r="E941" s="328"/>
      <c r="F941" s="328"/>
      <c r="G941" s="328"/>
      <c r="H941" s="328"/>
      <c r="I941" s="328"/>
      <c r="J941" s="328"/>
      <c r="K941" s="328"/>
      <c r="L941" s="328"/>
      <c r="M941" s="328"/>
      <c r="N941" s="328"/>
    </row>
    <row r="942" spans="1:14" ht="15.75" customHeight="1" x14ac:dyDescent="0.25">
      <c r="A942" s="328"/>
      <c r="B942" s="328"/>
      <c r="C942" s="328"/>
      <c r="D942" s="328"/>
      <c r="E942" s="328"/>
      <c r="F942" s="328"/>
      <c r="G942" s="328"/>
      <c r="H942" s="328"/>
      <c r="I942" s="328"/>
      <c r="J942" s="328"/>
      <c r="K942" s="328"/>
      <c r="L942" s="328"/>
      <c r="M942" s="328"/>
      <c r="N942" s="328"/>
    </row>
    <row r="943" spans="1:14" ht="15.75" customHeight="1" x14ac:dyDescent="0.25">
      <c r="A943" s="328"/>
      <c r="B943" s="328"/>
      <c r="C943" s="328"/>
      <c r="D943" s="328"/>
      <c r="E943" s="328"/>
      <c r="F943" s="328"/>
      <c r="G943" s="328"/>
      <c r="H943" s="328"/>
      <c r="I943" s="328"/>
      <c r="J943" s="328"/>
      <c r="K943" s="328"/>
      <c r="L943" s="328"/>
      <c r="M943" s="328"/>
      <c r="N943" s="328"/>
    </row>
    <row r="944" spans="1:14" ht="15.75" customHeight="1" x14ac:dyDescent="0.25">
      <c r="A944" s="328"/>
      <c r="B944" s="328"/>
      <c r="C944" s="328"/>
      <c r="D944" s="328"/>
      <c r="E944" s="328"/>
      <c r="F944" s="328"/>
      <c r="G944" s="328"/>
      <c r="H944" s="328"/>
      <c r="I944" s="328"/>
      <c r="J944" s="328"/>
      <c r="K944" s="328"/>
      <c r="L944" s="328"/>
      <c r="M944" s="328"/>
      <c r="N944" s="328"/>
    </row>
    <row r="945" spans="1:14" ht="15.75" customHeight="1" x14ac:dyDescent="0.25">
      <c r="A945" s="328"/>
      <c r="B945" s="328"/>
      <c r="C945" s="328"/>
      <c r="D945" s="328"/>
      <c r="E945" s="328"/>
      <c r="F945" s="328"/>
      <c r="G945" s="328"/>
      <c r="H945" s="328"/>
      <c r="I945" s="328"/>
      <c r="J945" s="328"/>
      <c r="K945" s="328"/>
      <c r="L945" s="328"/>
      <c r="M945" s="328"/>
      <c r="N945" s="328"/>
    </row>
    <row r="946" spans="1:14" ht="15.75" customHeight="1" x14ac:dyDescent="0.25">
      <c r="A946" s="328"/>
      <c r="B946" s="328"/>
      <c r="C946" s="328"/>
      <c r="D946" s="328"/>
      <c r="E946" s="328"/>
      <c r="F946" s="328"/>
      <c r="G946" s="328"/>
      <c r="H946" s="328"/>
      <c r="I946" s="328"/>
      <c r="J946" s="328"/>
      <c r="K946" s="328"/>
      <c r="L946" s="328"/>
      <c r="M946" s="328"/>
      <c r="N946" s="328"/>
    </row>
    <row r="947" spans="1:14" ht="15.75" customHeight="1" x14ac:dyDescent="0.25">
      <c r="A947" s="328"/>
      <c r="B947" s="328"/>
      <c r="C947" s="328"/>
      <c r="D947" s="328"/>
      <c r="E947" s="328"/>
      <c r="F947" s="328"/>
      <c r="G947" s="328"/>
      <c r="H947" s="328"/>
      <c r="I947" s="328"/>
      <c r="J947" s="328"/>
      <c r="K947" s="328"/>
      <c r="L947" s="328"/>
      <c r="M947" s="328"/>
      <c r="N947" s="328"/>
    </row>
    <row r="948" spans="1:14" ht="15.75" customHeight="1" x14ac:dyDescent="0.25">
      <c r="A948" s="328"/>
      <c r="B948" s="328"/>
      <c r="C948" s="328"/>
      <c r="D948" s="328"/>
      <c r="E948" s="328"/>
      <c r="F948" s="328"/>
      <c r="G948" s="328"/>
      <c r="H948" s="328"/>
      <c r="I948" s="328"/>
      <c r="J948" s="328"/>
      <c r="K948" s="328"/>
      <c r="L948" s="328"/>
      <c r="M948" s="328"/>
      <c r="N948" s="328"/>
    </row>
    <row r="949" spans="1:14" ht="15.75" customHeight="1" x14ac:dyDescent="0.25">
      <c r="A949" s="328"/>
      <c r="B949" s="328"/>
      <c r="C949" s="328"/>
      <c r="D949" s="328"/>
      <c r="E949" s="328"/>
      <c r="F949" s="328"/>
      <c r="G949" s="328"/>
      <c r="H949" s="328"/>
      <c r="I949" s="328"/>
      <c r="J949" s="328"/>
      <c r="K949" s="328"/>
      <c r="L949" s="328"/>
      <c r="M949" s="328"/>
      <c r="N949" s="328"/>
    </row>
    <row r="950" spans="1:14" ht="15.75" customHeight="1" x14ac:dyDescent="0.25">
      <c r="A950" s="328"/>
      <c r="B950" s="328"/>
      <c r="C950" s="328"/>
      <c r="D950" s="328"/>
      <c r="E950" s="328"/>
      <c r="F950" s="328"/>
      <c r="G950" s="328"/>
      <c r="H950" s="328"/>
      <c r="I950" s="328"/>
      <c r="J950" s="328"/>
      <c r="K950" s="328"/>
      <c r="L950" s="328"/>
      <c r="M950" s="328"/>
      <c r="N950" s="328"/>
    </row>
    <row r="951" spans="1:14" ht="15.75" customHeight="1" x14ac:dyDescent="0.25">
      <c r="A951" s="328"/>
      <c r="B951" s="328"/>
      <c r="C951" s="328"/>
      <c r="D951" s="328"/>
      <c r="E951" s="328"/>
      <c r="F951" s="328"/>
      <c r="G951" s="328"/>
      <c r="H951" s="328"/>
      <c r="I951" s="328"/>
      <c r="J951" s="328"/>
      <c r="K951" s="328"/>
      <c r="L951" s="328"/>
      <c r="M951" s="328"/>
      <c r="N951" s="328"/>
    </row>
    <row r="952" spans="1:14" ht="15.75" customHeight="1" x14ac:dyDescent="0.25">
      <c r="A952" s="328"/>
      <c r="B952" s="328"/>
      <c r="C952" s="328"/>
      <c r="D952" s="328"/>
      <c r="E952" s="328"/>
      <c r="F952" s="328"/>
      <c r="G952" s="328"/>
      <c r="H952" s="328"/>
      <c r="I952" s="328"/>
      <c r="J952" s="328"/>
      <c r="K952" s="328"/>
      <c r="L952" s="328"/>
      <c r="M952" s="328"/>
      <c r="N952" s="328"/>
    </row>
    <row r="953" spans="1:14" ht="15.75" customHeight="1" x14ac:dyDescent="0.25">
      <c r="A953" s="328"/>
      <c r="B953" s="328"/>
      <c r="C953" s="328"/>
      <c r="D953" s="328"/>
      <c r="E953" s="328"/>
      <c r="F953" s="328"/>
      <c r="G953" s="328"/>
      <c r="H953" s="328"/>
      <c r="I953" s="328"/>
      <c r="J953" s="328"/>
      <c r="K953" s="328"/>
      <c r="L953" s="328"/>
      <c r="M953" s="328"/>
      <c r="N953" s="328"/>
    </row>
    <row r="954" spans="1:14" ht="15.75" customHeight="1" x14ac:dyDescent="0.25">
      <c r="A954" s="328"/>
      <c r="B954" s="328"/>
      <c r="C954" s="328"/>
      <c r="D954" s="328"/>
      <c r="E954" s="328"/>
      <c r="F954" s="328"/>
      <c r="G954" s="328"/>
      <c r="H954" s="328"/>
      <c r="I954" s="328"/>
      <c r="J954" s="328"/>
      <c r="K954" s="328"/>
      <c r="L954" s="328"/>
      <c r="M954" s="328"/>
      <c r="N954" s="328"/>
    </row>
    <row r="955" spans="1:14" ht="15.75" customHeight="1" x14ac:dyDescent="0.25">
      <c r="A955" s="328"/>
      <c r="B955" s="328"/>
      <c r="C955" s="328"/>
      <c r="D955" s="328"/>
      <c r="E955" s="328"/>
      <c r="F955" s="328"/>
      <c r="G955" s="328"/>
      <c r="H955" s="328"/>
      <c r="I955" s="328"/>
      <c r="J955" s="328"/>
      <c r="K955" s="328"/>
      <c r="L955" s="328"/>
      <c r="M955" s="328"/>
      <c r="N955" s="328"/>
    </row>
    <row r="956" spans="1:14" ht="15.75" customHeight="1" x14ac:dyDescent="0.25">
      <c r="A956" s="328"/>
      <c r="B956" s="328"/>
      <c r="C956" s="328"/>
      <c r="D956" s="328"/>
      <c r="E956" s="328"/>
      <c r="F956" s="328"/>
      <c r="G956" s="328"/>
      <c r="H956" s="328"/>
      <c r="I956" s="328"/>
      <c r="J956" s="328"/>
      <c r="K956" s="328"/>
      <c r="L956" s="328"/>
      <c r="M956" s="328"/>
      <c r="N956" s="328"/>
    </row>
    <row r="957" spans="1:14" ht="15.75" customHeight="1" x14ac:dyDescent="0.25">
      <c r="A957" s="328"/>
      <c r="B957" s="328"/>
      <c r="C957" s="328"/>
      <c r="D957" s="328"/>
      <c r="E957" s="328"/>
      <c r="F957" s="328"/>
      <c r="G957" s="328"/>
      <c r="H957" s="328"/>
      <c r="I957" s="328"/>
      <c r="J957" s="328"/>
      <c r="K957" s="328"/>
      <c r="L957" s="328"/>
      <c r="M957" s="328"/>
      <c r="N957" s="328"/>
    </row>
    <row r="958" spans="1:14" ht="15.75" customHeight="1" x14ac:dyDescent="0.25">
      <c r="A958" s="328"/>
      <c r="B958" s="328"/>
      <c r="C958" s="328"/>
      <c r="D958" s="328"/>
      <c r="E958" s="328"/>
      <c r="F958" s="328"/>
      <c r="G958" s="328"/>
      <c r="H958" s="328"/>
      <c r="I958" s="328"/>
      <c r="J958" s="328"/>
      <c r="K958" s="328"/>
      <c r="L958" s="328"/>
      <c r="M958" s="328"/>
      <c r="N958" s="328"/>
    </row>
    <row r="959" spans="1:14" ht="15.75" customHeight="1" x14ac:dyDescent="0.25">
      <c r="A959" s="328"/>
      <c r="B959" s="328"/>
      <c r="C959" s="328"/>
      <c r="D959" s="328"/>
      <c r="E959" s="328"/>
      <c r="F959" s="328"/>
      <c r="G959" s="328"/>
      <c r="H959" s="328"/>
      <c r="I959" s="328"/>
      <c r="J959" s="328"/>
      <c r="K959" s="328"/>
      <c r="L959" s="328"/>
      <c r="M959" s="328"/>
      <c r="N959" s="328"/>
    </row>
    <row r="960" spans="1:14" ht="15.75" customHeight="1" x14ac:dyDescent="0.25">
      <c r="A960" s="328"/>
      <c r="B960" s="328"/>
      <c r="C960" s="328"/>
      <c r="D960" s="328"/>
      <c r="E960" s="328"/>
      <c r="F960" s="328"/>
      <c r="G960" s="328"/>
      <c r="H960" s="328"/>
      <c r="I960" s="328"/>
      <c r="J960" s="328"/>
      <c r="K960" s="328"/>
      <c r="L960" s="328"/>
      <c r="M960" s="328"/>
      <c r="N960" s="328"/>
    </row>
    <row r="961" spans="1:14" ht="15.75" customHeight="1" x14ac:dyDescent="0.25">
      <c r="A961" s="328"/>
      <c r="B961" s="328"/>
      <c r="C961" s="328"/>
      <c r="D961" s="328"/>
      <c r="E961" s="328"/>
      <c r="F961" s="328"/>
      <c r="G961" s="328"/>
      <c r="H961" s="328"/>
      <c r="I961" s="328"/>
      <c r="J961" s="328"/>
      <c r="K961" s="328"/>
      <c r="L961" s="328"/>
      <c r="M961" s="328"/>
      <c r="N961" s="328"/>
    </row>
    <row r="962" spans="1:14" ht="15.75" customHeight="1" x14ac:dyDescent="0.25">
      <c r="A962" s="328"/>
      <c r="B962" s="328"/>
      <c r="C962" s="328"/>
      <c r="D962" s="328"/>
      <c r="E962" s="328"/>
      <c r="F962" s="328"/>
      <c r="G962" s="328"/>
      <c r="H962" s="328"/>
      <c r="I962" s="328"/>
      <c r="J962" s="328"/>
      <c r="K962" s="328"/>
      <c r="L962" s="328"/>
      <c r="M962" s="328"/>
      <c r="N962" s="328"/>
    </row>
    <row r="963" spans="1:14" ht="15.75" customHeight="1" x14ac:dyDescent="0.25">
      <c r="A963" s="328"/>
      <c r="B963" s="328"/>
      <c r="C963" s="328"/>
      <c r="D963" s="328"/>
      <c r="E963" s="328"/>
      <c r="F963" s="328"/>
      <c r="G963" s="328"/>
      <c r="H963" s="328"/>
      <c r="I963" s="328"/>
      <c r="J963" s="328"/>
      <c r="K963" s="328"/>
      <c r="L963" s="328"/>
      <c r="M963" s="328"/>
      <c r="N963" s="328"/>
    </row>
    <row r="964" spans="1:14" ht="15.75" customHeight="1" x14ac:dyDescent="0.25">
      <c r="A964" s="328"/>
      <c r="B964" s="328"/>
      <c r="C964" s="328"/>
      <c r="D964" s="328"/>
      <c r="E964" s="328"/>
      <c r="F964" s="328"/>
      <c r="G964" s="328"/>
      <c r="H964" s="328"/>
      <c r="I964" s="328"/>
      <c r="J964" s="328"/>
      <c r="K964" s="328"/>
      <c r="L964" s="328"/>
      <c r="M964" s="328"/>
      <c r="N964" s="328"/>
    </row>
    <row r="965" spans="1:14" ht="15.75" customHeight="1" x14ac:dyDescent="0.25">
      <c r="A965" s="328"/>
      <c r="B965" s="328"/>
      <c r="C965" s="328"/>
      <c r="D965" s="328"/>
      <c r="E965" s="328"/>
      <c r="F965" s="328"/>
      <c r="G965" s="328"/>
      <c r="H965" s="328"/>
      <c r="I965" s="328"/>
      <c r="J965" s="328"/>
      <c r="K965" s="328"/>
      <c r="L965" s="328"/>
      <c r="M965" s="328"/>
      <c r="N965" s="328"/>
    </row>
    <row r="966" spans="1:14" ht="15.75" customHeight="1" x14ac:dyDescent="0.25">
      <c r="A966" s="328"/>
      <c r="B966" s="328"/>
      <c r="C966" s="328"/>
      <c r="D966" s="328"/>
      <c r="E966" s="328"/>
      <c r="F966" s="328"/>
      <c r="G966" s="328"/>
      <c r="H966" s="328"/>
      <c r="I966" s="328"/>
      <c r="J966" s="328"/>
      <c r="K966" s="328"/>
      <c r="L966" s="328"/>
      <c r="M966" s="328"/>
      <c r="N966" s="328"/>
    </row>
    <row r="967" spans="1:14" ht="15.75" customHeight="1" x14ac:dyDescent="0.25">
      <c r="A967" s="328"/>
      <c r="B967" s="328"/>
      <c r="C967" s="328"/>
      <c r="D967" s="328"/>
      <c r="E967" s="328"/>
      <c r="F967" s="328"/>
      <c r="G967" s="328"/>
      <c r="H967" s="328"/>
      <c r="I967" s="328"/>
      <c r="J967" s="328"/>
      <c r="K967" s="328"/>
      <c r="L967" s="328"/>
      <c r="M967" s="328"/>
      <c r="N967" s="328"/>
    </row>
    <row r="968" spans="1:14" ht="15.75" customHeight="1" x14ac:dyDescent="0.25">
      <c r="A968" s="328"/>
      <c r="B968" s="328"/>
      <c r="C968" s="328"/>
      <c r="D968" s="328"/>
      <c r="E968" s="328"/>
      <c r="F968" s="328"/>
      <c r="G968" s="328"/>
      <c r="H968" s="328"/>
      <c r="I968" s="328"/>
      <c r="J968" s="328"/>
      <c r="K968" s="328"/>
      <c r="L968" s="328"/>
      <c r="M968" s="328"/>
      <c r="N968" s="328"/>
    </row>
    <row r="969" spans="1:14" ht="15.75" customHeight="1" x14ac:dyDescent="0.25">
      <c r="A969" s="328"/>
      <c r="B969" s="328"/>
      <c r="C969" s="328"/>
      <c r="D969" s="328"/>
      <c r="E969" s="328"/>
      <c r="F969" s="328"/>
      <c r="G969" s="328"/>
      <c r="H969" s="328"/>
      <c r="I969" s="328"/>
      <c r="J969" s="328"/>
      <c r="K969" s="328"/>
      <c r="L969" s="328"/>
      <c r="M969" s="328"/>
      <c r="N969" s="328"/>
    </row>
    <row r="970" spans="1:14" ht="15.75" customHeight="1" x14ac:dyDescent="0.25">
      <c r="A970" s="328"/>
      <c r="B970" s="328"/>
      <c r="C970" s="328"/>
      <c r="D970" s="328"/>
      <c r="E970" s="328"/>
      <c r="F970" s="328"/>
      <c r="G970" s="328"/>
      <c r="H970" s="328"/>
      <c r="I970" s="328"/>
      <c r="J970" s="328"/>
      <c r="K970" s="328"/>
      <c r="L970" s="328"/>
      <c r="M970" s="328"/>
      <c r="N970" s="328"/>
    </row>
    <row r="971" spans="1:14" ht="15.75" customHeight="1" x14ac:dyDescent="0.25">
      <c r="A971" s="328"/>
      <c r="B971" s="328"/>
      <c r="C971" s="328"/>
      <c r="D971" s="328"/>
      <c r="E971" s="328"/>
      <c r="F971" s="328"/>
      <c r="G971" s="328"/>
      <c r="H971" s="328"/>
      <c r="I971" s="328"/>
      <c r="J971" s="328"/>
      <c r="K971" s="328"/>
      <c r="L971" s="328"/>
      <c r="M971" s="328"/>
      <c r="N971" s="328"/>
    </row>
    <row r="972" spans="1:14" ht="15.75" customHeight="1" x14ac:dyDescent="0.25">
      <c r="A972" s="328"/>
      <c r="B972" s="328"/>
      <c r="C972" s="328"/>
      <c r="D972" s="328"/>
      <c r="E972" s="328"/>
      <c r="F972" s="328"/>
      <c r="G972" s="328"/>
      <c r="H972" s="328"/>
      <c r="I972" s="328"/>
      <c r="J972" s="328"/>
      <c r="K972" s="328"/>
      <c r="L972" s="328"/>
      <c r="M972" s="328"/>
      <c r="N972" s="328"/>
    </row>
    <row r="973" spans="1:14" ht="15.75" customHeight="1" x14ac:dyDescent="0.25">
      <c r="A973" s="328"/>
      <c r="B973" s="328"/>
      <c r="C973" s="328"/>
      <c r="D973" s="328"/>
      <c r="E973" s="328"/>
      <c r="F973" s="328"/>
      <c r="G973" s="328"/>
      <c r="H973" s="328"/>
      <c r="I973" s="328"/>
      <c r="J973" s="328"/>
      <c r="K973" s="328"/>
      <c r="L973" s="328"/>
      <c r="M973" s="328"/>
      <c r="N973" s="328"/>
    </row>
    <row r="974" spans="1:14" ht="15.75" customHeight="1" x14ac:dyDescent="0.25">
      <c r="A974" s="328"/>
      <c r="B974" s="328"/>
      <c r="C974" s="328"/>
      <c r="D974" s="328"/>
      <c r="E974" s="328"/>
      <c r="F974" s="328"/>
      <c r="G974" s="328"/>
      <c r="H974" s="328"/>
      <c r="I974" s="328"/>
      <c r="J974" s="328"/>
      <c r="K974" s="328"/>
      <c r="L974" s="328"/>
      <c r="M974" s="328"/>
      <c r="N974" s="328"/>
    </row>
    <row r="975" spans="1:14" ht="15.75" customHeight="1" x14ac:dyDescent="0.25">
      <c r="A975" s="328"/>
      <c r="B975" s="328"/>
      <c r="C975" s="328"/>
      <c r="D975" s="328"/>
      <c r="E975" s="328"/>
      <c r="F975" s="328"/>
      <c r="G975" s="328"/>
      <c r="H975" s="328"/>
      <c r="I975" s="328"/>
      <c r="J975" s="328"/>
      <c r="K975" s="328"/>
      <c r="L975" s="328"/>
      <c r="M975" s="328"/>
      <c r="N975" s="328"/>
    </row>
    <row r="976" spans="1:14" ht="15.75" customHeight="1" x14ac:dyDescent="0.25">
      <c r="A976" s="328"/>
      <c r="B976" s="328"/>
      <c r="C976" s="328"/>
      <c r="D976" s="328"/>
      <c r="E976" s="328"/>
      <c r="F976" s="328"/>
      <c r="G976" s="328"/>
      <c r="H976" s="328"/>
      <c r="I976" s="328"/>
      <c r="J976" s="328"/>
      <c r="K976" s="328"/>
      <c r="L976" s="328"/>
      <c r="M976" s="328"/>
      <c r="N976" s="328"/>
    </row>
    <row r="977" spans="1:14" ht="15.75" customHeight="1" x14ac:dyDescent="0.25">
      <c r="A977" s="328"/>
      <c r="B977" s="328"/>
      <c r="C977" s="328"/>
      <c r="D977" s="328"/>
      <c r="E977" s="328"/>
      <c r="F977" s="328"/>
      <c r="G977" s="328"/>
      <c r="H977" s="328"/>
      <c r="I977" s="328"/>
      <c r="J977" s="328"/>
      <c r="K977" s="328"/>
      <c r="L977" s="328"/>
      <c r="M977" s="328"/>
      <c r="N977" s="328"/>
    </row>
    <row r="978" spans="1:14" ht="15.75" customHeight="1" x14ac:dyDescent="0.25">
      <c r="A978" s="328"/>
      <c r="B978" s="328"/>
      <c r="C978" s="328"/>
      <c r="D978" s="328"/>
      <c r="E978" s="328"/>
      <c r="F978" s="328"/>
      <c r="G978" s="328"/>
      <c r="H978" s="328"/>
      <c r="I978" s="328"/>
      <c r="J978" s="328"/>
      <c r="K978" s="328"/>
      <c r="L978" s="328"/>
      <c r="M978" s="328"/>
      <c r="N978" s="328"/>
    </row>
    <row r="979" spans="1:14" ht="15.75" customHeight="1" x14ac:dyDescent="0.25">
      <c r="A979" s="328"/>
      <c r="B979" s="328"/>
      <c r="C979" s="328"/>
      <c r="D979" s="328"/>
      <c r="E979" s="328"/>
      <c r="F979" s="328"/>
      <c r="G979" s="328"/>
      <c r="H979" s="328"/>
      <c r="I979" s="328"/>
      <c r="J979" s="328"/>
      <c r="K979" s="328"/>
      <c r="L979" s="328"/>
      <c r="M979" s="328"/>
      <c r="N979" s="328"/>
    </row>
    <row r="980" spans="1:14" ht="15.75" customHeight="1" x14ac:dyDescent="0.25">
      <c r="A980" s="328"/>
      <c r="B980" s="328"/>
      <c r="C980" s="328"/>
      <c r="D980" s="328"/>
      <c r="E980" s="328"/>
      <c r="F980" s="328"/>
      <c r="G980" s="328"/>
      <c r="H980" s="328"/>
      <c r="I980" s="328"/>
      <c r="J980" s="328"/>
      <c r="K980" s="328"/>
      <c r="L980" s="328"/>
      <c r="M980" s="328"/>
      <c r="N980" s="328"/>
    </row>
    <row r="981" spans="1:14" ht="15.75" customHeight="1" x14ac:dyDescent="0.25">
      <c r="A981" s="328"/>
      <c r="B981" s="328"/>
      <c r="C981" s="328"/>
      <c r="D981" s="328"/>
      <c r="E981" s="328"/>
      <c r="F981" s="328"/>
      <c r="G981" s="328"/>
      <c r="H981" s="328"/>
      <c r="I981" s="328"/>
      <c r="J981" s="328"/>
      <c r="K981" s="328"/>
      <c r="L981" s="328"/>
      <c r="M981" s="328"/>
      <c r="N981" s="328"/>
    </row>
    <row r="982" spans="1:14" ht="15.75" customHeight="1" x14ac:dyDescent="0.25">
      <c r="A982" s="328"/>
      <c r="B982" s="328"/>
      <c r="C982" s="328"/>
      <c r="D982" s="328"/>
      <c r="E982" s="328"/>
      <c r="F982" s="328"/>
      <c r="G982" s="328"/>
      <c r="H982" s="328"/>
      <c r="I982" s="328"/>
      <c r="J982" s="328"/>
      <c r="K982" s="328"/>
      <c r="L982" s="328"/>
      <c r="M982" s="328"/>
      <c r="N982" s="328"/>
    </row>
    <row r="983" spans="1:14" ht="15.75" customHeight="1" x14ac:dyDescent="0.25">
      <c r="A983" s="328"/>
      <c r="B983" s="328"/>
      <c r="C983" s="328"/>
      <c r="D983" s="328"/>
      <c r="E983" s="328"/>
      <c r="F983" s="328"/>
      <c r="G983" s="328"/>
      <c r="H983" s="328"/>
      <c r="I983" s="328"/>
      <c r="J983" s="328"/>
      <c r="K983" s="328"/>
      <c r="L983" s="328"/>
      <c r="M983" s="328"/>
      <c r="N983" s="328"/>
    </row>
    <row r="984" spans="1:14" ht="15.75" customHeight="1" x14ac:dyDescent="0.25">
      <c r="A984" s="328"/>
      <c r="B984" s="328"/>
      <c r="C984" s="328"/>
      <c r="D984" s="328"/>
      <c r="E984" s="328"/>
      <c r="F984" s="328"/>
      <c r="G984" s="328"/>
      <c r="H984" s="328"/>
      <c r="I984" s="328"/>
      <c r="J984" s="328"/>
      <c r="K984" s="328"/>
      <c r="L984" s="328"/>
      <c r="M984" s="328"/>
      <c r="N984" s="328"/>
    </row>
    <row r="985" spans="1:14" ht="15.75" customHeight="1" x14ac:dyDescent="0.25">
      <c r="A985" s="328"/>
      <c r="B985" s="328"/>
      <c r="C985" s="328"/>
      <c r="D985" s="328"/>
      <c r="E985" s="328"/>
      <c r="F985" s="328"/>
      <c r="G985" s="328"/>
      <c r="H985" s="328"/>
      <c r="I985" s="328"/>
      <c r="J985" s="328"/>
      <c r="K985" s="328"/>
      <c r="L985" s="328"/>
      <c r="M985" s="328"/>
      <c r="N985" s="328"/>
    </row>
    <row r="986" spans="1:14" ht="15.75" customHeight="1" x14ac:dyDescent="0.25">
      <c r="A986" s="328"/>
      <c r="B986" s="328"/>
      <c r="C986" s="328"/>
      <c r="D986" s="328"/>
      <c r="E986" s="328"/>
      <c r="F986" s="328"/>
      <c r="G986" s="328"/>
      <c r="H986" s="328"/>
      <c r="I986" s="328"/>
      <c r="J986" s="328"/>
      <c r="K986" s="328"/>
      <c r="L986" s="328"/>
      <c r="M986" s="328"/>
      <c r="N986" s="328"/>
    </row>
    <row r="987" spans="1:14" ht="15.75" customHeight="1" x14ac:dyDescent="0.25">
      <c r="A987" s="328"/>
      <c r="B987" s="328"/>
      <c r="C987" s="328"/>
      <c r="D987" s="328"/>
      <c r="E987" s="328"/>
      <c r="F987" s="328"/>
      <c r="G987" s="328"/>
      <c r="H987" s="328"/>
      <c r="I987" s="328"/>
      <c r="J987" s="328"/>
      <c r="K987" s="328"/>
      <c r="L987" s="328"/>
      <c r="M987" s="328"/>
      <c r="N987" s="328"/>
    </row>
    <row r="988" spans="1:14" ht="15.75" customHeight="1" x14ac:dyDescent="0.25">
      <c r="A988" s="328"/>
      <c r="B988" s="328"/>
      <c r="C988" s="328"/>
      <c r="D988" s="328"/>
      <c r="E988" s="328"/>
      <c r="F988" s="328"/>
      <c r="G988" s="328"/>
      <c r="H988" s="328"/>
      <c r="I988" s="328"/>
      <c r="J988" s="328"/>
      <c r="K988" s="328"/>
      <c r="L988" s="328"/>
      <c r="M988" s="328"/>
      <c r="N988" s="328"/>
    </row>
    <row r="989" spans="1:14" ht="15.75" customHeight="1" x14ac:dyDescent="0.25">
      <c r="A989" s="328"/>
      <c r="B989" s="328"/>
      <c r="C989" s="328"/>
      <c r="D989" s="328"/>
      <c r="E989" s="328"/>
      <c r="F989" s="328"/>
      <c r="G989" s="328"/>
      <c r="H989" s="328"/>
      <c r="I989" s="328"/>
      <c r="J989" s="328"/>
      <c r="K989" s="328"/>
      <c r="L989" s="328"/>
      <c r="M989" s="328"/>
      <c r="N989" s="328"/>
    </row>
    <row r="990" spans="1:14" ht="15.75" customHeight="1" x14ac:dyDescent="0.25">
      <c r="A990" s="328"/>
      <c r="B990" s="328"/>
      <c r="C990" s="328"/>
      <c r="D990" s="328"/>
      <c r="E990" s="328"/>
      <c r="F990" s="328"/>
      <c r="G990" s="328"/>
      <c r="H990" s="328"/>
      <c r="I990" s="328"/>
      <c r="J990" s="328"/>
      <c r="K990" s="328"/>
      <c r="L990" s="328"/>
      <c r="M990" s="328"/>
      <c r="N990" s="328"/>
    </row>
    <row r="991" spans="1:14" ht="15.75" customHeight="1" x14ac:dyDescent="0.25">
      <c r="A991" s="328"/>
      <c r="B991" s="328"/>
      <c r="C991" s="328"/>
      <c r="D991" s="328"/>
      <c r="E991" s="328"/>
      <c r="F991" s="328"/>
      <c r="G991" s="328"/>
      <c r="H991" s="328"/>
      <c r="I991" s="328"/>
      <c r="J991" s="328"/>
      <c r="K991" s="328"/>
      <c r="L991" s="328"/>
      <c r="M991" s="328"/>
      <c r="N991" s="328"/>
    </row>
    <row r="992" spans="1:14" ht="15.75" customHeight="1" x14ac:dyDescent="0.25">
      <c r="A992" s="328"/>
      <c r="B992" s="328"/>
      <c r="C992" s="328"/>
      <c r="D992" s="328"/>
      <c r="E992" s="328"/>
      <c r="F992" s="328"/>
      <c r="G992" s="328"/>
      <c r="H992" s="328"/>
      <c r="I992" s="328"/>
      <c r="J992" s="328"/>
      <c r="K992" s="328"/>
      <c r="L992" s="328"/>
      <c r="M992" s="328"/>
      <c r="N992" s="328"/>
    </row>
    <row r="993" spans="1:14" ht="15.75" customHeight="1" x14ac:dyDescent="0.25">
      <c r="A993" s="328"/>
      <c r="B993" s="328"/>
      <c r="C993" s="328"/>
      <c r="D993" s="328"/>
      <c r="E993" s="328"/>
      <c r="F993" s="328"/>
      <c r="G993" s="328"/>
      <c r="H993" s="328"/>
      <c r="I993" s="328"/>
      <c r="J993" s="328"/>
      <c r="K993" s="328"/>
      <c r="L993" s="328"/>
      <c r="M993" s="328"/>
      <c r="N993" s="328"/>
    </row>
    <row r="994" spans="1:14" ht="15.75" customHeight="1" x14ac:dyDescent="0.25">
      <c r="A994" s="328"/>
      <c r="B994" s="328"/>
      <c r="C994" s="328"/>
      <c r="D994" s="328"/>
      <c r="E994" s="328"/>
      <c r="F994" s="328"/>
      <c r="G994" s="328"/>
      <c r="H994" s="328"/>
      <c r="I994" s="328"/>
      <c r="J994" s="328"/>
      <c r="K994" s="328"/>
      <c r="L994" s="328"/>
      <c r="M994" s="328"/>
      <c r="N994" s="328"/>
    </row>
    <row r="995" spans="1:14" ht="15.75" customHeight="1" x14ac:dyDescent="0.25">
      <c r="A995" s="328"/>
      <c r="B995" s="328"/>
      <c r="C995" s="328"/>
      <c r="D995" s="328"/>
      <c r="E995" s="328"/>
      <c r="F995" s="328"/>
      <c r="G995" s="328"/>
      <c r="H995" s="328"/>
      <c r="I995" s="328"/>
      <c r="J995" s="328"/>
      <c r="K995" s="328"/>
      <c r="L995" s="328"/>
      <c r="M995" s="328"/>
      <c r="N995" s="328"/>
    </row>
    <row r="996" spans="1:14" ht="15.75" customHeight="1" x14ac:dyDescent="0.25">
      <c r="A996" s="328"/>
      <c r="B996" s="328"/>
      <c r="C996" s="328"/>
      <c r="D996" s="328"/>
      <c r="E996" s="328"/>
      <c r="F996" s="328"/>
      <c r="G996" s="328"/>
      <c r="H996" s="328"/>
      <c r="I996" s="328"/>
      <c r="J996" s="328"/>
      <c r="K996" s="328"/>
      <c r="L996" s="328"/>
      <c r="M996" s="328"/>
      <c r="N996" s="328"/>
    </row>
    <row r="997" spans="1:14" ht="15.75" customHeight="1" x14ac:dyDescent="0.25">
      <c r="A997" s="328"/>
      <c r="B997" s="328"/>
      <c r="C997" s="328"/>
      <c r="D997" s="328"/>
      <c r="E997" s="328"/>
      <c r="F997" s="328"/>
      <c r="G997" s="328"/>
      <c r="H997" s="328"/>
      <c r="I997" s="328"/>
      <c r="J997" s="328"/>
      <c r="K997" s="328"/>
      <c r="L997" s="328"/>
      <c r="M997" s="328"/>
      <c r="N997" s="328"/>
    </row>
    <row r="998" spans="1:14" ht="15.75" customHeight="1" x14ac:dyDescent="0.25">
      <c r="A998" s="328"/>
      <c r="B998" s="328"/>
      <c r="C998" s="328"/>
      <c r="D998" s="328"/>
      <c r="E998" s="328"/>
      <c r="F998" s="328"/>
      <c r="G998" s="328"/>
      <c r="H998" s="328"/>
      <c r="I998" s="328"/>
      <c r="J998" s="328"/>
      <c r="K998" s="328"/>
      <c r="L998" s="328"/>
      <c r="M998" s="328"/>
      <c r="N998" s="328"/>
    </row>
    <row r="999" spans="1:14" ht="15.75" customHeight="1" x14ac:dyDescent="0.25">
      <c r="A999" s="328"/>
      <c r="B999" s="328"/>
      <c r="C999" s="328"/>
      <c r="D999" s="328"/>
      <c r="E999" s="328"/>
      <c r="F999" s="328"/>
      <c r="G999" s="328"/>
      <c r="H999" s="328"/>
      <c r="I999" s="328"/>
      <c r="J999" s="328"/>
      <c r="K999" s="328"/>
      <c r="L999" s="328"/>
      <c r="M999" s="328"/>
      <c r="N999" s="328"/>
    </row>
    <row r="1000" spans="1:14" ht="15.75" customHeight="1" x14ac:dyDescent="0.25">
      <c r="A1000" s="328"/>
      <c r="B1000" s="328"/>
      <c r="C1000" s="328"/>
      <c r="D1000" s="328"/>
      <c r="E1000" s="328"/>
      <c r="F1000" s="328"/>
      <c r="G1000" s="328"/>
      <c r="H1000" s="328"/>
      <c r="I1000" s="328"/>
      <c r="J1000" s="328"/>
      <c r="K1000" s="328"/>
      <c r="L1000" s="328"/>
      <c r="M1000" s="328"/>
      <c r="N1000" s="328"/>
    </row>
  </sheetData>
  <mergeCells count="66">
    <mergeCell ref="D7:E7"/>
    <mergeCell ref="E4:E5"/>
    <mergeCell ref="F4:G4"/>
    <mergeCell ref="F5:G5"/>
    <mergeCell ref="H4:H5"/>
    <mergeCell ref="G52:I52"/>
    <mergeCell ref="J52:L52"/>
    <mergeCell ref="H38:I38"/>
    <mergeCell ref="F44:G44"/>
    <mergeCell ref="H44:I44"/>
    <mergeCell ref="J44:L44"/>
    <mergeCell ref="G47:J48"/>
    <mergeCell ref="L47:M48"/>
    <mergeCell ref="C54:M54"/>
    <mergeCell ref="C55:M55"/>
    <mergeCell ref="C56:M56"/>
    <mergeCell ref="I10:J10"/>
    <mergeCell ref="C11:D11"/>
    <mergeCell ref="F11:G11"/>
    <mergeCell ref="I11:J11"/>
    <mergeCell ref="C12:M12"/>
    <mergeCell ref="C13:M13"/>
    <mergeCell ref="C18:M18"/>
    <mergeCell ref="J31:L31"/>
    <mergeCell ref="J38:K38"/>
    <mergeCell ref="L38:M38"/>
    <mergeCell ref="C50:M50"/>
    <mergeCell ref="F47:F48"/>
    <mergeCell ref="D52:F52"/>
    <mergeCell ref="B1:M1"/>
    <mergeCell ref="C2:M2"/>
    <mergeCell ref="C3:M3"/>
    <mergeCell ref="C4:C5"/>
    <mergeCell ref="D4:D5"/>
    <mergeCell ref="B4:B5"/>
    <mergeCell ref="J4:J5"/>
    <mergeCell ref="K4:K5"/>
    <mergeCell ref="L4:L5"/>
    <mergeCell ref="M4:M5"/>
    <mergeCell ref="I4:I5"/>
    <mergeCell ref="I8:M8"/>
    <mergeCell ref="C14:L14"/>
    <mergeCell ref="C15:E15"/>
    <mergeCell ref="G15:M15"/>
    <mergeCell ref="C16:M16"/>
    <mergeCell ref="C8:D8"/>
    <mergeCell ref="C10:D10"/>
    <mergeCell ref="F10:G10"/>
    <mergeCell ref="A17:A53"/>
    <mergeCell ref="A54:A59"/>
    <mergeCell ref="A60:A62"/>
    <mergeCell ref="A2:A16"/>
    <mergeCell ref="B15:B16"/>
    <mergeCell ref="B19:B25"/>
    <mergeCell ref="B26:B29"/>
    <mergeCell ref="B33:B35"/>
    <mergeCell ref="B36:B45"/>
    <mergeCell ref="B46:B49"/>
    <mergeCell ref="B9:B11"/>
    <mergeCell ref="C62:M62"/>
    <mergeCell ref="C63:M63"/>
    <mergeCell ref="C57:M57"/>
    <mergeCell ref="C58:M58"/>
    <mergeCell ref="C59:M59"/>
    <mergeCell ref="C60:M60"/>
    <mergeCell ref="C61:M61"/>
  </mergeCells>
  <hyperlinks>
    <hyperlink ref="C58" r:id="rId1" xr:uid="{00000000-0004-0000-0A00-000000000000}"/>
  </hyperlinks>
  <pageMargins left="0.7" right="0.7" top="0.75" bottom="0.75" header="0" footer="0"/>
  <pageSetup orientation="landscape"/>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M1000"/>
  <sheetViews>
    <sheetView topLeftCell="A11" workbookViewId="0">
      <selection activeCell="F14" sqref="F14:M14"/>
    </sheetView>
  </sheetViews>
  <sheetFormatPr baseColWidth="10" defaultColWidth="14.42578125" defaultRowHeight="15" customHeight="1" x14ac:dyDescent="0.25"/>
  <cols>
    <col min="1" max="1" width="25.140625" customWidth="1"/>
    <col min="2" max="2" width="29.85546875" customWidth="1"/>
    <col min="3" max="3" width="11.42578125" customWidth="1"/>
    <col min="4" max="4" width="13" customWidth="1"/>
    <col min="5" max="5" width="16.140625" customWidth="1"/>
    <col min="6" max="26" width="11.42578125" customWidth="1"/>
  </cols>
  <sheetData>
    <row r="1" spans="1:13" ht="37.5" customHeight="1" x14ac:dyDescent="0.25">
      <c r="A1" s="351"/>
      <c r="B1" s="1002" t="s">
        <v>924</v>
      </c>
      <c r="C1" s="1003"/>
      <c r="D1" s="1003"/>
      <c r="E1" s="1003"/>
      <c r="F1" s="1003"/>
      <c r="G1" s="1003"/>
      <c r="H1" s="1003"/>
      <c r="I1" s="1003"/>
      <c r="J1" s="1003"/>
      <c r="K1" s="1003"/>
      <c r="L1" s="1003"/>
      <c r="M1" s="1071"/>
    </row>
    <row r="2" spans="1:13" ht="37.5" customHeight="1" x14ac:dyDescent="0.25">
      <c r="A2" s="1080" t="s">
        <v>627</v>
      </c>
      <c r="B2" s="103" t="s">
        <v>628</v>
      </c>
      <c r="C2" s="1185" t="s">
        <v>925</v>
      </c>
      <c r="D2" s="1009"/>
      <c r="E2" s="1009"/>
      <c r="F2" s="1009"/>
      <c r="G2" s="1009"/>
      <c r="H2" s="1009"/>
      <c r="I2" s="1009"/>
      <c r="J2" s="1009"/>
      <c r="K2" s="1009"/>
      <c r="L2" s="1009"/>
      <c r="M2" s="1010"/>
    </row>
    <row r="3" spans="1:13" ht="63" customHeight="1" x14ac:dyDescent="0.25">
      <c r="A3" s="1046"/>
      <c r="B3" s="326" t="s">
        <v>741</v>
      </c>
      <c r="C3" s="1097" t="s">
        <v>926</v>
      </c>
      <c r="D3" s="968"/>
      <c r="E3" s="968"/>
      <c r="F3" s="968"/>
      <c r="G3" s="968"/>
      <c r="H3" s="968"/>
      <c r="I3" s="968"/>
      <c r="J3" s="968"/>
      <c r="K3" s="968"/>
      <c r="L3" s="968"/>
      <c r="M3" s="969"/>
    </row>
    <row r="4" spans="1:13" ht="92.25" customHeight="1" x14ac:dyDescent="0.25">
      <c r="A4" s="1046"/>
      <c r="B4" s="105" t="s">
        <v>39</v>
      </c>
      <c r="C4" s="426" t="s">
        <v>114</v>
      </c>
      <c r="D4" s="1186"/>
      <c r="E4" s="969"/>
      <c r="F4" s="1101" t="s">
        <v>40</v>
      </c>
      <c r="G4" s="969"/>
      <c r="H4" s="2">
        <v>68</v>
      </c>
      <c r="I4" s="1187" t="s">
        <v>927</v>
      </c>
      <c r="J4" s="1028"/>
      <c r="K4" s="1028"/>
      <c r="L4" s="1028"/>
      <c r="M4" s="1029"/>
    </row>
    <row r="5" spans="1:13" x14ac:dyDescent="0.25">
      <c r="A5" s="1046"/>
      <c r="B5" s="105" t="s">
        <v>632</v>
      </c>
      <c r="C5" s="1008" t="s">
        <v>928</v>
      </c>
      <c r="D5" s="1009"/>
      <c r="E5" s="1009"/>
      <c r="F5" s="1009"/>
      <c r="G5" s="1009"/>
      <c r="H5" s="1009"/>
      <c r="I5" s="1009"/>
      <c r="J5" s="1009"/>
      <c r="K5" s="1009"/>
      <c r="L5" s="1009"/>
      <c r="M5" s="1010"/>
    </row>
    <row r="6" spans="1:13" x14ac:dyDescent="0.25">
      <c r="A6" s="1046"/>
      <c r="B6" s="105" t="s">
        <v>633</v>
      </c>
      <c r="C6" s="1181" t="s">
        <v>929</v>
      </c>
      <c r="D6" s="968"/>
      <c r="E6" s="968"/>
      <c r="F6" s="968"/>
      <c r="G6" s="968"/>
      <c r="H6" s="968"/>
      <c r="I6" s="968"/>
      <c r="J6" s="968"/>
      <c r="K6" s="968"/>
      <c r="L6" s="968"/>
      <c r="M6" s="1012"/>
    </row>
    <row r="7" spans="1:13" x14ac:dyDescent="0.25">
      <c r="A7" s="1046"/>
      <c r="B7" s="104" t="s">
        <v>745</v>
      </c>
      <c r="C7" s="1014" t="s">
        <v>190</v>
      </c>
      <c r="D7" s="1015"/>
      <c r="E7" s="143"/>
      <c r="F7" s="143"/>
      <c r="G7" s="313"/>
      <c r="H7" s="314" t="s">
        <v>43</v>
      </c>
      <c r="I7" s="978" t="s">
        <v>191</v>
      </c>
      <c r="J7" s="968"/>
      <c r="K7" s="968"/>
      <c r="L7" s="968"/>
      <c r="M7" s="1012"/>
    </row>
    <row r="8" spans="1:13" x14ac:dyDescent="0.25">
      <c r="A8" s="1046"/>
      <c r="B8" s="1096" t="s">
        <v>635</v>
      </c>
      <c r="C8" s="142"/>
      <c r="D8" s="143"/>
      <c r="E8" s="143"/>
      <c r="F8" s="143"/>
      <c r="G8" s="143"/>
      <c r="H8" s="143"/>
      <c r="I8" s="143"/>
      <c r="J8" s="143"/>
      <c r="K8" s="143"/>
      <c r="L8" s="143"/>
      <c r="M8" s="144"/>
    </row>
    <row r="9" spans="1:13" ht="31.5" customHeight="1" x14ac:dyDescent="0.25">
      <c r="A9" s="1046"/>
      <c r="B9" s="1006"/>
      <c r="C9" s="1188" t="s">
        <v>191</v>
      </c>
      <c r="D9" s="1037"/>
      <c r="E9" s="427" t="s">
        <v>908</v>
      </c>
      <c r="F9" s="1189" t="s">
        <v>930</v>
      </c>
      <c r="G9" s="1017"/>
      <c r="H9" s="1106"/>
      <c r="I9" s="1104"/>
      <c r="J9" s="1037"/>
      <c r="K9" s="49"/>
      <c r="L9" s="49"/>
      <c r="M9" s="148"/>
    </row>
    <row r="10" spans="1:13" ht="35.25" customHeight="1" x14ac:dyDescent="0.25">
      <c r="A10" s="1046"/>
      <c r="B10" s="1007"/>
      <c r="C10" s="1103" t="s">
        <v>636</v>
      </c>
      <c r="D10" s="1037"/>
      <c r="E10" s="134"/>
      <c r="F10" s="1104" t="s">
        <v>636</v>
      </c>
      <c r="G10" s="1037"/>
      <c r="H10" s="134"/>
      <c r="I10" s="1104" t="s">
        <v>636</v>
      </c>
      <c r="J10" s="1037"/>
      <c r="K10" s="134"/>
      <c r="L10" s="134"/>
      <c r="M10" s="135"/>
    </row>
    <row r="11" spans="1:13" ht="98.25" customHeight="1" x14ac:dyDescent="0.25">
      <c r="A11" s="1046"/>
      <c r="B11" s="104" t="s">
        <v>637</v>
      </c>
      <c r="C11" s="1008" t="s">
        <v>931</v>
      </c>
      <c r="D11" s="1009"/>
      <c r="E11" s="1009"/>
      <c r="F11" s="1009"/>
      <c r="G11" s="1009"/>
      <c r="H11" s="1009"/>
      <c r="I11" s="1009"/>
      <c r="J11" s="1009"/>
      <c r="K11" s="1009"/>
      <c r="L11" s="1009"/>
      <c r="M11" s="1010"/>
    </row>
    <row r="12" spans="1:13" ht="125.25" customHeight="1" x14ac:dyDescent="0.25">
      <c r="A12" s="1046"/>
      <c r="B12" s="104" t="s">
        <v>747</v>
      </c>
      <c r="C12" s="1184" t="s">
        <v>932</v>
      </c>
      <c r="D12" s="1009"/>
      <c r="E12" s="1009"/>
      <c r="F12" s="1009"/>
      <c r="G12" s="1009"/>
      <c r="H12" s="1009"/>
      <c r="I12" s="1009"/>
      <c r="J12" s="1009"/>
      <c r="K12" s="1009"/>
      <c r="L12" s="1009"/>
      <c r="M12" s="1010"/>
    </row>
    <row r="13" spans="1:13" ht="45" x14ac:dyDescent="0.25">
      <c r="A13" s="1046"/>
      <c r="B13" s="326" t="s">
        <v>749</v>
      </c>
      <c r="C13" s="1097" t="s">
        <v>933</v>
      </c>
      <c r="D13" s="968"/>
      <c r="E13" s="968"/>
      <c r="F13" s="968"/>
      <c r="G13" s="968"/>
      <c r="H13" s="968"/>
      <c r="I13" s="968"/>
      <c r="J13" s="968"/>
      <c r="K13" s="968"/>
      <c r="L13" s="968"/>
      <c r="M13" s="969"/>
    </row>
    <row r="14" spans="1:13" ht="91.5" customHeight="1" x14ac:dyDescent="0.25">
      <c r="A14" s="1046"/>
      <c r="B14" s="1096" t="s">
        <v>751</v>
      </c>
      <c r="C14" s="978" t="s">
        <v>934</v>
      </c>
      <c r="D14" s="969"/>
      <c r="E14" s="5" t="s">
        <v>753</v>
      </c>
      <c r="F14" s="978" t="s">
        <v>212</v>
      </c>
      <c r="G14" s="968"/>
      <c r="H14" s="968"/>
      <c r="I14" s="968"/>
      <c r="J14" s="968"/>
      <c r="K14" s="968"/>
      <c r="L14" s="968"/>
      <c r="M14" s="969"/>
    </row>
    <row r="15" spans="1:13" ht="21" customHeight="1" x14ac:dyDescent="0.25">
      <c r="A15" s="1082"/>
      <c r="B15" s="1089"/>
      <c r="C15" s="1014"/>
      <c r="D15" s="968"/>
      <c r="E15" s="968"/>
      <c r="F15" s="968"/>
      <c r="G15" s="968"/>
      <c r="H15" s="968"/>
      <c r="I15" s="968"/>
      <c r="J15" s="968"/>
      <c r="K15" s="968"/>
      <c r="L15" s="968"/>
      <c r="M15" s="1012"/>
    </row>
    <row r="16" spans="1:13" x14ac:dyDescent="0.25">
      <c r="A16" s="1080" t="s">
        <v>643</v>
      </c>
      <c r="B16" s="104" t="s">
        <v>28</v>
      </c>
      <c r="C16" s="1011" t="s">
        <v>935</v>
      </c>
      <c r="D16" s="968"/>
      <c r="E16" s="968"/>
      <c r="F16" s="968"/>
      <c r="G16" s="968"/>
      <c r="H16" s="968"/>
      <c r="I16" s="968"/>
      <c r="J16" s="968"/>
      <c r="K16" s="968"/>
      <c r="L16" s="968"/>
      <c r="M16" s="1012"/>
    </row>
    <row r="17" spans="1:13" ht="53.25" customHeight="1" x14ac:dyDescent="0.25">
      <c r="A17" s="1046"/>
      <c r="B17" s="118" t="s">
        <v>645</v>
      </c>
      <c r="C17" s="1086" t="s">
        <v>936</v>
      </c>
      <c r="D17" s="968"/>
      <c r="E17" s="968"/>
      <c r="F17" s="968"/>
      <c r="G17" s="968"/>
      <c r="H17" s="968"/>
      <c r="I17" s="968"/>
      <c r="J17" s="968"/>
      <c r="K17" s="968"/>
      <c r="L17" s="968"/>
      <c r="M17" s="1012"/>
    </row>
    <row r="18" spans="1:13" x14ac:dyDescent="0.25">
      <c r="A18" s="1046"/>
      <c r="B18" s="1128" t="s">
        <v>647</v>
      </c>
      <c r="C18" s="142"/>
      <c r="D18" s="143"/>
      <c r="E18" s="143"/>
      <c r="F18" s="143"/>
      <c r="G18" s="143"/>
      <c r="H18" s="143"/>
      <c r="I18" s="143"/>
      <c r="J18" s="143"/>
      <c r="K18" s="143"/>
      <c r="L18" s="143"/>
      <c r="M18" s="144"/>
    </row>
    <row r="19" spans="1:13" x14ac:dyDescent="0.25">
      <c r="A19" s="1046"/>
      <c r="B19" s="1006"/>
      <c r="C19" s="151"/>
      <c r="D19" s="134"/>
      <c r="E19" s="49"/>
      <c r="F19" s="134"/>
      <c r="G19" s="49"/>
      <c r="H19" s="134"/>
      <c r="I19" s="49"/>
      <c r="J19" s="134"/>
      <c r="K19" s="49"/>
      <c r="L19" s="49"/>
      <c r="M19" s="148"/>
    </row>
    <row r="20" spans="1:13" x14ac:dyDescent="0.25">
      <c r="A20" s="1046"/>
      <c r="B20" s="1006"/>
      <c r="C20" s="151" t="s">
        <v>648</v>
      </c>
      <c r="D20" s="40"/>
      <c r="E20" s="49" t="s">
        <v>649</v>
      </c>
      <c r="F20" s="40"/>
      <c r="G20" s="49" t="s">
        <v>650</v>
      </c>
      <c r="H20" s="40"/>
      <c r="I20" s="49" t="s">
        <v>651</v>
      </c>
      <c r="J20" s="2"/>
      <c r="K20" s="49"/>
      <c r="L20" s="49"/>
      <c r="M20" s="148"/>
    </row>
    <row r="21" spans="1:13" ht="15.75" customHeight="1" x14ac:dyDescent="0.25">
      <c r="A21" s="1046"/>
      <c r="B21" s="1006"/>
      <c r="C21" s="151" t="s">
        <v>652</v>
      </c>
      <c r="D21" s="2"/>
      <c r="E21" s="49" t="s">
        <v>653</v>
      </c>
      <c r="F21" s="2"/>
      <c r="G21" s="49" t="s">
        <v>654</v>
      </c>
      <c r="H21" s="2"/>
      <c r="I21" s="49"/>
      <c r="J21" s="49"/>
      <c r="K21" s="49"/>
      <c r="L21" s="49"/>
      <c r="M21" s="148"/>
    </row>
    <row r="22" spans="1:13" ht="15.75" customHeight="1" x14ac:dyDescent="0.25">
      <c r="A22" s="1046"/>
      <c r="B22" s="1006"/>
      <c r="C22" s="151" t="s">
        <v>655</v>
      </c>
      <c r="D22" s="2"/>
      <c r="E22" s="49" t="s">
        <v>656</v>
      </c>
      <c r="F22" s="2"/>
      <c r="G22" s="49"/>
      <c r="H22" s="49"/>
      <c r="I22" s="49"/>
      <c r="J22" s="49"/>
      <c r="K22" s="49"/>
      <c r="L22" s="49"/>
      <c r="M22" s="148"/>
    </row>
    <row r="23" spans="1:13" ht="15.75" customHeight="1" x14ac:dyDescent="0.25">
      <c r="A23" s="1046"/>
      <c r="B23" s="1006"/>
      <c r="C23" s="151" t="s">
        <v>657</v>
      </c>
      <c r="D23" s="2" t="s">
        <v>658</v>
      </c>
      <c r="E23" s="49" t="s">
        <v>659</v>
      </c>
      <c r="F23" s="1104" t="s">
        <v>937</v>
      </c>
      <c r="G23" s="1034"/>
      <c r="H23" s="1037"/>
      <c r="I23" s="134"/>
      <c r="J23" s="134"/>
      <c r="K23" s="134"/>
      <c r="L23" s="134"/>
      <c r="M23" s="135"/>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128" t="s">
        <v>661</v>
      </c>
      <c r="C25" s="142"/>
      <c r="D25" s="143"/>
      <c r="E25" s="143"/>
      <c r="F25" s="143"/>
      <c r="G25" s="143"/>
      <c r="H25" s="143"/>
      <c r="I25" s="143"/>
      <c r="J25" s="143"/>
      <c r="K25" s="143"/>
      <c r="L25" s="143"/>
      <c r="M25" s="144"/>
    </row>
    <row r="26" spans="1:13" ht="15.75" customHeight="1" x14ac:dyDescent="0.25">
      <c r="A26" s="1046"/>
      <c r="B26" s="1006"/>
      <c r="C26" s="151" t="s">
        <v>662</v>
      </c>
      <c r="D26" s="2"/>
      <c r="E26" s="49"/>
      <c r="F26" s="49" t="s">
        <v>663</v>
      </c>
      <c r="G26" s="2"/>
      <c r="H26" s="49"/>
      <c r="I26" s="49" t="s">
        <v>664</v>
      </c>
      <c r="J26" s="2"/>
      <c r="K26" s="49"/>
      <c r="L26" s="49"/>
      <c r="M26" s="148"/>
    </row>
    <row r="27" spans="1:13" ht="15.75" customHeight="1" x14ac:dyDescent="0.25">
      <c r="A27" s="1046"/>
      <c r="B27" s="1006"/>
      <c r="C27" s="151" t="s">
        <v>666</v>
      </c>
      <c r="D27" s="2"/>
      <c r="E27" s="49"/>
      <c r="F27" s="49" t="s">
        <v>667</v>
      </c>
      <c r="G27" s="2" t="s">
        <v>658</v>
      </c>
      <c r="H27" s="49"/>
      <c r="I27" s="49"/>
      <c r="J27" s="49"/>
      <c r="K27" s="49"/>
      <c r="L27" s="49"/>
      <c r="M27" s="148"/>
    </row>
    <row r="28" spans="1:13" ht="15.75" customHeight="1" x14ac:dyDescent="0.25">
      <c r="A28" s="1046"/>
      <c r="B28" s="1007"/>
      <c r="C28" s="133"/>
      <c r="D28" s="134"/>
      <c r="E28" s="134"/>
      <c r="F28" s="134"/>
      <c r="G28" s="134"/>
      <c r="H28" s="134"/>
      <c r="I28" s="134"/>
      <c r="J28" s="134"/>
      <c r="K28" s="134"/>
      <c r="L28" s="134"/>
      <c r="M28" s="13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316" t="s">
        <v>669</v>
      </c>
      <c r="D30" s="20">
        <v>1</v>
      </c>
      <c r="E30" s="49"/>
      <c r="F30" s="49" t="s">
        <v>670</v>
      </c>
      <c r="G30" s="2" t="s">
        <v>938</v>
      </c>
      <c r="H30" s="49"/>
      <c r="I30" s="49" t="s">
        <v>671</v>
      </c>
      <c r="J30" s="978" t="s">
        <v>939</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128" t="s">
        <v>673</v>
      </c>
      <c r="C32" s="317"/>
      <c r="D32" s="318"/>
      <c r="E32" s="318"/>
      <c r="F32" s="318"/>
      <c r="G32" s="318"/>
      <c r="H32" s="318"/>
      <c r="I32" s="318"/>
      <c r="J32" s="318"/>
      <c r="K32" s="318"/>
      <c r="L32" s="143"/>
      <c r="M32" s="144"/>
    </row>
    <row r="33" spans="1:13" ht="15.75" customHeight="1" x14ac:dyDescent="0.25">
      <c r="A33" s="1046"/>
      <c r="B33" s="1006"/>
      <c r="C33" s="151" t="s">
        <v>674</v>
      </c>
      <c r="D33" s="319">
        <v>2023</v>
      </c>
      <c r="E33" s="320"/>
      <c r="F33" s="49" t="s">
        <v>675</v>
      </c>
      <c r="G33" s="12" t="s">
        <v>812</v>
      </c>
      <c r="H33" s="320"/>
      <c r="I33" s="49"/>
      <c r="J33" s="320"/>
      <c r="K33" s="320"/>
      <c r="L33" s="49"/>
      <c r="M33" s="148"/>
    </row>
    <row r="34" spans="1:13" ht="15.75" customHeight="1" x14ac:dyDescent="0.25">
      <c r="A34" s="1046"/>
      <c r="B34" s="1007"/>
      <c r="C34" s="133"/>
      <c r="D34" s="322"/>
      <c r="E34" s="323"/>
      <c r="F34" s="134"/>
      <c r="G34" s="323"/>
      <c r="H34" s="323"/>
      <c r="I34" s="134"/>
      <c r="J34" s="323"/>
      <c r="K34" s="323"/>
      <c r="L34" s="134"/>
      <c r="M34" s="135"/>
    </row>
    <row r="35" spans="1:13" ht="15.75" customHeight="1" x14ac:dyDescent="0.25">
      <c r="A35" s="1046"/>
      <c r="B35" s="1128" t="s">
        <v>642</v>
      </c>
      <c r="C35" s="142"/>
      <c r="D35" s="143"/>
      <c r="E35" s="143"/>
      <c r="F35" s="143"/>
      <c r="G35" s="143"/>
      <c r="H35" s="143"/>
      <c r="I35" s="143"/>
      <c r="J35" s="143"/>
      <c r="K35" s="143"/>
      <c r="L35" s="143"/>
      <c r="M35" s="144"/>
    </row>
    <row r="36" spans="1:13" ht="15.75" customHeight="1" x14ac:dyDescent="0.25">
      <c r="A36" s="1046"/>
      <c r="B36" s="1006"/>
      <c r="C36" s="151"/>
      <c r="D36" s="49" t="s">
        <v>676</v>
      </c>
      <c r="E36" s="49"/>
      <c r="F36" s="49" t="s">
        <v>871</v>
      </c>
      <c r="G36" s="49"/>
      <c r="H36" s="49" t="s">
        <v>677</v>
      </c>
      <c r="I36" s="49"/>
      <c r="J36" s="49" t="s">
        <v>678</v>
      </c>
      <c r="K36" s="49"/>
      <c r="L36" s="49" t="s">
        <v>679</v>
      </c>
      <c r="M36" s="148"/>
    </row>
    <row r="37" spans="1:13" ht="15.75" customHeight="1" x14ac:dyDescent="0.25">
      <c r="A37" s="1046"/>
      <c r="B37" s="1006"/>
      <c r="C37" s="151"/>
      <c r="D37" s="312">
        <v>2</v>
      </c>
      <c r="E37" s="28"/>
      <c r="F37" s="302" t="s">
        <v>940</v>
      </c>
      <c r="G37" s="28"/>
      <c r="H37" s="302" t="s">
        <v>940</v>
      </c>
      <c r="I37" s="28"/>
      <c r="J37" s="302" t="s">
        <v>940</v>
      </c>
      <c r="K37" s="28"/>
      <c r="L37" s="302" t="s">
        <v>940</v>
      </c>
      <c r="M37" s="188"/>
    </row>
    <row r="38" spans="1:13" ht="15.75" customHeight="1" x14ac:dyDescent="0.25">
      <c r="A38" s="1046"/>
      <c r="B38" s="1006"/>
      <c r="C38" s="151"/>
      <c r="D38" s="49" t="s">
        <v>681</v>
      </c>
      <c r="E38" s="49"/>
      <c r="F38" s="49" t="s">
        <v>682</v>
      </c>
      <c r="G38" s="49"/>
      <c r="H38" s="49" t="s">
        <v>683</v>
      </c>
      <c r="I38" s="49"/>
      <c r="J38" s="49" t="s">
        <v>684</v>
      </c>
      <c r="K38" s="49"/>
      <c r="L38" s="49" t="s">
        <v>685</v>
      </c>
      <c r="M38" s="148"/>
    </row>
    <row r="39" spans="1:13" ht="15.75" customHeight="1" x14ac:dyDescent="0.25">
      <c r="A39" s="1046"/>
      <c r="B39" s="1006"/>
      <c r="C39" s="151"/>
      <c r="D39" s="302" t="s">
        <v>940</v>
      </c>
      <c r="E39" s="28"/>
      <c r="F39" s="302" t="s">
        <v>940</v>
      </c>
      <c r="G39" s="28"/>
      <c r="H39" s="302" t="s">
        <v>940</v>
      </c>
      <c r="I39" s="28"/>
      <c r="J39" s="302" t="s">
        <v>940</v>
      </c>
      <c r="K39" s="28"/>
      <c r="L39" s="302" t="s">
        <v>940</v>
      </c>
      <c r="M39" s="188"/>
    </row>
    <row r="40" spans="1:13" ht="15.75" customHeight="1" x14ac:dyDescent="0.25">
      <c r="A40" s="1046"/>
      <c r="B40" s="1006"/>
      <c r="C40" s="151"/>
      <c r="D40" s="49" t="s">
        <v>686</v>
      </c>
      <c r="E40" s="49"/>
      <c r="F40" s="49" t="s">
        <v>687</v>
      </c>
      <c r="G40" s="49"/>
      <c r="H40" s="49" t="s">
        <v>688</v>
      </c>
      <c r="I40" s="49"/>
      <c r="J40" s="49" t="s">
        <v>794</v>
      </c>
      <c r="K40" s="49"/>
      <c r="L40" s="49" t="s">
        <v>795</v>
      </c>
      <c r="M40" s="148"/>
    </row>
    <row r="41" spans="1:13" ht="15.75" customHeight="1" x14ac:dyDescent="0.25">
      <c r="A41" s="1046"/>
      <c r="B41" s="1006"/>
      <c r="C41" s="151"/>
      <c r="D41" s="428">
        <v>4</v>
      </c>
      <c r="E41" s="28"/>
      <c r="F41" s="428">
        <v>4</v>
      </c>
      <c r="G41" s="28"/>
      <c r="H41" s="428">
        <v>4</v>
      </c>
      <c r="I41" s="28"/>
      <c r="J41" s="302"/>
      <c r="K41" s="28"/>
      <c r="L41" s="302"/>
      <c r="M41" s="188"/>
    </row>
    <row r="42" spans="1:13" ht="15.75" customHeight="1" x14ac:dyDescent="0.25">
      <c r="A42" s="1046"/>
      <c r="B42" s="1006"/>
      <c r="C42" s="151"/>
      <c r="D42" s="303" t="s">
        <v>795</v>
      </c>
      <c r="E42" s="187"/>
      <c r="F42" s="303" t="s">
        <v>689</v>
      </c>
      <c r="G42" s="187"/>
      <c r="H42" s="324"/>
      <c r="I42" s="143"/>
      <c r="J42" s="324"/>
      <c r="K42" s="143"/>
      <c r="L42" s="324"/>
      <c r="M42" s="144"/>
    </row>
    <row r="43" spans="1:13" ht="15.75" customHeight="1" x14ac:dyDescent="0.25">
      <c r="A43" s="1046"/>
      <c r="B43" s="1006"/>
      <c r="C43" s="151"/>
      <c r="D43" s="302"/>
      <c r="E43" s="28"/>
      <c r="F43" s="1182">
        <v>48</v>
      </c>
      <c r="G43" s="969"/>
      <c r="H43" s="1105"/>
      <c r="I43" s="1106"/>
      <c r="J43" s="325"/>
      <c r="K43" s="49"/>
      <c r="L43" s="325"/>
      <c r="M43" s="148"/>
    </row>
    <row r="44" spans="1:13" ht="15.75" customHeight="1" x14ac:dyDescent="0.25">
      <c r="A44" s="1046"/>
      <c r="B44" s="1006"/>
      <c r="C44" s="133"/>
      <c r="D44" s="303"/>
      <c r="E44" s="187"/>
      <c r="F44" s="303"/>
      <c r="G44" s="187"/>
      <c r="H44" s="429"/>
      <c r="I44" s="134"/>
      <c r="J44" s="305"/>
      <c r="K44" s="134"/>
      <c r="L44" s="305"/>
      <c r="M44" s="135"/>
    </row>
    <row r="45" spans="1:13" ht="15.75" customHeight="1" x14ac:dyDescent="0.25">
      <c r="A45" s="1046"/>
      <c r="B45" s="1128" t="s">
        <v>941</v>
      </c>
      <c r="C45" s="142"/>
      <c r="D45" s="143"/>
      <c r="E45" s="143"/>
      <c r="F45" s="143"/>
      <c r="G45" s="143"/>
      <c r="H45" s="143"/>
      <c r="I45" s="143"/>
      <c r="J45" s="143"/>
      <c r="K45" s="143"/>
      <c r="L45" s="49"/>
      <c r="M45" s="148"/>
    </row>
    <row r="46" spans="1:13" ht="15.75" customHeight="1" x14ac:dyDescent="0.25">
      <c r="A46" s="1046"/>
      <c r="B46" s="1006"/>
      <c r="C46" s="151"/>
      <c r="D46" s="49" t="s">
        <v>381</v>
      </c>
      <c r="E46" s="134" t="s">
        <v>691</v>
      </c>
      <c r="F46" s="1107" t="s">
        <v>692</v>
      </c>
      <c r="G46" s="996" t="s">
        <v>942</v>
      </c>
      <c r="H46" s="997"/>
      <c r="I46" s="997"/>
      <c r="J46" s="998"/>
      <c r="K46" s="49" t="s">
        <v>693</v>
      </c>
      <c r="L46" s="996"/>
      <c r="M46" s="1041"/>
    </row>
    <row r="47" spans="1:13" ht="15.75" customHeight="1" x14ac:dyDescent="0.25">
      <c r="A47" s="1046"/>
      <c r="B47" s="1006"/>
      <c r="C47" s="151"/>
      <c r="D47" s="2" t="s">
        <v>658</v>
      </c>
      <c r="E47" s="2"/>
      <c r="F47" s="1039"/>
      <c r="G47" s="999"/>
      <c r="H47" s="1000"/>
      <c r="I47" s="1000"/>
      <c r="J47" s="1001"/>
      <c r="K47" s="49"/>
      <c r="L47" s="999"/>
      <c r="M47" s="1042"/>
    </row>
    <row r="48" spans="1:13" ht="15.75" customHeight="1" x14ac:dyDescent="0.25">
      <c r="A48" s="1046"/>
      <c r="B48" s="1007"/>
      <c r="C48" s="133"/>
      <c r="D48" s="134"/>
      <c r="E48" s="134"/>
      <c r="F48" s="134"/>
      <c r="G48" s="134"/>
      <c r="H48" s="134"/>
      <c r="I48" s="134"/>
      <c r="J48" s="134"/>
      <c r="K48" s="134"/>
      <c r="L48" s="49"/>
      <c r="M48" s="148"/>
    </row>
    <row r="49" spans="1:13" ht="126" customHeight="1" x14ac:dyDescent="0.25">
      <c r="A49" s="1046"/>
      <c r="B49" s="104" t="s">
        <v>694</v>
      </c>
      <c r="C49" s="1011" t="s">
        <v>943</v>
      </c>
      <c r="D49" s="968"/>
      <c r="E49" s="968"/>
      <c r="F49" s="968"/>
      <c r="G49" s="968"/>
      <c r="H49" s="968"/>
      <c r="I49" s="968"/>
      <c r="J49" s="968"/>
      <c r="K49" s="968"/>
      <c r="L49" s="968"/>
      <c r="M49" s="1012"/>
    </row>
    <row r="50" spans="1:13" ht="15.75" customHeight="1" x14ac:dyDescent="0.25">
      <c r="A50" s="1046"/>
      <c r="B50" s="118" t="s">
        <v>717</v>
      </c>
      <c r="C50" s="1181" t="s">
        <v>944</v>
      </c>
      <c r="D50" s="968"/>
      <c r="E50" s="968"/>
      <c r="F50" s="968"/>
      <c r="G50" s="968"/>
      <c r="H50" s="968"/>
      <c r="I50" s="968"/>
      <c r="J50" s="968"/>
      <c r="K50" s="968"/>
      <c r="L50" s="968"/>
      <c r="M50" s="1012"/>
    </row>
    <row r="51" spans="1:13" ht="15.75" customHeight="1" x14ac:dyDescent="0.25">
      <c r="A51" s="1046"/>
      <c r="B51" s="118" t="s">
        <v>719</v>
      </c>
      <c r="C51" s="1181">
        <v>180</v>
      </c>
      <c r="D51" s="968"/>
      <c r="E51" s="968"/>
      <c r="F51" s="968"/>
      <c r="G51" s="968"/>
      <c r="H51" s="968"/>
      <c r="I51" s="968"/>
      <c r="J51" s="968"/>
      <c r="K51" s="968"/>
      <c r="L51" s="968"/>
      <c r="M51" s="1012"/>
    </row>
    <row r="52" spans="1:13" ht="15.75" customHeight="1" x14ac:dyDescent="0.25">
      <c r="A52" s="1082"/>
      <c r="B52" s="118" t="s">
        <v>721</v>
      </c>
      <c r="C52" s="1181">
        <v>2022</v>
      </c>
      <c r="D52" s="968"/>
      <c r="E52" s="968"/>
      <c r="F52" s="968"/>
      <c r="G52" s="968"/>
      <c r="H52" s="968"/>
      <c r="I52" s="968"/>
      <c r="J52" s="968"/>
      <c r="K52" s="968"/>
      <c r="L52" s="968"/>
      <c r="M52" s="1012"/>
    </row>
    <row r="53" spans="1:13" ht="15.75" customHeight="1" x14ac:dyDescent="0.25">
      <c r="A53" s="1080" t="s">
        <v>722</v>
      </c>
      <c r="B53" s="118" t="s">
        <v>723</v>
      </c>
      <c r="C53" s="1181" t="s">
        <v>945</v>
      </c>
      <c r="D53" s="968"/>
      <c r="E53" s="968"/>
      <c r="F53" s="968"/>
      <c r="G53" s="968"/>
      <c r="H53" s="968"/>
      <c r="I53" s="968"/>
      <c r="J53" s="968"/>
      <c r="K53" s="968"/>
      <c r="L53" s="968"/>
      <c r="M53" s="1012"/>
    </row>
    <row r="54" spans="1:13" ht="15.75" customHeight="1" x14ac:dyDescent="0.25">
      <c r="A54" s="1046"/>
      <c r="B54" s="118" t="s">
        <v>724</v>
      </c>
      <c r="C54" s="1181" t="s">
        <v>923</v>
      </c>
      <c r="D54" s="968"/>
      <c r="E54" s="968"/>
      <c r="F54" s="968"/>
      <c r="G54" s="968"/>
      <c r="H54" s="968"/>
      <c r="I54" s="968"/>
      <c r="J54" s="968"/>
      <c r="K54" s="968"/>
      <c r="L54" s="968"/>
      <c r="M54" s="1012"/>
    </row>
    <row r="55" spans="1:13" ht="15.75" customHeight="1" x14ac:dyDescent="0.25">
      <c r="A55" s="1046"/>
      <c r="B55" s="118" t="s">
        <v>726</v>
      </c>
      <c r="C55" s="1181" t="s">
        <v>191</v>
      </c>
      <c r="D55" s="968"/>
      <c r="E55" s="968"/>
      <c r="F55" s="968"/>
      <c r="G55" s="968"/>
      <c r="H55" s="968"/>
      <c r="I55" s="968"/>
      <c r="J55" s="968"/>
      <c r="K55" s="968"/>
      <c r="L55" s="968"/>
      <c r="M55" s="1012"/>
    </row>
    <row r="56" spans="1:13" ht="15.75" customHeight="1" x14ac:dyDescent="0.25">
      <c r="A56" s="1046"/>
      <c r="B56" s="118" t="s">
        <v>727</v>
      </c>
      <c r="C56" s="1181" t="s">
        <v>946</v>
      </c>
      <c r="D56" s="968"/>
      <c r="E56" s="968"/>
      <c r="F56" s="968"/>
      <c r="G56" s="968"/>
      <c r="H56" s="968"/>
      <c r="I56" s="968"/>
      <c r="J56" s="968"/>
      <c r="K56" s="968"/>
      <c r="L56" s="968"/>
      <c r="M56" s="1012"/>
    </row>
    <row r="57" spans="1:13" ht="15.75" customHeight="1" x14ac:dyDescent="0.25">
      <c r="A57" s="1046"/>
      <c r="B57" s="118" t="s">
        <v>729</v>
      </c>
      <c r="C57" s="1183" t="s">
        <v>208</v>
      </c>
      <c r="D57" s="968"/>
      <c r="E57" s="968"/>
      <c r="F57" s="968"/>
      <c r="G57" s="968"/>
      <c r="H57" s="968"/>
      <c r="I57" s="968"/>
      <c r="J57" s="968"/>
      <c r="K57" s="968"/>
      <c r="L57" s="968"/>
      <c r="M57" s="1012"/>
    </row>
    <row r="58" spans="1:13" ht="15.75" customHeight="1" x14ac:dyDescent="0.25">
      <c r="A58" s="1081"/>
      <c r="B58" s="118" t="s">
        <v>730</v>
      </c>
      <c r="C58" s="1181" t="s">
        <v>947</v>
      </c>
      <c r="D58" s="968"/>
      <c r="E58" s="968"/>
      <c r="F58" s="968"/>
      <c r="G58" s="968"/>
      <c r="H58" s="968"/>
      <c r="I58" s="968"/>
      <c r="J58" s="968"/>
      <c r="K58" s="968"/>
      <c r="L58" s="968"/>
      <c r="M58" s="1012"/>
    </row>
    <row r="59" spans="1:13" ht="15.75" customHeight="1" x14ac:dyDescent="0.25">
      <c r="A59" s="1080" t="s">
        <v>731</v>
      </c>
      <c r="B59" s="118" t="s">
        <v>732</v>
      </c>
      <c r="C59" s="1181" t="s">
        <v>948</v>
      </c>
      <c r="D59" s="968"/>
      <c r="E59" s="968"/>
      <c r="F59" s="968"/>
      <c r="G59" s="968"/>
      <c r="H59" s="968"/>
      <c r="I59" s="968"/>
      <c r="J59" s="968"/>
      <c r="K59" s="968"/>
      <c r="L59" s="968"/>
      <c r="M59" s="1012"/>
    </row>
    <row r="60" spans="1:13" ht="15.75" customHeight="1" x14ac:dyDescent="0.25">
      <c r="A60" s="1046"/>
      <c r="B60" s="118" t="s">
        <v>734</v>
      </c>
      <c r="C60" s="1181" t="s">
        <v>923</v>
      </c>
      <c r="D60" s="968"/>
      <c r="E60" s="968"/>
      <c r="F60" s="968"/>
      <c r="G60" s="968"/>
      <c r="H60" s="968"/>
      <c r="I60" s="968"/>
      <c r="J60" s="968"/>
      <c r="K60" s="968"/>
      <c r="L60" s="968"/>
      <c r="M60" s="1012"/>
    </row>
    <row r="61" spans="1:13" ht="27.75" customHeight="1" x14ac:dyDescent="0.25">
      <c r="A61" s="1082"/>
      <c r="B61" s="118" t="s">
        <v>43</v>
      </c>
      <c r="C61" s="1181" t="s">
        <v>191</v>
      </c>
      <c r="D61" s="968"/>
      <c r="E61" s="968"/>
      <c r="F61" s="968"/>
      <c r="G61" s="968"/>
      <c r="H61" s="968"/>
      <c r="I61" s="968"/>
      <c r="J61" s="968"/>
      <c r="K61" s="968"/>
      <c r="L61" s="968"/>
      <c r="M61" s="1012"/>
    </row>
    <row r="62" spans="1:13" ht="15.75" customHeight="1" x14ac:dyDescent="0.25">
      <c r="A62" s="194"/>
      <c r="B62" s="430"/>
      <c r="C62" s="1098"/>
      <c r="D62" s="1028"/>
      <c r="E62" s="1028"/>
      <c r="F62" s="1028"/>
      <c r="G62" s="1028"/>
      <c r="H62" s="1028"/>
      <c r="I62" s="1028"/>
      <c r="J62" s="1028"/>
      <c r="K62" s="1028"/>
      <c r="L62" s="1028"/>
      <c r="M62" s="1029"/>
    </row>
    <row r="63" spans="1:13" ht="15.75" customHeight="1" x14ac:dyDescent="0.25">
      <c r="A63" s="328"/>
      <c r="B63" s="431"/>
      <c r="C63" s="328"/>
      <c r="D63" s="328"/>
      <c r="E63" s="328"/>
      <c r="F63" s="328"/>
      <c r="G63" s="328"/>
      <c r="H63" s="328"/>
      <c r="I63" s="328"/>
      <c r="J63" s="328"/>
      <c r="K63" s="328"/>
      <c r="L63" s="328"/>
      <c r="M63" s="328"/>
    </row>
    <row r="64" spans="1:13" ht="15.75" customHeight="1" x14ac:dyDescent="0.25">
      <c r="A64" s="328"/>
      <c r="B64" s="329"/>
      <c r="C64" s="328"/>
      <c r="D64" s="328"/>
      <c r="E64" s="328"/>
      <c r="F64" s="328"/>
      <c r="G64" s="328"/>
      <c r="H64" s="328"/>
      <c r="I64" s="328"/>
      <c r="J64" s="328"/>
      <c r="K64" s="328"/>
      <c r="L64" s="328"/>
      <c r="M64" s="328"/>
    </row>
    <row r="65" spans="1:13" ht="15.75" customHeight="1" x14ac:dyDescent="0.25">
      <c r="A65" s="328"/>
      <c r="B65" s="329"/>
      <c r="C65" s="328"/>
      <c r="D65" s="328"/>
      <c r="E65" s="328"/>
      <c r="F65" s="328"/>
      <c r="G65" s="328"/>
      <c r="H65" s="328"/>
      <c r="I65" s="328"/>
      <c r="J65" s="328"/>
      <c r="K65" s="328"/>
      <c r="L65" s="328"/>
      <c r="M65" s="328"/>
    </row>
    <row r="66" spans="1:13" ht="15.75" customHeight="1" x14ac:dyDescent="0.25">
      <c r="A66" s="328"/>
      <c r="B66" s="329"/>
      <c r="C66" s="328"/>
      <c r="D66" s="328"/>
      <c r="E66" s="328"/>
      <c r="F66" s="328"/>
      <c r="G66" s="328"/>
      <c r="H66" s="328"/>
      <c r="I66" s="328"/>
      <c r="J66" s="328"/>
      <c r="K66" s="328"/>
      <c r="L66" s="328"/>
      <c r="M66" s="328"/>
    </row>
    <row r="67" spans="1:13" ht="15.75" customHeight="1" x14ac:dyDescent="0.25">
      <c r="A67" s="328"/>
      <c r="B67" s="329"/>
      <c r="C67" s="328"/>
      <c r="D67" s="328"/>
      <c r="E67" s="328"/>
      <c r="F67" s="328"/>
      <c r="G67" s="328"/>
      <c r="H67" s="328"/>
      <c r="I67" s="328"/>
      <c r="J67" s="328"/>
      <c r="K67" s="328"/>
      <c r="L67" s="328"/>
      <c r="M67" s="328"/>
    </row>
    <row r="68" spans="1:13" ht="15.75" customHeight="1" x14ac:dyDescent="0.25">
      <c r="A68" s="328"/>
      <c r="B68" s="329"/>
      <c r="C68" s="328"/>
      <c r="D68" s="328"/>
      <c r="E68" s="328"/>
      <c r="F68" s="328"/>
      <c r="G68" s="328"/>
      <c r="H68" s="328"/>
      <c r="I68" s="328"/>
      <c r="J68" s="328"/>
      <c r="K68" s="328"/>
      <c r="L68" s="328"/>
      <c r="M68" s="328"/>
    </row>
    <row r="69" spans="1:13" ht="15.75" customHeight="1" x14ac:dyDescent="0.25">
      <c r="A69" s="328"/>
      <c r="B69" s="329"/>
      <c r="C69" s="328"/>
      <c r="D69" s="328"/>
      <c r="E69" s="328"/>
      <c r="F69" s="328"/>
      <c r="G69" s="328"/>
      <c r="H69" s="328"/>
      <c r="I69" s="328"/>
      <c r="J69" s="328"/>
      <c r="K69" s="328"/>
      <c r="L69" s="328"/>
      <c r="M69" s="328"/>
    </row>
    <row r="70" spans="1:13" ht="15.75" customHeight="1" x14ac:dyDescent="0.25">
      <c r="A70" s="328"/>
      <c r="B70" s="329"/>
      <c r="C70" s="328"/>
      <c r="D70" s="328"/>
      <c r="E70" s="328"/>
      <c r="F70" s="328"/>
      <c r="G70" s="328"/>
      <c r="H70" s="328"/>
      <c r="I70" s="328"/>
      <c r="J70" s="328"/>
      <c r="K70" s="328"/>
      <c r="L70" s="328"/>
      <c r="M70" s="328"/>
    </row>
    <row r="71" spans="1:13" ht="15.75" customHeight="1" x14ac:dyDescent="0.25">
      <c r="A71" s="328"/>
      <c r="B71" s="329"/>
      <c r="C71" s="328"/>
      <c r="D71" s="328"/>
      <c r="E71" s="328"/>
      <c r="F71" s="328"/>
      <c r="G71" s="328"/>
      <c r="H71" s="328"/>
      <c r="I71" s="328"/>
      <c r="J71" s="328"/>
      <c r="K71" s="328"/>
      <c r="L71" s="328"/>
      <c r="M71" s="328"/>
    </row>
    <row r="72" spans="1:13" ht="15.75" customHeight="1" x14ac:dyDescent="0.25">
      <c r="A72" s="328"/>
      <c r="B72" s="329"/>
      <c r="C72" s="328"/>
      <c r="D72" s="328"/>
      <c r="E72" s="328"/>
      <c r="F72" s="328"/>
      <c r="G72" s="328"/>
      <c r="H72" s="328"/>
      <c r="I72" s="328"/>
      <c r="J72" s="328"/>
      <c r="K72" s="328"/>
      <c r="L72" s="328"/>
      <c r="M72" s="328"/>
    </row>
    <row r="73" spans="1:13" ht="15.75" customHeight="1" x14ac:dyDescent="0.25">
      <c r="A73" s="328"/>
      <c r="B73" s="329"/>
      <c r="C73" s="328"/>
      <c r="D73" s="328"/>
      <c r="E73" s="328"/>
      <c r="F73" s="328"/>
      <c r="G73" s="328"/>
      <c r="H73" s="328"/>
      <c r="I73" s="328"/>
      <c r="J73" s="328"/>
      <c r="K73" s="328"/>
      <c r="L73" s="328"/>
      <c r="M73" s="328"/>
    </row>
    <row r="74" spans="1:13" ht="15.75" customHeight="1" x14ac:dyDescent="0.25">
      <c r="A74" s="328"/>
      <c r="B74" s="329"/>
      <c r="C74" s="328"/>
      <c r="D74" s="328"/>
      <c r="E74" s="328"/>
      <c r="F74" s="328"/>
      <c r="G74" s="328"/>
      <c r="H74" s="328"/>
      <c r="I74" s="328"/>
      <c r="J74" s="328"/>
      <c r="K74" s="328"/>
      <c r="L74" s="328"/>
      <c r="M74" s="328"/>
    </row>
    <row r="75" spans="1:13" ht="15.75" customHeight="1" x14ac:dyDescent="0.25">
      <c r="A75" s="328"/>
      <c r="B75" s="329"/>
      <c r="C75" s="328"/>
      <c r="D75" s="328"/>
      <c r="E75" s="328"/>
      <c r="F75" s="328"/>
      <c r="G75" s="328"/>
      <c r="H75" s="328"/>
      <c r="I75" s="328"/>
      <c r="J75" s="328"/>
      <c r="K75" s="328"/>
      <c r="L75" s="328"/>
      <c r="M75" s="328"/>
    </row>
    <row r="76" spans="1:13" ht="15.75" customHeight="1" x14ac:dyDescent="0.25">
      <c r="A76" s="328"/>
      <c r="B76" s="329"/>
      <c r="C76" s="328"/>
      <c r="D76" s="328"/>
      <c r="E76" s="328"/>
      <c r="F76" s="328"/>
      <c r="G76" s="328"/>
      <c r="H76" s="328"/>
      <c r="I76" s="328"/>
      <c r="J76" s="328"/>
      <c r="K76" s="328"/>
      <c r="L76" s="328"/>
      <c r="M76" s="328"/>
    </row>
    <row r="77" spans="1:13" ht="15.75" customHeight="1" x14ac:dyDescent="0.25">
      <c r="A77" s="328"/>
      <c r="B77" s="329"/>
      <c r="C77" s="328"/>
      <c r="D77" s="328"/>
      <c r="E77" s="328"/>
      <c r="F77" s="328"/>
      <c r="G77" s="328"/>
      <c r="H77" s="328"/>
      <c r="I77" s="328"/>
      <c r="J77" s="328"/>
      <c r="K77" s="328"/>
      <c r="L77" s="328"/>
      <c r="M77" s="328"/>
    </row>
    <row r="78" spans="1:13" ht="15.75" customHeight="1" x14ac:dyDescent="0.25">
      <c r="A78" s="328"/>
      <c r="B78" s="329"/>
      <c r="C78" s="328"/>
      <c r="D78" s="328"/>
      <c r="E78" s="328"/>
      <c r="F78" s="328"/>
      <c r="G78" s="328"/>
      <c r="H78" s="328"/>
      <c r="I78" s="328"/>
      <c r="J78" s="328"/>
      <c r="K78" s="328"/>
      <c r="L78" s="328"/>
      <c r="M78" s="328"/>
    </row>
    <row r="79" spans="1:13" ht="15.75" customHeight="1" x14ac:dyDescent="0.25">
      <c r="A79" s="328"/>
      <c r="B79" s="329"/>
      <c r="C79" s="328"/>
      <c r="D79" s="328"/>
      <c r="E79" s="328"/>
      <c r="F79" s="328"/>
      <c r="G79" s="328"/>
      <c r="H79" s="328"/>
      <c r="I79" s="328"/>
      <c r="J79" s="328"/>
      <c r="K79" s="328"/>
      <c r="L79" s="328"/>
      <c r="M79" s="328"/>
    </row>
    <row r="80" spans="1:13" ht="15.75" customHeight="1" x14ac:dyDescent="0.25">
      <c r="A80" s="328"/>
      <c r="B80" s="329"/>
      <c r="C80" s="328"/>
      <c r="D80" s="328"/>
      <c r="E80" s="328"/>
      <c r="F80" s="328"/>
      <c r="G80" s="328"/>
      <c r="H80" s="328"/>
      <c r="I80" s="328"/>
      <c r="J80" s="328"/>
      <c r="K80" s="328"/>
      <c r="L80" s="328"/>
      <c r="M80" s="328"/>
    </row>
    <row r="81" spans="1:13" ht="15.75" customHeight="1" x14ac:dyDescent="0.25">
      <c r="A81" s="328"/>
      <c r="B81" s="329"/>
      <c r="C81" s="328"/>
      <c r="D81" s="328"/>
      <c r="E81" s="328"/>
      <c r="F81" s="328"/>
      <c r="G81" s="328"/>
      <c r="H81" s="328"/>
      <c r="I81" s="328"/>
      <c r="J81" s="328"/>
      <c r="K81" s="328"/>
      <c r="L81" s="328"/>
      <c r="M81" s="328"/>
    </row>
    <row r="82" spans="1:13" ht="15.75" customHeight="1" x14ac:dyDescent="0.25">
      <c r="A82" s="328"/>
      <c r="B82" s="329"/>
      <c r="C82" s="328"/>
      <c r="D82" s="328"/>
      <c r="E82" s="328"/>
      <c r="F82" s="328"/>
      <c r="G82" s="328"/>
      <c r="H82" s="328"/>
      <c r="I82" s="328"/>
      <c r="J82" s="328"/>
      <c r="K82" s="328"/>
      <c r="L82" s="328"/>
      <c r="M82" s="328"/>
    </row>
    <row r="83" spans="1:13" ht="15.75" customHeight="1" x14ac:dyDescent="0.25">
      <c r="A83" s="328"/>
      <c r="B83" s="329"/>
      <c r="C83" s="328"/>
      <c r="D83" s="328"/>
      <c r="E83" s="328"/>
      <c r="F83" s="328"/>
      <c r="G83" s="328"/>
      <c r="H83" s="328"/>
      <c r="I83" s="328"/>
      <c r="J83" s="328"/>
      <c r="K83" s="328"/>
      <c r="L83" s="328"/>
      <c r="M83" s="328"/>
    </row>
    <row r="84" spans="1:13" ht="15.75" customHeight="1" x14ac:dyDescent="0.25">
      <c r="A84" s="328"/>
      <c r="B84" s="329"/>
      <c r="C84" s="328"/>
      <c r="D84" s="328"/>
      <c r="E84" s="328"/>
      <c r="F84" s="328"/>
      <c r="G84" s="328"/>
      <c r="H84" s="328"/>
      <c r="I84" s="328"/>
      <c r="J84" s="328"/>
      <c r="K84" s="328"/>
      <c r="L84" s="328"/>
      <c r="M84" s="328"/>
    </row>
    <row r="85" spans="1:13" ht="15.75" customHeight="1" x14ac:dyDescent="0.25">
      <c r="A85" s="328"/>
      <c r="B85" s="329"/>
      <c r="C85" s="328"/>
      <c r="D85" s="328"/>
      <c r="E85" s="328"/>
      <c r="F85" s="328"/>
      <c r="G85" s="328"/>
      <c r="H85" s="328"/>
      <c r="I85" s="328"/>
      <c r="J85" s="328"/>
      <c r="K85" s="328"/>
      <c r="L85" s="328"/>
      <c r="M85" s="328"/>
    </row>
    <row r="86" spans="1:13" ht="15.75" customHeight="1" x14ac:dyDescent="0.25">
      <c r="A86" s="328"/>
      <c r="B86" s="329"/>
      <c r="C86" s="328"/>
      <c r="D86" s="328"/>
      <c r="E86" s="328"/>
      <c r="F86" s="328"/>
      <c r="G86" s="328"/>
      <c r="H86" s="328"/>
      <c r="I86" s="328"/>
      <c r="J86" s="328"/>
      <c r="K86" s="328"/>
      <c r="L86" s="328"/>
      <c r="M86" s="328"/>
    </row>
    <row r="87" spans="1:13" ht="15.75" customHeight="1" x14ac:dyDescent="0.25">
      <c r="A87" s="328"/>
      <c r="B87" s="329"/>
      <c r="C87" s="328"/>
      <c r="D87" s="328"/>
      <c r="E87" s="328"/>
      <c r="F87" s="328"/>
      <c r="G87" s="328"/>
      <c r="H87" s="328"/>
      <c r="I87" s="328"/>
      <c r="J87" s="328"/>
      <c r="K87" s="328"/>
      <c r="L87" s="328"/>
      <c r="M87" s="328"/>
    </row>
    <row r="88" spans="1:13" ht="15.75" customHeight="1" x14ac:dyDescent="0.25">
      <c r="A88" s="328"/>
      <c r="B88" s="329"/>
      <c r="C88" s="328"/>
      <c r="D88" s="328"/>
      <c r="E88" s="328"/>
      <c r="F88" s="328"/>
      <c r="G88" s="328"/>
      <c r="H88" s="328"/>
      <c r="I88" s="328"/>
      <c r="J88" s="328"/>
      <c r="K88" s="328"/>
      <c r="L88" s="328"/>
      <c r="M88" s="328"/>
    </row>
    <row r="89" spans="1:13" ht="15.75" customHeight="1" x14ac:dyDescent="0.25">
      <c r="A89" s="328"/>
      <c r="B89" s="329"/>
      <c r="C89" s="328"/>
      <c r="D89" s="328"/>
      <c r="E89" s="328"/>
      <c r="F89" s="328"/>
      <c r="G89" s="328"/>
      <c r="H89" s="328"/>
      <c r="I89" s="328"/>
      <c r="J89" s="328"/>
      <c r="K89" s="328"/>
      <c r="L89" s="328"/>
      <c r="M89" s="328"/>
    </row>
    <row r="90" spans="1:13" ht="15.75" customHeight="1" x14ac:dyDescent="0.25">
      <c r="A90" s="328"/>
      <c r="B90" s="329"/>
      <c r="C90" s="328"/>
      <c r="D90" s="328"/>
      <c r="E90" s="328"/>
      <c r="F90" s="328"/>
      <c r="G90" s="328"/>
      <c r="H90" s="328"/>
      <c r="I90" s="328"/>
      <c r="J90" s="328"/>
      <c r="K90" s="328"/>
      <c r="L90" s="328"/>
      <c r="M90" s="328"/>
    </row>
    <row r="91" spans="1:13" ht="15.75" customHeight="1" x14ac:dyDescent="0.25">
      <c r="A91" s="328"/>
      <c r="B91" s="329"/>
      <c r="C91" s="328"/>
      <c r="D91" s="328"/>
      <c r="E91" s="328"/>
      <c r="F91" s="328"/>
      <c r="G91" s="328"/>
      <c r="H91" s="328"/>
      <c r="I91" s="328"/>
      <c r="J91" s="328"/>
      <c r="K91" s="328"/>
      <c r="L91" s="328"/>
      <c r="M91" s="328"/>
    </row>
    <row r="92" spans="1:13" ht="15.75" customHeight="1" x14ac:dyDescent="0.25">
      <c r="A92" s="328"/>
      <c r="B92" s="329"/>
      <c r="C92" s="328"/>
      <c r="D92" s="328"/>
      <c r="E92" s="328"/>
      <c r="F92" s="328"/>
      <c r="G92" s="328"/>
      <c r="H92" s="328"/>
      <c r="I92" s="328"/>
      <c r="J92" s="328"/>
      <c r="K92" s="328"/>
      <c r="L92" s="328"/>
      <c r="M92" s="328"/>
    </row>
    <row r="93" spans="1:13" ht="15.75" customHeight="1" x14ac:dyDescent="0.25">
      <c r="A93" s="328"/>
      <c r="B93" s="329"/>
      <c r="C93" s="328"/>
      <c r="D93" s="328"/>
      <c r="E93" s="328"/>
      <c r="F93" s="328"/>
      <c r="G93" s="328"/>
      <c r="H93" s="328"/>
      <c r="I93" s="328"/>
      <c r="J93" s="328"/>
      <c r="K93" s="328"/>
      <c r="L93" s="328"/>
      <c r="M93" s="328"/>
    </row>
    <row r="94" spans="1:13" ht="15.75" customHeight="1" x14ac:dyDescent="0.25">
      <c r="A94" s="328"/>
      <c r="B94" s="329"/>
      <c r="C94" s="328"/>
      <c r="D94" s="328"/>
      <c r="E94" s="328"/>
      <c r="F94" s="328"/>
      <c r="G94" s="328"/>
      <c r="H94" s="328"/>
      <c r="I94" s="328"/>
      <c r="J94" s="328"/>
      <c r="K94" s="328"/>
      <c r="L94" s="328"/>
      <c r="M94" s="328"/>
    </row>
    <row r="95" spans="1:13" ht="15.75" customHeight="1" x14ac:dyDescent="0.25">
      <c r="A95" s="328"/>
      <c r="B95" s="329"/>
      <c r="C95" s="328"/>
      <c r="D95" s="328"/>
      <c r="E95" s="328"/>
      <c r="F95" s="328"/>
      <c r="G95" s="328"/>
      <c r="H95" s="328"/>
      <c r="I95" s="328"/>
      <c r="J95" s="328"/>
      <c r="K95" s="328"/>
      <c r="L95" s="328"/>
      <c r="M95" s="328"/>
    </row>
    <row r="96" spans="1:13" ht="15.75" customHeight="1" x14ac:dyDescent="0.25">
      <c r="A96" s="328"/>
      <c r="B96" s="329"/>
      <c r="C96" s="328"/>
      <c r="D96" s="328"/>
      <c r="E96" s="328"/>
      <c r="F96" s="328"/>
      <c r="G96" s="328"/>
      <c r="H96" s="328"/>
      <c r="I96" s="328"/>
      <c r="J96" s="328"/>
      <c r="K96" s="328"/>
      <c r="L96" s="328"/>
      <c r="M96" s="328"/>
    </row>
    <row r="97" spans="1:13" ht="15.75" customHeight="1" x14ac:dyDescent="0.25">
      <c r="A97" s="328"/>
      <c r="B97" s="329"/>
      <c r="C97" s="328"/>
      <c r="D97" s="328"/>
      <c r="E97" s="328"/>
      <c r="F97" s="328"/>
      <c r="G97" s="328"/>
      <c r="H97" s="328"/>
      <c r="I97" s="328"/>
      <c r="J97" s="328"/>
      <c r="K97" s="328"/>
      <c r="L97" s="328"/>
      <c r="M97" s="328"/>
    </row>
    <row r="98" spans="1:13" ht="15.75" customHeight="1" x14ac:dyDescent="0.25">
      <c r="A98" s="328"/>
      <c r="B98" s="329"/>
      <c r="C98" s="328"/>
      <c r="D98" s="328"/>
      <c r="E98" s="328"/>
      <c r="F98" s="328"/>
      <c r="G98" s="328"/>
      <c r="H98" s="328"/>
      <c r="I98" s="328"/>
      <c r="J98" s="328"/>
      <c r="K98" s="328"/>
      <c r="L98" s="328"/>
      <c r="M98" s="328"/>
    </row>
    <row r="99" spans="1:13" ht="15.75" customHeight="1" x14ac:dyDescent="0.25">
      <c r="A99" s="328"/>
      <c r="B99" s="329"/>
      <c r="C99" s="328"/>
      <c r="D99" s="328"/>
      <c r="E99" s="328"/>
      <c r="F99" s="328"/>
      <c r="G99" s="328"/>
      <c r="H99" s="328"/>
      <c r="I99" s="328"/>
      <c r="J99" s="328"/>
      <c r="K99" s="328"/>
      <c r="L99" s="328"/>
      <c r="M99" s="328"/>
    </row>
    <row r="100" spans="1:13" ht="15.75" customHeight="1" x14ac:dyDescent="0.25">
      <c r="A100" s="328"/>
      <c r="B100" s="329"/>
      <c r="C100" s="328"/>
      <c r="D100" s="328"/>
      <c r="E100" s="328"/>
      <c r="F100" s="328"/>
      <c r="G100" s="328"/>
      <c r="H100" s="328"/>
      <c r="I100" s="328"/>
      <c r="J100" s="328"/>
      <c r="K100" s="328"/>
      <c r="L100" s="328"/>
      <c r="M100" s="328"/>
    </row>
    <row r="101" spans="1:13" ht="15.75" customHeight="1" x14ac:dyDescent="0.25">
      <c r="A101" s="328"/>
      <c r="B101" s="329"/>
      <c r="C101" s="328"/>
      <c r="D101" s="328"/>
      <c r="E101" s="328"/>
      <c r="F101" s="328"/>
      <c r="G101" s="328"/>
      <c r="H101" s="328"/>
      <c r="I101" s="328"/>
      <c r="J101" s="328"/>
      <c r="K101" s="328"/>
      <c r="L101" s="328"/>
      <c r="M101" s="328"/>
    </row>
    <row r="102" spans="1:13" ht="15.75" customHeight="1" x14ac:dyDescent="0.25">
      <c r="A102" s="328"/>
      <c r="B102" s="329"/>
      <c r="C102" s="328"/>
      <c r="D102" s="328"/>
      <c r="E102" s="328"/>
      <c r="F102" s="328"/>
      <c r="G102" s="328"/>
      <c r="H102" s="328"/>
      <c r="I102" s="328"/>
      <c r="J102" s="328"/>
      <c r="K102" s="328"/>
      <c r="L102" s="328"/>
      <c r="M102" s="328"/>
    </row>
    <row r="103" spans="1:13" ht="15.75" customHeight="1" x14ac:dyDescent="0.25">
      <c r="A103" s="328"/>
      <c r="B103" s="329"/>
      <c r="C103" s="328"/>
      <c r="D103" s="328"/>
      <c r="E103" s="328"/>
      <c r="F103" s="328"/>
      <c r="G103" s="328"/>
      <c r="H103" s="328"/>
      <c r="I103" s="328"/>
      <c r="J103" s="328"/>
      <c r="K103" s="328"/>
      <c r="L103" s="328"/>
      <c r="M103" s="328"/>
    </row>
    <row r="104" spans="1:13" ht="15.75" customHeight="1" x14ac:dyDescent="0.25">
      <c r="A104" s="328"/>
      <c r="B104" s="329"/>
      <c r="C104" s="328"/>
      <c r="D104" s="328"/>
      <c r="E104" s="328"/>
      <c r="F104" s="328"/>
      <c r="G104" s="328"/>
      <c r="H104" s="328"/>
      <c r="I104" s="328"/>
      <c r="J104" s="328"/>
      <c r="K104" s="328"/>
      <c r="L104" s="328"/>
      <c r="M104" s="328"/>
    </row>
    <row r="105" spans="1:13" ht="15.75" customHeight="1" x14ac:dyDescent="0.25">
      <c r="A105" s="328"/>
      <c r="B105" s="329"/>
      <c r="C105" s="328"/>
      <c r="D105" s="328"/>
      <c r="E105" s="328"/>
      <c r="F105" s="328"/>
      <c r="G105" s="328"/>
      <c r="H105" s="328"/>
      <c r="I105" s="328"/>
      <c r="J105" s="328"/>
      <c r="K105" s="328"/>
      <c r="L105" s="328"/>
      <c r="M105" s="328"/>
    </row>
    <row r="106" spans="1:13" ht="15.75" customHeight="1" x14ac:dyDescent="0.25">
      <c r="A106" s="328"/>
      <c r="B106" s="329"/>
      <c r="C106" s="328"/>
      <c r="D106" s="328"/>
      <c r="E106" s="328"/>
      <c r="F106" s="328"/>
      <c r="G106" s="328"/>
      <c r="H106" s="328"/>
      <c r="I106" s="328"/>
      <c r="J106" s="328"/>
      <c r="K106" s="328"/>
      <c r="L106" s="328"/>
      <c r="M106" s="328"/>
    </row>
    <row r="107" spans="1:13" ht="15.75" customHeight="1" x14ac:dyDescent="0.25">
      <c r="A107" s="328"/>
      <c r="B107" s="329"/>
      <c r="C107" s="328"/>
      <c r="D107" s="328"/>
      <c r="E107" s="328"/>
      <c r="F107" s="328"/>
      <c r="G107" s="328"/>
      <c r="H107" s="328"/>
      <c r="I107" s="328"/>
      <c r="J107" s="328"/>
      <c r="K107" s="328"/>
      <c r="L107" s="328"/>
      <c r="M107" s="328"/>
    </row>
    <row r="108" spans="1:13" ht="15.75" customHeight="1" x14ac:dyDescent="0.25">
      <c r="A108" s="328"/>
      <c r="B108" s="329"/>
      <c r="C108" s="328"/>
      <c r="D108" s="328"/>
      <c r="E108" s="328"/>
      <c r="F108" s="328"/>
      <c r="G108" s="328"/>
      <c r="H108" s="328"/>
      <c r="I108" s="328"/>
      <c r="J108" s="328"/>
      <c r="K108" s="328"/>
      <c r="L108" s="328"/>
      <c r="M108" s="328"/>
    </row>
    <row r="109" spans="1:13" ht="15.75" customHeight="1" x14ac:dyDescent="0.25">
      <c r="A109" s="328"/>
      <c r="B109" s="329"/>
      <c r="C109" s="328"/>
      <c r="D109" s="328"/>
      <c r="E109" s="328"/>
      <c r="F109" s="328"/>
      <c r="G109" s="328"/>
      <c r="H109" s="328"/>
      <c r="I109" s="328"/>
      <c r="J109" s="328"/>
      <c r="K109" s="328"/>
      <c r="L109" s="328"/>
      <c r="M109" s="328"/>
    </row>
    <row r="110" spans="1:13" ht="15.75" customHeight="1" x14ac:dyDescent="0.25">
      <c r="A110" s="328"/>
      <c r="B110" s="329"/>
      <c r="C110" s="328"/>
      <c r="D110" s="328"/>
      <c r="E110" s="328"/>
      <c r="F110" s="328"/>
      <c r="G110" s="328"/>
      <c r="H110" s="328"/>
      <c r="I110" s="328"/>
      <c r="J110" s="328"/>
      <c r="K110" s="328"/>
      <c r="L110" s="328"/>
      <c r="M110" s="328"/>
    </row>
    <row r="111" spans="1:13" ht="15.75" customHeight="1" x14ac:dyDescent="0.25">
      <c r="A111" s="328"/>
      <c r="B111" s="329"/>
      <c r="C111" s="328"/>
      <c r="D111" s="328"/>
      <c r="E111" s="328"/>
      <c r="F111" s="328"/>
      <c r="G111" s="328"/>
      <c r="H111" s="328"/>
      <c r="I111" s="328"/>
      <c r="J111" s="328"/>
      <c r="K111" s="328"/>
      <c r="L111" s="328"/>
      <c r="M111" s="328"/>
    </row>
    <row r="112" spans="1:13" ht="15.75" customHeight="1" x14ac:dyDescent="0.25">
      <c r="A112" s="328"/>
      <c r="B112" s="329"/>
      <c r="C112" s="328"/>
      <c r="D112" s="328"/>
      <c r="E112" s="328"/>
      <c r="F112" s="328"/>
      <c r="G112" s="328"/>
      <c r="H112" s="328"/>
      <c r="I112" s="328"/>
      <c r="J112" s="328"/>
      <c r="K112" s="328"/>
      <c r="L112" s="328"/>
      <c r="M112" s="328"/>
    </row>
    <row r="113" spans="1:13" ht="15.75" customHeight="1" x14ac:dyDescent="0.25">
      <c r="A113" s="328"/>
      <c r="B113" s="329"/>
      <c r="C113" s="328"/>
      <c r="D113" s="328"/>
      <c r="E113" s="328"/>
      <c r="F113" s="328"/>
      <c r="G113" s="328"/>
      <c r="H113" s="328"/>
      <c r="I113" s="328"/>
      <c r="J113" s="328"/>
      <c r="K113" s="328"/>
      <c r="L113" s="328"/>
      <c r="M113" s="328"/>
    </row>
    <row r="114" spans="1:13" ht="15.75" customHeight="1" x14ac:dyDescent="0.25">
      <c r="A114" s="328"/>
      <c r="B114" s="329"/>
      <c r="C114" s="328"/>
      <c r="D114" s="328"/>
      <c r="E114" s="328"/>
      <c r="F114" s="328"/>
      <c r="G114" s="328"/>
      <c r="H114" s="328"/>
      <c r="I114" s="328"/>
      <c r="J114" s="328"/>
      <c r="K114" s="328"/>
      <c r="L114" s="328"/>
      <c r="M114" s="328"/>
    </row>
    <row r="115" spans="1:13" ht="15.75" customHeight="1" x14ac:dyDescent="0.25">
      <c r="A115" s="328"/>
      <c r="B115" s="329"/>
      <c r="C115" s="328"/>
      <c r="D115" s="328"/>
      <c r="E115" s="328"/>
      <c r="F115" s="328"/>
      <c r="G115" s="328"/>
      <c r="H115" s="328"/>
      <c r="I115" s="328"/>
      <c r="J115" s="328"/>
      <c r="K115" s="328"/>
      <c r="L115" s="328"/>
      <c r="M115" s="328"/>
    </row>
    <row r="116" spans="1:13" ht="15.75" customHeight="1" x14ac:dyDescent="0.25">
      <c r="A116" s="328"/>
      <c r="B116" s="329"/>
      <c r="C116" s="328"/>
      <c r="D116" s="328"/>
      <c r="E116" s="328"/>
      <c r="F116" s="328"/>
      <c r="G116" s="328"/>
      <c r="H116" s="328"/>
      <c r="I116" s="328"/>
      <c r="J116" s="328"/>
      <c r="K116" s="328"/>
      <c r="L116" s="328"/>
      <c r="M116" s="328"/>
    </row>
    <row r="117" spans="1:13" ht="15.75" customHeight="1" x14ac:dyDescent="0.25">
      <c r="A117" s="328"/>
      <c r="B117" s="329"/>
      <c r="C117" s="328"/>
      <c r="D117" s="328"/>
      <c r="E117" s="328"/>
      <c r="F117" s="328"/>
      <c r="G117" s="328"/>
      <c r="H117" s="328"/>
      <c r="I117" s="328"/>
      <c r="J117" s="328"/>
      <c r="K117" s="328"/>
      <c r="L117" s="328"/>
      <c r="M117" s="328"/>
    </row>
    <row r="118" spans="1:13" ht="15.75" customHeight="1" x14ac:dyDescent="0.25">
      <c r="A118" s="328"/>
      <c r="B118" s="329"/>
      <c r="C118" s="328"/>
      <c r="D118" s="328"/>
      <c r="E118" s="328"/>
      <c r="F118" s="328"/>
      <c r="G118" s="328"/>
      <c r="H118" s="328"/>
      <c r="I118" s="328"/>
      <c r="J118" s="328"/>
      <c r="K118" s="328"/>
      <c r="L118" s="328"/>
      <c r="M118" s="328"/>
    </row>
    <row r="119" spans="1:13" ht="15.75" customHeight="1" x14ac:dyDescent="0.25">
      <c r="A119" s="328"/>
      <c r="B119" s="329"/>
      <c r="C119" s="328"/>
      <c r="D119" s="328"/>
      <c r="E119" s="328"/>
      <c r="F119" s="328"/>
      <c r="G119" s="328"/>
      <c r="H119" s="328"/>
      <c r="I119" s="328"/>
      <c r="J119" s="328"/>
      <c r="K119" s="328"/>
      <c r="L119" s="328"/>
      <c r="M119" s="328"/>
    </row>
    <row r="120" spans="1:13" ht="15.75" customHeight="1" x14ac:dyDescent="0.25">
      <c r="A120" s="328"/>
      <c r="B120" s="329"/>
      <c r="C120" s="328"/>
      <c r="D120" s="328"/>
      <c r="E120" s="328"/>
      <c r="F120" s="328"/>
      <c r="G120" s="328"/>
      <c r="H120" s="328"/>
      <c r="I120" s="328"/>
      <c r="J120" s="328"/>
      <c r="K120" s="328"/>
      <c r="L120" s="328"/>
      <c r="M120" s="328"/>
    </row>
    <row r="121" spans="1:13" ht="15.75" customHeight="1" x14ac:dyDescent="0.25">
      <c r="A121" s="328"/>
      <c r="B121" s="329"/>
      <c r="C121" s="328"/>
      <c r="D121" s="328"/>
      <c r="E121" s="328"/>
      <c r="F121" s="328"/>
      <c r="G121" s="328"/>
      <c r="H121" s="328"/>
      <c r="I121" s="328"/>
      <c r="J121" s="328"/>
      <c r="K121" s="328"/>
      <c r="L121" s="328"/>
      <c r="M121" s="328"/>
    </row>
    <row r="122" spans="1:13" ht="15.75" customHeight="1" x14ac:dyDescent="0.25">
      <c r="A122" s="328"/>
      <c r="B122" s="329"/>
      <c r="C122" s="328"/>
      <c r="D122" s="328"/>
      <c r="E122" s="328"/>
      <c r="F122" s="328"/>
      <c r="G122" s="328"/>
      <c r="H122" s="328"/>
      <c r="I122" s="328"/>
      <c r="J122" s="328"/>
      <c r="K122" s="328"/>
      <c r="L122" s="328"/>
      <c r="M122" s="328"/>
    </row>
    <row r="123" spans="1:13" ht="15.75" customHeight="1" x14ac:dyDescent="0.25">
      <c r="A123" s="328"/>
      <c r="B123" s="329"/>
      <c r="C123" s="328"/>
      <c r="D123" s="328"/>
      <c r="E123" s="328"/>
      <c r="F123" s="328"/>
      <c r="G123" s="328"/>
      <c r="H123" s="328"/>
      <c r="I123" s="328"/>
      <c r="J123" s="328"/>
      <c r="K123" s="328"/>
      <c r="L123" s="328"/>
      <c r="M123" s="328"/>
    </row>
    <row r="124" spans="1:13" ht="15.75" customHeight="1" x14ac:dyDescent="0.25">
      <c r="A124" s="328"/>
      <c r="B124" s="329"/>
      <c r="C124" s="328"/>
      <c r="D124" s="328"/>
      <c r="E124" s="328"/>
      <c r="F124" s="328"/>
      <c r="G124" s="328"/>
      <c r="H124" s="328"/>
      <c r="I124" s="328"/>
      <c r="J124" s="328"/>
      <c r="K124" s="328"/>
      <c r="L124" s="328"/>
      <c r="M124" s="328"/>
    </row>
    <row r="125" spans="1:13" ht="15.75" customHeight="1" x14ac:dyDescent="0.25">
      <c r="A125" s="328"/>
      <c r="B125" s="329"/>
      <c r="C125" s="328"/>
      <c r="D125" s="328"/>
      <c r="E125" s="328"/>
      <c r="F125" s="328"/>
      <c r="G125" s="328"/>
      <c r="H125" s="328"/>
      <c r="I125" s="328"/>
      <c r="J125" s="328"/>
      <c r="K125" s="328"/>
      <c r="L125" s="328"/>
      <c r="M125" s="328"/>
    </row>
    <row r="126" spans="1:13" ht="15.75" customHeight="1" x14ac:dyDescent="0.25">
      <c r="A126" s="328"/>
      <c r="B126" s="329"/>
      <c r="C126" s="328"/>
      <c r="D126" s="328"/>
      <c r="E126" s="328"/>
      <c r="F126" s="328"/>
      <c r="G126" s="328"/>
      <c r="H126" s="328"/>
      <c r="I126" s="328"/>
      <c r="J126" s="328"/>
      <c r="K126" s="328"/>
      <c r="L126" s="328"/>
      <c r="M126" s="328"/>
    </row>
    <row r="127" spans="1:13" ht="15.75" customHeight="1" x14ac:dyDescent="0.25">
      <c r="A127" s="328"/>
      <c r="B127" s="329"/>
      <c r="C127" s="328"/>
      <c r="D127" s="328"/>
      <c r="E127" s="328"/>
      <c r="F127" s="328"/>
      <c r="G127" s="328"/>
      <c r="H127" s="328"/>
      <c r="I127" s="328"/>
      <c r="J127" s="328"/>
      <c r="K127" s="328"/>
      <c r="L127" s="328"/>
      <c r="M127" s="328"/>
    </row>
    <row r="128" spans="1:13" ht="15.75" customHeight="1" x14ac:dyDescent="0.25">
      <c r="A128" s="328"/>
      <c r="B128" s="329"/>
      <c r="C128" s="328"/>
      <c r="D128" s="328"/>
      <c r="E128" s="328"/>
      <c r="F128" s="328"/>
      <c r="G128" s="328"/>
      <c r="H128" s="328"/>
      <c r="I128" s="328"/>
      <c r="J128" s="328"/>
      <c r="K128" s="328"/>
      <c r="L128" s="328"/>
      <c r="M128" s="328"/>
    </row>
    <row r="129" spans="1:13" ht="15.75" customHeight="1" x14ac:dyDescent="0.25">
      <c r="A129" s="328"/>
      <c r="B129" s="329"/>
      <c r="C129" s="328"/>
      <c r="D129" s="328"/>
      <c r="E129" s="328"/>
      <c r="F129" s="328"/>
      <c r="G129" s="328"/>
      <c r="H129" s="328"/>
      <c r="I129" s="328"/>
      <c r="J129" s="328"/>
      <c r="K129" s="328"/>
      <c r="L129" s="328"/>
      <c r="M129" s="328"/>
    </row>
    <row r="130" spans="1:13" ht="15.75" customHeight="1" x14ac:dyDescent="0.25">
      <c r="A130" s="328"/>
      <c r="B130" s="329"/>
      <c r="C130" s="328"/>
      <c r="D130" s="328"/>
      <c r="E130" s="328"/>
      <c r="F130" s="328"/>
      <c r="G130" s="328"/>
      <c r="H130" s="328"/>
      <c r="I130" s="328"/>
      <c r="J130" s="328"/>
      <c r="K130" s="328"/>
      <c r="L130" s="328"/>
      <c r="M130" s="328"/>
    </row>
    <row r="131" spans="1:13" ht="15.75" customHeight="1" x14ac:dyDescent="0.25">
      <c r="A131" s="328"/>
      <c r="B131" s="329"/>
      <c r="C131" s="328"/>
      <c r="D131" s="328"/>
      <c r="E131" s="328"/>
      <c r="F131" s="328"/>
      <c r="G131" s="328"/>
      <c r="H131" s="328"/>
      <c r="I131" s="328"/>
      <c r="J131" s="328"/>
      <c r="K131" s="328"/>
      <c r="L131" s="328"/>
      <c r="M131" s="328"/>
    </row>
    <row r="132" spans="1:13" ht="15.75" customHeight="1" x14ac:dyDescent="0.25">
      <c r="A132" s="328"/>
      <c r="B132" s="329"/>
      <c r="C132" s="328"/>
      <c r="D132" s="328"/>
      <c r="E132" s="328"/>
      <c r="F132" s="328"/>
      <c r="G132" s="328"/>
      <c r="H132" s="328"/>
      <c r="I132" s="328"/>
      <c r="J132" s="328"/>
      <c r="K132" s="328"/>
      <c r="L132" s="328"/>
      <c r="M132" s="328"/>
    </row>
    <row r="133" spans="1:13" ht="15.75" customHeight="1" x14ac:dyDescent="0.25">
      <c r="A133" s="328"/>
      <c r="B133" s="329"/>
      <c r="C133" s="328"/>
      <c r="D133" s="328"/>
      <c r="E133" s="328"/>
      <c r="F133" s="328"/>
      <c r="G133" s="328"/>
      <c r="H133" s="328"/>
      <c r="I133" s="328"/>
      <c r="J133" s="328"/>
      <c r="K133" s="328"/>
      <c r="L133" s="328"/>
      <c r="M133" s="328"/>
    </row>
    <row r="134" spans="1:13" ht="15.75" customHeight="1" x14ac:dyDescent="0.25">
      <c r="A134" s="328"/>
      <c r="B134" s="329"/>
      <c r="C134" s="328"/>
      <c r="D134" s="328"/>
      <c r="E134" s="328"/>
      <c r="F134" s="328"/>
      <c r="G134" s="328"/>
      <c r="H134" s="328"/>
      <c r="I134" s="328"/>
      <c r="J134" s="328"/>
      <c r="K134" s="328"/>
      <c r="L134" s="328"/>
      <c r="M134" s="328"/>
    </row>
    <row r="135" spans="1:13" ht="15.75" customHeight="1" x14ac:dyDescent="0.25">
      <c r="A135" s="328"/>
      <c r="B135" s="329"/>
      <c r="C135" s="328"/>
      <c r="D135" s="328"/>
      <c r="E135" s="328"/>
      <c r="F135" s="328"/>
      <c r="G135" s="328"/>
      <c r="H135" s="328"/>
      <c r="I135" s="328"/>
      <c r="J135" s="328"/>
      <c r="K135" s="328"/>
      <c r="L135" s="328"/>
      <c r="M135" s="328"/>
    </row>
    <row r="136" spans="1:13" ht="15.75" customHeight="1" x14ac:dyDescent="0.25">
      <c r="A136" s="328"/>
      <c r="B136" s="329"/>
      <c r="C136" s="328"/>
      <c r="D136" s="328"/>
      <c r="E136" s="328"/>
      <c r="F136" s="328"/>
      <c r="G136" s="328"/>
      <c r="H136" s="328"/>
      <c r="I136" s="328"/>
      <c r="J136" s="328"/>
      <c r="K136" s="328"/>
      <c r="L136" s="328"/>
      <c r="M136" s="328"/>
    </row>
    <row r="137" spans="1:13" ht="15.75" customHeight="1" x14ac:dyDescent="0.25">
      <c r="A137" s="328"/>
      <c r="B137" s="329"/>
      <c r="C137" s="328"/>
      <c r="D137" s="328"/>
      <c r="E137" s="328"/>
      <c r="F137" s="328"/>
      <c r="G137" s="328"/>
      <c r="H137" s="328"/>
      <c r="I137" s="328"/>
      <c r="J137" s="328"/>
      <c r="K137" s="328"/>
      <c r="L137" s="328"/>
      <c r="M137" s="328"/>
    </row>
    <row r="138" spans="1:13" ht="15.75" customHeight="1" x14ac:dyDescent="0.25">
      <c r="A138" s="328"/>
      <c r="B138" s="329"/>
      <c r="C138" s="328"/>
      <c r="D138" s="328"/>
      <c r="E138" s="328"/>
      <c r="F138" s="328"/>
      <c r="G138" s="328"/>
      <c r="H138" s="328"/>
      <c r="I138" s="328"/>
      <c r="J138" s="328"/>
      <c r="K138" s="328"/>
      <c r="L138" s="328"/>
      <c r="M138" s="328"/>
    </row>
    <row r="139" spans="1:13" ht="15.75" customHeight="1" x14ac:dyDescent="0.25">
      <c r="A139" s="328"/>
      <c r="B139" s="329"/>
      <c r="C139" s="328"/>
      <c r="D139" s="328"/>
      <c r="E139" s="328"/>
      <c r="F139" s="328"/>
      <c r="G139" s="328"/>
      <c r="H139" s="328"/>
      <c r="I139" s="328"/>
      <c r="J139" s="328"/>
      <c r="K139" s="328"/>
      <c r="L139" s="328"/>
      <c r="M139" s="328"/>
    </row>
    <row r="140" spans="1:13" ht="15.75" customHeight="1" x14ac:dyDescent="0.25">
      <c r="A140" s="328"/>
      <c r="B140" s="329"/>
      <c r="C140" s="328"/>
      <c r="D140" s="328"/>
      <c r="E140" s="328"/>
      <c r="F140" s="328"/>
      <c r="G140" s="328"/>
      <c r="H140" s="328"/>
      <c r="I140" s="328"/>
      <c r="J140" s="328"/>
      <c r="K140" s="328"/>
      <c r="L140" s="328"/>
      <c r="M140" s="328"/>
    </row>
    <row r="141" spans="1:13" ht="15.75" customHeight="1" x14ac:dyDescent="0.25">
      <c r="A141" s="328"/>
      <c r="B141" s="329"/>
      <c r="C141" s="328"/>
      <c r="D141" s="328"/>
      <c r="E141" s="328"/>
      <c r="F141" s="328"/>
      <c r="G141" s="328"/>
      <c r="H141" s="328"/>
      <c r="I141" s="328"/>
      <c r="J141" s="328"/>
      <c r="K141" s="328"/>
      <c r="L141" s="328"/>
      <c r="M141" s="328"/>
    </row>
    <row r="142" spans="1:13" ht="15.75" customHeight="1" x14ac:dyDescent="0.25">
      <c r="A142" s="328"/>
      <c r="B142" s="329"/>
      <c r="C142" s="328"/>
      <c r="D142" s="328"/>
      <c r="E142" s="328"/>
      <c r="F142" s="328"/>
      <c r="G142" s="328"/>
      <c r="H142" s="328"/>
      <c r="I142" s="328"/>
      <c r="J142" s="328"/>
      <c r="K142" s="328"/>
      <c r="L142" s="328"/>
      <c r="M142" s="328"/>
    </row>
    <row r="143" spans="1:13" ht="15.75" customHeight="1" x14ac:dyDescent="0.25">
      <c r="A143" s="328"/>
      <c r="B143" s="329"/>
      <c r="C143" s="328"/>
      <c r="D143" s="328"/>
      <c r="E143" s="328"/>
      <c r="F143" s="328"/>
      <c r="G143" s="328"/>
      <c r="H143" s="328"/>
      <c r="I143" s="328"/>
      <c r="J143" s="328"/>
      <c r="K143" s="328"/>
      <c r="L143" s="328"/>
      <c r="M143" s="328"/>
    </row>
    <row r="144" spans="1:13" ht="15.75" customHeight="1" x14ac:dyDescent="0.25">
      <c r="A144" s="328"/>
      <c r="B144" s="329"/>
      <c r="C144" s="328"/>
      <c r="D144" s="328"/>
      <c r="E144" s="328"/>
      <c r="F144" s="328"/>
      <c r="G144" s="328"/>
      <c r="H144" s="328"/>
      <c r="I144" s="328"/>
      <c r="J144" s="328"/>
      <c r="K144" s="328"/>
      <c r="L144" s="328"/>
      <c r="M144" s="328"/>
    </row>
    <row r="145" spans="1:13" ht="15.75" customHeight="1" x14ac:dyDescent="0.25">
      <c r="A145" s="328"/>
      <c r="B145" s="329"/>
      <c r="C145" s="328"/>
      <c r="D145" s="328"/>
      <c r="E145" s="328"/>
      <c r="F145" s="328"/>
      <c r="G145" s="328"/>
      <c r="H145" s="328"/>
      <c r="I145" s="328"/>
      <c r="J145" s="328"/>
      <c r="K145" s="328"/>
      <c r="L145" s="328"/>
      <c r="M145" s="328"/>
    </row>
    <row r="146" spans="1:13" ht="15.75" customHeight="1" x14ac:dyDescent="0.25">
      <c r="A146" s="328"/>
      <c r="B146" s="329"/>
      <c r="C146" s="328"/>
      <c r="D146" s="328"/>
      <c r="E146" s="328"/>
      <c r="F146" s="328"/>
      <c r="G146" s="328"/>
      <c r="H146" s="328"/>
      <c r="I146" s="328"/>
      <c r="J146" s="328"/>
      <c r="K146" s="328"/>
      <c r="L146" s="328"/>
      <c r="M146" s="328"/>
    </row>
    <row r="147" spans="1:13" ht="15.75" customHeight="1" x14ac:dyDescent="0.25">
      <c r="A147" s="328"/>
      <c r="B147" s="329"/>
      <c r="C147" s="328"/>
      <c r="D147" s="328"/>
      <c r="E147" s="328"/>
      <c r="F147" s="328"/>
      <c r="G147" s="328"/>
      <c r="H147" s="328"/>
      <c r="I147" s="328"/>
      <c r="J147" s="328"/>
      <c r="K147" s="328"/>
      <c r="L147" s="328"/>
      <c r="M147" s="328"/>
    </row>
    <row r="148" spans="1:13" ht="15.75" customHeight="1" x14ac:dyDescent="0.25">
      <c r="A148" s="328"/>
      <c r="B148" s="329"/>
      <c r="C148" s="328"/>
      <c r="D148" s="328"/>
      <c r="E148" s="328"/>
      <c r="F148" s="328"/>
      <c r="G148" s="328"/>
      <c r="H148" s="328"/>
      <c r="I148" s="328"/>
      <c r="J148" s="328"/>
      <c r="K148" s="328"/>
      <c r="L148" s="328"/>
      <c r="M148" s="328"/>
    </row>
    <row r="149" spans="1:13" ht="15.75" customHeight="1" x14ac:dyDescent="0.25">
      <c r="A149" s="328"/>
      <c r="B149" s="329"/>
      <c r="C149" s="328"/>
      <c r="D149" s="328"/>
      <c r="E149" s="328"/>
      <c r="F149" s="328"/>
      <c r="G149" s="328"/>
      <c r="H149" s="328"/>
      <c r="I149" s="328"/>
      <c r="J149" s="328"/>
      <c r="K149" s="328"/>
      <c r="L149" s="328"/>
      <c r="M149" s="328"/>
    </row>
    <row r="150" spans="1:13" ht="15.75" customHeight="1" x14ac:dyDescent="0.25">
      <c r="A150" s="328"/>
      <c r="B150" s="329"/>
      <c r="C150" s="328"/>
      <c r="D150" s="328"/>
      <c r="E150" s="328"/>
      <c r="F150" s="328"/>
      <c r="G150" s="328"/>
      <c r="H150" s="328"/>
      <c r="I150" s="328"/>
      <c r="J150" s="328"/>
      <c r="K150" s="328"/>
      <c r="L150" s="328"/>
      <c r="M150" s="328"/>
    </row>
    <row r="151" spans="1:13" ht="15.75" customHeight="1" x14ac:dyDescent="0.25">
      <c r="A151" s="328"/>
      <c r="B151" s="329"/>
      <c r="C151" s="328"/>
      <c r="D151" s="328"/>
      <c r="E151" s="328"/>
      <c r="F151" s="328"/>
      <c r="G151" s="328"/>
      <c r="H151" s="328"/>
      <c r="I151" s="328"/>
      <c r="J151" s="328"/>
      <c r="K151" s="328"/>
      <c r="L151" s="328"/>
      <c r="M151" s="328"/>
    </row>
    <row r="152" spans="1:13" ht="15.75" customHeight="1" x14ac:dyDescent="0.25">
      <c r="A152" s="328"/>
      <c r="B152" s="329"/>
      <c r="C152" s="328"/>
      <c r="D152" s="328"/>
      <c r="E152" s="328"/>
      <c r="F152" s="328"/>
      <c r="G152" s="328"/>
      <c r="H152" s="328"/>
      <c r="I152" s="328"/>
      <c r="J152" s="328"/>
      <c r="K152" s="328"/>
      <c r="L152" s="328"/>
      <c r="M152" s="328"/>
    </row>
    <row r="153" spans="1:13" ht="15.75" customHeight="1" x14ac:dyDescent="0.25">
      <c r="A153" s="328"/>
      <c r="B153" s="329"/>
      <c r="C153" s="328"/>
      <c r="D153" s="328"/>
      <c r="E153" s="328"/>
      <c r="F153" s="328"/>
      <c r="G153" s="328"/>
      <c r="H153" s="328"/>
      <c r="I153" s="328"/>
      <c r="J153" s="328"/>
      <c r="K153" s="328"/>
      <c r="L153" s="328"/>
      <c r="M153" s="328"/>
    </row>
    <row r="154" spans="1:13" ht="15.75" customHeight="1" x14ac:dyDescent="0.25">
      <c r="A154" s="328"/>
      <c r="B154" s="329"/>
      <c r="C154" s="328"/>
      <c r="D154" s="328"/>
      <c r="E154" s="328"/>
      <c r="F154" s="328"/>
      <c r="G154" s="328"/>
      <c r="H154" s="328"/>
      <c r="I154" s="328"/>
      <c r="J154" s="328"/>
      <c r="K154" s="328"/>
      <c r="L154" s="328"/>
      <c r="M154" s="328"/>
    </row>
    <row r="155" spans="1:13" ht="15.75" customHeight="1" x14ac:dyDescent="0.25">
      <c r="A155" s="328"/>
      <c r="B155" s="329"/>
      <c r="C155" s="328"/>
      <c r="D155" s="328"/>
      <c r="E155" s="328"/>
      <c r="F155" s="328"/>
      <c r="G155" s="328"/>
      <c r="H155" s="328"/>
      <c r="I155" s="328"/>
      <c r="J155" s="328"/>
      <c r="K155" s="328"/>
      <c r="L155" s="328"/>
      <c r="M155" s="328"/>
    </row>
    <row r="156" spans="1:13" ht="15.75" customHeight="1" x14ac:dyDescent="0.25">
      <c r="A156" s="328"/>
      <c r="B156" s="329"/>
      <c r="C156" s="328"/>
      <c r="D156" s="328"/>
      <c r="E156" s="328"/>
      <c r="F156" s="328"/>
      <c r="G156" s="328"/>
      <c r="H156" s="328"/>
      <c r="I156" s="328"/>
      <c r="J156" s="328"/>
      <c r="K156" s="328"/>
      <c r="L156" s="328"/>
      <c r="M156" s="328"/>
    </row>
    <row r="157" spans="1:13" ht="15.75" customHeight="1" x14ac:dyDescent="0.25">
      <c r="A157" s="328"/>
      <c r="B157" s="329"/>
      <c r="C157" s="328"/>
      <c r="D157" s="328"/>
      <c r="E157" s="328"/>
      <c r="F157" s="328"/>
      <c r="G157" s="328"/>
      <c r="H157" s="328"/>
      <c r="I157" s="328"/>
      <c r="J157" s="328"/>
      <c r="K157" s="328"/>
      <c r="L157" s="328"/>
      <c r="M157" s="328"/>
    </row>
    <row r="158" spans="1:13" ht="15.75" customHeight="1" x14ac:dyDescent="0.25">
      <c r="A158" s="328"/>
      <c r="B158" s="329"/>
      <c r="C158" s="328"/>
      <c r="D158" s="328"/>
      <c r="E158" s="328"/>
      <c r="F158" s="328"/>
      <c r="G158" s="328"/>
      <c r="H158" s="328"/>
      <c r="I158" s="328"/>
      <c r="J158" s="328"/>
      <c r="K158" s="328"/>
      <c r="L158" s="328"/>
      <c r="M158" s="328"/>
    </row>
    <row r="159" spans="1:13" ht="15.75" customHeight="1" x14ac:dyDescent="0.25">
      <c r="A159" s="328"/>
      <c r="B159" s="329"/>
      <c r="C159" s="328"/>
      <c r="D159" s="328"/>
      <c r="E159" s="328"/>
      <c r="F159" s="328"/>
      <c r="G159" s="328"/>
      <c r="H159" s="328"/>
      <c r="I159" s="328"/>
      <c r="J159" s="328"/>
      <c r="K159" s="328"/>
      <c r="L159" s="328"/>
      <c r="M159" s="328"/>
    </row>
    <row r="160" spans="1:13" ht="15.75" customHeight="1" x14ac:dyDescent="0.25">
      <c r="A160" s="328"/>
      <c r="B160" s="329"/>
      <c r="C160" s="328"/>
      <c r="D160" s="328"/>
      <c r="E160" s="328"/>
      <c r="F160" s="328"/>
      <c r="G160" s="328"/>
      <c r="H160" s="328"/>
      <c r="I160" s="328"/>
      <c r="J160" s="328"/>
      <c r="K160" s="328"/>
      <c r="L160" s="328"/>
      <c r="M160" s="328"/>
    </row>
    <row r="161" spans="1:13" ht="15.75" customHeight="1" x14ac:dyDescent="0.25">
      <c r="A161" s="328"/>
      <c r="B161" s="329"/>
      <c r="C161" s="328"/>
      <c r="D161" s="328"/>
      <c r="E161" s="328"/>
      <c r="F161" s="328"/>
      <c r="G161" s="328"/>
      <c r="H161" s="328"/>
      <c r="I161" s="328"/>
      <c r="J161" s="328"/>
      <c r="K161" s="328"/>
      <c r="L161" s="328"/>
      <c r="M161" s="328"/>
    </row>
    <row r="162" spans="1:13" ht="15.75" customHeight="1" x14ac:dyDescent="0.25">
      <c r="A162" s="328"/>
      <c r="B162" s="329"/>
      <c r="C162" s="328"/>
      <c r="D162" s="328"/>
      <c r="E162" s="328"/>
      <c r="F162" s="328"/>
      <c r="G162" s="328"/>
      <c r="H162" s="328"/>
      <c r="I162" s="328"/>
      <c r="J162" s="328"/>
      <c r="K162" s="328"/>
      <c r="L162" s="328"/>
      <c r="M162" s="328"/>
    </row>
    <row r="163" spans="1:13" ht="15.75" customHeight="1" x14ac:dyDescent="0.25">
      <c r="A163" s="328"/>
      <c r="B163" s="329"/>
      <c r="C163" s="328"/>
      <c r="D163" s="328"/>
      <c r="E163" s="328"/>
      <c r="F163" s="328"/>
      <c r="G163" s="328"/>
      <c r="H163" s="328"/>
      <c r="I163" s="328"/>
      <c r="J163" s="328"/>
      <c r="K163" s="328"/>
      <c r="L163" s="328"/>
      <c r="M163" s="328"/>
    </row>
    <row r="164" spans="1:13" ht="15.75" customHeight="1" x14ac:dyDescent="0.25">
      <c r="A164" s="328"/>
      <c r="B164" s="329"/>
      <c r="C164" s="328"/>
      <c r="D164" s="328"/>
      <c r="E164" s="328"/>
      <c r="F164" s="328"/>
      <c r="G164" s="328"/>
      <c r="H164" s="328"/>
      <c r="I164" s="328"/>
      <c r="J164" s="328"/>
      <c r="K164" s="328"/>
      <c r="L164" s="328"/>
      <c r="M164" s="328"/>
    </row>
    <row r="165" spans="1:13" ht="15.75" customHeight="1" x14ac:dyDescent="0.25">
      <c r="A165" s="328"/>
      <c r="B165" s="329"/>
      <c r="C165" s="328"/>
      <c r="D165" s="328"/>
      <c r="E165" s="328"/>
      <c r="F165" s="328"/>
      <c r="G165" s="328"/>
      <c r="H165" s="328"/>
      <c r="I165" s="328"/>
      <c r="J165" s="328"/>
      <c r="K165" s="328"/>
      <c r="L165" s="328"/>
      <c r="M165" s="328"/>
    </row>
    <row r="166" spans="1:13" ht="15.75" customHeight="1" x14ac:dyDescent="0.25">
      <c r="A166" s="328"/>
      <c r="B166" s="329"/>
      <c r="C166" s="328"/>
      <c r="D166" s="328"/>
      <c r="E166" s="328"/>
      <c r="F166" s="328"/>
      <c r="G166" s="328"/>
      <c r="H166" s="328"/>
      <c r="I166" s="328"/>
      <c r="J166" s="328"/>
      <c r="K166" s="328"/>
      <c r="L166" s="328"/>
      <c r="M166" s="328"/>
    </row>
    <row r="167" spans="1:13" ht="15.75" customHeight="1" x14ac:dyDescent="0.25">
      <c r="A167" s="328"/>
      <c r="B167" s="329"/>
      <c r="C167" s="328"/>
      <c r="D167" s="328"/>
      <c r="E167" s="328"/>
      <c r="F167" s="328"/>
      <c r="G167" s="328"/>
      <c r="H167" s="328"/>
      <c r="I167" s="328"/>
      <c r="J167" s="328"/>
      <c r="K167" s="328"/>
      <c r="L167" s="328"/>
      <c r="M167" s="328"/>
    </row>
    <row r="168" spans="1:13" ht="15.75" customHeight="1" x14ac:dyDescent="0.25">
      <c r="A168" s="328"/>
      <c r="B168" s="329"/>
      <c r="C168" s="328"/>
      <c r="D168" s="328"/>
      <c r="E168" s="328"/>
      <c r="F168" s="328"/>
      <c r="G168" s="328"/>
      <c r="H168" s="328"/>
      <c r="I168" s="328"/>
      <c r="J168" s="328"/>
      <c r="K168" s="328"/>
      <c r="L168" s="328"/>
      <c r="M168" s="328"/>
    </row>
    <row r="169" spans="1:13" ht="15.75" customHeight="1" x14ac:dyDescent="0.25">
      <c r="A169" s="328"/>
      <c r="B169" s="329"/>
      <c r="C169" s="328"/>
      <c r="D169" s="328"/>
      <c r="E169" s="328"/>
      <c r="F169" s="328"/>
      <c r="G169" s="328"/>
      <c r="H169" s="328"/>
      <c r="I169" s="328"/>
      <c r="J169" s="328"/>
      <c r="K169" s="328"/>
      <c r="L169" s="328"/>
      <c r="M169" s="328"/>
    </row>
    <row r="170" spans="1:13" ht="15.75" customHeight="1" x14ac:dyDescent="0.25">
      <c r="A170" s="328"/>
      <c r="B170" s="329"/>
      <c r="C170" s="328"/>
      <c r="D170" s="328"/>
      <c r="E170" s="328"/>
      <c r="F170" s="328"/>
      <c r="G170" s="328"/>
      <c r="H170" s="328"/>
      <c r="I170" s="328"/>
      <c r="J170" s="328"/>
      <c r="K170" s="328"/>
      <c r="L170" s="328"/>
      <c r="M170" s="328"/>
    </row>
    <row r="171" spans="1:13" ht="15.75" customHeight="1" x14ac:dyDescent="0.25">
      <c r="A171" s="328"/>
      <c r="B171" s="329"/>
      <c r="C171" s="328"/>
      <c r="D171" s="328"/>
      <c r="E171" s="328"/>
      <c r="F171" s="328"/>
      <c r="G171" s="328"/>
      <c r="H171" s="328"/>
      <c r="I171" s="328"/>
      <c r="J171" s="328"/>
      <c r="K171" s="328"/>
      <c r="L171" s="328"/>
      <c r="M171" s="328"/>
    </row>
    <row r="172" spans="1:13" ht="15.75" customHeight="1" x14ac:dyDescent="0.25">
      <c r="A172" s="328"/>
      <c r="B172" s="329"/>
      <c r="C172" s="328"/>
      <c r="D172" s="328"/>
      <c r="E172" s="328"/>
      <c r="F172" s="328"/>
      <c r="G172" s="328"/>
      <c r="H172" s="328"/>
      <c r="I172" s="328"/>
      <c r="J172" s="328"/>
      <c r="K172" s="328"/>
      <c r="L172" s="328"/>
      <c r="M172" s="328"/>
    </row>
    <row r="173" spans="1:13" ht="15.75" customHeight="1" x14ac:dyDescent="0.25">
      <c r="A173" s="328"/>
      <c r="B173" s="329"/>
      <c r="C173" s="328"/>
      <c r="D173" s="328"/>
      <c r="E173" s="328"/>
      <c r="F173" s="328"/>
      <c r="G173" s="328"/>
      <c r="H173" s="328"/>
      <c r="I173" s="328"/>
      <c r="J173" s="328"/>
      <c r="K173" s="328"/>
      <c r="L173" s="328"/>
      <c r="M173" s="328"/>
    </row>
    <row r="174" spans="1:13" ht="15.75" customHeight="1" x14ac:dyDescent="0.25">
      <c r="A174" s="328"/>
      <c r="B174" s="329"/>
      <c r="C174" s="328"/>
      <c r="D174" s="328"/>
      <c r="E174" s="328"/>
      <c r="F174" s="328"/>
      <c r="G174" s="328"/>
      <c r="H174" s="328"/>
      <c r="I174" s="328"/>
      <c r="J174" s="328"/>
      <c r="K174" s="328"/>
      <c r="L174" s="328"/>
      <c r="M174" s="328"/>
    </row>
    <row r="175" spans="1:13" ht="15.75" customHeight="1" x14ac:dyDescent="0.25">
      <c r="A175" s="328"/>
      <c r="B175" s="329"/>
      <c r="C175" s="328"/>
      <c r="D175" s="328"/>
      <c r="E175" s="328"/>
      <c r="F175" s="328"/>
      <c r="G175" s="328"/>
      <c r="H175" s="328"/>
      <c r="I175" s="328"/>
      <c r="J175" s="328"/>
      <c r="K175" s="328"/>
      <c r="L175" s="328"/>
      <c r="M175" s="328"/>
    </row>
    <row r="176" spans="1:13" ht="15.75" customHeight="1" x14ac:dyDescent="0.25">
      <c r="A176" s="328"/>
      <c r="B176" s="329"/>
      <c r="C176" s="328"/>
      <c r="D176" s="328"/>
      <c r="E176" s="328"/>
      <c r="F176" s="328"/>
      <c r="G176" s="328"/>
      <c r="H176" s="328"/>
      <c r="I176" s="328"/>
      <c r="J176" s="328"/>
      <c r="K176" s="328"/>
      <c r="L176" s="328"/>
      <c r="M176" s="328"/>
    </row>
    <row r="177" spans="1:13" ht="15.75" customHeight="1" x14ac:dyDescent="0.25">
      <c r="A177" s="328"/>
      <c r="B177" s="329"/>
      <c r="C177" s="328"/>
      <c r="D177" s="328"/>
      <c r="E177" s="328"/>
      <c r="F177" s="328"/>
      <c r="G177" s="328"/>
      <c r="H177" s="328"/>
      <c r="I177" s="328"/>
      <c r="J177" s="328"/>
      <c r="K177" s="328"/>
      <c r="L177" s="328"/>
      <c r="M177" s="328"/>
    </row>
    <row r="178" spans="1:13" ht="15.75" customHeight="1" x14ac:dyDescent="0.25">
      <c r="A178" s="328"/>
      <c r="B178" s="329"/>
      <c r="C178" s="328"/>
      <c r="D178" s="328"/>
      <c r="E178" s="328"/>
      <c r="F178" s="328"/>
      <c r="G178" s="328"/>
      <c r="H178" s="328"/>
      <c r="I178" s="328"/>
      <c r="J178" s="328"/>
      <c r="K178" s="328"/>
      <c r="L178" s="328"/>
      <c r="M178" s="328"/>
    </row>
    <row r="179" spans="1:13" ht="15.75" customHeight="1" x14ac:dyDescent="0.25">
      <c r="A179" s="328"/>
      <c r="B179" s="329"/>
      <c r="C179" s="328"/>
      <c r="D179" s="328"/>
      <c r="E179" s="328"/>
      <c r="F179" s="328"/>
      <c r="G179" s="328"/>
      <c r="H179" s="328"/>
      <c r="I179" s="328"/>
      <c r="J179" s="328"/>
      <c r="K179" s="328"/>
      <c r="L179" s="328"/>
      <c r="M179" s="328"/>
    </row>
    <row r="180" spans="1:13" ht="15.75" customHeight="1" x14ac:dyDescent="0.25">
      <c r="A180" s="328"/>
      <c r="B180" s="329"/>
      <c r="C180" s="328"/>
      <c r="D180" s="328"/>
      <c r="E180" s="328"/>
      <c r="F180" s="328"/>
      <c r="G180" s="328"/>
      <c r="H180" s="328"/>
      <c r="I180" s="328"/>
      <c r="J180" s="328"/>
      <c r="K180" s="328"/>
      <c r="L180" s="328"/>
      <c r="M180" s="328"/>
    </row>
    <row r="181" spans="1:13" ht="15.75" customHeight="1" x14ac:dyDescent="0.25">
      <c r="A181" s="328"/>
      <c r="B181" s="329"/>
      <c r="C181" s="328"/>
      <c r="D181" s="328"/>
      <c r="E181" s="328"/>
      <c r="F181" s="328"/>
      <c r="G181" s="328"/>
      <c r="H181" s="328"/>
      <c r="I181" s="328"/>
      <c r="J181" s="328"/>
      <c r="K181" s="328"/>
      <c r="L181" s="328"/>
      <c r="M181" s="328"/>
    </row>
    <row r="182" spans="1:13" ht="15.75" customHeight="1" x14ac:dyDescent="0.25">
      <c r="A182" s="328"/>
      <c r="B182" s="329"/>
      <c r="C182" s="328"/>
      <c r="D182" s="328"/>
      <c r="E182" s="328"/>
      <c r="F182" s="328"/>
      <c r="G182" s="328"/>
      <c r="H182" s="328"/>
      <c r="I182" s="328"/>
      <c r="J182" s="328"/>
      <c r="K182" s="328"/>
      <c r="L182" s="328"/>
      <c r="M182" s="328"/>
    </row>
    <row r="183" spans="1:13" ht="15.75" customHeight="1" x14ac:dyDescent="0.25">
      <c r="A183" s="328"/>
      <c r="B183" s="329"/>
      <c r="C183" s="328"/>
      <c r="D183" s="328"/>
      <c r="E183" s="328"/>
      <c r="F183" s="328"/>
      <c r="G183" s="328"/>
      <c r="H183" s="328"/>
      <c r="I183" s="328"/>
      <c r="J183" s="328"/>
      <c r="K183" s="328"/>
      <c r="L183" s="328"/>
      <c r="M183" s="328"/>
    </row>
    <row r="184" spans="1:13" ht="15.75" customHeight="1" x14ac:dyDescent="0.25">
      <c r="A184" s="328"/>
      <c r="B184" s="329"/>
      <c r="C184" s="328"/>
      <c r="D184" s="328"/>
      <c r="E184" s="328"/>
      <c r="F184" s="328"/>
      <c r="G184" s="328"/>
      <c r="H184" s="328"/>
      <c r="I184" s="328"/>
      <c r="J184" s="328"/>
      <c r="K184" s="328"/>
      <c r="L184" s="328"/>
      <c r="M184" s="328"/>
    </row>
    <row r="185" spans="1:13" ht="15.75" customHeight="1" x14ac:dyDescent="0.25">
      <c r="A185" s="328"/>
      <c r="B185" s="329"/>
      <c r="C185" s="328"/>
      <c r="D185" s="328"/>
      <c r="E185" s="328"/>
      <c r="F185" s="328"/>
      <c r="G185" s="328"/>
      <c r="H185" s="328"/>
      <c r="I185" s="328"/>
      <c r="J185" s="328"/>
      <c r="K185" s="328"/>
      <c r="L185" s="328"/>
      <c r="M185" s="328"/>
    </row>
    <row r="186" spans="1:13" ht="15.75" customHeight="1" x14ac:dyDescent="0.25">
      <c r="A186" s="328"/>
      <c r="B186" s="329"/>
      <c r="C186" s="328"/>
      <c r="D186" s="328"/>
      <c r="E186" s="328"/>
      <c r="F186" s="328"/>
      <c r="G186" s="328"/>
      <c r="H186" s="328"/>
      <c r="I186" s="328"/>
      <c r="J186" s="328"/>
      <c r="K186" s="328"/>
      <c r="L186" s="328"/>
      <c r="M186" s="328"/>
    </row>
    <row r="187" spans="1:13" ht="15.75" customHeight="1" x14ac:dyDescent="0.25">
      <c r="A187" s="328"/>
      <c r="B187" s="329"/>
      <c r="C187" s="328"/>
      <c r="D187" s="328"/>
      <c r="E187" s="328"/>
      <c r="F187" s="328"/>
      <c r="G187" s="328"/>
      <c r="H187" s="328"/>
      <c r="I187" s="328"/>
      <c r="J187" s="328"/>
      <c r="K187" s="328"/>
      <c r="L187" s="328"/>
      <c r="M187" s="328"/>
    </row>
    <row r="188" spans="1:13" ht="15.75" customHeight="1" x14ac:dyDescent="0.25">
      <c r="A188" s="328"/>
      <c r="B188" s="329"/>
      <c r="C188" s="328"/>
      <c r="D188" s="328"/>
      <c r="E188" s="328"/>
      <c r="F188" s="328"/>
      <c r="G188" s="328"/>
      <c r="H188" s="328"/>
      <c r="I188" s="328"/>
      <c r="J188" s="328"/>
      <c r="K188" s="328"/>
      <c r="L188" s="328"/>
      <c r="M188" s="328"/>
    </row>
    <row r="189" spans="1:13" ht="15.75" customHeight="1" x14ac:dyDescent="0.25">
      <c r="A189" s="328"/>
      <c r="B189" s="329"/>
      <c r="C189" s="328"/>
      <c r="D189" s="328"/>
      <c r="E189" s="328"/>
      <c r="F189" s="328"/>
      <c r="G189" s="328"/>
      <c r="H189" s="328"/>
      <c r="I189" s="328"/>
      <c r="J189" s="328"/>
      <c r="K189" s="328"/>
      <c r="L189" s="328"/>
      <c r="M189" s="328"/>
    </row>
    <row r="190" spans="1:13" ht="15.75" customHeight="1" x14ac:dyDescent="0.25">
      <c r="A190" s="328"/>
      <c r="B190" s="329"/>
      <c r="C190" s="328"/>
      <c r="D190" s="328"/>
      <c r="E190" s="328"/>
      <c r="F190" s="328"/>
      <c r="G190" s="328"/>
      <c r="H190" s="328"/>
      <c r="I190" s="328"/>
      <c r="J190" s="328"/>
      <c r="K190" s="328"/>
      <c r="L190" s="328"/>
      <c r="M190" s="328"/>
    </row>
    <row r="191" spans="1:13" ht="15.75" customHeight="1" x14ac:dyDescent="0.25">
      <c r="A191" s="328"/>
      <c r="B191" s="329"/>
      <c r="C191" s="328"/>
      <c r="D191" s="328"/>
      <c r="E191" s="328"/>
      <c r="F191" s="328"/>
      <c r="G191" s="328"/>
      <c r="H191" s="328"/>
      <c r="I191" s="328"/>
      <c r="J191" s="328"/>
      <c r="K191" s="328"/>
      <c r="L191" s="328"/>
      <c r="M191" s="328"/>
    </row>
    <row r="192" spans="1:13" ht="15.75" customHeight="1" x14ac:dyDescent="0.25">
      <c r="A192" s="328"/>
      <c r="B192" s="329"/>
      <c r="C192" s="328"/>
      <c r="D192" s="328"/>
      <c r="E192" s="328"/>
      <c r="F192" s="328"/>
      <c r="G192" s="328"/>
      <c r="H192" s="328"/>
      <c r="I192" s="328"/>
      <c r="J192" s="328"/>
      <c r="K192" s="328"/>
      <c r="L192" s="328"/>
      <c r="M192" s="328"/>
    </row>
    <row r="193" spans="1:13" ht="15.75" customHeight="1" x14ac:dyDescent="0.25">
      <c r="A193" s="328"/>
      <c r="B193" s="329"/>
      <c r="C193" s="328"/>
      <c r="D193" s="328"/>
      <c r="E193" s="328"/>
      <c r="F193" s="328"/>
      <c r="G193" s="328"/>
      <c r="H193" s="328"/>
      <c r="I193" s="328"/>
      <c r="J193" s="328"/>
      <c r="K193" s="328"/>
      <c r="L193" s="328"/>
      <c r="M193" s="328"/>
    </row>
    <row r="194" spans="1:13" ht="15.75" customHeight="1" x14ac:dyDescent="0.25">
      <c r="A194" s="328"/>
      <c r="B194" s="329"/>
      <c r="C194" s="328"/>
      <c r="D194" s="328"/>
      <c r="E194" s="328"/>
      <c r="F194" s="328"/>
      <c r="G194" s="328"/>
      <c r="H194" s="328"/>
      <c r="I194" s="328"/>
      <c r="J194" s="328"/>
      <c r="K194" s="328"/>
      <c r="L194" s="328"/>
      <c r="M194" s="328"/>
    </row>
    <row r="195" spans="1:13" ht="15.75" customHeight="1" x14ac:dyDescent="0.25">
      <c r="A195" s="328"/>
      <c r="B195" s="329"/>
      <c r="C195" s="328"/>
      <c r="D195" s="328"/>
      <c r="E195" s="328"/>
      <c r="F195" s="328"/>
      <c r="G195" s="328"/>
      <c r="H195" s="328"/>
      <c r="I195" s="328"/>
      <c r="J195" s="328"/>
      <c r="K195" s="328"/>
      <c r="L195" s="328"/>
      <c r="M195" s="328"/>
    </row>
    <row r="196" spans="1:13" ht="15.75" customHeight="1" x14ac:dyDescent="0.25">
      <c r="A196" s="328"/>
      <c r="B196" s="329"/>
      <c r="C196" s="328"/>
      <c r="D196" s="328"/>
      <c r="E196" s="328"/>
      <c r="F196" s="328"/>
      <c r="G196" s="328"/>
      <c r="H196" s="328"/>
      <c r="I196" s="328"/>
      <c r="J196" s="328"/>
      <c r="K196" s="328"/>
      <c r="L196" s="328"/>
      <c r="M196" s="328"/>
    </row>
    <row r="197" spans="1:13" ht="15.75" customHeight="1" x14ac:dyDescent="0.25">
      <c r="A197" s="328"/>
      <c r="B197" s="329"/>
      <c r="C197" s="328"/>
      <c r="D197" s="328"/>
      <c r="E197" s="328"/>
      <c r="F197" s="328"/>
      <c r="G197" s="328"/>
      <c r="H197" s="328"/>
      <c r="I197" s="328"/>
      <c r="J197" s="328"/>
      <c r="K197" s="328"/>
      <c r="L197" s="328"/>
      <c r="M197" s="328"/>
    </row>
    <row r="198" spans="1:13" ht="15.75" customHeight="1" x14ac:dyDescent="0.25">
      <c r="A198" s="328"/>
      <c r="B198" s="329"/>
      <c r="C198" s="328"/>
      <c r="D198" s="328"/>
      <c r="E198" s="328"/>
      <c r="F198" s="328"/>
      <c r="G198" s="328"/>
      <c r="H198" s="328"/>
      <c r="I198" s="328"/>
      <c r="J198" s="328"/>
      <c r="K198" s="328"/>
      <c r="L198" s="328"/>
      <c r="M198" s="328"/>
    </row>
    <row r="199" spans="1:13" ht="15.75" customHeight="1" x14ac:dyDescent="0.25">
      <c r="A199" s="328"/>
      <c r="B199" s="329"/>
      <c r="C199" s="328"/>
      <c r="D199" s="328"/>
      <c r="E199" s="328"/>
      <c r="F199" s="328"/>
      <c r="G199" s="328"/>
      <c r="H199" s="328"/>
      <c r="I199" s="328"/>
      <c r="J199" s="328"/>
      <c r="K199" s="328"/>
      <c r="L199" s="328"/>
      <c r="M199" s="328"/>
    </row>
    <row r="200" spans="1:13" ht="15.75" customHeight="1" x14ac:dyDescent="0.25">
      <c r="A200" s="328"/>
      <c r="B200" s="329"/>
      <c r="C200" s="328"/>
      <c r="D200" s="328"/>
      <c r="E200" s="328"/>
      <c r="F200" s="328"/>
      <c r="G200" s="328"/>
      <c r="H200" s="328"/>
      <c r="I200" s="328"/>
      <c r="J200" s="328"/>
      <c r="K200" s="328"/>
      <c r="L200" s="328"/>
      <c r="M200" s="328"/>
    </row>
    <row r="201" spans="1:13" ht="15.75" customHeight="1" x14ac:dyDescent="0.25">
      <c r="A201" s="328"/>
      <c r="B201" s="329"/>
      <c r="C201" s="328"/>
      <c r="D201" s="328"/>
      <c r="E201" s="328"/>
      <c r="F201" s="328"/>
      <c r="G201" s="328"/>
      <c r="H201" s="328"/>
      <c r="I201" s="328"/>
      <c r="J201" s="328"/>
      <c r="K201" s="328"/>
      <c r="L201" s="328"/>
      <c r="M201" s="328"/>
    </row>
    <row r="202" spans="1:13" ht="15.75" customHeight="1" x14ac:dyDescent="0.25">
      <c r="A202" s="328"/>
      <c r="B202" s="329"/>
      <c r="C202" s="328"/>
      <c r="D202" s="328"/>
      <c r="E202" s="328"/>
      <c r="F202" s="328"/>
      <c r="G202" s="328"/>
      <c r="H202" s="328"/>
      <c r="I202" s="328"/>
      <c r="J202" s="328"/>
      <c r="K202" s="328"/>
      <c r="L202" s="328"/>
      <c r="M202" s="328"/>
    </row>
    <row r="203" spans="1:13" ht="15.75" customHeight="1" x14ac:dyDescent="0.25">
      <c r="A203" s="328"/>
      <c r="B203" s="329"/>
      <c r="C203" s="328"/>
      <c r="D203" s="328"/>
      <c r="E203" s="328"/>
      <c r="F203" s="328"/>
      <c r="G203" s="328"/>
      <c r="H203" s="328"/>
      <c r="I203" s="328"/>
      <c r="J203" s="328"/>
      <c r="K203" s="328"/>
      <c r="L203" s="328"/>
      <c r="M203" s="328"/>
    </row>
    <row r="204" spans="1:13" ht="15.75" customHeight="1" x14ac:dyDescent="0.25">
      <c r="A204" s="328"/>
      <c r="B204" s="329"/>
      <c r="C204" s="328"/>
      <c r="D204" s="328"/>
      <c r="E204" s="328"/>
      <c r="F204" s="328"/>
      <c r="G204" s="328"/>
      <c r="H204" s="328"/>
      <c r="I204" s="328"/>
      <c r="J204" s="328"/>
      <c r="K204" s="328"/>
      <c r="L204" s="328"/>
      <c r="M204" s="328"/>
    </row>
    <row r="205" spans="1:13" ht="15.75" customHeight="1" x14ac:dyDescent="0.25">
      <c r="A205" s="328"/>
      <c r="B205" s="329"/>
      <c r="C205" s="328"/>
      <c r="D205" s="328"/>
      <c r="E205" s="328"/>
      <c r="F205" s="328"/>
      <c r="G205" s="328"/>
      <c r="H205" s="328"/>
      <c r="I205" s="328"/>
      <c r="J205" s="328"/>
      <c r="K205" s="328"/>
      <c r="L205" s="328"/>
      <c r="M205" s="328"/>
    </row>
    <row r="206" spans="1:13" ht="15.75" customHeight="1" x14ac:dyDescent="0.25">
      <c r="A206" s="328"/>
      <c r="B206" s="329"/>
      <c r="C206" s="328"/>
      <c r="D206" s="328"/>
      <c r="E206" s="328"/>
      <c r="F206" s="328"/>
      <c r="G206" s="328"/>
      <c r="H206" s="328"/>
      <c r="I206" s="328"/>
      <c r="J206" s="328"/>
      <c r="K206" s="328"/>
      <c r="L206" s="328"/>
      <c r="M206" s="328"/>
    </row>
    <row r="207" spans="1:13" ht="15.75" customHeight="1" x14ac:dyDescent="0.25">
      <c r="A207" s="328"/>
      <c r="B207" s="329"/>
      <c r="C207" s="328"/>
      <c r="D207" s="328"/>
      <c r="E207" s="328"/>
      <c r="F207" s="328"/>
      <c r="G207" s="328"/>
      <c r="H207" s="328"/>
      <c r="I207" s="328"/>
      <c r="J207" s="328"/>
      <c r="K207" s="328"/>
      <c r="L207" s="328"/>
      <c r="M207" s="328"/>
    </row>
    <row r="208" spans="1:13" ht="15.75" customHeight="1" x14ac:dyDescent="0.25">
      <c r="A208" s="328"/>
      <c r="B208" s="329"/>
      <c r="C208" s="328"/>
      <c r="D208" s="328"/>
      <c r="E208" s="328"/>
      <c r="F208" s="328"/>
      <c r="G208" s="328"/>
      <c r="H208" s="328"/>
      <c r="I208" s="328"/>
      <c r="J208" s="328"/>
      <c r="K208" s="328"/>
      <c r="L208" s="328"/>
      <c r="M208" s="328"/>
    </row>
    <row r="209" spans="1:13" ht="15.75" customHeight="1" x14ac:dyDescent="0.25">
      <c r="A209" s="328"/>
      <c r="B209" s="329"/>
      <c r="C209" s="328"/>
      <c r="D209" s="328"/>
      <c r="E209" s="328"/>
      <c r="F209" s="328"/>
      <c r="G209" s="328"/>
      <c r="H209" s="328"/>
      <c r="I209" s="328"/>
      <c r="J209" s="328"/>
      <c r="K209" s="328"/>
      <c r="L209" s="328"/>
      <c r="M209" s="328"/>
    </row>
    <row r="210" spans="1:13" ht="15.75" customHeight="1" x14ac:dyDescent="0.25">
      <c r="A210" s="328"/>
      <c r="B210" s="329"/>
      <c r="C210" s="328"/>
      <c r="D210" s="328"/>
      <c r="E210" s="328"/>
      <c r="F210" s="328"/>
      <c r="G210" s="328"/>
      <c r="H210" s="328"/>
      <c r="I210" s="328"/>
      <c r="J210" s="328"/>
      <c r="K210" s="328"/>
      <c r="L210" s="328"/>
      <c r="M210" s="328"/>
    </row>
    <row r="211" spans="1:13" ht="15.75" customHeight="1" x14ac:dyDescent="0.25">
      <c r="A211" s="328"/>
      <c r="B211" s="329"/>
      <c r="C211" s="328"/>
      <c r="D211" s="328"/>
      <c r="E211" s="328"/>
      <c r="F211" s="328"/>
      <c r="G211" s="328"/>
      <c r="H211" s="328"/>
      <c r="I211" s="328"/>
      <c r="J211" s="328"/>
      <c r="K211" s="328"/>
      <c r="L211" s="328"/>
      <c r="M211" s="328"/>
    </row>
    <row r="212" spans="1:13" ht="15.75" customHeight="1" x14ac:dyDescent="0.25">
      <c r="A212" s="328"/>
      <c r="B212" s="329"/>
      <c r="C212" s="328"/>
      <c r="D212" s="328"/>
      <c r="E212" s="328"/>
      <c r="F212" s="328"/>
      <c r="G212" s="328"/>
      <c r="H212" s="328"/>
      <c r="I212" s="328"/>
      <c r="J212" s="328"/>
      <c r="K212" s="328"/>
      <c r="L212" s="328"/>
      <c r="M212" s="328"/>
    </row>
    <row r="213" spans="1:13" ht="15.75" customHeight="1" x14ac:dyDescent="0.25">
      <c r="A213" s="328"/>
      <c r="B213" s="329"/>
      <c r="C213" s="328"/>
      <c r="D213" s="328"/>
      <c r="E213" s="328"/>
      <c r="F213" s="328"/>
      <c r="G213" s="328"/>
      <c r="H213" s="328"/>
      <c r="I213" s="328"/>
      <c r="J213" s="328"/>
      <c r="K213" s="328"/>
      <c r="L213" s="328"/>
      <c r="M213" s="328"/>
    </row>
    <row r="214" spans="1:13" ht="15.75" customHeight="1" x14ac:dyDescent="0.25">
      <c r="A214" s="328"/>
      <c r="B214" s="329"/>
      <c r="C214" s="328"/>
      <c r="D214" s="328"/>
      <c r="E214" s="328"/>
      <c r="F214" s="328"/>
      <c r="G214" s="328"/>
      <c r="H214" s="328"/>
      <c r="I214" s="328"/>
      <c r="J214" s="328"/>
      <c r="K214" s="328"/>
      <c r="L214" s="328"/>
      <c r="M214" s="328"/>
    </row>
    <row r="215" spans="1:13" ht="15.75" customHeight="1" x14ac:dyDescent="0.25">
      <c r="A215" s="328"/>
      <c r="B215" s="329"/>
      <c r="C215" s="328"/>
      <c r="D215" s="328"/>
      <c r="E215" s="328"/>
      <c r="F215" s="328"/>
      <c r="G215" s="328"/>
      <c r="H215" s="328"/>
      <c r="I215" s="328"/>
      <c r="J215" s="328"/>
      <c r="K215" s="328"/>
      <c r="L215" s="328"/>
      <c r="M215" s="328"/>
    </row>
    <row r="216" spans="1:13" ht="15.75" customHeight="1" x14ac:dyDescent="0.25">
      <c r="A216" s="328"/>
      <c r="B216" s="329"/>
      <c r="C216" s="328"/>
      <c r="D216" s="328"/>
      <c r="E216" s="328"/>
      <c r="F216" s="328"/>
      <c r="G216" s="328"/>
      <c r="H216" s="328"/>
      <c r="I216" s="328"/>
      <c r="J216" s="328"/>
      <c r="K216" s="328"/>
      <c r="L216" s="328"/>
      <c r="M216" s="328"/>
    </row>
    <row r="217" spans="1:13" ht="15.75" customHeight="1" x14ac:dyDescent="0.25">
      <c r="A217" s="328"/>
      <c r="B217" s="329"/>
      <c r="C217" s="328"/>
      <c r="D217" s="328"/>
      <c r="E217" s="328"/>
      <c r="F217" s="328"/>
      <c r="G217" s="328"/>
      <c r="H217" s="328"/>
      <c r="I217" s="328"/>
      <c r="J217" s="328"/>
      <c r="K217" s="328"/>
      <c r="L217" s="328"/>
      <c r="M217" s="328"/>
    </row>
    <row r="218" spans="1:13" ht="15.75" customHeight="1" x14ac:dyDescent="0.25">
      <c r="A218" s="328"/>
      <c r="B218" s="329"/>
      <c r="C218" s="328"/>
      <c r="D218" s="328"/>
      <c r="E218" s="328"/>
      <c r="F218" s="328"/>
      <c r="G218" s="328"/>
      <c r="H218" s="328"/>
      <c r="I218" s="328"/>
      <c r="J218" s="328"/>
      <c r="K218" s="328"/>
      <c r="L218" s="328"/>
      <c r="M218" s="328"/>
    </row>
    <row r="219" spans="1:13" ht="15.75" customHeight="1" x14ac:dyDescent="0.25">
      <c r="A219" s="328"/>
      <c r="B219" s="329"/>
      <c r="C219" s="328"/>
      <c r="D219" s="328"/>
      <c r="E219" s="328"/>
      <c r="F219" s="328"/>
      <c r="G219" s="328"/>
      <c r="H219" s="328"/>
      <c r="I219" s="328"/>
      <c r="J219" s="328"/>
      <c r="K219" s="328"/>
      <c r="L219" s="328"/>
      <c r="M219" s="328"/>
    </row>
    <row r="220" spans="1:13" ht="15.75" customHeight="1" x14ac:dyDescent="0.25">
      <c r="A220" s="328"/>
      <c r="B220" s="329"/>
      <c r="C220" s="328"/>
      <c r="D220" s="328"/>
      <c r="E220" s="328"/>
      <c r="F220" s="328"/>
      <c r="G220" s="328"/>
      <c r="H220" s="328"/>
      <c r="I220" s="328"/>
      <c r="J220" s="328"/>
      <c r="K220" s="328"/>
      <c r="L220" s="328"/>
      <c r="M220" s="328"/>
    </row>
    <row r="221" spans="1:13" ht="15.75" customHeight="1" x14ac:dyDescent="0.25">
      <c r="A221" s="328"/>
      <c r="B221" s="329"/>
      <c r="C221" s="328"/>
      <c r="D221" s="328"/>
      <c r="E221" s="328"/>
      <c r="F221" s="328"/>
      <c r="G221" s="328"/>
      <c r="H221" s="328"/>
      <c r="I221" s="328"/>
      <c r="J221" s="328"/>
      <c r="K221" s="328"/>
      <c r="L221" s="328"/>
      <c r="M221" s="328"/>
    </row>
    <row r="222" spans="1:13" ht="15.75" customHeight="1" x14ac:dyDescent="0.25">
      <c r="A222" s="328"/>
      <c r="B222" s="329"/>
      <c r="C222" s="328"/>
      <c r="D222" s="328"/>
      <c r="E222" s="328"/>
      <c r="F222" s="328"/>
      <c r="G222" s="328"/>
      <c r="H222" s="328"/>
      <c r="I222" s="328"/>
      <c r="J222" s="328"/>
      <c r="K222" s="328"/>
      <c r="L222" s="328"/>
      <c r="M222" s="328"/>
    </row>
    <row r="223" spans="1:13" ht="15.75" customHeight="1" x14ac:dyDescent="0.25">
      <c r="A223" s="328"/>
      <c r="B223" s="329"/>
      <c r="C223" s="328"/>
      <c r="D223" s="328"/>
      <c r="E223" s="328"/>
      <c r="F223" s="328"/>
      <c r="G223" s="328"/>
      <c r="H223" s="328"/>
      <c r="I223" s="328"/>
      <c r="J223" s="328"/>
      <c r="K223" s="328"/>
      <c r="L223" s="328"/>
      <c r="M223" s="328"/>
    </row>
    <row r="224" spans="1:13" ht="15.75" customHeight="1" x14ac:dyDescent="0.25">
      <c r="A224" s="328"/>
      <c r="B224" s="329"/>
      <c r="C224" s="328"/>
      <c r="D224" s="328"/>
      <c r="E224" s="328"/>
      <c r="F224" s="328"/>
      <c r="G224" s="328"/>
      <c r="H224" s="328"/>
      <c r="I224" s="328"/>
      <c r="J224" s="328"/>
      <c r="K224" s="328"/>
      <c r="L224" s="328"/>
      <c r="M224" s="328"/>
    </row>
    <row r="225" spans="1:13" ht="15.75" customHeight="1" x14ac:dyDescent="0.25">
      <c r="A225" s="328"/>
      <c r="B225" s="329"/>
      <c r="C225" s="328"/>
      <c r="D225" s="328"/>
      <c r="E225" s="328"/>
      <c r="F225" s="328"/>
      <c r="G225" s="328"/>
      <c r="H225" s="328"/>
      <c r="I225" s="328"/>
      <c r="J225" s="328"/>
      <c r="K225" s="328"/>
      <c r="L225" s="328"/>
      <c r="M225" s="328"/>
    </row>
    <row r="226" spans="1:13" ht="15.75" customHeight="1" x14ac:dyDescent="0.25">
      <c r="A226" s="328"/>
      <c r="B226" s="329"/>
      <c r="C226" s="328"/>
      <c r="D226" s="328"/>
      <c r="E226" s="328"/>
      <c r="F226" s="328"/>
      <c r="G226" s="328"/>
      <c r="H226" s="328"/>
      <c r="I226" s="328"/>
      <c r="J226" s="328"/>
      <c r="K226" s="328"/>
      <c r="L226" s="328"/>
      <c r="M226" s="328"/>
    </row>
    <row r="227" spans="1:13" ht="15.75" customHeight="1" x14ac:dyDescent="0.25">
      <c r="A227" s="328"/>
      <c r="B227" s="329"/>
      <c r="C227" s="328"/>
      <c r="D227" s="328"/>
      <c r="E227" s="328"/>
      <c r="F227" s="328"/>
      <c r="G227" s="328"/>
      <c r="H227" s="328"/>
      <c r="I227" s="328"/>
      <c r="J227" s="328"/>
      <c r="K227" s="328"/>
      <c r="L227" s="328"/>
      <c r="M227" s="328"/>
    </row>
    <row r="228" spans="1:13" ht="15.75" customHeight="1" x14ac:dyDescent="0.25">
      <c r="A228" s="328"/>
      <c r="B228" s="329"/>
      <c r="C228" s="328"/>
      <c r="D228" s="328"/>
      <c r="E228" s="328"/>
      <c r="F228" s="328"/>
      <c r="G228" s="328"/>
      <c r="H228" s="328"/>
      <c r="I228" s="328"/>
      <c r="J228" s="328"/>
      <c r="K228" s="328"/>
      <c r="L228" s="328"/>
      <c r="M228" s="328"/>
    </row>
    <row r="229" spans="1:13" ht="15.75" customHeight="1" x14ac:dyDescent="0.25">
      <c r="A229" s="328"/>
      <c r="B229" s="329"/>
      <c r="C229" s="328"/>
      <c r="D229" s="328"/>
      <c r="E229" s="328"/>
      <c r="F229" s="328"/>
      <c r="G229" s="328"/>
      <c r="H229" s="328"/>
      <c r="I229" s="328"/>
      <c r="J229" s="328"/>
      <c r="K229" s="328"/>
      <c r="L229" s="328"/>
      <c r="M229" s="328"/>
    </row>
    <row r="230" spans="1:13" ht="15.75" customHeight="1" x14ac:dyDescent="0.25">
      <c r="A230" s="328"/>
      <c r="B230" s="329"/>
      <c r="C230" s="328"/>
      <c r="D230" s="328"/>
      <c r="E230" s="328"/>
      <c r="F230" s="328"/>
      <c r="G230" s="328"/>
      <c r="H230" s="328"/>
      <c r="I230" s="328"/>
      <c r="J230" s="328"/>
      <c r="K230" s="328"/>
      <c r="L230" s="328"/>
      <c r="M230" s="328"/>
    </row>
    <row r="231" spans="1:13" ht="15.75" customHeight="1" x14ac:dyDescent="0.25">
      <c r="A231" s="328"/>
      <c r="B231" s="329"/>
      <c r="C231" s="328"/>
      <c r="D231" s="328"/>
      <c r="E231" s="328"/>
      <c r="F231" s="328"/>
      <c r="G231" s="328"/>
      <c r="H231" s="328"/>
      <c r="I231" s="328"/>
      <c r="J231" s="328"/>
      <c r="K231" s="328"/>
      <c r="L231" s="328"/>
      <c r="M231" s="328"/>
    </row>
    <row r="232" spans="1:13" ht="15.75" customHeight="1" x14ac:dyDescent="0.25">
      <c r="A232" s="328"/>
      <c r="B232" s="329"/>
      <c r="C232" s="328"/>
      <c r="D232" s="328"/>
      <c r="E232" s="328"/>
      <c r="F232" s="328"/>
      <c r="G232" s="328"/>
      <c r="H232" s="328"/>
      <c r="I232" s="328"/>
      <c r="J232" s="328"/>
      <c r="K232" s="328"/>
      <c r="L232" s="328"/>
      <c r="M232" s="328"/>
    </row>
    <row r="233" spans="1:13" ht="15.75" customHeight="1" x14ac:dyDescent="0.25">
      <c r="A233" s="328"/>
      <c r="B233" s="329"/>
      <c r="C233" s="328"/>
      <c r="D233" s="328"/>
      <c r="E233" s="328"/>
      <c r="F233" s="328"/>
      <c r="G233" s="328"/>
      <c r="H233" s="328"/>
      <c r="I233" s="328"/>
      <c r="J233" s="328"/>
      <c r="K233" s="328"/>
      <c r="L233" s="328"/>
      <c r="M233" s="328"/>
    </row>
    <row r="234" spans="1:13" ht="15.75" customHeight="1" x14ac:dyDescent="0.25">
      <c r="A234" s="328"/>
      <c r="B234" s="329"/>
      <c r="C234" s="328"/>
      <c r="D234" s="328"/>
      <c r="E234" s="328"/>
      <c r="F234" s="328"/>
      <c r="G234" s="328"/>
      <c r="H234" s="328"/>
      <c r="I234" s="328"/>
      <c r="J234" s="328"/>
      <c r="K234" s="328"/>
      <c r="L234" s="328"/>
      <c r="M234" s="328"/>
    </row>
    <row r="235" spans="1:13" ht="15.75" customHeight="1" x14ac:dyDescent="0.25">
      <c r="A235" s="328"/>
      <c r="B235" s="329"/>
      <c r="C235" s="328"/>
      <c r="D235" s="328"/>
      <c r="E235" s="328"/>
      <c r="F235" s="328"/>
      <c r="G235" s="328"/>
      <c r="H235" s="328"/>
      <c r="I235" s="328"/>
      <c r="J235" s="328"/>
      <c r="K235" s="328"/>
      <c r="L235" s="328"/>
      <c r="M235" s="328"/>
    </row>
    <row r="236" spans="1:13" ht="15.75" customHeight="1" x14ac:dyDescent="0.25">
      <c r="A236" s="328"/>
      <c r="B236" s="329"/>
      <c r="C236" s="328"/>
      <c r="D236" s="328"/>
      <c r="E236" s="328"/>
      <c r="F236" s="328"/>
      <c r="G236" s="328"/>
      <c r="H236" s="328"/>
      <c r="I236" s="328"/>
      <c r="J236" s="328"/>
      <c r="K236" s="328"/>
      <c r="L236" s="328"/>
      <c r="M236" s="328"/>
    </row>
    <row r="237" spans="1:13" ht="15.75" customHeight="1" x14ac:dyDescent="0.25">
      <c r="A237" s="328"/>
      <c r="B237" s="329"/>
      <c r="C237" s="328"/>
      <c r="D237" s="328"/>
      <c r="E237" s="328"/>
      <c r="F237" s="328"/>
      <c r="G237" s="328"/>
      <c r="H237" s="328"/>
      <c r="I237" s="328"/>
      <c r="J237" s="328"/>
      <c r="K237" s="328"/>
      <c r="L237" s="328"/>
      <c r="M237" s="328"/>
    </row>
    <row r="238" spans="1:13" ht="15.75" customHeight="1" x14ac:dyDescent="0.25">
      <c r="A238" s="328"/>
      <c r="B238" s="329"/>
      <c r="C238" s="328"/>
      <c r="D238" s="328"/>
      <c r="E238" s="328"/>
      <c r="F238" s="328"/>
      <c r="G238" s="328"/>
      <c r="H238" s="328"/>
      <c r="I238" s="328"/>
      <c r="J238" s="328"/>
      <c r="K238" s="328"/>
      <c r="L238" s="328"/>
      <c r="M238" s="328"/>
    </row>
    <row r="239" spans="1:13" ht="15.75" customHeight="1" x14ac:dyDescent="0.25">
      <c r="A239" s="328"/>
      <c r="B239" s="329"/>
      <c r="C239" s="328"/>
      <c r="D239" s="328"/>
      <c r="E239" s="328"/>
      <c r="F239" s="328"/>
      <c r="G239" s="328"/>
      <c r="H239" s="328"/>
      <c r="I239" s="328"/>
      <c r="J239" s="328"/>
      <c r="K239" s="328"/>
      <c r="L239" s="328"/>
      <c r="M239" s="328"/>
    </row>
    <row r="240" spans="1:13" ht="15.75" customHeight="1" x14ac:dyDescent="0.25">
      <c r="A240" s="328"/>
      <c r="B240" s="329"/>
      <c r="C240" s="328"/>
      <c r="D240" s="328"/>
      <c r="E240" s="328"/>
      <c r="F240" s="328"/>
      <c r="G240" s="328"/>
      <c r="H240" s="328"/>
      <c r="I240" s="328"/>
      <c r="J240" s="328"/>
      <c r="K240" s="328"/>
      <c r="L240" s="328"/>
      <c r="M240" s="328"/>
    </row>
    <row r="241" spans="1:13" ht="15.75" customHeight="1" x14ac:dyDescent="0.25">
      <c r="A241" s="328"/>
      <c r="B241" s="329"/>
      <c r="C241" s="328"/>
      <c r="D241" s="328"/>
      <c r="E241" s="328"/>
      <c r="F241" s="328"/>
      <c r="G241" s="328"/>
      <c r="H241" s="328"/>
      <c r="I241" s="328"/>
      <c r="J241" s="328"/>
      <c r="K241" s="328"/>
      <c r="L241" s="328"/>
      <c r="M241" s="328"/>
    </row>
    <row r="242" spans="1:13" ht="15.75" customHeight="1" x14ac:dyDescent="0.25">
      <c r="A242" s="328"/>
      <c r="B242" s="329"/>
      <c r="C242" s="328"/>
      <c r="D242" s="328"/>
      <c r="E242" s="328"/>
      <c r="F242" s="328"/>
      <c r="G242" s="328"/>
      <c r="H242" s="328"/>
      <c r="I242" s="328"/>
      <c r="J242" s="328"/>
      <c r="K242" s="328"/>
      <c r="L242" s="328"/>
      <c r="M242" s="328"/>
    </row>
    <row r="243" spans="1:13" ht="15.75" customHeight="1" x14ac:dyDescent="0.25">
      <c r="A243" s="328"/>
      <c r="B243" s="329"/>
      <c r="C243" s="328"/>
      <c r="D243" s="328"/>
      <c r="E243" s="328"/>
      <c r="F243" s="328"/>
      <c r="G243" s="328"/>
      <c r="H243" s="328"/>
      <c r="I243" s="328"/>
      <c r="J243" s="328"/>
      <c r="K243" s="328"/>
      <c r="L243" s="328"/>
      <c r="M243" s="328"/>
    </row>
    <row r="244" spans="1:13" ht="15.75" customHeight="1" x14ac:dyDescent="0.25">
      <c r="A244" s="328"/>
      <c r="B244" s="329"/>
      <c r="C244" s="328"/>
      <c r="D244" s="328"/>
      <c r="E244" s="328"/>
      <c r="F244" s="328"/>
      <c r="G244" s="328"/>
      <c r="H244" s="328"/>
      <c r="I244" s="328"/>
      <c r="J244" s="328"/>
      <c r="K244" s="328"/>
      <c r="L244" s="328"/>
      <c r="M244" s="328"/>
    </row>
    <row r="245" spans="1:13" ht="15.75" customHeight="1" x14ac:dyDescent="0.25">
      <c r="A245" s="328"/>
      <c r="B245" s="329"/>
      <c r="C245" s="328"/>
      <c r="D245" s="328"/>
      <c r="E245" s="328"/>
      <c r="F245" s="328"/>
      <c r="G245" s="328"/>
      <c r="H245" s="328"/>
      <c r="I245" s="328"/>
      <c r="J245" s="328"/>
      <c r="K245" s="328"/>
      <c r="L245" s="328"/>
      <c r="M245" s="328"/>
    </row>
    <row r="246" spans="1:13" ht="15.75" customHeight="1" x14ac:dyDescent="0.25">
      <c r="A246" s="328"/>
      <c r="B246" s="329"/>
      <c r="C246" s="328"/>
      <c r="D246" s="328"/>
      <c r="E246" s="328"/>
      <c r="F246" s="328"/>
      <c r="G246" s="328"/>
      <c r="H246" s="328"/>
      <c r="I246" s="328"/>
      <c r="J246" s="328"/>
      <c r="K246" s="328"/>
      <c r="L246" s="328"/>
      <c r="M246" s="328"/>
    </row>
    <row r="247" spans="1:13" ht="15.75" customHeight="1" x14ac:dyDescent="0.25">
      <c r="A247" s="328"/>
      <c r="B247" s="329"/>
      <c r="C247" s="328"/>
      <c r="D247" s="328"/>
      <c r="E247" s="328"/>
      <c r="F247" s="328"/>
      <c r="G247" s="328"/>
      <c r="H247" s="328"/>
      <c r="I247" s="328"/>
      <c r="J247" s="328"/>
      <c r="K247" s="328"/>
      <c r="L247" s="328"/>
      <c r="M247" s="328"/>
    </row>
    <row r="248" spans="1:13" ht="15.75" customHeight="1" x14ac:dyDescent="0.25">
      <c r="A248" s="328"/>
      <c r="B248" s="329"/>
      <c r="C248" s="328"/>
      <c r="D248" s="328"/>
      <c r="E248" s="328"/>
      <c r="F248" s="328"/>
      <c r="G248" s="328"/>
      <c r="H248" s="328"/>
      <c r="I248" s="328"/>
      <c r="J248" s="328"/>
      <c r="K248" s="328"/>
      <c r="L248" s="328"/>
      <c r="M248" s="328"/>
    </row>
    <row r="249" spans="1:13" ht="15.75" customHeight="1" x14ac:dyDescent="0.25">
      <c r="A249" s="328"/>
      <c r="B249" s="329"/>
      <c r="C249" s="328"/>
      <c r="D249" s="328"/>
      <c r="E249" s="328"/>
      <c r="F249" s="328"/>
      <c r="G249" s="328"/>
      <c r="H249" s="328"/>
      <c r="I249" s="328"/>
      <c r="J249" s="328"/>
      <c r="K249" s="328"/>
      <c r="L249" s="328"/>
      <c r="M249" s="328"/>
    </row>
    <row r="250" spans="1:13" ht="15.75" customHeight="1" x14ac:dyDescent="0.25">
      <c r="A250" s="328"/>
      <c r="B250" s="329"/>
      <c r="C250" s="328"/>
      <c r="D250" s="328"/>
      <c r="E250" s="328"/>
      <c r="F250" s="328"/>
      <c r="G250" s="328"/>
      <c r="H250" s="328"/>
      <c r="I250" s="328"/>
      <c r="J250" s="328"/>
      <c r="K250" s="328"/>
      <c r="L250" s="328"/>
      <c r="M250" s="328"/>
    </row>
    <row r="251" spans="1:13" ht="15.75" customHeight="1" x14ac:dyDescent="0.25">
      <c r="A251" s="328"/>
      <c r="B251" s="329"/>
      <c r="C251" s="328"/>
      <c r="D251" s="328"/>
      <c r="E251" s="328"/>
      <c r="F251" s="328"/>
      <c r="G251" s="328"/>
      <c r="H251" s="328"/>
      <c r="I251" s="328"/>
      <c r="J251" s="328"/>
      <c r="K251" s="328"/>
      <c r="L251" s="328"/>
      <c r="M251" s="328"/>
    </row>
    <row r="252" spans="1:13" ht="15.75" customHeight="1" x14ac:dyDescent="0.25">
      <c r="A252" s="328"/>
      <c r="B252" s="329"/>
      <c r="C252" s="328"/>
      <c r="D252" s="328"/>
      <c r="E252" s="328"/>
      <c r="F252" s="328"/>
      <c r="G252" s="328"/>
      <c r="H252" s="328"/>
      <c r="I252" s="328"/>
      <c r="J252" s="328"/>
      <c r="K252" s="328"/>
      <c r="L252" s="328"/>
      <c r="M252" s="328"/>
    </row>
    <row r="253" spans="1:13" ht="15.75" customHeight="1" x14ac:dyDescent="0.25">
      <c r="A253" s="328"/>
      <c r="B253" s="329"/>
      <c r="C253" s="328"/>
      <c r="D253" s="328"/>
      <c r="E253" s="328"/>
      <c r="F253" s="328"/>
      <c r="G253" s="328"/>
      <c r="H253" s="328"/>
      <c r="I253" s="328"/>
      <c r="J253" s="328"/>
      <c r="K253" s="328"/>
      <c r="L253" s="328"/>
      <c r="M253" s="328"/>
    </row>
    <row r="254" spans="1:13" ht="15.75" customHeight="1" x14ac:dyDescent="0.25">
      <c r="A254" s="328"/>
      <c r="B254" s="329"/>
      <c r="C254" s="328"/>
      <c r="D254" s="328"/>
      <c r="E254" s="328"/>
      <c r="F254" s="328"/>
      <c r="G254" s="328"/>
      <c r="H254" s="328"/>
      <c r="I254" s="328"/>
      <c r="J254" s="328"/>
      <c r="K254" s="328"/>
      <c r="L254" s="328"/>
      <c r="M254" s="328"/>
    </row>
    <row r="255" spans="1:13" ht="15.75" customHeight="1" x14ac:dyDescent="0.25">
      <c r="A255" s="328"/>
      <c r="B255" s="329"/>
      <c r="C255" s="328"/>
      <c r="D255" s="328"/>
      <c r="E255" s="328"/>
      <c r="F255" s="328"/>
      <c r="G255" s="328"/>
      <c r="H255" s="328"/>
      <c r="I255" s="328"/>
      <c r="J255" s="328"/>
      <c r="K255" s="328"/>
      <c r="L255" s="328"/>
      <c r="M255" s="328"/>
    </row>
    <row r="256" spans="1:13" ht="15.75" customHeight="1" x14ac:dyDescent="0.25">
      <c r="A256" s="328"/>
      <c r="B256" s="329"/>
      <c r="C256" s="328"/>
      <c r="D256" s="328"/>
      <c r="E256" s="328"/>
      <c r="F256" s="328"/>
      <c r="G256" s="328"/>
      <c r="H256" s="328"/>
      <c r="I256" s="328"/>
      <c r="J256" s="328"/>
      <c r="K256" s="328"/>
      <c r="L256" s="328"/>
      <c r="M256" s="328"/>
    </row>
    <row r="257" spans="1:13" ht="15.75" customHeight="1" x14ac:dyDescent="0.25">
      <c r="A257" s="328"/>
      <c r="B257" s="329"/>
      <c r="C257" s="328"/>
      <c r="D257" s="328"/>
      <c r="E257" s="328"/>
      <c r="F257" s="328"/>
      <c r="G257" s="328"/>
      <c r="H257" s="328"/>
      <c r="I257" s="328"/>
      <c r="J257" s="328"/>
      <c r="K257" s="328"/>
      <c r="L257" s="328"/>
      <c r="M257" s="328"/>
    </row>
    <row r="258" spans="1:13" ht="15.75" customHeight="1" x14ac:dyDescent="0.25">
      <c r="A258" s="328"/>
      <c r="B258" s="329"/>
      <c r="C258" s="328"/>
      <c r="D258" s="328"/>
      <c r="E258" s="328"/>
      <c r="F258" s="328"/>
      <c r="G258" s="328"/>
      <c r="H258" s="328"/>
      <c r="I258" s="328"/>
      <c r="J258" s="328"/>
      <c r="K258" s="328"/>
      <c r="L258" s="328"/>
      <c r="M258" s="328"/>
    </row>
    <row r="259" spans="1:13" ht="15.75" customHeight="1" x14ac:dyDescent="0.25">
      <c r="A259" s="328"/>
      <c r="B259" s="329"/>
      <c r="C259" s="328"/>
      <c r="D259" s="328"/>
      <c r="E259" s="328"/>
      <c r="F259" s="328"/>
      <c r="G259" s="328"/>
      <c r="H259" s="328"/>
      <c r="I259" s="328"/>
      <c r="J259" s="328"/>
      <c r="K259" s="328"/>
      <c r="L259" s="328"/>
      <c r="M259" s="328"/>
    </row>
    <row r="260" spans="1:13" ht="15.75" customHeight="1" x14ac:dyDescent="0.25">
      <c r="A260" s="328"/>
      <c r="B260" s="329"/>
      <c r="C260" s="328"/>
      <c r="D260" s="328"/>
      <c r="E260" s="328"/>
      <c r="F260" s="328"/>
      <c r="G260" s="328"/>
      <c r="H260" s="328"/>
      <c r="I260" s="328"/>
      <c r="J260" s="328"/>
      <c r="K260" s="328"/>
      <c r="L260" s="328"/>
      <c r="M260" s="328"/>
    </row>
    <row r="261" spans="1:13" ht="15.75" customHeight="1" x14ac:dyDescent="0.25">
      <c r="A261" s="328"/>
      <c r="B261" s="329"/>
      <c r="C261" s="328"/>
      <c r="D261" s="328"/>
      <c r="E261" s="328"/>
      <c r="F261" s="328"/>
      <c r="G261" s="328"/>
      <c r="H261" s="328"/>
      <c r="I261" s="328"/>
      <c r="J261" s="328"/>
      <c r="K261" s="328"/>
      <c r="L261" s="328"/>
      <c r="M261" s="328"/>
    </row>
    <row r="262" spans="1:13" ht="15.75" customHeight="1" x14ac:dyDescent="0.25">
      <c r="A262" s="328"/>
      <c r="B262" s="329"/>
      <c r="C262" s="328"/>
      <c r="D262" s="328"/>
      <c r="E262" s="328"/>
      <c r="F262" s="328"/>
      <c r="G262" s="328"/>
      <c r="H262" s="328"/>
      <c r="I262" s="328"/>
      <c r="J262" s="328"/>
      <c r="K262" s="328"/>
      <c r="L262" s="328"/>
      <c r="M262" s="328"/>
    </row>
    <row r="263" spans="1:13" ht="15.75" customHeight="1" x14ac:dyDescent="0.25">
      <c r="A263" s="328"/>
      <c r="B263" s="329"/>
      <c r="C263" s="328"/>
      <c r="D263" s="328"/>
      <c r="E263" s="328"/>
      <c r="F263" s="328"/>
      <c r="G263" s="328"/>
      <c r="H263" s="328"/>
      <c r="I263" s="328"/>
      <c r="J263" s="328"/>
      <c r="K263" s="328"/>
      <c r="L263" s="328"/>
      <c r="M263" s="328"/>
    </row>
    <row r="264" spans="1:13" ht="15.75" customHeight="1" x14ac:dyDescent="0.25">
      <c r="A264" s="328"/>
      <c r="B264" s="329"/>
      <c r="C264" s="328"/>
      <c r="D264" s="328"/>
      <c r="E264" s="328"/>
      <c r="F264" s="328"/>
      <c r="G264" s="328"/>
      <c r="H264" s="328"/>
      <c r="I264" s="328"/>
      <c r="J264" s="328"/>
      <c r="K264" s="328"/>
      <c r="L264" s="328"/>
      <c r="M264" s="328"/>
    </row>
    <row r="265" spans="1:13" ht="15.75" customHeight="1" x14ac:dyDescent="0.25">
      <c r="A265" s="328"/>
      <c r="B265" s="329"/>
      <c r="C265" s="328"/>
      <c r="D265" s="328"/>
      <c r="E265" s="328"/>
      <c r="F265" s="328"/>
      <c r="G265" s="328"/>
      <c r="H265" s="328"/>
      <c r="I265" s="328"/>
      <c r="J265" s="328"/>
      <c r="K265" s="328"/>
      <c r="L265" s="328"/>
      <c r="M265" s="328"/>
    </row>
    <row r="266" spans="1:13" ht="15.75" customHeight="1" x14ac:dyDescent="0.25">
      <c r="A266" s="328"/>
      <c r="B266" s="329"/>
      <c r="C266" s="328"/>
      <c r="D266" s="328"/>
      <c r="E266" s="328"/>
      <c r="F266" s="328"/>
      <c r="G266" s="328"/>
      <c r="H266" s="328"/>
      <c r="I266" s="328"/>
      <c r="J266" s="328"/>
      <c r="K266" s="328"/>
      <c r="L266" s="328"/>
      <c r="M266" s="328"/>
    </row>
    <row r="267" spans="1:13" ht="15.75" customHeight="1" x14ac:dyDescent="0.25">
      <c r="A267" s="328"/>
      <c r="B267" s="329"/>
      <c r="C267" s="328"/>
      <c r="D267" s="328"/>
      <c r="E267" s="328"/>
      <c r="F267" s="328"/>
      <c r="G267" s="328"/>
      <c r="H267" s="328"/>
      <c r="I267" s="328"/>
      <c r="J267" s="328"/>
      <c r="K267" s="328"/>
      <c r="L267" s="328"/>
      <c r="M267" s="328"/>
    </row>
    <row r="268" spans="1:13" ht="15.75" customHeight="1" x14ac:dyDescent="0.25">
      <c r="A268" s="328"/>
      <c r="B268" s="329"/>
      <c r="C268" s="328"/>
      <c r="D268" s="328"/>
      <c r="E268" s="328"/>
      <c r="F268" s="328"/>
      <c r="G268" s="328"/>
      <c r="H268" s="328"/>
      <c r="I268" s="328"/>
      <c r="J268" s="328"/>
      <c r="K268" s="328"/>
      <c r="L268" s="328"/>
      <c r="M268" s="328"/>
    </row>
    <row r="269" spans="1:13" ht="15.75" customHeight="1" x14ac:dyDescent="0.25">
      <c r="A269" s="328"/>
      <c r="B269" s="329"/>
      <c r="C269" s="328"/>
      <c r="D269" s="328"/>
      <c r="E269" s="328"/>
      <c r="F269" s="328"/>
      <c r="G269" s="328"/>
      <c r="H269" s="328"/>
      <c r="I269" s="328"/>
      <c r="J269" s="328"/>
      <c r="K269" s="328"/>
      <c r="L269" s="328"/>
      <c r="M269" s="328"/>
    </row>
    <row r="270" spans="1:13" ht="15.75" customHeight="1" x14ac:dyDescent="0.25">
      <c r="A270" s="328"/>
      <c r="B270" s="329"/>
      <c r="C270" s="328"/>
      <c r="D270" s="328"/>
      <c r="E270" s="328"/>
      <c r="F270" s="328"/>
      <c r="G270" s="328"/>
      <c r="H270" s="328"/>
      <c r="I270" s="328"/>
      <c r="J270" s="328"/>
      <c r="K270" s="328"/>
      <c r="L270" s="328"/>
      <c r="M270" s="328"/>
    </row>
    <row r="271" spans="1:13" ht="15.75" customHeight="1" x14ac:dyDescent="0.25">
      <c r="A271" s="328"/>
      <c r="B271" s="329"/>
      <c r="C271" s="328"/>
      <c r="D271" s="328"/>
      <c r="E271" s="328"/>
      <c r="F271" s="328"/>
      <c r="G271" s="328"/>
      <c r="H271" s="328"/>
      <c r="I271" s="328"/>
      <c r="J271" s="328"/>
      <c r="K271" s="328"/>
      <c r="L271" s="328"/>
      <c r="M271" s="328"/>
    </row>
    <row r="272" spans="1:13" ht="15.75" customHeight="1" x14ac:dyDescent="0.25">
      <c r="A272" s="328"/>
      <c r="B272" s="329"/>
      <c r="C272" s="328"/>
      <c r="D272" s="328"/>
      <c r="E272" s="328"/>
      <c r="F272" s="328"/>
      <c r="G272" s="328"/>
      <c r="H272" s="328"/>
      <c r="I272" s="328"/>
      <c r="J272" s="328"/>
      <c r="K272" s="328"/>
      <c r="L272" s="328"/>
      <c r="M272" s="328"/>
    </row>
    <row r="273" spans="1:13" ht="15.75" customHeight="1" x14ac:dyDescent="0.25">
      <c r="A273" s="328"/>
      <c r="B273" s="329"/>
      <c r="C273" s="328"/>
      <c r="D273" s="328"/>
      <c r="E273" s="328"/>
      <c r="F273" s="328"/>
      <c r="G273" s="328"/>
      <c r="H273" s="328"/>
      <c r="I273" s="328"/>
      <c r="J273" s="328"/>
      <c r="K273" s="328"/>
      <c r="L273" s="328"/>
      <c r="M273" s="328"/>
    </row>
    <row r="274" spans="1:13" ht="15.75" customHeight="1" x14ac:dyDescent="0.25">
      <c r="A274" s="328"/>
      <c r="B274" s="329"/>
      <c r="C274" s="328"/>
      <c r="D274" s="328"/>
      <c r="E274" s="328"/>
      <c r="F274" s="328"/>
      <c r="G274" s="328"/>
      <c r="H274" s="328"/>
      <c r="I274" s="328"/>
      <c r="J274" s="328"/>
      <c r="K274" s="328"/>
      <c r="L274" s="328"/>
      <c r="M274" s="328"/>
    </row>
    <row r="275" spans="1:13" ht="15.75" customHeight="1" x14ac:dyDescent="0.25">
      <c r="A275" s="328"/>
      <c r="B275" s="329"/>
      <c r="C275" s="328"/>
      <c r="D275" s="328"/>
      <c r="E275" s="328"/>
      <c r="F275" s="328"/>
      <c r="G275" s="328"/>
      <c r="H275" s="328"/>
      <c r="I275" s="328"/>
      <c r="J275" s="328"/>
      <c r="K275" s="328"/>
      <c r="L275" s="328"/>
      <c r="M275" s="328"/>
    </row>
    <row r="276" spans="1:13" ht="15.75" customHeight="1" x14ac:dyDescent="0.25">
      <c r="A276" s="328"/>
      <c r="B276" s="329"/>
      <c r="C276" s="328"/>
      <c r="D276" s="328"/>
      <c r="E276" s="328"/>
      <c r="F276" s="328"/>
      <c r="G276" s="328"/>
      <c r="H276" s="328"/>
      <c r="I276" s="328"/>
      <c r="J276" s="328"/>
      <c r="K276" s="328"/>
      <c r="L276" s="328"/>
      <c r="M276" s="328"/>
    </row>
    <row r="277" spans="1:13" ht="15.75" customHeight="1" x14ac:dyDescent="0.25">
      <c r="A277" s="328"/>
      <c r="B277" s="329"/>
      <c r="C277" s="328"/>
      <c r="D277" s="328"/>
      <c r="E277" s="328"/>
      <c r="F277" s="328"/>
      <c r="G277" s="328"/>
      <c r="H277" s="328"/>
      <c r="I277" s="328"/>
      <c r="J277" s="328"/>
      <c r="K277" s="328"/>
      <c r="L277" s="328"/>
      <c r="M277" s="328"/>
    </row>
    <row r="278" spans="1:13" ht="15.75" customHeight="1" x14ac:dyDescent="0.25">
      <c r="A278" s="328"/>
      <c r="B278" s="329"/>
      <c r="C278" s="328"/>
      <c r="D278" s="328"/>
      <c r="E278" s="328"/>
      <c r="F278" s="328"/>
      <c r="G278" s="328"/>
      <c r="H278" s="328"/>
      <c r="I278" s="328"/>
      <c r="J278" s="328"/>
      <c r="K278" s="328"/>
      <c r="L278" s="328"/>
      <c r="M278" s="328"/>
    </row>
    <row r="279" spans="1:13" ht="15.75" customHeight="1" x14ac:dyDescent="0.25">
      <c r="A279" s="328"/>
      <c r="B279" s="329"/>
      <c r="C279" s="328"/>
      <c r="D279" s="328"/>
      <c r="E279" s="328"/>
      <c r="F279" s="328"/>
      <c r="G279" s="328"/>
      <c r="H279" s="328"/>
      <c r="I279" s="328"/>
      <c r="J279" s="328"/>
      <c r="K279" s="328"/>
      <c r="L279" s="328"/>
      <c r="M279" s="328"/>
    </row>
    <row r="280" spans="1:13" ht="15.75" customHeight="1" x14ac:dyDescent="0.25">
      <c r="A280" s="328"/>
      <c r="B280" s="329"/>
      <c r="C280" s="328"/>
      <c r="D280" s="328"/>
      <c r="E280" s="328"/>
      <c r="F280" s="328"/>
      <c r="G280" s="328"/>
      <c r="H280" s="328"/>
      <c r="I280" s="328"/>
      <c r="J280" s="328"/>
      <c r="K280" s="328"/>
      <c r="L280" s="328"/>
      <c r="M280" s="328"/>
    </row>
    <row r="281" spans="1:13" ht="15.75" customHeight="1" x14ac:dyDescent="0.25">
      <c r="A281" s="328"/>
      <c r="B281" s="329"/>
      <c r="C281" s="328"/>
      <c r="D281" s="328"/>
      <c r="E281" s="328"/>
      <c r="F281" s="328"/>
      <c r="G281" s="328"/>
      <c r="H281" s="328"/>
      <c r="I281" s="328"/>
      <c r="J281" s="328"/>
      <c r="K281" s="328"/>
      <c r="L281" s="328"/>
      <c r="M281" s="328"/>
    </row>
    <row r="282" spans="1:13" ht="15.75" customHeight="1" x14ac:dyDescent="0.25">
      <c r="A282" s="328"/>
      <c r="B282" s="329"/>
      <c r="C282" s="328"/>
      <c r="D282" s="328"/>
      <c r="E282" s="328"/>
      <c r="F282" s="328"/>
      <c r="G282" s="328"/>
      <c r="H282" s="328"/>
      <c r="I282" s="328"/>
      <c r="J282" s="328"/>
      <c r="K282" s="328"/>
      <c r="L282" s="328"/>
      <c r="M282" s="328"/>
    </row>
    <row r="283" spans="1:13" ht="15.75" customHeight="1" x14ac:dyDescent="0.25">
      <c r="A283" s="328"/>
      <c r="B283" s="329"/>
      <c r="C283" s="328"/>
      <c r="D283" s="328"/>
      <c r="E283" s="328"/>
      <c r="F283" s="328"/>
      <c r="G283" s="328"/>
      <c r="H283" s="328"/>
      <c r="I283" s="328"/>
      <c r="J283" s="328"/>
      <c r="K283" s="328"/>
      <c r="L283" s="328"/>
      <c r="M283" s="328"/>
    </row>
    <row r="284" spans="1:13" ht="15.75" customHeight="1" x14ac:dyDescent="0.25">
      <c r="A284" s="328"/>
      <c r="B284" s="329"/>
      <c r="C284" s="328"/>
      <c r="D284" s="328"/>
      <c r="E284" s="328"/>
      <c r="F284" s="328"/>
      <c r="G284" s="328"/>
      <c r="H284" s="328"/>
      <c r="I284" s="328"/>
      <c r="J284" s="328"/>
      <c r="K284" s="328"/>
      <c r="L284" s="328"/>
      <c r="M284" s="328"/>
    </row>
    <row r="285" spans="1:13" ht="15.75" customHeight="1" x14ac:dyDescent="0.25">
      <c r="A285" s="328"/>
      <c r="B285" s="329"/>
      <c r="C285" s="328"/>
      <c r="D285" s="328"/>
      <c r="E285" s="328"/>
      <c r="F285" s="328"/>
      <c r="G285" s="328"/>
      <c r="H285" s="328"/>
      <c r="I285" s="328"/>
      <c r="J285" s="328"/>
      <c r="K285" s="328"/>
      <c r="L285" s="328"/>
      <c r="M285" s="328"/>
    </row>
    <row r="286" spans="1:13" ht="15.75" customHeight="1" x14ac:dyDescent="0.25">
      <c r="A286" s="328"/>
      <c r="B286" s="329"/>
      <c r="C286" s="328"/>
      <c r="D286" s="328"/>
      <c r="E286" s="328"/>
      <c r="F286" s="328"/>
      <c r="G286" s="328"/>
      <c r="H286" s="328"/>
      <c r="I286" s="328"/>
      <c r="J286" s="328"/>
      <c r="K286" s="328"/>
      <c r="L286" s="328"/>
      <c r="M286" s="328"/>
    </row>
    <row r="287" spans="1:13" ht="15.75" customHeight="1" x14ac:dyDescent="0.25">
      <c r="A287" s="328"/>
      <c r="B287" s="329"/>
      <c r="C287" s="328"/>
      <c r="D287" s="328"/>
      <c r="E287" s="328"/>
      <c r="F287" s="328"/>
      <c r="G287" s="328"/>
      <c r="H287" s="328"/>
      <c r="I287" s="328"/>
      <c r="J287" s="328"/>
      <c r="K287" s="328"/>
      <c r="L287" s="328"/>
      <c r="M287" s="328"/>
    </row>
    <row r="288" spans="1:13" ht="15.75" customHeight="1" x14ac:dyDescent="0.25">
      <c r="A288" s="328"/>
      <c r="B288" s="329"/>
      <c r="C288" s="328"/>
      <c r="D288" s="328"/>
      <c r="E288" s="328"/>
      <c r="F288" s="328"/>
      <c r="G288" s="328"/>
      <c r="H288" s="328"/>
      <c r="I288" s="328"/>
      <c r="J288" s="328"/>
      <c r="K288" s="328"/>
      <c r="L288" s="328"/>
      <c r="M288" s="328"/>
    </row>
    <row r="289" spans="1:13" ht="15.75" customHeight="1" x14ac:dyDescent="0.25">
      <c r="A289" s="328"/>
      <c r="B289" s="329"/>
      <c r="C289" s="328"/>
      <c r="D289" s="328"/>
      <c r="E289" s="328"/>
      <c r="F289" s="328"/>
      <c r="G289" s="328"/>
      <c r="H289" s="328"/>
      <c r="I289" s="328"/>
      <c r="J289" s="328"/>
      <c r="K289" s="328"/>
      <c r="L289" s="328"/>
      <c r="M289" s="328"/>
    </row>
    <row r="290" spans="1:13" ht="15.75" customHeight="1" x14ac:dyDescent="0.25">
      <c r="A290" s="328"/>
      <c r="B290" s="329"/>
      <c r="C290" s="328"/>
      <c r="D290" s="328"/>
      <c r="E290" s="328"/>
      <c r="F290" s="328"/>
      <c r="G290" s="328"/>
      <c r="H290" s="328"/>
      <c r="I290" s="328"/>
      <c r="J290" s="328"/>
      <c r="K290" s="328"/>
      <c r="L290" s="328"/>
      <c r="M290" s="328"/>
    </row>
    <row r="291" spans="1:13" ht="15.75" customHeight="1" x14ac:dyDescent="0.25">
      <c r="A291" s="328"/>
      <c r="B291" s="329"/>
      <c r="C291" s="328"/>
      <c r="D291" s="328"/>
      <c r="E291" s="328"/>
      <c r="F291" s="328"/>
      <c r="G291" s="328"/>
      <c r="H291" s="328"/>
      <c r="I291" s="328"/>
      <c r="J291" s="328"/>
      <c r="K291" s="328"/>
      <c r="L291" s="328"/>
      <c r="M291" s="328"/>
    </row>
    <row r="292" spans="1:13" ht="15.75" customHeight="1" x14ac:dyDescent="0.25">
      <c r="A292" s="328"/>
      <c r="B292" s="329"/>
      <c r="C292" s="328"/>
      <c r="D292" s="328"/>
      <c r="E292" s="328"/>
      <c r="F292" s="328"/>
      <c r="G292" s="328"/>
      <c r="H292" s="328"/>
      <c r="I292" s="328"/>
      <c r="J292" s="328"/>
      <c r="K292" s="328"/>
      <c r="L292" s="328"/>
      <c r="M292" s="328"/>
    </row>
    <row r="293" spans="1:13" ht="15.75" customHeight="1" x14ac:dyDescent="0.25">
      <c r="A293" s="328"/>
      <c r="B293" s="329"/>
      <c r="C293" s="328"/>
      <c r="D293" s="328"/>
      <c r="E293" s="328"/>
      <c r="F293" s="328"/>
      <c r="G293" s="328"/>
      <c r="H293" s="328"/>
      <c r="I293" s="328"/>
      <c r="J293" s="328"/>
      <c r="K293" s="328"/>
      <c r="L293" s="328"/>
      <c r="M293" s="328"/>
    </row>
    <row r="294" spans="1:13" ht="15.75" customHeight="1" x14ac:dyDescent="0.25">
      <c r="A294" s="328"/>
      <c r="B294" s="329"/>
      <c r="C294" s="328"/>
      <c r="D294" s="328"/>
      <c r="E294" s="328"/>
      <c r="F294" s="328"/>
      <c r="G294" s="328"/>
      <c r="H294" s="328"/>
      <c r="I294" s="328"/>
      <c r="J294" s="328"/>
      <c r="K294" s="328"/>
      <c r="L294" s="328"/>
      <c r="M294" s="328"/>
    </row>
    <row r="295" spans="1:13" ht="15.75" customHeight="1" x14ac:dyDescent="0.25">
      <c r="A295" s="328"/>
      <c r="B295" s="329"/>
      <c r="C295" s="328"/>
      <c r="D295" s="328"/>
      <c r="E295" s="328"/>
      <c r="F295" s="328"/>
      <c r="G295" s="328"/>
      <c r="H295" s="328"/>
      <c r="I295" s="328"/>
      <c r="J295" s="328"/>
      <c r="K295" s="328"/>
      <c r="L295" s="328"/>
      <c r="M295" s="328"/>
    </row>
    <row r="296" spans="1:13" ht="15.75" customHeight="1" x14ac:dyDescent="0.25">
      <c r="A296" s="328"/>
      <c r="B296" s="329"/>
      <c r="C296" s="328"/>
      <c r="D296" s="328"/>
      <c r="E296" s="328"/>
      <c r="F296" s="328"/>
      <c r="G296" s="328"/>
      <c r="H296" s="328"/>
      <c r="I296" s="328"/>
      <c r="J296" s="328"/>
      <c r="K296" s="328"/>
      <c r="L296" s="328"/>
      <c r="M296" s="328"/>
    </row>
    <row r="297" spans="1:13" ht="15.75" customHeight="1" x14ac:dyDescent="0.25">
      <c r="A297" s="328"/>
      <c r="B297" s="329"/>
      <c r="C297" s="328"/>
      <c r="D297" s="328"/>
      <c r="E297" s="328"/>
      <c r="F297" s="328"/>
      <c r="G297" s="328"/>
      <c r="H297" s="328"/>
      <c r="I297" s="328"/>
      <c r="J297" s="328"/>
      <c r="K297" s="328"/>
      <c r="L297" s="328"/>
      <c r="M297" s="328"/>
    </row>
    <row r="298" spans="1:13" ht="15.75" customHeight="1" x14ac:dyDescent="0.25">
      <c r="A298" s="328"/>
      <c r="B298" s="329"/>
      <c r="C298" s="328"/>
      <c r="D298" s="328"/>
      <c r="E298" s="328"/>
      <c r="F298" s="328"/>
      <c r="G298" s="328"/>
      <c r="H298" s="328"/>
      <c r="I298" s="328"/>
      <c r="J298" s="328"/>
      <c r="K298" s="328"/>
      <c r="L298" s="328"/>
      <c r="M298" s="328"/>
    </row>
    <row r="299" spans="1:13" ht="15.75" customHeight="1" x14ac:dyDescent="0.25">
      <c r="A299" s="328"/>
      <c r="B299" s="329"/>
      <c r="C299" s="328"/>
      <c r="D299" s="328"/>
      <c r="E299" s="328"/>
      <c r="F299" s="328"/>
      <c r="G299" s="328"/>
      <c r="H299" s="328"/>
      <c r="I299" s="328"/>
      <c r="J299" s="328"/>
      <c r="K299" s="328"/>
      <c r="L299" s="328"/>
      <c r="M299" s="328"/>
    </row>
    <row r="300" spans="1:13" ht="15.75" customHeight="1" x14ac:dyDescent="0.25">
      <c r="A300" s="328"/>
      <c r="B300" s="329"/>
      <c r="C300" s="328"/>
      <c r="D300" s="328"/>
      <c r="E300" s="328"/>
      <c r="F300" s="328"/>
      <c r="G300" s="328"/>
      <c r="H300" s="328"/>
      <c r="I300" s="328"/>
      <c r="J300" s="328"/>
      <c r="K300" s="328"/>
      <c r="L300" s="328"/>
      <c r="M300" s="328"/>
    </row>
    <row r="301" spans="1:13" ht="15.75" customHeight="1" x14ac:dyDescent="0.25">
      <c r="A301" s="328"/>
      <c r="B301" s="329"/>
      <c r="C301" s="328"/>
      <c r="D301" s="328"/>
      <c r="E301" s="328"/>
      <c r="F301" s="328"/>
      <c r="G301" s="328"/>
      <c r="H301" s="328"/>
      <c r="I301" s="328"/>
      <c r="J301" s="328"/>
      <c r="K301" s="328"/>
      <c r="L301" s="328"/>
      <c r="M301" s="328"/>
    </row>
    <row r="302" spans="1:13" ht="15.75" customHeight="1" x14ac:dyDescent="0.25">
      <c r="A302" s="328"/>
      <c r="B302" s="329"/>
      <c r="C302" s="328"/>
      <c r="D302" s="328"/>
      <c r="E302" s="328"/>
      <c r="F302" s="328"/>
      <c r="G302" s="328"/>
      <c r="H302" s="328"/>
      <c r="I302" s="328"/>
      <c r="J302" s="328"/>
      <c r="K302" s="328"/>
      <c r="L302" s="328"/>
      <c r="M302" s="328"/>
    </row>
    <row r="303" spans="1:13" ht="15.75" customHeight="1" x14ac:dyDescent="0.25">
      <c r="A303" s="328"/>
      <c r="B303" s="329"/>
      <c r="C303" s="328"/>
      <c r="D303" s="328"/>
      <c r="E303" s="328"/>
      <c r="F303" s="328"/>
      <c r="G303" s="328"/>
      <c r="H303" s="328"/>
      <c r="I303" s="328"/>
      <c r="J303" s="328"/>
      <c r="K303" s="328"/>
      <c r="L303" s="328"/>
      <c r="M303" s="328"/>
    </row>
    <row r="304" spans="1:13" ht="15.75" customHeight="1" x14ac:dyDescent="0.25">
      <c r="A304" s="328"/>
      <c r="B304" s="329"/>
      <c r="C304" s="328"/>
      <c r="D304" s="328"/>
      <c r="E304" s="328"/>
      <c r="F304" s="328"/>
      <c r="G304" s="328"/>
      <c r="H304" s="328"/>
      <c r="I304" s="328"/>
      <c r="J304" s="328"/>
      <c r="K304" s="328"/>
      <c r="L304" s="328"/>
      <c r="M304" s="328"/>
    </row>
    <row r="305" spans="1:13" ht="15.75" customHeight="1" x14ac:dyDescent="0.25">
      <c r="A305" s="328"/>
      <c r="B305" s="329"/>
      <c r="C305" s="328"/>
      <c r="D305" s="328"/>
      <c r="E305" s="328"/>
      <c r="F305" s="328"/>
      <c r="G305" s="328"/>
      <c r="H305" s="328"/>
      <c r="I305" s="328"/>
      <c r="J305" s="328"/>
      <c r="K305" s="328"/>
      <c r="L305" s="328"/>
      <c r="M305" s="328"/>
    </row>
    <row r="306" spans="1:13" ht="15.75" customHeight="1" x14ac:dyDescent="0.25">
      <c r="A306" s="328"/>
      <c r="B306" s="329"/>
      <c r="C306" s="328"/>
      <c r="D306" s="328"/>
      <c r="E306" s="328"/>
      <c r="F306" s="328"/>
      <c r="G306" s="328"/>
      <c r="H306" s="328"/>
      <c r="I306" s="328"/>
      <c r="J306" s="328"/>
      <c r="K306" s="328"/>
      <c r="L306" s="328"/>
      <c r="M306" s="328"/>
    </row>
    <row r="307" spans="1:13" ht="15.75" customHeight="1" x14ac:dyDescent="0.25">
      <c r="A307" s="328"/>
      <c r="B307" s="329"/>
      <c r="C307" s="328"/>
      <c r="D307" s="328"/>
      <c r="E307" s="328"/>
      <c r="F307" s="328"/>
      <c r="G307" s="328"/>
      <c r="H307" s="328"/>
      <c r="I307" s="328"/>
      <c r="J307" s="328"/>
      <c r="K307" s="328"/>
      <c r="L307" s="328"/>
      <c r="M307" s="328"/>
    </row>
    <row r="308" spans="1:13" ht="15.75" customHeight="1" x14ac:dyDescent="0.25">
      <c r="A308" s="328"/>
      <c r="B308" s="329"/>
      <c r="C308" s="328"/>
      <c r="D308" s="328"/>
      <c r="E308" s="328"/>
      <c r="F308" s="328"/>
      <c r="G308" s="328"/>
      <c r="H308" s="328"/>
      <c r="I308" s="328"/>
      <c r="J308" s="328"/>
      <c r="K308" s="328"/>
      <c r="L308" s="328"/>
      <c r="M308" s="328"/>
    </row>
    <row r="309" spans="1:13" ht="15.75" customHeight="1" x14ac:dyDescent="0.25">
      <c r="A309" s="328"/>
      <c r="B309" s="329"/>
      <c r="C309" s="328"/>
      <c r="D309" s="328"/>
      <c r="E309" s="328"/>
      <c r="F309" s="328"/>
      <c r="G309" s="328"/>
      <c r="H309" s="328"/>
      <c r="I309" s="328"/>
      <c r="J309" s="328"/>
      <c r="K309" s="328"/>
      <c r="L309" s="328"/>
      <c r="M309" s="328"/>
    </row>
    <row r="310" spans="1:13" ht="15.75" customHeight="1" x14ac:dyDescent="0.25">
      <c r="A310" s="328"/>
      <c r="B310" s="329"/>
      <c r="C310" s="328"/>
      <c r="D310" s="328"/>
      <c r="E310" s="328"/>
      <c r="F310" s="328"/>
      <c r="G310" s="328"/>
      <c r="H310" s="328"/>
      <c r="I310" s="328"/>
      <c r="J310" s="328"/>
      <c r="K310" s="328"/>
      <c r="L310" s="328"/>
      <c r="M310" s="328"/>
    </row>
    <row r="311" spans="1:13" ht="15.75" customHeight="1" x14ac:dyDescent="0.25">
      <c r="A311" s="328"/>
      <c r="B311" s="329"/>
      <c r="C311" s="328"/>
      <c r="D311" s="328"/>
      <c r="E311" s="328"/>
      <c r="F311" s="328"/>
      <c r="G311" s="328"/>
      <c r="H311" s="328"/>
      <c r="I311" s="328"/>
      <c r="J311" s="328"/>
      <c r="K311" s="328"/>
      <c r="L311" s="328"/>
      <c r="M311" s="328"/>
    </row>
    <row r="312" spans="1:13" ht="15.75" customHeight="1" x14ac:dyDescent="0.25">
      <c r="A312" s="328"/>
      <c r="B312" s="329"/>
      <c r="C312" s="328"/>
      <c r="D312" s="328"/>
      <c r="E312" s="328"/>
      <c r="F312" s="328"/>
      <c r="G312" s="328"/>
      <c r="H312" s="328"/>
      <c r="I312" s="328"/>
      <c r="J312" s="328"/>
      <c r="K312" s="328"/>
      <c r="L312" s="328"/>
      <c r="M312" s="328"/>
    </row>
    <row r="313" spans="1:13" ht="15.75" customHeight="1" x14ac:dyDescent="0.25">
      <c r="A313" s="328"/>
      <c r="B313" s="329"/>
      <c r="C313" s="328"/>
      <c r="D313" s="328"/>
      <c r="E313" s="328"/>
      <c r="F313" s="328"/>
      <c r="G313" s="328"/>
      <c r="H313" s="328"/>
      <c r="I313" s="328"/>
      <c r="J313" s="328"/>
      <c r="K313" s="328"/>
      <c r="L313" s="328"/>
      <c r="M313" s="328"/>
    </row>
    <row r="314" spans="1:13" ht="15.75" customHeight="1" x14ac:dyDescent="0.25">
      <c r="A314" s="328"/>
      <c r="B314" s="329"/>
      <c r="C314" s="328"/>
      <c r="D314" s="328"/>
      <c r="E314" s="328"/>
      <c r="F314" s="328"/>
      <c r="G314" s="328"/>
      <c r="H314" s="328"/>
      <c r="I314" s="328"/>
      <c r="J314" s="328"/>
      <c r="K314" s="328"/>
      <c r="L314" s="328"/>
      <c r="M314" s="328"/>
    </row>
    <row r="315" spans="1:13" ht="15.75" customHeight="1" x14ac:dyDescent="0.25">
      <c r="A315" s="328"/>
      <c r="B315" s="329"/>
      <c r="C315" s="328"/>
      <c r="D315" s="328"/>
      <c r="E315" s="328"/>
      <c r="F315" s="328"/>
      <c r="G315" s="328"/>
      <c r="H315" s="328"/>
      <c r="I315" s="328"/>
      <c r="J315" s="328"/>
      <c r="K315" s="328"/>
      <c r="L315" s="328"/>
      <c r="M315" s="328"/>
    </row>
    <row r="316" spans="1:13" ht="15.75" customHeight="1" x14ac:dyDescent="0.25">
      <c r="A316" s="328"/>
      <c r="B316" s="329"/>
      <c r="C316" s="328"/>
      <c r="D316" s="328"/>
      <c r="E316" s="328"/>
      <c r="F316" s="328"/>
      <c r="G316" s="328"/>
      <c r="H316" s="328"/>
      <c r="I316" s="328"/>
      <c r="J316" s="328"/>
      <c r="K316" s="328"/>
      <c r="L316" s="328"/>
      <c r="M316" s="328"/>
    </row>
    <row r="317" spans="1:13" ht="15.75" customHeight="1" x14ac:dyDescent="0.25">
      <c r="A317" s="328"/>
      <c r="B317" s="329"/>
      <c r="C317" s="328"/>
      <c r="D317" s="328"/>
      <c r="E317" s="328"/>
      <c r="F317" s="328"/>
      <c r="G317" s="328"/>
      <c r="H317" s="328"/>
      <c r="I317" s="328"/>
      <c r="J317" s="328"/>
      <c r="K317" s="328"/>
      <c r="L317" s="328"/>
      <c r="M317" s="328"/>
    </row>
    <row r="318" spans="1:13" ht="15.75" customHeight="1" x14ac:dyDescent="0.25">
      <c r="A318" s="328"/>
      <c r="B318" s="329"/>
      <c r="C318" s="328"/>
      <c r="D318" s="328"/>
      <c r="E318" s="328"/>
      <c r="F318" s="328"/>
      <c r="G318" s="328"/>
      <c r="H318" s="328"/>
      <c r="I318" s="328"/>
      <c r="J318" s="328"/>
      <c r="K318" s="328"/>
      <c r="L318" s="328"/>
      <c r="M318" s="328"/>
    </row>
    <row r="319" spans="1:13" ht="15.75" customHeight="1" x14ac:dyDescent="0.25">
      <c r="A319" s="328"/>
      <c r="B319" s="329"/>
      <c r="C319" s="328"/>
      <c r="D319" s="328"/>
      <c r="E319" s="328"/>
      <c r="F319" s="328"/>
      <c r="G319" s="328"/>
      <c r="H319" s="328"/>
      <c r="I319" s="328"/>
      <c r="J319" s="328"/>
      <c r="K319" s="328"/>
      <c r="L319" s="328"/>
      <c r="M319" s="328"/>
    </row>
    <row r="320" spans="1:13" ht="15.75" customHeight="1" x14ac:dyDescent="0.25">
      <c r="A320" s="328"/>
      <c r="B320" s="329"/>
      <c r="C320" s="328"/>
      <c r="D320" s="328"/>
      <c r="E320" s="328"/>
      <c r="F320" s="328"/>
      <c r="G320" s="328"/>
      <c r="H320" s="328"/>
      <c r="I320" s="328"/>
      <c r="J320" s="328"/>
      <c r="K320" s="328"/>
      <c r="L320" s="328"/>
      <c r="M320" s="328"/>
    </row>
    <row r="321" spans="1:13" ht="15.75" customHeight="1" x14ac:dyDescent="0.25">
      <c r="A321" s="328"/>
      <c r="B321" s="329"/>
      <c r="C321" s="328"/>
      <c r="D321" s="328"/>
      <c r="E321" s="328"/>
      <c r="F321" s="328"/>
      <c r="G321" s="328"/>
      <c r="H321" s="328"/>
      <c r="I321" s="328"/>
      <c r="J321" s="328"/>
      <c r="K321" s="328"/>
      <c r="L321" s="328"/>
      <c r="M321" s="328"/>
    </row>
    <row r="322" spans="1:13" ht="15.75" customHeight="1" x14ac:dyDescent="0.25">
      <c r="A322" s="328"/>
      <c r="B322" s="329"/>
      <c r="C322" s="328"/>
      <c r="D322" s="328"/>
      <c r="E322" s="328"/>
      <c r="F322" s="328"/>
      <c r="G322" s="328"/>
      <c r="H322" s="328"/>
      <c r="I322" s="328"/>
      <c r="J322" s="328"/>
      <c r="K322" s="328"/>
      <c r="L322" s="328"/>
      <c r="M322" s="328"/>
    </row>
    <row r="323" spans="1:13" ht="15.75" customHeight="1" x14ac:dyDescent="0.25">
      <c r="A323" s="328"/>
      <c r="B323" s="329"/>
      <c r="C323" s="328"/>
      <c r="D323" s="328"/>
      <c r="E323" s="328"/>
      <c r="F323" s="328"/>
      <c r="G323" s="328"/>
      <c r="H323" s="328"/>
      <c r="I323" s="328"/>
      <c r="J323" s="328"/>
      <c r="K323" s="328"/>
      <c r="L323" s="328"/>
      <c r="M323" s="328"/>
    </row>
    <row r="324" spans="1:13" ht="15.75" customHeight="1" x14ac:dyDescent="0.25">
      <c r="A324" s="328"/>
      <c r="B324" s="329"/>
      <c r="C324" s="328"/>
      <c r="D324" s="328"/>
      <c r="E324" s="328"/>
      <c r="F324" s="328"/>
      <c r="G324" s="328"/>
      <c r="H324" s="328"/>
      <c r="I324" s="328"/>
      <c r="J324" s="328"/>
      <c r="K324" s="328"/>
      <c r="L324" s="328"/>
      <c r="M324" s="328"/>
    </row>
    <row r="325" spans="1:13" ht="15.75" customHeight="1" x14ac:dyDescent="0.25">
      <c r="A325" s="328"/>
      <c r="B325" s="329"/>
      <c r="C325" s="328"/>
      <c r="D325" s="328"/>
      <c r="E325" s="328"/>
      <c r="F325" s="328"/>
      <c r="G325" s="328"/>
      <c r="H325" s="328"/>
      <c r="I325" s="328"/>
      <c r="J325" s="328"/>
      <c r="K325" s="328"/>
      <c r="L325" s="328"/>
      <c r="M325" s="328"/>
    </row>
    <row r="326" spans="1:13" ht="15.75" customHeight="1" x14ac:dyDescent="0.25">
      <c r="A326" s="328"/>
      <c r="B326" s="329"/>
      <c r="C326" s="328"/>
      <c r="D326" s="328"/>
      <c r="E326" s="328"/>
      <c r="F326" s="328"/>
      <c r="G326" s="328"/>
      <c r="H326" s="328"/>
      <c r="I326" s="328"/>
      <c r="J326" s="328"/>
      <c r="K326" s="328"/>
      <c r="L326" s="328"/>
      <c r="M326" s="328"/>
    </row>
    <row r="327" spans="1:13" ht="15.75" customHeight="1" x14ac:dyDescent="0.25">
      <c r="A327" s="328"/>
      <c r="B327" s="329"/>
      <c r="C327" s="328"/>
      <c r="D327" s="328"/>
      <c r="E327" s="328"/>
      <c r="F327" s="328"/>
      <c r="G327" s="328"/>
      <c r="H327" s="328"/>
      <c r="I327" s="328"/>
      <c r="J327" s="328"/>
      <c r="K327" s="328"/>
      <c r="L327" s="328"/>
      <c r="M327" s="328"/>
    </row>
    <row r="328" spans="1:13" ht="15.75" customHeight="1" x14ac:dyDescent="0.25">
      <c r="A328" s="328"/>
      <c r="B328" s="329"/>
      <c r="C328" s="328"/>
      <c r="D328" s="328"/>
      <c r="E328" s="328"/>
      <c r="F328" s="328"/>
      <c r="G328" s="328"/>
      <c r="H328" s="328"/>
      <c r="I328" s="328"/>
      <c r="J328" s="328"/>
      <c r="K328" s="328"/>
      <c r="L328" s="328"/>
      <c r="M328" s="328"/>
    </row>
    <row r="329" spans="1:13" ht="15.75" customHeight="1" x14ac:dyDescent="0.25">
      <c r="A329" s="328"/>
      <c r="B329" s="329"/>
      <c r="C329" s="328"/>
      <c r="D329" s="328"/>
      <c r="E329" s="328"/>
      <c r="F329" s="328"/>
      <c r="G329" s="328"/>
      <c r="H329" s="328"/>
      <c r="I329" s="328"/>
      <c r="J329" s="328"/>
      <c r="K329" s="328"/>
      <c r="L329" s="328"/>
      <c r="M329" s="328"/>
    </row>
    <row r="330" spans="1:13" ht="15.75" customHeight="1" x14ac:dyDescent="0.25">
      <c r="A330" s="328"/>
      <c r="B330" s="329"/>
      <c r="C330" s="328"/>
      <c r="D330" s="328"/>
      <c r="E330" s="328"/>
      <c r="F330" s="328"/>
      <c r="G330" s="328"/>
      <c r="H330" s="328"/>
      <c r="I330" s="328"/>
      <c r="J330" s="328"/>
      <c r="K330" s="328"/>
      <c r="L330" s="328"/>
      <c r="M330" s="328"/>
    </row>
    <row r="331" spans="1:13" ht="15.75" customHeight="1" x14ac:dyDescent="0.25">
      <c r="A331" s="328"/>
      <c r="B331" s="329"/>
      <c r="C331" s="328"/>
      <c r="D331" s="328"/>
      <c r="E331" s="328"/>
      <c r="F331" s="328"/>
      <c r="G331" s="328"/>
      <c r="H331" s="328"/>
      <c r="I331" s="328"/>
      <c r="J331" s="328"/>
      <c r="K331" s="328"/>
      <c r="L331" s="328"/>
      <c r="M331" s="328"/>
    </row>
    <row r="332" spans="1:13" ht="15.75" customHeight="1" x14ac:dyDescent="0.25">
      <c r="A332" s="328"/>
      <c r="B332" s="329"/>
      <c r="C332" s="328"/>
      <c r="D332" s="328"/>
      <c r="E332" s="328"/>
      <c r="F332" s="328"/>
      <c r="G332" s="328"/>
      <c r="H332" s="328"/>
      <c r="I332" s="328"/>
      <c r="J332" s="328"/>
      <c r="K332" s="328"/>
      <c r="L332" s="328"/>
      <c r="M332" s="328"/>
    </row>
    <row r="333" spans="1:13" ht="15.75" customHeight="1" x14ac:dyDescent="0.25">
      <c r="A333" s="328"/>
      <c r="B333" s="329"/>
      <c r="C333" s="328"/>
      <c r="D333" s="328"/>
      <c r="E333" s="328"/>
      <c r="F333" s="328"/>
      <c r="G333" s="328"/>
      <c r="H333" s="328"/>
      <c r="I333" s="328"/>
      <c r="J333" s="328"/>
      <c r="K333" s="328"/>
      <c r="L333" s="328"/>
      <c r="M333" s="328"/>
    </row>
    <row r="334" spans="1:13" ht="15.75" customHeight="1" x14ac:dyDescent="0.25">
      <c r="A334" s="328"/>
      <c r="B334" s="329"/>
      <c r="C334" s="328"/>
      <c r="D334" s="328"/>
      <c r="E334" s="328"/>
      <c r="F334" s="328"/>
      <c r="G334" s="328"/>
      <c r="H334" s="328"/>
      <c r="I334" s="328"/>
      <c r="J334" s="328"/>
      <c r="K334" s="328"/>
      <c r="L334" s="328"/>
      <c r="M334" s="328"/>
    </row>
    <row r="335" spans="1:13" ht="15.75" customHeight="1" x14ac:dyDescent="0.25">
      <c r="A335" s="328"/>
      <c r="B335" s="329"/>
      <c r="C335" s="328"/>
      <c r="D335" s="328"/>
      <c r="E335" s="328"/>
      <c r="F335" s="328"/>
      <c r="G335" s="328"/>
      <c r="H335" s="328"/>
      <c r="I335" s="328"/>
      <c r="J335" s="328"/>
      <c r="K335" s="328"/>
      <c r="L335" s="328"/>
      <c r="M335" s="328"/>
    </row>
    <row r="336" spans="1:13" ht="15.75" customHeight="1" x14ac:dyDescent="0.25">
      <c r="A336" s="328"/>
      <c r="B336" s="329"/>
      <c r="C336" s="328"/>
      <c r="D336" s="328"/>
      <c r="E336" s="328"/>
      <c r="F336" s="328"/>
      <c r="G336" s="328"/>
      <c r="H336" s="328"/>
      <c r="I336" s="328"/>
      <c r="J336" s="328"/>
      <c r="K336" s="328"/>
      <c r="L336" s="328"/>
      <c r="M336" s="328"/>
    </row>
    <row r="337" spans="1:13" ht="15.75" customHeight="1" x14ac:dyDescent="0.25">
      <c r="A337" s="328"/>
      <c r="B337" s="329"/>
      <c r="C337" s="328"/>
      <c r="D337" s="328"/>
      <c r="E337" s="328"/>
      <c r="F337" s="328"/>
      <c r="G337" s="328"/>
      <c r="H337" s="328"/>
      <c r="I337" s="328"/>
      <c r="J337" s="328"/>
      <c r="K337" s="328"/>
      <c r="L337" s="328"/>
      <c r="M337" s="328"/>
    </row>
    <row r="338" spans="1:13" ht="15.75" customHeight="1" x14ac:dyDescent="0.25">
      <c r="A338" s="328"/>
      <c r="B338" s="329"/>
      <c r="C338" s="328"/>
      <c r="D338" s="328"/>
      <c r="E338" s="328"/>
      <c r="F338" s="328"/>
      <c r="G338" s="328"/>
      <c r="H338" s="328"/>
      <c r="I338" s="328"/>
      <c r="J338" s="328"/>
      <c r="K338" s="328"/>
      <c r="L338" s="328"/>
      <c r="M338" s="328"/>
    </row>
    <row r="339" spans="1:13" ht="15.75" customHeight="1" x14ac:dyDescent="0.25">
      <c r="A339" s="328"/>
      <c r="B339" s="329"/>
      <c r="C339" s="328"/>
      <c r="D339" s="328"/>
      <c r="E339" s="328"/>
      <c r="F339" s="328"/>
      <c r="G339" s="328"/>
      <c r="H339" s="328"/>
      <c r="I339" s="328"/>
      <c r="J339" s="328"/>
      <c r="K339" s="328"/>
      <c r="L339" s="328"/>
      <c r="M339" s="328"/>
    </row>
    <row r="340" spans="1:13" ht="15.75" customHeight="1" x14ac:dyDescent="0.25">
      <c r="A340" s="328"/>
      <c r="B340" s="329"/>
      <c r="C340" s="328"/>
      <c r="D340" s="328"/>
      <c r="E340" s="328"/>
      <c r="F340" s="328"/>
      <c r="G340" s="328"/>
      <c r="H340" s="328"/>
      <c r="I340" s="328"/>
      <c r="J340" s="328"/>
      <c r="K340" s="328"/>
      <c r="L340" s="328"/>
      <c r="M340" s="328"/>
    </row>
    <row r="341" spans="1:13" ht="15.75" customHeight="1" x14ac:dyDescent="0.25">
      <c r="A341" s="328"/>
      <c r="B341" s="329"/>
      <c r="C341" s="328"/>
      <c r="D341" s="328"/>
      <c r="E341" s="328"/>
      <c r="F341" s="328"/>
      <c r="G341" s="328"/>
      <c r="H341" s="328"/>
      <c r="I341" s="328"/>
      <c r="J341" s="328"/>
      <c r="K341" s="328"/>
      <c r="L341" s="328"/>
      <c r="M341" s="328"/>
    </row>
    <row r="342" spans="1:13" ht="15.75" customHeight="1" x14ac:dyDescent="0.25">
      <c r="A342" s="328"/>
      <c r="B342" s="329"/>
      <c r="C342" s="328"/>
      <c r="D342" s="328"/>
      <c r="E342" s="328"/>
      <c r="F342" s="328"/>
      <c r="G342" s="328"/>
      <c r="H342" s="328"/>
      <c r="I342" s="328"/>
      <c r="J342" s="328"/>
      <c r="K342" s="328"/>
      <c r="L342" s="328"/>
      <c r="M342" s="328"/>
    </row>
    <row r="343" spans="1:13" ht="15.75" customHeight="1" x14ac:dyDescent="0.25">
      <c r="A343" s="328"/>
      <c r="B343" s="329"/>
      <c r="C343" s="328"/>
      <c r="D343" s="328"/>
      <c r="E343" s="328"/>
      <c r="F343" s="328"/>
      <c r="G343" s="328"/>
      <c r="H343" s="328"/>
      <c r="I343" s="328"/>
      <c r="J343" s="328"/>
      <c r="K343" s="328"/>
      <c r="L343" s="328"/>
      <c r="M343" s="328"/>
    </row>
    <row r="344" spans="1:13" ht="15.75" customHeight="1" x14ac:dyDescent="0.25">
      <c r="A344" s="328"/>
      <c r="B344" s="329"/>
      <c r="C344" s="328"/>
      <c r="D344" s="328"/>
      <c r="E344" s="328"/>
      <c r="F344" s="328"/>
      <c r="G344" s="328"/>
      <c r="H344" s="328"/>
      <c r="I344" s="328"/>
      <c r="J344" s="328"/>
      <c r="K344" s="328"/>
      <c r="L344" s="328"/>
      <c r="M344" s="328"/>
    </row>
    <row r="345" spans="1:13" ht="15.75" customHeight="1" x14ac:dyDescent="0.25">
      <c r="A345" s="328"/>
      <c r="B345" s="329"/>
      <c r="C345" s="328"/>
      <c r="D345" s="328"/>
      <c r="E345" s="328"/>
      <c r="F345" s="328"/>
      <c r="G345" s="328"/>
      <c r="H345" s="328"/>
      <c r="I345" s="328"/>
      <c r="J345" s="328"/>
      <c r="K345" s="328"/>
      <c r="L345" s="328"/>
      <c r="M345" s="328"/>
    </row>
    <row r="346" spans="1:13" ht="15.75" customHeight="1" x14ac:dyDescent="0.25">
      <c r="A346" s="328"/>
      <c r="B346" s="329"/>
      <c r="C346" s="328"/>
      <c r="D346" s="328"/>
      <c r="E346" s="328"/>
      <c r="F346" s="328"/>
      <c r="G346" s="328"/>
      <c r="H346" s="328"/>
      <c r="I346" s="328"/>
      <c r="J346" s="328"/>
      <c r="K346" s="328"/>
      <c r="L346" s="328"/>
      <c r="M346" s="328"/>
    </row>
    <row r="347" spans="1:13" ht="15.75" customHeight="1" x14ac:dyDescent="0.25">
      <c r="A347" s="328"/>
      <c r="B347" s="329"/>
      <c r="C347" s="328"/>
      <c r="D347" s="328"/>
      <c r="E347" s="328"/>
      <c r="F347" s="328"/>
      <c r="G347" s="328"/>
      <c r="H347" s="328"/>
      <c r="I347" s="328"/>
      <c r="J347" s="328"/>
      <c r="K347" s="328"/>
      <c r="L347" s="328"/>
      <c r="M347" s="328"/>
    </row>
    <row r="348" spans="1:13" ht="15.75" customHeight="1" x14ac:dyDescent="0.25">
      <c r="A348" s="328"/>
      <c r="B348" s="329"/>
      <c r="C348" s="328"/>
      <c r="D348" s="328"/>
      <c r="E348" s="328"/>
      <c r="F348" s="328"/>
      <c r="G348" s="328"/>
      <c r="H348" s="328"/>
      <c r="I348" s="328"/>
      <c r="J348" s="328"/>
      <c r="K348" s="328"/>
      <c r="L348" s="328"/>
      <c r="M348" s="328"/>
    </row>
    <row r="349" spans="1:13" ht="15.75" customHeight="1" x14ac:dyDescent="0.25">
      <c r="A349" s="328"/>
      <c r="B349" s="329"/>
      <c r="C349" s="328"/>
      <c r="D349" s="328"/>
      <c r="E349" s="328"/>
      <c r="F349" s="328"/>
      <c r="G349" s="328"/>
      <c r="H349" s="328"/>
      <c r="I349" s="328"/>
      <c r="J349" s="328"/>
      <c r="K349" s="328"/>
      <c r="L349" s="328"/>
      <c r="M349" s="328"/>
    </row>
    <row r="350" spans="1:13" ht="15.75" customHeight="1" x14ac:dyDescent="0.25">
      <c r="A350" s="328"/>
      <c r="B350" s="329"/>
      <c r="C350" s="328"/>
      <c r="D350" s="328"/>
      <c r="E350" s="328"/>
      <c r="F350" s="328"/>
      <c r="G350" s="328"/>
      <c r="H350" s="328"/>
      <c r="I350" s="328"/>
      <c r="J350" s="328"/>
      <c r="K350" s="328"/>
      <c r="L350" s="328"/>
      <c r="M350" s="328"/>
    </row>
    <row r="351" spans="1:13" ht="15.75" customHeight="1" x14ac:dyDescent="0.25">
      <c r="A351" s="328"/>
      <c r="B351" s="329"/>
      <c r="C351" s="328"/>
      <c r="D351" s="328"/>
      <c r="E351" s="328"/>
      <c r="F351" s="328"/>
      <c r="G351" s="328"/>
      <c r="H351" s="328"/>
      <c r="I351" s="328"/>
      <c r="J351" s="328"/>
      <c r="K351" s="328"/>
      <c r="L351" s="328"/>
      <c r="M351" s="328"/>
    </row>
    <row r="352" spans="1:13" ht="15.75" customHeight="1" x14ac:dyDescent="0.25">
      <c r="A352" s="328"/>
      <c r="B352" s="329"/>
      <c r="C352" s="328"/>
      <c r="D352" s="328"/>
      <c r="E352" s="328"/>
      <c r="F352" s="328"/>
      <c r="G352" s="328"/>
      <c r="H352" s="328"/>
      <c r="I352" s="328"/>
      <c r="J352" s="328"/>
      <c r="K352" s="328"/>
      <c r="L352" s="328"/>
      <c r="M352" s="328"/>
    </row>
    <row r="353" spans="1:13" ht="15.75" customHeight="1" x14ac:dyDescent="0.25">
      <c r="A353" s="328"/>
      <c r="B353" s="329"/>
      <c r="C353" s="328"/>
      <c r="D353" s="328"/>
      <c r="E353" s="328"/>
      <c r="F353" s="328"/>
      <c r="G353" s="328"/>
      <c r="H353" s="328"/>
      <c r="I353" s="328"/>
      <c r="J353" s="328"/>
      <c r="K353" s="328"/>
      <c r="L353" s="328"/>
      <c r="M353" s="328"/>
    </row>
    <row r="354" spans="1:13" ht="15.75" customHeight="1" x14ac:dyDescent="0.25">
      <c r="A354" s="328"/>
      <c r="B354" s="329"/>
      <c r="C354" s="328"/>
      <c r="D354" s="328"/>
      <c r="E354" s="328"/>
      <c r="F354" s="328"/>
      <c r="G354" s="328"/>
      <c r="H354" s="328"/>
      <c r="I354" s="328"/>
      <c r="J354" s="328"/>
      <c r="K354" s="328"/>
      <c r="L354" s="328"/>
      <c r="M354" s="328"/>
    </row>
    <row r="355" spans="1:13" ht="15.75" customHeight="1" x14ac:dyDescent="0.25">
      <c r="A355" s="328"/>
      <c r="B355" s="329"/>
      <c r="C355" s="328"/>
      <c r="D355" s="328"/>
      <c r="E355" s="328"/>
      <c r="F355" s="328"/>
      <c r="G355" s="328"/>
      <c r="H355" s="328"/>
      <c r="I355" s="328"/>
      <c r="J355" s="328"/>
      <c r="K355" s="328"/>
      <c r="L355" s="328"/>
      <c r="M355" s="328"/>
    </row>
    <row r="356" spans="1:13" ht="15.75" customHeight="1" x14ac:dyDescent="0.25">
      <c r="A356" s="328"/>
      <c r="B356" s="329"/>
      <c r="C356" s="328"/>
      <c r="D356" s="328"/>
      <c r="E356" s="328"/>
      <c r="F356" s="328"/>
      <c r="G356" s="328"/>
      <c r="H356" s="328"/>
      <c r="I356" s="328"/>
      <c r="J356" s="328"/>
      <c r="K356" s="328"/>
      <c r="L356" s="328"/>
      <c r="M356" s="328"/>
    </row>
    <row r="357" spans="1:13" ht="15.75" customHeight="1" x14ac:dyDescent="0.25">
      <c r="A357" s="328"/>
      <c r="B357" s="329"/>
      <c r="C357" s="328"/>
      <c r="D357" s="328"/>
      <c r="E357" s="328"/>
      <c r="F357" s="328"/>
      <c r="G357" s="328"/>
      <c r="H357" s="328"/>
      <c r="I357" s="328"/>
      <c r="J357" s="328"/>
      <c r="K357" s="328"/>
      <c r="L357" s="328"/>
      <c r="M357" s="328"/>
    </row>
    <row r="358" spans="1:13" ht="15.75" customHeight="1" x14ac:dyDescent="0.25">
      <c r="A358" s="328"/>
      <c r="B358" s="329"/>
      <c r="C358" s="328"/>
      <c r="D358" s="328"/>
      <c r="E358" s="328"/>
      <c r="F358" s="328"/>
      <c r="G358" s="328"/>
      <c r="H358" s="328"/>
      <c r="I358" s="328"/>
      <c r="J358" s="328"/>
      <c r="K358" s="328"/>
      <c r="L358" s="328"/>
      <c r="M358" s="328"/>
    </row>
    <row r="359" spans="1:13" ht="15.75" customHeight="1" x14ac:dyDescent="0.25">
      <c r="A359" s="328"/>
      <c r="B359" s="329"/>
      <c r="C359" s="328"/>
      <c r="D359" s="328"/>
      <c r="E359" s="328"/>
      <c r="F359" s="328"/>
      <c r="G359" s="328"/>
      <c r="H359" s="328"/>
      <c r="I359" s="328"/>
      <c r="J359" s="328"/>
      <c r="K359" s="328"/>
      <c r="L359" s="328"/>
      <c r="M359" s="328"/>
    </row>
    <row r="360" spans="1:13" ht="15.75" customHeight="1" x14ac:dyDescent="0.25">
      <c r="A360" s="328"/>
      <c r="B360" s="329"/>
      <c r="C360" s="328"/>
      <c r="D360" s="328"/>
      <c r="E360" s="328"/>
      <c r="F360" s="328"/>
      <c r="G360" s="328"/>
      <c r="H360" s="328"/>
      <c r="I360" s="328"/>
      <c r="J360" s="328"/>
      <c r="K360" s="328"/>
      <c r="L360" s="328"/>
      <c r="M360" s="328"/>
    </row>
    <row r="361" spans="1:13" ht="15.75" customHeight="1" x14ac:dyDescent="0.25">
      <c r="A361" s="328"/>
      <c r="B361" s="329"/>
      <c r="C361" s="328"/>
      <c r="D361" s="328"/>
      <c r="E361" s="328"/>
      <c r="F361" s="328"/>
      <c r="G361" s="328"/>
      <c r="H361" s="328"/>
      <c r="I361" s="328"/>
      <c r="J361" s="328"/>
      <c r="K361" s="328"/>
      <c r="L361" s="328"/>
      <c r="M361" s="328"/>
    </row>
    <row r="362" spans="1:13" ht="15.75" customHeight="1" x14ac:dyDescent="0.25">
      <c r="A362" s="328"/>
      <c r="B362" s="329"/>
      <c r="C362" s="328"/>
      <c r="D362" s="328"/>
      <c r="E362" s="328"/>
      <c r="F362" s="328"/>
      <c r="G362" s="328"/>
      <c r="H362" s="328"/>
      <c r="I362" s="328"/>
      <c r="J362" s="328"/>
      <c r="K362" s="328"/>
      <c r="L362" s="328"/>
      <c r="M362" s="328"/>
    </row>
    <row r="363" spans="1:13" ht="15.75" customHeight="1" x14ac:dyDescent="0.25">
      <c r="A363" s="328"/>
      <c r="B363" s="329"/>
      <c r="C363" s="328"/>
      <c r="D363" s="328"/>
      <c r="E363" s="328"/>
      <c r="F363" s="328"/>
      <c r="G363" s="328"/>
      <c r="H363" s="328"/>
      <c r="I363" s="328"/>
      <c r="J363" s="328"/>
      <c r="K363" s="328"/>
      <c r="L363" s="328"/>
      <c r="M363" s="328"/>
    </row>
    <row r="364" spans="1:13" ht="15.75" customHeight="1" x14ac:dyDescent="0.25">
      <c r="A364" s="328"/>
      <c r="B364" s="329"/>
      <c r="C364" s="328"/>
      <c r="D364" s="328"/>
      <c r="E364" s="328"/>
      <c r="F364" s="328"/>
      <c r="G364" s="328"/>
      <c r="H364" s="328"/>
      <c r="I364" s="328"/>
      <c r="J364" s="328"/>
      <c r="K364" s="328"/>
      <c r="L364" s="328"/>
      <c r="M364" s="328"/>
    </row>
    <row r="365" spans="1:13" ht="15.75" customHeight="1" x14ac:dyDescent="0.25">
      <c r="A365" s="328"/>
      <c r="B365" s="329"/>
      <c r="C365" s="328"/>
      <c r="D365" s="328"/>
      <c r="E365" s="328"/>
      <c r="F365" s="328"/>
      <c r="G365" s="328"/>
      <c r="H365" s="328"/>
      <c r="I365" s="328"/>
      <c r="J365" s="328"/>
      <c r="K365" s="328"/>
      <c r="L365" s="328"/>
      <c r="M365" s="328"/>
    </row>
    <row r="366" spans="1:13" ht="15.75" customHeight="1" x14ac:dyDescent="0.25">
      <c r="A366" s="328"/>
      <c r="B366" s="329"/>
      <c r="C366" s="328"/>
      <c r="D366" s="328"/>
      <c r="E366" s="328"/>
      <c r="F366" s="328"/>
      <c r="G366" s="328"/>
      <c r="H366" s="328"/>
      <c r="I366" s="328"/>
      <c r="J366" s="328"/>
      <c r="K366" s="328"/>
      <c r="L366" s="328"/>
      <c r="M366" s="328"/>
    </row>
    <row r="367" spans="1:13" ht="15.75" customHeight="1" x14ac:dyDescent="0.25">
      <c r="A367" s="328"/>
      <c r="B367" s="329"/>
      <c r="C367" s="328"/>
      <c r="D367" s="328"/>
      <c r="E367" s="328"/>
      <c r="F367" s="328"/>
      <c r="G367" s="328"/>
      <c r="H367" s="328"/>
      <c r="I367" s="328"/>
      <c r="J367" s="328"/>
      <c r="K367" s="328"/>
      <c r="L367" s="328"/>
      <c r="M367" s="328"/>
    </row>
    <row r="368" spans="1:13" ht="15.75" customHeight="1" x14ac:dyDescent="0.25">
      <c r="A368" s="328"/>
      <c r="B368" s="329"/>
      <c r="C368" s="328"/>
      <c r="D368" s="328"/>
      <c r="E368" s="328"/>
      <c r="F368" s="328"/>
      <c r="G368" s="328"/>
      <c r="H368" s="328"/>
      <c r="I368" s="328"/>
      <c r="J368" s="328"/>
      <c r="K368" s="328"/>
      <c r="L368" s="328"/>
      <c r="M368" s="328"/>
    </row>
    <row r="369" spans="1:13" ht="15.75" customHeight="1" x14ac:dyDescent="0.25">
      <c r="A369" s="328"/>
      <c r="B369" s="329"/>
      <c r="C369" s="328"/>
      <c r="D369" s="328"/>
      <c r="E369" s="328"/>
      <c r="F369" s="328"/>
      <c r="G369" s="328"/>
      <c r="H369" s="328"/>
      <c r="I369" s="328"/>
      <c r="J369" s="328"/>
      <c r="K369" s="328"/>
      <c r="L369" s="328"/>
      <c r="M369" s="328"/>
    </row>
    <row r="370" spans="1:13" ht="15.75" customHeight="1" x14ac:dyDescent="0.25">
      <c r="A370" s="328"/>
      <c r="B370" s="329"/>
      <c r="C370" s="328"/>
      <c r="D370" s="328"/>
      <c r="E370" s="328"/>
      <c r="F370" s="328"/>
      <c r="G370" s="328"/>
      <c r="H370" s="328"/>
      <c r="I370" s="328"/>
      <c r="J370" s="328"/>
      <c r="K370" s="328"/>
      <c r="L370" s="328"/>
      <c r="M370" s="328"/>
    </row>
    <row r="371" spans="1:13" ht="15.75" customHeight="1" x14ac:dyDescent="0.25">
      <c r="A371" s="328"/>
      <c r="B371" s="329"/>
      <c r="C371" s="328"/>
      <c r="D371" s="328"/>
      <c r="E371" s="328"/>
      <c r="F371" s="328"/>
      <c r="G371" s="328"/>
      <c r="H371" s="328"/>
      <c r="I371" s="328"/>
      <c r="J371" s="328"/>
      <c r="K371" s="328"/>
      <c r="L371" s="328"/>
      <c r="M371" s="328"/>
    </row>
    <row r="372" spans="1:13" ht="15.75" customHeight="1" x14ac:dyDescent="0.25">
      <c r="A372" s="328"/>
      <c r="B372" s="329"/>
      <c r="C372" s="328"/>
      <c r="D372" s="328"/>
      <c r="E372" s="328"/>
      <c r="F372" s="328"/>
      <c r="G372" s="328"/>
      <c r="H372" s="328"/>
      <c r="I372" s="328"/>
      <c r="J372" s="328"/>
      <c r="K372" s="328"/>
      <c r="L372" s="328"/>
      <c r="M372" s="328"/>
    </row>
    <row r="373" spans="1:13" ht="15.75" customHeight="1" x14ac:dyDescent="0.25">
      <c r="A373" s="328"/>
      <c r="B373" s="329"/>
      <c r="C373" s="328"/>
      <c r="D373" s="328"/>
      <c r="E373" s="328"/>
      <c r="F373" s="328"/>
      <c r="G373" s="328"/>
      <c r="H373" s="328"/>
      <c r="I373" s="328"/>
      <c r="J373" s="328"/>
      <c r="K373" s="328"/>
      <c r="L373" s="328"/>
      <c r="M373" s="328"/>
    </row>
    <row r="374" spans="1:13" ht="15.75" customHeight="1" x14ac:dyDescent="0.25">
      <c r="A374" s="328"/>
      <c r="B374" s="329"/>
      <c r="C374" s="328"/>
      <c r="D374" s="328"/>
      <c r="E374" s="328"/>
      <c r="F374" s="328"/>
      <c r="G374" s="328"/>
      <c r="H374" s="328"/>
      <c r="I374" s="328"/>
      <c r="J374" s="328"/>
      <c r="K374" s="328"/>
      <c r="L374" s="328"/>
      <c r="M374" s="328"/>
    </row>
    <row r="375" spans="1:13" ht="15.75" customHeight="1" x14ac:dyDescent="0.25">
      <c r="A375" s="328"/>
      <c r="B375" s="329"/>
      <c r="C375" s="328"/>
      <c r="D375" s="328"/>
      <c r="E375" s="328"/>
      <c r="F375" s="328"/>
      <c r="G375" s="328"/>
      <c r="H375" s="328"/>
      <c r="I375" s="328"/>
      <c r="J375" s="328"/>
      <c r="K375" s="328"/>
      <c r="L375" s="328"/>
      <c r="M375" s="328"/>
    </row>
    <row r="376" spans="1:13" ht="15.75" customHeight="1" x14ac:dyDescent="0.25">
      <c r="A376" s="328"/>
      <c r="B376" s="329"/>
      <c r="C376" s="328"/>
      <c r="D376" s="328"/>
      <c r="E376" s="328"/>
      <c r="F376" s="328"/>
      <c r="G376" s="328"/>
      <c r="H376" s="328"/>
      <c r="I376" s="328"/>
      <c r="J376" s="328"/>
      <c r="K376" s="328"/>
      <c r="L376" s="328"/>
      <c r="M376" s="328"/>
    </row>
    <row r="377" spans="1:13" ht="15.75" customHeight="1" x14ac:dyDescent="0.25">
      <c r="A377" s="328"/>
      <c r="B377" s="329"/>
      <c r="C377" s="328"/>
      <c r="D377" s="328"/>
      <c r="E377" s="328"/>
      <c r="F377" s="328"/>
      <c r="G377" s="328"/>
      <c r="H377" s="328"/>
      <c r="I377" s="328"/>
      <c r="J377" s="328"/>
      <c r="K377" s="328"/>
      <c r="L377" s="328"/>
      <c r="M377" s="328"/>
    </row>
    <row r="378" spans="1:13" ht="15.75" customHeight="1" x14ac:dyDescent="0.25">
      <c r="A378" s="328"/>
      <c r="B378" s="329"/>
      <c r="C378" s="328"/>
      <c r="D378" s="328"/>
      <c r="E378" s="328"/>
      <c r="F378" s="328"/>
      <c r="G378" s="328"/>
      <c r="H378" s="328"/>
      <c r="I378" s="328"/>
      <c r="J378" s="328"/>
      <c r="K378" s="328"/>
      <c r="L378" s="328"/>
      <c r="M378" s="328"/>
    </row>
    <row r="379" spans="1:13" ht="15.75" customHeight="1" x14ac:dyDescent="0.25">
      <c r="A379" s="328"/>
      <c r="B379" s="329"/>
      <c r="C379" s="328"/>
      <c r="D379" s="328"/>
      <c r="E379" s="328"/>
      <c r="F379" s="328"/>
      <c r="G379" s="328"/>
      <c r="H379" s="328"/>
      <c r="I379" s="328"/>
      <c r="J379" s="328"/>
      <c r="K379" s="328"/>
      <c r="L379" s="328"/>
      <c r="M379" s="328"/>
    </row>
    <row r="380" spans="1:13" ht="15.75" customHeight="1" x14ac:dyDescent="0.25">
      <c r="A380" s="328"/>
      <c r="B380" s="329"/>
      <c r="C380" s="328"/>
      <c r="D380" s="328"/>
      <c r="E380" s="328"/>
      <c r="F380" s="328"/>
      <c r="G380" s="328"/>
      <c r="H380" s="328"/>
      <c r="I380" s="328"/>
      <c r="J380" s="328"/>
      <c r="K380" s="328"/>
      <c r="L380" s="328"/>
      <c r="M380" s="328"/>
    </row>
    <row r="381" spans="1:13" ht="15.75" customHeight="1" x14ac:dyDescent="0.25">
      <c r="A381" s="328"/>
      <c r="B381" s="329"/>
      <c r="C381" s="328"/>
      <c r="D381" s="328"/>
      <c r="E381" s="328"/>
      <c r="F381" s="328"/>
      <c r="G381" s="328"/>
      <c r="H381" s="328"/>
      <c r="I381" s="328"/>
      <c r="J381" s="328"/>
      <c r="K381" s="328"/>
      <c r="L381" s="328"/>
      <c r="M381" s="328"/>
    </row>
    <row r="382" spans="1:13" ht="15.75" customHeight="1" x14ac:dyDescent="0.25">
      <c r="A382" s="328"/>
      <c r="B382" s="329"/>
      <c r="C382" s="328"/>
      <c r="D382" s="328"/>
      <c r="E382" s="328"/>
      <c r="F382" s="328"/>
      <c r="G382" s="328"/>
      <c r="H382" s="328"/>
      <c r="I382" s="328"/>
      <c r="J382" s="328"/>
      <c r="K382" s="328"/>
      <c r="L382" s="328"/>
      <c r="M382" s="328"/>
    </row>
    <row r="383" spans="1:13" ht="15.75" customHeight="1" x14ac:dyDescent="0.25">
      <c r="A383" s="328"/>
      <c r="B383" s="329"/>
      <c r="C383" s="328"/>
      <c r="D383" s="328"/>
      <c r="E383" s="328"/>
      <c r="F383" s="328"/>
      <c r="G383" s="328"/>
      <c r="H383" s="328"/>
      <c r="I383" s="328"/>
      <c r="J383" s="328"/>
      <c r="K383" s="328"/>
      <c r="L383" s="328"/>
      <c r="M383" s="328"/>
    </row>
    <row r="384" spans="1:13" ht="15.75" customHeight="1" x14ac:dyDescent="0.25">
      <c r="A384" s="328"/>
      <c r="B384" s="329"/>
      <c r="C384" s="328"/>
      <c r="D384" s="328"/>
      <c r="E384" s="328"/>
      <c r="F384" s="328"/>
      <c r="G384" s="328"/>
      <c r="H384" s="328"/>
      <c r="I384" s="328"/>
      <c r="J384" s="328"/>
      <c r="K384" s="328"/>
      <c r="L384" s="328"/>
      <c r="M384" s="328"/>
    </row>
    <row r="385" spans="1:13" ht="15.75" customHeight="1" x14ac:dyDescent="0.25">
      <c r="A385" s="328"/>
      <c r="B385" s="329"/>
      <c r="C385" s="328"/>
      <c r="D385" s="328"/>
      <c r="E385" s="328"/>
      <c r="F385" s="328"/>
      <c r="G385" s="328"/>
      <c r="H385" s="328"/>
      <c r="I385" s="328"/>
      <c r="J385" s="328"/>
      <c r="K385" s="328"/>
      <c r="L385" s="328"/>
      <c r="M385" s="328"/>
    </row>
    <row r="386" spans="1:13" ht="15.75" customHeight="1" x14ac:dyDescent="0.25">
      <c r="A386" s="328"/>
      <c r="B386" s="329"/>
      <c r="C386" s="328"/>
      <c r="D386" s="328"/>
      <c r="E386" s="328"/>
      <c r="F386" s="328"/>
      <c r="G386" s="328"/>
      <c r="H386" s="328"/>
      <c r="I386" s="328"/>
      <c r="J386" s="328"/>
      <c r="K386" s="328"/>
      <c r="L386" s="328"/>
      <c r="M386" s="328"/>
    </row>
    <row r="387" spans="1:13" ht="15.75" customHeight="1" x14ac:dyDescent="0.25">
      <c r="A387" s="328"/>
      <c r="B387" s="329"/>
      <c r="C387" s="328"/>
      <c r="D387" s="328"/>
      <c r="E387" s="328"/>
      <c r="F387" s="328"/>
      <c r="G387" s="328"/>
      <c r="H387" s="328"/>
      <c r="I387" s="328"/>
      <c r="J387" s="328"/>
      <c r="K387" s="328"/>
      <c r="L387" s="328"/>
      <c r="M387" s="328"/>
    </row>
    <row r="388" spans="1:13" ht="15.75" customHeight="1" x14ac:dyDescent="0.25">
      <c r="A388" s="328"/>
      <c r="B388" s="329"/>
      <c r="C388" s="328"/>
      <c r="D388" s="328"/>
      <c r="E388" s="328"/>
      <c r="F388" s="328"/>
      <c r="G388" s="328"/>
      <c r="H388" s="328"/>
      <c r="I388" s="328"/>
      <c r="J388" s="328"/>
      <c r="K388" s="328"/>
      <c r="L388" s="328"/>
      <c r="M388" s="328"/>
    </row>
    <row r="389" spans="1:13" ht="15.75" customHeight="1" x14ac:dyDescent="0.25">
      <c r="A389" s="328"/>
      <c r="B389" s="329"/>
      <c r="C389" s="328"/>
      <c r="D389" s="328"/>
      <c r="E389" s="328"/>
      <c r="F389" s="328"/>
      <c r="G389" s="328"/>
      <c r="H389" s="328"/>
      <c r="I389" s="328"/>
      <c r="J389" s="328"/>
      <c r="K389" s="328"/>
      <c r="L389" s="328"/>
      <c r="M389" s="328"/>
    </row>
    <row r="390" spans="1:13" ht="15.75" customHeight="1" x14ac:dyDescent="0.25">
      <c r="A390" s="328"/>
      <c r="B390" s="329"/>
      <c r="C390" s="328"/>
      <c r="D390" s="328"/>
      <c r="E390" s="328"/>
      <c r="F390" s="328"/>
      <c r="G390" s="328"/>
      <c r="H390" s="328"/>
      <c r="I390" s="328"/>
      <c r="J390" s="328"/>
      <c r="K390" s="328"/>
      <c r="L390" s="328"/>
      <c r="M390" s="328"/>
    </row>
    <row r="391" spans="1:13" ht="15.75" customHeight="1" x14ac:dyDescent="0.25">
      <c r="A391" s="328"/>
      <c r="B391" s="329"/>
      <c r="C391" s="328"/>
      <c r="D391" s="328"/>
      <c r="E391" s="328"/>
      <c r="F391" s="328"/>
      <c r="G391" s="328"/>
      <c r="H391" s="328"/>
      <c r="I391" s="328"/>
      <c r="J391" s="328"/>
      <c r="K391" s="328"/>
      <c r="L391" s="328"/>
      <c r="M391" s="328"/>
    </row>
    <row r="392" spans="1:13" ht="15.75" customHeight="1" x14ac:dyDescent="0.25">
      <c r="A392" s="328"/>
      <c r="B392" s="329"/>
      <c r="C392" s="328"/>
      <c r="D392" s="328"/>
      <c r="E392" s="328"/>
      <c r="F392" s="328"/>
      <c r="G392" s="328"/>
      <c r="H392" s="328"/>
      <c r="I392" s="328"/>
      <c r="J392" s="328"/>
      <c r="K392" s="328"/>
      <c r="L392" s="328"/>
      <c r="M392" s="328"/>
    </row>
    <row r="393" spans="1:13" ht="15.75" customHeight="1" x14ac:dyDescent="0.25">
      <c r="A393" s="328"/>
      <c r="B393" s="329"/>
      <c r="C393" s="328"/>
      <c r="D393" s="328"/>
      <c r="E393" s="328"/>
      <c r="F393" s="328"/>
      <c r="G393" s="328"/>
      <c r="H393" s="328"/>
      <c r="I393" s="328"/>
      <c r="J393" s="328"/>
      <c r="K393" s="328"/>
      <c r="L393" s="328"/>
      <c r="M393" s="328"/>
    </row>
    <row r="394" spans="1:13" ht="15.75" customHeight="1" x14ac:dyDescent="0.25">
      <c r="A394" s="328"/>
      <c r="B394" s="329"/>
      <c r="C394" s="328"/>
      <c r="D394" s="328"/>
      <c r="E394" s="328"/>
      <c r="F394" s="328"/>
      <c r="G394" s="328"/>
      <c r="H394" s="328"/>
      <c r="I394" s="328"/>
      <c r="J394" s="328"/>
      <c r="K394" s="328"/>
      <c r="L394" s="328"/>
      <c r="M394" s="328"/>
    </row>
    <row r="395" spans="1:13" ht="15.75" customHeight="1" x14ac:dyDescent="0.25">
      <c r="A395" s="328"/>
      <c r="B395" s="329"/>
      <c r="C395" s="328"/>
      <c r="D395" s="328"/>
      <c r="E395" s="328"/>
      <c r="F395" s="328"/>
      <c r="G395" s="328"/>
      <c r="H395" s="328"/>
      <c r="I395" s="328"/>
      <c r="J395" s="328"/>
      <c r="K395" s="328"/>
      <c r="L395" s="328"/>
      <c r="M395" s="328"/>
    </row>
    <row r="396" spans="1:13" ht="15.75" customHeight="1" x14ac:dyDescent="0.25">
      <c r="A396" s="328"/>
      <c r="B396" s="329"/>
      <c r="C396" s="328"/>
      <c r="D396" s="328"/>
      <c r="E396" s="328"/>
      <c r="F396" s="328"/>
      <c r="G396" s="328"/>
      <c r="H396" s="328"/>
      <c r="I396" s="328"/>
      <c r="J396" s="328"/>
      <c r="K396" s="328"/>
      <c r="L396" s="328"/>
      <c r="M396" s="328"/>
    </row>
    <row r="397" spans="1:13" ht="15.75" customHeight="1" x14ac:dyDescent="0.25">
      <c r="A397" s="328"/>
      <c r="B397" s="329"/>
      <c r="C397" s="328"/>
      <c r="D397" s="328"/>
      <c r="E397" s="328"/>
      <c r="F397" s="328"/>
      <c r="G397" s="328"/>
      <c r="H397" s="328"/>
      <c r="I397" s="328"/>
      <c r="J397" s="328"/>
      <c r="K397" s="328"/>
      <c r="L397" s="328"/>
      <c r="M397" s="328"/>
    </row>
    <row r="398" spans="1:13" ht="15.75" customHeight="1" x14ac:dyDescent="0.25">
      <c r="A398" s="328"/>
      <c r="B398" s="329"/>
      <c r="C398" s="328"/>
      <c r="D398" s="328"/>
      <c r="E398" s="328"/>
      <c r="F398" s="328"/>
      <c r="G398" s="328"/>
      <c r="H398" s="328"/>
      <c r="I398" s="328"/>
      <c r="J398" s="328"/>
      <c r="K398" s="328"/>
      <c r="L398" s="328"/>
      <c r="M398" s="328"/>
    </row>
    <row r="399" spans="1:13" ht="15.75" customHeight="1" x14ac:dyDescent="0.25">
      <c r="A399" s="328"/>
      <c r="B399" s="329"/>
      <c r="C399" s="328"/>
      <c r="D399" s="328"/>
      <c r="E399" s="328"/>
      <c r="F399" s="328"/>
      <c r="G399" s="328"/>
      <c r="H399" s="328"/>
      <c r="I399" s="328"/>
      <c r="J399" s="328"/>
      <c r="K399" s="328"/>
      <c r="L399" s="328"/>
      <c r="M399" s="328"/>
    </row>
    <row r="400" spans="1:13" ht="15.75" customHeight="1" x14ac:dyDescent="0.25">
      <c r="A400" s="328"/>
      <c r="B400" s="329"/>
      <c r="C400" s="328"/>
      <c r="D400" s="328"/>
      <c r="E400" s="328"/>
      <c r="F400" s="328"/>
      <c r="G400" s="328"/>
      <c r="H400" s="328"/>
      <c r="I400" s="328"/>
      <c r="J400" s="328"/>
      <c r="K400" s="328"/>
      <c r="L400" s="328"/>
      <c r="M400" s="328"/>
    </row>
    <row r="401" spans="1:13" ht="15.75" customHeight="1" x14ac:dyDescent="0.25">
      <c r="A401" s="328"/>
      <c r="B401" s="329"/>
      <c r="C401" s="328"/>
      <c r="D401" s="328"/>
      <c r="E401" s="328"/>
      <c r="F401" s="328"/>
      <c r="G401" s="328"/>
      <c r="H401" s="328"/>
      <c r="I401" s="328"/>
      <c r="J401" s="328"/>
      <c r="K401" s="328"/>
      <c r="L401" s="328"/>
      <c r="M401" s="328"/>
    </row>
    <row r="402" spans="1:13" ht="15.75" customHeight="1" x14ac:dyDescent="0.25">
      <c r="A402" s="328"/>
      <c r="B402" s="329"/>
      <c r="C402" s="328"/>
      <c r="D402" s="328"/>
      <c r="E402" s="328"/>
      <c r="F402" s="328"/>
      <c r="G402" s="328"/>
      <c r="H402" s="328"/>
      <c r="I402" s="328"/>
      <c r="J402" s="328"/>
      <c r="K402" s="328"/>
      <c r="L402" s="328"/>
      <c r="M402" s="328"/>
    </row>
    <row r="403" spans="1:13" ht="15.75" customHeight="1" x14ac:dyDescent="0.25">
      <c r="A403" s="328"/>
      <c r="B403" s="329"/>
      <c r="C403" s="328"/>
      <c r="D403" s="328"/>
      <c r="E403" s="328"/>
      <c r="F403" s="328"/>
      <c r="G403" s="328"/>
      <c r="H403" s="328"/>
      <c r="I403" s="328"/>
      <c r="J403" s="328"/>
      <c r="K403" s="328"/>
      <c r="L403" s="328"/>
      <c r="M403" s="328"/>
    </row>
    <row r="404" spans="1:13" ht="15.75" customHeight="1" x14ac:dyDescent="0.25">
      <c r="A404" s="328"/>
      <c r="B404" s="329"/>
      <c r="C404" s="328"/>
      <c r="D404" s="328"/>
      <c r="E404" s="328"/>
      <c r="F404" s="328"/>
      <c r="G404" s="328"/>
      <c r="H404" s="328"/>
      <c r="I404" s="328"/>
      <c r="J404" s="328"/>
      <c r="K404" s="328"/>
      <c r="L404" s="328"/>
      <c r="M404" s="328"/>
    </row>
    <row r="405" spans="1:13" ht="15.75" customHeight="1" x14ac:dyDescent="0.25">
      <c r="A405" s="328"/>
      <c r="B405" s="329"/>
      <c r="C405" s="328"/>
      <c r="D405" s="328"/>
      <c r="E405" s="328"/>
      <c r="F405" s="328"/>
      <c r="G405" s="328"/>
      <c r="H405" s="328"/>
      <c r="I405" s="328"/>
      <c r="J405" s="328"/>
      <c r="K405" s="328"/>
      <c r="L405" s="328"/>
      <c r="M405" s="328"/>
    </row>
    <row r="406" spans="1:13" ht="15.75" customHeight="1" x14ac:dyDescent="0.25">
      <c r="A406" s="328"/>
      <c r="B406" s="329"/>
      <c r="C406" s="328"/>
      <c r="D406" s="328"/>
      <c r="E406" s="328"/>
      <c r="F406" s="328"/>
      <c r="G406" s="328"/>
      <c r="H406" s="328"/>
      <c r="I406" s="328"/>
      <c r="J406" s="328"/>
      <c r="K406" s="328"/>
      <c r="L406" s="328"/>
      <c r="M406" s="328"/>
    </row>
    <row r="407" spans="1:13" ht="15.75" customHeight="1" x14ac:dyDescent="0.25">
      <c r="A407" s="328"/>
      <c r="B407" s="329"/>
      <c r="C407" s="328"/>
      <c r="D407" s="328"/>
      <c r="E407" s="328"/>
      <c r="F407" s="328"/>
      <c r="G407" s="328"/>
      <c r="H407" s="328"/>
      <c r="I407" s="328"/>
      <c r="J407" s="328"/>
      <c r="K407" s="328"/>
      <c r="L407" s="328"/>
      <c r="M407" s="328"/>
    </row>
    <row r="408" spans="1:13" ht="15.75" customHeight="1" x14ac:dyDescent="0.25">
      <c r="A408" s="328"/>
      <c r="B408" s="329"/>
      <c r="C408" s="328"/>
      <c r="D408" s="328"/>
      <c r="E408" s="328"/>
      <c r="F408" s="328"/>
      <c r="G408" s="328"/>
      <c r="H408" s="328"/>
      <c r="I408" s="328"/>
      <c r="J408" s="328"/>
      <c r="K408" s="328"/>
      <c r="L408" s="328"/>
      <c r="M408" s="328"/>
    </row>
    <row r="409" spans="1:13" ht="15.75" customHeight="1" x14ac:dyDescent="0.25">
      <c r="A409" s="328"/>
      <c r="B409" s="329"/>
      <c r="C409" s="328"/>
      <c r="D409" s="328"/>
      <c r="E409" s="328"/>
      <c r="F409" s="328"/>
      <c r="G409" s="328"/>
      <c r="H409" s="328"/>
      <c r="I409" s="328"/>
      <c r="J409" s="328"/>
      <c r="K409" s="328"/>
      <c r="L409" s="328"/>
      <c r="M409" s="328"/>
    </row>
    <row r="410" spans="1:13" ht="15.75" customHeight="1" x14ac:dyDescent="0.25">
      <c r="A410" s="328"/>
      <c r="B410" s="329"/>
      <c r="C410" s="328"/>
      <c r="D410" s="328"/>
      <c r="E410" s="328"/>
      <c r="F410" s="328"/>
      <c r="G410" s="328"/>
      <c r="H410" s="328"/>
      <c r="I410" s="328"/>
      <c r="J410" s="328"/>
      <c r="K410" s="328"/>
      <c r="L410" s="328"/>
      <c r="M410" s="328"/>
    </row>
    <row r="411" spans="1:13" ht="15.75" customHeight="1" x14ac:dyDescent="0.25">
      <c r="A411" s="328"/>
      <c r="B411" s="329"/>
      <c r="C411" s="328"/>
      <c r="D411" s="328"/>
      <c r="E411" s="328"/>
      <c r="F411" s="328"/>
      <c r="G411" s="328"/>
      <c r="H411" s="328"/>
      <c r="I411" s="328"/>
      <c r="J411" s="328"/>
      <c r="K411" s="328"/>
      <c r="L411" s="328"/>
      <c r="M411" s="328"/>
    </row>
    <row r="412" spans="1:13" ht="15.75" customHeight="1" x14ac:dyDescent="0.25">
      <c r="A412" s="328"/>
      <c r="B412" s="329"/>
      <c r="C412" s="328"/>
      <c r="D412" s="328"/>
      <c r="E412" s="328"/>
      <c r="F412" s="328"/>
      <c r="G412" s="328"/>
      <c r="H412" s="328"/>
      <c r="I412" s="328"/>
      <c r="J412" s="328"/>
      <c r="K412" s="328"/>
      <c r="L412" s="328"/>
      <c r="M412" s="328"/>
    </row>
    <row r="413" spans="1:13" ht="15.75" customHeight="1" x14ac:dyDescent="0.25">
      <c r="A413" s="328"/>
      <c r="B413" s="329"/>
      <c r="C413" s="328"/>
      <c r="D413" s="328"/>
      <c r="E413" s="328"/>
      <c r="F413" s="328"/>
      <c r="G413" s="328"/>
      <c r="H413" s="328"/>
      <c r="I413" s="328"/>
      <c r="J413" s="328"/>
      <c r="K413" s="328"/>
      <c r="L413" s="328"/>
      <c r="M413" s="328"/>
    </row>
    <row r="414" spans="1:13" ht="15.75" customHeight="1" x14ac:dyDescent="0.25">
      <c r="A414" s="328"/>
      <c r="B414" s="329"/>
      <c r="C414" s="328"/>
      <c r="D414" s="328"/>
      <c r="E414" s="328"/>
      <c r="F414" s="328"/>
      <c r="G414" s="328"/>
      <c r="H414" s="328"/>
      <c r="I414" s="328"/>
      <c r="J414" s="328"/>
      <c r="K414" s="328"/>
      <c r="L414" s="328"/>
      <c r="M414" s="328"/>
    </row>
    <row r="415" spans="1:13" ht="15.75" customHeight="1" x14ac:dyDescent="0.25">
      <c r="A415" s="328"/>
      <c r="B415" s="329"/>
      <c r="C415" s="328"/>
      <c r="D415" s="328"/>
      <c r="E415" s="328"/>
      <c r="F415" s="328"/>
      <c r="G415" s="328"/>
      <c r="H415" s="328"/>
      <c r="I415" s="328"/>
      <c r="J415" s="328"/>
      <c r="K415" s="328"/>
      <c r="L415" s="328"/>
      <c r="M415" s="328"/>
    </row>
    <row r="416" spans="1:13" ht="15.75" customHeight="1" x14ac:dyDescent="0.25">
      <c r="A416" s="328"/>
      <c r="B416" s="329"/>
      <c r="C416" s="328"/>
      <c r="D416" s="328"/>
      <c r="E416" s="328"/>
      <c r="F416" s="328"/>
      <c r="G416" s="328"/>
      <c r="H416" s="328"/>
      <c r="I416" s="328"/>
      <c r="J416" s="328"/>
      <c r="K416" s="328"/>
      <c r="L416" s="328"/>
      <c r="M416" s="328"/>
    </row>
    <row r="417" spans="1:13" ht="15.75" customHeight="1" x14ac:dyDescent="0.25">
      <c r="A417" s="328"/>
      <c r="B417" s="329"/>
      <c r="C417" s="328"/>
      <c r="D417" s="328"/>
      <c r="E417" s="328"/>
      <c r="F417" s="328"/>
      <c r="G417" s="328"/>
      <c r="H417" s="328"/>
      <c r="I417" s="328"/>
      <c r="J417" s="328"/>
      <c r="K417" s="328"/>
      <c r="L417" s="328"/>
      <c r="M417" s="328"/>
    </row>
    <row r="418" spans="1:13" ht="15.75" customHeight="1" x14ac:dyDescent="0.25">
      <c r="A418" s="328"/>
      <c r="B418" s="329"/>
      <c r="C418" s="328"/>
      <c r="D418" s="328"/>
      <c r="E418" s="328"/>
      <c r="F418" s="328"/>
      <c r="G418" s="328"/>
      <c r="H418" s="328"/>
      <c r="I418" s="328"/>
      <c r="J418" s="328"/>
      <c r="K418" s="328"/>
      <c r="L418" s="328"/>
      <c r="M418" s="328"/>
    </row>
    <row r="419" spans="1:13" ht="15.75" customHeight="1" x14ac:dyDescent="0.25">
      <c r="A419" s="328"/>
      <c r="B419" s="329"/>
      <c r="C419" s="328"/>
      <c r="D419" s="328"/>
      <c r="E419" s="328"/>
      <c r="F419" s="328"/>
      <c r="G419" s="328"/>
      <c r="H419" s="328"/>
      <c r="I419" s="328"/>
      <c r="J419" s="328"/>
      <c r="K419" s="328"/>
      <c r="L419" s="328"/>
      <c r="M419" s="328"/>
    </row>
    <row r="420" spans="1:13" ht="15.75" customHeight="1" x14ac:dyDescent="0.25">
      <c r="A420" s="328"/>
      <c r="B420" s="329"/>
      <c r="C420" s="328"/>
      <c r="D420" s="328"/>
      <c r="E420" s="328"/>
      <c r="F420" s="328"/>
      <c r="G420" s="328"/>
      <c r="H420" s="328"/>
      <c r="I420" s="328"/>
      <c r="J420" s="328"/>
      <c r="K420" s="328"/>
      <c r="L420" s="328"/>
      <c r="M420" s="328"/>
    </row>
    <row r="421" spans="1:13" ht="15.75" customHeight="1" x14ac:dyDescent="0.25">
      <c r="A421" s="328"/>
      <c r="B421" s="329"/>
      <c r="C421" s="328"/>
      <c r="D421" s="328"/>
      <c r="E421" s="328"/>
      <c r="F421" s="328"/>
      <c r="G421" s="328"/>
      <c r="H421" s="328"/>
      <c r="I421" s="328"/>
      <c r="J421" s="328"/>
      <c r="K421" s="328"/>
      <c r="L421" s="328"/>
      <c r="M421" s="328"/>
    </row>
    <row r="422" spans="1:13" ht="15.75" customHeight="1" x14ac:dyDescent="0.25">
      <c r="A422" s="328"/>
      <c r="B422" s="329"/>
      <c r="C422" s="328"/>
      <c r="D422" s="328"/>
      <c r="E422" s="328"/>
      <c r="F422" s="328"/>
      <c r="G422" s="328"/>
      <c r="H422" s="328"/>
      <c r="I422" s="328"/>
      <c r="J422" s="328"/>
      <c r="K422" s="328"/>
      <c r="L422" s="328"/>
      <c r="M422" s="328"/>
    </row>
    <row r="423" spans="1:13" ht="15.75" customHeight="1" x14ac:dyDescent="0.25">
      <c r="A423" s="328"/>
      <c r="B423" s="329"/>
      <c r="C423" s="328"/>
      <c r="D423" s="328"/>
      <c r="E423" s="328"/>
      <c r="F423" s="328"/>
      <c r="G423" s="328"/>
      <c r="H423" s="328"/>
      <c r="I423" s="328"/>
      <c r="J423" s="328"/>
      <c r="K423" s="328"/>
      <c r="L423" s="328"/>
      <c r="M423" s="328"/>
    </row>
    <row r="424" spans="1:13" ht="15.75" customHeight="1" x14ac:dyDescent="0.25">
      <c r="A424" s="328"/>
      <c r="B424" s="329"/>
      <c r="C424" s="328"/>
      <c r="D424" s="328"/>
      <c r="E424" s="328"/>
      <c r="F424" s="328"/>
      <c r="G424" s="328"/>
      <c r="H424" s="328"/>
      <c r="I424" s="328"/>
      <c r="J424" s="328"/>
      <c r="K424" s="328"/>
      <c r="L424" s="328"/>
      <c r="M424" s="328"/>
    </row>
    <row r="425" spans="1:13" ht="15.75" customHeight="1" x14ac:dyDescent="0.25">
      <c r="A425" s="328"/>
      <c r="B425" s="329"/>
      <c r="C425" s="328"/>
      <c r="D425" s="328"/>
      <c r="E425" s="328"/>
      <c r="F425" s="328"/>
      <c r="G425" s="328"/>
      <c r="H425" s="328"/>
      <c r="I425" s="328"/>
      <c r="J425" s="328"/>
      <c r="K425" s="328"/>
      <c r="L425" s="328"/>
      <c r="M425" s="328"/>
    </row>
    <row r="426" spans="1:13" ht="15.75" customHeight="1" x14ac:dyDescent="0.25">
      <c r="A426" s="328"/>
      <c r="B426" s="329"/>
      <c r="C426" s="328"/>
      <c r="D426" s="328"/>
      <c r="E426" s="328"/>
      <c r="F426" s="328"/>
      <c r="G426" s="328"/>
      <c r="H426" s="328"/>
      <c r="I426" s="328"/>
      <c r="J426" s="328"/>
      <c r="K426" s="328"/>
      <c r="L426" s="328"/>
      <c r="M426" s="328"/>
    </row>
    <row r="427" spans="1:13" ht="15.75" customHeight="1" x14ac:dyDescent="0.25">
      <c r="A427" s="328"/>
      <c r="B427" s="329"/>
      <c r="C427" s="328"/>
      <c r="D427" s="328"/>
      <c r="E427" s="328"/>
      <c r="F427" s="328"/>
      <c r="G427" s="328"/>
      <c r="H427" s="328"/>
      <c r="I427" s="328"/>
      <c r="J427" s="328"/>
      <c r="K427" s="328"/>
      <c r="L427" s="328"/>
      <c r="M427" s="328"/>
    </row>
    <row r="428" spans="1:13" ht="15.75" customHeight="1" x14ac:dyDescent="0.25">
      <c r="A428" s="328"/>
      <c r="B428" s="329"/>
      <c r="C428" s="328"/>
      <c r="D428" s="328"/>
      <c r="E428" s="328"/>
      <c r="F428" s="328"/>
      <c r="G428" s="328"/>
      <c r="H428" s="328"/>
      <c r="I428" s="328"/>
      <c r="J428" s="328"/>
      <c r="K428" s="328"/>
      <c r="L428" s="328"/>
      <c r="M428" s="328"/>
    </row>
    <row r="429" spans="1:13" ht="15.75" customHeight="1" x14ac:dyDescent="0.25">
      <c r="A429" s="328"/>
      <c r="B429" s="329"/>
      <c r="C429" s="328"/>
      <c r="D429" s="328"/>
      <c r="E429" s="328"/>
      <c r="F429" s="328"/>
      <c r="G429" s="328"/>
      <c r="H429" s="328"/>
      <c r="I429" s="328"/>
      <c r="J429" s="328"/>
      <c r="K429" s="328"/>
      <c r="L429" s="328"/>
      <c r="M429" s="328"/>
    </row>
    <row r="430" spans="1:13" ht="15.75" customHeight="1" x14ac:dyDescent="0.25">
      <c r="A430" s="328"/>
      <c r="B430" s="329"/>
      <c r="C430" s="328"/>
      <c r="D430" s="328"/>
      <c r="E430" s="328"/>
      <c r="F430" s="328"/>
      <c r="G430" s="328"/>
      <c r="H430" s="328"/>
      <c r="I430" s="328"/>
      <c r="J430" s="328"/>
      <c r="K430" s="328"/>
      <c r="L430" s="328"/>
      <c r="M430" s="328"/>
    </row>
    <row r="431" spans="1:13" ht="15.75" customHeight="1" x14ac:dyDescent="0.25">
      <c r="A431" s="328"/>
      <c r="B431" s="329"/>
      <c r="C431" s="328"/>
      <c r="D431" s="328"/>
      <c r="E431" s="328"/>
      <c r="F431" s="328"/>
      <c r="G431" s="328"/>
      <c r="H431" s="328"/>
      <c r="I431" s="328"/>
      <c r="J431" s="328"/>
      <c r="K431" s="328"/>
      <c r="L431" s="328"/>
      <c r="M431" s="328"/>
    </row>
    <row r="432" spans="1:13" ht="15.75" customHeight="1" x14ac:dyDescent="0.25">
      <c r="A432" s="328"/>
      <c r="B432" s="329"/>
      <c r="C432" s="328"/>
      <c r="D432" s="328"/>
      <c r="E432" s="328"/>
      <c r="F432" s="328"/>
      <c r="G432" s="328"/>
      <c r="H432" s="328"/>
      <c r="I432" s="328"/>
      <c r="J432" s="328"/>
      <c r="K432" s="328"/>
      <c r="L432" s="328"/>
      <c r="M432" s="328"/>
    </row>
    <row r="433" spans="1:13" ht="15.75" customHeight="1" x14ac:dyDescent="0.25">
      <c r="A433" s="328"/>
      <c r="B433" s="329"/>
      <c r="C433" s="328"/>
      <c r="D433" s="328"/>
      <c r="E433" s="328"/>
      <c r="F433" s="328"/>
      <c r="G433" s="328"/>
      <c r="H433" s="328"/>
      <c r="I433" s="328"/>
      <c r="J433" s="328"/>
      <c r="K433" s="328"/>
      <c r="L433" s="328"/>
      <c r="M433" s="328"/>
    </row>
    <row r="434" spans="1:13" ht="15.75" customHeight="1" x14ac:dyDescent="0.25">
      <c r="A434" s="328"/>
      <c r="B434" s="329"/>
      <c r="C434" s="328"/>
      <c r="D434" s="328"/>
      <c r="E434" s="328"/>
      <c r="F434" s="328"/>
      <c r="G434" s="328"/>
      <c r="H434" s="328"/>
      <c r="I434" s="328"/>
      <c r="J434" s="328"/>
      <c r="K434" s="328"/>
      <c r="L434" s="328"/>
      <c r="M434" s="328"/>
    </row>
    <row r="435" spans="1:13" ht="15.75" customHeight="1" x14ac:dyDescent="0.25">
      <c r="A435" s="328"/>
      <c r="B435" s="329"/>
      <c r="C435" s="328"/>
      <c r="D435" s="328"/>
      <c r="E435" s="328"/>
      <c r="F435" s="328"/>
      <c r="G435" s="328"/>
      <c r="H435" s="328"/>
      <c r="I435" s="328"/>
      <c r="J435" s="328"/>
      <c r="K435" s="328"/>
      <c r="L435" s="328"/>
      <c r="M435" s="328"/>
    </row>
    <row r="436" spans="1:13" ht="15.75" customHeight="1" x14ac:dyDescent="0.25">
      <c r="A436" s="328"/>
      <c r="B436" s="329"/>
      <c r="C436" s="328"/>
      <c r="D436" s="328"/>
      <c r="E436" s="328"/>
      <c r="F436" s="328"/>
      <c r="G436" s="328"/>
      <c r="H436" s="328"/>
      <c r="I436" s="328"/>
      <c r="J436" s="328"/>
      <c r="K436" s="328"/>
      <c r="L436" s="328"/>
      <c r="M436" s="328"/>
    </row>
    <row r="437" spans="1:13" ht="15.75" customHeight="1" x14ac:dyDescent="0.25">
      <c r="A437" s="328"/>
      <c r="B437" s="329"/>
      <c r="C437" s="328"/>
      <c r="D437" s="328"/>
      <c r="E437" s="328"/>
      <c r="F437" s="328"/>
      <c r="G437" s="328"/>
      <c r="H437" s="328"/>
      <c r="I437" s="328"/>
      <c r="J437" s="328"/>
      <c r="K437" s="328"/>
      <c r="L437" s="328"/>
      <c r="M437" s="328"/>
    </row>
    <row r="438" spans="1:13" ht="15.75" customHeight="1" x14ac:dyDescent="0.25">
      <c r="A438" s="328"/>
      <c r="B438" s="329"/>
      <c r="C438" s="328"/>
      <c r="D438" s="328"/>
      <c r="E438" s="328"/>
      <c r="F438" s="328"/>
      <c r="G438" s="328"/>
      <c r="H438" s="328"/>
      <c r="I438" s="328"/>
      <c r="J438" s="328"/>
      <c r="K438" s="328"/>
      <c r="L438" s="328"/>
      <c r="M438" s="328"/>
    </row>
    <row r="439" spans="1:13" ht="15.75" customHeight="1" x14ac:dyDescent="0.25">
      <c r="A439" s="328"/>
      <c r="B439" s="329"/>
      <c r="C439" s="328"/>
      <c r="D439" s="328"/>
      <c r="E439" s="328"/>
      <c r="F439" s="328"/>
      <c r="G439" s="328"/>
      <c r="H439" s="328"/>
      <c r="I439" s="328"/>
      <c r="J439" s="328"/>
      <c r="K439" s="328"/>
      <c r="L439" s="328"/>
      <c r="M439" s="328"/>
    </row>
    <row r="440" spans="1:13" ht="15.75" customHeight="1" x14ac:dyDescent="0.25">
      <c r="A440" s="328"/>
      <c r="B440" s="329"/>
      <c r="C440" s="328"/>
      <c r="D440" s="328"/>
      <c r="E440" s="328"/>
      <c r="F440" s="328"/>
      <c r="G440" s="328"/>
      <c r="H440" s="328"/>
      <c r="I440" s="328"/>
      <c r="J440" s="328"/>
      <c r="K440" s="328"/>
      <c r="L440" s="328"/>
      <c r="M440" s="328"/>
    </row>
    <row r="441" spans="1:13" ht="15.75" customHeight="1" x14ac:dyDescent="0.25">
      <c r="A441" s="328"/>
      <c r="B441" s="329"/>
      <c r="C441" s="328"/>
      <c r="D441" s="328"/>
      <c r="E441" s="328"/>
      <c r="F441" s="328"/>
      <c r="G441" s="328"/>
      <c r="H441" s="328"/>
      <c r="I441" s="328"/>
      <c r="J441" s="328"/>
      <c r="K441" s="328"/>
      <c r="L441" s="328"/>
      <c r="M441" s="328"/>
    </row>
    <row r="442" spans="1:13" ht="15.75" customHeight="1" x14ac:dyDescent="0.25">
      <c r="A442" s="328"/>
      <c r="B442" s="329"/>
      <c r="C442" s="328"/>
      <c r="D442" s="328"/>
      <c r="E442" s="328"/>
      <c r="F442" s="328"/>
      <c r="G442" s="328"/>
      <c r="H442" s="328"/>
      <c r="I442" s="328"/>
      <c r="J442" s="328"/>
      <c r="K442" s="328"/>
      <c r="L442" s="328"/>
      <c r="M442" s="328"/>
    </row>
    <row r="443" spans="1:13" ht="15.75" customHeight="1" x14ac:dyDescent="0.25">
      <c r="A443" s="328"/>
      <c r="B443" s="329"/>
      <c r="C443" s="328"/>
      <c r="D443" s="328"/>
      <c r="E443" s="328"/>
      <c r="F443" s="328"/>
      <c r="G443" s="328"/>
      <c r="H443" s="328"/>
      <c r="I443" s="328"/>
      <c r="J443" s="328"/>
      <c r="K443" s="328"/>
      <c r="L443" s="328"/>
      <c r="M443" s="328"/>
    </row>
    <row r="444" spans="1:13" ht="15.75" customHeight="1" x14ac:dyDescent="0.25">
      <c r="A444" s="328"/>
      <c r="B444" s="329"/>
      <c r="C444" s="328"/>
      <c r="D444" s="328"/>
      <c r="E444" s="328"/>
      <c r="F444" s="328"/>
      <c r="G444" s="328"/>
      <c r="H444" s="328"/>
      <c r="I444" s="328"/>
      <c r="J444" s="328"/>
      <c r="K444" s="328"/>
      <c r="L444" s="328"/>
      <c r="M444" s="328"/>
    </row>
    <row r="445" spans="1:13" ht="15.75" customHeight="1" x14ac:dyDescent="0.25">
      <c r="A445" s="328"/>
      <c r="B445" s="329"/>
      <c r="C445" s="328"/>
      <c r="D445" s="328"/>
      <c r="E445" s="328"/>
      <c r="F445" s="328"/>
      <c r="G445" s="328"/>
      <c r="H445" s="328"/>
      <c r="I445" s="328"/>
      <c r="J445" s="328"/>
      <c r="K445" s="328"/>
      <c r="L445" s="328"/>
      <c r="M445" s="328"/>
    </row>
    <row r="446" spans="1:13" ht="15.75" customHeight="1" x14ac:dyDescent="0.25">
      <c r="A446" s="328"/>
      <c r="B446" s="329"/>
      <c r="C446" s="328"/>
      <c r="D446" s="328"/>
      <c r="E446" s="328"/>
      <c r="F446" s="328"/>
      <c r="G446" s="328"/>
      <c r="H446" s="328"/>
      <c r="I446" s="328"/>
      <c r="J446" s="328"/>
      <c r="K446" s="328"/>
      <c r="L446" s="328"/>
      <c r="M446" s="328"/>
    </row>
    <row r="447" spans="1:13" ht="15.75" customHeight="1" x14ac:dyDescent="0.25">
      <c r="A447" s="328"/>
      <c r="B447" s="329"/>
      <c r="C447" s="328"/>
      <c r="D447" s="328"/>
      <c r="E447" s="328"/>
      <c r="F447" s="328"/>
      <c r="G447" s="328"/>
      <c r="H447" s="328"/>
      <c r="I447" s="328"/>
      <c r="J447" s="328"/>
      <c r="K447" s="328"/>
      <c r="L447" s="328"/>
      <c r="M447" s="328"/>
    </row>
    <row r="448" spans="1:13" ht="15.75" customHeight="1" x14ac:dyDescent="0.25">
      <c r="A448" s="328"/>
      <c r="B448" s="329"/>
      <c r="C448" s="328"/>
      <c r="D448" s="328"/>
      <c r="E448" s="328"/>
      <c r="F448" s="328"/>
      <c r="G448" s="328"/>
      <c r="H448" s="328"/>
      <c r="I448" s="328"/>
      <c r="J448" s="328"/>
      <c r="K448" s="328"/>
      <c r="L448" s="328"/>
      <c r="M448" s="328"/>
    </row>
    <row r="449" spans="1:13" ht="15.75" customHeight="1" x14ac:dyDescent="0.25">
      <c r="A449" s="328"/>
      <c r="B449" s="329"/>
      <c r="C449" s="328"/>
      <c r="D449" s="328"/>
      <c r="E449" s="328"/>
      <c r="F449" s="328"/>
      <c r="G449" s="328"/>
      <c r="H449" s="328"/>
      <c r="I449" s="328"/>
      <c r="J449" s="328"/>
      <c r="K449" s="328"/>
      <c r="L449" s="328"/>
      <c r="M449" s="328"/>
    </row>
    <row r="450" spans="1:13" ht="15.75" customHeight="1" x14ac:dyDescent="0.25">
      <c r="A450" s="328"/>
      <c r="B450" s="329"/>
      <c r="C450" s="328"/>
      <c r="D450" s="328"/>
      <c r="E450" s="328"/>
      <c r="F450" s="328"/>
      <c r="G450" s="328"/>
      <c r="H450" s="328"/>
      <c r="I450" s="328"/>
      <c r="J450" s="328"/>
      <c r="K450" s="328"/>
      <c r="L450" s="328"/>
      <c r="M450" s="328"/>
    </row>
    <row r="451" spans="1:13" ht="15.75" customHeight="1" x14ac:dyDescent="0.25">
      <c r="A451" s="328"/>
      <c r="B451" s="329"/>
      <c r="C451" s="328"/>
      <c r="D451" s="328"/>
      <c r="E451" s="328"/>
      <c r="F451" s="328"/>
      <c r="G451" s="328"/>
      <c r="H451" s="328"/>
      <c r="I451" s="328"/>
      <c r="J451" s="328"/>
      <c r="K451" s="328"/>
      <c r="L451" s="328"/>
      <c r="M451" s="328"/>
    </row>
    <row r="452" spans="1:13" ht="15.75" customHeight="1" x14ac:dyDescent="0.25">
      <c r="A452" s="328"/>
      <c r="B452" s="329"/>
      <c r="C452" s="328"/>
      <c r="D452" s="328"/>
      <c r="E452" s="328"/>
      <c r="F452" s="328"/>
      <c r="G452" s="328"/>
      <c r="H452" s="328"/>
      <c r="I452" s="328"/>
      <c r="J452" s="328"/>
      <c r="K452" s="328"/>
      <c r="L452" s="328"/>
      <c r="M452" s="328"/>
    </row>
    <row r="453" spans="1:13" ht="15.75" customHeight="1" x14ac:dyDescent="0.25">
      <c r="A453" s="328"/>
      <c r="B453" s="329"/>
      <c r="C453" s="328"/>
      <c r="D453" s="328"/>
      <c r="E453" s="328"/>
      <c r="F453" s="328"/>
      <c r="G453" s="328"/>
      <c r="H453" s="328"/>
      <c r="I453" s="328"/>
      <c r="J453" s="328"/>
      <c r="K453" s="328"/>
      <c r="L453" s="328"/>
      <c r="M453" s="328"/>
    </row>
    <row r="454" spans="1:13" ht="15.75" customHeight="1" x14ac:dyDescent="0.25">
      <c r="A454" s="328"/>
      <c r="B454" s="329"/>
      <c r="C454" s="328"/>
      <c r="D454" s="328"/>
      <c r="E454" s="328"/>
      <c r="F454" s="328"/>
      <c r="G454" s="328"/>
      <c r="H454" s="328"/>
      <c r="I454" s="328"/>
      <c r="J454" s="328"/>
      <c r="K454" s="328"/>
      <c r="L454" s="328"/>
      <c r="M454" s="328"/>
    </row>
    <row r="455" spans="1:13" ht="15.75" customHeight="1" x14ac:dyDescent="0.25">
      <c r="A455" s="328"/>
      <c r="B455" s="329"/>
      <c r="C455" s="328"/>
      <c r="D455" s="328"/>
      <c r="E455" s="328"/>
      <c r="F455" s="328"/>
      <c r="G455" s="328"/>
      <c r="H455" s="328"/>
      <c r="I455" s="328"/>
      <c r="J455" s="328"/>
      <c r="K455" s="328"/>
      <c r="L455" s="328"/>
      <c r="M455" s="328"/>
    </row>
    <row r="456" spans="1:13" ht="15.75" customHeight="1" x14ac:dyDescent="0.25">
      <c r="A456" s="328"/>
      <c r="B456" s="329"/>
      <c r="C456" s="328"/>
      <c r="D456" s="328"/>
      <c r="E456" s="328"/>
      <c r="F456" s="328"/>
      <c r="G456" s="328"/>
      <c r="H456" s="328"/>
      <c r="I456" s="328"/>
      <c r="J456" s="328"/>
      <c r="K456" s="328"/>
      <c r="L456" s="328"/>
      <c r="M456" s="328"/>
    </row>
    <row r="457" spans="1:13" ht="15.75" customHeight="1" x14ac:dyDescent="0.25">
      <c r="A457" s="328"/>
      <c r="B457" s="329"/>
      <c r="C457" s="328"/>
      <c r="D457" s="328"/>
      <c r="E457" s="328"/>
      <c r="F457" s="328"/>
      <c r="G457" s="328"/>
      <c r="H457" s="328"/>
      <c r="I457" s="328"/>
      <c r="J457" s="328"/>
      <c r="K457" s="328"/>
      <c r="L457" s="328"/>
      <c r="M457" s="328"/>
    </row>
    <row r="458" spans="1:13" ht="15.75" customHeight="1" x14ac:dyDescent="0.25">
      <c r="A458" s="328"/>
      <c r="B458" s="329"/>
      <c r="C458" s="328"/>
      <c r="D458" s="328"/>
      <c r="E458" s="328"/>
      <c r="F458" s="328"/>
      <c r="G458" s="328"/>
      <c r="H458" s="328"/>
      <c r="I458" s="328"/>
      <c r="J458" s="328"/>
      <c r="K458" s="328"/>
      <c r="L458" s="328"/>
      <c r="M458" s="328"/>
    </row>
    <row r="459" spans="1:13" ht="15.75" customHeight="1" x14ac:dyDescent="0.25">
      <c r="A459" s="328"/>
      <c r="B459" s="329"/>
      <c r="C459" s="328"/>
      <c r="D459" s="328"/>
      <c r="E459" s="328"/>
      <c r="F459" s="328"/>
      <c r="G459" s="328"/>
      <c r="H459" s="328"/>
      <c r="I459" s="328"/>
      <c r="J459" s="328"/>
      <c r="K459" s="328"/>
      <c r="L459" s="328"/>
      <c r="M459" s="328"/>
    </row>
    <row r="460" spans="1:13" ht="15.75" customHeight="1" x14ac:dyDescent="0.25">
      <c r="A460" s="328"/>
      <c r="B460" s="329"/>
      <c r="C460" s="328"/>
      <c r="D460" s="328"/>
      <c r="E460" s="328"/>
      <c r="F460" s="328"/>
      <c r="G460" s="328"/>
      <c r="H460" s="328"/>
      <c r="I460" s="328"/>
      <c r="J460" s="328"/>
      <c r="K460" s="328"/>
      <c r="L460" s="328"/>
      <c r="M460" s="328"/>
    </row>
    <row r="461" spans="1:13" ht="15.75" customHeight="1" x14ac:dyDescent="0.25">
      <c r="A461" s="328"/>
      <c r="B461" s="329"/>
      <c r="C461" s="328"/>
      <c r="D461" s="328"/>
      <c r="E461" s="328"/>
      <c r="F461" s="328"/>
      <c r="G461" s="328"/>
      <c r="H461" s="328"/>
      <c r="I461" s="328"/>
      <c r="J461" s="328"/>
      <c r="K461" s="328"/>
      <c r="L461" s="328"/>
      <c r="M461" s="328"/>
    </row>
    <row r="462" spans="1:13" ht="15.75" customHeight="1" x14ac:dyDescent="0.25">
      <c r="A462" s="328"/>
      <c r="B462" s="329"/>
      <c r="C462" s="328"/>
      <c r="D462" s="328"/>
      <c r="E462" s="328"/>
      <c r="F462" s="328"/>
      <c r="G462" s="328"/>
      <c r="H462" s="328"/>
      <c r="I462" s="328"/>
      <c r="J462" s="328"/>
      <c r="K462" s="328"/>
      <c r="L462" s="328"/>
      <c r="M462" s="328"/>
    </row>
    <row r="463" spans="1:13" ht="15.75" customHeight="1" x14ac:dyDescent="0.25">
      <c r="A463" s="328"/>
      <c r="B463" s="329"/>
      <c r="C463" s="328"/>
      <c r="D463" s="328"/>
      <c r="E463" s="328"/>
      <c r="F463" s="328"/>
      <c r="G463" s="328"/>
      <c r="H463" s="328"/>
      <c r="I463" s="328"/>
      <c r="J463" s="328"/>
      <c r="K463" s="328"/>
      <c r="L463" s="328"/>
      <c r="M463" s="328"/>
    </row>
    <row r="464" spans="1:13" ht="15.75" customHeight="1" x14ac:dyDescent="0.25">
      <c r="A464" s="328"/>
      <c r="B464" s="329"/>
      <c r="C464" s="328"/>
      <c r="D464" s="328"/>
      <c r="E464" s="328"/>
      <c r="F464" s="328"/>
      <c r="G464" s="328"/>
      <c r="H464" s="328"/>
      <c r="I464" s="328"/>
      <c r="J464" s="328"/>
      <c r="K464" s="328"/>
      <c r="L464" s="328"/>
      <c r="M464" s="328"/>
    </row>
    <row r="465" spans="1:13" ht="15.75" customHeight="1" x14ac:dyDescent="0.25">
      <c r="A465" s="328"/>
      <c r="B465" s="329"/>
      <c r="C465" s="328"/>
      <c r="D465" s="328"/>
      <c r="E465" s="328"/>
      <c r="F465" s="328"/>
      <c r="G465" s="328"/>
      <c r="H465" s="328"/>
      <c r="I465" s="328"/>
      <c r="J465" s="328"/>
      <c r="K465" s="328"/>
      <c r="L465" s="328"/>
      <c r="M465" s="328"/>
    </row>
    <row r="466" spans="1:13" ht="15.75" customHeight="1" x14ac:dyDescent="0.25">
      <c r="A466" s="328"/>
      <c r="B466" s="329"/>
      <c r="C466" s="328"/>
      <c r="D466" s="328"/>
      <c r="E466" s="328"/>
      <c r="F466" s="328"/>
      <c r="G466" s="328"/>
      <c r="H466" s="328"/>
      <c r="I466" s="328"/>
      <c r="J466" s="328"/>
      <c r="K466" s="328"/>
      <c r="L466" s="328"/>
      <c r="M466" s="328"/>
    </row>
    <row r="467" spans="1:13" ht="15.75" customHeight="1" x14ac:dyDescent="0.25">
      <c r="A467" s="328"/>
      <c r="B467" s="329"/>
      <c r="C467" s="328"/>
      <c r="D467" s="328"/>
      <c r="E467" s="328"/>
      <c r="F467" s="328"/>
      <c r="G467" s="328"/>
      <c r="H467" s="328"/>
      <c r="I467" s="328"/>
      <c r="J467" s="328"/>
      <c r="K467" s="328"/>
      <c r="L467" s="328"/>
      <c r="M467" s="328"/>
    </row>
    <row r="468" spans="1:13" ht="15.75" customHeight="1" x14ac:dyDescent="0.25">
      <c r="A468" s="328"/>
      <c r="B468" s="329"/>
      <c r="C468" s="328"/>
      <c r="D468" s="328"/>
      <c r="E468" s="328"/>
      <c r="F468" s="328"/>
      <c r="G468" s="328"/>
      <c r="H468" s="328"/>
      <c r="I468" s="328"/>
      <c r="J468" s="328"/>
      <c r="K468" s="328"/>
      <c r="L468" s="328"/>
      <c r="M468" s="328"/>
    </row>
    <row r="469" spans="1:13" ht="15.75" customHeight="1" x14ac:dyDescent="0.25">
      <c r="A469" s="328"/>
      <c r="B469" s="329"/>
      <c r="C469" s="328"/>
      <c r="D469" s="328"/>
      <c r="E469" s="328"/>
      <c r="F469" s="328"/>
      <c r="G469" s="328"/>
      <c r="H469" s="328"/>
      <c r="I469" s="328"/>
      <c r="J469" s="328"/>
      <c r="K469" s="328"/>
      <c r="L469" s="328"/>
      <c r="M469" s="328"/>
    </row>
    <row r="470" spans="1:13" ht="15.75" customHeight="1" x14ac:dyDescent="0.25">
      <c r="A470" s="328"/>
      <c r="B470" s="329"/>
      <c r="C470" s="328"/>
      <c r="D470" s="328"/>
      <c r="E470" s="328"/>
      <c r="F470" s="328"/>
      <c r="G470" s="328"/>
      <c r="H470" s="328"/>
      <c r="I470" s="328"/>
      <c r="J470" s="328"/>
      <c r="K470" s="328"/>
      <c r="L470" s="328"/>
      <c r="M470" s="328"/>
    </row>
    <row r="471" spans="1:13" ht="15.75" customHeight="1" x14ac:dyDescent="0.25">
      <c r="A471" s="328"/>
      <c r="B471" s="329"/>
      <c r="C471" s="328"/>
      <c r="D471" s="328"/>
      <c r="E471" s="328"/>
      <c r="F471" s="328"/>
      <c r="G471" s="328"/>
      <c r="H471" s="328"/>
      <c r="I471" s="328"/>
      <c r="J471" s="328"/>
      <c r="K471" s="328"/>
      <c r="L471" s="328"/>
      <c r="M471" s="328"/>
    </row>
    <row r="472" spans="1:13" ht="15.75" customHeight="1" x14ac:dyDescent="0.25">
      <c r="A472" s="328"/>
      <c r="B472" s="329"/>
      <c r="C472" s="328"/>
      <c r="D472" s="328"/>
      <c r="E472" s="328"/>
      <c r="F472" s="328"/>
      <c r="G472" s="328"/>
      <c r="H472" s="328"/>
      <c r="I472" s="328"/>
      <c r="J472" s="328"/>
      <c r="K472" s="328"/>
      <c r="L472" s="328"/>
      <c r="M472" s="328"/>
    </row>
    <row r="473" spans="1:13" ht="15.75" customHeight="1" x14ac:dyDescent="0.25">
      <c r="A473" s="328"/>
      <c r="B473" s="329"/>
      <c r="C473" s="328"/>
      <c r="D473" s="328"/>
      <c r="E473" s="328"/>
      <c r="F473" s="328"/>
      <c r="G473" s="328"/>
      <c r="H473" s="328"/>
      <c r="I473" s="328"/>
      <c r="J473" s="328"/>
      <c r="K473" s="328"/>
      <c r="L473" s="328"/>
      <c r="M473" s="328"/>
    </row>
    <row r="474" spans="1:13" ht="15.75" customHeight="1" x14ac:dyDescent="0.25">
      <c r="A474" s="328"/>
      <c r="B474" s="329"/>
      <c r="C474" s="328"/>
      <c r="D474" s="328"/>
      <c r="E474" s="328"/>
      <c r="F474" s="328"/>
      <c r="G474" s="328"/>
      <c r="H474" s="328"/>
      <c r="I474" s="328"/>
      <c r="J474" s="328"/>
      <c r="K474" s="328"/>
      <c r="L474" s="328"/>
      <c r="M474" s="328"/>
    </row>
    <row r="475" spans="1:13" ht="15.75" customHeight="1" x14ac:dyDescent="0.25">
      <c r="A475" s="328"/>
      <c r="B475" s="329"/>
      <c r="C475" s="328"/>
      <c r="D475" s="328"/>
      <c r="E475" s="328"/>
      <c r="F475" s="328"/>
      <c r="G475" s="328"/>
      <c r="H475" s="328"/>
      <c r="I475" s="328"/>
      <c r="J475" s="328"/>
      <c r="K475" s="328"/>
      <c r="L475" s="328"/>
      <c r="M475" s="328"/>
    </row>
    <row r="476" spans="1:13" ht="15.75" customHeight="1" x14ac:dyDescent="0.25">
      <c r="A476" s="328"/>
      <c r="B476" s="329"/>
      <c r="C476" s="328"/>
      <c r="D476" s="328"/>
      <c r="E476" s="328"/>
      <c r="F476" s="328"/>
      <c r="G476" s="328"/>
      <c r="H476" s="328"/>
      <c r="I476" s="328"/>
      <c r="J476" s="328"/>
      <c r="K476" s="328"/>
      <c r="L476" s="328"/>
      <c r="M476" s="328"/>
    </row>
    <row r="477" spans="1:13" ht="15.75" customHeight="1" x14ac:dyDescent="0.25">
      <c r="A477" s="328"/>
      <c r="B477" s="329"/>
      <c r="C477" s="328"/>
      <c r="D477" s="328"/>
      <c r="E477" s="328"/>
      <c r="F477" s="328"/>
      <c r="G477" s="328"/>
      <c r="H477" s="328"/>
      <c r="I477" s="328"/>
      <c r="J477" s="328"/>
      <c r="K477" s="328"/>
      <c r="L477" s="328"/>
      <c r="M477" s="328"/>
    </row>
    <row r="478" spans="1:13" ht="15.75" customHeight="1" x14ac:dyDescent="0.25">
      <c r="A478" s="328"/>
      <c r="B478" s="329"/>
      <c r="C478" s="328"/>
      <c r="D478" s="328"/>
      <c r="E478" s="328"/>
      <c r="F478" s="328"/>
      <c r="G478" s="328"/>
      <c r="H478" s="328"/>
      <c r="I478" s="328"/>
      <c r="J478" s="328"/>
      <c r="K478" s="328"/>
      <c r="L478" s="328"/>
      <c r="M478" s="328"/>
    </row>
    <row r="479" spans="1:13" ht="15.75" customHeight="1" x14ac:dyDescent="0.25">
      <c r="A479" s="328"/>
      <c r="B479" s="329"/>
      <c r="C479" s="328"/>
      <c r="D479" s="328"/>
      <c r="E479" s="328"/>
      <c r="F479" s="328"/>
      <c r="G479" s="328"/>
      <c r="H479" s="328"/>
      <c r="I479" s="328"/>
      <c r="J479" s="328"/>
      <c r="K479" s="328"/>
      <c r="L479" s="328"/>
      <c r="M479" s="328"/>
    </row>
    <row r="480" spans="1:13" ht="15.75" customHeight="1" x14ac:dyDescent="0.25">
      <c r="A480" s="328"/>
      <c r="B480" s="329"/>
      <c r="C480" s="328"/>
      <c r="D480" s="328"/>
      <c r="E480" s="328"/>
      <c r="F480" s="328"/>
      <c r="G480" s="328"/>
      <c r="H480" s="328"/>
      <c r="I480" s="328"/>
      <c r="J480" s="328"/>
      <c r="K480" s="328"/>
      <c r="L480" s="328"/>
      <c r="M480" s="328"/>
    </row>
    <row r="481" spans="1:13" ht="15.75" customHeight="1" x14ac:dyDescent="0.25">
      <c r="A481" s="328"/>
      <c r="B481" s="329"/>
      <c r="C481" s="328"/>
      <c r="D481" s="328"/>
      <c r="E481" s="328"/>
      <c r="F481" s="328"/>
      <c r="G481" s="328"/>
      <c r="H481" s="328"/>
      <c r="I481" s="328"/>
      <c r="J481" s="328"/>
      <c r="K481" s="328"/>
      <c r="L481" s="328"/>
      <c r="M481" s="328"/>
    </row>
    <row r="482" spans="1:13" ht="15.75" customHeight="1" x14ac:dyDescent="0.25">
      <c r="A482" s="328"/>
      <c r="B482" s="329"/>
      <c r="C482" s="328"/>
      <c r="D482" s="328"/>
      <c r="E482" s="328"/>
      <c r="F482" s="328"/>
      <c r="G482" s="328"/>
      <c r="H482" s="328"/>
      <c r="I482" s="328"/>
      <c r="J482" s="328"/>
      <c r="K482" s="328"/>
      <c r="L482" s="328"/>
      <c r="M482" s="328"/>
    </row>
    <row r="483" spans="1:13" ht="15.75" customHeight="1" x14ac:dyDescent="0.25">
      <c r="A483" s="328"/>
      <c r="B483" s="329"/>
      <c r="C483" s="328"/>
      <c r="D483" s="328"/>
      <c r="E483" s="328"/>
      <c r="F483" s="328"/>
      <c r="G483" s="328"/>
      <c r="H483" s="328"/>
      <c r="I483" s="328"/>
      <c r="J483" s="328"/>
      <c r="K483" s="328"/>
      <c r="L483" s="328"/>
      <c r="M483" s="328"/>
    </row>
    <row r="484" spans="1:13" ht="15.75" customHeight="1" x14ac:dyDescent="0.25">
      <c r="A484" s="328"/>
      <c r="B484" s="329"/>
      <c r="C484" s="328"/>
      <c r="D484" s="328"/>
      <c r="E484" s="328"/>
      <c r="F484" s="328"/>
      <c r="G484" s="328"/>
      <c r="H484" s="328"/>
      <c r="I484" s="328"/>
      <c r="J484" s="328"/>
      <c r="K484" s="328"/>
      <c r="L484" s="328"/>
      <c r="M484" s="328"/>
    </row>
    <row r="485" spans="1:13" ht="15.75" customHeight="1" x14ac:dyDescent="0.25">
      <c r="A485" s="328"/>
      <c r="B485" s="329"/>
      <c r="C485" s="328"/>
      <c r="D485" s="328"/>
      <c r="E485" s="328"/>
      <c r="F485" s="328"/>
      <c r="G485" s="328"/>
      <c r="H485" s="328"/>
      <c r="I485" s="328"/>
      <c r="J485" s="328"/>
      <c r="K485" s="328"/>
      <c r="L485" s="328"/>
      <c r="M485" s="328"/>
    </row>
    <row r="486" spans="1:13" ht="15.75" customHeight="1" x14ac:dyDescent="0.25">
      <c r="A486" s="328"/>
      <c r="B486" s="329"/>
      <c r="C486" s="328"/>
      <c r="D486" s="328"/>
      <c r="E486" s="328"/>
      <c r="F486" s="328"/>
      <c r="G486" s="328"/>
      <c r="H486" s="328"/>
      <c r="I486" s="328"/>
      <c r="J486" s="328"/>
      <c r="K486" s="328"/>
      <c r="L486" s="328"/>
      <c r="M486" s="328"/>
    </row>
    <row r="487" spans="1:13" ht="15.75" customHeight="1" x14ac:dyDescent="0.25">
      <c r="A487" s="328"/>
      <c r="B487" s="329"/>
      <c r="C487" s="328"/>
      <c r="D487" s="328"/>
      <c r="E487" s="328"/>
      <c r="F487" s="328"/>
      <c r="G487" s="328"/>
      <c r="H487" s="328"/>
      <c r="I487" s="328"/>
      <c r="J487" s="328"/>
      <c r="K487" s="328"/>
      <c r="L487" s="328"/>
      <c r="M487" s="328"/>
    </row>
    <row r="488" spans="1:13" ht="15.75" customHeight="1" x14ac:dyDescent="0.25">
      <c r="A488" s="328"/>
      <c r="B488" s="329"/>
      <c r="C488" s="328"/>
      <c r="D488" s="328"/>
      <c r="E488" s="328"/>
      <c r="F488" s="328"/>
      <c r="G488" s="328"/>
      <c r="H488" s="328"/>
      <c r="I488" s="328"/>
      <c r="J488" s="328"/>
      <c r="K488" s="328"/>
      <c r="L488" s="328"/>
      <c r="M488" s="328"/>
    </row>
    <row r="489" spans="1:13" ht="15.75" customHeight="1" x14ac:dyDescent="0.25">
      <c r="A489" s="328"/>
      <c r="B489" s="329"/>
      <c r="C489" s="328"/>
      <c r="D489" s="328"/>
      <c r="E489" s="328"/>
      <c r="F489" s="328"/>
      <c r="G489" s="328"/>
      <c r="H489" s="328"/>
      <c r="I489" s="328"/>
      <c r="J489" s="328"/>
      <c r="K489" s="328"/>
      <c r="L489" s="328"/>
      <c r="M489" s="328"/>
    </row>
    <row r="490" spans="1:13" ht="15.75" customHeight="1" x14ac:dyDescent="0.25">
      <c r="A490" s="328"/>
      <c r="B490" s="329"/>
      <c r="C490" s="328"/>
      <c r="D490" s="328"/>
      <c r="E490" s="328"/>
      <c r="F490" s="328"/>
      <c r="G490" s="328"/>
      <c r="H490" s="328"/>
      <c r="I490" s="328"/>
      <c r="J490" s="328"/>
      <c r="K490" s="328"/>
      <c r="L490" s="328"/>
      <c r="M490" s="328"/>
    </row>
    <row r="491" spans="1:13" ht="15.75" customHeight="1" x14ac:dyDescent="0.25">
      <c r="A491" s="328"/>
      <c r="B491" s="329"/>
      <c r="C491" s="328"/>
      <c r="D491" s="328"/>
      <c r="E491" s="328"/>
      <c r="F491" s="328"/>
      <c r="G491" s="328"/>
      <c r="H491" s="328"/>
      <c r="I491" s="328"/>
      <c r="J491" s="328"/>
      <c r="K491" s="328"/>
      <c r="L491" s="328"/>
      <c r="M491" s="328"/>
    </row>
    <row r="492" spans="1:13" ht="15.75" customHeight="1" x14ac:dyDescent="0.25">
      <c r="A492" s="328"/>
      <c r="B492" s="329"/>
      <c r="C492" s="328"/>
      <c r="D492" s="328"/>
      <c r="E492" s="328"/>
      <c r="F492" s="328"/>
      <c r="G492" s="328"/>
      <c r="H492" s="328"/>
      <c r="I492" s="328"/>
      <c r="J492" s="328"/>
      <c r="K492" s="328"/>
      <c r="L492" s="328"/>
      <c r="M492" s="328"/>
    </row>
    <row r="493" spans="1:13" ht="15.75" customHeight="1" x14ac:dyDescent="0.25">
      <c r="A493" s="328"/>
      <c r="B493" s="329"/>
      <c r="C493" s="328"/>
      <c r="D493" s="328"/>
      <c r="E493" s="328"/>
      <c r="F493" s="328"/>
      <c r="G493" s="328"/>
      <c r="H493" s="328"/>
      <c r="I493" s="328"/>
      <c r="J493" s="328"/>
      <c r="K493" s="328"/>
      <c r="L493" s="328"/>
      <c r="M493" s="328"/>
    </row>
    <row r="494" spans="1:13" ht="15.75" customHeight="1" x14ac:dyDescent="0.25">
      <c r="A494" s="328"/>
      <c r="B494" s="329"/>
      <c r="C494" s="328"/>
      <c r="D494" s="328"/>
      <c r="E494" s="328"/>
      <c r="F494" s="328"/>
      <c r="G494" s="328"/>
      <c r="H494" s="328"/>
      <c r="I494" s="328"/>
      <c r="J494" s="328"/>
      <c r="K494" s="328"/>
      <c r="L494" s="328"/>
      <c r="M494" s="328"/>
    </row>
    <row r="495" spans="1:13" ht="15.75" customHeight="1" x14ac:dyDescent="0.25">
      <c r="A495" s="328"/>
      <c r="B495" s="329"/>
      <c r="C495" s="328"/>
      <c r="D495" s="328"/>
      <c r="E495" s="328"/>
      <c r="F495" s="328"/>
      <c r="G495" s="328"/>
      <c r="H495" s="328"/>
      <c r="I495" s="328"/>
      <c r="J495" s="328"/>
      <c r="K495" s="328"/>
      <c r="L495" s="328"/>
      <c r="M495" s="328"/>
    </row>
    <row r="496" spans="1:13" ht="15.75" customHeight="1" x14ac:dyDescent="0.25">
      <c r="A496" s="328"/>
      <c r="B496" s="329"/>
      <c r="C496" s="328"/>
      <c r="D496" s="328"/>
      <c r="E496" s="328"/>
      <c r="F496" s="328"/>
      <c r="G496" s="328"/>
      <c r="H496" s="328"/>
      <c r="I496" s="328"/>
      <c r="J496" s="328"/>
      <c r="K496" s="328"/>
      <c r="L496" s="328"/>
      <c r="M496" s="328"/>
    </row>
    <row r="497" spans="1:13" ht="15.75" customHeight="1" x14ac:dyDescent="0.25">
      <c r="A497" s="328"/>
      <c r="B497" s="329"/>
      <c r="C497" s="328"/>
      <c r="D497" s="328"/>
      <c r="E497" s="328"/>
      <c r="F497" s="328"/>
      <c r="G497" s="328"/>
      <c r="H497" s="328"/>
      <c r="I497" s="328"/>
      <c r="J497" s="328"/>
      <c r="K497" s="328"/>
      <c r="L497" s="328"/>
      <c r="M497" s="328"/>
    </row>
    <row r="498" spans="1:13" ht="15.75" customHeight="1" x14ac:dyDescent="0.25">
      <c r="A498" s="328"/>
      <c r="B498" s="329"/>
      <c r="C498" s="328"/>
      <c r="D498" s="328"/>
      <c r="E498" s="328"/>
      <c r="F498" s="328"/>
      <c r="G498" s="328"/>
      <c r="H498" s="328"/>
      <c r="I498" s="328"/>
      <c r="J498" s="328"/>
      <c r="K498" s="328"/>
      <c r="L498" s="328"/>
      <c r="M498" s="328"/>
    </row>
    <row r="499" spans="1:13" ht="15.75" customHeight="1" x14ac:dyDescent="0.25">
      <c r="A499" s="328"/>
      <c r="B499" s="329"/>
      <c r="C499" s="328"/>
      <c r="D499" s="328"/>
      <c r="E499" s="328"/>
      <c r="F499" s="328"/>
      <c r="G499" s="328"/>
      <c r="H499" s="328"/>
      <c r="I499" s="328"/>
      <c r="J499" s="328"/>
      <c r="K499" s="328"/>
      <c r="L499" s="328"/>
      <c r="M499" s="328"/>
    </row>
    <row r="500" spans="1:13" ht="15.75" customHeight="1" x14ac:dyDescent="0.25">
      <c r="A500" s="328"/>
      <c r="B500" s="329"/>
      <c r="C500" s="328"/>
      <c r="D500" s="328"/>
      <c r="E500" s="328"/>
      <c r="F500" s="328"/>
      <c r="G500" s="328"/>
      <c r="H500" s="328"/>
      <c r="I500" s="328"/>
      <c r="J500" s="328"/>
      <c r="K500" s="328"/>
      <c r="L500" s="328"/>
      <c r="M500" s="328"/>
    </row>
    <row r="501" spans="1:13" ht="15.75" customHeight="1" x14ac:dyDescent="0.25">
      <c r="A501" s="328"/>
      <c r="B501" s="329"/>
      <c r="C501" s="328"/>
      <c r="D501" s="328"/>
      <c r="E501" s="328"/>
      <c r="F501" s="328"/>
      <c r="G501" s="328"/>
      <c r="H501" s="328"/>
      <c r="I501" s="328"/>
      <c r="J501" s="328"/>
      <c r="K501" s="328"/>
      <c r="L501" s="328"/>
      <c r="M501" s="328"/>
    </row>
    <row r="502" spans="1:13" ht="15.75" customHeight="1" x14ac:dyDescent="0.25">
      <c r="A502" s="328"/>
      <c r="B502" s="329"/>
      <c r="C502" s="328"/>
      <c r="D502" s="328"/>
      <c r="E502" s="328"/>
      <c r="F502" s="328"/>
      <c r="G502" s="328"/>
      <c r="H502" s="328"/>
      <c r="I502" s="328"/>
      <c r="J502" s="328"/>
      <c r="K502" s="328"/>
      <c r="L502" s="328"/>
      <c r="M502" s="328"/>
    </row>
    <row r="503" spans="1:13" ht="15.75" customHeight="1" x14ac:dyDescent="0.25">
      <c r="A503" s="328"/>
      <c r="B503" s="329"/>
      <c r="C503" s="328"/>
      <c r="D503" s="328"/>
      <c r="E503" s="328"/>
      <c r="F503" s="328"/>
      <c r="G503" s="328"/>
      <c r="H503" s="328"/>
      <c r="I503" s="328"/>
      <c r="J503" s="328"/>
      <c r="K503" s="328"/>
      <c r="L503" s="328"/>
      <c r="M503" s="328"/>
    </row>
    <row r="504" spans="1:13" ht="15.75" customHeight="1" x14ac:dyDescent="0.25">
      <c r="A504" s="328"/>
      <c r="B504" s="329"/>
      <c r="C504" s="328"/>
      <c r="D504" s="328"/>
      <c r="E504" s="328"/>
      <c r="F504" s="328"/>
      <c r="G504" s="328"/>
      <c r="H504" s="328"/>
      <c r="I504" s="328"/>
      <c r="J504" s="328"/>
      <c r="K504" s="328"/>
      <c r="L504" s="328"/>
      <c r="M504" s="328"/>
    </row>
    <row r="505" spans="1:13" ht="15.75" customHeight="1" x14ac:dyDescent="0.25">
      <c r="A505" s="328"/>
      <c r="B505" s="329"/>
      <c r="C505" s="328"/>
      <c r="D505" s="328"/>
      <c r="E505" s="328"/>
      <c r="F505" s="328"/>
      <c r="G505" s="328"/>
      <c r="H505" s="328"/>
      <c r="I505" s="328"/>
      <c r="J505" s="328"/>
      <c r="K505" s="328"/>
      <c r="L505" s="328"/>
      <c r="M505" s="328"/>
    </row>
    <row r="506" spans="1:13" ht="15.75" customHeight="1" x14ac:dyDescent="0.25">
      <c r="A506" s="328"/>
      <c r="B506" s="329"/>
      <c r="C506" s="328"/>
      <c r="D506" s="328"/>
      <c r="E506" s="328"/>
      <c r="F506" s="328"/>
      <c r="G506" s="328"/>
      <c r="H506" s="328"/>
      <c r="I506" s="328"/>
      <c r="J506" s="328"/>
      <c r="K506" s="328"/>
      <c r="L506" s="328"/>
      <c r="M506" s="328"/>
    </row>
    <row r="507" spans="1:13" ht="15.75" customHeight="1" x14ac:dyDescent="0.25">
      <c r="A507" s="328"/>
      <c r="B507" s="329"/>
      <c r="C507" s="328"/>
      <c r="D507" s="328"/>
      <c r="E507" s="328"/>
      <c r="F507" s="328"/>
      <c r="G507" s="328"/>
      <c r="H507" s="328"/>
      <c r="I507" s="328"/>
      <c r="J507" s="328"/>
      <c r="K507" s="328"/>
      <c r="L507" s="328"/>
      <c r="M507" s="328"/>
    </row>
    <row r="508" spans="1:13" ht="15.75" customHeight="1" x14ac:dyDescent="0.25">
      <c r="A508" s="328"/>
      <c r="B508" s="329"/>
      <c r="C508" s="328"/>
      <c r="D508" s="328"/>
      <c r="E508" s="328"/>
      <c r="F508" s="328"/>
      <c r="G508" s="328"/>
      <c r="H508" s="328"/>
      <c r="I508" s="328"/>
      <c r="J508" s="328"/>
      <c r="K508" s="328"/>
      <c r="L508" s="328"/>
      <c r="M508" s="328"/>
    </row>
    <row r="509" spans="1:13" ht="15.75" customHeight="1" x14ac:dyDescent="0.25">
      <c r="A509" s="328"/>
      <c r="B509" s="329"/>
      <c r="C509" s="328"/>
      <c r="D509" s="328"/>
      <c r="E509" s="328"/>
      <c r="F509" s="328"/>
      <c r="G509" s="328"/>
      <c r="H509" s="328"/>
      <c r="I509" s="328"/>
      <c r="J509" s="328"/>
      <c r="K509" s="328"/>
      <c r="L509" s="328"/>
      <c r="M509" s="328"/>
    </row>
    <row r="510" spans="1:13" ht="15.75" customHeight="1" x14ac:dyDescent="0.25">
      <c r="A510" s="328"/>
      <c r="B510" s="329"/>
      <c r="C510" s="328"/>
      <c r="D510" s="328"/>
      <c r="E510" s="328"/>
      <c r="F510" s="328"/>
      <c r="G510" s="328"/>
      <c r="H510" s="328"/>
      <c r="I510" s="328"/>
      <c r="J510" s="328"/>
      <c r="K510" s="328"/>
      <c r="L510" s="328"/>
      <c r="M510" s="328"/>
    </row>
    <row r="511" spans="1:13" ht="15.75" customHeight="1" x14ac:dyDescent="0.25">
      <c r="A511" s="328"/>
      <c r="B511" s="329"/>
      <c r="C511" s="328"/>
      <c r="D511" s="328"/>
      <c r="E511" s="328"/>
      <c r="F511" s="328"/>
      <c r="G511" s="328"/>
      <c r="H511" s="328"/>
      <c r="I511" s="328"/>
      <c r="J511" s="328"/>
      <c r="K511" s="328"/>
      <c r="L511" s="328"/>
      <c r="M511" s="328"/>
    </row>
    <row r="512" spans="1:13" ht="15.75" customHeight="1" x14ac:dyDescent="0.25">
      <c r="A512" s="328"/>
      <c r="B512" s="329"/>
      <c r="C512" s="328"/>
      <c r="D512" s="328"/>
      <c r="E512" s="328"/>
      <c r="F512" s="328"/>
      <c r="G512" s="328"/>
      <c r="H512" s="328"/>
      <c r="I512" s="328"/>
      <c r="J512" s="328"/>
      <c r="K512" s="328"/>
      <c r="L512" s="328"/>
      <c r="M512" s="328"/>
    </row>
    <row r="513" spans="1:13" ht="15.75" customHeight="1" x14ac:dyDescent="0.25">
      <c r="A513" s="328"/>
      <c r="B513" s="329"/>
      <c r="C513" s="328"/>
      <c r="D513" s="328"/>
      <c r="E513" s="328"/>
      <c r="F513" s="328"/>
      <c r="G513" s="328"/>
      <c r="H513" s="328"/>
      <c r="I513" s="328"/>
      <c r="J513" s="328"/>
      <c r="K513" s="328"/>
      <c r="L513" s="328"/>
      <c r="M513" s="328"/>
    </row>
    <row r="514" spans="1:13" ht="15.75" customHeight="1" x14ac:dyDescent="0.25">
      <c r="A514" s="328"/>
      <c r="B514" s="329"/>
      <c r="C514" s="328"/>
      <c r="D514" s="328"/>
      <c r="E514" s="328"/>
      <c r="F514" s="328"/>
      <c r="G514" s="328"/>
      <c r="H514" s="328"/>
      <c r="I514" s="328"/>
      <c r="J514" s="328"/>
      <c r="K514" s="328"/>
      <c r="L514" s="328"/>
      <c r="M514" s="328"/>
    </row>
    <row r="515" spans="1:13" ht="15.75" customHeight="1" x14ac:dyDescent="0.25">
      <c r="A515" s="328"/>
      <c r="B515" s="329"/>
      <c r="C515" s="328"/>
      <c r="D515" s="328"/>
      <c r="E515" s="328"/>
      <c r="F515" s="328"/>
      <c r="G515" s="328"/>
      <c r="H515" s="328"/>
      <c r="I515" s="328"/>
      <c r="J515" s="328"/>
      <c r="K515" s="328"/>
      <c r="L515" s="328"/>
      <c r="M515" s="328"/>
    </row>
    <row r="516" spans="1:13" ht="15.75" customHeight="1" x14ac:dyDescent="0.25">
      <c r="A516" s="328"/>
      <c r="B516" s="329"/>
      <c r="C516" s="328"/>
      <c r="D516" s="328"/>
      <c r="E516" s="328"/>
      <c r="F516" s="328"/>
      <c r="G516" s="328"/>
      <c r="H516" s="328"/>
      <c r="I516" s="328"/>
      <c r="J516" s="328"/>
      <c r="K516" s="328"/>
      <c r="L516" s="328"/>
      <c r="M516" s="328"/>
    </row>
    <row r="517" spans="1:13" ht="15.75" customHeight="1" x14ac:dyDescent="0.25">
      <c r="A517" s="328"/>
      <c r="B517" s="329"/>
      <c r="C517" s="328"/>
      <c r="D517" s="328"/>
      <c r="E517" s="328"/>
      <c r="F517" s="328"/>
      <c r="G517" s="328"/>
      <c r="H517" s="328"/>
      <c r="I517" s="328"/>
      <c r="J517" s="328"/>
      <c r="K517" s="328"/>
      <c r="L517" s="328"/>
      <c r="M517" s="328"/>
    </row>
    <row r="518" spans="1:13" ht="15.75" customHeight="1" x14ac:dyDescent="0.25">
      <c r="A518" s="328"/>
      <c r="B518" s="329"/>
      <c r="C518" s="328"/>
      <c r="D518" s="328"/>
      <c r="E518" s="328"/>
      <c r="F518" s="328"/>
      <c r="G518" s="328"/>
      <c r="H518" s="328"/>
      <c r="I518" s="328"/>
      <c r="J518" s="328"/>
      <c r="K518" s="328"/>
      <c r="L518" s="328"/>
      <c r="M518" s="328"/>
    </row>
    <row r="519" spans="1:13" ht="15.75" customHeight="1" x14ac:dyDescent="0.25">
      <c r="A519" s="328"/>
      <c r="B519" s="329"/>
      <c r="C519" s="328"/>
      <c r="D519" s="328"/>
      <c r="E519" s="328"/>
      <c r="F519" s="328"/>
      <c r="G519" s="328"/>
      <c r="H519" s="328"/>
      <c r="I519" s="328"/>
      <c r="J519" s="328"/>
      <c r="K519" s="328"/>
      <c r="L519" s="328"/>
      <c r="M519" s="328"/>
    </row>
    <row r="520" spans="1:13" ht="15.75" customHeight="1" x14ac:dyDescent="0.25">
      <c r="A520" s="328"/>
      <c r="B520" s="329"/>
      <c r="C520" s="328"/>
      <c r="D520" s="328"/>
      <c r="E520" s="328"/>
      <c r="F520" s="328"/>
      <c r="G520" s="328"/>
      <c r="H520" s="328"/>
      <c r="I520" s="328"/>
      <c r="J520" s="328"/>
      <c r="K520" s="328"/>
      <c r="L520" s="328"/>
      <c r="M520" s="328"/>
    </row>
    <row r="521" spans="1:13" ht="15.75" customHeight="1" x14ac:dyDescent="0.25">
      <c r="A521" s="328"/>
      <c r="B521" s="329"/>
      <c r="C521" s="328"/>
      <c r="D521" s="328"/>
      <c r="E521" s="328"/>
      <c r="F521" s="328"/>
      <c r="G521" s="328"/>
      <c r="H521" s="328"/>
      <c r="I521" s="328"/>
      <c r="J521" s="328"/>
      <c r="K521" s="328"/>
      <c r="L521" s="328"/>
      <c r="M521" s="328"/>
    </row>
    <row r="522" spans="1:13" ht="15.75" customHeight="1" x14ac:dyDescent="0.25">
      <c r="A522" s="328"/>
      <c r="B522" s="329"/>
      <c r="C522" s="328"/>
      <c r="D522" s="328"/>
      <c r="E522" s="328"/>
      <c r="F522" s="328"/>
      <c r="G522" s="328"/>
      <c r="H522" s="328"/>
      <c r="I522" s="328"/>
      <c r="J522" s="328"/>
      <c r="K522" s="328"/>
      <c r="L522" s="328"/>
      <c r="M522" s="328"/>
    </row>
    <row r="523" spans="1:13" ht="15.75" customHeight="1" x14ac:dyDescent="0.25">
      <c r="A523" s="328"/>
      <c r="B523" s="329"/>
      <c r="C523" s="328"/>
      <c r="D523" s="328"/>
      <c r="E523" s="328"/>
      <c r="F523" s="328"/>
      <c r="G523" s="328"/>
      <c r="H523" s="328"/>
      <c r="I523" s="328"/>
      <c r="J523" s="328"/>
      <c r="K523" s="328"/>
      <c r="L523" s="328"/>
      <c r="M523" s="328"/>
    </row>
    <row r="524" spans="1:13" ht="15.75" customHeight="1" x14ac:dyDescent="0.25">
      <c r="A524" s="328"/>
      <c r="B524" s="329"/>
      <c r="C524" s="328"/>
      <c r="D524" s="328"/>
      <c r="E524" s="328"/>
      <c r="F524" s="328"/>
      <c r="G524" s="328"/>
      <c r="H524" s="328"/>
      <c r="I524" s="328"/>
      <c r="J524" s="328"/>
      <c r="K524" s="328"/>
      <c r="L524" s="328"/>
      <c r="M524" s="328"/>
    </row>
    <row r="525" spans="1:13" ht="15.75" customHeight="1" x14ac:dyDescent="0.25">
      <c r="A525" s="328"/>
      <c r="B525" s="329"/>
      <c r="C525" s="328"/>
      <c r="D525" s="328"/>
      <c r="E525" s="328"/>
      <c r="F525" s="328"/>
      <c r="G525" s="328"/>
      <c r="H525" s="328"/>
      <c r="I525" s="328"/>
      <c r="J525" s="328"/>
      <c r="K525" s="328"/>
      <c r="L525" s="328"/>
      <c r="M525" s="328"/>
    </row>
    <row r="526" spans="1:13" ht="15.75" customHeight="1" x14ac:dyDescent="0.25">
      <c r="A526" s="328"/>
      <c r="B526" s="329"/>
      <c r="C526" s="328"/>
      <c r="D526" s="328"/>
      <c r="E526" s="328"/>
      <c r="F526" s="328"/>
      <c r="G526" s="328"/>
      <c r="H526" s="328"/>
      <c r="I526" s="328"/>
      <c r="J526" s="328"/>
      <c r="K526" s="328"/>
      <c r="L526" s="328"/>
      <c r="M526" s="328"/>
    </row>
    <row r="527" spans="1:13" ht="15.75" customHeight="1" x14ac:dyDescent="0.25">
      <c r="A527" s="328"/>
      <c r="B527" s="329"/>
      <c r="C527" s="328"/>
      <c r="D527" s="328"/>
      <c r="E527" s="328"/>
      <c r="F527" s="328"/>
      <c r="G527" s="328"/>
      <c r="H527" s="328"/>
      <c r="I527" s="328"/>
      <c r="J527" s="328"/>
      <c r="K527" s="328"/>
      <c r="L527" s="328"/>
      <c r="M527" s="328"/>
    </row>
    <row r="528" spans="1:13" ht="15.75" customHeight="1" x14ac:dyDescent="0.25">
      <c r="A528" s="328"/>
      <c r="B528" s="329"/>
      <c r="C528" s="328"/>
      <c r="D528" s="328"/>
      <c r="E528" s="328"/>
      <c r="F528" s="328"/>
      <c r="G528" s="328"/>
      <c r="H528" s="328"/>
      <c r="I528" s="328"/>
      <c r="J528" s="328"/>
      <c r="K528" s="328"/>
      <c r="L528" s="328"/>
      <c r="M528" s="328"/>
    </row>
    <row r="529" spans="1:13" ht="15.75" customHeight="1" x14ac:dyDescent="0.25">
      <c r="A529" s="328"/>
      <c r="B529" s="329"/>
      <c r="C529" s="328"/>
      <c r="D529" s="328"/>
      <c r="E529" s="328"/>
      <c r="F529" s="328"/>
      <c r="G529" s="328"/>
      <c r="H529" s="328"/>
      <c r="I529" s="328"/>
      <c r="J529" s="328"/>
      <c r="K529" s="328"/>
      <c r="L529" s="328"/>
      <c r="M529" s="328"/>
    </row>
    <row r="530" spans="1:13" ht="15.75" customHeight="1" x14ac:dyDescent="0.25">
      <c r="A530" s="328"/>
      <c r="B530" s="329"/>
      <c r="C530" s="328"/>
      <c r="D530" s="328"/>
      <c r="E530" s="328"/>
      <c r="F530" s="328"/>
      <c r="G530" s="328"/>
      <c r="H530" s="328"/>
      <c r="I530" s="328"/>
      <c r="J530" s="328"/>
      <c r="K530" s="328"/>
      <c r="L530" s="328"/>
      <c r="M530" s="328"/>
    </row>
    <row r="531" spans="1:13" ht="15.75" customHeight="1" x14ac:dyDescent="0.25">
      <c r="A531" s="328"/>
      <c r="B531" s="329"/>
      <c r="C531" s="328"/>
      <c r="D531" s="328"/>
      <c r="E531" s="328"/>
      <c r="F531" s="328"/>
      <c r="G531" s="328"/>
      <c r="H531" s="328"/>
      <c r="I531" s="328"/>
      <c r="J531" s="328"/>
      <c r="K531" s="328"/>
      <c r="L531" s="328"/>
      <c r="M531" s="328"/>
    </row>
    <row r="532" spans="1:13" ht="15.75" customHeight="1" x14ac:dyDescent="0.25">
      <c r="A532" s="328"/>
      <c r="B532" s="329"/>
      <c r="C532" s="328"/>
      <c r="D532" s="328"/>
      <c r="E532" s="328"/>
      <c r="F532" s="328"/>
      <c r="G532" s="328"/>
      <c r="H532" s="328"/>
      <c r="I532" s="328"/>
      <c r="J532" s="328"/>
      <c r="K532" s="328"/>
      <c r="L532" s="328"/>
      <c r="M532" s="328"/>
    </row>
    <row r="533" spans="1:13" ht="15.75" customHeight="1" x14ac:dyDescent="0.25">
      <c r="A533" s="328"/>
      <c r="B533" s="329"/>
      <c r="C533" s="328"/>
      <c r="D533" s="328"/>
      <c r="E533" s="328"/>
      <c r="F533" s="328"/>
      <c r="G533" s="328"/>
      <c r="H533" s="328"/>
      <c r="I533" s="328"/>
      <c r="J533" s="328"/>
      <c r="K533" s="328"/>
      <c r="L533" s="328"/>
      <c r="M533" s="328"/>
    </row>
    <row r="534" spans="1:13" ht="15.75" customHeight="1" x14ac:dyDescent="0.25">
      <c r="A534" s="328"/>
      <c r="B534" s="329"/>
      <c r="C534" s="328"/>
      <c r="D534" s="328"/>
      <c r="E534" s="328"/>
      <c r="F534" s="328"/>
      <c r="G534" s="328"/>
      <c r="H534" s="328"/>
      <c r="I534" s="328"/>
      <c r="J534" s="328"/>
      <c r="K534" s="328"/>
      <c r="L534" s="328"/>
      <c r="M534" s="328"/>
    </row>
    <row r="535" spans="1:13" ht="15.75" customHeight="1" x14ac:dyDescent="0.25">
      <c r="A535" s="328"/>
      <c r="B535" s="329"/>
      <c r="C535" s="328"/>
      <c r="D535" s="328"/>
      <c r="E535" s="328"/>
      <c r="F535" s="328"/>
      <c r="G535" s="328"/>
      <c r="H535" s="328"/>
      <c r="I535" s="328"/>
      <c r="J535" s="328"/>
      <c r="K535" s="328"/>
      <c r="L535" s="328"/>
      <c r="M535" s="328"/>
    </row>
    <row r="536" spans="1:13" ht="15.75" customHeight="1" x14ac:dyDescent="0.25">
      <c r="A536" s="328"/>
      <c r="B536" s="329"/>
      <c r="C536" s="328"/>
      <c r="D536" s="328"/>
      <c r="E536" s="328"/>
      <c r="F536" s="328"/>
      <c r="G536" s="328"/>
      <c r="H536" s="328"/>
      <c r="I536" s="328"/>
      <c r="J536" s="328"/>
      <c r="K536" s="328"/>
      <c r="L536" s="328"/>
      <c r="M536" s="328"/>
    </row>
    <row r="537" spans="1:13" ht="15.75" customHeight="1" x14ac:dyDescent="0.25">
      <c r="A537" s="328"/>
      <c r="B537" s="329"/>
      <c r="C537" s="328"/>
      <c r="D537" s="328"/>
      <c r="E537" s="328"/>
      <c r="F537" s="328"/>
      <c r="G537" s="328"/>
      <c r="H537" s="328"/>
      <c r="I537" s="328"/>
      <c r="J537" s="328"/>
      <c r="K537" s="328"/>
      <c r="L537" s="328"/>
      <c r="M537" s="328"/>
    </row>
    <row r="538" spans="1:13" ht="15.75" customHeight="1" x14ac:dyDescent="0.25">
      <c r="A538" s="328"/>
      <c r="B538" s="329"/>
      <c r="C538" s="328"/>
      <c r="D538" s="328"/>
      <c r="E538" s="328"/>
      <c r="F538" s="328"/>
      <c r="G538" s="328"/>
      <c r="H538" s="328"/>
      <c r="I538" s="328"/>
      <c r="J538" s="328"/>
      <c r="K538" s="328"/>
      <c r="L538" s="328"/>
      <c r="M538" s="328"/>
    </row>
    <row r="539" spans="1:13" ht="15.75" customHeight="1" x14ac:dyDescent="0.25">
      <c r="A539" s="328"/>
      <c r="B539" s="329"/>
      <c r="C539" s="328"/>
      <c r="D539" s="328"/>
      <c r="E539" s="328"/>
      <c r="F539" s="328"/>
      <c r="G539" s="328"/>
      <c r="H539" s="328"/>
      <c r="I539" s="328"/>
      <c r="J539" s="328"/>
      <c r="K539" s="328"/>
      <c r="L539" s="328"/>
      <c r="M539" s="328"/>
    </row>
    <row r="540" spans="1:13" ht="15.75" customHeight="1" x14ac:dyDescent="0.25">
      <c r="A540" s="328"/>
      <c r="B540" s="329"/>
      <c r="C540" s="328"/>
      <c r="D540" s="328"/>
      <c r="E540" s="328"/>
      <c r="F540" s="328"/>
      <c r="G540" s="328"/>
      <c r="H540" s="328"/>
      <c r="I540" s="328"/>
      <c r="J540" s="328"/>
      <c r="K540" s="328"/>
      <c r="L540" s="328"/>
      <c r="M540" s="328"/>
    </row>
    <row r="541" spans="1:13" ht="15.75" customHeight="1" x14ac:dyDescent="0.25">
      <c r="A541" s="328"/>
      <c r="B541" s="329"/>
      <c r="C541" s="328"/>
      <c r="D541" s="328"/>
      <c r="E541" s="328"/>
      <c r="F541" s="328"/>
      <c r="G541" s="328"/>
      <c r="H541" s="328"/>
      <c r="I541" s="328"/>
      <c r="J541" s="328"/>
      <c r="K541" s="328"/>
      <c r="L541" s="328"/>
      <c r="M541" s="328"/>
    </row>
    <row r="542" spans="1:13" ht="15.75" customHeight="1" x14ac:dyDescent="0.25">
      <c r="A542" s="328"/>
      <c r="B542" s="329"/>
      <c r="C542" s="328"/>
      <c r="D542" s="328"/>
      <c r="E542" s="328"/>
      <c r="F542" s="328"/>
      <c r="G542" s="328"/>
      <c r="H542" s="328"/>
      <c r="I542" s="328"/>
      <c r="J542" s="328"/>
      <c r="K542" s="328"/>
      <c r="L542" s="328"/>
      <c r="M542" s="328"/>
    </row>
    <row r="543" spans="1:13" ht="15.75" customHeight="1" x14ac:dyDescent="0.25">
      <c r="A543" s="328"/>
      <c r="B543" s="329"/>
      <c r="C543" s="328"/>
      <c r="D543" s="328"/>
      <c r="E543" s="328"/>
      <c r="F543" s="328"/>
      <c r="G543" s="328"/>
      <c r="H543" s="328"/>
      <c r="I543" s="328"/>
      <c r="J543" s="328"/>
      <c r="K543" s="328"/>
      <c r="L543" s="328"/>
      <c r="M543" s="328"/>
    </row>
    <row r="544" spans="1:13" ht="15.75" customHeight="1" x14ac:dyDescent="0.25">
      <c r="A544" s="328"/>
      <c r="B544" s="329"/>
      <c r="C544" s="328"/>
      <c r="D544" s="328"/>
      <c r="E544" s="328"/>
      <c r="F544" s="328"/>
      <c r="G544" s="328"/>
      <c r="H544" s="328"/>
      <c r="I544" s="328"/>
      <c r="J544" s="328"/>
      <c r="K544" s="328"/>
      <c r="L544" s="328"/>
      <c r="M544" s="328"/>
    </row>
    <row r="545" spans="1:13" ht="15.75" customHeight="1" x14ac:dyDescent="0.25">
      <c r="A545" s="328"/>
      <c r="B545" s="329"/>
      <c r="C545" s="328"/>
      <c r="D545" s="328"/>
      <c r="E545" s="328"/>
      <c r="F545" s="328"/>
      <c r="G545" s="328"/>
      <c r="H545" s="328"/>
      <c r="I545" s="328"/>
      <c r="J545" s="328"/>
      <c r="K545" s="328"/>
      <c r="L545" s="328"/>
      <c r="M545" s="328"/>
    </row>
    <row r="546" spans="1:13" ht="15.75" customHeight="1" x14ac:dyDescent="0.25">
      <c r="A546" s="328"/>
      <c r="B546" s="329"/>
      <c r="C546" s="328"/>
      <c r="D546" s="328"/>
      <c r="E546" s="328"/>
      <c r="F546" s="328"/>
      <c r="G546" s="328"/>
      <c r="H546" s="328"/>
      <c r="I546" s="328"/>
      <c r="J546" s="328"/>
      <c r="K546" s="328"/>
      <c r="L546" s="328"/>
      <c r="M546" s="328"/>
    </row>
    <row r="547" spans="1:13" ht="15.75" customHeight="1" x14ac:dyDescent="0.25">
      <c r="A547" s="328"/>
      <c r="B547" s="329"/>
      <c r="C547" s="328"/>
      <c r="D547" s="328"/>
      <c r="E547" s="328"/>
      <c r="F547" s="328"/>
      <c r="G547" s="328"/>
      <c r="H547" s="328"/>
      <c r="I547" s="328"/>
      <c r="J547" s="328"/>
      <c r="K547" s="328"/>
      <c r="L547" s="328"/>
      <c r="M547" s="328"/>
    </row>
    <row r="548" spans="1:13" ht="15.75" customHeight="1" x14ac:dyDescent="0.25">
      <c r="A548" s="328"/>
      <c r="B548" s="329"/>
      <c r="C548" s="328"/>
      <c r="D548" s="328"/>
      <c r="E548" s="328"/>
      <c r="F548" s="328"/>
      <c r="G548" s="328"/>
      <c r="H548" s="328"/>
      <c r="I548" s="328"/>
      <c r="J548" s="328"/>
      <c r="K548" s="328"/>
      <c r="L548" s="328"/>
      <c r="M548" s="328"/>
    </row>
    <row r="549" spans="1:13" ht="15.75" customHeight="1" x14ac:dyDescent="0.25">
      <c r="A549" s="328"/>
      <c r="B549" s="329"/>
      <c r="C549" s="328"/>
      <c r="D549" s="328"/>
      <c r="E549" s="328"/>
      <c r="F549" s="328"/>
      <c r="G549" s="328"/>
      <c r="H549" s="328"/>
      <c r="I549" s="328"/>
      <c r="J549" s="328"/>
      <c r="K549" s="328"/>
      <c r="L549" s="328"/>
      <c r="M549" s="328"/>
    </row>
    <row r="550" spans="1:13" ht="15.75" customHeight="1" x14ac:dyDescent="0.25">
      <c r="A550" s="328"/>
      <c r="B550" s="329"/>
      <c r="C550" s="328"/>
      <c r="D550" s="328"/>
      <c r="E550" s="328"/>
      <c r="F550" s="328"/>
      <c r="G550" s="328"/>
      <c r="H550" s="328"/>
      <c r="I550" s="328"/>
      <c r="J550" s="328"/>
      <c r="K550" s="328"/>
      <c r="L550" s="328"/>
      <c r="M550" s="328"/>
    </row>
    <row r="551" spans="1:13" ht="15.75" customHeight="1" x14ac:dyDescent="0.25">
      <c r="A551" s="328"/>
      <c r="B551" s="329"/>
      <c r="C551" s="328"/>
      <c r="D551" s="328"/>
      <c r="E551" s="328"/>
      <c r="F551" s="328"/>
      <c r="G551" s="328"/>
      <c r="H551" s="328"/>
      <c r="I551" s="328"/>
      <c r="J551" s="328"/>
      <c r="K551" s="328"/>
      <c r="L551" s="328"/>
      <c r="M551" s="328"/>
    </row>
    <row r="552" spans="1:13" ht="15.75" customHeight="1" x14ac:dyDescent="0.25">
      <c r="A552" s="328"/>
      <c r="B552" s="329"/>
      <c r="C552" s="328"/>
      <c r="D552" s="328"/>
      <c r="E552" s="328"/>
      <c r="F552" s="328"/>
      <c r="G552" s="328"/>
      <c r="H552" s="328"/>
      <c r="I552" s="328"/>
      <c r="J552" s="328"/>
      <c r="K552" s="328"/>
      <c r="L552" s="328"/>
      <c r="M552" s="328"/>
    </row>
    <row r="553" spans="1:13" ht="15.75" customHeight="1" x14ac:dyDescent="0.25">
      <c r="A553" s="328"/>
      <c r="B553" s="329"/>
      <c r="C553" s="328"/>
      <c r="D553" s="328"/>
      <c r="E553" s="328"/>
      <c r="F553" s="328"/>
      <c r="G553" s="328"/>
      <c r="H553" s="328"/>
      <c r="I553" s="328"/>
      <c r="J553" s="328"/>
      <c r="K553" s="328"/>
      <c r="L553" s="328"/>
      <c r="M553" s="328"/>
    </row>
    <row r="554" spans="1:13" ht="15.75" customHeight="1" x14ac:dyDescent="0.25">
      <c r="A554" s="328"/>
      <c r="B554" s="329"/>
      <c r="C554" s="328"/>
      <c r="D554" s="328"/>
      <c r="E554" s="328"/>
      <c r="F554" s="328"/>
      <c r="G554" s="328"/>
      <c r="H554" s="328"/>
      <c r="I554" s="328"/>
      <c r="J554" s="328"/>
      <c r="K554" s="328"/>
      <c r="L554" s="328"/>
      <c r="M554" s="328"/>
    </row>
    <row r="555" spans="1:13" ht="15.75" customHeight="1" x14ac:dyDescent="0.25">
      <c r="A555" s="328"/>
      <c r="B555" s="329"/>
      <c r="C555" s="328"/>
      <c r="D555" s="328"/>
      <c r="E555" s="328"/>
      <c r="F555" s="328"/>
      <c r="G555" s="328"/>
      <c r="H555" s="328"/>
      <c r="I555" s="328"/>
      <c r="J555" s="328"/>
      <c r="K555" s="328"/>
      <c r="L555" s="328"/>
      <c r="M555" s="328"/>
    </row>
    <row r="556" spans="1:13" ht="15.75" customHeight="1" x14ac:dyDescent="0.25">
      <c r="A556" s="328"/>
      <c r="B556" s="329"/>
      <c r="C556" s="328"/>
      <c r="D556" s="328"/>
      <c r="E556" s="328"/>
      <c r="F556" s="328"/>
      <c r="G556" s="328"/>
      <c r="H556" s="328"/>
      <c r="I556" s="328"/>
      <c r="J556" s="328"/>
      <c r="K556" s="328"/>
      <c r="L556" s="328"/>
      <c r="M556" s="328"/>
    </row>
    <row r="557" spans="1:13" ht="15.75" customHeight="1" x14ac:dyDescent="0.25">
      <c r="A557" s="328"/>
      <c r="B557" s="329"/>
      <c r="C557" s="328"/>
      <c r="D557" s="328"/>
      <c r="E557" s="328"/>
      <c r="F557" s="328"/>
      <c r="G557" s="328"/>
      <c r="H557" s="328"/>
      <c r="I557" s="328"/>
      <c r="J557" s="328"/>
      <c r="K557" s="328"/>
      <c r="L557" s="328"/>
      <c r="M557" s="328"/>
    </row>
    <row r="558" spans="1:13" ht="15.75" customHeight="1" x14ac:dyDescent="0.25">
      <c r="A558" s="328"/>
      <c r="B558" s="329"/>
      <c r="C558" s="328"/>
      <c r="D558" s="328"/>
      <c r="E558" s="328"/>
      <c r="F558" s="328"/>
      <c r="G558" s="328"/>
      <c r="H558" s="328"/>
      <c r="I558" s="328"/>
      <c r="J558" s="328"/>
      <c r="K558" s="328"/>
      <c r="L558" s="328"/>
      <c r="M558" s="328"/>
    </row>
    <row r="559" spans="1:13" ht="15.75" customHeight="1" x14ac:dyDescent="0.25">
      <c r="A559" s="328"/>
      <c r="B559" s="329"/>
      <c r="C559" s="328"/>
      <c r="D559" s="328"/>
      <c r="E559" s="328"/>
      <c r="F559" s="328"/>
      <c r="G559" s="328"/>
      <c r="H559" s="328"/>
      <c r="I559" s="328"/>
      <c r="J559" s="328"/>
      <c r="K559" s="328"/>
      <c r="L559" s="328"/>
      <c r="M559" s="328"/>
    </row>
    <row r="560" spans="1:13" ht="15.75" customHeight="1" x14ac:dyDescent="0.25">
      <c r="A560" s="328"/>
      <c r="B560" s="329"/>
      <c r="C560" s="328"/>
      <c r="D560" s="328"/>
      <c r="E560" s="328"/>
      <c r="F560" s="328"/>
      <c r="G560" s="328"/>
      <c r="H560" s="328"/>
      <c r="I560" s="328"/>
      <c r="J560" s="328"/>
      <c r="K560" s="328"/>
      <c r="L560" s="328"/>
      <c r="M560" s="328"/>
    </row>
    <row r="561" spans="1:13" ht="15.75" customHeight="1" x14ac:dyDescent="0.25">
      <c r="A561" s="328"/>
      <c r="B561" s="329"/>
      <c r="C561" s="328"/>
      <c r="D561" s="328"/>
      <c r="E561" s="328"/>
      <c r="F561" s="328"/>
      <c r="G561" s="328"/>
      <c r="H561" s="328"/>
      <c r="I561" s="328"/>
      <c r="J561" s="328"/>
      <c r="K561" s="328"/>
      <c r="L561" s="328"/>
      <c r="M561" s="328"/>
    </row>
    <row r="562" spans="1:13" ht="15.75" customHeight="1" x14ac:dyDescent="0.25">
      <c r="A562" s="328"/>
      <c r="B562" s="329"/>
      <c r="C562" s="328"/>
      <c r="D562" s="328"/>
      <c r="E562" s="328"/>
      <c r="F562" s="328"/>
      <c r="G562" s="328"/>
      <c r="H562" s="328"/>
      <c r="I562" s="328"/>
      <c r="J562" s="328"/>
      <c r="K562" s="328"/>
      <c r="L562" s="328"/>
      <c r="M562" s="328"/>
    </row>
    <row r="563" spans="1:13" ht="15.75" customHeight="1" x14ac:dyDescent="0.25">
      <c r="A563" s="328"/>
      <c r="B563" s="329"/>
      <c r="C563" s="328"/>
      <c r="D563" s="328"/>
      <c r="E563" s="328"/>
      <c r="F563" s="328"/>
      <c r="G563" s="328"/>
      <c r="H563" s="328"/>
      <c r="I563" s="328"/>
      <c r="J563" s="328"/>
      <c r="K563" s="328"/>
      <c r="L563" s="328"/>
      <c r="M563" s="328"/>
    </row>
    <row r="564" spans="1:13" ht="15.75" customHeight="1" x14ac:dyDescent="0.25">
      <c r="A564" s="328"/>
      <c r="B564" s="329"/>
      <c r="C564" s="328"/>
      <c r="D564" s="328"/>
      <c r="E564" s="328"/>
      <c r="F564" s="328"/>
      <c r="G564" s="328"/>
      <c r="H564" s="328"/>
      <c r="I564" s="328"/>
      <c r="J564" s="328"/>
      <c r="K564" s="328"/>
      <c r="L564" s="328"/>
      <c r="M564" s="328"/>
    </row>
    <row r="565" spans="1:13" ht="15.75" customHeight="1" x14ac:dyDescent="0.25">
      <c r="A565" s="328"/>
      <c r="B565" s="329"/>
      <c r="C565" s="328"/>
      <c r="D565" s="328"/>
      <c r="E565" s="328"/>
      <c r="F565" s="328"/>
      <c r="G565" s="328"/>
      <c r="H565" s="328"/>
      <c r="I565" s="328"/>
      <c r="J565" s="328"/>
      <c r="K565" s="328"/>
      <c r="L565" s="328"/>
      <c r="M565" s="328"/>
    </row>
    <row r="566" spans="1:13" ht="15.75" customHeight="1" x14ac:dyDescent="0.25">
      <c r="A566" s="328"/>
      <c r="B566" s="329"/>
      <c r="C566" s="328"/>
      <c r="D566" s="328"/>
      <c r="E566" s="328"/>
      <c r="F566" s="328"/>
      <c r="G566" s="328"/>
      <c r="H566" s="328"/>
      <c r="I566" s="328"/>
      <c r="J566" s="328"/>
      <c r="K566" s="328"/>
      <c r="L566" s="328"/>
      <c r="M566" s="328"/>
    </row>
    <row r="567" spans="1:13" ht="15.75" customHeight="1" x14ac:dyDescent="0.25">
      <c r="A567" s="328"/>
      <c r="B567" s="329"/>
      <c r="C567" s="328"/>
      <c r="D567" s="328"/>
      <c r="E567" s="328"/>
      <c r="F567" s="328"/>
      <c r="G567" s="328"/>
      <c r="H567" s="328"/>
      <c r="I567" s="328"/>
      <c r="J567" s="328"/>
      <c r="K567" s="328"/>
      <c r="L567" s="328"/>
      <c r="M567" s="328"/>
    </row>
    <row r="568" spans="1:13" ht="15.75" customHeight="1" x14ac:dyDescent="0.25">
      <c r="A568" s="328"/>
      <c r="B568" s="329"/>
      <c r="C568" s="328"/>
      <c r="D568" s="328"/>
      <c r="E568" s="328"/>
      <c r="F568" s="328"/>
      <c r="G568" s="328"/>
      <c r="H568" s="328"/>
      <c r="I568" s="328"/>
      <c r="J568" s="328"/>
      <c r="K568" s="328"/>
      <c r="L568" s="328"/>
      <c r="M568" s="328"/>
    </row>
    <row r="569" spans="1:13" ht="15.75" customHeight="1" x14ac:dyDescent="0.25">
      <c r="A569" s="328"/>
      <c r="B569" s="329"/>
      <c r="C569" s="328"/>
      <c r="D569" s="328"/>
      <c r="E569" s="328"/>
      <c r="F569" s="328"/>
      <c r="G569" s="328"/>
      <c r="H569" s="328"/>
      <c r="I569" s="328"/>
      <c r="J569" s="328"/>
      <c r="K569" s="328"/>
      <c r="L569" s="328"/>
      <c r="M569" s="328"/>
    </row>
    <row r="570" spans="1:13" ht="15.75" customHeight="1" x14ac:dyDescent="0.25">
      <c r="A570" s="328"/>
      <c r="B570" s="329"/>
      <c r="C570" s="328"/>
      <c r="D570" s="328"/>
      <c r="E570" s="328"/>
      <c r="F570" s="328"/>
      <c r="G570" s="328"/>
      <c r="H570" s="328"/>
      <c r="I570" s="328"/>
      <c r="J570" s="328"/>
      <c r="K570" s="328"/>
      <c r="L570" s="328"/>
      <c r="M570" s="328"/>
    </row>
    <row r="571" spans="1:13" ht="15.75" customHeight="1" x14ac:dyDescent="0.25">
      <c r="A571" s="328"/>
      <c r="B571" s="329"/>
      <c r="C571" s="328"/>
      <c r="D571" s="328"/>
      <c r="E571" s="328"/>
      <c r="F571" s="328"/>
      <c r="G571" s="328"/>
      <c r="H571" s="328"/>
      <c r="I571" s="328"/>
      <c r="J571" s="328"/>
      <c r="K571" s="328"/>
      <c r="L571" s="328"/>
      <c r="M571" s="328"/>
    </row>
    <row r="572" spans="1:13" ht="15.75" customHeight="1" x14ac:dyDescent="0.25">
      <c r="A572" s="328"/>
      <c r="B572" s="329"/>
      <c r="C572" s="328"/>
      <c r="D572" s="328"/>
      <c r="E572" s="328"/>
      <c r="F572" s="328"/>
      <c r="G572" s="328"/>
      <c r="H572" s="328"/>
      <c r="I572" s="328"/>
      <c r="J572" s="328"/>
      <c r="K572" s="328"/>
      <c r="L572" s="328"/>
      <c r="M572" s="328"/>
    </row>
    <row r="573" spans="1:13" ht="15.75" customHeight="1" x14ac:dyDescent="0.25">
      <c r="A573" s="328"/>
      <c r="B573" s="329"/>
      <c r="C573" s="328"/>
      <c r="D573" s="328"/>
      <c r="E573" s="328"/>
      <c r="F573" s="328"/>
      <c r="G573" s="328"/>
      <c r="H573" s="328"/>
      <c r="I573" s="328"/>
      <c r="J573" s="328"/>
      <c r="K573" s="328"/>
      <c r="L573" s="328"/>
      <c r="M573" s="328"/>
    </row>
    <row r="574" spans="1:13" ht="15.75" customHeight="1" x14ac:dyDescent="0.25">
      <c r="A574" s="328"/>
      <c r="B574" s="329"/>
      <c r="C574" s="328"/>
      <c r="D574" s="328"/>
      <c r="E574" s="328"/>
      <c r="F574" s="328"/>
      <c r="G574" s="328"/>
      <c r="H574" s="328"/>
      <c r="I574" s="328"/>
      <c r="J574" s="328"/>
      <c r="K574" s="328"/>
      <c r="L574" s="328"/>
      <c r="M574" s="328"/>
    </row>
    <row r="575" spans="1:13" ht="15.75" customHeight="1" x14ac:dyDescent="0.25">
      <c r="A575" s="328"/>
      <c r="B575" s="329"/>
      <c r="C575" s="328"/>
      <c r="D575" s="328"/>
      <c r="E575" s="328"/>
      <c r="F575" s="328"/>
      <c r="G575" s="328"/>
      <c r="H575" s="328"/>
      <c r="I575" s="328"/>
      <c r="J575" s="328"/>
      <c r="K575" s="328"/>
      <c r="L575" s="328"/>
      <c r="M575" s="328"/>
    </row>
    <row r="576" spans="1:13" ht="15.75" customHeight="1" x14ac:dyDescent="0.25">
      <c r="A576" s="328"/>
      <c r="B576" s="329"/>
      <c r="C576" s="328"/>
      <c r="D576" s="328"/>
      <c r="E576" s="328"/>
      <c r="F576" s="328"/>
      <c r="G576" s="328"/>
      <c r="H576" s="328"/>
      <c r="I576" s="328"/>
      <c r="J576" s="328"/>
      <c r="K576" s="328"/>
      <c r="L576" s="328"/>
      <c r="M576" s="328"/>
    </row>
    <row r="577" spans="1:13" ht="15.75" customHeight="1" x14ac:dyDescent="0.25">
      <c r="A577" s="328"/>
      <c r="B577" s="329"/>
      <c r="C577" s="328"/>
      <c r="D577" s="328"/>
      <c r="E577" s="328"/>
      <c r="F577" s="328"/>
      <c r="G577" s="328"/>
      <c r="H577" s="328"/>
      <c r="I577" s="328"/>
      <c r="J577" s="328"/>
      <c r="K577" s="328"/>
      <c r="L577" s="328"/>
      <c r="M577" s="328"/>
    </row>
    <row r="578" spans="1:13" ht="15.75" customHeight="1" x14ac:dyDescent="0.25">
      <c r="A578" s="328"/>
      <c r="B578" s="329"/>
      <c r="C578" s="328"/>
      <c r="D578" s="328"/>
      <c r="E578" s="328"/>
      <c r="F578" s="328"/>
      <c r="G578" s="328"/>
      <c r="H578" s="328"/>
      <c r="I578" s="328"/>
      <c r="J578" s="328"/>
      <c r="K578" s="328"/>
      <c r="L578" s="328"/>
      <c r="M578" s="328"/>
    </row>
    <row r="579" spans="1:13" ht="15.75" customHeight="1" x14ac:dyDescent="0.25">
      <c r="A579" s="328"/>
      <c r="B579" s="329"/>
      <c r="C579" s="328"/>
      <c r="D579" s="328"/>
      <c r="E579" s="328"/>
      <c r="F579" s="328"/>
      <c r="G579" s="328"/>
      <c r="H579" s="328"/>
      <c r="I579" s="328"/>
      <c r="J579" s="328"/>
      <c r="K579" s="328"/>
      <c r="L579" s="328"/>
      <c r="M579" s="328"/>
    </row>
    <row r="580" spans="1:13" ht="15.75" customHeight="1" x14ac:dyDescent="0.25">
      <c r="A580" s="328"/>
      <c r="B580" s="329"/>
      <c r="C580" s="328"/>
      <c r="D580" s="328"/>
      <c r="E580" s="328"/>
      <c r="F580" s="328"/>
      <c r="G580" s="328"/>
      <c r="H580" s="328"/>
      <c r="I580" s="328"/>
      <c r="J580" s="328"/>
      <c r="K580" s="328"/>
      <c r="L580" s="328"/>
      <c r="M580" s="328"/>
    </row>
    <row r="581" spans="1:13" ht="15.75" customHeight="1" x14ac:dyDescent="0.25">
      <c r="A581" s="328"/>
      <c r="B581" s="329"/>
      <c r="C581" s="328"/>
      <c r="D581" s="328"/>
      <c r="E581" s="328"/>
      <c r="F581" s="328"/>
      <c r="G581" s="328"/>
      <c r="H581" s="328"/>
      <c r="I581" s="328"/>
      <c r="J581" s="328"/>
      <c r="K581" s="328"/>
      <c r="L581" s="328"/>
      <c r="M581" s="328"/>
    </row>
    <row r="582" spans="1:13" ht="15.75" customHeight="1" x14ac:dyDescent="0.25">
      <c r="A582" s="328"/>
      <c r="B582" s="329"/>
      <c r="C582" s="328"/>
      <c r="D582" s="328"/>
      <c r="E582" s="328"/>
      <c r="F582" s="328"/>
      <c r="G582" s="328"/>
      <c r="H582" s="328"/>
      <c r="I582" s="328"/>
      <c r="J582" s="328"/>
      <c r="K582" s="328"/>
      <c r="L582" s="328"/>
      <c r="M582" s="328"/>
    </row>
    <row r="583" spans="1:13" ht="15.75" customHeight="1" x14ac:dyDescent="0.25">
      <c r="A583" s="328"/>
      <c r="B583" s="329"/>
      <c r="C583" s="328"/>
      <c r="D583" s="328"/>
      <c r="E583" s="328"/>
      <c r="F583" s="328"/>
      <c r="G583" s="328"/>
      <c r="H583" s="328"/>
      <c r="I583" s="328"/>
      <c r="J583" s="328"/>
      <c r="K583" s="328"/>
      <c r="L583" s="328"/>
      <c r="M583" s="328"/>
    </row>
    <row r="584" spans="1:13" ht="15.75" customHeight="1" x14ac:dyDescent="0.25">
      <c r="A584" s="328"/>
      <c r="B584" s="329"/>
      <c r="C584" s="328"/>
      <c r="D584" s="328"/>
      <c r="E584" s="328"/>
      <c r="F584" s="328"/>
      <c r="G584" s="328"/>
      <c r="H584" s="328"/>
      <c r="I584" s="328"/>
      <c r="J584" s="328"/>
      <c r="K584" s="328"/>
      <c r="L584" s="328"/>
      <c r="M584" s="328"/>
    </row>
    <row r="585" spans="1:13" ht="15.75" customHeight="1" x14ac:dyDescent="0.25">
      <c r="A585" s="328"/>
      <c r="B585" s="329"/>
      <c r="C585" s="328"/>
      <c r="D585" s="328"/>
      <c r="E585" s="328"/>
      <c r="F585" s="328"/>
      <c r="G585" s="328"/>
      <c r="H585" s="328"/>
      <c r="I585" s="328"/>
      <c r="J585" s="328"/>
      <c r="K585" s="328"/>
      <c r="L585" s="328"/>
      <c r="M585" s="328"/>
    </row>
    <row r="586" spans="1:13" ht="15.75" customHeight="1" x14ac:dyDescent="0.25">
      <c r="A586" s="328"/>
      <c r="B586" s="329"/>
      <c r="C586" s="328"/>
      <c r="D586" s="328"/>
      <c r="E586" s="328"/>
      <c r="F586" s="328"/>
      <c r="G586" s="328"/>
      <c r="H586" s="328"/>
      <c r="I586" s="328"/>
      <c r="J586" s="328"/>
      <c r="K586" s="328"/>
      <c r="L586" s="328"/>
      <c r="M586" s="328"/>
    </row>
    <row r="587" spans="1:13" ht="15.75" customHeight="1" x14ac:dyDescent="0.25">
      <c r="A587" s="328"/>
      <c r="B587" s="329"/>
      <c r="C587" s="328"/>
      <c r="D587" s="328"/>
      <c r="E587" s="328"/>
      <c r="F587" s="328"/>
      <c r="G587" s="328"/>
      <c r="H587" s="328"/>
      <c r="I587" s="328"/>
      <c r="J587" s="328"/>
      <c r="K587" s="328"/>
      <c r="L587" s="328"/>
      <c r="M587" s="328"/>
    </row>
    <row r="588" spans="1:13" ht="15.75" customHeight="1" x14ac:dyDescent="0.25">
      <c r="A588" s="328"/>
      <c r="B588" s="329"/>
      <c r="C588" s="328"/>
      <c r="D588" s="328"/>
      <c r="E588" s="328"/>
      <c r="F588" s="328"/>
      <c r="G588" s="328"/>
      <c r="H588" s="328"/>
      <c r="I588" s="328"/>
      <c r="J588" s="328"/>
      <c r="K588" s="328"/>
      <c r="L588" s="328"/>
      <c r="M588" s="328"/>
    </row>
    <row r="589" spans="1:13" ht="15.75" customHeight="1" x14ac:dyDescent="0.25">
      <c r="A589" s="328"/>
      <c r="B589" s="329"/>
      <c r="C589" s="328"/>
      <c r="D589" s="328"/>
      <c r="E589" s="328"/>
      <c r="F589" s="328"/>
      <c r="G589" s="328"/>
      <c r="H589" s="328"/>
      <c r="I589" s="328"/>
      <c r="J589" s="328"/>
      <c r="K589" s="328"/>
      <c r="L589" s="328"/>
      <c r="M589" s="328"/>
    </row>
    <row r="590" spans="1:13" ht="15.75" customHeight="1" x14ac:dyDescent="0.25">
      <c r="A590" s="328"/>
      <c r="B590" s="329"/>
      <c r="C590" s="328"/>
      <c r="D590" s="328"/>
      <c r="E590" s="328"/>
      <c r="F590" s="328"/>
      <c r="G590" s="328"/>
      <c r="H590" s="328"/>
      <c r="I590" s="328"/>
      <c r="J590" s="328"/>
      <c r="K590" s="328"/>
      <c r="L590" s="328"/>
      <c r="M590" s="328"/>
    </row>
    <row r="591" spans="1:13" ht="15.75" customHeight="1" x14ac:dyDescent="0.25">
      <c r="A591" s="328"/>
      <c r="B591" s="329"/>
      <c r="C591" s="328"/>
      <c r="D591" s="328"/>
      <c r="E591" s="328"/>
      <c r="F591" s="328"/>
      <c r="G591" s="328"/>
      <c r="H591" s="328"/>
      <c r="I591" s="328"/>
      <c r="J591" s="328"/>
      <c r="K591" s="328"/>
      <c r="L591" s="328"/>
      <c r="M591" s="328"/>
    </row>
    <row r="592" spans="1:13" ht="15.75" customHeight="1" x14ac:dyDescent="0.25">
      <c r="A592" s="328"/>
      <c r="B592" s="329"/>
      <c r="C592" s="328"/>
      <c r="D592" s="328"/>
      <c r="E592" s="328"/>
      <c r="F592" s="328"/>
      <c r="G592" s="328"/>
      <c r="H592" s="328"/>
      <c r="I592" s="328"/>
      <c r="J592" s="328"/>
      <c r="K592" s="328"/>
      <c r="L592" s="328"/>
      <c r="M592" s="328"/>
    </row>
    <row r="593" spans="1:13" ht="15.75" customHeight="1" x14ac:dyDescent="0.25">
      <c r="A593" s="328"/>
      <c r="B593" s="329"/>
      <c r="C593" s="328"/>
      <c r="D593" s="328"/>
      <c r="E593" s="328"/>
      <c r="F593" s="328"/>
      <c r="G593" s="328"/>
      <c r="H593" s="328"/>
      <c r="I593" s="328"/>
      <c r="J593" s="328"/>
      <c r="K593" s="328"/>
      <c r="L593" s="328"/>
      <c r="M593" s="328"/>
    </row>
    <row r="594" spans="1:13" ht="15.75" customHeight="1" x14ac:dyDescent="0.25">
      <c r="A594" s="328"/>
      <c r="B594" s="329"/>
      <c r="C594" s="328"/>
      <c r="D594" s="328"/>
      <c r="E594" s="328"/>
      <c r="F594" s="328"/>
      <c r="G594" s="328"/>
      <c r="H594" s="328"/>
      <c r="I594" s="328"/>
      <c r="J594" s="328"/>
      <c r="K594" s="328"/>
      <c r="L594" s="328"/>
      <c r="M594" s="328"/>
    </row>
    <row r="595" spans="1:13" ht="15.75" customHeight="1" x14ac:dyDescent="0.25">
      <c r="A595" s="328"/>
      <c r="B595" s="329"/>
      <c r="C595" s="328"/>
      <c r="D595" s="328"/>
      <c r="E595" s="328"/>
      <c r="F595" s="328"/>
      <c r="G595" s="328"/>
      <c r="H595" s="328"/>
      <c r="I595" s="328"/>
      <c r="J595" s="328"/>
      <c r="K595" s="328"/>
      <c r="L595" s="328"/>
      <c r="M595" s="328"/>
    </row>
    <row r="596" spans="1:13" ht="15.75" customHeight="1" x14ac:dyDescent="0.25">
      <c r="A596" s="328"/>
      <c r="B596" s="329"/>
      <c r="C596" s="328"/>
      <c r="D596" s="328"/>
      <c r="E596" s="328"/>
      <c r="F596" s="328"/>
      <c r="G596" s="328"/>
      <c r="H596" s="328"/>
      <c r="I596" s="328"/>
      <c r="J596" s="328"/>
      <c r="K596" s="328"/>
      <c r="L596" s="328"/>
      <c r="M596" s="328"/>
    </row>
    <row r="597" spans="1:13" ht="15.75" customHeight="1" x14ac:dyDescent="0.25">
      <c r="A597" s="328"/>
      <c r="B597" s="329"/>
      <c r="C597" s="328"/>
      <c r="D597" s="328"/>
      <c r="E597" s="328"/>
      <c r="F597" s="328"/>
      <c r="G597" s="328"/>
      <c r="H597" s="328"/>
      <c r="I597" s="328"/>
      <c r="J597" s="328"/>
      <c r="K597" s="328"/>
      <c r="L597" s="328"/>
      <c r="M597" s="328"/>
    </row>
    <row r="598" spans="1:13" ht="15.75" customHeight="1" x14ac:dyDescent="0.25">
      <c r="A598" s="328"/>
      <c r="B598" s="329"/>
      <c r="C598" s="328"/>
      <c r="D598" s="328"/>
      <c r="E598" s="328"/>
      <c r="F598" s="328"/>
      <c r="G598" s="328"/>
      <c r="H598" s="328"/>
      <c r="I598" s="328"/>
      <c r="J598" s="328"/>
      <c r="K598" s="328"/>
      <c r="L598" s="328"/>
      <c r="M598" s="328"/>
    </row>
    <row r="599" spans="1:13" ht="15.75" customHeight="1" x14ac:dyDescent="0.25">
      <c r="A599" s="328"/>
      <c r="B599" s="329"/>
      <c r="C599" s="328"/>
      <c r="D599" s="328"/>
      <c r="E599" s="328"/>
      <c r="F599" s="328"/>
      <c r="G599" s="328"/>
      <c r="H599" s="328"/>
      <c r="I599" s="328"/>
      <c r="J599" s="328"/>
      <c r="K599" s="328"/>
      <c r="L599" s="328"/>
      <c r="M599" s="328"/>
    </row>
    <row r="600" spans="1:13" ht="15.75" customHeight="1" x14ac:dyDescent="0.25">
      <c r="A600" s="328"/>
      <c r="B600" s="329"/>
      <c r="C600" s="328"/>
      <c r="D600" s="328"/>
      <c r="E600" s="328"/>
      <c r="F600" s="328"/>
      <c r="G600" s="328"/>
      <c r="H600" s="328"/>
      <c r="I600" s="328"/>
      <c r="J600" s="328"/>
      <c r="K600" s="328"/>
      <c r="L600" s="328"/>
      <c r="M600" s="328"/>
    </row>
    <row r="601" spans="1:13" ht="15.75" customHeight="1" x14ac:dyDescent="0.25">
      <c r="A601" s="328"/>
      <c r="B601" s="329"/>
      <c r="C601" s="328"/>
      <c r="D601" s="328"/>
      <c r="E601" s="328"/>
      <c r="F601" s="328"/>
      <c r="G601" s="328"/>
      <c r="H601" s="328"/>
      <c r="I601" s="328"/>
      <c r="J601" s="328"/>
      <c r="K601" s="328"/>
      <c r="L601" s="328"/>
      <c r="M601" s="328"/>
    </row>
    <row r="602" spans="1:13" ht="15.75" customHeight="1" x14ac:dyDescent="0.25">
      <c r="A602" s="328"/>
      <c r="B602" s="329"/>
      <c r="C602" s="328"/>
      <c r="D602" s="328"/>
      <c r="E602" s="328"/>
      <c r="F602" s="328"/>
      <c r="G602" s="328"/>
      <c r="H602" s="328"/>
      <c r="I602" s="328"/>
      <c r="J602" s="328"/>
      <c r="K602" s="328"/>
      <c r="L602" s="328"/>
      <c r="M602" s="328"/>
    </row>
    <row r="603" spans="1:13" ht="15.75" customHeight="1" x14ac:dyDescent="0.25">
      <c r="A603" s="328"/>
      <c r="B603" s="329"/>
      <c r="C603" s="328"/>
      <c r="D603" s="328"/>
      <c r="E603" s="328"/>
      <c r="F603" s="328"/>
      <c r="G603" s="328"/>
      <c r="H603" s="328"/>
      <c r="I603" s="328"/>
      <c r="J603" s="328"/>
      <c r="K603" s="328"/>
      <c r="L603" s="328"/>
      <c r="M603" s="328"/>
    </row>
    <row r="604" spans="1:13" ht="15.75" customHeight="1" x14ac:dyDescent="0.25">
      <c r="A604" s="328"/>
      <c r="B604" s="329"/>
      <c r="C604" s="328"/>
      <c r="D604" s="328"/>
      <c r="E604" s="328"/>
      <c r="F604" s="328"/>
      <c r="G604" s="328"/>
      <c r="H604" s="328"/>
      <c r="I604" s="328"/>
      <c r="J604" s="328"/>
      <c r="K604" s="328"/>
      <c r="L604" s="328"/>
      <c r="M604" s="328"/>
    </row>
    <row r="605" spans="1:13" ht="15.75" customHeight="1" x14ac:dyDescent="0.25">
      <c r="A605" s="328"/>
      <c r="B605" s="329"/>
      <c r="C605" s="328"/>
      <c r="D605" s="328"/>
      <c r="E605" s="328"/>
      <c r="F605" s="328"/>
      <c r="G605" s="328"/>
      <c r="H605" s="328"/>
      <c r="I605" s="328"/>
      <c r="J605" s="328"/>
      <c r="K605" s="328"/>
      <c r="L605" s="328"/>
      <c r="M605" s="328"/>
    </row>
    <row r="606" spans="1:13" ht="15.75" customHeight="1" x14ac:dyDescent="0.25">
      <c r="A606" s="328"/>
      <c r="B606" s="329"/>
      <c r="C606" s="328"/>
      <c r="D606" s="328"/>
      <c r="E606" s="328"/>
      <c r="F606" s="328"/>
      <c r="G606" s="328"/>
      <c r="H606" s="328"/>
      <c r="I606" s="328"/>
      <c r="J606" s="328"/>
      <c r="K606" s="328"/>
      <c r="L606" s="328"/>
      <c r="M606" s="328"/>
    </row>
    <row r="607" spans="1:13" ht="15.75" customHeight="1" x14ac:dyDescent="0.25">
      <c r="A607" s="328"/>
      <c r="B607" s="329"/>
      <c r="C607" s="328"/>
      <c r="D607" s="328"/>
      <c r="E607" s="328"/>
      <c r="F607" s="328"/>
      <c r="G607" s="328"/>
      <c r="H607" s="328"/>
      <c r="I607" s="328"/>
      <c r="J607" s="328"/>
      <c r="K607" s="328"/>
      <c r="L607" s="328"/>
      <c r="M607" s="328"/>
    </row>
    <row r="608" spans="1:13" ht="15.75" customHeight="1" x14ac:dyDescent="0.25">
      <c r="A608" s="328"/>
      <c r="B608" s="329"/>
      <c r="C608" s="328"/>
      <c r="D608" s="328"/>
      <c r="E608" s="328"/>
      <c r="F608" s="328"/>
      <c r="G608" s="328"/>
      <c r="H608" s="328"/>
      <c r="I608" s="328"/>
      <c r="J608" s="328"/>
      <c r="K608" s="328"/>
      <c r="L608" s="328"/>
      <c r="M608" s="328"/>
    </row>
    <row r="609" spans="1:13" ht="15.75" customHeight="1" x14ac:dyDescent="0.25">
      <c r="A609" s="328"/>
      <c r="B609" s="329"/>
      <c r="C609" s="328"/>
      <c r="D609" s="328"/>
      <c r="E609" s="328"/>
      <c r="F609" s="328"/>
      <c r="G609" s="328"/>
      <c r="H609" s="328"/>
      <c r="I609" s="328"/>
      <c r="J609" s="328"/>
      <c r="K609" s="328"/>
      <c r="L609" s="328"/>
      <c r="M609" s="328"/>
    </row>
    <row r="610" spans="1:13" ht="15.75" customHeight="1" x14ac:dyDescent="0.25">
      <c r="A610" s="328"/>
      <c r="B610" s="329"/>
      <c r="C610" s="328"/>
      <c r="D610" s="328"/>
      <c r="E610" s="328"/>
      <c r="F610" s="328"/>
      <c r="G610" s="328"/>
      <c r="H610" s="328"/>
      <c r="I610" s="328"/>
      <c r="J610" s="328"/>
      <c r="K610" s="328"/>
      <c r="L610" s="328"/>
      <c r="M610" s="328"/>
    </row>
    <row r="611" spans="1:13" ht="15.75" customHeight="1" x14ac:dyDescent="0.25">
      <c r="A611" s="328"/>
      <c r="B611" s="329"/>
      <c r="C611" s="328"/>
      <c r="D611" s="328"/>
      <c r="E611" s="328"/>
      <c r="F611" s="328"/>
      <c r="G611" s="328"/>
      <c r="H611" s="328"/>
      <c r="I611" s="328"/>
      <c r="J611" s="328"/>
      <c r="K611" s="328"/>
      <c r="L611" s="328"/>
      <c r="M611" s="328"/>
    </row>
    <row r="612" spans="1:13" ht="15.75" customHeight="1" x14ac:dyDescent="0.25">
      <c r="A612" s="328"/>
      <c r="B612" s="329"/>
      <c r="C612" s="328"/>
      <c r="D612" s="328"/>
      <c r="E612" s="328"/>
      <c r="F612" s="328"/>
      <c r="G612" s="328"/>
      <c r="H612" s="328"/>
      <c r="I612" s="328"/>
      <c r="J612" s="328"/>
      <c r="K612" s="328"/>
      <c r="L612" s="328"/>
      <c r="M612" s="328"/>
    </row>
    <row r="613" spans="1:13" ht="15.75" customHeight="1" x14ac:dyDescent="0.25">
      <c r="A613" s="328"/>
      <c r="B613" s="329"/>
      <c r="C613" s="328"/>
      <c r="D613" s="328"/>
      <c r="E613" s="328"/>
      <c r="F613" s="328"/>
      <c r="G613" s="328"/>
      <c r="H613" s="328"/>
      <c r="I613" s="328"/>
      <c r="J613" s="328"/>
      <c r="K613" s="328"/>
      <c r="L613" s="328"/>
      <c r="M613" s="328"/>
    </row>
    <row r="614" spans="1:13" ht="15.75" customHeight="1" x14ac:dyDescent="0.25">
      <c r="A614" s="328"/>
      <c r="B614" s="329"/>
      <c r="C614" s="328"/>
      <c r="D614" s="328"/>
      <c r="E614" s="328"/>
      <c r="F614" s="328"/>
      <c r="G614" s="328"/>
      <c r="H614" s="328"/>
      <c r="I614" s="328"/>
      <c r="J614" s="328"/>
      <c r="K614" s="328"/>
      <c r="L614" s="328"/>
      <c r="M614" s="328"/>
    </row>
    <row r="615" spans="1:13" ht="15.75" customHeight="1" x14ac:dyDescent="0.25">
      <c r="A615" s="328"/>
      <c r="B615" s="329"/>
      <c r="C615" s="328"/>
      <c r="D615" s="328"/>
      <c r="E615" s="328"/>
      <c r="F615" s="328"/>
      <c r="G615" s="328"/>
      <c r="H615" s="328"/>
      <c r="I615" s="328"/>
      <c r="J615" s="328"/>
      <c r="K615" s="328"/>
      <c r="L615" s="328"/>
      <c r="M615" s="328"/>
    </row>
    <row r="616" spans="1:13" ht="15.75" customHeight="1" x14ac:dyDescent="0.25">
      <c r="A616" s="328"/>
      <c r="B616" s="329"/>
      <c r="C616" s="328"/>
      <c r="D616" s="328"/>
      <c r="E616" s="328"/>
      <c r="F616" s="328"/>
      <c r="G616" s="328"/>
      <c r="H616" s="328"/>
      <c r="I616" s="328"/>
      <c r="J616" s="328"/>
      <c r="K616" s="328"/>
      <c r="L616" s="328"/>
      <c r="M616" s="328"/>
    </row>
    <row r="617" spans="1:13" ht="15.75" customHeight="1" x14ac:dyDescent="0.25">
      <c r="A617" s="328"/>
      <c r="B617" s="329"/>
      <c r="C617" s="328"/>
      <c r="D617" s="328"/>
      <c r="E617" s="328"/>
      <c r="F617" s="328"/>
      <c r="G617" s="328"/>
      <c r="H617" s="328"/>
      <c r="I617" s="328"/>
      <c r="J617" s="328"/>
      <c r="K617" s="328"/>
      <c r="L617" s="328"/>
      <c r="M617" s="328"/>
    </row>
    <row r="618" spans="1:13" ht="15.75" customHeight="1" x14ac:dyDescent="0.25">
      <c r="A618" s="328"/>
      <c r="B618" s="329"/>
      <c r="C618" s="328"/>
      <c r="D618" s="328"/>
      <c r="E618" s="328"/>
      <c r="F618" s="328"/>
      <c r="G618" s="328"/>
      <c r="H618" s="328"/>
      <c r="I618" s="328"/>
      <c r="J618" s="328"/>
      <c r="K618" s="328"/>
      <c r="L618" s="328"/>
      <c r="M618" s="328"/>
    </row>
    <row r="619" spans="1:13" ht="15.75" customHeight="1" x14ac:dyDescent="0.25">
      <c r="A619" s="328"/>
      <c r="B619" s="329"/>
      <c r="C619" s="328"/>
      <c r="D619" s="328"/>
      <c r="E619" s="328"/>
      <c r="F619" s="328"/>
      <c r="G619" s="328"/>
      <c r="H619" s="328"/>
      <c r="I619" s="328"/>
      <c r="J619" s="328"/>
      <c r="K619" s="328"/>
      <c r="L619" s="328"/>
      <c r="M619" s="328"/>
    </row>
    <row r="620" spans="1:13" ht="15.75" customHeight="1" x14ac:dyDescent="0.25">
      <c r="A620" s="328"/>
      <c r="B620" s="329"/>
      <c r="C620" s="328"/>
      <c r="D620" s="328"/>
      <c r="E620" s="328"/>
      <c r="F620" s="328"/>
      <c r="G620" s="328"/>
      <c r="H620" s="328"/>
      <c r="I620" s="328"/>
      <c r="J620" s="328"/>
      <c r="K620" s="328"/>
      <c r="L620" s="328"/>
      <c r="M620" s="328"/>
    </row>
    <row r="621" spans="1:13" ht="15.75" customHeight="1" x14ac:dyDescent="0.25">
      <c r="A621" s="328"/>
      <c r="B621" s="329"/>
      <c r="C621" s="328"/>
      <c r="D621" s="328"/>
      <c r="E621" s="328"/>
      <c r="F621" s="328"/>
      <c r="G621" s="328"/>
      <c r="H621" s="328"/>
      <c r="I621" s="328"/>
      <c r="J621" s="328"/>
      <c r="K621" s="328"/>
      <c r="L621" s="328"/>
      <c r="M621" s="328"/>
    </row>
    <row r="622" spans="1:13" ht="15.75" customHeight="1" x14ac:dyDescent="0.25">
      <c r="A622" s="328"/>
      <c r="B622" s="329"/>
      <c r="C622" s="328"/>
      <c r="D622" s="328"/>
      <c r="E622" s="328"/>
      <c r="F622" s="328"/>
      <c r="G622" s="328"/>
      <c r="H622" s="328"/>
      <c r="I622" s="328"/>
      <c r="J622" s="328"/>
      <c r="K622" s="328"/>
      <c r="L622" s="328"/>
      <c r="M622" s="328"/>
    </row>
    <row r="623" spans="1:13" ht="15.75" customHeight="1" x14ac:dyDescent="0.25">
      <c r="A623" s="328"/>
      <c r="B623" s="329"/>
      <c r="C623" s="328"/>
      <c r="D623" s="328"/>
      <c r="E623" s="328"/>
      <c r="F623" s="328"/>
      <c r="G623" s="328"/>
      <c r="H623" s="328"/>
      <c r="I623" s="328"/>
      <c r="J623" s="328"/>
      <c r="K623" s="328"/>
      <c r="L623" s="328"/>
      <c r="M623" s="328"/>
    </row>
    <row r="624" spans="1:13" ht="15.75" customHeight="1" x14ac:dyDescent="0.25">
      <c r="A624" s="328"/>
      <c r="B624" s="329"/>
      <c r="C624" s="328"/>
      <c r="D624" s="328"/>
      <c r="E624" s="328"/>
      <c r="F624" s="328"/>
      <c r="G624" s="328"/>
      <c r="H624" s="328"/>
      <c r="I624" s="328"/>
      <c r="J624" s="328"/>
      <c r="K624" s="328"/>
      <c r="L624" s="328"/>
      <c r="M624" s="328"/>
    </row>
    <row r="625" spans="1:13" ht="15.75" customHeight="1" x14ac:dyDescent="0.25">
      <c r="A625" s="328"/>
      <c r="B625" s="329"/>
      <c r="C625" s="328"/>
      <c r="D625" s="328"/>
      <c r="E625" s="328"/>
      <c r="F625" s="328"/>
      <c r="G625" s="328"/>
      <c r="H625" s="328"/>
      <c r="I625" s="328"/>
      <c r="J625" s="328"/>
      <c r="K625" s="328"/>
      <c r="L625" s="328"/>
      <c r="M625" s="328"/>
    </row>
    <row r="626" spans="1:13" ht="15.75" customHeight="1" x14ac:dyDescent="0.25">
      <c r="A626" s="328"/>
      <c r="B626" s="329"/>
      <c r="C626" s="328"/>
      <c r="D626" s="328"/>
      <c r="E626" s="328"/>
      <c r="F626" s="328"/>
      <c r="G626" s="328"/>
      <c r="H626" s="328"/>
      <c r="I626" s="328"/>
      <c r="J626" s="328"/>
      <c r="K626" s="328"/>
      <c r="L626" s="328"/>
      <c r="M626" s="328"/>
    </row>
    <row r="627" spans="1:13" ht="15.75" customHeight="1" x14ac:dyDescent="0.25">
      <c r="A627" s="328"/>
      <c r="B627" s="329"/>
      <c r="C627" s="328"/>
      <c r="D627" s="328"/>
      <c r="E627" s="328"/>
      <c r="F627" s="328"/>
      <c r="G627" s="328"/>
      <c r="H627" s="328"/>
      <c r="I627" s="328"/>
      <c r="J627" s="328"/>
      <c r="K627" s="328"/>
      <c r="L627" s="328"/>
      <c r="M627" s="328"/>
    </row>
    <row r="628" spans="1:13" ht="15.75" customHeight="1" x14ac:dyDescent="0.25">
      <c r="A628" s="328"/>
      <c r="B628" s="329"/>
      <c r="C628" s="328"/>
      <c r="D628" s="328"/>
      <c r="E628" s="328"/>
      <c r="F628" s="328"/>
      <c r="G628" s="328"/>
      <c r="H628" s="328"/>
      <c r="I628" s="328"/>
      <c r="J628" s="328"/>
      <c r="K628" s="328"/>
      <c r="L628" s="328"/>
      <c r="M628" s="328"/>
    </row>
    <row r="629" spans="1:13" ht="15.75" customHeight="1" x14ac:dyDescent="0.25">
      <c r="A629" s="328"/>
      <c r="B629" s="329"/>
      <c r="C629" s="328"/>
      <c r="D629" s="328"/>
      <c r="E629" s="328"/>
      <c r="F629" s="328"/>
      <c r="G629" s="328"/>
      <c r="H629" s="328"/>
      <c r="I629" s="328"/>
      <c r="J629" s="328"/>
      <c r="K629" s="328"/>
      <c r="L629" s="328"/>
      <c r="M629" s="328"/>
    </row>
    <row r="630" spans="1:13" ht="15.75" customHeight="1" x14ac:dyDescent="0.25">
      <c r="A630" s="328"/>
      <c r="B630" s="329"/>
      <c r="C630" s="328"/>
      <c r="D630" s="328"/>
      <c r="E630" s="328"/>
      <c r="F630" s="328"/>
      <c r="G630" s="328"/>
      <c r="H630" s="328"/>
      <c r="I630" s="328"/>
      <c r="J630" s="328"/>
      <c r="K630" s="328"/>
      <c r="L630" s="328"/>
      <c r="M630" s="328"/>
    </row>
    <row r="631" spans="1:13" ht="15.75" customHeight="1" x14ac:dyDescent="0.25">
      <c r="A631" s="328"/>
      <c r="B631" s="329"/>
      <c r="C631" s="328"/>
      <c r="D631" s="328"/>
      <c r="E631" s="328"/>
      <c r="F631" s="328"/>
      <c r="G631" s="328"/>
      <c r="H631" s="328"/>
      <c r="I631" s="328"/>
      <c r="J631" s="328"/>
      <c r="K631" s="328"/>
      <c r="L631" s="328"/>
      <c r="M631" s="328"/>
    </row>
    <row r="632" spans="1:13" ht="15.75" customHeight="1" x14ac:dyDescent="0.25">
      <c r="A632" s="328"/>
      <c r="B632" s="329"/>
      <c r="C632" s="328"/>
      <c r="D632" s="328"/>
      <c r="E632" s="328"/>
      <c r="F632" s="328"/>
      <c r="G632" s="328"/>
      <c r="H632" s="328"/>
      <c r="I632" s="328"/>
      <c r="J632" s="328"/>
      <c r="K632" s="328"/>
      <c r="L632" s="328"/>
      <c r="M632" s="328"/>
    </row>
    <row r="633" spans="1:13" ht="15.75" customHeight="1" x14ac:dyDescent="0.25">
      <c r="A633" s="328"/>
      <c r="B633" s="329"/>
      <c r="C633" s="328"/>
      <c r="D633" s="328"/>
      <c r="E633" s="328"/>
      <c r="F633" s="328"/>
      <c r="G633" s="328"/>
      <c r="H633" s="328"/>
      <c r="I633" s="328"/>
      <c r="J633" s="328"/>
      <c r="K633" s="328"/>
      <c r="L633" s="328"/>
      <c r="M633" s="328"/>
    </row>
    <row r="634" spans="1:13" ht="15.75" customHeight="1" x14ac:dyDescent="0.25">
      <c r="A634" s="328"/>
      <c r="B634" s="329"/>
      <c r="C634" s="328"/>
      <c r="D634" s="328"/>
      <c r="E634" s="328"/>
      <c r="F634" s="328"/>
      <c r="G634" s="328"/>
      <c r="H634" s="328"/>
      <c r="I634" s="328"/>
      <c r="J634" s="328"/>
      <c r="K634" s="328"/>
      <c r="L634" s="328"/>
      <c r="M634" s="328"/>
    </row>
    <row r="635" spans="1:13" ht="15.75" customHeight="1" x14ac:dyDescent="0.25">
      <c r="A635" s="328"/>
      <c r="B635" s="329"/>
      <c r="C635" s="328"/>
      <c r="D635" s="328"/>
      <c r="E635" s="328"/>
      <c r="F635" s="328"/>
      <c r="G635" s="328"/>
      <c r="H635" s="328"/>
      <c r="I635" s="328"/>
      <c r="J635" s="328"/>
      <c r="K635" s="328"/>
      <c r="L635" s="328"/>
      <c r="M635" s="328"/>
    </row>
    <row r="636" spans="1:13" ht="15.75" customHeight="1" x14ac:dyDescent="0.25">
      <c r="A636" s="328"/>
      <c r="B636" s="329"/>
      <c r="C636" s="328"/>
      <c r="D636" s="328"/>
      <c r="E636" s="328"/>
      <c r="F636" s="328"/>
      <c r="G636" s="328"/>
      <c r="H636" s="328"/>
      <c r="I636" s="328"/>
      <c r="J636" s="328"/>
      <c r="K636" s="328"/>
      <c r="L636" s="328"/>
      <c r="M636" s="328"/>
    </row>
    <row r="637" spans="1:13" ht="15.75" customHeight="1" x14ac:dyDescent="0.25">
      <c r="A637" s="328"/>
      <c r="B637" s="329"/>
      <c r="C637" s="328"/>
      <c r="D637" s="328"/>
      <c r="E637" s="328"/>
      <c r="F637" s="328"/>
      <c r="G637" s="328"/>
      <c r="H637" s="328"/>
      <c r="I637" s="328"/>
      <c r="J637" s="328"/>
      <c r="K637" s="328"/>
      <c r="L637" s="328"/>
      <c r="M637" s="328"/>
    </row>
    <row r="638" spans="1:13" ht="15.75" customHeight="1" x14ac:dyDescent="0.25">
      <c r="A638" s="328"/>
      <c r="B638" s="329"/>
      <c r="C638" s="328"/>
      <c r="D638" s="328"/>
      <c r="E638" s="328"/>
      <c r="F638" s="328"/>
      <c r="G638" s="328"/>
      <c r="H638" s="328"/>
      <c r="I638" s="328"/>
      <c r="J638" s="328"/>
      <c r="K638" s="328"/>
      <c r="L638" s="328"/>
      <c r="M638" s="328"/>
    </row>
    <row r="639" spans="1:13" ht="15.75" customHeight="1" x14ac:dyDescent="0.25">
      <c r="A639" s="328"/>
      <c r="B639" s="329"/>
      <c r="C639" s="328"/>
      <c r="D639" s="328"/>
      <c r="E639" s="328"/>
      <c r="F639" s="328"/>
      <c r="G639" s="328"/>
      <c r="H639" s="328"/>
      <c r="I639" s="328"/>
      <c r="J639" s="328"/>
      <c r="K639" s="328"/>
      <c r="L639" s="328"/>
      <c r="M639" s="328"/>
    </row>
    <row r="640" spans="1:13" ht="15.75" customHeight="1" x14ac:dyDescent="0.25">
      <c r="A640" s="328"/>
      <c r="B640" s="329"/>
      <c r="C640" s="328"/>
      <c r="D640" s="328"/>
      <c r="E640" s="328"/>
      <c r="F640" s="328"/>
      <c r="G640" s="328"/>
      <c r="H640" s="328"/>
      <c r="I640" s="328"/>
      <c r="J640" s="328"/>
      <c r="K640" s="328"/>
      <c r="L640" s="328"/>
      <c r="M640" s="328"/>
    </row>
    <row r="641" spans="1:13" ht="15.75" customHeight="1" x14ac:dyDescent="0.25">
      <c r="A641" s="328"/>
      <c r="B641" s="329"/>
      <c r="C641" s="328"/>
      <c r="D641" s="328"/>
      <c r="E641" s="328"/>
      <c r="F641" s="328"/>
      <c r="G641" s="328"/>
      <c r="H641" s="328"/>
      <c r="I641" s="328"/>
      <c r="J641" s="328"/>
      <c r="K641" s="328"/>
      <c r="L641" s="328"/>
      <c r="M641" s="328"/>
    </row>
    <row r="642" spans="1:13" ht="15.75" customHeight="1" x14ac:dyDescent="0.25">
      <c r="A642" s="328"/>
      <c r="B642" s="329"/>
      <c r="C642" s="328"/>
      <c r="D642" s="328"/>
      <c r="E642" s="328"/>
      <c r="F642" s="328"/>
      <c r="G642" s="328"/>
      <c r="H642" s="328"/>
      <c r="I642" s="328"/>
      <c r="J642" s="328"/>
      <c r="K642" s="328"/>
      <c r="L642" s="328"/>
      <c r="M642" s="328"/>
    </row>
    <row r="643" spans="1:13" ht="15.75" customHeight="1" x14ac:dyDescent="0.25">
      <c r="A643" s="328"/>
      <c r="B643" s="329"/>
      <c r="C643" s="328"/>
      <c r="D643" s="328"/>
      <c r="E643" s="328"/>
      <c r="F643" s="328"/>
      <c r="G643" s="328"/>
      <c r="H643" s="328"/>
      <c r="I643" s="328"/>
      <c r="J643" s="328"/>
      <c r="K643" s="328"/>
      <c r="L643" s="328"/>
      <c r="M643" s="328"/>
    </row>
    <row r="644" spans="1:13" ht="15.75" customHeight="1" x14ac:dyDescent="0.25">
      <c r="A644" s="328"/>
      <c r="B644" s="329"/>
      <c r="C644" s="328"/>
      <c r="D644" s="328"/>
      <c r="E644" s="328"/>
      <c r="F644" s="328"/>
      <c r="G644" s="328"/>
      <c r="H644" s="328"/>
      <c r="I644" s="328"/>
      <c r="J644" s="328"/>
      <c r="K644" s="328"/>
      <c r="L644" s="328"/>
      <c r="M644" s="328"/>
    </row>
    <row r="645" spans="1:13" ht="15.75" customHeight="1" x14ac:dyDescent="0.25">
      <c r="A645" s="328"/>
      <c r="B645" s="329"/>
      <c r="C645" s="328"/>
      <c r="D645" s="328"/>
      <c r="E645" s="328"/>
      <c r="F645" s="328"/>
      <c r="G645" s="328"/>
      <c r="H645" s="328"/>
      <c r="I645" s="328"/>
      <c r="J645" s="328"/>
      <c r="K645" s="328"/>
      <c r="L645" s="328"/>
      <c r="M645" s="328"/>
    </row>
    <row r="646" spans="1:13" ht="15.75" customHeight="1" x14ac:dyDescent="0.25">
      <c r="A646" s="328"/>
      <c r="B646" s="329"/>
      <c r="C646" s="328"/>
      <c r="D646" s="328"/>
      <c r="E646" s="328"/>
      <c r="F646" s="328"/>
      <c r="G646" s="328"/>
      <c r="H646" s="328"/>
      <c r="I646" s="328"/>
      <c r="J646" s="328"/>
      <c r="K646" s="328"/>
      <c r="L646" s="328"/>
      <c r="M646" s="328"/>
    </row>
    <row r="647" spans="1:13" ht="15.75" customHeight="1" x14ac:dyDescent="0.25">
      <c r="A647" s="328"/>
      <c r="B647" s="329"/>
      <c r="C647" s="328"/>
      <c r="D647" s="328"/>
      <c r="E647" s="328"/>
      <c r="F647" s="328"/>
      <c r="G647" s="328"/>
      <c r="H647" s="328"/>
      <c r="I647" s="328"/>
      <c r="J647" s="328"/>
      <c r="K647" s="328"/>
      <c r="L647" s="328"/>
      <c r="M647" s="328"/>
    </row>
    <row r="648" spans="1:13" ht="15.75" customHeight="1" x14ac:dyDescent="0.25">
      <c r="A648" s="328"/>
      <c r="B648" s="329"/>
      <c r="C648" s="328"/>
      <c r="D648" s="328"/>
      <c r="E648" s="328"/>
      <c r="F648" s="328"/>
      <c r="G648" s="328"/>
      <c r="H648" s="328"/>
      <c r="I648" s="328"/>
      <c r="J648" s="328"/>
      <c r="K648" s="328"/>
      <c r="L648" s="328"/>
      <c r="M648" s="328"/>
    </row>
    <row r="649" spans="1:13" ht="15.75" customHeight="1" x14ac:dyDescent="0.25">
      <c r="A649" s="328"/>
      <c r="B649" s="329"/>
      <c r="C649" s="328"/>
      <c r="D649" s="328"/>
      <c r="E649" s="328"/>
      <c r="F649" s="328"/>
      <c r="G649" s="328"/>
      <c r="H649" s="328"/>
      <c r="I649" s="328"/>
      <c r="J649" s="328"/>
      <c r="K649" s="328"/>
      <c r="L649" s="328"/>
      <c r="M649" s="328"/>
    </row>
    <row r="650" spans="1:13" ht="15.75" customHeight="1" x14ac:dyDescent="0.25">
      <c r="A650" s="328"/>
      <c r="B650" s="329"/>
      <c r="C650" s="328"/>
      <c r="D650" s="328"/>
      <c r="E650" s="328"/>
      <c r="F650" s="328"/>
      <c r="G650" s="328"/>
      <c r="H650" s="328"/>
      <c r="I650" s="328"/>
      <c r="J650" s="328"/>
      <c r="K650" s="328"/>
      <c r="L650" s="328"/>
      <c r="M650" s="328"/>
    </row>
    <row r="651" spans="1:13" ht="15.75" customHeight="1" x14ac:dyDescent="0.25">
      <c r="A651" s="328"/>
      <c r="B651" s="329"/>
      <c r="C651" s="328"/>
      <c r="D651" s="328"/>
      <c r="E651" s="328"/>
      <c r="F651" s="328"/>
      <c r="G651" s="328"/>
      <c r="H651" s="328"/>
      <c r="I651" s="328"/>
      <c r="J651" s="328"/>
      <c r="K651" s="328"/>
      <c r="L651" s="328"/>
      <c r="M651" s="328"/>
    </row>
    <row r="652" spans="1:13" ht="15.75" customHeight="1" x14ac:dyDescent="0.25">
      <c r="A652" s="328"/>
      <c r="B652" s="329"/>
      <c r="C652" s="328"/>
      <c r="D652" s="328"/>
      <c r="E652" s="328"/>
      <c r="F652" s="328"/>
      <c r="G652" s="328"/>
      <c r="H652" s="328"/>
      <c r="I652" s="328"/>
      <c r="J652" s="328"/>
      <c r="K652" s="328"/>
      <c r="L652" s="328"/>
      <c r="M652" s="328"/>
    </row>
    <row r="653" spans="1:13" ht="15.75" customHeight="1" x14ac:dyDescent="0.25">
      <c r="A653" s="328"/>
      <c r="B653" s="329"/>
      <c r="C653" s="328"/>
      <c r="D653" s="328"/>
      <c r="E653" s="328"/>
      <c r="F653" s="328"/>
      <c r="G653" s="328"/>
      <c r="H653" s="328"/>
      <c r="I653" s="328"/>
      <c r="J653" s="328"/>
      <c r="K653" s="328"/>
      <c r="L653" s="328"/>
      <c r="M653" s="328"/>
    </row>
    <row r="654" spans="1:13" ht="15.75" customHeight="1" x14ac:dyDescent="0.25">
      <c r="A654" s="328"/>
      <c r="B654" s="329"/>
      <c r="C654" s="328"/>
      <c r="D654" s="328"/>
      <c r="E654" s="328"/>
      <c r="F654" s="328"/>
      <c r="G654" s="328"/>
      <c r="H654" s="328"/>
      <c r="I654" s="328"/>
      <c r="J654" s="328"/>
      <c r="K654" s="328"/>
      <c r="L654" s="328"/>
      <c r="M654" s="328"/>
    </row>
    <row r="655" spans="1:13" ht="15.75" customHeight="1" x14ac:dyDescent="0.25">
      <c r="A655" s="328"/>
      <c r="B655" s="329"/>
      <c r="C655" s="328"/>
      <c r="D655" s="328"/>
      <c r="E655" s="328"/>
      <c r="F655" s="328"/>
      <c r="G655" s="328"/>
      <c r="H655" s="328"/>
      <c r="I655" s="328"/>
      <c r="J655" s="328"/>
      <c r="K655" s="328"/>
      <c r="L655" s="328"/>
      <c r="M655" s="328"/>
    </row>
    <row r="656" spans="1:13" ht="15.75" customHeight="1" x14ac:dyDescent="0.25">
      <c r="A656" s="328"/>
      <c r="B656" s="329"/>
      <c r="C656" s="328"/>
      <c r="D656" s="328"/>
      <c r="E656" s="328"/>
      <c r="F656" s="328"/>
      <c r="G656" s="328"/>
      <c r="H656" s="328"/>
      <c r="I656" s="328"/>
      <c r="J656" s="328"/>
      <c r="K656" s="328"/>
      <c r="L656" s="328"/>
      <c r="M656" s="328"/>
    </row>
    <row r="657" spans="1:13" ht="15.75" customHeight="1" x14ac:dyDescent="0.25">
      <c r="A657" s="328"/>
      <c r="B657" s="329"/>
      <c r="C657" s="328"/>
      <c r="D657" s="328"/>
      <c r="E657" s="328"/>
      <c r="F657" s="328"/>
      <c r="G657" s="328"/>
      <c r="H657" s="328"/>
      <c r="I657" s="328"/>
      <c r="J657" s="328"/>
      <c r="K657" s="328"/>
      <c r="L657" s="328"/>
      <c r="M657" s="328"/>
    </row>
    <row r="658" spans="1:13" ht="15.75" customHeight="1" x14ac:dyDescent="0.25">
      <c r="A658" s="328"/>
      <c r="B658" s="329"/>
      <c r="C658" s="328"/>
      <c r="D658" s="328"/>
      <c r="E658" s="328"/>
      <c r="F658" s="328"/>
      <c r="G658" s="328"/>
      <c r="H658" s="328"/>
      <c r="I658" s="328"/>
      <c r="J658" s="328"/>
      <c r="K658" s="328"/>
      <c r="L658" s="328"/>
      <c r="M658" s="328"/>
    </row>
    <row r="659" spans="1:13" ht="15.75" customHeight="1" x14ac:dyDescent="0.25">
      <c r="A659" s="328"/>
      <c r="B659" s="329"/>
      <c r="C659" s="328"/>
      <c r="D659" s="328"/>
      <c r="E659" s="328"/>
      <c r="F659" s="328"/>
      <c r="G659" s="328"/>
      <c r="H659" s="328"/>
      <c r="I659" s="328"/>
      <c r="J659" s="328"/>
      <c r="K659" s="328"/>
      <c r="L659" s="328"/>
      <c r="M659" s="328"/>
    </row>
    <row r="660" spans="1:13" ht="15.75" customHeight="1" x14ac:dyDescent="0.25">
      <c r="A660" s="328"/>
      <c r="B660" s="329"/>
      <c r="C660" s="328"/>
      <c r="D660" s="328"/>
      <c r="E660" s="328"/>
      <c r="F660" s="328"/>
      <c r="G660" s="328"/>
      <c r="H660" s="328"/>
      <c r="I660" s="328"/>
      <c r="J660" s="328"/>
      <c r="K660" s="328"/>
      <c r="L660" s="328"/>
      <c r="M660" s="328"/>
    </row>
    <row r="661" spans="1:13" ht="15.75" customHeight="1" x14ac:dyDescent="0.25">
      <c r="A661" s="328"/>
      <c r="B661" s="329"/>
      <c r="C661" s="328"/>
      <c r="D661" s="328"/>
      <c r="E661" s="328"/>
      <c r="F661" s="328"/>
      <c r="G661" s="328"/>
      <c r="H661" s="328"/>
      <c r="I661" s="328"/>
      <c r="J661" s="328"/>
      <c r="K661" s="328"/>
      <c r="L661" s="328"/>
      <c r="M661" s="328"/>
    </row>
    <row r="662" spans="1:13" ht="15.75" customHeight="1" x14ac:dyDescent="0.25">
      <c r="A662" s="328"/>
      <c r="B662" s="329"/>
      <c r="C662" s="328"/>
      <c r="D662" s="328"/>
      <c r="E662" s="328"/>
      <c r="F662" s="328"/>
      <c r="G662" s="328"/>
      <c r="H662" s="328"/>
      <c r="I662" s="328"/>
      <c r="J662" s="328"/>
      <c r="K662" s="328"/>
      <c r="L662" s="328"/>
      <c r="M662" s="328"/>
    </row>
    <row r="663" spans="1:13" ht="15.75" customHeight="1" x14ac:dyDescent="0.25">
      <c r="A663" s="328"/>
      <c r="B663" s="329"/>
      <c r="C663" s="328"/>
      <c r="D663" s="328"/>
      <c r="E663" s="328"/>
      <c r="F663" s="328"/>
      <c r="G663" s="328"/>
      <c r="H663" s="328"/>
      <c r="I663" s="328"/>
      <c r="J663" s="328"/>
      <c r="K663" s="328"/>
      <c r="L663" s="328"/>
      <c r="M663" s="328"/>
    </row>
    <row r="664" spans="1:13" ht="15.75" customHeight="1" x14ac:dyDescent="0.25">
      <c r="A664" s="328"/>
      <c r="B664" s="329"/>
      <c r="C664" s="328"/>
      <c r="D664" s="328"/>
      <c r="E664" s="328"/>
      <c r="F664" s="328"/>
      <c r="G664" s="328"/>
      <c r="H664" s="328"/>
      <c r="I664" s="328"/>
      <c r="J664" s="328"/>
      <c r="K664" s="328"/>
      <c r="L664" s="328"/>
      <c r="M664" s="328"/>
    </row>
    <row r="665" spans="1:13" ht="15.75" customHeight="1" x14ac:dyDescent="0.25">
      <c r="A665" s="328"/>
      <c r="B665" s="329"/>
      <c r="C665" s="328"/>
      <c r="D665" s="328"/>
      <c r="E665" s="328"/>
      <c r="F665" s="328"/>
      <c r="G665" s="328"/>
      <c r="H665" s="328"/>
      <c r="I665" s="328"/>
      <c r="J665" s="328"/>
      <c r="K665" s="328"/>
      <c r="L665" s="328"/>
      <c r="M665" s="328"/>
    </row>
    <row r="666" spans="1:13" ht="15.75" customHeight="1" x14ac:dyDescent="0.25">
      <c r="A666" s="328"/>
      <c r="B666" s="329"/>
      <c r="C666" s="328"/>
      <c r="D666" s="328"/>
      <c r="E666" s="328"/>
      <c r="F666" s="328"/>
      <c r="G666" s="328"/>
      <c r="H666" s="328"/>
      <c r="I666" s="328"/>
      <c r="J666" s="328"/>
      <c r="K666" s="328"/>
      <c r="L666" s="328"/>
      <c r="M666" s="328"/>
    </row>
    <row r="667" spans="1:13" ht="15.75" customHeight="1" x14ac:dyDescent="0.25">
      <c r="A667" s="328"/>
      <c r="B667" s="329"/>
      <c r="C667" s="328"/>
      <c r="D667" s="328"/>
      <c r="E667" s="328"/>
      <c r="F667" s="328"/>
      <c r="G667" s="328"/>
      <c r="H667" s="328"/>
      <c r="I667" s="328"/>
      <c r="J667" s="328"/>
      <c r="K667" s="328"/>
      <c r="L667" s="328"/>
      <c r="M667" s="328"/>
    </row>
    <row r="668" spans="1:13" ht="15.75" customHeight="1" x14ac:dyDescent="0.25">
      <c r="A668" s="328"/>
      <c r="B668" s="329"/>
      <c r="C668" s="328"/>
      <c r="D668" s="328"/>
      <c r="E668" s="328"/>
      <c r="F668" s="328"/>
      <c r="G668" s="328"/>
      <c r="H668" s="328"/>
      <c r="I668" s="328"/>
      <c r="J668" s="328"/>
      <c r="K668" s="328"/>
      <c r="L668" s="328"/>
      <c r="M668" s="328"/>
    </row>
    <row r="669" spans="1:13" ht="15.75" customHeight="1" x14ac:dyDescent="0.25">
      <c r="A669" s="328"/>
      <c r="B669" s="329"/>
      <c r="C669" s="328"/>
      <c r="D669" s="328"/>
      <c r="E669" s="328"/>
      <c r="F669" s="328"/>
      <c r="G669" s="328"/>
      <c r="H669" s="328"/>
      <c r="I669" s="328"/>
      <c r="J669" s="328"/>
      <c r="K669" s="328"/>
      <c r="L669" s="328"/>
      <c r="M669" s="328"/>
    </row>
    <row r="670" spans="1:13" ht="15.75" customHeight="1" x14ac:dyDescent="0.25">
      <c r="A670" s="328"/>
      <c r="B670" s="329"/>
      <c r="C670" s="328"/>
      <c r="D670" s="328"/>
      <c r="E670" s="328"/>
      <c r="F670" s="328"/>
      <c r="G670" s="328"/>
      <c r="H670" s="328"/>
      <c r="I670" s="328"/>
      <c r="J670" s="328"/>
      <c r="K670" s="328"/>
      <c r="L670" s="328"/>
      <c r="M670" s="328"/>
    </row>
    <row r="671" spans="1:13" ht="15.75" customHeight="1" x14ac:dyDescent="0.25">
      <c r="A671" s="328"/>
      <c r="B671" s="329"/>
      <c r="C671" s="328"/>
      <c r="D671" s="328"/>
      <c r="E671" s="328"/>
      <c r="F671" s="328"/>
      <c r="G671" s="328"/>
      <c r="H671" s="328"/>
      <c r="I671" s="328"/>
      <c r="J671" s="328"/>
      <c r="K671" s="328"/>
      <c r="L671" s="328"/>
      <c r="M671" s="328"/>
    </row>
    <row r="672" spans="1:13" ht="15.75" customHeight="1" x14ac:dyDescent="0.25">
      <c r="A672" s="328"/>
      <c r="B672" s="329"/>
      <c r="C672" s="328"/>
      <c r="D672" s="328"/>
      <c r="E672" s="328"/>
      <c r="F672" s="328"/>
      <c r="G672" s="328"/>
      <c r="H672" s="328"/>
      <c r="I672" s="328"/>
      <c r="J672" s="328"/>
      <c r="K672" s="328"/>
      <c r="L672" s="328"/>
      <c r="M672" s="328"/>
    </row>
    <row r="673" spans="1:13" ht="15.75" customHeight="1" x14ac:dyDescent="0.25">
      <c r="A673" s="328"/>
      <c r="B673" s="329"/>
      <c r="C673" s="328"/>
      <c r="D673" s="328"/>
      <c r="E673" s="328"/>
      <c r="F673" s="328"/>
      <c r="G673" s="328"/>
      <c r="H673" s="328"/>
      <c r="I673" s="328"/>
      <c r="J673" s="328"/>
      <c r="K673" s="328"/>
      <c r="L673" s="328"/>
      <c r="M673" s="328"/>
    </row>
    <row r="674" spans="1:13" ht="15.75" customHeight="1" x14ac:dyDescent="0.25">
      <c r="A674" s="328"/>
      <c r="B674" s="329"/>
      <c r="C674" s="328"/>
      <c r="D674" s="328"/>
      <c r="E674" s="328"/>
      <c r="F674" s="328"/>
      <c r="G674" s="328"/>
      <c r="H674" s="328"/>
      <c r="I674" s="328"/>
      <c r="J674" s="328"/>
      <c r="K674" s="328"/>
      <c r="L674" s="328"/>
      <c r="M674" s="328"/>
    </row>
    <row r="675" spans="1:13" ht="15.75" customHeight="1" x14ac:dyDescent="0.25">
      <c r="A675" s="328"/>
      <c r="B675" s="329"/>
      <c r="C675" s="328"/>
      <c r="D675" s="328"/>
      <c r="E675" s="328"/>
      <c r="F675" s="328"/>
      <c r="G675" s="328"/>
      <c r="H675" s="328"/>
      <c r="I675" s="328"/>
      <c r="J675" s="328"/>
      <c r="K675" s="328"/>
      <c r="L675" s="328"/>
      <c r="M675" s="328"/>
    </row>
    <row r="676" spans="1:13" ht="15.75" customHeight="1" x14ac:dyDescent="0.25">
      <c r="A676" s="328"/>
      <c r="B676" s="329"/>
      <c r="C676" s="328"/>
      <c r="D676" s="328"/>
      <c r="E676" s="328"/>
      <c r="F676" s="328"/>
      <c r="G676" s="328"/>
      <c r="H676" s="328"/>
      <c r="I676" s="328"/>
      <c r="J676" s="328"/>
      <c r="K676" s="328"/>
      <c r="L676" s="328"/>
      <c r="M676" s="328"/>
    </row>
    <row r="677" spans="1:13" ht="15.75" customHeight="1" x14ac:dyDescent="0.25">
      <c r="A677" s="328"/>
      <c r="B677" s="329"/>
      <c r="C677" s="328"/>
      <c r="D677" s="328"/>
      <c r="E677" s="328"/>
      <c r="F677" s="328"/>
      <c r="G677" s="328"/>
      <c r="H677" s="328"/>
      <c r="I677" s="328"/>
      <c r="J677" s="328"/>
      <c r="K677" s="328"/>
      <c r="L677" s="328"/>
      <c r="M677" s="328"/>
    </row>
    <row r="678" spans="1:13" ht="15.75" customHeight="1" x14ac:dyDescent="0.25">
      <c r="A678" s="328"/>
      <c r="B678" s="329"/>
      <c r="C678" s="328"/>
      <c r="D678" s="328"/>
      <c r="E678" s="328"/>
      <c r="F678" s="328"/>
      <c r="G678" s="328"/>
      <c r="H678" s="328"/>
      <c r="I678" s="328"/>
      <c r="J678" s="328"/>
      <c r="K678" s="328"/>
      <c r="L678" s="328"/>
      <c r="M678" s="328"/>
    </row>
    <row r="679" spans="1:13" ht="15.75" customHeight="1" x14ac:dyDescent="0.25">
      <c r="A679" s="328"/>
      <c r="B679" s="329"/>
      <c r="C679" s="328"/>
      <c r="D679" s="328"/>
      <c r="E679" s="328"/>
      <c r="F679" s="328"/>
      <c r="G679" s="328"/>
      <c r="H679" s="328"/>
      <c r="I679" s="328"/>
      <c r="J679" s="328"/>
      <c r="K679" s="328"/>
      <c r="L679" s="328"/>
      <c r="M679" s="328"/>
    </row>
    <row r="680" spans="1:13" ht="15.75" customHeight="1" x14ac:dyDescent="0.25">
      <c r="A680" s="328"/>
      <c r="B680" s="329"/>
      <c r="C680" s="328"/>
      <c r="D680" s="328"/>
      <c r="E680" s="328"/>
      <c r="F680" s="328"/>
      <c r="G680" s="328"/>
      <c r="H680" s="328"/>
      <c r="I680" s="328"/>
      <c r="J680" s="328"/>
      <c r="K680" s="328"/>
      <c r="L680" s="328"/>
      <c r="M680" s="328"/>
    </row>
    <row r="681" spans="1:13" ht="15.75" customHeight="1" x14ac:dyDescent="0.25">
      <c r="A681" s="328"/>
      <c r="B681" s="329"/>
      <c r="C681" s="328"/>
      <c r="D681" s="328"/>
      <c r="E681" s="328"/>
      <c r="F681" s="328"/>
      <c r="G681" s="328"/>
      <c r="H681" s="328"/>
      <c r="I681" s="328"/>
      <c r="J681" s="328"/>
      <c r="K681" s="328"/>
      <c r="L681" s="328"/>
      <c r="M681" s="328"/>
    </row>
    <row r="682" spans="1:13" ht="15.75" customHeight="1" x14ac:dyDescent="0.25">
      <c r="A682" s="328"/>
      <c r="B682" s="329"/>
      <c r="C682" s="328"/>
      <c r="D682" s="328"/>
      <c r="E682" s="328"/>
      <c r="F682" s="328"/>
      <c r="G682" s="328"/>
      <c r="H682" s="328"/>
      <c r="I682" s="328"/>
      <c r="J682" s="328"/>
      <c r="K682" s="328"/>
      <c r="L682" s="328"/>
      <c r="M682" s="328"/>
    </row>
    <row r="683" spans="1:13" ht="15.75" customHeight="1" x14ac:dyDescent="0.25">
      <c r="A683" s="328"/>
      <c r="B683" s="329"/>
      <c r="C683" s="328"/>
      <c r="D683" s="328"/>
      <c r="E683" s="328"/>
      <c r="F683" s="328"/>
      <c r="G683" s="328"/>
      <c r="H683" s="328"/>
      <c r="I683" s="328"/>
      <c r="J683" s="328"/>
      <c r="K683" s="328"/>
      <c r="L683" s="328"/>
      <c r="M683" s="328"/>
    </row>
    <row r="684" spans="1:13" ht="15.75" customHeight="1" x14ac:dyDescent="0.25">
      <c r="A684" s="328"/>
      <c r="B684" s="329"/>
      <c r="C684" s="328"/>
      <c r="D684" s="328"/>
      <c r="E684" s="328"/>
      <c r="F684" s="328"/>
      <c r="G684" s="328"/>
      <c r="H684" s="328"/>
      <c r="I684" s="328"/>
      <c r="J684" s="328"/>
      <c r="K684" s="328"/>
      <c r="L684" s="328"/>
      <c r="M684" s="328"/>
    </row>
    <row r="685" spans="1:13" ht="15.75" customHeight="1" x14ac:dyDescent="0.25">
      <c r="A685" s="328"/>
      <c r="B685" s="329"/>
      <c r="C685" s="328"/>
      <c r="D685" s="328"/>
      <c r="E685" s="328"/>
      <c r="F685" s="328"/>
      <c r="G685" s="328"/>
      <c r="H685" s="328"/>
      <c r="I685" s="328"/>
      <c r="J685" s="328"/>
      <c r="K685" s="328"/>
      <c r="L685" s="328"/>
      <c r="M685" s="328"/>
    </row>
    <row r="686" spans="1:13" ht="15.75" customHeight="1" x14ac:dyDescent="0.25">
      <c r="A686" s="328"/>
      <c r="B686" s="329"/>
      <c r="C686" s="328"/>
      <c r="D686" s="328"/>
      <c r="E686" s="328"/>
      <c r="F686" s="328"/>
      <c r="G686" s="328"/>
      <c r="H686" s="328"/>
      <c r="I686" s="328"/>
      <c r="J686" s="328"/>
      <c r="K686" s="328"/>
      <c r="L686" s="328"/>
      <c r="M686" s="328"/>
    </row>
    <row r="687" spans="1:13" ht="15.75" customHeight="1" x14ac:dyDescent="0.25">
      <c r="A687" s="328"/>
      <c r="B687" s="329"/>
      <c r="C687" s="328"/>
      <c r="D687" s="328"/>
      <c r="E687" s="328"/>
      <c r="F687" s="328"/>
      <c r="G687" s="328"/>
      <c r="H687" s="328"/>
      <c r="I687" s="328"/>
      <c r="J687" s="328"/>
      <c r="K687" s="328"/>
      <c r="L687" s="328"/>
      <c r="M687" s="328"/>
    </row>
    <row r="688" spans="1:13" ht="15.75" customHeight="1" x14ac:dyDescent="0.25">
      <c r="A688" s="328"/>
      <c r="B688" s="329"/>
      <c r="C688" s="328"/>
      <c r="D688" s="328"/>
      <c r="E688" s="328"/>
      <c r="F688" s="328"/>
      <c r="G688" s="328"/>
      <c r="H688" s="328"/>
      <c r="I688" s="328"/>
      <c r="J688" s="328"/>
      <c r="K688" s="328"/>
      <c r="L688" s="328"/>
      <c r="M688" s="328"/>
    </row>
    <row r="689" spans="1:13" ht="15.75" customHeight="1" x14ac:dyDescent="0.25">
      <c r="A689" s="328"/>
      <c r="B689" s="329"/>
      <c r="C689" s="328"/>
      <c r="D689" s="328"/>
      <c r="E689" s="328"/>
      <c r="F689" s="328"/>
      <c r="G689" s="328"/>
      <c r="H689" s="328"/>
      <c r="I689" s="328"/>
      <c r="J689" s="328"/>
      <c r="K689" s="328"/>
      <c r="L689" s="328"/>
      <c r="M689" s="328"/>
    </row>
    <row r="690" spans="1:13" ht="15.75" customHeight="1" x14ac:dyDescent="0.25">
      <c r="A690" s="328"/>
      <c r="B690" s="329"/>
      <c r="C690" s="328"/>
      <c r="D690" s="328"/>
      <c r="E690" s="328"/>
      <c r="F690" s="328"/>
      <c r="G690" s="328"/>
      <c r="H690" s="328"/>
      <c r="I690" s="328"/>
      <c r="J690" s="328"/>
      <c r="K690" s="328"/>
      <c r="L690" s="328"/>
      <c r="M690" s="328"/>
    </row>
    <row r="691" spans="1:13" ht="15.75" customHeight="1" x14ac:dyDescent="0.25">
      <c r="A691" s="328"/>
      <c r="B691" s="329"/>
      <c r="C691" s="328"/>
      <c r="D691" s="328"/>
      <c r="E691" s="328"/>
      <c r="F691" s="328"/>
      <c r="G691" s="328"/>
      <c r="H691" s="328"/>
      <c r="I691" s="328"/>
      <c r="J691" s="328"/>
      <c r="K691" s="328"/>
      <c r="L691" s="328"/>
      <c r="M691" s="328"/>
    </row>
    <row r="692" spans="1:13" ht="15.75" customHeight="1" x14ac:dyDescent="0.25">
      <c r="A692" s="328"/>
      <c r="B692" s="329"/>
      <c r="C692" s="328"/>
      <c r="D692" s="328"/>
      <c r="E692" s="328"/>
      <c r="F692" s="328"/>
      <c r="G692" s="328"/>
      <c r="H692" s="328"/>
      <c r="I692" s="328"/>
      <c r="J692" s="328"/>
      <c r="K692" s="328"/>
      <c r="L692" s="328"/>
      <c r="M692" s="328"/>
    </row>
    <row r="693" spans="1:13" ht="15.75" customHeight="1" x14ac:dyDescent="0.25">
      <c r="A693" s="328"/>
      <c r="B693" s="329"/>
      <c r="C693" s="328"/>
      <c r="D693" s="328"/>
      <c r="E693" s="328"/>
      <c r="F693" s="328"/>
      <c r="G693" s="328"/>
      <c r="H693" s="328"/>
      <c r="I693" s="328"/>
      <c r="J693" s="328"/>
      <c r="K693" s="328"/>
      <c r="L693" s="328"/>
      <c r="M693" s="328"/>
    </row>
    <row r="694" spans="1:13" ht="15.75" customHeight="1" x14ac:dyDescent="0.25">
      <c r="A694" s="328"/>
      <c r="B694" s="329"/>
      <c r="C694" s="328"/>
      <c r="D694" s="328"/>
      <c r="E694" s="328"/>
      <c r="F694" s="328"/>
      <c r="G694" s="328"/>
      <c r="H694" s="328"/>
      <c r="I694" s="328"/>
      <c r="J694" s="328"/>
      <c r="K694" s="328"/>
      <c r="L694" s="328"/>
      <c r="M694" s="328"/>
    </row>
    <row r="695" spans="1:13" ht="15.75" customHeight="1" x14ac:dyDescent="0.25">
      <c r="A695" s="328"/>
      <c r="B695" s="329"/>
      <c r="C695" s="328"/>
      <c r="D695" s="328"/>
      <c r="E695" s="328"/>
      <c r="F695" s="328"/>
      <c r="G695" s="328"/>
      <c r="H695" s="328"/>
      <c r="I695" s="328"/>
      <c r="J695" s="328"/>
      <c r="K695" s="328"/>
      <c r="L695" s="328"/>
      <c r="M695" s="328"/>
    </row>
    <row r="696" spans="1:13" ht="15.75" customHeight="1" x14ac:dyDescent="0.25">
      <c r="A696" s="328"/>
      <c r="B696" s="329"/>
      <c r="C696" s="328"/>
      <c r="D696" s="328"/>
      <c r="E696" s="328"/>
      <c r="F696" s="328"/>
      <c r="G696" s="328"/>
      <c r="H696" s="328"/>
      <c r="I696" s="328"/>
      <c r="J696" s="328"/>
      <c r="K696" s="328"/>
      <c r="L696" s="328"/>
      <c r="M696" s="328"/>
    </row>
    <row r="697" spans="1:13" ht="15.75" customHeight="1" x14ac:dyDescent="0.25">
      <c r="A697" s="328"/>
      <c r="B697" s="329"/>
      <c r="C697" s="328"/>
      <c r="D697" s="328"/>
      <c r="E697" s="328"/>
      <c r="F697" s="328"/>
      <c r="G697" s="328"/>
      <c r="H697" s="328"/>
      <c r="I697" s="328"/>
      <c r="J697" s="328"/>
      <c r="K697" s="328"/>
      <c r="L697" s="328"/>
      <c r="M697" s="328"/>
    </row>
    <row r="698" spans="1:13" ht="15.75" customHeight="1" x14ac:dyDescent="0.25">
      <c r="A698" s="328"/>
      <c r="B698" s="329"/>
      <c r="C698" s="328"/>
      <c r="D698" s="328"/>
      <c r="E698" s="328"/>
      <c r="F698" s="328"/>
      <c r="G698" s="328"/>
      <c r="H698" s="328"/>
      <c r="I698" s="328"/>
      <c r="J698" s="328"/>
      <c r="K698" s="328"/>
      <c r="L698" s="328"/>
      <c r="M698" s="328"/>
    </row>
    <row r="699" spans="1:13" ht="15.75" customHeight="1" x14ac:dyDescent="0.25">
      <c r="A699" s="328"/>
      <c r="B699" s="329"/>
      <c r="C699" s="328"/>
      <c r="D699" s="328"/>
      <c r="E699" s="328"/>
      <c r="F699" s="328"/>
      <c r="G699" s="328"/>
      <c r="H699" s="328"/>
      <c r="I699" s="328"/>
      <c r="J699" s="328"/>
      <c r="K699" s="328"/>
      <c r="L699" s="328"/>
      <c r="M699" s="328"/>
    </row>
    <row r="700" spans="1:13" ht="15.75" customHeight="1" x14ac:dyDescent="0.25">
      <c r="A700" s="328"/>
      <c r="B700" s="329"/>
      <c r="C700" s="328"/>
      <c r="D700" s="328"/>
      <c r="E700" s="328"/>
      <c r="F700" s="328"/>
      <c r="G700" s="328"/>
      <c r="H700" s="328"/>
      <c r="I700" s="328"/>
      <c r="J700" s="328"/>
      <c r="K700" s="328"/>
      <c r="L700" s="328"/>
      <c r="M700" s="328"/>
    </row>
    <row r="701" spans="1:13" ht="15.75" customHeight="1" x14ac:dyDescent="0.25">
      <c r="A701" s="328"/>
      <c r="B701" s="329"/>
      <c r="C701" s="328"/>
      <c r="D701" s="328"/>
      <c r="E701" s="328"/>
      <c r="F701" s="328"/>
      <c r="G701" s="328"/>
      <c r="H701" s="328"/>
      <c r="I701" s="328"/>
      <c r="J701" s="328"/>
      <c r="K701" s="328"/>
      <c r="L701" s="328"/>
      <c r="M701" s="328"/>
    </row>
    <row r="702" spans="1:13" ht="15.75" customHeight="1" x14ac:dyDescent="0.25">
      <c r="A702" s="328"/>
      <c r="B702" s="329"/>
      <c r="C702" s="328"/>
      <c r="D702" s="328"/>
      <c r="E702" s="328"/>
      <c r="F702" s="328"/>
      <c r="G702" s="328"/>
      <c r="H702" s="328"/>
      <c r="I702" s="328"/>
      <c r="J702" s="328"/>
      <c r="K702" s="328"/>
      <c r="L702" s="328"/>
      <c r="M702" s="328"/>
    </row>
    <row r="703" spans="1:13" ht="15.75" customHeight="1" x14ac:dyDescent="0.25">
      <c r="A703" s="328"/>
      <c r="B703" s="329"/>
      <c r="C703" s="328"/>
      <c r="D703" s="328"/>
      <c r="E703" s="328"/>
      <c r="F703" s="328"/>
      <c r="G703" s="328"/>
      <c r="H703" s="328"/>
      <c r="I703" s="328"/>
      <c r="J703" s="328"/>
      <c r="K703" s="328"/>
      <c r="L703" s="328"/>
      <c r="M703" s="328"/>
    </row>
    <row r="704" spans="1:13" ht="15.75" customHeight="1" x14ac:dyDescent="0.25">
      <c r="A704" s="328"/>
      <c r="B704" s="329"/>
      <c r="C704" s="328"/>
      <c r="D704" s="328"/>
      <c r="E704" s="328"/>
      <c r="F704" s="328"/>
      <c r="G704" s="328"/>
      <c r="H704" s="328"/>
      <c r="I704" s="328"/>
      <c r="J704" s="328"/>
      <c r="K704" s="328"/>
      <c r="L704" s="328"/>
      <c r="M704" s="328"/>
    </row>
    <row r="705" spans="1:13" ht="15.75" customHeight="1" x14ac:dyDescent="0.25">
      <c r="A705" s="328"/>
      <c r="B705" s="329"/>
      <c r="C705" s="328"/>
      <c r="D705" s="328"/>
      <c r="E705" s="328"/>
      <c r="F705" s="328"/>
      <c r="G705" s="328"/>
      <c r="H705" s="328"/>
      <c r="I705" s="328"/>
      <c r="J705" s="328"/>
      <c r="K705" s="328"/>
      <c r="L705" s="328"/>
      <c r="M705" s="328"/>
    </row>
    <row r="706" spans="1:13" ht="15.75" customHeight="1" x14ac:dyDescent="0.25">
      <c r="A706" s="328"/>
      <c r="B706" s="329"/>
      <c r="C706" s="328"/>
      <c r="D706" s="328"/>
      <c r="E706" s="328"/>
      <c r="F706" s="328"/>
      <c r="G706" s="328"/>
      <c r="H706" s="328"/>
      <c r="I706" s="328"/>
      <c r="J706" s="328"/>
      <c r="K706" s="328"/>
      <c r="L706" s="328"/>
      <c r="M706" s="328"/>
    </row>
    <row r="707" spans="1:13" ht="15.75" customHeight="1" x14ac:dyDescent="0.25">
      <c r="A707" s="328"/>
      <c r="B707" s="329"/>
      <c r="C707" s="328"/>
      <c r="D707" s="328"/>
      <c r="E707" s="328"/>
      <c r="F707" s="328"/>
      <c r="G707" s="328"/>
      <c r="H707" s="328"/>
      <c r="I707" s="328"/>
      <c r="J707" s="328"/>
      <c r="K707" s="328"/>
      <c r="L707" s="328"/>
      <c r="M707" s="328"/>
    </row>
    <row r="708" spans="1:13" ht="15.75" customHeight="1" x14ac:dyDescent="0.25">
      <c r="A708" s="328"/>
      <c r="B708" s="329"/>
      <c r="C708" s="328"/>
      <c r="D708" s="328"/>
      <c r="E708" s="328"/>
      <c r="F708" s="328"/>
      <c r="G708" s="328"/>
      <c r="H708" s="328"/>
      <c r="I708" s="328"/>
      <c r="J708" s="328"/>
      <c r="K708" s="328"/>
      <c r="L708" s="328"/>
      <c r="M708" s="328"/>
    </row>
    <row r="709" spans="1:13" ht="15.75" customHeight="1" x14ac:dyDescent="0.25">
      <c r="A709" s="328"/>
      <c r="B709" s="329"/>
      <c r="C709" s="328"/>
      <c r="D709" s="328"/>
      <c r="E709" s="328"/>
      <c r="F709" s="328"/>
      <c r="G709" s="328"/>
      <c r="H709" s="328"/>
      <c r="I709" s="328"/>
      <c r="J709" s="328"/>
      <c r="K709" s="328"/>
      <c r="L709" s="328"/>
      <c r="M709" s="328"/>
    </row>
    <row r="710" spans="1:13" ht="15.75" customHeight="1" x14ac:dyDescent="0.25">
      <c r="A710" s="328"/>
      <c r="B710" s="329"/>
      <c r="C710" s="328"/>
      <c r="D710" s="328"/>
      <c r="E710" s="328"/>
      <c r="F710" s="328"/>
      <c r="G710" s="328"/>
      <c r="H710" s="328"/>
      <c r="I710" s="328"/>
      <c r="J710" s="328"/>
      <c r="K710" s="328"/>
      <c r="L710" s="328"/>
      <c r="M710" s="328"/>
    </row>
    <row r="711" spans="1:13" ht="15.75" customHeight="1" x14ac:dyDescent="0.25">
      <c r="A711" s="328"/>
      <c r="B711" s="329"/>
      <c r="C711" s="328"/>
      <c r="D711" s="328"/>
      <c r="E711" s="328"/>
      <c r="F711" s="328"/>
      <c r="G711" s="328"/>
      <c r="H711" s="328"/>
      <c r="I711" s="328"/>
      <c r="J711" s="328"/>
      <c r="K711" s="328"/>
      <c r="L711" s="328"/>
      <c r="M711" s="328"/>
    </row>
    <row r="712" spans="1:13" ht="15.75" customHeight="1" x14ac:dyDescent="0.25">
      <c r="A712" s="328"/>
      <c r="B712" s="329"/>
      <c r="C712" s="328"/>
      <c r="D712" s="328"/>
      <c r="E712" s="328"/>
      <c r="F712" s="328"/>
      <c r="G712" s="328"/>
      <c r="H712" s="328"/>
      <c r="I712" s="328"/>
      <c r="J712" s="328"/>
      <c r="K712" s="328"/>
      <c r="L712" s="328"/>
      <c r="M712" s="328"/>
    </row>
    <row r="713" spans="1:13" ht="15.75" customHeight="1" x14ac:dyDescent="0.25">
      <c r="A713" s="328"/>
      <c r="B713" s="329"/>
      <c r="C713" s="328"/>
      <c r="D713" s="328"/>
      <c r="E713" s="328"/>
      <c r="F713" s="328"/>
      <c r="G713" s="328"/>
      <c r="H713" s="328"/>
      <c r="I713" s="328"/>
      <c r="J713" s="328"/>
      <c r="K713" s="328"/>
      <c r="L713" s="328"/>
      <c r="M713" s="328"/>
    </row>
    <row r="714" spans="1:13" ht="15.75" customHeight="1" x14ac:dyDescent="0.25">
      <c r="A714" s="328"/>
      <c r="B714" s="329"/>
      <c r="C714" s="328"/>
      <c r="D714" s="328"/>
      <c r="E714" s="328"/>
      <c r="F714" s="328"/>
      <c r="G714" s="328"/>
      <c r="H714" s="328"/>
      <c r="I714" s="328"/>
      <c r="J714" s="328"/>
      <c r="K714" s="328"/>
      <c r="L714" s="328"/>
      <c r="M714" s="328"/>
    </row>
    <row r="715" spans="1:13" ht="15.75" customHeight="1" x14ac:dyDescent="0.25">
      <c r="A715" s="328"/>
      <c r="B715" s="329"/>
      <c r="C715" s="328"/>
      <c r="D715" s="328"/>
      <c r="E715" s="328"/>
      <c r="F715" s="328"/>
      <c r="G715" s="328"/>
      <c r="H715" s="328"/>
      <c r="I715" s="328"/>
      <c r="J715" s="328"/>
      <c r="K715" s="328"/>
      <c r="L715" s="328"/>
      <c r="M715" s="328"/>
    </row>
    <row r="716" spans="1:13" ht="15.75" customHeight="1" x14ac:dyDescent="0.25">
      <c r="A716" s="328"/>
      <c r="B716" s="329"/>
      <c r="C716" s="328"/>
      <c r="D716" s="328"/>
      <c r="E716" s="328"/>
      <c r="F716" s="328"/>
      <c r="G716" s="328"/>
      <c r="H716" s="328"/>
      <c r="I716" s="328"/>
      <c r="J716" s="328"/>
      <c r="K716" s="328"/>
      <c r="L716" s="328"/>
      <c r="M716" s="328"/>
    </row>
    <row r="717" spans="1:13" ht="15.75" customHeight="1" x14ac:dyDescent="0.25">
      <c r="A717" s="328"/>
      <c r="B717" s="329"/>
      <c r="C717" s="328"/>
      <c r="D717" s="328"/>
      <c r="E717" s="328"/>
      <c r="F717" s="328"/>
      <c r="G717" s="328"/>
      <c r="H717" s="328"/>
      <c r="I717" s="328"/>
      <c r="J717" s="328"/>
      <c r="K717" s="328"/>
      <c r="L717" s="328"/>
      <c r="M717" s="328"/>
    </row>
    <row r="718" spans="1:13" ht="15.75" customHeight="1" x14ac:dyDescent="0.25">
      <c r="A718" s="328"/>
      <c r="B718" s="329"/>
      <c r="C718" s="328"/>
      <c r="D718" s="328"/>
      <c r="E718" s="328"/>
      <c r="F718" s="328"/>
      <c r="G718" s="328"/>
      <c r="H718" s="328"/>
      <c r="I718" s="328"/>
      <c r="J718" s="328"/>
      <c r="K718" s="328"/>
      <c r="L718" s="328"/>
      <c r="M718" s="328"/>
    </row>
    <row r="719" spans="1:13" ht="15.75" customHeight="1" x14ac:dyDescent="0.25">
      <c r="A719" s="328"/>
      <c r="B719" s="329"/>
      <c r="C719" s="328"/>
      <c r="D719" s="328"/>
      <c r="E719" s="328"/>
      <c r="F719" s="328"/>
      <c r="G719" s="328"/>
      <c r="H719" s="328"/>
      <c r="I719" s="328"/>
      <c r="J719" s="328"/>
      <c r="K719" s="328"/>
      <c r="L719" s="328"/>
      <c r="M719" s="328"/>
    </row>
    <row r="720" spans="1:13" ht="15.75" customHeight="1" x14ac:dyDescent="0.25">
      <c r="A720" s="328"/>
      <c r="B720" s="329"/>
      <c r="C720" s="328"/>
      <c r="D720" s="328"/>
      <c r="E720" s="328"/>
      <c r="F720" s="328"/>
      <c r="G720" s="328"/>
      <c r="H720" s="328"/>
      <c r="I720" s="328"/>
      <c r="J720" s="328"/>
      <c r="K720" s="328"/>
      <c r="L720" s="328"/>
      <c r="M720" s="328"/>
    </row>
    <row r="721" spans="1:13" ht="15.75" customHeight="1" x14ac:dyDescent="0.25">
      <c r="A721" s="328"/>
      <c r="B721" s="329"/>
      <c r="C721" s="328"/>
      <c r="D721" s="328"/>
      <c r="E721" s="328"/>
      <c r="F721" s="328"/>
      <c r="G721" s="328"/>
      <c r="H721" s="328"/>
      <c r="I721" s="328"/>
      <c r="J721" s="328"/>
      <c r="K721" s="328"/>
      <c r="L721" s="328"/>
      <c r="M721" s="328"/>
    </row>
    <row r="722" spans="1:13" ht="15.75" customHeight="1" x14ac:dyDescent="0.25">
      <c r="A722" s="328"/>
      <c r="B722" s="329"/>
      <c r="C722" s="328"/>
      <c r="D722" s="328"/>
      <c r="E722" s="328"/>
      <c r="F722" s="328"/>
      <c r="G722" s="328"/>
      <c r="H722" s="328"/>
      <c r="I722" s="328"/>
      <c r="J722" s="328"/>
      <c r="K722" s="328"/>
      <c r="L722" s="328"/>
      <c r="M722" s="328"/>
    </row>
    <row r="723" spans="1:13" ht="15.75" customHeight="1" x14ac:dyDescent="0.25">
      <c r="A723" s="328"/>
      <c r="B723" s="329"/>
      <c r="C723" s="328"/>
      <c r="D723" s="328"/>
      <c r="E723" s="328"/>
      <c r="F723" s="328"/>
      <c r="G723" s="328"/>
      <c r="H723" s="328"/>
      <c r="I723" s="328"/>
      <c r="J723" s="328"/>
      <c r="K723" s="328"/>
      <c r="L723" s="328"/>
      <c r="M723" s="328"/>
    </row>
    <row r="724" spans="1:13" ht="15.75" customHeight="1" x14ac:dyDescent="0.25">
      <c r="A724" s="328"/>
      <c r="B724" s="329"/>
      <c r="C724" s="328"/>
      <c r="D724" s="328"/>
      <c r="E724" s="328"/>
      <c r="F724" s="328"/>
      <c r="G724" s="328"/>
      <c r="H724" s="328"/>
      <c r="I724" s="328"/>
      <c r="J724" s="328"/>
      <c r="K724" s="328"/>
      <c r="L724" s="328"/>
      <c r="M724" s="328"/>
    </row>
    <row r="725" spans="1:13" ht="15.75" customHeight="1" x14ac:dyDescent="0.25">
      <c r="A725" s="328"/>
      <c r="B725" s="329"/>
      <c r="C725" s="328"/>
      <c r="D725" s="328"/>
      <c r="E725" s="328"/>
      <c r="F725" s="328"/>
      <c r="G725" s="328"/>
      <c r="H725" s="328"/>
      <c r="I725" s="328"/>
      <c r="J725" s="328"/>
      <c r="K725" s="328"/>
      <c r="L725" s="328"/>
      <c r="M725" s="328"/>
    </row>
    <row r="726" spans="1:13" ht="15.75" customHeight="1" x14ac:dyDescent="0.25">
      <c r="A726" s="328"/>
      <c r="B726" s="329"/>
      <c r="C726" s="328"/>
      <c r="D726" s="328"/>
      <c r="E726" s="328"/>
      <c r="F726" s="328"/>
      <c r="G726" s="328"/>
      <c r="H726" s="328"/>
      <c r="I726" s="328"/>
      <c r="J726" s="328"/>
      <c r="K726" s="328"/>
      <c r="L726" s="328"/>
      <c r="M726" s="328"/>
    </row>
    <row r="727" spans="1:13" ht="15.75" customHeight="1" x14ac:dyDescent="0.25">
      <c r="A727" s="328"/>
      <c r="B727" s="329"/>
      <c r="C727" s="328"/>
      <c r="D727" s="328"/>
      <c r="E727" s="328"/>
      <c r="F727" s="328"/>
      <c r="G727" s="328"/>
      <c r="H727" s="328"/>
      <c r="I727" s="328"/>
      <c r="J727" s="328"/>
      <c r="K727" s="328"/>
      <c r="L727" s="328"/>
      <c r="M727" s="328"/>
    </row>
    <row r="728" spans="1:13" ht="15.75" customHeight="1" x14ac:dyDescent="0.25">
      <c r="A728" s="328"/>
      <c r="B728" s="329"/>
      <c r="C728" s="328"/>
      <c r="D728" s="328"/>
      <c r="E728" s="328"/>
      <c r="F728" s="328"/>
      <c r="G728" s="328"/>
      <c r="H728" s="328"/>
      <c r="I728" s="328"/>
      <c r="J728" s="328"/>
      <c r="K728" s="328"/>
      <c r="L728" s="328"/>
      <c r="M728" s="328"/>
    </row>
    <row r="729" spans="1:13" ht="15.75" customHeight="1" x14ac:dyDescent="0.25">
      <c r="A729" s="328"/>
      <c r="B729" s="329"/>
      <c r="C729" s="328"/>
      <c r="D729" s="328"/>
      <c r="E729" s="328"/>
      <c r="F729" s="328"/>
      <c r="G729" s="328"/>
      <c r="H729" s="328"/>
      <c r="I729" s="328"/>
      <c r="J729" s="328"/>
      <c r="K729" s="328"/>
      <c r="L729" s="328"/>
      <c r="M729" s="328"/>
    </row>
    <row r="730" spans="1:13" ht="15.75" customHeight="1" x14ac:dyDescent="0.25">
      <c r="A730" s="328"/>
      <c r="B730" s="329"/>
      <c r="C730" s="328"/>
      <c r="D730" s="328"/>
      <c r="E730" s="328"/>
      <c r="F730" s="328"/>
      <c r="G730" s="328"/>
      <c r="H730" s="328"/>
      <c r="I730" s="328"/>
      <c r="J730" s="328"/>
      <c r="K730" s="328"/>
      <c r="L730" s="328"/>
      <c r="M730" s="328"/>
    </row>
    <row r="731" spans="1:13" ht="15.75" customHeight="1" x14ac:dyDescent="0.25">
      <c r="A731" s="328"/>
      <c r="B731" s="329"/>
      <c r="C731" s="328"/>
      <c r="D731" s="328"/>
      <c r="E731" s="328"/>
      <c r="F731" s="328"/>
      <c r="G731" s="328"/>
      <c r="H731" s="328"/>
      <c r="I731" s="328"/>
      <c r="J731" s="328"/>
      <c r="K731" s="328"/>
      <c r="L731" s="328"/>
      <c r="M731" s="328"/>
    </row>
    <row r="732" spans="1:13" ht="15.75" customHeight="1" x14ac:dyDescent="0.25">
      <c r="A732" s="328"/>
      <c r="B732" s="329"/>
      <c r="C732" s="328"/>
      <c r="D732" s="328"/>
      <c r="E732" s="328"/>
      <c r="F732" s="328"/>
      <c r="G732" s="328"/>
      <c r="H732" s="328"/>
      <c r="I732" s="328"/>
      <c r="J732" s="328"/>
      <c r="K732" s="328"/>
      <c r="L732" s="328"/>
      <c r="M732" s="328"/>
    </row>
    <row r="733" spans="1:13" ht="15.75" customHeight="1" x14ac:dyDescent="0.25">
      <c r="A733" s="328"/>
      <c r="B733" s="329"/>
      <c r="C733" s="328"/>
      <c r="D733" s="328"/>
      <c r="E733" s="328"/>
      <c r="F733" s="328"/>
      <c r="G733" s="328"/>
      <c r="H733" s="328"/>
      <c r="I733" s="328"/>
      <c r="J733" s="328"/>
      <c r="K733" s="328"/>
      <c r="L733" s="328"/>
      <c r="M733" s="328"/>
    </row>
    <row r="734" spans="1:13" ht="15.75" customHeight="1" x14ac:dyDescent="0.25">
      <c r="A734" s="328"/>
      <c r="B734" s="329"/>
      <c r="C734" s="328"/>
      <c r="D734" s="328"/>
      <c r="E734" s="328"/>
      <c r="F734" s="328"/>
      <c r="G734" s="328"/>
      <c r="H734" s="328"/>
      <c r="I734" s="328"/>
      <c r="J734" s="328"/>
      <c r="K734" s="328"/>
      <c r="L734" s="328"/>
      <c r="M734" s="328"/>
    </row>
    <row r="735" spans="1:13" ht="15.75" customHeight="1" x14ac:dyDescent="0.25">
      <c r="A735" s="328"/>
      <c r="B735" s="329"/>
      <c r="C735" s="328"/>
      <c r="D735" s="328"/>
      <c r="E735" s="328"/>
      <c r="F735" s="328"/>
      <c r="G735" s="328"/>
      <c r="H735" s="328"/>
      <c r="I735" s="328"/>
      <c r="J735" s="328"/>
      <c r="K735" s="328"/>
      <c r="L735" s="328"/>
      <c r="M735" s="328"/>
    </row>
    <row r="736" spans="1:13" ht="15.75" customHeight="1" x14ac:dyDescent="0.25">
      <c r="A736" s="328"/>
      <c r="B736" s="329"/>
      <c r="C736" s="328"/>
      <c r="D736" s="328"/>
      <c r="E736" s="328"/>
      <c r="F736" s="328"/>
      <c r="G736" s="328"/>
      <c r="H736" s="328"/>
      <c r="I736" s="328"/>
      <c r="J736" s="328"/>
      <c r="K736" s="328"/>
      <c r="L736" s="328"/>
      <c r="M736" s="328"/>
    </row>
    <row r="737" spans="1:13" ht="15.75" customHeight="1" x14ac:dyDescent="0.25">
      <c r="A737" s="328"/>
      <c r="B737" s="329"/>
      <c r="C737" s="328"/>
      <c r="D737" s="328"/>
      <c r="E737" s="328"/>
      <c r="F737" s="328"/>
      <c r="G737" s="328"/>
      <c r="H737" s="328"/>
      <c r="I737" s="328"/>
      <c r="J737" s="328"/>
      <c r="K737" s="328"/>
      <c r="L737" s="328"/>
      <c r="M737" s="328"/>
    </row>
    <row r="738" spans="1:13" ht="15.75" customHeight="1" x14ac:dyDescent="0.25">
      <c r="A738" s="328"/>
      <c r="B738" s="329"/>
      <c r="C738" s="328"/>
      <c r="D738" s="328"/>
      <c r="E738" s="328"/>
      <c r="F738" s="328"/>
      <c r="G738" s="328"/>
      <c r="H738" s="328"/>
      <c r="I738" s="328"/>
      <c r="J738" s="328"/>
      <c r="K738" s="328"/>
      <c r="L738" s="328"/>
      <c r="M738" s="328"/>
    </row>
    <row r="739" spans="1:13" ht="15.75" customHeight="1" x14ac:dyDescent="0.25">
      <c r="A739" s="328"/>
      <c r="B739" s="329"/>
      <c r="C739" s="328"/>
      <c r="D739" s="328"/>
      <c r="E739" s="328"/>
      <c r="F739" s="328"/>
      <c r="G739" s="328"/>
      <c r="H739" s="328"/>
      <c r="I739" s="328"/>
      <c r="J739" s="328"/>
      <c r="K739" s="328"/>
      <c r="L739" s="328"/>
      <c r="M739" s="328"/>
    </row>
    <row r="740" spans="1:13" ht="15.75" customHeight="1" x14ac:dyDescent="0.25">
      <c r="A740" s="328"/>
      <c r="B740" s="329"/>
      <c r="C740" s="328"/>
      <c r="D740" s="328"/>
      <c r="E740" s="328"/>
      <c r="F740" s="328"/>
      <c r="G740" s="328"/>
      <c r="H740" s="328"/>
      <c r="I740" s="328"/>
      <c r="J740" s="328"/>
      <c r="K740" s="328"/>
      <c r="L740" s="328"/>
      <c r="M740" s="328"/>
    </row>
    <row r="741" spans="1:13" ht="15.75" customHeight="1" x14ac:dyDescent="0.25">
      <c r="A741" s="328"/>
      <c r="B741" s="329"/>
      <c r="C741" s="328"/>
      <c r="D741" s="328"/>
      <c r="E741" s="328"/>
      <c r="F741" s="328"/>
      <c r="G741" s="328"/>
      <c r="H741" s="328"/>
      <c r="I741" s="328"/>
      <c r="J741" s="328"/>
      <c r="K741" s="328"/>
      <c r="L741" s="328"/>
      <c r="M741" s="328"/>
    </row>
    <row r="742" spans="1:13" ht="15.75" customHeight="1" x14ac:dyDescent="0.25">
      <c r="A742" s="328"/>
      <c r="B742" s="329"/>
      <c r="C742" s="328"/>
      <c r="D742" s="328"/>
      <c r="E742" s="328"/>
      <c r="F742" s="328"/>
      <c r="G742" s="328"/>
      <c r="H742" s="328"/>
      <c r="I742" s="328"/>
      <c r="J742" s="328"/>
      <c r="K742" s="328"/>
      <c r="L742" s="328"/>
      <c r="M742" s="328"/>
    </row>
    <row r="743" spans="1:13" ht="15.75" customHeight="1" x14ac:dyDescent="0.25">
      <c r="A743" s="328"/>
      <c r="B743" s="329"/>
      <c r="C743" s="328"/>
      <c r="D743" s="328"/>
      <c r="E743" s="328"/>
      <c r="F743" s="328"/>
      <c r="G743" s="328"/>
      <c r="H743" s="328"/>
      <c r="I743" s="328"/>
      <c r="J743" s="328"/>
      <c r="K743" s="328"/>
      <c r="L743" s="328"/>
      <c r="M743" s="328"/>
    </row>
    <row r="744" spans="1:13" ht="15.75" customHeight="1" x14ac:dyDescent="0.25">
      <c r="A744" s="328"/>
      <c r="B744" s="329"/>
      <c r="C744" s="328"/>
      <c r="D744" s="328"/>
      <c r="E744" s="328"/>
      <c r="F744" s="328"/>
      <c r="G744" s="328"/>
      <c r="H744" s="328"/>
      <c r="I744" s="328"/>
      <c r="J744" s="328"/>
      <c r="K744" s="328"/>
      <c r="L744" s="328"/>
      <c r="M744" s="328"/>
    </row>
    <row r="745" spans="1:13" ht="15.75" customHeight="1" x14ac:dyDescent="0.25">
      <c r="A745" s="328"/>
      <c r="B745" s="329"/>
      <c r="C745" s="328"/>
      <c r="D745" s="328"/>
      <c r="E745" s="328"/>
      <c r="F745" s="328"/>
      <c r="G745" s="328"/>
      <c r="H745" s="328"/>
      <c r="I745" s="328"/>
      <c r="J745" s="328"/>
      <c r="K745" s="328"/>
      <c r="L745" s="328"/>
      <c r="M745" s="328"/>
    </row>
    <row r="746" spans="1:13" ht="15.75" customHeight="1" x14ac:dyDescent="0.25">
      <c r="A746" s="328"/>
      <c r="B746" s="329"/>
      <c r="C746" s="328"/>
      <c r="D746" s="328"/>
      <c r="E746" s="328"/>
      <c r="F746" s="328"/>
      <c r="G746" s="328"/>
      <c r="H746" s="328"/>
      <c r="I746" s="328"/>
      <c r="J746" s="328"/>
      <c r="K746" s="328"/>
      <c r="L746" s="328"/>
      <c r="M746" s="328"/>
    </row>
    <row r="747" spans="1:13" ht="15.75" customHeight="1" x14ac:dyDescent="0.25">
      <c r="A747" s="328"/>
      <c r="B747" s="329"/>
      <c r="C747" s="328"/>
      <c r="D747" s="328"/>
      <c r="E747" s="328"/>
      <c r="F747" s="328"/>
      <c r="G747" s="328"/>
      <c r="H747" s="328"/>
      <c r="I747" s="328"/>
      <c r="J747" s="328"/>
      <c r="K747" s="328"/>
      <c r="L747" s="328"/>
      <c r="M747" s="328"/>
    </row>
    <row r="748" spans="1:13" ht="15.75" customHeight="1" x14ac:dyDescent="0.25">
      <c r="A748" s="328"/>
      <c r="B748" s="329"/>
      <c r="C748" s="328"/>
      <c r="D748" s="328"/>
      <c r="E748" s="328"/>
      <c r="F748" s="328"/>
      <c r="G748" s="328"/>
      <c r="H748" s="328"/>
      <c r="I748" s="328"/>
      <c r="J748" s="328"/>
      <c r="K748" s="328"/>
      <c r="L748" s="328"/>
      <c r="M748" s="328"/>
    </row>
    <row r="749" spans="1:13" ht="15.75" customHeight="1" x14ac:dyDescent="0.25">
      <c r="A749" s="328"/>
      <c r="B749" s="329"/>
      <c r="C749" s="328"/>
      <c r="D749" s="328"/>
      <c r="E749" s="328"/>
      <c r="F749" s="328"/>
      <c r="G749" s="328"/>
      <c r="H749" s="328"/>
      <c r="I749" s="328"/>
      <c r="J749" s="328"/>
      <c r="K749" s="328"/>
      <c r="L749" s="328"/>
      <c r="M749" s="328"/>
    </row>
    <row r="750" spans="1:13" ht="15.75" customHeight="1" x14ac:dyDescent="0.25">
      <c r="A750" s="328"/>
      <c r="B750" s="329"/>
      <c r="C750" s="328"/>
      <c r="D750" s="328"/>
      <c r="E750" s="328"/>
      <c r="F750" s="328"/>
      <c r="G750" s="328"/>
      <c r="H750" s="328"/>
      <c r="I750" s="328"/>
      <c r="J750" s="328"/>
      <c r="K750" s="328"/>
      <c r="L750" s="328"/>
      <c r="M750" s="328"/>
    </row>
    <row r="751" spans="1:13" ht="15.75" customHeight="1" x14ac:dyDescent="0.25">
      <c r="A751" s="328"/>
      <c r="B751" s="329"/>
      <c r="C751" s="328"/>
      <c r="D751" s="328"/>
      <c r="E751" s="328"/>
      <c r="F751" s="328"/>
      <c r="G751" s="328"/>
      <c r="H751" s="328"/>
      <c r="I751" s="328"/>
      <c r="J751" s="328"/>
      <c r="K751" s="328"/>
      <c r="L751" s="328"/>
      <c r="M751" s="328"/>
    </row>
    <row r="752" spans="1:13" ht="15.75" customHeight="1" x14ac:dyDescent="0.25">
      <c r="A752" s="328"/>
      <c r="B752" s="329"/>
      <c r="C752" s="328"/>
      <c r="D752" s="328"/>
      <c r="E752" s="328"/>
      <c r="F752" s="328"/>
      <c r="G752" s="328"/>
      <c r="H752" s="328"/>
      <c r="I752" s="328"/>
      <c r="J752" s="328"/>
      <c r="K752" s="328"/>
      <c r="L752" s="328"/>
      <c r="M752" s="328"/>
    </row>
    <row r="753" spans="1:13" ht="15.75" customHeight="1" x14ac:dyDescent="0.25">
      <c r="A753" s="328"/>
      <c r="B753" s="329"/>
      <c r="C753" s="328"/>
      <c r="D753" s="328"/>
      <c r="E753" s="328"/>
      <c r="F753" s="328"/>
      <c r="G753" s="328"/>
      <c r="H753" s="328"/>
      <c r="I753" s="328"/>
      <c r="J753" s="328"/>
      <c r="K753" s="328"/>
      <c r="L753" s="328"/>
      <c r="M753" s="328"/>
    </row>
    <row r="754" spans="1:13" ht="15.75" customHeight="1" x14ac:dyDescent="0.25">
      <c r="A754" s="328"/>
      <c r="B754" s="329"/>
      <c r="C754" s="328"/>
      <c r="D754" s="328"/>
      <c r="E754" s="328"/>
      <c r="F754" s="328"/>
      <c r="G754" s="328"/>
      <c r="H754" s="328"/>
      <c r="I754" s="328"/>
      <c r="J754" s="328"/>
      <c r="K754" s="328"/>
      <c r="L754" s="328"/>
      <c r="M754" s="328"/>
    </row>
    <row r="755" spans="1:13" ht="15.75" customHeight="1" x14ac:dyDescent="0.25">
      <c r="A755" s="328"/>
      <c r="B755" s="329"/>
      <c r="C755" s="328"/>
      <c r="D755" s="328"/>
      <c r="E755" s="328"/>
      <c r="F755" s="328"/>
      <c r="G755" s="328"/>
      <c r="H755" s="328"/>
      <c r="I755" s="328"/>
      <c r="J755" s="328"/>
      <c r="K755" s="328"/>
      <c r="L755" s="328"/>
      <c r="M755" s="328"/>
    </row>
    <row r="756" spans="1:13" ht="15.75" customHeight="1" x14ac:dyDescent="0.25">
      <c r="A756" s="328"/>
      <c r="B756" s="329"/>
      <c r="C756" s="328"/>
      <c r="D756" s="328"/>
      <c r="E756" s="328"/>
      <c r="F756" s="328"/>
      <c r="G756" s="328"/>
      <c r="H756" s="328"/>
      <c r="I756" s="328"/>
      <c r="J756" s="328"/>
      <c r="K756" s="328"/>
      <c r="L756" s="328"/>
      <c r="M756" s="328"/>
    </row>
    <row r="757" spans="1:13" ht="15.75" customHeight="1" x14ac:dyDescent="0.25">
      <c r="A757" s="328"/>
      <c r="B757" s="329"/>
      <c r="C757" s="328"/>
      <c r="D757" s="328"/>
      <c r="E757" s="328"/>
      <c r="F757" s="328"/>
      <c r="G757" s="328"/>
      <c r="H757" s="328"/>
      <c r="I757" s="328"/>
      <c r="J757" s="328"/>
      <c r="K757" s="328"/>
      <c r="L757" s="328"/>
      <c r="M757" s="328"/>
    </row>
    <row r="758" spans="1:13" ht="15.75" customHeight="1" x14ac:dyDescent="0.25">
      <c r="A758" s="328"/>
      <c r="B758" s="329"/>
      <c r="C758" s="328"/>
      <c r="D758" s="328"/>
      <c r="E758" s="328"/>
      <c r="F758" s="328"/>
      <c r="G758" s="328"/>
      <c r="H758" s="328"/>
      <c r="I758" s="328"/>
      <c r="J758" s="328"/>
      <c r="K758" s="328"/>
      <c r="L758" s="328"/>
      <c r="M758" s="328"/>
    </row>
    <row r="759" spans="1:13" ht="15.75" customHeight="1" x14ac:dyDescent="0.25">
      <c r="A759" s="328"/>
      <c r="B759" s="329"/>
      <c r="C759" s="328"/>
      <c r="D759" s="328"/>
      <c r="E759" s="328"/>
      <c r="F759" s="328"/>
      <c r="G759" s="328"/>
      <c r="H759" s="328"/>
      <c r="I759" s="328"/>
      <c r="J759" s="328"/>
      <c r="K759" s="328"/>
      <c r="L759" s="328"/>
      <c r="M759" s="328"/>
    </row>
    <row r="760" spans="1:13" ht="15.75" customHeight="1" x14ac:dyDescent="0.25">
      <c r="A760" s="328"/>
      <c r="B760" s="329"/>
      <c r="C760" s="328"/>
      <c r="D760" s="328"/>
      <c r="E760" s="328"/>
      <c r="F760" s="328"/>
      <c r="G760" s="328"/>
      <c r="H760" s="328"/>
      <c r="I760" s="328"/>
      <c r="J760" s="328"/>
      <c r="K760" s="328"/>
      <c r="L760" s="328"/>
      <c r="M760" s="328"/>
    </row>
    <row r="761" spans="1:13" ht="15.75" customHeight="1" x14ac:dyDescent="0.25">
      <c r="A761" s="328"/>
      <c r="B761" s="329"/>
      <c r="C761" s="328"/>
      <c r="D761" s="328"/>
      <c r="E761" s="328"/>
      <c r="F761" s="328"/>
      <c r="G761" s="328"/>
      <c r="H761" s="328"/>
      <c r="I761" s="328"/>
      <c r="J761" s="328"/>
      <c r="K761" s="328"/>
      <c r="L761" s="328"/>
      <c r="M761" s="328"/>
    </row>
    <row r="762" spans="1:13" ht="15.75" customHeight="1" x14ac:dyDescent="0.25">
      <c r="A762" s="328"/>
      <c r="B762" s="329"/>
      <c r="C762" s="328"/>
      <c r="D762" s="328"/>
      <c r="E762" s="328"/>
      <c r="F762" s="328"/>
      <c r="G762" s="328"/>
      <c r="H762" s="328"/>
      <c r="I762" s="328"/>
      <c r="J762" s="328"/>
      <c r="K762" s="328"/>
      <c r="L762" s="328"/>
      <c r="M762" s="328"/>
    </row>
    <row r="763" spans="1:13" ht="15.75" customHeight="1" x14ac:dyDescent="0.25">
      <c r="A763" s="328"/>
      <c r="B763" s="329"/>
      <c r="C763" s="328"/>
      <c r="D763" s="328"/>
      <c r="E763" s="328"/>
      <c r="F763" s="328"/>
      <c r="G763" s="328"/>
      <c r="H763" s="328"/>
      <c r="I763" s="328"/>
      <c r="J763" s="328"/>
      <c r="K763" s="328"/>
      <c r="L763" s="328"/>
      <c r="M763" s="328"/>
    </row>
    <row r="764" spans="1:13" ht="15.75" customHeight="1" x14ac:dyDescent="0.25">
      <c r="A764" s="328"/>
      <c r="B764" s="329"/>
      <c r="C764" s="328"/>
      <c r="D764" s="328"/>
      <c r="E764" s="328"/>
      <c r="F764" s="328"/>
      <c r="G764" s="328"/>
      <c r="H764" s="328"/>
      <c r="I764" s="328"/>
      <c r="J764" s="328"/>
      <c r="K764" s="328"/>
      <c r="L764" s="328"/>
      <c r="M764" s="328"/>
    </row>
    <row r="765" spans="1:13" ht="15.75" customHeight="1" x14ac:dyDescent="0.25">
      <c r="A765" s="328"/>
      <c r="B765" s="329"/>
      <c r="C765" s="328"/>
      <c r="D765" s="328"/>
      <c r="E765" s="328"/>
      <c r="F765" s="328"/>
      <c r="G765" s="328"/>
      <c r="H765" s="328"/>
      <c r="I765" s="328"/>
      <c r="J765" s="328"/>
      <c r="K765" s="328"/>
      <c r="L765" s="328"/>
      <c r="M765" s="328"/>
    </row>
    <row r="766" spans="1:13" ht="15.75" customHeight="1" x14ac:dyDescent="0.25">
      <c r="A766" s="328"/>
      <c r="B766" s="329"/>
      <c r="C766" s="328"/>
      <c r="D766" s="328"/>
      <c r="E766" s="328"/>
      <c r="F766" s="328"/>
      <c r="G766" s="328"/>
      <c r="H766" s="328"/>
      <c r="I766" s="328"/>
      <c r="J766" s="328"/>
      <c r="K766" s="328"/>
      <c r="L766" s="328"/>
      <c r="M766" s="328"/>
    </row>
    <row r="767" spans="1:13" ht="15.75" customHeight="1" x14ac:dyDescent="0.25">
      <c r="A767" s="328"/>
      <c r="B767" s="329"/>
      <c r="C767" s="328"/>
      <c r="D767" s="328"/>
      <c r="E767" s="328"/>
      <c r="F767" s="328"/>
      <c r="G767" s="328"/>
      <c r="H767" s="328"/>
      <c r="I767" s="328"/>
      <c r="J767" s="328"/>
      <c r="K767" s="328"/>
      <c r="L767" s="328"/>
      <c r="M767" s="328"/>
    </row>
    <row r="768" spans="1:13" ht="15.75" customHeight="1" x14ac:dyDescent="0.25">
      <c r="A768" s="328"/>
      <c r="B768" s="329"/>
      <c r="C768" s="328"/>
      <c r="D768" s="328"/>
      <c r="E768" s="328"/>
      <c r="F768" s="328"/>
      <c r="G768" s="328"/>
      <c r="H768" s="328"/>
      <c r="I768" s="328"/>
      <c r="J768" s="328"/>
      <c r="K768" s="328"/>
      <c r="L768" s="328"/>
      <c r="M768" s="328"/>
    </row>
    <row r="769" spans="1:13" ht="15.75" customHeight="1" x14ac:dyDescent="0.25">
      <c r="A769" s="328"/>
      <c r="B769" s="329"/>
      <c r="C769" s="328"/>
      <c r="D769" s="328"/>
      <c r="E769" s="328"/>
      <c r="F769" s="328"/>
      <c r="G769" s="328"/>
      <c r="H769" s="328"/>
      <c r="I769" s="328"/>
      <c r="J769" s="328"/>
      <c r="K769" s="328"/>
      <c r="L769" s="328"/>
      <c r="M769" s="328"/>
    </row>
    <row r="770" spans="1:13" ht="15.75" customHeight="1" x14ac:dyDescent="0.25">
      <c r="A770" s="328"/>
      <c r="B770" s="329"/>
      <c r="C770" s="328"/>
      <c r="D770" s="328"/>
      <c r="E770" s="328"/>
      <c r="F770" s="328"/>
      <c r="G770" s="328"/>
      <c r="H770" s="328"/>
      <c r="I770" s="328"/>
      <c r="J770" s="328"/>
      <c r="K770" s="328"/>
      <c r="L770" s="328"/>
      <c r="M770" s="328"/>
    </row>
    <row r="771" spans="1:13" ht="15.75" customHeight="1" x14ac:dyDescent="0.25">
      <c r="A771" s="328"/>
      <c r="B771" s="329"/>
      <c r="C771" s="328"/>
      <c r="D771" s="328"/>
      <c r="E771" s="328"/>
      <c r="F771" s="328"/>
      <c r="G771" s="328"/>
      <c r="H771" s="328"/>
      <c r="I771" s="328"/>
      <c r="J771" s="328"/>
      <c r="K771" s="328"/>
      <c r="L771" s="328"/>
      <c r="M771" s="328"/>
    </row>
    <row r="772" spans="1:13" ht="15.75" customHeight="1" x14ac:dyDescent="0.25">
      <c r="A772" s="328"/>
      <c r="B772" s="329"/>
      <c r="C772" s="328"/>
      <c r="D772" s="328"/>
      <c r="E772" s="328"/>
      <c r="F772" s="328"/>
      <c r="G772" s="328"/>
      <c r="H772" s="328"/>
      <c r="I772" s="328"/>
      <c r="J772" s="328"/>
      <c r="K772" s="328"/>
      <c r="L772" s="328"/>
      <c r="M772" s="328"/>
    </row>
    <row r="773" spans="1:13" ht="15.75" customHeight="1" x14ac:dyDescent="0.25">
      <c r="A773" s="328"/>
      <c r="B773" s="329"/>
      <c r="C773" s="328"/>
      <c r="D773" s="328"/>
      <c r="E773" s="328"/>
      <c r="F773" s="328"/>
      <c r="G773" s="328"/>
      <c r="H773" s="328"/>
      <c r="I773" s="328"/>
      <c r="J773" s="328"/>
      <c r="K773" s="328"/>
      <c r="L773" s="328"/>
      <c r="M773" s="328"/>
    </row>
    <row r="774" spans="1:13" ht="15.75" customHeight="1" x14ac:dyDescent="0.25">
      <c r="A774" s="328"/>
      <c r="B774" s="329"/>
      <c r="C774" s="328"/>
      <c r="D774" s="328"/>
      <c r="E774" s="328"/>
      <c r="F774" s="328"/>
      <c r="G774" s="328"/>
      <c r="H774" s="328"/>
      <c r="I774" s="328"/>
      <c r="J774" s="328"/>
      <c r="K774" s="328"/>
      <c r="L774" s="328"/>
      <c r="M774" s="328"/>
    </row>
    <row r="775" spans="1:13" ht="15.75" customHeight="1" x14ac:dyDescent="0.25">
      <c r="A775" s="328"/>
      <c r="B775" s="329"/>
      <c r="C775" s="328"/>
      <c r="D775" s="328"/>
      <c r="E775" s="328"/>
      <c r="F775" s="328"/>
      <c r="G775" s="328"/>
      <c r="H775" s="328"/>
      <c r="I775" s="328"/>
      <c r="J775" s="328"/>
      <c r="K775" s="328"/>
      <c r="L775" s="328"/>
      <c r="M775" s="328"/>
    </row>
    <row r="776" spans="1:13" ht="15.75" customHeight="1" x14ac:dyDescent="0.25">
      <c r="A776" s="328"/>
      <c r="B776" s="329"/>
      <c r="C776" s="328"/>
      <c r="D776" s="328"/>
      <c r="E776" s="328"/>
      <c r="F776" s="328"/>
      <c r="G776" s="328"/>
      <c r="H776" s="328"/>
      <c r="I776" s="328"/>
      <c r="J776" s="328"/>
      <c r="K776" s="328"/>
      <c r="L776" s="328"/>
      <c r="M776" s="328"/>
    </row>
    <row r="777" spans="1:13" ht="15.75" customHeight="1" x14ac:dyDescent="0.25">
      <c r="A777" s="328"/>
      <c r="B777" s="329"/>
      <c r="C777" s="328"/>
      <c r="D777" s="328"/>
      <c r="E777" s="328"/>
      <c r="F777" s="328"/>
      <c r="G777" s="328"/>
      <c r="H777" s="328"/>
      <c r="I777" s="328"/>
      <c r="J777" s="328"/>
      <c r="K777" s="328"/>
      <c r="L777" s="328"/>
      <c r="M777" s="328"/>
    </row>
    <row r="778" spans="1:13" ht="15.75" customHeight="1" x14ac:dyDescent="0.25">
      <c r="A778" s="328"/>
      <c r="B778" s="329"/>
      <c r="C778" s="328"/>
      <c r="D778" s="328"/>
      <c r="E778" s="328"/>
      <c r="F778" s="328"/>
      <c r="G778" s="328"/>
      <c r="H778" s="328"/>
      <c r="I778" s="328"/>
      <c r="J778" s="328"/>
      <c r="K778" s="328"/>
      <c r="L778" s="328"/>
      <c r="M778" s="328"/>
    </row>
    <row r="779" spans="1:13" ht="15.75" customHeight="1" x14ac:dyDescent="0.25">
      <c r="A779" s="328"/>
      <c r="B779" s="329"/>
      <c r="C779" s="328"/>
      <c r="D779" s="328"/>
      <c r="E779" s="328"/>
      <c r="F779" s="328"/>
      <c r="G779" s="328"/>
      <c r="H779" s="328"/>
      <c r="I779" s="328"/>
      <c r="J779" s="328"/>
      <c r="K779" s="328"/>
      <c r="L779" s="328"/>
      <c r="M779" s="328"/>
    </row>
    <row r="780" spans="1:13" ht="15.75" customHeight="1" x14ac:dyDescent="0.25">
      <c r="A780" s="328"/>
      <c r="B780" s="329"/>
      <c r="C780" s="328"/>
      <c r="D780" s="328"/>
      <c r="E780" s="328"/>
      <c r="F780" s="328"/>
      <c r="G780" s="328"/>
      <c r="H780" s="328"/>
      <c r="I780" s="328"/>
      <c r="J780" s="328"/>
      <c r="K780" s="328"/>
      <c r="L780" s="328"/>
      <c r="M780" s="328"/>
    </row>
    <row r="781" spans="1:13" ht="15.75" customHeight="1" x14ac:dyDescent="0.25">
      <c r="A781" s="328"/>
      <c r="B781" s="329"/>
      <c r="C781" s="328"/>
      <c r="D781" s="328"/>
      <c r="E781" s="328"/>
      <c r="F781" s="328"/>
      <c r="G781" s="328"/>
      <c r="H781" s="328"/>
      <c r="I781" s="328"/>
      <c r="J781" s="328"/>
      <c r="K781" s="328"/>
      <c r="L781" s="328"/>
      <c r="M781" s="328"/>
    </row>
    <row r="782" spans="1:13" ht="15.75" customHeight="1" x14ac:dyDescent="0.25">
      <c r="A782" s="328"/>
      <c r="B782" s="329"/>
      <c r="C782" s="328"/>
      <c r="D782" s="328"/>
      <c r="E782" s="328"/>
      <c r="F782" s="328"/>
      <c r="G782" s="328"/>
      <c r="H782" s="328"/>
      <c r="I782" s="328"/>
      <c r="J782" s="328"/>
      <c r="K782" s="328"/>
      <c r="L782" s="328"/>
      <c r="M782" s="328"/>
    </row>
    <row r="783" spans="1:13" ht="15.75" customHeight="1" x14ac:dyDescent="0.25">
      <c r="A783" s="328"/>
      <c r="B783" s="329"/>
      <c r="C783" s="328"/>
      <c r="D783" s="328"/>
      <c r="E783" s="328"/>
      <c r="F783" s="328"/>
      <c r="G783" s="328"/>
      <c r="H783" s="328"/>
      <c r="I783" s="328"/>
      <c r="J783" s="328"/>
      <c r="K783" s="328"/>
      <c r="L783" s="328"/>
      <c r="M783" s="328"/>
    </row>
    <row r="784" spans="1:13" ht="15.75" customHeight="1" x14ac:dyDescent="0.25">
      <c r="A784" s="328"/>
      <c r="B784" s="329"/>
      <c r="C784" s="328"/>
      <c r="D784" s="328"/>
      <c r="E784" s="328"/>
      <c r="F784" s="328"/>
      <c r="G784" s="328"/>
      <c r="H784" s="328"/>
      <c r="I784" s="328"/>
      <c r="J784" s="328"/>
      <c r="K784" s="328"/>
      <c r="L784" s="328"/>
      <c r="M784" s="328"/>
    </row>
    <row r="785" spans="1:13" ht="15.75" customHeight="1" x14ac:dyDescent="0.25">
      <c r="A785" s="328"/>
      <c r="B785" s="329"/>
      <c r="C785" s="328"/>
      <c r="D785" s="328"/>
      <c r="E785" s="328"/>
      <c r="F785" s="328"/>
      <c r="G785" s="328"/>
      <c r="H785" s="328"/>
      <c r="I785" s="328"/>
      <c r="J785" s="328"/>
      <c r="K785" s="328"/>
      <c r="L785" s="328"/>
      <c r="M785" s="328"/>
    </row>
    <row r="786" spans="1:13" ht="15.75" customHeight="1" x14ac:dyDescent="0.25">
      <c r="A786" s="328"/>
      <c r="B786" s="329"/>
      <c r="C786" s="328"/>
      <c r="D786" s="328"/>
      <c r="E786" s="328"/>
      <c r="F786" s="328"/>
      <c r="G786" s="328"/>
      <c r="H786" s="328"/>
      <c r="I786" s="328"/>
      <c r="J786" s="328"/>
      <c r="K786" s="328"/>
      <c r="L786" s="328"/>
      <c r="M786" s="328"/>
    </row>
    <row r="787" spans="1:13" ht="15.75" customHeight="1" x14ac:dyDescent="0.25">
      <c r="A787" s="328"/>
      <c r="B787" s="329"/>
      <c r="C787" s="328"/>
      <c r="D787" s="328"/>
      <c r="E787" s="328"/>
      <c r="F787" s="328"/>
      <c r="G787" s="328"/>
      <c r="H787" s="328"/>
      <c r="I787" s="328"/>
      <c r="J787" s="328"/>
      <c r="K787" s="328"/>
      <c r="L787" s="328"/>
      <c r="M787" s="328"/>
    </row>
    <row r="788" spans="1:13" ht="15.75" customHeight="1" x14ac:dyDescent="0.25">
      <c r="A788" s="328"/>
      <c r="B788" s="329"/>
      <c r="C788" s="328"/>
      <c r="D788" s="328"/>
      <c r="E788" s="328"/>
      <c r="F788" s="328"/>
      <c r="G788" s="328"/>
      <c r="H788" s="328"/>
      <c r="I788" s="328"/>
      <c r="J788" s="328"/>
      <c r="K788" s="328"/>
      <c r="L788" s="328"/>
      <c r="M788" s="328"/>
    </row>
    <row r="789" spans="1:13" ht="15.75" customHeight="1" x14ac:dyDescent="0.25">
      <c r="A789" s="328"/>
      <c r="B789" s="329"/>
      <c r="C789" s="328"/>
      <c r="D789" s="328"/>
      <c r="E789" s="328"/>
      <c r="F789" s="328"/>
      <c r="G789" s="328"/>
      <c r="H789" s="328"/>
      <c r="I789" s="328"/>
      <c r="J789" s="328"/>
      <c r="K789" s="328"/>
      <c r="L789" s="328"/>
      <c r="M789" s="328"/>
    </row>
    <row r="790" spans="1:13" ht="15.75" customHeight="1" x14ac:dyDescent="0.25">
      <c r="A790" s="328"/>
      <c r="B790" s="329"/>
      <c r="C790" s="328"/>
      <c r="D790" s="328"/>
      <c r="E790" s="328"/>
      <c r="F790" s="328"/>
      <c r="G790" s="328"/>
      <c r="H790" s="328"/>
      <c r="I790" s="328"/>
      <c r="J790" s="328"/>
      <c r="K790" s="328"/>
      <c r="L790" s="328"/>
      <c r="M790" s="328"/>
    </row>
    <row r="791" spans="1:13" ht="15.75" customHeight="1" x14ac:dyDescent="0.25">
      <c r="A791" s="328"/>
      <c r="B791" s="329"/>
      <c r="C791" s="328"/>
      <c r="D791" s="328"/>
      <c r="E791" s="328"/>
      <c r="F791" s="328"/>
      <c r="G791" s="328"/>
      <c r="H791" s="328"/>
      <c r="I791" s="328"/>
      <c r="J791" s="328"/>
      <c r="K791" s="328"/>
      <c r="L791" s="328"/>
      <c r="M791" s="328"/>
    </row>
    <row r="792" spans="1:13" ht="15.75" customHeight="1" x14ac:dyDescent="0.25">
      <c r="A792" s="328"/>
      <c r="B792" s="329"/>
      <c r="C792" s="328"/>
      <c r="D792" s="328"/>
      <c r="E792" s="328"/>
      <c r="F792" s="328"/>
      <c r="G792" s="328"/>
      <c r="H792" s="328"/>
      <c r="I792" s="328"/>
      <c r="J792" s="328"/>
      <c r="K792" s="328"/>
      <c r="L792" s="328"/>
      <c r="M792" s="328"/>
    </row>
    <row r="793" spans="1:13" ht="15.75" customHeight="1" x14ac:dyDescent="0.25">
      <c r="A793" s="328"/>
      <c r="B793" s="329"/>
      <c r="C793" s="328"/>
      <c r="D793" s="328"/>
      <c r="E793" s="328"/>
      <c r="F793" s="328"/>
      <c r="G793" s="328"/>
      <c r="H793" s="328"/>
      <c r="I793" s="328"/>
      <c r="J793" s="328"/>
      <c r="K793" s="328"/>
      <c r="L793" s="328"/>
      <c r="M793" s="328"/>
    </row>
    <row r="794" spans="1:13" ht="15.75" customHeight="1" x14ac:dyDescent="0.25">
      <c r="A794" s="328"/>
      <c r="B794" s="329"/>
      <c r="C794" s="328"/>
      <c r="D794" s="328"/>
      <c r="E794" s="328"/>
      <c r="F794" s="328"/>
      <c r="G794" s="328"/>
      <c r="H794" s="328"/>
      <c r="I794" s="328"/>
      <c r="J794" s="328"/>
      <c r="K794" s="328"/>
      <c r="L794" s="328"/>
      <c r="M794" s="328"/>
    </row>
    <row r="795" spans="1:13" ht="15.75" customHeight="1" x14ac:dyDescent="0.25">
      <c r="A795" s="328"/>
      <c r="B795" s="329"/>
      <c r="C795" s="328"/>
      <c r="D795" s="328"/>
      <c r="E795" s="328"/>
      <c r="F795" s="328"/>
      <c r="G795" s="328"/>
      <c r="H795" s="328"/>
      <c r="I795" s="328"/>
      <c r="J795" s="328"/>
      <c r="K795" s="328"/>
      <c r="L795" s="328"/>
      <c r="M795" s="328"/>
    </row>
    <row r="796" spans="1:13" ht="15.75" customHeight="1" x14ac:dyDescent="0.25">
      <c r="A796" s="328"/>
      <c r="B796" s="329"/>
      <c r="C796" s="328"/>
      <c r="D796" s="328"/>
      <c r="E796" s="328"/>
      <c r="F796" s="328"/>
      <c r="G796" s="328"/>
      <c r="H796" s="328"/>
      <c r="I796" s="328"/>
      <c r="J796" s="328"/>
      <c r="K796" s="328"/>
      <c r="L796" s="328"/>
      <c r="M796" s="328"/>
    </row>
    <row r="797" spans="1:13" ht="15.75" customHeight="1" x14ac:dyDescent="0.25">
      <c r="A797" s="328"/>
      <c r="B797" s="329"/>
      <c r="C797" s="328"/>
      <c r="D797" s="328"/>
      <c r="E797" s="328"/>
      <c r="F797" s="328"/>
      <c r="G797" s="328"/>
      <c r="H797" s="328"/>
      <c r="I797" s="328"/>
      <c r="J797" s="328"/>
      <c r="K797" s="328"/>
      <c r="L797" s="328"/>
      <c r="M797" s="328"/>
    </row>
    <row r="798" spans="1:13" ht="15.75" customHeight="1" x14ac:dyDescent="0.25">
      <c r="A798" s="328"/>
      <c r="B798" s="329"/>
      <c r="C798" s="328"/>
      <c r="D798" s="328"/>
      <c r="E798" s="328"/>
      <c r="F798" s="328"/>
      <c r="G798" s="328"/>
      <c r="H798" s="328"/>
      <c r="I798" s="328"/>
      <c r="J798" s="328"/>
      <c r="K798" s="328"/>
      <c r="L798" s="328"/>
      <c r="M798" s="328"/>
    </row>
    <row r="799" spans="1:13" ht="15.75" customHeight="1" x14ac:dyDescent="0.25">
      <c r="A799" s="328"/>
      <c r="B799" s="329"/>
      <c r="C799" s="328"/>
      <c r="D799" s="328"/>
      <c r="E799" s="328"/>
      <c r="F799" s="328"/>
      <c r="G799" s="328"/>
      <c r="H799" s="328"/>
      <c r="I799" s="328"/>
      <c r="J799" s="328"/>
      <c r="K799" s="328"/>
      <c r="L799" s="328"/>
      <c r="M799" s="328"/>
    </row>
    <row r="800" spans="1:13" ht="15.75" customHeight="1" x14ac:dyDescent="0.25">
      <c r="A800" s="328"/>
      <c r="B800" s="329"/>
      <c r="C800" s="328"/>
      <c r="D800" s="328"/>
      <c r="E800" s="328"/>
      <c r="F800" s="328"/>
      <c r="G800" s="328"/>
      <c r="H800" s="328"/>
      <c r="I800" s="328"/>
      <c r="J800" s="328"/>
      <c r="K800" s="328"/>
      <c r="L800" s="328"/>
      <c r="M800" s="328"/>
    </row>
    <row r="801" spans="1:13" ht="15.75" customHeight="1" x14ac:dyDescent="0.25">
      <c r="A801" s="328"/>
      <c r="B801" s="329"/>
      <c r="C801" s="328"/>
      <c r="D801" s="328"/>
      <c r="E801" s="328"/>
      <c r="F801" s="328"/>
      <c r="G801" s="328"/>
      <c r="H801" s="328"/>
      <c r="I801" s="328"/>
      <c r="J801" s="328"/>
      <c r="K801" s="328"/>
      <c r="L801" s="328"/>
      <c r="M801" s="328"/>
    </row>
    <row r="802" spans="1:13" ht="15.75" customHeight="1" x14ac:dyDescent="0.25">
      <c r="A802" s="328"/>
      <c r="B802" s="329"/>
      <c r="C802" s="328"/>
      <c r="D802" s="328"/>
      <c r="E802" s="328"/>
      <c r="F802" s="328"/>
      <c r="G802" s="328"/>
      <c r="H802" s="328"/>
      <c r="I802" s="328"/>
      <c r="J802" s="328"/>
      <c r="K802" s="328"/>
      <c r="L802" s="328"/>
      <c r="M802" s="328"/>
    </row>
    <row r="803" spans="1:13" ht="15.75" customHeight="1" x14ac:dyDescent="0.25">
      <c r="A803" s="328"/>
      <c r="B803" s="329"/>
      <c r="C803" s="328"/>
      <c r="D803" s="328"/>
      <c r="E803" s="328"/>
      <c r="F803" s="328"/>
      <c r="G803" s="328"/>
      <c r="H803" s="328"/>
      <c r="I803" s="328"/>
      <c r="J803" s="328"/>
      <c r="K803" s="328"/>
      <c r="L803" s="328"/>
      <c r="M803" s="328"/>
    </row>
    <row r="804" spans="1:13" ht="15.75" customHeight="1" x14ac:dyDescent="0.25">
      <c r="A804" s="328"/>
      <c r="B804" s="329"/>
      <c r="C804" s="328"/>
      <c r="D804" s="328"/>
      <c r="E804" s="328"/>
      <c r="F804" s="328"/>
      <c r="G804" s="328"/>
      <c r="H804" s="328"/>
      <c r="I804" s="328"/>
      <c r="J804" s="328"/>
      <c r="K804" s="328"/>
      <c r="L804" s="328"/>
      <c r="M804" s="328"/>
    </row>
    <row r="805" spans="1:13" ht="15.75" customHeight="1" x14ac:dyDescent="0.25">
      <c r="A805" s="328"/>
      <c r="B805" s="329"/>
      <c r="C805" s="328"/>
      <c r="D805" s="328"/>
      <c r="E805" s="328"/>
      <c r="F805" s="328"/>
      <c r="G805" s="328"/>
      <c r="H805" s="328"/>
      <c r="I805" s="328"/>
      <c r="J805" s="328"/>
      <c r="K805" s="328"/>
      <c r="L805" s="328"/>
      <c r="M805" s="328"/>
    </row>
    <row r="806" spans="1:13" ht="15.75" customHeight="1" x14ac:dyDescent="0.25">
      <c r="A806" s="328"/>
      <c r="B806" s="329"/>
      <c r="C806" s="328"/>
      <c r="D806" s="328"/>
      <c r="E806" s="328"/>
      <c r="F806" s="328"/>
      <c r="G806" s="328"/>
      <c r="H806" s="328"/>
      <c r="I806" s="328"/>
      <c r="J806" s="328"/>
      <c r="K806" s="328"/>
      <c r="L806" s="328"/>
      <c r="M806" s="328"/>
    </row>
    <row r="807" spans="1:13" ht="15.75" customHeight="1" x14ac:dyDescent="0.25">
      <c r="A807" s="328"/>
      <c r="B807" s="329"/>
      <c r="C807" s="328"/>
      <c r="D807" s="328"/>
      <c r="E807" s="328"/>
      <c r="F807" s="328"/>
      <c r="G807" s="328"/>
      <c r="H807" s="328"/>
      <c r="I807" s="328"/>
      <c r="J807" s="328"/>
      <c r="K807" s="328"/>
      <c r="L807" s="328"/>
      <c r="M807" s="328"/>
    </row>
    <row r="808" spans="1:13" ht="15.75" customHeight="1" x14ac:dyDescent="0.25">
      <c r="A808" s="328"/>
      <c r="B808" s="329"/>
      <c r="C808" s="328"/>
      <c r="D808" s="328"/>
      <c r="E808" s="328"/>
      <c r="F808" s="328"/>
      <c r="G808" s="328"/>
      <c r="H808" s="328"/>
      <c r="I808" s="328"/>
      <c r="J808" s="328"/>
      <c r="K808" s="328"/>
      <c r="L808" s="328"/>
      <c r="M808" s="328"/>
    </row>
    <row r="809" spans="1:13" ht="15.75" customHeight="1" x14ac:dyDescent="0.25">
      <c r="A809" s="328"/>
      <c r="B809" s="329"/>
      <c r="C809" s="328"/>
      <c r="D809" s="328"/>
      <c r="E809" s="328"/>
      <c r="F809" s="328"/>
      <c r="G809" s="328"/>
      <c r="H809" s="328"/>
      <c r="I809" s="328"/>
      <c r="J809" s="328"/>
      <c r="K809" s="328"/>
      <c r="L809" s="328"/>
      <c r="M809" s="328"/>
    </row>
    <row r="810" spans="1:13" ht="15.75" customHeight="1" x14ac:dyDescent="0.25">
      <c r="A810" s="328"/>
      <c r="B810" s="329"/>
      <c r="C810" s="328"/>
      <c r="D810" s="328"/>
      <c r="E810" s="328"/>
      <c r="F810" s="328"/>
      <c r="G810" s="328"/>
      <c r="H810" s="328"/>
      <c r="I810" s="328"/>
      <c r="J810" s="328"/>
      <c r="K810" s="328"/>
      <c r="L810" s="328"/>
      <c r="M810" s="328"/>
    </row>
    <row r="811" spans="1:13" ht="15.75" customHeight="1" x14ac:dyDescent="0.25">
      <c r="A811" s="328"/>
      <c r="B811" s="329"/>
      <c r="C811" s="328"/>
      <c r="D811" s="328"/>
      <c r="E811" s="328"/>
      <c r="F811" s="328"/>
      <c r="G811" s="328"/>
      <c r="H811" s="328"/>
      <c r="I811" s="328"/>
      <c r="J811" s="328"/>
      <c r="K811" s="328"/>
      <c r="L811" s="328"/>
      <c r="M811" s="328"/>
    </row>
    <row r="812" spans="1:13" ht="15.75" customHeight="1" x14ac:dyDescent="0.25">
      <c r="A812" s="328"/>
      <c r="B812" s="329"/>
      <c r="C812" s="328"/>
      <c r="D812" s="328"/>
      <c r="E812" s="328"/>
      <c r="F812" s="328"/>
      <c r="G812" s="328"/>
      <c r="H812" s="328"/>
      <c r="I812" s="328"/>
      <c r="J812" s="328"/>
      <c r="K812" s="328"/>
      <c r="L812" s="328"/>
      <c r="M812" s="328"/>
    </row>
    <row r="813" spans="1:13" ht="15.75" customHeight="1" x14ac:dyDescent="0.25">
      <c r="A813" s="328"/>
      <c r="B813" s="329"/>
      <c r="C813" s="328"/>
      <c r="D813" s="328"/>
      <c r="E813" s="328"/>
      <c r="F813" s="328"/>
      <c r="G813" s="328"/>
      <c r="H813" s="328"/>
      <c r="I813" s="328"/>
      <c r="J813" s="328"/>
      <c r="K813" s="328"/>
      <c r="L813" s="328"/>
      <c r="M813" s="328"/>
    </row>
    <row r="814" spans="1:13" ht="15.75" customHeight="1" x14ac:dyDescent="0.25">
      <c r="A814" s="328"/>
      <c r="B814" s="329"/>
      <c r="C814" s="328"/>
      <c r="D814" s="328"/>
      <c r="E814" s="328"/>
      <c r="F814" s="328"/>
      <c r="G814" s="328"/>
      <c r="H814" s="328"/>
      <c r="I814" s="328"/>
      <c r="J814" s="328"/>
      <c r="K814" s="328"/>
      <c r="L814" s="328"/>
      <c r="M814" s="328"/>
    </row>
    <row r="815" spans="1:13" ht="15.75" customHeight="1" x14ac:dyDescent="0.25">
      <c r="A815" s="328"/>
      <c r="B815" s="329"/>
      <c r="C815" s="328"/>
      <c r="D815" s="328"/>
      <c r="E815" s="328"/>
      <c r="F815" s="328"/>
      <c r="G815" s="328"/>
      <c r="H815" s="328"/>
      <c r="I815" s="328"/>
      <c r="J815" s="328"/>
      <c r="K815" s="328"/>
      <c r="L815" s="328"/>
      <c r="M815" s="328"/>
    </row>
    <row r="816" spans="1:13" ht="15.75" customHeight="1" x14ac:dyDescent="0.25">
      <c r="A816" s="328"/>
      <c r="B816" s="329"/>
      <c r="C816" s="328"/>
      <c r="D816" s="328"/>
      <c r="E816" s="328"/>
      <c r="F816" s="328"/>
      <c r="G816" s="328"/>
      <c r="H816" s="328"/>
      <c r="I816" s="328"/>
      <c r="J816" s="328"/>
      <c r="K816" s="328"/>
      <c r="L816" s="328"/>
      <c r="M816" s="328"/>
    </row>
    <row r="817" spans="1:13" ht="15.75" customHeight="1" x14ac:dyDescent="0.25">
      <c r="A817" s="328"/>
      <c r="B817" s="329"/>
      <c r="C817" s="328"/>
      <c r="D817" s="328"/>
      <c r="E817" s="328"/>
      <c r="F817" s="328"/>
      <c r="G817" s="328"/>
      <c r="H817" s="328"/>
      <c r="I817" s="328"/>
      <c r="J817" s="328"/>
      <c r="K817" s="328"/>
      <c r="L817" s="328"/>
      <c r="M817" s="328"/>
    </row>
    <row r="818" spans="1:13" ht="15.75" customHeight="1" x14ac:dyDescent="0.25">
      <c r="A818" s="328"/>
      <c r="B818" s="329"/>
      <c r="C818" s="328"/>
      <c r="D818" s="328"/>
      <c r="E818" s="328"/>
      <c r="F818" s="328"/>
      <c r="G818" s="328"/>
      <c r="H818" s="328"/>
      <c r="I818" s="328"/>
      <c r="J818" s="328"/>
      <c r="K818" s="328"/>
      <c r="L818" s="328"/>
      <c r="M818" s="328"/>
    </row>
    <row r="819" spans="1:13" ht="15.75" customHeight="1" x14ac:dyDescent="0.25">
      <c r="A819" s="328"/>
      <c r="B819" s="329"/>
      <c r="C819" s="328"/>
      <c r="D819" s="328"/>
      <c r="E819" s="328"/>
      <c r="F819" s="328"/>
      <c r="G819" s="328"/>
      <c r="H819" s="328"/>
      <c r="I819" s="328"/>
      <c r="J819" s="328"/>
      <c r="K819" s="328"/>
      <c r="L819" s="328"/>
      <c r="M819" s="328"/>
    </row>
    <row r="820" spans="1:13" ht="15.75" customHeight="1" x14ac:dyDescent="0.25">
      <c r="A820" s="328"/>
      <c r="B820" s="329"/>
      <c r="C820" s="328"/>
      <c r="D820" s="328"/>
      <c r="E820" s="328"/>
      <c r="F820" s="328"/>
      <c r="G820" s="328"/>
      <c r="H820" s="328"/>
      <c r="I820" s="328"/>
      <c r="J820" s="328"/>
      <c r="K820" s="328"/>
      <c r="L820" s="328"/>
      <c r="M820" s="328"/>
    </row>
    <row r="821" spans="1:13" ht="15.75" customHeight="1" x14ac:dyDescent="0.25">
      <c r="A821" s="328"/>
      <c r="B821" s="329"/>
      <c r="C821" s="328"/>
      <c r="D821" s="328"/>
      <c r="E821" s="328"/>
      <c r="F821" s="328"/>
      <c r="G821" s="328"/>
      <c r="H821" s="328"/>
      <c r="I821" s="328"/>
      <c r="J821" s="328"/>
      <c r="K821" s="328"/>
      <c r="L821" s="328"/>
      <c r="M821" s="328"/>
    </row>
    <row r="822" spans="1:13" ht="15.75" customHeight="1" x14ac:dyDescent="0.25">
      <c r="A822" s="328"/>
      <c r="B822" s="329"/>
      <c r="C822" s="328"/>
      <c r="D822" s="328"/>
      <c r="E822" s="328"/>
      <c r="F822" s="328"/>
      <c r="G822" s="328"/>
      <c r="H822" s="328"/>
      <c r="I822" s="328"/>
      <c r="J822" s="328"/>
      <c r="K822" s="328"/>
      <c r="L822" s="328"/>
      <c r="M822" s="328"/>
    </row>
    <row r="823" spans="1:13" ht="15.75" customHeight="1" x14ac:dyDescent="0.25">
      <c r="A823" s="328"/>
      <c r="B823" s="329"/>
      <c r="C823" s="328"/>
      <c r="D823" s="328"/>
      <c r="E823" s="328"/>
      <c r="F823" s="328"/>
      <c r="G823" s="328"/>
      <c r="H823" s="328"/>
      <c r="I823" s="328"/>
      <c r="J823" s="328"/>
      <c r="K823" s="328"/>
      <c r="L823" s="328"/>
      <c r="M823" s="328"/>
    </row>
    <row r="824" spans="1:13" ht="15.75" customHeight="1" x14ac:dyDescent="0.25">
      <c r="A824" s="328"/>
      <c r="B824" s="329"/>
      <c r="C824" s="328"/>
      <c r="D824" s="328"/>
      <c r="E824" s="328"/>
      <c r="F824" s="328"/>
      <c r="G824" s="328"/>
      <c r="H824" s="328"/>
      <c r="I824" s="328"/>
      <c r="J824" s="328"/>
      <c r="K824" s="328"/>
      <c r="L824" s="328"/>
      <c r="M824" s="328"/>
    </row>
    <row r="825" spans="1:13" ht="15.75" customHeight="1" x14ac:dyDescent="0.25">
      <c r="A825" s="328"/>
      <c r="B825" s="329"/>
      <c r="C825" s="328"/>
      <c r="D825" s="328"/>
      <c r="E825" s="328"/>
      <c r="F825" s="328"/>
      <c r="G825" s="328"/>
      <c r="H825" s="328"/>
      <c r="I825" s="328"/>
      <c r="J825" s="328"/>
      <c r="K825" s="328"/>
      <c r="L825" s="328"/>
      <c r="M825" s="328"/>
    </row>
    <row r="826" spans="1:13" ht="15.75" customHeight="1" x14ac:dyDescent="0.25">
      <c r="A826" s="328"/>
      <c r="B826" s="329"/>
      <c r="C826" s="328"/>
      <c r="D826" s="328"/>
      <c r="E826" s="328"/>
      <c r="F826" s="328"/>
      <c r="G826" s="328"/>
      <c r="H826" s="328"/>
      <c r="I826" s="328"/>
      <c r="J826" s="328"/>
      <c r="K826" s="328"/>
      <c r="L826" s="328"/>
      <c r="M826" s="328"/>
    </row>
    <row r="827" spans="1:13" ht="15.75" customHeight="1" x14ac:dyDescent="0.25">
      <c r="A827" s="328"/>
      <c r="B827" s="329"/>
      <c r="C827" s="328"/>
      <c r="D827" s="328"/>
      <c r="E827" s="328"/>
      <c r="F827" s="328"/>
      <c r="G827" s="328"/>
      <c r="H827" s="328"/>
      <c r="I827" s="328"/>
      <c r="J827" s="328"/>
      <c r="K827" s="328"/>
      <c r="L827" s="328"/>
      <c r="M827" s="328"/>
    </row>
    <row r="828" spans="1:13" ht="15.75" customHeight="1" x14ac:dyDescent="0.25">
      <c r="A828" s="328"/>
      <c r="B828" s="329"/>
      <c r="C828" s="328"/>
      <c r="D828" s="328"/>
      <c r="E828" s="328"/>
      <c r="F828" s="328"/>
      <c r="G828" s="328"/>
      <c r="H828" s="328"/>
      <c r="I828" s="328"/>
      <c r="J828" s="328"/>
      <c r="K828" s="328"/>
      <c r="L828" s="328"/>
      <c r="M828" s="328"/>
    </row>
    <row r="829" spans="1:13" ht="15.75" customHeight="1" x14ac:dyDescent="0.25">
      <c r="A829" s="328"/>
      <c r="B829" s="329"/>
      <c r="C829" s="328"/>
      <c r="D829" s="328"/>
      <c r="E829" s="328"/>
      <c r="F829" s="328"/>
      <c r="G829" s="328"/>
      <c r="H829" s="328"/>
      <c r="I829" s="328"/>
      <c r="J829" s="328"/>
      <c r="K829" s="328"/>
      <c r="L829" s="328"/>
      <c r="M829" s="328"/>
    </row>
    <row r="830" spans="1:13" ht="15.75" customHeight="1" x14ac:dyDescent="0.25">
      <c r="A830" s="328"/>
      <c r="B830" s="329"/>
      <c r="C830" s="328"/>
      <c r="D830" s="328"/>
      <c r="E830" s="328"/>
      <c r="F830" s="328"/>
      <c r="G830" s="328"/>
      <c r="H830" s="328"/>
      <c r="I830" s="328"/>
      <c r="J830" s="328"/>
      <c r="K830" s="328"/>
      <c r="L830" s="328"/>
      <c r="M830" s="328"/>
    </row>
    <row r="831" spans="1:13" ht="15.75" customHeight="1" x14ac:dyDescent="0.25">
      <c r="A831" s="328"/>
      <c r="B831" s="329"/>
      <c r="C831" s="328"/>
      <c r="D831" s="328"/>
      <c r="E831" s="328"/>
      <c r="F831" s="328"/>
      <c r="G831" s="328"/>
      <c r="H831" s="328"/>
      <c r="I831" s="328"/>
      <c r="J831" s="328"/>
      <c r="K831" s="328"/>
      <c r="L831" s="328"/>
      <c r="M831" s="328"/>
    </row>
    <row r="832" spans="1:13" ht="15.75" customHeight="1" x14ac:dyDescent="0.25">
      <c r="A832" s="328"/>
      <c r="B832" s="329"/>
      <c r="C832" s="328"/>
      <c r="D832" s="328"/>
      <c r="E832" s="328"/>
      <c r="F832" s="328"/>
      <c r="G832" s="328"/>
      <c r="H832" s="328"/>
      <c r="I832" s="328"/>
      <c r="J832" s="328"/>
      <c r="K832" s="328"/>
      <c r="L832" s="328"/>
      <c r="M832" s="328"/>
    </row>
    <row r="833" spans="1:13" ht="15.75" customHeight="1" x14ac:dyDescent="0.25">
      <c r="A833" s="328"/>
      <c r="B833" s="329"/>
      <c r="C833" s="328"/>
      <c r="D833" s="328"/>
      <c r="E833" s="328"/>
      <c r="F833" s="328"/>
      <c r="G833" s="328"/>
      <c r="H833" s="328"/>
      <c r="I833" s="328"/>
      <c r="J833" s="328"/>
      <c r="K833" s="328"/>
      <c r="L833" s="328"/>
      <c r="M833" s="328"/>
    </row>
    <row r="834" spans="1:13" ht="15.75" customHeight="1" x14ac:dyDescent="0.25">
      <c r="A834" s="328"/>
      <c r="B834" s="329"/>
      <c r="C834" s="328"/>
      <c r="D834" s="328"/>
      <c r="E834" s="328"/>
      <c r="F834" s="328"/>
      <c r="G834" s="328"/>
      <c r="H834" s="328"/>
      <c r="I834" s="328"/>
      <c r="J834" s="328"/>
      <c r="K834" s="328"/>
      <c r="L834" s="328"/>
      <c r="M834" s="328"/>
    </row>
    <row r="835" spans="1:13" ht="15.75" customHeight="1" x14ac:dyDescent="0.25">
      <c r="A835" s="328"/>
      <c r="B835" s="329"/>
      <c r="C835" s="328"/>
      <c r="D835" s="328"/>
      <c r="E835" s="328"/>
      <c r="F835" s="328"/>
      <c r="G835" s="328"/>
      <c r="H835" s="328"/>
      <c r="I835" s="328"/>
      <c r="J835" s="328"/>
      <c r="K835" s="328"/>
      <c r="L835" s="328"/>
      <c r="M835" s="328"/>
    </row>
    <row r="836" spans="1:13" ht="15.75" customHeight="1" x14ac:dyDescent="0.25">
      <c r="A836" s="328"/>
      <c r="B836" s="329"/>
      <c r="C836" s="328"/>
      <c r="D836" s="328"/>
      <c r="E836" s="328"/>
      <c r="F836" s="328"/>
      <c r="G836" s="328"/>
      <c r="H836" s="328"/>
      <c r="I836" s="328"/>
      <c r="J836" s="328"/>
      <c r="K836" s="328"/>
      <c r="L836" s="328"/>
      <c r="M836" s="328"/>
    </row>
    <row r="837" spans="1:13" ht="15.75" customHeight="1" x14ac:dyDescent="0.25">
      <c r="A837" s="328"/>
      <c r="B837" s="329"/>
      <c r="C837" s="328"/>
      <c r="D837" s="328"/>
      <c r="E837" s="328"/>
      <c r="F837" s="328"/>
      <c r="G837" s="328"/>
      <c r="H837" s="328"/>
      <c r="I837" s="328"/>
      <c r="J837" s="328"/>
      <c r="K837" s="328"/>
      <c r="L837" s="328"/>
      <c r="M837" s="328"/>
    </row>
    <row r="838" spans="1:13" ht="15.75" customHeight="1" x14ac:dyDescent="0.25">
      <c r="A838" s="328"/>
      <c r="B838" s="329"/>
      <c r="C838" s="328"/>
      <c r="D838" s="328"/>
      <c r="E838" s="328"/>
      <c r="F838" s="328"/>
      <c r="G838" s="328"/>
      <c r="H838" s="328"/>
      <c r="I838" s="328"/>
      <c r="J838" s="328"/>
      <c r="K838" s="328"/>
      <c r="L838" s="328"/>
      <c r="M838" s="328"/>
    </row>
    <row r="839" spans="1:13" ht="15.75" customHeight="1" x14ac:dyDescent="0.25">
      <c r="A839" s="328"/>
      <c r="B839" s="329"/>
      <c r="C839" s="328"/>
      <c r="D839" s="328"/>
      <c r="E839" s="328"/>
      <c r="F839" s="328"/>
      <c r="G839" s="328"/>
      <c r="H839" s="328"/>
      <c r="I839" s="328"/>
      <c r="J839" s="328"/>
      <c r="K839" s="328"/>
      <c r="L839" s="328"/>
      <c r="M839" s="328"/>
    </row>
    <row r="840" spans="1:13" ht="15.75" customHeight="1" x14ac:dyDescent="0.25">
      <c r="A840" s="328"/>
      <c r="B840" s="329"/>
      <c r="C840" s="328"/>
      <c r="D840" s="328"/>
      <c r="E840" s="328"/>
      <c r="F840" s="328"/>
      <c r="G840" s="328"/>
      <c r="H840" s="328"/>
      <c r="I840" s="328"/>
      <c r="J840" s="328"/>
      <c r="K840" s="328"/>
      <c r="L840" s="328"/>
      <c r="M840" s="328"/>
    </row>
    <row r="841" spans="1:13" ht="15.75" customHeight="1" x14ac:dyDescent="0.25">
      <c r="A841" s="328"/>
      <c r="B841" s="329"/>
      <c r="C841" s="328"/>
      <c r="D841" s="328"/>
      <c r="E841" s="328"/>
      <c r="F841" s="328"/>
      <c r="G841" s="328"/>
      <c r="H841" s="328"/>
      <c r="I841" s="328"/>
      <c r="J841" s="328"/>
      <c r="K841" s="328"/>
      <c r="L841" s="328"/>
      <c r="M841" s="328"/>
    </row>
    <row r="842" spans="1:13" ht="15.75" customHeight="1" x14ac:dyDescent="0.25">
      <c r="A842" s="328"/>
      <c r="B842" s="329"/>
      <c r="C842" s="328"/>
      <c r="D842" s="328"/>
      <c r="E842" s="328"/>
      <c r="F842" s="328"/>
      <c r="G842" s="328"/>
      <c r="H842" s="328"/>
      <c r="I842" s="328"/>
      <c r="J842" s="328"/>
      <c r="K842" s="328"/>
      <c r="L842" s="328"/>
      <c r="M842" s="328"/>
    </row>
    <row r="843" spans="1:13" ht="15.75" customHeight="1" x14ac:dyDescent="0.25">
      <c r="A843" s="328"/>
      <c r="B843" s="329"/>
      <c r="C843" s="328"/>
      <c r="D843" s="328"/>
      <c r="E843" s="328"/>
      <c r="F843" s="328"/>
      <c r="G843" s="328"/>
      <c r="H843" s="328"/>
      <c r="I843" s="328"/>
      <c r="J843" s="328"/>
      <c r="K843" s="328"/>
      <c r="L843" s="328"/>
      <c r="M843" s="328"/>
    </row>
    <row r="844" spans="1:13" ht="15.75" customHeight="1" x14ac:dyDescent="0.25">
      <c r="A844" s="328"/>
      <c r="B844" s="329"/>
      <c r="C844" s="328"/>
      <c r="D844" s="328"/>
      <c r="E844" s="328"/>
      <c r="F844" s="328"/>
      <c r="G844" s="328"/>
      <c r="H844" s="328"/>
      <c r="I844" s="328"/>
      <c r="J844" s="328"/>
      <c r="K844" s="328"/>
      <c r="L844" s="328"/>
      <c r="M844" s="328"/>
    </row>
    <row r="845" spans="1:13" ht="15.75" customHeight="1" x14ac:dyDescent="0.25">
      <c r="A845" s="328"/>
      <c r="B845" s="329"/>
      <c r="C845" s="328"/>
      <c r="D845" s="328"/>
      <c r="E845" s="328"/>
      <c r="F845" s="328"/>
      <c r="G845" s="328"/>
      <c r="H845" s="328"/>
      <c r="I845" s="328"/>
      <c r="J845" s="328"/>
      <c r="K845" s="328"/>
      <c r="L845" s="328"/>
      <c r="M845" s="328"/>
    </row>
    <row r="846" spans="1:13" ht="15.75" customHeight="1" x14ac:dyDescent="0.25">
      <c r="A846" s="328"/>
      <c r="B846" s="329"/>
      <c r="C846" s="328"/>
      <c r="D846" s="328"/>
      <c r="E846" s="328"/>
      <c r="F846" s="328"/>
      <c r="G846" s="328"/>
      <c r="H846" s="328"/>
      <c r="I846" s="328"/>
      <c r="J846" s="328"/>
      <c r="K846" s="328"/>
      <c r="L846" s="328"/>
      <c r="M846" s="328"/>
    </row>
    <row r="847" spans="1:13" ht="15.75" customHeight="1" x14ac:dyDescent="0.25">
      <c r="A847" s="328"/>
      <c r="B847" s="329"/>
      <c r="C847" s="328"/>
      <c r="D847" s="328"/>
      <c r="E847" s="328"/>
      <c r="F847" s="328"/>
      <c r="G847" s="328"/>
      <c r="H847" s="328"/>
      <c r="I847" s="328"/>
      <c r="J847" s="328"/>
      <c r="K847" s="328"/>
      <c r="L847" s="328"/>
      <c r="M847" s="328"/>
    </row>
    <row r="848" spans="1:13" ht="15.75" customHeight="1" x14ac:dyDescent="0.25">
      <c r="A848" s="328"/>
      <c r="B848" s="329"/>
      <c r="C848" s="328"/>
      <c r="D848" s="328"/>
      <c r="E848" s="328"/>
      <c r="F848" s="328"/>
      <c r="G848" s="328"/>
      <c r="H848" s="328"/>
      <c r="I848" s="328"/>
      <c r="J848" s="328"/>
      <c r="K848" s="328"/>
      <c r="L848" s="328"/>
      <c r="M848" s="328"/>
    </row>
    <row r="849" spans="1:13" ht="15.75" customHeight="1" x14ac:dyDescent="0.25">
      <c r="A849" s="328"/>
      <c r="B849" s="329"/>
      <c r="C849" s="328"/>
      <c r="D849" s="328"/>
      <c r="E849" s="328"/>
      <c r="F849" s="328"/>
      <c r="G849" s="328"/>
      <c r="H849" s="328"/>
      <c r="I849" s="328"/>
      <c r="J849" s="328"/>
      <c r="K849" s="328"/>
      <c r="L849" s="328"/>
      <c r="M849" s="328"/>
    </row>
    <row r="850" spans="1:13" ht="15.75" customHeight="1" x14ac:dyDescent="0.25">
      <c r="A850" s="328"/>
      <c r="B850" s="329"/>
      <c r="C850" s="328"/>
      <c r="D850" s="328"/>
      <c r="E850" s="328"/>
      <c r="F850" s="328"/>
      <c r="G850" s="328"/>
      <c r="H850" s="328"/>
      <c r="I850" s="328"/>
      <c r="J850" s="328"/>
      <c r="K850" s="328"/>
      <c r="L850" s="328"/>
      <c r="M850" s="328"/>
    </row>
    <row r="851" spans="1:13" ht="15.75" customHeight="1" x14ac:dyDescent="0.25">
      <c r="A851" s="328"/>
      <c r="B851" s="329"/>
      <c r="C851" s="328"/>
      <c r="D851" s="328"/>
      <c r="E851" s="328"/>
      <c r="F851" s="328"/>
      <c r="G851" s="328"/>
      <c r="H851" s="328"/>
      <c r="I851" s="328"/>
      <c r="J851" s="328"/>
      <c r="K851" s="328"/>
      <c r="L851" s="328"/>
      <c r="M851" s="328"/>
    </row>
    <row r="852" spans="1:13" ht="15.75" customHeight="1" x14ac:dyDescent="0.25">
      <c r="A852" s="328"/>
      <c r="B852" s="329"/>
      <c r="C852" s="328"/>
      <c r="D852" s="328"/>
      <c r="E852" s="328"/>
      <c r="F852" s="328"/>
      <c r="G852" s="328"/>
      <c r="H852" s="328"/>
      <c r="I852" s="328"/>
      <c r="J852" s="328"/>
      <c r="K852" s="328"/>
      <c r="L852" s="328"/>
      <c r="M852" s="328"/>
    </row>
    <row r="853" spans="1:13" ht="15.75" customHeight="1" x14ac:dyDescent="0.25">
      <c r="A853" s="328"/>
      <c r="B853" s="329"/>
      <c r="C853" s="328"/>
      <c r="D853" s="328"/>
      <c r="E853" s="328"/>
      <c r="F853" s="328"/>
      <c r="G853" s="328"/>
      <c r="H853" s="328"/>
      <c r="I853" s="328"/>
      <c r="J853" s="328"/>
      <c r="K853" s="328"/>
      <c r="L853" s="328"/>
      <c r="M853" s="328"/>
    </row>
    <row r="854" spans="1:13" ht="15.75" customHeight="1" x14ac:dyDescent="0.25">
      <c r="A854" s="328"/>
      <c r="B854" s="329"/>
      <c r="C854" s="328"/>
      <c r="D854" s="328"/>
      <c r="E854" s="328"/>
      <c r="F854" s="328"/>
      <c r="G854" s="328"/>
      <c r="H854" s="328"/>
      <c r="I854" s="328"/>
      <c r="J854" s="328"/>
      <c r="K854" s="328"/>
      <c r="L854" s="328"/>
      <c r="M854" s="328"/>
    </row>
    <row r="855" spans="1:13" ht="15.75" customHeight="1" x14ac:dyDescent="0.25">
      <c r="A855" s="328"/>
      <c r="B855" s="329"/>
      <c r="C855" s="328"/>
      <c r="D855" s="328"/>
      <c r="E855" s="328"/>
      <c r="F855" s="328"/>
      <c r="G855" s="328"/>
      <c r="H855" s="328"/>
      <c r="I855" s="328"/>
      <c r="J855" s="328"/>
      <c r="K855" s="328"/>
      <c r="L855" s="328"/>
      <c r="M855" s="328"/>
    </row>
    <row r="856" spans="1:13" ht="15.75" customHeight="1" x14ac:dyDescent="0.25">
      <c r="A856" s="328"/>
      <c r="B856" s="329"/>
      <c r="C856" s="328"/>
      <c r="D856" s="328"/>
      <c r="E856" s="328"/>
      <c r="F856" s="328"/>
      <c r="G856" s="328"/>
      <c r="H856" s="328"/>
      <c r="I856" s="328"/>
      <c r="J856" s="328"/>
      <c r="K856" s="328"/>
      <c r="L856" s="328"/>
      <c r="M856" s="328"/>
    </row>
    <row r="857" spans="1:13" ht="15.75" customHeight="1" x14ac:dyDescent="0.25">
      <c r="A857" s="328"/>
      <c r="B857" s="329"/>
      <c r="C857" s="328"/>
      <c r="D857" s="328"/>
      <c r="E857" s="328"/>
      <c r="F857" s="328"/>
      <c r="G857" s="328"/>
      <c r="H857" s="328"/>
      <c r="I857" s="328"/>
      <c r="J857" s="328"/>
      <c r="K857" s="328"/>
      <c r="L857" s="328"/>
      <c r="M857" s="328"/>
    </row>
    <row r="858" spans="1:13" ht="15.75" customHeight="1" x14ac:dyDescent="0.25">
      <c r="A858" s="328"/>
      <c r="B858" s="329"/>
      <c r="C858" s="328"/>
      <c r="D858" s="328"/>
      <c r="E858" s="328"/>
      <c r="F858" s="328"/>
      <c r="G858" s="328"/>
      <c r="H858" s="328"/>
      <c r="I858" s="328"/>
      <c r="J858" s="328"/>
      <c r="K858" s="328"/>
      <c r="L858" s="328"/>
      <c r="M858" s="328"/>
    </row>
    <row r="859" spans="1:13" ht="15.75" customHeight="1" x14ac:dyDescent="0.25">
      <c r="A859" s="328"/>
      <c r="B859" s="329"/>
      <c r="C859" s="328"/>
      <c r="D859" s="328"/>
      <c r="E859" s="328"/>
      <c r="F859" s="328"/>
      <c r="G859" s="328"/>
      <c r="H859" s="328"/>
      <c r="I859" s="328"/>
      <c r="J859" s="328"/>
      <c r="K859" s="328"/>
      <c r="L859" s="328"/>
      <c r="M859" s="328"/>
    </row>
    <row r="860" spans="1:13" ht="15.75" customHeight="1" x14ac:dyDescent="0.25">
      <c r="A860" s="328"/>
      <c r="B860" s="329"/>
      <c r="C860" s="328"/>
      <c r="D860" s="328"/>
      <c r="E860" s="328"/>
      <c r="F860" s="328"/>
      <c r="G860" s="328"/>
      <c r="H860" s="328"/>
      <c r="I860" s="328"/>
      <c r="J860" s="328"/>
      <c r="K860" s="328"/>
      <c r="L860" s="328"/>
      <c r="M860" s="328"/>
    </row>
    <row r="861" spans="1:13" ht="15.75" customHeight="1" x14ac:dyDescent="0.25">
      <c r="A861" s="328"/>
      <c r="B861" s="329"/>
      <c r="C861" s="328"/>
      <c r="D861" s="328"/>
      <c r="E861" s="328"/>
      <c r="F861" s="328"/>
      <c r="G861" s="328"/>
      <c r="H861" s="328"/>
      <c r="I861" s="328"/>
      <c r="J861" s="328"/>
      <c r="K861" s="328"/>
      <c r="L861" s="328"/>
      <c r="M861" s="328"/>
    </row>
    <row r="862" spans="1:13" ht="15.75" customHeight="1" x14ac:dyDescent="0.25">
      <c r="A862" s="328"/>
      <c r="B862" s="329"/>
      <c r="C862" s="328"/>
      <c r="D862" s="328"/>
      <c r="E862" s="328"/>
      <c r="F862" s="328"/>
      <c r="G862" s="328"/>
      <c r="H862" s="328"/>
      <c r="I862" s="328"/>
      <c r="J862" s="328"/>
      <c r="K862" s="328"/>
      <c r="L862" s="328"/>
      <c r="M862" s="328"/>
    </row>
    <row r="863" spans="1:13" ht="15.75" customHeight="1" x14ac:dyDescent="0.25">
      <c r="A863" s="328"/>
      <c r="B863" s="329"/>
      <c r="C863" s="328"/>
      <c r="D863" s="328"/>
      <c r="E863" s="328"/>
      <c r="F863" s="328"/>
      <c r="G863" s="328"/>
      <c r="H863" s="328"/>
      <c r="I863" s="328"/>
      <c r="J863" s="328"/>
      <c r="K863" s="328"/>
      <c r="L863" s="328"/>
      <c r="M863" s="328"/>
    </row>
    <row r="864" spans="1:13" ht="15.75" customHeight="1" x14ac:dyDescent="0.25">
      <c r="A864" s="328"/>
      <c r="B864" s="329"/>
      <c r="C864" s="328"/>
      <c r="D864" s="328"/>
      <c r="E864" s="328"/>
      <c r="F864" s="328"/>
      <c r="G864" s="328"/>
      <c r="H864" s="328"/>
      <c r="I864" s="328"/>
      <c r="J864" s="328"/>
      <c r="K864" s="328"/>
      <c r="L864" s="328"/>
      <c r="M864" s="328"/>
    </row>
    <row r="865" spans="1:13" ht="15.75" customHeight="1" x14ac:dyDescent="0.25">
      <c r="A865" s="328"/>
      <c r="B865" s="329"/>
      <c r="C865" s="328"/>
      <c r="D865" s="328"/>
      <c r="E865" s="328"/>
      <c r="F865" s="328"/>
      <c r="G865" s="328"/>
      <c r="H865" s="328"/>
      <c r="I865" s="328"/>
      <c r="J865" s="328"/>
      <c r="K865" s="328"/>
      <c r="L865" s="328"/>
      <c r="M865" s="328"/>
    </row>
    <row r="866" spans="1:13" ht="15.75" customHeight="1" x14ac:dyDescent="0.25">
      <c r="A866" s="328"/>
      <c r="B866" s="329"/>
      <c r="C866" s="328"/>
      <c r="D866" s="328"/>
      <c r="E866" s="328"/>
      <c r="F866" s="328"/>
      <c r="G866" s="328"/>
      <c r="H866" s="328"/>
      <c r="I866" s="328"/>
      <c r="J866" s="328"/>
      <c r="K866" s="328"/>
      <c r="L866" s="328"/>
      <c r="M866" s="328"/>
    </row>
    <row r="867" spans="1:13" ht="15.75" customHeight="1" x14ac:dyDescent="0.25">
      <c r="A867" s="328"/>
      <c r="B867" s="329"/>
      <c r="C867" s="328"/>
      <c r="D867" s="328"/>
      <c r="E867" s="328"/>
      <c r="F867" s="328"/>
      <c r="G867" s="328"/>
      <c r="H867" s="328"/>
      <c r="I867" s="328"/>
      <c r="J867" s="328"/>
      <c r="K867" s="328"/>
      <c r="L867" s="328"/>
      <c r="M867" s="328"/>
    </row>
    <row r="868" spans="1:13" ht="15.75" customHeight="1" x14ac:dyDescent="0.25">
      <c r="A868" s="328"/>
      <c r="B868" s="329"/>
      <c r="C868" s="328"/>
      <c r="D868" s="328"/>
      <c r="E868" s="328"/>
      <c r="F868" s="328"/>
      <c r="G868" s="328"/>
      <c r="H868" s="328"/>
      <c r="I868" s="328"/>
      <c r="J868" s="328"/>
      <c r="K868" s="328"/>
      <c r="L868" s="328"/>
      <c r="M868" s="328"/>
    </row>
    <row r="869" spans="1:13" ht="15.75" customHeight="1" x14ac:dyDescent="0.25">
      <c r="A869" s="328"/>
      <c r="B869" s="329"/>
      <c r="C869" s="328"/>
      <c r="D869" s="328"/>
      <c r="E869" s="328"/>
      <c r="F869" s="328"/>
      <c r="G869" s="328"/>
      <c r="H869" s="328"/>
      <c r="I869" s="328"/>
      <c r="J869" s="328"/>
      <c r="K869" s="328"/>
      <c r="L869" s="328"/>
      <c r="M869" s="328"/>
    </row>
    <row r="870" spans="1:13" ht="15.75" customHeight="1" x14ac:dyDescent="0.25">
      <c r="A870" s="328"/>
      <c r="B870" s="329"/>
      <c r="C870" s="328"/>
      <c r="D870" s="328"/>
      <c r="E870" s="328"/>
      <c r="F870" s="328"/>
      <c r="G870" s="328"/>
      <c r="H870" s="328"/>
      <c r="I870" s="328"/>
      <c r="J870" s="328"/>
      <c r="K870" s="328"/>
      <c r="L870" s="328"/>
      <c r="M870" s="328"/>
    </row>
    <row r="871" spans="1:13" ht="15.75" customHeight="1" x14ac:dyDescent="0.25">
      <c r="A871" s="328"/>
      <c r="B871" s="329"/>
      <c r="C871" s="328"/>
      <c r="D871" s="328"/>
      <c r="E871" s="328"/>
      <c r="F871" s="328"/>
      <c r="G871" s="328"/>
      <c r="H871" s="328"/>
      <c r="I871" s="328"/>
      <c r="J871" s="328"/>
      <c r="K871" s="328"/>
      <c r="L871" s="328"/>
      <c r="M871" s="328"/>
    </row>
    <row r="872" spans="1:13" ht="15.75" customHeight="1" x14ac:dyDescent="0.25">
      <c r="A872" s="328"/>
      <c r="B872" s="329"/>
      <c r="C872" s="328"/>
      <c r="D872" s="328"/>
      <c r="E872" s="328"/>
      <c r="F872" s="328"/>
      <c r="G872" s="328"/>
      <c r="H872" s="328"/>
      <c r="I872" s="328"/>
      <c r="J872" s="328"/>
      <c r="K872" s="328"/>
      <c r="L872" s="328"/>
      <c r="M872" s="328"/>
    </row>
    <row r="873" spans="1:13" ht="15.75" customHeight="1" x14ac:dyDescent="0.25">
      <c r="A873" s="328"/>
      <c r="B873" s="329"/>
      <c r="C873" s="328"/>
      <c r="D873" s="328"/>
      <c r="E873" s="328"/>
      <c r="F873" s="328"/>
      <c r="G873" s="328"/>
      <c r="H873" s="328"/>
      <c r="I873" s="328"/>
      <c r="J873" s="328"/>
      <c r="K873" s="328"/>
      <c r="L873" s="328"/>
      <c r="M873" s="328"/>
    </row>
    <row r="874" spans="1:13" ht="15.75" customHeight="1" x14ac:dyDescent="0.25">
      <c r="A874" s="328"/>
      <c r="B874" s="329"/>
      <c r="C874" s="328"/>
      <c r="D874" s="328"/>
      <c r="E874" s="328"/>
      <c r="F874" s="328"/>
      <c r="G874" s="328"/>
      <c r="H874" s="328"/>
      <c r="I874" s="328"/>
      <c r="J874" s="328"/>
      <c r="K874" s="328"/>
      <c r="L874" s="328"/>
      <c r="M874" s="328"/>
    </row>
    <row r="875" spans="1:13" ht="15.75" customHeight="1" x14ac:dyDescent="0.25">
      <c r="A875" s="328"/>
      <c r="B875" s="329"/>
      <c r="C875" s="328"/>
      <c r="D875" s="328"/>
      <c r="E875" s="328"/>
      <c r="F875" s="328"/>
      <c r="G875" s="328"/>
      <c r="H875" s="328"/>
      <c r="I875" s="328"/>
      <c r="J875" s="328"/>
      <c r="K875" s="328"/>
      <c r="L875" s="328"/>
      <c r="M875" s="328"/>
    </row>
    <row r="876" spans="1:13" ht="15.75" customHeight="1" x14ac:dyDescent="0.25">
      <c r="A876" s="328"/>
      <c r="B876" s="329"/>
      <c r="C876" s="328"/>
      <c r="D876" s="328"/>
      <c r="E876" s="328"/>
      <c r="F876" s="328"/>
      <c r="G876" s="328"/>
      <c r="H876" s="328"/>
      <c r="I876" s="328"/>
      <c r="J876" s="328"/>
      <c r="K876" s="328"/>
      <c r="L876" s="328"/>
      <c r="M876" s="328"/>
    </row>
    <row r="877" spans="1:13" ht="15.75" customHeight="1" x14ac:dyDescent="0.25">
      <c r="A877" s="328"/>
      <c r="B877" s="329"/>
      <c r="C877" s="328"/>
      <c r="D877" s="328"/>
      <c r="E877" s="328"/>
      <c r="F877" s="328"/>
      <c r="G877" s="328"/>
      <c r="H877" s="328"/>
      <c r="I877" s="328"/>
      <c r="J877" s="328"/>
      <c r="K877" s="328"/>
      <c r="L877" s="328"/>
      <c r="M877" s="328"/>
    </row>
    <row r="878" spans="1:13" ht="15.75" customHeight="1" x14ac:dyDescent="0.25">
      <c r="A878" s="328"/>
      <c r="B878" s="329"/>
      <c r="C878" s="328"/>
      <c r="D878" s="328"/>
      <c r="E878" s="328"/>
      <c r="F878" s="328"/>
      <c r="G878" s="328"/>
      <c r="H878" s="328"/>
      <c r="I878" s="328"/>
      <c r="J878" s="328"/>
      <c r="K878" s="328"/>
      <c r="L878" s="328"/>
      <c r="M878" s="328"/>
    </row>
    <row r="879" spans="1:13" ht="15.75" customHeight="1" x14ac:dyDescent="0.25">
      <c r="A879" s="328"/>
      <c r="B879" s="329"/>
      <c r="C879" s="328"/>
      <c r="D879" s="328"/>
      <c r="E879" s="328"/>
      <c r="F879" s="328"/>
      <c r="G879" s="328"/>
      <c r="H879" s="328"/>
      <c r="I879" s="328"/>
      <c r="J879" s="328"/>
      <c r="K879" s="328"/>
      <c r="L879" s="328"/>
      <c r="M879" s="328"/>
    </row>
    <row r="880" spans="1:13" ht="15.75" customHeight="1" x14ac:dyDescent="0.25">
      <c r="A880" s="328"/>
      <c r="B880" s="329"/>
      <c r="C880" s="328"/>
      <c r="D880" s="328"/>
      <c r="E880" s="328"/>
      <c r="F880" s="328"/>
      <c r="G880" s="328"/>
      <c r="H880" s="328"/>
      <c r="I880" s="328"/>
      <c r="J880" s="328"/>
      <c r="K880" s="328"/>
      <c r="L880" s="328"/>
      <c r="M880" s="328"/>
    </row>
    <row r="881" spans="1:13" ht="15.75" customHeight="1" x14ac:dyDescent="0.25">
      <c r="A881" s="328"/>
      <c r="B881" s="329"/>
      <c r="C881" s="328"/>
      <c r="D881" s="328"/>
      <c r="E881" s="328"/>
      <c r="F881" s="328"/>
      <c r="G881" s="328"/>
      <c r="H881" s="328"/>
      <c r="I881" s="328"/>
      <c r="J881" s="328"/>
      <c r="K881" s="328"/>
      <c r="L881" s="328"/>
      <c r="M881" s="328"/>
    </row>
    <row r="882" spans="1:13" ht="15.75" customHeight="1" x14ac:dyDescent="0.25">
      <c r="A882" s="328"/>
      <c r="B882" s="329"/>
      <c r="C882" s="328"/>
      <c r="D882" s="328"/>
      <c r="E882" s="328"/>
      <c r="F882" s="328"/>
      <c r="G882" s="328"/>
      <c r="H882" s="328"/>
      <c r="I882" s="328"/>
      <c r="J882" s="328"/>
      <c r="K882" s="328"/>
      <c r="L882" s="328"/>
      <c r="M882" s="328"/>
    </row>
    <row r="883" spans="1:13" ht="15.75" customHeight="1" x14ac:dyDescent="0.25">
      <c r="A883" s="328"/>
      <c r="B883" s="329"/>
      <c r="C883" s="328"/>
      <c r="D883" s="328"/>
      <c r="E883" s="328"/>
      <c r="F883" s="328"/>
      <c r="G883" s="328"/>
      <c r="H883" s="328"/>
      <c r="I883" s="328"/>
      <c r="J883" s="328"/>
      <c r="K883" s="328"/>
      <c r="L883" s="328"/>
      <c r="M883" s="328"/>
    </row>
    <row r="884" spans="1:13" ht="15.75" customHeight="1" x14ac:dyDescent="0.25">
      <c r="A884" s="328"/>
      <c r="B884" s="329"/>
      <c r="C884" s="328"/>
      <c r="D884" s="328"/>
      <c r="E884" s="328"/>
      <c r="F884" s="328"/>
      <c r="G884" s="328"/>
      <c r="H884" s="328"/>
      <c r="I884" s="328"/>
      <c r="J884" s="328"/>
      <c r="K884" s="328"/>
      <c r="L884" s="328"/>
      <c r="M884" s="328"/>
    </row>
    <row r="885" spans="1:13" ht="15.75" customHeight="1" x14ac:dyDescent="0.25">
      <c r="A885" s="328"/>
      <c r="B885" s="329"/>
      <c r="C885" s="328"/>
      <c r="D885" s="328"/>
      <c r="E885" s="328"/>
      <c r="F885" s="328"/>
      <c r="G885" s="328"/>
      <c r="H885" s="328"/>
      <c r="I885" s="328"/>
      <c r="J885" s="328"/>
      <c r="K885" s="328"/>
      <c r="L885" s="328"/>
      <c r="M885" s="328"/>
    </row>
    <row r="886" spans="1:13" ht="15.75" customHeight="1" x14ac:dyDescent="0.25">
      <c r="A886" s="328"/>
      <c r="B886" s="329"/>
      <c r="C886" s="328"/>
      <c r="D886" s="328"/>
      <c r="E886" s="328"/>
      <c r="F886" s="328"/>
      <c r="G886" s="328"/>
      <c r="H886" s="328"/>
      <c r="I886" s="328"/>
      <c r="J886" s="328"/>
      <c r="K886" s="328"/>
      <c r="L886" s="328"/>
      <c r="M886" s="328"/>
    </row>
    <row r="887" spans="1:13" ht="15.75" customHeight="1" x14ac:dyDescent="0.25">
      <c r="A887" s="328"/>
      <c r="B887" s="329"/>
      <c r="C887" s="328"/>
      <c r="D887" s="328"/>
      <c r="E887" s="328"/>
      <c r="F887" s="328"/>
      <c r="G887" s="328"/>
      <c r="H887" s="328"/>
      <c r="I887" s="328"/>
      <c r="J887" s="328"/>
      <c r="K887" s="328"/>
      <c r="L887" s="328"/>
      <c r="M887" s="328"/>
    </row>
    <row r="888" spans="1:13" ht="15.75" customHeight="1" x14ac:dyDescent="0.25">
      <c r="A888" s="328"/>
      <c r="B888" s="329"/>
      <c r="C888" s="328"/>
      <c r="D888" s="328"/>
      <c r="E888" s="328"/>
      <c r="F888" s="328"/>
      <c r="G888" s="328"/>
      <c r="H888" s="328"/>
      <c r="I888" s="328"/>
      <c r="J888" s="328"/>
      <c r="K888" s="328"/>
      <c r="L888" s="328"/>
      <c r="M888" s="328"/>
    </row>
    <row r="889" spans="1:13" ht="15.75" customHeight="1" x14ac:dyDescent="0.25">
      <c r="A889" s="328"/>
      <c r="B889" s="329"/>
      <c r="C889" s="328"/>
      <c r="D889" s="328"/>
      <c r="E889" s="328"/>
      <c r="F889" s="328"/>
      <c r="G889" s="328"/>
      <c r="H889" s="328"/>
      <c r="I889" s="328"/>
      <c r="J889" s="328"/>
      <c r="K889" s="328"/>
      <c r="L889" s="328"/>
      <c r="M889" s="328"/>
    </row>
    <row r="890" spans="1:13" ht="15.75" customHeight="1" x14ac:dyDescent="0.25">
      <c r="A890" s="328"/>
      <c r="B890" s="329"/>
      <c r="C890" s="328"/>
      <c r="D890" s="328"/>
      <c r="E890" s="328"/>
      <c r="F890" s="328"/>
      <c r="G890" s="328"/>
      <c r="H890" s="328"/>
      <c r="I890" s="328"/>
      <c r="J890" s="328"/>
      <c r="K890" s="328"/>
      <c r="L890" s="328"/>
      <c r="M890" s="328"/>
    </row>
    <row r="891" spans="1:13" ht="15.75" customHeight="1" x14ac:dyDescent="0.25">
      <c r="A891" s="328"/>
      <c r="B891" s="329"/>
      <c r="C891" s="328"/>
      <c r="D891" s="328"/>
      <c r="E891" s="328"/>
      <c r="F891" s="328"/>
      <c r="G891" s="328"/>
      <c r="H891" s="328"/>
      <c r="I891" s="328"/>
      <c r="J891" s="328"/>
      <c r="K891" s="328"/>
      <c r="L891" s="328"/>
      <c r="M891" s="328"/>
    </row>
    <row r="892" spans="1:13" ht="15.75" customHeight="1" x14ac:dyDescent="0.25">
      <c r="A892" s="328"/>
      <c r="B892" s="329"/>
      <c r="C892" s="328"/>
      <c r="D892" s="328"/>
      <c r="E892" s="328"/>
      <c r="F892" s="328"/>
      <c r="G892" s="328"/>
      <c r="H892" s="328"/>
      <c r="I892" s="328"/>
      <c r="J892" s="328"/>
      <c r="K892" s="328"/>
      <c r="L892" s="328"/>
      <c r="M892" s="328"/>
    </row>
    <row r="893" spans="1:13" ht="15.75" customHeight="1" x14ac:dyDescent="0.25">
      <c r="A893" s="328"/>
      <c r="B893" s="329"/>
      <c r="C893" s="328"/>
      <c r="D893" s="328"/>
      <c r="E893" s="328"/>
      <c r="F893" s="328"/>
      <c r="G893" s="328"/>
      <c r="H893" s="328"/>
      <c r="I893" s="328"/>
      <c r="J893" s="328"/>
      <c r="K893" s="328"/>
      <c r="L893" s="328"/>
      <c r="M893" s="328"/>
    </row>
    <row r="894" spans="1:13" ht="15.75" customHeight="1" x14ac:dyDescent="0.25">
      <c r="A894" s="328"/>
      <c r="B894" s="329"/>
      <c r="C894" s="328"/>
      <c r="D894" s="328"/>
      <c r="E894" s="328"/>
      <c r="F894" s="328"/>
      <c r="G894" s="328"/>
      <c r="H894" s="328"/>
      <c r="I894" s="328"/>
      <c r="J894" s="328"/>
      <c r="K894" s="328"/>
      <c r="L894" s="328"/>
      <c r="M894" s="328"/>
    </row>
    <row r="895" spans="1:13" ht="15.75" customHeight="1" x14ac:dyDescent="0.25">
      <c r="A895" s="328"/>
      <c r="B895" s="329"/>
      <c r="C895" s="328"/>
      <c r="D895" s="328"/>
      <c r="E895" s="328"/>
      <c r="F895" s="328"/>
      <c r="G895" s="328"/>
      <c r="H895" s="328"/>
      <c r="I895" s="328"/>
      <c r="J895" s="328"/>
      <c r="K895" s="328"/>
      <c r="L895" s="328"/>
      <c r="M895" s="328"/>
    </row>
    <row r="896" spans="1:13" ht="15.75" customHeight="1" x14ac:dyDescent="0.25">
      <c r="A896" s="328"/>
      <c r="B896" s="329"/>
      <c r="C896" s="328"/>
      <c r="D896" s="328"/>
      <c r="E896" s="328"/>
      <c r="F896" s="328"/>
      <c r="G896" s="328"/>
      <c r="H896" s="328"/>
      <c r="I896" s="328"/>
      <c r="J896" s="328"/>
      <c r="K896" s="328"/>
      <c r="L896" s="328"/>
      <c r="M896" s="328"/>
    </row>
    <row r="897" spans="1:13" ht="15.75" customHeight="1" x14ac:dyDescent="0.25">
      <c r="A897" s="328"/>
      <c r="B897" s="329"/>
      <c r="C897" s="328"/>
      <c r="D897" s="328"/>
      <c r="E897" s="328"/>
      <c r="F897" s="328"/>
      <c r="G897" s="328"/>
      <c r="H897" s="328"/>
      <c r="I897" s="328"/>
      <c r="J897" s="328"/>
      <c r="K897" s="328"/>
      <c r="L897" s="328"/>
      <c r="M897" s="328"/>
    </row>
    <row r="898" spans="1:13" ht="15.75" customHeight="1" x14ac:dyDescent="0.25">
      <c r="A898" s="328"/>
      <c r="B898" s="329"/>
      <c r="C898" s="328"/>
      <c r="D898" s="328"/>
      <c r="E898" s="328"/>
      <c r="F898" s="328"/>
      <c r="G898" s="328"/>
      <c r="H898" s="328"/>
      <c r="I898" s="328"/>
      <c r="J898" s="328"/>
      <c r="K898" s="328"/>
      <c r="L898" s="328"/>
      <c r="M898" s="328"/>
    </row>
    <row r="899" spans="1:13" ht="15.75" customHeight="1" x14ac:dyDescent="0.25">
      <c r="A899" s="328"/>
      <c r="B899" s="329"/>
      <c r="C899" s="328"/>
      <c r="D899" s="328"/>
      <c r="E899" s="328"/>
      <c r="F899" s="328"/>
      <c r="G899" s="328"/>
      <c r="H899" s="328"/>
      <c r="I899" s="328"/>
      <c r="J899" s="328"/>
      <c r="K899" s="328"/>
      <c r="L899" s="328"/>
      <c r="M899" s="328"/>
    </row>
    <row r="900" spans="1:13" ht="15.75" customHeight="1" x14ac:dyDescent="0.25">
      <c r="A900" s="328"/>
      <c r="B900" s="329"/>
      <c r="C900" s="328"/>
      <c r="D900" s="328"/>
      <c r="E900" s="328"/>
      <c r="F900" s="328"/>
      <c r="G900" s="328"/>
      <c r="H900" s="328"/>
      <c r="I900" s="328"/>
      <c r="J900" s="328"/>
      <c r="K900" s="328"/>
      <c r="L900" s="328"/>
      <c r="M900" s="328"/>
    </row>
    <row r="901" spans="1:13" ht="15.75" customHeight="1" x14ac:dyDescent="0.25">
      <c r="A901" s="328"/>
      <c r="B901" s="329"/>
      <c r="C901" s="328"/>
      <c r="D901" s="328"/>
      <c r="E901" s="328"/>
      <c r="F901" s="328"/>
      <c r="G901" s="328"/>
      <c r="H901" s="328"/>
      <c r="I901" s="328"/>
      <c r="J901" s="328"/>
      <c r="K901" s="328"/>
      <c r="L901" s="328"/>
      <c r="M901" s="328"/>
    </row>
    <row r="902" spans="1:13" ht="15.75" customHeight="1" x14ac:dyDescent="0.25">
      <c r="A902" s="328"/>
      <c r="B902" s="329"/>
      <c r="C902" s="328"/>
      <c r="D902" s="328"/>
      <c r="E902" s="328"/>
      <c r="F902" s="328"/>
      <c r="G902" s="328"/>
      <c r="H902" s="328"/>
      <c r="I902" s="328"/>
      <c r="J902" s="328"/>
      <c r="K902" s="328"/>
      <c r="L902" s="328"/>
      <c r="M902" s="328"/>
    </row>
    <row r="903" spans="1:13" ht="15.75" customHeight="1" x14ac:dyDescent="0.25">
      <c r="A903" s="328"/>
      <c r="B903" s="329"/>
      <c r="C903" s="328"/>
      <c r="D903" s="328"/>
      <c r="E903" s="328"/>
      <c r="F903" s="328"/>
      <c r="G903" s="328"/>
      <c r="H903" s="328"/>
      <c r="I903" s="328"/>
      <c r="J903" s="328"/>
      <c r="K903" s="328"/>
      <c r="L903" s="328"/>
      <c r="M903" s="328"/>
    </row>
    <row r="904" spans="1:13" ht="15.75" customHeight="1" x14ac:dyDescent="0.25">
      <c r="A904" s="328"/>
      <c r="B904" s="329"/>
      <c r="C904" s="328"/>
      <c r="D904" s="328"/>
      <c r="E904" s="328"/>
      <c r="F904" s="328"/>
      <c r="G904" s="328"/>
      <c r="H904" s="328"/>
      <c r="I904" s="328"/>
      <c r="J904" s="328"/>
      <c r="K904" s="328"/>
      <c r="L904" s="328"/>
      <c r="M904" s="328"/>
    </row>
    <row r="905" spans="1:13" ht="15.75" customHeight="1" x14ac:dyDescent="0.25">
      <c r="A905" s="328"/>
      <c r="B905" s="329"/>
      <c r="C905" s="328"/>
      <c r="D905" s="328"/>
      <c r="E905" s="328"/>
      <c r="F905" s="328"/>
      <c r="G905" s="328"/>
      <c r="H905" s="328"/>
      <c r="I905" s="328"/>
      <c r="J905" s="328"/>
      <c r="K905" s="328"/>
      <c r="L905" s="328"/>
      <c r="M905" s="328"/>
    </row>
    <row r="906" spans="1:13" ht="15.75" customHeight="1" x14ac:dyDescent="0.25">
      <c r="A906" s="328"/>
      <c r="B906" s="329"/>
      <c r="C906" s="328"/>
      <c r="D906" s="328"/>
      <c r="E906" s="328"/>
      <c r="F906" s="328"/>
      <c r="G906" s="328"/>
      <c r="H906" s="328"/>
      <c r="I906" s="328"/>
      <c r="J906" s="328"/>
      <c r="K906" s="328"/>
      <c r="L906" s="328"/>
      <c r="M906" s="328"/>
    </row>
    <row r="907" spans="1:13" ht="15.75" customHeight="1" x14ac:dyDescent="0.25">
      <c r="A907" s="328"/>
      <c r="B907" s="329"/>
      <c r="C907" s="328"/>
      <c r="D907" s="328"/>
      <c r="E907" s="328"/>
      <c r="F907" s="328"/>
      <c r="G907" s="328"/>
      <c r="H907" s="328"/>
      <c r="I907" s="328"/>
      <c r="J907" s="328"/>
      <c r="K907" s="328"/>
      <c r="L907" s="328"/>
      <c r="M907" s="328"/>
    </row>
    <row r="908" spans="1:13" ht="15.75" customHeight="1" x14ac:dyDescent="0.25">
      <c r="A908" s="328"/>
      <c r="B908" s="329"/>
      <c r="C908" s="328"/>
      <c r="D908" s="328"/>
      <c r="E908" s="328"/>
      <c r="F908" s="328"/>
      <c r="G908" s="328"/>
      <c r="H908" s="328"/>
      <c r="I908" s="328"/>
      <c r="J908" s="328"/>
      <c r="K908" s="328"/>
      <c r="L908" s="328"/>
      <c r="M908" s="328"/>
    </row>
    <row r="909" spans="1:13" ht="15.75" customHeight="1" x14ac:dyDescent="0.25">
      <c r="A909" s="328"/>
      <c r="B909" s="329"/>
      <c r="C909" s="328"/>
      <c r="D909" s="328"/>
      <c r="E909" s="328"/>
      <c r="F909" s="328"/>
      <c r="G909" s="328"/>
      <c r="H909" s="328"/>
      <c r="I909" s="328"/>
      <c r="J909" s="328"/>
      <c r="K909" s="328"/>
      <c r="L909" s="328"/>
      <c r="M909" s="328"/>
    </row>
    <row r="910" spans="1:13" ht="15.75" customHeight="1" x14ac:dyDescent="0.25">
      <c r="A910" s="328"/>
      <c r="B910" s="329"/>
      <c r="C910" s="328"/>
      <c r="D910" s="328"/>
      <c r="E910" s="328"/>
      <c r="F910" s="328"/>
      <c r="G910" s="328"/>
      <c r="H910" s="328"/>
      <c r="I910" s="328"/>
      <c r="J910" s="328"/>
      <c r="K910" s="328"/>
      <c r="L910" s="328"/>
      <c r="M910" s="328"/>
    </row>
    <row r="911" spans="1:13" ht="15.75" customHeight="1" x14ac:dyDescent="0.25">
      <c r="A911" s="328"/>
      <c r="B911" s="329"/>
      <c r="C911" s="328"/>
      <c r="D911" s="328"/>
      <c r="E911" s="328"/>
      <c r="F911" s="328"/>
      <c r="G911" s="328"/>
      <c r="H911" s="328"/>
      <c r="I911" s="328"/>
      <c r="J911" s="328"/>
      <c r="K911" s="328"/>
      <c r="L911" s="328"/>
      <c r="M911" s="328"/>
    </row>
    <row r="912" spans="1:13" ht="15.75" customHeight="1" x14ac:dyDescent="0.25">
      <c r="A912" s="328"/>
      <c r="B912" s="329"/>
      <c r="C912" s="328"/>
      <c r="D912" s="328"/>
      <c r="E912" s="328"/>
      <c r="F912" s="328"/>
      <c r="G912" s="328"/>
      <c r="H912" s="328"/>
      <c r="I912" s="328"/>
      <c r="J912" s="328"/>
      <c r="K912" s="328"/>
      <c r="L912" s="328"/>
      <c r="M912" s="328"/>
    </row>
    <row r="913" spans="1:13" ht="15.75" customHeight="1" x14ac:dyDescent="0.25">
      <c r="A913" s="328"/>
      <c r="B913" s="329"/>
      <c r="C913" s="328"/>
      <c r="D913" s="328"/>
      <c r="E913" s="328"/>
      <c r="F913" s="328"/>
      <c r="G913" s="328"/>
      <c r="H913" s="328"/>
      <c r="I913" s="328"/>
      <c r="J913" s="328"/>
      <c r="K913" s="328"/>
      <c r="L913" s="328"/>
      <c r="M913" s="328"/>
    </row>
    <row r="914" spans="1:13" ht="15.75" customHeight="1" x14ac:dyDescent="0.25">
      <c r="A914" s="328"/>
      <c r="B914" s="329"/>
      <c r="C914" s="328"/>
      <c r="D914" s="328"/>
      <c r="E914" s="328"/>
      <c r="F914" s="328"/>
      <c r="G914" s="328"/>
      <c r="H914" s="328"/>
      <c r="I914" s="328"/>
      <c r="J914" s="328"/>
      <c r="K914" s="328"/>
      <c r="L914" s="328"/>
      <c r="M914" s="328"/>
    </row>
    <row r="915" spans="1:13" ht="15.75" customHeight="1" x14ac:dyDescent="0.25">
      <c r="A915" s="328"/>
      <c r="B915" s="329"/>
      <c r="C915" s="328"/>
      <c r="D915" s="328"/>
      <c r="E915" s="328"/>
      <c r="F915" s="328"/>
      <c r="G915" s="328"/>
      <c r="H915" s="328"/>
      <c r="I915" s="328"/>
      <c r="J915" s="328"/>
      <c r="K915" s="328"/>
      <c r="L915" s="328"/>
      <c r="M915" s="328"/>
    </row>
    <row r="916" spans="1:13" ht="15.75" customHeight="1" x14ac:dyDescent="0.25">
      <c r="A916" s="328"/>
      <c r="B916" s="329"/>
      <c r="C916" s="328"/>
      <c r="D916" s="328"/>
      <c r="E916" s="328"/>
      <c r="F916" s="328"/>
      <c r="G916" s="328"/>
      <c r="H916" s="328"/>
      <c r="I916" s="328"/>
      <c r="J916" s="328"/>
      <c r="K916" s="328"/>
      <c r="L916" s="328"/>
      <c r="M916" s="328"/>
    </row>
    <row r="917" spans="1:13" ht="15.75" customHeight="1" x14ac:dyDescent="0.25">
      <c r="A917" s="328"/>
      <c r="B917" s="329"/>
      <c r="C917" s="328"/>
      <c r="D917" s="328"/>
      <c r="E917" s="328"/>
      <c r="F917" s="328"/>
      <c r="G917" s="328"/>
      <c r="H917" s="328"/>
      <c r="I917" s="328"/>
      <c r="J917" s="328"/>
      <c r="K917" s="328"/>
      <c r="L917" s="328"/>
      <c r="M917" s="328"/>
    </row>
    <row r="918" spans="1:13" ht="15.75" customHeight="1" x14ac:dyDescent="0.25">
      <c r="A918" s="328"/>
      <c r="B918" s="329"/>
      <c r="C918" s="328"/>
      <c r="D918" s="328"/>
      <c r="E918" s="328"/>
      <c r="F918" s="328"/>
      <c r="G918" s="328"/>
      <c r="H918" s="328"/>
      <c r="I918" s="328"/>
      <c r="J918" s="328"/>
      <c r="K918" s="328"/>
      <c r="L918" s="328"/>
      <c r="M918" s="328"/>
    </row>
    <row r="919" spans="1:13" ht="15.75" customHeight="1" x14ac:dyDescent="0.25">
      <c r="A919" s="328"/>
      <c r="B919" s="329"/>
      <c r="C919" s="328"/>
      <c r="D919" s="328"/>
      <c r="E919" s="328"/>
      <c r="F919" s="328"/>
      <c r="G919" s="328"/>
      <c r="H919" s="328"/>
      <c r="I919" s="328"/>
      <c r="J919" s="328"/>
      <c r="K919" s="328"/>
      <c r="L919" s="328"/>
      <c r="M919" s="328"/>
    </row>
    <row r="920" spans="1:13" ht="15.75" customHeight="1" x14ac:dyDescent="0.25">
      <c r="A920" s="328"/>
      <c r="B920" s="329"/>
      <c r="C920" s="328"/>
      <c r="D920" s="328"/>
      <c r="E920" s="328"/>
      <c r="F920" s="328"/>
      <c r="G920" s="328"/>
      <c r="H920" s="328"/>
      <c r="I920" s="328"/>
      <c r="J920" s="328"/>
      <c r="K920" s="328"/>
      <c r="L920" s="328"/>
      <c r="M920" s="328"/>
    </row>
    <row r="921" spans="1:13" ht="15.75" customHeight="1" x14ac:dyDescent="0.25">
      <c r="A921" s="328"/>
      <c r="B921" s="329"/>
      <c r="C921" s="328"/>
      <c r="D921" s="328"/>
      <c r="E921" s="328"/>
      <c r="F921" s="328"/>
      <c r="G921" s="328"/>
      <c r="H921" s="328"/>
      <c r="I921" s="328"/>
      <c r="J921" s="328"/>
      <c r="K921" s="328"/>
      <c r="L921" s="328"/>
      <c r="M921" s="328"/>
    </row>
    <row r="922" spans="1:13" ht="15.75" customHeight="1" x14ac:dyDescent="0.25">
      <c r="A922" s="328"/>
      <c r="B922" s="329"/>
      <c r="C922" s="328"/>
      <c r="D922" s="328"/>
      <c r="E922" s="328"/>
      <c r="F922" s="328"/>
      <c r="G922" s="328"/>
      <c r="H922" s="328"/>
      <c r="I922" s="328"/>
      <c r="J922" s="328"/>
      <c r="K922" s="328"/>
      <c r="L922" s="328"/>
      <c r="M922" s="328"/>
    </row>
    <row r="923" spans="1:13" ht="15.75" customHeight="1" x14ac:dyDescent="0.25">
      <c r="A923" s="328"/>
      <c r="B923" s="329"/>
      <c r="C923" s="328"/>
      <c r="D923" s="328"/>
      <c r="E923" s="328"/>
      <c r="F923" s="328"/>
      <c r="G923" s="328"/>
      <c r="H923" s="328"/>
      <c r="I923" s="328"/>
      <c r="J923" s="328"/>
      <c r="K923" s="328"/>
      <c r="L923" s="328"/>
      <c r="M923" s="328"/>
    </row>
    <row r="924" spans="1:13" ht="15.75" customHeight="1" x14ac:dyDescent="0.25">
      <c r="A924" s="328"/>
      <c r="B924" s="329"/>
      <c r="C924" s="328"/>
      <c r="D924" s="328"/>
      <c r="E924" s="328"/>
      <c r="F924" s="328"/>
      <c r="G924" s="328"/>
      <c r="H924" s="328"/>
      <c r="I924" s="328"/>
      <c r="J924" s="328"/>
      <c r="K924" s="328"/>
      <c r="L924" s="328"/>
      <c r="M924" s="328"/>
    </row>
    <row r="925" spans="1:13" ht="15.75" customHeight="1" x14ac:dyDescent="0.25">
      <c r="A925" s="328"/>
      <c r="B925" s="329"/>
      <c r="C925" s="328"/>
      <c r="D925" s="328"/>
      <c r="E925" s="328"/>
      <c r="F925" s="328"/>
      <c r="G925" s="328"/>
      <c r="H925" s="328"/>
      <c r="I925" s="328"/>
      <c r="J925" s="328"/>
      <c r="K925" s="328"/>
      <c r="L925" s="328"/>
      <c r="M925" s="328"/>
    </row>
    <row r="926" spans="1:13" ht="15.75" customHeight="1" x14ac:dyDescent="0.25">
      <c r="A926" s="328"/>
      <c r="B926" s="329"/>
      <c r="C926" s="328"/>
      <c r="D926" s="328"/>
      <c r="E926" s="328"/>
      <c r="F926" s="328"/>
      <c r="G926" s="328"/>
      <c r="H926" s="328"/>
      <c r="I926" s="328"/>
      <c r="J926" s="328"/>
      <c r="K926" s="328"/>
      <c r="L926" s="328"/>
      <c r="M926" s="328"/>
    </row>
    <row r="927" spans="1:13" ht="15.75" customHeight="1" x14ac:dyDescent="0.25">
      <c r="A927" s="328"/>
      <c r="B927" s="329"/>
      <c r="C927" s="328"/>
      <c r="D927" s="328"/>
      <c r="E927" s="328"/>
      <c r="F927" s="328"/>
      <c r="G927" s="328"/>
      <c r="H927" s="328"/>
      <c r="I927" s="328"/>
      <c r="J927" s="328"/>
      <c r="K927" s="328"/>
      <c r="L927" s="328"/>
      <c r="M927" s="328"/>
    </row>
    <row r="928" spans="1:13" ht="15.75" customHeight="1" x14ac:dyDescent="0.25">
      <c r="A928" s="328"/>
      <c r="B928" s="329"/>
      <c r="C928" s="328"/>
      <c r="D928" s="328"/>
      <c r="E928" s="328"/>
      <c r="F928" s="328"/>
      <c r="G928" s="328"/>
      <c r="H928" s="328"/>
      <c r="I928" s="328"/>
      <c r="J928" s="328"/>
      <c r="K928" s="328"/>
      <c r="L928" s="328"/>
      <c r="M928" s="328"/>
    </row>
    <row r="929" spans="1:13" ht="15.75" customHeight="1" x14ac:dyDescent="0.25">
      <c r="A929" s="328"/>
      <c r="B929" s="329"/>
      <c r="C929" s="328"/>
      <c r="D929" s="328"/>
      <c r="E929" s="328"/>
      <c r="F929" s="328"/>
      <c r="G929" s="328"/>
      <c r="H929" s="328"/>
      <c r="I929" s="328"/>
      <c r="J929" s="328"/>
      <c r="K929" s="328"/>
      <c r="L929" s="328"/>
      <c r="M929" s="328"/>
    </row>
    <row r="930" spans="1:13" ht="15.75" customHeight="1" x14ac:dyDescent="0.25">
      <c r="A930" s="328"/>
      <c r="B930" s="329"/>
      <c r="C930" s="328"/>
      <c r="D930" s="328"/>
      <c r="E930" s="328"/>
      <c r="F930" s="328"/>
      <c r="G930" s="328"/>
      <c r="H930" s="328"/>
      <c r="I930" s="328"/>
      <c r="J930" s="328"/>
      <c r="K930" s="328"/>
      <c r="L930" s="328"/>
      <c r="M930" s="328"/>
    </row>
    <row r="931" spans="1:13" ht="15.75" customHeight="1" x14ac:dyDescent="0.25">
      <c r="A931" s="328"/>
      <c r="B931" s="329"/>
      <c r="C931" s="328"/>
      <c r="D931" s="328"/>
      <c r="E931" s="328"/>
      <c r="F931" s="328"/>
      <c r="G931" s="328"/>
      <c r="H931" s="328"/>
      <c r="I931" s="328"/>
      <c r="J931" s="328"/>
      <c r="K931" s="328"/>
      <c r="L931" s="328"/>
      <c r="M931" s="328"/>
    </row>
    <row r="932" spans="1:13" ht="15.75" customHeight="1" x14ac:dyDescent="0.25">
      <c r="A932" s="328"/>
      <c r="B932" s="329"/>
      <c r="C932" s="328"/>
      <c r="D932" s="328"/>
      <c r="E932" s="328"/>
      <c r="F932" s="328"/>
      <c r="G932" s="328"/>
      <c r="H932" s="328"/>
      <c r="I932" s="328"/>
      <c r="J932" s="328"/>
      <c r="K932" s="328"/>
      <c r="L932" s="328"/>
      <c r="M932" s="328"/>
    </row>
    <row r="933" spans="1:13" ht="15.75" customHeight="1" x14ac:dyDescent="0.25">
      <c r="A933" s="328"/>
      <c r="B933" s="329"/>
      <c r="C933" s="328"/>
      <c r="D933" s="328"/>
      <c r="E933" s="328"/>
      <c r="F933" s="328"/>
      <c r="G933" s="328"/>
      <c r="H933" s="328"/>
      <c r="I933" s="328"/>
      <c r="J933" s="328"/>
      <c r="K933" s="328"/>
      <c r="L933" s="328"/>
      <c r="M933" s="328"/>
    </row>
    <row r="934" spans="1:13" ht="15.75" customHeight="1" x14ac:dyDescent="0.25">
      <c r="A934" s="328"/>
      <c r="B934" s="329"/>
      <c r="C934" s="328"/>
      <c r="D934" s="328"/>
      <c r="E934" s="328"/>
      <c r="F934" s="328"/>
      <c r="G934" s="328"/>
      <c r="H934" s="328"/>
      <c r="I934" s="328"/>
      <c r="J934" s="328"/>
      <c r="K934" s="328"/>
      <c r="L934" s="328"/>
      <c r="M934" s="328"/>
    </row>
    <row r="935" spans="1:13" ht="15.75" customHeight="1" x14ac:dyDescent="0.25">
      <c r="A935" s="328"/>
      <c r="B935" s="329"/>
      <c r="C935" s="328"/>
      <c r="D935" s="328"/>
      <c r="E935" s="328"/>
      <c r="F935" s="328"/>
      <c r="G935" s="328"/>
      <c r="H935" s="328"/>
      <c r="I935" s="328"/>
      <c r="J935" s="328"/>
      <c r="K935" s="328"/>
      <c r="L935" s="328"/>
      <c r="M935" s="328"/>
    </row>
    <row r="936" spans="1:13" ht="15.75" customHeight="1" x14ac:dyDescent="0.25">
      <c r="A936" s="328"/>
      <c r="B936" s="329"/>
      <c r="C936" s="328"/>
      <c r="D936" s="328"/>
      <c r="E936" s="328"/>
      <c r="F936" s="328"/>
      <c r="G936" s="328"/>
      <c r="H936" s="328"/>
      <c r="I936" s="328"/>
      <c r="J936" s="328"/>
      <c r="K936" s="328"/>
      <c r="L936" s="328"/>
      <c r="M936" s="328"/>
    </row>
    <row r="937" spans="1:13" ht="15.75" customHeight="1" x14ac:dyDescent="0.25">
      <c r="A937" s="328"/>
      <c r="B937" s="329"/>
      <c r="C937" s="328"/>
      <c r="D937" s="328"/>
      <c r="E937" s="328"/>
      <c r="F937" s="328"/>
      <c r="G937" s="328"/>
      <c r="H937" s="328"/>
      <c r="I937" s="328"/>
      <c r="J937" s="328"/>
      <c r="K937" s="328"/>
      <c r="L937" s="328"/>
      <c r="M937" s="328"/>
    </row>
    <row r="938" spans="1:13" ht="15.75" customHeight="1" x14ac:dyDescent="0.25">
      <c r="A938" s="328"/>
      <c r="B938" s="329"/>
      <c r="C938" s="328"/>
      <c r="D938" s="328"/>
      <c r="E938" s="328"/>
      <c r="F938" s="328"/>
      <c r="G938" s="328"/>
      <c r="H938" s="328"/>
      <c r="I938" s="328"/>
      <c r="J938" s="328"/>
      <c r="K938" s="328"/>
      <c r="L938" s="328"/>
      <c r="M938" s="328"/>
    </row>
    <row r="939" spans="1:13" ht="15.75" customHeight="1" x14ac:dyDescent="0.25">
      <c r="A939" s="328"/>
      <c r="B939" s="329"/>
      <c r="C939" s="328"/>
      <c r="D939" s="328"/>
      <c r="E939" s="328"/>
      <c r="F939" s="328"/>
      <c r="G939" s="328"/>
      <c r="H939" s="328"/>
      <c r="I939" s="328"/>
      <c r="J939" s="328"/>
      <c r="K939" s="328"/>
      <c r="L939" s="328"/>
      <c r="M939" s="328"/>
    </row>
    <row r="940" spans="1:13" ht="15.75" customHeight="1" x14ac:dyDescent="0.25">
      <c r="A940" s="328"/>
      <c r="B940" s="329"/>
      <c r="C940" s="328"/>
      <c r="D940" s="328"/>
      <c r="E940" s="328"/>
      <c r="F940" s="328"/>
      <c r="G940" s="328"/>
      <c r="H940" s="328"/>
      <c r="I940" s="328"/>
      <c r="J940" s="328"/>
      <c r="K940" s="328"/>
      <c r="L940" s="328"/>
      <c r="M940" s="328"/>
    </row>
    <row r="941" spans="1:13" ht="15.75" customHeight="1" x14ac:dyDescent="0.25">
      <c r="A941" s="328"/>
      <c r="B941" s="329"/>
      <c r="C941" s="328"/>
      <c r="D941" s="328"/>
      <c r="E941" s="328"/>
      <c r="F941" s="328"/>
      <c r="G941" s="328"/>
      <c r="H941" s="328"/>
      <c r="I941" s="328"/>
      <c r="J941" s="328"/>
      <c r="K941" s="328"/>
      <c r="L941" s="328"/>
      <c r="M941" s="328"/>
    </row>
    <row r="942" spans="1:13" ht="15.75" customHeight="1" x14ac:dyDescent="0.25">
      <c r="A942" s="328"/>
      <c r="B942" s="329"/>
      <c r="C942" s="328"/>
      <c r="D942" s="328"/>
      <c r="E942" s="328"/>
      <c r="F942" s="328"/>
      <c r="G942" s="328"/>
      <c r="H942" s="328"/>
      <c r="I942" s="328"/>
      <c r="J942" s="328"/>
      <c r="K942" s="328"/>
      <c r="L942" s="328"/>
      <c r="M942" s="328"/>
    </row>
    <row r="943" spans="1:13" ht="15.75" customHeight="1" x14ac:dyDescent="0.25">
      <c r="A943" s="328"/>
      <c r="B943" s="329"/>
      <c r="C943" s="328"/>
      <c r="D943" s="328"/>
      <c r="E943" s="328"/>
      <c r="F943" s="328"/>
      <c r="G943" s="328"/>
      <c r="H943" s="328"/>
      <c r="I943" s="328"/>
      <c r="J943" s="328"/>
      <c r="K943" s="328"/>
      <c r="L943" s="328"/>
      <c r="M943" s="328"/>
    </row>
    <row r="944" spans="1:13" ht="15.75" customHeight="1" x14ac:dyDescent="0.25">
      <c r="A944" s="328"/>
      <c r="B944" s="329"/>
      <c r="C944" s="328"/>
      <c r="D944" s="328"/>
      <c r="E944" s="328"/>
      <c r="F944" s="328"/>
      <c r="G944" s="328"/>
      <c r="H944" s="328"/>
      <c r="I944" s="328"/>
      <c r="J944" s="328"/>
      <c r="K944" s="328"/>
      <c r="L944" s="328"/>
      <c r="M944" s="328"/>
    </row>
    <row r="945" spans="1:13" ht="15.75" customHeight="1" x14ac:dyDescent="0.25">
      <c r="A945" s="328"/>
      <c r="B945" s="329"/>
      <c r="C945" s="328"/>
      <c r="D945" s="328"/>
      <c r="E945" s="328"/>
      <c r="F945" s="328"/>
      <c r="G945" s="328"/>
      <c r="H945" s="328"/>
      <c r="I945" s="328"/>
      <c r="J945" s="328"/>
      <c r="K945" s="328"/>
      <c r="L945" s="328"/>
      <c r="M945" s="328"/>
    </row>
    <row r="946" spans="1:13" ht="15.75" customHeight="1" x14ac:dyDescent="0.25">
      <c r="A946" s="328"/>
      <c r="B946" s="329"/>
      <c r="C946" s="328"/>
      <c r="D946" s="328"/>
      <c r="E946" s="328"/>
      <c r="F946" s="328"/>
      <c r="G946" s="328"/>
      <c r="H946" s="328"/>
      <c r="I946" s="328"/>
      <c r="J946" s="328"/>
      <c r="K946" s="328"/>
      <c r="L946" s="328"/>
      <c r="M946" s="328"/>
    </row>
    <row r="947" spans="1:13" ht="15.75" customHeight="1" x14ac:dyDescent="0.25">
      <c r="A947" s="328"/>
      <c r="B947" s="329"/>
      <c r="C947" s="328"/>
      <c r="D947" s="328"/>
      <c r="E947" s="328"/>
      <c r="F947" s="328"/>
      <c r="G947" s="328"/>
      <c r="H947" s="328"/>
      <c r="I947" s="328"/>
      <c r="J947" s="328"/>
      <c r="K947" s="328"/>
      <c r="L947" s="328"/>
      <c r="M947" s="328"/>
    </row>
    <row r="948" spans="1:13" ht="15.75" customHeight="1" x14ac:dyDescent="0.25">
      <c r="A948" s="328"/>
      <c r="B948" s="329"/>
      <c r="C948" s="328"/>
      <c r="D948" s="328"/>
      <c r="E948" s="328"/>
      <c r="F948" s="328"/>
      <c r="G948" s="328"/>
      <c r="H948" s="328"/>
      <c r="I948" s="328"/>
      <c r="J948" s="328"/>
      <c r="K948" s="328"/>
      <c r="L948" s="328"/>
      <c r="M948" s="328"/>
    </row>
    <row r="949" spans="1:13" ht="15.75" customHeight="1" x14ac:dyDescent="0.25">
      <c r="A949" s="328"/>
      <c r="B949" s="329"/>
      <c r="C949" s="328"/>
      <c r="D949" s="328"/>
      <c r="E949" s="328"/>
      <c r="F949" s="328"/>
      <c r="G949" s="328"/>
      <c r="H949" s="328"/>
      <c r="I949" s="328"/>
      <c r="J949" s="328"/>
      <c r="K949" s="328"/>
      <c r="L949" s="328"/>
      <c r="M949" s="328"/>
    </row>
    <row r="950" spans="1:13" ht="15.75" customHeight="1" x14ac:dyDescent="0.25">
      <c r="A950" s="328"/>
      <c r="B950" s="329"/>
      <c r="C950" s="328"/>
      <c r="D950" s="328"/>
      <c r="E950" s="328"/>
      <c r="F950" s="328"/>
      <c r="G950" s="328"/>
      <c r="H950" s="328"/>
      <c r="I950" s="328"/>
      <c r="J950" s="328"/>
      <c r="K950" s="328"/>
      <c r="L950" s="328"/>
      <c r="M950" s="328"/>
    </row>
    <row r="951" spans="1:13" ht="15.75" customHeight="1" x14ac:dyDescent="0.25">
      <c r="A951" s="328"/>
      <c r="B951" s="329"/>
      <c r="C951" s="328"/>
      <c r="D951" s="328"/>
      <c r="E951" s="328"/>
      <c r="F951" s="328"/>
      <c r="G951" s="328"/>
      <c r="H951" s="328"/>
      <c r="I951" s="328"/>
      <c r="J951" s="328"/>
      <c r="K951" s="328"/>
      <c r="L951" s="328"/>
      <c r="M951" s="328"/>
    </row>
    <row r="952" spans="1:13" ht="15.75" customHeight="1" x14ac:dyDescent="0.25">
      <c r="A952" s="328"/>
      <c r="B952" s="329"/>
      <c r="C952" s="328"/>
      <c r="D952" s="328"/>
      <c r="E952" s="328"/>
      <c r="F952" s="328"/>
      <c r="G952" s="328"/>
      <c r="H952" s="328"/>
      <c r="I952" s="328"/>
      <c r="J952" s="328"/>
      <c r="K952" s="328"/>
      <c r="L952" s="328"/>
      <c r="M952" s="328"/>
    </row>
    <row r="953" spans="1:13" ht="15.75" customHeight="1" x14ac:dyDescent="0.25">
      <c r="A953" s="328"/>
      <c r="B953" s="329"/>
      <c r="C953" s="328"/>
      <c r="D953" s="328"/>
      <c r="E953" s="328"/>
      <c r="F953" s="328"/>
      <c r="G953" s="328"/>
      <c r="H953" s="328"/>
      <c r="I953" s="328"/>
      <c r="J953" s="328"/>
      <c r="K953" s="328"/>
      <c r="L953" s="328"/>
      <c r="M953" s="328"/>
    </row>
    <row r="954" spans="1:13" ht="15.75" customHeight="1" x14ac:dyDescent="0.25">
      <c r="A954" s="328"/>
      <c r="B954" s="329"/>
      <c r="C954" s="328"/>
      <c r="D954" s="328"/>
      <c r="E954" s="328"/>
      <c r="F954" s="328"/>
      <c r="G954" s="328"/>
      <c r="H954" s="328"/>
      <c r="I954" s="328"/>
      <c r="J954" s="328"/>
      <c r="K954" s="328"/>
      <c r="L954" s="328"/>
      <c r="M954" s="328"/>
    </row>
    <row r="955" spans="1:13" ht="15.75" customHeight="1" x14ac:dyDescent="0.25">
      <c r="A955" s="328"/>
      <c r="B955" s="329"/>
      <c r="C955" s="328"/>
      <c r="D955" s="328"/>
      <c r="E955" s="328"/>
      <c r="F955" s="328"/>
      <c r="G955" s="328"/>
      <c r="H955" s="328"/>
      <c r="I955" s="328"/>
      <c r="J955" s="328"/>
      <c r="K955" s="328"/>
      <c r="L955" s="328"/>
      <c r="M955" s="328"/>
    </row>
    <row r="956" spans="1:13" ht="15.75" customHeight="1" x14ac:dyDescent="0.25">
      <c r="A956" s="328"/>
      <c r="B956" s="329"/>
      <c r="C956" s="328"/>
      <c r="D956" s="328"/>
      <c r="E956" s="328"/>
      <c r="F956" s="328"/>
      <c r="G956" s="328"/>
      <c r="H956" s="328"/>
      <c r="I956" s="328"/>
      <c r="J956" s="328"/>
      <c r="K956" s="328"/>
      <c r="L956" s="328"/>
      <c r="M956" s="328"/>
    </row>
    <row r="957" spans="1:13" ht="15.75" customHeight="1" x14ac:dyDescent="0.25">
      <c r="A957" s="328"/>
      <c r="B957" s="329"/>
      <c r="C957" s="328"/>
      <c r="D957" s="328"/>
      <c r="E957" s="328"/>
      <c r="F957" s="328"/>
      <c r="G957" s="328"/>
      <c r="H957" s="328"/>
      <c r="I957" s="328"/>
      <c r="J957" s="328"/>
      <c r="K957" s="328"/>
      <c r="L957" s="328"/>
      <c r="M957" s="328"/>
    </row>
    <row r="958" spans="1:13" ht="15.75" customHeight="1" x14ac:dyDescent="0.25">
      <c r="A958" s="328"/>
      <c r="B958" s="329"/>
      <c r="C958" s="328"/>
      <c r="D958" s="328"/>
      <c r="E958" s="328"/>
      <c r="F958" s="328"/>
      <c r="G958" s="328"/>
      <c r="H958" s="328"/>
      <c r="I958" s="328"/>
      <c r="J958" s="328"/>
      <c r="K958" s="328"/>
      <c r="L958" s="328"/>
      <c r="M958" s="328"/>
    </row>
    <row r="959" spans="1:13" ht="15.75" customHeight="1" x14ac:dyDescent="0.25">
      <c r="A959" s="328"/>
      <c r="B959" s="329"/>
      <c r="C959" s="328"/>
      <c r="D959" s="328"/>
      <c r="E959" s="328"/>
      <c r="F959" s="328"/>
      <c r="G959" s="328"/>
      <c r="H959" s="328"/>
      <c r="I959" s="328"/>
      <c r="J959" s="328"/>
      <c r="K959" s="328"/>
      <c r="L959" s="328"/>
      <c r="M959" s="328"/>
    </row>
    <row r="960" spans="1:13" ht="15.75" customHeight="1" x14ac:dyDescent="0.25">
      <c r="A960" s="328"/>
      <c r="B960" s="329"/>
      <c r="C960" s="328"/>
      <c r="D960" s="328"/>
      <c r="E960" s="328"/>
      <c r="F960" s="328"/>
      <c r="G960" s="328"/>
      <c r="H960" s="328"/>
      <c r="I960" s="328"/>
      <c r="J960" s="328"/>
      <c r="K960" s="328"/>
      <c r="L960" s="328"/>
      <c r="M960" s="328"/>
    </row>
    <row r="961" spans="1:13" ht="15.75" customHeight="1" x14ac:dyDescent="0.25">
      <c r="A961" s="328"/>
      <c r="B961" s="329"/>
      <c r="C961" s="328"/>
      <c r="D961" s="328"/>
      <c r="E961" s="328"/>
      <c r="F961" s="328"/>
      <c r="G961" s="328"/>
      <c r="H961" s="328"/>
      <c r="I961" s="328"/>
      <c r="J961" s="328"/>
      <c r="K961" s="328"/>
      <c r="L961" s="328"/>
      <c r="M961" s="328"/>
    </row>
    <row r="962" spans="1:13" ht="15.75" customHeight="1" x14ac:dyDescent="0.25">
      <c r="A962" s="328"/>
      <c r="B962" s="329"/>
      <c r="C962" s="328"/>
      <c r="D962" s="328"/>
      <c r="E962" s="328"/>
      <c r="F962" s="328"/>
      <c r="G962" s="328"/>
      <c r="H962" s="328"/>
      <c r="I962" s="328"/>
      <c r="J962" s="328"/>
      <c r="K962" s="328"/>
      <c r="L962" s="328"/>
      <c r="M962" s="328"/>
    </row>
    <row r="963" spans="1:13" ht="15.75" customHeight="1" x14ac:dyDescent="0.25">
      <c r="A963" s="328"/>
      <c r="B963" s="329"/>
      <c r="C963" s="328"/>
      <c r="D963" s="328"/>
      <c r="E963" s="328"/>
      <c r="F963" s="328"/>
      <c r="G963" s="328"/>
      <c r="H963" s="328"/>
      <c r="I963" s="328"/>
      <c r="J963" s="328"/>
      <c r="K963" s="328"/>
      <c r="L963" s="328"/>
      <c r="M963" s="328"/>
    </row>
    <row r="964" spans="1:13" ht="15.75" customHeight="1" x14ac:dyDescent="0.25">
      <c r="A964" s="328"/>
      <c r="B964" s="329"/>
      <c r="C964" s="328"/>
      <c r="D964" s="328"/>
      <c r="E964" s="328"/>
      <c r="F964" s="328"/>
      <c r="G964" s="328"/>
      <c r="H964" s="328"/>
      <c r="I964" s="328"/>
      <c r="J964" s="328"/>
      <c r="K964" s="328"/>
      <c r="L964" s="328"/>
      <c r="M964" s="328"/>
    </row>
    <row r="965" spans="1:13" ht="15.75" customHeight="1" x14ac:dyDescent="0.25">
      <c r="A965" s="328"/>
      <c r="B965" s="329"/>
      <c r="C965" s="328"/>
      <c r="D965" s="328"/>
      <c r="E965" s="328"/>
      <c r="F965" s="328"/>
      <c r="G965" s="328"/>
      <c r="H965" s="328"/>
      <c r="I965" s="328"/>
      <c r="J965" s="328"/>
      <c r="K965" s="328"/>
      <c r="L965" s="328"/>
      <c r="M965" s="328"/>
    </row>
    <row r="966" spans="1:13" ht="15.75" customHeight="1" x14ac:dyDescent="0.25">
      <c r="A966" s="328"/>
      <c r="B966" s="329"/>
      <c r="C966" s="328"/>
      <c r="D966" s="328"/>
      <c r="E966" s="328"/>
      <c r="F966" s="328"/>
      <c r="G966" s="328"/>
      <c r="H966" s="328"/>
      <c r="I966" s="328"/>
      <c r="J966" s="328"/>
      <c r="K966" s="328"/>
      <c r="L966" s="328"/>
      <c r="M966" s="328"/>
    </row>
    <row r="967" spans="1:13" ht="15.75" customHeight="1" x14ac:dyDescent="0.25">
      <c r="A967" s="328"/>
      <c r="B967" s="329"/>
      <c r="C967" s="328"/>
      <c r="D967" s="328"/>
      <c r="E967" s="328"/>
      <c r="F967" s="328"/>
      <c r="G967" s="328"/>
      <c r="H967" s="328"/>
      <c r="I967" s="328"/>
      <c r="J967" s="328"/>
      <c r="K967" s="328"/>
      <c r="L967" s="328"/>
      <c r="M967" s="328"/>
    </row>
    <row r="968" spans="1:13" ht="15.75" customHeight="1" x14ac:dyDescent="0.25">
      <c r="A968" s="328"/>
      <c r="B968" s="329"/>
      <c r="C968" s="328"/>
      <c r="D968" s="328"/>
      <c r="E968" s="328"/>
      <c r="F968" s="328"/>
      <c r="G968" s="328"/>
      <c r="H968" s="328"/>
      <c r="I968" s="328"/>
      <c r="J968" s="328"/>
      <c r="K968" s="328"/>
      <c r="L968" s="328"/>
      <c r="M968" s="328"/>
    </row>
    <row r="969" spans="1:13" ht="15.75" customHeight="1" x14ac:dyDescent="0.25">
      <c r="A969" s="328"/>
      <c r="B969" s="329"/>
      <c r="C969" s="328"/>
      <c r="D969" s="328"/>
      <c r="E969" s="328"/>
      <c r="F969" s="328"/>
      <c r="G969" s="328"/>
      <c r="H969" s="328"/>
      <c r="I969" s="328"/>
      <c r="J969" s="328"/>
      <c r="K969" s="328"/>
      <c r="L969" s="328"/>
      <c r="M969" s="328"/>
    </row>
    <row r="970" spans="1:13" ht="15.75" customHeight="1" x14ac:dyDescent="0.25">
      <c r="A970" s="328"/>
      <c r="B970" s="329"/>
      <c r="C970" s="328"/>
      <c r="D970" s="328"/>
      <c r="E970" s="328"/>
      <c r="F970" s="328"/>
      <c r="G970" s="328"/>
      <c r="H970" s="328"/>
      <c r="I970" s="328"/>
      <c r="J970" s="328"/>
      <c r="K970" s="328"/>
      <c r="L970" s="328"/>
      <c r="M970" s="328"/>
    </row>
    <row r="971" spans="1:13" ht="15.75" customHeight="1" x14ac:dyDescent="0.25">
      <c r="A971" s="328"/>
      <c r="B971" s="329"/>
      <c r="C971" s="328"/>
      <c r="D971" s="328"/>
      <c r="E971" s="328"/>
      <c r="F971" s="328"/>
      <c r="G971" s="328"/>
      <c r="H971" s="328"/>
      <c r="I971" s="328"/>
      <c r="J971" s="328"/>
      <c r="K971" s="328"/>
      <c r="L971" s="328"/>
      <c r="M971" s="328"/>
    </row>
    <row r="972" spans="1:13" ht="15.75" customHeight="1" x14ac:dyDescent="0.25">
      <c r="A972" s="328"/>
      <c r="B972" s="329"/>
      <c r="C972" s="328"/>
      <c r="D972" s="328"/>
      <c r="E972" s="328"/>
      <c r="F972" s="328"/>
      <c r="G972" s="328"/>
      <c r="H972" s="328"/>
      <c r="I972" s="328"/>
      <c r="J972" s="328"/>
      <c r="K972" s="328"/>
      <c r="L972" s="328"/>
      <c r="M972" s="328"/>
    </row>
    <row r="973" spans="1:13" ht="15.75" customHeight="1" x14ac:dyDescent="0.25">
      <c r="A973" s="328"/>
      <c r="B973" s="329"/>
      <c r="C973" s="328"/>
      <c r="D973" s="328"/>
      <c r="E973" s="328"/>
      <c r="F973" s="328"/>
      <c r="G973" s="328"/>
      <c r="H973" s="328"/>
      <c r="I973" s="328"/>
      <c r="J973" s="328"/>
      <c r="K973" s="328"/>
      <c r="L973" s="328"/>
      <c r="M973" s="328"/>
    </row>
    <row r="974" spans="1:13" ht="15.75" customHeight="1" x14ac:dyDescent="0.25">
      <c r="A974" s="328"/>
      <c r="B974" s="329"/>
      <c r="C974" s="328"/>
      <c r="D974" s="328"/>
      <c r="E974" s="328"/>
      <c r="F974" s="328"/>
      <c r="G974" s="328"/>
      <c r="H974" s="328"/>
      <c r="I974" s="328"/>
      <c r="J974" s="328"/>
      <c r="K974" s="328"/>
      <c r="L974" s="328"/>
      <c r="M974" s="328"/>
    </row>
    <row r="975" spans="1:13" ht="15.75" customHeight="1" x14ac:dyDescent="0.25">
      <c r="A975" s="328"/>
      <c r="B975" s="329"/>
      <c r="C975" s="328"/>
      <c r="D975" s="328"/>
      <c r="E975" s="328"/>
      <c r="F975" s="328"/>
      <c r="G975" s="328"/>
      <c r="H975" s="328"/>
      <c r="I975" s="328"/>
      <c r="J975" s="328"/>
      <c r="K975" s="328"/>
      <c r="L975" s="328"/>
      <c r="M975" s="328"/>
    </row>
    <row r="976" spans="1:13" ht="15.75" customHeight="1" x14ac:dyDescent="0.25">
      <c r="A976" s="328"/>
      <c r="B976" s="329"/>
      <c r="C976" s="328"/>
      <c r="D976" s="328"/>
      <c r="E976" s="328"/>
      <c r="F976" s="328"/>
      <c r="G976" s="328"/>
      <c r="H976" s="328"/>
      <c r="I976" s="328"/>
      <c r="J976" s="328"/>
      <c r="K976" s="328"/>
      <c r="L976" s="328"/>
      <c r="M976" s="328"/>
    </row>
    <row r="977" spans="1:13" ht="15.75" customHeight="1" x14ac:dyDescent="0.25">
      <c r="A977" s="328"/>
      <c r="B977" s="329"/>
      <c r="C977" s="328"/>
      <c r="D977" s="328"/>
      <c r="E977" s="328"/>
      <c r="F977" s="328"/>
      <c r="G977" s="328"/>
      <c r="H977" s="328"/>
      <c r="I977" s="328"/>
      <c r="J977" s="328"/>
      <c r="K977" s="328"/>
      <c r="L977" s="328"/>
      <c r="M977" s="328"/>
    </row>
    <row r="978" spans="1:13" ht="15.75" customHeight="1" x14ac:dyDescent="0.25">
      <c r="A978" s="328"/>
      <c r="B978" s="329"/>
      <c r="C978" s="328"/>
      <c r="D978" s="328"/>
      <c r="E978" s="328"/>
      <c r="F978" s="328"/>
      <c r="G978" s="328"/>
      <c r="H978" s="328"/>
      <c r="I978" s="328"/>
      <c r="J978" s="328"/>
      <c r="K978" s="328"/>
      <c r="L978" s="328"/>
      <c r="M978" s="328"/>
    </row>
    <row r="979" spans="1:13" ht="15.75" customHeight="1" x14ac:dyDescent="0.25">
      <c r="A979" s="328"/>
      <c r="B979" s="329"/>
      <c r="C979" s="328"/>
      <c r="D979" s="328"/>
      <c r="E979" s="328"/>
      <c r="F979" s="328"/>
      <c r="G979" s="328"/>
      <c r="H979" s="328"/>
      <c r="I979" s="328"/>
      <c r="J979" s="328"/>
      <c r="K979" s="328"/>
      <c r="L979" s="328"/>
      <c r="M979" s="328"/>
    </row>
    <row r="980" spans="1:13" ht="15.75" customHeight="1" x14ac:dyDescent="0.25">
      <c r="A980" s="328"/>
      <c r="B980" s="329"/>
      <c r="C980" s="328"/>
      <c r="D980" s="328"/>
      <c r="E980" s="328"/>
      <c r="F980" s="328"/>
      <c r="G980" s="328"/>
      <c r="H980" s="328"/>
      <c r="I980" s="328"/>
      <c r="J980" s="328"/>
      <c r="K980" s="328"/>
      <c r="L980" s="328"/>
      <c r="M980" s="328"/>
    </row>
    <row r="981" spans="1:13" ht="15.75" customHeight="1" x14ac:dyDescent="0.25">
      <c r="A981" s="328"/>
      <c r="B981" s="329"/>
      <c r="C981" s="328"/>
      <c r="D981" s="328"/>
      <c r="E981" s="328"/>
      <c r="F981" s="328"/>
      <c r="G981" s="328"/>
      <c r="H981" s="328"/>
      <c r="I981" s="328"/>
      <c r="J981" s="328"/>
      <c r="K981" s="328"/>
      <c r="L981" s="328"/>
      <c r="M981" s="328"/>
    </row>
    <row r="982" spans="1:13" ht="15.75" customHeight="1" x14ac:dyDescent="0.25">
      <c r="A982" s="328"/>
      <c r="B982" s="329"/>
      <c r="C982" s="328"/>
      <c r="D982" s="328"/>
      <c r="E982" s="328"/>
      <c r="F982" s="328"/>
      <c r="G982" s="328"/>
      <c r="H982" s="328"/>
      <c r="I982" s="328"/>
      <c r="J982" s="328"/>
      <c r="K982" s="328"/>
      <c r="L982" s="328"/>
      <c r="M982" s="328"/>
    </row>
    <row r="983" spans="1:13" ht="15.75" customHeight="1" x14ac:dyDescent="0.25">
      <c r="A983" s="328"/>
      <c r="B983" s="329"/>
      <c r="C983" s="328"/>
      <c r="D983" s="328"/>
      <c r="E983" s="328"/>
      <c r="F983" s="328"/>
      <c r="G983" s="328"/>
      <c r="H983" s="328"/>
      <c r="I983" s="328"/>
      <c r="J983" s="328"/>
      <c r="K983" s="328"/>
      <c r="L983" s="328"/>
      <c r="M983" s="328"/>
    </row>
    <row r="984" spans="1:13" ht="15.75" customHeight="1" x14ac:dyDescent="0.25">
      <c r="A984" s="328"/>
      <c r="B984" s="329"/>
      <c r="C984" s="328"/>
      <c r="D984" s="328"/>
      <c r="E984" s="328"/>
      <c r="F984" s="328"/>
      <c r="G984" s="328"/>
      <c r="H984" s="328"/>
      <c r="I984" s="328"/>
      <c r="J984" s="328"/>
      <c r="K984" s="328"/>
      <c r="L984" s="328"/>
      <c r="M984" s="328"/>
    </row>
    <row r="985" spans="1:13" ht="15.75" customHeight="1" x14ac:dyDescent="0.25">
      <c r="A985" s="328"/>
      <c r="B985" s="329"/>
      <c r="C985" s="328"/>
      <c r="D985" s="328"/>
      <c r="E985" s="328"/>
      <c r="F985" s="328"/>
      <c r="G985" s="328"/>
      <c r="H985" s="328"/>
      <c r="I985" s="328"/>
      <c r="J985" s="328"/>
      <c r="K985" s="328"/>
      <c r="L985" s="328"/>
      <c r="M985" s="328"/>
    </row>
    <row r="986" spans="1:13" ht="15.75" customHeight="1" x14ac:dyDescent="0.25">
      <c r="A986" s="328"/>
      <c r="B986" s="329"/>
      <c r="C986" s="328"/>
      <c r="D986" s="328"/>
      <c r="E986" s="328"/>
      <c r="F986" s="328"/>
      <c r="G986" s="328"/>
      <c r="H986" s="328"/>
      <c r="I986" s="328"/>
      <c r="J986" s="328"/>
      <c r="K986" s="328"/>
      <c r="L986" s="328"/>
      <c r="M986" s="328"/>
    </row>
    <row r="987" spans="1:13" ht="15.75" customHeight="1" x14ac:dyDescent="0.25">
      <c r="A987" s="328"/>
      <c r="B987" s="329"/>
      <c r="C987" s="328"/>
      <c r="D987" s="328"/>
      <c r="E987" s="328"/>
      <c r="F987" s="328"/>
      <c r="G987" s="328"/>
      <c r="H987" s="328"/>
      <c r="I987" s="328"/>
      <c r="J987" s="328"/>
      <c r="K987" s="328"/>
      <c r="L987" s="328"/>
      <c r="M987" s="328"/>
    </row>
    <row r="988" spans="1:13" ht="15.75" customHeight="1" x14ac:dyDescent="0.25">
      <c r="A988" s="328"/>
      <c r="B988" s="329"/>
      <c r="C988" s="328"/>
      <c r="D988" s="328"/>
      <c r="E988" s="328"/>
      <c r="F988" s="328"/>
      <c r="G988" s="328"/>
      <c r="H988" s="328"/>
      <c r="I988" s="328"/>
      <c r="J988" s="328"/>
      <c r="K988" s="328"/>
      <c r="L988" s="328"/>
      <c r="M988" s="328"/>
    </row>
    <row r="989" spans="1:13" ht="15.75" customHeight="1" x14ac:dyDescent="0.25">
      <c r="A989" s="328"/>
      <c r="B989" s="329"/>
      <c r="C989" s="328"/>
      <c r="D989" s="328"/>
      <c r="E989" s="328"/>
      <c r="F989" s="328"/>
      <c r="G989" s="328"/>
      <c r="H989" s="328"/>
      <c r="I989" s="328"/>
      <c r="J989" s="328"/>
      <c r="K989" s="328"/>
      <c r="L989" s="328"/>
      <c r="M989" s="328"/>
    </row>
    <row r="990" spans="1:13" ht="15.75" customHeight="1" x14ac:dyDescent="0.25">
      <c r="A990" s="328"/>
      <c r="B990" s="329"/>
      <c r="C990" s="328"/>
      <c r="D990" s="328"/>
      <c r="E990" s="328"/>
      <c r="F990" s="328"/>
      <c r="G990" s="328"/>
      <c r="H990" s="328"/>
      <c r="I990" s="328"/>
      <c r="J990" s="328"/>
      <c r="K990" s="328"/>
      <c r="L990" s="328"/>
      <c r="M990" s="328"/>
    </row>
    <row r="991" spans="1:13" ht="15.75" customHeight="1" x14ac:dyDescent="0.25">
      <c r="A991" s="328"/>
      <c r="B991" s="329"/>
      <c r="C991" s="328"/>
      <c r="D991" s="328"/>
      <c r="E991" s="328"/>
      <c r="F991" s="328"/>
      <c r="G991" s="328"/>
      <c r="H991" s="328"/>
      <c r="I991" s="328"/>
      <c r="J991" s="328"/>
      <c r="K991" s="328"/>
      <c r="L991" s="328"/>
      <c r="M991" s="328"/>
    </row>
    <row r="992" spans="1:13" ht="15.75" customHeight="1" x14ac:dyDescent="0.25">
      <c r="A992" s="328"/>
      <c r="B992" s="329"/>
      <c r="C992" s="328"/>
      <c r="D992" s="328"/>
      <c r="E992" s="328"/>
      <c r="F992" s="328"/>
      <c r="G992" s="328"/>
      <c r="H992" s="328"/>
      <c r="I992" s="328"/>
      <c r="J992" s="328"/>
      <c r="K992" s="328"/>
      <c r="L992" s="328"/>
      <c r="M992" s="328"/>
    </row>
    <row r="993" spans="1:13" ht="15.75" customHeight="1" x14ac:dyDescent="0.25">
      <c r="A993" s="328"/>
      <c r="B993" s="329"/>
      <c r="C993" s="328"/>
      <c r="D993" s="328"/>
      <c r="E993" s="328"/>
      <c r="F993" s="328"/>
      <c r="G993" s="328"/>
      <c r="H993" s="328"/>
      <c r="I993" s="328"/>
      <c r="J993" s="328"/>
      <c r="K993" s="328"/>
      <c r="L993" s="328"/>
      <c r="M993" s="328"/>
    </row>
    <row r="994" spans="1:13" ht="15.75" customHeight="1" x14ac:dyDescent="0.25">
      <c r="A994" s="328"/>
      <c r="B994" s="329"/>
      <c r="C994" s="328"/>
      <c r="D994" s="328"/>
      <c r="E994" s="328"/>
      <c r="F994" s="328"/>
      <c r="G994" s="328"/>
      <c r="H994" s="328"/>
      <c r="I994" s="328"/>
      <c r="J994" s="328"/>
      <c r="K994" s="328"/>
      <c r="L994" s="328"/>
      <c r="M994" s="328"/>
    </row>
    <row r="995" spans="1:13" ht="15.75" customHeight="1" x14ac:dyDescent="0.25">
      <c r="A995" s="328"/>
      <c r="B995" s="329"/>
      <c r="C995" s="328"/>
      <c r="D995" s="328"/>
      <c r="E995" s="328"/>
      <c r="F995" s="328"/>
      <c r="G995" s="328"/>
      <c r="H995" s="328"/>
      <c r="I995" s="328"/>
      <c r="J995" s="328"/>
      <c r="K995" s="328"/>
      <c r="L995" s="328"/>
      <c r="M995" s="328"/>
    </row>
    <row r="996" spans="1:13" ht="15.75" customHeight="1" x14ac:dyDescent="0.25">
      <c r="A996" s="328"/>
      <c r="B996" s="329"/>
      <c r="C996" s="328"/>
      <c r="D996" s="328"/>
      <c r="E996" s="328"/>
      <c r="F996" s="328"/>
      <c r="G996" s="328"/>
      <c r="H996" s="328"/>
      <c r="I996" s="328"/>
      <c r="J996" s="328"/>
      <c r="K996" s="328"/>
      <c r="L996" s="328"/>
      <c r="M996" s="328"/>
    </row>
    <row r="997" spans="1:13" ht="15.75" customHeight="1" x14ac:dyDescent="0.25">
      <c r="A997" s="328"/>
      <c r="B997" s="329"/>
      <c r="C997" s="328"/>
      <c r="D997" s="328"/>
      <c r="E997" s="328"/>
      <c r="F997" s="328"/>
      <c r="G997" s="328"/>
      <c r="H997" s="328"/>
      <c r="I997" s="328"/>
      <c r="J997" s="328"/>
      <c r="K997" s="328"/>
      <c r="L997" s="328"/>
      <c r="M997" s="328"/>
    </row>
    <row r="998" spans="1:13" ht="15.75" customHeight="1" x14ac:dyDescent="0.25">
      <c r="A998" s="328"/>
      <c r="B998" s="329"/>
      <c r="C998" s="328"/>
      <c r="D998" s="328"/>
      <c r="E998" s="328"/>
      <c r="F998" s="328"/>
      <c r="G998" s="328"/>
      <c r="H998" s="328"/>
      <c r="I998" s="328"/>
      <c r="J998" s="328"/>
      <c r="K998" s="328"/>
      <c r="L998" s="328"/>
      <c r="M998" s="328"/>
    </row>
    <row r="999" spans="1:13" ht="15.75" customHeight="1" x14ac:dyDescent="0.25">
      <c r="A999" s="328"/>
      <c r="B999" s="329"/>
      <c r="C999" s="328"/>
      <c r="D999" s="328"/>
      <c r="E999" s="328"/>
      <c r="F999" s="328"/>
      <c r="G999" s="328"/>
      <c r="H999" s="328"/>
      <c r="I999" s="328"/>
      <c r="J999" s="328"/>
      <c r="K999" s="328"/>
      <c r="L999" s="328"/>
      <c r="M999" s="328"/>
    </row>
    <row r="1000" spans="1:13" ht="15.75" customHeight="1" x14ac:dyDescent="0.25">
      <c r="A1000" s="328"/>
      <c r="B1000" s="329"/>
      <c r="C1000" s="328"/>
      <c r="D1000" s="328"/>
      <c r="E1000" s="328"/>
      <c r="F1000" s="328"/>
      <c r="G1000" s="328"/>
      <c r="H1000" s="328"/>
      <c r="I1000" s="328"/>
      <c r="J1000" s="328"/>
      <c r="K1000" s="328"/>
      <c r="L1000" s="328"/>
      <c r="M1000" s="328"/>
    </row>
  </sheetData>
  <mergeCells count="56">
    <mergeCell ref="C11:M11"/>
    <mergeCell ref="C12:M12"/>
    <mergeCell ref="B1:M1"/>
    <mergeCell ref="C2:M2"/>
    <mergeCell ref="C3:M3"/>
    <mergeCell ref="D4:E4"/>
    <mergeCell ref="F4:G4"/>
    <mergeCell ref="I4:M4"/>
    <mergeCell ref="B8:B10"/>
    <mergeCell ref="C9:D9"/>
    <mergeCell ref="C10:D10"/>
    <mergeCell ref="F9:H9"/>
    <mergeCell ref="I9:J9"/>
    <mergeCell ref="F10:G10"/>
    <mergeCell ref="I10:J10"/>
    <mergeCell ref="C13:M13"/>
    <mergeCell ref="A16:A52"/>
    <mergeCell ref="A53:A58"/>
    <mergeCell ref="A59:A61"/>
    <mergeCell ref="A2:A15"/>
    <mergeCell ref="B14:B15"/>
    <mergeCell ref="B18:B24"/>
    <mergeCell ref="B25:B28"/>
    <mergeCell ref="B32:B34"/>
    <mergeCell ref="B35:B44"/>
    <mergeCell ref="B45:B48"/>
    <mergeCell ref="C61:M61"/>
    <mergeCell ref="C5:M5"/>
    <mergeCell ref="C6:M6"/>
    <mergeCell ref="C7:D7"/>
    <mergeCell ref="I7:M7"/>
    <mergeCell ref="C62:M62"/>
    <mergeCell ref="C54:M54"/>
    <mergeCell ref="C55:M55"/>
    <mergeCell ref="C56:M56"/>
    <mergeCell ref="C57:M57"/>
    <mergeCell ref="C58:M58"/>
    <mergeCell ref="C59:M59"/>
    <mergeCell ref="C60:M60"/>
    <mergeCell ref="C14:D14"/>
    <mergeCell ref="F14:M14"/>
    <mergeCell ref="C15:M15"/>
    <mergeCell ref="C16:M16"/>
    <mergeCell ref="C17:M17"/>
    <mergeCell ref="F23:H23"/>
    <mergeCell ref="J30:L30"/>
    <mergeCell ref="F43:G43"/>
    <mergeCell ref="H43:I43"/>
    <mergeCell ref="F46:F47"/>
    <mergeCell ref="G46:J47"/>
    <mergeCell ref="L46:M47"/>
    <mergeCell ref="C49:M49"/>
    <mergeCell ref="C50:M50"/>
    <mergeCell ref="C51:M51"/>
    <mergeCell ref="C52:M52"/>
    <mergeCell ref="C53:M53"/>
  </mergeCells>
  <dataValidations count="1">
    <dataValidation type="list" allowBlank="1" showErrorMessage="1" sqref="I7" xr:uid="{00000000-0002-0000-0B00-000000000000}">
      <formula1>INDIRECT($C$7)</formula1>
    </dataValidation>
  </dataValidations>
  <hyperlinks>
    <hyperlink ref="C57" r:id="rId1" xr:uid="{00000000-0004-0000-0B00-000000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M1000"/>
  <sheetViews>
    <sheetView workbookViewId="0">
      <selection activeCell="C2" sqref="C2:M2"/>
    </sheetView>
  </sheetViews>
  <sheetFormatPr baseColWidth="10" defaultColWidth="14.42578125" defaultRowHeight="15" customHeight="1" x14ac:dyDescent="0.25"/>
  <cols>
    <col min="1" max="1" width="17.42578125" customWidth="1"/>
    <col min="2" max="2" width="28.7109375" customWidth="1"/>
    <col min="3" max="26" width="11.42578125" customWidth="1"/>
  </cols>
  <sheetData>
    <row r="1" spans="1:13" ht="50.25" customHeight="1" x14ac:dyDescent="0.25">
      <c r="A1" s="351"/>
      <c r="B1" s="1002" t="s">
        <v>949</v>
      </c>
      <c r="C1" s="1003"/>
      <c r="D1" s="1003"/>
      <c r="E1" s="1003"/>
      <c r="F1" s="1003"/>
      <c r="G1" s="1003"/>
      <c r="H1" s="1003"/>
      <c r="I1" s="1003"/>
      <c r="J1" s="1003"/>
      <c r="K1" s="1003"/>
      <c r="L1" s="1003"/>
      <c r="M1" s="1071"/>
    </row>
    <row r="2" spans="1:13" ht="41.25" customHeight="1" x14ac:dyDescent="0.25">
      <c r="A2" s="1080" t="s">
        <v>627</v>
      </c>
      <c r="B2" s="103" t="s">
        <v>628</v>
      </c>
      <c r="C2" s="1008" t="s">
        <v>1723</v>
      </c>
      <c r="D2" s="1009"/>
      <c r="E2" s="1009"/>
      <c r="F2" s="1009"/>
      <c r="G2" s="1009"/>
      <c r="H2" s="1009"/>
      <c r="I2" s="1009"/>
      <c r="J2" s="1009"/>
      <c r="K2" s="1009"/>
      <c r="L2" s="1009"/>
      <c r="M2" s="1010"/>
    </row>
    <row r="3" spans="1:13" ht="117" customHeight="1" x14ac:dyDescent="0.25">
      <c r="A3" s="1046"/>
      <c r="B3" s="104" t="s">
        <v>741</v>
      </c>
      <c r="C3" s="1008" t="s">
        <v>950</v>
      </c>
      <c r="D3" s="1009"/>
      <c r="E3" s="1009"/>
      <c r="F3" s="1009"/>
      <c r="G3" s="1009"/>
      <c r="H3" s="1009"/>
      <c r="I3" s="1009"/>
      <c r="J3" s="1009"/>
      <c r="K3" s="1009"/>
      <c r="L3" s="1009"/>
      <c r="M3" s="1010"/>
    </row>
    <row r="4" spans="1:13" ht="82.5" customHeight="1" x14ac:dyDescent="0.25">
      <c r="A4" s="1046"/>
      <c r="B4" s="105" t="s">
        <v>39</v>
      </c>
      <c r="C4" s="432" t="s">
        <v>951</v>
      </c>
      <c r="D4" s="1192"/>
      <c r="E4" s="969"/>
      <c r="F4" s="1101" t="s">
        <v>40</v>
      </c>
      <c r="G4" s="969"/>
      <c r="H4" s="30">
        <v>68</v>
      </c>
      <c r="I4" s="1192" t="s">
        <v>952</v>
      </c>
      <c r="J4" s="968"/>
      <c r="K4" s="968"/>
      <c r="L4" s="968"/>
      <c r="M4" s="1012"/>
    </row>
    <row r="5" spans="1:13" ht="30" x14ac:dyDescent="0.25">
      <c r="A5" s="1046"/>
      <c r="B5" s="105" t="s">
        <v>632</v>
      </c>
      <c r="C5" s="1181" t="s">
        <v>928</v>
      </c>
      <c r="D5" s="968"/>
      <c r="E5" s="968"/>
      <c r="F5" s="968"/>
      <c r="G5" s="968"/>
      <c r="H5" s="968"/>
      <c r="I5" s="968"/>
      <c r="J5" s="968"/>
      <c r="K5" s="968"/>
      <c r="L5" s="968"/>
      <c r="M5" s="1012"/>
    </row>
    <row r="6" spans="1:13" x14ac:dyDescent="0.25">
      <c r="A6" s="1046"/>
      <c r="B6" s="105" t="s">
        <v>633</v>
      </c>
      <c r="C6" s="1181" t="s">
        <v>929</v>
      </c>
      <c r="D6" s="968"/>
      <c r="E6" s="968"/>
      <c r="F6" s="968"/>
      <c r="G6" s="968"/>
      <c r="H6" s="968"/>
      <c r="I6" s="968"/>
      <c r="J6" s="968"/>
      <c r="K6" s="968"/>
      <c r="L6" s="968"/>
      <c r="M6" s="1012"/>
    </row>
    <row r="7" spans="1:13" x14ac:dyDescent="0.25">
      <c r="A7" s="1046"/>
      <c r="B7" s="104" t="s">
        <v>745</v>
      </c>
      <c r="C7" s="1014" t="s">
        <v>190</v>
      </c>
      <c r="D7" s="1015"/>
      <c r="E7" s="143"/>
      <c r="F7" s="143"/>
      <c r="G7" s="313"/>
      <c r="H7" s="314" t="s">
        <v>43</v>
      </c>
      <c r="I7" s="978" t="s">
        <v>191</v>
      </c>
      <c r="J7" s="968"/>
      <c r="K7" s="968"/>
      <c r="L7" s="968"/>
      <c r="M7" s="1012"/>
    </row>
    <row r="8" spans="1:13" x14ac:dyDescent="0.25">
      <c r="A8" s="1046"/>
      <c r="B8" s="1096" t="s">
        <v>635</v>
      </c>
      <c r="C8" s="142"/>
      <c r="D8" s="143"/>
      <c r="E8" s="143"/>
      <c r="F8" s="143"/>
      <c r="G8" s="143"/>
      <c r="H8" s="143"/>
      <c r="I8" s="143"/>
      <c r="J8" s="143"/>
      <c r="K8" s="143"/>
      <c r="L8" s="143"/>
      <c r="M8" s="144"/>
    </row>
    <row r="9" spans="1:13" ht="35.25" customHeight="1" x14ac:dyDescent="0.25">
      <c r="A9" s="1046"/>
      <c r="B9" s="1006"/>
      <c r="C9" s="1188" t="s">
        <v>191</v>
      </c>
      <c r="D9" s="1037"/>
      <c r="E9" s="433" t="s">
        <v>908</v>
      </c>
      <c r="F9" s="1193" t="s">
        <v>953</v>
      </c>
      <c r="G9" s="1034"/>
      <c r="H9" s="1037"/>
      <c r="I9" s="1104"/>
      <c r="J9" s="1037"/>
      <c r="K9" s="49"/>
      <c r="L9" s="49"/>
      <c r="M9" s="148"/>
    </row>
    <row r="10" spans="1:13" ht="35.25" customHeight="1" x14ac:dyDescent="0.25">
      <c r="A10" s="1046"/>
      <c r="B10" s="1007"/>
      <c r="C10" s="1103" t="s">
        <v>636</v>
      </c>
      <c r="D10" s="1037"/>
      <c r="E10" s="134"/>
      <c r="F10" s="1104" t="s">
        <v>636</v>
      </c>
      <c r="G10" s="1037"/>
      <c r="H10" s="134"/>
      <c r="I10" s="1104" t="s">
        <v>636</v>
      </c>
      <c r="J10" s="1037"/>
      <c r="K10" s="134"/>
      <c r="L10" s="134"/>
      <c r="M10" s="135"/>
    </row>
    <row r="11" spans="1:13" ht="39.75" customHeight="1" x14ac:dyDescent="0.25">
      <c r="A11" s="1046"/>
      <c r="B11" s="104" t="s">
        <v>637</v>
      </c>
      <c r="C11" s="1008" t="s">
        <v>954</v>
      </c>
      <c r="D11" s="1009"/>
      <c r="E11" s="1009"/>
      <c r="F11" s="1009"/>
      <c r="G11" s="1009"/>
      <c r="H11" s="1009"/>
      <c r="I11" s="1009"/>
      <c r="J11" s="1009"/>
      <c r="K11" s="1009"/>
      <c r="L11" s="1009"/>
      <c r="M11" s="1010"/>
    </row>
    <row r="12" spans="1:13" ht="88.5" customHeight="1" x14ac:dyDescent="0.25">
      <c r="A12" s="1046"/>
      <c r="B12" s="104" t="s">
        <v>747</v>
      </c>
      <c r="C12" s="1191" t="s">
        <v>955</v>
      </c>
      <c r="D12" s="1009"/>
      <c r="E12" s="1009"/>
      <c r="F12" s="1009"/>
      <c r="G12" s="1009"/>
      <c r="H12" s="1009"/>
      <c r="I12" s="1009"/>
      <c r="J12" s="1009"/>
      <c r="K12" s="1009"/>
      <c r="L12" s="1009"/>
      <c r="M12" s="1010"/>
    </row>
    <row r="13" spans="1:13" ht="60" x14ac:dyDescent="0.25">
      <c r="A13" s="1046"/>
      <c r="B13" s="104" t="s">
        <v>749</v>
      </c>
      <c r="C13" s="1011" t="s">
        <v>956</v>
      </c>
      <c r="D13" s="968"/>
      <c r="E13" s="968"/>
      <c r="F13" s="968"/>
      <c r="G13" s="968"/>
      <c r="H13" s="968"/>
      <c r="I13" s="968"/>
      <c r="J13" s="968"/>
      <c r="K13" s="968"/>
      <c r="L13" s="968"/>
      <c r="M13" s="1015"/>
    </row>
    <row r="14" spans="1:13" ht="84.75" customHeight="1" x14ac:dyDescent="0.25">
      <c r="A14" s="1046"/>
      <c r="B14" s="1096" t="s">
        <v>751</v>
      </c>
      <c r="C14" s="1014" t="s">
        <v>199</v>
      </c>
      <c r="D14" s="1015"/>
      <c r="E14" s="5" t="s">
        <v>753</v>
      </c>
      <c r="F14" s="978" t="s">
        <v>212</v>
      </c>
      <c r="G14" s="968"/>
      <c r="H14" s="968"/>
      <c r="I14" s="968"/>
      <c r="J14" s="968"/>
      <c r="K14" s="968"/>
      <c r="L14" s="968"/>
      <c r="M14" s="1012"/>
    </row>
    <row r="15" spans="1:13" ht="21" customHeight="1" x14ac:dyDescent="0.25">
      <c r="A15" s="1082"/>
      <c r="B15" s="1089"/>
      <c r="C15" s="1014"/>
      <c r="D15" s="968"/>
      <c r="E15" s="968"/>
      <c r="F15" s="968"/>
      <c r="G15" s="968"/>
      <c r="H15" s="968"/>
      <c r="I15" s="968"/>
      <c r="J15" s="968"/>
      <c r="K15" s="968"/>
      <c r="L15" s="968"/>
      <c r="M15" s="1012"/>
    </row>
    <row r="16" spans="1:13" x14ac:dyDescent="0.25">
      <c r="A16" s="1080" t="s">
        <v>643</v>
      </c>
      <c r="B16" s="118" t="s">
        <v>28</v>
      </c>
      <c r="C16" s="1181" t="s">
        <v>935</v>
      </c>
      <c r="D16" s="968"/>
      <c r="E16" s="968"/>
      <c r="F16" s="968"/>
      <c r="G16" s="968"/>
      <c r="H16" s="968"/>
      <c r="I16" s="968"/>
      <c r="J16" s="968"/>
      <c r="K16" s="968"/>
      <c r="L16" s="968"/>
      <c r="M16" s="1012"/>
    </row>
    <row r="17" spans="1:13" ht="54" customHeight="1" x14ac:dyDescent="0.25">
      <c r="A17" s="1046"/>
      <c r="B17" s="118" t="s">
        <v>645</v>
      </c>
      <c r="C17" s="1011" t="s">
        <v>957</v>
      </c>
      <c r="D17" s="968"/>
      <c r="E17" s="968"/>
      <c r="F17" s="968"/>
      <c r="G17" s="968"/>
      <c r="H17" s="968"/>
      <c r="I17" s="968"/>
      <c r="J17" s="968"/>
      <c r="K17" s="968"/>
      <c r="L17" s="968"/>
      <c r="M17" s="1012"/>
    </row>
    <row r="18" spans="1:13" x14ac:dyDescent="0.25">
      <c r="A18" s="1046"/>
      <c r="B18" s="1128" t="s">
        <v>647</v>
      </c>
      <c r="C18" s="142"/>
      <c r="D18" s="143"/>
      <c r="E18" s="143"/>
      <c r="F18" s="143"/>
      <c r="G18" s="143"/>
      <c r="H18" s="143"/>
      <c r="I18" s="143"/>
      <c r="J18" s="143"/>
      <c r="K18" s="143"/>
      <c r="L18" s="143"/>
      <c r="M18" s="144"/>
    </row>
    <row r="19" spans="1:13" x14ac:dyDescent="0.25">
      <c r="A19" s="1046"/>
      <c r="B19" s="1006"/>
      <c r="C19" s="151"/>
      <c r="D19" s="134"/>
      <c r="E19" s="49"/>
      <c r="F19" s="134"/>
      <c r="G19" s="49"/>
      <c r="H19" s="134"/>
      <c r="I19" s="49"/>
      <c r="J19" s="134"/>
      <c r="K19" s="49"/>
      <c r="L19" s="49"/>
      <c r="M19" s="148"/>
    </row>
    <row r="20" spans="1:13" x14ac:dyDescent="0.25">
      <c r="A20" s="1046"/>
      <c r="B20" s="1006"/>
      <c r="C20" s="151" t="s">
        <v>648</v>
      </c>
      <c r="D20" s="40"/>
      <c r="E20" s="49" t="s">
        <v>649</v>
      </c>
      <c r="F20" s="40"/>
      <c r="G20" s="49" t="s">
        <v>650</v>
      </c>
      <c r="H20" s="40"/>
      <c r="I20" s="49" t="s">
        <v>651</v>
      </c>
      <c r="J20" s="2"/>
      <c r="K20" s="49"/>
      <c r="L20" s="49"/>
      <c r="M20" s="148"/>
    </row>
    <row r="21" spans="1:13" ht="15.75" customHeight="1" x14ac:dyDescent="0.25">
      <c r="A21" s="1046"/>
      <c r="B21" s="1006"/>
      <c r="C21" s="151" t="s">
        <v>652</v>
      </c>
      <c r="D21" s="2"/>
      <c r="E21" s="49" t="s">
        <v>653</v>
      </c>
      <c r="F21" s="2"/>
      <c r="G21" s="49" t="s">
        <v>654</v>
      </c>
      <c r="H21" s="2"/>
      <c r="I21" s="49"/>
      <c r="J21" s="49"/>
      <c r="K21" s="49"/>
      <c r="L21" s="49"/>
      <c r="M21" s="148"/>
    </row>
    <row r="22" spans="1:13" ht="15.75" customHeight="1" x14ac:dyDescent="0.25">
      <c r="A22" s="1046"/>
      <c r="B22" s="1006"/>
      <c r="C22" s="151" t="s">
        <v>655</v>
      </c>
      <c r="D22" s="2"/>
      <c r="E22" s="49" t="s">
        <v>656</v>
      </c>
      <c r="F22" s="2"/>
      <c r="G22" s="49"/>
      <c r="H22" s="49"/>
      <c r="I22" s="49"/>
      <c r="J22" s="49"/>
      <c r="K22" s="49"/>
      <c r="L22" s="49"/>
      <c r="M22" s="148"/>
    </row>
    <row r="23" spans="1:13" ht="15.75" customHeight="1" x14ac:dyDescent="0.25">
      <c r="A23" s="1046"/>
      <c r="B23" s="1006"/>
      <c r="C23" s="151" t="s">
        <v>657</v>
      </c>
      <c r="D23" s="2" t="s">
        <v>658</v>
      </c>
      <c r="E23" s="49" t="s">
        <v>659</v>
      </c>
      <c r="F23" s="1104" t="s">
        <v>958</v>
      </c>
      <c r="G23" s="1034"/>
      <c r="H23" s="1037"/>
      <c r="I23" s="134"/>
      <c r="J23" s="134"/>
      <c r="K23" s="134"/>
      <c r="L23" s="134"/>
      <c r="M23" s="135"/>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128" t="s">
        <v>661</v>
      </c>
      <c r="C25" s="142"/>
      <c r="D25" s="143"/>
      <c r="E25" s="143"/>
      <c r="F25" s="143"/>
      <c r="G25" s="143"/>
      <c r="H25" s="143"/>
      <c r="I25" s="143"/>
      <c r="J25" s="143"/>
      <c r="K25" s="143"/>
      <c r="L25" s="143"/>
      <c r="M25" s="144"/>
    </row>
    <row r="26" spans="1:13" ht="15.75" customHeight="1" x14ac:dyDescent="0.25">
      <c r="A26" s="1046"/>
      <c r="B26" s="1006"/>
      <c r="C26" s="151" t="s">
        <v>662</v>
      </c>
      <c r="D26" s="2"/>
      <c r="E26" s="49"/>
      <c r="F26" s="49" t="s">
        <v>663</v>
      </c>
      <c r="G26" s="2"/>
      <c r="H26" s="49"/>
      <c r="I26" s="49" t="s">
        <v>664</v>
      </c>
      <c r="J26" s="2"/>
      <c r="K26" s="49"/>
      <c r="L26" s="49"/>
      <c r="M26" s="148"/>
    </row>
    <row r="27" spans="1:13" ht="15.75" customHeight="1" x14ac:dyDescent="0.25">
      <c r="A27" s="1046"/>
      <c r="B27" s="1006"/>
      <c r="C27" s="151" t="s">
        <v>666</v>
      </c>
      <c r="D27" s="2"/>
      <c r="E27" s="49"/>
      <c r="F27" s="49" t="s">
        <v>667</v>
      </c>
      <c r="G27" s="2" t="s">
        <v>658</v>
      </c>
      <c r="H27" s="49"/>
      <c r="I27" s="49"/>
      <c r="J27" s="49"/>
      <c r="K27" s="49"/>
      <c r="L27" s="49"/>
      <c r="M27" s="148"/>
    </row>
    <row r="28" spans="1:13" ht="15.75" customHeight="1" x14ac:dyDescent="0.25">
      <c r="A28" s="1046"/>
      <c r="B28" s="1007"/>
      <c r="C28" s="133"/>
      <c r="D28" s="134"/>
      <c r="E28" s="134"/>
      <c r="F28" s="134"/>
      <c r="G28" s="134"/>
      <c r="H28" s="134"/>
      <c r="I28" s="134"/>
      <c r="J28" s="134"/>
      <c r="K28" s="134"/>
      <c r="L28" s="134"/>
      <c r="M28" s="13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316" t="s">
        <v>669</v>
      </c>
      <c r="D30" s="20">
        <v>8</v>
      </c>
      <c r="E30" s="49"/>
      <c r="F30" s="49" t="s">
        <v>670</v>
      </c>
      <c r="G30" s="2" t="s">
        <v>959</v>
      </c>
      <c r="H30" s="49"/>
      <c r="I30" s="49" t="s">
        <v>671</v>
      </c>
      <c r="J30" s="978" t="s">
        <v>960</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128" t="s">
        <v>673</v>
      </c>
      <c r="C32" s="317"/>
      <c r="D32" s="318"/>
      <c r="E32" s="318"/>
      <c r="F32" s="318"/>
      <c r="G32" s="318"/>
      <c r="H32" s="318"/>
      <c r="I32" s="318"/>
      <c r="J32" s="318"/>
      <c r="K32" s="318"/>
      <c r="L32" s="143"/>
      <c r="M32" s="144"/>
    </row>
    <row r="33" spans="1:13" ht="15.75" customHeight="1" x14ac:dyDescent="0.25">
      <c r="A33" s="1046"/>
      <c r="B33" s="1006"/>
      <c r="C33" s="151" t="s">
        <v>674</v>
      </c>
      <c r="D33" s="319">
        <v>2023</v>
      </c>
      <c r="E33" s="320"/>
      <c r="F33" s="49" t="s">
        <v>675</v>
      </c>
      <c r="G33" s="12" t="s">
        <v>812</v>
      </c>
      <c r="H33" s="320"/>
      <c r="I33" s="49"/>
      <c r="J33" s="320"/>
      <c r="K33" s="320"/>
      <c r="L33" s="49"/>
      <c r="M33" s="148"/>
    </row>
    <row r="34" spans="1:13" ht="15.75" customHeight="1" x14ac:dyDescent="0.25">
      <c r="A34" s="1046"/>
      <c r="B34" s="1007"/>
      <c r="C34" s="133"/>
      <c r="D34" s="322"/>
      <c r="E34" s="323"/>
      <c r="F34" s="134"/>
      <c r="G34" s="323"/>
      <c r="H34" s="323"/>
      <c r="I34" s="134"/>
      <c r="J34" s="323"/>
      <c r="K34" s="323"/>
      <c r="L34" s="134"/>
      <c r="M34" s="135"/>
    </row>
    <row r="35" spans="1:13" ht="15.75" customHeight="1" x14ac:dyDescent="0.25">
      <c r="A35" s="1046"/>
      <c r="B35" s="1128" t="s">
        <v>642</v>
      </c>
      <c r="C35" s="142"/>
      <c r="D35" s="143"/>
      <c r="E35" s="143"/>
      <c r="F35" s="143"/>
      <c r="G35" s="143"/>
      <c r="H35" s="143"/>
      <c r="I35" s="143"/>
      <c r="J35" s="143"/>
      <c r="K35" s="143"/>
      <c r="L35" s="143"/>
      <c r="M35" s="144"/>
    </row>
    <row r="36" spans="1:13" ht="15.75" customHeight="1" x14ac:dyDescent="0.25">
      <c r="A36" s="1046"/>
      <c r="B36" s="1006"/>
      <c r="C36" s="151"/>
      <c r="D36" s="49" t="s">
        <v>757</v>
      </c>
      <c r="E36" s="49">
        <v>2023</v>
      </c>
      <c r="F36" s="49" t="s">
        <v>758</v>
      </c>
      <c r="G36" s="49">
        <v>2024</v>
      </c>
      <c r="H36" s="49" t="s">
        <v>759</v>
      </c>
      <c r="I36" s="49">
        <v>2025</v>
      </c>
      <c r="J36" s="49" t="s">
        <v>760</v>
      </c>
      <c r="K36" s="49">
        <v>2026</v>
      </c>
      <c r="L36" s="49" t="s">
        <v>761</v>
      </c>
      <c r="M36" s="148">
        <v>2027</v>
      </c>
    </row>
    <row r="37" spans="1:13" ht="15.75" customHeight="1" x14ac:dyDescent="0.25">
      <c r="A37" s="1046"/>
      <c r="B37" s="1006"/>
      <c r="C37" s="151"/>
      <c r="D37" s="434">
        <v>9</v>
      </c>
      <c r="E37" s="28"/>
      <c r="F37" s="312">
        <v>18</v>
      </c>
      <c r="G37" s="28"/>
      <c r="H37" s="312">
        <v>18</v>
      </c>
      <c r="I37" s="28"/>
      <c r="J37" s="312">
        <v>18</v>
      </c>
      <c r="K37" s="28"/>
      <c r="L37" s="312">
        <v>18</v>
      </c>
      <c r="M37" s="188"/>
    </row>
    <row r="38" spans="1:13" ht="15.75" customHeight="1" x14ac:dyDescent="0.25">
      <c r="A38" s="1046"/>
      <c r="B38" s="1006"/>
      <c r="C38" s="151"/>
      <c r="D38" s="49" t="s">
        <v>762</v>
      </c>
      <c r="E38" s="49">
        <v>2028</v>
      </c>
      <c r="F38" s="49" t="s">
        <v>763</v>
      </c>
      <c r="G38" s="49">
        <v>2029</v>
      </c>
      <c r="H38" s="49" t="s">
        <v>793</v>
      </c>
      <c r="I38" s="49">
        <v>2030</v>
      </c>
      <c r="J38" s="49" t="s">
        <v>765</v>
      </c>
      <c r="K38" s="49">
        <v>2031</v>
      </c>
      <c r="L38" s="49" t="s">
        <v>766</v>
      </c>
      <c r="M38" s="148">
        <v>2032</v>
      </c>
    </row>
    <row r="39" spans="1:13" ht="15.75" customHeight="1" x14ac:dyDescent="0.25">
      <c r="A39" s="1046"/>
      <c r="B39" s="1006"/>
      <c r="C39" s="151"/>
      <c r="D39" s="312">
        <v>18</v>
      </c>
      <c r="E39" s="28"/>
      <c r="F39" s="312">
        <v>18</v>
      </c>
      <c r="G39" s="28"/>
      <c r="H39" s="312">
        <v>18</v>
      </c>
      <c r="I39" s="28"/>
      <c r="J39" s="312">
        <v>18</v>
      </c>
      <c r="K39" s="28"/>
      <c r="L39" s="312">
        <v>18</v>
      </c>
      <c r="M39" s="188"/>
    </row>
    <row r="40" spans="1:13" ht="15.75" customHeight="1" x14ac:dyDescent="0.25">
      <c r="A40" s="1046"/>
      <c r="B40" s="1006"/>
      <c r="C40" s="151"/>
      <c r="D40" s="49" t="s">
        <v>767</v>
      </c>
      <c r="E40" s="49">
        <v>2033</v>
      </c>
      <c r="F40" s="49" t="s">
        <v>768</v>
      </c>
      <c r="G40" s="49">
        <v>2034</v>
      </c>
      <c r="H40" s="49" t="s">
        <v>769</v>
      </c>
      <c r="I40" s="49">
        <v>2035</v>
      </c>
      <c r="J40" s="49" t="s">
        <v>794</v>
      </c>
      <c r="K40" s="49"/>
      <c r="L40" s="49" t="s">
        <v>795</v>
      </c>
      <c r="M40" s="148"/>
    </row>
    <row r="41" spans="1:13" ht="15.75" customHeight="1" x14ac:dyDescent="0.25">
      <c r="A41" s="1046"/>
      <c r="B41" s="1006"/>
      <c r="C41" s="151"/>
      <c r="D41" s="428">
        <v>18</v>
      </c>
      <c r="E41" s="28"/>
      <c r="F41" s="428">
        <v>18</v>
      </c>
      <c r="G41" s="28"/>
      <c r="H41" s="428">
        <v>18</v>
      </c>
      <c r="I41" s="28"/>
      <c r="J41" s="302"/>
      <c r="K41" s="28"/>
      <c r="L41" s="302"/>
      <c r="M41" s="188"/>
    </row>
    <row r="42" spans="1:13" ht="15.75" customHeight="1" x14ac:dyDescent="0.25">
      <c r="A42" s="1046"/>
      <c r="B42" s="1006"/>
      <c r="C42" s="151"/>
      <c r="D42" s="303" t="s">
        <v>795</v>
      </c>
      <c r="E42" s="187"/>
      <c r="F42" s="303" t="s">
        <v>689</v>
      </c>
      <c r="G42" s="187"/>
      <c r="H42" s="324"/>
      <c r="I42" s="143"/>
      <c r="J42" s="324"/>
      <c r="K42" s="143"/>
      <c r="L42" s="324"/>
      <c r="M42" s="144"/>
    </row>
    <row r="43" spans="1:13" ht="15.75" customHeight="1" x14ac:dyDescent="0.25">
      <c r="A43" s="1046"/>
      <c r="B43" s="1006"/>
      <c r="C43" s="151"/>
      <c r="D43" s="302"/>
      <c r="E43" s="28"/>
      <c r="F43" s="978">
        <v>216</v>
      </c>
      <c r="G43" s="969"/>
      <c r="H43" s="1105"/>
      <c r="I43" s="1106"/>
      <c r="J43" s="325"/>
      <c r="K43" s="49"/>
      <c r="L43" s="325"/>
      <c r="M43" s="148"/>
    </row>
    <row r="44" spans="1:13" ht="15.75" customHeight="1" x14ac:dyDescent="0.25">
      <c r="A44" s="1046"/>
      <c r="B44" s="1006"/>
      <c r="C44" s="133"/>
      <c r="D44" s="303"/>
      <c r="E44" s="187"/>
      <c r="F44" s="303"/>
      <c r="G44" s="187"/>
      <c r="H44" s="305"/>
      <c r="I44" s="134"/>
      <c r="J44" s="305"/>
      <c r="K44" s="134"/>
      <c r="L44" s="305"/>
      <c r="M44" s="135"/>
    </row>
    <row r="45" spans="1:13" ht="15.75" customHeight="1" x14ac:dyDescent="0.25">
      <c r="A45" s="1046"/>
      <c r="B45" s="1128" t="s">
        <v>690</v>
      </c>
      <c r="C45" s="142"/>
      <c r="D45" s="143"/>
      <c r="E45" s="143"/>
      <c r="F45" s="143"/>
      <c r="G45" s="143"/>
      <c r="H45" s="143"/>
      <c r="I45" s="143"/>
      <c r="J45" s="143"/>
      <c r="K45" s="143"/>
      <c r="L45" s="49"/>
      <c r="M45" s="148"/>
    </row>
    <row r="46" spans="1:13" ht="15.75" customHeight="1" x14ac:dyDescent="0.25">
      <c r="A46" s="1046"/>
      <c r="B46" s="1006"/>
      <c r="C46" s="151"/>
      <c r="D46" s="49" t="s">
        <v>381</v>
      </c>
      <c r="E46" s="134" t="s">
        <v>691</v>
      </c>
      <c r="F46" s="1107" t="s">
        <v>692</v>
      </c>
      <c r="G46" s="996" t="s">
        <v>961</v>
      </c>
      <c r="H46" s="997"/>
      <c r="I46" s="997"/>
      <c r="J46" s="998"/>
      <c r="K46" s="49" t="s">
        <v>693</v>
      </c>
      <c r="L46" s="996"/>
      <c r="M46" s="1041"/>
    </row>
    <row r="47" spans="1:13" ht="15.75" customHeight="1" x14ac:dyDescent="0.25">
      <c r="A47" s="1046"/>
      <c r="B47" s="1006"/>
      <c r="C47" s="151"/>
      <c r="D47" s="2" t="s">
        <v>658</v>
      </c>
      <c r="E47" s="2"/>
      <c r="F47" s="1039"/>
      <c r="G47" s="999"/>
      <c r="H47" s="1000"/>
      <c r="I47" s="1000"/>
      <c r="J47" s="1001"/>
      <c r="K47" s="49"/>
      <c r="L47" s="999"/>
      <c r="M47" s="1042"/>
    </row>
    <row r="48" spans="1:13" ht="15.75" customHeight="1" x14ac:dyDescent="0.25">
      <c r="A48" s="1046"/>
      <c r="B48" s="1007"/>
      <c r="C48" s="133"/>
      <c r="D48" s="134"/>
      <c r="E48" s="134"/>
      <c r="F48" s="134"/>
      <c r="G48" s="134"/>
      <c r="H48" s="134"/>
      <c r="I48" s="134"/>
      <c r="J48" s="134"/>
      <c r="K48" s="134"/>
      <c r="L48" s="49"/>
      <c r="M48" s="148"/>
    </row>
    <row r="49" spans="1:13" ht="81.75" customHeight="1" x14ac:dyDescent="0.25">
      <c r="A49" s="1046"/>
      <c r="B49" s="104" t="s">
        <v>694</v>
      </c>
      <c r="C49" s="1011" t="s">
        <v>962</v>
      </c>
      <c r="D49" s="968"/>
      <c r="E49" s="968"/>
      <c r="F49" s="968"/>
      <c r="G49" s="968"/>
      <c r="H49" s="968"/>
      <c r="I49" s="968"/>
      <c r="J49" s="968"/>
      <c r="K49" s="968"/>
      <c r="L49" s="968"/>
      <c r="M49" s="1012"/>
    </row>
    <row r="50" spans="1:13" ht="15.75" customHeight="1" x14ac:dyDescent="0.25">
      <c r="A50" s="1046"/>
      <c r="B50" s="118" t="s">
        <v>717</v>
      </c>
      <c r="C50" s="1181" t="s">
        <v>944</v>
      </c>
      <c r="D50" s="968"/>
      <c r="E50" s="968"/>
      <c r="F50" s="968"/>
      <c r="G50" s="968"/>
      <c r="H50" s="968"/>
      <c r="I50" s="968"/>
      <c r="J50" s="968"/>
      <c r="K50" s="968"/>
      <c r="L50" s="968"/>
      <c r="M50" s="1012"/>
    </row>
    <row r="51" spans="1:13" ht="15.75" customHeight="1" x14ac:dyDescent="0.25">
      <c r="A51" s="1046"/>
      <c r="B51" s="118" t="s">
        <v>719</v>
      </c>
      <c r="C51" s="1181">
        <v>180</v>
      </c>
      <c r="D51" s="968"/>
      <c r="E51" s="968"/>
      <c r="F51" s="968"/>
      <c r="G51" s="968"/>
      <c r="H51" s="968"/>
      <c r="I51" s="968"/>
      <c r="J51" s="968"/>
      <c r="K51" s="968"/>
      <c r="L51" s="968"/>
      <c r="M51" s="1012"/>
    </row>
    <row r="52" spans="1:13" ht="15.75" customHeight="1" x14ac:dyDescent="0.25">
      <c r="A52" s="1082"/>
      <c r="B52" s="118" t="s">
        <v>721</v>
      </c>
      <c r="C52" s="1181">
        <v>2022</v>
      </c>
      <c r="D52" s="968"/>
      <c r="E52" s="968"/>
      <c r="F52" s="968"/>
      <c r="G52" s="968"/>
      <c r="H52" s="968"/>
      <c r="I52" s="968"/>
      <c r="J52" s="968"/>
      <c r="K52" s="968"/>
      <c r="L52" s="968"/>
      <c r="M52" s="1012"/>
    </row>
    <row r="53" spans="1:13" ht="15.75" customHeight="1" x14ac:dyDescent="0.25">
      <c r="A53" s="1080" t="s">
        <v>722</v>
      </c>
      <c r="B53" s="118" t="s">
        <v>723</v>
      </c>
      <c r="C53" s="1181" t="s">
        <v>945</v>
      </c>
      <c r="D53" s="968"/>
      <c r="E53" s="968"/>
      <c r="F53" s="968"/>
      <c r="G53" s="968"/>
      <c r="H53" s="968"/>
      <c r="I53" s="968"/>
      <c r="J53" s="968"/>
      <c r="K53" s="968"/>
      <c r="L53" s="968"/>
      <c r="M53" s="1012"/>
    </row>
    <row r="54" spans="1:13" ht="15.75" customHeight="1" x14ac:dyDescent="0.25">
      <c r="A54" s="1046"/>
      <c r="B54" s="118" t="s">
        <v>724</v>
      </c>
      <c r="C54" s="1181" t="s">
        <v>923</v>
      </c>
      <c r="D54" s="968"/>
      <c r="E54" s="968"/>
      <c r="F54" s="968"/>
      <c r="G54" s="968"/>
      <c r="H54" s="968"/>
      <c r="I54" s="968"/>
      <c r="J54" s="968"/>
      <c r="K54" s="968"/>
      <c r="L54" s="968"/>
      <c r="M54" s="1012"/>
    </row>
    <row r="55" spans="1:13" ht="15.75" customHeight="1" x14ac:dyDescent="0.25">
      <c r="A55" s="1046"/>
      <c r="B55" s="118" t="s">
        <v>726</v>
      </c>
      <c r="C55" s="1181" t="s">
        <v>191</v>
      </c>
      <c r="D55" s="968"/>
      <c r="E55" s="968"/>
      <c r="F55" s="968"/>
      <c r="G55" s="968"/>
      <c r="H55" s="968"/>
      <c r="I55" s="968"/>
      <c r="J55" s="968"/>
      <c r="K55" s="968"/>
      <c r="L55" s="968"/>
      <c r="M55" s="1012"/>
    </row>
    <row r="56" spans="1:13" ht="15.75" customHeight="1" x14ac:dyDescent="0.25">
      <c r="A56" s="1046"/>
      <c r="B56" s="118" t="s">
        <v>727</v>
      </c>
      <c r="C56" s="1181" t="s">
        <v>946</v>
      </c>
      <c r="D56" s="968"/>
      <c r="E56" s="968"/>
      <c r="F56" s="968"/>
      <c r="G56" s="968"/>
      <c r="H56" s="968"/>
      <c r="I56" s="968"/>
      <c r="J56" s="968"/>
      <c r="K56" s="968"/>
      <c r="L56" s="968"/>
      <c r="M56" s="1012"/>
    </row>
    <row r="57" spans="1:13" ht="15.75" customHeight="1" x14ac:dyDescent="0.25">
      <c r="A57" s="1046"/>
      <c r="B57" s="118" t="s">
        <v>729</v>
      </c>
      <c r="C57" s="1183" t="s">
        <v>208</v>
      </c>
      <c r="D57" s="968"/>
      <c r="E57" s="968"/>
      <c r="F57" s="968"/>
      <c r="G57" s="968"/>
      <c r="H57" s="968"/>
      <c r="I57" s="968"/>
      <c r="J57" s="968"/>
      <c r="K57" s="968"/>
      <c r="L57" s="968"/>
      <c r="M57" s="1012"/>
    </row>
    <row r="58" spans="1:13" ht="15.75" customHeight="1" x14ac:dyDescent="0.25">
      <c r="A58" s="1081"/>
      <c r="B58" s="118" t="s">
        <v>730</v>
      </c>
      <c r="C58" s="1181" t="s">
        <v>947</v>
      </c>
      <c r="D58" s="968"/>
      <c r="E58" s="968"/>
      <c r="F58" s="968"/>
      <c r="G58" s="968"/>
      <c r="H58" s="968"/>
      <c r="I58" s="968"/>
      <c r="J58" s="968"/>
      <c r="K58" s="968"/>
      <c r="L58" s="968"/>
      <c r="M58" s="1012"/>
    </row>
    <row r="59" spans="1:13" ht="15.75" customHeight="1" x14ac:dyDescent="0.25">
      <c r="A59" s="1080" t="s">
        <v>731</v>
      </c>
      <c r="B59" s="118" t="s">
        <v>732</v>
      </c>
      <c r="C59" s="1181" t="s">
        <v>948</v>
      </c>
      <c r="D59" s="968"/>
      <c r="E59" s="968"/>
      <c r="F59" s="968"/>
      <c r="G59" s="968"/>
      <c r="H59" s="968"/>
      <c r="I59" s="968"/>
      <c r="J59" s="968"/>
      <c r="K59" s="968"/>
      <c r="L59" s="968"/>
      <c r="M59" s="1012"/>
    </row>
    <row r="60" spans="1:13" ht="15.75" customHeight="1" x14ac:dyDescent="0.25">
      <c r="A60" s="1046"/>
      <c r="B60" s="118" t="s">
        <v>734</v>
      </c>
      <c r="C60" s="1181" t="s">
        <v>923</v>
      </c>
      <c r="D60" s="968"/>
      <c r="E60" s="968"/>
      <c r="F60" s="968"/>
      <c r="G60" s="968"/>
      <c r="H60" s="968"/>
      <c r="I60" s="968"/>
      <c r="J60" s="968"/>
      <c r="K60" s="968"/>
      <c r="L60" s="968"/>
      <c r="M60" s="1012"/>
    </row>
    <row r="61" spans="1:13" ht="54.75" customHeight="1" x14ac:dyDescent="0.25">
      <c r="A61" s="1082"/>
      <c r="B61" s="118" t="s">
        <v>43</v>
      </c>
      <c r="C61" s="1181" t="s">
        <v>191</v>
      </c>
      <c r="D61" s="968"/>
      <c r="E61" s="968"/>
      <c r="F61" s="968"/>
      <c r="G61" s="968"/>
      <c r="H61" s="968"/>
      <c r="I61" s="968"/>
      <c r="J61" s="968"/>
      <c r="K61" s="968"/>
      <c r="L61" s="968"/>
      <c r="M61" s="1012"/>
    </row>
    <row r="62" spans="1:13" ht="186.75" customHeight="1" x14ac:dyDescent="0.25">
      <c r="A62" s="194" t="s">
        <v>737</v>
      </c>
      <c r="B62" s="379" t="s">
        <v>737</v>
      </c>
      <c r="C62" s="1190" t="s">
        <v>963</v>
      </c>
      <c r="D62" s="1028"/>
      <c r="E62" s="1028"/>
      <c r="F62" s="1028"/>
      <c r="G62" s="1028"/>
      <c r="H62" s="1028"/>
      <c r="I62" s="1028"/>
      <c r="J62" s="1028"/>
      <c r="K62" s="1028"/>
      <c r="L62" s="1028"/>
      <c r="M62" s="1029"/>
    </row>
    <row r="63" spans="1:13" ht="15.75" customHeight="1" x14ac:dyDescent="0.25">
      <c r="A63" s="328"/>
      <c r="B63" s="328"/>
      <c r="C63" s="328"/>
      <c r="D63" s="328"/>
      <c r="E63" s="328"/>
      <c r="F63" s="328"/>
      <c r="G63" s="328"/>
      <c r="H63" s="328"/>
      <c r="I63" s="328"/>
      <c r="J63" s="328"/>
      <c r="K63" s="328"/>
      <c r="L63" s="328"/>
      <c r="M63" s="328"/>
    </row>
    <row r="64" spans="1:13" ht="15.75" customHeight="1" x14ac:dyDescent="0.25">
      <c r="A64" s="328"/>
      <c r="B64" s="328"/>
      <c r="C64" s="328"/>
      <c r="D64" s="328"/>
      <c r="E64" s="328"/>
      <c r="F64" s="328"/>
      <c r="G64" s="328"/>
      <c r="H64" s="328"/>
      <c r="I64" s="328"/>
      <c r="J64" s="328"/>
      <c r="K64" s="328"/>
      <c r="L64" s="328"/>
      <c r="M64" s="328"/>
    </row>
    <row r="65" spans="1:13" ht="15.75" customHeight="1" x14ac:dyDescent="0.25">
      <c r="A65" s="328"/>
      <c r="B65" s="328"/>
      <c r="C65" s="328"/>
      <c r="D65" s="328"/>
      <c r="E65" s="328"/>
      <c r="F65" s="328"/>
      <c r="G65" s="328"/>
      <c r="H65" s="328"/>
      <c r="I65" s="328"/>
      <c r="J65" s="328"/>
      <c r="K65" s="328"/>
      <c r="L65" s="328"/>
      <c r="M65" s="328"/>
    </row>
    <row r="66" spans="1:13" ht="15.75" customHeight="1" x14ac:dyDescent="0.25">
      <c r="A66" s="328"/>
      <c r="B66" s="328"/>
      <c r="C66" s="328"/>
      <c r="D66" s="328"/>
      <c r="E66" s="328"/>
      <c r="F66" s="328"/>
      <c r="G66" s="328"/>
      <c r="H66" s="328"/>
      <c r="I66" s="328"/>
      <c r="J66" s="328"/>
      <c r="K66" s="328"/>
      <c r="L66" s="328"/>
      <c r="M66" s="328"/>
    </row>
    <row r="67" spans="1:13" ht="15.75" customHeight="1" x14ac:dyDescent="0.25">
      <c r="A67" s="328"/>
      <c r="B67" s="328"/>
      <c r="C67" s="328"/>
      <c r="D67" s="328"/>
      <c r="E67" s="328"/>
      <c r="F67" s="328"/>
      <c r="G67" s="328"/>
      <c r="H67" s="328"/>
      <c r="I67" s="328"/>
      <c r="J67" s="328"/>
      <c r="K67" s="328"/>
      <c r="L67" s="328"/>
      <c r="M67" s="328"/>
    </row>
    <row r="68" spans="1:13" ht="15.75" customHeight="1" x14ac:dyDescent="0.25">
      <c r="A68" s="328"/>
      <c r="B68" s="328"/>
      <c r="C68" s="328"/>
      <c r="D68" s="328"/>
      <c r="E68" s="328"/>
      <c r="F68" s="328"/>
      <c r="G68" s="328"/>
      <c r="H68" s="328"/>
      <c r="I68" s="328"/>
      <c r="J68" s="328"/>
      <c r="K68" s="328"/>
      <c r="L68" s="328"/>
      <c r="M68" s="328"/>
    </row>
    <row r="69" spans="1:13" ht="15.75" customHeight="1" x14ac:dyDescent="0.25">
      <c r="A69" s="328"/>
      <c r="B69" s="328"/>
      <c r="C69" s="328"/>
      <c r="D69" s="328"/>
      <c r="E69" s="328"/>
      <c r="F69" s="328"/>
      <c r="G69" s="328"/>
      <c r="H69" s="328"/>
      <c r="I69" s="328"/>
      <c r="J69" s="328"/>
      <c r="K69" s="328"/>
      <c r="L69" s="328"/>
      <c r="M69" s="328"/>
    </row>
    <row r="70" spans="1:13" ht="15.75" customHeight="1" x14ac:dyDescent="0.25">
      <c r="A70" s="328"/>
      <c r="B70" s="328"/>
      <c r="C70" s="328"/>
      <c r="D70" s="328"/>
      <c r="E70" s="328"/>
      <c r="F70" s="328"/>
      <c r="G70" s="328"/>
      <c r="H70" s="328"/>
      <c r="I70" s="328"/>
      <c r="J70" s="328"/>
      <c r="K70" s="328"/>
      <c r="L70" s="328"/>
      <c r="M70" s="328"/>
    </row>
    <row r="71" spans="1:13" ht="15.75" customHeight="1" x14ac:dyDescent="0.25">
      <c r="A71" s="328"/>
      <c r="B71" s="328"/>
      <c r="C71" s="328"/>
      <c r="D71" s="328"/>
      <c r="E71" s="328"/>
      <c r="F71" s="328"/>
      <c r="G71" s="328"/>
      <c r="H71" s="328"/>
      <c r="I71" s="328"/>
      <c r="J71" s="328"/>
      <c r="K71" s="328"/>
      <c r="L71" s="328"/>
      <c r="M71" s="328"/>
    </row>
    <row r="72" spans="1:13" ht="15.75" customHeight="1" x14ac:dyDescent="0.25">
      <c r="A72" s="328"/>
      <c r="B72" s="328"/>
      <c r="C72" s="328"/>
      <c r="D72" s="328"/>
      <c r="E72" s="328"/>
      <c r="F72" s="328"/>
      <c r="G72" s="328"/>
      <c r="H72" s="328"/>
      <c r="I72" s="328"/>
      <c r="J72" s="328"/>
      <c r="K72" s="328"/>
      <c r="L72" s="328"/>
      <c r="M72" s="328"/>
    </row>
    <row r="73" spans="1:13" ht="15.75" customHeight="1" x14ac:dyDescent="0.25">
      <c r="A73" s="328"/>
      <c r="B73" s="328"/>
      <c r="C73" s="328"/>
      <c r="D73" s="328"/>
      <c r="E73" s="328"/>
      <c r="F73" s="328"/>
      <c r="G73" s="328"/>
      <c r="H73" s="328"/>
      <c r="I73" s="328"/>
      <c r="J73" s="328"/>
      <c r="K73" s="328"/>
      <c r="L73" s="328"/>
      <c r="M73" s="328"/>
    </row>
    <row r="74" spans="1:13" ht="15.75" customHeight="1" x14ac:dyDescent="0.25">
      <c r="A74" s="328"/>
      <c r="B74" s="328"/>
      <c r="C74" s="328"/>
      <c r="D74" s="328"/>
      <c r="E74" s="328"/>
      <c r="F74" s="328"/>
      <c r="G74" s="328"/>
      <c r="H74" s="328"/>
      <c r="I74" s="328"/>
      <c r="J74" s="328"/>
      <c r="K74" s="328"/>
      <c r="L74" s="328"/>
      <c r="M74" s="328"/>
    </row>
    <row r="75" spans="1:13" ht="15.75" customHeight="1" x14ac:dyDescent="0.25">
      <c r="A75" s="328"/>
      <c r="B75" s="328"/>
      <c r="C75" s="328"/>
      <c r="D75" s="328"/>
      <c r="E75" s="328"/>
      <c r="F75" s="328"/>
      <c r="G75" s="328"/>
      <c r="H75" s="328"/>
      <c r="I75" s="328"/>
      <c r="J75" s="328"/>
      <c r="K75" s="328"/>
      <c r="L75" s="328"/>
      <c r="M75" s="328"/>
    </row>
    <row r="76" spans="1:13" ht="15.75" customHeight="1" x14ac:dyDescent="0.25">
      <c r="A76" s="328"/>
      <c r="B76" s="328"/>
      <c r="C76" s="328"/>
      <c r="D76" s="328"/>
      <c r="E76" s="328"/>
      <c r="F76" s="328"/>
      <c r="G76" s="328"/>
      <c r="H76" s="328"/>
      <c r="I76" s="328"/>
      <c r="J76" s="328"/>
      <c r="K76" s="328"/>
      <c r="L76" s="328"/>
      <c r="M76" s="328"/>
    </row>
    <row r="77" spans="1:13" ht="15.75" customHeight="1" x14ac:dyDescent="0.25">
      <c r="A77" s="328"/>
      <c r="B77" s="328"/>
      <c r="C77" s="328"/>
      <c r="D77" s="328"/>
      <c r="E77" s="328"/>
      <c r="F77" s="328"/>
      <c r="G77" s="328"/>
      <c r="H77" s="328"/>
      <c r="I77" s="328"/>
      <c r="J77" s="328"/>
      <c r="K77" s="328"/>
      <c r="L77" s="328"/>
      <c r="M77" s="328"/>
    </row>
    <row r="78" spans="1:13" ht="15.75" customHeight="1" x14ac:dyDescent="0.25">
      <c r="A78" s="328"/>
      <c r="B78" s="328"/>
      <c r="C78" s="328"/>
      <c r="D78" s="328"/>
      <c r="E78" s="328"/>
      <c r="F78" s="328"/>
      <c r="G78" s="328"/>
      <c r="H78" s="328"/>
      <c r="I78" s="328"/>
      <c r="J78" s="328"/>
      <c r="K78" s="328"/>
      <c r="L78" s="328"/>
      <c r="M78" s="328"/>
    </row>
    <row r="79" spans="1:13" ht="15.75" customHeight="1" x14ac:dyDescent="0.25">
      <c r="A79" s="328"/>
      <c r="B79" s="328"/>
      <c r="C79" s="328"/>
      <c r="D79" s="328"/>
      <c r="E79" s="328"/>
      <c r="F79" s="328"/>
      <c r="G79" s="328"/>
      <c r="H79" s="328"/>
      <c r="I79" s="328"/>
      <c r="J79" s="328"/>
      <c r="K79" s="328"/>
      <c r="L79" s="328"/>
      <c r="M79" s="328"/>
    </row>
    <row r="80" spans="1:13" ht="15.75" customHeight="1" x14ac:dyDescent="0.25">
      <c r="A80" s="328"/>
      <c r="B80" s="328"/>
      <c r="C80" s="328"/>
      <c r="D80" s="328"/>
      <c r="E80" s="328"/>
      <c r="F80" s="328"/>
      <c r="G80" s="328"/>
      <c r="H80" s="328"/>
      <c r="I80" s="328"/>
      <c r="J80" s="328"/>
      <c r="K80" s="328"/>
      <c r="L80" s="328"/>
      <c r="M80" s="328"/>
    </row>
    <row r="81" spans="1:13" ht="15.75" customHeight="1" x14ac:dyDescent="0.25">
      <c r="A81" s="328"/>
      <c r="B81" s="328"/>
      <c r="C81" s="328"/>
      <c r="D81" s="328"/>
      <c r="E81" s="328"/>
      <c r="F81" s="328"/>
      <c r="G81" s="328"/>
      <c r="H81" s="328"/>
      <c r="I81" s="328"/>
      <c r="J81" s="328"/>
      <c r="K81" s="328"/>
      <c r="L81" s="328"/>
      <c r="M81" s="328"/>
    </row>
    <row r="82" spans="1:13" ht="15.75" customHeight="1" x14ac:dyDescent="0.25">
      <c r="A82" s="328"/>
      <c r="B82" s="328"/>
      <c r="C82" s="328"/>
      <c r="D82" s="328"/>
      <c r="E82" s="328"/>
      <c r="F82" s="328"/>
      <c r="G82" s="328"/>
      <c r="H82" s="328"/>
      <c r="I82" s="328"/>
      <c r="J82" s="328"/>
      <c r="K82" s="328"/>
      <c r="L82" s="328"/>
      <c r="M82" s="328"/>
    </row>
    <row r="83" spans="1:13" ht="15.75" customHeight="1" x14ac:dyDescent="0.25">
      <c r="A83" s="328"/>
      <c r="B83" s="328"/>
      <c r="C83" s="328"/>
      <c r="D83" s="328"/>
      <c r="E83" s="328"/>
      <c r="F83" s="328"/>
      <c r="G83" s="328"/>
      <c r="H83" s="328"/>
      <c r="I83" s="328"/>
      <c r="J83" s="328"/>
      <c r="K83" s="328"/>
      <c r="L83" s="328"/>
      <c r="M83" s="328"/>
    </row>
    <row r="84" spans="1:13" ht="15.75" customHeight="1" x14ac:dyDescent="0.25">
      <c r="A84" s="328"/>
      <c r="B84" s="328"/>
      <c r="C84" s="328"/>
      <c r="D84" s="328"/>
      <c r="E84" s="328"/>
      <c r="F84" s="328"/>
      <c r="G84" s="328"/>
      <c r="H84" s="328"/>
      <c r="I84" s="328"/>
      <c r="J84" s="328"/>
      <c r="K84" s="328"/>
      <c r="L84" s="328"/>
      <c r="M84" s="328"/>
    </row>
    <row r="85" spans="1:13" ht="15.75" customHeight="1" x14ac:dyDescent="0.25">
      <c r="A85" s="328"/>
      <c r="B85" s="328"/>
      <c r="C85" s="328"/>
      <c r="D85" s="328"/>
      <c r="E85" s="328"/>
      <c r="F85" s="328"/>
      <c r="G85" s="328"/>
      <c r="H85" s="328"/>
      <c r="I85" s="328"/>
      <c r="J85" s="328"/>
      <c r="K85" s="328"/>
      <c r="L85" s="328"/>
      <c r="M85" s="328"/>
    </row>
    <row r="86" spans="1:13" ht="15.75" customHeight="1" x14ac:dyDescent="0.25">
      <c r="A86" s="328"/>
      <c r="B86" s="328"/>
      <c r="C86" s="328"/>
      <c r="D86" s="328"/>
      <c r="E86" s="328"/>
      <c r="F86" s="328"/>
      <c r="G86" s="328"/>
      <c r="H86" s="328"/>
      <c r="I86" s="328"/>
      <c r="J86" s="328"/>
      <c r="K86" s="328"/>
      <c r="L86" s="328"/>
      <c r="M86" s="328"/>
    </row>
    <row r="87" spans="1:13" ht="15.75" customHeight="1" x14ac:dyDescent="0.25">
      <c r="A87" s="328"/>
      <c r="B87" s="328"/>
      <c r="C87" s="328"/>
      <c r="D87" s="328"/>
      <c r="E87" s="328"/>
      <c r="F87" s="328"/>
      <c r="G87" s="328"/>
      <c r="H87" s="328"/>
      <c r="I87" s="328"/>
      <c r="J87" s="328"/>
      <c r="K87" s="328"/>
      <c r="L87" s="328"/>
      <c r="M87" s="328"/>
    </row>
    <row r="88" spans="1:13" ht="15.75" customHeight="1" x14ac:dyDescent="0.25">
      <c r="A88" s="328"/>
      <c r="B88" s="328"/>
      <c r="C88" s="328"/>
      <c r="D88" s="328"/>
      <c r="E88" s="328"/>
      <c r="F88" s="328"/>
      <c r="G88" s="328"/>
      <c r="H88" s="328"/>
      <c r="I88" s="328"/>
      <c r="J88" s="328"/>
      <c r="K88" s="328"/>
      <c r="L88" s="328"/>
      <c r="M88" s="328"/>
    </row>
    <row r="89" spans="1:13" ht="15.75" customHeight="1" x14ac:dyDescent="0.25">
      <c r="A89" s="328"/>
      <c r="B89" s="328"/>
      <c r="C89" s="328"/>
      <c r="D89" s="328"/>
      <c r="E89" s="328"/>
      <c r="F89" s="328"/>
      <c r="G89" s="328"/>
      <c r="H89" s="328"/>
      <c r="I89" s="328"/>
      <c r="J89" s="328"/>
      <c r="K89" s="328"/>
      <c r="L89" s="328"/>
      <c r="M89" s="328"/>
    </row>
    <row r="90" spans="1:13" ht="15.75" customHeight="1" x14ac:dyDescent="0.25">
      <c r="A90" s="328"/>
      <c r="B90" s="328"/>
      <c r="C90" s="328"/>
      <c r="D90" s="328"/>
      <c r="E90" s="328"/>
      <c r="F90" s="328"/>
      <c r="G90" s="328"/>
      <c r="H90" s="328"/>
      <c r="I90" s="328"/>
      <c r="J90" s="328"/>
      <c r="K90" s="328"/>
      <c r="L90" s="328"/>
      <c r="M90" s="328"/>
    </row>
    <row r="91" spans="1:13" ht="15.75" customHeight="1" x14ac:dyDescent="0.25">
      <c r="A91" s="328"/>
      <c r="B91" s="328"/>
      <c r="C91" s="328"/>
      <c r="D91" s="328"/>
      <c r="E91" s="328"/>
      <c r="F91" s="328"/>
      <c r="G91" s="328"/>
      <c r="H91" s="328"/>
      <c r="I91" s="328"/>
      <c r="J91" s="328"/>
      <c r="K91" s="328"/>
      <c r="L91" s="328"/>
      <c r="M91" s="328"/>
    </row>
    <row r="92" spans="1:13" ht="15.75" customHeight="1" x14ac:dyDescent="0.25">
      <c r="A92" s="328"/>
      <c r="B92" s="328"/>
      <c r="C92" s="328"/>
      <c r="D92" s="328"/>
      <c r="E92" s="328"/>
      <c r="F92" s="328"/>
      <c r="G92" s="328"/>
      <c r="H92" s="328"/>
      <c r="I92" s="328"/>
      <c r="J92" s="328"/>
      <c r="K92" s="328"/>
      <c r="L92" s="328"/>
      <c r="M92" s="328"/>
    </row>
    <row r="93" spans="1:13" ht="15.75" customHeight="1" x14ac:dyDescent="0.25">
      <c r="A93" s="328"/>
      <c r="B93" s="328"/>
      <c r="C93" s="328"/>
      <c r="D93" s="328"/>
      <c r="E93" s="328"/>
      <c r="F93" s="328"/>
      <c r="G93" s="328"/>
      <c r="H93" s="328"/>
      <c r="I93" s="328"/>
      <c r="J93" s="328"/>
      <c r="K93" s="328"/>
      <c r="L93" s="328"/>
      <c r="M93" s="328"/>
    </row>
    <row r="94" spans="1:13" ht="15.75" customHeight="1" x14ac:dyDescent="0.25">
      <c r="A94" s="328"/>
      <c r="B94" s="328"/>
      <c r="C94" s="328"/>
      <c r="D94" s="328"/>
      <c r="E94" s="328"/>
      <c r="F94" s="328"/>
      <c r="G94" s="328"/>
      <c r="H94" s="328"/>
      <c r="I94" s="328"/>
      <c r="J94" s="328"/>
      <c r="K94" s="328"/>
      <c r="L94" s="328"/>
      <c r="M94" s="328"/>
    </row>
    <row r="95" spans="1:13" ht="15.75" customHeight="1" x14ac:dyDescent="0.25">
      <c r="A95" s="328"/>
      <c r="B95" s="328"/>
      <c r="C95" s="328"/>
      <c r="D95" s="328"/>
      <c r="E95" s="328"/>
      <c r="F95" s="328"/>
      <c r="G95" s="328"/>
      <c r="H95" s="328"/>
      <c r="I95" s="328"/>
      <c r="J95" s="328"/>
      <c r="K95" s="328"/>
      <c r="L95" s="328"/>
      <c r="M95" s="328"/>
    </row>
    <row r="96" spans="1:13" ht="15.75" customHeight="1" x14ac:dyDescent="0.25">
      <c r="A96" s="328"/>
      <c r="B96" s="328"/>
      <c r="C96" s="328"/>
      <c r="D96" s="328"/>
      <c r="E96" s="328"/>
      <c r="F96" s="328"/>
      <c r="G96" s="328"/>
      <c r="H96" s="328"/>
      <c r="I96" s="328"/>
      <c r="J96" s="328"/>
      <c r="K96" s="328"/>
      <c r="L96" s="328"/>
      <c r="M96" s="328"/>
    </row>
    <row r="97" spans="1:13" ht="15.75" customHeight="1" x14ac:dyDescent="0.25">
      <c r="A97" s="328"/>
      <c r="B97" s="328"/>
      <c r="C97" s="328"/>
      <c r="D97" s="328"/>
      <c r="E97" s="328"/>
      <c r="F97" s="328"/>
      <c r="G97" s="328"/>
      <c r="H97" s="328"/>
      <c r="I97" s="328"/>
      <c r="J97" s="328"/>
      <c r="K97" s="328"/>
      <c r="L97" s="328"/>
      <c r="M97" s="328"/>
    </row>
    <row r="98" spans="1:13" ht="15.75" customHeight="1" x14ac:dyDescent="0.25">
      <c r="A98" s="328"/>
      <c r="B98" s="328"/>
      <c r="C98" s="328"/>
      <c r="D98" s="328"/>
      <c r="E98" s="328"/>
      <c r="F98" s="328"/>
      <c r="G98" s="328"/>
      <c r="H98" s="328"/>
      <c r="I98" s="328"/>
      <c r="J98" s="328"/>
      <c r="K98" s="328"/>
      <c r="L98" s="328"/>
      <c r="M98" s="328"/>
    </row>
    <row r="99" spans="1:13" ht="15.75" customHeight="1" x14ac:dyDescent="0.25">
      <c r="A99" s="328"/>
      <c r="B99" s="328"/>
      <c r="C99" s="328"/>
      <c r="D99" s="328"/>
      <c r="E99" s="328"/>
      <c r="F99" s="328"/>
      <c r="G99" s="328"/>
      <c r="H99" s="328"/>
      <c r="I99" s="328"/>
      <c r="J99" s="328"/>
      <c r="K99" s="328"/>
      <c r="L99" s="328"/>
      <c r="M99" s="328"/>
    </row>
    <row r="100" spans="1:13" ht="15.75" customHeight="1" x14ac:dyDescent="0.25">
      <c r="A100" s="328"/>
      <c r="B100" s="328"/>
      <c r="C100" s="328"/>
      <c r="D100" s="328"/>
      <c r="E100" s="328"/>
      <c r="F100" s="328"/>
      <c r="G100" s="328"/>
      <c r="H100" s="328"/>
      <c r="I100" s="328"/>
      <c r="J100" s="328"/>
      <c r="K100" s="328"/>
      <c r="L100" s="328"/>
      <c r="M100" s="328"/>
    </row>
    <row r="101" spans="1:13" ht="15.75" customHeight="1" x14ac:dyDescent="0.25">
      <c r="A101" s="328"/>
      <c r="B101" s="328"/>
      <c r="C101" s="328"/>
      <c r="D101" s="328"/>
      <c r="E101" s="328"/>
      <c r="F101" s="328"/>
      <c r="G101" s="328"/>
      <c r="H101" s="328"/>
      <c r="I101" s="328"/>
      <c r="J101" s="328"/>
      <c r="K101" s="328"/>
      <c r="L101" s="328"/>
      <c r="M101" s="328"/>
    </row>
    <row r="102" spans="1:13" ht="15.75" customHeight="1" x14ac:dyDescent="0.25">
      <c r="A102" s="328"/>
      <c r="B102" s="328"/>
      <c r="C102" s="328"/>
      <c r="D102" s="328"/>
      <c r="E102" s="328"/>
      <c r="F102" s="328"/>
      <c r="G102" s="328"/>
      <c r="H102" s="328"/>
      <c r="I102" s="328"/>
      <c r="J102" s="328"/>
      <c r="K102" s="328"/>
      <c r="L102" s="328"/>
      <c r="M102" s="328"/>
    </row>
    <row r="103" spans="1:13" ht="15.75" customHeight="1" x14ac:dyDescent="0.25">
      <c r="A103" s="328"/>
      <c r="B103" s="328"/>
      <c r="C103" s="328"/>
      <c r="D103" s="328"/>
      <c r="E103" s="328"/>
      <c r="F103" s="328"/>
      <c r="G103" s="328"/>
      <c r="H103" s="328"/>
      <c r="I103" s="328"/>
      <c r="J103" s="328"/>
      <c r="K103" s="328"/>
      <c r="L103" s="328"/>
      <c r="M103" s="328"/>
    </row>
    <row r="104" spans="1:13" ht="15.75" customHeight="1" x14ac:dyDescent="0.25">
      <c r="A104" s="328"/>
      <c r="B104" s="328"/>
      <c r="C104" s="328"/>
      <c r="D104" s="328"/>
      <c r="E104" s="328"/>
      <c r="F104" s="328"/>
      <c r="G104" s="328"/>
      <c r="H104" s="328"/>
      <c r="I104" s="328"/>
      <c r="J104" s="328"/>
      <c r="K104" s="328"/>
      <c r="L104" s="328"/>
      <c r="M104" s="328"/>
    </row>
    <row r="105" spans="1:13" ht="15.75" customHeight="1" x14ac:dyDescent="0.25">
      <c r="A105" s="328"/>
      <c r="B105" s="328"/>
      <c r="C105" s="328"/>
      <c r="D105" s="328"/>
      <c r="E105" s="328"/>
      <c r="F105" s="328"/>
      <c r="G105" s="328"/>
      <c r="H105" s="328"/>
      <c r="I105" s="328"/>
      <c r="J105" s="328"/>
      <c r="K105" s="328"/>
      <c r="L105" s="328"/>
      <c r="M105" s="328"/>
    </row>
    <row r="106" spans="1:13" ht="15.75" customHeight="1" x14ac:dyDescent="0.25">
      <c r="A106" s="328"/>
      <c r="B106" s="328"/>
      <c r="C106" s="328"/>
      <c r="D106" s="328"/>
      <c r="E106" s="328"/>
      <c r="F106" s="328"/>
      <c r="G106" s="328"/>
      <c r="H106" s="328"/>
      <c r="I106" s="328"/>
      <c r="J106" s="328"/>
      <c r="K106" s="328"/>
      <c r="L106" s="328"/>
      <c r="M106" s="328"/>
    </row>
    <row r="107" spans="1:13" ht="15.75" customHeight="1" x14ac:dyDescent="0.25">
      <c r="A107" s="328"/>
      <c r="B107" s="328"/>
      <c r="C107" s="328"/>
      <c r="D107" s="328"/>
      <c r="E107" s="328"/>
      <c r="F107" s="328"/>
      <c r="G107" s="328"/>
      <c r="H107" s="328"/>
      <c r="I107" s="328"/>
      <c r="J107" s="328"/>
      <c r="K107" s="328"/>
      <c r="L107" s="328"/>
      <c r="M107" s="328"/>
    </row>
    <row r="108" spans="1:13" ht="15.75" customHeight="1" x14ac:dyDescent="0.25">
      <c r="A108" s="328"/>
      <c r="B108" s="328"/>
      <c r="C108" s="328"/>
      <c r="D108" s="328"/>
      <c r="E108" s="328"/>
      <c r="F108" s="328"/>
      <c r="G108" s="328"/>
      <c r="H108" s="328"/>
      <c r="I108" s="328"/>
      <c r="J108" s="328"/>
      <c r="K108" s="328"/>
      <c r="L108" s="328"/>
      <c r="M108" s="328"/>
    </row>
    <row r="109" spans="1:13" ht="15.75" customHeight="1" x14ac:dyDescent="0.25">
      <c r="A109" s="328"/>
      <c r="B109" s="328"/>
      <c r="C109" s="328"/>
      <c r="D109" s="328"/>
      <c r="E109" s="328"/>
      <c r="F109" s="328"/>
      <c r="G109" s="328"/>
      <c r="H109" s="328"/>
      <c r="I109" s="328"/>
      <c r="J109" s="328"/>
      <c r="K109" s="328"/>
      <c r="L109" s="328"/>
      <c r="M109" s="328"/>
    </row>
    <row r="110" spans="1:13" ht="15.75" customHeight="1" x14ac:dyDescent="0.25">
      <c r="A110" s="328"/>
      <c r="B110" s="328"/>
      <c r="C110" s="328"/>
      <c r="D110" s="328"/>
      <c r="E110" s="328"/>
      <c r="F110" s="328"/>
      <c r="G110" s="328"/>
      <c r="H110" s="328"/>
      <c r="I110" s="328"/>
      <c r="J110" s="328"/>
      <c r="K110" s="328"/>
      <c r="L110" s="328"/>
      <c r="M110" s="328"/>
    </row>
    <row r="111" spans="1:13" ht="15.75" customHeight="1" x14ac:dyDescent="0.25">
      <c r="A111" s="328"/>
      <c r="B111" s="328"/>
      <c r="C111" s="328"/>
      <c r="D111" s="328"/>
      <c r="E111" s="328"/>
      <c r="F111" s="328"/>
      <c r="G111" s="328"/>
      <c r="H111" s="328"/>
      <c r="I111" s="328"/>
      <c r="J111" s="328"/>
      <c r="K111" s="328"/>
      <c r="L111" s="328"/>
      <c r="M111" s="328"/>
    </row>
    <row r="112" spans="1:13" ht="15.75" customHeight="1" x14ac:dyDescent="0.25">
      <c r="A112" s="328"/>
      <c r="B112" s="328"/>
      <c r="C112" s="328"/>
      <c r="D112" s="328"/>
      <c r="E112" s="328"/>
      <c r="F112" s="328"/>
      <c r="G112" s="328"/>
      <c r="H112" s="328"/>
      <c r="I112" s="328"/>
      <c r="J112" s="328"/>
      <c r="K112" s="328"/>
      <c r="L112" s="328"/>
      <c r="M112" s="328"/>
    </row>
    <row r="113" spans="1:13" ht="15.75" customHeight="1" x14ac:dyDescent="0.25">
      <c r="A113" s="328"/>
      <c r="B113" s="328"/>
      <c r="C113" s="328"/>
      <c r="D113" s="328"/>
      <c r="E113" s="328"/>
      <c r="F113" s="328"/>
      <c r="G113" s="328"/>
      <c r="H113" s="328"/>
      <c r="I113" s="328"/>
      <c r="J113" s="328"/>
      <c r="K113" s="328"/>
      <c r="L113" s="328"/>
      <c r="M113" s="328"/>
    </row>
    <row r="114" spans="1:13" ht="15.75" customHeight="1" x14ac:dyDescent="0.25">
      <c r="A114" s="328"/>
      <c r="B114" s="328"/>
      <c r="C114" s="328"/>
      <c r="D114" s="328"/>
      <c r="E114" s="328"/>
      <c r="F114" s="328"/>
      <c r="G114" s="328"/>
      <c r="H114" s="328"/>
      <c r="I114" s="328"/>
      <c r="J114" s="328"/>
      <c r="K114" s="328"/>
      <c r="L114" s="328"/>
      <c r="M114" s="328"/>
    </row>
    <row r="115" spans="1:13" ht="15.75" customHeight="1" x14ac:dyDescent="0.25">
      <c r="A115" s="328"/>
      <c r="B115" s="328"/>
      <c r="C115" s="328"/>
      <c r="D115" s="328"/>
      <c r="E115" s="328"/>
      <c r="F115" s="328"/>
      <c r="G115" s="328"/>
      <c r="H115" s="328"/>
      <c r="I115" s="328"/>
      <c r="J115" s="328"/>
      <c r="K115" s="328"/>
      <c r="L115" s="328"/>
      <c r="M115" s="328"/>
    </row>
    <row r="116" spans="1:13" ht="15.75" customHeight="1" x14ac:dyDescent="0.25">
      <c r="A116" s="328"/>
      <c r="B116" s="328"/>
      <c r="C116" s="328"/>
      <c r="D116" s="328"/>
      <c r="E116" s="328"/>
      <c r="F116" s="328"/>
      <c r="G116" s="328"/>
      <c r="H116" s="328"/>
      <c r="I116" s="328"/>
      <c r="J116" s="328"/>
      <c r="K116" s="328"/>
      <c r="L116" s="328"/>
      <c r="M116" s="328"/>
    </row>
    <row r="117" spans="1:13" ht="15.75" customHeight="1" x14ac:dyDescent="0.25">
      <c r="A117" s="328"/>
      <c r="B117" s="328"/>
      <c r="C117" s="328"/>
      <c r="D117" s="328"/>
      <c r="E117" s="328"/>
      <c r="F117" s="328"/>
      <c r="G117" s="328"/>
      <c r="H117" s="328"/>
      <c r="I117" s="328"/>
      <c r="J117" s="328"/>
      <c r="K117" s="328"/>
      <c r="L117" s="328"/>
      <c r="M117" s="328"/>
    </row>
    <row r="118" spans="1:13" ht="15.75" customHeight="1" x14ac:dyDescent="0.25">
      <c r="A118" s="328"/>
      <c r="B118" s="328"/>
      <c r="C118" s="328"/>
      <c r="D118" s="328"/>
      <c r="E118" s="328"/>
      <c r="F118" s="328"/>
      <c r="G118" s="328"/>
      <c r="H118" s="328"/>
      <c r="I118" s="328"/>
      <c r="J118" s="328"/>
      <c r="K118" s="328"/>
      <c r="L118" s="328"/>
      <c r="M118" s="328"/>
    </row>
    <row r="119" spans="1:13" ht="15.75" customHeight="1" x14ac:dyDescent="0.25">
      <c r="A119" s="328"/>
      <c r="B119" s="328"/>
      <c r="C119" s="328"/>
      <c r="D119" s="328"/>
      <c r="E119" s="328"/>
      <c r="F119" s="328"/>
      <c r="G119" s="328"/>
      <c r="H119" s="328"/>
      <c r="I119" s="328"/>
      <c r="J119" s="328"/>
      <c r="K119" s="328"/>
      <c r="L119" s="328"/>
      <c r="M119" s="328"/>
    </row>
    <row r="120" spans="1:13" ht="15.75" customHeight="1" x14ac:dyDescent="0.25">
      <c r="A120" s="328"/>
      <c r="B120" s="328"/>
      <c r="C120" s="328"/>
      <c r="D120" s="328"/>
      <c r="E120" s="328"/>
      <c r="F120" s="328"/>
      <c r="G120" s="328"/>
      <c r="H120" s="328"/>
      <c r="I120" s="328"/>
      <c r="J120" s="328"/>
      <c r="K120" s="328"/>
      <c r="L120" s="328"/>
      <c r="M120" s="328"/>
    </row>
    <row r="121" spans="1:13" ht="15.75" customHeight="1" x14ac:dyDescent="0.25">
      <c r="A121" s="328"/>
      <c r="B121" s="328"/>
      <c r="C121" s="328"/>
      <c r="D121" s="328"/>
      <c r="E121" s="328"/>
      <c r="F121" s="328"/>
      <c r="G121" s="328"/>
      <c r="H121" s="328"/>
      <c r="I121" s="328"/>
      <c r="J121" s="328"/>
      <c r="K121" s="328"/>
      <c r="L121" s="328"/>
      <c r="M121" s="328"/>
    </row>
    <row r="122" spans="1:13" ht="15.75" customHeight="1" x14ac:dyDescent="0.25">
      <c r="A122" s="328"/>
      <c r="B122" s="328"/>
      <c r="C122" s="328"/>
      <c r="D122" s="328"/>
      <c r="E122" s="328"/>
      <c r="F122" s="328"/>
      <c r="G122" s="328"/>
      <c r="H122" s="328"/>
      <c r="I122" s="328"/>
      <c r="J122" s="328"/>
      <c r="K122" s="328"/>
      <c r="L122" s="328"/>
      <c r="M122" s="328"/>
    </row>
    <row r="123" spans="1:13" ht="15.75" customHeight="1" x14ac:dyDescent="0.25">
      <c r="A123" s="328"/>
      <c r="B123" s="328"/>
      <c r="C123" s="328"/>
      <c r="D123" s="328"/>
      <c r="E123" s="328"/>
      <c r="F123" s="328"/>
      <c r="G123" s="328"/>
      <c r="H123" s="328"/>
      <c r="I123" s="328"/>
      <c r="J123" s="328"/>
      <c r="K123" s="328"/>
      <c r="L123" s="328"/>
      <c r="M123" s="328"/>
    </row>
    <row r="124" spans="1:13" ht="15.75" customHeight="1" x14ac:dyDescent="0.25">
      <c r="A124" s="328"/>
      <c r="B124" s="328"/>
      <c r="C124" s="328"/>
      <c r="D124" s="328"/>
      <c r="E124" s="328"/>
      <c r="F124" s="328"/>
      <c r="G124" s="328"/>
      <c r="H124" s="328"/>
      <c r="I124" s="328"/>
      <c r="J124" s="328"/>
      <c r="K124" s="328"/>
      <c r="L124" s="328"/>
      <c r="M124" s="328"/>
    </row>
    <row r="125" spans="1:13" ht="15.75" customHeight="1" x14ac:dyDescent="0.25">
      <c r="A125" s="328"/>
      <c r="B125" s="328"/>
      <c r="C125" s="328"/>
      <c r="D125" s="328"/>
      <c r="E125" s="328"/>
      <c r="F125" s="328"/>
      <c r="G125" s="328"/>
      <c r="H125" s="328"/>
      <c r="I125" s="328"/>
      <c r="J125" s="328"/>
      <c r="K125" s="328"/>
      <c r="L125" s="328"/>
      <c r="M125" s="328"/>
    </row>
    <row r="126" spans="1:13" ht="15.75" customHeight="1" x14ac:dyDescent="0.25">
      <c r="A126" s="328"/>
      <c r="B126" s="328"/>
      <c r="C126" s="328"/>
      <c r="D126" s="328"/>
      <c r="E126" s="328"/>
      <c r="F126" s="328"/>
      <c r="G126" s="328"/>
      <c r="H126" s="328"/>
      <c r="I126" s="328"/>
      <c r="J126" s="328"/>
      <c r="K126" s="328"/>
      <c r="L126" s="328"/>
      <c r="M126" s="328"/>
    </row>
    <row r="127" spans="1:13" ht="15.75" customHeight="1" x14ac:dyDescent="0.25">
      <c r="A127" s="328"/>
      <c r="B127" s="328"/>
      <c r="C127" s="328"/>
      <c r="D127" s="328"/>
      <c r="E127" s="328"/>
      <c r="F127" s="328"/>
      <c r="G127" s="328"/>
      <c r="H127" s="328"/>
      <c r="I127" s="328"/>
      <c r="J127" s="328"/>
      <c r="K127" s="328"/>
      <c r="L127" s="328"/>
      <c r="M127" s="328"/>
    </row>
    <row r="128" spans="1:13" ht="15.75" customHeight="1" x14ac:dyDescent="0.25">
      <c r="A128" s="328"/>
      <c r="B128" s="328"/>
      <c r="C128" s="328"/>
      <c r="D128" s="328"/>
      <c r="E128" s="328"/>
      <c r="F128" s="328"/>
      <c r="G128" s="328"/>
      <c r="H128" s="328"/>
      <c r="I128" s="328"/>
      <c r="J128" s="328"/>
      <c r="K128" s="328"/>
      <c r="L128" s="328"/>
      <c r="M128" s="328"/>
    </row>
    <row r="129" spans="1:13" ht="15.75" customHeight="1" x14ac:dyDescent="0.25">
      <c r="A129" s="328"/>
      <c r="B129" s="328"/>
      <c r="C129" s="328"/>
      <c r="D129" s="328"/>
      <c r="E129" s="328"/>
      <c r="F129" s="328"/>
      <c r="G129" s="328"/>
      <c r="H129" s="328"/>
      <c r="I129" s="328"/>
      <c r="J129" s="328"/>
      <c r="K129" s="328"/>
      <c r="L129" s="328"/>
      <c r="M129" s="328"/>
    </row>
    <row r="130" spans="1:13" ht="15.75" customHeight="1" x14ac:dyDescent="0.25">
      <c r="A130" s="328"/>
      <c r="B130" s="328"/>
      <c r="C130" s="328"/>
      <c r="D130" s="328"/>
      <c r="E130" s="328"/>
      <c r="F130" s="328"/>
      <c r="G130" s="328"/>
      <c r="H130" s="328"/>
      <c r="I130" s="328"/>
      <c r="J130" s="328"/>
      <c r="K130" s="328"/>
      <c r="L130" s="328"/>
      <c r="M130" s="328"/>
    </row>
    <row r="131" spans="1:13" ht="15.75" customHeight="1" x14ac:dyDescent="0.25">
      <c r="A131" s="328"/>
      <c r="B131" s="328"/>
      <c r="C131" s="328"/>
      <c r="D131" s="328"/>
      <c r="E131" s="328"/>
      <c r="F131" s="328"/>
      <c r="G131" s="328"/>
      <c r="H131" s="328"/>
      <c r="I131" s="328"/>
      <c r="J131" s="328"/>
      <c r="K131" s="328"/>
      <c r="L131" s="328"/>
      <c r="M131" s="328"/>
    </row>
    <row r="132" spans="1:13" ht="15.75" customHeight="1" x14ac:dyDescent="0.25">
      <c r="A132" s="328"/>
      <c r="B132" s="328"/>
      <c r="C132" s="328"/>
      <c r="D132" s="328"/>
      <c r="E132" s="328"/>
      <c r="F132" s="328"/>
      <c r="G132" s="328"/>
      <c r="H132" s="328"/>
      <c r="I132" s="328"/>
      <c r="J132" s="328"/>
      <c r="K132" s="328"/>
      <c r="L132" s="328"/>
      <c r="M132" s="328"/>
    </row>
    <row r="133" spans="1:13" ht="15.75" customHeight="1" x14ac:dyDescent="0.25">
      <c r="A133" s="328"/>
      <c r="B133" s="328"/>
      <c r="C133" s="328"/>
      <c r="D133" s="328"/>
      <c r="E133" s="328"/>
      <c r="F133" s="328"/>
      <c r="G133" s="328"/>
      <c r="H133" s="328"/>
      <c r="I133" s="328"/>
      <c r="J133" s="328"/>
      <c r="K133" s="328"/>
      <c r="L133" s="328"/>
      <c r="M133" s="328"/>
    </row>
    <row r="134" spans="1:13" ht="15.75" customHeight="1" x14ac:dyDescent="0.25">
      <c r="A134" s="328"/>
      <c r="B134" s="328"/>
      <c r="C134" s="328"/>
      <c r="D134" s="328"/>
      <c r="E134" s="328"/>
      <c r="F134" s="328"/>
      <c r="G134" s="328"/>
      <c r="H134" s="328"/>
      <c r="I134" s="328"/>
      <c r="J134" s="328"/>
      <c r="K134" s="328"/>
      <c r="L134" s="328"/>
      <c r="M134" s="328"/>
    </row>
    <row r="135" spans="1:13" ht="15.75" customHeight="1" x14ac:dyDescent="0.25">
      <c r="A135" s="328"/>
      <c r="B135" s="328"/>
      <c r="C135" s="328"/>
      <c r="D135" s="328"/>
      <c r="E135" s="328"/>
      <c r="F135" s="328"/>
      <c r="G135" s="328"/>
      <c r="H135" s="328"/>
      <c r="I135" s="328"/>
      <c r="J135" s="328"/>
      <c r="K135" s="328"/>
      <c r="L135" s="328"/>
      <c r="M135" s="328"/>
    </row>
    <row r="136" spans="1:13" ht="15.75" customHeight="1" x14ac:dyDescent="0.25">
      <c r="A136" s="328"/>
      <c r="B136" s="328"/>
      <c r="C136" s="328"/>
      <c r="D136" s="328"/>
      <c r="E136" s="328"/>
      <c r="F136" s="328"/>
      <c r="G136" s="328"/>
      <c r="H136" s="328"/>
      <c r="I136" s="328"/>
      <c r="J136" s="328"/>
      <c r="K136" s="328"/>
      <c r="L136" s="328"/>
      <c r="M136" s="328"/>
    </row>
    <row r="137" spans="1:13" ht="15.75" customHeight="1" x14ac:dyDescent="0.25">
      <c r="A137" s="328"/>
      <c r="B137" s="328"/>
      <c r="C137" s="328"/>
      <c r="D137" s="328"/>
      <c r="E137" s="328"/>
      <c r="F137" s="328"/>
      <c r="G137" s="328"/>
      <c r="H137" s="328"/>
      <c r="I137" s="328"/>
      <c r="J137" s="328"/>
      <c r="K137" s="328"/>
      <c r="L137" s="328"/>
      <c r="M137" s="328"/>
    </row>
    <row r="138" spans="1:13" ht="15.75" customHeight="1" x14ac:dyDescent="0.25">
      <c r="A138" s="328"/>
      <c r="B138" s="328"/>
      <c r="C138" s="328"/>
      <c r="D138" s="328"/>
      <c r="E138" s="328"/>
      <c r="F138" s="328"/>
      <c r="G138" s="328"/>
      <c r="H138" s="328"/>
      <c r="I138" s="328"/>
      <c r="J138" s="328"/>
      <c r="K138" s="328"/>
      <c r="L138" s="328"/>
      <c r="M138" s="328"/>
    </row>
    <row r="139" spans="1:13" ht="15.75" customHeight="1" x14ac:dyDescent="0.25">
      <c r="A139" s="328"/>
      <c r="B139" s="328"/>
      <c r="C139" s="328"/>
      <c r="D139" s="328"/>
      <c r="E139" s="328"/>
      <c r="F139" s="328"/>
      <c r="G139" s="328"/>
      <c r="H139" s="328"/>
      <c r="I139" s="328"/>
      <c r="J139" s="328"/>
      <c r="K139" s="328"/>
      <c r="L139" s="328"/>
      <c r="M139" s="328"/>
    </row>
    <row r="140" spans="1:13" ht="15.75" customHeight="1" x14ac:dyDescent="0.25">
      <c r="A140" s="328"/>
      <c r="B140" s="328"/>
      <c r="C140" s="328"/>
      <c r="D140" s="328"/>
      <c r="E140" s="328"/>
      <c r="F140" s="328"/>
      <c r="G140" s="328"/>
      <c r="H140" s="328"/>
      <c r="I140" s="328"/>
      <c r="J140" s="328"/>
      <c r="K140" s="328"/>
      <c r="L140" s="328"/>
      <c r="M140" s="328"/>
    </row>
    <row r="141" spans="1:13" ht="15.75" customHeight="1" x14ac:dyDescent="0.25">
      <c r="A141" s="328"/>
      <c r="B141" s="328"/>
      <c r="C141" s="328"/>
      <c r="D141" s="328"/>
      <c r="E141" s="328"/>
      <c r="F141" s="328"/>
      <c r="G141" s="328"/>
      <c r="H141" s="328"/>
      <c r="I141" s="328"/>
      <c r="J141" s="328"/>
      <c r="K141" s="328"/>
      <c r="L141" s="328"/>
      <c r="M141" s="328"/>
    </row>
    <row r="142" spans="1:13" ht="15.75" customHeight="1" x14ac:dyDescent="0.25">
      <c r="A142" s="328"/>
      <c r="B142" s="328"/>
      <c r="C142" s="328"/>
      <c r="D142" s="328"/>
      <c r="E142" s="328"/>
      <c r="F142" s="328"/>
      <c r="G142" s="328"/>
      <c r="H142" s="328"/>
      <c r="I142" s="328"/>
      <c r="J142" s="328"/>
      <c r="K142" s="328"/>
      <c r="L142" s="328"/>
      <c r="M142" s="328"/>
    </row>
    <row r="143" spans="1:13" ht="15.75" customHeight="1" x14ac:dyDescent="0.25">
      <c r="A143" s="328"/>
      <c r="B143" s="328"/>
      <c r="C143" s="328"/>
      <c r="D143" s="328"/>
      <c r="E143" s="328"/>
      <c r="F143" s="328"/>
      <c r="G143" s="328"/>
      <c r="H143" s="328"/>
      <c r="I143" s="328"/>
      <c r="J143" s="328"/>
      <c r="K143" s="328"/>
      <c r="L143" s="328"/>
      <c r="M143" s="328"/>
    </row>
    <row r="144" spans="1:13" ht="15.75" customHeight="1" x14ac:dyDescent="0.25">
      <c r="A144" s="328"/>
      <c r="B144" s="328"/>
      <c r="C144" s="328"/>
      <c r="D144" s="328"/>
      <c r="E144" s="328"/>
      <c r="F144" s="328"/>
      <c r="G144" s="328"/>
      <c r="H144" s="328"/>
      <c r="I144" s="328"/>
      <c r="J144" s="328"/>
      <c r="K144" s="328"/>
      <c r="L144" s="328"/>
      <c r="M144" s="328"/>
    </row>
    <row r="145" spans="1:13" ht="15.75" customHeight="1" x14ac:dyDescent="0.25">
      <c r="A145" s="328"/>
      <c r="B145" s="328"/>
      <c r="C145" s="328"/>
      <c r="D145" s="328"/>
      <c r="E145" s="328"/>
      <c r="F145" s="328"/>
      <c r="G145" s="328"/>
      <c r="H145" s="328"/>
      <c r="I145" s="328"/>
      <c r="J145" s="328"/>
      <c r="K145" s="328"/>
      <c r="L145" s="328"/>
      <c r="M145" s="328"/>
    </row>
    <row r="146" spans="1:13" ht="15.75" customHeight="1" x14ac:dyDescent="0.25">
      <c r="A146" s="328"/>
      <c r="B146" s="328"/>
      <c r="C146" s="328"/>
      <c r="D146" s="328"/>
      <c r="E146" s="328"/>
      <c r="F146" s="328"/>
      <c r="G146" s="328"/>
      <c r="H146" s="328"/>
      <c r="I146" s="328"/>
      <c r="J146" s="328"/>
      <c r="K146" s="328"/>
      <c r="L146" s="328"/>
      <c r="M146" s="328"/>
    </row>
    <row r="147" spans="1:13" ht="15.75" customHeight="1" x14ac:dyDescent="0.25">
      <c r="A147" s="328"/>
      <c r="B147" s="328"/>
      <c r="C147" s="328"/>
      <c r="D147" s="328"/>
      <c r="E147" s="328"/>
      <c r="F147" s="328"/>
      <c r="G147" s="328"/>
      <c r="H147" s="328"/>
      <c r="I147" s="328"/>
      <c r="J147" s="328"/>
      <c r="K147" s="328"/>
      <c r="L147" s="328"/>
      <c r="M147" s="328"/>
    </row>
    <row r="148" spans="1:13" ht="15.75" customHeight="1" x14ac:dyDescent="0.25">
      <c r="A148" s="328"/>
      <c r="B148" s="328"/>
      <c r="C148" s="328"/>
      <c r="D148" s="328"/>
      <c r="E148" s="328"/>
      <c r="F148" s="328"/>
      <c r="G148" s="328"/>
      <c r="H148" s="328"/>
      <c r="I148" s="328"/>
      <c r="J148" s="328"/>
      <c r="K148" s="328"/>
      <c r="L148" s="328"/>
      <c r="M148" s="328"/>
    </row>
    <row r="149" spans="1:13" ht="15.75" customHeight="1" x14ac:dyDescent="0.25">
      <c r="A149" s="328"/>
      <c r="B149" s="328"/>
      <c r="C149" s="328"/>
      <c r="D149" s="328"/>
      <c r="E149" s="328"/>
      <c r="F149" s="328"/>
      <c r="G149" s="328"/>
      <c r="H149" s="328"/>
      <c r="I149" s="328"/>
      <c r="J149" s="328"/>
      <c r="K149" s="328"/>
      <c r="L149" s="328"/>
      <c r="M149" s="328"/>
    </row>
    <row r="150" spans="1:13" ht="15.75" customHeight="1" x14ac:dyDescent="0.25">
      <c r="A150" s="328"/>
      <c r="B150" s="328"/>
      <c r="C150" s="328"/>
      <c r="D150" s="328"/>
      <c r="E150" s="328"/>
      <c r="F150" s="328"/>
      <c r="G150" s="328"/>
      <c r="H150" s="328"/>
      <c r="I150" s="328"/>
      <c r="J150" s="328"/>
      <c r="K150" s="328"/>
      <c r="L150" s="328"/>
      <c r="M150" s="328"/>
    </row>
    <row r="151" spans="1:13" ht="15.75" customHeight="1" x14ac:dyDescent="0.25">
      <c r="A151" s="328"/>
      <c r="B151" s="328"/>
      <c r="C151" s="328"/>
      <c r="D151" s="328"/>
      <c r="E151" s="328"/>
      <c r="F151" s="328"/>
      <c r="G151" s="328"/>
      <c r="H151" s="328"/>
      <c r="I151" s="328"/>
      <c r="J151" s="328"/>
      <c r="K151" s="328"/>
      <c r="L151" s="328"/>
      <c r="M151" s="328"/>
    </row>
    <row r="152" spans="1:13" ht="15.75" customHeight="1" x14ac:dyDescent="0.25">
      <c r="A152" s="328"/>
      <c r="B152" s="328"/>
      <c r="C152" s="328"/>
      <c r="D152" s="328"/>
      <c r="E152" s="328"/>
      <c r="F152" s="328"/>
      <c r="G152" s="328"/>
      <c r="H152" s="328"/>
      <c r="I152" s="328"/>
      <c r="J152" s="328"/>
      <c r="K152" s="328"/>
      <c r="L152" s="328"/>
      <c r="M152" s="328"/>
    </row>
    <row r="153" spans="1:13" ht="15.75" customHeight="1" x14ac:dyDescent="0.25">
      <c r="A153" s="328"/>
      <c r="B153" s="328"/>
      <c r="C153" s="328"/>
      <c r="D153" s="328"/>
      <c r="E153" s="328"/>
      <c r="F153" s="328"/>
      <c r="G153" s="328"/>
      <c r="H153" s="328"/>
      <c r="I153" s="328"/>
      <c r="J153" s="328"/>
      <c r="K153" s="328"/>
      <c r="L153" s="328"/>
      <c r="M153" s="328"/>
    </row>
    <row r="154" spans="1:13" ht="15.75" customHeight="1" x14ac:dyDescent="0.25">
      <c r="A154" s="328"/>
      <c r="B154" s="328"/>
      <c r="C154" s="328"/>
      <c r="D154" s="328"/>
      <c r="E154" s="328"/>
      <c r="F154" s="328"/>
      <c r="G154" s="328"/>
      <c r="H154" s="328"/>
      <c r="I154" s="328"/>
      <c r="J154" s="328"/>
      <c r="K154" s="328"/>
      <c r="L154" s="328"/>
      <c r="M154" s="328"/>
    </row>
    <row r="155" spans="1:13" ht="15.75" customHeight="1" x14ac:dyDescent="0.25">
      <c r="A155" s="328"/>
      <c r="B155" s="328"/>
      <c r="C155" s="328"/>
      <c r="D155" s="328"/>
      <c r="E155" s="328"/>
      <c r="F155" s="328"/>
      <c r="G155" s="328"/>
      <c r="H155" s="328"/>
      <c r="I155" s="328"/>
      <c r="J155" s="328"/>
      <c r="K155" s="328"/>
      <c r="L155" s="328"/>
      <c r="M155" s="328"/>
    </row>
    <row r="156" spans="1:13" ht="15.75" customHeight="1" x14ac:dyDescent="0.25">
      <c r="A156" s="328"/>
      <c r="B156" s="328"/>
      <c r="C156" s="328"/>
      <c r="D156" s="328"/>
      <c r="E156" s="328"/>
      <c r="F156" s="328"/>
      <c r="G156" s="328"/>
      <c r="H156" s="328"/>
      <c r="I156" s="328"/>
      <c r="J156" s="328"/>
      <c r="K156" s="328"/>
      <c r="L156" s="328"/>
      <c r="M156" s="328"/>
    </row>
    <row r="157" spans="1:13" ht="15.75" customHeight="1" x14ac:dyDescent="0.25">
      <c r="A157" s="328"/>
      <c r="B157" s="328"/>
      <c r="C157" s="328"/>
      <c r="D157" s="328"/>
      <c r="E157" s="328"/>
      <c r="F157" s="328"/>
      <c r="G157" s="328"/>
      <c r="H157" s="328"/>
      <c r="I157" s="328"/>
      <c r="J157" s="328"/>
      <c r="K157" s="328"/>
      <c r="L157" s="328"/>
      <c r="M157" s="328"/>
    </row>
    <row r="158" spans="1:13" ht="15.75" customHeight="1" x14ac:dyDescent="0.25">
      <c r="A158" s="328"/>
      <c r="B158" s="328"/>
      <c r="C158" s="328"/>
      <c r="D158" s="328"/>
      <c r="E158" s="328"/>
      <c r="F158" s="328"/>
      <c r="G158" s="328"/>
      <c r="H158" s="328"/>
      <c r="I158" s="328"/>
      <c r="J158" s="328"/>
      <c r="K158" s="328"/>
      <c r="L158" s="328"/>
      <c r="M158" s="328"/>
    </row>
    <row r="159" spans="1:13" ht="15.75" customHeight="1" x14ac:dyDescent="0.25">
      <c r="A159" s="328"/>
      <c r="B159" s="328"/>
      <c r="C159" s="328"/>
      <c r="D159" s="328"/>
      <c r="E159" s="328"/>
      <c r="F159" s="328"/>
      <c r="G159" s="328"/>
      <c r="H159" s="328"/>
      <c r="I159" s="328"/>
      <c r="J159" s="328"/>
      <c r="K159" s="328"/>
      <c r="L159" s="328"/>
      <c r="M159" s="328"/>
    </row>
    <row r="160" spans="1:13" ht="15.75" customHeight="1" x14ac:dyDescent="0.25">
      <c r="A160" s="328"/>
      <c r="B160" s="328"/>
      <c r="C160" s="328"/>
      <c r="D160" s="328"/>
      <c r="E160" s="328"/>
      <c r="F160" s="328"/>
      <c r="G160" s="328"/>
      <c r="H160" s="328"/>
      <c r="I160" s="328"/>
      <c r="J160" s="328"/>
      <c r="K160" s="328"/>
      <c r="L160" s="328"/>
      <c r="M160" s="328"/>
    </row>
    <row r="161" spans="1:13" ht="15.75" customHeight="1" x14ac:dyDescent="0.25">
      <c r="A161" s="328"/>
      <c r="B161" s="328"/>
      <c r="C161" s="328"/>
      <c r="D161" s="328"/>
      <c r="E161" s="328"/>
      <c r="F161" s="328"/>
      <c r="G161" s="328"/>
      <c r="H161" s="328"/>
      <c r="I161" s="328"/>
      <c r="J161" s="328"/>
      <c r="K161" s="328"/>
      <c r="L161" s="328"/>
      <c r="M161" s="328"/>
    </row>
    <row r="162" spans="1:13" ht="15.75" customHeight="1" x14ac:dyDescent="0.25">
      <c r="A162" s="328"/>
      <c r="B162" s="328"/>
      <c r="C162" s="328"/>
      <c r="D162" s="328"/>
      <c r="E162" s="328"/>
      <c r="F162" s="328"/>
      <c r="G162" s="328"/>
      <c r="H162" s="328"/>
      <c r="I162" s="328"/>
      <c r="J162" s="328"/>
      <c r="K162" s="328"/>
      <c r="L162" s="328"/>
      <c r="M162" s="328"/>
    </row>
    <row r="163" spans="1:13" ht="15.75" customHeight="1" x14ac:dyDescent="0.25">
      <c r="A163" s="328"/>
      <c r="B163" s="328"/>
      <c r="C163" s="328"/>
      <c r="D163" s="328"/>
      <c r="E163" s="328"/>
      <c r="F163" s="328"/>
      <c r="G163" s="328"/>
      <c r="H163" s="328"/>
      <c r="I163" s="328"/>
      <c r="J163" s="328"/>
      <c r="K163" s="328"/>
      <c r="L163" s="328"/>
      <c r="M163" s="328"/>
    </row>
    <row r="164" spans="1:13" ht="15.75" customHeight="1" x14ac:dyDescent="0.25">
      <c r="A164" s="328"/>
      <c r="B164" s="328"/>
      <c r="C164" s="328"/>
      <c r="D164" s="328"/>
      <c r="E164" s="328"/>
      <c r="F164" s="328"/>
      <c r="G164" s="328"/>
      <c r="H164" s="328"/>
      <c r="I164" s="328"/>
      <c r="J164" s="328"/>
      <c r="K164" s="328"/>
      <c r="L164" s="328"/>
      <c r="M164" s="328"/>
    </row>
    <row r="165" spans="1:13" ht="15.75" customHeight="1" x14ac:dyDescent="0.25">
      <c r="A165" s="328"/>
      <c r="B165" s="328"/>
      <c r="C165" s="328"/>
      <c r="D165" s="328"/>
      <c r="E165" s="328"/>
      <c r="F165" s="328"/>
      <c r="G165" s="328"/>
      <c r="H165" s="328"/>
      <c r="I165" s="328"/>
      <c r="J165" s="328"/>
      <c r="K165" s="328"/>
      <c r="L165" s="328"/>
      <c r="M165" s="328"/>
    </row>
    <row r="166" spans="1:13" ht="15.75" customHeight="1" x14ac:dyDescent="0.25">
      <c r="A166" s="328"/>
      <c r="B166" s="328"/>
      <c r="C166" s="328"/>
      <c r="D166" s="328"/>
      <c r="E166" s="328"/>
      <c r="F166" s="328"/>
      <c r="G166" s="328"/>
      <c r="H166" s="328"/>
      <c r="I166" s="328"/>
      <c r="J166" s="328"/>
      <c r="K166" s="328"/>
      <c r="L166" s="328"/>
      <c r="M166" s="328"/>
    </row>
    <row r="167" spans="1:13" ht="15.75" customHeight="1" x14ac:dyDescent="0.25">
      <c r="A167" s="328"/>
      <c r="B167" s="328"/>
      <c r="C167" s="328"/>
      <c r="D167" s="328"/>
      <c r="E167" s="328"/>
      <c r="F167" s="328"/>
      <c r="G167" s="328"/>
      <c r="H167" s="328"/>
      <c r="I167" s="328"/>
      <c r="J167" s="328"/>
      <c r="K167" s="328"/>
      <c r="L167" s="328"/>
      <c r="M167" s="328"/>
    </row>
    <row r="168" spans="1:13" ht="15.75" customHeight="1" x14ac:dyDescent="0.25">
      <c r="A168" s="328"/>
      <c r="B168" s="328"/>
      <c r="C168" s="328"/>
      <c r="D168" s="328"/>
      <c r="E168" s="328"/>
      <c r="F168" s="328"/>
      <c r="G168" s="328"/>
      <c r="H168" s="328"/>
      <c r="I168" s="328"/>
      <c r="J168" s="328"/>
      <c r="K168" s="328"/>
      <c r="L168" s="328"/>
      <c r="M168" s="328"/>
    </row>
    <row r="169" spans="1:13" ht="15.75" customHeight="1" x14ac:dyDescent="0.25">
      <c r="A169" s="328"/>
      <c r="B169" s="328"/>
      <c r="C169" s="328"/>
      <c r="D169" s="328"/>
      <c r="E169" s="328"/>
      <c r="F169" s="328"/>
      <c r="G169" s="328"/>
      <c r="H169" s="328"/>
      <c r="I169" s="328"/>
      <c r="J169" s="328"/>
      <c r="K169" s="328"/>
      <c r="L169" s="328"/>
      <c r="M169" s="328"/>
    </row>
    <row r="170" spans="1:13" ht="15.75" customHeight="1" x14ac:dyDescent="0.25">
      <c r="A170" s="328"/>
      <c r="B170" s="328"/>
      <c r="C170" s="328"/>
      <c r="D170" s="328"/>
      <c r="E170" s="328"/>
      <c r="F170" s="328"/>
      <c r="G170" s="328"/>
      <c r="H170" s="328"/>
      <c r="I170" s="328"/>
      <c r="J170" s="328"/>
      <c r="K170" s="328"/>
      <c r="L170" s="328"/>
      <c r="M170" s="328"/>
    </row>
    <row r="171" spans="1:13" ht="15.75" customHeight="1" x14ac:dyDescent="0.25">
      <c r="A171" s="328"/>
      <c r="B171" s="328"/>
      <c r="C171" s="328"/>
      <c r="D171" s="328"/>
      <c r="E171" s="328"/>
      <c r="F171" s="328"/>
      <c r="G171" s="328"/>
      <c r="H171" s="328"/>
      <c r="I171" s="328"/>
      <c r="J171" s="328"/>
      <c r="K171" s="328"/>
      <c r="L171" s="328"/>
      <c r="M171" s="328"/>
    </row>
    <row r="172" spans="1:13" ht="15.75" customHeight="1" x14ac:dyDescent="0.25">
      <c r="A172" s="328"/>
      <c r="B172" s="328"/>
      <c r="C172" s="328"/>
      <c r="D172" s="328"/>
      <c r="E172" s="328"/>
      <c r="F172" s="328"/>
      <c r="G172" s="328"/>
      <c r="H172" s="328"/>
      <c r="I172" s="328"/>
      <c r="J172" s="328"/>
      <c r="K172" s="328"/>
      <c r="L172" s="328"/>
      <c r="M172" s="328"/>
    </row>
    <row r="173" spans="1:13" ht="15.75" customHeight="1" x14ac:dyDescent="0.25">
      <c r="A173" s="328"/>
      <c r="B173" s="328"/>
      <c r="C173" s="328"/>
      <c r="D173" s="328"/>
      <c r="E173" s="328"/>
      <c r="F173" s="328"/>
      <c r="G173" s="328"/>
      <c r="H173" s="328"/>
      <c r="I173" s="328"/>
      <c r="J173" s="328"/>
      <c r="K173" s="328"/>
      <c r="L173" s="328"/>
      <c r="M173" s="328"/>
    </row>
    <row r="174" spans="1:13" ht="15.75" customHeight="1" x14ac:dyDescent="0.25">
      <c r="A174" s="328"/>
      <c r="B174" s="328"/>
      <c r="C174" s="328"/>
      <c r="D174" s="328"/>
      <c r="E174" s="328"/>
      <c r="F174" s="328"/>
      <c r="G174" s="328"/>
      <c r="H174" s="328"/>
      <c r="I174" s="328"/>
      <c r="J174" s="328"/>
      <c r="K174" s="328"/>
      <c r="L174" s="328"/>
      <c r="M174" s="328"/>
    </row>
    <row r="175" spans="1:13" ht="15.75" customHeight="1" x14ac:dyDescent="0.25">
      <c r="A175" s="328"/>
      <c r="B175" s="328"/>
      <c r="C175" s="328"/>
      <c r="D175" s="328"/>
      <c r="E175" s="328"/>
      <c r="F175" s="328"/>
      <c r="G175" s="328"/>
      <c r="H175" s="328"/>
      <c r="I175" s="328"/>
      <c r="J175" s="328"/>
      <c r="K175" s="328"/>
      <c r="L175" s="328"/>
      <c r="M175" s="328"/>
    </row>
    <row r="176" spans="1:13" ht="15.75" customHeight="1" x14ac:dyDescent="0.25">
      <c r="A176" s="328"/>
      <c r="B176" s="328"/>
      <c r="C176" s="328"/>
      <c r="D176" s="328"/>
      <c r="E176" s="328"/>
      <c r="F176" s="328"/>
      <c r="G176" s="328"/>
      <c r="H176" s="328"/>
      <c r="I176" s="328"/>
      <c r="J176" s="328"/>
      <c r="K176" s="328"/>
      <c r="L176" s="328"/>
      <c r="M176" s="328"/>
    </row>
    <row r="177" spans="1:13" ht="15.75" customHeight="1" x14ac:dyDescent="0.25">
      <c r="A177" s="328"/>
      <c r="B177" s="328"/>
      <c r="C177" s="328"/>
      <c r="D177" s="328"/>
      <c r="E177" s="328"/>
      <c r="F177" s="328"/>
      <c r="G177" s="328"/>
      <c r="H177" s="328"/>
      <c r="I177" s="328"/>
      <c r="J177" s="328"/>
      <c r="K177" s="328"/>
      <c r="L177" s="328"/>
      <c r="M177" s="328"/>
    </row>
    <row r="178" spans="1:13" ht="15.75" customHeight="1" x14ac:dyDescent="0.25">
      <c r="A178" s="328"/>
      <c r="B178" s="328"/>
      <c r="C178" s="328"/>
      <c r="D178" s="328"/>
      <c r="E178" s="328"/>
      <c r="F178" s="328"/>
      <c r="G178" s="328"/>
      <c r="H178" s="328"/>
      <c r="I178" s="328"/>
      <c r="J178" s="328"/>
      <c r="K178" s="328"/>
      <c r="L178" s="328"/>
      <c r="M178" s="328"/>
    </row>
    <row r="179" spans="1:13" ht="15.75" customHeight="1" x14ac:dyDescent="0.25">
      <c r="A179" s="328"/>
      <c r="B179" s="328"/>
      <c r="C179" s="328"/>
      <c r="D179" s="328"/>
      <c r="E179" s="328"/>
      <c r="F179" s="328"/>
      <c r="G179" s="328"/>
      <c r="H179" s="328"/>
      <c r="I179" s="328"/>
      <c r="J179" s="328"/>
      <c r="K179" s="328"/>
      <c r="L179" s="328"/>
      <c r="M179" s="328"/>
    </row>
    <row r="180" spans="1:13" ht="15.75" customHeight="1" x14ac:dyDescent="0.25">
      <c r="A180" s="328"/>
      <c r="B180" s="328"/>
      <c r="C180" s="328"/>
      <c r="D180" s="328"/>
      <c r="E180" s="328"/>
      <c r="F180" s="328"/>
      <c r="G180" s="328"/>
      <c r="H180" s="328"/>
      <c r="I180" s="328"/>
      <c r="J180" s="328"/>
      <c r="K180" s="328"/>
      <c r="L180" s="328"/>
      <c r="M180" s="328"/>
    </row>
    <row r="181" spans="1:13" ht="15.75" customHeight="1" x14ac:dyDescent="0.25">
      <c r="A181" s="328"/>
      <c r="B181" s="328"/>
      <c r="C181" s="328"/>
      <c r="D181" s="328"/>
      <c r="E181" s="328"/>
      <c r="F181" s="328"/>
      <c r="G181" s="328"/>
      <c r="H181" s="328"/>
      <c r="I181" s="328"/>
      <c r="J181" s="328"/>
      <c r="K181" s="328"/>
      <c r="L181" s="328"/>
      <c r="M181" s="328"/>
    </row>
    <row r="182" spans="1:13" ht="15.75" customHeight="1" x14ac:dyDescent="0.25">
      <c r="A182" s="328"/>
      <c r="B182" s="328"/>
      <c r="C182" s="328"/>
      <c r="D182" s="328"/>
      <c r="E182" s="328"/>
      <c r="F182" s="328"/>
      <c r="G182" s="328"/>
      <c r="H182" s="328"/>
      <c r="I182" s="328"/>
      <c r="J182" s="328"/>
      <c r="K182" s="328"/>
      <c r="L182" s="328"/>
      <c r="M182" s="328"/>
    </row>
    <row r="183" spans="1:13" ht="15.75" customHeight="1" x14ac:dyDescent="0.25">
      <c r="A183" s="328"/>
      <c r="B183" s="328"/>
      <c r="C183" s="328"/>
      <c r="D183" s="328"/>
      <c r="E183" s="328"/>
      <c r="F183" s="328"/>
      <c r="G183" s="328"/>
      <c r="H183" s="328"/>
      <c r="I183" s="328"/>
      <c r="J183" s="328"/>
      <c r="K183" s="328"/>
      <c r="L183" s="328"/>
      <c r="M183" s="328"/>
    </row>
    <row r="184" spans="1:13" ht="15.75" customHeight="1" x14ac:dyDescent="0.25">
      <c r="A184" s="328"/>
      <c r="B184" s="328"/>
      <c r="C184" s="328"/>
      <c r="D184" s="328"/>
      <c r="E184" s="328"/>
      <c r="F184" s="328"/>
      <c r="G184" s="328"/>
      <c r="H184" s="328"/>
      <c r="I184" s="328"/>
      <c r="J184" s="328"/>
      <c r="K184" s="328"/>
      <c r="L184" s="328"/>
      <c r="M184" s="328"/>
    </row>
    <row r="185" spans="1:13" ht="15.75" customHeight="1" x14ac:dyDescent="0.25">
      <c r="A185" s="328"/>
      <c r="B185" s="328"/>
      <c r="C185" s="328"/>
      <c r="D185" s="328"/>
      <c r="E185" s="328"/>
      <c r="F185" s="328"/>
      <c r="G185" s="328"/>
      <c r="H185" s="328"/>
      <c r="I185" s="328"/>
      <c r="J185" s="328"/>
      <c r="K185" s="328"/>
      <c r="L185" s="328"/>
      <c r="M185" s="328"/>
    </row>
    <row r="186" spans="1:13" ht="15.75" customHeight="1" x14ac:dyDescent="0.25">
      <c r="A186" s="328"/>
      <c r="B186" s="328"/>
      <c r="C186" s="328"/>
      <c r="D186" s="328"/>
      <c r="E186" s="328"/>
      <c r="F186" s="328"/>
      <c r="G186" s="328"/>
      <c r="H186" s="328"/>
      <c r="I186" s="328"/>
      <c r="J186" s="328"/>
      <c r="K186" s="328"/>
      <c r="L186" s="328"/>
      <c r="M186" s="328"/>
    </row>
    <row r="187" spans="1:13" ht="15.75" customHeight="1" x14ac:dyDescent="0.25">
      <c r="A187" s="328"/>
      <c r="B187" s="328"/>
      <c r="C187" s="328"/>
      <c r="D187" s="328"/>
      <c r="E187" s="328"/>
      <c r="F187" s="328"/>
      <c r="G187" s="328"/>
      <c r="H187" s="328"/>
      <c r="I187" s="328"/>
      <c r="J187" s="328"/>
      <c r="K187" s="328"/>
      <c r="L187" s="328"/>
      <c r="M187" s="328"/>
    </row>
    <row r="188" spans="1:13" ht="15.75" customHeight="1" x14ac:dyDescent="0.25">
      <c r="A188" s="328"/>
      <c r="B188" s="328"/>
      <c r="C188" s="328"/>
      <c r="D188" s="328"/>
      <c r="E188" s="328"/>
      <c r="F188" s="328"/>
      <c r="G188" s="328"/>
      <c r="H188" s="328"/>
      <c r="I188" s="328"/>
      <c r="J188" s="328"/>
      <c r="K188" s="328"/>
      <c r="L188" s="328"/>
      <c r="M188" s="328"/>
    </row>
    <row r="189" spans="1:13" ht="15.75" customHeight="1" x14ac:dyDescent="0.25">
      <c r="A189" s="328"/>
      <c r="B189" s="328"/>
      <c r="C189" s="328"/>
      <c r="D189" s="328"/>
      <c r="E189" s="328"/>
      <c r="F189" s="328"/>
      <c r="G189" s="328"/>
      <c r="H189" s="328"/>
      <c r="I189" s="328"/>
      <c r="J189" s="328"/>
      <c r="K189" s="328"/>
      <c r="L189" s="328"/>
      <c r="M189" s="328"/>
    </row>
    <row r="190" spans="1:13" ht="15.75" customHeight="1" x14ac:dyDescent="0.25">
      <c r="A190" s="328"/>
      <c r="B190" s="328"/>
      <c r="C190" s="328"/>
      <c r="D190" s="328"/>
      <c r="E190" s="328"/>
      <c r="F190" s="328"/>
      <c r="G190" s="328"/>
      <c r="H190" s="328"/>
      <c r="I190" s="328"/>
      <c r="J190" s="328"/>
      <c r="K190" s="328"/>
      <c r="L190" s="328"/>
      <c r="M190" s="328"/>
    </row>
    <row r="191" spans="1:13" ht="15.75" customHeight="1" x14ac:dyDescent="0.25">
      <c r="A191" s="328"/>
      <c r="B191" s="328"/>
      <c r="C191" s="328"/>
      <c r="D191" s="328"/>
      <c r="E191" s="328"/>
      <c r="F191" s="328"/>
      <c r="G191" s="328"/>
      <c r="H191" s="328"/>
      <c r="I191" s="328"/>
      <c r="J191" s="328"/>
      <c r="K191" s="328"/>
      <c r="L191" s="328"/>
      <c r="M191" s="328"/>
    </row>
    <row r="192" spans="1:13" ht="15.75" customHeight="1" x14ac:dyDescent="0.25">
      <c r="A192" s="328"/>
      <c r="B192" s="328"/>
      <c r="C192" s="328"/>
      <c r="D192" s="328"/>
      <c r="E192" s="328"/>
      <c r="F192" s="328"/>
      <c r="G192" s="328"/>
      <c r="H192" s="328"/>
      <c r="I192" s="328"/>
      <c r="J192" s="328"/>
      <c r="K192" s="328"/>
      <c r="L192" s="328"/>
      <c r="M192" s="328"/>
    </row>
    <row r="193" spans="1:13" ht="15.75" customHeight="1" x14ac:dyDescent="0.25">
      <c r="A193" s="328"/>
      <c r="B193" s="328"/>
      <c r="C193" s="328"/>
      <c r="D193" s="328"/>
      <c r="E193" s="328"/>
      <c r="F193" s="328"/>
      <c r="G193" s="328"/>
      <c r="H193" s="328"/>
      <c r="I193" s="328"/>
      <c r="J193" s="328"/>
      <c r="K193" s="328"/>
      <c r="L193" s="328"/>
      <c r="M193" s="328"/>
    </row>
    <row r="194" spans="1:13" ht="15.75" customHeight="1" x14ac:dyDescent="0.25">
      <c r="A194" s="328"/>
      <c r="B194" s="328"/>
      <c r="C194" s="328"/>
      <c r="D194" s="328"/>
      <c r="E194" s="328"/>
      <c r="F194" s="328"/>
      <c r="G194" s="328"/>
      <c r="H194" s="328"/>
      <c r="I194" s="328"/>
      <c r="J194" s="328"/>
      <c r="K194" s="328"/>
      <c r="L194" s="328"/>
      <c r="M194" s="328"/>
    </row>
    <row r="195" spans="1:13" ht="15.75" customHeight="1" x14ac:dyDescent="0.25">
      <c r="A195" s="328"/>
      <c r="B195" s="328"/>
      <c r="C195" s="328"/>
      <c r="D195" s="328"/>
      <c r="E195" s="328"/>
      <c r="F195" s="328"/>
      <c r="G195" s="328"/>
      <c r="H195" s="328"/>
      <c r="I195" s="328"/>
      <c r="J195" s="328"/>
      <c r="K195" s="328"/>
      <c r="L195" s="328"/>
      <c r="M195" s="328"/>
    </row>
    <row r="196" spans="1:13" ht="15.75" customHeight="1" x14ac:dyDescent="0.25">
      <c r="A196" s="328"/>
      <c r="B196" s="328"/>
      <c r="C196" s="328"/>
      <c r="D196" s="328"/>
      <c r="E196" s="328"/>
      <c r="F196" s="328"/>
      <c r="G196" s="328"/>
      <c r="H196" s="328"/>
      <c r="I196" s="328"/>
      <c r="J196" s="328"/>
      <c r="K196" s="328"/>
      <c r="L196" s="328"/>
      <c r="M196" s="328"/>
    </row>
    <row r="197" spans="1:13" ht="15.75" customHeight="1" x14ac:dyDescent="0.25">
      <c r="A197" s="328"/>
      <c r="B197" s="328"/>
      <c r="C197" s="328"/>
      <c r="D197" s="328"/>
      <c r="E197" s="328"/>
      <c r="F197" s="328"/>
      <c r="G197" s="328"/>
      <c r="H197" s="328"/>
      <c r="I197" s="328"/>
      <c r="J197" s="328"/>
      <c r="K197" s="328"/>
      <c r="L197" s="328"/>
      <c r="M197" s="328"/>
    </row>
    <row r="198" spans="1:13" ht="15.75" customHeight="1" x14ac:dyDescent="0.25">
      <c r="A198" s="328"/>
      <c r="B198" s="328"/>
      <c r="C198" s="328"/>
      <c r="D198" s="328"/>
      <c r="E198" s="328"/>
      <c r="F198" s="328"/>
      <c r="G198" s="328"/>
      <c r="H198" s="328"/>
      <c r="I198" s="328"/>
      <c r="J198" s="328"/>
      <c r="K198" s="328"/>
      <c r="L198" s="328"/>
      <c r="M198" s="328"/>
    </row>
    <row r="199" spans="1:13" ht="15.75" customHeight="1" x14ac:dyDescent="0.25">
      <c r="A199" s="328"/>
      <c r="B199" s="328"/>
      <c r="C199" s="328"/>
      <c r="D199" s="328"/>
      <c r="E199" s="328"/>
      <c r="F199" s="328"/>
      <c r="G199" s="328"/>
      <c r="H199" s="328"/>
      <c r="I199" s="328"/>
      <c r="J199" s="328"/>
      <c r="K199" s="328"/>
      <c r="L199" s="328"/>
      <c r="M199" s="328"/>
    </row>
    <row r="200" spans="1:13" ht="15.75" customHeight="1" x14ac:dyDescent="0.25">
      <c r="A200" s="328"/>
      <c r="B200" s="328"/>
      <c r="C200" s="328"/>
      <c r="D200" s="328"/>
      <c r="E200" s="328"/>
      <c r="F200" s="328"/>
      <c r="G200" s="328"/>
      <c r="H200" s="328"/>
      <c r="I200" s="328"/>
      <c r="J200" s="328"/>
      <c r="K200" s="328"/>
      <c r="L200" s="328"/>
      <c r="M200" s="328"/>
    </row>
    <row r="201" spans="1:13" ht="15.75" customHeight="1" x14ac:dyDescent="0.25">
      <c r="A201" s="328"/>
      <c r="B201" s="328"/>
      <c r="C201" s="328"/>
      <c r="D201" s="328"/>
      <c r="E201" s="328"/>
      <c r="F201" s="328"/>
      <c r="G201" s="328"/>
      <c r="H201" s="328"/>
      <c r="I201" s="328"/>
      <c r="J201" s="328"/>
      <c r="K201" s="328"/>
      <c r="L201" s="328"/>
      <c r="M201" s="328"/>
    </row>
    <row r="202" spans="1:13" ht="15.75" customHeight="1" x14ac:dyDescent="0.25">
      <c r="A202" s="328"/>
      <c r="B202" s="328"/>
      <c r="C202" s="328"/>
      <c r="D202" s="328"/>
      <c r="E202" s="328"/>
      <c r="F202" s="328"/>
      <c r="G202" s="328"/>
      <c r="H202" s="328"/>
      <c r="I202" s="328"/>
      <c r="J202" s="328"/>
      <c r="K202" s="328"/>
      <c r="L202" s="328"/>
      <c r="M202" s="328"/>
    </row>
    <row r="203" spans="1:13" ht="15.75" customHeight="1" x14ac:dyDescent="0.25">
      <c r="A203" s="328"/>
      <c r="B203" s="328"/>
      <c r="C203" s="328"/>
      <c r="D203" s="328"/>
      <c r="E203" s="328"/>
      <c r="F203" s="328"/>
      <c r="G203" s="328"/>
      <c r="H203" s="328"/>
      <c r="I203" s="328"/>
      <c r="J203" s="328"/>
      <c r="K203" s="328"/>
      <c r="L203" s="328"/>
      <c r="M203" s="328"/>
    </row>
    <row r="204" spans="1:13" ht="15.75" customHeight="1" x14ac:dyDescent="0.25">
      <c r="A204" s="328"/>
      <c r="B204" s="328"/>
      <c r="C204" s="328"/>
      <c r="D204" s="328"/>
      <c r="E204" s="328"/>
      <c r="F204" s="328"/>
      <c r="G204" s="328"/>
      <c r="H204" s="328"/>
      <c r="I204" s="328"/>
      <c r="J204" s="328"/>
      <c r="K204" s="328"/>
      <c r="L204" s="328"/>
      <c r="M204" s="328"/>
    </row>
    <row r="205" spans="1:13" ht="15.75" customHeight="1" x14ac:dyDescent="0.25">
      <c r="A205" s="328"/>
      <c r="B205" s="328"/>
      <c r="C205" s="328"/>
      <c r="D205" s="328"/>
      <c r="E205" s="328"/>
      <c r="F205" s="328"/>
      <c r="G205" s="328"/>
      <c r="H205" s="328"/>
      <c r="I205" s="328"/>
      <c r="J205" s="328"/>
      <c r="K205" s="328"/>
      <c r="L205" s="328"/>
      <c r="M205" s="328"/>
    </row>
    <row r="206" spans="1:13" ht="15.75" customHeight="1" x14ac:dyDescent="0.25">
      <c r="A206" s="328"/>
      <c r="B206" s="328"/>
      <c r="C206" s="328"/>
      <c r="D206" s="328"/>
      <c r="E206" s="328"/>
      <c r="F206" s="328"/>
      <c r="G206" s="328"/>
      <c r="H206" s="328"/>
      <c r="I206" s="328"/>
      <c r="J206" s="328"/>
      <c r="K206" s="328"/>
      <c r="L206" s="328"/>
      <c r="M206" s="328"/>
    </row>
    <row r="207" spans="1:13" ht="15.75" customHeight="1" x14ac:dyDescent="0.25">
      <c r="A207" s="328"/>
      <c r="B207" s="328"/>
      <c r="C207" s="328"/>
      <c r="D207" s="328"/>
      <c r="E207" s="328"/>
      <c r="F207" s="328"/>
      <c r="G207" s="328"/>
      <c r="H207" s="328"/>
      <c r="I207" s="328"/>
      <c r="J207" s="328"/>
      <c r="K207" s="328"/>
      <c r="L207" s="328"/>
      <c r="M207" s="328"/>
    </row>
    <row r="208" spans="1:13" ht="15.75" customHeight="1" x14ac:dyDescent="0.25">
      <c r="A208" s="328"/>
      <c r="B208" s="328"/>
      <c r="C208" s="328"/>
      <c r="D208" s="328"/>
      <c r="E208" s="328"/>
      <c r="F208" s="328"/>
      <c r="G208" s="328"/>
      <c r="H208" s="328"/>
      <c r="I208" s="328"/>
      <c r="J208" s="328"/>
      <c r="K208" s="328"/>
      <c r="L208" s="328"/>
      <c r="M208" s="328"/>
    </row>
    <row r="209" spans="1:13" ht="15.75" customHeight="1" x14ac:dyDescent="0.25">
      <c r="A209" s="328"/>
      <c r="B209" s="328"/>
      <c r="C209" s="328"/>
      <c r="D209" s="328"/>
      <c r="E209" s="328"/>
      <c r="F209" s="328"/>
      <c r="G209" s="328"/>
      <c r="H209" s="328"/>
      <c r="I209" s="328"/>
      <c r="J209" s="328"/>
      <c r="K209" s="328"/>
      <c r="L209" s="328"/>
      <c r="M209" s="328"/>
    </row>
    <row r="210" spans="1:13" ht="15.75" customHeight="1" x14ac:dyDescent="0.25">
      <c r="A210" s="328"/>
      <c r="B210" s="328"/>
      <c r="C210" s="328"/>
      <c r="D210" s="328"/>
      <c r="E210" s="328"/>
      <c r="F210" s="328"/>
      <c r="G210" s="328"/>
      <c r="H210" s="328"/>
      <c r="I210" s="328"/>
      <c r="J210" s="328"/>
      <c r="K210" s="328"/>
      <c r="L210" s="328"/>
      <c r="M210" s="328"/>
    </row>
    <row r="211" spans="1:13" ht="15.75" customHeight="1" x14ac:dyDescent="0.25">
      <c r="A211" s="328"/>
      <c r="B211" s="328"/>
      <c r="C211" s="328"/>
      <c r="D211" s="328"/>
      <c r="E211" s="328"/>
      <c r="F211" s="328"/>
      <c r="G211" s="328"/>
      <c r="H211" s="328"/>
      <c r="I211" s="328"/>
      <c r="J211" s="328"/>
      <c r="K211" s="328"/>
      <c r="L211" s="328"/>
      <c r="M211" s="328"/>
    </row>
    <row r="212" spans="1:13" ht="15.75" customHeight="1" x14ac:dyDescent="0.25">
      <c r="A212" s="328"/>
      <c r="B212" s="328"/>
      <c r="C212" s="328"/>
      <c r="D212" s="328"/>
      <c r="E212" s="328"/>
      <c r="F212" s="328"/>
      <c r="G212" s="328"/>
      <c r="H212" s="328"/>
      <c r="I212" s="328"/>
      <c r="J212" s="328"/>
      <c r="K212" s="328"/>
      <c r="L212" s="328"/>
      <c r="M212" s="328"/>
    </row>
    <row r="213" spans="1:13" ht="15.75" customHeight="1" x14ac:dyDescent="0.25">
      <c r="A213" s="328"/>
      <c r="B213" s="328"/>
      <c r="C213" s="328"/>
      <c r="D213" s="328"/>
      <c r="E213" s="328"/>
      <c r="F213" s="328"/>
      <c r="G213" s="328"/>
      <c r="H213" s="328"/>
      <c r="I213" s="328"/>
      <c r="J213" s="328"/>
      <c r="K213" s="328"/>
      <c r="L213" s="328"/>
      <c r="M213" s="328"/>
    </row>
    <row r="214" spans="1:13" ht="15.75" customHeight="1" x14ac:dyDescent="0.25">
      <c r="A214" s="328"/>
      <c r="B214" s="328"/>
      <c r="C214" s="328"/>
      <c r="D214" s="328"/>
      <c r="E214" s="328"/>
      <c r="F214" s="328"/>
      <c r="G214" s="328"/>
      <c r="H214" s="328"/>
      <c r="I214" s="328"/>
      <c r="J214" s="328"/>
      <c r="K214" s="328"/>
      <c r="L214" s="328"/>
      <c r="M214" s="328"/>
    </row>
    <row r="215" spans="1:13" ht="15.75" customHeight="1" x14ac:dyDescent="0.25">
      <c r="A215" s="328"/>
      <c r="B215" s="328"/>
      <c r="C215" s="328"/>
      <c r="D215" s="328"/>
      <c r="E215" s="328"/>
      <c r="F215" s="328"/>
      <c r="G215" s="328"/>
      <c r="H215" s="328"/>
      <c r="I215" s="328"/>
      <c r="J215" s="328"/>
      <c r="K215" s="328"/>
      <c r="L215" s="328"/>
      <c r="M215" s="328"/>
    </row>
    <row r="216" spans="1:13" ht="15.75" customHeight="1" x14ac:dyDescent="0.25">
      <c r="A216" s="328"/>
      <c r="B216" s="328"/>
      <c r="C216" s="328"/>
      <c r="D216" s="328"/>
      <c r="E216" s="328"/>
      <c r="F216" s="328"/>
      <c r="G216" s="328"/>
      <c r="H216" s="328"/>
      <c r="I216" s="328"/>
      <c r="J216" s="328"/>
      <c r="K216" s="328"/>
      <c r="L216" s="328"/>
      <c r="M216" s="328"/>
    </row>
    <row r="217" spans="1:13" ht="15.75" customHeight="1" x14ac:dyDescent="0.25">
      <c r="A217" s="328"/>
      <c r="B217" s="328"/>
      <c r="C217" s="328"/>
      <c r="D217" s="328"/>
      <c r="E217" s="328"/>
      <c r="F217" s="328"/>
      <c r="G217" s="328"/>
      <c r="H217" s="328"/>
      <c r="I217" s="328"/>
      <c r="J217" s="328"/>
      <c r="K217" s="328"/>
      <c r="L217" s="328"/>
      <c r="M217" s="328"/>
    </row>
    <row r="218" spans="1:13" ht="15.75" customHeight="1" x14ac:dyDescent="0.25">
      <c r="A218" s="328"/>
      <c r="B218" s="328"/>
      <c r="C218" s="328"/>
      <c r="D218" s="328"/>
      <c r="E218" s="328"/>
      <c r="F218" s="328"/>
      <c r="G218" s="328"/>
      <c r="H218" s="328"/>
      <c r="I218" s="328"/>
      <c r="J218" s="328"/>
      <c r="K218" s="328"/>
      <c r="L218" s="328"/>
      <c r="M218" s="328"/>
    </row>
    <row r="219" spans="1:13" ht="15.75" customHeight="1" x14ac:dyDescent="0.25">
      <c r="A219" s="328"/>
      <c r="B219" s="328"/>
      <c r="C219" s="328"/>
      <c r="D219" s="328"/>
      <c r="E219" s="328"/>
      <c r="F219" s="328"/>
      <c r="G219" s="328"/>
      <c r="H219" s="328"/>
      <c r="I219" s="328"/>
      <c r="J219" s="328"/>
      <c r="K219" s="328"/>
      <c r="L219" s="328"/>
      <c r="M219" s="328"/>
    </row>
    <row r="220" spans="1:13" ht="15.75" customHeight="1" x14ac:dyDescent="0.25">
      <c r="A220" s="328"/>
      <c r="B220" s="328"/>
      <c r="C220" s="328"/>
      <c r="D220" s="328"/>
      <c r="E220" s="328"/>
      <c r="F220" s="328"/>
      <c r="G220" s="328"/>
      <c r="H220" s="328"/>
      <c r="I220" s="328"/>
      <c r="J220" s="328"/>
      <c r="K220" s="328"/>
      <c r="L220" s="328"/>
      <c r="M220" s="328"/>
    </row>
    <row r="221" spans="1:13" ht="15.75" customHeight="1" x14ac:dyDescent="0.25">
      <c r="A221" s="328"/>
      <c r="B221" s="328"/>
      <c r="C221" s="328"/>
      <c r="D221" s="328"/>
      <c r="E221" s="328"/>
      <c r="F221" s="328"/>
      <c r="G221" s="328"/>
      <c r="H221" s="328"/>
      <c r="I221" s="328"/>
      <c r="J221" s="328"/>
      <c r="K221" s="328"/>
      <c r="L221" s="328"/>
      <c r="M221" s="328"/>
    </row>
    <row r="222" spans="1:13" ht="15.75" customHeight="1" x14ac:dyDescent="0.25">
      <c r="A222" s="328"/>
      <c r="B222" s="328"/>
      <c r="C222" s="328"/>
      <c r="D222" s="328"/>
      <c r="E222" s="328"/>
      <c r="F222" s="328"/>
      <c r="G222" s="328"/>
      <c r="H222" s="328"/>
      <c r="I222" s="328"/>
      <c r="J222" s="328"/>
      <c r="K222" s="328"/>
      <c r="L222" s="328"/>
      <c r="M222" s="328"/>
    </row>
    <row r="223" spans="1:13" ht="15.75" customHeight="1" x14ac:dyDescent="0.25">
      <c r="A223" s="328"/>
      <c r="B223" s="328"/>
      <c r="C223" s="328"/>
      <c r="D223" s="328"/>
      <c r="E223" s="328"/>
      <c r="F223" s="328"/>
      <c r="G223" s="328"/>
      <c r="H223" s="328"/>
      <c r="I223" s="328"/>
      <c r="J223" s="328"/>
      <c r="K223" s="328"/>
      <c r="L223" s="328"/>
      <c r="M223" s="328"/>
    </row>
    <row r="224" spans="1:13" ht="15.75" customHeight="1" x14ac:dyDescent="0.25">
      <c r="A224" s="328"/>
      <c r="B224" s="328"/>
      <c r="C224" s="328"/>
      <c r="D224" s="328"/>
      <c r="E224" s="328"/>
      <c r="F224" s="328"/>
      <c r="G224" s="328"/>
      <c r="H224" s="328"/>
      <c r="I224" s="328"/>
      <c r="J224" s="328"/>
      <c r="K224" s="328"/>
      <c r="L224" s="328"/>
      <c r="M224" s="328"/>
    </row>
    <row r="225" spans="1:13" ht="15.75" customHeight="1" x14ac:dyDescent="0.25">
      <c r="A225" s="328"/>
      <c r="B225" s="328"/>
      <c r="C225" s="328"/>
      <c r="D225" s="328"/>
      <c r="E225" s="328"/>
      <c r="F225" s="328"/>
      <c r="G225" s="328"/>
      <c r="H225" s="328"/>
      <c r="I225" s="328"/>
      <c r="J225" s="328"/>
      <c r="K225" s="328"/>
      <c r="L225" s="328"/>
      <c r="M225" s="328"/>
    </row>
    <row r="226" spans="1:13" ht="15.75" customHeight="1" x14ac:dyDescent="0.25">
      <c r="A226" s="328"/>
      <c r="B226" s="328"/>
      <c r="C226" s="328"/>
      <c r="D226" s="328"/>
      <c r="E226" s="328"/>
      <c r="F226" s="328"/>
      <c r="G226" s="328"/>
      <c r="H226" s="328"/>
      <c r="I226" s="328"/>
      <c r="J226" s="328"/>
      <c r="K226" s="328"/>
      <c r="L226" s="328"/>
      <c r="M226" s="328"/>
    </row>
    <row r="227" spans="1:13" ht="15.75" customHeight="1" x14ac:dyDescent="0.25">
      <c r="A227" s="328"/>
      <c r="B227" s="328"/>
      <c r="C227" s="328"/>
      <c r="D227" s="328"/>
      <c r="E227" s="328"/>
      <c r="F227" s="328"/>
      <c r="G227" s="328"/>
      <c r="H227" s="328"/>
      <c r="I227" s="328"/>
      <c r="J227" s="328"/>
      <c r="K227" s="328"/>
      <c r="L227" s="328"/>
      <c r="M227" s="328"/>
    </row>
    <row r="228" spans="1:13" ht="15.75" customHeight="1" x14ac:dyDescent="0.25">
      <c r="A228" s="328"/>
      <c r="B228" s="328"/>
      <c r="C228" s="328"/>
      <c r="D228" s="328"/>
      <c r="E228" s="328"/>
      <c r="F228" s="328"/>
      <c r="G228" s="328"/>
      <c r="H228" s="328"/>
      <c r="I228" s="328"/>
      <c r="J228" s="328"/>
      <c r="K228" s="328"/>
      <c r="L228" s="328"/>
      <c r="M228" s="328"/>
    </row>
    <row r="229" spans="1:13" ht="15.75" customHeight="1" x14ac:dyDescent="0.25">
      <c r="A229" s="328"/>
      <c r="B229" s="328"/>
      <c r="C229" s="328"/>
      <c r="D229" s="328"/>
      <c r="E229" s="328"/>
      <c r="F229" s="328"/>
      <c r="G229" s="328"/>
      <c r="H229" s="328"/>
      <c r="I229" s="328"/>
      <c r="J229" s="328"/>
      <c r="K229" s="328"/>
      <c r="L229" s="328"/>
      <c r="M229" s="328"/>
    </row>
    <row r="230" spans="1:13" ht="15.75" customHeight="1" x14ac:dyDescent="0.25">
      <c r="A230" s="328"/>
      <c r="B230" s="328"/>
      <c r="C230" s="328"/>
      <c r="D230" s="328"/>
      <c r="E230" s="328"/>
      <c r="F230" s="328"/>
      <c r="G230" s="328"/>
      <c r="H230" s="328"/>
      <c r="I230" s="328"/>
      <c r="J230" s="328"/>
      <c r="K230" s="328"/>
      <c r="L230" s="328"/>
      <c r="M230" s="328"/>
    </row>
    <row r="231" spans="1:13" ht="15.75" customHeight="1" x14ac:dyDescent="0.25">
      <c r="A231" s="328"/>
      <c r="B231" s="328"/>
      <c r="C231" s="328"/>
      <c r="D231" s="328"/>
      <c r="E231" s="328"/>
      <c r="F231" s="328"/>
      <c r="G231" s="328"/>
      <c r="H231" s="328"/>
      <c r="I231" s="328"/>
      <c r="J231" s="328"/>
      <c r="K231" s="328"/>
      <c r="L231" s="328"/>
      <c r="M231" s="328"/>
    </row>
    <row r="232" spans="1:13" ht="15.75" customHeight="1" x14ac:dyDescent="0.25">
      <c r="A232" s="328"/>
      <c r="B232" s="328"/>
      <c r="C232" s="328"/>
      <c r="D232" s="328"/>
      <c r="E232" s="328"/>
      <c r="F232" s="328"/>
      <c r="G232" s="328"/>
      <c r="H232" s="328"/>
      <c r="I232" s="328"/>
      <c r="J232" s="328"/>
      <c r="K232" s="328"/>
      <c r="L232" s="328"/>
      <c r="M232" s="328"/>
    </row>
    <row r="233" spans="1:13" ht="15.75" customHeight="1" x14ac:dyDescent="0.25">
      <c r="A233" s="328"/>
      <c r="B233" s="328"/>
      <c r="C233" s="328"/>
      <c r="D233" s="328"/>
      <c r="E233" s="328"/>
      <c r="F233" s="328"/>
      <c r="G233" s="328"/>
      <c r="H233" s="328"/>
      <c r="I233" s="328"/>
      <c r="J233" s="328"/>
      <c r="K233" s="328"/>
      <c r="L233" s="328"/>
      <c r="M233" s="328"/>
    </row>
    <row r="234" spans="1:13" ht="15.75" customHeight="1" x14ac:dyDescent="0.25">
      <c r="A234" s="328"/>
      <c r="B234" s="328"/>
      <c r="C234" s="328"/>
      <c r="D234" s="328"/>
      <c r="E234" s="328"/>
      <c r="F234" s="328"/>
      <c r="G234" s="328"/>
      <c r="H234" s="328"/>
      <c r="I234" s="328"/>
      <c r="J234" s="328"/>
      <c r="K234" s="328"/>
      <c r="L234" s="328"/>
      <c r="M234" s="328"/>
    </row>
    <row r="235" spans="1:13" ht="15.75" customHeight="1" x14ac:dyDescent="0.25">
      <c r="A235" s="328"/>
      <c r="B235" s="328"/>
      <c r="C235" s="328"/>
      <c r="D235" s="328"/>
      <c r="E235" s="328"/>
      <c r="F235" s="328"/>
      <c r="G235" s="328"/>
      <c r="H235" s="328"/>
      <c r="I235" s="328"/>
      <c r="J235" s="328"/>
      <c r="K235" s="328"/>
      <c r="L235" s="328"/>
      <c r="M235" s="328"/>
    </row>
    <row r="236" spans="1:13" ht="15.75" customHeight="1" x14ac:dyDescent="0.25">
      <c r="A236" s="328"/>
      <c r="B236" s="328"/>
      <c r="C236" s="328"/>
      <c r="D236" s="328"/>
      <c r="E236" s="328"/>
      <c r="F236" s="328"/>
      <c r="G236" s="328"/>
      <c r="H236" s="328"/>
      <c r="I236" s="328"/>
      <c r="J236" s="328"/>
      <c r="K236" s="328"/>
      <c r="L236" s="328"/>
      <c r="M236" s="328"/>
    </row>
    <row r="237" spans="1:13" ht="15.75" customHeight="1" x14ac:dyDescent="0.25">
      <c r="A237" s="328"/>
      <c r="B237" s="328"/>
      <c r="C237" s="328"/>
      <c r="D237" s="328"/>
      <c r="E237" s="328"/>
      <c r="F237" s="328"/>
      <c r="G237" s="328"/>
      <c r="H237" s="328"/>
      <c r="I237" s="328"/>
      <c r="J237" s="328"/>
      <c r="K237" s="328"/>
      <c r="L237" s="328"/>
      <c r="M237" s="328"/>
    </row>
    <row r="238" spans="1:13" ht="15.75" customHeight="1" x14ac:dyDescent="0.25">
      <c r="A238" s="328"/>
      <c r="B238" s="328"/>
      <c r="C238" s="328"/>
      <c r="D238" s="328"/>
      <c r="E238" s="328"/>
      <c r="F238" s="328"/>
      <c r="G238" s="328"/>
      <c r="H238" s="328"/>
      <c r="I238" s="328"/>
      <c r="J238" s="328"/>
      <c r="K238" s="328"/>
      <c r="L238" s="328"/>
      <c r="M238" s="328"/>
    </row>
    <row r="239" spans="1:13" ht="15.75" customHeight="1" x14ac:dyDescent="0.25">
      <c r="A239" s="328"/>
      <c r="B239" s="328"/>
      <c r="C239" s="328"/>
      <c r="D239" s="328"/>
      <c r="E239" s="328"/>
      <c r="F239" s="328"/>
      <c r="G239" s="328"/>
      <c r="H239" s="328"/>
      <c r="I239" s="328"/>
      <c r="J239" s="328"/>
      <c r="K239" s="328"/>
      <c r="L239" s="328"/>
      <c r="M239" s="328"/>
    </row>
    <row r="240" spans="1:13" ht="15.75" customHeight="1" x14ac:dyDescent="0.25">
      <c r="A240" s="328"/>
      <c r="B240" s="328"/>
      <c r="C240" s="328"/>
      <c r="D240" s="328"/>
      <c r="E240" s="328"/>
      <c r="F240" s="328"/>
      <c r="G240" s="328"/>
      <c r="H240" s="328"/>
      <c r="I240" s="328"/>
      <c r="J240" s="328"/>
      <c r="K240" s="328"/>
      <c r="L240" s="328"/>
      <c r="M240" s="328"/>
    </row>
    <row r="241" spans="1:13" ht="15.75" customHeight="1" x14ac:dyDescent="0.25">
      <c r="A241" s="328"/>
      <c r="B241" s="328"/>
      <c r="C241" s="328"/>
      <c r="D241" s="328"/>
      <c r="E241" s="328"/>
      <c r="F241" s="328"/>
      <c r="G241" s="328"/>
      <c r="H241" s="328"/>
      <c r="I241" s="328"/>
      <c r="J241" s="328"/>
      <c r="K241" s="328"/>
      <c r="L241" s="328"/>
      <c r="M241" s="328"/>
    </row>
    <row r="242" spans="1:13" ht="15.75" customHeight="1" x14ac:dyDescent="0.25">
      <c r="A242" s="328"/>
      <c r="B242" s="328"/>
      <c r="C242" s="328"/>
      <c r="D242" s="328"/>
      <c r="E242" s="328"/>
      <c r="F242" s="328"/>
      <c r="G242" s="328"/>
      <c r="H242" s="328"/>
      <c r="I242" s="328"/>
      <c r="J242" s="328"/>
      <c r="K242" s="328"/>
      <c r="L242" s="328"/>
      <c r="M242" s="328"/>
    </row>
    <row r="243" spans="1:13" ht="15.75" customHeight="1" x14ac:dyDescent="0.25">
      <c r="A243" s="328"/>
      <c r="B243" s="328"/>
      <c r="C243" s="328"/>
      <c r="D243" s="328"/>
      <c r="E243" s="328"/>
      <c r="F243" s="328"/>
      <c r="G243" s="328"/>
      <c r="H243" s="328"/>
      <c r="I243" s="328"/>
      <c r="J243" s="328"/>
      <c r="K243" s="328"/>
      <c r="L243" s="328"/>
      <c r="M243" s="328"/>
    </row>
    <row r="244" spans="1:13" ht="15.75" customHeight="1" x14ac:dyDescent="0.25">
      <c r="A244" s="328"/>
      <c r="B244" s="328"/>
      <c r="C244" s="328"/>
      <c r="D244" s="328"/>
      <c r="E244" s="328"/>
      <c r="F244" s="328"/>
      <c r="G244" s="328"/>
      <c r="H244" s="328"/>
      <c r="I244" s="328"/>
      <c r="J244" s="328"/>
      <c r="K244" s="328"/>
      <c r="L244" s="328"/>
      <c r="M244" s="328"/>
    </row>
    <row r="245" spans="1:13" ht="15.75" customHeight="1" x14ac:dyDescent="0.25">
      <c r="A245" s="328"/>
      <c r="B245" s="328"/>
      <c r="C245" s="328"/>
      <c r="D245" s="328"/>
      <c r="E245" s="328"/>
      <c r="F245" s="328"/>
      <c r="G245" s="328"/>
      <c r="H245" s="328"/>
      <c r="I245" s="328"/>
      <c r="J245" s="328"/>
      <c r="K245" s="328"/>
      <c r="L245" s="328"/>
      <c r="M245" s="328"/>
    </row>
    <row r="246" spans="1:13" ht="15.75" customHeight="1" x14ac:dyDescent="0.25">
      <c r="A246" s="328"/>
      <c r="B246" s="328"/>
      <c r="C246" s="328"/>
      <c r="D246" s="328"/>
      <c r="E246" s="328"/>
      <c r="F246" s="328"/>
      <c r="G246" s="328"/>
      <c r="H246" s="328"/>
      <c r="I246" s="328"/>
      <c r="J246" s="328"/>
      <c r="K246" s="328"/>
      <c r="L246" s="328"/>
      <c r="M246" s="328"/>
    </row>
    <row r="247" spans="1:13" ht="15.75" customHeight="1" x14ac:dyDescent="0.25">
      <c r="A247" s="328"/>
      <c r="B247" s="328"/>
      <c r="C247" s="328"/>
      <c r="D247" s="328"/>
      <c r="E247" s="328"/>
      <c r="F247" s="328"/>
      <c r="G247" s="328"/>
      <c r="H247" s="328"/>
      <c r="I247" s="328"/>
      <c r="J247" s="328"/>
      <c r="K247" s="328"/>
      <c r="L247" s="328"/>
      <c r="M247" s="328"/>
    </row>
    <row r="248" spans="1:13" ht="15.75" customHeight="1" x14ac:dyDescent="0.25">
      <c r="A248" s="328"/>
      <c r="B248" s="328"/>
      <c r="C248" s="328"/>
      <c r="D248" s="328"/>
      <c r="E248" s="328"/>
      <c r="F248" s="328"/>
      <c r="G248" s="328"/>
      <c r="H248" s="328"/>
      <c r="I248" s="328"/>
      <c r="J248" s="328"/>
      <c r="K248" s="328"/>
      <c r="L248" s="328"/>
      <c r="M248" s="328"/>
    </row>
    <row r="249" spans="1:13" ht="15.75" customHeight="1" x14ac:dyDescent="0.25">
      <c r="A249" s="328"/>
      <c r="B249" s="328"/>
      <c r="C249" s="328"/>
      <c r="D249" s="328"/>
      <c r="E249" s="328"/>
      <c r="F249" s="328"/>
      <c r="G249" s="328"/>
      <c r="H249" s="328"/>
      <c r="I249" s="328"/>
      <c r="J249" s="328"/>
      <c r="K249" s="328"/>
      <c r="L249" s="328"/>
      <c r="M249" s="328"/>
    </row>
    <row r="250" spans="1:13" ht="15.75" customHeight="1" x14ac:dyDescent="0.25">
      <c r="A250" s="328"/>
      <c r="B250" s="328"/>
      <c r="C250" s="328"/>
      <c r="D250" s="328"/>
      <c r="E250" s="328"/>
      <c r="F250" s="328"/>
      <c r="G250" s="328"/>
      <c r="H250" s="328"/>
      <c r="I250" s="328"/>
      <c r="J250" s="328"/>
      <c r="K250" s="328"/>
      <c r="L250" s="328"/>
      <c r="M250" s="328"/>
    </row>
    <row r="251" spans="1:13" ht="15.75" customHeight="1" x14ac:dyDescent="0.25">
      <c r="A251" s="328"/>
      <c r="B251" s="328"/>
      <c r="C251" s="328"/>
      <c r="D251" s="328"/>
      <c r="E251" s="328"/>
      <c r="F251" s="328"/>
      <c r="G251" s="328"/>
      <c r="H251" s="328"/>
      <c r="I251" s="328"/>
      <c r="J251" s="328"/>
      <c r="K251" s="328"/>
      <c r="L251" s="328"/>
      <c r="M251" s="328"/>
    </row>
    <row r="252" spans="1:13" ht="15.75" customHeight="1" x14ac:dyDescent="0.25">
      <c r="A252" s="328"/>
      <c r="B252" s="328"/>
      <c r="C252" s="328"/>
      <c r="D252" s="328"/>
      <c r="E252" s="328"/>
      <c r="F252" s="328"/>
      <c r="G252" s="328"/>
      <c r="H252" s="328"/>
      <c r="I252" s="328"/>
      <c r="J252" s="328"/>
      <c r="K252" s="328"/>
      <c r="L252" s="328"/>
      <c r="M252" s="328"/>
    </row>
    <row r="253" spans="1:13" ht="15.75" customHeight="1" x14ac:dyDescent="0.25">
      <c r="A253" s="328"/>
      <c r="B253" s="328"/>
      <c r="C253" s="328"/>
      <c r="D253" s="328"/>
      <c r="E253" s="328"/>
      <c r="F253" s="328"/>
      <c r="G253" s="328"/>
      <c r="H253" s="328"/>
      <c r="I253" s="328"/>
      <c r="J253" s="328"/>
      <c r="K253" s="328"/>
      <c r="L253" s="328"/>
      <c r="M253" s="328"/>
    </row>
    <row r="254" spans="1:13" ht="15.75" customHeight="1" x14ac:dyDescent="0.25">
      <c r="A254" s="328"/>
      <c r="B254" s="328"/>
      <c r="C254" s="328"/>
      <c r="D254" s="328"/>
      <c r="E254" s="328"/>
      <c r="F254" s="328"/>
      <c r="G254" s="328"/>
      <c r="H254" s="328"/>
      <c r="I254" s="328"/>
      <c r="J254" s="328"/>
      <c r="K254" s="328"/>
      <c r="L254" s="328"/>
      <c r="M254" s="328"/>
    </row>
    <row r="255" spans="1:13" ht="15.75" customHeight="1" x14ac:dyDescent="0.25">
      <c r="A255" s="328"/>
      <c r="B255" s="328"/>
      <c r="C255" s="328"/>
      <c r="D255" s="328"/>
      <c r="E255" s="328"/>
      <c r="F255" s="328"/>
      <c r="G255" s="328"/>
      <c r="H255" s="328"/>
      <c r="I255" s="328"/>
      <c r="J255" s="328"/>
      <c r="K255" s="328"/>
      <c r="L255" s="328"/>
      <c r="M255" s="328"/>
    </row>
    <row r="256" spans="1:13" ht="15.75" customHeight="1" x14ac:dyDescent="0.25">
      <c r="A256" s="328"/>
      <c r="B256" s="328"/>
      <c r="C256" s="328"/>
      <c r="D256" s="328"/>
      <c r="E256" s="328"/>
      <c r="F256" s="328"/>
      <c r="G256" s="328"/>
      <c r="H256" s="328"/>
      <c r="I256" s="328"/>
      <c r="J256" s="328"/>
      <c r="K256" s="328"/>
      <c r="L256" s="328"/>
      <c r="M256" s="328"/>
    </row>
    <row r="257" spans="1:13" ht="15.75" customHeight="1" x14ac:dyDescent="0.25">
      <c r="A257" s="328"/>
      <c r="B257" s="328"/>
      <c r="C257" s="328"/>
      <c r="D257" s="328"/>
      <c r="E257" s="328"/>
      <c r="F257" s="328"/>
      <c r="G257" s="328"/>
      <c r="H257" s="328"/>
      <c r="I257" s="328"/>
      <c r="J257" s="328"/>
      <c r="K257" s="328"/>
      <c r="L257" s="328"/>
      <c r="M257" s="328"/>
    </row>
    <row r="258" spans="1:13" ht="15.75" customHeight="1" x14ac:dyDescent="0.25">
      <c r="A258" s="328"/>
      <c r="B258" s="328"/>
      <c r="C258" s="328"/>
      <c r="D258" s="328"/>
      <c r="E258" s="328"/>
      <c r="F258" s="328"/>
      <c r="G258" s="328"/>
      <c r="H258" s="328"/>
      <c r="I258" s="328"/>
      <c r="J258" s="328"/>
      <c r="K258" s="328"/>
      <c r="L258" s="328"/>
      <c r="M258" s="328"/>
    </row>
    <row r="259" spans="1:13" ht="15.75" customHeight="1" x14ac:dyDescent="0.25">
      <c r="A259" s="328"/>
      <c r="B259" s="328"/>
      <c r="C259" s="328"/>
      <c r="D259" s="328"/>
      <c r="E259" s="328"/>
      <c r="F259" s="328"/>
      <c r="G259" s="328"/>
      <c r="H259" s="328"/>
      <c r="I259" s="328"/>
      <c r="J259" s="328"/>
      <c r="K259" s="328"/>
      <c r="L259" s="328"/>
      <c r="M259" s="328"/>
    </row>
    <row r="260" spans="1:13" ht="15.75" customHeight="1" x14ac:dyDescent="0.25">
      <c r="A260" s="328"/>
      <c r="B260" s="328"/>
      <c r="C260" s="328"/>
      <c r="D260" s="328"/>
      <c r="E260" s="328"/>
      <c r="F260" s="328"/>
      <c r="G260" s="328"/>
      <c r="H260" s="328"/>
      <c r="I260" s="328"/>
      <c r="J260" s="328"/>
      <c r="K260" s="328"/>
      <c r="L260" s="328"/>
      <c r="M260" s="328"/>
    </row>
    <row r="261" spans="1:13" ht="15.75" customHeight="1" x14ac:dyDescent="0.25">
      <c r="A261" s="328"/>
      <c r="B261" s="328"/>
      <c r="C261" s="328"/>
      <c r="D261" s="328"/>
      <c r="E261" s="328"/>
      <c r="F261" s="328"/>
      <c r="G261" s="328"/>
      <c r="H261" s="328"/>
      <c r="I261" s="328"/>
      <c r="J261" s="328"/>
      <c r="K261" s="328"/>
      <c r="L261" s="328"/>
      <c r="M261" s="328"/>
    </row>
    <row r="262" spans="1:13" ht="15.75" customHeight="1" x14ac:dyDescent="0.25">
      <c r="A262" s="328"/>
      <c r="B262" s="328"/>
      <c r="C262" s="328"/>
      <c r="D262" s="328"/>
      <c r="E262" s="328"/>
      <c r="F262" s="328"/>
      <c r="G262" s="328"/>
      <c r="H262" s="328"/>
      <c r="I262" s="328"/>
      <c r="J262" s="328"/>
      <c r="K262" s="328"/>
      <c r="L262" s="328"/>
      <c r="M262" s="328"/>
    </row>
    <row r="263" spans="1:13" ht="15.75" customHeight="1" x14ac:dyDescent="0.25">
      <c r="A263" s="328"/>
      <c r="B263" s="328"/>
      <c r="C263" s="328"/>
      <c r="D263" s="328"/>
      <c r="E263" s="328"/>
      <c r="F263" s="328"/>
      <c r="G263" s="328"/>
      <c r="H263" s="328"/>
      <c r="I263" s="328"/>
      <c r="J263" s="328"/>
      <c r="K263" s="328"/>
      <c r="L263" s="328"/>
      <c r="M263" s="328"/>
    </row>
    <row r="264" spans="1:13" ht="15.75" customHeight="1" x14ac:dyDescent="0.25">
      <c r="A264" s="328"/>
      <c r="B264" s="328"/>
      <c r="C264" s="328"/>
      <c r="D264" s="328"/>
      <c r="E264" s="328"/>
      <c r="F264" s="328"/>
      <c r="G264" s="328"/>
      <c r="H264" s="328"/>
      <c r="I264" s="328"/>
      <c r="J264" s="328"/>
      <c r="K264" s="328"/>
      <c r="L264" s="328"/>
      <c r="M264" s="328"/>
    </row>
    <row r="265" spans="1:13" ht="15.75" customHeight="1" x14ac:dyDescent="0.25">
      <c r="A265" s="328"/>
      <c r="B265" s="328"/>
      <c r="C265" s="328"/>
      <c r="D265" s="328"/>
      <c r="E265" s="328"/>
      <c r="F265" s="328"/>
      <c r="G265" s="328"/>
      <c r="H265" s="328"/>
      <c r="I265" s="328"/>
      <c r="J265" s="328"/>
      <c r="K265" s="328"/>
      <c r="L265" s="328"/>
      <c r="M265" s="328"/>
    </row>
    <row r="266" spans="1:13" ht="15.75" customHeight="1" x14ac:dyDescent="0.25">
      <c r="A266" s="328"/>
      <c r="B266" s="328"/>
      <c r="C266" s="328"/>
      <c r="D266" s="328"/>
      <c r="E266" s="328"/>
      <c r="F266" s="328"/>
      <c r="G266" s="328"/>
      <c r="H266" s="328"/>
      <c r="I266" s="328"/>
      <c r="J266" s="328"/>
      <c r="K266" s="328"/>
      <c r="L266" s="328"/>
      <c r="M266" s="328"/>
    </row>
    <row r="267" spans="1:13" ht="15.75" customHeight="1" x14ac:dyDescent="0.25">
      <c r="A267" s="328"/>
      <c r="B267" s="328"/>
      <c r="C267" s="328"/>
      <c r="D267" s="328"/>
      <c r="E267" s="328"/>
      <c r="F267" s="328"/>
      <c r="G267" s="328"/>
      <c r="H267" s="328"/>
      <c r="I267" s="328"/>
      <c r="J267" s="328"/>
      <c r="K267" s="328"/>
      <c r="L267" s="328"/>
      <c r="M267" s="328"/>
    </row>
    <row r="268" spans="1:13" ht="15.75" customHeight="1" x14ac:dyDescent="0.25">
      <c r="A268" s="328"/>
      <c r="B268" s="328"/>
      <c r="C268" s="328"/>
      <c r="D268" s="328"/>
      <c r="E268" s="328"/>
      <c r="F268" s="328"/>
      <c r="G268" s="328"/>
      <c r="H268" s="328"/>
      <c r="I268" s="328"/>
      <c r="J268" s="328"/>
      <c r="K268" s="328"/>
      <c r="L268" s="328"/>
      <c r="M268" s="328"/>
    </row>
    <row r="269" spans="1:13" ht="15.75" customHeight="1" x14ac:dyDescent="0.25">
      <c r="A269" s="328"/>
      <c r="B269" s="328"/>
      <c r="C269" s="328"/>
      <c r="D269" s="328"/>
      <c r="E269" s="328"/>
      <c r="F269" s="328"/>
      <c r="G269" s="328"/>
      <c r="H269" s="328"/>
      <c r="I269" s="328"/>
      <c r="J269" s="328"/>
      <c r="K269" s="328"/>
      <c r="L269" s="328"/>
      <c r="M269" s="328"/>
    </row>
    <row r="270" spans="1:13" ht="15.75" customHeight="1" x14ac:dyDescent="0.25">
      <c r="A270" s="328"/>
      <c r="B270" s="328"/>
      <c r="C270" s="328"/>
      <c r="D270" s="328"/>
      <c r="E270" s="328"/>
      <c r="F270" s="328"/>
      <c r="G270" s="328"/>
      <c r="H270" s="328"/>
      <c r="I270" s="328"/>
      <c r="J270" s="328"/>
      <c r="K270" s="328"/>
      <c r="L270" s="328"/>
      <c r="M270" s="328"/>
    </row>
    <row r="271" spans="1:13" ht="15.75" customHeight="1" x14ac:dyDescent="0.25">
      <c r="A271" s="328"/>
      <c r="B271" s="328"/>
      <c r="C271" s="328"/>
      <c r="D271" s="328"/>
      <c r="E271" s="328"/>
      <c r="F271" s="328"/>
      <c r="G271" s="328"/>
      <c r="H271" s="328"/>
      <c r="I271" s="328"/>
      <c r="J271" s="328"/>
      <c r="K271" s="328"/>
      <c r="L271" s="328"/>
      <c r="M271" s="328"/>
    </row>
    <row r="272" spans="1:13" ht="15.75" customHeight="1" x14ac:dyDescent="0.25">
      <c r="A272" s="328"/>
      <c r="B272" s="328"/>
      <c r="C272" s="328"/>
      <c r="D272" s="328"/>
      <c r="E272" s="328"/>
      <c r="F272" s="328"/>
      <c r="G272" s="328"/>
      <c r="H272" s="328"/>
      <c r="I272" s="328"/>
      <c r="J272" s="328"/>
      <c r="K272" s="328"/>
      <c r="L272" s="328"/>
      <c r="M272" s="328"/>
    </row>
    <row r="273" spans="1:13" ht="15.75" customHeight="1" x14ac:dyDescent="0.25">
      <c r="A273" s="328"/>
      <c r="B273" s="328"/>
      <c r="C273" s="328"/>
      <c r="D273" s="328"/>
      <c r="E273" s="328"/>
      <c r="F273" s="328"/>
      <c r="G273" s="328"/>
      <c r="H273" s="328"/>
      <c r="I273" s="328"/>
      <c r="J273" s="328"/>
      <c r="K273" s="328"/>
      <c r="L273" s="328"/>
      <c r="M273" s="328"/>
    </row>
    <row r="274" spans="1:13" ht="15.75" customHeight="1" x14ac:dyDescent="0.25">
      <c r="A274" s="328"/>
      <c r="B274" s="328"/>
      <c r="C274" s="328"/>
      <c r="D274" s="328"/>
      <c r="E274" s="328"/>
      <c r="F274" s="328"/>
      <c r="G274" s="328"/>
      <c r="H274" s="328"/>
      <c r="I274" s="328"/>
      <c r="J274" s="328"/>
      <c r="K274" s="328"/>
      <c r="L274" s="328"/>
      <c r="M274" s="328"/>
    </row>
    <row r="275" spans="1:13" ht="15.75" customHeight="1" x14ac:dyDescent="0.25">
      <c r="A275" s="328"/>
      <c r="B275" s="328"/>
      <c r="C275" s="328"/>
      <c r="D275" s="328"/>
      <c r="E275" s="328"/>
      <c r="F275" s="328"/>
      <c r="G275" s="328"/>
      <c r="H275" s="328"/>
      <c r="I275" s="328"/>
      <c r="J275" s="328"/>
      <c r="K275" s="328"/>
      <c r="L275" s="328"/>
      <c r="M275" s="328"/>
    </row>
    <row r="276" spans="1:13" ht="15.75" customHeight="1" x14ac:dyDescent="0.25">
      <c r="A276" s="328"/>
      <c r="B276" s="328"/>
      <c r="C276" s="328"/>
      <c r="D276" s="328"/>
      <c r="E276" s="328"/>
      <c r="F276" s="328"/>
      <c r="G276" s="328"/>
      <c r="H276" s="328"/>
      <c r="I276" s="328"/>
      <c r="J276" s="328"/>
      <c r="K276" s="328"/>
      <c r="L276" s="328"/>
      <c r="M276" s="328"/>
    </row>
    <row r="277" spans="1:13" ht="15.75" customHeight="1" x14ac:dyDescent="0.25">
      <c r="A277" s="328"/>
      <c r="B277" s="328"/>
      <c r="C277" s="328"/>
      <c r="D277" s="328"/>
      <c r="E277" s="328"/>
      <c r="F277" s="328"/>
      <c r="G277" s="328"/>
      <c r="H277" s="328"/>
      <c r="I277" s="328"/>
      <c r="J277" s="328"/>
      <c r="K277" s="328"/>
      <c r="L277" s="328"/>
      <c r="M277" s="328"/>
    </row>
    <row r="278" spans="1:13" ht="15.75" customHeight="1" x14ac:dyDescent="0.25">
      <c r="A278" s="328"/>
      <c r="B278" s="328"/>
      <c r="C278" s="328"/>
      <c r="D278" s="328"/>
      <c r="E278" s="328"/>
      <c r="F278" s="328"/>
      <c r="G278" s="328"/>
      <c r="H278" s="328"/>
      <c r="I278" s="328"/>
      <c r="J278" s="328"/>
      <c r="K278" s="328"/>
      <c r="L278" s="328"/>
      <c r="M278" s="328"/>
    </row>
    <row r="279" spans="1:13" ht="15.75" customHeight="1" x14ac:dyDescent="0.25">
      <c r="A279" s="328"/>
      <c r="B279" s="328"/>
      <c r="C279" s="328"/>
      <c r="D279" s="328"/>
      <c r="E279" s="328"/>
      <c r="F279" s="328"/>
      <c r="G279" s="328"/>
      <c r="H279" s="328"/>
      <c r="I279" s="328"/>
      <c r="J279" s="328"/>
      <c r="K279" s="328"/>
      <c r="L279" s="328"/>
      <c r="M279" s="328"/>
    </row>
    <row r="280" spans="1:13" ht="15.75" customHeight="1" x14ac:dyDescent="0.25">
      <c r="A280" s="328"/>
      <c r="B280" s="328"/>
      <c r="C280" s="328"/>
      <c r="D280" s="328"/>
      <c r="E280" s="328"/>
      <c r="F280" s="328"/>
      <c r="G280" s="328"/>
      <c r="H280" s="328"/>
      <c r="I280" s="328"/>
      <c r="J280" s="328"/>
      <c r="K280" s="328"/>
      <c r="L280" s="328"/>
      <c r="M280" s="328"/>
    </row>
    <row r="281" spans="1:13" ht="15.75" customHeight="1" x14ac:dyDescent="0.25">
      <c r="A281" s="328"/>
      <c r="B281" s="328"/>
      <c r="C281" s="328"/>
      <c r="D281" s="328"/>
      <c r="E281" s="328"/>
      <c r="F281" s="328"/>
      <c r="G281" s="328"/>
      <c r="H281" s="328"/>
      <c r="I281" s="328"/>
      <c r="J281" s="328"/>
      <c r="K281" s="328"/>
      <c r="L281" s="328"/>
      <c r="M281" s="328"/>
    </row>
    <row r="282" spans="1:13" ht="15.75" customHeight="1" x14ac:dyDescent="0.25">
      <c r="A282" s="328"/>
      <c r="B282" s="328"/>
      <c r="C282" s="328"/>
      <c r="D282" s="328"/>
      <c r="E282" s="328"/>
      <c r="F282" s="328"/>
      <c r="G282" s="328"/>
      <c r="H282" s="328"/>
      <c r="I282" s="328"/>
      <c r="J282" s="328"/>
      <c r="K282" s="328"/>
      <c r="L282" s="328"/>
      <c r="M282" s="328"/>
    </row>
    <row r="283" spans="1:13" ht="15.75" customHeight="1" x14ac:dyDescent="0.25">
      <c r="A283" s="328"/>
      <c r="B283" s="328"/>
      <c r="C283" s="328"/>
      <c r="D283" s="328"/>
      <c r="E283" s="328"/>
      <c r="F283" s="328"/>
      <c r="G283" s="328"/>
      <c r="H283" s="328"/>
      <c r="I283" s="328"/>
      <c r="J283" s="328"/>
      <c r="K283" s="328"/>
      <c r="L283" s="328"/>
      <c r="M283" s="328"/>
    </row>
    <row r="284" spans="1:13" ht="15.75" customHeight="1" x14ac:dyDescent="0.25">
      <c r="A284" s="328"/>
      <c r="B284" s="328"/>
      <c r="C284" s="328"/>
      <c r="D284" s="328"/>
      <c r="E284" s="328"/>
      <c r="F284" s="328"/>
      <c r="G284" s="328"/>
      <c r="H284" s="328"/>
      <c r="I284" s="328"/>
      <c r="J284" s="328"/>
      <c r="K284" s="328"/>
      <c r="L284" s="328"/>
      <c r="M284" s="328"/>
    </row>
    <row r="285" spans="1:13" ht="15.75" customHeight="1" x14ac:dyDescent="0.25">
      <c r="A285" s="328"/>
      <c r="B285" s="328"/>
      <c r="C285" s="328"/>
      <c r="D285" s="328"/>
      <c r="E285" s="328"/>
      <c r="F285" s="328"/>
      <c r="G285" s="328"/>
      <c r="H285" s="328"/>
      <c r="I285" s="328"/>
      <c r="J285" s="328"/>
      <c r="K285" s="328"/>
      <c r="L285" s="328"/>
      <c r="M285" s="328"/>
    </row>
    <row r="286" spans="1:13" ht="15.75" customHeight="1" x14ac:dyDescent="0.25">
      <c r="A286" s="328"/>
      <c r="B286" s="328"/>
      <c r="C286" s="328"/>
      <c r="D286" s="328"/>
      <c r="E286" s="328"/>
      <c r="F286" s="328"/>
      <c r="G286" s="328"/>
      <c r="H286" s="328"/>
      <c r="I286" s="328"/>
      <c r="J286" s="328"/>
      <c r="K286" s="328"/>
      <c r="L286" s="328"/>
      <c r="M286" s="328"/>
    </row>
    <row r="287" spans="1:13" ht="15.75" customHeight="1" x14ac:dyDescent="0.25">
      <c r="A287" s="328"/>
      <c r="B287" s="328"/>
      <c r="C287" s="328"/>
      <c r="D287" s="328"/>
      <c r="E287" s="328"/>
      <c r="F287" s="328"/>
      <c r="G287" s="328"/>
      <c r="H287" s="328"/>
      <c r="I287" s="328"/>
      <c r="J287" s="328"/>
      <c r="K287" s="328"/>
      <c r="L287" s="328"/>
      <c r="M287" s="328"/>
    </row>
    <row r="288" spans="1:13" ht="15.75" customHeight="1" x14ac:dyDescent="0.25">
      <c r="A288" s="328"/>
      <c r="B288" s="328"/>
      <c r="C288" s="328"/>
      <c r="D288" s="328"/>
      <c r="E288" s="328"/>
      <c r="F288" s="328"/>
      <c r="G288" s="328"/>
      <c r="H288" s="328"/>
      <c r="I288" s="328"/>
      <c r="J288" s="328"/>
      <c r="K288" s="328"/>
      <c r="L288" s="328"/>
      <c r="M288" s="328"/>
    </row>
    <row r="289" spans="1:13" ht="15.75" customHeight="1" x14ac:dyDescent="0.25">
      <c r="A289" s="328"/>
      <c r="B289" s="328"/>
      <c r="C289" s="328"/>
      <c r="D289" s="328"/>
      <c r="E289" s="328"/>
      <c r="F289" s="328"/>
      <c r="G289" s="328"/>
      <c r="H289" s="328"/>
      <c r="I289" s="328"/>
      <c r="J289" s="328"/>
      <c r="K289" s="328"/>
      <c r="L289" s="328"/>
      <c r="M289" s="328"/>
    </row>
    <row r="290" spans="1:13" ht="15.75" customHeight="1" x14ac:dyDescent="0.25">
      <c r="A290" s="328"/>
      <c r="B290" s="328"/>
      <c r="C290" s="328"/>
      <c r="D290" s="328"/>
      <c r="E290" s="328"/>
      <c r="F290" s="328"/>
      <c r="G290" s="328"/>
      <c r="H290" s="328"/>
      <c r="I290" s="328"/>
      <c r="J290" s="328"/>
      <c r="K290" s="328"/>
      <c r="L290" s="328"/>
      <c r="M290" s="328"/>
    </row>
    <row r="291" spans="1:13" ht="15.75" customHeight="1" x14ac:dyDescent="0.25">
      <c r="A291" s="328"/>
      <c r="B291" s="328"/>
      <c r="C291" s="328"/>
      <c r="D291" s="328"/>
      <c r="E291" s="328"/>
      <c r="F291" s="328"/>
      <c r="G291" s="328"/>
      <c r="H291" s="328"/>
      <c r="I291" s="328"/>
      <c r="J291" s="328"/>
      <c r="K291" s="328"/>
      <c r="L291" s="328"/>
      <c r="M291" s="328"/>
    </row>
    <row r="292" spans="1:13" ht="15.75" customHeight="1" x14ac:dyDescent="0.25">
      <c r="A292" s="328"/>
      <c r="B292" s="328"/>
      <c r="C292" s="328"/>
      <c r="D292" s="328"/>
      <c r="E292" s="328"/>
      <c r="F292" s="328"/>
      <c r="G292" s="328"/>
      <c r="H292" s="328"/>
      <c r="I292" s="328"/>
      <c r="J292" s="328"/>
      <c r="K292" s="328"/>
      <c r="L292" s="328"/>
      <c r="M292" s="328"/>
    </row>
    <row r="293" spans="1:13" ht="15.75" customHeight="1" x14ac:dyDescent="0.25">
      <c r="A293" s="328"/>
      <c r="B293" s="328"/>
      <c r="C293" s="328"/>
      <c r="D293" s="328"/>
      <c r="E293" s="328"/>
      <c r="F293" s="328"/>
      <c r="G293" s="328"/>
      <c r="H293" s="328"/>
      <c r="I293" s="328"/>
      <c r="J293" s="328"/>
      <c r="K293" s="328"/>
      <c r="L293" s="328"/>
      <c r="M293" s="328"/>
    </row>
    <row r="294" spans="1:13" ht="15.75" customHeight="1" x14ac:dyDescent="0.25">
      <c r="A294" s="328"/>
      <c r="B294" s="328"/>
      <c r="C294" s="328"/>
      <c r="D294" s="328"/>
      <c r="E294" s="328"/>
      <c r="F294" s="328"/>
      <c r="G294" s="328"/>
      <c r="H294" s="328"/>
      <c r="I294" s="328"/>
      <c r="J294" s="328"/>
      <c r="K294" s="328"/>
      <c r="L294" s="328"/>
      <c r="M294" s="328"/>
    </row>
    <row r="295" spans="1:13" ht="15.75" customHeight="1" x14ac:dyDescent="0.25">
      <c r="A295" s="328"/>
      <c r="B295" s="328"/>
      <c r="C295" s="328"/>
      <c r="D295" s="328"/>
      <c r="E295" s="328"/>
      <c r="F295" s="328"/>
      <c r="G295" s="328"/>
      <c r="H295" s="328"/>
      <c r="I295" s="328"/>
      <c r="J295" s="328"/>
      <c r="K295" s="328"/>
      <c r="L295" s="328"/>
      <c r="M295" s="328"/>
    </row>
    <row r="296" spans="1:13" ht="15.75" customHeight="1" x14ac:dyDescent="0.25">
      <c r="A296" s="328"/>
      <c r="B296" s="328"/>
      <c r="C296" s="328"/>
      <c r="D296" s="328"/>
      <c r="E296" s="328"/>
      <c r="F296" s="328"/>
      <c r="G296" s="328"/>
      <c r="H296" s="328"/>
      <c r="I296" s="328"/>
      <c r="J296" s="328"/>
      <c r="K296" s="328"/>
      <c r="L296" s="328"/>
      <c r="M296" s="328"/>
    </row>
    <row r="297" spans="1:13" ht="15.75" customHeight="1" x14ac:dyDescent="0.25">
      <c r="A297" s="328"/>
      <c r="B297" s="328"/>
      <c r="C297" s="328"/>
      <c r="D297" s="328"/>
      <c r="E297" s="328"/>
      <c r="F297" s="328"/>
      <c r="G297" s="328"/>
      <c r="H297" s="328"/>
      <c r="I297" s="328"/>
      <c r="J297" s="328"/>
      <c r="K297" s="328"/>
      <c r="L297" s="328"/>
      <c r="M297" s="328"/>
    </row>
    <row r="298" spans="1:13" ht="15.75" customHeight="1" x14ac:dyDescent="0.25">
      <c r="A298" s="328"/>
      <c r="B298" s="328"/>
      <c r="C298" s="328"/>
      <c r="D298" s="328"/>
      <c r="E298" s="328"/>
      <c r="F298" s="328"/>
      <c r="G298" s="328"/>
      <c r="H298" s="328"/>
      <c r="I298" s="328"/>
      <c r="J298" s="328"/>
      <c r="K298" s="328"/>
      <c r="L298" s="328"/>
      <c r="M298" s="328"/>
    </row>
    <row r="299" spans="1:13" ht="15.75" customHeight="1" x14ac:dyDescent="0.25">
      <c r="A299" s="328"/>
      <c r="B299" s="328"/>
      <c r="C299" s="328"/>
      <c r="D299" s="328"/>
      <c r="E299" s="328"/>
      <c r="F299" s="328"/>
      <c r="G299" s="328"/>
      <c r="H299" s="328"/>
      <c r="I299" s="328"/>
      <c r="J299" s="328"/>
      <c r="K299" s="328"/>
      <c r="L299" s="328"/>
      <c r="M299" s="328"/>
    </row>
    <row r="300" spans="1:13" ht="15.75" customHeight="1" x14ac:dyDescent="0.25">
      <c r="A300" s="328"/>
      <c r="B300" s="328"/>
      <c r="C300" s="328"/>
      <c r="D300" s="328"/>
      <c r="E300" s="328"/>
      <c r="F300" s="328"/>
      <c r="G300" s="328"/>
      <c r="H300" s="328"/>
      <c r="I300" s="328"/>
      <c r="J300" s="328"/>
      <c r="K300" s="328"/>
      <c r="L300" s="328"/>
      <c r="M300" s="328"/>
    </row>
    <row r="301" spans="1:13" ht="15.75" customHeight="1" x14ac:dyDescent="0.25">
      <c r="A301" s="328"/>
      <c r="B301" s="328"/>
      <c r="C301" s="328"/>
      <c r="D301" s="328"/>
      <c r="E301" s="328"/>
      <c r="F301" s="328"/>
      <c r="G301" s="328"/>
      <c r="H301" s="328"/>
      <c r="I301" s="328"/>
      <c r="J301" s="328"/>
      <c r="K301" s="328"/>
      <c r="L301" s="328"/>
      <c r="M301" s="328"/>
    </row>
    <row r="302" spans="1:13" ht="15.75" customHeight="1" x14ac:dyDescent="0.25">
      <c r="A302" s="328"/>
      <c r="B302" s="328"/>
      <c r="C302" s="328"/>
      <c r="D302" s="328"/>
      <c r="E302" s="328"/>
      <c r="F302" s="328"/>
      <c r="G302" s="328"/>
      <c r="H302" s="328"/>
      <c r="I302" s="328"/>
      <c r="J302" s="328"/>
      <c r="K302" s="328"/>
      <c r="L302" s="328"/>
      <c r="M302" s="328"/>
    </row>
    <row r="303" spans="1:13" ht="15.75" customHeight="1" x14ac:dyDescent="0.25">
      <c r="A303" s="328"/>
      <c r="B303" s="328"/>
      <c r="C303" s="328"/>
      <c r="D303" s="328"/>
      <c r="E303" s="328"/>
      <c r="F303" s="328"/>
      <c r="G303" s="328"/>
      <c r="H303" s="328"/>
      <c r="I303" s="328"/>
      <c r="J303" s="328"/>
      <c r="K303" s="328"/>
      <c r="L303" s="328"/>
      <c r="M303" s="328"/>
    </row>
    <row r="304" spans="1:13" ht="15.75" customHeight="1" x14ac:dyDescent="0.25">
      <c r="A304" s="328"/>
      <c r="B304" s="328"/>
      <c r="C304" s="328"/>
      <c r="D304" s="328"/>
      <c r="E304" s="328"/>
      <c r="F304" s="328"/>
      <c r="G304" s="328"/>
      <c r="H304" s="328"/>
      <c r="I304" s="328"/>
      <c r="J304" s="328"/>
      <c r="K304" s="328"/>
      <c r="L304" s="328"/>
      <c r="M304" s="328"/>
    </row>
    <row r="305" spans="1:13" ht="15.75" customHeight="1" x14ac:dyDescent="0.25">
      <c r="A305" s="328"/>
      <c r="B305" s="328"/>
      <c r="C305" s="328"/>
      <c r="D305" s="328"/>
      <c r="E305" s="328"/>
      <c r="F305" s="328"/>
      <c r="G305" s="328"/>
      <c r="H305" s="328"/>
      <c r="I305" s="328"/>
      <c r="J305" s="328"/>
      <c r="K305" s="328"/>
      <c r="L305" s="328"/>
      <c r="M305" s="328"/>
    </row>
    <row r="306" spans="1:13" ht="15.75" customHeight="1" x14ac:dyDescent="0.25">
      <c r="A306" s="328"/>
      <c r="B306" s="328"/>
      <c r="C306" s="328"/>
      <c r="D306" s="328"/>
      <c r="E306" s="328"/>
      <c r="F306" s="328"/>
      <c r="G306" s="328"/>
      <c r="H306" s="328"/>
      <c r="I306" s="328"/>
      <c r="J306" s="328"/>
      <c r="K306" s="328"/>
      <c r="L306" s="328"/>
      <c r="M306" s="328"/>
    </row>
    <row r="307" spans="1:13" ht="15.75" customHeight="1" x14ac:dyDescent="0.25">
      <c r="A307" s="328"/>
      <c r="B307" s="328"/>
      <c r="C307" s="328"/>
      <c r="D307" s="328"/>
      <c r="E307" s="328"/>
      <c r="F307" s="328"/>
      <c r="G307" s="328"/>
      <c r="H307" s="328"/>
      <c r="I307" s="328"/>
      <c r="J307" s="328"/>
      <c r="K307" s="328"/>
      <c r="L307" s="328"/>
      <c r="M307" s="328"/>
    </row>
    <row r="308" spans="1:13" ht="15.75" customHeight="1" x14ac:dyDescent="0.25">
      <c r="A308" s="328"/>
      <c r="B308" s="328"/>
      <c r="C308" s="328"/>
      <c r="D308" s="328"/>
      <c r="E308" s="328"/>
      <c r="F308" s="328"/>
      <c r="G308" s="328"/>
      <c r="H308" s="328"/>
      <c r="I308" s="328"/>
      <c r="J308" s="328"/>
      <c r="K308" s="328"/>
      <c r="L308" s="328"/>
      <c r="M308" s="328"/>
    </row>
    <row r="309" spans="1:13" ht="15.75" customHeight="1" x14ac:dyDescent="0.25">
      <c r="A309" s="328"/>
      <c r="B309" s="328"/>
      <c r="C309" s="328"/>
      <c r="D309" s="328"/>
      <c r="E309" s="328"/>
      <c r="F309" s="328"/>
      <c r="G309" s="328"/>
      <c r="H309" s="328"/>
      <c r="I309" s="328"/>
      <c r="J309" s="328"/>
      <c r="K309" s="328"/>
      <c r="L309" s="328"/>
      <c r="M309" s="328"/>
    </row>
    <row r="310" spans="1:13" ht="15.75" customHeight="1" x14ac:dyDescent="0.25">
      <c r="A310" s="328"/>
      <c r="B310" s="328"/>
      <c r="C310" s="328"/>
      <c r="D310" s="328"/>
      <c r="E310" s="328"/>
      <c r="F310" s="328"/>
      <c r="G310" s="328"/>
      <c r="H310" s="328"/>
      <c r="I310" s="328"/>
      <c r="J310" s="328"/>
      <c r="K310" s="328"/>
      <c r="L310" s="328"/>
      <c r="M310" s="328"/>
    </row>
    <row r="311" spans="1:13" ht="15.75" customHeight="1" x14ac:dyDescent="0.25">
      <c r="A311" s="328"/>
      <c r="B311" s="328"/>
      <c r="C311" s="328"/>
      <c r="D311" s="328"/>
      <c r="E311" s="328"/>
      <c r="F311" s="328"/>
      <c r="G311" s="328"/>
      <c r="H311" s="328"/>
      <c r="I311" s="328"/>
      <c r="J311" s="328"/>
      <c r="K311" s="328"/>
      <c r="L311" s="328"/>
      <c r="M311" s="328"/>
    </row>
    <row r="312" spans="1:13" ht="15.75" customHeight="1" x14ac:dyDescent="0.25">
      <c r="A312" s="328"/>
      <c r="B312" s="328"/>
      <c r="C312" s="328"/>
      <c r="D312" s="328"/>
      <c r="E312" s="328"/>
      <c r="F312" s="328"/>
      <c r="G312" s="328"/>
      <c r="H312" s="328"/>
      <c r="I312" s="328"/>
      <c r="J312" s="328"/>
      <c r="K312" s="328"/>
      <c r="L312" s="328"/>
      <c r="M312" s="328"/>
    </row>
    <row r="313" spans="1:13" ht="15.75" customHeight="1" x14ac:dyDescent="0.25">
      <c r="A313" s="328"/>
      <c r="B313" s="328"/>
      <c r="C313" s="328"/>
      <c r="D313" s="328"/>
      <c r="E313" s="328"/>
      <c r="F313" s="328"/>
      <c r="G313" s="328"/>
      <c r="H313" s="328"/>
      <c r="I313" s="328"/>
      <c r="J313" s="328"/>
      <c r="K313" s="328"/>
      <c r="L313" s="328"/>
      <c r="M313" s="328"/>
    </row>
    <row r="314" spans="1:13" ht="15.75" customHeight="1" x14ac:dyDescent="0.25">
      <c r="A314" s="328"/>
      <c r="B314" s="328"/>
      <c r="C314" s="328"/>
      <c r="D314" s="328"/>
      <c r="E314" s="328"/>
      <c r="F314" s="328"/>
      <c r="G314" s="328"/>
      <c r="H314" s="328"/>
      <c r="I314" s="328"/>
      <c r="J314" s="328"/>
      <c r="K314" s="328"/>
      <c r="L314" s="328"/>
      <c r="M314" s="328"/>
    </row>
    <row r="315" spans="1:13" ht="15.75" customHeight="1" x14ac:dyDescent="0.25">
      <c r="A315" s="328"/>
      <c r="B315" s="328"/>
      <c r="C315" s="328"/>
      <c r="D315" s="328"/>
      <c r="E315" s="328"/>
      <c r="F315" s="328"/>
      <c r="G315" s="328"/>
      <c r="H315" s="328"/>
      <c r="I315" s="328"/>
      <c r="J315" s="328"/>
      <c r="K315" s="328"/>
      <c r="L315" s="328"/>
      <c r="M315" s="328"/>
    </row>
    <row r="316" spans="1:13" ht="15.75" customHeight="1" x14ac:dyDescent="0.25">
      <c r="A316" s="328"/>
      <c r="B316" s="328"/>
      <c r="C316" s="328"/>
      <c r="D316" s="328"/>
      <c r="E316" s="328"/>
      <c r="F316" s="328"/>
      <c r="G316" s="328"/>
      <c r="H316" s="328"/>
      <c r="I316" s="328"/>
      <c r="J316" s="328"/>
      <c r="K316" s="328"/>
      <c r="L316" s="328"/>
      <c r="M316" s="328"/>
    </row>
    <row r="317" spans="1:13" ht="15.75" customHeight="1" x14ac:dyDescent="0.25">
      <c r="A317" s="328"/>
      <c r="B317" s="328"/>
      <c r="C317" s="328"/>
      <c r="D317" s="328"/>
      <c r="E317" s="328"/>
      <c r="F317" s="328"/>
      <c r="G317" s="328"/>
      <c r="H317" s="328"/>
      <c r="I317" s="328"/>
      <c r="J317" s="328"/>
      <c r="K317" s="328"/>
      <c r="L317" s="328"/>
      <c r="M317" s="328"/>
    </row>
    <row r="318" spans="1:13" ht="15.75" customHeight="1" x14ac:dyDescent="0.25">
      <c r="A318" s="328"/>
      <c r="B318" s="328"/>
      <c r="C318" s="328"/>
      <c r="D318" s="328"/>
      <c r="E318" s="328"/>
      <c r="F318" s="328"/>
      <c r="G318" s="328"/>
      <c r="H318" s="328"/>
      <c r="I318" s="328"/>
      <c r="J318" s="328"/>
      <c r="K318" s="328"/>
      <c r="L318" s="328"/>
      <c r="M318" s="328"/>
    </row>
    <row r="319" spans="1:13" ht="15.75" customHeight="1" x14ac:dyDescent="0.25">
      <c r="A319" s="328"/>
      <c r="B319" s="328"/>
      <c r="C319" s="328"/>
      <c r="D319" s="328"/>
      <c r="E319" s="328"/>
      <c r="F319" s="328"/>
      <c r="G319" s="328"/>
      <c r="H319" s="328"/>
      <c r="I319" s="328"/>
      <c r="J319" s="328"/>
      <c r="K319" s="328"/>
      <c r="L319" s="328"/>
      <c r="M319" s="328"/>
    </row>
    <row r="320" spans="1:13" ht="15.75" customHeight="1" x14ac:dyDescent="0.25">
      <c r="A320" s="328"/>
      <c r="B320" s="328"/>
      <c r="C320" s="328"/>
      <c r="D320" s="328"/>
      <c r="E320" s="328"/>
      <c r="F320" s="328"/>
      <c r="G320" s="328"/>
      <c r="H320" s="328"/>
      <c r="I320" s="328"/>
      <c r="J320" s="328"/>
      <c r="K320" s="328"/>
      <c r="L320" s="328"/>
      <c r="M320" s="328"/>
    </row>
    <row r="321" spans="1:13" ht="15.75" customHeight="1" x14ac:dyDescent="0.25">
      <c r="A321" s="328"/>
      <c r="B321" s="328"/>
      <c r="C321" s="328"/>
      <c r="D321" s="328"/>
      <c r="E321" s="328"/>
      <c r="F321" s="328"/>
      <c r="G321" s="328"/>
      <c r="H321" s="328"/>
      <c r="I321" s="328"/>
      <c r="J321" s="328"/>
      <c r="K321" s="328"/>
      <c r="L321" s="328"/>
      <c r="M321" s="328"/>
    </row>
    <row r="322" spans="1:13" ht="15.75" customHeight="1" x14ac:dyDescent="0.25">
      <c r="A322" s="328"/>
      <c r="B322" s="328"/>
      <c r="C322" s="328"/>
      <c r="D322" s="328"/>
      <c r="E322" s="328"/>
      <c r="F322" s="328"/>
      <c r="G322" s="328"/>
      <c r="H322" s="328"/>
      <c r="I322" s="328"/>
      <c r="J322" s="328"/>
      <c r="K322" s="328"/>
      <c r="L322" s="328"/>
      <c r="M322" s="328"/>
    </row>
    <row r="323" spans="1:13" ht="15.75" customHeight="1" x14ac:dyDescent="0.25">
      <c r="A323" s="328"/>
      <c r="B323" s="328"/>
      <c r="C323" s="328"/>
      <c r="D323" s="328"/>
      <c r="E323" s="328"/>
      <c r="F323" s="328"/>
      <c r="G323" s="328"/>
      <c r="H323" s="328"/>
      <c r="I323" s="328"/>
      <c r="J323" s="328"/>
      <c r="K323" s="328"/>
      <c r="L323" s="328"/>
      <c r="M323" s="328"/>
    </row>
    <row r="324" spans="1:13" ht="15.75" customHeight="1" x14ac:dyDescent="0.25">
      <c r="A324" s="328"/>
      <c r="B324" s="328"/>
      <c r="C324" s="328"/>
      <c r="D324" s="328"/>
      <c r="E324" s="328"/>
      <c r="F324" s="328"/>
      <c r="G324" s="328"/>
      <c r="H324" s="328"/>
      <c r="I324" s="328"/>
      <c r="J324" s="328"/>
      <c r="K324" s="328"/>
      <c r="L324" s="328"/>
      <c r="M324" s="328"/>
    </row>
    <row r="325" spans="1:13" ht="15.75" customHeight="1" x14ac:dyDescent="0.25">
      <c r="A325" s="328"/>
      <c r="B325" s="328"/>
      <c r="C325" s="328"/>
      <c r="D325" s="328"/>
      <c r="E325" s="328"/>
      <c r="F325" s="328"/>
      <c r="G325" s="328"/>
      <c r="H325" s="328"/>
      <c r="I325" s="328"/>
      <c r="J325" s="328"/>
      <c r="K325" s="328"/>
      <c r="L325" s="328"/>
      <c r="M325" s="328"/>
    </row>
    <row r="326" spans="1:13" ht="15.75" customHeight="1" x14ac:dyDescent="0.25">
      <c r="A326" s="328"/>
      <c r="B326" s="328"/>
      <c r="C326" s="328"/>
      <c r="D326" s="328"/>
      <c r="E326" s="328"/>
      <c r="F326" s="328"/>
      <c r="G326" s="328"/>
      <c r="H326" s="328"/>
      <c r="I326" s="328"/>
      <c r="J326" s="328"/>
      <c r="K326" s="328"/>
      <c r="L326" s="328"/>
      <c r="M326" s="328"/>
    </row>
    <row r="327" spans="1:13" ht="15.75" customHeight="1" x14ac:dyDescent="0.25">
      <c r="A327" s="328"/>
      <c r="B327" s="328"/>
      <c r="C327" s="328"/>
      <c r="D327" s="328"/>
      <c r="E327" s="328"/>
      <c r="F327" s="328"/>
      <c r="G327" s="328"/>
      <c r="H327" s="328"/>
      <c r="I327" s="328"/>
      <c r="J327" s="328"/>
      <c r="K327" s="328"/>
      <c r="L327" s="328"/>
      <c r="M327" s="328"/>
    </row>
    <row r="328" spans="1:13" ht="15.75" customHeight="1" x14ac:dyDescent="0.25">
      <c r="A328" s="328"/>
      <c r="B328" s="328"/>
      <c r="C328" s="328"/>
      <c r="D328" s="328"/>
      <c r="E328" s="328"/>
      <c r="F328" s="328"/>
      <c r="G328" s="328"/>
      <c r="H328" s="328"/>
      <c r="I328" s="328"/>
      <c r="J328" s="328"/>
      <c r="K328" s="328"/>
      <c r="L328" s="328"/>
      <c r="M328" s="328"/>
    </row>
    <row r="329" spans="1:13" ht="15.75" customHeight="1" x14ac:dyDescent="0.25">
      <c r="A329" s="328"/>
      <c r="B329" s="328"/>
      <c r="C329" s="328"/>
      <c r="D329" s="328"/>
      <c r="E329" s="328"/>
      <c r="F329" s="328"/>
      <c r="G329" s="328"/>
      <c r="H329" s="328"/>
      <c r="I329" s="328"/>
      <c r="J329" s="328"/>
      <c r="K329" s="328"/>
      <c r="L329" s="328"/>
      <c r="M329" s="328"/>
    </row>
    <row r="330" spans="1:13" ht="15.75" customHeight="1" x14ac:dyDescent="0.25">
      <c r="A330" s="328"/>
      <c r="B330" s="328"/>
      <c r="C330" s="328"/>
      <c r="D330" s="328"/>
      <c r="E330" s="328"/>
      <c r="F330" s="328"/>
      <c r="G330" s="328"/>
      <c r="H330" s="328"/>
      <c r="I330" s="328"/>
      <c r="J330" s="328"/>
      <c r="K330" s="328"/>
      <c r="L330" s="328"/>
      <c r="M330" s="328"/>
    </row>
    <row r="331" spans="1:13" ht="15.75" customHeight="1" x14ac:dyDescent="0.25">
      <c r="A331" s="328"/>
      <c r="B331" s="328"/>
      <c r="C331" s="328"/>
      <c r="D331" s="328"/>
      <c r="E331" s="328"/>
      <c r="F331" s="328"/>
      <c r="G331" s="328"/>
      <c r="H331" s="328"/>
      <c r="I331" s="328"/>
      <c r="J331" s="328"/>
      <c r="K331" s="328"/>
      <c r="L331" s="328"/>
      <c r="M331" s="328"/>
    </row>
    <row r="332" spans="1:13" ht="15.75" customHeight="1" x14ac:dyDescent="0.25">
      <c r="A332" s="328"/>
      <c r="B332" s="328"/>
      <c r="C332" s="328"/>
      <c r="D332" s="328"/>
      <c r="E332" s="328"/>
      <c r="F332" s="328"/>
      <c r="G332" s="328"/>
      <c r="H332" s="328"/>
      <c r="I332" s="328"/>
      <c r="J332" s="328"/>
      <c r="K332" s="328"/>
      <c r="L332" s="328"/>
      <c r="M332" s="328"/>
    </row>
    <row r="333" spans="1:13" ht="15.75" customHeight="1" x14ac:dyDescent="0.25">
      <c r="A333" s="328"/>
      <c r="B333" s="328"/>
      <c r="C333" s="328"/>
      <c r="D333" s="328"/>
      <c r="E333" s="328"/>
      <c r="F333" s="328"/>
      <c r="G333" s="328"/>
      <c r="H333" s="328"/>
      <c r="I333" s="328"/>
      <c r="J333" s="328"/>
      <c r="K333" s="328"/>
      <c r="L333" s="328"/>
      <c r="M333" s="328"/>
    </row>
    <row r="334" spans="1:13" ht="15.75" customHeight="1" x14ac:dyDescent="0.25">
      <c r="A334" s="328"/>
      <c r="B334" s="328"/>
      <c r="C334" s="328"/>
      <c r="D334" s="328"/>
      <c r="E334" s="328"/>
      <c r="F334" s="328"/>
      <c r="G334" s="328"/>
      <c r="H334" s="328"/>
      <c r="I334" s="328"/>
      <c r="J334" s="328"/>
      <c r="K334" s="328"/>
      <c r="L334" s="328"/>
      <c r="M334" s="328"/>
    </row>
    <row r="335" spans="1:13" ht="15.75" customHeight="1" x14ac:dyDescent="0.25">
      <c r="A335" s="328"/>
      <c r="B335" s="328"/>
      <c r="C335" s="328"/>
      <c r="D335" s="328"/>
      <c r="E335" s="328"/>
      <c r="F335" s="328"/>
      <c r="G335" s="328"/>
      <c r="H335" s="328"/>
      <c r="I335" s="328"/>
      <c r="J335" s="328"/>
      <c r="K335" s="328"/>
      <c r="L335" s="328"/>
      <c r="M335" s="328"/>
    </row>
    <row r="336" spans="1:13" ht="15.75" customHeight="1" x14ac:dyDescent="0.25">
      <c r="A336" s="328"/>
      <c r="B336" s="328"/>
      <c r="C336" s="328"/>
      <c r="D336" s="328"/>
      <c r="E336" s="328"/>
      <c r="F336" s="328"/>
      <c r="G336" s="328"/>
      <c r="H336" s="328"/>
      <c r="I336" s="328"/>
      <c r="J336" s="328"/>
      <c r="K336" s="328"/>
      <c r="L336" s="328"/>
      <c r="M336" s="328"/>
    </row>
    <row r="337" spans="1:13" ht="15.75" customHeight="1" x14ac:dyDescent="0.25">
      <c r="A337" s="328"/>
      <c r="B337" s="328"/>
      <c r="C337" s="328"/>
      <c r="D337" s="328"/>
      <c r="E337" s="328"/>
      <c r="F337" s="328"/>
      <c r="G337" s="328"/>
      <c r="H337" s="328"/>
      <c r="I337" s="328"/>
      <c r="J337" s="328"/>
      <c r="K337" s="328"/>
      <c r="L337" s="328"/>
      <c r="M337" s="328"/>
    </row>
    <row r="338" spans="1:13" ht="15.75" customHeight="1" x14ac:dyDescent="0.25">
      <c r="A338" s="328"/>
      <c r="B338" s="328"/>
      <c r="C338" s="328"/>
      <c r="D338" s="328"/>
      <c r="E338" s="328"/>
      <c r="F338" s="328"/>
      <c r="G338" s="328"/>
      <c r="H338" s="328"/>
      <c r="I338" s="328"/>
      <c r="J338" s="328"/>
      <c r="K338" s="328"/>
      <c r="L338" s="328"/>
      <c r="M338" s="328"/>
    </row>
    <row r="339" spans="1:13" ht="15.75" customHeight="1" x14ac:dyDescent="0.25">
      <c r="A339" s="328"/>
      <c r="B339" s="328"/>
      <c r="C339" s="328"/>
      <c r="D339" s="328"/>
      <c r="E339" s="328"/>
      <c r="F339" s="328"/>
      <c r="G339" s="328"/>
      <c r="H339" s="328"/>
      <c r="I339" s="328"/>
      <c r="J339" s="328"/>
      <c r="K339" s="328"/>
      <c r="L339" s="328"/>
      <c r="M339" s="328"/>
    </row>
    <row r="340" spans="1:13" ht="15.75" customHeight="1" x14ac:dyDescent="0.25">
      <c r="A340" s="328"/>
      <c r="B340" s="328"/>
      <c r="C340" s="328"/>
      <c r="D340" s="328"/>
      <c r="E340" s="328"/>
      <c r="F340" s="328"/>
      <c r="G340" s="328"/>
      <c r="H340" s="328"/>
      <c r="I340" s="328"/>
      <c r="J340" s="328"/>
      <c r="K340" s="328"/>
      <c r="L340" s="328"/>
      <c r="M340" s="328"/>
    </row>
    <row r="341" spans="1:13" ht="15.75" customHeight="1" x14ac:dyDescent="0.25">
      <c r="A341" s="328"/>
      <c r="B341" s="328"/>
      <c r="C341" s="328"/>
      <c r="D341" s="328"/>
      <c r="E341" s="328"/>
      <c r="F341" s="328"/>
      <c r="G341" s="328"/>
      <c r="H341" s="328"/>
      <c r="I341" s="328"/>
      <c r="J341" s="328"/>
      <c r="K341" s="328"/>
      <c r="L341" s="328"/>
      <c r="M341" s="328"/>
    </row>
    <row r="342" spans="1:13" ht="15.75" customHeight="1" x14ac:dyDescent="0.25">
      <c r="A342" s="328"/>
      <c r="B342" s="328"/>
      <c r="C342" s="328"/>
      <c r="D342" s="328"/>
      <c r="E342" s="328"/>
      <c r="F342" s="328"/>
      <c r="G342" s="328"/>
      <c r="H342" s="328"/>
      <c r="I342" s="328"/>
      <c r="J342" s="328"/>
      <c r="K342" s="328"/>
      <c r="L342" s="328"/>
      <c r="M342" s="328"/>
    </row>
    <row r="343" spans="1:13" ht="15.75" customHeight="1" x14ac:dyDescent="0.25">
      <c r="A343" s="328"/>
      <c r="B343" s="328"/>
      <c r="C343" s="328"/>
      <c r="D343" s="328"/>
      <c r="E343" s="328"/>
      <c r="F343" s="328"/>
      <c r="G343" s="328"/>
      <c r="H343" s="328"/>
      <c r="I343" s="328"/>
      <c r="J343" s="328"/>
      <c r="K343" s="328"/>
      <c r="L343" s="328"/>
      <c r="M343" s="328"/>
    </row>
    <row r="344" spans="1:13" ht="15.75" customHeight="1" x14ac:dyDescent="0.25">
      <c r="A344" s="328"/>
      <c r="B344" s="328"/>
      <c r="C344" s="328"/>
      <c r="D344" s="328"/>
      <c r="E344" s="328"/>
      <c r="F344" s="328"/>
      <c r="G344" s="328"/>
      <c r="H344" s="328"/>
      <c r="I344" s="328"/>
      <c r="J344" s="328"/>
      <c r="K344" s="328"/>
      <c r="L344" s="328"/>
      <c r="M344" s="328"/>
    </row>
    <row r="345" spans="1:13" ht="15.75" customHeight="1" x14ac:dyDescent="0.25">
      <c r="A345" s="328"/>
      <c r="B345" s="328"/>
      <c r="C345" s="328"/>
      <c r="D345" s="328"/>
      <c r="E345" s="328"/>
      <c r="F345" s="328"/>
      <c r="G345" s="328"/>
      <c r="H345" s="328"/>
      <c r="I345" s="328"/>
      <c r="J345" s="328"/>
      <c r="K345" s="328"/>
      <c r="L345" s="328"/>
      <c r="M345" s="328"/>
    </row>
    <row r="346" spans="1:13" ht="15.75" customHeight="1" x14ac:dyDescent="0.25">
      <c r="A346" s="328"/>
      <c r="B346" s="328"/>
      <c r="C346" s="328"/>
      <c r="D346" s="328"/>
      <c r="E346" s="328"/>
      <c r="F346" s="328"/>
      <c r="G346" s="328"/>
      <c r="H346" s="328"/>
      <c r="I346" s="328"/>
      <c r="J346" s="328"/>
      <c r="K346" s="328"/>
      <c r="L346" s="328"/>
      <c r="M346" s="328"/>
    </row>
    <row r="347" spans="1:13" ht="15.75" customHeight="1" x14ac:dyDescent="0.25">
      <c r="A347" s="328"/>
      <c r="B347" s="328"/>
      <c r="C347" s="328"/>
      <c r="D347" s="328"/>
      <c r="E347" s="328"/>
      <c r="F347" s="328"/>
      <c r="G347" s="328"/>
      <c r="H347" s="328"/>
      <c r="I347" s="328"/>
      <c r="J347" s="328"/>
      <c r="K347" s="328"/>
      <c r="L347" s="328"/>
      <c r="M347" s="328"/>
    </row>
    <row r="348" spans="1:13" ht="15.75" customHeight="1" x14ac:dyDescent="0.25">
      <c r="A348" s="328"/>
      <c r="B348" s="328"/>
      <c r="C348" s="328"/>
      <c r="D348" s="328"/>
      <c r="E348" s="328"/>
      <c r="F348" s="328"/>
      <c r="G348" s="328"/>
      <c r="H348" s="328"/>
      <c r="I348" s="328"/>
      <c r="J348" s="328"/>
      <c r="K348" s="328"/>
      <c r="L348" s="328"/>
      <c r="M348" s="328"/>
    </row>
    <row r="349" spans="1:13" ht="15.75" customHeight="1" x14ac:dyDescent="0.25">
      <c r="A349" s="328"/>
      <c r="B349" s="328"/>
      <c r="C349" s="328"/>
      <c r="D349" s="328"/>
      <c r="E349" s="328"/>
      <c r="F349" s="328"/>
      <c r="G349" s="328"/>
      <c r="H349" s="328"/>
      <c r="I349" s="328"/>
      <c r="J349" s="328"/>
      <c r="K349" s="328"/>
      <c r="L349" s="328"/>
      <c r="M349" s="328"/>
    </row>
    <row r="350" spans="1:13" ht="15.75" customHeight="1" x14ac:dyDescent="0.25">
      <c r="A350" s="328"/>
      <c r="B350" s="328"/>
      <c r="C350" s="328"/>
      <c r="D350" s="328"/>
      <c r="E350" s="328"/>
      <c r="F350" s="328"/>
      <c r="G350" s="328"/>
      <c r="H350" s="328"/>
      <c r="I350" s="328"/>
      <c r="J350" s="328"/>
      <c r="K350" s="328"/>
      <c r="L350" s="328"/>
      <c r="M350" s="328"/>
    </row>
    <row r="351" spans="1:13" ht="15.75" customHeight="1" x14ac:dyDescent="0.25">
      <c r="A351" s="328"/>
      <c r="B351" s="328"/>
      <c r="C351" s="328"/>
      <c r="D351" s="328"/>
      <c r="E351" s="328"/>
      <c r="F351" s="328"/>
      <c r="G351" s="328"/>
      <c r="H351" s="328"/>
      <c r="I351" s="328"/>
      <c r="J351" s="328"/>
      <c r="K351" s="328"/>
      <c r="L351" s="328"/>
      <c r="M351" s="328"/>
    </row>
    <row r="352" spans="1:13" ht="15.75" customHeight="1" x14ac:dyDescent="0.25">
      <c r="A352" s="328"/>
      <c r="B352" s="328"/>
      <c r="C352" s="328"/>
      <c r="D352" s="328"/>
      <c r="E352" s="328"/>
      <c r="F352" s="328"/>
      <c r="G352" s="328"/>
      <c r="H352" s="328"/>
      <c r="I352" s="328"/>
      <c r="J352" s="328"/>
      <c r="K352" s="328"/>
      <c r="L352" s="328"/>
      <c r="M352" s="328"/>
    </row>
    <row r="353" spans="1:13" ht="15.75" customHeight="1" x14ac:dyDescent="0.25">
      <c r="A353" s="328"/>
      <c r="B353" s="328"/>
      <c r="C353" s="328"/>
      <c r="D353" s="328"/>
      <c r="E353" s="328"/>
      <c r="F353" s="328"/>
      <c r="G353" s="328"/>
      <c r="H353" s="328"/>
      <c r="I353" s="328"/>
      <c r="J353" s="328"/>
      <c r="K353" s="328"/>
      <c r="L353" s="328"/>
      <c r="M353" s="328"/>
    </row>
    <row r="354" spans="1:13" ht="15.75" customHeight="1" x14ac:dyDescent="0.25">
      <c r="A354" s="328"/>
      <c r="B354" s="328"/>
      <c r="C354" s="328"/>
      <c r="D354" s="328"/>
      <c r="E354" s="328"/>
      <c r="F354" s="328"/>
      <c r="G354" s="328"/>
      <c r="H354" s="328"/>
      <c r="I354" s="328"/>
      <c r="J354" s="328"/>
      <c r="K354" s="328"/>
      <c r="L354" s="328"/>
      <c r="M354" s="328"/>
    </row>
    <row r="355" spans="1:13" ht="15.75" customHeight="1" x14ac:dyDescent="0.25">
      <c r="A355" s="328"/>
      <c r="B355" s="328"/>
      <c r="C355" s="328"/>
      <c r="D355" s="328"/>
      <c r="E355" s="328"/>
      <c r="F355" s="328"/>
      <c r="G355" s="328"/>
      <c r="H355" s="328"/>
      <c r="I355" s="328"/>
      <c r="J355" s="328"/>
      <c r="K355" s="328"/>
      <c r="L355" s="328"/>
      <c r="M355" s="328"/>
    </row>
    <row r="356" spans="1:13" ht="15.75" customHeight="1" x14ac:dyDescent="0.25">
      <c r="A356" s="328"/>
      <c r="B356" s="328"/>
      <c r="C356" s="328"/>
      <c r="D356" s="328"/>
      <c r="E356" s="328"/>
      <c r="F356" s="328"/>
      <c r="G356" s="328"/>
      <c r="H356" s="328"/>
      <c r="I356" s="328"/>
      <c r="J356" s="328"/>
      <c r="K356" s="328"/>
      <c r="L356" s="328"/>
      <c r="M356" s="328"/>
    </row>
    <row r="357" spans="1:13" ht="15.75" customHeight="1" x14ac:dyDescent="0.25">
      <c r="A357" s="328"/>
      <c r="B357" s="328"/>
      <c r="C357" s="328"/>
      <c r="D357" s="328"/>
      <c r="E357" s="328"/>
      <c r="F357" s="328"/>
      <c r="G357" s="328"/>
      <c r="H357" s="328"/>
      <c r="I357" s="328"/>
      <c r="J357" s="328"/>
      <c r="K357" s="328"/>
      <c r="L357" s="328"/>
      <c r="M357" s="328"/>
    </row>
    <row r="358" spans="1:13" ht="15.75" customHeight="1" x14ac:dyDescent="0.25">
      <c r="A358" s="328"/>
      <c r="B358" s="328"/>
      <c r="C358" s="328"/>
      <c r="D358" s="328"/>
      <c r="E358" s="328"/>
      <c r="F358" s="328"/>
      <c r="G358" s="328"/>
      <c r="H358" s="328"/>
      <c r="I358" s="328"/>
      <c r="J358" s="328"/>
      <c r="K358" s="328"/>
      <c r="L358" s="328"/>
      <c r="M358" s="328"/>
    </row>
    <row r="359" spans="1:13" ht="15.75" customHeight="1" x14ac:dyDescent="0.25">
      <c r="A359" s="328"/>
      <c r="B359" s="328"/>
      <c r="C359" s="328"/>
      <c r="D359" s="328"/>
      <c r="E359" s="328"/>
      <c r="F359" s="328"/>
      <c r="G359" s="328"/>
      <c r="H359" s="328"/>
      <c r="I359" s="328"/>
      <c r="J359" s="328"/>
      <c r="K359" s="328"/>
      <c r="L359" s="328"/>
      <c r="M359" s="328"/>
    </row>
    <row r="360" spans="1:13" ht="15.75" customHeight="1" x14ac:dyDescent="0.25">
      <c r="A360" s="328"/>
      <c r="B360" s="328"/>
      <c r="C360" s="328"/>
      <c r="D360" s="328"/>
      <c r="E360" s="328"/>
      <c r="F360" s="328"/>
      <c r="G360" s="328"/>
      <c r="H360" s="328"/>
      <c r="I360" s="328"/>
      <c r="J360" s="328"/>
      <c r="K360" s="328"/>
      <c r="L360" s="328"/>
      <c r="M360" s="328"/>
    </row>
    <row r="361" spans="1:13" ht="15.75" customHeight="1" x14ac:dyDescent="0.25">
      <c r="A361" s="328"/>
      <c r="B361" s="328"/>
      <c r="C361" s="328"/>
      <c r="D361" s="328"/>
      <c r="E361" s="328"/>
      <c r="F361" s="328"/>
      <c r="G361" s="328"/>
      <c r="H361" s="328"/>
      <c r="I361" s="328"/>
      <c r="J361" s="328"/>
      <c r="K361" s="328"/>
      <c r="L361" s="328"/>
      <c r="M361" s="328"/>
    </row>
    <row r="362" spans="1:13" ht="15.75" customHeight="1" x14ac:dyDescent="0.25">
      <c r="A362" s="328"/>
      <c r="B362" s="328"/>
      <c r="C362" s="328"/>
      <c r="D362" s="328"/>
      <c r="E362" s="328"/>
      <c r="F362" s="328"/>
      <c r="G362" s="328"/>
      <c r="H362" s="328"/>
      <c r="I362" s="328"/>
      <c r="J362" s="328"/>
      <c r="K362" s="328"/>
      <c r="L362" s="328"/>
      <c r="M362" s="328"/>
    </row>
    <row r="363" spans="1:13" ht="15.75" customHeight="1" x14ac:dyDescent="0.25">
      <c r="A363" s="328"/>
      <c r="B363" s="328"/>
      <c r="C363" s="328"/>
      <c r="D363" s="328"/>
      <c r="E363" s="328"/>
      <c r="F363" s="328"/>
      <c r="G363" s="328"/>
      <c r="H363" s="328"/>
      <c r="I363" s="328"/>
      <c r="J363" s="328"/>
      <c r="K363" s="328"/>
      <c r="L363" s="328"/>
      <c r="M363" s="328"/>
    </row>
    <row r="364" spans="1:13" ht="15.75" customHeight="1" x14ac:dyDescent="0.25">
      <c r="A364" s="328"/>
      <c r="B364" s="328"/>
      <c r="C364" s="328"/>
      <c r="D364" s="328"/>
      <c r="E364" s="328"/>
      <c r="F364" s="328"/>
      <c r="G364" s="328"/>
      <c r="H364" s="328"/>
      <c r="I364" s="328"/>
      <c r="J364" s="328"/>
      <c r="K364" s="328"/>
      <c r="L364" s="328"/>
      <c r="M364" s="328"/>
    </row>
    <row r="365" spans="1:13" ht="15.75" customHeight="1" x14ac:dyDescent="0.25">
      <c r="A365" s="328"/>
      <c r="B365" s="328"/>
      <c r="C365" s="328"/>
      <c r="D365" s="328"/>
      <c r="E365" s="328"/>
      <c r="F365" s="328"/>
      <c r="G365" s="328"/>
      <c r="H365" s="328"/>
      <c r="I365" s="328"/>
      <c r="J365" s="328"/>
      <c r="K365" s="328"/>
      <c r="L365" s="328"/>
      <c r="M365" s="328"/>
    </row>
    <row r="366" spans="1:13" ht="15.75" customHeight="1" x14ac:dyDescent="0.25">
      <c r="A366" s="328"/>
      <c r="B366" s="328"/>
      <c r="C366" s="328"/>
      <c r="D366" s="328"/>
      <c r="E366" s="328"/>
      <c r="F366" s="328"/>
      <c r="G366" s="328"/>
      <c r="H366" s="328"/>
      <c r="I366" s="328"/>
      <c r="J366" s="328"/>
      <c r="K366" s="328"/>
      <c r="L366" s="328"/>
      <c r="M366" s="328"/>
    </row>
    <row r="367" spans="1:13" ht="15.75" customHeight="1" x14ac:dyDescent="0.25">
      <c r="A367" s="328"/>
      <c r="B367" s="328"/>
      <c r="C367" s="328"/>
      <c r="D367" s="328"/>
      <c r="E367" s="328"/>
      <c r="F367" s="328"/>
      <c r="G367" s="328"/>
      <c r="H367" s="328"/>
      <c r="I367" s="328"/>
      <c r="J367" s="328"/>
      <c r="K367" s="328"/>
      <c r="L367" s="328"/>
      <c r="M367" s="328"/>
    </row>
    <row r="368" spans="1:13" ht="15.75" customHeight="1" x14ac:dyDescent="0.25">
      <c r="A368" s="328"/>
      <c r="B368" s="328"/>
      <c r="C368" s="328"/>
      <c r="D368" s="328"/>
      <c r="E368" s="328"/>
      <c r="F368" s="328"/>
      <c r="G368" s="328"/>
      <c r="H368" s="328"/>
      <c r="I368" s="328"/>
      <c r="J368" s="328"/>
      <c r="K368" s="328"/>
      <c r="L368" s="328"/>
      <c r="M368" s="328"/>
    </row>
    <row r="369" spans="1:13" ht="15.75" customHeight="1" x14ac:dyDescent="0.25">
      <c r="A369" s="328"/>
      <c r="B369" s="328"/>
      <c r="C369" s="328"/>
      <c r="D369" s="328"/>
      <c r="E369" s="328"/>
      <c r="F369" s="328"/>
      <c r="G369" s="328"/>
      <c r="H369" s="328"/>
      <c r="I369" s="328"/>
      <c r="J369" s="328"/>
      <c r="K369" s="328"/>
      <c r="L369" s="328"/>
      <c r="M369" s="328"/>
    </row>
    <row r="370" spans="1:13" ht="15.75" customHeight="1" x14ac:dyDescent="0.25">
      <c r="A370" s="328"/>
      <c r="B370" s="328"/>
      <c r="C370" s="328"/>
      <c r="D370" s="328"/>
      <c r="E370" s="328"/>
      <c r="F370" s="328"/>
      <c r="G370" s="328"/>
      <c r="H370" s="328"/>
      <c r="I370" s="328"/>
      <c r="J370" s="328"/>
      <c r="K370" s="328"/>
      <c r="L370" s="328"/>
      <c r="M370" s="328"/>
    </row>
    <row r="371" spans="1:13" ht="15.75" customHeight="1" x14ac:dyDescent="0.25">
      <c r="A371" s="328"/>
      <c r="B371" s="328"/>
      <c r="C371" s="328"/>
      <c r="D371" s="328"/>
      <c r="E371" s="328"/>
      <c r="F371" s="328"/>
      <c r="G371" s="328"/>
      <c r="H371" s="328"/>
      <c r="I371" s="328"/>
      <c r="J371" s="328"/>
      <c r="K371" s="328"/>
      <c r="L371" s="328"/>
      <c r="M371" s="328"/>
    </row>
    <row r="372" spans="1:13" ht="15.75" customHeight="1" x14ac:dyDescent="0.25">
      <c r="A372" s="328"/>
      <c r="B372" s="328"/>
      <c r="C372" s="328"/>
      <c r="D372" s="328"/>
      <c r="E372" s="328"/>
      <c r="F372" s="328"/>
      <c r="G372" s="328"/>
      <c r="H372" s="328"/>
      <c r="I372" s="328"/>
      <c r="J372" s="328"/>
      <c r="K372" s="328"/>
      <c r="L372" s="328"/>
      <c r="M372" s="328"/>
    </row>
    <row r="373" spans="1:13" ht="15.75" customHeight="1" x14ac:dyDescent="0.25">
      <c r="A373" s="328"/>
      <c r="B373" s="328"/>
      <c r="C373" s="328"/>
      <c r="D373" s="328"/>
      <c r="E373" s="328"/>
      <c r="F373" s="328"/>
      <c r="G373" s="328"/>
      <c r="H373" s="328"/>
      <c r="I373" s="328"/>
      <c r="J373" s="328"/>
      <c r="K373" s="328"/>
      <c r="L373" s="328"/>
      <c r="M373" s="328"/>
    </row>
    <row r="374" spans="1:13" ht="15.75" customHeight="1" x14ac:dyDescent="0.25">
      <c r="A374" s="328"/>
      <c r="B374" s="328"/>
      <c r="C374" s="328"/>
      <c r="D374" s="328"/>
      <c r="E374" s="328"/>
      <c r="F374" s="328"/>
      <c r="G374" s="328"/>
      <c r="H374" s="328"/>
      <c r="I374" s="328"/>
      <c r="J374" s="328"/>
      <c r="K374" s="328"/>
      <c r="L374" s="328"/>
      <c r="M374" s="328"/>
    </row>
    <row r="375" spans="1:13" ht="15.75" customHeight="1" x14ac:dyDescent="0.25">
      <c r="A375" s="328"/>
      <c r="B375" s="328"/>
      <c r="C375" s="328"/>
      <c r="D375" s="328"/>
      <c r="E375" s="328"/>
      <c r="F375" s="328"/>
      <c r="G375" s="328"/>
      <c r="H375" s="328"/>
      <c r="I375" s="328"/>
      <c r="J375" s="328"/>
      <c r="K375" s="328"/>
      <c r="L375" s="328"/>
      <c r="M375" s="328"/>
    </row>
    <row r="376" spans="1:13" ht="15.75" customHeight="1" x14ac:dyDescent="0.25">
      <c r="A376" s="328"/>
      <c r="B376" s="328"/>
      <c r="C376" s="328"/>
      <c r="D376" s="328"/>
      <c r="E376" s="328"/>
      <c r="F376" s="328"/>
      <c r="G376" s="328"/>
      <c r="H376" s="328"/>
      <c r="I376" s="328"/>
      <c r="J376" s="328"/>
      <c r="K376" s="328"/>
      <c r="L376" s="328"/>
      <c r="M376" s="328"/>
    </row>
    <row r="377" spans="1:13" ht="15.75" customHeight="1" x14ac:dyDescent="0.25">
      <c r="A377" s="328"/>
      <c r="B377" s="328"/>
      <c r="C377" s="328"/>
      <c r="D377" s="328"/>
      <c r="E377" s="328"/>
      <c r="F377" s="328"/>
      <c r="G377" s="328"/>
      <c r="H377" s="328"/>
      <c r="I377" s="328"/>
      <c r="J377" s="328"/>
      <c r="K377" s="328"/>
      <c r="L377" s="328"/>
      <c r="M377" s="328"/>
    </row>
    <row r="378" spans="1:13" ht="15.75" customHeight="1" x14ac:dyDescent="0.25">
      <c r="A378" s="328"/>
      <c r="B378" s="328"/>
      <c r="C378" s="328"/>
      <c r="D378" s="328"/>
      <c r="E378" s="328"/>
      <c r="F378" s="328"/>
      <c r="G378" s="328"/>
      <c r="H378" s="328"/>
      <c r="I378" s="328"/>
      <c r="J378" s="328"/>
      <c r="K378" s="328"/>
      <c r="L378" s="328"/>
      <c r="M378" s="328"/>
    </row>
    <row r="379" spans="1:13" ht="15.75" customHeight="1" x14ac:dyDescent="0.25">
      <c r="A379" s="328"/>
      <c r="B379" s="328"/>
      <c r="C379" s="328"/>
      <c r="D379" s="328"/>
      <c r="E379" s="328"/>
      <c r="F379" s="328"/>
      <c r="G379" s="328"/>
      <c r="H379" s="328"/>
      <c r="I379" s="328"/>
      <c r="J379" s="328"/>
      <c r="K379" s="328"/>
      <c r="L379" s="328"/>
      <c r="M379" s="328"/>
    </row>
    <row r="380" spans="1:13" ht="15.75" customHeight="1" x14ac:dyDescent="0.25">
      <c r="A380" s="328"/>
      <c r="B380" s="328"/>
      <c r="C380" s="328"/>
      <c r="D380" s="328"/>
      <c r="E380" s="328"/>
      <c r="F380" s="328"/>
      <c r="G380" s="328"/>
      <c r="H380" s="328"/>
      <c r="I380" s="328"/>
      <c r="J380" s="328"/>
      <c r="K380" s="328"/>
      <c r="L380" s="328"/>
      <c r="M380" s="328"/>
    </row>
    <row r="381" spans="1:13" ht="15.75" customHeight="1" x14ac:dyDescent="0.25">
      <c r="A381" s="328"/>
      <c r="B381" s="328"/>
      <c r="C381" s="328"/>
      <c r="D381" s="328"/>
      <c r="E381" s="328"/>
      <c r="F381" s="328"/>
      <c r="G381" s="328"/>
      <c r="H381" s="328"/>
      <c r="I381" s="328"/>
      <c r="J381" s="328"/>
      <c r="K381" s="328"/>
      <c r="L381" s="328"/>
      <c r="M381" s="328"/>
    </row>
    <row r="382" spans="1:13" ht="15.75" customHeight="1" x14ac:dyDescent="0.25">
      <c r="A382" s="328"/>
      <c r="B382" s="328"/>
      <c r="C382" s="328"/>
      <c r="D382" s="328"/>
      <c r="E382" s="328"/>
      <c r="F382" s="328"/>
      <c r="G382" s="328"/>
      <c r="H382" s="328"/>
      <c r="I382" s="328"/>
      <c r="J382" s="328"/>
      <c r="K382" s="328"/>
      <c r="L382" s="328"/>
      <c r="M382" s="328"/>
    </row>
    <row r="383" spans="1:13" ht="15.75" customHeight="1" x14ac:dyDescent="0.25">
      <c r="A383" s="328"/>
      <c r="B383" s="328"/>
      <c r="C383" s="328"/>
      <c r="D383" s="328"/>
      <c r="E383" s="328"/>
      <c r="F383" s="328"/>
      <c r="G383" s="328"/>
      <c r="H383" s="328"/>
      <c r="I383" s="328"/>
      <c r="J383" s="328"/>
      <c r="K383" s="328"/>
      <c r="L383" s="328"/>
      <c r="M383" s="328"/>
    </row>
    <row r="384" spans="1:13" ht="15.75" customHeight="1" x14ac:dyDescent="0.25">
      <c r="A384" s="328"/>
      <c r="B384" s="328"/>
      <c r="C384" s="328"/>
      <c r="D384" s="328"/>
      <c r="E384" s="328"/>
      <c r="F384" s="328"/>
      <c r="G384" s="328"/>
      <c r="H384" s="328"/>
      <c r="I384" s="328"/>
      <c r="J384" s="328"/>
      <c r="K384" s="328"/>
      <c r="L384" s="328"/>
      <c r="M384" s="328"/>
    </row>
    <row r="385" spans="1:13" ht="15.75" customHeight="1" x14ac:dyDescent="0.25">
      <c r="A385" s="328"/>
      <c r="B385" s="328"/>
      <c r="C385" s="328"/>
      <c r="D385" s="328"/>
      <c r="E385" s="328"/>
      <c r="F385" s="328"/>
      <c r="G385" s="328"/>
      <c r="H385" s="328"/>
      <c r="I385" s="328"/>
      <c r="J385" s="328"/>
      <c r="K385" s="328"/>
      <c r="L385" s="328"/>
      <c r="M385" s="328"/>
    </row>
    <row r="386" spans="1:13" ht="15.75" customHeight="1" x14ac:dyDescent="0.25">
      <c r="A386" s="328"/>
      <c r="B386" s="328"/>
      <c r="C386" s="328"/>
      <c r="D386" s="328"/>
      <c r="E386" s="328"/>
      <c r="F386" s="328"/>
      <c r="G386" s="328"/>
      <c r="H386" s="328"/>
      <c r="I386" s="328"/>
      <c r="J386" s="328"/>
      <c r="K386" s="328"/>
      <c r="L386" s="328"/>
      <c r="M386" s="328"/>
    </row>
    <row r="387" spans="1:13" ht="15.75" customHeight="1" x14ac:dyDescent="0.25">
      <c r="A387" s="328"/>
      <c r="B387" s="328"/>
      <c r="C387" s="328"/>
      <c r="D387" s="328"/>
      <c r="E387" s="328"/>
      <c r="F387" s="328"/>
      <c r="G387" s="328"/>
      <c r="H387" s="328"/>
      <c r="I387" s="328"/>
      <c r="J387" s="328"/>
      <c r="K387" s="328"/>
      <c r="L387" s="328"/>
      <c r="M387" s="328"/>
    </row>
    <row r="388" spans="1:13" ht="15.75" customHeight="1" x14ac:dyDescent="0.25">
      <c r="A388" s="328"/>
      <c r="B388" s="328"/>
      <c r="C388" s="328"/>
      <c r="D388" s="328"/>
      <c r="E388" s="328"/>
      <c r="F388" s="328"/>
      <c r="G388" s="328"/>
      <c r="H388" s="328"/>
      <c r="I388" s="328"/>
      <c r="J388" s="328"/>
      <c r="K388" s="328"/>
      <c r="L388" s="328"/>
      <c r="M388" s="328"/>
    </row>
    <row r="389" spans="1:13" ht="15.75" customHeight="1" x14ac:dyDescent="0.25">
      <c r="A389" s="328"/>
      <c r="B389" s="328"/>
      <c r="C389" s="328"/>
      <c r="D389" s="328"/>
      <c r="E389" s="328"/>
      <c r="F389" s="328"/>
      <c r="G389" s="328"/>
      <c r="H389" s="328"/>
      <c r="I389" s="328"/>
      <c r="J389" s="328"/>
      <c r="K389" s="328"/>
      <c r="L389" s="328"/>
      <c r="M389" s="328"/>
    </row>
    <row r="390" spans="1:13" ht="15.75" customHeight="1" x14ac:dyDescent="0.25">
      <c r="A390" s="328"/>
      <c r="B390" s="328"/>
      <c r="C390" s="328"/>
      <c r="D390" s="328"/>
      <c r="E390" s="328"/>
      <c r="F390" s="328"/>
      <c r="G390" s="328"/>
      <c r="H390" s="328"/>
      <c r="I390" s="328"/>
      <c r="J390" s="328"/>
      <c r="K390" s="328"/>
      <c r="L390" s="328"/>
      <c r="M390" s="328"/>
    </row>
    <row r="391" spans="1:13" ht="15.75" customHeight="1" x14ac:dyDescent="0.25">
      <c r="A391" s="328"/>
      <c r="B391" s="328"/>
      <c r="C391" s="328"/>
      <c r="D391" s="328"/>
      <c r="E391" s="328"/>
      <c r="F391" s="328"/>
      <c r="G391" s="328"/>
      <c r="H391" s="328"/>
      <c r="I391" s="328"/>
      <c r="J391" s="328"/>
      <c r="K391" s="328"/>
      <c r="L391" s="328"/>
      <c r="M391" s="328"/>
    </row>
    <row r="392" spans="1:13" ht="15.75" customHeight="1" x14ac:dyDescent="0.25">
      <c r="A392" s="328"/>
      <c r="B392" s="328"/>
      <c r="C392" s="328"/>
      <c r="D392" s="328"/>
      <c r="E392" s="328"/>
      <c r="F392" s="328"/>
      <c r="G392" s="328"/>
      <c r="H392" s="328"/>
      <c r="I392" s="328"/>
      <c r="J392" s="328"/>
      <c r="K392" s="328"/>
      <c r="L392" s="328"/>
      <c r="M392" s="328"/>
    </row>
    <row r="393" spans="1:13" ht="15.75" customHeight="1" x14ac:dyDescent="0.25">
      <c r="A393" s="328"/>
      <c r="B393" s="328"/>
      <c r="C393" s="328"/>
      <c r="D393" s="328"/>
      <c r="E393" s="328"/>
      <c r="F393" s="328"/>
      <c r="G393" s="328"/>
      <c r="H393" s="328"/>
      <c r="I393" s="328"/>
      <c r="J393" s="328"/>
      <c r="K393" s="328"/>
      <c r="L393" s="328"/>
      <c r="M393" s="328"/>
    </row>
    <row r="394" spans="1:13" ht="15.75" customHeight="1" x14ac:dyDescent="0.25">
      <c r="A394" s="328"/>
      <c r="B394" s="328"/>
      <c r="C394" s="328"/>
      <c r="D394" s="328"/>
      <c r="E394" s="328"/>
      <c r="F394" s="328"/>
      <c r="G394" s="328"/>
      <c r="H394" s="328"/>
      <c r="I394" s="328"/>
      <c r="J394" s="328"/>
      <c r="K394" s="328"/>
      <c r="L394" s="328"/>
      <c r="M394" s="328"/>
    </row>
    <row r="395" spans="1:13" ht="15.75" customHeight="1" x14ac:dyDescent="0.25">
      <c r="A395" s="328"/>
      <c r="B395" s="328"/>
      <c r="C395" s="328"/>
      <c r="D395" s="328"/>
      <c r="E395" s="328"/>
      <c r="F395" s="328"/>
      <c r="G395" s="328"/>
      <c r="H395" s="328"/>
      <c r="I395" s="328"/>
      <c r="J395" s="328"/>
      <c r="K395" s="328"/>
      <c r="L395" s="328"/>
      <c r="M395" s="328"/>
    </row>
    <row r="396" spans="1:13" ht="15.75" customHeight="1" x14ac:dyDescent="0.25">
      <c r="A396" s="328"/>
      <c r="B396" s="328"/>
      <c r="C396" s="328"/>
      <c r="D396" s="328"/>
      <c r="E396" s="328"/>
      <c r="F396" s="328"/>
      <c r="G396" s="328"/>
      <c r="H396" s="328"/>
      <c r="I396" s="328"/>
      <c r="J396" s="328"/>
      <c r="K396" s="328"/>
      <c r="L396" s="328"/>
      <c r="M396" s="328"/>
    </row>
    <row r="397" spans="1:13" ht="15.75" customHeight="1" x14ac:dyDescent="0.25">
      <c r="A397" s="328"/>
      <c r="B397" s="328"/>
      <c r="C397" s="328"/>
      <c r="D397" s="328"/>
      <c r="E397" s="328"/>
      <c r="F397" s="328"/>
      <c r="G397" s="328"/>
      <c r="H397" s="328"/>
      <c r="I397" s="328"/>
      <c r="J397" s="328"/>
      <c r="K397" s="328"/>
      <c r="L397" s="328"/>
      <c r="M397" s="328"/>
    </row>
    <row r="398" spans="1:13" ht="15.75" customHeight="1" x14ac:dyDescent="0.25">
      <c r="A398" s="328"/>
      <c r="B398" s="328"/>
      <c r="C398" s="328"/>
      <c r="D398" s="328"/>
      <c r="E398" s="328"/>
      <c r="F398" s="328"/>
      <c r="G398" s="328"/>
      <c r="H398" s="328"/>
      <c r="I398" s="328"/>
      <c r="J398" s="328"/>
      <c r="K398" s="328"/>
      <c r="L398" s="328"/>
      <c r="M398" s="328"/>
    </row>
    <row r="399" spans="1:13" ht="15.75" customHeight="1" x14ac:dyDescent="0.25">
      <c r="A399" s="328"/>
      <c r="B399" s="328"/>
      <c r="C399" s="328"/>
      <c r="D399" s="328"/>
      <c r="E399" s="328"/>
      <c r="F399" s="328"/>
      <c r="G399" s="328"/>
      <c r="H399" s="328"/>
      <c r="I399" s="328"/>
      <c r="J399" s="328"/>
      <c r="K399" s="328"/>
      <c r="L399" s="328"/>
      <c r="M399" s="328"/>
    </row>
    <row r="400" spans="1:13" ht="15.75" customHeight="1" x14ac:dyDescent="0.25">
      <c r="A400" s="328"/>
      <c r="B400" s="328"/>
      <c r="C400" s="328"/>
      <c r="D400" s="328"/>
      <c r="E400" s="328"/>
      <c r="F400" s="328"/>
      <c r="G400" s="328"/>
      <c r="H400" s="328"/>
      <c r="I400" s="328"/>
      <c r="J400" s="328"/>
      <c r="K400" s="328"/>
      <c r="L400" s="328"/>
      <c r="M400" s="328"/>
    </row>
    <row r="401" spans="1:13" ht="15.75" customHeight="1" x14ac:dyDescent="0.25">
      <c r="A401" s="328"/>
      <c r="B401" s="328"/>
      <c r="C401" s="328"/>
      <c r="D401" s="328"/>
      <c r="E401" s="328"/>
      <c r="F401" s="328"/>
      <c r="G401" s="328"/>
      <c r="H401" s="328"/>
      <c r="I401" s="328"/>
      <c r="J401" s="328"/>
      <c r="K401" s="328"/>
      <c r="L401" s="328"/>
      <c r="M401" s="328"/>
    </row>
    <row r="402" spans="1:13" ht="15.75" customHeight="1" x14ac:dyDescent="0.25">
      <c r="A402" s="328"/>
      <c r="B402" s="328"/>
      <c r="C402" s="328"/>
      <c r="D402" s="328"/>
      <c r="E402" s="328"/>
      <c r="F402" s="328"/>
      <c r="G402" s="328"/>
      <c r="H402" s="328"/>
      <c r="I402" s="328"/>
      <c r="J402" s="328"/>
      <c r="K402" s="328"/>
      <c r="L402" s="328"/>
      <c r="M402" s="328"/>
    </row>
    <row r="403" spans="1:13" ht="15.75" customHeight="1" x14ac:dyDescent="0.25">
      <c r="A403" s="328"/>
      <c r="B403" s="328"/>
      <c r="C403" s="328"/>
      <c r="D403" s="328"/>
      <c r="E403" s="328"/>
      <c r="F403" s="328"/>
      <c r="G403" s="328"/>
      <c r="H403" s="328"/>
      <c r="I403" s="328"/>
      <c r="J403" s="328"/>
      <c r="K403" s="328"/>
      <c r="L403" s="328"/>
      <c r="M403" s="328"/>
    </row>
    <row r="404" spans="1:13" ht="15.75" customHeight="1" x14ac:dyDescent="0.25">
      <c r="A404" s="328"/>
      <c r="B404" s="328"/>
      <c r="C404" s="328"/>
      <c r="D404" s="328"/>
      <c r="E404" s="328"/>
      <c r="F404" s="328"/>
      <c r="G404" s="328"/>
      <c r="H404" s="328"/>
      <c r="I404" s="328"/>
      <c r="J404" s="328"/>
      <c r="K404" s="328"/>
      <c r="L404" s="328"/>
      <c r="M404" s="328"/>
    </row>
    <row r="405" spans="1:13" ht="15.75" customHeight="1" x14ac:dyDescent="0.25">
      <c r="A405" s="328"/>
      <c r="B405" s="328"/>
      <c r="C405" s="328"/>
      <c r="D405" s="328"/>
      <c r="E405" s="328"/>
      <c r="F405" s="328"/>
      <c r="G405" s="328"/>
      <c r="H405" s="328"/>
      <c r="I405" s="328"/>
      <c r="J405" s="328"/>
      <c r="K405" s="328"/>
      <c r="L405" s="328"/>
      <c r="M405" s="328"/>
    </row>
    <row r="406" spans="1:13" ht="15.75" customHeight="1" x14ac:dyDescent="0.25">
      <c r="A406" s="328"/>
      <c r="B406" s="328"/>
      <c r="C406" s="328"/>
      <c r="D406" s="328"/>
      <c r="E406" s="328"/>
      <c r="F406" s="328"/>
      <c r="G406" s="328"/>
      <c r="H406" s="328"/>
      <c r="I406" s="328"/>
      <c r="J406" s="328"/>
      <c r="K406" s="328"/>
      <c r="L406" s="328"/>
      <c r="M406" s="328"/>
    </row>
    <row r="407" spans="1:13" ht="15.75" customHeight="1" x14ac:dyDescent="0.25">
      <c r="A407" s="328"/>
      <c r="B407" s="328"/>
      <c r="C407" s="328"/>
      <c r="D407" s="328"/>
      <c r="E407" s="328"/>
      <c r="F407" s="328"/>
      <c r="G407" s="328"/>
      <c r="H407" s="328"/>
      <c r="I407" s="328"/>
      <c r="J407" s="328"/>
      <c r="K407" s="328"/>
      <c r="L407" s="328"/>
      <c r="M407" s="328"/>
    </row>
    <row r="408" spans="1:13" ht="15.75" customHeight="1" x14ac:dyDescent="0.25">
      <c r="A408" s="328"/>
      <c r="B408" s="328"/>
      <c r="C408" s="328"/>
      <c r="D408" s="328"/>
      <c r="E408" s="328"/>
      <c r="F408" s="328"/>
      <c r="G408" s="328"/>
      <c r="H408" s="328"/>
      <c r="I408" s="328"/>
      <c r="J408" s="328"/>
      <c r="K408" s="328"/>
      <c r="L408" s="328"/>
      <c r="M408" s="328"/>
    </row>
    <row r="409" spans="1:13" ht="15.75" customHeight="1" x14ac:dyDescent="0.25">
      <c r="A409" s="328"/>
      <c r="B409" s="328"/>
      <c r="C409" s="328"/>
      <c r="D409" s="328"/>
      <c r="E409" s="328"/>
      <c r="F409" s="328"/>
      <c r="G409" s="328"/>
      <c r="H409" s="328"/>
      <c r="I409" s="328"/>
      <c r="J409" s="328"/>
      <c r="K409" s="328"/>
      <c r="L409" s="328"/>
      <c r="M409" s="328"/>
    </row>
    <row r="410" spans="1:13" ht="15.75" customHeight="1" x14ac:dyDescent="0.25">
      <c r="A410" s="328"/>
      <c r="B410" s="328"/>
      <c r="C410" s="328"/>
      <c r="D410" s="328"/>
      <c r="E410" s="328"/>
      <c r="F410" s="328"/>
      <c r="G410" s="328"/>
      <c r="H410" s="328"/>
      <c r="I410" s="328"/>
      <c r="J410" s="328"/>
      <c r="K410" s="328"/>
      <c r="L410" s="328"/>
      <c r="M410" s="328"/>
    </row>
    <row r="411" spans="1:13" ht="15.75" customHeight="1" x14ac:dyDescent="0.25">
      <c r="A411" s="328"/>
      <c r="B411" s="328"/>
      <c r="C411" s="328"/>
      <c r="D411" s="328"/>
      <c r="E411" s="328"/>
      <c r="F411" s="328"/>
      <c r="G411" s="328"/>
      <c r="H411" s="328"/>
      <c r="I411" s="328"/>
      <c r="J411" s="328"/>
      <c r="K411" s="328"/>
      <c r="L411" s="328"/>
      <c r="M411" s="328"/>
    </row>
    <row r="412" spans="1:13" ht="15.75" customHeight="1" x14ac:dyDescent="0.25">
      <c r="A412" s="328"/>
      <c r="B412" s="328"/>
      <c r="C412" s="328"/>
      <c r="D412" s="328"/>
      <c r="E412" s="328"/>
      <c r="F412" s="328"/>
      <c r="G412" s="328"/>
      <c r="H412" s="328"/>
      <c r="I412" s="328"/>
      <c r="J412" s="328"/>
      <c r="K412" s="328"/>
      <c r="L412" s="328"/>
      <c r="M412" s="328"/>
    </row>
    <row r="413" spans="1:13" ht="15.75" customHeight="1" x14ac:dyDescent="0.25">
      <c r="A413" s="328"/>
      <c r="B413" s="328"/>
      <c r="C413" s="328"/>
      <c r="D413" s="328"/>
      <c r="E413" s="328"/>
      <c r="F413" s="328"/>
      <c r="G413" s="328"/>
      <c r="H413" s="328"/>
      <c r="I413" s="328"/>
      <c r="J413" s="328"/>
      <c r="K413" s="328"/>
      <c r="L413" s="328"/>
      <c r="M413" s="328"/>
    </row>
    <row r="414" spans="1:13" ht="15.75" customHeight="1" x14ac:dyDescent="0.25">
      <c r="A414" s="328"/>
      <c r="B414" s="328"/>
      <c r="C414" s="328"/>
      <c r="D414" s="328"/>
      <c r="E414" s="328"/>
      <c r="F414" s="328"/>
      <c r="G414" s="328"/>
      <c r="H414" s="328"/>
      <c r="I414" s="328"/>
      <c r="J414" s="328"/>
      <c r="K414" s="328"/>
      <c r="L414" s="328"/>
      <c r="M414" s="328"/>
    </row>
    <row r="415" spans="1:13" ht="15.75" customHeight="1" x14ac:dyDescent="0.25">
      <c r="A415" s="328"/>
      <c r="B415" s="328"/>
      <c r="C415" s="328"/>
      <c r="D415" s="328"/>
      <c r="E415" s="328"/>
      <c r="F415" s="328"/>
      <c r="G415" s="328"/>
      <c r="H415" s="328"/>
      <c r="I415" s="328"/>
      <c r="J415" s="328"/>
      <c r="K415" s="328"/>
      <c r="L415" s="328"/>
      <c r="M415" s="328"/>
    </row>
    <row r="416" spans="1:13" ht="15.75" customHeight="1" x14ac:dyDescent="0.25">
      <c r="A416" s="328"/>
      <c r="B416" s="328"/>
      <c r="C416" s="328"/>
      <c r="D416" s="328"/>
      <c r="E416" s="328"/>
      <c r="F416" s="328"/>
      <c r="G416" s="328"/>
      <c r="H416" s="328"/>
      <c r="I416" s="328"/>
      <c r="J416" s="328"/>
      <c r="K416" s="328"/>
      <c r="L416" s="328"/>
      <c r="M416" s="328"/>
    </row>
    <row r="417" spans="1:13" ht="15.75" customHeight="1" x14ac:dyDescent="0.25">
      <c r="A417" s="328"/>
      <c r="B417" s="328"/>
      <c r="C417" s="328"/>
      <c r="D417" s="328"/>
      <c r="E417" s="328"/>
      <c r="F417" s="328"/>
      <c r="G417" s="328"/>
      <c r="H417" s="328"/>
      <c r="I417" s="328"/>
      <c r="J417" s="328"/>
      <c r="K417" s="328"/>
      <c r="L417" s="328"/>
      <c r="M417" s="328"/>
    </row>
    <row r="418" spans="1:13" ht="15.75" customHeight="1" x14ac:dyDescent="0.25">
      <c r="A418" s="328"/>
      <c r="B418" s="328"/>
      <c r="C418" s="328"/>
      <c r="D418" s="328"/>
      <c r="E418" s="328"/>
      <c r="F418" s="328"/>
      <c r="G418" s="328"/>
      <c r="H418" s="328"/>
      <c r="I418" s="328"/>
      <c r="J418" s="328"/>
      <c r="K418" s="328"/>
      <c r="L418" s="328"/>
      <c r="M418" s="328"/>
    </row>
    <row r="419" spans="1:13" ht="15.75" customHeight="1" x14ac:dyDescent="0.25">
      <c r="A419" s="328"/>
      <c r="B419" s="328"/>
      <c r="C419" s="328"/>
      <c r="D419" s="328"/>
      <c r="E419" s="328"/>
      <c r="F419" s="328"/>
      <c r="G419" s="328"/>
      <c r="H419" s="328"/>
      <c r="I419" s="328"/>
      <c r="J419" s="328"/>
      <c r="K419" s="328"/>
      <c r="L419" s="328"/>
      <c r="M419" s="328"/>
    </row>
    <row r="420" spans="1:13" ht="15.75" customHeight="1" x14ac:dyDescent="0.25">
      <c r="A420" s="328"/>
      <c r="B420" s="328"/>
      <c r="C420" s="328"/>
      <c r="D420" s="328"/>
      <c r="E420" s="328"/>
      <c r="F420" s="328"/>
      <c r="G420" s="328"/>
      <c r="H420" s="328"/>
      <c r="I420" s="328"/>
      <c r="J420" s="328"/>
      <c r="K420" s="328"/>
      <c r="L420" s="328"/>
      <c r="M420" s="328"/>
    </row>
    <row r="421" spans="1:13" ht="15.75" customHeight="1" x14ac:dyDescent="0.25">
      <c r="A421" s="328"/>
      <c r="B421" s="328"/>
      <c r="C421" s="328"/>
      <c r="D421" s="328"/>
      <c r="E421" s="328"/>
      <c r="F421" s="328"/>
      <c r="G421" s="328"/>
      <c r="H421" s="328"/>
      <c r="I421" s="328"/>
      <c r="J421" s="328"/>
      <c r="K421" s="328"/>
      <c r="L421" s="328"/>
      <c r="M421" s="328"/>
    </row>
    <row r="422" spans="1:13" ht="15.75" customHeight="1" x14ac:dyDescent="0.25">
      <c r="A422" s="328"/>
      <c r="B422" s="328"/>
      <c r="C422" s="328"/>
      <c r="D422" s="328"/>
      <c r="E422" s="328"/>
      <c r="F422" s="328"/>
      <c r="G422" s="328"/>
      <c r="H422" s="328"/>
      <c r="I422" s="328"/>
      <c r="J422" s="328"/>
      <c r="K422" s="328"/>
      <c r="L422" s="328"/>
      <c r="M422" s="328"/>
    </row>
    <row r="423" spans="1:13" ht="15.75" customHeight="1" x14ac:dyDescent="0.25">
      <c r="A423" s="328"/>
      <c r="B423" s="328"/>
      <c r="C423" s="328"/>
      <c r="D423" s="328"/>
      <c r="E423" s="328"/>
      <c r="F423" s="328"/>
      <c r="G423" s="328"/>
      <c r="H423" s="328"/>
      <c r="I423" s="328"/>
      <c r="J423" s="328"/>
      <c r="K423" s="328"/>
      <c r="L423" s="328"/>
      <c r="M423" s="328"/>
    </row>
    <row r="424" spans="1:13" ht="15.75" customHeight="1" x14ac:dyDescent="0.25">
      <c r="A424" s="328"/>
      <c r="B424" s="328"/>
      <c r="C424" s="328"/>
      <c r="D424" s="328"/>
      <c r="E424" s="328"/>
      <c r="F424" s="328"/>
      <c r="G424" s="328"/>
      <c r="H424" s="328"/>
      <c r="I424" s="328"/>
      <c r="J424" s="328"/>
      <c r="K424" s="328"/>
      <c r="L424" s="328"/>
      <c r="M424" s="328"/>
    </row>
    <row r="425" spans="1:13" ht="15.75" customHeight="1" x14ac:dyDescent="0.25">
      <c r="A425" s="328"/>
      <c r="B425" s="328"/>
      <c r="C425" s="328"/>
      <c r="D425" s="328"/>
      <c r="E425" s="328"/>
      <c r="F425" s="328"/>
      <c r="G425" s="328"/>
      <c r="H425" s="328"/>
      <c r="I425" s="328"/>
      <c r="J425" s="328"/>
      <c r="K425" s="328"/>
      <c r="L425" s="328"/>
      <c r="M425" s="328"/>
    </row>
    <row r="426" spans="1:13" ht="15.75" customHeight="1" x14ac:dyDescent="0.25">
      <c r="A426" s="328"/>
      <c r="B426" s="328"/>
      <c r="C426" s="328"/>
      <c r="D426" s="328"/>
      <c r="E426" s="328"/>
      <c r="F426" s="328"/>
      <c r="G426" s="328"/>
      <c r="H426" s="328"/>
      <c r="I426" s="328"/>
      <c r="J426" s="328"/>
      <c r="K426" s="328"/>
      <c r="L426" s="328"/>
      <c r="M426" s="328"/>
    </row>
    <row r="427" spans="1:13" ht="15.75" customHeight="1" x14ac:dyDescent="0.25">
      <c r="A427" s="328"/>
      <c r="B427" s="328"/>
      <c r="C427" s="328"/>
      <c r="D427" s="328"/>
      <c r="E427" s="328"/>
      <c r="F427" s="328"/>
      <c r="G427" s="328"/>
      <c r="H427" s="328"/>
      <c r="I427" s="328"/>
      <c r="J427" s="328"/>
      <c r="K427" s="328"/>
      <c r="L427" s="328"/>
      <c r="M427" s="328"/>
    </row>
    <row r="428" spans="1:13" ht="15.75" customHeight="1" x14ac:dyDescent="0.25">
      <c r="A428" s="328"/>
      <c r="B428" s="328"/>
      <c r="C428" s="328"/>
      <c r="D428" s="328"/>
      <c r="E428" s="328"/>
      <c r="F428" s="328"/>
      <c r="G428" s="328"/>
      <c r="H428" s="328"/>
      <c r="I428" s="328"/>
      <c r="J428" s="328"/>
      <c r="K428" s="328"/>
      <c r="L428" s="328"/>
      <c r="M428" s="328"/>
    </row>
    <row r="429" spans="1:13" ht="15.75" customHeight="1" x14ac:dyDescent="0.25">
      <c r="A429" s="328"/>
      <c r="B429" s="328"/>
      <c r="C429" s="328"/>
      <c r="D429" s="328"/>
      <c r="E429" s="328"/>
      <c r="F429" s="328"/>
      <c r="G429" s="328"/>
      <c r="H429" s="328"/>
      <c r="I429" s="328"/>
      <c r="J429" s="328"/>
      <c r="K429" s="328"/>
      <c r="L429" s="328"/>
      <c r="M429" s="328"/>
    </row>
    <row r="430" spans="1:13" ht="15.75" customHeight="1" x14ac:dyDescent="0.25">
      <c r="A430" s="328"/>
      <c r="B430" s="328"/>
      <c r="C430" s="328"/>
      <c r="D430" s="328"/>
      <c r="E430" s="328"/>
      <c r="F430" s="328"/>
      <c r="G430" s="328"/>
      <c r="H430" s="328"/>
      <c r="I430" s="328"/>
      <c r="J430" s="328"/>
      <c r="K430" s="328"/>
      <c r="L430" s="328"/>
      <c r="M430" s="328"/>
    </row>
    <row r="431" spans="1:13" ht="15.75" customHeight="1" x14ac:dyDescent="0.25">
      <c r="A431" s="328"/>
      <c r="B431" s="328"/>
      <c r="C431" s="328"/>
      <c r="D431" s="328"/>
      <c r="E431" s="328"/>
      <c r="F431" s="328"/>
      <c r="G431" s="328"/>
      <c r="H431" s="328"/>
      <c r="I431" s="328"/>
      <c r="J431" s="328"/>
      <c r="K431" s="328"/>
      <c r="L431" s="328"/>
      <c r="M431" s="328"/>
    </row>
    <row r="432" spans="1:13" ht="15.75" customHeight="1" x14ac:dyDescent="0.25">
      <c r="A432" s="328"/>
      <c r="B432" s="328"/>
      <c r="C432" s="328"/>
      <c r="D432" s="328"/>
      <c r="E432" s="328"/>
      <c r="F432" s="328"/>
      <c r="G432" s="328"/>
      <c r="H432" s="328"/>
      <c r="I432" s="328"/>
      <c r="J432" s="328"/>
      <c r="K432" s="328"/>
      <c r="L432" s="328"/>
      <c r="M432" s="328"/>
    </row>
    <row r="433" spans="1:13" ht="15.75" customHeight="1" x14ac:dyDescent="0.25">
      <c r="A433" s="328"/>
      <c r="B433" s="328"/>
      <c r="C433" s="328"/>
      <c r="D433" s="328"/>
      <c r="E433" s="328"/>
      <c r="F433" s="328"/>
      <c r="G433" s="328"/>
      <c r="H433" s="328"/>
      <c r="I433" s="328"/>
      <c r="J433" s="328"/>
      <c r="K433" s="328"/>
      <c r="L433" s="328"/>
      <c r="M433" s="328"/>
    </row>
    <row r="434" spans="1:13" ht="15.75" customHeight="1" x14ac:dyDescent="0.25">
      <c r="A434" s="328"/>
      <c r="B434" s="328"/>
      <c r="C434" s="328"/>
      <c r="D434" s="328"/>
      <c r="E434" s="328"/>
      <c r="F434" s="328"/>
      <c r="G434" s="328"/>
      <c r="H434" s="328"/>
      <c r="I434" s="328"/>
      <c r="J434" s="328"/>
      <c r="K434" s="328"/>
      <c r="L434" s="328"/>
      <c r="M434" s="328"/>
    </row>
    <row r="435" spans="1:13" ht="15.75" customHeight="1" x14ac:dyDescent="0.25">
      <c r="A435" s="328"/>
      <c r="B435" s="328"/>
      <c r="C435" s="328"/>
      <c r="D435" s="328"/>
      <c r="E435" s="328"/>
      <c r="F435" s="328"/>
      <c r="G435" s="328"/>
      <c r="H435" s="328"/>
      <c r="I435" s="328"/>
      <c r="J435" s="328"/>
      <c r="K435" s="328"/>
      <c r="L435" s="328"/>
      <c r="M435" s="328"/>
    </row>
    <row r="436" spans="1:13" ht="15.75" customHeight="1" x14ac:dyDescent="0.25">
      <c r="A436" s="328"/>
      <c r="B436" s="328"/>
      <c r="C436" s="328"/>
      <c r="D436" s="328"/>
      <c r="E436" s="328"/>
      <c r="F436" s="328"/>
      <c r="G436" s="328"/>
      <c r="H436" s="328"/>
      <c r="I436" s="328"/>
      <c r="J436" s="328"/>
      <c r="K436" s="328"/>
      <c r="L436" s="328"/>
      <c r="M436" s="328"/>
    </row>
    <row r="437" spans="1:13" ht="15.75" customHeight="1" x14ac:dyDescent="0.25">
      <c r="A437" s="328"/>
      <c r="B437" s="328"/>
      <c r="C437" s="328"/>
      <c r="D437" s="328"/>
      <c r="E437" s="328"/>
      <c r="F437" s="328"/>
      <c r="G437" s="328"/>
      <c r="H437" s="328"/>
      <c r="I437" s="328"/>
      <c r="J437" s="328"/>
      <c r="K437" s="328"/>
      <c r="L437" s="328"/>
      <c r="M437" s="328"/>
    </row>
    <row r="438" spans="1:13" ht="15.75" customHeight="1" x14ac:dyDescent="0.25">
      <c r="A438" s="328"/>
      <c r="B438" s="328"/>
      <c r="C438" s="328"/>
      <c r="D438" s="328"/>
      <c r="E438" s="328"/>
      <c r="F438" s="328"/>
      <c r="G438" s="328"/>
      <c r="H438" s="328"/>
      <c r="I438" s="328"/>
      <c r="J438" s="328"/>
      <c r="K438" s="328"/>
      <c r="L438" s="328"/>
      <c r="M438" s="328"/>
    </row>
    <row r="439" spans="1:13" ht="15.75" customHeight="1" x14ac:dyDescent="0.25">
      <c r="A439" s="328"/>
      <c r="B439" s="328"/>
      <c r="C439" s="328"/>
      <c r="D439" s="328"/>
      <c r="E439" s="328"/>
      <c r="F439" s="328"/>
      <c r="G439" s="328"/>
      <c r="H439" s="328"/>
      <c r="I439" s="328"/>
      <c r="J439" s="328"/>
      <c r="K439" s="328"/>
      <c r="L439" s="328"/>
      <c r="M439" s="328"/>
    </row>
    <row r="440" spans="1:13" ht="15.75" customHeight="1" x14ac:dyDescent="0.25">
      <c r="A440" s="328"/>
      <c r="B440" s="328"/>
      <c r="C440" s="328"/>
      <c r="D440" s="328"/>
      <c r="E440" s="328"/>
      <c r="F440" s="328"/>
      <c r="G440" s="328"/>
      <c r="H440" s="328"/>
      <c r="I440" s="328"/>
      <c r="J440" s="328"/>
      <c r="K440" s="328"/>
      <c r="L440" s="328"/>
      <c r="M440" s="328"/>
    </row>
    <row r="441" spans="1:13" ht="15.75" customHeight="1" x14ac:dyDescent="0.25">
      <c r="A441" s="328"/>
      <c r="B441" s="328"/>
      <c r="C441" s="328"/>
      <c r="D441" s="328"/>
      <c r="E441" s="328"/>
      <c r="F441" s="328"/>
      <c r="G441" s="328"/>
      <c r="H441" s="328"/>
      <c r="I441" s="328"/>
      <c r="J441" s="328"/>
      <c r="K441" s="328"/>
      <c r="L441" s="328"/>
      <c r="M441" s="328"/>
    </row>
    <row r="442" spans="1:13" ht="15.75" customHeight="1" x14ac:dyDescent="0.25">
      <c r="A442" s="328"/>
      <c r="B442" s="328"/>
      <c r="C442" s="328"/>
      <c r="D442" s="328"/>
      <c r="E442" s="328"/>
      <c r="F442" s="328"/>
      <c r="G442" s="328"/>
      <c r="H442" s="328"/>
      <c r="I442" s="328"/>
      <c r="J442" s="328"/>
      <c r="K442" s="328"/>
      <c r="L442" s="328"/>
      <c r="M442" s="328"/>
    </row>
    <row r="443" spans="1:13" ht="15.75" customHeight="1" x14ac:dyDescent="0.25">
      <c r="A443" s="328"/>
      <c r="B443" s="328"/>
      <c r="C443" s="328"/>
      <c r="D443" s="328"/>
      <c r="E443" s="328"/>
      <c r="F443" s="328"/>
      <c r="G443" s="328"/>
      <c r="H443" s="328"/>
      <c r="I443" s="328"/>
      <c r="J443" s="328"/>
      <c r="K443" s="328"/>
      <c r="L443" s="328"/>
      <c r="M443" s="328"/>
    </row>
    <row r="444" spans="1:13" ht="15.75" customHeight="1" x14ac:dyDescent="0.25">
      <c r="A444" s="328"/>
      <c r="B444" s="328"/>
      <c r="C444" s="328"/>
      <c r="D444" s="328"/>
      <c r="E444" s="328"/>
      <c r="F444" s="328"/>
      <c r="G444" s="328"/>
      <c r="H444" s="328"/>
      <c r="I444" s="328"/>
      <c r="J444" s="328"/>
      <c r="K444" s="328"/>
      <c r="L444" s="328"/>
      <c r="M444" s="328"/>
    </row>
    <row r="445" spans="1:13" ht="15.75" customHeight="1" x14ac:dyDescent="0.25">
      <c r="A445" s="328"/>
      <c r="B445" s="328"/>
      <c r="C445" s="328"/>
      <c r="D445" s="328"/>
      <c r="E445" s="328"/>
      <c r="F445" s="328"/>
      <c r="G445" s="328"/>
      <c r="H445" s="328"/>
      <c r="I445" s="328"/>
      <c r="J445" s="328"/>
      <c r="K445" s="328"/>
      <c r="L445" s="328"/>
      <c r="M445" s="328"/>
    </row>
    <row r="446" spans="1:13" ht="15.75" customHeight="1" x14ac:dyDescent="0.25">
      <c r="A446" s="328"/>
      <c r="B446" s="328"/>
      <c r="C446" s="328"/>
      <c r="D446" s="328"/>
      <c r="E446" s="328"/>
      <c r="F446" s="328"/>
      <c r="G446" s="328"/>
      <c r="H446" s="328"/>
      <c r="I446" s="328"/>
      <c r="J446" s="328"/>
      <c r="K446" s="328"/>
      <c r="L446" s="328"/>
      <c r="M446" s="328"/>
    </row>
    <row r="447" spans="1:13" ht="15.75" customHeight="1" x14ac:dyDescent="0.25">
      <c r="A447" s="328"/>
      <c r="B447" s="328"/>
      <c r="C447" s="328"/>
      <c r="D447" s="328"/>
      <c r="E447" s="328"/>
      <c r="F447" s="328"/>
      <c r="G447" s="328"/>
      <c r="H447" s="328"/>
      <c r="I447" s="328"/>
      <c r="J447" s="328"/>
      <c r="K447" s="328"/>
      <c r="L447" s="328"/>
      <c r="M447" s="328"/>
    </row>
    <row r="448" spans="1:13" ht="15.75" customHeight="1" x14ac:dyDescent="0.25">
      <c r="A448" s="328"/>
      <c r="B448" s="328"/>
      <c r="C448" s="328"/>
      <c r="D448" s="328"/>
      <c r="E448" s="328"/>
      <c r="F448" s="328"/>
      <c r="G448" s="328"/>
      <c r="H448" s="328"/>
      <c r="I448" s="328"/>
      <c r="J448" s="328"/>
      <c r="K448" s="328"/>
      <c r="L448" s="328"/>
      <c r="M448" s="328"/>
    </row>
    <row r="449" spans="1:13" ht="15.75" customHeight="1" x14ac:dyDescent="0.25">
      <c r="A449" s="328"/>
      <c r="B449" s="328"/>
      <c r="C449" s="328"/>
      <c r="D449" s="328"/>
      <c r="E449" s="328"/>
      <c r="F449" s="328"/>
      <c r="G449" s="328"/>
      <c r="H449" s="328"/>
      <c r="I449" s="328"/>
      <c r="J449" s="328"/>
      <c r="K449" s="328"/>
      <c r="L449" s="328"/>
      <c r="M449" s="328"/>
    </row>
    <row r="450" spans="1:13" ht="15.75" customHeight="1" x14ac:dyDescent="0.25">
      <c r="A450" s="328"/>
      <c r="B450" s="328"/>
      <c r="C450" s="328"/>
      <c r="D450" s="328"/>
      <c r="E450" s="328"/>
      <c r="F450" s="328"/>
      <c r="G450" s="328"/>
      <c r="H450" s="328"/>
      <c r="I450" s="328"/>
      <c r="J450" s="328"/>
      <c r="K450" s="328"/>
      <c r="L450" s="328"/>
      <c r="M450" s="328"/>
    </row>
    <row r="451" spans="1:13" ht="15.75" customHeight="1" x14ac:dyDescent="0.25">
      <c r="A451" s="328"/>
      <c r="B451" s="328"/>
      <c r="C451" s="328"/>
      <c r="D451" s="328"/>
      <c r="E451" s="328"/>
      <c r="F451" s="328"/>
      <c r="G451" s="328"/>
      <c r="H451" s="328"/>
      <c r="I451" s="328"/>
      <c r="J451" s="328"/>
      <c r="K451" s="328"/>
      <c r="L451" s="328"/>
      <c r="M451" s="328"/>
    </row>
    <row r="452" spans="1:13" ht="15.75" customHeight="1" x14ac:dyDescent="0.25">
      <c r="A452" s="328"/>
      <c r="B452" s="328"/>
      <c r="C452" s="328"/>
      <c r="D452" s="328"/>
      <c r="E452" s="328"/>
      <c r="F452" s="328"/>
      <c r="G452" s="328"/>
      <c r="H452" s="328"/>
      <c r="I452" s="328"/>
      <c r="J452" s="328"/>
      <c r="K452" s="328"/>
      <c r="L452" s="328"/>
      <c r="M452" s="328"/>
    </row>
    <row r="453" spans="1:13" ht="15.75" customHeight="1" x14ac:dyDescent="0.25">
      <c r="A453" s="328"/>
      <c r="B453" s="328"/>
      <c r="C453" s="328"/>
      <c r="D453" s="328"/>
      <c r="E453" s="328"/>
      <c r="F453" s="328"/>
      <c r="G453" s="328"/>
      <c r="H453" s="328"/>
      <c r="I453" s="328"/>
      <c r="J453" s="328"/>
      <c r="K453" s="328"/>
      <c r="L453" s="328"/>
      <c r="M453" s="328"/>
    </row>
    <row r="454" spans="1:13" ht="15.75" customHeight="1" x14ac:dyDescent="0.25">
      <c r="A454" s="328"/>
      <c r="B454" s="328"/>
      <c r="C454" s="328"/>
      <c r="D454" s="328"/>
      <c r="E454" s="328"/>
      <c r="F454" s="328"/>
      <c r="G454" s="328"/>
      <c r="H454" s="328"/>
      <c r="I454" s="328"/>
      <c r="J454" s="328"/>
      <c r="K454" s="328"/>
      <c r="L454" s="328"/>
      <c r="M454" s="328"/>
    </row>
    <row r="455" spans="1:13" ht="15.75" customHeight="1" x14ac:dyDescent="0.25">
      <c r="A455" s="328"/>
      <c r="B455" s="328"/>
      <c r="C455" s="328"/>
      <c r="D455" s="328"/>
      <c r="E455" s="328"/>
      <c r="F455" s="328"/>
      <c r="G455" s="328"/>
      <c r="H455" s="328"/>
      <c r="I455" s="328"/>
      <c r="J455" s="328"/>
      <c r="K455" s="328"/>
      <c r="L455" s="328"/>
      <c r="M455" s="328"/>
    </row>
    <row r="456" spans="1:13" ht="15.75" customHeight="1" x14ac:dyDescent="0.25">
      <c r="A456" s="328"/>
      <c r="B456" s="328"/>
      <c r="C456" s="328"/>
      <c r="D456" s="328"/>
      <c r="E456" s="328"/>
      <c r="F456" s="328"/>
      <c r="G456" s="328"/>
      <c r="H456" s="328"/>
      <c r="I456" s="328"/>
      <c r="J456" s="328"/>
      <c r="K456" s="328"/>
      <c r="L456" s="328"/>
      <c r="M456" s="328"/>
    </row>
    <row r="457" spans="1:13" ht="15.75" customHeight="1" x14ac:dyDescent="0.25">
      <c r="A457" s="328"/>
      <c r="B457" s="328"/>
      <c r="C457" s="328"/>
      <c r="D457" s="328"/>
      <c r="E457" s="328"/>
      <c r="F457" s="328"/>
      <c r="G457" s="328"/>
      <c r="H457" s="328"/>
      <c r="I457" s="328"/>
      <c r="J457" s="328"/>
      <c r="K457" s="328"/>
      <c r="L457" s="328"/>
      <c r="M457" s="328"/>
    </row>
    <row r="458" spans="1:13" ht="15.75" customHeight="1" x14ac:dyDescent="0.25">
      <c r="A458" s="328"/>
      <c r="B458" s="328"/>
      <c r="C458" s="328"/>
      <c r="D458" s="328"/>
      <c r="E458" s="328"/>
      <c r="F458" s="328"/>
      <c r="G458" s="328"/>
      <c r="H458" s="328"/>
      <c r="I458" s="328"/>
      <c r="J458" s="328"/>
      <c r="K458" s="328"/>
      <c r="L458" s="328"/>
      <c r="M458" s="328"/>
    </row>
    <row r="459" spans="1:13" ht="15.75" customHeight="1" x14ac:dyDescent="0.25">
      <c r="A459" s="328"/>
      <c r="B459" s="328"/>
      <c r="C459" s="328"/>
      <c r="D459" s="328"/>
      <c r="E459" s="328"/>
      <c r="F459" s="328"/>
      <c r="G459" s="328"/>
      <c r="H459" s="328"/>
      <c r="I459" s="328"/>
      <c r="J459" s="328"/>
      <c r="K459" s="328"/>
      <c r="L459" s="328"/>
      <c r="M459" s="328"/>
    </row>
    <row r="460" spans="1:13" ht="15.75" customHeight="1" x14ac:dyDescent="0.25">
      <c r="A460" s="328"/>
      <c r="B460" s="328"/>
      <c r="C460" s="328"/>
      <c r="D460" s="328"/>
      <c r="E460" s="328"/>
      <c r="F460" s="328"/>
      <c r="G460" s="328"/>
      <c r="H460" s="328"/>
      <c r="I460" s="328"/>
      <c r="J460" s="328"/>
      <c r="K460" s="328"/>
      <c r="L460" s="328"/>
      <c r="M460" s="328"/>
    </row>
    <row r="461" spans="1:13" ht="15.75" customHeight="1" x14ac:dyDescent="0.25">
      <c r="A461" s="328"/>
      <c r="B461" s="328"/>
      <c r="C461" s="328"/>
      <c r="D461" s="328"/>
      <c r="E461" s="328"/>
      <c r="F461" s="328"/>
      <c r="G461" s="328"/>
      <c r="H461" s="328"/>
      <c r="I461" s="328"/>
      <c r="J461" s="328"/>
      <c r="K461" s="328"/>
      <c r="L461" s="328"/>
      <c r="M461" s="328"/>
    </row>
    <row r="462" spans="1:13" ht="15.75" customHeight="1" x14ac:dyDescent="0.25">
      <c r="A462" s="328"/>
      <c r="B462" s="328"/>
      <c r="C462" s="328"/>
      <c r="D462" s="328"/>
      <c r="E462" s="328"/>
      <c r="F462" s="328"/>
      <c r="G462" s="328"/>
      <c r="H462" s="328"/>
      <c r="I462" s="328"/>
      <c r="J462" s="328"/>
      <c r="K462" s="328"/>
      <c r="L462" s="328"/>
      <c r="M462" s="328"/>
    </row>
    <row r="463" spans="1:13" ht="15.75" customHeight="1" x14ac:dyDescent="0.25">
      <c r="A463" s="328"/>
      <c r="B463" s="328"/>
      <c r="C463" s="328"/>
      <c r="D463" s="328"/>
      <c r="E463" s="328"/>
      <c r="F463" s="328"/>
      <c r="G463" s="328"/>
      <c r="H463" s="328"/>
      <c r="I463" s="328"/>
      <c r="J463" s="328"/>
      <c r="K463" s="328"/>
      <c r="L463" s="328"/>
      <c r="M463" s="328"/>
    </row>
    <row r="464" spans="1:13" ht="15.75" customHeight="1" x14ac:dyDescent="0.25">
      <c r="A464" s="328"/>
      <c r="B464" s="328"/>
      <c r="C464" s="328"/>
      <c r="D464" s="328"/>
      <c r="E464" s="328"/>
      <c r="F464" s="328"/>
      <c r="G464" s="328"/>
      <c r="H464" s="328"/>
      <c r="I464" s="328"/>
      <c r="J464" s="328"/>
      <c r="K464" s="328"/>
      <c r="L464" s="328"/>
      <c r="M464" s="328"/>
    </row>
    <row r="465" spans="1:13" ht="15.75" customHeight="1" x14ac:dyDescent="0.25">
      <c r="A465" s="328"/>
      <c r="B465" s="328"/>
      <c r="C465" s="328"/>
      <c r="D465" s="328"/>
      <c r="E465" s="328"/>
      <c r="F465" s="328"/>
      <c r="G465" s="328"/>
      <c r="H465" s="328"/>
      <c r="I465" s="328"/>
      <c r="J465" s="328"/>
      <c r="K465" s="328"/>
      <c r="L465" s="328"/>
      <c r="M465" s="328"/>
    </row>
    <row r="466" spans="1:13" ht="15.75" customHeight="1" x14ac:dyDescent="0.25">
      <c r="A466" s="328"/>
      <c r="B466" s="328"/>
      <c r="C466" s="328"/>
      <c r="D466" s="328"/>
      <c r="E466" s="328"/>
      <c r="F466" s="328"/>
      <c r="G466" s="328"/>
      <c r="H466" s="328"/>
      <c r="I466" s="328"/>
      <c r="J466" s="328"/>
      <c r="K466" s="328"/>
      <c r="L466" s="328"/>
      <c r="M466" s="328"/>
    </row>
    <row r="467" spans="1:13" ht="15.75" customHeight="1" x14ac:dyDescent="0.25">
      <c r="A467" s="328"/>
      <c r="B467" s="328"/>
      <c r="C467" s="328"/>
      <c r="D467" s="328"/>
      <c r="E467" s="328"/>
      <c r="F467" s="328"/>
      <c r="G467" s="328"/>
      <c r="H467" s="328"/>
      <c r="I467" s="328"/>
      <c r="J467" s="328"/>
      <c r="K467" s="328"/>
      <c r="L467" s="328"/>
      <c r="M467" s="328"/>
    </row>
    <row r="468" spans="1:13" ht="15.75" customHeight="1" x14ac:dyDescent="0.25">
      <c r="A468" s="328"/>
      <c r="B468" s="328"/>
      <c r="C468" s="328"/>
      <c r="D468" s="328"/>
      <c r="E468" s="328"/>
      <c r="F468" s="328"/>
      <c r="G468" s="328"/>
      <c r="H468" s="328"/>
      <c r="I468" s="328"/>
      <c r="J468" s="328"/>
      <c r="K468" s="328"/>
      <c r="L468" s="328"/>
      <c r="M468" s="328"/>
    </row>
    <row r="469" spans="1:13" ht="15.75" customHeight="1" x14ac:dyDescent="0.25">
      <c r="A469" s="328"/>
      <c r="B469" s="328"/>
      <c r="C469" s="328"/>
      <c r="D469" s="328"/>
      <c r="E469" s="328"/>
      <c r="F469" s="328"/>
      <c r="G469" s="328"/>
      <c r="H469" s="328"/>
      <c r="I469" s="328"/>
      <c r="J469" s="328"/>
      <c r="K469" s="328"/>
      <c r="L469" s="328"/>
      <c r="M469" s="328"/>
    </row>
    <row r="470" spans="1:13" ht="15.75" customHeight="1" x14ac:dyDescent="0.25">
      <c r="A470" s="328"/>
      <c r="B470" s="328"/>
      <c r="C470" s="328"/>
      <c r="D470" s="328"/>
      <c r="E470" s="328"/>
      <c r="F470" s="328"/>
      <c r="G470" s="328"/>
      <c r="H470" s="328"/>
      <c r="I470" s="328"/>
      <c r="J470" s="328"/>
      <c r="K470" s="328"/>
      <c r="L470" s="328"/>
      <c r="M470" s="328"/>
    </row>
    <row r="471" spans="1:13" ht="15.75" customHeight="1" x14ac:dyDescent="0.25">
      <c r="A471" s="328"/>
      <c r="B471" s="328"/>
      <c r="C471" s="328"/>
      <c r="D471" s="328"/>
      <c r="E471" s="328"/>
      <c r="F471" s="328"/>
      <c r="G471" s="328"/>
      <c r="H471" s="328"/>
      <c r="I471" s="328"/>
      <c r="J471" s="328"/>
      <c r="K471" s="328"/>
      <c r="L471" s="328"/>
      <c r="M471" s="328"/>
    </row>
    <row r="472" spans="1:13" ht="15.75" customHeight="1" x14ac:dyDescent="0.25">
      <c r="A472" s="328"/>
      <c r="B472" s="328"/>
      <c r="C472" s="328"/>
      <c r="D472" s="328"/>
      <c r="E472" s="328"/>
      <c r="F472" s="328"/>
      <c r="G472" s="328"/>
      <c r="H472" s="328"/>
      <c r="I472" s="328"/>
      <c r="J472" s="328"/>
      <c r="K472" s="328"/>
      <c r="L472" s="328"/>
      <c r="M472" s="328"/>
    </row>
    <row r="473" spans="1:13" ht="15.75" customHeight="1" x14ac:dyDescent="0.25">
      <c r="A473" s="328"/>
      <c r="B473" s="328"/>
      <c r="C473" s="328"/>
      <c r="D473" s="328"/>
      <c r="E473" s="328"/>
      <c r="F473" s="328"/>
      <c r="G473" s="328"/>
      <c r="H473" s="328"/>
      <c r="I473" s="328"/>
      <c r="J473" s="328"/>
      <c r="K473" s="328"/>
      <c r="L473" s="328"/>
      <c r="M473" s="328"/>
    </row>
    <row r="474" spans="1:13" ht="15.75" customHeight="1" x14ac:dyDescent="0.25">
      <c r="A474" s="328"/>
      <c r="B474" s="328"/>
      <c r="C474" s="328"/>
      <c r="D474" s="328"/>
      <c r="E474" s="328"/>
      <c r="F474" s="328"/>
      <c r="G474" s="328"/>
      <c r="H474" s="328"/>
      <c r="I474" s="328"/>
      <c r="J474" s="328"/>
      <c r="K474" s="328"/>
      <c r="L474" s="328"/>
      <c r="M474" s="328"/>
    </row>
    <row r="475" spans="1:13" ht="15.75" customHeight="1" x14ac:dyDescent="0.25">
      <c r="A475" s="328"/>
      <c r="B475" s="328"/>
      <c r="C475" s="328"/>
      <c r="D475" s="328"/>
      <c r="E475" s="328"/>
      <c r="F475" s="328"/>
      <c r="G475" s="328"/>
      <c r="H475" s="328"/>
      <c r="I475" s="328"/>
      <c r="J475" s="328"/>
      <c r="K475" s="328"/>
      <c r="L475" s="328"/>
      <c r="M475" s="328"/>
    </row>
    <row r="476" spans="1:13" ht="15.75" customHeight="1" x14ac:dyDescent="0.25">
      <c r="A476" s="328"/>
      <c r="B476" s="328"/>
      <c r="C476" s="328"/>
      <c r="D476" s="328"/>
      <c r="E476" s="328"/>
      <c r="F476" s="328"/>
      <c r="G476" s="328"/>
      <c r="H476" s="328"/>
      <c r="I476" s="328"/>
      <c r="J476" s="328"/>
      <c r="K476" s="328"/>
      <c r="L476" s="328"/>
      <c r="M476" s="328"/>
    </row>
    <row r="477" spans="1:13" ht="15.75" customHeight="1" x14ac:dyDescent="0.25">
      <c r="A477" s="328"/>
      <c r="B477" s="328"/>
      <c r="C477" s="328"/>
      <c r="D477" s="328"/>
      <c r="E477" s="328"/>
      <c r="F477" s="328"/>
      <c r="G477" s="328"/>
      <c r="H477" s="328"/>
      <c r="I477" s="328"/>
      <c r="J477" s="328"/>
      <c r="K477" s="328"/>
      <c r="L477" s="328"/>
      <c r="M477" s="328"/>
    </row>
    <row r="478" spans="1:13" ht="15.75" customHeight="1" x14ac:dyDescent="0.25">
      <c r="A478" s="328"/>
      <c r="B478" s="328"/>
      <c r="C478" s="328"/>
      <c r="D478" s="328"/>
      <c r="E478" s="328"/>
      <c r="F478" s="328"/>
      <c r="G478" s="328"/>
      <c r="H478" s="328"/>
      <c r="I478" s="328"/>
      <c r="J478" s="328"/>
      <c r="K478" s="328"/>
      <c r="L478" s="328"/>
      <c r="M478" s="328"/>
    </row>
    <row r="479" spans="1:13" ht="15.75" customHeight="1" x14ac:dyDescent="0.25">
      <c r="A479" s="328"/>
      <c r="B479" s="328"/>
      <c r="C479" s="328"/>
      <c r="D479" s="328"/>
      <c r="E479" s="328"/>
      <c r="F479" s="328"/>
      <c r="G479" s="328"/>
      <c r="H479" s="328"/>
      <c r="I479" s="328"/>
      <c r="J479" s="328"/>
      <c r="K479" s="328"/>
      <c r="L479" s="328"/>
      <c r="M479" s="328"/>
    </row>
    <row r="480" spans="1:13" ht="15.75" customHeight="1" x14ac:dyDescent="0.25">
      <c r="A480" s="328"/>
      <c r="B480" s="328"/>
      <c r="C480" s="328"/>
      <c r="D480" s="328"/>
      <c r="E480" s="328"/>
      <c r="F480" s="328"/>
      <c r="G480" s="328"/>
      <c r="H480" s="328"/>
      <c r="I480" s="328"/>
      <c r="J480" s="328"/>
      <c r="K480" s="328"/>
      <c r="L480" s="328"/>
      <c r="M480" s="328"/>
    </row>
    <row r="481" spans="1:13" ht="15.75" customHeight="1" x14ac:dyDescent="0.25">
      <c r="A481" s="328"/>
      <c r="B481" s="328"/>
      <c r="C481" s="328"/>
      <c r="D481" s="328"/>
      <c r="E481" s="328"/>
      <c r="F481" s="328"/>
      <c r="G481" s="328"/>
      <c r="H481" s="328"/>
      <c r="I481" s="328"/>
      <c r="J481" s="328"/>
      <c r="K481" s="328"/>
      <c r="L481" s="328"/>
      <c r="M481" s="328"/>
    </row>
    <row r="482" spans="1:13" ht="15.75" customHeight="1" x14ac:dyDescent="0.25">
      <c r="A482" s="328"/>
      <c r="B482" s="328"/>
      <c r="C482" s="328"/>
      <c r="D482" s="328"/>
      <c r="E482" s="328"/>
      <c r="F482" s="328"/>
      <c r="G482" s="328"/>
      <c r="H482" s="328"/>
      <c r="I482" s="328"/>
      <c r="J482" s="328"/>
      <c r="K482" s="328"/>
      <c r="L482" s="328"/>
      <c r="M482" s="328"/>
    </row>
    <row r="483" spans="1:13" ht="15.75" customHeight="1" x14ac:dyDescent="0.25">
      <c r="A483" s="328"/>
      <c r="B483" s="328"/>
      <c r="C483" s="328"/>
      <c r="D483" s="328"/>
      <c r="E483" s="328"/>
      <c r="F483" s="328"/>
      <c r="G483" s="328"/>
      <c r="H483" s="328"/>
      <c r="I483" s="328"/>
      <c r="J483" s="328"/>
      <c r="K483" s="328"/>
      <c r="L483" s="328"/>
      <c r="M483" s="328"/>
    </row>
    <row r="484" spans="1:13" ht="15.75" customHeight="1" x14ac:dyDescent="0.25">
      <c r="A484" s="328"/>
      <c r="B484" s="328"/>
      <c r="C484" s="328"/>
      <c r="D484" s="328"/>
      <c r="E484" s="328"/>
      <c r="F484" s="328"/>
      <c r="G484" s="328"/>
      <c r="H484" s="328"/>
      <c r="I484" s="328"/>
      <c r="J484" s="328"/>
      <c r="K484" s="328"/>
      <c r="L484" s="328"/>
      <c r="M484" s="328"/>
    </row>
    <row r="485" spans="1:13" ht="15.75" customHeight="1" x14ac:dyDescent="0.25">
      <c r="A485" s="328"/>
      <c r="B485" s="328"/>
      <c r="C485" s="328"/>
      <c r="D485" s="328"/>
      <c r="E485" s="328"/>
      <c r="F485" s="328"/>
      <c r="G485" s="328"/>
      <c r="H485" s="328"/>
      <c r="I485" s="328"/>
      <c r="J485" s="328"/>
      <c r="K485" s="328"/>
      <c r="L485" s="328"/>
      <c r="M485" s="328"/>
    </row>
    <row r="486" spans="1:13" ht="15.75" customHeight="1" x14ac:dyDescent="0.25">
      <c r="A486" s="328"/>
      <c r="B486" s="328"/>
      <c r="C486" s="328"/>
      <c r="D486" s="328"/>
      <c r="E486" s="328"/>
      <c r="F486" s="328"/>
      <c r="G486" s="328"/>
      <c r="H486" s="328"/>
      <c r="I486" s="328"/>
      <c r="J486" s="328"/>
      <c r="K486" s="328"/>
      <c r="L486" s="328"/>
      <c r="M486" s="328"/>
    </row>
    <row r="487" spans="1:13" ht="15.75" customHeight="1" x14ac:dyDescent="0.25">
      <c r="A487" s="328"/>
      <c r="B487" s="328"/>
      <c r="C487" s="328"/>
      <c r="D487" s="328"/>
      <c r="E487" s="328"/>
      <c r="F487" s="328"/>
      <c r="G487" s="328"/>
      <c r="H487" s="328"/>
      <c r="I487" s="328"/>
      <c r="J487" s="328"/>
      <c r="K487" s="328"/>
      <c r="L487" s="328"/>
      <c r="M487" s="328"/>
    </row>
    <row r="488" spans="1:13" ht="15.75" customHeight="1" x14ac:dyDescent="0.25">
      <c r="A488" s="328"/>
      <c r="B488" s="328"/>
      <c r="C488" s="328"/>
      <c r="D488" s="328"/>
      <c r="E488" s="328"/>
      <c r="F488" s="328"/>
      <c r="G488" s="328"/>
      <c r="H488" s="328"/>
      <c r="I488" s="328"/>
      <c r="J488" s="328"/>
      <c r="K488" s="328"/>
      <c r="L488" s="328"/>
      <c r="M488" s="328"/>
    </row>
    <row r="489" spans="1:13" ht="15.75" customHeight="1" x14ac:dyDescent="0.25">
      <c r="A489" s="328"/>
      <c r="B489" s="328"/>
      <c r="C489" s="328"/>
      <c r="D489" s="328"/>
      <c r="E489" s="328"/>
      <c r="F489" s="328"/>
      <c r="G489" s="328"/>
      <c r="H489" s="328"/>
      <c r="I489" s="328"/>
      <c r="J489" s="328"/>
      <c r="K489" s="328"/>
      <c r="L489" s="328"/>
      <c r="M489" s="328"/>
    </row>
    <row r="490" spans="1:13" ht="15.75" customHeight="1" x14ac:dyDescent="0.25">
      <c r="A490" s="328"/>
      <c r="B490" s="328"/>
      <c r="C490" s="328"/>
      <c r="D490" s="328"/>
      <c r="E490" s="328"/>
      <c r="F490" s="328"/>
      <c r="G490" s="328"/>
      <c r="H490" s="328"/>
      <c r="I490" s="328"/>
      <c r="J490" s="328"/>
      <c r="K490" s="328"/>
      <c r="L490" s="328"/>
      <c r="M490" s="328"/>
    </row>
    <row r="491" spans="1:13" ht="15.75" customHeight="1" x14ac:dyDescent="0.25">
      <c r="A491" s="328"/>
      <c r="B491" s="328"/>
      <c r="C491" s="328"/>
      <c r="D491" s="328"/>
      <c r="E491" s="328"/>
      <c r="F491" s="328"/>
      <c r="G491" s="328"/>
      <c r="H491" s="328"/>
      <c r="I491" s="328"/>
      <c r="J491" s="328"/>
      <c r="K491" s="328"/>
      <c r="L491" s="328"/>
      <c r="M491" s="328"/>
    </row>
    <row r="492" spans="1:13" ht="15.75" customHeight="1" x14ac:dyDescent="0.25">
      <c r="A492" s="328"/>
      <c r="B492" s="328"/>
      <c r="C492" s="328"/>
      <c r="D492" s="328"/>
      <c r="E492" s="328"/>
      <c r="F492" s="328"/>
      <c r="G492" s="328"/>
      <c r="H492" s="328"/>
      <c r="I492" s="328"/>
      <c r="J492" s="328"/>
      <c r="K492" s="328"/>
      <c r="L492" s="328"/>
      <c r="M492" s="328"/>
    </row>
    <row r="493" spans="1:13" ht="15.75" customHeight="1" x14ac:dyDescent="0.25">
      <c r="A493" s="328"/>
      <c r="B493" s="328"/>
      <c r="C493" s="328"/>
      <c r="D493" s="328"/>
      <c r="E493" s="328"/>
      <c r="F493" s="328"/>
      <c r="G493" s="328"/>
      <c r="H493" s="328"/>
      <c r="I493" s="328"/>
      <c r="J493" s="328"/>
      <c r="K493" s="328"/>
      <c r="L493" s="328"/>
      <c r="M493" s="328"/>
    </row>
    <row r="494" spans="1:13" ht="15.75" customHeight="1" x14ac:dyDescent="0.25">
      <c r="A494" s="328"/>
      <c r="B494" s="328"/>
      <c r="C494" s="328"/>
      <c r="D494" s="328"/>
      <c r="E494" s="328"/>
      <c r="F494" s="328"/>
      <c r="G494" s="328"/>
      <c r="H494" s="328"/>
      <c r="I494" s="328"/>
      <c r="J494" s="328"/>
      <c r="K494" s="328"/>
      <c r="L494" s="328"/>
      <c r="M494" s="328"/>
    </row>
    <row r="495" spans="1:13" ht="15.75" customHeight="1" x14ac:dyDescent="0.25">
      <c r="A495" s="328"/>
      <c r="B495" s="328"/>
      <c r="C495" s="328"/>
      <c r="D495" s="328"/>
      <c r="E495" s="328"/>
      <c r="F495" s="328"/>
      <c r="G495" s="328"/>
      <c r="H495" s="328"/>
      <c r="I495" s="328"/>
      <c r="J495" s="328"/>
      <c r="K495" s="328"/>
      <c r="L495" s="328"/>
      <c r="M495" s="328"/>
    </row>
    <row r="496" spans="1:13" ht="15.75" customHeight="1" x14ac:dyDescent="0.25">
      <c r="A496" s="328"/>
      <c r="B496" s="328"/>
      <c r="C496" s="328"/>
      <c r="D496" s="328"/>
      <c r="E496" s="328"/>
      <c r="F496" s="328"/>
      <c r="G496" s="328"/>
      <c r="H496" s="328"/>
      <c r="I496" s="328"/>
      <c r="J496" s="328"/>
      <c r="K496" s="328"/>
      <c r="L496" s="328"/>
      <c r="M496" s="328"/>
    </row>
    <row r="497" spans="1:13" ht="15.75" customHeight="1" x14ac:dyDescent="0.25">
      <c r="A497" s="328"/>
      <c r="B497" s="328"/>
      <c r="C497" s="328"/>
      <c r="D497" s="328"/>
      <c r="E497" s="328"/>
      <c r="F497" s="328"/>
      <c r="G497" s="328"/>
      <c r="H497" s="328"/>
      <c r="I497" s="328"/>
      <c r="J497" s="328"/>
      <c r="K497" s="328"/>
      <c r="L497" s="328"/>
      <c r="M497" s="328"/>
    </row>
    <row r="498" spans="1:13" ht="15.75" customHeight="1" x14ac:dyDescent="0.25">
      <c r="A498" s="328"/>
      <c r="B498" s="328"/>
      <c r="C498" s="328"/>
      <c r="D498" s="328"/>
      <c r="E498" s="328"/>
      <c r="F498" s="328"/>
      <c r="G498" s="328"/>
      <c r="H498" s="328"/>
      <c r="I498" s="328"/>
      <c r="J498" s="328"/>
      <c r="K498" s="328"/>
      <c r="L498" s="328"/>
      <c r="M498" s="328"/>
    </row>
    <row r="499" spans="1:13" ht="15.75" customHeight="1" x14ac:dyDescent="0.25">
      <c r="A499" s="328"/>
      <c r="B499" s="328"/>
      <c r="C499" s="328"/>
      <c r="D499" s="328"/>
      <c r="E499" s="328"/>
      <c r="F499" s="328"/>
      <c r="G499" s="328"/>
      <c r="H499" s="328"/>
      <c r="I499" s="328"/>
      <c r="J499" s="328"/>
      <c r="K499" s="328"/>
      <c r="L499" s="328"/>
      <c r="M499" s="328"/>
    </row>
    <row r="500" spans="1:13" ht="15.75" customHeight="1" x14ac:dyDescent="0.25">
      <c r="A500" s="328"/>
      <c r="B500" s="328"/>
      <c r="C500" s="328"/>
      <c r="D500" s="328"/>
      <c r="E500" s="328"/>
      <c r="F500" s="328"/>
      <c r="G500" s="328"/>
      <c r="H500" s="328"/>
      <c r="I500" s="328"/>
      <c r="J500" s="328"/>
      <c r="K500" s="328"/>
      <c r="L500" s="328"/>
      <c r="M500" s="328"/>
    </row>
    <row r="501" spans="1:13" ht="15.75" customHeight="1" x14ac:dyDescent="0.25">
      <c r="A501" s="328"/>
      <c r="B501" s="328"/>
      <c r="C501" s="328"/>
      <c r="D501" s="328"/>
      <c r="E501" s="328"/>
      <c r="F501" s="328"/>
      <c r="G501" s="328"/>
      <c r="H501" s="328"/>
      <c r="I501" s="328"/>
      <c r="J501" s="328"/>
      <c r="K501" s="328"/>
      <c r="L501" s="328"/>
      <c r="M501" s="328"/>
    </row>
    <row r="502" spans="1:13" ht="15.75" customHeight="1" x14ac:dyDescent="0.25">
      <c r="A502" s="328"/>
      <c r="B502" s="328"/>
      <c r="C502" s="328"/>
      <c r="D502" s="328"/>
      <c r="E502" s="328"/>
      <c r="F502" s="328"/>
      <c r="G502" s="328"/>
      <c r="H502" s="328"/>
      <c r="I502" s="328"/>
      <c r="J502" s="328"/>
      <c r="K502" s="328"/>
      <c r="L502" s="328"/>
      <c r="M502" s="328"/>
    </row>
    <row r="503" spans="1:13" ht="15.75" customHeight="1" x14ac:dyDescent="0.25">
      <c r="A503" s="328"/>
      <c r="B503" s="328"/>
      <c r="C503" s="328"/>
      <c r="D503" s="328"/>
      <c r="E503" s="328"/>
      <c r="F503" s="328"/>
      <c r="G503" s="328"/>
      <c r="H503" s="328"/>
      <c r="I503" s="328"/>
      <c r="J503" s="328"/>
      <c r="K503" s="328"/>
      <c r="L503" s="328"/>
      <c r="M503" s="328"/>
    </row>
    <row r="504" spans="1:13" ht="15.75" customHeight="1" x14ac:dyDescent="0.25">
      <c r="A504" s="328"/>
      <c r="B504" s="328"/>
      <c r="C504" s="328"/>
      <c r="D504" s="328"/>
      <c r="E504" s="328"/>
      <c r="F504" s="328"/>
      <c r="G504" s="328"/>
      <c r="H504" s="328"/>
      <c r="I504" s="328"/>
      <c r="J504" s="328"/>
      <c r="K504" s="328"/>
      <c r="L504" s="328"/>
      <c r="M504" s="328"/>
    </row>
    <row r="505" spans="1:13" ht="15.75" customHeight="1" x14ac:dyDescent="0.25">
      <c r="A505" s="328"/>
      <c r="B505" s="328"/>
      <c r="C505" s="328"/>
      <c r="D505" s="328"/>
      <c r="E505" s="328"/>
      <c r="F505" s="328"/>
      <c r="G505" s="328"/>
      <c r="H505" s="328"/>
      <c r="I505" s="328"/>
      <c r="J505" s="328"/>
      <c r="K505" s="328"/>
      <c r="L505" s="328"/>
      <c r="M505" s="328"/>
    </row>
    <row r="506" spans="1:13" ht="15.75" customHeight="1" x14ac:dyDescent="0.25">
      <c r="A506" s="328"/>
      <c r="B506" s="328"/>
      <c r="C506" s="328"/>
      <c r="D506" s="328"/>
      <c r="E506" s="328"/>
      <c r="F506" s="328"/>
      <c r="G506" s="328"/>
      <c r="H506" s="328"/>
      <c r="I506" s="328"/>
      <c r="J506" s="328"/>
      <c r="K506" s="328"/>
      <c r="L506" s="328"/>
      <c r="M506" s="328"/>
    </row>
    <row r="507" spans="1:13" ht="15.75" customHeight="1" x14ac:dyDescent="0.25">
      <c r="A507" s="328"/>
      <c r="B507" s="328"/>
      <c r="C507" s="328"/>
      <c r="D507" s="328"/>
      <c r="E507" s="328"/>
      <c r="F507" s="328"/>
      <c r="G507" s="328"/>
      <c r="H507" s="328"/>
      <c r="I507" s="328"/>
      <c r="J507" s="328"/>
      <c r="K507" s="328"/>
      <c r="L507" s="328"/>
      <c r="M507" s="328"/>
    </row>
    <row r="508" spans="1:13" ht="15.75" customHeight="1" x14ac:dyDescent="0.25">
      <c r="A508" s="328"/>
      <c r="B508" s="328"/>
      <c r="C508" s="328"/>
      <c r="D508" s="328"/>
      <c r="E508" s="328"/>
      <c r="F508" s="328"/>
      <c r="G508" s="328"/>
      <c r="H508" s="328"/>
      <c r="I508" s="328"/>
      <c r="J508" s="328"/>
      <c r="K508" s="328"/>
      <c r="L508" s="328"/>
      <c r="M508" s="328"/>
    </row>
    <row r="509" spans="1:13" ht="15.75" customHeight="1" x14ac:dyDescent="0.25">
      <c r="A509" s="328"/>
      <c r="B509" s="328"/>
      <c r="C509" s="328"/>
      <c r="D509" s="328"/>
      <c r="E509" s="328"/>
      <c r="F509" s="328"/>
      <c r="G509" s="328"/>
      <c r="H509" s="328"/>
      <c r="I509" s="328"/>
      <c r="J509" s="328"/>
      <c r="K509" s="328"/>
      <c r="L509" s="328"/>
      <c r="M509" s="328"/>
    </row>
    <row r="510" spans="1:13" ht="15.75" customHeight="1" x14ac:dyDescent="0.25">
      <c r="A510" s="328"/>
      <c r="B510" s="328"/>
      <c r="C510" s="328"/>
      <c r="D510" s="328"/>
      <c r="E510" s="328"/>
      <c r="F510" s="328"/>
      <c r="G510" s="328"/>
      <c r="H510" s="328"/>
      <c r="I510" s="328"/>
      <c r="J510" s="328"/>
      <c r="K510" s="328"/>
      <c r="L510" s="328"/>
      <c r="M510" s="328"/>
    </row>
    <row r="511" spans="1:13" ht="15.75" customHeight="1" x14ac:dyDescent="0.25">
      <c r="A511" s="328"/>
      <c r="B511" s="328"/>
      <c r="C511" s="328"/>
      <c r="D511" s="328"/>
      <c r="E511" s="328"/>
      <c r="F511" s="328"/>
      <c r="G511" s="328"/>
      <c r="H511" s="328"/>
      <c r="I511" s="328"/>
      <c r="J511" s="328"/>
      <c r="K511" s="328"/>
      <c r="L511" s="328"/>
      <c r="M511" s="328"/>
    </row>
    <row r="512" spans="1:13" ht="15.75" customHeight="1" x14ac:dyDescent="0.25">
      <c r="A512" s="328"/>
      <c r="B512" s="328"/>
      <c r="C512" s="328"/>
      <c r="D512" s="328"/>
      <c r="E512" s="328"/>
      <c r="F512" s="328"/>
      <c r="G512" s="328"/>
      <c r="H512" s="328"/>
      <c r="I512" s="328"/>
      <c r="J512" s="328"/>
      <c r="K512" s="328"/>
      <c r="L512" s="328"/>
      <c r="M512" s="328"/>
    </row>
    <row r="513" spans="1:13" ht="15.75" customHeight="1" x14ac:dyDescent="0.25">
      <c r="A513" s="328"/>
      <c r="B513" s="328"/>
      <c r="C513" s="328"/>
      <c r="D513" s="328"/>
      <c r="E513" s="328"/>
      <c r="F513" s="328"/>
      <c r="G513" s="328"/>
      <c r="H513" s="328"/>
      <c r="I513" s="328"/>
      <c r="J513" s="328"/>
      <c r="K513" s="328"/>
      <c r="L513" s="328"/>
      <c r="M513" s="328"/>
    </row>
    <row r="514" spans="1:13" ht="15.75" customHeight="1" x14ac:dyDescent="0.25">
      <c r="A514" s="328"/>
      <c r="B514" s="328"/>
      <c r="C514" s="328"/>
      <c r="D514" s="328"/>
      <c r="E514" s="328"/>
      <c r="F514" s="328"/>
      <c r="G514" s="328"/>
      <c r="H514" s="328"/>
      <c r="I514" s="328"/>
      <c r="J514" s="328"/>
      <c r="K514" s="328"/>
      <c r="L514" s="328"/>
      <c r="M514" s="328"/>
    </row>
    <row r="515" spans="1:13" ht="15.75" customHeight="1" x14ac:dyDescent="0.25">
      <c r="A515" s="328"/>
      <c r="B515" s="328"/>
      <c r="C515" s="328"/>
      <c r="D515" s="328"/>
      <c r="E515" s="328"/>
      <c r="F515" s="328"/>
      <c r="G515" s="328"/>
      <c r="H515" s="328"/>
      <c r="I515" s="328"/>
      <c r="J515" s="328"/>
      <c r="K515" s="328"/>
      <c r="L515" s="328"/>
      <c r="M515" s="328"/>
    </row>
    <row r="516" spans="1:13" ht="15.75" customHeight="1" x14ac:dyDescent="0.25">
      <c r="A516" s="328"/>
      <c r="B516" s="328"/>
      <c r="C516" s="328"/>
      <c r="D516" s="328"/>
      <c r="E516" s="328"/>
      <c r="F516" s="328"/>
      <c r="G516" s="328"/>
      <c r="H516" s="328"/>
      <c r="I516" s="328"/>
      <c r="J516" s="328"/>
      <c r="K516" s="328"/>
      <c r="L516" s="328"/>
      <c r="M516" s="328"/>
    </row>
    <row r="517" spans="1:13" ht="15.75" customHeight="1" x14ac:dyDescent="0.25">
      <c r="A517" s="328"/>
      <c r="B517" s="328"/>
      <c r="C517" s="328"/>
      <c r="D517" s="328"/>
      <c r="E517" s="328"/>
      <c r="F517" s="328"/>
      <c r="G517" s="328"/>
      <c r="H517" s="328"/>
      <c r="I517" s="328"/>
      <c r="J517" s="328"/>
      <c r="K517" s="328"/>
      <c r="L517" s="328"/>
      <c r="M517" s="328"/>
    </row>
    <row r="518" spans="1:13" ht="15.75" customHeight="1" x14ac:dyDescent="0.25">
      <c r="A518" s="328"/>
      <c r="B518" s="328"/>
      <c r="C518" s="328"/>
      <c r="D518" s="328"/>
      <c r="E518" s="328"/>
      <c r="F518" s="328"/>
      <c r="G518" s="328"/>
      <c r="H518" s="328"/>
      <c r="I518" s="328"/>
      <c r="J518" s="328"/>
      <c r="K518" s="328"/>
      <c r="L518" s="328"/>
      <c r="M518" s="328"/>
    </row>
    <row r="519" spans="1:13" ht="15.75" customHeight="1" x14ac:dyDescent="0.25">
      <c r="A519" s="328"/>
      <c r="B519" s="328"/>
      <c r="C519" s="328"/>
      <c r="D519" s="328"/>
      <c r="E519" s="328"/>
      <c r="F519" s="328"/>
      <c r="G519" s="328"/>
      <c r="H519" s="328"/>
      <c r="I519" s="328"/>
      <c r="J519" s="328"/>
      <c r="K519" s="328"/>
      <c r="L519" s="328"/>
      <c r="M519" s="328"/>
    </row>
    <row r="520" spans="1:13" ht="15.75" customHeight="1" x14ac:dyDescent="0.25">
      <c r="A520" s="328"/>
      <c r="B520" s="328"/>
      <c r="C520" s="328"/>
      <c r="D520" s="328"/>
      <c r="E520" s="328"/>
      <c r="F520" s="328"/>
      <c r="G520" s="328"/>
      <c r="H520" s="328"/>
      <c r="I520" s="328"/>
      <c r="J520" s="328"/>
      <c r="K520" s="328"/>
      <c r="L520" s="328"/>
      <c r="M520" s="328"/>
    </row>
    <row r="521" spans="1:13" ht="15.75" customHeight="1" x14ac:dyDescent="0.25">
      <c r="A521" s="328"/>
      <c r="B521" s="328"/>
      <c r="C521" s="328"/>
      <c r="D521" s="328"/>
      <c r="E521" s="328"/>
      <c r="F521" s="328"/>
      <c r="G521" s="328"/>
      <c r="H521" s="328"/>
      <c r="I521" s="328"/>
      <c r="J521" s="328"/>
      <c r="K521" s="328"/>
      <c r="L521" s="328"/>
      <c r="M521" s="328"/>
    </row>
    <row r="522" spans="1:13" ht="15.75" customHeight="1" x14ac:dyDescent="0.25">
      <c r="A522" s="328"/>
      <c r="B522" s="328"/>
      <c r="C522" s="328"/>
      <c r="D522" s="328"/>
      <c r="E522" s="328"/>
      <c r="F522" s="328"/>
      <c r="G522" s="328"/>
      <c r="H522" s="328"/>
      <c r="I522" s="328"/>
      <c r="J522" s="328"/>
      <c r="K522" s="328"/>
      <c r="L522" s="328"/>
      <c r="M522" s="328"/>
    </row>
    <row r="523" spans="1:13" ht="15.75" customHeight="1" x14ac:dyDescent="0.25">
      <c r="A523" s="328"/>
      <c r="B523" s="328"/>
      <c r="C523" s="328"/>
      <c r="D523" s="328"/>
      <c r="E523" s="328"/>
      <c r="F523" s="328"/>
      <c r="G523" s="328"/>
      <c r="H523" s="328"/>
      <c r="I523" s="328"/>
      <c r="J523" s="328"/>
      <c r="K523" s="328"/>
      <c r="L523" s="328"/>
      <c r="M523" s="328"/>
    </row>
    <row r="524" spans="1:13" ht="15.75" customHeight="1" x14ac:dyDescent="0.25">
      <c r="A524" s="328"/>
      <c r="B524" s="328"/>
      <c r="C524" s="328"/>
      <c r="D524" s="328"/>
      <c r="E524" s="328"/>
      <c r="F524" s="328"/>
      <c r="G524" s="328"/>
      <c r="H524" s="328"/>
      <c r="I524" s="328"/>
      <c r="J524" s="328"/>
      <c r="K524" s="328"/>
      <c r="L524" s="328"/>
      <c r="M524" s="328"/>
    </row>
    <row r="525" spans="1:13" ht="15.75" customHeight="1" x14ac:dyDescent="0.25">
      <c r="A525" s="328"/>
      <c r="B525" s="328"/>
      <c r="C525" s="328"/>
      <c r="D525" s="328"/>
      <c r="E525" s="328"/>
      <c r="F525" s="328"/>
      <c r="G525" s="328"/>
      <c r="H525" s="328"/>
      <c r="I525" s="328"/>
      <c r="J525" s="328"/>
      <c r="K525" s="328"/>
      <c r="L525" s="328"/>
      <c r="M525" s="328"/>
    </row>
    <row r="526" spans="1:13" ht="15.75" customHeight="1" x14ac:dyDescent="0.25">
      <c r="A526" s="328"/>
      <c r="B526" s="328"/>
      <c r="C526" s="328"/>
      <c r="D526" s="328"/>
      <c r="E526" s="328"/>
      <c r="F526" s="328"/>
      <c r="G526" s="328"/>
      <c r="H526" s="328"/>
      <c r="I526" s="328"/>
      <c r="J526" s="328"/>
      <c r="K526" s="328"/>
      <c r="L526" s="328"/>
      <c r="M526" s="328"/>
    </row>
    <row r="527" spans="1:13" ht="15.75" customHeight="1" x14ac:dyDescent="0.25">
      <c r="A527" s="328"/>
      <c r="B527" s="328"/>
      <c r="C527" s="328"/>
      <c r="D527" s="328"/>
      <c r="E527" s="328"/>
      <c r="F527" s="328"/>
      <c r="G527" s="328"/>
      <c r="H527" s="328"/>
      <c r="I527" s="328"/>
      <c r="J527" s="328"/>
      <c r="K527" s="328"/>
      <c r="L527" s="328"/>
      <c r="M527" s="328"/>
    </row>
    <row r="528" spans="1:13" ht="15.75" customHeight="1" x14ac:dyDescent="0.25">
      <c r="A528" s="328"/>
      <c r="B528" s="328"/>
      <c r="C528" s="328"/>
      <c r="D528" s="328"/>
      <c r="E528" s="328"/>
      <c r="F528" s="328"/>
      <c r="G528" s="328"/>
      <c r="H528" s="328"/>
      <c r="I528" s="328"/>
      <c r="J528" s="328"/>
      <c r="K528" s="328"/>
      <c r="L528" s="328"/>
      <c r="M528" s="328"/>
    </row>
    <row r="529" spans="1:13" ht="15.75" customHeight="1" x14ac:dyDescent="0.25">
      <c r="A529" s="328"/>
      <c r="B529" s="328"/>
      <c r="C529" s="328"/>
      <c r="D529" s="328"/>
      <c r="E529" s="328"/>
      <c r="F529" s="328"/>
      <c r="G529" s="328"/>
      <c r="H529" s="328"/>
      <c r="I529" s="328"/>
      <c r="J529" s="328"/>
      <c r="K529" s="328"/>
      <c r="L529" s="328"/>
      <c r="M529" s="328"/>
    </row>
    <row r="530" spans="1:13" ht="15.75" customHeight="1" x14ac:dyDescent="0.25">
      <c r="A530" s="328"/>
      <c r="B530" s="328"/>
      <c r="C530" s="328"/>
      <c r="D530" s="328"/>
      <c r="E530" s="328"/>
      <c r="F530" s="328"/>
      <c r="G530" s="328"/>
      <c r="H530" s="328"/>
      <c r="I530" s="328"/>
      <c r="J530" s="328"/>
      <c r="K530" s="328"/>
      <c r="L530" s="328"/>
      <c r="M530" s="328"/>
    </row>
    <row r="531" spans="1:13" ht="15.75" customHeight="1" x14ac:dyDescent="0.25">
      <c r="A531" s="328"/>
      <c r="B531" s="328"/>
      <c r="C531" s="328"/>
      <c r="D531" s="328"/>
      <c r="E531" s="328"/>
      <c r="F531" s="328"/>
      <c r="G531" s="328"/>
      <c r="H531" s="328"/>
      <c r="I531" s="328"/>
      <c r="J531" s="328"/>
      <c r="K531" s="328"/>
      <c r="L531" s="328"/>
      <c r="M531" s="328"/>
    </row>
    <row r="532" spans="1:13" ht="15.75" customHeight="1" x14ac:dyDescent="0.25">
      <c r="A532" s="328"/>
      <c r="B532" s="328"/>
      <c r="C532" s="328"/>
      <c r="D532" s="328"/>
      <c r="E532" s="328"/>
      <c r="F532" s="328"/>
      <c r="G532" s="328"/>
      <c r="H532" s="328"/>
      <c r="I532" s="328"/>
      <c r="J532" s="328"/>
      <c r="K532" s="328"/>
      <c r="L532" s="328"/>
      <c r="M532" s="328"/>
    </row>
    <row r="533" spans="1:13" ht="15.75" customHeight="1" x14ac:dyDescent="0.25">
      <c r="A533" s="328"/>
      <c r="B533" s="328"/>
      <c r="C533" s="328"/>
      <c r="D533" s="328"/>
      <c r="E533" s="328"/>
      <c r="F533" s="328"/>
      <c r="G533" s="328"/>
      <c r="H533" s="328"/>
      <c r="I533" s="328"/>
      <c r="J533" s="328"/>
      <c r="K533" s="328"/>
      <c r="L533" s="328"/>
      <c r="M533" s="328"/>
    </row>
    <row r="534" spans="1:13" ht="15.75" customHeight="1" x14ac:dyDescent="0.25">
      <c r="A534" s="328"/>
      <c r="B534" s="328"/>
      <c r="C534" s="328"/>
      <c r="D534" s="328"/>
      <c r="E534" s="328"/>
      <c r="F534" s="328"/>
      <c r="G534" s="328"/>
      <c r="H534" s="328"/>
      <c r="I534" s="328"/>
      <c r="J534" s="328"/>
      <c r="K534" s="328"/>
      <c r="L534" s="328"/>
      <c r="M534" s="328"/>
    </row>
    <row r="535" spans="1:13" ht="15.75" customHeight="1" x14ac:dyDescent="0.25">
      <c r="A535" s="328"/>
      <c r="B535" s="328"/>
      <c r="C535" s="328"/>
      <c r="D535" s="328"/>
      <c r="E535" s="328"/>
      <c r="F535" s="328"/>
      <c r="G535" s="328"/>
      <c r="H535" s="328"/>
      <c r="I535" s="328"/>
      <c r="J535" s="328"/>
      <c r="K535" s="328"/>
      <c r="L535" s="328"/>
      <c r="M535" s="328"/>
    </row>
    <row r="536" spans="1:13" ht="15.75" customHeight="1" x14ac:dyDescent="0.25">
      <c r="A536" s="328"/>
      <c r="B536" s="328"/>
      <c r="C536" s="328"/>
      <c r="D536" s="328"/>
      <c r="E536" s="328"/>
      <c r="F536" s="328"/>
      <c r="G536" s="328"/>
      <c r="H536" s="328"/>
      <c r="I536" s="328"/>
      <c r="J536" s="328"/>
      <c r="K536" s="328"/>
      <c r="L536" s="328"/>
      <c r="M536" s="328"/>
    </row>
    <row r="537" spans="1:13" ht="15.75" customHeight="1" x14ac:dyDescent="0.25">
      <c r="A537" s="328"/>
      <c r="B537" s="328"/>
      <c r="C537" s="328"/>
      <c r="D537" s="328"/>
      <c r="E537" s="328"/>
      <c r="F537" s="328"/>
      <c r="G537" s="328"/>
      <c r="H537" s="328"/>
      <c r="I537" s="328"/>
      <c r="J537" s="328"/>
      <c r="K537" s="328"/>
      <c r="L537" s="328"/>
      <c r="M537" s="328"/>
    </row>
    <row r="538" spans="1:13" ht="15.75" customHeight="1" x14ac:dyDescent="0.25">
      <c r="A538" s="328"/>
      <c r="B538" s="328"/>
      <c r="C538" s="328"/>
      <c r="D538" s="328"/>
      <c r="E538" s="328"/>
      <c r="F538" s="328"/>
      <c r="G538" s="328"/>
      <c r="H538" s="328"/>
      <c r="I538" s="328"/>
      <c r="J538" s="328"/>
      <c r="K538" s="328"/>
      <c r="L538" s="328"/>
      <c r="M538" s="328"/>
    </row>
    <row r="539" spans="1:13" ht="15.75" customHeight="1" x14ac:dyDescent="0.25">
      <c r="A539" s="328"/>
      <c r="B539" s="328"/>
      <c r="C539" s="328"/>
      <c r="D539" s="328"/>
      <c r="E539" s="328"/>
      <c r="F539" s="328"/>
      <c r="G539" s="328"/>
      <c r="H539" s="328"/>
      <c r="I539" s="328"/>
      <c r="J539" s="328"/>
      <c r="K539" s="328"/>
      <c r="L539" s="328"/>
      <c r="M539" s="328"/>
    </row>
    <row r="540" spans="1:13" ht="15.75" customHeight="1" x14ac:dyDescent="0.25">
      <c r="A540" s="328"/>
      <c r="B540" s="328"/>
      <c r="C540" s="328"/>
      <c r="D540" s="328"/>
      <c r="E540" s="328"/>
      <c r="F540" s="328"/>
      <c r="G540" s="328"/>
      <c r="H540" s="328"/>
      <c r="I540" s="328"/>
      <c r="J540" s="328"/>
      <c r="K540" s="328"/>
      <c r="L540" s="328"/>
      <c r="M540" s="328"/>
    </row>
    <row r="541" spans="1:13" ht="15.75" customHeight="1" x14ac:dyDescent="0.25">
      <c r="A541" s="328"/>
      <c r="B541" s="328"/>
      <c r="C541" s="328"/>
      <c r="D541" s="328"/>
      <c r="E541" s="328"/>
      <c r="F541" s="328"/>
      <c r="G541" s="328"/>
      <c r="H541" s="328"/>
      <c r="I541" s="328"/>
      <c r="J541" s="328"/>
      <c r="K541" s="328"/>
      <c r="L541" s="328"/>
      <c r="M541" s="328"/>
    </row>
    <row r="542" spans="1:13" ht="15.75" customHeight="1" x14ac:dyDescent="0.25">
      <c r="A542" s="328"/>
      <c r="B542" s="328"/>
      <c r="C542" s="328"/>
      <c r="D542" s="328"/>
      <c r="E542" s="328"/>
      <c r="F542" s="328"/>
      <c r="G542" s="328"/>
      <c r="H542" s="328"/>
      <c r="I542" s="328"/>
      <c r="J542" s="328"/>
      <c r="K542" s="328"/>
      <c r="L542" s="328"/>
      <c r="M542" s="328"/>
    </row>
    <row r="543" spans="1:13" ht="15.75" customHeight="1" x14ac:dyDescent="0.25">
      <c r="A543" s="328"/>
      <c r="B543" s="328"/>
      <c r="C543" s="328"/>
      <c r="D543" s="328"/>
      <c r="E543" s="328"/>
      <c r="F543" s="328"/>
      <c r="G543" s="328"/>
      <c r="H543" s="328"/>
      <c r="I543" s="328"/>
      <c r="J543" s="328"/>
      <c r="K543" s="328"/>
      <c r="L543" s="328"/>
      <c r="M543" s="328"/>
    </row>
    <row r="544" spans="1:13" ht="15.75" customHeight="1" x14ac:dyDescent="0.25">
      <c r="A544" s="328"/>
      <c r="B544" s="328"/>
      <c r="C544" s="328"/>
      <c r="D544" s="328"/>
      <c r="E544" s="328"/>
      <c r="F544" s="328"/>
      <c r="G544" s="328"/>
      <c r="H544" s="328"/>
      <c r="I544" s="328"/>
      <c r="J544" s="328"/>
      <c r="K544" s="328"/>
      <c r="L544" s="328"/>
      <c r="M544" s="328"/>
    </row>
    <row r="545" spans="1:13" ht="15.75" customHeight="1" x14ac:dyDescent="0.25">
      <c r="A545" s="328"/>
      <c r="B545" s="328"/>
      <c r="C545" s="328"/>
      <c r="D545" s="328"/>
      <c r="E545" s="328"/>
      <c r="F545" s="328"/>
      <c r="G545" s="328"/>
      <c r="H545" s="328"/>
      <c r="I545" s="328"/>
      <c r="J545" s="328"/>
      <c r="K545" s="328"/>
      <c r="L545" s="328"/>
      <c r="M545" s="328"/>
    </row>
    <row r="546" spans="1:13" ht="15.75" customHeight="1" x14ac:dyDescent="0.25">
      <c r="A546" s="328"/>
      <c r="B546" s="328"/>
      <c r="C546" s="328"/>
      <c r="D546" s="328"/>
      <c r="E546" s="328"/>
      <c r="F546" s="328"/>
      <c r="G546" s="328"/>
      <c r="H546" s="328"/>
      <c r="I546" s="328"/>
      <c r="J546" s="328"/>
      <c r="K546" s="328"/>
      <c r="L546" s="328"/>
      <c r="M546" s="328"/>
    </row>
    <row r="547" spans="1:13" ht="15.75" customHeight="1" x14ac:dyDescent="0.25">
      <c r="A547" s="328"/>
      <c r="B547" s="328"/>
      <c r="C547" s="328"/>
      <c r="D547" s="328"/>
      <c r="E547" s="328"/>
      <c r="F547" s="328"/>
      <c r="G547" s="328"/>
      <c r="H547" s="328"/>
      <c r="I547" s="328"/>
      <c r="J547" s="328"/>
      <c r="K547" s="328"/>
      <c r="L547" s="328"/>
      <c r="M547" s="328"/>
    </row>
    <row r="548" spans="1:13" ht="15.75" customHeight="1" x14ac:dyDescent="0.25">
      <c r="A548" s="328"/>
      <c r="B548" s="328"/>
      <c r="C548" s="328"/>
      <c r="D548" s="328"/>
      <c r="E548" s="328"/>
      <c r="F548" s="328"/>
      <c r="G548" s="328"/>
      <c r="H548" s="328"/>
      <c r="I548" s="328"/>
      <c r="J548" s="328"/>
      <c r="K548" s="328"/>
      <c r="L548" s="328"/>
      <c r="M548" s="328"/>
    </row>
    <row r="549" spans="1:13" ht="15.75" customHeight="1" x14ac:dyDescent="0.25">
      <c r="A549" s="328"/>
      <c r="B549" s="328"/>
      <c r="C549" s="328"/>
      <c r="D549" s="328"/>
      <c r="E549" s="328"/>
      <c r="F549" s="328"/>
      <c r="G549" s="328"/>
      <c r="H549" s="328"/>
      <c r="I549" s="328"/>
      <c r="J549" s="328"/>
      <c r="K549" s="328"/>
      <c r="L549" s="328"/>
      <c r="M549" s="328"/>
    </row>
    <row r="550" spans="1:13" ht="15.75" customHeight="1" x14ac:dyDescent="0.25">
      <c r="A550" s="328"/>
      <c r="B550" s="328"/>
      <c r="C550" s="328"/>
      <c r="D550" s="328"/>
      <c r="E550" s="328"/>
      <c r="F550" s="328"/>
      <c r="G550" s="328"/>
      <c r="H550" s="328"/>
      <c r="I550" s="328"/>
      <c r="J550" s="328"/>
      <c r="K550" s="328"/>
      <c r="L550" s="328"/>
      <c r="M550" s="328"/>
    </row>
    <row r="551" spans="1:13" ht="15.75" customHeight="1" x14ac:dyDescent="0.25">
      <c r="A551" s="328"/>
      <c r="B551" s="328"/>
      <c r="C551" s="328"/>
      <c r="D551" s="328"/>
      <c r="E551" s="328"/>
      <c r="F551" s="328"/>
      <c r="G551" s="328"/>
      <c r="H551" s="328"/>
      <c r="I551" s="328"/>
      <c r="J551" s="328"/>
      <c r="K551" s="328"/>
      <c r="L551" s="328"/>
      <c r="M551" s="328"/>
    </row>
    <row r="552" spans="1:13" ht="15.75" customHeight="1" x14ac:dyDescent="0.25">
      <c r="A552" s="328"/>
      <c r="B552" s="328"/>
      <c r="C552" s="328"/>
      <c r="D552" s="328"/>
      <c r="E552" s="328"/>
      <c r="F552" s="328"/>
      <c r="G552" s="328"/>
      <c r="H552" s="328"/>
      <c r="I552" s="328"/>
      <c r="J552" s="328"/>
      <c r="K552" s="328"/>
      <c r="L552" s="328"/>
      <c r="M552" s="328"/>
    </row>
    <row r="553" spans="1:13" ht="15.75" customHeight="1" x14ac:dyDescent="0.25">
      <c r="A553" s="328"/>
      <c r="B553" s="328"/>
      <c r="C553" s="328"/>
      <c r="D553" s="328"/>
      <c r="E553" s="328"/>
      <c r="F553" s="328"/>
      <c r="G553" s="328"/>
      <c r="H553" s="328"/>
      <c r="I553" s="328"/>
      <c r="J553" s="328"/>
      <c r="K553" s="328"/>
      <c r="L553" s="328"/>
      <c r="M553" s="328"/>
    </row>
    <row r="554" spans="1:13" ht="15.75" customHeight="1" x14ac:dyDescent="0.25">
      <c r="A554" s="328"/>
      <c r="B554" s="328"/>
      <c r="C554" s="328"/>
      <c r="D554" s="328"/>
      <c r="E554" s="328"/>
      <c r="F554" s="328"/>
      <c r="G554" s="328"/>
      <c r="H554" s="328"/>
      <c r="I554" s="328"/>
      <c r="J554" s="328"/>
      <c r="K554" s="328"/>
      <c r="L554" s="328"/>
      <c r="M554" s="328"/>
    </row>
    <row r="555" spans="1:13" ht="15.75" customHeight="1" x14ac:dyDescent="0.25">
      <c r="A555" s="328"/>
      <c r="B555" s="328"/>
      <c r="C555" s="328"/>
      <c r="D555" s="328"/>
      <c r="E555" s="328"/>
      <c r="F555" s="328"/>
      <c r="G555" s="328"/>
      <c r="H555" s="328"/>
      <c r="I555" s="328"/>
      <c r="J555" s="328"/>
      <c r="K555" s="328"/>
      <c r="L555" s="328"/>
      <c r="M555" s="328"/>
    </row>
    <row r="556" spans="1:13" ht="15.75" customHeight="1" x14ac:dyDescent="0.25">
      <c r="A556" s="328"/>
      <c r="B556" s="328"/>
      <c r="C556" s="328"/>
      <c r="D556" s="328"/>
      <c r="E556" s="328"/>
      <c r="F556" s="328"/>
      <c r="G556" s="328"/>
      <c r="H556" s="328"/>
      <c r="I556" s="328"/>
      <c r="J556" s="328"/>
      <c r="K556" s="328"/>
      <c r="L556" s="328"/>
      <c r="M556" s="328"/>
    </row>
    <row r="557" spans="1:13" ht="15.75" customHeight="1" x14ac:dyDescent="0.25">
      <c r="A557" s="328"/>
      <c r="B557" s="328"/>
      <c r="C557" s="328"/>
      <c r="D557" s="328"/>
      <c r="E557" s="328"/>
      <c r="F557" s="328"/>
      <c r="G557" s="328"/>
      <c r="H557" s="328"/>
      <c r="I557" s="328"/>
      <c r="J557" s="328"/>
      <c r="K557" s="328"/>
      <c r="L557" s="328"/>
      <c r="M557" s="328"/>
    </row>
    <row r="558" spans="1:13" ht="15.75" customHeight="1" x14ac:dyDescent="0.25">
      <c r="A558" s="328"/>
      <c r="B558" s="328"/>
      <c r="C558" s="328"/>
      <c r="D558" s="328"/>
      <c r="E558" s="328"/>
      <c r="F558" s="328"/>
      <c r="G558" s="328"/>
      <c r="H558" s="328"/>
      <c r="I558" s="328"/>
      <c r="J558" s="328"/>
      <c r="K558" s="328"/>
      <c r="L558" s="328"/>
      <c r="M558" s="328"/>
    </row>
    <row r="559" spans="1:13" ht="15.75" customHeight="1" x14ac:dyDescent="0.25">
      <c r="A559" s="328"/>
      <c r="B559" s="328"/>
      <c r="C559" s="328"/>
      <c r="D559" s="328"/>
      <c r="E559" s="328"/>
      <c r="F559" s="328"/>
      <c r="G559" s="328"/>
      <c r="H559" s="328"/>
      <c r="I559" s="328"/>
      <c r="J559" s="328"/>
      <c r="K559" s="328"/>
      <c r="L559" s="328"/>
      <c r="M559" s="328"/>
    </row>
    <row r="560" spans="1:13" ht="15.75" customHeight="1" x14ac:dyDescent="0.25">
      <c r="A560" s="328"/>
      <c r="B560" s="328"/>
      <c r="C560" s="328"/>
      <c r="D560" s="328"/>
      <c r="E560" s="328"/>
      <c r="F560" s="328"/>
      <c r="G560" s="328"/>
      <c r="H560" s="328"/>
      <c r="I560" s="328"/>
      <c r="J560" s="328"/>
      <c r="K560" s="328"/>
      <c r="L560" s="328"/>
      <c r="M560" s="328"/>
    </row>
    <row r="561" spans="1:13" ht="15.75" customHeight="1" x14ac:dyDescent="0.25">
      <c r="A561" s="328"/>
      <c r="B561" s="328"/>
      <c r="C561" s="328"/>
      <c r="D561" s="328"/>
      <c r="E561" s="328"/>
      <c r="F561" s="328"/>
      <c r="G561" s="328"/>
      <c r="H561" s="328"/>
      <c r="I561" s="328"/>
      <c r="J561" s="328"/>
      <c r="K561" s="328"/>
      <c r="L561" s="328"/>
      <c r="M561" s="328"/>
    </row>
    <row r="562" spans="1:13" ht="15.75" customHeight="1" x14ac:dyDescent="0.25">
      <c r="A562" s="328"/>
      <c r="B562" s="328"/>
      <c r="C562" s="328"/>
      <c r="D562" s="328"/>
      <c r="E562" s="328"/>
      <c r="F562" s="328"/>
      <c r="G562" s="328"/>
      <c r="H562" s="328"/>
      <c r="I562" s="328"/>
      <c r="J562" s="328"/>
      <c r="K562" s="328"/>
      <c r="L562" s="328"/>
      <c r="M562" s="328"/>
    </row>
    <row r="563" spans="1:13" ht="15.75" customHeight="1" x14ac:dyDescent="0.25">
      <c r="A563" s="328"/>
      <c r="B563" s="328"/>
      <c r="C563" s="328"/>
      <c r="D563" s="328"/>
      <c r="E563" s="328"/>
      <c r="F563" s="328"/>
      <c r="G563" s="328"/>
      <c r="H563" s="328"/>
      <c r="I563" s="328"/>
      <c r="J563" s="328"/>
      <c r="K563" s="328"/>
      <c r="L563" s="328"/>
      <c r="M563" s="328"/>
    </row>
    <row r="564" spans="1:13" ht="15.75" customHeight="1" x14ac:dyDescent="0.25">
      <c r="A564" s="328"/>
      <c r="B564" s="328"/>
      <c r="C564" s="328"/>
      <c r="D564" s="328"/>
      <c r="E564" s="328"/>
      <c r="F564" s="328"/>
      <c r="G564" s="328"/>
      <c r="H564" s="328"/>
      <c r="I564" s="328"/>
      <c r="J564" s="328"/>
      <c r="K564" s="328"/>
      <c r="L564" s="328"/>
      <c r="M564" s="328"/>
    </row>
    <row r="565" spans="1:13" ht="15.75" customHeight="1" x14ac:dyDescent="0.25">
      <c r="A565" s="328"/>
      <c r="B565" s="328"/>
      <c r="C565" s="328"/>
      <c r="D565" s="328"/>
      <c r="E565" s="328"/>
      <c r="F565" s="328"/>
      <c r="G565" s="328"/>
      <c r="H565" s="328"/>
      <c r="I565" s="328"/>
      <c r="J565" s="328"/>
      <c r="K565" s="328"/>
      <c r="L565" s="328"/>
      <c r="M565" s="328"/>
    </row>
    <row r="566" spans="1:13" ht="15.75" customHeight="1" x14ac:dyDescent="0.25">
      <c r="A566" s="328"/>
      <c r="B566" s="328"/>
      <c r="C566" s="328"/>
      <c r="D566" s="328"/>
      <c r="E566" s="328"/>
      <c r="F566" s="328"/>
      <c r="G566" s="328"/>
      <c r="H566" s="328"/>
      <c r="I566" s="328"/>
      <c r="J566" s="328"/>
      <c r="K566" s="328"/>
      <c r="L566" s="328"/>
      <c r="M566" s="328"/>
    </row>
    <row r="567" spans="1:13" ht="15.75" customHeight="1" x14ac:dyDescent="0.25">
      <c r="A567" s="328"/>
      <c r="B567" s="328"/>
      <c r="C567" s="328"/>
      <c r="D567" s="328"/>
      <c r="E567" s="328"/>
      <c r="F567" s="328"/>
      <c r="G567" s="328"/>
      <c r="H567" s="328"/>
      <c r="I567" s="328"/>
      <c r="J567" s="328"/>
      <c r="K567" s="328"/>
      <c r="L567" s="328"/>
      <c r="M567" s="328"/>
    </row>
    <row r="568" spans="1:13" ht="15.75" customHeight="1" x14ac:dyDescent="0.25">
      <c r="A568" s="328"/>
      <c r="B568" s="328"/>
      <c r="C568" s="328"/>
      <c r="D568" s="328"/>
      <c r="E568" s="328"/>
      <c r="F568" s="328"/>
      <c r="G568" s="328"/>
      <c r="H568" s="328"/>
      <c r="I568" s="328"/>
      <c r="J568" s="328"/>
      <c r="K568" s="328"/>
      <c r="L568" s="328"/>
      <c r="M568" s="328"/>
    </row>
    <row r="569" spans="1:13" ht="15.75" customHeight="1" x14ac:dyDescent="0.25">
      <c r="A569" s="328"/>
      <c r="B569" s="328"/>
      <c r="C569" s="328"/>
      <c r="D569" s="328"/>
      <c r="E569" s="328"/>
      <c r="F569" s="328"/>
      <c r="G569" s="328"/>
      <c r="H569" s="328"/>
      <c r="I569" s="328"/>
      <c r="J569" s="328"/>
      <c r="K569" s="328"/>
      <c r="L569" s="328"/>
      <c r="M569" s="328"/>
    </row>
    <row r="570" spans="1:13" ht="15.75" customHeight="1" x14ac:dyDescent="0.25">
      <c r="A570" s="328"/>
      <c r="B570" s="328"/>
      <c r="C570" s="328"/>
      <c r="D570" s="328"/>
      <c r="E570" s="328"/>
      <c r="F570" s="328"/>
      <c r="G570" s="328"/>
      <c r="H570" s="328"/>
      <c r="I570" s="328"/>
      <c r="J570" s="328"/>
      <c r="K570" s="328"/>
      <c r="L570" s="328"/>
      <c r="M570" s="328"/>
    </row>
    <row r="571" spans="1:13" ht="15.75" customHeight="1" x14ac:dyDescent="0.25">
      <c r="A571" s="328"/>
      <c r="B571" s="328"/>
      <c r="C571" s="328"/>
      <c r="D571" s="328"/>
      <c r="E571" s="328"/>
      <c r="F571" s="328"/>
      <c r="G571" s="328"/>
      <c r="H571" s="328"/>
      <c r="I571" s="328"/>
      <c r="J571" s="328"/>
      <c r="K571" s="328"/>
      <c r="L571" s="328"/>
      <c r="M571" s="328"/>
    </row>
    <row r="572" spans="1:13" ht="15.75" customHeight="1" x14ac:dyDescent="0.25">
      <c r="A572" s="328"/>
      <c r="B572" s="328"/>
      <c r="C572" s="328"/>
      <c r="D572" s="328"/>
      <c r="E572" s="328"/>
      <c r="F572" s="328"/>
      <c r="G572" s="328"/>
      <c r="H572" s="328"/>
      <c r="I572" s="328"/>
      <c r="J572" s="328"/>
      <c r="K572" s="328"/>
      <c r="L572" s="328"/>
      <c r="M572" s="328"/>
    </row>
    <row r="573" spans="1:13" ht="15.75" customHeight="1" x14ac:dyDescent="0.25">
      <c r="A573" s="328"/>
      <c r="B573" s="328"/>
      <c r="C573" s="328"/>
      <c r="D573" s="328"/>
      <c r="E573" s="328"/>
      <c r="F573" s="328"/>
      <c r="G573" s="328"/>
      <c r="H573" s="328"/>
      <c r="I573" s="328"/>
      <c r="J573" s="328"/>
      <c r="K573" s="328"/>
      <c r="L573" s="328"/>
      <c r="M573" s="328"/>
    </row>
    <row r="574" spans="1:13" ht="15.75" customHeight="1" x14ac:dyDescent="0.25">
      <c r="A574" s="328"/>
      <c r="B574" s="328"/>
      <c r="C574" s="328"/>
      <c r="D574" s="328"/>
      <c r="E574" s="328"/>
      <c r="F574" s="328"/>
      <c r="G574" s="328"/>
      <c r="H574" s="328"/>
      <c r="I574" s="328"/>
      <c r="J574" s="328"/>
      <c r="K574" s="328"/>
      <c r="L574" s="328"/>
      <c r="M574" s="328"/>
    </row>
    <row r="575" spans="1:13" ht="15.75" customHeight="1" x14ac:dyDescent="0.25">
      <c r="A575" s="328"/>
      <c r="B575" s="328"/>
      <c r="C575" s="328"/>
      <c r="D575" s="328"/>
      <c r="E575" s="328"/>
      <c r="F575" s="328"/>
      <c r="G575" s="328"/>
      <c r="H575" s="328"/>
      <c r="I575" s="328"/>
      <c r="J575" s="328"/>
      <c r="K575" s="328"/>
      <c r="L575" s="328"/>
      <c r="M575" s="328"/>
    </row>
    <row r="576" spans="1:13" ht="15.75" customHeight="1" x14ac:dyDescent="0.25">
      <c r="A576" s="328"/>
      <c r="B576" s="328"/>
      <c r="C576" s="328"/>
      <c r="D576" s="328"/>
      <c r="E576" s="328"/>
      <c r="F576" s="328"/>
      <c r="G576" s="328"/>
      <c r="H576" s="328"/>
      <c r="I576" s="328"/>
      <c r="J576" s="328"/>
      <c r="K576" s="328"/>
      <c r="L576" s="328"/>
      <c r="M576" s="328"/>
    </row>
    <row r="577" spans="1:13" ht="15.75" customHeight="1" x14ac:dyDescent="0.25">
      <c r="A577" s="328"/>
      <c r="B577" s="328"/>
      <c r="C577" s="328"/>
      <c r="D577" s="328"/>
      <c r="E577" s="328"/>
      <c r="F577" s="328"/>
      <c r="G577" s="328"/>
      <c r="H577" s="328"/>
      <c r="I577" s="328"/>
      <c r="J577" s="328"/>
      <c r="K577" s="328"/>
      <c r="L577" s="328"/>
      <c r="M577" s="328"/>
    </row>
    <row r="578" spans="1:13" ht="15.75" customHeight="1" x14ac:dyDescent="0.25">
      <c r="A578" s="328"/>
      <c r="B578" s="328"/>
      <c r="C578" s="328"/>
      <c r="D578" s="328"/>
      <c r="E578" s="328"/>
      <c r="F578" s="328"/>
      <c r="G578" s="328"/>
      <c r="H578" s="328"/>
      <c r="I578" s="328"/>
      <c r="J578" s="328"/>
      <c r="K578" s="328"/>
      <c r="L578" s="328"/>
      <c r="M578" s="328"/>
    </row>
    <row r="579" spans="1:13" ht="15.75" customHeight="1" x14ac:dyDescent="0.25">
      <c r="A579" s="328"/>
      <c r="B579" s="328"/>
      <c r="C579" s="328"/>
      <c r="D579" s="328"/>
      <c r="E579" s="328"/>
      <c r="F579" s="328"/>
      <c r="G579" s="328"/>
      <c r="H579" s="328"/>
      <c r="I579" s="328"/>
      <c r="J579" s="328"/>
      <c r="K579" s="328"/>
      <c r="L579" s="328"/>
      <c r="M579" s="328"/>
    </row>
    <row r="580" spans="1:13" ht="15.75" customHeight="1" x14ac:dyDescent="0.25">
      <c r="A580" s="328"/>
      <c r="B580" s="328"/>
      <c r="C580" s="328"/>
      <c r="D580" s="328"/>
      <c r="E580" s="328"/>
      <c r="F580" s="328"/>
      <c r="G580" s="328"/>
      <c r="H580" s="328"/>
      <c r="I580" s="328"/>
      <c r="J580" s="328"/>
      <c r="K580" s="328"/>
      <c r="L580" s="328"/>
      <c r="M580" s="328"/>
    </row>
    <row r="581" spans="1:13" ht="15.75" customHeight="1" x14ac:dyDescent="0.25">
      <c r="A581" s="328"/>
      <c r="B581" s="328"/>
      <c r="C581" s="328"/>
      <c r="D581" s="328"/>
      <c r="E581" s="328"/>
      <c r="F581" s="328"/>
      <c r="G581" s="328"/>
      <c r="H581" s="328"/>
      <c r="I581" s="328"/>
      <c r="J581" s="328"/>
      <c r="K581" s="328"/>
      <c r="L581" s="328"/>
      <c r="M581" s="328"/>
    </row>
    <row r="582" spans="1:13" ht="15.75" customHeight="1" x14ac:dyDescent="0.25">
      <c r="A582" s="328"/>
      <c r="B582" s="328"/>
      <c r="C582" s="328"/>
      <c r="D582" s="328"/>
      <c r="E582" s="328"/>
      <c r="F582" s="328"/>
      <c r="G582" s="328"/>
      <c r="H582" s="328"/>
      <c r="I582" s="328"/>
      <c r="J582" s="328"/>
      <c r="K582" s="328"/>
      <c r="L582" s="328"/>
      <c r="M582" s="328"/>
    </row>
    <row r="583" spans="1:13" ht="15.75" customHeight="1" x14ac:dyDescent="0.25">
      <c r="A583" s="328"/>
      <c r="B583" s="328"/>
      <c r="C583" s="328"/>
      <c r="D583" s="328"/>
      <c r="E583" s="328"/>
      <c r="F583" s="328"/>
      <c r="G583" s="328"/>
      <c r="H583" s="328"/>
      <c r="I583" s="328"/>
      <c r="J583" s="328"/>
      <c r="K583" s="328"/>
      <c r="L583" s="328"/>
      <c r="M583" s="328"/>
    </row>
    <row r="584" spans="1:13" ht="15.75" customHeight="1" x14ac:dyDescent="0.25">
      <c r="A584" s="328"/>
      <c r="B584" s="328"/>
      <c r="C584" s="328"/>
      <c r="D584" s="328"/>
      <c r="E584" s="328"/>
      <c r="F584" s="328"/>
      <c r="G584" s="328"/>
      <c r="H584" s="328"/>
      <c r="I584" s="328"/>
      <c r="J584" s="328"/>
      <c r="K584" s="328"/>
      <c r="L584" s="328"/>
      <c r="M584" s="328"/>
    </row>
    <row r="585" spans="1:13" ht="15.75" customHeight="1" x14ac:dyDescent="0.25">
      <c r="A585" s="328"/>
      <c r="B585" s="328"/>
      <c r="C585" s="328"/>
      <c r="D585" s="328"/>
      <c r="E585" s="328"/>
      <c r="F585" s="328"/>
      <c r="G585" s="328"/>
      <c r="H585" s="328"/>
      <c r="I585" s="328"/>
      <c r="J585" s="328"/>
      <c r="K585" s="328"/>
      <c r="L585" s="328"/>
      <c r="M585" s="328"/>
    </row>
    <row r="586" spans="1:13" ht="15.75" customHeight="1" x14ac:dyDescent="0.25">
      <c r="A586" s="328"/>
      <c r="B586" s="328"/>
      <c r="C586" s="328"/>
      <c r="D586" s="328"/>
      <c r="E586" s="328"/>
      <c r="F586" s="328"/>
      <c r="G586" s="328"/>
      <c r="H586" s="328"/>
      <c r="I586" s="328"/>
      <c r="J586" s="328"/>
      <c r="K586" s="328"/>
      <c r="L586" s="328"/>
      <c r="M586" s="328"/>
    </row>
    <row r="587" spans="1:13" ht="15.75" customHeight="1" x14ac:dyDescent="0.25">
      <c r="A587" s="328"/>
      <c r="B587" s="328"/>
      <c r="C587" s="328"/>
      <c r="D587" s="328"/>
      <c r="E587" s="328"/>
      <c r="F587" s="328"/>
      <c r="G587" s="328"/>
      <c r="H587" s="328"/>
      <c r="I587" s="328"/>
      <c r="J587" s="328"/>
      <c r="K587" s="328"/>
      <c r="L587" s="328"/>
      <c r="M587" s="328"/>
    </row>
    <row r="588" spans="1:13" ht="15.75" customHeight="1" x14ac:dyDescent="0.25">
      <c r="A588" s="328"/>
      <c r="B588" s="328"/>
      <c r="C588" s="328"/>
      <c r="D588" s="328"/>
      <c r="E588" s="328"/>
      <c r="F588" s="328"/>
      <c r="G588" s="328"/>
      <c r="H588" s="328"/>
      <c r="I588" s="328"/>
      <c r="J588" s="328"/>
      <c r="K588" s="328"/>
      <c r="L588" s="328"/>
      <c r="M588" s="328"/>
    </row>
    <row r="589" spans="1:13" ht="15.75" customHeight="1" x14ac:dyDescent="0.25">
      <c r="A589" s="328"/>
      <c r="B589" s="328"/>
      <c r="C589" s="328"/>
      <c r="D589" s="328"/>
      <c r="E589" s="328"/>
      <c r="F589" s="328"/>
      <c r="G589" s="328"/>
      <c r="H589" s="328"/>
      <c r="I589" s="328"/>
      <c r="J589" s="328"/>
      <c r="K589" s="328"/>
      <c r="L589" s="328"/>
      <c r="M589" s="328"/>
    </row>
    <row r="590" spans="1:13" ht="15.75" customHeight="1" x14ac:dyDescent="0.25">
      <c r="A590" s="328"/>
      <c r="B590" s="328"/>
      <c r="C590" s="328"/>
      <c r="D590" s="328"/>
      <c r="E590" s="328"/>
      <c r="F590" s="328"/>
      <c r="G590" s="328"/>
      <c r="H590" s="328"/>
      <c r="I590" s="328"/>
      <c r="J590" s="328"/>
      <c r="K590" s="328"/>
      <c r="L590" s="328"/>
      <c r="M590" s="328"/>
    </row>
    <row r="591" spans="1:13" ht="15.75" customHeight="1" x14ac:dyDescent="0.25">
      <c r="A591" s="328"/>
      <c r="B591" s="328"/>
      <c r="C591" s="328"/>
      <c r="D591" s="328"/>
      <c r="E591" s="328"/>
      <c r="F591" s="328"/>
      <c r="G591" s="328"/>
      <c r="H591" s="328"/>
      <c r="I591" s="328"/>
      <c r="J591" s="328"/>
      <c r="K591" s="328"/>
      <c r="L591" s="328"/>
      <c r="M591" s="328"/>
    </row>
    <row r="592" spans="1:13" ht="15.75" customHeight="1" x14ac:dyDescent="0.25">
      <c r="A592" s="328"/>
      <c r="B592" s="328"/>
      <c r="C592" s="328"/>
      <c r="D592" s="328"/>
      <c r="E592" s="328"/>
      <c r="F592" s="328"/>
      <c r="G592" s="328"/>
      <c r="H592" s="328"/>
      <c r="I592" s="328"/>
      <c r="J592" s="328"/>
      <c r="K592" s="328"/>
      <c r="L592" s="328"/>
      <c r="M592" s="328"/>
    </row>
    <row r="593" spans="1:13" ht="15.75" customHeight="1" x14ac:dyDescent="0.25">
      <c r="A593" s="328"/>
      <c r="B593" s="328"/>
      <c r="C593" s="328"/>
      <c r="D593" s="328"/>
      <c r="E593" s="328"/>
      <c r="F593" s="328"/>
      <c r="G593" s="328"/>
      <c r="H593" s="328"/>
      <c r="I593" s="328"/>
      <c r="J593" s="328"/>
      <c r="K593" s="328"/>
      <c r="L593" s="328"/>
      <c r="M593" s="328"/>
    </row>
    <row r="594" spans="1:13" ht="15.75" customHeight="1" x14ac:dyDescent="0.25">
      <c r="A594" s="328"/>
      <c r="B594" s="328"/>
      <c r="C594" s="328"/>
      <c r="D594" s="328"/>
      <c r="E594" s="328"/>
      <c r="F594" s="328"/>
      <c r="G594" s="328"/>
      <c r="H594" s="328"/>
      <c r="I594" s="328"/>
      <c r="J594" s="328"/>
      <c r="K594" s="328"/>
      <c r="L594" s="328"/>
      <c r="M594" s="328"/>
    </row>
    <row r="595" spans="1:13" ht="15.75" customHeight="1" x14ac:dyDescent="0.25">
      <c r="A595" s="328"/>
      <c r="B595" s="328"/>
      <c r="C595" s="328"/>
      <c r="D595" s="328"/>
      <c r="E595" s="328"/>
      <c r="F595" s="328"/>
      <c r="G595" s="328"/>
      <c r="H595" s="328"/>
      <c r="I595" s="328"/>
      <c r="J595" s="328"/>
      <c r="K595" s="328"/>
      <c r="L595" s="328"/>
      <c r="M595" s="328"/>
    </row>
    <row r="596" spans="1:13" ht="15.75" customHeight="1" x14ac:dyDescent="0.25">
      <c r="A596" s="328"/>
      <c r="B596" s="328"/>
      <c r="C596" s="328"/>
      <c r="D596" s="328"/>
      <c r="E596" s="328"/>
      <c r="F596" s="328"/>
      <c r="G596" s="328"/>
      <c r="H596" s="328"/>
      <c r="I596" s="328"/>
      <c r="J596" s="328"/>
      <c r="K596" s="328"/>
      <c r="L596" s="328"/>
      <c r="M596" s="328"/>
    </row>
    <row r="597" spans="1:13" ht="15.75" customHeight="1" x14ac:dyDescent="0.25">
      <c r="A597" s="328"/>
      <c r="B597" s="328"/>
      <c r="C597" s="328"/>
      <c r="D597" s="328"/>
      <c r="E597" s="328"/>
      <c r="F597" s="328"/>
      <c r="G597" s="328"/>
      <c r="H597" s="328"/>
      <c r="I597" s="328"/>
      <c r="J597" s="328"/>
      <c r="K597" s="328"/>
      <c r="L597" s="328"/>
      <c r="M597" s="328"/>
    </row>
    <row r="598" spans="1:13" ht="15.75" customHeight="1" x14ac:dyDescent="0.25">
      <c r="A598" s="328"/>
      <c r="B598" s="328"/>
      <c r="C598" s="328"/>
      <c r="D598" s="328"/>
      <c r="E598" s="328"/>
      <c r="F598" s="328"/>
      <c r="G598" s="328"/>
      <c r="H598" s="328"/>
      <c r="I598" s="328"/>
      <c r="J598" s="328"/>
      <c r="K598" s="328"/>
      <c r="L598" s="328"/>
      <c r="M598" s="328"/>
    </row>
    <row r="599" spans="1:13" ht="15.75" customHeight="1" x14ac:dyDescent="0.25">
      <c r="A599" s="328"/>
      <c r="B599" s="328"/>
      <c r="C599" s="328"/>
      <c r="D599" s="328"/>
      <c r="E599" s="328"/>
      <c r="F599" s="328"/>
      <c r="G599" s="328"/>
      <c r="H599" s="328"/>
      <c r="I599" s="328"/>
      <c r="J599" s="328"/>
      <c r="K599" s="328"/>
      <c r="L599" s="328"/>
      <c r="M599" s="328"/>
    </row>
    <row r="600" spans="1:13" ht="15.75" customHeight="1" x14ac:dyDescent="0.25">
      <c r="A600" s="328"/>
      <c r="B600" s="328"/>
      <c r="C600" s="328"/>
      <c r="D600" s="328"/>
      <c r="E600" s="328"/>
      <c r="F600" s="328"/>
      <c r="G600" s="328"/>
      <c r="H600" s="328"/>
      <c r="I600" s="328"/>
      <c r="J600" s="328"/>
      <c r="K600" s="328"/>
      <c r="L600" s="328"/>
      <c r="M600" s="328"/>
    </row>
    <row r="601" spans="1:13" ht="15.75" customHeight="1" x14ac:dyDescent="0.25">
      <c r="A601" s="328"/>
      <c r="B601" s="328"/>
      <c r="C601" s="328"/>
      <c r="D601" s="328"/>
      <c r="E601" s="328"/>
      <c r="F601" s="328"/>
      <c r="G601" s="328"/>
      <c r="H601" s="328"/>
      <c r="I601" s="328"/>
      <c r="J601" s="328"/>
      <c r="K601" s="328"/>
      <c r="L601" s="328"/>
      <c r="M601" s="328"/>
    </row>
    <row r="602" spans="1:13" ht="15.75" customHeight="1" x14ac:dyDescent="0.25">
      <c r="A602" s="328"/>
      <c r="B602" s="328"/>
      <c r="C602" s="328"/>
      <c r="D602" s="328"/>
      <c r="E602" s="328"/>
      <c r="F602" s="328"/>
      <c r="G602" s="328"/>
      <c r="H602" s="328"/>
      <c r="I602" s="328"/>
      <c r="J602" s="328"/>
      <c r="K602" s="328"/>
      <c r="L602" s="328"/>
      <c r="M602" s="328"/>
    </row>
    <row r="603" spans="1:13" ht="15.75" customHeight="1" x14ac:dyDescent="0.25">
      <c r="A603" s="328"/>
      <c r="B603" s="328"/>
      <c r="C603" s="328"/>
      <c r="D603" s="328"/>
      <c r="E603" s="328"/>
      <c r="F603" s="328"/>
      <c r="G603" s="328"/>
      <c r="H603" s="328"/>
      <c r="I603" s="328"/>
      <c r="J603" s="328"/>
      <c r="K603" s="328"/>
      <c r="L603" s="328"/>
      <c r="M603" s="328"/>
    </row>
    <row r="604" spans="1:13" ht="15.75" customHeight="1" x14ac:dyDescent="0.25">
      <c r="A604" s="328"/>
      <c r="B604" s="328"/>
      <c r="C604" s="328"/>
      <c r="D604" s="328"/>
      <c r="E604" s="328"/>
      <c r="F604" s="328"/>
      <c r="G604" s="328"/>
      <c r="H604" s="328"/>
      <c r="I604" s="328"/>
      <c r="J604" s="328"/>
      <c r="K604" s="328"/>
      <c r="L604" s="328"/>
      <c r="M604" s="328"/>
    </row>
    <row r="605" spans="1:13" ht="15.75" customHeight="1" x14ac:dyDescent="0.25">
      <c r="A605" s="328"/>
      <c r="B605" s="328"/>
      <c r="C605" s="328"/>
      <c r="D605" s="328"/>
      <c r="E605" s="328"/>
      <c r="F605" s="328"/>
      <c r="G605" s="328"/>
      <c r="H605" s="328"/>
      <c r="I605" s="328"/>
      <c r="J605" s="328"/>
      <c r="K605" s="328"/>
      <c r="L605" s="328"/>
      <c r="M605" s="328"/>
    </row>
    <row r="606" spans="1:13" ht="15.75" customHeight="1" x14ac:dyDescent="0.25">
      <c r="A606" s="328"/>
      <c r="B606" s="328"/>
      <c r="C606" s="328"/>
      <c r="D606" s="328"/>
      <c r="E606" s="328"/>
      <c r="F606" s="328"/>
      <c r="G606" s="328"/>
      <c r="H606" s="328"/>
      <c r="I606" s="328"/>
      <c r="J606" s="328"/>
      <c r="K606" s="328"/>
      <c r="L606" s="328"/>
      <c r="M606" s="328"/>
    </row>
    <row r="607" spans="1:13" ht="15.75" customHeight="1" x14ac:dyDescent="0.25">
      <c r="A607" s="328"/>
      <c r="B607" s="328"/>
      <c r="C607" s="328"/>
      <c r="D607" s="328"/>
      <c r="E607" s="328"/>
      <c r="F607" s="328"/>
      <c r="G607" s="328"/>
      <c r="H607" s="328"/>
      <c r="I607" s="328"/>
      <c r="J607" s="328"/>
      <c r="K607" s="328"/>
      <c r="L607" s="328"/>
      <c r="M607" s="328"/>
    </row>
    <row r="608" spans="1:13" ht="15.75" customHeight="1" x14ac:dyDescent="0.25">
      <c r="A608" s="328"/>
      <c r="B608" s="328"/>
      <c r="C608" s="328"/>
      <c r="D608" s="328"/>
      <c r="E608" s="328"/>
      <c r="F608" s="328"/>
      <c r="G608" s="328"/>
      <c r="H608" s="328"/>
      <c r="I608" s="328"/>
      <c r="J608" s="328"/>
      <c r="K608" s="328"/>
      <c r="L608" s="328"/>
      <c r="M608" s="328"/>
    </row>
    <row r="609" spans="1:13" ht="15.75" customHeight="1" x14ac:dyDescent="0.25">
      <c r="A609" s="328"/>
      <c r="B609" s="328"/>
      <c r="C609" s="328"/>
      <c r="D609" s="328"/>
      <c r="E609" s="328"/>
      <c r="F609" s="328"/>
      <c r="G609" s="328"/>
      <c r="H609" s="328"/>
      <c r="I609" s="328"/>
      <c r="J609" s="328"/>
      <c r="K609" s="328"/>
      <c r="L609" s="328"/>
      <c r="M609" s="328"/>
    </row>
    <row r="610" spans="1:13" ht="15.75" customHeight="1" x14ac:dyDescent="0.25">
      <c r="A610" s="328"/>
      <c r="B610" s="328"/>
      <c r="C610" s="328"/>
      <c r="D610" s="328"/>
      <c r="E610" s="328"/>
      <c r="F610" s="328"/>
      <c r="G610" s="328"/>
      <c r="H610" s="328"/>
      <c r="I610" s="328"/>
      <c r="J610" s="328"/>
      <c r="K610" s="328"/>
      <c r="L610" s="328"/>
      <c r="M610" s="328"/>
    </row>
    <row r="611" spans="1:13" ht="15.75" customHeight="1" x14ac:dyDescent="0.25">
      <c r="A611" s="328"/>
      <c r="B611" s="328"/>
      <c r="C611" s="328"/>
      <c r="D611" s="328"/>
      <c r="E611" s="328"/>
      <c r="F611" s="328"/>
      <c r="G611" s="328"/>
      <c r="H611" s="328"/>
      <c r="I611" s="328"/>
      <c r="J611" s="328"/>
      <c r="K611" s="328"/>
      <c r="L611" s="328"/>
      <c r="M611" s="328"/>
    </row>
    <row r="612" spans="1:13" ht="15.75" customHeight="1" x14ac:dyDescent="0.25">
      <c r="A612" s="328"/>
      <c r="B612" s="328"/>
      <c r="C612" s="328"/>
      <c r="D612" s="328"/>
      <c r="E612" s="328"/>
      <c r="F612" s="328"/>
      <c r="G612" s="328"/>
      <c r="H612" s="328"/>
      <c r="I612" s="328"/>
      <c r="J612" s="328"/>
      <c r="K612" s="328"/>
      <c r="L612" s="328"/>
      <c r="M612" s="328"/>
    </row>
    <row r="613" spans="1:13" ht="15.75" customHeight="1" x14ac:dyDescent="0.25">
      <c r="A613" s="328"/>
      <c r="B613" s="328"/>
      <c r="C613" s="328"/>
      <c r="D613" s="328"/>
      <c r="E613" s="328"/>
      <c r="F613" s="328"/>
      <c r="G613" s="328"/>
      <c r="H613" s="328"/>
      <c r="I613" s="328"/>
      <c r="J613" s="328"/>
      <c r="K613" s="328"/>
      <c r="L613" s="328"/>
      <c r="M613" s="328"/>
    </row>
    <row r="614" spans="1:13" ht="15.75" customHeight="1" x14ac:dyDescent="0.25">
      <c r="A614" s="328"/>
      <c r="B614" s="328"/>
      <c r="C614" s="328"/>
      <c r="D614" s="328"/>
      <c r="E614" s="328"/>
      <c r="F614" s="328"/>
      <c r="G614" s="328"/>
      <c r="H614" s="328"/>
      <c r="I614" s="328"/>
      <c r="J614" s="328"/>
      <c r="K614" s="328"/>
      <c r="L614" s="328"/>
      <c r="M614" s="328"/>
    </row>
    <row r="615" spans="1:13" ht="15.75" customHeight="1" x14ac:dyDescent="0.25">
      <c r="A615" s="328"/>
      <c r="B615" s="328"/>
      <c r="C615" s="328"/>
      <c r="D615" s="328"/>
      <c r="E615" s="328"/>
      <c r="F615" s="328"/>
      <c r="G615" s="328"/>
      <c r="H615" s="328"/>
      <c r="I615" s="328"/>
      <c r="J615" s="328"/>
      <c r="K615" s="328"/>
      <c r="L615" s="328"/>
      <c r="M615" s="328"/>
    </row>
    <row r="616" spans="1:13" ht="15.75" customHeight="1" x14ac:dyDescent="0.25">
      <c r="A616" s="328"/>
      <c r="B616" s="328"/>
      <c r="C616" s="328"/>
      <c r="D616" s="328"/>
      <c r="E616" s="328"/>
      <c r="F616" s="328"/>
      <c r="G616" s="328"/>
      <c r="H616" s="328"/>
      <c r="I616" s="328"/>
      <c r="J616" s="328"/>
      <c r="K616" s="328"/>
      <c r="L616" s="328"/>
      <c r="M616" s="328"/>
    </row>
    <row r="617" spans="1:13" ht="15.75" customHeight="1" x14ac:dyDescent="0.25">
      <c r="A617" s="328"/>
      <c r="B617" s="328"/>
      <c r="C617" s="328"/>
      <c r="D617" s="328"/>
      <c r="E617" s="328"/>
      <c r="F617" s="328"/>
      <c r="G617" s="328"/>
      <c r="H617" s="328"/>
      <c r="I617" s="328"/>
      <c r="J617" s="328"/>
      <c r="K617" s="328"/>
      <c r="L617" s="328"/>
      <c r="M617" s="328"/>
    </row>
    <row r="618" spans="1:13" ht="15.75" customHeight="1" x14ac:dyDescent="0.25">
      <c r="A618" s="328"/>
      <c r="B618" s="328"/>
      <c r="C618" s="328"/>
      <c r="D618" s="328"/>
      <c r="E618" s="328"/>
      <c r="F618" s="328"/>
      <c r="G618" s="328"/>
      <c r="H618" s="328"/>
      <c r="I618" s="328"/>
      <c r="J618" s="328"/>
      <c r="K618" s="328"/>
      <c r="L618" s="328"/>
      <c r="M618" s="328"/>
    </row>
    <row r="619" spans="1:13" ht="15.75" customHeight="1" x14ac:dyDescent="0.25">
      <c r="A619" s="328"/>
      <c r="B619" s="328"/>
      <c r="C619" s="328"/>
      <c r="D619" s="328"/>
      <c r="E619" s="328"/>
      <c r="F619" s="328"/>
      <c r="G619" s="328"/>
      <c r="H619" s="328"/>
      <c r="I619" s="328"/>
      <c r="J619" s="328"/>
      <c r="K619" s="328"/>
      <c r="L619" s="328"/>
      <c r="M619" s="328"/>
    </row>
    <row r="620" spans="1:13" ht="15.75" customHeight="1" x14ac:dyDescent="0.25">
      <c r="A620" s="328"/>
      <c r="B620" s="328"/>
      <c r="C620" s="328"/>
      <c r="D620" s="328"/>
      <c r="E620" s="328"/>
      <c r="F620" s="328"/>
      <c r="G620" s="328"/>
      <c r="H620" s="328"/>
      <c r="I620" s="328"/>
      <c r="J620" s="328"/>
      <c r="K620" s="328"/>
      <c r="L620" s="328"/>
      <c r="M620" s="328"/>
    </row>
    <row r="621" spans="1:13" ht="15.75" customHeight="1" x14ac:dyDescent="0.25">
      <c r="A621" s="328"/>
      <c r="B621" s="328"/>
      <c r="C621" s="328"/>
      <c r="D621" s="328"/>
      <c r="E621" s="328"/>
      <c r="F621" s="328"/>
      <c r="G621" s="328"/>
      <c r="H621" s="328"/>
      <c r="I621" s="328"/>
      <c r="J621" s="328"/>
      <c r="K621" s="328"/>
      <c r="L621" s="328"/>
      <c r="M621" s="328"/>
    </row>
    <row r="622" spans="1:13" ht="15.75" customHeight="1" x14ac:dyDescent="0.25">
      <c r="A622" s="328"/>
      <c r="B622" s="328"/>
      <c r="C622" s="328"/>
      <c r="D622" s="328"/>
      <c r="E622" s="328"/>
      <c r="F622" s="328"/>
      <c r="G622" s="328"/>
      <c r="H622" s="328"/>
      <c r="I622" s="328"/>
      <c r="J622" s="328"/>
      <c r="K622" s="328"/>
      <c r="L622" s="328"/>
      <c r="M622" s="328"/>
    </row>
    <row r="623" spans="1:13" ht="15.75" customHeight="1" x14ac:dyDescent="0.25">
      <c r="A623" s="328"/>
      <c r="B623" s="328"/>
      <c r="C623" s="328"/>
      <c r="D623" s="328"/>
      <c r="E623" s="328"/>
      <c r="F623" s="328"/>
      <c r="G623" s="328"/>
      <c r="H623" s="328"/>
      <c r="I623" s="328"/>
      <c r="J623" s="328"/>
      <c r="K623" s="328"/>
      <c r="L623" s="328"/>
      <c r="M623" s="328"/>
    </row>
    <row r="624" spans="1:13" ht="15.75" customHeight="1" x14ac:dyDescent="0.25">
      <c r="A624" s="328"/>
      <c r="B624" s="328"/>
      <c r="C624" s="328"/>
      <c r="D624" s="328"/>
      <c r="E624" s="328"/>
      <c r="F624" s="328"/>
      <c r="G624" s="328"/>
      <c r="H624" s="328"/>
      <c r="I624" s="328"/>
      <c r="J624" s="328"/>
      <c r="K624" s="328"/>
      <c r="L624" s="328"/>
      <c r="M624" s="328"/>
    </row>
    <row r="625" spans="1:13" ht="15.75" customHeight="1" x14ac:dyDescent="0.25">
      <c r="A625" s="328"/>
      <c r="B625" s="328"/>
      <c r="C625" s="328"/>
      <c r="D625" s="328"/>
      <c r="E625" s="328"/>
      <c r="F625" s="328"/>
      <c r="G625" s="328"/>
      <c r="H625" s="328"/>
      <c r="I625" s="328"/>
      <c r="J625" s="328"/>
      <c r="K625" s="328"/>
      <c r="L625" s="328"/>
      <c r="M625" s="328"/>
    </row>
    <row r="626" spans="1:13" ht="15.75" customHeight="1" x14ac:dyDescent="0.25">
      <c r="A626" s="328"/>
      <c r="B626" s="328"/>
      <c r="C626" s="328"/>
      <c r="D626" s="328"/>
      <c r="E626" s="328"/>
      <c r="F626" s="328"/>
      <c r="G626" s="328"/>
      <c r="H626" s="328"/>
      <c r="I626" s="328"/>
      <c r="J626" s="328"/>
      <c r="K626" s="328"/>
      <c r="L626" s="328"/>
      <c r="M626" s="328"/>
    </row>
    <row r="627" spans="1:13" ht="15.75" customHeight="1" x14ac:dyDescent="0.25">
      <c r="A627" s="328"/>
      <c r="B627" s="328"/>
      <c r="C627" s="328"/>
      <c r="D627" s="328"/>
      <c r="E627" s="328"/>
      <c r="F627" s="328"/>
      <c r="G627" s="328"/>
      <c r="H627" s="328"/>
      <c r="I627" s="328"/>
      <c r="J627" s="328"/>
      <c r="K627" s="328"/>
      <c r="L627" s="328"/>
      <c r="M627" s="328"/>
    </row>
    <row r="628" spans="1:13" ht="15.75" customHeight="1" x14ac:dyDescent="0.25">
      <c r="A628" s="328"/>
      <c r="B628" s="328"/>
      <c r="C628" s="328"/>
      <c r="D628" s="328"/>
      <c r="E628" s="328"/>
      <c r="F628" s="328"/>
      <c r="G628" s="328"/>
      <c r="H628" s="328"/>
      <c r="I628" s="328"/>
      <c r="J628" s="328"/>
      <c r="K628" s="328"/>
      <c r="L628" s="328"/>
      <c r="M628" s="328"/>
    </row>
    <row r="629" spans="1:13" ht="15.75" customHeight="1" x14ac:dyDescent="0.25">
      <c r="A629" s="328"/>
      <c r="B629" s="328"/>
      <c r="C629" s="328"/>
      <c r="D629" s="328"/>
      <c r="E629" s="328"/>
      <c r="F629" s="328"/>
      <c r="G629" s="328"/>
      <c r="H629" s="328"/>
      <c r="I629" s="328"/>
      <c r="J629" s="328"/>
      <c r="K629" s="328"/>
      <c r="L629" s="328"/>
      <c r="M629" s="328"/>
    </row>
    <row r="630" spans="1:13" ht="15.75" customHeight="1" x14ac:dyDescent="0.25">
      <c r="A630" s="328"/>
      <c r="B630" s="328"/>
      <c r="C630" s="328"/>
      <c r="D630" s="328"/>
      <c r="E630" s="328"/>
      <c r="F630" s="328"/>
      <c r="G630" s="328"/>
      <c r="H630" s="328"/>
      <c r="I630" s="328"/>
      <c r="J630" s="328"/>
      <c r="K630" s="328"/>
      <c r="L630" s="328"/>
      <c r="M630" s="328"/>
    </row>
    <row r="631" spans="1:13" ht="15.75" customHeight="1" x14ac:dyDescent="0.25">
      <c r="A631" s="328"/>
      <c r="B631" s="328"/>
      <c r="C631" s="328"/>
      <c r="D631" s="328"/>
      <c r="E631" s="328"/>
      <c r="F631" s="328"/>
      <c r="G631" s="328"/>
      <c r="H631" s="328"/>
      <c r="I631" s="328"/>
      <c r="J631" s="328"/>
      <c r="K631" s="328"/>
      <c r="L631" s="328"/>
      <c r="M631" s="328"/>
    </row>
    <row r="632" spans="1:13" ht="15.75" customHeight="1" x14ac:dyDescent="0.25">
      <c r="A632" s="328"/>
      <c r="B632" s="328"/>
      <c r="C632" s="328"/>
      <c r="D632" s="328"/>
      <c r="E632" s="328"/>
      <c r="F632" s="328"/>
      <c r="G632" s="328"/>
      <c r="H632" s="328"/>
      <c r="I632" s="328"/>
      <c r="J632" s="328"/>
      <c r="K632" s="328"/>
      <c r="L632" s="328"/>
      <c r="M632" s="328"/>
    </row>
    <row r="633" spans="1:13" ht="15.75" customHeight="1" x14ac:dyDescent="0.25">
      <c r="A633" s="328"/>
      <c r="B633" s="328"/>
      <c r="C633" s="328"/>
      <c r="D633" s="328"/>
      <c r="E633" s="328"/>
      <c r="F633" s="328"/>
      <c r="G633" s="328"/>
      <c r="H633" s="328"/>
      <c r="I633" s="328"/>
      <c r="J633" s="328"/>
      <c r="K633" s="328"/>
      <c r="L633" s="328"/>
      <c r="M633" s="328"/>
    </row>
    <row r="634" spans="1:13" ht="15.75" customHeight="1" x14ac:dyDescent="0.25">
      <c r="A634" s="328"/>
      <c r="B634" s="328"/>
      <c r="C634" s="328"/>
      <c r="D634" s="328"/>
      <c r="E634" s="328"/>
      <c r="F634" s="328"/>
      <c r="G634" s="328"/>
      <c r="H634" s="328"/>
      <c r="I634" s="328"/>
      <c r="J634" s="328"/>
      <c r="K634" s="328"/>
      <c r="L634" s="328"/>
      <c r="M634" s="328"/>
    </row>
    <row r="635" spans="1:13" ht="15.75" customHeight="1" x14ac:dyDescent="0.25">
      <c r="A635" s="328"/>
      <c r="B635" s="328"/>
      <c r="C635" s="328"/>
      <c r="D635" s="328"/>
      <c r="E635" s="328"/>
      <c r="F635" s="328"/>
      <c r="G635" s="328"/>
      <c r="H635" s="328"/>
      <c r="I635" s="328"/>
      <c r="J635" s="328"/>
      <c r="K635" s="328"/>
      <c r="L635" s="328"/>
      <c r="M635" s="328"/>
    </row>
    <row r="636" spans="1:13" ht="15.75" customHeight="1" x14ac:dyDescent="0.25">
      <c r="A636" s="328"/>
      <c r="B636" s="328"/>
      <c r="C636" s="328"/>
      <c r="D636" s="328"/>
      <c r="E636" s="328"/>
      <c r="F636" s="328"/>
      <c r="G636" s="328"/>
      <c r="H636" s="328"/>
      <c r="I636" s="328"/>
      <c r="J636" s="328"/>
      <c r="K636" s="328"/>
      <c r="L636" s="328"/>
      <c r="M636" s="328"/>
    </row>
    <row r="637" spans="1:13" ht="15.75" customHeight="1" x14ac:dyDescent="0.25">
      <c r="A637" s="328"/>
      <c r="B637" s="328"/>
      <c r="C637" s="328"/>
      <c r="D637" s="328"/>
      <c r="E637" s="328"/>
      <c r="F637" s="328"/>
      <c r="G637" s="328"/>
      <c r="H637" s="328"/>
      <c r="I637" s="328"/>
      <c r="J637" s="328"/>
      <c r="K637" s="328"/>
      <c r="L637" s="328"/>
      <c r="M637" s="328"/>
    </row>
    <row r="638" spans="1:13" ht="15.75" customHeight="1" x14ac:dyDescent="0.25">
      <c r="A638" s="328"/>
      <c r="B638" s="328"/>
      <c r="C638" s="328"/>
      <c r="D638" s="328"/>
      <c r="E638" s="328"/>
      <c r="F638" s="328"/>
      <c r="G638" s="328"/>
      <c r="H638" s="328"/>
      <c r="I638" s="328"/>
      <c r="J638" s="328"/>
      <c r="K638" s="328"/>
      <c r="L638" s="328"/>
      <c r="M638" s="328"/>
    </row>
    <row r="639" spans="1:13" ht="15.75" customHeight="1" x14ac:dyDescent="0.25">
      <c r="A639" s="328"/>
      <c r="B639" s="328"/>
      <c r="C639" s="328"/>
      <c r="D639" s="328"/>
      <c r="E639" s="328"/>
      <c r="F639" s="328"/>
      <c r="G639" s="328"/>
      <c r="H639" s="328"/>
      <c r="I639" s="328"/>
      <c r="J639" s="328"/>
      <c r="K639" s="328"/>
      <c r="L639" s="328"/>
      <c r="M639" s="328"/>
    </row>
    <row r="640" spans="1:13" ht="15.75" customHeight="1" x14ac:dyDescent="0.25">
      <c r="A640" s="328"/>
      <c r="B640" s="328"/>
      <c r="C640" s="328"/>
      <c r="D640" s="328"/>
      <c r="E640" s="328"/>
      <c r="F640" s="328"/>
      <c r="G640" s="328"/>
      <c r="H640" s="328"/>
      <c r="I640" s="328"/>
      <c r="J640" s="328"/>
      <c r="K640" s="328"/>
      <c r="L640" s="328"/>
      <c r="M640" s="328"/>
    </row>
    <row r="641" spans="1:13" ht="15.75" customHeight="1" x14ac:dyDescent="0.25">
      <c r="A641" s="328"/>
      <c r="B641" s="328"/>
      <c r="C641" s="328"/>
      <c r="D641" s="328"/>
      <c r="E641" s="328"/>
      <c r="F641" s="328"/>
      <c r="G641" s="328"/>
      <c r="H641" s="328"/>
      <c r="I641" s="328"/>
      <c r="J641" s="328"/>
      <c r="K641" s="328"/>
      <c r="L641" s="328"/>
      <c r="M641" s="328"/>
    </row>
    <row r="642" spans="1:13" ht="15.75" customHeight="1" x14ac:dyDescent="0.25">
      <c r="A642" s="328"/>
      <c r="B642" s="328"/>
      <c r="C642" s="328"/>
      <c r="D642" s="328"/>
      <c r="E642" s="328"/>
      <c r="F642" s="328"/>
      <c r="G642" s="328"/>
      <c r="H642" s="328"/>
      <c r="I642" s="328"/>
      <c r="J642" s="328"/>
      <c r="K642" s="328"/>
      <c r="L642" s="328"/>
      <c r="M642" s="328"/>
    </row>
    <row r="643" spans="1:13" ht="15.75" customHeight="1" x14ac:dyDescent="0.25">
      <c r="A643" s="328"/>
      <c r="B643" s="328"/>
      <c r="C643" s="328"/>
      <c r="D643" s="328"/>
      <c r="E643" s="328"/>
      <c r="F643" s="328"/>
      <c r="G643" s="328"/>
      <c r="H643" s="328"/>
      <c r="I643" s="328"/>
      <c r="J643" s="328"/>
      <c r="K643" s="328"/>
      <c r="L643" s="328"/>
      <c r="M643" s="328"/>
    </row>
    <row r="644" spans="1:13" ht="15.75" customHeight="1" x14ac:dyDescent="0.25">
      <c r="A644" s="328"/>
      <c r="B644" s="328"/>
      <c r="C644" s="328"/>
      <c r="D644" s="328"/>
      <c r="E644" s="328"/>
      <c r="F644" s="328"/>
      <c r="G644" s="328"/>
      <c r="H644" s="328"/>
      <c r="I644" s="328"/>
      <c r="J644" s="328"/>
      <c r="K644" s="328"/>
      <c r="L644" s="328"/>
      <c r="M644" s="328"/>
    </row>
    <row r="645" spans="1:13" ht="15.75" customHeight="1" x14ac:dyDescent="0.25">
      <c r="A645" s="328"/>
      <c r="B645" s="328"/>
      <c r="C645" s="328"/>
      <c r="D645" s="328"/>
      <c r="E645" s="328"/>
      <c r="F645" s="328"/>
      <c r="G645" s="328"/>
      <c r="H645" s="328"/>
      <c r="I645" s="328"/>
      <c r="J645" s="328"/>
      <c r="K645" s="328"/>
      <c r="L645" s="328"/>
      <c r="M645" s="328"/>
    </row>
    <row r="646" spans="1:13" ht="15.75" customHeight="1" x14ac:dyDescent="0.25">
      <c r="A646" s="328"/>
      <c r="B646" s="328"/>
      <c r="C646" s="328"/>
      <c r="D646" s="328"/>
      <c r="E646" s="328"/>
      <c r="F646" s="328"/>
      <c r="G646" s="328"/>
      <c r="H646" s="328"/>
      <c r="I646" s="328"/>
      <c r="J646" s="328"/>
      <c r="K646" s="328"/>
      <c r="L646" s="328"/>
      <c r="M646" s="328"/>
    </row>
    <row r="647" spans="1:13" ht="15.75" customHeight="1" x14ac:dyDescent="0.25">
      <c r="A647" s="328"/>
      <c r="B647" s="328"/>
      <c r="C647" s="328"/>
      <c r="D647" s="328"/>
      <c r="E647" s="328"/>
      <c r="F647" s="328"/>
      <c r="G647" s="328"/>
      <c r="H647" s="328"/>
      <c r="I647" s="328"/>
      <c r="J647" s="328"/>
      <c r="K647" s="328"/>
      <c r="L647" s="328"/>
      <c r="M647" s="328"/>
    </row>
    <row r="648" spans="1:13" ht="15.75" customHeight="1" x14ac:dyDescent="0.25">
      <c r="A648" s="328"/>
      <c r="B648" s="328"/>
      <c r="C648" s="328"/>
      <c r="D648" s="328"/>
      <c r="E648" s="328"/>
      <c r="F648" s="328"/>
      <c r="G648" s="328"/>
      <c r="H648" s="328"/>
      <c r="I648" s="328"/>
      <c r="J648" s="328"/>
      <c r="K648" s="328"/>
      <c r="L648" s="328"/>
      <c r="M648" s="328"/>
    </row>
    <row r="649" spans="1:13" ht="15.75" customHeight="1" x14ac:dyDescent="0.25">
      <c r="A649" s="328"/>
      <c r="B649" s="328"/>
      <c r="C649" s="328"/>
      <c r="D649" s="328"/>
      <c r="E649" s="328"/>
      <c r="F649" s="328"/>
      <c r="G649" s="328"/>
      <c r="H649" s="328"/>
      <c r="I649" s="328"/>
      <c r="J649" s="328"/>
      <c r="K649" s="328"/>
      <c r="L649" s="328"/>
      <c r="M649" s="328"/>
    </row>
    <row r="650" spans="1:13" ht="15.75" customHeight="1" x14ac:dyDescent="0.25">
      <c r="A650" s="328"/>
      <c r="B650" s="328"/>
      <c r="C650" s="328"/>
      <c r="D650" s="328"/>
      <c r="E650" s="328"/>
      <c r="F650" s="328"/>
      <c r="G650" s="328"/>
      <c r="H650" s="328"/>
      <c r="I650" s="328"/>
      <c r="J650" s="328"/>
      <c r="K650" s="328"/>
      <c r="L650" s="328"/>
      <c r="M650" s="328"/>
    </row>
    <row r="651" spans="1:13" ht="15.75" customHeight="1" x14ac:dyDescent="0.25">
      <c r="A651" s="328"/>
      <c r="B651" s="328"/>
      <c r="C651" s="328"/>
      <c r="D651" s="328"/>
      <c r="E651" s="328"/>
      <c r="F651" s="328"/>
      <c r="G651" s="328"/>
      <c r="H651" s="328"/>
      <c r="I651" s="328"/>
      <c r="J651" s="328"/>
      <c r="K651" s="328"/>
      <c r="L651" s="328"/>
      <c r="M651" s="328"/>
    </row>
    <row r="652" spans="1:13" ht="15.75" customHeight="1" x14ac:dyDescent="0.25">
      <c r="A652" s="328"/>
      <c r="B652" s="328"/>
      <c r="C652" s="328"/>
      <c r="D652" s="328"/>
      <c r="E652" s="328"/>
      <c r="F652" s="328"/>
      <c r="G652" s="328"/>
      <c r="H652" s="328"/>
      <c r="I652" s="328"/>
      <c r="J652" s="328"/>
      <c r="K652" s="328"/>
      <c r="L652" s="328"/>
      <c r="M652" s="328"/>
    </row>
    <row r="653" spans="1:13" ht="15.75" customHeight="1" x14ac:dyDescent="0.25">
      <c r="A653" s="328"/>
      <c r="B653" s="328"/>
      <c r="C653" s="328"/>
      <c r="D653" s="328"/>
      <c r="E653" s="328"/>
      <c r="F653" s="328"/>
      <c r="G653" s="328"/>
      <c r="H653" s="328"/>
      <c r="I653" s="328"/>
      <c r="J653" s="328"/>
      <c r="K653" s="328"/>
      <c r="L653" s="328"/>
      <c r="M653" s="328"/>
    </row>
    <row r="654" spans="1:13" ht="15.75" customHeight="1" x14ac:dyDescent="0.25">
      <c r="A654" s="328"/>
      <c r="B654" s="328"/>
      <c r="C654" s="328"/>
      <c r="D654" s="328"/>
      <c r="E654" s="328"/>
      <c r="F654" s="328"/>
      <c r="G654" s="328"/>
      <c r="H654" s="328"/>
      <c r="I654" s="328"/>
      <c r="J654" s="328"/>
      <c r="K654" s="328"/>
      <c r="L654" s="328"/>
      <c r="M654" s="328"/>
    </row>
    <row r="655" spans="1:13" ht="15.75" customHeight="1" x14ac:dyDescent="0.25">
      <c r="A655" s="328"/>
      <c r="B655" s="328"/>
      <c r="C655" s="328"/>
      <c r="D655" s="328"/>
      <c r="E655" s="328"/>
      <c r="F655" s="328"/>
      <c r="G655" s="328"/>
      <c r="H655" s="328"/>
      <c r="I655" s="328"/>
      <c r="J655" s="328"/>
      <c r="K655" s="328"/>
      <c r="L655" s="328"/>
      <c r="M655" s="328"/>
    </row>
    <row r="656" spans="1:13" ht="15.75" customHeight="1" x14ac:dyDescent="0.25">
      <c r="A656" s="328"/>
      <c r="B656" s="328"/>
      <c r="C656" s="328"/>
      <c r="D656" s="328"/>
      <c r="E656" s="328"/>
      <c r="F656" s="328"/>
      <c r="G656" s="328"/>
      <c r="H656" s="328"/>
      <c r="I656" s="328"/>
      <c r="J656" s="328"/>
      <c r="K656" s="328"/>
      <c r="L656" s="328"/>
      <c r="M656" s="328"/>
    </row>
    <row r="657" spans="1:13" ht="15.75" customHeight="1" x14ac:dyDescent="0.25">
      <c r="A657" s="328"/>
      <c r="B657" s="328"/>
      <c r="C657" s="328"/>
      <c r="D657" s="328"/>
      <c r="E657" s="328"/>
      <c r="F657" s="328"/>
      <c r="G657" s="328"/>
      <c r="H657" s="328"/>
      <c r="I657" s="328"/>
      <c r="J657" s="328"/>
      <c r="K657" s="328"/>
      <c r="L657" s="328"/>
      <c r="M657" s="328"/>
    </row>
    <row r="658" spans="1:13" ht="15.75" customHeight="1" x14ac:dyDescent="0.25">
      <c r="A658" s="328"/>
      <c r="B658" s="328"/>
      <c r="C658" s="328"/>
      <c r="D658" s="328"/>
      <c r="E658" s="328"/>
      <c r="F658" s="328"/>
      <c r="G658" s="328"/>
      <c r="H658" s="328"/>
      <c r="I658" s="328"/>
      <c r="J658" s="328"/>
      <c r="K658" s="328"/>
      <c r="L658" s="328"/>
      <c r="M658" s="328"/>
    </row>
    <row r="659" spans="1:13" ht="15.75" customHeight="1" x14ac:dyDescent="0.25">
      <c r="A659" s="328"/>
      <c r="B659" s="328"/>
      <c r="C659" s="328"/>
      <c r="D659" s="328"/>
      <c r="E659" s="328"/>
      <c r="F659" s="328"/>
      <c r="G659" s="328"/>
      <c r="H659" s="328"/>
      <c r="I659" s="328"/>
      <c r="J659" s="328"/>
      <c r="K659" s="328"/>
      <c r="L659" s="328"/>
      <c r="M659" s="328"/>
    </row>
    <row r="660" spans="1:13" ht="15.75" customHeight="1" x14ac:dyDescent="0.25">
      <c r="A660" s="328"/>
      <c r="B660" s="328"/>
      <c r="C660" s="328"/>
      <c r="D660" s="328"/>
      <c r="E660" s="328"/>
      <c r="F660" s="328"/>
      <c r="G660" s="328"/>
      <c r="H660" s="328"/>
      <c r="I660" s="328"/>
      <c r="J660" s="328"/>
      <c r="K660" s="328"/>
      <c r="L660" s="328"/>
      <c r="M660" s="328"/>
    </row>
    <row r="661" spans="1:13" ht="15.75" customHeight="1" x14ac:dyDescent="0.25">
      <c r="A661" s="328"/>
      <c r="B661" s="328"/>
      <c r="C661" s="328"/>
      <c r="D661" s="328"/>
      <c r="E661" s="328"/>
      <c r="F661" s="328"/>
      <c r="G661" s="328"/>
      <c r="H661" s="328"/>
      <c r="I661" s="328"/>
      <c r="J661" s="328"/>
      <c r="K661" s="328"/>
      <c r="L661" s="328"/>
      <c r="M661" s="328"/>
    </row>
    <row r="662" spans="1:13" ht="15.75" customHeight="1" x14ac:dyDescent="0.25">
      <c r="A662" s="328"/>
      <c r="B662" s="328"/>
      <c r="C662" s="328"/>
      <c r="D662" s="328"/>
      <c r="E662" s="328"/>
      <c r="F662" s="328"/>
      <c r="G662" s="328"/>
      <c r="H662" s="328"/>
      <c r="I662" s="328"/>
      <c r="J662" s="328"/>
      <c r="K662" s="328"/>
      <c r="L662" s="328"/>
      <c r="M662" s="328"/>
    </row>
    <row r="663" spans="1:13" ht="15.75" customHeight="1" x14ac:dyDescent="0.25">
      <c r="A663" s="328"/>
      <c r="B663" s="328"/>
      <c r="C663" s="328"/>
      <c r="D663" s="328"/>
      <c r="E663" s="328"/>
      <c r="F663" s="328"/>
      <c r="G663" s="328"/>
      <c r="H663" s="328"/>
      <c r="I663" s="328"/>
      <c r="J663" s="328"/>
      <c r="K663" s="328"/>
      <c r="L663" s="328"/>
      <c r="M663" s="328"/>
    </row>
    <row r="664" spans="1:13" ht="15.75" customHeight="1" x14ac:dyDescent="0.25">
      <c r="A664" s="328"/>
      <c r="B664" s="328"/>
      <c r="C664" s="328"/>
      <c r="D664" s="328"/>
      <c r="E664" s="328"/>
      <c r="F664" s="328"/>
      <c r="G664" s="328"/>
      <c r="H664" s="328"/>
      <c r="I664" s="328"/>
      <c r="J664" s="328"/>
      <c r="K664" s="328"/>
      <c r="L664" s="328"/>
      <c r="M664" s="328"/>
    </row>
    <row r="665" spans="1:13" ht="15.75" customHeight="1" x14ac:dyDescent="0.25">
      <c r="A665" s="328"/>
      <c r="B665" s="328"/>
      <c r="C665" s="328"/>
      <c r="D665" s="328"/>
      <c r="E665" s="328"/>
      <c r="F665" s="328"/>
      <c r="G665" s="328"/>
      <c r="H665" s="328"/>
      <c r="I665" s="328"/>
      <c r="J665" s="328"/>
      <c r="K665" s="328"/>
      <c r="L665" s="328"/>
      <c r="M665" s="328"/>
    </row>
    <row r="666" spans="1:13" ht="15.75" customHeight="1" x14ac:dyDescent="0.25">
      <c r="A666" s="328"/>
      <c r="B666" s="328"/>
      <c r="C666" s="328"/>
      <c r="D666" s="328"/>
      <c r="E666" s="328"/>
      <c r="F666" s="328"/>
      <c r="G666" s="328"/>
      <c r="H666" s="328"/>
      <c r="I666" s="328"/>
      <c r="J666" s="328"/>
      <c r="K666" s="328"/>
      <c r="L666" s="328"/>
      <c r="M666" s="328"/>
    </row>
    <row r="667" spans="1:13" ht="15.75" customHeight="1" x14ac:dyDescent="0.25">
      <c r="A667" s="328"/>
      <c r="B667" s="328"/>
      <c r="C667" s="328"/>
      <c r="D667" s="328"/>
      <c r="E667" s="328"/>
      <c r="F667" s="328"/>
      <c r="G667" s="328"/>
      <c r="H667" s="328"/>
      <c r="I667" s="328"/>
      <c r="J667" s="328"/>
      <c r="K667" s="328"/>
      <c r="L667" s="328"/>
      <c r="M667" s="328"/>
    </row>
    <row r="668" spans="1:13" ht="15.75" customHeight="1" x14ac:dyDescent="0.25">
      <c r="A668" s="328"/>
      <c r="B668" s="328"/>
      <c r="C668" s="328"/>
      <c r="D668" s="328"/>
      <c r="E668" s="328"/>
      <c r="F668" s="328"/>
      <c r="G668" s="328"/>
      <c r="H668" s="328"/>
      <c r="I668" s="328"/>
      <c r="J668" s="328"/>
      <c r="K668" s="328"/>
      <c r="L668" s="328"/>
      <c r="M668" s="328"/>
    </row>
    <row r="669" spans="1:13" ht="15.75" customHeight="1" x14ac:dyDescent="0.25">
      <c r="A669" s="328"/>
      <c r="B669" s="328"/>
      <c r="C669" s="328"/>
      <c r="D669" s="328"/>
      <c r="E669" s="328"/>
      <c r="F669" s="328"/>
      <c r="G669" s="328"/>
      <c r="H669" s="328"/>
      <c r="I669" s="328"/>
      <c r="J669" s="328"/>
      <c r="K669" s="328"/>
      <c r="L669" s="328"/>
      <c r="M669" s="328"/>
    </row>
    <row r="670" spans="1:13" ht="15.75" customHeight="1" x14ac:dyDescent="0.25">
      <c r="A670" s="328"/>
      <c r="B670" s="328"/>
      <c r="C670" s="328"/>
      <c r="D670" s="328"/>
      <c r="E670" s="328"/>
      <c r="F670" s="328"/>
      <c r="G670" s="328"/>
      <c r="H670" s="328"/>
      <c r="I670" s="328"/>
      <c r="J670" s="328"/>
      <c r="K670" s="328"/>
      <c r="L670" s="328"/>
      <c r="M670" s="328"/>
    </row>
    <row r="671" spans="1:13" ht="15.75" customHeight="1" x14ac:dyDescent="0.25">
      <c r="A671" s="328"/>
      <c r="B671" s="328"/>
      <c r="C671" s="328"/>
      <c r="D671" s="328"/>
      <c r="E671" s="328"/>
      <c r="F671" s="328"/>
      <c r="G671" s="328"/>
      <c r="H671" s="328"/>
      <c r="I671" s="328"/>
      <c r="J671" s="328"/>
      <c r="K671" s="328"/>
      <c r="L671" s="328"/>
      <c r="M671" s="328"/>
    </row>
    <row r="672" spans="1:13" ht="15.75" customHeight="1" x14ac:dyDescent="0.25">
      <c r="A672" s="328"/>
      <c r="B672" s="328"/>
      <c r="C672" s="328"/>
      <c r="D672" s="328"/>
      <c r="E672" s="328"/>
      <c r="F672" s="328"/>
      <c r="G672" s="328"/>
      <c r="H672" s="328"/>
      <c r="I672" s="328"/>
      <c r="J672" s="328"/>
      <c r="K672" s="328"/>
      <c r="L672" s="328"/>
      <c r="M672" s="328"/>
    </row>
    <row r="673" spans="1:13" ht="15.75" customHeight="1" x14ac:dyDescent="0.25">
      <c r="A673" s="328"/>
      <c r="B673" s="328"/>
      <c r="C673" s="328"/>
      <c r="D673" s="328"/>
      <c r="E673" s="328"/>
      <c r="F673" s="328"/>
      <c r="G673" s="328"/>
      <c r="H673" s="328"/>
      <c r="I673" s="328"/>
      <c r="J673" s="328"/>
      <c r="K673" s="328"/>
      <c r="L673" s="328"/>
      <c r="M673" s="328"/>
    </row>
    <row r="674" spans="1:13" ht="15.75" customHeight="1" x14ac:dyDescent="0.25">
      <c r="A674" s="328"/>
      <c r="B674" s="328"/>
      <c r="C674" s="328"/>
      <c r="D674" s="328"/>
      <c r="E674" s="328"/>
      <c r="F674" s="328"/>
      <c r="G674" s="328"/>
      <c r="H674" s="328"/>
      <c r="I674" s="328"/>
      <c r="J674" s="328"/>
      <c r="K674" s="328"/>
      <c r="L674" s="328"/>
      <c r="M674" s="328"/>
    </row>
    <row r="675" spans="1:13" ht="15.75" customHeight="1" x14ac:dyDescent="0.25">
      <c r="A675" s="328"/>
      <c r="B675" s="328"/>
      <c r="C675" s="328"/>
      <c r="D675" s="328"/>
      <c r="E675" s="328"/>
      <c r="F675" s="328"/>
      <c r="G675" s="328"/>
      <c r="H675" s="328"/>
      <c r="I675" s="328"/>
      <c r="J675" s="328"/>
      <c r="K675" s="328"/>
      <c r="L675" s="328"/>
      <c r="M675" s="328"/>
    </row>
    <row r="676" spans="1:13" ht="15.75" customHeight="1" x14ac:dyDescent="0.25">
      <c r="A676" s="328"/>
      <c r="B676" s="328"/>
      <c r="C676" s="328"/>
      <c r="D676" s="328"/>
      <c r="E676" s="328"/>
      <c r="F676" s="328"/>
      <c r="G676" s="328"/>
      <c r="H676" s="328"/>
      <c r="I676" s="328"/>
      <c r="J676" s="328"/>
      <c r="K676" s="328"/>
      <c r="L676" s="328"/>
      <c r="M676" s="328"/>
    </row>
    <row r="677" spans="1:13" ht="15.75" customHeight="1" x14ac:dyDescent="0.25">
      <c r="A677" s="328"/>
      <c r="B677" s="328"/>
      <c r="C677" s="328"/>
      <c r="D677" s="328"/>
      <c r="E677" s="328"/>
      <c r="F677" s="328"/>
      <c r="G677" s="328"/>
      <c r="H677" s="328"/>
      <c r="I677" s="328"/>
      <c r="J677" s="328"/>
      <c r="K677" s="328"/>
      <c r="L677" s="328"/>
      <c r="M677" s="328"/>
    </row>
    <row r="678" spans="1:13" ht="15.75" customHeight="1" x14ac:dyDescent="0.25">
      <c r="A678" s="328"/>
      <c r="B678" s="328"/>
      <c r="C678" s="328"/>
      <c r="D678" s="328"/>
      <c r="E678" s="328"/>
      <c r="F678" s="328"/>
      <c r="G678" s="328"/>
      <c r="H678" s="328"/>
      <c r="I678" s="328"/>
      <c r="J678" s="328"/>
      <c r="K678" s="328"/>
      <c r="L678" s="328"/>
      <c r="M678" s="328"/>
    </row>
    <row r="679" spans="1:13" ht="15.75" customHeight="1" x14ac:dyDescent="0.25">
      <c r="A679" s="328"/>
      <c r="B679" s="328"/>
      <c r="C679" s="328"/>
      <c r="D679" s="328"/>
      <c r="E679" s="328"/>
      <c r="F679" s="328"/>
      <c r="G679" s="328"/>
      <c r="H679" s="328"/>
      <c r="I679" s="328"/>
      <c r="J679" s="328"/>
      <c r="K679" s="328"/>
      <c r="L679" s="328"/>
      <c r="M679" s="328"/>
    </row>
    <row r="680" spans="1:13" ht="15.75" customHeight="1" x14ac:dyDescent="0.25">
      <c r="A680" s="328"/>
      <c r="B680" s="328"/>
      <c r="C680" s="328"/>
      <c r="D680" s="328"/>
      <c r="E680" s="328"/>
      <c r="F680" s="328"/>
      <c r="G680" s="328"/>
      <c r="H680" s="328"/>
      <c r="I680" s="328"/>
      <c r="J680" s="328"/>
      <c r="K680" s="328"/>
      <c r="L680" s="328"/>
      <c r="M680" s="328"/>
    </row>
    <row r="681" spans="1:13" ht="15.75" customHeight="1" x14ac:dyDescent="0.25">
      <c r="A681" s="328"/>
      <c r="B681" s="328"/>
      <c r="C681" s="328"/>
      <c r="D681" s="328"/>
      <c r="E681" s="328"/>
      <c r="F681" s="328"/>
      <c r="G681" s="328"/>
      <c r="H681" s="328"/>
      <c r="I681" s="328"/>
      <c r="J681" s="328"/>
      <c r="K681" s="328"/>
      <c r="L681" s="328"/>
      <c r="M681" s="328"/>
    </row>
    <row r="682" spans="1:13" ht="15.75" customHeight="1" x14ac:dyDescent="0.25">
      <c r="A682" s="328"/>
      <c r="B682" s="328"/>
      <c r="C682" s="328"/>
      <c r="D682" s="328"/>
      <c r="E682" s="328"/>
      <c r="F682" s="328"/>
      <c r="G682" s="328"/>
      <c r="H682" s="328"/>
      <c r="I682" s="328"/>
      <c r="J682" s="328"/>
      <c r="K682" s="328"/>
      <c r="L682" s="328"/>
      <c r="M682" s="328"/>
    </row>
    <row r="683" spans="1:13" ht="15.75" customHeight="1" x14ac:dyDescent="0.25">
      <c r="A683" s="328"/>
      <c r="B683" s="328"/>
      <c r="C683" s="328"/>
      <c r="D683" s="328"/>
      <c r="E683" s="328"/>
      <c r="F683" s="328"/>
      <c r="G683" s="328"/>
      <c r="H683" s="328"/>
      <c r="I683" s="328"/>
      <c r="J683" s="328"/>
      <c r="K683" s="328"/>
      <c r="L683" s="328"/>
      <c r="M683" s="328"/>
    </row>
    <row r="684" spans="1:13" ht="15.75" customHeight="1" x14ac:dyDescent="0.25">
      <c r="A684" s="328"/>
      <c r="B684" s="328"/>
      <c r="C684" s="328"/>
      <c r="D684" s="328"/>
      <c r="E684" s="328"/>
      <c r="F684" s="328"/>
      <c r="G684" s="328"/>
      <c r="H684" s="328"/>
      <c r="I684" s="328"/>
      <c r="J684" s="328"/>
      <c r="K684" s="328"/>
      <c r="L684" s="328"/>
      <c r="M684" s="328"/>
    </row>
    <row r="685" spans="1:13" ht="15.75" customHeight="1" x14ac:dyDescent="0.25">
      <c r="A685" s="328"/>
      <c r="B685" s="328"/>
      <c r="C685" s="328"/>
      <c r="D685" s="328"/>
      <c r="E685" s="328"/>
      <c r="F685" s="328"/>
      <c r="G685" s="328"/>
      <c r="H685" s="328"/>
      <c r="I685" s="328"/>
      <c r="J685" s="328"/>
      <c r="K685" s="328"/>
      <c r="L685" s="328"/>
      <c r="M685" s="328"/>
    </row>
    <row r="686" spans="1:13" ht="15.75" customHeight="1" x14ac:dyDescent="0.25">
      <c r="A686" s="328"/>
      <c r="B686" s="328"/>
      <c r="C686" s="328"/>
      <c r="D686" s="328"/>
      <c r="E686" s="328"/>
      <c r="F686" s="328"/>
      <c r="G686" s="328"/>
      <c r="H686" s="328"/>
      <c r="I686" s="328"/>
      <c r="J686" s="328"/>
      <c r="K686" s="328"/>
      <c r="L686" s="328"/>
      <c r="M686" s="328"/>
    </row>
    <row r="687" spans="1:13" ht="15.75" customHeight="1" x14ac:dyDescent="0.25">
      <c r="A687" s="328"/>
      <c r="B687" s="328"/>
      <c r="C687" s="328"/>
      <c r="D687" s="328"/>
      <c r="E687" s="328"/>
      <c r="F687" s="328"/>
      <c r="G687" s="328"/>
      <c r="H687" s="328"/>
      <c r="I687" s="328"/>
      <c r="J687" s="328"/>
      <c r="K687" s="328"/>
      <c r="L687" s="328"/>
      <c r="M687" s="328"/>
    </row>
    <row r="688" spans="1:13" ht="15.75" customHeight="1" x14ac:dyDescent="0.25">
      <c r="A688" s="328"/>
      <c r="B688" s="328"/>
      <c r="C688" s="328"/>
      <c r="D688" s="328"/>
      <c r="E688" s="328"/>
      <c r="F688" s="328"/>
      <c r="G688" s="328"/>
      <c r="H688" s="328"/>
      <c r="I688" s="328"/>
      <c r="J688" s="328"/>
      <c r="K688" s="328"/>
      <c r="L688" s="328"/>
      <c r="M688" s="328"/>
    </row>
    <row r="689" spans="1:13" ht="15.75" customHeight="1" x14ac:dyDescent="0.25">
      <c r="A689" s="328"/>
      <c r="B689" s="328"/>
      <c r="C689" s="328"/>
      <c r="D689" s="328"/>
      <c r="E689" s="328"/>
      <c r="F689" s="328"/>
      <c r="G689" s="328"/>
      <c r="H689" s="328"/>
      <c r="I689" s="328"/>
      <c r="J689" s="328"/>
      <c r="K689" s="328"/>
      <c r="L689" s="328"/>
      <c r="M689" s="328"/>
    </row>
    <row r="690" spans="1:13" ht="15.75" customHeight="1" x14ac:dyDescent="0.25">
      <c r="A690" s="328"/>
      <c r="B690" s="328"/>
      <c r="C690" s="328"/>
      <c r="D690" s="328"/>
      <c r="E690" s="328"/>
      <c r="F690" s="328"/>
      <c r="G690" s="328"/>
      <c r="H690" s="328"/>
      <c r="I690" s="328"/>
      <c r="J690" s="328"/>
      <c r="K690" s="328"/>
      <c r="L690" s="328"/>
      <c r="M690" s="328"/>
    </row>
    <row r="691" spans="1:13" ht="15.75" customHeight="1" x14ac:dyDescent="0.25">
      <c r="A691" s="328"/>
      <c r="B691" s="328"/>
      <c r="C691" s="328"/>
      <c r="D691" s="328"/>
      <c r="E691" s="328"/>
      <c r="F691" s="328"/>
      <c r="G691" s="328"/>
      <c r="H691" s="328"/>
      <c r="I691" s="328"/>
      <c r="J691" s="328"/>
      <c r="K691" s="328"/>
      <c r="L691" s="328"/>
      <c r="M691" s="328"/>
    </row>
    <row r="692" spans="1:13" ht="15.75" customHeight="1" x14ac:dyDescent="0.25">
      <c r="A692" s="328"/>
      <c r="B692" s="328"/>
      <c r="C692" s="328"/>
      <c r="D692" s="328"/>
      <c r="E692" s="328"/>
      <c r="F692" s="328"/>
      <c r="G692" s="328"/>
      <c r="H692" s="328"/>
      <c r="I692" s="328"/>
      <c r="J692" s="328"/>
      <c r="K692" s="328"/>
      <c r="L692" s="328"/>
      <c r="M692" s="328"/>
    </row>
    <row r="693" spans="1:13" ht="15.75" customHeight="1" x14ac:dyDescent="0.25">
      <c r="A693" s="328"/>
      <c r="B693" s="328"/>
      <c r="C693" s="328"/>
      <c r="D693" s="328"/>
      <c r="E693" s="328"/>
      <c r="F693" s="328"/>
      <c r="G693" s="328"/>
      <c r="H693" s="328"/>
      <c r="I693" s="328"/>
      <c r="J693" s="328"/>
      <c r="K693" s="328"/>
      <c r="L693" s="328"/>
      <c r="M693" s="328"/>
    </row>
    <row r="694" spans="1:13" ht="15.75" customHeight="1" x14ac:dyDescent="0.25">
      <c r="A694" s="328"/>
      <c r="B694" s="328"/>
      <c r="C694" s="328"/>
      <c r="D694" s="328"/>
      <c r="E694" s="328"/>
      <c r="F694" s="328"/>
      <c r="G694" s="328"/>
      <c r="H694" s="328"/>
      <c r="I694" s="328"/>
      <c r="J694" s="328"/>
      <c r="K694" s="328"/>
      <c r="L694" s="328"/>
      <c r="M694" s="328"/>
    </row>
    <row r="695" spans="1:13" ht="15.75" customHeight="1" x14ac:dyDescent="0.25">
      <c r="A695" s="328"/>
      <c r="B695" s="328"/>
      <c r="C695" s="328"/>
      <c r="D695" s="328"/>
      <c r="E695" s="328"/>
      <c r="F695" s="328"/>
      <c r="G695" s="328"/>
      <c r="H695" s="328"/>
      <c r="I695" s="328"/>
      <c r="J695" s="328"/>
      <c r="K695" s="328"/>
      <c r="L695" s="328"/>
      <c r="M695" s="328"/>
    </row>
    <row r="696" spans="1:13" ht="15.75" customHeight="1" x14ac:dyDescent="0.25">
      <c r="A696" s="328"/>
      <c r="B696" s="328"/>
      <c r="C696" s="328"/>
      <c r="D696" s="328"/>
      <c r="E696" s="328"/>
      <c r="F696" s="328"/>
      <c r="G696" s="328"/>
      <c r="H696" s="328"/>
      <c r="I696" s="328"/>
      <c r="J696" s="328"/>
      <c r="K696" s="328"/>
      <c r="L696" s="328"/>
      <c r="M696" s="328"/>
    </row>
    <row r="697" spans="1:13" ht="15.75" customHeight="1" x14ac:dyDescent="0.25">
      <c r="A697" s="328"/>
      <c r="B697" s="328"/>
      <c r="C697" s="328"/>
      <c r="D697" s="328"/>
      <c r="E697" s="328"/>
      <c r="F697" s="328"/>
      <c r="G697" s="328"/>
      <c r="H697" s="328"/>
      <c r="I697" s="328"/>
      <c r="J697" s="328"/>
      <c r="K697" s="328"/>
      <c r="L697" s="328"/>
      <c r="M697" s="328"/>
    </row>
    <row r="698" spans="1:13" ht="15.75" customHeight="1" x14ac:dyDescent="0.25">
      <c r="A698" s="328"/>
      <c r="B698" s="328"/>
      <c r="C698" s="328"/>
      <c r="D698" s="328"/>
      <c r="E698" s="328"/>
      <c r="F698" s="328"/>
      <c r="G698" s="328"/>
      <c r="H698" s="328"/>
      <c r="I698" s="328"/>
      <c r="J698" s="328"/>
      <c r="K698" s="328"/>
      <c r="L698" s="328"/>
      <c r="M698" s="328"/>
    </row>
    <row r="699" spans="1:13" ht="15.75" customHeight="1" x14ac:dyDescent="0.25">
      <c r="A699" s="328"/>
      <c r="B699" s="328"/>
      <c r="C699" s="328"/>
      <c r="D699" s="328"/>
      <c r="E699" s="328"/>
      <c r="F699" s="328"/>
      <c r="G699" s="328"/>
      <c r="H699" s="328"/>
      <c r="I699" s="328"/>
      <c r="J699" s="328"/>
      <c r="K699" s="328"/>
      <c r="L699" s="328"/>
      <c r="M699" s="328"/>
    </row>
    <row r="700" spans="1:13" ht="15.75" customHeight="1" x14ac:dyDescent="0.25">
      <c r="A700" s="328"/>
      <c r="B700" s="328"/>
      <c r="C700" s="328"/>
      <c r="D700" s="328"/>
      <c r="E700" s="328"/>
      <c r="F700" s="328"/>
      <c r="G700" s="328"/>
      <c r="H700" s="328"/>
      <c r="I700" s="328"/>
      <c r="J700" s="328"/>
      <c r="K700" s="328"/>
      <c r="L700" s="328"/>
      <c r="M700" s="328"/>
    </row>
    <row r="701" spans="1:13" ht="15.75" customHeight="1" x14ac:dyDescent="0.25">
      <c r="A701" s="328"/>
      <c r="B701" s="328"/>
      <c r="C701" s="328"/>
      <c r="D701" s="328"/>
      <c r="E701" s="328"/>
      <c r="F701" s="328"/>
      <c r="G701" s="328"/>
      <c r="H701" s="328"/>
      <c r="I701" s="328"/>
      <c r="J701" s="328"/>
      <c r="K701" s="328"/>
      <c r="L701" s="328"/>
      <c r="M701" s="328"/>
    </row>
    <row r="702" spans="1:13" ht="15.75" customHeight="1" x14ac:dyDescent="0.25">
      <c r="A702" s="328"/>
      <c r="B702" s="328"/>
      <c r="C702" s="328"/>
      <c r="D702" s="328"/>
      <c r="E702" s="328"/>
      <c r="F702" s="328"/>
      <c r="G702" s="328"/>
      <c r="H702" s="328"/>
      <c r="I702" s="328"/>
      <c r="J702" s="328"/>
      <c r="K702" s="328"/>
      <c r="L702" s="328"/>
      <c r="M702" s="328"/>
    </row>
    <row r="703" spans="1:13" ht="15.75" customHeight="1" x14ac:dyDescent="0.25">
      <c r="A703" s="328"/>
      <c r="B703" s="328"/>
      <c r="C703" s="328"/>
      <c r="D703" s="328"/>
      <c r="E703" s="328"/>
      <c r="F703" s="328"/>
      <c r="G703" s="328"/>
      <c r="H703" s="328"/>
      <c r="I703" s="328"/>
      <c r="J703" s="328"/>
      <c r="K703" s="328"/>
      <c r="L703" s="328"/>
      <c r="M703" s="328"/>
    </row>
    <row r="704" spans="1:13" ht="15.75" customHeight="1" x14ac:dyDescent="0.25">
      <c r="A704" s="328"/>
      <c r="B704" s="328"/>
      <c r="C704" s="328"/>
      <c r="D704" s="328"/>
      <c r="E704" s="328"/>
      <c r="F704" s="328"/>
      <c r="G704" s="328"/>
      <c r="H704" s="328"/>
      <c r="I704" s="328"/>
      <c r="J704" s="328"/>
      <c r="K704" s="328"/>
      <c r="L704" s="328"/>
      <c r="M704" s="328"/>
    </row>
    <row r="705" spans="1:13" ht="15.75" customHeight="1" x14ac:dyDescent="0.25">
      <c r="A705" s="328"/>
      <c r="B705" s="328"/>
      <c r="C705" s="328"/>
      <c r="D705" s="328"/>
      <c r="E705" s="328"/>
      <c r="F705" s="328"/>
      <c r="G705" s="328"/>
      <c r="H705" s="328"/>
      <c r="I705" s="328"/>
      <c r="J705" s="328"/>
      <c r="K705" s="328"/>
      <c r="L705" s="328"/>
      <c r="M705" s="328"/>
    </row>
    <row r="706" spans="1:13" ht="15.75" customHeight="1" x14ac:dyDescent="0.25">
      <c r="A706" s="328"/>
      <c r="B706" s="328"/>
      <c r="C706" s="328"/>
      <c r="D706" s="328"/>
      <c r="E706" s="328"/>
      <c r="F706" s="328"/>
      <c r="G706" s="328"/>
      <c r="H706" s="328"/>
      <c r="I706" s="328"/>
      <c r="J706" s="328"/>
      <c r="K706" s="328"/>
      <c r="L706" s="328"/>
      <c r="M706" s="328"/>
    </row>
    <row r="707" spans="1:13" ht="15.75" customHeight="1" x14ac:dyDescent="0.25">
      <c r="A707" s="328"/>
      <c r="B707" s="328"/>
      <c r="C707" s="328"/>
      <c r="D707" s="328"/>
      <c r="E707" s="328"/>
      <c r="F707" s="328"/>
      <c r="G707" s="328"/>
      <c r="H707" s="328"/>
      <c r="I707" s="328"/>
      <c r="J707" s="328"/>
      <c r="K707" s="328"/>
      <c r="L707" s="328"/>
      <c r="M707" s="328"/>
    </row>
    <row r="708" spans="1:13" ht="15.75" customHeight="1" x14ac:dyDescent="0.25">
      <c r="A708" s="328"/>
      <c r="B708" s="328"/>
      <c r="C708" s="328"/>
      <c r="D708" s="328"/>
      <c r="E708" s="328"/>
      <c r="F708" s="328"/>
      <c r="G708" s="328"/>
      <c r="H708" s="328"/>
      <c r="I708" s="328"/>
      <c r="J708" s="328"/>
      <c r="K708" s="328"/>
      <c r="L708" s="328"/>
      <c r="M708" s="328"/>
    </row>
    <row r="709" spans="1:13" ht="15.75" customHeight="1" x14ac:dyDescent="0.25">
      <c r="A709" s="328"/>
      <c r="B709" s="328"/>
      <c r="C709" s="328"/>
      <c r="D709" s="328"/>
      <c r="E709" s="328"/>
      <c r="F709" s="328"/>
      <c r="G709" s="328"/>
      <c r="H709" s="328"/>
      <c r="I709" s="328"/>
      <c r="J709" s="328"/>
      <c r="K709" s="328"/>
      <c r="L709" s="328"/>
      <c r="M709" s="328"/>
    </row>
    <row r="710" spans="1:13" ht="15.75" customHeight="1" x14ac:dyDescent="0.25">
      <c r="A710" s="328"/>
      <c r="B710" s="328"/>
      <c r="C710" s="328"/>
      <c r="D710" s="328"/>
      <c r="E710" s="328"/>
      <c r="F710" s="328"/>
      <c r="G710" s="328"/>
      <c r="H710" s="328"/>
      <c r="I710" s="328"/>
      <c r="J710" s="328"/>
      <c r="K710" s="328"/>
      <c r="L710" s="328"/>
      <c r="M710" s="328"/>
    </row>
    <row r="711" spans="1:13" ht="15.75" customHeight="1" x14ac:dyDescent="0.25">
      <c r="A711" s="328"/>
      <c r="B711" s="328"/>
      <c r="C711" s="328"/>
      <c r="D711" s="328"/>
      <c r="E711" s="328"/>
      <c r="F711" s="328"/>
      <c r="G711" s="328"/>
      <c r="H711" s="328"/>
      <c r="I711" s="328"/>
      <c r="J711" s="328"/>
      <c r="K711" s="328"/>
      <c r="L711" s="328"/>
      <c r="M711" s="328"/>
    </row>
    <row r="712" spans="1:13" ht="15.75" customHeight="1" x14ac:dyDescent="0.25">
      <c r="A712" s="328"/>
      <c r="B712" s="328"/>
      <c r="C712" s="328"/>
      <c r="D712" s="328"/>
      <c r="E712" s="328"/>
      <c r="F712" s="328"/>
      <c r="G712" s="328"/>
      <c r="H712" s="328"/>
      <c r="I712" s="328"/>
      <c r="J712" s="328"/>
      <c r="K712" s="328"/>
      <c r="L712" s="328"/>
      <c r="M712" s="328"/>
    </row>
    <row r="713" spans="1:13" ht="15.75" customHeight="1" x14ac:dyDescent="0.25">
      <c r="A713" s="328"/>
      <c r="B713" s="328"/>
      <c r="C713" s="328"/>
      <c r="D713" s="328"/>
      <c r="E713" s="328"/>
      <c r="F713" s="328"/>
      <c r="G713" s="328"/>
      <c r="H713" s="328"/>
      <c r="I713" s="328"/>
      <c r="J713" s="328"/>
      <c r="K713" s="328"/>
      <c r="L713" s="328"/>
      <c r="M713" s="328"/>
    </row>
    <row r="714" spans="1:13" ht="15.75" customHeight="1" x14ac:dyDescent="0.25">
      <c r="A714" s="328"/>
      <c r="B714" s="328"/>
      <c r="C714" s="328"/>
      <c r="D714" s="328"/>
      <c r="E714" s="328"/>
      <c r="F714" s="328"/>
      <c r="G714" s="328"/>
      <c r="H714" s="328"/>
      <c r="I714" s="328"/>
      <c r="J714" s="328"/>
      <c r="K714" s="328"/>
      <c r="L714" s="328"/>
      <c r="M714" s="328"/>
    </row>
    <row r="715" spans="1:13" ht="15.75" customHeight="1" x14ac:dyDescent="0.25">
      <c r="A715" s="328"/>
      <c r="B715" s="328"/>
      <c r="C715" s="328"/>
      <c r="D715" s="328"/>
      <c r="E715" s="328"/>
      <c r="F715" s="328"/>
      <c r="G715" s="328"/>
      <c r="H715" s="328"/>
      <c r="I715" s="328"/>
      <c r="J715" s="328"/>
      <c r="K715" s="328"/>
      <c r="L715" s="328"/>
      <c r="M715" s="328"/>
    </row>
    <row r="716" spans="1:13" ht="15.75" customHeight="1" x14ac:dyDescent="0.25">
      <c r="A716" s="328"/>
      <c r="B716" s="328"/>
      <c r="C716" s="328"/>
      <c r="D716" s="328"/>
      <c r="E716" s="328"/>
      <c r="F716" s="328"/>
      <c r="G716" s="328"/>
      <c r="H716" s="328"/>
      <c r="I716" s="328"/>
      <c r="J716" s="328"/>
      <c r="K716" s="328"/>
      <c r="L716" s="328"/>
      <c r="M716" s="328"/>
    </row>
    <row r="717" spans="1:13" ht="15.75" customHeight="1" x14ac:dyDescent="0.25">
      <c r="A717" s="328"/>
      <c r="B717" s="328"/>
      <c r="C717" s="328"/>
      <c r="D717" s="328"/>
      <c r="E717" s="328"/>
      <c r="F717" s="328"/>
      <c r="G717" s="328"/>
      <c r="H717" s="328"/>
      <c r="I717" s="328"/>
      <c r="J717" s="328"/>
      <c r="K717" s="328"/>
      <c r="L717" s="328"/>
      <c r="M717" s="328"/>
    </row>
    <row r="718" spans="1:13" ht="15.75" customHeight="1" x14ac:dyDescent="0.25">
      <c r="A718" s="328"/>
      <c r="B718" s="328"/>
      <c r="C718" s="328"/>
      <c r="D718" s="328"/>
      <c r="E718" s="328"/>
      <c r="F718" s="328"/>
      <c r="G718" s="328"/>
      <c r="H718" s="328"/>
      <c r="I718" s="328"/>
      <c r="J718" s="328"/>
      <c r="K718" s="328"/>
      <c r="L718" s="328"/>
      <c r="M718" s="328"/>
    </row>
    <row r="719" spans="1:13" ht="15.75" customHeight="1" x14ac:dyDescent="0.25">
      <c r="A719" s="328"/>
      <c r="B719" s="328"/>
      <c r="C719" s="328"/>
      <c r="D719" s="328"/>
      <c r="E719" s="328"/>
      <c r="F719" s="328"/>
      <c r="G719" s="328"/>
      <c r="H719" s="328"/>
      <c r="I719" s="328"/>
      <c r="J719" s="328"/>
      <c r="K719" s="328"/>
      <c r="L719" s="328"/>
      <c r="M719" s="328"/>
    </row>
    <row r="720" spans="1:13" ht="15.75" customHeight="1" x14ac:dyDescent="0.25">
      <c r="A720" s="328"/>
      <c r="B720" s="328"/>
      <c r="C720" s="328"/>
      <c r="D720" s="328"/>
      <c r="E720" s="328"/>
      <c r="F720" s="328"/>
      <c r="G720" s="328"/>
      <c r="H720" s="328"/>
      <c r="I720" s="328"/>
      <c r="J720" s="328"/>
      <c r="K720" s="328"/>
      <c r="L720" s="328"/>
      <c r="M720" s="328"/>
    </row>
    <row r="721" spans="1:13" ht="15.75" customHeight="1" x14ac:dyDescent="0.25">
      <c r="A721" s="328"/>
      <c r="B721" s="328"/>
      <c r="C721" s="328"/>
      <c r="D721" s="328"/>
      <c r="E721" s="328"/>
      <c r="F721" s="328"/>
      <c r="G721" s="328"/>
      <c r="H721" s="328"/>
      <c r="I721" s="328"/>
      <c r="J721" s="328"/>
      <c r="K721" s="328"/>
      <c r="L721" s="328"/>
      <c r="M721" s="328"/>
    </row>
    <row r="722" spans="1:13" ht="15.75" customHeight="1" x14ac:dyDescent="0.25">
      <c r="A722" s="328"/>
      <c r="B722" s="328"/>
      <c r="C722" s="328"/>
      <c r="D722" s="328"/>
      <c r="E722" s="328"/>
      <c r="F722" s="328"/>
      <c r="G722" s="328"/>
      <c r="H722" s="328"/>
      <c r="I722" s="328"/>
      <c r="J722" s="328"/>
      <c r="K722" s="328"/>
      <c r="L722" s="328"/>
      <c r="M722" s="328"/>
    </row>
    <row r="723" spans="1:13" ht="15.75" customHeight="1" x14ac:dyDescent="0.25">
      <c r="A723" s="328"/>
      <c r="B723" s="328"/>
      <c r="C723" s="328"/>
      <c r="D723" s="328"/>
      <c r="E723" s="328"/>
      <c r="F723" s="328"/>
      <c r="G723" s="328"/>
      <c r="H723" s="328"/>
      <c r="I723" s="328"/>
      <c r="J723" s="328"/>
      <c r="K723" s="328"/>
      <c r="L723" s="328"/>
      <c r="M723" s="328"/>
    </row>
    <row r="724" spans="1:13" ht="15.75" customHeight="1" x14ac:dyDescent="0.25">
      <c r="A724" s="328"/>
      <c r="B724" s="328"/>
      <c r="C724" s="328"/>
      <c r="D724" s="328"/>
      <c r="E724" s="328"/>
      <c r="F724" s="328"/>
      <c r="G724" s="328"/>
      <c r="H724" s="328"/>
      <c r="I724" s="328"/>
      <c r="J724" s="328"/>
      <c r="K724" s="328"/>
      <c r="L724" s="328"/>
      <c r="M724" s="328"/>
    </row>
    <row r="725" spans="1:13" ht="15.75" customHeight="1" x14ac:dyDescent="0.25">
      <c r="A725" s="328"/>
      <c r="B725" s="328"/>
      <c r="C725" s="328"/>
      <c r="D725" s="328"/>
      <c r="E725" s="328"/>
      <c r="F725" s="328"/>
      <c r="G725" s="328"/>
      <c r="H725" s="328"/>
      <c r="I725" s="328"/>
      <c r="J725" s="328"/>
      <c r="K725" s="328"/>
      <c r="L725" s="328"/>
      <c r="M725" s="328"/>
    </row>
    <row r="726" spans="1:13" ht="15.75" customHeight="1" x14ac:dyDescent="0.25">
      <c r="A726" s="328"/>
      <c r="B726" s="328"/>
      <c r="C726" s="328"/>
      <c r="D726" s="328"/>
      <c r="E726" s="328"/>
      <c r="F726" s="328"/>
      <c r="G726" s="328"/>
      <c r="H726" s="328"/>
      <c r="I726" s="328"/>
      <c r="J726" s="328"/>
      <c r="K726" s="328"/>
      <c r="L726" s="328"/>
      <c r="M726" s="328"/>
    </row>
    <row r="727" spans="1:13" ht="15.75" customHeight="1" x14ac:dyDescent="0.25">
      <c r="A727" s="328"/>
      <c r="B727" s="328"/>
      <c r="C727" s="328"/>
      <c r="D727" s="328"/>
      <c r="E727" s="328"/>
      <c r="F727" s="328"/>
      <c r="G727" s="328"/>
      <c r="H727" s="328"/>
      <c r="I727" s="328"/>
      <c r="J727" s="328"/>
      <c r="K727" s="328"/>
      <c r="L727" s="328"/>
      <c r="M727" s="328"/>
    </row>
    <row r="728" spans="1:13" ht="15.75" customHeight="1" x14ac:dyDescent="0.25">
      <c r="A728" s="328"/>
      <c r="B728" s="328"/>
      <c r="C728" s="328"/>
      <c r="D728" s="328"/>
      <c r="E728" s="328"/>
      <c r="F728" s="328"/>
      <c r="G728" s="328"/>
      <c r="H728" s="328"/>
      <c r="I728" s="328"/>
      <c r="J728" s="328"/>
      <c r="K728" s="328"/>
      <c r="L728" s="328"/>
      <c r="M728" s="328"/>
    </row>
    <row r="729" spans="1:13" ht="15.75" customHeight="1" x14ac:dyDescent="0.25">
      <c r="A729" s="328"/>
      <c r="B729" s="328"/>
      <c r="C729" s="328"/>
      <c r="D729" s="328"/>
      <c r="E729" s="328"/>
      <c r="F729" s="328"/>
      <c r="G729" s="328"/>
      <c r="H729" s="328"/>
      <c r="I729" s="328"/>
      <c r="J729" s="328"/>
      <c r="K729" s="328"/>
      <c r="L729" s="328"/>
      <c r="M729" s="328"/>
    </row>
    <row r="730" spans="1:13" ht="15.75" customHeight="1" x14ac:dyDescent="0.25">
      <c r="A730" s="328"/>
      <c r="B730" s="328"/>
      <c r="C730" s="328"/>
      <c r="D730" s="328"/>
      <c r="E730" s="328"/>
      <c r="F730" s="328"/>
      <c r="G730" s="328"/>
      <c r="H730" s="328"/>
      <c r="I730" s="328"/>
      <c r="J730" s="328"/>
      <c r="K730" s="328"/>
      <c r="L730" s="328"/>
      <c r="M730" s="328"/>
    </row>
    <row r="731" spans="1:13" ht="15.75" customHeight="1" x14ac:dyDescent="0.25">
      <c r="A731" s="328"/>
      <c r="B731" s="328"/>
      <c r="C731" s="328"/>
      <c r="D731" s="328"/>
      <c r="E731" s="328"/>
      <c r="F731" s="328"/>
      <c r="G731" s="328"/>
      <c r="H731" s="328"/>
      <c r="I731" s="328"/>
      <c r="J731" s="328"/>
      <c r="K731" s="328"/>
      <c r="L731" s="328"/>
      <c r="M731" s="328"/>
    </row>
    <row r="732" spans="1:13" ht="15.75" customHeight="1" x14ac:dyDescent="0.25">
      <c r="A732" s="328"/>
      <c r="B732" s="328"/>
      <c r="C732" s="328"/>
      <c r="D732" s="328"/>
      <c r="E732" s="328"/>
      <c r="F732" s="328"/>
      <c r="G732" s="328"/>
      <c r="H732" s="328"/>
      <c r="I732" s="328"/>
      <c r="J732" s="328"/>
      <c r="K732" s="328"/>
      <c r="L732" s="328"/>
      <c r="M732" s="328"/>
    </row>
    <row r="733" spans="1:13" ht="15.75" customHeight="1" x14ac:dyDescent="0.25">
      <c r="A733" s="328"/>
      <c r="B733" s="328"/>
      <c r="C733" s="328"/>
      <c r="D733" s="328"/>
      <c r="E733" s="328"/>
      <c r="F733" s="328"/>
      <c r="G733" s="328"/>
      <c r="H733" s="328"/>
      <c r="I733" s="328"/>
      <c r="J733" s="328"/>
      <c r="K733" s="328"/>
      <c r="L733" s="328"/>
      <c r="M733" s="328"/>
    </row>
    <row r="734" spans="1:13" ht="15.75" customHeight="1" x14ac:dyDescent="0.25">
      <c r="A734" s="328"/>
      <c r="B734" s="328"/>
      <c r="C734" s="328"/>
      <c r="D734" s="328"/>
      <c r="E734" s="328"/>
      <c r="F734" s="328"/>
      <c r="G734" s="328"/>
      <c r="H734" s="328"/>
      <c r="I734" s="328"/>
      <c r="J734" s="328"/>
      <c r="K734" s="328"/>
      <c r="L734" s="328"/>
      <c r="M734" s="328"/>
    </row>
    <row r="735" spans="1:13" ht="15.75" customHeight="1" x14ac:dyDescent="0.25">
      <c r="A735" s="328"/>
      <c r="B735" s="328"/>
      <c r="C735" s="328"/>
      <c r="D735" s="328"/>
      <c r="E735" s="328"/>
      <c r="F735" s="328"/>
      <c r="G735" s="328"/>
      <c r="H735" s="328"/>
      <c r="I735" s="328"/>
      <c r="J735" s="328"/>
      <c r="K735" s="328"/>
      <c r="L735" s="328"/>
      <c r="M735" s="328"/>
    </row>
    <row r="736" spans="1:13" ht="15.75" customHeight="1" x14ac:dyDescent="0.25">
      <c r="A736" s="328"/>
      <c r="B736" s="328"/>
      <c r="C736" s="328"/>
      <c r="D736" s="328"/>
      <c r="E736" s="328"/>
      <c r="F736" s="328"/>
      <c r="G736" s="328"/>
      <c r="H736" s="328"/>
      <c r="I736" s="328"/>
      <c r="J736" s="328"/>
      <c r="K736" s="328"/>
      <c r="L736" s="328"/>
      <c r="M736" s="328"/>
    </row>
    <row r="737" spans="1:13" ht="15.75" customHeight="1" x14ac:dyDescent="0.25">
      <c r="A737" s="328"/>
      <c r="B737" s="328"/>
      <c r="C737" s="328"/>
      <c r="D737" s="328"/>
      <c r="E737" s="328"/>
      <c r="F737" s="328"/>
      <c r="G737" s="328"/>
      <c r="H737" s="328"/>
      <c r="I737" s="328"/>
      <c r="J737" s="328"/>
      <c r="K737" s="328"/>
      <c r="L737" s="328"/>
      <c r="M737" s="328"/>
    </row>
    <row r="738" spans="1:13" ht="15.75" customHeight="1" x14ac:dyDescent="0.25">
      <c r="A738" s="328"/>
      <c r="B738" s="328"/>
      <c r="C738" s="328"/>
      <c r="D738" s="328"/>
      <c r="E738" s="328"/>
      <c r="F738" s="328"/>
      <c r="G738" s="328"/>
      <c r="H738" s="328"/>
      <c r="I738" s="328"/>
      <c r="J738" s="328"/>
      <c r="K738" s="328"/>
      <c r="L738" s="328"/>
      <c r="M738" s="328"/>
    </row>
    <row r="739" spans="1:13" ht="15.75" customHeight="1" x14ac:dyDescent="0.25">
      <c r="A739" s="328"/>
      <c r="B739" s="328"/>
      <c r="C739" s="328"/>
      <c r="D739" s="328"/>
      <c r="E739" s="328"/>
      <c r="F739" s="328"/>
      <c r="G739" s="328"/>
      <c r="H739" s="328"/>
      <c r="I739" s="328"/>
      <c r="J739" s="328"/>
      <c r="K739" s="328"/>
      <c r="L739" s="328"/>
      <c r="M739" s="328"/>
    </row>
    <row r="740" spans="1:13" ht="15.75" customHeight="1" x14ac:dyDescent="0.25">
      <c r="A740" s="328"/>
      <c r="B740" s="328"/>
      <c r="C740" s="328"/>
      <c r="D740" s="328"/>
      <c r="E740" s="328"/>
      <c r="F740" s="328"/>
      <c r="G740" s="328"/>
      <c r="H740" s="328"/>
      <c r="I740" s="328"/>
      <c r="J740" s="328"/>
      <c r="K740" s="328"/>
      <c r="L740" s="328"/>
      <c r="M740" s="328"/>
    </row>
    <row r="741" spans="1:13" ht="15.75" customHeight="1" x14ac:dyDescent="0.25">
      <c r="A741" s="328"/>
      <c r="B741" s="328"/>
      <c r="C741" s="328"/>
      <c r="D741" s="328"/>
      <c r="E741" s="328"/>
      <c r="F741" s="328"/>
      <c r="G741" s="328"/>
      <c r="H741" s="328"/>
      <c r="I741" s="328"/>
      <c r="J741" s="328"/>
      <c r="K741" s="328"/>
      <c r="L741" s="328"/>
      <c r="M741" s="328"/>
    </row>
    <row r="742" spans="1:13" ht="15.75" customHeight="1" x14ac:dyDescent="0.25">
      <c r="A742" s="328"/>
      <c r="B742" s="328"/>
      <c r="C742" s="328"/>
      <c r="D742" s="328"/>
      <c r="E742" s="328"/>
      <c r="F742" s="328"/>
      <c r="G742" s="328"/>
      <c r="H742" s="328"/>
      <c r="I742" s="328"/>
      <c r="J742" s="328"/>
      <c r="K742" s="328"/>
      <c r="L742" s="328"/>
      <c r="M742" s="328"/>
    </row>
    <row r="743" spans="1:13" ht="15.75" customHeight="1" x14ac:dyDescent="0.25">
      <c r="A743" s="328"/>
      <c r="B743" s="328"/>
      <c r="C743" s="328"/>
      <c r="D743" s="328"/>
      <c r="E743" s="328"/>
      <c r="F743" s="328"/>
      <c r="G743" s="328"/>
      <c r="H743" s="328"/>
      <c r="I743" s="328"/>
      <c r="J743" s="328"/>
      <c r="K743" s="328"/>
      <c r="L743" s="328"/>
      <c r="M743" s="328"/>
    </row>
    <row r="744" spans="1:13" ht="15.75" customHeight="1" x14ac:dyDescent="0.25">
      <c r="A744" s="328"/>
      <c r="B744" s="328"/>
      <c r="C744" s="328"/>
      <c r="D744" s="328"/>
      <c r="E744" s="328"/>
      <c r="F744" s="328"/>
      <c r="G744" s="328"/>
      <c r="H744" s="328"/>
      <c r="I744" s="328"/>
      <c r="J744" s="328"/>
      <c r="K744" s="328"/>
      <c r="L744" s="328"/>
      <c r="M744" s="328"/>
    </row>
    <row r="745" spans="1:13" ht="15.75" customHeight="1" x14ac:dyDescent="0.25">
      <c r="A745" s="328"/>
      <c r="B745" s="328"/>
      <c r="C745" s="328"/>
      <c r="D745" s="328"/>
      <c r="E745" s="328"/>
      <c r="F745" s="328"/>
      <c r="G745" s="328"/>
      <c r="H745" s="328"/>
      <c r="I745" s="328"/>
      <c r="J745" s="328"/>
      <c r="K745" s="328"/>
      <c r="L745" s="328"/>
      <c r="M745" s="328"/>
    </row>
    <row r="746" spans="1:13" ht="15.75" customHeight="1" x14ac:dyDescent="0.25">
      <c r="A746" s="328"/>
      <c r="B746" s="328"/>
      <c r="C746" s="328"/>
      <c r="D746" s="328"/>
      <c r="E746" s="328"/>
      <c r="F746" s="328"/>
      <c r="G746" s="328"/>
      <c r="H746" s="328"/>
      <c r="I746" s="328"/>
      <c r="J746" s="328"/>
      <c r="K746" s="328"/>
      <c r="L746" s="328"/>
      <c r="M746" s="328"/>
    </row>
    <row r="747" spans="1:13" ht="15.75" customHeight="1" x14ac:dyDescent="0.25">
      <c r="A747" s="328"/>
      <c r="B747" s="328"/>
      <c r="C747" s="328"/>
      <c r="D747" s="328"/>
      <c r="E747" s="328"/>
      <c r="F747" s="328"/>
      <c r="G747" s="328"/>
      <c r="H747" s="328"/>
      <c r="I747" s="328"/>
      <c r="J747" s="328"/>
      <c r="K747" s="328"/>
      <c r="L747" s="328"/>
      <c r="M747" s="328"/>
    </row>
    <row r="748" spans="1:13" ht="15.75" customHeight="1" x14ac:dyDescent="0.25">
      <c r="A748" s="328"/>
      <c r="B748" s="328"/>
      <c r="C748" s="328"/>
      <c r="D748" s="328"/>
      <c r="E748" s="328"/>
      <c r="F748" s="328"/>
      <c r="G748" s="328"/>
      <c r="H748" s="328"/>
      <c r="I748" s="328"/>
      <c r="J748" s="328"/>
      <c r="K748" s="328"/>
      <c r="L748" s="328"/>
      <c r="M748" s="328"/>
    </row>
    <row r="749" spans="1:13" ht="15.75" customHeight="1" x14ac:dyDescent="0.25">
      <c r="A749" s="328"/>
      <c r="B749" s="328"/>
      <c r="C749" s="328"/>
      <c r="D749" s="328"/>
      <c r="E749" s="328"/>
      <c r="F749" s="328"/>
      <c r="G749" s="328"/>
      <c r="H749" s="328"/>
      <c r="I749" s="328"/>
      <c r="J749" s="328"/>
      <c r="K749" s="328"/>
      <c r="L749" s="328"/>
      <c r="M749" s="328"/>
    </row>
    <row r="750" spans="1:13" ht="15.75" customHeight="1" x14ac:dyDescent="0.25">
      <c r="A750" s="328"/>
      <c r="B750" s="328"/>
      <c r="C750" s="328"/>
      <c r="D750" s="328"/>
      <c r="E750" s="328"/>
      <c r="F750" s="328"/>
      <c r="G750" s="328"/>
      <c r="H750" s="328"/>
      <c r="I750" s="328"/>
      <c r="J750" s="328"/>
      <c r="K750" s="328"/>
      <c r="L750" s="328"/>
      <c r="M750" s="328"/>
    </row>
    <row r="751" spans="1:13" ht="15.75" customHeight="1" x14ac:dyDescent="0.25">
      <c r="A751" s="328"/>
      <c r="B751" s="328"/>
      <c r="C751" s="328"/>
      <c r="D751" s="328"/>
      <c r="E751" s="328"/>
      <c r="F751" s="328"/>
      <c r="G751" s="328"/>
      <c r="H751" s="328"/>
      <c r="I751" s="328"/>
      <c r="J751" s="328"/>
      <c r="K751" s="328"/>
      <c r="L751" s="328"/>
      <c r="M751" s="328"/>
    </row>
    <row r="752" spans="1:13" ht="15.75" customHeight="1" x14ac:dyDescent="0.25">
      <c r="A752" s="328"/>
      <c r="B752" s="328"/>
      <c r="C752" s="328"/>
      <c r="D752" s="328"/>
      <c r="E752" s="328"/>
      <c r="F752" s="328"/>
      <c r="G752" s="328"/>
      <c r="H752" s="328"/>
      <c r="I752" s="328"/>
      <c r="J752" s="328"/>
      <c r="K752" s="328"/>
      <c r="L752" s="328"/>
      <c r="M752" s="328"/>
    </row>
    <row r="753" spans="1:13" ht="15.75" customHeight="1" x14ac:dyDescent="0.25">
      <c r="A753" s="328"/>
      <c r="B753" s="328"/>
      <c r="C753" s="328"/>
      <c r="D753" s="328"/>
      <c r="E753" s="328"/>
      <c r="F753" s="328"/>
      <c r="G753" s="328"/>
      <c r="H753" s="328"/>
      <c r="I753" s="328"/>
      <c r="J753" s="328"/>
      <c r="K753" s="328"/>
      <c r="L753" s="328"/>
      <c r="M753" s="328"/>
    </row>
    <row r="754" spans="1:13" ht="15.75" customHeight="1" x14ac:dyDescent="0.25">
      <c r="A754" s="328"/>
      <c r="B754" s="328"/>
      <c r="C754" s="328"/>
      <c r="D754" s="328"/>
      <c r="E754" s="328"/>
      <c r="F754" s="328"/>
      <c r="G754" s="328"/>
      <c r="H754" s="328"/>
      <c r="I754" s="328"/>
      <c r="J754" s="328"/>
      <c r="K754" s="328"/>
      <c r="L754" s="328"/>
      <c r="M754" s="328"/>
    </row>
    <row r="755" spans="1:13" ht="15.75" customHeight="1" x14ac:dyDescent="0.25">
      <c r="A755" s="328"/>
      <c r="B755" s="328"/>
      <c r="C755" s="328"/>
      <c r="D755" s="328"/>
      <c r="E755" s="328"/>
      <c r="F755" s="328"/>
      <c r="G755" s="328"/>
      <c r="H755" s="328"/>
      <c r="I755" s="328"/>
      <c r="J755" s="328"/>
      <c r="K755" s="328"/>
      <c r="L755" s="328"/>
      <c r="M755" s="328"/>
    </row>
    <row r="756" spans="1:13" ht="15.75" customHeight="1" x14ac:dyDescent="0.25">
      <c r="A756" s="328"/>
      <c r="B756" s="328"/>
      <c r="C756" s="328"/>
      <c r="D756" s="328"/>
      <c r="E756" s="328"/>
      <c r="F756" s="328"/>
      <c r="G756" s="328"/>
      <c r="H756" s="328"/>
      <c r="I756" s="328"/>
      <c r="J756" s="328"/>
      <c r="K756" s="328"/>
      <c r="L756" s="328"/>
      <c r="M756" s="328"/>
    </row>
    <row r="757" spans="1:13" ht="15.75" customHeight="1" x14ac:dyDescent="0.25">
      <c r="A757" s="328"/>
      <c r="B757" s="328"/>
      <c r="C757" s="328"/>
      <c r="D757" s="328"/>
      <c r="E757" s="328"/>
      <c r="F757" s="328"/>
      <c r="G757" s="328"/>
      <c r="H757" s="328"/>
      <c r="I757" s="328"/>
      <c r="J757" s="328"/>
      <c r="K757" s="328"/>
      <c r="L757" s="328"/>
      <c r="M757" s="328"/>
    </row>
    <row r="758" spans="1:13" ht="15.75" customHeight="1" x14ac:dyDescent="0.25">
      <c r="A758" s="328"/>
      <c r="B758" s="328"/>
      <c r="C758" s="328"/>
      <c r="D758" s="328"/>
      <c r="E758" s="328"/>
      <c r="F758" s="328"/>
      <c r="G758" s="328"/>
      <c r="H758" s="328"/>
      <c r="I758" s="328"/>
      <c r="J758" s="328"/>
      <c r="K758" s="328"/>
      <c r="L758" s="328"/>
      <c r="M758" s="328"/>
    </row>
    <row r="759" spans="1:13" ht="15.75" customHeight="1" x14ac:dyDescent="0.25">
      <c r="A759" s="328"/>
      <c r="B759" s="328"/>
      <c r="C759" s="328"/>
      <c r="D759" s="328"/>
      <c r="E759" s="328"/>
      <c r="F759" s="328"/>
      <c r="G759" s="328"/>
      <c r="H759" s="328"/>
      <c r="I759" s="328"/>
      <c r="J759" s="328"/>
      <c r="K759" s="328"/>
      <c r="L759" s="328"/>
      <c r="M759" s="328"/>
    </row>
    <row r="760" spans="1:13" ht="15.75" customHeight="1" x14ac:dyDescent="0.25">
      <c r="A760" s="328"/>
      <c r="B760" s="328"/>
      <c r="C760" s="328"/>
      <c r="D760" s="328"/>
      <c r="E760" s="328"/>
      <c r="F760" s="328"/>
      <c r="G760" s="328"/>
      <c r="H760" s="328"/>
      <c r="I760" s="328"/>
      <c r="J760" s="328"/>
      <c r="K760" s="328"/>
      <c r="L760" s="328"/>
      <c r="M760" s="328"/>
    </row>
    <row r="761" spans="1:13" ht="15.75" customHeight="1" x14ac:dyDescent="0.25">
      <c r="A761" s="328"/>
      <c r="B761" s="328"/>
      <c r="C761" s="328"/>
      <c r="D761" s="328"/>
      <c r="E761" s="328"/>
      <c r="F761" s="328"/>
      <c r="G761" s="328"/>
      <c r="H761" s="328"/>
      <c r="I761" s="328"/>
      <c r="J761" s="328"/>
      <c r="K761" s="328"/>
      <c r="L761" s="328"/>
      <c r="M761" s="328"/>
    </row>
    <row r="762" spans="1:13" ht="15.75" customHeight="1" x14ac:dyDescent="0.25">
      <c r="A762" s="328"/>
      <c r="B762" s="328"/>
      <c r="C762" s="328"/>
      <c r="D762" s="328"/>
      <c r="E762" s="328"/>
      <c r="F762" s="328"/>
      <c r="G762" s="328"/>
      <c r="H762" s="328"/>
      <c r="I762" s="328"/>
      <c r="J762" s="328"/>
      <c r="K762" s="328"/>
      <c r="L762" s="328"/>
      <c r="M762" s="328"/>
    </row>
    <row r="763" spans="1:13" ht="15.75" customHeight="1" x14ac:dyDescent="0.25">
      <c r="A763" s="328"/>
      <c r="B763" s="328"/>
      <c r="C763" s="328"/>
      <c r="D763" s="328"/>
      <c r="E763" s="328"/>
      <c r="F763" s="328"/>
      <c r="G763" s="328"/>
      <c r="H763" s="328"/>
      <c r="I763" s="328"/>
      <c r="J763" s="328"/>
      <c r="K763" s="328"/>
      <c r="L763" s="328"/>
      <c r="M763" s="328"/>
    </row>
    <row r="764" spans="1:13" ht="15.75" customHeight="1" x14ac:dyDescent="0.25">
      <c r="A764" s="328"/>
      <c r="B764" s="328"/>
      <c r="C764" s="328"/>
      <c r="D764" s="328"/>
      <c r="E764" s="328"/>
      <c r="F764" s="328"/>
      <c r="G764" s="328"/>
      <c r="H764" s="328"/>
      <c r="I764" s="328"/>
      <c r="J764" s="328"/>
      <c r="K764" s="328"/>
      <c r="L764" s="328"/>
      <c r="M764" s="328"/>
    </row>
    <row r="765" spans="1:13" ht="15.75" customHeight="1" x14ac:dyDescent="0.25">
      <c r="A765" s="328"/>
      <c r="B765" s="328"/>
      <c r="C765" s="328"/>
      <c r="D765" s="328"/>
      <c r="E765" s="328"/>
      <c r="F765" s="328"/>
      <c r="G765" s="328"/>
      <c r="H765" s="328"/>
      <c r="I765" s="328"/>
      <c r="J765" s="328"/>
      <c r="K765" s="328"/>
      <c r="L765" s="328"/>
      <c r="M765" s="328"/>
    </row>
    <row r="766" spans="1:13" ht="15.75" customHeight="1" x14ac:dyDescent="0.25">
      <c r="A766" s="328"/>
      <c r="B766" s="328"/>
      <c r="C766" s="328"/>
      <c r="D766" s="328"/>
      <c r="E766" s="328"/>
      <c r="F766" s="328"/>
      <c r="G766" s="328"/>
      <c r="H766" s="328"/>
      <c r="I766" s="328"/>
      <c r="J766" s="328"/>
      <c r="K766" s="328"/>
      <c r="L766" s="328"/>
      <c r="M766" s="328"/>
    </row>
    <row r="767" spans="1:13" ht="15.75" customHeight="1" x14ac:dyDescent="0.25">
      <c r="A767" s="328"/>
      <c r="B767" s="328"/>
      <c r="C767" s="328"/>
      <c r="D767" s="328"/>
      <c r="E767" s="328"/>
      <c r="F767" s="328"/>
      <c r="G767" s="328"/>
      <c r="H767" s="328"/>
      <c r="I767" s="328"/>
      <c r="J767" s="328"/>
      <c r="K767" s="328"/>
      <c r="L767" s="328"/>
      <c r="M767" s="328"/>
    </row>
    <row r="768" spans="1:13" ht="15.75" customHeight="1" x14ac:dyDescent="0.25">
      <c r="A768" s="328"/>
      <c r="B768" s="328"/>
      <c r="C768" s="328"/>
      <c r="D768" s="328"/>
      <c r="E768" s="328"/>
      <c r="F768" s="328"/>
      <c r="G768" s="328"/>
      <c r="H768" s="328"/>
      <c r="I768" s="328"/>
      <c r="J768" s="328"/>
      <c r="K768" s="328"/>
      <c r="L768" s="328"/>
      <c r="M768" s="328"/>
    </row>
    <row r="769" spans="1:13" ht="15.75" customHeight="1" x14ac:dyDescent="0.25">
      <c r="A769" s="328"/>
      <c r="B769" s="328"/>
      <c r="C769" s="328"/>
      <c r="D769" s="328"/>
      <c r="E769" s="328"/>
      <c r="F769" s="328"/>
      <c r="G769" s="328"/>
      <c r="H769" s="328"/>
      <c r="I769" s="328"/>
      <c r="J769" s="328"/>
      <c r="K769" s="328"/>
      <c r="L769" s="328"/>
      <c r="M769" s="328"/>
    </row>
    <row r="770" spans="1:13" ht="15.75" customHeight="1" x14ac:dyDescent="0.25">
      <c r="A770" s="328"/>
      <c r="B770" s="328"/>
      <c r="C770" s="328"/>
      <c r="D770" s="328"/>
      <c r="E770" s="328"/>
      <c r="F770" s="328"/>
      <c r="G770" s="328"/>
      <c r="H770" s="328"/>
      <c r="I770" s="328"/>
      <c r="J770" s="328"/>
      <c r="K770" s="328"/>
      <c r="L770" s="328"/>
      <c r="M770" s="328"/>
    </row>
    <row r="771" spans="1:13" ht="15.75" customHeight="1" x14ac:dyDescent="0.25">
      <c r="A771" s="328"/>
      <c r="B771" s="328"/>
      <c r="C771" s="328"/>
      <c r="D771" s="328"/>
      <c r="E771" s="328"/>
      <c r="F771" s="328"/>
      <c r="G771" s="328"/>
      <c r="H771" s="328"/>
      <c r="I771" s="328"/>
      <c r="J771" s="328"/>
      <c r="K771" s="328"/>
      <c r="L771" s="328"/>
      <c r="M771" s="328"/>
    </row>
    <row r="772" spans="1:13" ht="15.75" customHeight="1" x14ac:dyDescent="0.25">
      <c r="A772" s="328"/>
      <c r="B772" s="328"/>
      <c r="C772" s="328"/>
      <c r="D772" s="328"/>
      <c r="E772" s="328"/>
      <c r="F772" s="328"/>
      <c r="G772" s="328"/>
      <c r="H772" s="328"/>
      <c r="I772" s="328"/>
      <c r="J772" s="328"/>
      <c r="K772" s="328"/>
      <c r="L772" s="328"/>
      <c r="M772" s="328"/>
    </row>
    <row r="773" spans="1:13" ht="15.75" customHeight="1" x14ac:dyDescent="0.25">
      <c r="A773" s="328"/>
      <c r="B773" s="328"/>
      <c r="C773" s="328"/>
      <c r="D773" s="328"/>
      <c r="E773" s="328"/>
      <c r="F773" s="328"/>
      <c r="G773" s="328"/>
      <c r="H773" s="328"/>
      <c r="I773" s="328"/>
      <c r="J773" s="328"/>
      <c r="K773" s="328"/>
      <c r="L773" s="328"/>
      <c r="M773" s="328"/>
    </row>
    <row r="774" spans="1:13" ht="15.75" customHeight="1" x14ac:dyDescent="0.25">
      <c r="A774" s="328"/>
      <c r="B774" s="328"/>
      <c r="C774" s="328"/>
      <c r="D774" s="328"/>
      <c r="E774" s="328"/>
      <c r="F774" s="328"/>
      <c r="G774" s="328"/>
      <c r="H774" s="328"/>
      <c r="I774" s="328"/>
      <c r="J774" s="328"/>
      <c r="K774" s="328"/>
      <c r="L774" s="328"/>
      <c r="M774" s="328"/>
    </row>
    <row r="775" spans="1:13" ht="15.75" customHeight="1" x14ac:dyDescent="0.25">
      <c r="A775" s="328"/>
      <c r="B775" s="328"/>
      <c r="C775" s="328"/>
      <c r="D775" s="328"/>
      <c r="E775" s="328"/>
      <c r="F775" s="328"/>
      <c r="G775" s="328"/>
      <c r="H775" s="328"/>
      <c r="I775" s="328"/>
      <c r="J775" s="328"/>
      <c r="K775" s="328"/>
      <c r="L775" s="328"/>
      <c r="M775" s="328"/>
    </row>
    <row r="776" spans="1:13" ht="15.75" customHeight="1" x14ac:dyDescent="0.25">
      <c r="A776" s="328"/>
      <c r="B776" s="328"/>
      <c r="C776" s="328"/>
      <c r="D776" s="328"/>
      <c r="E776" s="328"/>
      <c r="F776" s="328"/>
      <c r="G776" s="328"/>
      <c r="H776" s="328"/>
      <c r="I776" s="328"/>
      <c r="J776" s="328"/>
      <c r="K776" s="328"/>
      <c r="L776" s="328"/>
      <c r="M776" s="328"/>
    </row>
    <row r="777" spans="1:13" ht="15.75" customHeight="1" x14ac:dyDescent="0.25">
      <c r="A777" s="328"/>
      <c r="B777" s="328"/>
      <c r="C777" s="328"/>
      <c r="D777" s="328"/>
      <c r="E777" s="328"/>
      <c r="F777" s="328"/>
      <c r="G777" s="328"/>
      <c r="H777" s="328"/>
      <c r="I777" s="328"/>
      <c r="J777" s="328"/>
      <c r="K777" s="328"/>
      <c r="L777" s="328"/>
      <c r="M777" s="328"/>
    </row>
    <row r="778" spans="1:13" ht="15.75" customHeight="1" x14ac:dyDescent="0.25">
      <c r="A778" s="328"/>
      <c r="B778" s="328"/>
      <c r="C778" s="328"/>
      <c r="D778" s="328"/>
      <c r="E778" s="328"/>
      <c r="F778" s="328"/>
      <c r="G778" s="328"/>
      <c r="H778" s="328"/>
      <c r="I778" s="328"/>
      <c r="J778" s="328"/>
      <c r="K778" s="328"/>
      <c r="L778" s="328"/>
      <c r="M778" s="328"/>
    </row>
    <row r="779" spans="1:13" ht="15.75" customHeight="1" x14ac:dyDescent="0.25">
      <c r="A779" s="328"/>
      <c r="B779" s="328"/>
      <c r="C779" s="328"/>
      <c r="D779" s="328"/>
      <c r="E779" s="328"/>
      <c r="F779" s="328"/>
      <c r="G779" s="328"/>
      <c r="H779" s="328"/>
      <c r="I779" s="328"/>
      <c r="J779" s="328"/>
      <c r="K779" s="328"/>
      <c r="L779" s="328"/>
      <c r="M779" s="328"/>
    </row>
    <row r="780" spans="1:13" ht="15.75" customHeight="1" x14ac:dyDescent="0.25">
      <c r="A780" s="328"/>
      <c r="B780" s="328"/>
      <c r="C780" s="328"/>
      <c r="D780" s="328"/>
      <c r="E780" s="328"/>
      <c r="F780" s="328"/>
      <c r="G780" s="328"/>
      <c r="H780" s="328"/>
      <c r="I780" s="328"/>
      <c r="J780" s="328"/>
      <c r="K780" s="328"/>
      <c r="L780" s="328"/>
      <c r="M780" s="328"/>
    </row>
    <row r="781" spans="1:13" ht="15.75" customHeight="1" x14ac:dyDescent="0.25">
      <c r="A781" s="328"/>
      <c r="B781" s="328"/>
      <c r="C781" s="328"/>
      <c r="D781" s="328"/>
      <c r="E781" s="328"/>
      <c r="F781" s="328"/>
      <c r="G781" s="328"/>
      <c r="H781" s="328"/>
      <c r="I781" s="328"/>
      <c r="J781" s="328"/>
      <c r="K781" s="328"/>
      <c r="L781" s="328"/>
      <c r="M781" s="328"/>
    </row>
    <row r="782" spans="1:13" ht="15.75" customHeight="1" x14ac:dyDescent="0.25">
      <c r="A782" s="328"/>
      <c r="B782" s="328"/>
      <c r="C782" s="328"/>
      <c r="D782" s="328"/>
      <c r="E782" s="328"/>
      <c r="F782" s="328"/>
      <c r="G782" s="328"/>
      <c r="H782" s="328"/>
      <c r="I782" s="328"/>
      <c r="J782" s="328"/>
      <c r="K782" s="328"/>
      <c r="L782" s="328"/>
      <c r="M782" s="328"/>
    </row>
    <row r="783" spans="1:13" ht="15.75" customHeight="1" x14ac:dyDescent="0.25">
      <c r="A783" s="328"/>
      <c r="B783" s="328"/>
      <c r="C783" s="328"/>
      <c r="D783" s="328"/>
      <c r="E783" s="328"/>
      <c r="F783" s="328"/>
      <c r="G783" s="328"/>
      <c r="H783" s="328"/>
      <c r="I783" s="328"/>
      <c r="J783" s="328"/>
      <c r="K783" s="328"/>
      <c r="L783" s="328"/>
      <c r="M783" s="328"/>
    </row>
    <row r="784" spans="1:13" ht="15.75" customHeight="1" x14ac:dyDescent="0.25">
      <c r="A784" s="328"/>
      <c r="B784" s="328"/>
      <c r="C784" s="328"/>
      <c r="D784" s="328"/>
      <c r="E784" s="328"/>
      <c r="F784" s="328"/>
      <c r="G784" s="328"/>
      <c r="H784" s="328"/>
      <c r="I784" s="328"/>
      <c r="J784" s="328"/>
      <c r="K784" s="328"/>
      <c r="L784" s="328"/>
      <c r="M784" s="328"/>
    </row>
    <row r="785" spans="1:13" ht="15.75" customHeight="1" x14ac:dyDescent="0.25">
      <c r="A785" s="328"/>
      <c r="B785" s="328"/>
      <c r="C785" s="328"/>
      <c r="D785" s="328"/>
      <c r="E785" s="328"/>
      <c r="F785" s="328"/>
      <c r="G785" s="328"/>
      <c r="H785" s="328"/>
      <c r="I785" s="328"/>
      <c r="J785" s="328"/>
      <c r="K785" s="328"/>
      <c r="L785" s="328"/>
      <c r="M785" s="328"/>
    </row>
    <row r="786" spans="1:13" ht="15.75" customHeight="1" x14ac:dyDescent="0.25">
      <c r="A786" s="328"/>
      <c r="B786" s="328"/>
      <c r="C786" s="328"/>
      <c r="D786" s="328"/>
      <c r="E786" s="328"/>
      <c r="F786" s="328"/>
      <c r="G786" s="328"/>
      <c r="H786" s="328"/>
      <c r="I786" s="328"/>
      <c r="J786" s="328"/>
      <c r="K786" s="328"/>
      <c r="L786" s="328"/>
      <c r="M786" s="328"/>
    </row>
    <row r="787" spans="1:13" ht="15.75" customHeight="1" x14ac:dyDescent="0.25">
      <c r="A787" s="328"/>
      <c r="B787" s="328"/>
      <c r="C787" s="328"/>
      <c r="D787" s="328"/>
      <c r="E787" s="328"/>
      <c r="F787" s="328"/>
      <c r="G787" s="328"/>
      <c r="H787" s="328"/>
      <c r="I787" s="328"/>
      <c r="J787" s="328"/>
      <c r="K787" s="328"/>
      <c r="L787" s="328"/>
      <c r="M787" s="328"/>
    </row>
    <row r="788" spans="1:13" ht="15.75" customHeight="1" x14ac:dyDescent="0.25">
      <c r="A788" s="328"/>
      <c r="B788" s="328"/>
      <c r="C788" s="328"/>
      <c r="D788" s="328"/>
      <c r="E788" s="328"/>
      <c r="F788" s="328"/>
      <c r="G788" s="328"/>
      <c r="H788" s="328"/>
      <c r="I788" s="328"/>
      <c r="J788" s="328"/>
      <c r="K788" s="328"/>
      <c r="L788" s="328"/>
      <c r="M788" s="328"/>
    </row>
    <row r="789" spans="1:13" ht="15.75" customHeight="1" x14ac:dyDescent="0.25">
      <c r="A789" s="328"/>
      <c r="B789" s="328"/>
      <c r="C789" s="328"/>
      <c r="D789" s="328"/>
      <c r="E789" s="328"/>
      <c r="F789" s="328"/>
      <c r="G789" s="328"/>
      <c r="H789" s="328"/>
      <c r="I789" s="328"/>
      <c r="J789" s="328"/>
      <c r="K789" s="328"/>
      <c r="L789" s="328"/>
      <c r="M789" s="328"/>
    </row>
    <row r="790" spans="1:13" ht="15.75" customHeight="1" x14ac:dyDescent="0.25">
      <c r="A790" s="328"/>
      <c r="B790" s="328"/>
      <c r="C790" s="328"/>
      <c r="D790" s="328"/>
      <c r="E790" s="328"/>
      <c r="F790" s="328"/>
      <c r="G790" s="328"/>
      <c r="H790" s="328"/>
      <c r="I790" s="328"/>
      <c r="J790" s="328"/>
      <c r="K790" s="328"/>
      <c r="L790" s="328"/>
      <c r="M790" s="328"/>
    </row>
    <row r="791" spans="1:13" ht="15.75" customHeight="1" x14ac:dyDescent="0.25">
      <c r="A791" s="328"/>
      <c r="B791" s="328"/>
      <c r="C791" s="328"/>
      <c r="D791" s="328"/>
      <c r="E791" s="328"/>
      <c r="F791" s="328"/>
      <c r="G791" s="328"/>
      <c r="H791" s="328"/>
      <c r="I791" s="328"/>
      <c r="J791" s="328"/>
      <c r="K791" s="328"/>
      <c r="L791" s="328"/>
      <c r="M791" s="328"/>
    </row>
    <row r="792" spans="1:13" ht="15.75" customHeight="1" x14ac:dyDescent="0.25">
      <c r="A792" s="328"/>
      <c r="B792" s="328"/>
      <c r="C792" s="328"/>
      <c r="D792" s="328"/>
      <c r="E792" s="328"/>
      <c r="F792" s="328"/>
      <c r="G792" s="328"/>
      <c r="H792" s="328"/>
      <c r="I792" s="328"/>
      <c r="J792" s="328"/>
      <c r="K792" s="328"/>
      <c r="L792" s="328"/>
      <c r="M792" s="328"/>
    </row>
    <row r="793" spans="1:13" ht="15.75" customHeight="1" x14ac:dyDescent="0.25">
      <c r="A793" s="328"/>
      <c r="B793" s="328"/>
      <c r="C793" s="328"/>
      <c r="D793" s="328"/>
      <c r="E793" s="328"/>
      <c r="F793" s="328"/>
      <c r="G793" s="328"/>
      <c r="H793" s="328"/>
      <c r="I793" s="328"/>
      <c r="J793" s="328"/>
      <c r="K793" s="328"/>
      <c r="L793" s="328"/>
      <c r="M793" s="328"/>
    </row>
    <row r="794" spans="1:13" ht="15.75" customHeight="1" x14ac:dyDescent="0.25">
      <c r="A794" s="328"/>
      <c r="B794" s="328"/>
      <c r="C794" s="328"/>
      <c r="D794" s="328"/>
      <c r="E794" s="328"/>
      <c r="F794" s="328"/>
      <c r="G794" s="328"/>
      <c r="H794" s="328"/>
      <c r="I794" s="328"/>
      <c r="J794" s="328"/>
      <c r="K794" s="328"/>
      <c r="L794" s="328"/>
      <c r="M794" s="328"/>
    </row>
    <row r="795" spans="1:13" ht="15.75" customHeight="1" x14ac:dyDescent="0.25">
      <c r="A795" s="328"/>
      <c r="B795" s="328"/>
      <c r="C795" s="328"/>
      <c r="D795" s="328"/>
      <c r="E795" s="328"/>
      <c r="F795" s="328"/>
      <c r="G795" s="328"/>
      <c r="H795" s="328"/>
      <c r="I795" s="328"/>
      <c r="J795" s="328"/>
      <c r="K795" s="328"/>
      <c r="L795" s="328"/>
      <c r="M795" s="328"/>
    </row>
    <row r="796" spans="1:13" ht="15.75" customHeight="1" x14ac:dyDescent="0.25">
      <c r="A796" s="328"/>
      <c r="B796" s="328"/>
      <c r="C796" s="328"/>
      <c r="D796" s="328"/>
      <c r="E796" s="328"/>
      <c r="F796" s="328"/>
      <c r="G796" s="328"/>
      <c r="H796" s="328"/>
      <c r="I796" s="328"/>
      <c r="J796" s="328"/>
      <c r="K796" s="328"/>
      <c r="L796" s="328"/>
      <c r="M796" s="328"/>
    </row>
    <row r="797" spans="1:13" ht="15.75" customHeight="1" x14ac:dyDescent="0.25">
      <c r="A797" s="328"/>
      <c r="B797" s="328"/>
      <c r="C797" s="328"/>
      <c r="D797" s="328"/>
      <c r="E797" s="328"/>
      <c r="F797" s="328"/>
      <c r="G797" s="328"/>
      <c r="H797" s="328"/>
      <c r="I797" s="328"/>
      <c r="J797" s="328"/>
      <c r="K797" s="328"/>
      <c r="L797" s="328"/>
      <c r="M797" s="328"/>
    </row>
    <row r="798" spans="1:13" ht="15.75" customHeight="1" x14ac:dyDescent="0.25">
      <c r="A798" s="328"/>
      <c r="B798" s="328"/>
      <c r="C798" s="328"/>
      <c r="D798" s="328"/>
      <c r="E798" s="328"/>
      <c r="F798" s="328"/>
      <c r="G798" s="328"/>
      <c r="H798" s="328"/>
      <c r="I798" s="328"/>
      <c r="J798" s="328"/>
      <c r="K798" s="328"/>
      <c r="L798" s="328"/>
      <c r="M798" s="328"/>
    </row>
    <row r="799" spans="1:13" ht="15.75" customHeight="1" x14ac:dyDescent="0.25">
      <c r="A799" s="328"/>
      <c r="B799" s="328"/>
      <c r="C799" s="328"/>
      <c r="D799" s="328"/>
      <c r="E799" s="328"/>
      <c r="F799" s="328"/>
      <c r="G799" s="328"/>
      <c r="H799" s="328"/>
      <c r="I799" s="328"/>
      <c r="J799" s="328"/>
      <c r="K799" s="328"/>
      <c r="L799" s="328"/>
      <c r="M799" s="328"/>
    </row>
    <row r="800" spans="1:13" ht="15.75" customHeight="1" x14ac:dyDescent="0.25">
      <c r="A800" s="328"/>
      <c r="B800" s="328"/>
      <c r="C800" s="328"/>
      <c r="D800" s="328"/>
      <c r="E800" s="328"/>
      <c r="F800" s="328"/>
      <c r="G800" s="328"/>
      <c r="H800" s="328"/>
      <c r="I800" s="328"/>
      <c r="J800" s="328"/>
      <c r="K800" s="328"/>
      <c r="L800" s="328"/>
      <c r="M800" s="328"/>
    </row>
    <row r="801" spans="1:13" ht="15.75" customHeight="1" x14ac:dyDescent="0.25">
      <c r="A801" s="328"/>
      <c r="B801" s="328"/>
      <c r="C801" s="328"/>
      <c r="D801" s="328"/>
      <c r="E801" s="328"/>
      <c r="F801" s="328"/>
      <c r="G801" s="328"/>
      <c r="H801" s="328"/>
      <c r="I801" s="328"/>
      <c r="J801" s="328"/>
      <c r="K801" s="328"/>
      <c r="L801" s="328"/>
      <c r="M801" s="328"/>
    </row>
    <row r="802" spans="1:13" ht="15.75" customHeight="1" x14ac:dyDescent="0.25">
      <c r="A802" s="328"/>
      <c r="B802" s="328"/>
      <c r="C802" s="328"/>
      <c r="D802" s="328"/>
      <c r="E802" s="328"/>
      <c r="F802" s="328"/>
      <c r="G802" s="328"/>
      <c r="H802" s="328"/>
      <c r="I802" s="328"/>
      <c r="J802" s="328"/>
      <c r="K802" s="328"/>
      <c r="L802" s="328"/>
      <c r="M802" s="328"/>
    </row>
    <row r="803" spans="1:13" ht="15.75" customHeight="1" x14ac:dyDescent="0.25">
      <c r="A803" s="328"/>
      <c r="B803" s="328"/>
      <c r="C803" s="328"/>
      <c r="D803" s="328"/>
      <c r="E803" s="328"/>
      <c r="F803" s="328"/>
      <c r="G803" s="328"/>
      <c r="H803" s="328"/>
      <c r="I803" s="328"/>
      <c r="J803" s="328"/>
      <c r="K803" s="328"/>
      <c r="L803" s="328"/>
      <c r="M803" s="328"/>
    </row>
    <row r="804" spans="1:13" ht="15.75" customHeight="1" x14ac:dyDescent="0.25">
      <c r="A804" s="328"/>
      <c r="B804" s="328"/>
      <c r="C804" s="328"/>
      <c r="D804" s="328"/>
      <c r="E804" s="328"/>
      <c r="F804" s="328"/>
      <c r="G804" s="328"/>
      <c r="H804" s="328"/>
      <c r="I804" s="328"/>
      <c r="J804" s="328"/>
      <c r="K804" s="328"/>
      <c r="L804" s="328"/>
      <c r="M804" s="328"/>
    </row>
    <row r="805" spans="1:13" ht="15.75" customHeight="1" x14ac:dyDescent="0.25">
      <c r="A805" s="328"/>
      <c r="B805" s="328"/>
      <c r="C805" s="328"/>
      <c r="D805" s="328"/>
      <c r="E805" s="328"/>
      <c r="F805" s="328"/>
      <c r="G805" s="328"/>
      <c r="H805" s="328"/>
      <c r="I805" s="328"/>
      <c r="J805" s="328"/>
      <c r="K805" s="328"/>
      <c r="L805" s="328"/>
      <c r="M805" s="328"/>
    </row>
    <row r="806" spans="1:13" ht="15.75" customHeight="1" x14ac:dyDescent="0.25">
      <c r="A806" s="328"/>
      <c r="B806" s="328"/>
      <c r="C806" s="328"/>
      <c r="D806" s="328"/>
      <c r="E806" s="328"/>
      <c r="F806" s="328"/>
      <c r="G806" s="328"/>
      <c r="H806" s="328"/>
      <c r="I806" s="328"/>
      <c r="J806" s="328"/>
      <c r="K806" s="328"/>
      <c r="L806" s="328"/>
      <c r="M806" s="328"/>
    </row>
    <row r="807" spans="1:13" ht="15.75" customHeight="1" x14ac:dyDescent="0.25">
      <c r="A807" s="328"/>
      <c r="B807" s="328"/>
      <c r="C807" s="328"/>
      <c r="D807" s="328"/>
      <c r="E807" s="328"/>
      <c r="F807" s="328"/>
      <c r="G807" s="328"/>
      <c r="H807" s="328"/>
      <c r="I807" s="328"/>
      <c r="J807" s="328"/>
      <c r="K807" s="328"/>
      <c r="L807" s="328"/>
      <c r="M807" s="328"/>
    </row>
    <row r="808" spans="1:13" ht="15.75" customHeight="1" x14ac:dyDescent="0.25">
      <c r="A808" s="328"/>
      <c r="B808" s="328"/>
      <c r="C808" s="328"/>
      <c r="D808" s="328"/>
      <c r="E808" s="328"/>
      <c r="F808" s="328"/>
      <c r="G808" s="328"/>
      <c r="H808" s="328"/>
      <c r="I808" s="328"/>
      <c r="J808" s="328"/>
      <c r="K808" s="328"/>
      <c r="L808" s="328"/>
      <c r="M808" s="328"/>
    </row>
    <row r="809" spans="1:13" ht="15.75" customHeight="1" x14ac:dyDescent="0.25">
      <c r="A809" s="328"/>
      <c r="B809" s="328"/>
      <c r="C809" s="328"/>
      <c r="D809" s="328"/>
      <c r="E809" s="328"/>
      <c r="F809" s="328"/>
      <c r="G809" s="328"/>
      <c r="H809" s="328"/>
      <c r="I809" s="328"/>
      <c r="J809" s="328"/>
      <c r="K809" s="328"/>
      <c r="L809" s="328"/>
      <c r="M809" s="328"/>
    </row>
    <row r="810" spans="1:13" ht="15.75" customHeight="1" x14ac:dyDescent="0.25">
      <c r="A810" s="328"/>
      <c r="B810" s="328"/>
      <c r="C810" s="328"/>
      <c r="D810" s="328"/>
      <c r="E810" s="328"/>
      <c r="F810" s="328"/>
      <c r="G810" s="328"/>
      <c r="H810" s="328"/>
      <c r="I810" s="328"/>
      <c r="J810" s="328"/>
      <c r="K810" s="328"/>
      <c r="L810" s="328"/>
      <c r="M810" s="328"/>
    </row>
    <row r="811" spans="1:13" ht="15.75" customHeight="1" x14ac:dyDescent="0.25">
      <c r="A811" s="328"/>
      <c r="B811" s="328"/>
      <c r="C811" s="328"/>
      <c r="D811" s="328"/>
      <c r="E811" s="328"/>
      <c r="F811" s="328"/>
      <c r="G811" s="328"/>
      <c r="H811" s="328"/>
      <c r="I811" s="328"/>
      <c r="J811" s="328"/>
      <c r="K811" s="328"/>
      <c r="L811" s="328"/>
      <c r="M811" s="328"/>
    </row>
    <row r="812" spans="1:13" ht="15.75" customHeight="1" x14ac:dyDescent="0.25">
      <c r="A812" s="328"/>
      <c r="B812" s="328"/>
      <c r="C812" s="328"/>
      <c r="D812" s="328"/>
      <c r="E812" s="328"/>
      <c r="F812" s="328"/>
      <c r="G812" s="328"/>
      <c r="H812" s="328"/>
      <c r="I812" s="328"/>
      <c r="J812" s="328"/>
      <c r="K812" s="328"/>
      <c r="L812" s="328"/>
      <c r="M812" s="328"/>
    </row>
    <row r="813" spans="1:13" ht="15.75" customHeight="1" x14ac:dyDescent="0.25">
      <c r="A813" s="328"/>
      <c r="B813" s="328"/>
      <c r="C813" s="328"/>
      <c r="D813" s="328"/>
      <c r="E813" s="328"/>
      <c r="F813" s="328"/>
      <c r="G813" s="328"/>
      <c r="H813" s="328"/>
      <c r="I813" s="328"/>
      <c r="J813" s="328"/>
      <c r="K813" s="328"/>
      <c r="L813" s="328"/>
      <c r="M813" s="328"/>
    </row>
    <row r="814" spans="1:13" ht="15.75" customHeight="1" x14ac:dyDescent="0.25">
      <c r="A814" s="328"/>
      <c r="B814" s="328"/>
      <c r="C814" s="328"/>
      <c r="D814" s="328"/>
      <c r="E814" s="328"/>
      <c r="F814" s="328"/>
      <c r="G814" s="328"/>
      <c r="H814" s="328"/>
      <c r="I814" s="328"/>
      <c r="J814" s="328"/>
      <c r="K814" s="328"/>
      <c r="L814" s="328"/>
      <c r="M814" s="328"/>
    </row>
    <row r="815" spans="1:13" ht="15.75" customHeight="1" x14ac:dyDescent="0.25">
      <c r="A815" s="328"/>
      <c r="B815" s="328"/>
      <c r="C815" s="328"/>
      <c r="D815" s="328"/>
      <c r="E815" s="328"/>
      <c r="F815" s="328"/>
      <c r="G815" s="328"/>
      <c r="H815" s="328"/>
      <c r="I815" s="328"/>
      <c r="J815" s="328"/>
      <c r="K815" s="328"/>
      <c r="L815" s="328"/>
      <c r="M815" s="328"/>
    </row>
    <row r="816" spans="1:13" ht="15.75" customHeight="1" x14ac:dyDescent="0.25">
      <c r="A816" s="328"/>
      <c r="B816" s="328"/>
      <c r="C816" s="328"/>
      <c r="D816" s="328"/>
      <c r="E816" s="328"/>
      <c r="F816" s="328"/>
      <c r="G816" s="328"/>
      <c r="H816" s="328"/>
      <c r="I816" s="328"/>
      <c r="J816" s="328"/>
      <c r="K816" s="328"/>
      <c r="L816" s="328"/>
      <c r="M816" s="328"/>
    </row>
    <row r="817" spans="1:13" ht="15.75" customHeight="1" x14ac:dyDescent="0.25">
      <c r="A817" s="328"/>
      <c r="B817" s="328"/>
      <c r="C817" s="328"/>
      <c r="D817" s="328"/>
      <c r="E817" s="328"/>
      <c r="F817" s="328"/>
      <c r="G817" s="328"/>
      <c r="H817" s="328"/>
      <c r="I817" s="328"/>
      <c r="J817" s="328"/>
      <c r="K817" s="328"/>
      <c r="L817" s="328"/>
      <c r="M817" s="328"/>
    </row>
    <row r="818" spans="1:13" ht="15.75" customHeight="1" x14ac:dyDescent="0.25">
      <c r="A818" s="328"/>
      <c r="B818" s="328"/>
      <c r="C818" s="328"/>
      <c r="D818" s="328"/>
      <c r="E818" s="328"/>
      <c r="F818" s="328"/>
      <c r="G818" s="328"/>
      <c r="H818" s="328"/>
      <c r="I818" s="328"/>
      <c r="J818" s="328"/>
      <c r="K818" s="328"/>
      <c r="L818" s="328"/>
      <c r="M818" s="328"/>
    </row>
    <row r="819" spans="1:13" ht="15.75" customHeight="1" x14ac:dyDescent="0.25">
      <c r="A819" s="328"/>
      <c r="B819" s="328"/>
      <c r="C819" s="328"/>
      <c r="D819" s="328"/>
      <c r="E819" s="328"/>
      <c r="F819" s="328"/>
      <c r="G819" s="328"/>
      <c r="H819" s="328"/>
      <c r="I819" s="328"/>
      <c r="J819" s="328"/>
      <c r="K819" s="328"/>
      <c r="L819" s="328"/>
      <c r="M819" s="328"/>
    </row>
    <row r="820" spans="1:13" ht="15.75" customHeight="1" x14ac:dyDescent="0.25">
      <c r="A820" s="328"/>
      <c r="B820" s="328"/>
      <c r="C820" s="328"/>
      <c r="D820" s="328"/>
      <c r="E820" s="328"/>
      <c r="F820" s="328"/>
      <c r="G820" s="328"/>
      <c r="H820" s="328"/>
      <c r="I820" s="328"/>
      <c r="J820" s="328"/>
      <c r="K820" s="328"/>
      <c r="L820" s="328"/>
      <c r="M820" s="328"/>
    </row>
    <row r="821" spans="1:13" ht="15.75" customHeight="1" x14ac:dyDescent="0.25">
      <c r="A821" s="328"/>
      <c r="B821" s="328"/>
      <c r="C821" s="328"/>
      <c r="D821" s="328"/>
      <c r="E821" s="328"/>
      <c r="F821" s="328"/>
      <c r="G821" s="328"/>
      <c r="H821" s="328"/>
      <c r="I821" s="328"/>
      <c r="J821" s="328"/>
      <c r="K821" s="328"/>
      <c r="L821" s="328"/>
      <c r="M821" s="328"/>
    </row>
    <row r="822" spans="1:13" ht="15.75" customHeight="1" x14ac:dyDescent="0.25">
      <c r="A822" s="328"/>
      <c r="B822" s="328"/>
      <c r="C822" s="328"/>
      <c r="D822" s="328"/>
      <c r="E822" s="328"/>
      <c r="F822" s="328"/>
      <c r="G822" s="328"/>
      <c r="H822" s="328"/>
      <c r="I822" s="328"/>
      <c r="J822" s="328"/>
      <c r="K822" s="328"/>
      <c r="L822" s="328"/>
      <c r="M822" s="328"/>
    </row>
    <row r="823" spans="1:13" ht="15.75" customHeight="1" x14ac:dyDescent="0.25">
      <c r="A823" s="328"/>
      <c r="B823" s="328"/>
      <c r="C823" s="328"/>
      <c r="D823" s="328"/>
      <c r="E823" s="328"/>
      <c r="F823" s="328"/>
      <c r="G823" s="328"/>
      <c r="H823" s="328"/>
      <c r="I823" s="328"/>
      <c r="J823" s="328"/>
      <c r="K823" s="328"/>
      <c r="L823" s="328"/>
      <c r="M823" s="328"/>
    </row>
    <row r="824" spans="1:13" ht="15.75" customHeight="1" x14ac:dyDescent="0.25">
      <c r="A824" s="328"/>
      <c r="B824" s="328"/>
      <c r="C824" s="328"/>
      <c r="D824" s="328"/>
      <c r="E824" s="328"/>
      <c r="F824" s="328"/>
      <c r="G824" s="328"/>
      <c r="H824" s="328"/>
      <c r="I824" s="328"/>
      <c r="J824" s="328"/>
      <c r="K824" s="328"/>
      <c r="L824" s="328"/>
      <c r="M824" s="328"/>
    </row>
    <row r="825" spans="1:13" ht="15.75" customHeight="1" x14ac:dyDescent="0.25">
      <c r="A825" s="328"/>
      <c r="B825" s="328"/>
      <c r="C825" s="328"/>
      <c r="D825" s="328"/>
      <c r="E825" s="328"/>
      <c r="F825" s="328"/>
      <c r="G825" s="328"/>
      <c r="H825" s="328"/>
      <c r="I825" s="328"/>
      <c r="J825" s="328"/>
      <c r="K825" s="328"/>
      <c r="L825" s="328"/>
      <c r="M825" s="328"/>
    </row>
    <row r="826" spans="1:13" ht="15.75" customHeight="1" x14ac:dyDescent="0.25">
      <c r="A826" s="328"/>
      <c r="B826" s="328"/>
      <c r="C826" s="328"/>
      <c r="D826" s="328"/>
      <c r="E826" s="328"/>
      <c r="F826" s="328"/>
      <c r="G826" s="328"/>
      <c r="H826" s="328"/>
      <c r="I826" s="328"/>
      <c r="J826" s="328"/>
      <c r="K826" s="328"/>
      <c r="L826" s="328"/>
      <c r="M826" s="328"/>
    </row>
    <row r="827" spans="1:13" ht="15.75" customHeight="1" x14ac:dyDescent="0.25">
      <c r="A827" s="328"/>
      <c r="B827" s="328"/>
      <c r="C827" s="328"/>
      <c r="D827" s="328"/>
      <c r="E827" s="328"/>
      <c r="F827" s="328"/>
      <c r="G827" s="328"/>
      <c r="H827" s="328"/>
      <c r="I827" s="328"/>
      <c r="J827" s="328"/>
      <c r="K827" s="328"/>
      <c r="L827" s="328"/>
      <c r="M827" s="328"/>
    </row>
    <row r="828" spans="1:13" ht="15.75" customHeight="1" x14ac:dyDescent="0.25">
      <c r="A828" s="328"/>
      <c r="B828" s="328"/>
      <c r="C828" s="328"/>
      <c r="D828" s="328"/>
      <c r="E828" s="328"/>
      <c r="F828" s="328"/>
      <c r="G828" s="328"/>
      <c r="H828" s="328"/>
      <c r="I828" s="328"/>
      <c r="J828" s="328"/>
      <c r="K828" s="328"/>
      <c r="L828" s="328"/>
      <c r="M828" s="328"/>
    </row>
    <row r="829" spans="1:13" ht="15.75" customHeight="1" x14ac:dyDescent="0.25">
      <c r="A829" s="328"/>
      <c r="B829" s="328"/>
      <c r="C829" s="328"/>
      <c r="D829" s="328"/>
      <c r="E829" s="328"/>
      <c r="F829" s="328"/>
      <c r="G829" s="328"/>
      <c r="H829" s="328"/>
      <c r="I829" s="328"/>
      <c r="J829" s="328"/>
      <c r="K829" s="328"/>
      <c r="L829" s="328"/>
      <c r="M829" s="328"/>
    </row>
    <row r="830" spans="1:13" ht="15.75" customHeight="1" x14ac:dyDescent="0.25">
      <c r="A830" s="328"/>
      <c r="B830" s="328"/>
      <c r="C830" s="328"/>
      <c r="D830" s="328"/>
      <c r="E830" s="328"/>
      <c r="F830" s="328"/>
      <c r="G830" s="328"/>
      <c r="H830" s="328"/>
      <c r="I830" s="328"/>
      <c r="J830" s="328"/>
      <c r="K830" s="328"/>
      <c r="L830" s="328"/>
      <c r="M830" s="328"/>
    </row>
    <row r="831" spans="1:13" ht="15.75" customHeight="1" x14ac:dyDescent="0.25">
      <c r="A831" s="328"/>
      <c r="B831" s="328"/>
      <c r="C831" s="328"/>
      <c r="D831" s="328"/>
      <c r="E831" s="328"/>
      <c r="F831" s="328"/>
      <c r="G831" s="328"/>
      <c r="H831" s="328"/>
      <c r="I831" s="328"/>
      <c r="J831" s="328"/>
      <c r="K831" s="328"/>
      <c r="L831" s="328"/>
      <c r="M831" s="328"/>
    </row>
    <row r="832" spans="1:13" ht="15.75" customHeight="1" x14ac:dyDescent="0.25">
      <c r="A832" s="328"/>
      <c r="B832" s="328"/>
      <c r="C832" s="328"/>
      <c r="D832" s="328"/>
      <c r="E832" s="328"/>
      <c r="F832" s="328"/>
      <c r="G832" s="328"/>
      <c r="H832" s="328"/>
      <c r="I832" s="328"/>
      <c r="J832" s="328"/>
      <c r="K832" s="328"/>
      <c r="L832" s="328"/>
      <c r="M832" s="328"/>
    </row>
    <row r="833" spans="1:13" ht="15.75" customHeight="1" x14ac:dyDescent="0.25">
      <c r="A833" s="328"/>
      <c r="B833" s="328"/>
      <c r="C833" s="328"/>
      <c r="D833" s="328"/>
      <c r="E833" s="328"/>
      <c r="F833" s="328"/>
      <c r="G833" s="328"/>
      <c r="H833" s="328"/>
      <c r="I833" s="328"/>
      <c r="J833" s="328"/>
      <c r="K833" s="328"/>
      <c r="L833" s="328"/>
      <c r="M833" s="328"/>
    </row>
    <row r="834" spans="1:13" ht="15.75" customHeight="1" x14ac:dyDescent="0.25">
      <c r="A834" s="328"/>
      <c r="B834" s="328"/>
      <c r="C834" s="328"/>
      <c r="D834" s="328"/>
      <c r="E834" s="328"/>
      <c r="F834" s="328"/>
      <c r="G834" s="328"/>
      <c r="H834" s="328"/>
      <c r="I834" s="328"/>
      <c r="J834" s="328"/>
      <c r="K834" s="328"/>
      <c r="L834" s="328"/>
      <c r="M834" s="328"/>
    </row>
    <row r="835" spans="1:13" ht="15.75" customHeight="1" x14ac:dyDescent="0.25">
      <c r="A835" s="328"/>
      <c r="B835" s="328"/>
      <c r="C835" s="328"/>
      <c r="D835" s="328"/>
      <c r="E835" s="328"/>
      <c r="F835" s="328"/>
      <c r="G835" s="328"/>
      <c r="H835" s="328"/>
      <c r="I835" s="328"/>
      <c r="J835" s="328"/>
      <c r="K835" s="328"/>
      <c r="L835" s="328"/>
      <c r="M835" s="328"/>
    </row>
    <row r="836" spans="1:13" ht="15.75" customHeight="1" x14ac:dyDescent="0.25">
      <c r="A836" s="328"/>
      <c r="B836" s="328"/>
      <c r="C836" s="328"/>
      <c r="D836" s="328"/>
      <c r="E836" s="328"/>
      <c r="F836" s="328"/>
      <c r="G836" s="328"/>
      <c r="H836" s="328"/>
      <c r="I836" s="328"/>
      <c r="J836" s="328"/>
      <c r="K836" s="328"/>
      <c r="L836" s="328"/>
      <c r="M836" s="328"/>
    </row>
    <row r="837" spans="1:13" ht="15.75" customHeight="1" x14ac:dyDescent="0.25">
      <c r="A837" s="328"/>
      <c r="B837" s="328"/>
      <c r="C837" s="328"/>
      <c r="D837" s="328"/>
      <c r="E837" s="328"/>
      <c r="F837" s="328"/>
      <c r="G837" s="328"/>
      <c r="H837" s="328"/>
      <c r="I837" s="328"/>
      <c r="J837" s="328"/>
      <c r="K837" s="328"/>
      <c r="L837" s="328"/>
      <c r="M837" s="328"/>
    </row>
    <row r="838" spans="1:13" ht="15.75" customHeight="1" x14ac:dyDescent="0.25">
      <c r="A838" s="328"/>
      <c r="B838" s="328"/>
      <c r="C838" s="328"/>
      <c r="D838" s="328"/>
      <c r="E838" s="328"/>
      <c r="F838" s="328"/>
      <c r="G838" s="328"/>
      <c r="H838" s="328"/>
      <c r="I838" s="328"/>
      <c r="J838" s="328"/>
      <c r="K838" s="328"/>
      <c r="L838" s="328"/>
      <c r="M838" s="328"/>
    </row>
    <row r="839" spans="1:13" ht="15.75" customHeight="1" x14ac:dyDescent="0.25">
      <c r="A839" s="328"/>
      <c r="B839" s="328"/>
      <c r="C839" s="328"/>
      <c r="D839" s="328"/>
      <c r="E839" s="328"/>
      <c r="F839" s="328"/>
      <c r="G839" s="328"/>
      <c r="H839" s="328"/>
      <c r="I839" s="328"/>
      <c r="J839" s="328"/>
      <c r="K839" s="328"/>
      <c r="L839" s="328"/>
      <c r="M839" s="328"/>
    </row>
    <row r="840" spans="1:13" ht="15.75" customHeight="1" x14ac:dyDescent="0.25">
      <c r="A840" s="328"/>
      <c r="B840" s="328"/>
      <c r="C840" s="328"/>
      <c r="D840" s="328"/>
      <c r="E840" s="328"/>
      <c r="F840" s="328"/>
      <c r="G840" s="328"/>
      <c r="H840" s="328"/>
      <c r="I840" s="328"/>
      <c r="J840" s="328"/>
      <c r="K840" s="328"/>
      <c r="L840" s="328"/>
      <c r="M840" s="328"/>
    </row>
    <row r="841" spans="1:13" ht="15.75" customHeight="1" x14ac:dyDescent="0.25">
      <c r="A841" s="328"/>
      <c r="B841" s="328"/>
      <c r="C841" s="328"/>
      <c r="D841" s="328"/>
      <c r="E841" s="328"/>
      <c r="F841" s="328"/>
      <c r="G841" s="328"/>
      <c r="H841" s="328"/>
      <c r="I841" s="328"/>
      <c r="J841" s="328"/>
      <c r="K841" s="328"/>
      <c r="L841" s="328"/>
      <c r="M841" s="328"/>
    </row>
    <row r="842" spans="1:13" ht="15.75" customHeight="1" x14ac:dyDescent="0.25">
      <c r="A842" s="328"/>
      <c r="B842" s="328"/>
      <c r="C842" s="328"/>
      <c r="D842" s="328"/>
      <c r="E842" s="328"/>
      <c r="F842" s="328"/>
      <c r="G842" s="328"/>
      <c r="H842" s="328"/>
      <c r="I842" s="328"/>
      <c r="J842" s="328"/>
      <c r="K842" s="328"/>
      <c r="L842" s="328"/>
      <c r="M842" s="328"/>
    </row>
    <row r="843" spans="1:13" ht="15.75" customHeight="1" x14ac:dyDescent="0.25">
      <c r="A843" s="328"/>
      <c r="B843" s="328"/>
      <c r="C843" s="328"/>
      <c r="D843" s="328"/>
      <c r="E843" s="328"/>
      <c r="F843" s="328"/>
      <c r="G843" s="328"/>
      <c r="H843" s="328"/>
      <c r="I843" s="328"/>
      <c r="J843" s="328"/>
      <c r="K843" s="328"/>
      <c r="L843" s="328"/>
      <c r="M843" s="328"/>
    </row>
    <row r="844" spans="1:13" ht="15.75" customHeight="1" x14ac:dyDescent="0.25">
      <c r="A844" s="328"/>
      <c r="B844" s="328"/>
      <c r="C844" s="328"/>
      <c r="D844" s="328"/>
      <c r="E844" s="328"/>
      <c r="F844" s="328"/>
      <c r="G844" s="328"/>
      <c r="H844" s="328"/>
      <c r="I844" s="328"/>
      <c r="J844" s="328"/>
      <c r="K844" s="328"/>
      <c r="L844" s="328"/>
      <c r="M844" s="328"/>
    </row>
    <row r="845" spans="1:13" ht="15.75" customHeight="1" x14ac:dyDescent="0.25">
      <c r="A845" s="328"/>
      <c r="B845" s="328"/>
      <c r="C845" s="328"/>
      <c r="D845" s="328"/>
      <c r="E845" s="328"/>
      <c r="F845" s="328"/>
      <c r="G845" s="328"/>
      <c r="H845" s="328"/>
      <c r="I845" s="328"/>
      <c r="J845" s="328"/>
      <c r="K845" s="328"/>
      <c r="L845" s="328"/>
      <c r="M845" s="328"/>
    </row>
    <row r="846" spans="1:13" ht="15.75" customHeight="1" x14ac:dyDescent="0.25">
      <c r="A846" s="328"/>
      <c r="B846" s="328"/>
      <c r="C846" s="328"/>
      <c r="D846" s="328"/>
      <c r="E846" s="328"/>
      <c r="F846" s="328"/>
      <c r="G846" s="328"/>
      <c r="H846" s="328"/>
      <c r="I846" s="328"/>
      <c r="J846" s="328"/>
      <c r="K846" s="328"/>
      <c r="L846" s="328"/>
      <c r="M846" s="328"/>
    </row>
    <row r="847" spans="1:13" ht="15.75" customHeight="1" x14ac:dyDescent="0.25">
      <c r="A847" s="328"/>
      <c r="B847" s="328"/>
      <c r="C847" s="328"/>
      <c r="D847" s="328"/>
      <c r="E847" s="328"/>
      <c r="F847" s="328"/>
      <c r="G847" s="328"/>
      <c r="H847" s="328"/>
      <c r="I847" s="328"/>
      <c r="J847" s="328"/>
      <c r="K847" s="328"/>
      <c r="L847" s="328"/>
      <c r="M847" s="328"/>
    </row>
    <row r="848" spans="1:13" ht="15.75" customHeight="1" x14ac:dyDescent="0.25">
      <c r="A848" s="328"/>
      <c r="B848" s="328"/>
      <c r="C848" s="328"/>
      <c r="D848" s="328"/>
      <c r="E848" s="328"/>
      <c r="F848" s="328"/>
      <c r="G848" s="328"/>
      <c r="H848" s="328"/>
      <c r="I848" s="328"/>
      <c r="J848" s="328"/>
      <c r="K848" s="328"/>
      <c r="L848" s="328"/>
      <c r="M848" s="328"/>
    </row>
    <row r="849" spans="1:13" ht="15.75" customHeight="1" x14ac:dyDescent="0.25">
      <c r="A849" s="328"/>
      <c r="B849" s="328"/>
      <c r="C849" s="328"/>
      <c r="D849" s="328"/>
      <c r="E849" s="328"/>
      <c r="F849" s="328"/>
      <c r="G849" s="328"/>
      <c r="H849" s="328"/>
      <c r="I849" s="328"/>
      <c r="J849" s="328"/>
      <c r="K849" s="328"/>
      <c r="L849" s="328"/>
      <c r="M849" s="328"/>
    </row>
    <row r="850" spans="1:13" ht="15.75" customHeight="1" x14ac:dyDescent="0.25">
      <c r="A850" s="328"/>
      <c r="B850" s="328"/>
      <c r="C850" s="328"/>
      <c r="D850" s="328"/>
      <c r="E850" s="328"/>
      <c r="F850" s="328"/>
      <c r="G850" s="328"/>
      <c r="H850" s="328"/>
      <c r="I850" s="328"/>
      <c r="J850" s="328"/>
      <c r="K850" s="328"/>
      <c r="L850" s="328"/>
      <c r="M850" s="328"/>
    </row>
    <row r="851" spans="1:13" ht="15.75" customHeight="1" x14ac:dyDescent="0.25">
      <c r="A851" s="328"/>
      <c r="B851" s="328"/>
      <c r="C851" s="328"/>
      <c r="D851" s="328"/>
      <c r="E851" s="328"/>
      <c r="F851" s="328"/>
      <c r="G851" s="328"/>
      <c r="H851" s="328"/>
      <c r="I851" s="328"/>
      <c r="J851" s="328"/>
      <c r="K851" s="328"/>
      <c r="L851" s="328"/>
      <c r="M851" s="328"/>
    </row>
    <row r="852" spans="1:13" ht="15.75" customHeight="1" x14ac:dyDescent="0.25">
      <c r="A852" s="328"/>
      <c r="B852" s="328"/>
      <c r="C852" s="328"/>
      <c r="D852" s="328"/>
      <c r="E852" s="328"/>
      <c r="F852" s="328"/>
      <c r="G852" s="328"/>
      <c r="H852" s="328"/>
      <c r="I852" s="328"/>
      <c r="J852" s="328"/>
      <c r="K852" s="328"/>
      <c r="L852" s="328"/>
      <c r="M852" s="328"/>
    </row>
    <row r="853" spans="1:13" ht="15.75" customHeight="1" x14ac:dyDescent="0.25">
      <c r="A853" s="328"/>
      <c r="B853" s="328"/>
      <c r="C853" s="328"/>
      <c r="D853" s="328"/>
      <c r="E853" s="328"/>
      <c r="F853" s="328"/>
      <c r="G853" s="328"/>
      <c r="H853" s="328"/>
      <c r="I853" s="328"/>
      <c r="J853" s="328"/>
      <c r="K853" s="328"/>
      <c r="L853" s="328"/>
      <c r="M853" s="328"/>
    </row>
    <row r="854" spans="1:13" ht="15.75" customHeight="1" x14ac:dyDescent="0.25">
      <c r="A854" s="328"/>
      <c r="B854" s="328"/>
      <c r="C854" s="328"/>
      <c r="D854" s="328"/>
      <c r="E854" s="328"/>
      <c r="F854" s="328"/>
      <c r="G854" s="328"/>
      <c r="H854" s="328"/>
      <c r="I854" s="328"/>
      <c r="J854" s="328"/>
      <c r="K854" s="328"/>
      <c r="L854" s="328"/>
      <c r="M854" s="328"/>
    </row>
    <row r="855" spans="1:13" ht="15.75" customHeight="1" x14ac:dyDescent="0.25">
      <c r="A855" s="328"/>
      <c r="B855" s="328"/>
      <c r="C855" s="328"/>
      <c r="D855" s="328"/>
      <c r="E855" s="328"/>
      <c r="F855" s="328"/>
      <c r="G855" s="328"/>
      <c r="H855" s="328"/>
      <c r="I855" s="328"/>
      <c r="J855" s="328"/>
      <c r="K855" s="328"/>
      <c r="L855" s="328"/>
      <c r="M855" s="328"/>
    </row>
    <row r="856" spans="1:13" ht="15.75" customHeight="1" x14ac:dyDescent="0.25">
      <c r="A856" s="328"/>
      <c r="B856" s="328"/>
      <c r="C856" s="328"/>
      <c r="D856" s="328"/>
      <c r="E856" s="328"/>
      <c r="F856" s="328"/>
      <c r="G856" s="328"/>
      <c r="H856" s="328"/>
      <c r="I856" s="328"/>
      <c r="J856" s="328"/>
      <c r="K856" s="328"/>
      <c r="L856" s="328"/>
      <c r="M856" s="328"/>
    </row>
    <row r="857" spans="1:13" ht="15.75" customHeight="1" x14ac:dyDescent="0.25">
      <c r="A857" s="328"/>
      <c r="B857" s="328"/>
      <c r="C857" s="328"/>
      <c r="D857" s="328"/>
      <c r="E857" s="328"/>
      <c r="F857" s="328"/>
      <c r="G857" s="328"/>
      <c r="H857" s="328"/>
      <c r="I857" s="328"/>
      <c r="J857" s="328"/>
      <c r="K857" s="328"/>
      <c r="L857" s="328"/>
      <c r="M857" s="328"/>
    </row>
    <row r="858" spans="1:13" ht="15.75" customHeight="1" x14ac:dyDescent="0.25">
      <c r="A858" s="328"/>
      <c r="B858" s="328"/>
      <c r="C858" s="328"/>
      <c r="D858" s="328"/>
      <c r="E858" s="328"/>
      <c r="F858" s="328"/>
      <c r="G858" s="328"/>
      <c r="H858" s="328"/>
      <c r="I858" s="328"/>
      <c r="J858" s="328"/>
      <c r="K858" s="328"/>
      <c r="L858" s="328"/>
      <c r="M858" s="328"/>
    </row>
    <row r="859" spans="1:13" ht="15.75" customHeight="1" x14ac:dyDescent="0.25">
      <c r="A859" s="328"/>
      <c r="B859" s="328"/>
      <c r="C859" s="328"/>
      <c r="D859" s="328"/>
      <c r="E859" s="328"/>
      <c r="F859" s="328"/>
      <c r="G859" s="328"/>
      <c r="H859" s="328"/>
      <c r="I859" s="328"/>
      <c r="J859" s="328"/>
      <c r="K859" s="328"/>
      <c r="L859" s="328"/>
      <c r="M859" s="328"/>
    </row>
    <row r="860" spans="1:13" ht="15.75" customHeight="1" x14ac:dyDescent="0.25">
      <c r="A860" s="328"/>
      <c r="B860" s="328"/>
      <c r="C860" s="328"/>
      <c r="D860" s="328"/>
      <c r="E860" s="328"/>
      <c r="F860" s="328"/>
      <c r="G860" s="328"/>
      <c r="H860" s="328"/>
      <c r="I860" s="328"/>
      <c r="J860" s="328"/>
      <c r="K860" s="328"/>
      <c r="L860" s="328"/>
      <c r="M860" s="328"/>
    </row>
    <row r="861" spans="1:13" ht="15.75" customHeight="1" x14ac:dyDescent="0.25">
      <c r="A861" s="328"/>
      <c r="B861" s="328"/>
      <c r="C861" s="328"/>
      <c r="D861" s="328"/>
      <c r="E861" s="328"/>
      <c r="F861" s="328"/>
      <c r="G861" s="328"/>
      <c r="H861" s="328"/>
      <c r="I861" s="328"/>
      <c r="J861" s="328"/>
      <c r="K861" s="328"/>
      <c r="L861" s="328"/>
      <c r="M861" s="328"/>
    </row>
    <row r="862" spans="1:13" ht="15.75" customHeight="1" x14ac:dyDescent="0.25">
      <c r="A862" s="328"/>
      <c r="B862" s="328"/>
      <c r="C862" s="328"/>
      <c r="D862" s="328"/>
      <c r="E862" s="328"/>
      <c r="F862" s="328"/>
      <c r="G862" s="328"/>
      <c r="H862" s="328"/>
      <c r="I862" s="328"/>
      <c r="J862" s="328"/>
      <c r="K862" s="328"/>
      <c r="L862" s="328"/>
      <c r="M862" s="328"/>
    </row>
    <row r="863" spans="1:13" ht="15.75" customHeight="1" x14ac:dyDescent="0.25">
      <c r="A863" s="328"/>
      <c r="B863" s="328"/>
      <c r="C863" s="328"/>
      <c r="D863" s="328"/>
      <c r="E863" s="328"/>
      <c r="F863" s="328"/>
      <c r="G863" s="328"/>
      <c r="H863" s="328"/>
      <c r="I863" s="328"/>
      <c r="J863" s="328"/>
      <c r="K863" s="328"/>
      <c r="L863" s="328"/>
      <c r="M863" s="328"/>
    </row>
    <row r="864" spans="1:13" ht="15.75" customHeight="1" x14ac:dyDescent="0.25">
      <c r="A864" s="328"/>
      <c r="B864" s="328"/>
      <c r="C864" s="328"/>
      <c r="D864" s="328"/>
      <c r="E864" s="328"/>
      <c r="F864" s="328"/>
      <c r="G864" s="328"/>
      <c r="H864" s="328"/>
      <c r="I864" s="328"/>
      <c r="J864" s="328"/>
      <c r="K864" s="328"/>
      <c r="L864" s="328"/>
      <c r="M864" s="328"/>
    </row>
    <row r="865" spans="1:13" ht="15.75" customHeight="1" x14ac:dyDescent="0.25">
      <c r="A865" s="328"/>
      <c r="B865" s="328"/>
      <c r="C865" s="328"/>
      <c r="D865" s="328"/>
      <c r="E865" s="328"/>
      <c r="F865" s="328"/>
      <c r="G865" s="328"/>
      <c r="H865" s="328"/>
      <c r="I865" s="328"/>
      <c r="J865" s="328"/>
      <c r="K865" s="328"/>
      <c r="L865" s="328"/>
      <c r="M865" s="328"/>
    </row>
    <row r="866" spans="1:13" ht="15.75" customHeight="1" x14ac:dyDescent="0.25">
      <c r="A866" s="328"/>
      <c r="B866" s="328"/>
      <c r="C866" s="328"/>
      <c r="D866" s="328"/>
      <c r="E866" s="328"/>
      <c r="F866" s="328"/>
      <c r="G866" s="328"/>
      <c r="H866" s="328"/>
      <c r="I866" s="328"/>
      <c r="J866" s="328"/>
      <c r="K866" s="328"/>
      <c r="L866" s="328"/>
      <c r="M866" s="328"/>
    </row>
    <row r="867" spans="1:13" ht="15.75" customHeight="1" x14ac:dyDescent="0.25">
      <c r="A867" s="328"/>
      <c r="B867" s="328"/>
      <c r="C867" s="328"/>
      <c r="D867" s="328"/>
      <c r="E867" s="328"/>
      <c r="F867" s="328"/>
      <c r="G867" s="328"/>
      <c r="H867" s="328"/>
      <c r="I867" s="328"/>
      <c r="J867" s="328"/>
      <c r="K867" s="328"/>
      <c r="L867" s="328"/>
      <c r="M867" s="328"/>
    </row>
    <row r="868" spans="1:13" ht="15.75" customHeight="1" x14ac:dyDescent="0.25">
      <c r="A868" s="328"/>
      <c r="B868" s="328"/>
      <c r="C868" s="328"/>
      <c r="D868" s="328"/>
      <c r="E868" s="328"/>
      <c r="F868" s="328"/>
      <c r="G868" s="328"/>
      <c r="H868" s="328"/>
      <c r="I868" s="328"/>
      <c r="J868" s="328"/>
      <c r="K868" s="328"/>
      <c r="L868" s="328"/>
      <c r="M868" s="328"/>
    </row>
    <row r="869" spans="1:13" ht="15.75" customHeight="1" x14ac:dyDescent="0.25">
      <c r="A869" s="328"/>
      <c r="B869" s="328"/>
      <c r="C869" s="328"/>
      <c r="D869" s="328"/>
      <c r="E869" s="328"/>
      <c r="F869" s="328"/>
      <c r="G869" s="328"/>
      <c r="H869" s="328"/>
      <c r="I869" s="328"/>
      <c r="J869" s="328"/>
      <c r="K869" s="328"/>
      <c r="L869" s="328"/>
      <c r="M869" s="328"/>
    </row>
    <row r="870" spans="1:13" ht="15.75" customHeight="1" x14ac:dyDescent="0.25">
      <c r="A870" s="328"/>
      <c r="B870" s="328"/>
      <c r="C870" s="328"/>
      <c r="D870" s="328"/>
      <c r="E870" s="328"/>
      <c r="F870" s="328"/>
      <c r="G870" s="328"/>
      <c r="H870" s="328"/>
      <c r="I870" s="328"/>
      <c r="J870" s="328"/>
      <c r="K870" s="328"/>
      <c r="L870" s="328"/>
      <c r="M870" s="328"/>
    </row>
    <row r="871" spans="1:13" ht="15.75" customHeight="1" x14ac:dyDescent="0.25">
      <c r="A871" s="328"/>
      <c r="B871" s="328"/>
      <c r="C871" s="328"/>
      <c r="D871" s="328"/>
      <c r="E871" s="328"/>
      <c r="F871" s="328"/>
      <c r="G871" s="328"/>
      <c r="H871" s="328"/>
      <c r="I871" s="328"/>
      <c r="J871" s="328"/>
      <c r="K871" s="328"/>
      <c r="L871" s="328"/>
      <c r="M871" s="328"/>
    </row>
    <row r="872" spans="1:13" ht="15.75" customHeight="1" x14ac:dyDescent="0.25">
      <c r="A872" s="328"/>
      <c r="B872" s="328"/>
      <c r="C872" s="328"/>
      <c r="D872" s="328"/>
      <c r="E872" s="328"/>
      <c r="F872" s="328"/>
      <c r="G872" s="328"/>
      <c r="H872" s="328"/>
      <c r="I872" s="328"/>
      <c r="J872" s="328"/>
      <c r="K872" s="328"/>
      <c r="L872" s="328"/>
      <c r="M872" s="328"/>
    </row>
    <row r="873" spans="1:13" ht="15.75" customHeight="1" x14ac:dyDescent="0.25">
      <c r="A873" s="328"/>
      <c r="B873" s="328"/>
      <c r="C873" s="328"/>
      <c r="D873" s="328"/>
      <c r="E873" s="328"/>
      <c r="F873" s="328"/>
      <c r="G873" s="328"/>
      <c r="H873" s="328"/>
      <c r="I873" s="328"/>
      <c r="J873" s="328"/>
      <c r="K873" s="328"/>
      <c r="L873" s="328"/>
      <c r="M873" s="328"/>
    </row>
    <row r="874" spans="1:13" ht="15.75" customHeight="1" x14ac:dyDescent="0.25">
      <c r="A874" s="328"/>
      <c r="B874" s="328"/>
      <c r="C874" s="328"/>
      <c r="D874" s="328"/>
      <c r="E874" s="328"/>
      <c r="F874" s="328"/>
      <c r="G874" s="328"/>
      <c r="H874" s="328"/>
      <c r="I874" s="328"/>
      <c r="J874" s="328"/>
      <c r="K874" s="328"/>
      <c r="L874" s="328"/>
      <c r="M874" s="328"/>
    </row>
    <row r="875" spans="1:13" ht="15.75" customHeight="1" x14ac:dyDescent="0.25">
      <c r="A875" s="328"/>
      <c r="B875" s="328"/>
      <c r="C875" s="328"/>
      <c r="D875" s="328"/>
      <c r="E875" s="328"/>
      <c r="F875" s="328"/>
      <c r="G875" s="328"/>
      <c r="H875" s="328"/>
      <c r="I875" s="328"/>
      <c r="J875" s="328"/>
      <c r="K875" s="328"/>
      <c r="L875" s="328"/>
      <c r="M875" s="328"/>
    </row>
    <row r="876" spans="1:13" ht="15.75" customHeight="1" x14ac:dyDescent="0.25">
      <c r="A876" s="328"/>
      <c r="B876" s="328"/>
      <c r="C876" s="328"/>
      <c r="D876" s="328"/>
      <c r="E876" s="328"/>
      <c r="F876" s="328"/>
      <c r="G876" s="328"/>
      <c r="H876" s="328"/>
      <c r="I876" s="328"/>
      <c r="J876" s="328"/>
      <c r="K876" s="328"/>
      <c r="L876" s="328"/>
      <c r="M876" s="328"/>
    </row>
    <row r="877" spans="1:13" ht="15.75" customHeight="1" x14ac:dyDescent="0.25">
      <c r="A877" s="328"/>
      <c r="B877" s="328"/>
      <c r="C877" s="328"/>
      <c r="D877" s="328"/>
      <c r="E877" s="328"/>
      <c r="F877" s="328"/>
      <c r="G877" s="328"/>
      <c r="H877" s="328"/>
      <c r="I877" s="328"/>
      <c r="J877" s="328"/>
      <c r="K877" s="328"/>
      <c r="L877" s="328"/>
      <c r="M877" s="328"/>
    </row>
    <row r="878" spans="1:13" ht="15.75" customHeight="1" x14ac:dyDescent="0.25">
      <c r="A878" s="328"/>
      <c r="B878" s="328"/>
      <c r="C878" s="328"/>
      <c r="D878" s="328"/>
      <c r="E878" s="328"/>
      <c r="F878" s="328"/>
      <c r="G878" s="328"/>
      <c r="H878" s="328"/>
      <c r="I878" s="328"/>
      <c r="J878" s="328"/>
      <c r="K878" s="328"/>
      <c r="L878" s="328"/>
      <c r="M878" s="328"/>
    </row>
    <row r="879" spans="1:13" ht="15.75" customHeight="1" x14ac:dyDescent="0.25">
      <c r="A879" s="328"/>
      <c r="B879" s="328"/>
      <c r="C879" s="328"/>
      <c r="D879" s="328"/>
      <c r="E879" s="328"/>
      <c r="F879" s="328"/>
      <c r="G879" s="328"/>
      <c r="H879" s="328"/>
      <c r="I879" s="328"/>
      <c r="J879" s="328"/>
      <c r="K879" s="328"/>
      <c r="L879" s="328"/>
      <c r="M879" s="328"/>
    </row>
    <row r="880" spans="1:13" ht="15.75" customHeight="1" x14ac:dyDescent="0.25">
      <c r="A880" s="328"/>
      <c r="B880" s="328"/>
      <c r="C880" s="328"/>
      <c r="D880" s="328"/>
      <c r="E880" s="328"/>
      <c r="F880" s="328"/>
      <c r="G880" s="328"/>
      <c r="H880" s="328"/>
      <c r="I880" s="328"/>
      <c r="J880" s="328"/>
      <c r="K880" s="328"/>
      <c r="L880" s="328"/>
      <c r="M880" s="328"/>
    </row>
    <row r="881" spans="1:13" ht="15.75" customHeight="1" x14ac:dyDescent="0.25">
      <c r="A881" s="328"/>
      <c r="B881" s="328"/>
      <c r="C881" s="328"/>
      <c r="D881" s="328"/>
      <c r="E881" s="328"/>
      <c r="F881" s="328"/>
      <c r="G881" s="328"/>
      <c r="H881" s="328"/>
      <c r="I881" s="328"/>
      <c r="J881" s="328"/>
      <c r="K881" s="328"/>
      <c r="L881" s="328"/>
      <c r="M881" s="328"/>
    </row>
    <row r="882" spans="1:13" ht="15.75" customHeight="1" x14ac:dyDescent="0.25">
      <c r="A882" s="328"/>
      <c r="B882" s="328"/>
      <c r="C882" s="328"/>
      <c r="D882" s="328"/>
      <c r="E882" s="328"/>
      <c r="F882" s="328"/>
      <c r="G882" s="328"/>
      <c r="H882" s="328"/>
      <c r="I882" s="328"/>
      <c r="J882" s="328"/>
      <c r="K882" s="328"/>
      <c r="L882" s="328"/>
      <c r="M882" s="328"/>
    </row>
    <row r="883" spans="1:13" ht="15.75" customHeight="1" x14ac:dyDescent="0.25">
      <c r="A883" s="328"/>
      <c r="B883" s="328"/>
      <c r="C883" s="328"/>
      <c r="D883" s="328"/>
      <c r="E883" s="328"/>
      <c r="F883" s="328"/>
      <c r="G883" s="328"/>
      <c r="H883" s="328"/>
      <c r="I883" s="328"/>
      <c r="J883" s="328"/>
      <c r="K883" s="328"/>
      <c r="L883" s="328"/>
      <c r="M883" s="328"/>
    </row>
    <row r="884" spans="1:13" ht="15.75" customHeight="1" x14ac:dyDescent="0.25">
      <c r="A884" s="328"/>
      <c r="B884" s="328"/>
      <c r="C884" s="328"/>
      <c r="D884" s="328"/>
      <c r="E884" s="328"/>
      <c r="F884" s="328"/>
      <c r="G884" s="328"/>
      <c r="H884" s="328"/>
      <c r="I884" s="328"/>
      <c r="J884" s="328"/>
      <c r="K884" s="328"/>
      <c r="L884" s="328"/>
      <c r="M884" s="328"/>
    </row>
    <row r="885" spans="1:13" ht="15.75" customHeight="1" x14ac:dyDescent="0.25">
      <c r="A885" s="328"/>
      <c r="B885" s="328"/>
      <c r="C885" s="328"/>
      <c r="D885" s="328"/>
      <c r="E885" s="328"/>
      <c r="F885" s="328"/>
      <c r="G885" s="328"/>
      <c r="H885" s="328"/>
      <c r="I885" s="328"/>
      <c r="J885" s="328"/>
      <c r="K885" s="328"/>
      <c r="L885" s="328"/>
      <c r="M885" s="328"/>
    </row>
    <row r="886" spans="1:13" ht="15.75" customHeight="1" x14ac:dyDescent="0.25">
      <c r="A886" s="328"/>
      <c r="B886" s="328"/>
      <c r="C886" s="328"/>
      <c r="D886" s="328"/>
      <c r="E886" s="328"/>
      <c r="F886" s="328"/>
      <c r="G886" s="328"/>
      <c r="H886" s="328"/>
      <c r="I886" s="328"/>
      <c r="J886" s="328"/>
      <c r="K886" s="328"/>
      <c r="L886" s="328"/>
      <c r="M886" s="328"/>
    </row>
    <row r="887" spans="1:13" ht="15.75" customHeight="1" x14ac:dyDescent="0.25">
      <c r="A887" s="328"/>
      <c r="B887" s="328"/>
      <c r="C887" s="328"/>
      <c r="D887" s="328"/>
      <c r="E887" s="328"/>
      <c r="F887" s="328"/>
      <c r="G887" s="328"/>
      <c r="H887" s="328"/>
      <c r="I887" s="328"/>
      <c r="J887" s="328"/>
      <c r="K887" s="328"/>
      <c r="L887" s="328"/>
      <c r="M887" s="328"/>
    </row>
    <row r="888" spans="1:13" ht="15.75" customHeight="1" x14ac:dyDescent="0.25">
      <c r="A888" s="328"/>
      <c r="B888" s="328"/>
      <c r="C888" s="328"/>
      <c r="D888" s="328"/>
      <c r="E888" s="328"/>
      <c r="F888" s="328"/>
      <c r="G888" s="328"/>
      <c r="H888" s="328"/>
      <c r="I888" s="328"/>
      <c r="J888" s="328"/>
      <c r="K888" s="328"/>
      <c r="L888" s="328"/>
      <c r="M888" s="328"/>
    </row>
    <row r="889" spans="1:13" ht="15.75" customHeight="1" x14ac:dyDescent="0.25">
      <c r="A889" s="328"/>
      <c r="B889" s="328"/>
      <c r="C889" s="328"/>
      <c r="D889" s="328"/>
      <c r="E889" s="328"/>
      <c r="F889" s="328"/>
      <c r="G889" s="328"/>
      <c r="H889" s="328"/>
      <c r="I889" s="328"/>
      <c r="J889" s="328"/>
      <c r="K889" s="328"/>
      <c r="L889" s="328"/>
      <c r="M889" s="328"/>
    </row>
    <row r="890" spans="1:13" ht="15.75" customHeight="1" x14ac:dyDescent="0.25">
      <c r="A890" s="328"/>
      <c r="B890" s="328"/>
      <c r="C890" s="328"/>
      <c r="D890" s="328"/>
      <c r="E890" s="328"/>
      <c r="F890" s="328"/>
      <c r="G890" s="328"/>
      <c r="H890" s="328"/>
      <c r="I890" s="328"/>
      <c r="J890" s="328"/>
      <c r="K890" s="328"/>
      <c r="L890" s="328"/>
      <c r="M890" s="328"/>
    </row>
    <row r="891" spans="1:13" ht="15.75" customHeight="1" x14ac:dyDescent="0.25">
      <c r="A891" s="328"/>
      <c r="B891" s="328"/>
      <c r="C891" s="328"/>
      <c r="D891" s="328"/>
      <c r="E891" s="328"/>
      <c r="F891" s="328"/>
      <c r="G891" s="328"/>
      <c r="H891" s="328"/>
      <c r="I891" s="328"/>
      <c r="J891" s="328"/>
      <c r="K891" s="328"/>
      <c r="L891" s="328"/>
      <c r="M891" s="328"/>
    </row>
    <row r="892" spans="1:13" ht="15.75" customHeight="1" x14ac:dyDescent="0.25">
      <c r="A892" s="328"/>
      <c r="B892" s="328"/>
      <c r="C892" s="328"/>
      <c r="D892" s="328"/>
      <c r="E892" s="328"/>
      <c r="F892" s="328"/>
      <c r="G892" s="328"/>
      <c r="H892" s="328"/>
      <c r="I892" s="328"/>
      <c r="J892" s="328"/>
      <c r="K892" s="328"/>
      <c r="L892" s="328"/>
      <c r="M892" s="328"/>
    </row>
    <row r="893" spans="1:13" ht="15.75" customHeight="1" x14ac:dyDescent="0.25">
      <c r="A893" s="328"/>
      <c r="B893" s="328"/>
      <c r="C893" s="328"/>
      <c r="D893" s="328"/>
      <c r="E893" s="328"/>
      <c r="F893" s="328"/>
      <c r="G893" s="328"/>
      <c r="H893" s="328"/>
      <c r="I893" s="328"/>
      <c r="J893" s="328"/>
      <c r="K893" s="328"/>
      <c r="L893" s="328"/>
      <c r="M893" s="328"/>
    </row>
    <row r="894" spans="1:13" ht="15.75" customHeight="1" x14ac:dyDescent="0.25">
      <c r="A894" s="328"/>
      <c r="B894" s="328"/>
      <c r="C894" s="328"/>
      <c r="D894" s="328"/>
      <c r="E894" s="328"/>
      <c r="F894" s="328"/>
      <c r="G894" s="328"/>
      <c r="H894" s="328"/>
      <c r="I894" s="328"/>
      <c r="J894" s="328"/>
      <c r="K894" s="328"/>
      <c r="L894" s="328"/>
      <c r="M894" s="328"/>
    </row>
    <row r="895" spans="1:13" ht="15.75" customHeight="1" x14ac:dyDescent="0.25">
      <c r="A895" s="328"/>
      <c r="B895" s="328"/>
      <c r="C895" s="328"/>
      <c r="D895" s="328"/>
      <c r="E895" s="328"/>
      <c r="F895" s="328"/>
      <c r="G895" s="328"/>
      <c r="H895" s="328"/>
      <c r="I895" s="328"/>
      <c r="J895" s="328"/>
      <c r="K895" s="328"/>
      <c r="L895" s="328"/>
      <c r="M895" s="328"/>
    </row>
    <row r="896" spans="1:13" ht="15.75" customHeight="1" x14ac:dyDescent="0.25">
      <c r="A896" s="328"/>
      <c r="B896" s="328"/>
      <c r="C896" s="328"/>
      <c r="D896" s="328"/>
      <c r="E896" s="328"/>
      <c r="F896" s="328"/>
      <c r="G896" s="328"/>
      <c r="H896" s="328"/>
      <c r="I896" s="328"/>
      <c r="J896" s="328"/>
      <c r="K896" s="328"/>
      <c r="L896" s="328"/>
      <c r="M896" s="328"/>
    </row>
    <row r="897" spans="1:13" ht="15.75" customHeight="1" x14ac:dyDescent="0.25">
      <c r="A897" s="328"/>
      <c r="B897" s="328"/>
      <c r="C897" s="328"/>
      <c r="D897" s="328"/>
      <c r="E897" s="328"/>
      <c r="F897" s="328"/>
      <c r="G897" s="328"/>
      <c r="H897" s="328"/>
      <c r="I897" s="328"/>
      <c r="J897" s="328"/>
      <c r="K897" s="328"/>
      <c r="L897" s="328"/>
      <c r="M897" s="328"/>
    </row>
    <row r="898" spans="1:13" ht="15.75" customHeight="1" x14ac:dyDescent="0.25">
      <c r="A898" s="328"/>
      <c r="B898" s="328"/>
      <c r="C898" s="328"/>
      <c r="D898" s="328"/>
      <c r="E898" s="328"/>
      <c r="F898" s="328"/>
      <c r="G898" s="328"/>
      <c r="H898" s="328"/>
      <c r="I898" s="328"/>
      <c r="J898" s="328"/>
      <c r="K898" s="328"/>
      <c r="L898" s="328"/>
      <c r="M898" s="328"/>
    </row>
    <row r="899" spans="1:13" ht="15.75" customHeight="1" x14ac:dyDescent="0.25">
      <c r="A899" s="328"/>
      <c r="B899" s="328"/>
      <c r="C899" s="328"/>
      <c r="D899" s="328"/>
      <c r="E899" s="328"/>
      <c r="F899" s="328"/>
      <c r="G899" s="328"/>
      <c r="H899" s="328"/>
      <c r="I899" s="328"/>
      <c r="J899" s="328"/>
      <c r="K899" s="328"/>
      <c r="L899" s="328"/>
      <c r="M899" s="328"/>
    </row>
    <row r="900" spans="1:13" ht="15.75" customHeight="1" x14ac:dyDescent="0.25">
      <c r="A900" s="328"/>
      <c r="B900" s="328"/>
      <c r="C900" s="328"/>
      <c r="D900" s="328"/>
      <c r="E900" s="328"/>
      <c r="F900" s="328"/>
      <c r="G900" s="328"/>
      <c r="H900" s="328"/>
      <c r="I900" s="328"/>
      <c r="J900" s="328"/>
      <c r="K900" s="328"/>
      <c r="L900" s="328"/>
      <c r="M900" s="328"/>
    </row>
    <row r="901" spans="1:13" ht="15.75" customHeight="1" x14ac:dyDescent="0.25">
      <c r="A901" s="328"/>
      <c r="B901" s="328"/>
      <c r="C901" s="328"/>
      <c r="D901" s="328"/>
      <c r="E901" s="328"/>
      <c r="F901" s="328"/>
      <c r="G901" s="328"/>
      <c r="H901" s="328"/>
      <c r="I901" s="328"/>
      <c r="J901" s="328"/>
      <c r="K901" s="328"/>
      <c r="L901" s="328"/>
      <c r="M901" s="328"/>
    </row>
    <row r="902" spans="1:13" ht="15.75" customHeight="1" x14ac:dyDescent="0.25">
      <c r="A902" s="328"/>
      <c r="B902" s="328"/>
      <c r="C902" s="328"/>
      <c r="D902" s="328"/>
      <c r="E902" s="328"/>
      <c r="F902" s="328"/>
      <c r="G902" s="328"/>
      <c r="H902" s="328"/>
      <c r="I902" s="328"/>
      <c r="J902" s="328"/>
      <c r="K902" s="328"/>
      <c r="L902" s="328"/>
      <c r="M902" s="328"/>
    </row>
    <row r="903" spans="1:13" ht="15.75" customHeight="1" x14ac:dyDescent="0.25">
      <c r="A903" s="328"/>
      <c r="B903" s="328"/>
      <c r="C903" s="328"/>
      <c r="D903" s="328"/>
      <c r="E903" s="328"/>
      <c r="F903" s="328"/>
      <c r="G903" s="328"/>
      <c r="H903" s="328"/>
      <c r="I903" s="328"/>
      <c r="J903" s="328"/>
      <c r="K903" s="328"/>
      <c r="L903" s="328"/>
      <c r="M903" s="328"/>
    </row>
    <row r="904" spans="1:13" ht="15.75" customHeight="1" x14ac:dyDescent="0.25">
      <c r="A904" s="328"/>
      <c r="B904" s="328"/>
      <c r="C904" s="328"/>
      <c r="D904" s="328"/>
      <c r="E904" s="328"/>
      <c r="F904" s="328"/>
      <c r="G904" s="328"/>
      <c r="H904" s="328"/>
      <c r="I904" s="328"/>
      <c r="J904" s="328"/>
      <c r="K904" s="328"/>
      <c r="L904" s="328"/>
      <c r="M904" s="328"/>
    </row>
    <row r="905" spans="1:13" ht="15.75" customHeight="1" x14ac:dyDescent="0.25">
      <c r="A905" s="328"/>
      <c r="B905" s="328"/>
      <c r="C905" s="328"/>
      <c r="D905" s="328"/>
      <c r="E905" s="328"/>
      <c r="F905" s="328"/>
      <c r="G905" s="328"/>
      <c r="H905" s="328"/>
      <c r="I905" s="328"/>
      <c r="J905" s="328"/>
      <c r="K905" s="328"/>
      <c r="L905" s="328"/>
      <c r="M905" s="328"/>
    </row>
    <row r="906" spans="1:13" ht="15.75" customHeight="1" x14ac:dyDescent="0.25">
      <c r="A906" s="328"/>
      <c r="B906" s="328"/>
      <c r="C906" s="328"/>
      <c r="D906" s="328"/>
      <c r="E906" s="328"/>
      <c r="F906" s="328"/>
      <c r="G906" s="328"/>
      <c r="H906" s="328"/>
      <c r="I906" s="328"/>
      <c r="J906" s="328"/>
      <c r="K906" s="328"/>
      <c r="L906" s="328"/>
      <c r="M906" s="328"/>
    </row>
    <row r="907" spans="1:13" ht="15.75" customHeight="1" x14ac:dyDescent="0.25">
      <c r="A907" s="328"/>
      <c r="B907" s="328"/>
      <c r="C907" s="328"/>
      <c r="D907" s="328"/>
      <c r="E907" s="328"/>
      <c r="F907" s="328"/>
      <c r="G907" s="328"/>
      <c r="H907" s="328"/>
      <c r="I907" s="328"/>
      <c r="J907" s="328"/>
      <c r="K907" s="328"/>
      <c r="L907" s="328"/>
      <c r="M907" s="328"/>
    </row>
    <row r="908" spans="1:13" ht="15.75" customHeight="1" x14ac:dyDescent="0.25">
      <c r="A908" s="328"/>
      <c r="B908" s="328"/>
      <c r="C908" s="328"/>
      <c r="D908" s="328"/>
      <c r="E908" s="328"/>
      <c r="F908" s="328"/>
      <c r="G908" s="328"/>
      <c r="H908" s="328"/>
      <c r="I908" s="328"/>
      <c r="J908" s="328"/>
      <c r="K908" s="328"/>
      <c r="L908" s="328"/>
      <c r="M908" s="328"/>
    </row>
    <row r="909" spans="1:13" ht="15.75" customHeight="1" x14ac:dyDescent="0.25">
      <c r="A909" s="328"/>
      <c r="B909" s="328"/>
      <c r="C909" s="328"/>
      <c r="D909" s="328"/>
      <c r="E909" s="328"/>
      <c r="F909" s="328"/>
      <c r="G909" s="328"/>
      <c r="H909" s="328"/>
      <c r="I909" s="328"/>
      <c r="J909" s="328"/>
      <c r="K909" s="328"/>
      <c r="L909" s="328"/>
      <c r="M909" s="328"/>
    </row>
    <row r="910" spans="1:13" ht="15.75" customHeight="1" x14ac:dyDescent="0.25">
      <c r="A910" s="328"/>
      <c r="B910" s="328"/>
      <c r="C910" s="328"/>
      <c r="D910" s="328"/>
      <c r="E910" s="328"/>
      <c r="F910" s="328"/>
      <c r="G910" s="328"/>
      <c r="H910" s="328"/>
      <c r="I910" s="328"/>
      <c r="J910" s="328"/>
      <c r="K910" s="328"/>
      <c r="L910" s="328"/>
      <c r="M910" s="328"/>
    </row>
    <row r="911" spans="1:13" ht="15.75" customHeight="1" x14ac:dyDescent="0.25">
      <c r="A911" s="328"/>
      <c r="B911" s="328"/>
      <c r="C911" s="328"/>
      <c r="D911" s="328"/>
      <c r="E911" s="328"/>
      <c r="F911" s="328"/>
      <c r="G911" s="328"/>
      <c r="H911" s="328"/>
      <c r="I911" s="328"/>
      <c r="J911" s="328"/>
      <c r="K911" s="328"/>
      <c r="L911" s="328"/>
      <c r="M911" s="328"/>
    </row>
    <row r="912" spans="1:13" ht="15.75" customHeight="1" x14ac:dyDescent="0.25">
      <c r="A912" s="328"/>
      <c r="B912" s="328"/>
      <c r="C912" s="328"/>
      <c r="D912" s="328"/>
      <c r="E912" s="328"/>
      <c r="F912" s="328"/>
      <c r="G912" s="328"/>
      <c r="H912" s="328"/>
      <c r="I912" s="328"/>
      <c r="J912" s="328"/>
      <c r="K912" s="328"/>
      <c r="L912" s="328"/>
      <c r="M912" s="328"/>
    </row>
    <row r="913" spans="1:13" ht="15.75" customHeight="1" x14ac:dyDescent="0.25">
      <c r="A913" s="328"/>
      <c r="B913" s="328"/>
      <c r="C913" s="328"/>
      <c r="D913" s="328"/>
      <c r="E913" s="328"/>
      <c r="F913" s="328"/>
      <c r="G913" s="328"/>
      <c r="H913" s="328"/>
      <c r="I913" s="328"/>
      <c r="J913" s="328"/>
      <c r="K913" s="328"/>
      <c r="L913" s="328"/>
      <c r="M913" s="328"/>
    </row>
    <row r="914" spans="1:13" ht="15.75" customHeight="1" x14ac:dyDescent="0.25">
      <c r="A914" s="328"/>
      <c r="B914" s="328"/>
      <c r="C914" s="328"/>
      <c r="D914" s="328"/>
      <c r="E914" s="328"/>
      <c r="F914" s="328"/>
      <c r="G914" s="328"/>
      <c r="H914" s="328"/>
      <c r="I914" s="328"/>
      <c r="J914" s="328"/>
      <c r="K914" s="328"/>
      <c r="L914" s="328"/>
      <c r="M914" s="328"/>
    </row>
    <row r="915" spans="1:13" ht="15.75" customHeight="1" x14ac:dyDescent="0.25">
      <c r="A915" s="328"/>
      <c r="B915" s="328"/>
      <c r="C915" s="328"/>
      <c r="D915" s="328"/>
      <c r="E915" s="328"/>
      <c r="F915" s="328"/>
      <c r="G915" s="328"/>
      <c r="H915" s="328"/>
      <c r="I915" s="328"/>
      <c r="J915" s="328"/>
      <c r="K915" s="328"/>
      <c r="L915" s="328"/>
      <c r="M915" s="328"/>
    </row>
    <row r="916" spans="1:13" ht="15.75" customHeight="1" x14ac:dyDescent="0.25">
      <c r="A916" s="328"/>
      <c r="B916" s="328"/>
      <c r="C916" s="328"/>
      <c r="D916" s="328"/>
      <c r="E916" s="328"/>
      <c r="F916" s="328"/>
      <c r="G916" s="328"/>
      <c r="H916" s="328"/>
      <c r="I916" s="328"/>
      <c r="J916" s="328"/>
      <c r="K916" s="328"/>
      <c r="L916" s="328"/>
      <c r="M916" s="328"/>
    </row>
    <row r="917" spans="1:13" ht="15.75" customHeight="1" x14ac:dyDescent="0.25">
      <c r="A917" s="328"/>
      <c r="B917" s="328"/>
      <c r="C917" s="328"/>
      <c r="D917" s="328"/>
      <c r="E917" s="328"/>
      <c r="F917" s="328"/>
      <c r="G917" s="328"/>
      <c r="H917" s="328"/>
      <c r="I917" s="328"/>
      <c r="J917" s="328"/>
      <c r="K917" s="328"/>
      <c r="L917" s="328"/>
      <c r="M917" s="328"/>
    </row>
    <row r="918" spans="1:13" ht="15.75" customHeight="1" x14ac:dyDescent="0.25">
      <c r="A918" s="328"/>
      <c r="B918" s="328"/>
      <c r="C918" s="328"/>
      <c r="D918" s="328"/>
      <c r="E918" s="328"/>
      <c r="F918" s="328"/>
      <c r="G918" s="328"/>
      <c r="H918" s="328"/>
      <c r="I918" s="328"/>
      <c r="J918" s="328"/>
      <c r="K918" s="328"/>
      <c r="L918" s="328"/>
      <c r="M918" s="328"/>
    </row>
    <row r="919" spans="1:13" ht="15.75" customHeight="1" x14ac:dyDescent="0.25">
      <c r="A919" s="328"/>
      <c r="B919" s="328"/>
      <c r="C919" s="328"/>
      <c r="D919" s="328"/>
      <c r="E919" s="328"/>
      <c r="F919" s="328"/>
      <c r="G919" s="328"/>
      <c r="H919" s="328"/>
      <c r="I919" s="328"/>
      <c r="J919" s="328"/>
      <c r="K919" s="328"/>
      <c r="L919" s="328"/>
      <c r="M919" s="328"/>
    </row>
    <row r="920" spans="1:13" ht="15.75" customHeight="1" x14ac:dyDescent="0.25">
      <c r="A920" s="328"/>
      <c r="B920" s="328"/>
      <c r="C920" s="328"/>
      <c r="D920" s="328"/>
      <c r="E920" s="328"/>
      <c r="F920" s="328"/>
      <c r="G920" s="328"/>
      <c r="H920" s="328"/>
      <c r="I920" s="328"/>
      <c r="J920" s="328"/>
      <c r="K920" s="328"/>
      <c r="L920" s="328"/>
      <c r="M920" s="328"/>
    </row>
    <row r="921" spans="1:13" ht="15.75" customHeight="1" x14ac:dyDescent="0.25">
      <c r="A921" s="328"/>
      <c r="B921" s="328"/>
      <c r="C921" s="328"/>
      <c r="D921" s="328"/>
      <c r="E921" s="328"/>
      <c r="F921" s="328"/>
      <c r="G921" s="328"/>
      <c r="H921" s="328"/>
      <c r="I921" s="328"/>
      <c r="J921" s="328"/>
      <c r="K921" s="328"/>
      <c r="L921" s="328"/>
      <c r="M921" s="328"/>
    </row>
    <row r="922" spans="1:13" ht="15.75" customHeight="1" x14ac:dyDescent="0.25">
      <c r="A922" s="328"/>
      <c r="B922" s="328"/>
      <c r="C922" s="328"/>
      <c r="D922" s="328"/>
      <c r="E922" s="328"/>
      <c r="F922" s="328"/>
      <c r="G922" s="328"/>
      <c r="H922" s="328"/>
      <c r="I922" s="328"/>
      <c r="J922" s="328"/>
      <c r="K922" s="328"/>
      <c r="L922" s="328"/>
      <c r="M922" s="328"/>
    </row>
    <row r="923" spans="1:13" ht="15.75" customHeight="1" x14ac:dyDescent="0.25">
      <c r="A923" s="328"/>
      <c r="B923" s="328"/>
      <c r="C923" s="328"/>
      <c r="D923" s="328"/>
      <c r="E923" s="328"/>
      <c r="F923" s="328"/>
      <c r="G923" s="328"/>
      <c r="H923" s="328"/>
      <c r="I923" s="328"/>
      <c r="J923" s="328"/>
      <c r="K923" s="328"/>
      <c r="L923" s="328"/>
      <c r="M923" s="328"/>
    </row>
    <row r="924" spans="1:13" ht="15.75" customHeight="1" x14ac:dyDescent="0.25">
      <c r="A924" s="328"/>
      <c r="B924" s="328"/>
      <c r="C924" s="328"/>
      <c r="D924" s="328"/>
      <c r="E924" s="328"/>
      <c r="F924" s="328"/>
      <c r="G924" s="328"/>
      <c r="H924" s="328"/>
      <c r="I924" s="328"/>
      <c r="J924" s="328"/>
      <c r="K924" s="328"/>
      <c r="L924" s="328"/>
      <c r="M924" s="328"/>
    </row>
    <row r="925" spans="1:13" ht="15.75" customHeight="1" x14ac:dyDescent="0.25">
      <c r="A925" s="328"/>
      <c r="B925" s="328"/>
      <c r="C925" s="328"/>
      <c r="D925" s="328"/>
      <c r="E925" s="328"/>
      <c r="F925" s="328"/>
      <c r="G925" s="328"/>
      <c r="H925" s="328"/>
      <c r="I925" s="328"/>
      <c r="J925" s="328"/>
      <c r="K925" s="328"/>
      <c r="L925" s="328"/>
      <c r="M925" s="328"/>
    </row>
    <row r="926" spans="1:13" ht="15.75" customHeight="1" x14ac:dyDescent="0.25">
      <c r="A926" s="328"/>
      <c r="B926" s="328"/>
      <c r="C926" s="328"/>
      <c r="D926" s="328"/>
      <c r="E926" s="328"/>
      <c r="F926" s="328"/>
      <c r="G926" s="328"/>
      <c r="H926" s="328"/>
      <c r="I926" s="328"/>
      <c r="J926" s="328"/>
      <c r="K926" s="328"/>
      <c r="L926" s="328"/>
      <c r="M926" s="328"/>
    </row>
    <row r="927" spans="1:13" ht="15.75" customHeight="1" x14ac:dyDescent="0.25">
      <c r="A927" s="328"/>
      <c r="B927" s="328"/>
      <c r="C927" s="328"/>
      <c r="D927" s="328"/>
      <c r="E927" s="328"/>
      <c r="F927" s="328"/>
      <c r="G927" s="328"/>
      <c r="H927" s="328"/>
      <c r="I927" s="328"/>
      <c r="J927" s="328"/>
      <c r="K927" s="328"/>
      <c r="L927" s="328"/>
      <c r="M927" s="328"/>
    </row>
    <row r="928" spans="1:13" ht="15.75" customHeight="1" x14ac:dyDescent="0.25">
      <c r="A928" s="328"/>
      <c r="B928" s="328"/>
      <c r="C928" s="328"/>
      <c r="D928" s="328"/>
      <c r="E928" s="328"/>
      <c r="F928" s="328"/>
      <c r="G928" s="328"/>
      <c r="H928" s="328"/>
      <c r="I928" s="328"/>
      <c r="J928" s="328"/>
      <c r="K928" s="328"/>
      <c r="L928" s="328"/>
      <c r="M928" s="328"/>
    </row>
    <row r="929" spans="1:13" ht="15.75" customHeight="1" x14ac:dyDescent="0.25">
      <c r="A929" s="328"/>
      <c r="B929" s="328"/>
      <c r="C929" s="328"/>
      <c r="D929" s="328"/>
      <c r="E929" s="328"/>
      <c r="F929" s="328"/>
      <c r="G929" s="328"/>
      <c r="H929" s="328"/>
      <c r="I929" s="328"/>
      <c r="J929" s="328"/>
      <c r="K929" s="328"/>
      <c r="L929" s="328"/>
      <c r="M929" s="328"/>
    </row>
    <row r="930" spans="1:13" ht="15.75" customHeight="1" x14ac:dyDescent="0.25">
      <c r="A930" s="328"/>
      <c r="B930" s="328"/>
      <c r="C930" s="328"/>
      <c r="D930" s="328"/>
      <c r="E930" s="328"/>
      <c r="F930" s="328"/>
      <c r="G930" s="328"/>
      <c r="H930" s="328"/>
      <c r="I930" s="328"/>
      <c r="J930" s="328"/>
      <c r="K930" s="328"/>
      <c r="L930" s="328"/>
      <c r="M930" s="328"/>
    </row>
    <row r="931" spans="1:13" ht="15.75" customHeight="1" x14ac:dyDescent="0.25">
      <c r="A931" s="328"/>
      <c r="B931" s="328"/>
      <c r="C931" s="328"/>
      <c r="D931" s="328"/>
      <c r="E931" s="328"/>
      <c r="F931" s="328"/>
      <c r="G931" s="328"/>
      <c r="H931" s="328"/>
      <c r="I931" s="328"/>
      <c r="J931" s="328"/>
      <c r="K931" s="328"/>
      <c r="L931" s="328"/>
      <c r="M931" s="328"/>
    </row>
    <row r="932" spans="1:13" ht="15.75" customHeight="1" x14ac:dyDescent="0.25">
      <c r="A932" s="328"/>
      <c r="B932" s="328"/>
      <c r="C932" s="328"/>
      <c r="D932" s="328"/>
      <c r="E932" s="328"/>
      <c r="F932" s="328"/>
      <c r="G932" s="328"/>
      <c r="H932" s="328"/>
      <c r="I932" s="328"/>
      <c r="J932" s="328"/>
      <c r="K932" s="328"/>
      <c r="L932" s="328"/>
      <c r="M932" s="328"/>
    </row>
    <row r="933" spans="1:13" ht="15.75" customHeight="1" x14ac:dyDescent="0.25">
      <c r="A933" s="328"/>
      <c r="B933" s="328"/>
      <c r="C933" s="328"/>
      <c r="D933" s="328"/>
      <c r="E933" s="328"/>
      <c r="F933" s="328"/>
      <c r="G933" s="328"/>
      <c r="H933" s="328"/>
      <c r="I933" s="328"/>
      <c r="J933" s="328"/>
      <c r="K933" s="328"/>
      <c r="L933" s="328"/>
      <c r="M933" s="328"/>
    </row>
    <row r="934" spans="1:13" ht="15.75" customHeight="1" x14ac:dyDescent="0.25">
      <c r="A934" s="328"/>
      <c r="B934" s="328"/>
      <c r="C934" s="328"/>
      <c r="D934" s="328"/>
      <c r="E934" s="328"/>
      <c r="F934" s="328"/>
      <c r="G934" s="328"/>
      <c r="H934" s="328"/>
      <c r="I934" s="328"/>
      <c r="J934" s="328"/>
      <c r="K934" s="328"/>
      <c r="L934" s="328"/>
      <c r="M934" s="328"/>
    </row>
    <row r="935" spans="1:13" ht="15.75" customHeight="1" x14ac:dyDescent="0.25">
      <c r="A935" s="328"/>
      <c r="B935" s="328"/>
      <c r="C935" s="328"/>
      <c r="D935" s="328"/>
      <c r="E935" s="328"/>
      <c r="F935" s="328"/>
      <c r="G935" s="328"/>
      <c r="H935" s="328"/>
      <c r="I935" s="328"/>
      <c r="J935" s="328"/>
      <c r="K935" s="328"/>
      <c r="L935" s="328"/>
      <c r="M935" s="328"/>
    </row>
    <row r="936" spans="1:13" ht="15.75" customHeight="1" x14ac:dyDescent="0.25">
      <c r="A936" s="328"/>
      <c r="B936" s="328"/>
      <c r="C936" s="328"/>
      <c r="D936" s="328"/>
      <c r="E936" s="328"/>
      <c r="F936" s="328"/>
      <c r="G936" s="328"/>
      <c r="H936" s="328"/>
      <c r="I936" s="328"/>
      <c r="J936" s="328"/>
      <c r="K936" s="328"/>
      <c r="L936" s="328"/>
      <c r="M936" s="328"/>
    </row>
    <row r="937" spans="1:13" ht="15.75" customHeight="1" x14ac:dyDescent="0.25">
      <c r="A937" s="328"/>
      <c r="B937" s="328"/>
      <c r="C937" s="328"/>
      <c r="D937" s="328"/>
      <c r="E937" s="328"/>
      <c r="F937" s="328"/>
      <c r="G937" s="328"/>
      <c r="H937" s="328"/>
      <c r="I937" s="328"/>
      <c r="J937" s="328"/>
      <c r="K937" s="328"/>
      <c r="L937" s="328"/>
      <c r="M937" s="328"/>
    </row>
    <row r="938" spans="1:13" ht="15.75" customHeight="1" x14ac:dyDescent="0.25">
      <c r="A938" s="328"/>
      <c r="B938" s="328"/>
      <c r="C938" s="328"/>
      <c r="D938" s="328"/>
      <c r="E938" s="328"/>
      <c r="F938" s="328"/>
      <c r="G938" s="328"/>
      <c r="H938" s="328"/>
      <c r="I938" s="328"/>
      <c r="J938" s="328"/>
      <c r="K938" s="328"/>
      <c r="L938" s="328"/>
      <c r="M938" s="328"/>
    </row>
    <row r="939" spans="1:13" ht="15.75" customHeight="1" x14ac:dyDescent="0.25">
      <c r="A939" s="328"/>
      <c r="B939" s="328"/>
      <c r="C939" s="328"/>
      <c r="D939" s="328"/>
      <c r="E939" s="328"/>
      <c r="F939" s="328"/>
      <c r="G939" s="328"/>
      <c r="H939" s="328"/>
      <c r="I939" s="328"/>
      <c r="J939" s="328"/>
      <c r="K939" s="328"/>
      <c r="L939" s="328"/>
      <c r="M939" s="328"/>
    </row>
    <row r="940" spans="1:13" ht="15.75" customHeight="1" x14ac:dyDescent="0.25">
      <c r="A940" s="328"/>
      <c r="B940" s="328"/>
      <c r="C940" s="328"/>
      <c r="D940" s="328"/>
      <c r="E940" s="328"/>
      <c r="F940" s="328"/>
      <c r="G940" s="328"/>
      <c r="H940" s="328"/>
      <c r="I940" s="328"/>
      <c r="J940" s="328"/>
      <c r="K940" s="328"/>
      <c r="L940" s="328"/>
      <c r="M940" s="328"/>
    </row>
    <row r="941" spans="1:13" ht="15.75" customHeight="1" x14ac:dyDescent="0.25">
      <c r="A941" s="328"/>
      <c r="B941" s="328"/>
      <c r="C941" s="328"/>
      <c r="D941" s="328"/>
      <c r="E941" s="328"/>
      <c r="F941" s="328"/>
      <c r="G941" s="328"/>
      <c r="H941" s="328"/>
      <c r="I941" s="328"/>
      <c r="J941" s="328"/>
      <c r="K941" s="328"/>
      <c r="L941" s="328"/>
      <c r="M941" s="328"/>
    </row>
    <row r="942" spans="1:13" ht="15.75" customHeight="1" x14ac:dyDescent="0.25">
      <c r="A942" s="328"/>
      <c r="B942" s="328"/>
      <c r="C942" s="328"/>
      <c r="D942" s="328"/>
      <c r="E942" s="328"/>
      <c r="F942" s="328"/>
      <c r="G942" s="328"/>
      <c r="H942" s="328"/>
      <c r="I942" s="328"/>
      <c r="J942" s="328"/>
      <c r="K942" s="328"/>
      <c r="L942" s="328"/>
      <c r="M942" s="328"/>
    </row>
    <row r="943" spans="1:13" ht="15.75" customHeight="1" x14ac:dyDescent="0.25">
      <c r="A943" s="328"/>
      <c r="B943" s="328"/>
      <c r="C943" s="328"/>
      <c r="D943" s="328"/>
      <c r="E943" s="328"/>
      <c r="F943" s="328"/>
      <c r="G943" s="328"/>
      <c r="H943" s="328"/>
      <c r="I943" s="328"/>
      <c r="J943" s="328"/>
      <c r="K943" s="328"/>
      <c r="L943" s="328"/>
      <c r="M943" s="328"/>
    </row>
    <row r="944" spans="1:13" ht="15.75" customHeight="1" x14ac:dyDescent="0.25">
      <c r="A944" s="328"/>
      <c r="B944" s="328"/>
      <c r="C944" s="328"/>
      <c r="D944" s="328"/>
      <c r="E944" s="328"/>
      <c r="F944" s="328"/>
      <c r="G944" s="328"/>
      <c r="H944" s="328"/>
      <c r="I944" s="328"/>
      <c r="J944" s="328"/>
      <c r="K944" s="328"/>
      <c r="L944" s="328"/>
      <c r="M944" s="328"/>
    </row>
    <row r="945" spans="1:13" ht="15.75" customHeight="1" x14ac:dyDescent="0.25">
      <c r="A945" s="328"/>
      <c r="B945" s="328"/>
      <c r="C945" s="328"/>
      <c r="D945" s="328"/>
      <c r="E945" s="328"/>
      <c r="F945" s="328"/>
      <c r="G945" s="328"/>
      <c r="H945" s="328"/>
      <c r="I945" s="328"/>
      <c r="J945" s="328"/>
      <c r="K945" s="328"/>
      <c r="L945" s="328"/>
      <c r="M945" s="328"/>
    </row>
    <row r="946" spans="1:13" ht="15.75" customHeight="1" x14ac:dyDescent="0.25">
      <c r="A946" s="328"/>
      <c r="B946" s="328"/>
      <c r="C946" s="328"/>
      <c r="D946" s="328"/>
      <c r="E946" s="328"/>
      <c r="F946" s="328"/>
      <c r="G946" s="328"/>
      <c r="H946" s="328"/>
      <c r="I946" s="328"/>
      <c r="J946" s="328"/>
      <c r="K946" s="328"/>
      <c r="L946" s="328"/>
      <c r="M946" s="328"/>
    </row>
    <row r="947" spans="1:13" ht="15.75" customHeight="1" x14ac:dyDescent="0.25">
      <c r="A947" s="328"/>
      <c r="B947" s="328"/>
      <c r="C947" s="328"/>
      <c r="D947" s="328"/>
      <c r="E947" s="328"/>
      <c r="F947" s="328"/>
      <c r="G947" s="328"/>
      <c r="H947" s="328"/>
      <c r="I947" s="328"/>
      <c r="J947" s="328"/>
      <c r="K947" s="328"/>
      <c r="L947" s="328"/>
      <c r="M947" s="328"/>
    </row>
    <row r="948" spans="1:13" ht="15.75" customHeight="1" x14ac:dyDescent="0.25">
      <c r="A948" s="328"/>
      <c r="B948" s="328"/>
      <c r="C948" s="328"/>
      <c r="D948" s="328"/>
      <c r="E948" s="328"/>
      <c r="F948" s="328"/>
      <c r="G948" s="328"/>
      <c r="H948" s="328"/>
      <c r="I948" s="328"/>
      <c r="J948" s="328"/>
      <c r="K948" s="328"/>
      <c r="L948" s="328"/>
      <c r="M948" s="328"/>
    </row>
    <row r="949" spans="1:13" ht="15.75" customHeight="1" x14ac:dyDescent="0.25">
      <c r="A949" s="328"/>
      <c r="B949" s="328"/>
      <c r="C949" s="328"/>
      <c r="D949" s="328"/>
      <c r="E949" s="328"/>
      <c r="F949" s="328"/>
      <c r="G949" s="328"/>
      <c r="H949" s="328"/>
      <c r="I949" s="328"/>
      <c r="J949" s="328"/>
      <c r="K949" s="328"/>
      <c r="L949" s="328"/>
      <c r="M949" s="328"/>
    </row>
    <row r="950" spans="1:13" ht="15.75" customHeight="1" x14ac:dyDescent="0.25">
      <c r="A950" s="328"/>
      <c r="B950" s="328"/>
      <c r="C950" s="328"/>
      <c r="D950" s="328"/>
      <c r="E950" s="328"/>
      <c r="F950" s="328"/>
      <c r="G950" s="328"/>
      <c r="H950" s="328"/>
      <c r="I950" s="328"/>
      <c r="J950" s="328"/>
      <c r="K950" s="328"/>
      <c r="L950" s="328"/>
      <c r="M950" s="328"/>
    </row>
    <row r="951" spans="1:13" ht="15.75" customHeight="1" x14ac:dyDescent="0.25">
      <c r="A951" s="328"/>
      <c r="B951" s="328"/>
      <c r="C951" s="328"/>
      <c r="D951" s="328"/>
      <c r="E951" s="328"/>
      <c r="F951" s="328"/>
      <c r="G951" s="328"/>
      <c r="H951" s="328"/>
      <c r="I951" s="328"/>
      <c r="J951" s="328"/>
      <c r="K951" s="328"/>
      <c r="L951" s="328"/>
      <c r="M951" s="328"/>
    </row>
    <row r="952" spans="1:13" ht="15.75" customHeight="1" x14ac:dyDescent="0.25">
      <c r="A952" s="328"/>
      <c r="B952" s="328"/>
      <c r="C952" s="328"/>
      <c r="D952" s="328"/>
      <c r="E952" s="328"/>
      <c r="F952" s="328"/>
      <c r="G952" s="328"/>
      <c r="H952" s="328"/>
      <c r="I952" s="328"/>
      <c r="J952" s="328"/>
      <c r="K952" s="328"/>
      <c r="L952" s="328"/>
      <c r="M952" s="328"/>
    </row>
    <row r="953" spans="1:13" ht="15.75" customHeight="1" x14ac:dyDescent="0.25">
      <c r="A953" s="328"/>
      <c r="B953" s="328"/>
      <c r="C953" s="328"/>
      <c r="D953" s="328"/>
      <c r="E953" s="328"/>
      <c r="F953" s="328"/>
      <c r="G953" s="328"/>
      <c r="H953" s="328"/>
      <c r="I953" s="328"/>
      <c r="J953" s="328"/>
      <c r="K953" s="328"/>
      <c r="L953" s="328"/>
      <c r="M953" s="328"/>
    </row>
    <row r="954" spans="1:13" ht="15.75" customHeight="1" x14ac:dyDescent="0.25">
      <c r="A954" s="328"/>
      <c r="B954" s="328"/>
      <c r="C954" s="328"/>
      <c r="D954" s="328"/>
      <c r="E954" s="328"/>
      <c r="F954" s="328"/>
      <c r="G954" s="328"/>
      <c r="H954" s="328"/>
      <c r="I954" s="328"/>
      <c r="J954" s="328"/>
      <c r="K954" s="328"/>
      <c r="L954" s="328"/>
      <c r="M954" s="328"/>
    </row>
    <row r="955" spans="1:13" ht="15.75" customHeight="1" x14ac:dyDescent="0.25">
      <c r="A955" s="328"/>
      <c r="B955" s="328"/>
      <c r="C955" s="328"/>
      <c r="D955" s="328"/>
      <c r="E955" s="328"/>
      <c r="F955" s="328"/>
      <c r="G955" s="328"/>
      <c r="H955" s="328"/>
      <c r="I955" s="328"/>
      <c r="J955" s="328"/>
      <c r="K955" s="328"/>
      <c r="L955" s="328"/>
      <c r="M955" s="328"/>
    </row>
    <row r="956" spans="1:13" ht="15.75" customHeight="1" x14ac:dyDescent="0.25">
      <c r="A956" s="328"/>
      <c r="B956" s="328"/>
      <c r="C956" s="328"/>
      <c r="D956" s="328"/>
      <c r="E956" s="328"/>
      <c r="F956" s="328"/>
      <c r="G956" s="328"/>
      <c r="H956" s="328"/>
      <c r="I956" s="328"/>
      <c r="J956" s="328"/>
      <c r="K956" s="328"/>
      <c r="L956" s="328"/>
      <c r="M956" s="328"/>
    </row>
    <row r="957" spans="1:13" ht="15.75" customHeight="1" x14ac:dyDescent="0.25">
      <c r="A957" s="328"/>
      <c r="B957" s="328"/>
      <c r="C957" s="328"/>
      <c r="D957" s="328"/>
      <c r="E957" s="328"/>
      <c r="F957" s="328"/>
      <c r="G957" s="328"/>
      <c r="H957" s="328"/>
      <c r="I957" s="328"/>
      <c r="J957" s="328"/>
      <c r="K957" s="328"/>
      <c r="L957" s="328"/>
      <c r="M957" s="328"/>
    </row>
    <row r="958" spans="1:13" ht="15.75" customHeight="1" x14ac:dyDescent="0.25">
      <c r="A958" s="328"/>
      <c r="B958" s="328"/>
      <c r="C958" s="328"/>
      <c r="D958" s="328"/>
      <c r="E958" s="328"/>
      <c r="F958" s="328"/>
      <c r="G958" s="328"/>
      <c r="H958" s="328"/>
      <c r="I958" s="328"/>
      <c r="J958" s="328"/>
      <c r="K958" s="328"/>
      <c r="L958" s="328"/>
      <c r="M958" s="328"/>
    </row>
    <row r="959" spans="1:13" ht="15.75" customHeight="1" x14ac:dyDescent="0.25">
      <c r="A959" s="328"/>
      <c r="B959" s="328"/>
      <c r="C959" s="328"/>
      <c r="D959" s="328"/>
      <c r="E959" s="328"/>
      <c r="F959" s="328"/>
      <c r="G959" s="328"/>
      <c r="H959" s="328"/>
      <c r="I959" s="328"/>
      <c r="J959" s="328"/>
      <c r="K959" s="328"/>
      <c r="L959" s="328"/>
      <c r="M959" s="328"/>
    </row>
    <row r="960" spans="1:13" ht="15.75" customHeight="1" x14ac:dyDescent="0.25">
      <c r="A960" s="328"/>
      <c r="B960" s="328"/>
      <c r="C960" s="328"/>
      <c r="D960" s="328"/>
      <c r="E960" s="328"/>
      <c r="F960" s="328"/>
      <c r="G960" s="328"/>
      <c r="H960" s="328"/>
      <c r="I960" s="328"/>
      <c r="J960" s="328"/>
      <c r="K960" s="328"/>
      <c r="L960" s="328"/>
      <c r="M960" s="328"/>
    </row>
    <row r="961" spans="1:13" ht="15.75" customHeight="1" x14ac:dyDescent="0.25">
      <c r="A961" s="328"/>
      <c r="B961" s="328"/>
      <c r="C961" s="328"/>
      <c r="D961" s="328"/>
      <c r="E961" s="328"/>
      <c r="F961" s="328"/>
      <c r="G961" s="328"/>
      <c r="H961" s="328"/>
      <c r="I961" s="328"/>
      <c r="J961" s="328"/>
      <c r="K961" s="328"/>
      <c r="L961" s="328"/>
      <c r="M961" s="328"/>
    </row>
    <row r="962" spans="1:13" ht="15.75" customHeight="1" x14ac:dyDescent="0.25">
      <c r="A962" s="328"/>
      <c r="B962" s="328"/>
      <c r="C962" s="328"/>
      <c r="D962" s="328"/>
      <c r="E962" s="328"/>
      <c r="F962" s="328"/>
      <c r="G962" s="328"/>
      <c r="H962" s="328"/>
      <c r="I962" s="328"/>
      <c r="J962" s="328"/>
      <c r="K962" s="328"/>
      <c r="L962" s="328"/>
      <c r="M962" s="328"/>
    </row>
    <row r="963" spans="1:13" ht="15.75" customHeight="1" x14ac:dyDescent="0.25">
      <c r="A963" s="328"/>
      <c r="B963" s="328"/>
      <c r="C963" s="328"/>
      <c r="D963" s="328"/>
      <c r="E963" s="328"/>
      <c r="F963" s="328"/>
      <c r="G963" s="328"/>
      <c r="H963" s="328"/>
      <c r="I963" s="328"/>
      <c r="J963" s="328"/>
      <c r="K963" s="328"/>
      <c r="L963" s="328"/>
      <c r="M963" s="328"/>
    </row>
    <row r="964" spans="1:13" ht="15.75" customHeight="1" x14ac:dyDescent="0.25">
      <c r="A964" s="328"/>
      <c r="B964" s="328"/>
      <c r="C964" s="328"/>
      <c r="D964" s="328"/>
      <c r="E964" s="328"/>
      <c r="F964" s="328"/>
      <c r="G964" s="328"/>
      <c r="H964" s="328"/>
      <c r="I964" s="328"/>
      <c r="J964" s="328"/>
      <c r="K964" s="328"/>
      <c r="L964" s="328"/>
      <c r="M964" s="328"/>
    </row>
    <row r="965" spans="1:13" ht="15.75" customHeight="1" x14ac:dyDescent="0.25">
      <c r="A965" s="328"/>
      <c r="B965" s="328"/>
      <c r="C965" s="328"/>
      <c r="D965" s="328"/>
      <c r="E965" s="328"/>
      <c r="F965" s="328"/>
      <c r="G965" s="328"/>
      <c r="H965" s="328"/>
      <c r="I965" s="328"/>
      <c r="J965" s="328"/>
      <c r="K965" s="328"/>
      <c r="L965" s="328"/>
      <c r="M965" s="328"/>
    </row>
    <row r="966" spans="1:13" ht="15.75" customHeight="1" x14ac:dyDescent="0.25">
      <c r="A966" s="328"/>
      <c r="B966" s="328"/>
      <c r="C966" s="328"/>
      <c r="D966" s="328"/>
      <c r="E966" s="328"/>
      <c r="F966" s="328"/>
      <c r="G966" s="328"/>
      <c r="H966" s="328"/>
      <c r="I966" s="328"/>
      <c r="J966" s="328"/>
      <c r="K966" s="328"/>
      <c r="L966" s="328"/>
      <c r="M966" s="328"/>
    </row>
    <row r="967" spans="1:13" ht="15.75" customHeight="1" x14ac:dyDescent="0.25">
      <c r="A967" s="328"/>
      <c r="B967" s="328"/>
      <c r="C967" s="328"/>
      <c r="D967" s="328"/>
      <c r="E967" s="328"/>
      <c r="F967" s="328"/>
      <c r="G967" s="328"/>
      <c r="H967" s="328"/>
      <c r="I967" s="328"/>
      <c r="J967" s="328"/>
      <c r="K967" s="328"/>
      <c r="L967" s="328"/>
      <c r="M967" s="328"/>
    </row>
    <row r="968" spans="1:13" ht="15.75" customHeight="1" x14ac:dyDescent="0.25">
      <c r="A968" s="328"/>
      <c r="B968" s="328"/>
      <c r="C968" s="328"/>
      <c r="D968" s="328"/>
      <c r="E968" s="328"/>
      <c r="F968" s="328"/>
      <c r="G968" s="328"/>
      <c r="H968" s="328"/>
      <c r="I968" s="328"/>
      <c r="J968" s="328"/>
      <c r="K968" s="328"/>
      <c r="L968" s="328"/>
      <c r="M968" s="328"/>
    </row>
    <row r="969" spans="1:13" ht="15.75" customHeight="1" x14ac:dyDescent="0.25">
      <c r="A969" s="328"/>
      <c r="B969" s="328"/>
      <c r="C969" s="328"/>
      <c r="D969" s="328"/>
      <c r="E969" s="328"/>
      <c r="F969" s="328"/>
      <c r="G969" s="328"/>
      <c r="H969" s="328"/>
      <c r="I969" s="328"/>
      <c r="J969" s="328"/>
      <c r="K969" s="328"/>
      <c r="L969" s="328"/>
      <c r="M969" s="328"/>
    </row>
    <row r="970" spans="1:13" ht="15.75" customHeight="1" x14ac:dyDescent="0.25">
      <c r="A970" s="328"/>
      <c r="B970" s="328"/>
      <c r="C970" s="328"/>
      <c r="D970" s="328"/>
      <c r="E970" s="328"/>
      <c r="F970" s="328"/>
      <c r="G970" s="328"/>
      <c r="H970" s="328"/>
      <c r="I970" s="328"/>
      <c r="J970" s="328"/>
      <c r="K970" s="328"/>
      <c r="L970" s="328"/>
      <c r="M970" s="328"/>
    </row>
    <row r="971" spans="1:13" ht="15.75" customHeight="1" x14ac:dyDescent="0.25">
      <c r="A971" s="328"/>
      <c r="B971" s="328"/>
      <c r="C971" s="328"/>
      <c r="D971" s="328"/>
      <c r="E971" s="328"/>
      <c r="F971" s="328"/>
      <c r="G971" s="328"/>
      <c r="H971" s="328"/>
      <c r="I971" s="328"/>
      <c r="J971" s="328"/>
      <c r="K971" s="328"/>
      <c r="L971" s="328"/>
      <c r="M971" s="328"/>
    </row>
    <row r="972" spans="1:13" ht="15.75" customHeight="1" x14ac:dyDescent="0.25">
      <c r="A972" s="328"/>
      <c r="B972" s="328"/>
      <c r="C972" s="328"/>
      <c r="D972" s="328"/>
      <c r="E972" s="328"/>
      <c r="F972" s="328"/>
      <c r="G972" s="328"/>
      <c r="H972" s="328"/>
      <c r="I972" s="328"/>
      <c r="J972" s="328"/>
      <c r="K972" s="328"/>
      <c r="L972" s="328"/>
      <c r="M972" s="328"/>
    </row>
    <row r="973" spans="1:13" ht="15.75" customHeight="1" x14ac:dyDescent="0.25">
      <c r="A973" s="328"/>
      <c r="B973" s="328"/>
      <c r="C973" s="328"/>
      <c r="D973" s="328"/>
      <c r="E973" s="328"/>
      <c r="F973" s="328"/>
      <c r="G973" s="328"/>
      <c r="H973" s="328"/>
      <c r="I973" s="328"/>
      <c r="J973" s="328"/>
      <c r="K973" s="328"/>
      <c r="L973" s="328"/>
      <c r="M973" s="328"/>
    </row>
    <row r="974" spans="1:13" ht="15.75" customHeight="1" x14ac:dyDescent="0.25">
      <c r="A974" s="328"/>
      <c r="B974" s="328"/>
      <c r="C974" s="328"/>
      <c r="D974" s="328"/>
      <c r="E974" s="328"/>
      <c r="F974" s="328"/>
      <c r="G974" s="328"/>
      <c r="H974" s="328"/>
      <c r="I974" s="328"/>
      <c r="J974" s="328"/>
      <c r="K974" s="328"/>
      <c r="L974" s="328"/>
      <c r="M974" s="328"/>
    </row>
    <row r="975" spans="1:13" ht="15.75" customHeight="1" x14ac:dyDescent="0.25">
      <c r="A975" s="328"/>
      <c r="B975" s="328"/>
      <c r="C975" s="328"/>
      <c r="D975" s="328"/>
      <c r="E975" s="328"/>
      <c r="F975" s="328"/>
      <c r="G975" s="328"/>
      <c r="H975" s="328"/>
      <c r="I975" s="328"/>
      <c r="J975" s="328"/>
      <c r="K975" s="328"/>
      <c r="L975" s="328"/>
      <c r="M975" s="328"/>
    </row>
    <row r="976" spans="1:13" ht="15.75" customHeight="1" x14ac:dyDescent="0.25">
      <c r="A976" s="328"/>
      <c r="B976" s="328"/>
      <c r="C976" s="328"/>
      <c r="D976" s="328"/>
      <c r="E976" s="328"/>
      <c r="F976" s="328"/>
      <c r="G976" s="328"/>
      <c r="H976" s="328"/>
      <c r="I976" s="328"/>
      <c r="J976" s="328"/>
      <c r="K976" s="328"/>
      <c r="L976" s="328"/>
      <c r="M976" s="328"/>
    </row>
    <row r="977" spans="1:13" ht="15.75" customHeight="1" x14ac:dyDescent="0.25">
      <c r="A977" s="328"/>
      <c r="B977" s="328"/>
      <c r="C977" s="328"/>
      <c r="D977" s="328"/>
      <c r="E977" s="328"/>
      <c r="F977" s="328"/>
      <c r="G977" s="328"/>
      <c r="H977" s="328"/>
      <c r="I977" s="328"/>
      <c r="J977" s="328"/>
      <c r="K977" s="328"/>
      <c r="L977" s="328"/>
      <c r="M977" s="328"/>
    </row>
    <row r="978" spans="1:13" ht="15.75" customHeight="1" x14ac:dyDescent="0.25">
      <c r="A978" s="328"/>
      <c r="B978" s="328"/>
      <c r="C978" s="328"/>
      <c r="D978" s="328"/>
      <c r="E978" s="328"/>
      <c r="F978" s="328"/>
      <c r="G978" s="328"/>
      <c r="H978" s="328"/>
      <c r="I978" s="328"/>
      <c r="J978" s="328"/>
      <c r="K978" s="328"/>
      <c r="L978" s="328"/>
      <c r="M978" s="328"/>
    </row>
    <row r="979" spans="1:13" ht="15.75" customHeight="1" x14ac:dyDescent="0.25">
      <c r="A979" s="328"/>
      <c r="B979" s="328"/>
      <c r="C979" s="328"/>
      <c r="D979" s="328"/>
      <c r="E979" s="328"/>
      <c r="F979" s="328"/>
      <c r="G979" s="328"/>
      <c r="H979" s="328"/>
      <c r="I979" s="328"/>
      <c r="J979" s="328"/>
      <c r="K979" s="328"/>
      <c r="L979" s="328"/>
      <c r="M979" s="328"/>
    </row>
    <row r="980" spans="1:13" ht="15.75" customHeight="1" x14ac:dyDescent="0.25">
      <c r="A980" s="328"/>
      <c r="B980" s="328"/>
      <c r="C980" s="328"/>
      <c r="D980" s="328"/>
      <c r="E980" s="328"/>
      <c r="F980" s="328"/>
      <c r="G980" s="328"/>
      <c r="H980" s="328"/>
      <c r="I980" s="328"/>
      <c r="J980" s="328"/>
      <c r="K980" s="328"/>
      <c r="L980" s="328"/>
      <c r="M980" s="328"/>
    </row>
    <row r="981" spans="1:13" ht="15.75" customHeight="1" x14ac:dyDescent="0.25">
      <c r="A981" s="328"/>
      <c r="B981" s="328"/>
      <c r="C981" s="328"/>
      <c r="D981" s="328"/>
      <c r="E981" s="328"/>
      <c r="F981" s="328"/>
      <c r="G981" s="328"/>
      <c r="H981" s="328"/>
      <c r="I981" s="328"/>
      <c r="J981" s="328"/>
      <c r="K981" s="328"/>
      <c r="L981" s="328"/>
      <c r="M981" s="328"/>
    </row>
    <row r="982" spans="1:13" ht="15.75" customHeight="1" x14ac:dyDescent="0.25">
      <c r="A982" s="328"/>
      <c r="B982" s="328"/>
      <c r="C982" s="328"/>
      <c r="D982" s="328"/>
      <c r="E982" s="328"/>
      <c r="F982" s="328"/>
      <c r="G982" s="328"/>
      <c r="H982" s="328"/>
      <c r="I982" s="328"/>
      <c r="J982" s="328"/>
      <c r="K982" s="328"/>
      <c r="L982" s="328"/>
      <c r="M982" s="328"/>
    </row>
    <row r="983" spans="1:13" ht="15.75" customHeight="1" x14ac:dyDescent="0.25">
      <c r="A983" s="328"/>
      <c r="B983" s="328"/>
      <c r="C983" s="328"/>
      <c r="D983" s="328"/>
      <c r="E983" s="328"/>
      <c r="F983" s="328"/>
      <c r="G983" s="328"/>
      <c r="H983" s="328"/>
      <c r="I983" s="328"/>
      <c r="J983" s="328"/>
      <c r="K983" s="328"/>
      <c r="L983" s="328"/>
      <c r="M983" s="328"/>
    </row>
    <row r="984" spans="1:13" ht="15.75" customHeight="1" x14ac:dyDescent="0.25">
      <c r="A984" s="328"/>
      <c r="B984" s="328"/>
      <c r="C984" s="328"/>
      <c r="D984" s="328"/>
      <c r="E984" s="328"/>
      <c r="F984" s="328"/>
      <c r="G984" s="328"/>
      <c r="H984" s="328"/>
      <c r="I984" s="328"/>
      <c r="J984" s="328"/>
      <c r="K984" s="328"/>
      <c r="L984" s="328"/>
      <c r="M984" s="328"/>
    </row>
    <row r="985" spans="1:13" ht="15.75" customHeight="1" x14ac:dyDescent="0.25">
      <c r="A985" s="328"/>
      <c r="B985" s="328"/>
      <c r="C985" s="328"/>
      <c r="D985" s="328"/>
      <c r="E985" s="328"/>
      <c r="F985" s="328"/>
      <c r="G985" s="328"/>
      <c r="H985" s="328"/>
      <c r="I985" s="328"/>
      <c r="J985" s="328"/>
      <c r="K985" s="328"/>
      <c r="L985" s="328"/>
      <c r="M985" s="328"/>
    </row>
    <row r="986" spans="1:13" ht="15.75" customHeight="1" x14ac:dyDescent="0.25">
      <c r="A986" s="328"/>
      <c r="B986" s="328"/>
      <c r="C986" s="328"/>
      <c r="D986" s="328"/>
      <c r="E986" s="328"/>
      <c r="F986" s="328"/>
      <c r="G986" s="328"/>
      <c r="H986" s="328"/>
      <c r="I986" s="328"/>
      <c r="J986" s="328"/>
      <c r="K986" s="328"/>
      <c r="L986" s="328"/>
      <c r="M986" s="328"/>
    </row>
    <row r="987" spans="1:13" ht="15.75" customHeight="1" x14ac:dyDescent="0.25">
      <c r="A987" s="328"/>
      <c r="B987" s="328"/>
      <c r="C987" s="328"/>
      <c r="D987" s="328"/>
      <c r="E987" s="328"/>
      <c r="F987" s="328"/>
      <c r="G987" s="328"/>
      <c r="H987" s="328"/>
      <c r="I987" s="328"/>
      <c r="J987" s="328"/>
      <c r="K987" s="328"/>
      <c r="L987" s="328"/>
      <c r="M987" s="328"/>
    </row>
    <row r="988" spans="1:13" ht="15.75" customHeight="1" x14ac:dyDescent="0.25">
      <c r="A988" s="328"/>
      <c r="B988" s="328"/>
      <c r="C988" s="328"/>
      <c r="D988" s="328"/>
      <c r="E988" s="328"/>
      <c r="F988" s="328"/>
      <c r="G988" s="328"/>
      <c r="H988" s="328"/>
      <c r="I988" s="328"/>
      <c r="J988" s="328"/>
      <c r="K988" s="328"/>
      <c r="L988" s="328"/>
      <c r="M988" s="328"/>
    </row>
    <row r="989" spans="1:13" ht="15.75" customHeight="1" x14ac:dyDescent="0.25">
      <c r="A989" s="328"/>
      <c r="B989" s="328"/>
      <c r="C989" s="328"/>
      <c r="D989" s="328"/>
      <c r="E989" s="328"/>
      <c r="F989" s="328"/>
      <c r="G989" s="328"/>
      <c r="H989" s="328"/>
      <c r="I989" s="328"/>
      <c r="J989" s="328"/>
      <c r="K989" s="328"/>
      <c r="L989" s="328"/>
      <c r="M989" s="328"/>
    </row>
    <row r="990" spans="1:13" ht="15.75" customHeight="1" x14ac:dyDescent="0.25">
      <c r="A990" s="328"/>
      <c r="B990" s="328"/>
      <c r="C990" s="328"/>
      <c r="D990" s="328"/>
      <c r="E990" s="328"/>
      <c r="F990" s="328"/>
      <c r="G990" s="328"/>
      <c r="H990" s="328"/>
      <c r="I990" s="328"/>
      <c r="J990" s="328"/>
      <c r="K990" s="328"/>
      <c r="L990" s="328"/>
      <c r="M990" s="328"/>
    </row>
    <row r="991" spans="1:13" ht="15.75" customHeight="1" x14ac:dyDescent="0.25">
      <c r="A991" s="328"/>
      <c r="B991" s="328"/>
      <c r="C991" s="328"/>
      <c r="D991" s="328"/>
      <c r="E991" s="328"/>
      <c r="F991" s="328"/>
      <c r="G991" s="328"/>
      <c r="H991" s="328"/>
      <c r="I991" s="328"/>
      <c r="J991" s="328"/>
      <c r="K991" s="328"/>
      <c r="L991" s="328"/>
      <c r="M991" s="328"/>
    </row>
    <row r="992" spans="1:13" ht="15.75" customHeight="1" x14ac:dyDescent="0.25">
      <c r="A992" s="328"/>
      <c r="B992" s="328"/>
      <c r="C992" s="328"/>
      <c r="D992" s="328"/>
      <c r="E992" s="328"/>
      <c r="F992" s="328"/>
      <c r="G992" s="328"/>
      <c r="H992" s="328"/>
      <c r="I992" s="328"/>
      <c r="J992" s="328"/>
      <c r="K992" s="328"/>
      <c r="L992" s="328"/>
      <c r="M992" s="328"/>
    </row>
    <row r="993" spans="1:13" ht="15.75" customHeight="1" x14ac:dyDescent="0.25">
      <c r="A993" s="328"/>
      <c r="B993" s="328"/>
      <c r="C993" s="328"/>
      <c r="D993" s="328"/>
      <c r="E993" s="328"/>
      <c r="F993" s="328"/>
      <c r="G993" s="328"/>
      <c r="H993" s="328"/>
      <c r="I993" s="328"/>
      <c r="J993" s="328"/>
      <c r="K993" s="328"/>
      <c r="L993" s="328"/>
      <c r="M993" s="328"/>
    </row>
    <row r="994" spans="1:13" ht="15.75" customHeight="1" x14ac:dyDescent="0.25">
      <c r="A994" s="328"/>
      <c r="B994" s="328"/>
      <c r="C994" s="328"/>
      <c r="D994" s="328"/>
      <c r="E994" s="328"/>
      <c r="F994" s="328"/>
      <c r="G994" s="328"/>
      <c r="H994" s="328"/>
      <c r="I994" s="328"/>
      <c r="J994" s="328"/>
      <c r="K994" s="328"/>
      <c r="L994" s="328"/>
      <c r="M994" s="328"/>
    </row>
    <row r="995" spans="1:13" ht="15.75" customHeight="1" x14ac:dyDescent="0.25">
      <c r="A995" s="328"/>
      <c r="B995" s="328"/>
      <c r="C995" s="328"/>
      <c r="D995" s="328"/>
      <c r="E995" s="328"/>
      <c r="F995" s="328"/>
      <c r="G995" s="328"/>
      <c r="H995" s="328"/>
      <c r="I995" s="328"/>
      <c r="J995" s="328"/>
      <c r="K995" s="328"/>
      <c r="L995" s="328"/>
      <c r="M995" s="328"/>
    </row>
    <row r="996" spans="1:13" ht="15.75" customHeight="1" x14ac:dyDescent="0.25">
      <c r="A996" s="328"/>
      <c r="B996" s="328"/>
      <c r="C996" s="328"/>
      <c r="D996" s="328"/>
      <c r="E996" s="328"/>
      <c r="F996" s="328"/>
      <c r="G996" s="328"/>
      <c r="H996" s="328"/>
      <c r="I996" s="328"/>
      <c r="J996" s="328"/>
      <c r="K996" s="328"/>
      <c r="L996" s="328"/>
      <c r="M996" s="328"/>
    </row>
    <row r="997" spans="1:13" ht="15.75" customHeight="1" x14ac:dyDescent="0.25">
      <c r="A997" s="328"/>
      <c r="B997" s="328"/>
      <c r="C997" s="328"/>
      <c r="D997" s="328"/>
      <c r="E997" s="328"/>
      <c r="F997" s="328"/>
      <c r="G997" s="328"/>
      <c r="H997" s="328"/>
      <c r="I997" s="328"/>
      <c r="J997" s="328"/>
      <c r="K997" s="328"/>
      <c r="L997" s="328"/>
      <c r="M997" s="328"/>
    </row>
    <row r="998" spans="1:13" ht="15.75" customHeight="1" x14ac:dyDescent="0.25">
      <c r="A998" s="328"/>
      <c r="B998" s="328"/>
      <c r="C998" s="328"/>
      <c r="D998" s="328"/>
      <c r="E998" s="328"/>
      <c r="F998" s="328"/>
      <c r="G998" s="328"/>
      <c r="H998" s="328"/>
      <c r="I998" s="328"/>
      <c r="J998" s="328"/>
      <c r="K998" s="328"/>
      <c r="L998" s="328"/>
      <c r="M998" s="328"/>
    </row>
    <row r="999" spans="1:13" ht="15.75" customHeight="1" x14ac:dyDescent="0.25">
      <c r="A999" s="328"/>
      <c r="B999" s="328"/>
      <c r="C999" s="328"/>
      <c r="D999" s="328"/>
      <c r="E999" s="328"/>
      <c r="F999" s="328"/>
      <c r="G999" s="328"/>
      <c r="H999" s="328"/>
      <c r="I999" s="328"/>
      <c r="J999" s="328"/>
      <c r="K999" s="328"/>
      <c r="L999" s="328"/>
      <c r="M999" s="328"/>
    </row>
    <row r="1000" spans="1:13" ht="15.75" customHeight="1" x14ac:dyDescent="0.25">
      <c r="A1000" s="328"/>
      <c r="B1000" s="328"/>
      <c r="C1000" s="328"/>
      <c r="D1000" s="328"/>
      <c r="E1000" s="328"/>
      <c r="F1000" s="328"/>
      <c r="G1000" s="328"/>
      <c r="H1000" s="328"/>
      <c r="I1000" s="328"/>
      <c r="J1000" s="328"/>
      <c r="K1000" s="328"/>
      <c r="L1000" s="328"/>
      <c r="M1000" s="328"/>
    </row>
  </sheetData>
  <mergeCells count="56">
    <mergeCell ref="C11:M11"/>
    <mergeCell ref="C12:M12"/>
    <mergeCell ref="B1:M1"/>
    <mergeCell ref="C2:M2"/>
    <mergeCell ref="C3:M3"/>
    <mergeCell ref="D4:E4"/>
    <mergeCell ref="F4:G4"/>
    <mergeCell ref="I4:M4"/>
    <mergeCell ref="B8:B10"/>
    <mergeCell ref="C9:D9"/>
    <mergeCell ref="C10:D10"/>
    <mergeCell ref="F9:H9"/>
    <mergeCell ref="I9:J9"/>
    <mergeCell ref="F10:G10"/>
    <mergeCell ref="I10:J10"/>
    <mergeCell ref="C13:M13"/>
    <mergeCell ref="A16:A52"/>
    <mergeCell ref="A53:A58"/>
    <mergeCell ref="A59:A61"/>
    <mergeCell ref="A2:A15"/>
    <mergeCell ref="B14:B15"/>
    <mergeCell ref="B18:B24"/>
    <mergeCell ref="B25:B28"/>
    <mergeCell ref="B32:B34"/>
    <mergeCell ref="B35:B44"/>
    <mergeCell ref="B45:B48"/>
    <mergeCell ref="C61:M61"/>
    <mergeCell ref="C5:M5"/>
    <mergeCell ref="C6:M6"/>
    <mergeCell ref="C7:D7"/>
    <mergeCell ref="I7:M7"/>
    <mergeCell ref="C62:M62"/>
    <mergeCell ref="C54:M54"/>
    <mergeCell ref="C55:M55"/>
    <mergeCell ref="C56:M56"/>
    <mergeCell ref="C57:M57"/>
    <mergeCell ref="C58:M58"/>
    <mergeCell ref="C59:M59"/>
    <mergeCell ref="C60:M60"/>
    <mergeCell ref="C14:D14"/>
    <mergeCell ref="F14:M14"/>
    <mergeCell ref="C15:M15"/>
    <mergeCell ref="C16:M16"/>
    <mergeCell ref="C17:M17"/>
    <mergeCell ref="F23:H23"/>
    <mergeCell ref="J30:L30"/>
    <mergeCell ref="F43:G43"/>
    <mergeCell ref="H43:I43"/>
    <mergeCell ref="F46:F47"/>
    <mergeCell ref="G46:J47"/>
    <mergeCell ref="L46:M47"/>
    <mergeCell ref="C49:M49"/>
    <mergeCell ref="C50:M50"/>
    <mergeCell ref="C51:M51"/>
    <mergeCell ref="C52:M52"/>
    <mergeCell ref="C53:M53"/>
  </mergeCells>
  <dataValidations count="1">
    <dataValidation type="list" allowBlank="1" showErrorMessage="1" sqref="I7" xr:uid="{00000000-0002-0000-0C00-000000000000}">
      <formula1>INDIRECT($C$7)</formula1>
    </dataValidation>
  </dataValidations>
  <hyperlinks>
    <hyperlink ref="C57" r:id="rId1"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M1000"/>
  <sheetViews>
    <sheetView workbookViewId="0"/>
  </sheetViews>
  <sheetFormatPr baseColWidth="10" defaultColWidth="14.42578125" defaultRowHeight="15" customHeight="1" x14ac:dyDescent="0.25"/>
  <cols>
    <col min="1" max="1" width="18.7109375" customWidth="1"/>
    <col min="2" max="2" width="23.140625" customWidth="1"/>
    <col min="3" max="4" width="11.42578125" customWidth="1"/>
    <col min="5" max="5" width="19.7109375" customWidth="1"/>
    <col min="6" max="6" width="11.42578125" customWidth="1"/>
    <col min="7" max="7" width="18.42578125" customWidth="1"/>
    <col min="8" max="26" width="11.42578125" customWidth="1"/>
  </cols>
  <sheetData>
    <row r="1" spans="1:13" ht="32.25" customHeight="1" x14ac:dyDescent="0.25">
      <c r="A1" s="101"/>
      <c r="B1" s="1214" t="s">
        <v>964</v>
      </c>
      <c r="C1" s="1003"/>
      <c r="D1" s="1003"/>
      <c r="E1" s="1003"/>
      <c r="F1" s="1003"/>
      <c r="G1" s="1003"/>
      <c r="H1" s="1003"/>
      <c r="I1" s="1003"/>
      <c r="J1" s="1003"/>
      <c r="K1" s="1003"/>
      <c r="L1" s="1003"/>
      <c r="M1" s="1071"/>
    </row>
    <row r="2" spans="1:13" ht="56.25" customHeight="1" x14ac:dyDescent="0.25">
      <c r="A2" s="1080" t="s">
        <v>627</v>
      </c>
      <c r="B2" s="103" t="s">
        <v>628</v>
      </c>
      <c r="C2" s="1215" t="s">
        <v>965</v>
      </c>
      <c r="D2" s="1114"/>
      <c r="E2" s="1114"/>
      <c r="F2" s="1114"/>
      <c r="G2" s="1114"/>
      <c r="H2" s="1114"/>
      <c r="I2" s="1114"/>
      <c r="J2" s="1114"/>
      <c r="K2" s="1114"/>
      <c r="L2" s="1114"/>
      <c r="M2" s="1115"/>
    </row>
    <row r="3" spans="1:13" ht="70.5" customHeight="1" x14ac:dyDescent="0.25">
      <c r="A3" s="1046"/>
      <c r="B3" s="104" t="s">
        <v>741</v>
      </c>
      <c r="C3" s="1216" t="s">
        <v>966</v>
      </c>
      <c r="D3" s="1114"/>
      <c r="E3" s="1114"/>
      <c r="F3" s="1114"/>
      <c r="G3" s="1114"/>
      <c r="H3" s="1114"/>
      <c r="I3" s="1114"/>
      <c r="J3" s="1114"/>
      <c r="K3" s="1114"/>
      <c r="L3" s="1114"/>
      <c r="M3" s="1115"/>
    </row>
    <row r="4" spans="1:13" ht="24" customHeight="1" x14ac:dyDescent="0.25">
      <c r="A4" s="1046"/>
      <c r="B4" s="105" t="s">
        <v>39</v>
      </c>
      <c r="C4" s="435" t="s">
        <v>114</v>
      </c>
      <c r="D4" s="978"/>
      <c r="E4" s="969"/>
      <c r="F4" s="1013" t="s">
        <v>40</v>
      </c>
      <c r="G4" s="969"/>
      <c r="H4" s="106">
        <v>403</v>
      </c>
      <c r="I4" s="978" t="s">
        <v>967</v>
      </c>
      <c r="J4" s="968"/>
      <c r="K4" s="968"/>
      <c r="L4" s="968"/>
      <c r="M4" s="1012"/>
    </row>
    <row r="5" spans="1:13" ht="30" x14ac:dyDescent="0.25">
      <c r="A5" s="1046"/>
      <c r="B5" s="105" t="s">
        <v>632</v>
      </c>
      <c r="C5" s="1208" t="s">
        <v>968</v>
      </c>
      <c r="D5" s="1017"/>
      <c r="E5" s="1017"/>
      <c r="F5" s="1017"/>
      <c r="G5" s="1017"/>
      <c r="H5" s="1017"/>
      <c r="I5" s="1017"/>
      <c r="J5" s="1017"/>
      <c r="K5" s="1017"/>
      <c r="L5" s="1017"/>
      <c r="M5" s="1018"/>
    </row>
    <row r="6" spans="1:13" x14ac:dyDescent="0.25">
      <c r="A6" s="1046"/>
      <c r="B6" s="105" t="s">
        <v>633</v>
      </c>
      <c r="C6" s="1209" t="s">
        <v>969</v>
      </c>
      <c r="D6" s="968"/>
      <c r="E6" s="968"/>
      <c r="F6" s="968"/>
      <c r="G6" s="968"/>
      <c r="H6" s="968"/>
      <c r="I6" s="968"/>
      <c r="J6" s="968"/>
      <c r="K6" s="968"/>
      <c r="L6" s="968"/>
      <c r="M6" s="1012"/>
    </row>
    <row r="7" spans="1:13" x14ac:dyDescent="0.25">
      <c r="A7" s="1046"/>
      <c r="B7" s="104" t="s">
        <v>745</v>
      </c>
      <c r="C7" s="1210" t="s">
        <v>970</v>
      </c>
      <c r="D7" s="968"/>
      <c r="E7" s="968"/>
      <c r="F7" s="968"/>
      <c r="G7" s="969"/>
      <c r="H7" s="289" t="s">
        <v>43</v>
      </c>
      <c r="I7" s="1210" t="s">
        <v>191</v>
      </c>
      <c r="J7" s="968"/>
      <c r="K7" s="968"/>
      <c r="L7" s="968"/>
      <c r="M7" s="969"/>
    </row>
    <row r="8" spans="1:13" x14ac:dyDescent="0.25">
      <c r="A8" s="1046"/>
      <c r="B8" s="1019" t="s">
        <v>635</v>
      </c>
      <c r="C8" s="47" t="s">
        <v>908</v>
      </c>
      <c r="D8" s="47" t="s">
        <v>908</v>
      </c>
      <c r="E8" s="110"/>
      <c r="F8" s="110"/>
      <c r="G8" s="110"/>
      <c r="H8" s="110"/>
      <c r="I8" s="110"/>
      <c r="J8" s="110"/>
      <c r="K8" s="110"/>
      <c r="L8" s="111"/>
      <c r="M8" s="112"/>
    </row>
    <row r="9" spans="1:13" x14ac:dyDescent="0.25">
      <c r="A9" s="1046"/>
      <c r="B9" s="1006"/>
      <c r="C9" s="1217" t="s">
        <v>971</v>
      </c>
      <c r="D9" s="1037"/>
      <c r="E9" s="140"/>
      <c r="F9" s="1217" t="s">
        <v>191</v>
      </c>
      <c r="G9" s="1037"/>
      <c r="H9" s="140"/>
      <c r="I9" s="1217" t="s">
        <v>302</v>
      </c>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50.25" customHeight="1" x14ac:dyDescent="0.25">
      <c r="A11" s="1046"/>
      <c r="B11" s="104" t="s">
        <v>637</v>
      </c>
      <c r="C11" s="1211" t="s">
        <v>972</v>
      </c>
      <c r="D11" s="968"/>
      <c r="E11" s="968"/>
      <c r="F11" s="968"/>
      <c r="G11" s="968"/>
      <c r="H11" s="968"/>
      <c r="I11" s="968"/>
      <c r="J11" s="968"/>
      <c r="K11" s="968"/>
      <c r="L11" s="968"/>
      <c r="M11" s="1012"/>
    </row>
    <row r="12" spans="1:13" ht="97.5" customHeight="1" x14ac:dyDescent="0.25">
      <c r="A12" s="1046"/>
      <c r="B12" s="104" t="s">
        <v>747</v>
      </c>
      <c r="C12" s="1212" t="s">
        <v>973</v>
      </c>
      <c r="D12" s="1213"/>
      <c r="E12" s="1213"/>
      <c r="F12" s="1213"/>
      <c r="G12" s="1213"/>
      <c r="H12" s="1213"/>
      <c r="I12" s="1213"/>
      <c r="J12" s="1213"/>
      <c r="K12" s="1213"/>
      <c r="L12" s="1213"/>
      <c r="M12" s="1177"/>
    </row>
    <row r="13" spans="1:13" ht="73.5" customHeight="1" x14ac:dyDescent="0.25">
      <c r="A13" s="1046"/>
      <c r="B13" s="326" t="s">
        <v>749</v>
      </c>
      <c r="C13" s="1097" t="s">
        <v>974</v>
      </c>
      <c r="D13" s="968"/>
      <c r="E13" s="968"/>
      <c r="F13" s="968"/>
      <c r="G13" s="968"/>
      <c r="H13" s="968"/>
      <c r="I13" s="968"/>
      <c r="J13" s="968"/>
      <c r="K13" s="968"/>
      <c r="L13" s="968"/>
      <c r="M13" s="969"/>
    </row>
    <row r="14" spans="1:13" ht="44.25" customHeight="1" x14ac:dyDescent="0.25">
      <c r="A14" s="1046"/>
      <c r="B14" s="1019" t="s">
        <v>751</v>
      </c>
      <c r="C14" s="1103" t="s">
        <v>111</v>
      </c>
      <c r="D14" s="1037"/>
      <c r="E14" s="436" t="s">
        <v>753</v>
      </c>
      <c r="F14" s="1205" t="s">
        <v>975</v>
      </c>
      <c r="G14" s="1034"/>
      <c r="H14" s="1034"/>
      <c r="I14" s="1034"/>
      <c r="J14" s="1034"/>
      <c r="K14" s="1034"/>
      <c r="L14" s="1034"/>
      <c r="M14" s="1035"/>
    </row>
    <row r="15" spans="1:13" x14ac:dyDescent="0.25">
      <c r="A15" s="1082"/>
      <c r="B15" s="1089"/>
      <c r="C15" s="1014"/>
      <c r="D15" s="968"/>
      <c r="E15" s="968"/>
      <c r="F15" s="968"/>
      <c r="G15" s="968"/>
      <c r="H15" s="968"/>
      <c r="I15" s="968"/>
      <c r="J15" s="968"/>
      <c r="K15" s="968"/>
      <c r="L15" s="968"/>
      <c r="M15" s="1012"/>
    </row>
    <row r="16" spans="1:13" x14ac:dyDescent="0.25">
      <c r="A16" s="1079" t="s">
        <v>643</v>
      </c>
      <c r="B16" s="118" t="s">
        <v>28</v>
      </c>
      <c r="C16" s="1206" t="s">
        <v>976</v>
      </c>
      <c r="D16" s="968"/>
      <c r="E16" s="968"/>
      <c r="F16" s="968"/>
      <c r="G16" s="968"/>
      <c r="H16" s="968"/>
      <c r="I16" s="968"/>
      <c r="J16" s="968"/>
      <c r="K16" s="968"/>
      <c r="L16" s="968"/>
      <c r="M16" s="1012"/>
    </row>
    <row r="17" spans="1:13" ht="84" customHeight="1" x14ac:dyDescent="0.25">
      <c r="A17" s="1046"/>
      <c r="B17" s="388" t="s">
        <v>645</v>
      </c>
      <c r="C17" s="1207" t="s">
        <v>977</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t="s">
        <v>665</v>
      </c>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2"/>
      <c r="E23" s="129" t="s">
        <v>659</v>
      </c>
      <c r="F23" s="1203"/>
      <c r="G23" s="1034"/>
      <c r="H23" s="1034"/>
      <c r="I23" s="1037"/>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t="s">
        <v>658</v>
      </c>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437">
        <v>4264</v>
      </c>
      <c r="E30" s="49"/>
      <c r="F30" s="147" t="s">
        <v>670</v>
      </c>
      <c r="G30" s="11">
        <v>44920</v>
      </c>
      <c r="H30" s="49"/>
      <c r="I30" s="147" t="s">
        <v>671</v>
      </c>
      <c r="J30" s="1204" t="s">
        <v>978</v>
      </c>
      <c r="K30" s="968"/>
      <c r="L30" s="969"/>
      <c r="M30" s="148"/>
    </row>
    <row r="31" spans="1:13" ht="15.75" customHeight="1" x14ac:dyDescent="0.25">
      <c r="A31" s="1046"/>
      <c r="B31" s="105"/>
      <c r="C31" s="133" t="s">
        <v>530</v>
      </c>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438">
        <v>2023</v>
      </c>
      <c r="E33" s="153"/>
      <c r="F33" s="49" t="s">
        <v>675</v>
      </c>
      <c r="G33" s="294"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2023</v>
      </c>
      <c r="F36" s="49" t="s">
        <v>758</v>
      </c>
      <c r="G36" s="49">
        <v>2024</v>
      </c>
      <c r="H36" s="140" t="s">
        <v>759</v>
      </c>
      <c r="I36" s="140">
        <v>2025</v>
      </c>
      <c r="J36" s="140" t="s">
        <v>760</v>
      </c>
      <c r="K36" s="49">
        <v>2026</v>
      </c>
      <c r="L36" s="49" t="s">
        <v>761</v>
      </c>
      <c r="M36" s="345">
        <v>2027</v>
      </c>
    </row>
    <row r="37" spans="1:13" ht="15.75" customHeight="1" x14ac:dyDescent="0.25">
      <c r="A37" s="1046"/>
      <c r="B37" s="1006"/>
      <c r="C37" s="127"/>
      <c r="D37" s="312">
        <v>5120</v>
      </c>
      <c r="E37" s="28"/>
      <c r="F37" s="312">
        <v>5985</v>
      </c>
      <c r="G37" s="28"/>
      <c r="H37" s="312"/>
      <c r="I37" s="28">
        <v>6850</v>
      </c>
      <c r="J37" s="312">
        <v>7715</v>
      </c>
      <c r="K37" s="28"/>
      <c r="L37" s="312">
        <v>8580</v>
      </c>
      <c r="M37" s="188"/>
    </row>
    <row r="38" spans="1:13" ht="15.75" customHeight="1" x14ac:dyDescent="0.25">
      <c r="A38" s="1046"/>
      <c r="B38" s="1006"/>
      <c r="C38" s="127"/>
      <c r="D38" s="49" t="s">
        <v>762</v>
      </c>
      <c r="E38" s="49">
        <v>2028</v>
      </c>
      <c r="F38" s="49" t="s">
        <v>763</v>
      </c>
      <c r="G38" s="49">
        <v>2029</v>
      </c>
      <c r="H38" s="140" t="s">
        <v>793</v>
      </c>
      <c r="I38" s="140">
        <v>2030</v>
      </c>
      <c r="J38" s="140" t="s">
        <v>765</v>
      </c>
      <c r="K38" s="49">
        <v>2031</v>
      </c>
      <c r="L38" s="49" t="s">
        <v>766</v>
      </c>
      <c r="M38" s="126">
        <v>2031</v>
      </c>
    </row>
    <row r="39" spans="1:13" ht="15.75" customHeight="1" x14ac:dyDescent="0.25">
      <c r="A39" s="1046"/>
      <c r="B39" s="1006"/>
      <c r="C39" s="127"/>
      <c r="D39" s="312">
        <v>9445</v>
      </c>
      <c r="E39" s="28"/>
      <c r="F39" s="312">
        <v>10310</v>
      </c>
      <c r="G39" s="28"/>
      <c r="H39" s="312">
        <v>11175</v>
      </c>
      <c r="I39" s="28"/>
      <c r="J39" s="312"/>
      <c r="K39" s="28">
        <v>12040</v>
      </c>
      <c r="L39" s="312">
        <v>12905</v>
      </c>
      <c r="M39" s="188"/>
    </row>
    <row r="40" spans="1:13" ht="15.75" customHeight="1" x14ac:dyDescent="0.25">
      <c r="A40" s="1046"/>
      <c r="B40" s="1006"/>
      <c r="C40" s="127"/>
      <c r="D40" s="49" t="s">
        <v>767</v>
      </c>
      <c r="E40" s="49">
        <v>2033</v>
      </c>
      <c r="F40" s="49" t="s">
        <v>768</v>
      </c>
      <c r="G40" s="49">
        <v>2034</v>
      </c>
      <c r="H40" s="140" t="s">
        <v>769</v>
      </c>
      <c r="I40" s="140">
        <v>2035</v>
      </c>
      <c r="J40" s="140"/>
      <c r="K40" s="49"/>
      <c r="L40" s="49"/>
      <c r="M40" s="126"/>
    </row>
    <row r="41" spans="1:13" ht="15.75" customHeight="1" x14ac:dyDescent="0.25">
      <c r="A41" s="1046"/>
      <c r="B41" s="1006"/>
      <c r="C41" s="127"/>
      <c r="D41" s="312">
        <v>13770</v>
      </c>
      <c r="E41" s="28"/>
      <c r="F41" s="312">
        <v>14635</v>
      </c>
      <c r="G41" s="28"/>
      <c r="H41" s="312">
        <v>1550</v>
      </c>
      <c r="I41" s="28"/>
      <c r="J41" s="312"/>
      <c r="K41" s="28"/>
      <c r="L41" s="312"/>
      <c r="M41" s="188"/>
    </row>
    <row r="42" spans="1:13" ht="15.75" customHeight="1" x14ac:dyDescent="0.25">
      <c r="A42" s="1046"/>
      <c r="B42" s="1006"/>
      <c r="C42" s="127"/>
      <c r="D42" s="187"/>
      <c r="E42" s="187"/>
      <c r="F42" s="187" t="s">
        <v>689</v>
      </c>
      <c r="G42" s="187"/>
      <c r="H42" s="143"/>
      <c r="I42" s="143"/>
      <c r="J42" s="143"/>
      <c r="K42" s="143"/>
      <c r="L42" s="143"/>
      <c r="M42" s="144"/>
    </row>
    <row r="43" spans="1:13" ht="15.75" customHeight="1" x14ac:dyDescent="0.25">
      <c r="A43" s="1046"/>
      <c r="B43" s="1006"/>
      <c r="C43" s="127"/>
      <c r="D43" s="312"/>
      <c r="E43" s="28"/>
      <c r="F43" s="1192">
        <v>1550</v>
      </c>
      <c r="G43" s="969"/>
      <c r="H43" s="49"/>
      <c r="I43" s="49"/>
      <c r="J43" s="49"/>
      <c r="K43" s="49"/>
      <c r="L43" s="49"/>
      <c r="M43" s="148"/>
    </row>
    <row r="44" spans="1:13" ht="15.75" customHeight="1" x14ac:dyDescent="0.25">
      <c r="A44" s="1046"/>
      <c r="B44" s="1006"/>
      <c r="C44" s="304"/>
      <c r="D44" s="303"/>
      <c r="E44" s="187"/>
      <c r="F44" s="303"/>
      <c r="G44" s="187"/>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t="s">
        <v>942</v>
      </c>
      <c r="H46" s="997"/>
      <c r="I46" s="997"/>
      <c r="J46" s="998"/>
      <c r="K46" s="179" t="s">
        <v>693</v>
      </c>
      <c r="L46" s="1040"/>
      <c r="M46" s="1041"/>
    </row>
    <row r="47" spans="1:13" ht="15.75" customHeight="1" x14ac:dyDescent="0.25">
      <c r="A47" s="1046"/>
      <c r="B47" s="1006"/>
      <c r="C47" s="180"/>
      <c r="D47" s="154" t="s">
        <v>658</v>
      </c>
      <c r="E47" s="2"/>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148.5" customHeight="1" x14ac:dyDescent="0.25">
      <c r="A49" s="1046"/>
      <c r="B49" s="388" t="s">
        <v>694</v>
      </c>
      <c r="C49" s="1196" t="s">
        <v>979</v>
      </c>
      <c r="D49" s="968"/>
      <c r="E49" s="968"/>
      <c r="F49" s="968"/>
      <c r="G49" s="968"/>
      <c r="H49" s="968"/>
      <c r="I49" s="968"/>
      <c r="J49" s="968"/>
      <c r="K49" s="968"/>
      <c r="L49" s="968"/>
      <c r="M49" s="1012"/>
    </row>
    <row r="50" spans="1:13" ht="15.75" customHeight="1" x14ac:dyDescent="0.25">
      <c r="A50" s="1046"/>
      <c r="B50" s="118" t="s">
        <v>717</v>
      </c>
      <c r="C50" s="1197" t="s">
        <v>980</v>
      </c>
      <c r="D50" s="1034"/>
      <c r="E50" s="1034"/>
      <c r="F50" s="1034"/>
      <c r="G50" s="1034"/>
      <c r="H50" s="1034"/>
      <c r="I50" s="1034"/>
      <c r="J50" s="1034"/>
      <c r="K50" s="1034"/>
      <c r="L50" s="1034"/>
      <c r="M50" s="1035"/>
    </row>
    <row r="51" spans="1:13" ht="15.75" customHeight="1" x14ac:dyDescent="0.25">
      <c r="A51" s="1046"/>
      <c r="B51" s="118" t="s">
        <v>719</v>
      </c>
      <c r="C51" s="1198" t="s">
        <v>981</v>
      </c>
      <c r="D51" s="968"/>
      <c r="E51" s="968"/>
      <c r="F51" s="968"/>
      <c r="G51" s="968"/>
      <c r="H51" s="968"/>
      <c r="I51" s="968"/>
      <c r="J51" s="968"/>
      <c r="K51" s="968"/>
      <c r="L51" s="968"/>
      <c r="M51" s="1012"/>
    </row>
    <row r="52" spans="1:13" ht="15.75" customHeight="1" x14ac:dyDescent="0.25">
      <c r="A52" s="1082"/>
      <c r="B52" s="118" t="s">
        <v>721</v>
      </c>
      <c r="C52" s="1199" t="s">
        <v>982</v>
      </c>
      <c r="D52" s="968"/>
      <c r="E52" s="968"/>
      <c r="F52" s="968"/>
      <c r="G52" s="968"/>
      <c r="H52" s="968"/>
      <c r="I52" s="968"/>
      <c r="J52" s="968"/>
      <c r="K52" s="968"/>
      <c r="L52" s="968"/>
      <c r="M52" s="1012"/>
    </row>
    <row r="53" spans="1:13" ht="15.75" customHeight="1" x14ac:dyDescent="0.25">
      <c r="A53" s="1080" t="s">
        <v>722</v>
      </c>
      <c r="B53" s="118" t="s">
        <v>723</v>
      </c>
      <c r="C53" s="1194" t="s">
        <v>983</v>
      </c>
      <c r="D53" s="1034"/>
      <c r="E53" s="1034"/>
      <c r="F53" s="1034"/>
      <c r="G53" s="1034"/>
      <c r="H53" s="1034"/>
      <c r="I53" s="1034"/>
      <c r="J53" s="1034"/>
      <c r="K53" s="1034"/>
      <c r="L53" s="1034"/>
      <c r="M53" s="1035"/>
    </row>
    <row r="54" spans="1:13" ht="15.75" customHeight="1" x14ac:dyDescent="0.25">
      <c r="A54" s="1046"/>
      <c r="B54" s="118" t="s">
        <v>724</v>
      </c>
      <c r="C54" s="1200" t="s">
        <v>984</v>
      </c>
      <c r="D54" s="1017"/>
      <c r="E54" s="1017"/>
      <c r="F54" s="1017"/>
      <c r="G54" s="1017"/>
      <c r="H54" s="1017"/>
      <c r="I54" s="1017"/>
      <c r="J54" s="1017"/>
      <c r="K54" s="1017"/>
      <c r="L54" s="1017"/>
      <c r="M54" s="1018"/>
    </row>
    <row r="55" spans="1:13" ht="15.75" customHeight="1" x14ac:dyDescent="0.25">
      <c r="A55" s="1046"/>
      <c r="B55" s="420" t="s">
        <v>726</v>
      </c>
      <c r="C55" s="1201" t="s">
        <v>191</v>
      </c>
      <c r="D55" s="968"/>
      <c r="E55" s="968"/>
      <c r="F55" s="968"/>
      <c r="G55" s="968"/>
      <c r="H55" s="968"/>
      <c r="I55" s="968"/>
      <c r="J55" s="968"/>
      <c r="K55" s="968"/>
      <c r="L55" s="968"/>
      <c r="M55" s="969"/>
    </row>
    <row r="56" spans="1:13" ht="15.75" customHeight="1" x14ac:dyDescent="0.25">
      <c r="A56" s="1046"/>
      <c r="B56" s="420" t="s">
        <v>727</v>
      </c>
      <c r="C56" s="1201" t="s">
        <v>985</v>
      </c>
      <c r="D56" s="968"/>
      <c r="E56" s="968"/>
      <c r="F56" s="968"/>
      <c r="G56" s="968"/>
      <c r="H56" s="968"/>
      <c r="I56" s="968"/>
      <c r="J56" s="968"/>
      <c r="K56" s="968"/>
      <c r="L56" s="968"/>
      <c r="M56" s="969"/>
    </row>
    <row r="57" spans="1:13" ht="15.75" customHeight="1" x14ac:dyDescent="0.25">
      <c r="A57" s="1046"/>
      <c r="B57" s="118" t="s">
        <v>729</v>
      </c>
      <c r="C57" s="1202" t="s">
        <v>986</v>
      </c>
      <c r="D57" s="1034"/>
      <c r="E57" s="1034"/>
      <c r="F57" s="1034"/>
      <c r="G57" s="1034"/>
      <c r="H57" s="1034"/>
      <c r="I57" s="1034"/>
      <c r="J57" s="1034"/>
      <c r="K57" s="1034"/>
      <c r="L57" s="1034"/>
      <c r="M57" s="1035"/>
    </row>
    <row r="58" spans="1:13" ht="15.75" customHeight="1" x14ac:dyDescent="0.25">
      <c r="A58" s="1081"/>
      <c r="B58" s="118" t="s">
        <v>730</v>
      </c>
      <c r="C58" s="1194" t="s">
        <v>987</v>
      </c>
      <c r="D58" s="1034"/>
      <c r="E58" s="1034"/>
      <c r="F58" s="1034"/>
      <c r="G58" s="1034"/>
      <c r="H58" s="1034"/>
      <c r="I58" s="1034"/>
      <c r="J58" s="1034"/>
      <c r="K58" s="1034"/>
      <c r="L58" s="1034"/>
      <c r="M58" s="1035"/>
    </row>
    <row r="59" spans="1:13" ht="15.75" customHeight="1" x14ac:dyDescent="0.25">
      <c r="A59" s="1080" t="s">
        <v>731</v>
      </c>
      <c r="B59" s="193" t="s">
        <v>732</v>
      </c>
      <c r="C59" s="1194" t="s">
        <v>922</v>
      </c>
      <c r="D59" s="1034"/>
      <c r="E59" s="1034"/>
      <c r="F59" s="1034"/>
      <c r="G59" s="1034"/>
      <c r="H59" s="1034"/>
      <c r="I59" s="1034"/>
      <c r="J59" s="1034"/>
      <c r="K59" s="1034"/>
      <c r="L59" s="1034"/>
      <c r="M59" s="1035"/>
    </row>
    <row r="60" spans="1:13" ht="15.75" customHeight="1" x14ac:dyDescent="0.25">
      <c r="A60" s="1046"/>
      <c r="B60" s="193" t="s">
        <v>734</v>
      </c>
      <c r="C60" s="1194" t="s">
        <v>988</v>
      </c>
      <c r="D60" s="1034"/>
      <c r="E60" s="1034"/>
      <c r="F60" s="1034"/>
      <c r="G60" s="1034"/>
      <c r="H60" s="1034"/>
      <c r="I60" s="1034"/>
      <c r="J60" s="1034"/>
      <c r="K60" s="1034"/>
      <c r="L60" s="1034"/>
      <c r="M60" s="1035"/>
    </row>
    <row r="61" spans="1:13" ht="15.75" customHeight="1" x14ac:dyDescent="0.25">
      <c r="A61" s="1082"/>
      <c r="B61" s="193" t="s">
        <v>43</v>
      </c>
      <c r="C61" s="1194" t="s">
        <v>191</v>
      </c>
      <c r="D61" s="1034"/>
      <c r="E61" s="1034"/>
      <c r="F61" s="1034"/>
      <c r="G61" s="1034"/>
      <c r="H61" s="1034"/>
      <c r="I61" s="1034"/>
      <c r="J61" s="1034"/>
      <c r="K61" s="1034"/>
      <c r="L61" s="1034"/>
      <c r="M61" s="1035"/>
    </row>
    <row r="62" spans="1:13" ht="15.75" customHeight="1" x14ac:dyDescent="0.25">
      <c r="A62" s="439" t="s">
        <v>737</v>
      </c>
      <c r="B62" s="440"/>
      <c r="C62" s="1195"/>
      <c r="D62" s="1000"/>
      <c r="E62" s="1000"/>
      <c r="F62" s="1000"/>
      <c r="G62" s="1000"/>
      <c r="H62" s="1000"/>
      <c r="I62" s="1000"/>
      <c r="J62" s="1000"/>
      <c r="K62" s="1000"/>
      <c r="L62" s="1000"/>
      <c r="M62" s="1000"/>
    </row>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5">
    <mergeCell ref="C11:M11"/>
    <mergeCell ref="C12:M12"/>
    <mergeCell ref="B1:M1"/>
    <mergeCell ref="C2:M2"/>
    <mergeCell ref="C3:M3"/>
    <mergeCell ref="D4:E4"/>
    <mergeCell ref="F4:G4"/>
    <mergeCell ref="I4:M4"/>
    <mergeCell ref="C9:D9"/>
    <mergeCell ref="C10:D10"/>
    <mergeCell ref="F9:G9"/>
    <mergeCell ref="I9:J9"/>
    <mergeCell ref="F10:G10"/>
    <mergeCell ref="I10:J10"/>
    <mergeCell ref="C13:M13"/>
    <mergeCell ref="A16:A52"/>
    <mergeCell ref="A53:A58"/>
    <mergeCell ref="A59:A61"/>
    <mergeCell ref="A2:A15"/>
    <mergeCell ref="B14:B15"/>
    <mergeCell ref="B18:B24"/>
    <mergeCell ref="B25:B28"/>
    <mergeCell ref="B32:B34"/>
    <mergeCell ref="B35:B44"/>
    <mergeCell ref="B45:B48"/>
    <mergeCell ref="C5:M5"/>
    <mergeCell ref="C6:M6"/>
    <mergeCell ref="C7:G7"/>
    <mergeCell ref="I7:M7"/>
    <mergeCell ref="B8:B10"/>
    <mergeCell ref="C14:D14"/>
    <mergeCell ref="F14:M14"/>
    <mergeCell ref="C15:M15"/>
    <mergeCell ref="C16:M16"/>
    <mergeCell ref="C17:M17"/>
    <mergeCell ref="F23:I23"/>
    <mergeCell ref="J30:L30"/>
    <mergeCell ref="F43:G43"/>
    <mergeCell ref="F46:F47"/>
    <mergeCell ref="L46:M47"/>
    <mergeCell ref="C60:M60"/>
    <mergeCell ref="C61:M61"/>
    <mergeCell ref="C62:M62"/>
    <mergeCell ref="G46:J47"/>
    <mergeCell ref="C49:M49"/>
    <mergeCell ref="C50:M50"/>
    <mergeCell ref="C51:M51"/>
    <mergeCell ref="C52:M52"/>
    <mergeCell ref="C53:M53"/>
    <mergeCell ref="C54:M54"/>
    <mergeCell ref="C55:M55"/>
    <mergeCell ref="C56:M56"/>
    <mergeCell ref="C57:M57"/>
    <mergeCell ref="C58:M58"/>
    <mergeCell ref="C59:M59"/>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M1000"/>
  <sheetViews>
    <sheetView topLeftCell="A17" workbookViewId="0">
      <selection activeCell="D30" sqref="D30"/>
    </sheetView>
  </sheetViews>
  <sheetFormatPr baseColWidth="10" defaultColWidth="14.42578125" defaultRowHeight="15" customHeight="1" x14ac:dyDescent="0.25"/>
  <cols>
    <col min="1" max="1" width="18.42578125" customWidth="1"/>
    <col min="2" max="2" width="32.140625" customWidth="1"/>
    <col min="3" max="12" width="11.42578125" customWidth="1"/>
    <col min="13" max="13" width="16.85546875" customWidth="1"/>
    <col min="14" max="26" width="11.42578125" customWidth="1"/>
  </cols>
  <sheetData>
    <row r="1" spans="1:13" ht="50.25" customHeight="1" x14ac:dyDescent="0.25">
      <c r="A1" s="1220" t="s">
        <v>989</v>
      </c>
      <c r="B1" s="1114"/>
      <c r="C1" s="1114"/>
      <c r="D1" s="1114"/>
      <c r="E1" s="1114"/>
      <c r="F1" s="1114"/>
      <c r="G1" s="1114"/>
      <c r="H1" s="1114"/>
      <c r="I1" s="1114"/>
      <c r="J1" s="1114"/>
      <c r="K1" s="1114"/>
      <c r="L1" s="1114"/>
      <c r="M1" s="1115"/>
    </row>
    <row r="2" spans="1:13" ht="42.75" customHeight="1" x14ac:dyDescent="0.25">
      <c r="A2" s="1072" t="s">
        <v>627</v>
      </c>
      <c r="B2" s="441" t="s">
        <v>628</v>
      </c>
      <c r="C2" s="1008" t="s">
        <v>990</v>
      </c>
      <c r="D2" s="1009"/>
      <c r="E2" s="1009"/>
      <c r="F2" s="1009"/>
      <c r="G2" s="1009"/>
      <c r="H2" s="1009"/>
      <c r="I2" s="1009"/>
      <c r="J2" s="1009"/>
      <c r="K2" s="1009"/>
      <c r="L2" s="1009"/>
      <c r="M2" s="1010"/>
    </row>
    <row r="3" spans="1:13" ht="61.5" customHeight="1" x14ac:dyDescent="0.25">
      <c r="A3" s="1046"/>
      <c r="B3" s="442" t="s">
        <v>741</v>
      </c>
      <c r="C3" s="1011" t="s">
        <v>991</v>
      </c>
      <c r="D3" s="968"/>
      <c r="E3" s="968"/>
      <c r="F3" s="968"/>
      <c r="G3" s="968"/>
      <c r="H3" s="968"/>
      <c r="I3" s="968"/>
      <c r="J3" s="968"/>
      <c r="K3" s="968"/>
      <c r="L3" s="968"/>
      <c r="M3" s="1012"/>
    </row>
    <row r="4" spans="1:13" ht="33.75" customHeight="1" x14ac:dyDescent="0.25">
      <c r="A4" s="1046"/>
      <c r="B4" s="443" t="s">
        <v>39</v>
      </c>
      <c r="C4" s="284" t="s">
        <v>381</v>
      </c>
      <c r="D4" s="285"/>
      <c r="E4" s="398"/>
      <c r="F4" s="1013" t="s">
        <v>40</v>
      </c>
      <c r="G4" s="969"/>
      <c r="H4" s="106">
        <v>483</v>
      </c>
      <c r="I4" s="1011" t="s">
        <v>1730</v>
      </c>
      <c r="J4" s="968"/>
      <c r="K4" s="968"/>
      <c r="L4" s="968"/>
      <c r="M4" s="968"/>
    </row>
    <row r="5" spans="1:13" x14ac:dyDescent="0.25">
      <c r="A5" s="1046"/>
      <c r="B5" s="443" t="s">
        <v>632</v>
      </c>
      <c r="C5" s="1112" t="s">
        <v>993</v>
      </c>
      <c r="D5" s="968"/>
      <c r="E5" s="968"/>
      <c r="F5" s="968"/>
      <c r="G5" s="968"/>
      <c r="H5" s="968"/>
      <c r="I5" s="968"/>
      <c r="J5" s="968"/>
      <c r="K5" s="968"/>
      <c r="L5" s="968"/>
      <c r="M5" s="1012"/>
    </row>
    <row r="6" spans="1:13" x14ac:dyDescent="0.25">
      <c r="A6" s="1046"/>
      <c r="B6" s="443" t="s">
        <v>633</v>
      </c>
      <c r="C6" s="1112" t="s">
        <v>994</v>
      </c>
      <c r="D6" s="968"/>
      <c r="E6" s="968"/>
      <c r="F6" s="968"/>
      <c r="G6" s="968"/>
      <c r="H6" s="968"/>
      <c r="I6" s="968"/>
      <c r="J6" s="968"/>
      <c r="K6" s="968"/>
      <c r="L6" s="968"/>
      <c r="M6" s="1012"/>
    </row>
    <row r="7" spans="1:13" x14ac:dyDescent="0.25">
      <c r="A7" s="1046"/>
      <c r="B7" s="444" t="s">
        <v>745</v>
      </c>
      <c r="C7" s="1090" t="s">
        <v>235</v>
      </c>
      <c r="D7" s="1015"/>
      <c r="E7" s="287"/>
      <c r="F7" s="287"/>
      <c r="G7" s="288"/>
      <c r="H7" s="289" t="s">
        <v>43</v>
      </c>
      <c r="I7" s="1091" t="s">
        <v>995</v>
      </c>
      <c r="J7" s="968"/>
      <c r="K7" s="968"/>
      <c r="L7" s="968"/>
      <c r="M7" s="1012"/>
    </row>
    <row r="8" spans="1:13" x14ac:dyDescent="0.25">
      <c r="A8" s="1046"/>
      <c r="B8" s="1223" t="s">
        <v>635</v>
      </c>
      <c r="C8" s="109"/>
      <c r="D8" s="110"/>
      <c r="E8" s="110"/>
      <c r="F8" s="1228"/>
      <c r="G8" s="997"/>
      <c r="H8" s="1172"/>
      <c r="I8" s="110"/>
      <c r="J8" s="110"/>
      <c r="K8" s="110"/>
      <c r="L8" s="111"/>
      <c r="M8" s="112"/>
    </row>
    <row r="9" spans="1:13" x14ac:dyDescent="0.25">
      <c r="A9" s="1046"/>
      <c r="B9" s="1006"/>
      <c r="C9" s="1232" t="s">
        <v>236</v>
      </c>
      <c r="D9" s="1037"/>
      <c r="E9" s="140"/>
      <c r="F9" s="1229"/>
      <c r="G9" s="1230"/>
      <c r="H9" s="1231"/>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50.25" customHeight="1" x14ac:dyDescent="0.25">
      <c r="A11" s="1046"/>
      <c r="B11" s="442" t="s">
        <v>637</v>
      </c>
      <c r="C11" s="1112" t="s">
        <v>996</v>
      </c>
      <c r="D11" s="968"/>
      <c r="E11" s="968"/>
      <c r="F11" s="968"/>
      <c r="G11" s="968"/>
      <c r="H11" s="968"/>
      <c r="I11" s="968"/>
      <c r="J11" s="968"/>
      <c r="K11" s="968"/>
      <c r="L11" s="968"/>
      <c r="M11" s="1012"/>
    </row>
    <row r="12" spans="1:13" ht="54.75" customHeight="1" x14ac:dyDescent="0.25">
      <c r="A12" s="1046"/>
      <c r="B12" s="442" t="s">
        <v>747</v>
      </c>
      <c r="C12" s="1227" t="s">
        <v>997</v>
      </c>
      <c r="D12" s="968"/>
      <c r="E12" s="968"/>
      <c r="F12" s="968"/>
      <c r="G12" s="968"/>
      <c r="H12" s="968"/>
      <c r="I12" s="968"/>
      <c r="J12" s="968"/>
      <c r="K12" s="968"/>
      <c r="L12" s="968"/>
      <c r="M12" s="1012"/>
    </row>
    <row r="13" spans="1:13" ht="45" x14ac:dyDescent="0.25">
      <c r="A13" s="1046"/>
      <c r="B13" s="118" t="s">
        <v>749</v>
      </c>
      <c r="C13" s="1011" t="s">
        <v>998</v>
      </c>
      <c r="D13" s="968"/>
      <c r="E13" s="968"/>
      <c r="F13" s="968"/>
      <c r="G13" s="968"/>
      <c r="H13" s="968"/>
      <c r="I13" s="968"/>
      <c r="J13" s="968"/>
      <c r="K13" s="968"/>
      <c r="L13" s="968"/>
      <c r="M13" s="1012"/>
    </row>
    <row r="14" spans="1:13" ht="31.5" customHeight="1" x14ac:dyDescent="0.25">
      <c r="A14" s="1046"/>
      <c r="B14" s="1019" t="s">
        <v>751</v>
      </c>
      <c r="C14" s="1014" t="s">
        <v>999</v>
      </c>
      <c r="D14" s="1015"/>
      <c r="E14" s="291" t="s">
        <v>753</v>
      </c>
      <c r="F14" s="978" t="s">
        <v>1000</v>
      </c>
      <c r="G14" s="968"/>
      <c r="H14" s="968"/>
      <c r="I14" s="968"/>
      <c r="J14" s="968"/>
      <c r="K14" s="968"/>
      <c r="L14" s="968"/>
      <c r="M14" s="1012"/>
    </row>
    <row r="15" spans="1:13" x14ac:dyDescent="0.25">
      <c r="A15" s="1082"/>
      <c r="B15" s="1089"/>
      <c r="C15" s="1011"/>
      <c r="D15" s="968"/>
      <c r="E15" s="968"/>
      <c r="F15" s="968"/>
      <c r="G15" s="968"/>
      <c r="H15" s="968"/>
      <c r="I15" s="968"/>
      <c r="J15" s="968"/>
      <c r="K15" s="968"/>
      <c r="L15" s="968"/>
      <c r="M15" s="1012"/>
    </row>
    <row r="16" spans="1:13" ht="38.25" customHeight="1" x14ac:dyDescent="0.25">
      <c r="A16" s="1224" t="s">
        <v>643</v>
      </c>
      <c r="B16" s="118" t="s">
        <v>28</v>
      </c>
      <c r="C16" s="1011" t="s">
        <v>1001</v>
      </c>
      <c r="D16" s="968"/>
      <c r="E16" s="968"/>
      <c r="F16" s="968"/>
      <c r="G16" s="968"/>
      <c r="H16" s="968"/>
      <c r="I16" s="968"/>
      <c r="J16" s="968"/>
      <c r="K16" s="968"/>
      <c r="L16" s="968"/>
      <c r="M16" s="1012"/>
    </row>
    <row r="17" spans="1:13" ht="39" customHeight="1" x14ac:dyDescent="0.25">
      <c r="A17" s="1046"/>
      <c r="B17" s="118" t="s">
        <v>645</v>
      </c>
      <c r="C17" s="1011" t="s">
        <v>1002</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t="s">
        <v>665</v>
      </c>
      <c r="E23" s="129" t="s">
        <v>659</v>
      </c>
      <c r="F23" s="1221" t="s">
        <v>1003</v>
      </c>
      <c r="G23" s="1034"/>
      <c r="H23" s="1034"/>
      <c r="I23" s="1034"/>
      <c r="J23" s="1034"/>
      <c r="K23" s="1034"/>
      <c r="L23" s="1034"/>
      <c r="M23" s="1035"/>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t="s">
        <v>665</v>
      </c>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130" t="s">
        <v>0</v>
      </c>
      <c r="E30" s="49"/>
      <c r="F30" s="147" t="s">
        <v>670</v>
      </c>
      <c r="G30" s="383" t="s">
        <v>0</v>
      </c>
      <c r="H30" s="49"/>
      <c r="I30" s="147" t="s">
        <v>671</v>
      </c>
      <c r="J30" s="978" t="s">
        <v>0</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293">
        <v>2024</v>
      </c>
      <c r="E33" s="153"/>
      <c r="F33" s="49" t="s">
        <v>675</v>
      </c>
      <c r="G33" s="294"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2023</v>
      </c>
      <c r="F36" s="49" t="s">
        <v>871</v>
      </c>
      <c r="G36" s="49"/>
      <c r="H36" s="140" t="s">
        <v>677</v>
      </c>
      <c r="I36" s="140"/>
      <c r="J36" s="140" t="s">
        <v>678</v>
      </c>
      <c r="K36" s="49"/>
      <c r="L36" s="49" t="s">
        <v>679</v>
      </c>
      <c r="M36" s="345"/>
    </row>
    <row r="37" spans="1:13" ht="15.75" customHeight="1" x14ac:dyDescent="0.25">
      <c r="A37" s="1046"/>
      <c r="B37" s="1006"/>
      <c r="C37" s="127"/>
      <c r="D37" s="1222"/>
      <c r="E37" s="969"/>
      <c r="F37" s="1222">
        <v>2</v>
      </c>
      <c r="G37" s="969"/>
      <c r="H37" s="1222">
        <v>2</v>
      </c>
      <c r="I37" s="969"/>
      <c r="J37" s="1222">
        <v>2</v>
      </c>
      <c r="K37" s="969"/>
      <c r="L37" s="1222">
        <v>2</v>
      </c>
      <c r="M37" s="969"/>
    </row>
    <row r="38" spans="1:13" ht="15.75" customHeight="1" x14ac:dyDescent="0.25">
      <c r="A38" s="1046"/>
      <c r="B38" s="1006"/>
      <c r="C38" s="127"/>
      <c r="D38" s="49" t="s">
        <v>681</v>
      </c>
      <c r="E38" s="49"/>
      <c r="F38" s="49" t="s">
        <v>682</v>
      </c>
      <c r="G38" s="49"/>
      <c r="H38" s="140" t="s">
        <v>683</v>
      </c>
      <c r="I38" s="140"/>
      <c r="J38" s="140" t="s">
        <v>684</v>
      </c>
      <c r="K38" s="49"/>
      <c r="L38" s="49" t="s">
        <v>685</v>
      </c>
      <c r="M38" s="126"/>
    </row>
    <row r="39" spans="1:13" ht="15.75" customHeight="1" x14ac:dyDescent="0.25">
      <c r="A39" s="1046"/>
      <c r="B39" s="1006"/>
      <c r="C39" s="127"/>
      <c r="D39" s="1222">
        <v>2</v>
      </c>
      <c r="E39" s="969"/>
      <c r="F39" s="1222">
        <v>2</v>
      </c>
      <c r="G39" s="969"/>
      <c r="H39" s="1222">
        <v>2</v>
      </c>
      <c r="I39" s="969"/>
      <c r="J39" s="1222">
        <v>2</v>
      </c>
      <c r="K39" s="969"/>
      <c r="L39" s="1222">
        <v>2</v>
      </c>
      <c r="M39" s="969"/>
    </row>
    <row r="40" spans="1:13" ht="15.75" customHeight="1" x14ac:dyDescent="0.25">
      <c r="A40" s="1046"/>
      <c r="B40" s="1006"/>
      <c r="C40" s="127"/>
      <c r="D40" s="49" t="s">
        <v>676</v>
      </c>
      <c r="E40" s="49"/>
      <c r="F40" s="49" t="s">
        <v>687</v>
      </c>
      <c r="G40" s="49"/>
      <c r="H40" s="140" t="s">
        <v>1004</v>
      </c>
      <c r="I40" s="140"/>
      <c r="J40" s="140" t="s">
        <v>794</v>
      </c>
      <c r="K40" s="49"/>
      <c r="L40" s="49" t="s">
        <v>795</v>
      </c>
      <c r="M40" s="126"/>
    </row>
    <row r="41" spans="1:13" ht="15.75" customHeight="1" x14ac:dyDescent="0.25">
      <c r="A41" s="1046"/>
      <c r="B41" s="1006"/>
      <c r="C41" s="127"/>
      <c r="D41" s="1222">
        <v>2</v>
      </c>
      <c r="E41" s="969"/>
      <c r="F41" s="1222">
        <v>2</v>
      </c>
      <c r="G41" s="969"/>
      <c r="H41" s="1222">
        <v>2</v>
      </c>
      <c r="I41" s="969"/>
      <c r="J41" s="1095"/>
      <c r="K41" s="969"/>
      <c r="L41" s="1095"/>
      <c r="M41" s="969"/>
    </row>
    <row r="42" spans="1:13" ht="15.75" customHeight="1" x14ac:dyDescent="0.25">
      <c r="A42" s="1046"/>
      <c r="B42" s="1006"/>
      <c r="C42" s="127"/>
      <c r="D42" s="303" t="s">
        <v>795</v>
      </c>
      <c r="E42" s="187"/>
      <c r="F42" s="303" t="s">
        <v>689</v>
      </c>
      <c r="G42" s="187"/>
      <c r="H42" s="324"/>
      <c r="I42" s="143"/>
      <c r="J42" s="324"/>
      <c r="K42" s="143"/>
      <c r="L42" s="324"/>
      <c r="M42" s="144"/>
    </row>
    <row r="43" spans="1:13" ht="15.75" customHeight="1" x14ac:dyDescent="0.25">
      <c r="A43" s="1046"/>
      <c r="B43" s="1006"/>
      <c r="C43" s="127"/>
      <c r="D43" s="302"/>
      <c r="E43" s="28"/>
      <c r="F43" s="1121">
        <v>24</v>
      </c>
      <c r="G43" s="969"/>
      <c r="H43" s="1105"/>
      <c r="I43" s="1106"/>
      <c r="J43" s="325"/>
      <c r="K43" s="49"/>
      <c r="L43" s="325"/>
      <c r="M43" s="148"/>
    </row>
    <row r="44" spans="1:13" ht="15.75" customHeight="1" x14ac:dyDescent="0.25">
      <c r="A44" s="1046"/>
      <c r="B44" s="1006"/>
      <c r="C44" s="304"/>
      <c r="D44" s="303"/>
      <c r="E44" s="187"/>
      <c r="F44" s="303"/>
      <c r="G44" s="187"/>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659</v>
      </c>
      <c r="L46" s="1171"/>
      <c r="M46" s="1041"/>
    </row>
    <row r="47" spans="1:13" ht="15.75" customHeight="1" x14ac:dyDescent="0.25">
      <c r="A47" s="1046"/>
      <c r="B47" s="1006"/>
      <c r="C47" s="180"/>
      <c r="D47" s="181"/>
      <c r="E47" s="2" t="s">
        <v>658</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27" customHeight="1" x14ac:dyDescent="0.25">
      <c r="A49" s="1046"/>
      <c r="B49" s="420" t="s">
        <v>694</v>
      </c>
      <c r="C49" s="1218" t="s">
        <v>1005</v>
      </c>
      <c r="D49" s="968"/>
      <c r="E49" s="968"/>
      <c r="F49" s="968"/>
      <c r="G49" s="968"/>
      <c r="H49" s="968"/>
      <c r="I49" s="968"/>
      <c r="J49" s="968"/>
      <c r="K49" s="968"/>
      <c r="L49" s="968"/>
      <c r="M49" s="969"/>
    </row>
    <row r="50" spans="1:13" ht="15.75" customHeight="1" x14ac:dyDescent="0.25">
      <c r="A50" s="1046"/>
      <c r="B50" s="420" t="s">
        <v>717</v>
      </c>
      <c r="C50" s="1219" t="s">
        <v>1006</v>
      </c>
      <c r="D50" s="1034"/>
      <c r="E50" s="1034"/>
      <c r="F50" s="1034"/>
      <c r="G50" s="1034"/>
      <c r="H50" s="1034"/>
      <c r="I50" s="1034"/>
      <c r="J50" s="1034"/>
      <c r="K50" s="1034"/>
      <c r="L50" s="1034"/>
      <c r="M50" s="1179"/>
    </row>
    <row r="51" spans="1:13" ht="15.75" customHeight="1" x14ac:dyDescent="0.25">
      <c r="A51" s="1046"/>
      <c r="B51" s="420" t="s">
        <v>719</v>
      </c>
      <c r="C51" s="1219" t="s">
        <v>1007</v>
      </c>
      <c r="D51" s="1034"/>
      <c r="E51" s="1034"/>
      <c r="F51" s="1034"/>
      <c r="G51" s="1034"/>
      <c r="H51" s="1034"/>
      <c r="I51" s="1034"/>
      <c r="J51" s="1034"/>
      <c r="K51" s="1034"/>
      <c r="L51" s="1034"/>
      <c r="M51" s="1179"/>
    </row>
    <row r="52" spans="1:13" ht="15.75" customHeight="1" x14ac:dyDescent="0.25">
      <c r="A52" s="1082"/>
      <c r="B52" s="420" t="s">
        <v>721</v>
      </c>
      <c r="C52" s="1225" t="s">
        <v>1008</v>
      </c>
      <c r="D52" s="1000"/>
      <c r="E52" s="1000"/>
      <c r="F52" s="1000"/>
      <c r="G52" s="1000"/>
      <c r="H52" s="1000"/>
      <c r="I52" s="1000"/>
      <c r="J52" s="1000"/>
      <c r="K52" s="1000"/>
      <c r="L52" s="1000"/>
      <c r="M52" s="1001"/>
    </row>
    <row r="53" spans="1:13" ht="15.75" customHeight="1" x14ac:dyDescent="0.25">
      <c r="A53" s="1072" t="s">
        <v>722</v>
      </c>
      <c r="B53" s="420" t="s">
        <v>723</v>
      </c>
      <c r="C53" s="1219" t="s">
        <v>1009</v>
      </c>
      <c r="D53" s="1034"/>
      <c r="E53" s="1034"/>
      <c r="F53" s="1034"/>
      <c r="G53" s="1034"/>
      <c r="H53" s="1034"/>
      <c r="I53" s="1034"/>
      <c r="J53" s="1034"/>
      <c r="K53" s="1034"/>
      <c r="L53" s="1034"/>
      <c r="M53" s="1179"/>
    </row>
    <row r="54" spans="1:13" ht="15.75" customHeight="1" x14ac:dyDescent="0.25">
      <c r="A54" s="1046"/>
      <c r="B54" s="420" t="s">
        <v>724</v>
      </c>
      <c r="C54" s="1219" t="s">
        <v>862</v>
      </c>
      <c r="D54" s="1034"/>
      <c r="E54" s="1034"/>
      <c r="F54" s="1034"/>
      <c r="G54" s="1034"/>
      <c r="H54" s="1034"/>
      <c r="I54" s="1034"/>
      <c r="J54" s="1034"/>
      <c r="K54" s="1034"/>
      <c r="L54" s="1034"/>
      <c r="M54" s="1179"/>
    </row>
    <row r="55" spans="1:13" ht="15.75" customHeight="1" x14ac:dyDescent="0.25">
      <c r="A55" s="1046"/>
      <c r="B55" s="420" t="s">
        <v>726</v>
      </c>
      <c r="C55" s="1219" t="s">
        <v>1010</v>
      </c>
      <c r="D55" s="1034"/>
      <c r="E55" s="1034"/>
      <c r="F55" s="1034"/>
      <c r="G55" s="1034"/>
      <c r="H55" s="1034"/>
      <c r="I55" s="1034"/>
      <c r="J55" s="1034"/>
      <c r="K55" s="1034"/>
      <c r="L55" s="1034"/>
      <c r="M55" s="1179"/>
    </row>
    <row r="56" spans="1:13" ht="15.75" customHeight="1" x14ac:dyDescent="0.25">
      <c r="A56" s="1046"/>
      <c r="B56" s="420" t="s">
        <v>727</v>
      </c>
      <c r="C56" s="1219" t="s">
        <v>801</v>
      </c>
      <c r="D56" s="1034"/>
      <c r="E56" s="1034"/>
      <c r="F56" s="1034"/>
      <c r="G56" s="1034"/>
      <c r="H56" s="1034"/>
      <c r="I56" s="1034"/>
      <c r="J56" s="1034"/>
      <c r="K56" s="1034"/>
      <c r="L56" s="1034"/>
      <c r="M56" s="1179"/>
    </row>
    <row r="57" spans="1:13" ht="15.75" customHeight="1" x14ac:dyDescent="0.25">
      <c r="A57" s="1046"/>
      <c r="B57" s="420" t="s">
        <v>729</v>
      </c>
      <c r="C57" s="1226" t="s">
        <v>1011</v>
      </c>
      <c r="D57" s="1034"/>
      <c r="E57" s="1034"/>
      <c r="F57" s="1034"/>
      <c r="G57" s="1034"/>
      <c r="H57" s="1034"/>
      <c r="I57" s="1034"/>
      <c r="J57" s="1034"/>
      <c r="K57" s="1034"/>
      <c r="L57" s="1034"/>
      <c r="M57" s="1179"/>
    </row>
    <row r="58" spans="1:13" ht="15.75" customHeight="1" x14ac:dyDescent="0.25">
      <c r="A58" s="1081"/>
      <c r="B58" s="420" t="s">
        <v>730</v>
      </c>
      <c r="C58" s="1219">
        <v>2203000</v>
      </c>
      <c r="D58" s="1034"/>
      <c r="E58" s="1034"/>
      <c r="F58" s="1034"/>
      <c r="G58" s="1034"/>
      <c r="H58" s="1034"/>
      <c r="I58" s="1034"/>
      <c r="J58" s="1034"/>
      <c r="K58" s="1034"/>
      <c r="L58" s="1034"/>
      <c r="M58" s="1179"/>
    </row>
    <row r="59" spans="1:13" ht="15.75" customHeight="1" x14ac:dyDescent="0.25">
      <c r="A59" s="1072" t="s">
        <v>731</v>
      </c>
      <c r="B59" s="445" t="s">
        <v>732</v>
      </c>
      <c r="C59" s="1219" t="s">
        <v>1009</v>
      </c>
      <c r="D59" s="1034"/>
      <c r="E59" s="1034"/>
      <c r="F59" s="1034"/>
      <c r="G59" s="1034"/>
      <c r="H59" s="1034"/>
      <c r="I59" s="1034"/>
      <c r="J59" s="1034"/>
      <c r="K59" s="1034"/>
      <c r="L59" s="1034"/>
      <c r="M59" s="1179"/>
    </row>
    <row r="60" spans="1:13" ht="15.75" customHeight="1" x14ac:dyDescent="0.25">
      <c r="A60" s="1046"/>
      <c r="B60" s="445" t="s">
        <v>734</v>
      </c>
      <c r="C60" s="1219" t="s">
        <v>862</v>
      </c>
      <c r="D60" s="1034"/>
      <c r="E60" s="1034"/>
      <c r="F60" s="1034"/>
      <c r="G60" s="1034"/>
      <c r="H60" s="1034"/>
      <c r="I60" s="1034"/>
      <c r="J60" s="1034"/>
      <c r="K60" s="1034"/>
      <c r="L60" s="1034"/>
      <c r="M60" s="1179"/>
    </row>
    <row r="61" spans="1:13" ht="24" customHeight="1" x14ac:dyDescent="0.25">
      <c r="A61" s="1082"/>
      <c r="B61" s="445" t="s">
        <v>43</v>
      </c>
      <c r="C61" s="1219" t="s">
        <v>1010</v>
      </c>
      <c r="D61" s="1034"/>
      <c r="E61" s="1034"/>
      <c r="F61" s="1034"/>
      <c r="G61" s="1034"/>
      <c r="H61" s="1034"/>
      <c r="I61" s="1034"/>
      <c r="J61" s="1034"/>
      <c r="K61" s="1034"/>
      <c r="L61" s="1034"/>
      <c r="M61" s="1179"/>
    </row>
    <row r="62" spans="1:13" ht="59.25" customHeight="1" x14ac:dyDescent="0.25">
      <c r="A62" s="446" t="s">
        <v>737</v>
      </c>
      <c r="B62" s="307"/>
      <c r="C62" s="1011" t="s">
        <v>1012</v>
      </c>
      <c r="D62" s="968"/>
      <c r="E62" s="968"/>
      <c r="F62" s="968"/>
      <c r="G62" s="968"/>
      <c r="H62" s="968"/>
      <c r="I62" s="968"/>
      <c r="J62" s="968"/>
      <c r="K62" s="968"/>
      <c r="L62" s="968"/>
      <c r="M62" s="1012"/>
    </row>
    <row r="63" spans="1:13" ht="15.75" customHeight="1" x14ac:dyDescent="0.25">
      <c r="A63" s="328"/>
      <c r="B63" s="329"/>
      <c r="C63" s="447"/>
      <c r="D63" s="447"/>
      <c r="E63" s="447"/>
      <c r="F63" s="447"/>
      <c r="G63" s="447"/>
      <c r="H63" s="447"/>
      <c r="I63" s="447"/>
      <c r="J63" s="447"/>
      <c r="K63" s="447"/>
      <c r="L63" s="447"/>
      <c r="M63" s="447"/>
    </row>
    <row r="64" spans="1:13" ht="15.75" customHeight="1" x14ac:dyDescent="0.25">
      <c r="A64" s="328"/>
      <c r="B64" s="329"/>
      <c r="C64" s="447"/>
      <c r="D64" s="447"/>
      <c r="E64" s="447"/>
      <c r="F64" s="447"/>
      <c r="G64" s="447"/>
      <c r="H64" s="447"/>
      <c r="I64" s="447"/>
      <c r="J64" s="447"/>
      <c r="K64" s="447"/>
      <c r="L64" s="447"/>
      <c r="M64" s="447"/>
    </row>
    <row r="65" spans="1:13" ht="15.75" customHeight="1" x14ac:dyDescent="0.25">
      <c r="A65" s="328"/>
      <c r="B65" s="329"/>
      <c r="C65" s="328"/>
      <c r="D65" s="328"/>
      <c r="E65" s="328"/>
      <c r="F65" s="328"/>
      <c r="G65" s="328"/>
      <c r="H65" s="328"/>
      <c r="I65" s="328"/>
      <c r="J65" s="328"/>
      <c r="K65" s="328"/>
      <c r="L65" s="328"/>
      <c r="M65" s="328"/>
    </row>
    <row r="66" spans="1:13" ht="15.75" customHeight="1" x14ac:dyDescent="0.25">
      <c r="A66" s="328"/>
      <c r="B66" s="329"/>
      <c r="C66" s="328"/>
      <c r="D66" s="328"/>
      <c r="E66" s="328"/>
      <c r="F66" s="328"/>
      <c r="G66" s="328"/>
      <c r="H66" s="328"/>
      <c r="I66" s="328"/>
      <c r="J66" s="328"/>
      <c r="K66" s="328"/>
      <c r="L66" s="328"/>
      <c r="M66" s="328"/>
    </row>
    <row r="67" spans="1:13" ht="15.75" customHeight="1" x14ac:dyDescent="0.25"/>
    <row r="68" spans="1:13" ht="15.75" customHeight="1" x14ac:dyDescent="0.25"/>
    <row r="69" spans="1:13" ht="15.75" customHeight="1" x14ac:dyDescent="0.25"/>
    <row r="70" spans="1:13" ht="15.75" customHeight="1" x14ac:dyDescent="0.25"/>
    <row r="71" spans="1:13" ht="15.75" customHeight="1" x14ac:dyDescent="0.25"/>
    <row r="72" spans="1:13" ht="15.75" customHeight="1" x14ac:dyDescent="0.25"/>
    <row r="73" spans="1:13" ht="15.75" customHeight="1" x14ac:dyDescent="0.25"/>
    <row r="74" spans="1:13" ht="15.75" customHeight="1" x14ac:dyDescent="0.25"/>
    <row r="75" spans="1:13" ht="15.75" customHeight="1" x14ac:dyDescent="0.25"/>
    <row r="76" spans="1:13" ht="15.75" customHeight="1" x14ac:dyDescent="0.25"/>
    <row r="77" spans="1:13" ht="15.75" customHeight="1" x14ac:dyDescent="0.25"/>
    <row r="78" spans="1:13" ht="15.75" customHeight="1" x14ac:dyDescent="0.25"/>
    <row r="79" spans="1:13" ht="15.75" customHeight="1" x14ac:dyDescent="0.25"/>
    <row r="80" spans="1:13"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0">
    <mergeCell ref="C6:M6"/>
    <mergeCell ref="C7:D7"/>
    <mergeCell ref="I7:M7"/>
    <mergeCell ref="F4:G4"/>
    <mergeCell ref="F8:H9"/>
    <mergeCell ref="C9:D9"/>
    <mergeCell ref="I9:J9"/>
    <mergeCell ref="C10:D10"/>
    <mergeCell ref="F10:G10"/>
    <mergeCell ref="I10:J10"/>
    <mergeCell ref="C11:M11"/>
    <mergeCell ref="C12:M12"/>
    <mergeCell ref="C13:M13"/>
    <mergeCell ref="B14:B15"/>
    <mergeCell ref="C14:D14"/>
    <mergeCell ref="J30:L30"/>
    <mergeCell ref="D37:E37"/>
    <mergeCell ref="F37:G37"/>
    <mergeCell ref="H37:I37"/>
    <mergeCell ref="J37:K37"/>
    <mergeCell ref="L37:M37"/>
    <mergeCell ref="F14:M14"/>
    <mergeCell ref="C15:M15"/>
    <mergeCell ref="B18:B24"/>
    <mergeCell ref="D39:E39"/>
    <mergeCell ref="F39:G39"/>
    <mergeCell ref="H39:I39"/>
    <mergeCell ref="D41:E41"/>
    <mergeCell ref="F41:G41"/>
    <mergeCell ref="H41:I41"/>
    <mergeCell ref="J41:K41"/>
    <mergeCell ref="L41:M41"/>
    <mergeCell ref="C58:M58"/>
    <mergeCell ref="C59:M59"/>
    <mergeCell ref="C51:M51"/>
    <mergeCell ref="C52:M52"/>
    <mergeCell ref="C53:M53"/>
    <mergeCell ref="C54:M54"/>
    <mergeCell ref="C55:M55"/>
    <mergeCell ref="C56:M56"/>
    <mergeCell ref="C57:M57"/>
    <mergeCell ref="A16:A52"/>
    <mergeCell ref="B25:B28"/>
    <mergeCell ref="B32:B34"/>
    <mergeCell ref="B35:B44"/>
    <mergeCell ref="B45:B48"/>
    <mergeCell ref="A53:A58"/>
    <mergeCell ref="A59:A61"/>
    <mergeCell ref="A1:M1"/>
    <mergeCell ref="C2:M2"/>
    <mergeCell ref="C3:M3"/>
    <mergeCell ref="I4:M4"/>
    <mergeCell ref="C5:M5"/>
    <mergeCell ref="C17:M17"/>
    <mergeCell ref="F23:M23"/>
    <mergeCell ref="J39:K39"/>
    <mergeCell ref="L39:M39"/>
    <mergeCell ref="C60:M60"/>
    <mergeCell ref="C61:M61"/>
    <mergeCell ref="B8:B10"/>
    <mergeCell ref="C16:M16"/>
    <mergeCell ref="A2:A15"/>
    <mergeCell ref="C62:M62"/>
    <mergeCell ref="F43:G43"/>
    <mergeCell ref="H43:I43"/>
    <mergeCell ref="F46:F47"/>
    <mergeCell ref="G46:J47"/>
    <mergeCell ref="L46:M47"/>
    <mergeCell ref="C49:M49"/>
    <mergeCell ref="C50:M50"/>
  </mergeCells>
  <dataValidations count="1">
    <dataValidation type="list" allowBlank="1" showErrorMessage="1" sqref="I7" xr:uid="{00000000-0002-0000-0E00-000000000000}">
      <formula1>INDIRECT($C$7)</formula1>
    </dataValidation>
  </dataValidations>
  <hyperlinks>
    <hyperlink ref="C57" r:id="rId1"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M1000"/>
  <sheetViews>
    <sheetView workbookViewId="0"/>
  </sheetViews>
  <sheetFormatPr baseColWidth="10" defaultColWidth="14.42578125" defaultRowHeight="15" customHeight="1" x14ac:dyDescent="0.25"/>
  <cols>
    <col min="1" max="1" width="17.85546875" customWidth="1"/>
    <col min="2" max="2" width="20.7109375" customWidth="1"/>
    <col min="3" max="26" width="11.42578125" customWidth="1"/>
  </cols>
  <sheetData>
    <row r="1" spans="1:13" ht="45" customHeight="1" x14ac:dyDescent="0.25">
      <c r="A1" s="448"/>
      <c r="B1" s="1239" t="s">
        <v>1013</v>
      </c>
      <c r="C1" s="1003"/>
      <c r="D1" s="1003"/>
      <c r="E1" s="1003"/>
      <c r="F1" s="1003"/>
      <c r="G1" s="1003"/>
      <c r="H1" s="1003"/>
      <c r="I1" s="1003"/>
      <c r="J1" s="1003"/>
      <c r="K1" s="1003"/>
      <c r="L1" s="1003"/>
      <c r="M1" s="1071"/>
    </row>
    <row r="2" spans="1:13" ht="40.5" customHeight="1" x14ac:dyDescent="0.25">
      <c r="A2" s="1072"/>
      <c r="B2" s="103" t="s">
        <v>628</v>
      </c>
      <c r="C2" s="1126" t="s">
        <v>242</v>
      </c>
      <c r="D2" s="1009"/>
      <c r="E2" s="1009"/>
      <c r="F2" s="1009"/>
      <c r="G2" s="1009"/>
      <c r="H2" s="1009"/>
      <c r="I2" s="1009"/>
      <c r="J2" s="1009"/>
      <c r="K2" s="1009"/>
      <c r="L2" s="1009"/>
      <c r="M2" s="1010"/>
    </row>
    <row r="3" spans="1:13" ht="74.25" customHeight="1" x14ac:dyDescent="0.25">
      <c r="A3" s="1046"/>
      <c r="B3" s="118" t="s">
        <v>741</v>
      </c>
      <c r="C3" s="1011" t="s">
        <v>1014</v>
      </c>
      <c r="D3" s="968"/>
      <c r="E3" s="968"/>
      <c r="F3" s="968"/>
      <c r="G3" s="968"/>
      <c r="H3" s="968"/>
      <c r="I3" s="968"/>
      <c r="J3" s="968"/>
      <c r="K3" s="968"/>
      <c r="L3" s="968"/>
      <c r="M3" s="1012"/>
    </row>
    <row r="4" spans="1:13" ht="31.5" customHeight="1" x14ac:dyDescent="0.25">
      <c r="A4" s="1046"/>
      <c r="B4" s="105" t="s">
        <v>39</v>
      </c>
      <c r="C4" s="284" t="s">
        <v>381</v>
      </c>
      <c r="D4" s="285"/>
      <c r="E4" s="398"/>
      <c r="F4" s="1013" t="s">
        <v>40</v>
      </c>
      <c r="G4" s="969"/>
      <c r="H4" s="106">
        <v>483</v>
      </c>
      <c r="I4" s="978" t="s">
        <v>992</v>
      </c>
      <c r="J4" s="968"/>
      <c r="K4" s="968"/>
      <c r="L4" s="968"/>
      <c r="M4" s="1012"/>
    </row>
    <row r="5" spans="1:13" ht="30" x14ac:dyDescent="0.25">
      <c r="A5" s="1046"/>
      <c r="B5" s="105" t="s">
        <v>632</v>
      </c>
      <c r="C5" s="1014" t="s">
        <v>993</v>
      </c>
      <c r="D5" s="968"/>
      <c r="E5" s="968"/>
      <c r="F5" s="968"/>
      <c r="G5" s="968"/>
      <c r="H5" s="968"/>
      <c r="I5" s="968"/>
      <c r="J5" s="968"/>
      <c r="K5" s="968"/>
      <c r="L5" s="968"/>
      <c r="M5" s="1012"/>
    </row>
    <row r="6" spans="1:13" x14ac:dyDescent="0.25">
      <c r="A6" s="1046"/>
      <c r="B6" s="105" t="s">
        <v>633</v>
      </c>
      <c r="C6" s="1014" t="s">
        <v>994</v>
      </c>
      <c r="D6" s="968"/>
      <c r="E6" s="968"/>
      <c r="F6" s="968"/>
      <c r="G6" s="968"/>
      <c r="H6" s="968"/>
      <c r="I6" s="968"/>
      <c r="J6" s="968"/>
      <c r="K6" s="968"/>
      <c r="L6" s="968"/>
      <c r="M6" s="1012"/>
    </row>
    <row r="7" spans="1:13" ht="27.75" customHeight="1" x14ac:dyDescent="0.25">
      <c r="A7" s="1046"/>
      <c r="B7" s="104" t="s">
        <v>745</v>
      </c>
      <c r="C7" s="1090" t="s">
        <v>235</v>
      </c>
      <c r="D7" s="1015"/>
      <c r="E7" s="287"/>
      <c r="F7" s="287"/>
      <c r="G7" s="288"/>
      <c r="H7" s="289" t="s">
        <v>43</v>
      </c>
      <c r="I7" s="1091" t="s">
        <v>995</v>
      </c>
      <c r="J7" s="968"/>
      <c r="K7" s="968"/>
      <c r="L7" s="968"/>
      <c r="M7" s="1012"/>
    </row>
    <row r="8" spans="1:13" x14ac:dyDescent="0.25">
      <c r="A8" s="1046"/>
      <c r="B8" s="1019" t="s">
        <v>635</v>
      </c>
      <c r="C8" s="109"/>
      <c r="D8" s="110"/>
      <c r="E8" s="110"/>
      <c r="F8" s="110"/>
      <c r="G8" s="110"/>
      <c r="H8" s="110"/>
      <c r="I8" s="110"/>
      <c r="J8" s="110"/>
      <c r="K8" s="110"/>
      <c r="L8" s="111"/>
      <c r="M8" s="112"/>
    </row>
    <row r="9" spans="1:13" x14ac:dyDescent="0.25">
      <c r="A9" s="1046"/>
      <c r="B9" s="1006"/>
      <c r="C9" s="1232" t="s">
        <v>236</v>
      </c>
      <c r="D9" s="1037"/>
      <c r="E9" s="140"/>
      <c r="F9" s="1093"/>
      <c r="G9" s="1037"/>
      <c r="H9" s="140"/>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42" customHeight="1" x14ac:dyDescent="0.25">
      <c r="A11" s="1046"/>
      <c r="B11" s="118" t="s">
        <v>637</v>
      </c>
      <c r="C11" s="1112" t="s">
        <v>1015</v>
      </c>
      <c r="D11" s="968"/>
      <c r="E11" s="968"/>
      <c r="F11" s="968"/>
      <c r="G11" s="968"/>
      <c r="H11" s="968"/>
      <c r="I11" s="968"/>
      <c r="J11" s="968"/>
      <c r="K11" s="968"/>
      <c r="L11" s="968"/>
      <c r="M11" s="1012"/>
    </row>
    <row r="12" spans="1:13" ht="78.75" customHeight="1" x14ac:dyDescent="0.25">
      <c r="A12" s="1046"/>
      <c r="B12" s="104" t="s">
        <v>747</v>
      </c>
      <c r="C12" s="1011" t="s">
        <v>1016</v>
      </c>
      <c r="D12" s="968"/>
      <c r="E12" s="968"/>
      <c r="F12" s="968"/>
      <c r="G12" s="968"/>
      <c r="H12" s="968"/>
      <c r="I12" s="968"/>
      <c r="J12" s="968"/>
      <c r="K12" s="968"/>
      <c r="L12" s="968"/>
      <c r="M12" s="1012"/>
    </row>
    <row r="13" spans="1:13" ht="75" x14ac:dyDescent="0.25">
      <c r="A13" s="1046"/>
      <c r="B13" s="118" t="s">
        <v>749</v>
      </c>
      <c r="C13" s="1011" t="s">
        <v>1017</v>
      </c>
      <c r="D13" s="968"/>
      <c r="E13" s="968"/>
      <c r="F13" s="968"/>
      <c r="G13" s="968"/>
      <c r="H13" s="968"/>
      <c r="I13" s="968"/>
      <c r="J13" s="968"/>
      <c r="K13" s="968"/>
      <c r="L13" s="968"/>
      <c r="M13" s="1012"/>
    </row>
    <row r="14" spans="1:13" ht="29.25" customHeight="1" x14ac:dyDescent="0.25">
      <c r="A14" s="1046"/>
      <c r="B14" s="1019" t="s">
        <v>751</v>
      </c>
      <c r="C14" s="1014" t="s">
        <v>1018</v>
      </c>
      <c r="D14" s="1015"/>
      <c r="E14" s="291" t="s">
        <v>753</v>
      </c>
      <c r="F14" s="978" t="s">
        <v>1000</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x14ac:dyDescent="0.25">
      <c r="A16" s="1224" t="s">
        <v>643</v>
      </c>
      <c r="B16" s="118" t="s">
        <v>28</v>
      </c>
      <c r="C16" s="1050" t="s">
        <v>1019</v>
      </c>
      <c r="D16" s="968"/>
      <c r="E16" s="968"/>
      <c r="F16" s="968"/>
      <c r="G16" s="968"/>
      <c r="H16" s="968"/>
      <c r="I16" s="968"/>
      <c r="J16" s="968"/>
      <c r="K16" s="968"/>
      <c r="L16" s="968"/>
      <c r="M16" s="1012"/>
    </row>
    <row r="17" spans="1:13" ht="39" customHeight="1" x14ac:dyDescent="0.25">
      <c r="A17" s="1046"/>
      <c r="B17" s="118" t="s">
        <v>645</v>
      </c>
      <c r="C17" s="1086" t="s">
        <v>243</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t="s">
        <v>665</v>
      </c>
      <c r="E23" s="129" t="s">
        <v>659</v>
      </c>
      <c r="F23" s="1221" t="s">
        <v>1020</v>
      </c>
      <c r="G23" s="1034"/>
      <c r="H23" s="1034"/>
      <c r="I23" s="1034"/>
      <c r="J23" s="1034"/>
      <c r="K23" s="1034"/>
      <c r="L23" s="1034"/>
      <c r="M23" s="1035"/>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t="s">
        <v>665</v>
      </c>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130" t="s">
        <v>0</v>
      </c>
      <c r="E30" s="49"/>
      <c r="F30" s="147" t="s">
        <v>670</v>
      </c>
      <c r="G30" s="383" t="s">
        <v>0</v>
      </c>
      <c r="H30" s="49"/>
      <c r="I30" s="147" t="s">
        <v>671</v>
      </c>
      <c r="J30" s="978" t="s">
        <v>0</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293">
        <v>2024</v>
      </c>
      <c r="E33" s="153"/>
      <c r="F33" s="49" t="s">
        <v>675</v>
      </c>
      <c r="G33" s="294"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c r="E36" s="49" t="s">
        <v>676</v>
      </c>
      <c r="F36" s="49" t="s">
        <v>871</v>
      </c>
      <c r="G36" s="49"/>
      <c r="H36" s="140" t="s">
        <v>1021</v>
      </c>
      <c r="I36" s="140">
        <v>2025</v>
      </c>
      <c r="J36" s="140" t="s">
        <v>1021</v>
      </c>
      <c r="K36" s="49">
        <v>2026</v>
      </c>
      <c r="L36" s="49" t="s">
        <v>1021</v>
      </c>
      <c r="M36" s="345">
        <v>2027</v>
      </c>
    </row>
    <row r="37" spans="1:13" ht="15.75" customHeight="1" x14ac:dyDescent="0.25">
      <c r="A37" s="1046"/>
      <c r="B37" s="1006"/>
      <c r="C37" s="127"/>
      <c r="D37" s="1237"/>
      <c r="E37" s="969"/>
      <c r="F37" s="1238">
        <v>1</v>
      </c>
      <c r="G37" s="969"/>
      <c r="H37" s="1238">
        <v>1</v>
      </c>
      <c r="I37" s="969"/>
      <c r="J37" s="1238">
        <v>1</v>
      </c>
      <c r="K37" s="969"/>
      <c r="L37" s="1238">
        <v>1</v>
      </c>
      <c r="M37" s="969"/>
    </row>
    <row r="38" spans="1:13" ht="15.75" customHeight="1" x14ac:dyDescent="0.25">
      <c r="A38" s="1046"/>
      <c r="B38" s="1006"/>
      <c r="C38" s="127"/>
      <c r="D38" s="449" t="s">
        <v>50</v>
      </c>
      <c r="E38" s="449">
        <v>2028</v>
      </c>
      <c r="F38" s="449" t="s">
        <v>1021</v>
      </c>
      <c r="G38" s="449">
        <v>2029</v>
      </c>
      <c r="H38" s="449" t="s">
        <v>1021</v>
      </c>
      <c r="I38" s="449">
        <v>2030</v>
      </c>
      <c r="J38" s="449" t="s">
        <v>50</v>
      </c>
      <c r="K38" s="449">
        <v>2031</v>
      </c>
      <c r="L38" s="449" t="s">
        <v>50</v>
      </c>
      <c r="M38" s="450">
        <v>2032</v>
      </c>
    </row>
    <row r="39" spans="1:13" ht="15.75" customHeight="1" x14ac:dyDescent="0.25">
      <c r="A39" s="1046"/>
      <c r="B39" s="1006"/>
      <c r="C39" s="127"/>
      <c r="D39" s="1237">
        <v>1</v>
      </c>
      <c r="E39" s="969"/>
      <c r="F39" s="1238">
        <v>1</v>
      </c>
      <c r="G39" s="969"/>
      <c r="H39" s="1238">
        <v>1</v>
      </c>
      <c r="I39" s="969"/>
      <c r="J39" s="1238">
        <v>1</v>
      </c>
      <c r="K39" s="969"/>
      <c r="L39" s="1238">
        <v>1</v>
      </c>
      <c r="M39" s="969"/>
    </row>
    <row r="40" spans="1:13" ht="15.75" customHeight="1" x14ac:dyDescent="0.25">
      <c r="A40" s="1046"/>
      <c r="B40" s="1006"/>
      <c r="C40" s="127"/>
      <c r="D40" s="449" t="s">
        <v>50</v>
      </c>
      <c r="E40" s="449">
        <v>2033</v>
      </c>
      <c r="F40" s="449" t="s">
        <v>50</v>
      </c>
      <c r="G40" s="449">
        <v>2034</v>
      </c>
      <c r="H40" s="449" t="s">
        <v>1021</v>
      </c>
      <c r="I40" s="449">
        <v>2035</v>
      </c>
      <c r="J40" s="449"/>
      <c r="K40" s="449"/>
      <c r="L40" s="449"/>
      <c r="M40" s="450"/>
    </row>
    <row r="41" spans="1:13" ht="15.75" customHeight="1" x14ac:dyDescent="0.25">
      <c r="A41" s="1046"/>
      <c r="B41" s="1006"/>
      <c r="C41" s="127"/>
      <c r="D41" s="1237">
        <v>1</v>
      </c>
      <c r="E41" s="969"/>
      <c r="F41" s="1238">
        <v>1</v>
      </c>
      <c r="G41" s="969"/>
      <c r="H41" s="1238">
        <v>1</v>
      </c>
      <c r="I41" s="969"/>
      <c r="J41" s="1095"/>
      <c r="K41" s="969"/>
      <c r="L41" s="1095"/>
      <c r="M41" s="969"/>
    </row>
    <row r="42" spans="1:13" ht="15.75" customHeight="1" x14ac:dyDescent="0.25">
      <c r="A42" s="1046"/>
      <c r="B42" s="1006"/>
      <c r="C42" s="127"/>
      <c r="D42" s="451"/>
      <c r="E42" s="451"/>
      <c r="F42" s="451" t="s">
        <v>689</v>
      </c>
      <c r="G42" s="451"/>
      <c r="H42" s="452"/>
      <c r="I42" s="449"/>
      <c r="J42" s="452"/>
      <c r="K42" s="449"/>
      <c r="L42" s="452"/>
      <c r="M42" s="453"/>
    </row>
    <row r="43" spans="1:13" ht="15.75" customHeight="1" x14ac:dyDescent="0.25">
      <c r="A43" s="1046"/>
      <c r="B43" s="1006"/>
      <c r="C43" s="127"/>
      <c r="D43" s="454"/>
      <c r="E43" s="455"/>
      <c r="F43" s="1235">
        <v>12</v>
      </c>
      <c r="G43" s="969"/>
      <c r="H43" s="1105"/>
      <c r="I43" s="1106"/>
      <c r="J43" s="452"/>
      <c r="K43" s="449"/>
      <c r="L43" s="452"/>
      <c r="M43" s="453"/>
    </row>
    <row r="44" spans="1:13" ht="15.75" customHeight="1" x14ac:dyDescent="0.25">
      <c r="A44" s="1046"/>
      <c r="B44" s="1006"/>
      <c r="C44" s="304"/>
      <c r="D44" s="303"/>
      <c r="E44" s="187"/>
      <c r="F44" s="303"/>
      <c r="G44" s="187"/>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659</v>
      </c>
      <c r="L46" s="1236"/>
      <c r="M46" s="1041"/>
    </row>
    <row r="47" spans="1:13" ht="15.75" customHeight="1" x14ac:dyDescent="0.25">
      <c r="A47" s="1046"/>
      <c r="B47" s="1006"/>
      <c r="C47" s="180"/>
      <c r="D47" s="181"/>
      <c r="E47" s="2" t="s">
        <v>665</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33.75" customHeight="1" x14ac:dyDescent="0.25">
      <c r="A49" s="1046"/>
      <c r="B49" s="326" t="s">
        <v>694</v>
      </c>
      <c r="C49" s="1233" t="s">
        <v>1022</v>
      </c>
      <c r="D49" s="968"/>
      <c r="E49" s="968"/>
      <c r="F49" s="968"/>
      <c r="G49" s="968"/>
      <c r="H49" s="968"/>
      <c r="I49" s="968"/>
      <c r="J49" s="968"/>
      <c r="K49" s="968"/>
      <c r="L49" s="968"/>
      <c r="M49" s="969"/>
    </row>
    <row r="50" spans="1:13" ht="19.5" customHeight="1" x14ac:dyDescent="0.25">
      <c r="A50" s="1046"/>
      <c r="B50" s="420" t="s">
        <v>717</v>
      </c>
      <c r="C50" s="1234" t="s">
        <v>1006</v>
      </c>
      <c r="D50" s="968"/>
      <c r="E50" s="968"/>
      <c r="F50" s="968"/>
      <c r="G50" s="968"/>
      <c r="H50" s="968"/>
      <c r="I50" s="968"/>
      <c r="J50" s="968"/>
      <c r="K50" s="968"/>
      <c r="L50" s="968"/>
      <c r="M50" s="969"/>
    </row>
    <row r="51" spans="1:13" ht="15.75" customHeight="1" x14ac:dyDescent="0.25">
      <c r="A51" s="1046"/>
      <c r="B51" s="420" t="s">
        <v>719</v>
      </c>
      <c r="C51" s="1234" t="s">
        <v>1007</v>
      </c>
      <c r="D51" s="968"/>
      <c r="E51" s="968"/>
      <c r="F51" s="968"/>
      <c r="G51" s="968"/>
      <c r="H51" s="968"/>
      <c r="I51" s="968"/>
      <c r="J51" s="968"/>
      <c r="K51" s="968"/>
      <c r="L51" s="968"/>
      <c r="M51" s="969"/>
    </row>
    <row r="52" spans="1:13" ht="15.75" customHeight="1" x14ac:dyDescent="0.25">
      <c r="A52" s="1082"/>
      <c r="B52" s="420" t="s">
        <v>721</v>
      </c>
      <c r="C52" s="1240" t="s">
        <v>1023</v>
      </c>
      <c r="D52" s="968"/>
      <c r="E52" s="968"/>
      <c r="F52" s="968"/>
      <c r="G52" s="968"/>
      <c r="H52" s="968"/>
      <c r="I52" s="968"/>
      <c r="J52" s="968"/>
      <c r="K52" s="968"/>
      <c r="L52" s="968"/>
      <c r="M52" s="969"/>
    </row>
    <row r="53" spans="1:13" ht="15.75" customHeight="1" x14ac:dyDescent="0.25">
      <c r="A53" s="1072" t="s">
        <v>722</v>
      </c>
      <c r="B53" s="420" t="s">
        <v>723</v>
      </c>
      <c r="C53" s="1234" t="s">
        <v>1009</v>
      </c>
      <c r="D53" s="968"/>
      <c r="E53" s="968"/>
      <c r="F53" s="968"/>
      <c r="G53" s="968"/>
      <c r="H53" s="968"/>
      <c r="I53" s="968"/>
      <c r="J53" s="968"/>
      <c r="K53" s="968"/>
      <c r="L53" s="968"/>
      <c r="M53" s="969"/>
    </row>
    <row r="54" spans="1:13" ht="15.75" customHeight="1" x14ac:dyDescent="0.25">
      <c r="A54" s="1046"/>
      <c r="B54" s="420" t="s">
        <v>724</v>
      </c>
      <c r="C54" s="1234" t="s">
        <v>862</v>
      </c>
      <c r="D54" s="968"/>
      <c r="E54" s="968"/>
      <c r="F54" s="968"/>
      <c r="G54" s="968"/>
      <c r="H54" s="968"/>
      <c r="I54" s="968"/>
      <c r="J54" s="968"/>
      <c r="K54" s="968"/>
      <c r="L54" s="968"/>
      <c r="M54" s="969"/>
    </row>
    <row r="55" spans="1:13" ht="15.75" customHeight="1" x14ac:dyDescent="0.25">
      <c r="A55" s="1046"/>
      <c r="B55" s="420" t="s">
        <v>726</v>
      </c>
      <c r="C55" s="1234" t="s">
        <v>1010</v>
      </c>
      <c r="D55" s="968"/>
      <c r="E55" s="968"/>
      <c r="F55" s="968"/>
      <c r="G55" s="968"/>
      <c r="H55" s="968"/>
      <c r="I55" s="968"/>
      <c r="J55" s="968"/>
      <c r="K55" s="968"/>
      <c r="L55" s="968"/>
      <c r="M55" s="969"/>
    </row>
    <row r="56" spans="1:13" ht="15.75" customHeight="1" x14ac:dyDescent="0.25">
      <c r="A56" s="1046"/>
      <c r="B56" s="420" t="s">
        <v>727</v>
      </c>
      <c r="C56" s="1234" t="s">
        <v>801</v>
      </c>
      <c r="D56" s="968"/>
      <c r="E56" s="968"/>
      <c r="F56" s="968"/>
      <c r="G56" s="968"/>
      <c r="H56" s="968"/>
      <c r="I56" s="968"/>
      <c r="J56" s="968"/>
      <c r="K56" s="968"/>
      <c r="L56" s="968"/>
      <c r="M56" s="969"/>
    </row>
    <row r="57" spans="1:13" ht="15.75" customHeight="1" x14ac:dyDescent="0.25">
      <c r="A57" s="1046"/>
      <c r="B57" s="420" t="s">
        <v>729</v>
      </c>
      <c r="C57" s="1241" t="s">
        <v>1011</v>
      </c>
      <c r="D57" s="968"/>
      <c r="E57" s="968"/>
      <c r="F57" s="968"/>
      <c r="G57" s="968"/>
      <c r="H57" s="968"/>
      <c r="I57" s="968"/>
      <c r="J57" s="968"/>
      <c r="K57" s="968"/>
      <c r="L57" s="968"/>
      <c r="M57" s="969"/>
    </row>
    <row r="58" spans="1:13" ht="15.75" customHeight="1" x14ac:dyDescent="0.25">
      <c r="A58" s="1081"/>
      <c r="B58" s="420" t="s">
        <v>730</v>
      </c>
      <c r="C58" s="1234">
        <v>2203000</v>
      </c>
      <c r="D58" s="968"/>
      <c r="E58" s="968"/>
      <c r="F58" s="968"/>
      <c r="G58" s="968"/>
      <c r="H58" s="968"/>
      <c r="I58" s="968"/>
      <c r="J58" s="968"/>
      <c r="K58" s="968"/>
      <c r="L58" s="968"/>
      <c r="M58" s="969"/>
    </row>
    <row r="59" spans="1:13" ht="15.75" customHeight="1" x14ac:dyDescent="0.25">
      <c r="A59" s="1072" t="s">
        <v>731</v>
      </c>
      <c r="B59" s="445" t="s">
        <v>732</v>
      </c>
      <c r="C59" s="1234" t="s">
        <v>1009</v>
      </c>
      <c r="D59" s="968"/>
      <c r="E59" s="968"/>
      <c r="F59" s="968"/>
      <c r="G59" s="968"/>
      <c r="H59" s="968"/>
      <c r="I59" s="968"/>
      <c r="J59" s="968"/>
      <c r="K59" s="968"/>
      <c r="L59" s="968"/>
      <c r="M59" s="969"/>
    </row>
    <row r="60" spans="1:13" ht="15.75" customHeight="1" x14ac:dyDescent="0.25">
      <c r="A60" s="1046"/>
      <c r="B60" s="445" t="s">
        <v>734</v>
      </c>
      <c r="C60" s="1234" t="s">
        <v>862</v>
      </c>
      <c r="D60" s="968"/>
      <c r="E60" s="968"/>
      <c r="F60" s="968"/>
      <c r="G60" s="968"/>
      <c r="H60" s="968"/>
      <c r="I60" s="968"/>
      <c r="J60" s="968"/>
      <c r="K60" s="968"/>
      <c r="L60" s="968"/>
      <c r="M60" s="969"/>
    </row>
    <row r="61" spans="1:13" ht="38.25" customHeight="1" x14ac:dyDescent="0.25">
      <c r="A61" s="1082"/>
      <c r="B61" s="445" t="s">
        <v>43</v>
      </c>
      <c r="C61" s="1234" t="s">
        <v>1010</v>
      </c>
      <c r="D61" s="968"/>
      <c r="E61" s="968"/>
      <c r="F61" s="968"/>
      <c r="G61" s="968"/>
      <c r="H61" s="968"/>
      <c r="I61" s="968"/>
      <c r="J61" s="968"/>
      <c r="K61" s="968"/>
      <c r="L61" s="968"/>
      <c r="M61" s="969"/>
    </row>
    <row r="62" spans="1:13" ht="54" customHeight="1" x14ac:dyDescent="0.25">
      <c r="A62" s="446" t="s">
        <v>737</v>
      </c>
      <c r="B62" s="307"/>
      <c r="C62" s="1011" t="s">
        <v>1012</v>
      </c>
      <c r="D62" s="968"/>
      <c r="E62" s="968"/>
      <c r="F62" s="968"/>
      <c r="G62" s="968"/>
      <c r="H62" s="968"/>
      <c r="I62" s="968"/>
      <c r="J62" s="968"/>
      <c r="K62" s="968"/>
      <c r="L62" s="968"/>
      <c r="M62" s="969"/>
    </row>
    <row r="63" spans="1:13" ht="15.75" customHeight="1" x14ac:dyDescent="0.25">
      <c r="A63" s="328"/>
      <c r="B63" s="329"/>
      <c r="C63" s="447"/>
      <c r="D63" s="447"/>
      <c r="E63" s="447"/>
      <c r="F63" s="447"/>
      <c r="G63" s="447"/>
      <c r="H63" s="447"/>
      <c r="I63" s="447"/>
      <c r="J63" s="447"/>
      <c r="K63" s="447"/>
      <c r="L63" s="447"/>
      <c r="M63" s="447"/>
    </row>
    <row r="64" spans="1:13" ht="15.75" customHeight="1" x14ac:dyDescent="0.25">
      <c r="A64" s="328"/>
      <c r="B64" s="329"/>
      <c r="C64" s="447"/>
      <c r="D64" s="447"/>
      <c r="E64" s="447"/>
      <c r="F64" s="447"/>
      <c r="G64" s="447"/>
      <c r="H64" s="447"/>
      <c r="I64" s="447"/>
      <c r="J64" s="447"/>
      <c r="K64" s="447"/>
      <c r="L64" s="447"/>
      <c r="M64" s="447"/>
    </row>
    <row r="65" spans="1:13" ht="15.75" customHeight="1" x14ac:dyDescent="0.25">
      <c r="A65" s="328"/>
      <c r="B65" s="329"/>
      <c r="C65" s="447"/>
      <c r="D65" s="447"/>
      <c r="E65" s="447"/>
      <c r="F65" s="447"/>
      <c r="G65" s="447"/>
      <c r="H65" s="447"/>
      <c r="I65" s="447"/>
      <c r="J65" s="447"/>
      <c r="K65" s="447"/>
      <c r="L65" s="447"/>
      <c r="M65" s="447"/>
    </row>
    <row r="66" spans="1:13" ht="15.75" customHeight="1" x14ac:dyDescent="0.25">
      <c r="A66" s="328"/>
      <c r="B66" s="329"/>
      <c r="C66" s="328"/>
      <c r="D66" s="328"/>
      <c r="E66" s="328"/>
      <c r="F66" s="328"/>
      <c r="G66" s="328"/>
      <c r="H66" s="328"/>
      <c r="I66" s="328"/>
      <c r="J66" s="328"/>
      <c r="K66" s="328"/>
      <c r="L66" s="328"/>
      <c r="M66" s="328"/>
    </row>
    <row r="67" spans="1:13" ht="15.75" customHeight="1" x14ac:dyDescent="0.25"/>
    <row r="68" spans="1:13" ht="15.75" customHeight="1" x14ac:dyDescent="0.25"/>
    <row r="69" spans="1:13" ht="15.75" customHeight="1" x14ac:dyDescent="0.25"/>
    <row r="70" spans="1:13" ht="15.75" customHeight="1" x14ac:dyDescent="0.25"/>
    <row r="71" spans="1:13" ht="15.75" customHeight="1" x14ac:dyDescent="0.25"/>
    <row r="72" spans="1:13" ht="15.75" customHeight="1" x14ac:dyDescent="0.25"/>
    <row r="73" spans="1:13" ht="15.75" customHeight="1" x14ac:dyDescent="0.25"/>
    <row r="74" spans="1:13" ht="15.75" customHeight="1" x14ac:dyDescent="0.25"/>
    <row r="75" spans="1:13" ht="15.75" customHeight="1" x14ac:dyDescent="0.25"/>
    <row r="76" spans="1:13" ht="15.75" customHeight="1" x14ac:dyDescent="0.25"/>
    <row r="77" spans="1:13" ht="15.75" customHeight="1" x14ac:dyDescent="0.25"/>
    <row r="78" spans="1:13" ht="15.75" customHeight="1" x14ac:dyDescent="0.25"/>
    <row r="79" spans="1:13" ht="15.75" customHeight="1" x14ac:dyDescent="0.25"/>
    <row r="80" spans="1:13"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0">
    <mergeCell ref="L37:M37"/>
    <mergeCell ref="F39:G39"/>
    <mergeCell ref="L39:M39"/>
    <mergeCell ref="C11:M11"/>
    <mergeCell ref="C12:M12"/>
    <mergeCell ref="C14:D14"/>
    <mergeCell ref="F14:M14"/>
    <mergeCell ref="C15:M15"/>
    <mergeCell ref="J39:K39"/>
    <mergeCell ref="D37:E37"/>
    <mergeCell ref="F37:G37"/>
    <mergeCell ref="H37:I37"/>
    <mergeCell ref="J37:K37"/>
    <mergeCell ref="A16:A52"/>
    <mergeCell ref="A53:A58"/>
    <mergeCell ref="A59:A61"/>
    <mergeCell ref="A2:A15"/>
    <mergeCell ref="B14:B15"/>
    <mergeCell ref="B18:B24"/>
    <mergeCell ref="B25:B28"/>
    <mergeCell ref="B32:B34"/>
    <mergeCell ref="B35:B44"/>
    <mergeCell ref="B45:B48"/>
    <mergeCell ref="B8:B10"/>
    <mergeCell ref="C59:M59"/>
    <mergeCell ref="C60:M60"/>
    <mergeCell ref="C61:M61"/>
    <mergeCell ref="C62:M62"/>
    <mergeCell ref="C52:M52"/>
    <mergeCell ref="C53:M53"/>
    <mergeCell ref="C54:M54"/>
    <mergeCell ref="C55:M55"/>
    <mergeCell ref="C56:M56"/>
    <mergeCell ref="C57:M57"/>
    <mergeCell ref="C58:M58"/>
    <mergeCell ref="C9:D9"/>
    <mergeCell ref="C10:D10"/>
    <mergeCell ref="F9:G9"/>
    <mergeCell ref="I9:J9"/>
    <mergeCell ref="F10:G10"/>
    <mergeCell ref="I10:J10"/>
    <mergeCell ref="B1:M1"/>
    <mergeCell ref="C2:M2"/>
    <mergeCell ref="C3:M3"/>
    <mergeCell ref="F4:G4"/>
    <mergeCell ref="I4:M4"/>
    <mergeCell ref="C5:M5"/>
    <mergeCell ref="C13:M13"/>
    <mergeCell ref="D39:E39"/>
    <mergeCell ref="D41:E41"/>
    <mergeCell ref="F41:G41"/>
    <mergeCell ref="H41:I41"/>
    <mergeCell ref="J41:K41"/>
    <mergeCell ref="L41:M41"/>
    <mergeCell ref="C6:M6"/>
    <mergeCell ref="C7:D7"/>
    <mergeCell ref="I7:M7"/>
    <mergeCell ref="C16:M16"/>
    <mergeCell ref="C17:M17"/>
    <mergeCell ref="F23:M23"/>
    <mergeCell ref="J30:L30"/>
    <mergeCell ref="H39:I39"/>
    <mergeCell ref="C49:M49"/>
    <mergeCell ref="C50:M50"/>
    <mergeCell ref="C51:M51"/>
    <mergeCell ref="H43:I43"/>
    <mergeCell ref="F43:G43"/>
    <mergeCell ref="F46:F47"/>
    <mergeCell ref="G46:J47"/>
    <mergeCell ref="L46:M47"/>
  </mergeCells>
  <dataValidations count="1">
    <dataValidation type="list" allowBlank="1" showErrorMessage="1" sqref="I7" xr:uid="{00000000-0002-0000-0F00-000000000000}">
      <formula1>INDIRECT($C$7)</formula1>
    </dataValidation>
  </dataValidations>
  <hyperlinks>
    <hyperlink ref="C57" r:id="rId1" xr:uid="{00000000-0004-0000-0F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M1000"/>
  <sheetViews>
    <sheetView workbookViewId="0"/>
  </sheetViews>
  <sheetFormatPr baseColWidth="10" defaultColWidth="14.42578125" defaultRowHeight="15" customHeight="1" x14ac:dyDescent="0.25"/>
  <cols>
    <col min="1" max="1" width="17.42578125" customWidth="1"/>
    <col min="2" max="2" width="22.7109375" customWidth="1"/>
    <col min="3" max="26" width="11.42578125" customWidth="1"/>
  </cols>
  <sheetData>
    <row r="1" spans="1:13" ht="60" customHeight="1" x14ac:dyDescent="0.25">
      <c r="A1" s="448"/>
      <c r="B1" s="1239" t="s">
        <v>1024</v>
      </c>
      <c r="C1" s="1003"/>
      <c r="D1" s="1003"/>
      <c r="E1" s="1003"/>
      <c r="F1" s="1003"/>
      <c r="G1" s="1003"/>
      <c r="H1" s="1003"/>
      <c r="I1" s="1003"/>
      <c r="J1" s="1003"/>
      <c r="K1" s="1003"/>
      <c r="L1" s="1003"/>
      <c r="M1" s="1071"/>
    </row>
    <row r="2" spans="1:13" ht="44.25" customHeight="1" x14ac:dyDescent="0.25">
      <c r="A2" s="1072" t="s">
        <v>627</v>
      </c>
      <c r="B2" s="103" t="s">
        <v>628</v>
      </c>
      <c r="C2" s="1126" t="s">
        <v>1025</v>
      </c>
      <c r="D2" s="1009"/>
      <c r="E2" s="1009"/>
      <c r="F2" s="1009"/>
      <c r="G2" s="1009"/>
      <c r="H2" s="1009"/>
      <c r="I2" s="1009"/>
      <c r="J2" s="1009"/>
      <c r="K2" s="1009"/>
      <c r="L2" s="1009"/>
      <c r="M2" s="1010"/>
    </row>
    <row r="3" spans="1:13" ht="60" x14ac:dyDescent="0.25">
      <c r="A3" s="1046"/>
      <c r="B3" s="118" t="s">
        <v>741</v>
      </c>
      <c r="C3" s="1246" t="s">
        <v>1026</v>
      </c>
      <c r="D3" s="1003"/>
      <c r="E3" s="1003"/>
      <c r="F3" s="1003"/>
      <c r="G3" s="1003"/>
      <c r="H3" s="1003"/>
      <c r="I3" s="1003"/>
      <c r="J3" s="1003"/>
      <c r="K3" s="1003"/>
      <c r="L3" s="1003"/>
      <c r="M3" s="1244"/>
    </row>
    <row r="4" spans="1:13" ht="37.5" customHeight="1" x14ac:dyDescent="0.25">
      <c r="A4" s="1046"/>
      <c r="B4" s="105" t="s">
        <v>39</v>
      </c>
      <c r="C4" s="284" t="s">
        <v>381</v>
      </c>
      <c r="D4" s="285"/>
      <c r="E4" s="286"/>
      <c r="F4" s="1013" t="s">
        <v>40</v>
      </c>
      <c r="G4" s="969"/>
      <c r="H4" s="456">
        <v>482</v>
      </c>
      <c r="I4" s="1247" t="s">
        <v>1027</v>
      </c>
      <c r="J4" s="968"/>
      <c r="K4" s="968"/>
      <c r="L4" s="968"/>
      <c r="M4" s="1012"/>
    </row>
    <row r="5" spans="1:13" ht="30" x14ac:dyDescent="0.25">
      <c r="A5" s="1046"/>
      <c r="B5" s="105" t="s">
        <v>632</v>
      </c>
      <c r="C5" s="1011" t="s">
        <v>1028</v>
      </c>
      <c r="D5" s="968"/>
      <c r="E5" s="968"/>
      <c r="F5" s="968"/>
      <c r="G5" s="968"/>
      <c r="H5" s="968"/>
      <c r="I5" s="968"/>
      <c r="J5" s="968"/>
      <c r="K5" s="968"/>
      <c r="L5" s="968"/>
      <c r="M5" s="1012"/>
    </row>
    <row r="6" spans="1:13" x14ac:dyDescent="0.25">
      <c r="A6" s="1046"/>
      <c r="B6" s="105" t="s">
        <v>633</v>
      </c>
      <c r="C6" s="1243" t="s">
        <v>1029</v>
      </c>
      <c r="D6" s="1003"/>
      <c r="E6" s="1003"/>
      <c r="F6" s="1003"/>
      <c r="G6" s="1003"/>
      <c r="H6" s="1003"/>
      <c r="I6" s="1003"/>
      <c r="J6" s="1003"/>
      <c r="K6" s="1003"/>
      <c r="L6" s="1003"/>
      <c r="M6" s="1244"/>
    </row>
    <row r="7" spans="1:13" x14ac:dyDescent="0.25">
      <c r="A7" s="1046"/>
      <c r="B7" s="104" t="s">
        <v>745</v>
      </c>
      <c r="C7" s="1090" t="s">
        <v>235</v>
      </c>
      <c r="D7" s="1015"/>
      <c r="E7" s="287"/>
      <c r="F7" s="287"/>
      <c r="G7" s="288"/>
      <c r="H7" s="289" t="s">
        <v>43</v>
      </c>
      <c r="I7" s="1245" t="s">
        <v>251</v>
      </c>
      <c r="J7" s="1003"/>
      <c r="K7" s="1003"/>
      <c r="L7" s="1003"/>
      <c r="M7" s="1244"/>
    </row>
    <row r="8" spans="1:13" x14ac:dyDescent="0.25">
      <c r="A8" s="1046"/>
      <c r="B8" s="1019" t="s">
        <v>635</v>
      </c>
      <c r="C8" s="109"/>
      <c r="D8" s="110"/>
      <c r="E8" s="110"/>
      <c r="F8" s="110"/>
      <c r="G8" s="110"/>
      <c r="H8" s="110"/>
      <c r="I8" s="110"/>
      <c r="J8" s="110"/>
      <c r="K8" s="110"/>
      <c r="L8" s="111"/>
      <c r="M8" s="112"/>
    </row>
    <row r="9" spans="1:13" ht="35.25" customHeight="1" x14ac:dyDescent="0.25">
      <c r="A9" s="1046"/>
      <c r="B9" s="1006"/>
      <c r="C9" s="1232" t="s">
        <v>251</v>
      </c>
      <c r="D9" s="1037"/>
      <c r="E9" s="140"/>
      <c r="F9" s="1093"/>
      <c r="G9" s="1037"/>
      <c r="H9" s="140"/>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57" customHeight="1" x14ac:dyDescent="0.25">
      <c r="A11" s="1046"/>
      <c r="B11" s="104" t="s">
        <v>637</v>
      </c>
      <c r="C11" s="1125" t="s">
        <v>1030</v>
      </c>
      <c r="D11" s="1009"/>
      <c r="E11" s="1009"/>
      <c r="F11" s="1009"/>
      <c r="G11" s="1009"/>
      <c r="H11" s="1009"/>
      <c r="I11" s="1009"/>
      <c r="J11" s="1009"/>
      <c r="K11" s="1009"/>
      <c r="L11" s="1009"/>
      <c r="M11" s="1010"/>
    </row>
    <row r="12" spans="1:13" ht="72" customHeight="1" x14ac:dyDescent="0.25">
      <c r="A12" s="1046"/>
      <c r="B12" s="104" t="s">
        <v>747</v>
      </c>
      <c r="C12" s="1112" t="s">
        <v>1031</v>
      </c>
      <c r="D12" s="968"/>
      <c r="E12" s="968"/>
      <c r="F12" s="968"/>
      <c r="G12" s="968"/>
      <c r="H12" s="968"/>
      <c r="I12" s="968"/>
      <c r="J12" s="968"/>
      <c r="K12" s="968"/>
      <c r="L12" s="968"/>
      <c r="M12" s="1012"/>
    </row>
    <row r="13" spans="1:13" ht="60" x14ac:dyDescent="0.25">
      <c r="A13" s="1046"/>
      <c r="B13" s="118" t="s">
        <v>749</v>
      </c>
      <c r="C13" s="1011" t="s">
        <v>1032</v>
      </c>
      <c r="D13" s="968"/>
      <c r="E13" s="968"/>
      <c r="F13" s="968"/>
      <c r="G13" s="968"/>
      <c r="H13" s="968"/>
      <c r="I13" s="968"/>
      <c r="J13" s="968"/>
      <c r="K13" s="968"/>
      <c r="L13" s="968"/>
      <c r="M13" s="1012"/>
    </row>
    <row r="14" spans="1:13" ht="28.5" customHeight="1" x14ac:dyDescent="0.25">
      <c r="A14" s="1046"/>
      <c r="B14" s="1023" t="s">
        <v>751</v>
      </c>
      <c r="C14" s="1110" t="s">
        <v>1033</v>
      </c>
      <c r="D14" s="968"/>
      <c r="E14" s="457" t="s">
        <v>753</v>
      </c>
      <c r="F14" s="977" t="s">
        <v>1034</v>
      </c>
      <c r="G14" s="968"/>
      <c r="H14" s="968"/>
      <c r="I14" s="968"/>
      <c r="J14" s="968"/>
      <c r="K14" s="968"/>
      <c r="L14" s="968"/>
      <c r="M14" s="1012"/>
    </row>
    <row r="15" spans="1:13" x14ac:dyDescent="0.25">
      <c r="A15" s="1082"/>
      <c r="B15" s="1006"/>
      <c r="C15" s="1110"/>
      <c r="D15" s="968"/>
      <c r="E15" s="968"/>
      <c r="F15" s="968"/>
      <c r="G15" s="968"/>
      <c r="H15" s="968"/>
      <c r="I15" s="968"/>
      <c r="J15" s="968"/>
      <c r="K15" s="968"/>
      <c r="L15" s="968"/>
      <c r="M15" s="1012"/>
    </row>
    <row r="16" spans="1:13" x14ac:dyDescent="0.25">
      <c r="A16" s="1224" t="s">
        <v>643</v>
      </c>
      <c r="B16" s="118" t="s">
        <v>28</v>
      </c>
      <c r="C16" s="1112" t="s">
        <v>1035</v>
      </c>
      <c r="D16" s="968"/>
      <c r="E16" s="968"/>
      <c r="F16" s="968"/>
      <c r="G16" s="968"/>
      <c r="H16" s="968"/>
      <c r="I16" s="968"/>
      <c r="J16" s="968"/>
      <c r="K16" s="968"/>
      <c r="L16" s="968"/>
      <c r="M16" s="1012"/>
    </row>
    <row r="17" spans="1:13" ht="39" customHeight="1" x14ac:dyDescent="0.25">
      <c r="A17" s="1046"/>
      <c r="B17" s="118" t="s">
        <v>645</v>
      </c>
      <c r="C17" s="1086" t="s">
        <v>247</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t="s">
        <v>665</v>
      </c>
      <c r="E23" s="129" t="s">
        <v>659</v>
      </c>
      <c r="F23" s="1221" t="s">
        <v>1036</v>
      </c>
      <c r="G23" s="1034"/>
      <c r="H23" s="1034"/>
      <c r="I23" s="1034"/>
      <c r="J23" s="1034"/>
      <c r="K23" s="1034"/>
      <c r="L23" s="1034"/>
      <c r="M23" s="1035"/>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t="s">
        <v>658</v>
      </c>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130" t="s">
        <v>0</v>
      </c>
      <c r="E30" s="49"/>
      <c r="F30" s="147" t="s">
        <v>670</v>
      </c>
      <c r="G30" s="130" t="s">
        <v>0</v>
      </c>
      <c r="H30" s="49"/>
      <c r="I30" s="147" t="s">
        <v>671</v>
      </c>
      <c r="J30" s="978" t="s">
        <v>0</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293">
        <v>2023</v>
      </c>
      <c r="E33" s="153"/>
      <c r="F33" s="49" t="s">
        <v>675</v>
      </c>
      <c r="G33" s="458"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2023</v>
      </c>
      <c r="F36" s="49" t="s">
        <v>758</v>
      </c>
      <c r="G36" s="49">
        <v>2024</v>
      </c>
      <c r="H36" s="140" t="s">
        <v>759</v>
      </c>
      <c r="I36" s="140">
        <v>2025</v>
      </c>
      <c r="J36" s="140" t="s">
        <v>760</v>
      </c>
      <c r="K36" s="49">
        <v>2026</v>
      </c>
      <c r="L36" s="49" t="s">
        <v>761</v>
      </c>
      <c r="M36" s="345">
        <v>2027</v>
      </c>
    </row>
    <row r="37" spans="1:13" ht="15.75" customHeight="1" x14ac:dyDescent="0.25">
      <c r="A37" s="1046"/>
      <c r="B37" s="1006"/>
      <c r="C37" s="127"/>
      <c r="D37" s="1222">
        <v>1</v>
      </c>
      <c r="E37" s="969"/>
      <c r="F37" s="1222">
        <v>1</v>
      </c>
      <c r="G37" s="969"/>
      <c r="H37" s="1222">
        <v>1</v>
      </c>
      <c r="I37" s="969"/>
      <c r="J37" s="1222">
        <v>1</v>
      </c>
      <c r="K37" s="969"/>
      <c r="L37" s="1222">
        <v>1</v>
      </c>
      <c r="M37" s="969"/>
    </row>
    <row r="38" spans="1:13" ht="15.75" customHeight="1" x14ac:dyDescent="0.25">
      <c r="A38" s="1046"/>
      <c r="B38" s="1006"/>
      <c r="C38" s="127"/>
      <c r="D38" s="49" t="s">
        <v>762</v>
      </c>
      <c r="E38" s="49">
        <v>2028</v>
      </c>
      <c r="F38" s="49" t="s">
        <v>763</v>
      </c>
      <c r="G38" s="49">
        <v>2029</v>
      </c>
      <c r="H38" s="140" t="s">
        <v>793</v>
      </c>
      <c r="I38" s="140">
        <v>2030</v>
      </c>
      <c r="J38" s="140" t="s">
        <v>765</v>
      </c>
      <c r="K38" s="49">
        <v>2031</v>
      </c>
      <c r="L38" s="49" t="s">
        <v>766</v>
      </c>
      <c r="M38" s="126">
        <v>2032</v>
      </c>
    </row>
    <row r="39" spans="1:13" ht="15.75" customHeight="1" x14ac:dyDescent="0.25">
      <c r="A39" s="1046"/>
      <c r="B39" s="1006"/>
      <c r="C39" s="127"/>
      <c r="D39" s="1222">
        <v>1</v>
      </c>
      <c r="E39" s="969"/>
      <c r="F39" s="1222">
        <v>1</v>
      </c>
      <c r="G39" s="969"/>
      <c r="H39" s="1222">
        <v>1</v>
      </c>
      <c r="I39" s="969"/>
      <c r="J39" s="1222">
        <v>1</v>
      </c>
      <c r="K39" s="969"/>
      <c r="L39" s="1222">
        <v>1</v>
      </c>
      <c r="M39" s="969"/>
    </row>
    <row r="40" spans="1:13" ht="15.75" customHeight="1" x14ac:dyDescent="0.25">
      <c r="A40" s="1046"/>
      <c r="B40" s="1006"/>
      <c r="C40" s="127"/>
      <c r="D40" s="49" t="s">
        <v>767</v>
      </c>
      <c r="E40" s="49">
        <v>2033</v>
      </c>
      <c r="F40" s="49" t="s">
        <v>768</v>
      </c>
      <c r="G40" s="49">
        <v>2034</v>
      </c>
      <c r="H40" s="140" t="s">
        <v>769</v>
      </c>
      <c r="I40" s="140">
        <v>2035</v>
      </c>
      <c r="J40" s="140"/>
      <c r="K40" s="49"/>
      <c r="L40" s="49"/>
      <c r="M40" s="126"/>
    </row>
    <row r="41" spans="1:13" ht="15.75" customHeight="1" x14ac:dyDescent="0.25">
      <c r="A41" s="1046"/>
      <c r="B41" s="1006"/>
      <c r="C41" s="127"/>
      <c r="D41" s="978">
        <v>1</v>
      </c>
      <c r="E41" s="969"/>
      <c r="F41" s="978">
        <v>1</v>
      </c>
      <c r="G41" s="969"/>
      <c r="H41" s="978">
        <v>1</v>
      </c>
      <c r="I41" s="969"/>
      <c r="J41" s="1095"/>
      <c r="K41" s="969"/>
      <c r="L41" s="1095"/>
      <c r="M41" s="969"/>
    </row>
    <row r="42" spans="1:13" ht="15.75" customHeight="1" x14ac:dyDescent="0.25">
      <c r="A42" s="1046"/>
      <c r="B42" s="1006"/>
      <c r="C42" s="127"/>
      <c r="D42" s="303"/>
      <c r="E42" s="187"/>
      <c r="F42" s="303" t="s">
        <v>689</v>
      </c>
      <c r="G42" s="187"/>
      <c r="H42" s="324"/>
      <c r="I42" s="143"/>
      <c r="J42" s="324"/>
      <c r="K42" s="143"/>
      <c r="L42" s="324"/>
      <c r="M42" s="144"/>
    </row>
    <row r="43" spans="1:13" ht="15.75" customHeight="1" x14ac:dyDescent="0.25">
      <c r="A43" s="1046"/>
      <c r="B43" s="1006"/>
      <c r="C43" s="127"/>
      <c r="D43" s="302"/>
      <c r="E43" s="28"/>
      <c r="F43" s="1121">
        <v>13</v>
      </c>
      <c r="G43" s="969"/>
      <c r="H43" s="1105"/>
      <c r="I43" s="1106"/>
      <c r="J43" s="325"/>
      <c r="K43" s="49"/>
      <c r="L43" s="325"/>
      <c r="M43" s="148"/>
    </row>
    <row r="44" spans="1:13" ht="15.75" customHeight="1" x14ac:dyDescent="0.25">
      <c r="A44" s="1046"/>
      <c r="B44" s="1006"/>
      <c r="C44" s="304"/>
      <c r="D44" s="303"/>
      <c r="E44" s="187"/>
      <c r="F44" s="303"/>
      <c r="G44" s="187"/>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659</v>
      </c>
      <c r="L46" s="1040"/>
      <c r="M46" s="1041"/>
    </row>
    <row r="47" spans="1:13" ht="15.75" customHeight="1" x14ac:dyDescent="0.25">
      <c r="A47" s="1046"/>
      <c r="B47" s="1006"/>
      <c r="C47" s="180"/>
      <c r="D47" s="181"/>
      <c r="E47" s="2" t="s">
        <v>665</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64.5" customHeight="1" x14ac:dyDescent="0.25">
      <c r="A49" s="1046"/>
      <c r="B49" s="104" t="s">
        <v>694</v>
      </c>
      <c r="C49" s="1242" t="s">
        <v>1037</v>
      </c>
      <c r="D49" s="968"/>
      <c r="E49" s="968"/>
      <c r="F49" s="968"/>
      <c r="G49" s="968"/>
      <c r="H49" s="968"/>
      <c r="I49" s="968"/>
      <c r="J49" s="968"/>
      <c r="K49" s="968"/>
      <c r="L49" s="968"/>
      <c r="M49" s="969"/>
    </row>
    <row r="50" spans="1:13" ht="15.75" customHeight="1" x14ac:dyDescent="0.25">
      <c r="A50" s="1046"/>
      <c r="B50" s="420" t="s">
        <v>717</v>
      </c>
      <c r="C50" s="1234" t="s">
        <v>1038</v>
      </c>
      <c r="D50" s="968"/>
      <c r="E50" s="968"/>
      <c r="F50" s="968"/>
      <c r="G50" s="968"/>
      <c r="H50" s="968"/>
      <c r="I50" s="968"/>
      <c r="J50" s="968"/>
      <c r="K50" s="968"/>
      <c r="L50" s="968"/>
      <c r="M50" s="969"/>
    </row>
    <row r="51" spans="1:13" ht="15.75" customHeight="1" x14ac:dyDescent="0.25">
      <c r="A51" s="1046"/>
      <c r="B51" s="420" t="s">
        <v>719</v>
      </c>
      <c r="C51" s="1240">
        <v>30</v>
      </c>
      <c r="D51" s="968"/>
      <c r="E51" s="968"/>
      <c r="F51" s="968"/>
      <c r="G51" s="968"/>
      <c r="H51" s="968"/>
      <c r="I51" s="968"/>
      <c r="J51" s="968"/>
      <c r="K51" s="968"/>
      <c r="L51" s="968"/>
      <c r="M51" s="969"/>
    </row>
    <row r="52" spans="1:13" ht="15.75" customHeight="1" x14ac:dyDescent="0.25">
      <c r="A52" s="1082"/>
      <c r="B52" s="420" t="s">
        <v>721</v>
      </c>
      <c r="C52" s="1240" t="s">
        <v>1008</v>
      </c>
      <c r="D52" s="968"/>
      <c r="E52" s="968"/>
      <c r="F52" s="968"/>
      <c r="G52" s="968"/>
      <c r="H52" s="968"/>
      <c r="I52" s="968"/>
      <c r="J52" s="968"/>
      <c r="K52" s="968"/>
      <c r="L52" s="968"/>
      <c r="M52" s="969"/>
    </row>
    <row r="53" spans="1:13" ht="15.75" customHeight="1" x14ac:dyDescent="0.25">
      <c r="A53" s="1072" t="s">
        <v>722</v>
      </c>
      <c r="B53" s="420" t="s">
        <v>723</v>
      </c>
      <c r="C53" s="1234" t="s">
        <v>1039</v>
      </c>
      <c r="D53" s="968"/>
      <c r="E53" s="968"/>
      <c r="F53" s="968"/>
      <c r="G53" s="968"/>
      <c r="H53" s="968"/>
      <c r="I53" s="968"/>
      <c r="J53" s="968"/>
      <c r="K53" s="968"/>
      <c r="L53" s="968"/>
      <c r="M53" s="969"/>
    </row>
    <row r="54" spans="1:13" ht="15.75" customHeight="1" x14ac:dyDescent="0.25">
      <c r="A54" s="1046"/>
      <c r="B54" s="420" t="s">
        <v>724</v>
      </c>
      <c r="C54" s="1234" t="s">
        <v>1040</v>
      </c>
      <c r="D54" s="968"/>
      <c r="E54" s="968"/>
      <c r="F54" s="968"/>
      <c r="G54" s="968"/>
      <c r="H54" s="968"/>
      <c r="I54" s="968"/>
      <c r="J54" s="968"/>
      <c r="K54" s="968"/>
      <c r="L54" s="968"/>
      <c r="M54" s="969"/>
    </row>
    <row r="55" spans="1:13" ht="15.75" customHeight="1" x14ac:dyDescent="0.25">
      <c r="A55" s="1046"/>
      <c r="B55" s="420" t="s">
        <v>726</v>
      </c>
      <c r="C55" s="1234" t="s">
        <v>251</v>
      </c>
      <c r="D55" s="968"/>
      <c r="E55" s="968"/>
      <c r="F55" s="968"/>
      <c r="G55" s="968"/>
      <c r="H55" s="968"/>
      <c r="I55" s="968"/>
      <c r="J55" s="968"/>
      <c r="K55" s="968"/>
      <c r="L55" s="968"/>
      <c r="M55" s="969"/>
    </row>
    <row r="56" spans="1:13" ht="15.75" customHeight="1" x14ac:dyDescent="0.25">
      <c r="A56" s="1046"/>
      <c r="B56" s="420" t="s">
        <v>727</v>
      </c>
      <c r="C56" s="1234" t="s">
        <v>1041</v>
      </c>
      <c r="D56" s="968"/>
      <c r="E56" s="968"/>
      <c r="F56" s="968"/>
      <c r="G56" s="968"/>
      <c r="H56" s="968"/>
      <c r="I56" s="968"/>
      <c r="J56" s="968"/>
      <c r="K56" s="968"/>
      <c r="L56" s="968"/>
      <c r="M56" s="969"/>
    </row>
    <row r="57" spans="1:13" ht="15.75" customHeight="1" x14ac:dyDescent="0.25">
      <c r="A57" s="1046"/>
      <c r="B57" s="420" t="s">
        <v>729</v>
      </c>
      <c r="C57" s="1251" t="s">
        <v>1042</v>
      </c>
      <c r="D57" s="968"/>
      <c r="E57" s="968"/>
      <c r="F57" s="968"/>
      <c r="G57" s="968"/>
      <c r="H57" s="968"/>
      <c r="I57" s="968"/>
      <c r="J57" s="968"/>
      <c r="K57" s="968"/>
      <c r="L57" s="968"/>
      <c r="M57" s="969"/>
    </row>
    <row r="58" spans="1:13" ht="15.75" customHeight="1" x14ac:dyDescent="0.25">
      <c r="A58" s="1081"/>
      <c r="B58" s="420" t="s">
        <v>730</v>
      </c>
      <c r="C58" s="1234">
        <v>3649400</v>
      </c>
      <c r="D58" s="968"/>
      <c r="E58" s="968"/>
      <c r="F58" s="968"/>
      <c r="G58" s="968"/>
      <c r="H58" s="968"/>
      <c r="I58" s="968"/>
      <c r="J58" s="968"/>
      <c r="K58" s="968"/>
      <c r="L58" s="968"/>
      <c r="M58" s="969"/>
    </row>
    <row r="59" spans="1:13" ht="15.75" customHeight="1" x14ac:dyDescent="0.25">
      <c r="A59" s="1072" t="s">
        <v>731</v>
      </c>
      <c r="B59" s="445" t="s">
        <v>732</v>
      </c>
      <c r="C59" s="1234" t="s">
        <v>1043</v>
      </c>
      <c r="D59" s="968"/>
      <c r="E59" s="968"/>
      <c r="F59" s="968"/>
      <c r="G59" s="968"/>
      <c r="H59" s="968"/>
      <c r="I59" s="968"/>
      <c r="J59" s="968"/>
      <c r="K59" s="968"/>
      <c r="L59" s="968"/>
      <c r="M59" s="969"/>
    </row>
    <row r="60" spans="1:13" ht="15.75" customHeight="1" x14ac:dyDescent="0.25">
      <c r="A60" s="1046"/>
      <c r="B60" s="445" t="s">
        <v>734</v>
      </c>
      <c r="C60" s="1234" t="s">
        <v>1044</v>
      </c>
      <c r="D60" s="968"/>
      <c r="E60" s="968"/>
      <c r="F60" s="968"/>
      <c r="G60" s="968"/>
      <c r="H60" s="968"/>
      <c r="I60" s="968"/>
      <c r="J60" s="968"/>
      <c r="K60" s="968"/>
      <c r="L60" s="968"/>
      <c r="M60" s="969"/>
    </row>
    <row r="61" spans="1:13" ht="15.75" customHeight="1" x14ac:dyDescent="0.25">
      <c r="A61" s="1082"/>
      <c r="B61" s="445" t="s">
        <v>43</v>
      </c>
      <c r="C61" s="1234" t="s">
        <v>251</v>
      </c>
      <c r="D61" s="968"/>
      <c r="E61" s="968"/>
      <c r="F61" s="968"/>
      <c r="G61" s="968"/>
      <c r="H61" s="968"/>
      <c r="I61" s="968"/>
      <c r="J61" s="968"/>
      <c r="K61" s="968"/>
      <c r="L61" s="968"/>
      <c r="M61" s="969"/>
    </row>
    <row r="62" spans="1:13" ht="60" customHeight="1" x14ac:dyDescent="0.25">
      <c r="A62" s="446" t="s">
        <v>737</v>
      </c>
      <c r="B62" s="307"/>
      <c r="C62" s="1248" t="s">
        <v>1045</v>
      </c>
      <c r="D62" s="1249"/>
      <c r="E62" s="1249"/>
      <c r="F62" s="1249"/>
      <c r="G62" s="1249"/>
      <c r="H62" s="1249"/>
      <c r="I62" s="1249"/>
      <c r="J62" s="1249"/>
      <c r="K62" s="1249"/>
      <c r="L62" s="1249"/>
      <c r="M62" s="1250"/>
    </row>
    <row r="63" spans="1:13" ht="15.75" customHeight="1" x14ac:dyDescent="0.25">
      <c r="A63" s="328"/>
      <c r="B63" s="386"/>
      <c r="C63" s="328"/>
      <c r="D63" s="328"/>
      <c r="E63" s="328"/>
      <c r="F63" s="328"/>
      <c r="G63" s="328"/>
      <c r="H63" s="328"/>
      <c r="I63" s="328"/>
      <c r="J63" s="328"/>
      <c r="K63" s="328"/>
      <c r="L63" s="328"/>
      <c r="M63" s="328"/>
    </row>
    <row r="64" spans="1:13" ht="15.75" customHeight="1" x14ac:dyDescent="0.25">
      <c r="A64" s="328"/>
      <c r="B64" s="329"/>
      <c r="C64" s="328"/>
      <c r="D64" s="328"/>
      <c r="E64" s="328"/>
      <c r="F64" s="328"/>
      <c r="G64" s="328"/>
      <c r="H64" s="328"/>
      <c r="I64" s="328"/>
      <c r="J64" s="328"/>
      <c r="K64" s="328"/>
      <c r="L64" s="328"/>
      <c r="M64" s="328"/>
    </row>
    <row r="65" spans="1:13" ht="15.75" customHeight="1" x14ac:dyDescent="0.25">
      <c r="A65" s="328"/>
      <c r="B65" s="329"/>
      <c r="C65" s="328"/>
      <c r="D65" s="328"/>
      <c r="E65" s="328"/>
      <c r="F65" s="328"/>
      <c r="G65" s="328"/>
      <c r="H65" s="328"/>
      <c r="I65" s="328"/>
      <c r="J65" s="328"/>
      <c r="K65" s="328"/>
      <c r="L65" s="328"/>
      <c r="M65" s="328"/>
    </row>
    <row r="66" spans="1:13" ht="15.75" customHeight="1" x14ac:dyDescent="0.25">
      <c r="A66" s="328"/>
      <c r="B66" s="329"/>
      <c r="C66" s="328"/>
      <c r="D66" s="328"/>
      <c r="E66" s="328"/>
      <c r="F66" s="328"/>
      <c r="G66" s="328"/>
      <c r="H66" s="328"/>
      <c r="I66" s="328"/>
      <c r="J66" s="328"/>
      <c r="K66" s="328"/>
      <c r="L66" s="328"/>
      <c r="M66" s="328"/>
    </row>
    <row r="67" spans="1:13" ht="15.75" customHeight="1" x14ac:dyDescent="0.25">
      <c r="A67" s="328"/>
      <c r="B67" s="329"/>
      <c r="C67" s="328"/>
      <c r="D67" s="328"/>
      <c r="E67" s="328"/>
      <c r="F67" s="328"/>
      <c r="G67" s="328"/>
      <c r="H67" s="328"/>
      <c r="I67" s="328"/>
      <c r="J67" s="328"/>
      <c r="K67" s="328"/>
      <c r="L67" s="328"/>
      <c r="M67" s="328"/>
    </row>
    <row r="68" spans="1:13" ht="15.75" customHeight="1" x14ac:dyDescent="0.25"/>
    <row r="69" spans="1:13" ht="15.75" customHeight="1" x14ac:dyDescent="0.25"/>
    <row r="70" spans="1:13" ht="15.75" customHeight="1" x14ac:dyDescent="0.25"/>
    <row r="71" spans="1:13" ht="15.75" customHeight="1" x14ac:dyDescent="0.25"/>
    <row r="72" spans="1:13" ht="15.75" customHeight="1" x14ac:dyDescent="0.25"/>
    <row r="73" spans="1:13" ht="15.75" customHeight="1" x14ac:dyDescent="0.25"/>
    <row r="74" spans="1:13" ht="15.75" customHeight="1" x14ac:dyDescent="0.25"/>
    <row r="75" spans="1:13" ht="15.75" customHeight="1" x14ac:dyDescent="0.25"/>
    <row r="76" spans="1:13" ht="15.75" customHeight="1" x14ac:dyDescent="0.25"/>
    <row r="77" spans="1:13" ht="15.75" customHeight="1" x14ac:dyDescent="0.25"/>
    <row r="78" spans="1:13" ht="15.75" customHeight="1" x14ac:dyDescent="0.25"/>
    <row r="79" spans="1:13" ht="15.75" customHeight="1" x14ac:dyDescent="0.25"/>
    <row r="80" spans="1:13"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0">
    <mergeCell ref="L37:M37"/>
    <mergeCell ref="F39:G39"/>
    <mergeCell ref="L39:M39"/>
    <mergeCell ref="C11:M11"/>
    <mergeCell ref="C12:M12"/>
    <mergeCell ref="C14:D14"/>
    <mergeCell ref="F14:M14"/>
    <mergeCell ref="C15:M15"/>
    <mergeCell ref="J39:K39"/>
    <mergeCell ref="D37:E37"/>
    <mergeCell ref="F37:G37"/>
    <mergeCell ref="H37:I37"/>
    <mergeCell ref="J37:K37"/>
    <mergeCell ref="A16:A52"/>
    <mergeCell ref="A53:A58"/>
    <mergeCell ref="A59:A61"/>
    <mergeCell ref="A2:A15"/>
    <mergeCell ref="B14:B15"/>
    <mergeCell ref="B18:B24"/>
    <mergeCell ref="B25:B28"/>
    <mergeCell ref="B32:B34"/>
    <mergeCell ref="B35:B44"/>
    <mergeCell ref="B45:B48"/>
    <mergeCell ref="B8:B10"/>
    <mergeCell ref="C59:M59"/>
    <mergeCell ref="C60:M60"/>
    <mergeCell ref="C61:M61"/>
    <mergeCell ref="C62:M62"/>
    <mergeCell ref="C52:M52"/>
    <mergeCell ref="C53:M53"/>
    <mergeCell ref="C54:M54"/>
    <mergeCell ref="C55:M55"/>
    <mergeCell ref="C56:M56"/>
    <mergeCell ref="C57:M57"/>
    <mergeCell ref="C58:M58"/>
    <mergeCell ref="C9:D9"/>
    <mergeCell ref="C10:D10"/>
    <mergeCell ref="F9:G9"/>
    <mergeCell ref="I9:J9"/>
    <mergeCell ref="F10:G10"/>
    <mergeCell ref="I10:J10"/>
    <mergeCell ref="B1:M1"/>
    <mergeCell ref="C2:M2"/>
    <mergeCell ref="C3:M3"/>
    <mergeCell ref="F4:G4"/>
    <mergeCell ref="I4:M4"/>
    <mergeCell ref="C5:M5"/>
    <mergeCell ref="C13:M13"/>
    <mergeCell ref="D39:E39"/>
    <mergeCell ref="D41:E41"/>
    <mergeCell ref="F41:G41"/>
    <mergeCell ref="H41:I41"/>
    <mergeCell ref="J41:K41"/>
    <mergeCell ref="L41:M41"/>
    <mergeCell ref="C6:M6"/>
    <mergeCell ref="C7:D7"/>
    <mergeCell ref="I7:M7"/>
    <mergeCell ref="C16:M16"/>
    <mergeCell ref="C17:M17"/>
    <mergeCell ref="F23:M23"/>
    <mergeCell ref="J30:L30"/>
    <mergeCell ref="H39:I39"/>
    <mergeCell ref="C49:M49"/>
    <mergeCell ref="C50:M50"/>
    <mergeCell ref="C51:M51"/>
    <mergeCell ref="H43:I43"/>
    <mergeCell ref="F43:G43"/>
    <mergeCell ref="F46:F47"/>
    <mergeCell ref="G46:J47"/>
    <mergeCell ref="L46:M47"/>
  </mergeCells>
  <dataValidations count="1">
    <dataValidation type="list" allowBlank="1" showErrorMessage="1" sqref="I7" xr:uid="{00000000-0002-0000-1000-000000000000}">
      <formula1>INDIRECT($C$7)</formula1>
    </dataValidation>
  </dataValidation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M1000"/>
  <sheetViews>
    <sheetView workbookViewId="0"/>
  </sheetViews>
  <sheetFormatPr baseColWidth="10" defaultColWidth="14.42578125" defaultRowHeight="15" customHeight="1" x14ac:dyDescent="0.25"/>
  <cols>
    <col min="1" max="1" width="16.85546875" customWidth="1"/>
    <col min="2" max="2" width="22.140625" customWidth="1"/>
    <col min="3" max="26" width="11.42578125" customWidth="1"/>
  </cols>
  <sheetData>
    <row r="1" spans="1:13" ht="50.25" customHeight="1" x14ac:dyDescent="0.25">
      <c r="A1" s="459"/>
      <c r="B1" s="1283" t="s">
        <v>1046</v>
      </c>
      <c r="C1" s="1284"/>
      <c r="D1" s="1284"/>
      <c r="E1" s="1284"/>
      <c r="F1" s="1284"/>
      <c r="G1" s="1284"/>
      <c r="H1" s="1284"/>
      <c r="I1" s="1284"/>
      <c r="J1" s="1284"/>
      <c r="K1" s="1284"/>
      <c r="L1" s="1284"/>
      <c r="M1" s="1285"/>
    </row>
    <row r="2" spans="1:13" ht="60.75" customHeight="1" x14ac:dyDescent="0.25">
      <c r="A2" s="1263" t="s">
        <v>627</v>
      </c>
      <c r="B2" s="460" t="s">
        <v>628</v>
      </c>
      <c r="C2" s="1286" t="s">
        <v>257</v>
      </c>
      <c r="D2" s="1287"/>
      <c r="E2" s="1287"/>
      <c r="F2" s="1287"/>
      <c r="G2" s="1287"/>
      <c r="H2" s="1287"/>
      <c r="I2" s="1287"/>
      <c r="J2" s="1287"/>
      <c r="K2" s="1287"/>
      <c r="L2" s="1287"/>
      <c r="M2" s="1288"/>
    </row>
    <row r="3" spans="1:13" ht="60" x14ac:dyDescent="0.25">
      <c r="A3" s="1264"/>
      <c r="B3" s="461" t="s">
        <v>741</v>
      </c>
      <c r="C3" s="1289" t="s">
        <v>1047</v>
      </c>
      <c r="D3" s="1003"/>
      <c r="E3" s="1003"/>
      <c r="F3" s="1003"/>
      <c r="G3" s="1003"/>
      <c r="H3" s="1003"/>
      <c r="I3" s="1003"/>
      <c r="J3" s="1003"/>
      <c r="K3" s="1003"/>
      <c r="L3" s="1003"/>
      <c r="M3" s="1244"/>
    </row>
    <row r="4" spans="1:13" x14ac:dyDescent="0.25">
      <c r="A4" s="1264"/>
      <c r="B4" s="461" t="s">
        <v>39</v>
      </c>
      <c r="C4" s="1260" t="s">
        <v>691</v>
      </c>
      <c r="D4" s="1003"/>
      <c r="E4" s="1244"/>
      <c r="F4" s="1290" t="s">
        <v>40</v>
      </c>
      <c r="G4" s="1071"/>
      <c r="H4" s="1279" t="s">
        <v>1048</v>
      </c>
      <c r="I4" s="1003"/>
      <c r="J4" s="1003"/>
      <c r="K4" s="1003"/>
      <c r="L4" s="1003"/>
      <c r="M4" s="1244"/>
    </row>
    <row r="5" spans="1:13" ht="30" x14ac:dyDescent="0.25">
      <c r="A5" s="1264"/>
      <c r="B5" s="461" t="s">
        <v>632</v>
      </c>
      <c r="C5" s="1243" t="s">
        <v>1048</v>
      </c>
      <c r="D5" s="1003"/>
      <c r="E5" s="1003"/>
      <c r="F5" s="1003"/>
      <c r="G5" s="1003"/>
      <c r="H5" s="1003"/>
      <c r="I5" s="1003"/>
      <c r="J5" s="1003"/>
      <c r="K5" s="1003"/>
      <c r="L5" s="1003"/>
      <c r="M5" s="1244"/>
    </row>
    <row r="6" spans="1:13" x14ac:dyDescent="0.25">
      <c r="A6" s="1264"/>
      <c r="B6" s="461" t="s">
        <v>633</v>
      </c>
      <c r="C6" s="1243" t="s">
        <v>1048</v>
      </c>
      <c r="D6" s="1003"/>
      <c r="E6" s="1003"/>
      <c r="F6" s="1003"/>
      <c r="G6" s="1003"/>
      <c r="H6" s="1003"/>
      <c r="I6" s="1003"/>
      <c r="J6" s="1003"/>
      <c r="K6" s="1003"/>
      <c r="L6" s="1003"/>
      <c r="M6" s="1244"/>
    </row>
    <row r="7" spans="1:13" ht="30" customHeight="1" x14ac:dyDescent="0.25">
      <c r="A7" s="1264"/>
      <c r="B7" s="461" t="s">
        <v>745</v>
      </c>
      <c r="C7" s="1291" t="s">
        <v>251</v>
      </c>
      <c r="D7" s="1244"/>
      <c r="E7" s="462"/>
      <c r="F7" s="462"/>
      <c r="G7" s="463"/>
      <c r="H7" s="464" t="s">
        <v>43</v>
      </c>
      <c r="I7" s="1245" t="s">
        <v>251</v>
      </c>
      <c r="J7" s="1003"/>
      <c r="K7" s="1003"/>
      <c r="L7" s="1003"/>
      <c r="M7" s="1244"/>
    </row>
    <row r="8" spans="1:13" x14ac:dyDescent="0.25">
      <c r="A8" s="1264"/>
      <c r="B8" s="1268" t="s">
        <v>635</v>
      </c>
      <c r="C8" s="465"/>
      <c r="D8" s="465"/>
      <c r="E8" s="465"/>
      <c r="F8" s="465"/>
      <c r="G8" s="465"/>
      <c r="H8" s="465"/>
      <c r="I8" s="465"/>
      <c r="J8" s="465"/>
      <c r="K8" s="465"/>
      <c r="L8" s="465"/>
      <c r="M8" s="466"/>
    </row>
    <row r="9" spans="1:13" x14ac:dyDescent="0.25">
      <c r="A9" s="1264"/>
      <c r="B9" s="1264"/>
      <c r="C9" s="1292" t="s">
        <v>251</v>
      </c>
      <c r="D9" s="1293"/>
      <c r="E9" s="465"/>
      <c r="F9" s="1294"/>
      <c r="G9" s="1295"/>
      <c r="H9" s="465"/>
      <c r="I9" s="1294"/>
      <c r="J9" s="1295"/>
      <c r="K9" s="465"/>
      <c r="L9" s="465"/>
      <c r="M9" s="466"/>
    </row>
    <row r="10" spans="1:13" x14ac:dyDescent="0.25">
      <c r="A10" s="1264"/>
      <c r="B10" s="1265"/>
      <c r="C10" s="1262" t="s">
        <v>43</v>
      </c>
      <c r="D10" s="1244"/>
      <c r="E10" s="467"/>
      <c r="F10" s="1256" t="s">
        <v>43</v>
      </c>
      <c r="G10" s="1257"/>
      <c r="H10" s="467"/>
      <c r="I10" s="1256" t="s">
        <v>43</v>
      </c>
      <c r="J10" s="1257"/>
      <c r="K10" s="467"/>
      <c r="L10" s="467"/>
      <c r="M10" s="468"/>
    </row>
    <row r="11" spans="1:13" ht="56.25" customHeight="1" x14ac:dyDescent="0.25">
      <c r="A11" s="1264"/>
      <c r="B11" s="469" t="s">
        <v>637</v>
      </c>
      <c r="C11" s="1261" t="s">
        <v>1049</v>
      </c>
      <c r="D11" s="1003"/>
      <c r="E11" s="1003"/>
      <c r="F11" s="1003"/>
      <c r="G11" s="1003"/>
      <c r="H11" s="1003"/>
      <c r="I11" s="1003"/>
      <c r="J11" s="1003"/>
      <c r="K11" s="1003"/>
      <c r="L11" s="1003"/>
      <c r="M11" s="1244"/>
    </row>
    <row r="12" spans="1:13" ht="67.5" customHeight="1" x14ac:dyDescent="0.25">
      <c r="A12" s="1264"/>
      <c r="B12" s="469" t="s">
        <v>747</v>
      </c>
      <c r="C12" s="1246" t="s">
        <v>1050</v>
      </c>
      <c r="D12" s="1003"/>
      <c r="E12" s="1003"/>
      <c r="F12" s="1003"/>
      <c r="G12" s="1003"/>
      <c r="H12" s="1003"/>
      <c r="I12" s="1003"/>
      <c r="J12" s="1003"/>
      <c r="K12" s="1003"/>
      <c r="L12" s="1003"/>
      <c r="M12" s="1244"/>
    </row>
    <row r="13" spans="1:13" ht="60" x14ac:dyDescent="0.25">
      <c r="A13" s="1264"/>
      <c r="B13" s="461" t="s">
        <v>749</v>
      </c>
      <c r="C13" s="1246" t="s">
        <v>1051</v>
      </c>
      <c r="D13" s="1003"/>
      <c r="E13" s="1003"/>
      <c r="F13" s="1003"/>
      <c r="G13" s="1003"/>
      <c r="H13" s="1003"/>
      <c r="I13" s="1003"/>
      <c r="J13" s="1003"/>
      <c r="K13" s="1003"/>
      <c r="L13" s="1003"/>
      <c r="M13" s="1244"/>
    </row>
    <row r="14" spans="1:13" x14ac:dyDescent="0.25">
      <c r="A14" s="1264"/>
      <c r="B14" s="1268" t="s">
        <v>751</v>
      </c>
      <c r="C14" s="1258" t="s">
        <v>94</v>
      </c>
      <c r="D14" s="1244"/>
      <c r="E14" s="470" t="s">
        <v>753</v>
      </c>
      <c r="F14" s="1259" t="s">
        <v>94</v>
      </c>
      <c r="G14" s="1003"/>
      <c r="H14" s="1003"/>
      <c r="I14" s="1003"/>
      <c r="J14" s="1003"/>
      <c r="K14" s="1003"/>
      <c r="L14" s="1003"/>
      <c r="M14" s="1244"/>
    </row>
    <row r="15" spans="1:13" x14ac:dyDescent="0.25">
      <c r="A15" s="1265"/>
      <c r="B15" s="1265"/>
      <c r="C15" s="1260"/>
      <c r="D15" s="1003"/>
      <c r="E15" s="1003"/>
      <c r="F15" s="1003"/>
      <c r="G15" s="1003"/>
      <c r="H15" s="1003"/>
      <c r="I15" s="1003"/>
      <c r="J15" s="1003"/>
      <c r="K15" s="1003"/>
      <c r="L15" s="1003"/>
      <c r="M15" s="1244"/>
    </row>
    <row r="16" spans="1:13" x14ac:dyDescent="0.25">
      <c r="A16" s="1263" t="s">
        <v>643</v>
      </c>
      <c r="B16" s="460" t="s">
        <v>28</v>
      </c>
      <c r="C16" s="1243" t="s">
        <v>231</v>
      </c>
      <c r="D16" s="1003"/>
      <c r="E16" s="1003"/>
      <c r="F16" s="1003"/>
      <c r="G16" s="1003"/>
      <c r="H16" s="1003"/>
      <c r="I16" s="1003"/>
      <c r="J16" s="1003"/>
      <c r="K16" s="1003"/>
      <c r="L16" s="1003"/>
      <c r="M16" s="1244"/>
    </row>
    <row r="17" spans="1:13" ht="44.25" customHeight="1" x14ac:dyDescent="0.25">
      <c r="A17" s="1264"/>
      <c r="B17" s="460" t="s">
        <v>645</v>
      </c>
      <c r="C17" s="1280" t="s">
        <v>1052</v>
      </c>
      <c r="D17" s="1003"/>
      <c r="E17" s="1003"/>
      <c r="F17" s="1003"/>
      <c r="G17" s="1003"/>
      <c r="H17" s="1003"/>
      <c r="I17" s="1003"/>
      <c r="J17" s="1003"/>
      <c r="K17" s="1003"/>
      <c r="L17" s="1003"/>
      <c r="M17" s="1244"/>
    </row>
    <row r="18" spans="1:13" x14ac:dyDescent="0.25">
      <c r="A18" s="1264"/>
      <c r="B18" s="1269" t="s">
        <v>647</v>
      </c>
      <c r="C18" s="471"/>
      <c r="D18" s="471"/>
      <c r="E18" s="471"/>
      <c r="F18" s="471"/>
      <c r="G18" s="471"/>
      <c r="H18" s="471"/>
      <c r="I18" s="471"/>
      <c r="J18" s="471"/>
      <c r="K18" s="471"/>
      <c r="L18" s="471"/>
      <c r="M18" s="472"/>
    </row>
    <row r="19" spans="1:13" x14ac:dyDescent="0.25">
      <c r="A19" s="1264"/>
      <c r="B19" s="1264"/>
      <c r="C19" s="471"/>
      <c r="D19" s="462"/>
      <c r="E19" s="471"/>
      <c r="F19" s="462"/>
      <c r="G19" s="471"/>
      <c r="H19" s="462"/>
      <c r="I19" s="471"/>
      <c r="J19" s="462"/>
      <c r="K19" s="471"/>
      <c r="L19" s="471"/>
      <c r="M19" s="472"/>
    </row>
    <row r="20" spans="1:13" x14ac:dyDescent="0.25">
      <c r="A20" s="1264"/>
      <c r="B20" s="1264"/>
      <c r="C20" s="473" t="s">
        <v>648</v>
      </c>
      <c r="D20" s="463"/>
      <c r="E20" s="473" t="s">
        <v>649</v>
      </c>
      <c r="F20" s="463"/>
      <c r="G20" s="473" t="s">
        <v>650</v>
      </c>
      <c r="H20" s="463"/>
      <c r="I20" s="473" t="s">
        <v>651</v>
      </c>
      <c r="J20" s="463"/>
      <c r="K20" s="474"/>
      <c r="L20" s="474"/>
      <c r="M20" s="472"/>
    </row>
    <row r="21" spans="1:13" ht="15.75" customHeight="1" x14ac:dyDescent="0.25">
      <c r="A21" s="1264"/>
      <c r="B21" s="1264"/>
      <c r="C21" s="473" t="s">
        <v>652</v>
      </c>
      <c r="D21" s="463"/>
      <c r="E21" s="473" t="s">
        <v>653</v>
      </c>
      <c r="F21" s="463"/>
      <c r="G21" s="473" t="s">
        <v>654</v>
      </c>
      <c r="H21" s="463"/>
      <c r="I21" s="474"/>
      <c r="J21" s="471"/>
      <c r="K21" s="474"/>
      <c r="L21" s="474"/>
      <c r="M21" s="472"/>
    </row>
    <row r="22" spans="1:13" ht="15.75" customHeight="1" x14ac:dyDescent="0.25">
      <c r="A22" s="1264"/>
      <c r="B22" s="1264"/>
      <c r="C22" s="473" t="s">
        <v>655</v>
      </c>
      <c r="D22" s="463"/>
      <c r="E22" s="473" t="s">
        <v>656</v>
      </c>
      <c r="F22" s="463"/>
      <c r="G22" s="474"/>
      <c r="H22" s="471"/>
      <c r="I22" s="474"/>
      <c r="J22" s="471"/>
      <c r="K22" s="474"/>
      <c r="L22" s="474"/>
      <c r="M22" s="472"/>
    </row>
    <row r="23" spans="1:13" ht="15.75" customHeight="1" x14ac:dyDescent="0.25">
      <c r="A23" s="1264"/>
      <c r="B23" s="1264"/>
      <c r="C23" s="473" t="s">
        <v>657</v>
      </c>
      <c r="D23" s="463" t="s">
        <v>665</v>
      </c>
      <c r="E23" s="474" t="s">
        <v>659</v>
      </c>
      <c r="F23" s="1281" t="s">
        <v>1053</v>
      </c>
      <c r="G23" s="1055"/>
      <c r="H23" s="1055"/>
      <c r="I23" s="1055"/>
      <c r="J23" s="1055"/>
      <c r="K23" s="1055"/>
      <c r="L23" s="1055"/>
      <c r="M23" s="1282"/>
    </row>
    <row r="24" spans="1:13" ht="15.75" customHeight="1" x14ac:dyDescent="0.25">
      <c r="A24" s="1264"/>
      <c r="B24" s="1265"/>
      <c r="C24" s="462"/>
      <c r="D24" s="462"/>
      <c r="E24" s="462"/>
      <c r="F24" s="462"/>
      <c r="G24" s="462"/>
      <c r="H24" s="462"/>
      <c r="I24" s="462"/>
      <c r="J24" s="462"/>
      <c r="K24" s="462"/>
      <c r="L24" s="462"/>
      <c r="M24" s="475"/>
    </row>
    <row r="25" spans="1:13" ht="15.75" customHeight="1" x14ac:dyDescent="0.25">
      <c r="A25" s="1264"/>
      <c r="B25" s="1269" t="s">
        <v>661</v>
      </c>
      <c r="C25" s="471"/>
      <c r="D25" s="462"/>
      <c r="E25" s="471"/>
      <c r="F25" s="471"/>
      <c r="G25" s="462"/>
      <c r="H25" s="471"/>
      <c r="I25" s="471"/>
      <c r="J25" s="462"/>
      <c r="K25" s="471"/>
      <c r="L25" s="465"/>
      <c r="M25" s="466"/>
    </row>
    <row r="26" spans="1:13" ht="15.75" customHeight="1" x14ac:dyDescent="0.25">
      <c r="A26" s="1264"/>
      <c r="B26" s="1264"/>
      <c r="C26" s="473" t="s">
        <v>662</v>
      </c>
      <c r="D26" s="463"/>
      <c r="E26" s="471"/>
      <c r="F26" s="473" t="s">
        <v>663</v>
      </c>
      <c r="G26" s="463"/>
      <c r="H26" s="471"/>
      <c r="I26" s="473" t="s">
        <v>664</v>
      </c>
      <c r="J26" s="463" t="s">
        <v>665</v>
      </c>
      <c r="K26" s="471"/>
      <c r="L26" s="465"/>
      <c r="M26" s="466"/>
    </row>
    <row r="27" spans="1:13" ht="15.75" customHeight="1" x14ac:dyDescent="0.25">
      <c r="A27" s="1264"/>
      <c r="B27" s="1264"/>
      <c r="C27" s="473" t="s">
        <v>666</v>
      </c>
      <c r="D27" s="476"/>
      <c r="E27" s="465"/>
      <c r="F27" s="473" t="s">
        <v>667</v>
      </c>
      <c r="G27" s="463"/>
      <c r="H27" s="465"/>
      <c r="I27" s="465"/>
      <c r="J27" s="465"/>
      <c r="K27" s="465"/>
      <c r="L27" s="465"/>
      <c r="M27" s="466"/>
    </row>
    <row r="28" spans="1:13" ht="15.75" customHeight="1" x14ac:dyDescent="0.25">
      <c r="A28" s="1264"/>
      <c r="B28" s="1265"/>
      <c r="C28" s="462"/>
      <c r="D28" s="462"/>
      <c r="E28" s="462"/>
      <c r="F28" s="462"/>
      <c r="G28" s="462"/>
      <c r="H28" s="462"/>
      <c r="I28" s="462"/>
      <c r="J28" s="462"/>
      <c r="K28" s="462"/>
      <c r="L28" s="467"/>
      <c r="M28" s="468"/>
    </row>
    <row r="29" spans="1:13" ht="15.75" customHeight="1" x14ac:dyDescent="0.25">
      <c r="A29" s="1264"/>
      <c r="B29" s="477" t="s">
        <v>668</v>
      </c>
      <c r="C29" s="471"/>
      <c r="D29" s="462"/>
      <c r="E29" s="471"/>
      <c r="F29" s="471"/>
      <c r="G29" s="462"/>
      <c r="H29" s="471"/>
      <c r="I29" s="471"/>
      <c r="J29" s="462"/>
      <c r="K29" s="462"/>
      <c r="L29" s="462"/>
      <c r="M29" s="472"/>
    </row>
    <row r="30" spans="1:13" ht="15.75" customHeight="1" x14ac:dyDescent="0.25">
      <c r="A30" s="1264"/>
      <c r="B30" s="477"/>
      <c r="C30" s="473" t="s">
        <v>669</v>
      </c>
      <c r="D30" s="478" t="s">
        <v>0</v>
      </c>
      <c r="E30" s="471"/>
      <c r="F30" s="473" t="s">
        <v>670</v>
      </c>
      <c r="G30" s="478" t="s">
        <v>0</v>
      </c>
      <c r="H30" s="471"/>
      <c r="I30" s="473" t="s">
        <v>671</v>
      </c>
      <c r="J30" s="1245" t="s">
        <v>0</v>
      </c>
      <c r="K30" s="1003"/>
      <c r="L30" s="1071"/>
      <c r="M30" s="472"/>
    </row>
    <row r="31" spans="1:13" ht="15.75" customHeight="1" x14ac:dyDescent="0.25">
      <c r="A31" s="1264"/>
      <c r="B31" s="461"/>
      <c r="C31" s="462"/>
      <c r="D31" s="462"/>
      <c r="E31" s="462"/>
      <c r="F31" s="462"/>
      <c r="G31" s="462"/>
      <c r="H31" s="462"/>
      <c r="I31" s="462"/>
      <c r="J31" s="462"/>
      <c r="K31" s="462"/>
      <c r="L31" s="462"/>
      <c r="M31" s="475"/>
    </row>
    <row r="32" spans="1:13" ht="15.75" customHeight="1" x14ac:dyDescent="0.25">
      <c r="A32" s="1264"/>
      <c r="B32" s="1269" t="s">
        <v>673</v>
      </c>
      <c r="C32" s="471"/>
      <c r="D32" s="462"/>
      <c r="E32" s="471"/>
      <c r="F32" s="471"/>
      <c r="G32" s="462"/>
      <c r="H32" s="471"/>
      <c r="I32" s="471"/>
      <c r="J32" s="471"/>
      <c r="K32" s="471"/>
      <c r="L32" s="465"/>
      <c r="M32" s="466"/>
    </row>
    <row r="33" spans="1:13" ht="15.75" customHeight="1" x14ac:dyDescent="0.25">
      <c r="A33" s="1264"/>
      <c r="B33" s="1264"/>
      <c r="C33" s="479" t="s">
        <v>674</v>
      </c>
      <c r="D33" s="480">
        <v>2023</v>
      </c>
      <c r="E33" s="471"/>
      <c r="F33" s="481" t="s">
        <v>675</v>
      </c>
      <c r="G33" s="482">
        <v>2035</v>
      </c>
      <c r="H33" s="471"/>
      <c r="I33" s="474"/>
      <c r="J33" s="471"/>
      <c r="K33" s="471"/>
      <c r="L33" s="465"/>
      <c r="M33" s="466"/>
    </row>
    <row r="34" spans="1:13" ht="15.75" customHeight="1" x14ac:dyDescent="0.25">
      <c r="A34" s="1264"/>
      <c r="B34" s="1265"/>
      <c r="C34" s="462"/>
      <c r="D34" s="462"/>
      <c r="E34" s="462"/>
      <c r="F34" s="462"/>
      <c r="G34" s="462"/>
      <c r="H34" s="462"/>
      <c r="I34" s="462"/>
      <c r="J34" s="462"/>
      <c r="K34" s="462"/>
      <c r="L34" s="467"/>
      <c r="M34" s="468"/>
    </row>
    <row r="35" spans="1:13" ht="15.75" customHeight="1" x14ac:dyDescent="0.25">
      <c r="A35" s="1264"/>
      <c r="B35" s="1269" t="s">
        <v>642</v>
      </c>
      <c r="C35" s="471"/>
      <c r="D35" s="471"/>
      <c r="E35" s="471"/>
      <c r="F35" s="471"/>
      <c r="G35" s="471"/>
      <c r="H35" s="471"/>
      <c r="I35" s="471"/>
      <c r="J35" s="471"/>
      <c r="K35" s="471"/>
      <c r="L35" s="471"/>
      <c r="M35" s="472"/>
    </row>
    <row r="36" spans="1:13" ht="15.75" customHeight="1" x14ac:dyDescent="0.25">
      <c r="A36" s="1264"/>
      <c r="B36" s="1264"/>
      <c r="C36" s="474"/>
      <c r="D36" s="462" t="s">
        <v>757</v>
      </c>
      <c r="E36" s="462">
        <v>2023</v>
      </c>
      <c r="F36" s="462" t="s">
        <v>758</v>
      </c>
      <c r="G36" s="462">
        <v>2024</v>
      </c>
      <c r="H36" s="467" t="s">
        <v>759</v>
      </c>
      <c r="I36" s="467">
        <v>2025</v>
      </c>
      <c r="J36" s="467" t="s">
        <v>760</v>
      </c>
      <c r="K36" s="462">
        <v>2026</v>
      </c>
      <c r="L36" s="462" t="s">
        <v>761</v>
      </c>
      <c r="M36" s="475">
        <v>2027</v>
      </c>
    </row>
    <row r="37" spans="1:13" ht="15.75" customHeight="1" x14ac:dyDescent="0.25">
      <c r="A37" s="1264"/>
      <c r="B37" s="1264"/>
      <c r="C37" s="473"/>
      <c r="D37" s="1279">
        <v>1</v>
      </c>
      <c r="E37" s="1071"/>
      <c r="F37" s="1279">
        <v>2</v>
      </c>
      <c r="G37" s="1071"/>
      <c r="H37" s="1279">
        <v>2</v>
      </c>
      <c r="I37" s="1071"/>
      <c r="J37" s="1279">
        <v>2</v>
      </c>
      <c r="K37" s="1071"/>
      <c r="L37" s="1279">
        <v>2</v>
      </c>
      <c r="M37" s="1071"/>
    </row>
    <row r="38" spans="1:13" ht="15.75" customHeight="1" x14ac:dyDescent="0.25">
      <c r="A38" s="1264"/>
      <c r="B38" s="1264"/>
      <c r="C38" s="474"/>
      <c r="D38" s="462" t="s">
        <v>762</v>
      </c>
      <c r="E38" s="462">
        <v>2028</v>
      </c>
      <c r="F38" s="462" t="s">
        <v>763</v>
      </c>
      <c r="G38" s="462">
        <v>2029</v>
      </c>
      <c r="H38" s="467" t="s">
        <v>793</v>
      </c>
      <c r="I38" s="467">
        <v>2030</v>
      </c>
      <c r="J38" s="467" t="s">
        <v>765</v>
      </c>
      <c r="K38" s="462">
        <v>2031</v>
      </c>
      <c r="L38" s="462" t="s">
        <v>766</v>
      </c>
      <c r="M38" s="475">
        <v>2032</v>
      </c>
    </row>
    <row r="39" spans="1:13" ht="15.75" customHeight="1" x14ac:dyDescent="0.25">
      <c r="A39" s="1264"/>
      <c r="B39" s="1264"/>
      <c r="C39" s="473"/>
      <c r="D39" s="1279">
        <v>2</v>
      </c>
      <c r="E39" s="1071"/>
      <c r="F39" s="1279">
        <v>2</v>
      </c>
      <c r="G39" s="1071"/>
      <c r="H39" s="1279">
        <v>2</v>
      </c>
      <c r="I39" s="1071"/>
      <c r="J39" s="1279">
        <v>2</v>
      </c>
      <c r="K39" s="1071"/>
      <c r="L39" s="1279">
        <v>2</v>
      </c>
      <c r="M39" s="1071"/>
    </row>
    <row r="40" spans="1:13" ht="15.75" customHeight="1" x14ac:dyDescent="0.25">
      <c r="A40" s="1264"/>
      <c r="B40" s="1264"/>
      <c r="C40" s="474"/>
      <c r="D40" s="462" t="s">
        <v>767</v>
      </c>
      <c r="E40" s="462">
        <v>2033</v>
      </c>
      <c r="F40" s="462" t="s">
        <v>768</v>
      </c>
      <c r="G40" s="462">
        <v>2034</v>
      </c>
      <c r="H40" s="467" t="s">
        <v>769</v>
      </c>
      <c r="I40" s="467">
        <v>2035</v>
      </c>
      <c r="J40" s="467"/>
      <c r="K40" s="462"/>
      <c r="L40" s="462"/>
      <c r="M40" s="475"/>
    </row>
    <row r="41" spans="1:13" ht="15.75" customHeight="1" x14ac:dyDescent="0.25">
      <c r="A41" s="1264"/>
      <c r="B41" s="1264"/>
      <c r="C41" s="473"/>
      <c r="D41" s="1245">
        <v>2</v>
      </c>
      <c r="E41" s="1071"/>
      <c r="F41" s="1245">
        <v>2</v>
      </c>
      <c r="G41" s="1071"/>
      <c r="H41" s="1245">
        <v>2</v>
      </c>
      <c r="I41" s="1071"/>
      <c r="J41" s="1245"/>
      <c r="K41" s="1071"/>
      <c r="L41" s="1245"/>
      <c r="M41" s="1071"/>
    </row>
    <row r="42" spans="1:13" ht="15.75" customHeight="1" x14ac:dyDescent="0.25">
      <c r="A42" s="1264"/>
      <c r="B42" s="1264"/>
      <c r="C42" s="474"/>
      <c r="D42" s="483"/>
      <c r="E42" s="462"/>
      <c r="F42" s="483" t="s">
        <v>689</v>
      </c>
      <c r="G42" s="462"/>
      <c r="H42" s="471"/>
      <c r="I42" s="471"/>
      <c r="J42" s="471"/>
      <c r="K42" s="471"/>
      <c r="L42" s="471"/>
      <c r="M42" s="472"/>
    </row>
    <row r="43" spans="1:13" ht="15.75" customHeight="1" x14ac:dyDescent="0.25">
      <c r="A43" s="1264"/>
      <c r="B43" s="1264"/>
      <c r="C43" s="473"/>
      <c r="D43" s="462"/>
      <c r="E43" s="463"/>
      <c r="F43" s="1259">
        <v>25</v>
      </c>
      <c r="G43" s="1071"/>
      <c r="H43" s="1277"/>
      <c r="I43" s="1278"/>
      <c r="J43" s="471"/>
      <c r="K43" s="471"/>
      <c r="L43" s="471"/>
      <c r="M43" s="472"/>
    </row>
    <row r="44" spans="1:13" ht="15.75" customHeight="1" x14ac:dyDescent="0.25">
      <c r="A44" s="1264"/>
      <c r="B44" s="1265"/>
      <c r="C44" s="462"/>
      <c r="D44" s="483"/>
      <c r="E44" s="462"/>
      <c r="F44" s="483"/>
      <c r="G44" s="462"/>
      <c r="H44" s="462"/>
      <c r="I44" s="462"/>
      <c r="J44" s="462"/>
      <c r="K44" s="462"/>
      <c r="L44" s="462"/>
      <c r="M44" s="475"/>
    </row>
    <row r="45" spans="1:13" ht="15.75" customHeight="1" x14ac:dyDescent="0.25">
      <c r="A45" s="1264"/>
      <c r="B45" s="1269" t="s">
        <v>690</v>
      </c>
      <c r="C45" s="471"/>
      <c r="D45" s="471"/>
      <c r="E45" s="471"/>
      <c r="F45" s="471"/>
      <c r="G45" s="462"/>
      <c r="H45" s="462"/>
      <c r="I45" s="462"/>
      <c r="J45" s="462"/>
      <c r="K45" s="471"/>
      <c r="L45" s="467"/>
      <c r="M45" s="468"/>
    </row>
    <row r="46" spans="1:13" ht="15.75" customHeight="1" x14ac:dyDescent="0.25">
      <c r="A46" s="1264"/>
      <c r="B46" s="1264"/>
      <c r="C46" s="465"/>
      <c r="D46" s="484" t="s">
        <v>381</v>
      </c>
      <c r="E46" s="484" t="s">
        <v>691</v>
      </c>
      <c r="F46" s="1270" t="s">
        <v>692</v>
      </c>
      <c r="G46" s="1272"/>
      <c r="H46" s="1130"/>
      <c r="I46" s="1130"/>
      <c r="J46" s="1131"/>
      <c r="K46" s="481" t="s">
        <v>659</v>
      </c>
      <c r="L46" s="1274"/>
      <c r="M46" s="1275"/>
    </row>
    <row r="47" spans="1:13" ht="15.75" customHeight="1" x14ac:dyDescent="0.25">
      <c r="A47" s="1264"/>
      <c r="B47" s="1264"/>
      <c r="C47" s="485"/>
      <c r="D47" s="476"/>
      <c r="E47" s="463" t="s">
        <v>665</v>
      </c>
      <c r="F47" s="1271"/>
      <c r="G47" s="1273"/>
      <c r="H47" s="1249"/>
      <c r="I47" s="1249"/>
      <c r="J47" s="1250"/>
      <c r="K47" s="485"/>
      <c r="L47" s="1273"/>
      <c r="M47" s="1276"/>
    </row>
    <row r="48" spans="1:13" ht="15.75" customHeight="1" x14ac:dyDescent="0.25">
      <c r="A48" s="1264"/>
      <c r="B48" s="1265"/>
      <c r="C48" s="467"/>
      <c r="D48" s="467"/>
      <c r="E48" s="467"/>
      <c r="F48" s="467"/>
      <c r="G48" s="467"/>
      <c r="H48" s="467"/>
      <c r="I48" s="467"/>
      <c r="J48" s="467"/>
      <c r="K48" s="467"/>
      <c r="L48" s="467"/>
      <c r="M48" s="468"/>
    </row>
    <row r="49" spans="1:13" ht="102" customHeight="1" x14ac:dyDescent="0.25">
      <c r="A49" s="1264"/>
      <c r="B49" s="461" t="s">
        <v>694</v>
      </c>
      <c r="C49" s="1243" t="s">
        <v>1054</v>
      </c>
      <c r="D49" s="1003"/>
      <c r="E49" s="1003"/>
      <c r="F49" s="1003"/>
      <c r="G49" s="1003"/>
      <c r="H49" s="1003"/>
      <c r="I49" s="1003"/>
      <c r="J49" s="1003"/>
      <c r="K49" s="1003"/>
      <c r="L49" s="1003"/>
      <c r="M49" s="1244"/>
    </row>
    <row r="50" spans="1:13" ht="15.75" customHeight="1" x14ac:dyDescent="0.25">
      <c r="A50" s="1264"/>
      <c r="B50" s="460" t="s">
        <v>1055</v>
      </c>
      <c r="C50" s="1255" t="s">
        <v>1056</v>
      </c>
      <c r="D50" s="1003"/>
      <c r="E50" s="1003"/>
      <c r="F50" s="1003"/>
      <c r="G50" s="1003"/>
      <c r="H50" s="1003"/>
      <c r="I50" s="1003"/>
      <c r="J50" s="1003"/>
      <c r="K50" s="1003"/>
      <c r="L50" s="1003"/>
      <c r="M50" s="1244"/>
    </row>
    <row r="51" spans="1:13" ht="15.75" customHeight="1" x14ac:dyDescent="0.25">
      <c r="A51" s="1264"/>
      <c r="B51" s="469" t="s">
        <v>719</v>
      </c>
      <c r="C51" s="1246">
        <v>30</v>
      </c>
      <c r="D51" s="1003"/>
      <c r="E51" s="1003"/>
      <c r="F51" s="1003"/>
      <c r="G51" s="1003"/>
      <c r="H51" s="1003"/>
      <c r="I51" s="1003"/>
      <c r="J51" s="1003"/>
      <c r="K51" s="1003"/>
      <c r="L51" s="1003"/>
      <c r="M51" s="1244"/>
    </row>
    <row r="52" spans="1:13" ht="21.75" customHeight="1" x14ac:dyDescent="0.25">
      <c r="A52" s="1265"/>
      <c r="B52" s="469" t="s">
        <v>721</v>
      </c>
      <c r="C52" s="1246">
        <v>2023</v>
      </c>
      <c r="D52" s="1003"/>
      <c r="E52" s="1003"/>
      <c r="F52" s="1003"/>
      <c r="G52" s="1003"/>
      <c r="H52" s="1003"/>
      <c r="I52" s="1003"/>
      <c r="J52" s="1003"/>
      <c r="K52" s="1003"/>
      <c r="L52" s="1003"/>
      <c r="M52" s="1244"/>
    </row>
    <row r="53" spans="1:13" ht="15.75" customHeight="1" x14ac:dyDescent="0.25">
      <c r="A53" s="1263" t="s">
        <v>722</v>
      </c>
      <c r="B53" s="460" t="s">
        <v>723</v>
      </c>
      <c r="C53" s="1243" t="s">
        <v>1057</v>
      </c>
      <c r="D53" s="1003"/>
      <c r="E53" s="1003"/>
      <c r="F53" s="1003"/>
      <c r="G53" s="1003"/>
      <c r="H53" s="1003"/>
      <c r="I53" s="1003"/>
      <c r="J53" s="1003"/>
      <c r="K53" s="1003"/>
      <c r="L53" s="1003"/>
      <c r="M53" s="1244"/>
    </row>
    <row r="54" spans="1:13" ht="15.75" customHeight="1" x14ac:dyDescent="0.25">
      <c r="A54" s="1264"/>
      <c r="B54" s="460" t="s">
        <v>724</v>
      </c>
      <c r="C54" s="1243" t="s">
        <v>1058</v>
      </c>
      <c r="D54" s="1003"/>
      <c r="E54" s="1003"/>
      <c r="F54" s="1003"/>
      <c r="G54" s="1003"/>
      <c r="H54" s="1003"/>
      <c r="I54" s="1003"/>
      <c r="J54" s="1003"/>
      <c r="K54" s="1003"/>
      <c r="L54" s="1003"/>
      <c r="M54" s="1244"/>
    </row>
    <row r="55" spans="1:13" ht="15.75" customHeight="1" x14ac:dyDescent="0.25">
      <c r="A55" s="1264"/>
      <c r="B55" s="460" t="s">
        <v>726</v>
      </c>
      <c r="C55" s="1243" t="s">
        <v>251</v>
      </c>
      <c r="D55" s="1003"/>
      <c r="E55" s="1003"/>
      <c r="F55" s="1003"/>
      <c r="G55" s="1003"/>
      <c r="H55" s="1003"/>
      <c r="I55" s="1003"/>
      <c r="J55" s="1003"/>
      <c r="K55" s="1003"/>
      <c r="L55" s="1003"/>
      <c r="M55" s="1244"/>
    </row>
    <row r="56" spans="1:13" ht="15.75" customHeight="1" x14ac:dyDescent="0.25">
      <c r="A56" s="1264"/>
      <c r="B56" s="460" t="s">
        <v>727</v>
      </c>
      <c r="C56" s="1243" t="s">
        <v>263</v>
      </c>
      <c r="D56" s="1003"/>
      <c r="E56" s="1003"/>
      <c r="F56" s="1003"/>
      <c r="G56" s="1003"/>
      <c r="H56" s="1003"/>
      <c r="I56" s="1003"/>
      <c r="J56" s="1003"/>
      <c r="K56" s="1003"/>
      <c r="L56" s="1003"/>
      <c r="M56" s="1244"/>
    </row>
    <row r="57" spans="1:13" ht="15.75" customHeight="1" x14ac:dyDescent="0.25">
      <c r="A57" s="1264"/>
      <c r="B57" s="460" t="s">
        <v>729</v>
      </c>
      <c r="C57" s="1243" t="s">
        <v>1059</v>
      </c>
      <c r="D57" s="1003"/>
      <c r="E57" s="1003"/>
      <c r="F57" s="1003"/>
      <c r="G57" s="1003"/>
      <c r="H57" s="1003"/>
      <c r="I57" s="1003"/>
      <c r="J57" s="1003"/>
      <c r="K57" s="1003"/>
      <c r="L57" s="1003"/>
      <c r="M57" s="1244"/>
    </row>
    <row r="58" spans="1:13" ht="15.75" customHeight="1" x14ac:dyDescent="0.25">
      <c r="A58" s="1266"/>
      <c r="B58" s="460" t="s">
        <v>730</v>
      </c>
      <c r="C58" s="1243">
        <v>3649400</v>
      </c>
      <c r="D58" s="1003"/>
      <c r="E58" s="1003"/>
      <c r="F58" s="1003"/>
      <c r="G58" s="1003"/>
      <c r="H58" s="1003"/>
      <c r="I58" s="1003"/>
      <c r="J58" s="1003"/>
      <c r="K58" s="1003"/>
      <c r="L58" s="1003"/>
      <c r="M58" s="1244"/>
    </row>
    <row r="59" spans="1:13" ht="15.75" customHeight="1" x14ac:dyDescent="0.25">
      <c r="A59" s="1267" t="s">
        <v>731</v>
      </c>
      <c r="B59" s="460" t="s">
        <v>732</v>
      </c>
      <c r="C59" s="1243" t="s">
        <v>1043</v>
      </c>
      <c r="D59" s="1003"/>
      <c r="E59" s="1003"/>
      <c r="F59" s="1003"/>
      <c r="G59" s="1003"/>
      <c r="H59" s="1003"/>
      <c r="I59" s="1003"/>
      <c r="J59" s="1003"/>
      <c r="K59" s="1003"/>
      <c r="L59" s="1003"/>
      <c r="M59" s="1244"/>
    </row>
    <row r="60" spans="1:13" ht="15.75" customHeight="1" x14ac:dyDescent="0.25">
      <c r="A60" s="1264"/>
      <c r="B60" s="460" t="s">
        <v>734</v>
      </c>
      <c r="C60" s="1243" t="s">
        <v>1044</v>
      </c>
      <c r="D60" s="1003"/>
      <c r="E60" s="1003"/>
      <c r="F60" s="1003"/>
      <c r="G60" s="1003"/>
      <c r="H60" s="1003"/>
      <c r="I60" s="1003"/>
      <c r="J60" s="1003"/>
      <c r="K60" s="1003"/>
      <c r="L60" s="1003"/>
      <c r="M60" s="1244"/>
    </row>
    <row r="61" spans="1:13" ht="15.75" customHeight="1" x14ac:dyDescent="0.25">
      <c r="A61" s="1265"/>
      <c r="B61" s="460" t="s">
        <v>43</v>
      </c>
      <c r="C61" s="1243" t="s">
        <v>251</v>
      </c>
      <c r="D61" s="1003"/>
      <c r="E61" s="1003"/>
      <c r="F61" s="1003"/>
      <c r="G61" s="1003"/>
      <c r="H61" s="1003"/>
      <c r="I61" s="1003"/>
      <c r="J61" s="1003"/>
      <c r="K61" s="1003"/>
      <c r="L61" s="1003"/>
      <c r="M61" s="1244"/>
    </row>
    <row r="62" spans="1:13" ht="42.75" customHeight="1" x14ac:dyDescent="0.25">
      <c r="A62" s="486" t="s">
        <v>737</v>
      </c>
      <c r="B62" s="487"/>
      <c r="C62" s="1252" t="s">
        <v>1060</v>
      </c>
      <c r="D62" s="1253"/>
      <c r="E62" s="1253"/>
      <c r="F62" s="1253"/>
      <c r="G62" s="1253"/>
      <c r="H62" s="1253"/>
      <c r="I62" s="1253"/>
      <c r="J62" s="1253"/>
      <c r="K62" s="1253"/>
      <c r="L62" s="1253"/>
      <c r="M62" s="1254"/>
    </row>
    <row r="63" spans="1:13" ht="15.75" customHeight="1" x14ac:dyDescent="0.25">
      <c r="C63" s="488"/>
      <c r="D63" s="488"/>
      <c r="E63" s="488"/>
      <c r="F63" s="488"/>
      <c r="G63" s="488"/>
      <c r="H63" s="488"/>
      <c r="I63" s="488"/>
      <c r="J63" s="488"/>
      <c r="K63" s="488"/>
      <c r="L63" s="488"/>
      <c r="M63" s="488"/>
    </row>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1">
    <mergeCell ref="C5:M5"/>
    <mergeCell ref="C6:M6"/>
    <mergeCell ref="C7:D7"/>
    <mergeCell ref="I7:M7"/>
    <mergeCell ref="C9:D9"/>
    <mergeCell ref="F9:G9"/>
    <mergeCell ref="I9:J9"/>
    <mergeCell ref="B1:M1"/>
    <mergeCell ref="C2:M2"/>
    <mergeCell ref="C3:M3"/>
    <mergeCell ref="C4:E4"/>
    <mergeCell ref="F4:G4"/>
    <mergeCell ref="H4:M4"/>
    <mergeCell ref="L37:M37"/>
    <mergeCell ref="D39:E39"/>
    <mergeCell ref="F39:G39"/>
    <mergeCell ref="L39:M39"/>
    <mergeCell ref="C16:M16"/>
    <mergeCell ref="C17:M17"/>
    <mergeCell ref="F23:M23"/>
    <mergeCell ref="J30:L30"/>
    <mergeCell ref="H39:I39"/>
    <mergeCell ref="J39:K39"/>
    <mergeCell ref="D37:E37"/>
    <mergeCell ref="F37:G37"/>
    <mergeCell ref="H37:I37"/>
    <mergeCell ref="J37:K37"/>
    <mergeCell ref="F46:F47"/>
    <mergeCell ref="G46:J47"/>
    <mergeCell ref="L46:M47"/>
    <mergeCell ref="D41:E41"/>
    <mergeCell ref="F41:G41"/>
    <mergeCell ref="H41:I41"/>
    <mergeCell ref="J41:K41"/>
    <mergeCell ref="L41:M41"/>
    <mergeCell ref="F43:G43"/>
    <mergeCell ref="H43:I43"/>
    <mergeCell ref="A16:A52"/>
    <mergeCell ref="A53:A58"/>
    <mergeCell ref="A59:A61"/>
    <mergeCell ref="A2:A15"/>
    <mergeCell ref="B14:B15"/>
    <mergeCell ref="B18:B24"/>
    <mergeCell ref="B25:B28"/>
    <mergeCell ref="B32:B34"/>
    <mergeCell ref="B35:B44"/>
    <mergeCell ref="B45:B48"/>
    <mergeCell ref="B8:B10"/>
    <mergeCell ref="F10:G10"/>
    <mergeCell ref="I10:J10"/>
    <mergeCell ref="C14:D14"/>
    <mergeCell ref="F14:M14"/>
    <mergeCell ref="C15:M15"/>
    <mergeCell ref="C13:M13"/>
    <mergeCell ref="C11:M11"/>
    <mergeCell ref="C12:M12"/>
    <mergeCell ref="C10:D10"/>
    <mergeCell ref="C61:M61"/>
    <mergeCell ref="C62:M62"/>
    <mergeCell ref="C49:M49"/>
    <mergeCell ref="C50:M50"/>
    <mergeCell ref="C51:M51"/>
    <mergeCell ref="C52:M52"/>
    <mergeCell ref="C53:M53"/>
    <mergeCell ref="C54:M54"/>
    <mergeCell ref="C55:M55"/>
    <mergeCell ref="C56:M56"/>
    <mergeCell ref="C57:M57"/>
    <mergeCell ref="C58:M58"/>
    <mergeCell ref="C59:M59"/>
    <mergeCell ref="C60:M60"/>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Z1000"/>
  <sheetViews>
    <sheetView workbookViewId="0"/>
  </sheetViews>
  <sheetFormatPr baseColWidth="10" defaultColWidth="14.42578125" defaultRowHeight="15" customHeight="1" x14ac:dyDescent="0.25"/>
  <cols>
    <col min="1" max="1" width="17.140625" customWidth="1"/>
    <col min="2" max="2" width="18.28515625" customWidth="1"/>
    <col min="3" max="3" width="13.28515625" customWidth="1"/>
    <col min="4" max="4" width="11.42578125" customWidth="1"/>
    <col min="5" max="5" width="13.42578125" customWidth="1"/>
    <col min="6" max="6" width="11.42578125" customWidth="1"/>
    <col min="7" max="7" width="13.28515625" customWidth="1"/>
    <col min="8" max="13" width="11.42578125" customWidth="1"/>
    <col min="14" max="14" width="1.42578125" customWidth="1"/>
    <col min="15" max="26" width="11.42578125" customWidth="1"/>
  </cols>
  <sheetData>
    <row r="1" spans="1:26" ht="63.75" customHeight="1" x14ac:dyDescent="0.25">
      <c r="A1" s="459"/>
      <c r="B1" s="1302" t="s">
        <v>1061</v>
      </c>
      <c r="C1" s="1284"/>
      <c r="D1" s="1284"/>
      <c r="E1" s="1284"/>
      <c r="F1" s="1284"/>
      <c r="G1" s="1284"/>
      <c r="H1" s="1284"/>
      <c r="I1" s="1284"/>
      <c r="J1" s="1284"/>
      <c r="K1" s="1284"/>
      <c r="L1" s="1284"/>
      <c r="M1" s="1285"/>
      <c r="N1" s="489"/>
      <c r="O1" s="490"/>
      <c r="P1" s="490"/>
      <c r="Q1" s="489"/>
      <c r="R1" s="489"/>
      <c r="S1" s="489"/>
      <c r="T1" s="489"/>
      <c r="U1" s="489"/>
      <c r="V1" s="489"/>
      <c r="W1" s="489"/>
      <c r="X1" s="489"/>
      <c r="Y1" s="489"/>
      <c r="Z1" s="489"/>
    </row>
    <row r="2" spans="1:26" ht="99" customHeight="1" x14ac:dyDescent="0.25">
      <c r="A2" s="1263" t="s">
        <v>627</v>
      </c>
      <c r="B2" s="460" t="s">
        <v>628</v>
      </c>
      <c r="C2" s="1303" t="s">
        <v>1062</v>
      </c>
      <c r="D2" s="1287"/>
      <c r="E2" s="1287"/>
      <c r="F2" s="1287"/>
      <c r="G2" s="1287"/>
      <c r="H2" s="1287"/>
      <c r="I2" s="1287"/>
      <c r="J2" s="1287"/>
      <c r="K2" s="1287"/>
      <c r="L2" s="1287"/>
      <c r="M2" s="1288"/>
      <c r="N2" s="489"/>
      <c r="O2" s="490"/>
      <c r="P2" s="490"/>
      <c r="Q2" s="489"/>
      <c r="R2" s="489"/>
      <c r="S2" s="489"/>
      <c r="T2" s="489"/>
      <c r="U2" s="489"/>
      <c r="V2" s="489"/>
      <c r="W2" s="489"/>
      <c r="X2" s="489"/>
      <c r="Y2" s="489"/>
      <c r="Z2" s="489"/>
    </row>
    <row r="3" spans="1:26" ht="116.25" customHeight="1" x14ac:dyDescent="0.25">
      <c r="A3" s="1264"/>
      <c r="B3" s="461" t="s">
        <v>741</v>
      </c>
      <c r="C3" s="1246" t="s">
        <v>1063</v>
      </c>
      <c r="D3" s="1003"/>
      <c r="E3" s="1003"/>
      <c r="F3" s="1003"/>
      <c r="G3" s="1003"/>
      <c r="H3" s="1003"/>
      <c r="I3" s="1003"/>
      <c r="J3" s="1003"/>
      <c r="K3" s="1003"/>
      <c r="L3" s="1003"/>
      <c r="M3" s="1244"/>
      <c r="N3" s="489"/>
      <c r="O3" s="490"/>
      <c r="P3" s="490"/>
      <c r="Q3" s="489"/>
      <c r="R3" s="489"/>
      <c r="S3" s="489"/>
      <c r="T3" s="489"/>
      <c r="U3" s="489"/>
      <c r="V3" s="489"/>
      <c r="W3" s="489"/>
      <c r="X3" s="489"/>
      <c r="Y3" s="489"/>
      <c r="Z3" s="489"/>
    </row>
    <row r="4" spans="1:26" ht="33.75" customHeight="1" x14ac:dyDescent="0.25">
      <c r="A4" s="1264"/>
      <c r="B4" s="461" t="s">
        <v>39</v>
      </c>
      <c r="C4" s="1304" t="s">
        <v>691</v>
      </c>
      <c r="D4" s="1003"/>
      <c r="E4" s="1244"/>
      <c r="F4" s="1305" t="s">
        <v>40</v>
      </c>
      <c r="G4" s="1071"/>
      <c r="H4" s="1124">
        <v>463</v>
      </c>
      <c r="I4" s="1003"/>
      <c r="J4" s="1003"/>
      <c r="K4" s="1003"/>
      <c r="L4" s="1003"/>
      <c r="M4" s="1244"/>
      <c r="N4" s="489"/>
      <c r="O4" s="490"/>
      <c r="P4" s="490"/>
      <c r="Q4" s="489"/>
      <c r="R4" s="489"/>
      <c r="S4" s="489"/>
      <c r="T4" s="489"/>
      <c r="U4" s="489"/>
      <c r="V4" s="489"/>
      <c r="W4" s="489"/>
      <c r="X4" s="489"/>
      <c r="Y4" s="489"/>
      <c r="Z4" s="489"/>
    </row>
    <row r="5" spans="1:26" ht="63" customHeight="1" x14ac:dyDescent="0.25">
      <c r="A5" s="1264"/>
      <c r="B5" s="461" t="s">
        <v>632</v>
      </c>
      <c r="C5" s="1304" t="s">
        <v>1064</v>
      </c>
      <c r="D5" s="1003"/>
      <c r="E5" s="1003"/>
      <c r="F5" s="1003"/>
      <c r="G5" s="1003"/>
      <c r="H5" s="1003"/>
      <c r="I5" s="1003"/>
      <c r="J5" s="1003"/>
      <c r="K5" s="1003"/>
      <c r="L5" s="1003"/>
      <c r="M5" s="1244"/>
      <c r="N5" s="489"/>
      <c r="O5" s="490"/>
      <c r="P5" s="490"/>
      <c r="Q5" s="489"/>
      <c r="R5" s="489"/>
      <c r="S5" s="489"/>
      <c r="T5" s="489"/>
      <c r="U5" s="489"/>
      <c r="V5" s="489"/>
      <c r="W5" s="489"/>
      <c r="X5" s="489"/>
      <c r="Y5" s="489"/>
      <c r="Z5" s="489"/>
    </row>
    <row r="6" spans="1:26" ht="49.5" customHeight="1" x14ac:dyDescent="0.25">
      <c r="A6" s="1264"/>
      <c r="B6" s="461" t="s">
        <v>633</v>
      </c>
      <c r="C6" s="1296" t="s">
        <v>1065</v>
      </c>
      <c r="D6" s="1003"/>
      <c r="E6" s="1003"/>
      <c r="F6" s="1003"/>
      <c r="G6" s="1003"/>
      <c r="H6" s="1003"/>
      <c r="I6" s="1003"/>
      <c r="J6" s="1003"/>
      <c r="K6" s="1003"/>
      <c r="L6" s="1003"/>
      <c r="M6" s="1244"/>
      <c r="N6" s="489"/>
      <c r="O6" s="490"/>
      <c r="P6" s="490"/>
      <c r="Q6" s="489"/>
      <c r="R6" s="489"/>
      <c r="S6" s="489"/>
      <c r="T6" s="489"/>
      <c r="U6" s="489"/>
      <c r="V6" s="489"/>
      <c r="W6" s="489"/>
      <c r="X6" s="489"/>
      <c r="Y6" s="489"/>
      <c r="Z6" s="489"/>
    </row>
    <row r="7" spans="1:26" ht="13.5" customHeight="1" x14ac:dyDescent="0.25">
      <c r="A7" s="1264"/>
      <c r="B7" s="461" t="s">
        <v>745</v>
      </c>
      <c r="C7" s="1291" t="s">
        <v>278</v>
      </c>
      <c r="D7" s="1244"/>
      <c r="E7" s="462"/>
      <c r="F7" s="462"/>
      <c r="G7" s="463"/>
      <c r="H7" s="491" t="s">
        <v>43</v>
      </c>
      <c r="I7" s="1245" t="s">
        <v>1066</v>
      </c>
      <c r="J7" s="1003"/>
      <c r="K7" s="1003"/>
      <c r="L7" s="1003"/>
      <c r="M7" s="1244"/>
      <c r="N7" s="489"/>
      <c r="O7" s="490"/>
      <c r="P7" s="490"/>
      <c r="Q7" s="489"/>
      <c r="R7" s="489"/>
      <c r="S7" s="489"/>
      <c r="T7" s="489"/>
      <c r="U7" s="489"/>
      <c r="V7" s="489"/>
      <c r="W7" s="489"/>
      <c r="X7" s="489"/>
      <c r="Y7" s="489"/>
      <c r="Z7" s="489"/>
    </row>
    <row r="8" spans="1:26" ht="71.25" customHeight="1" x14ac:dyDescent="0.25">
      <c r="A8" s="1264"/>
      <c r="B8" s="1268" t="s">
        <v>635</v>
      </c>
      <c r="C8" s="471"/>
      <c r="D8" s="471"/>
      <c r="E8" s="471"/>
      <c r="F8" s="471"/>
      <c r="G8" s="471"/>
      <c r="H8" s="471"/>
      <c r="I8" s="471"/>
      <c r="J8" s="471"/>
      <c r="K8" s="471"/>
      <c r="L8" s="471"/>
      <c r="M8" s="472"/>
      <c r="N8" s="489"/>
      <c r="O8" s="490"/>
      <c r="P8" s="490"/>
      <c r="Q8" s="489"/>
      <c r="R8" s="489"/>
      <c r="S8" s="489"/>
      <c r="T8" s="489"/>
      <c r="U8" s="489"/>
      <c r="V8" s="489"/>
      <c r="W8" s="489"/>
      <c r="X8" s="489"/>
      <c r="Y8" s="489"/>
      <c r="Z8" s="489"/>
    </row>
    <row r="9" spans="1:26" ht="15" customHeight="1" x14ac:dyDescent="0.25">
      <c r="A9" s="1264"/>
      <c r="B9" s="1264"/>
      <c r="C9" s="1306"/>
      <c r="D9" s="1295"/>
      <c r="E9" s="471"/>
      <c r="F9" s="1306"/>
      <c r="G9" s="1295"/>
      <c r="H9" s="471"/>
      <c r="I9" s="1306"/>
      <c r="J9" s="1295"/>
      <c r="K9" s="471"/>
      <c r="L9" s="471"/>
      <c r="M9" s="472"/>
      <c r="N9" s="489"/>
      <c r="O9" s="490"/>
      <c r="P9" s="490"/>
      <c r="Q9" s="489"/>
      <c r="R9" s="489"/>
      <c r="S9" s="489"/>
      <c r="T9" s="489"/>
      <c r="U9" s="489"/>
      <c r="V9" s="489"/>
      <c r="W9" s="489"/>
      <c r="X9" s="489"/>
      <c r="Y9" s="489"/>
      <c r="Z9" s="489"/>
    </row>
    <row r="10" spans="1:26" ht="15" customHeight="1" x14ac:dyDescent="0.25">
      <c r="A10" s="1264"/>
      <c r="B10" s="1265"/>
      <c r="C10" s="1260" t="s">
        <v>43</v>
      </c>
      <c r="D10" s="1244"/>
      <c r="E10" s="462"/>
      <c r="F10" s="1298" t="s">
        <v>43</v>
      </c>
      <c r="G10" s="1257"/>
      <c r="H10" s="462"/>
      <c r="I10" s="1298" t="s">
        <v>43</v>
      </c>
      <c r="J10" s="1257"/>
      <c r="K10" s="462"/>
      <c r="L10" s="462"/>
      <c r="M10" s="475"/>
      <c r="N10" s="489"/>
      <c r="O10" s="490"/>
      <c r="P10" s="490"/>
      <c r="Q10" s="489"/>
      <c r="R10" s="489"/>
      <c r="S10" s="489"/>
      <c r="T10" s="489"/>
      <c r="U10" s="489"/>
      <c r="V10" s="489"/>
      <c r="W10" s="489"/>
      <c r="X10" s="489"/>
      <c r="Y10" s="489"/>
      <c r="Z10" s="489"/>
    </row>
    <row r="11" spans="1:26" ht="81.75" customHeight="1" x14ac:dyDescent="0.25">
      <c r="A11" s="1264"/>
      <c r="B11" s="461" t="s">
        <v>637</v>
      </c>
      <c r="C11" s="1296" t="s">
        <v>1067</v>
      </c>
      <c r="D11" s="1003"/>
      <c r="E11" s="1003"/>
      <c r="F11" s="1003"/>
      <c r="G11" s="1003"/>
      <c r="H11" s="1003"/>
      <c r="I11" s="1003"/>
      <c r="J11" s="1003"/>
      <c r="K11" s="1003"/>
      <c r="L11" s="1003"/>
      <c r="M11" s="1244"/>
      <c r="N11" s="489"/>
      <c r="O11" s="490"/>
      <c r="P11" s="490"/>
      <c r="Q11" s="489"/>
      <c r="R11" s="489"/>
      <c r="S11" s="489"/>
      <c r="T11" s="489"/>
      <c r="U11" s="489"/>
      <c r="V11" s="489"/>
      <c r="W11" s="489"/>
      <c r="X11" s="489"/>
      <c r="Y11" s="489"/>
      <c r="Z11" s="489"/>
    </row>
    <row r="12" spans="1:26" ht="133.5" customHeight="1" x14ac:dyDescent="0.25">
      <c r="A12" s="1264"/>
      <c r="B12" s="461" t="s">
        <v>747</v>
      </c>
      <c r="C12" s="1296" t="s">
        <v>1068</v>
      </c>
      <c r="D12" s="1003"/>
      <c r="E12" s="1003"/>
      <c r="F12" s="1003"/>
      <c r="G12" s="1003"/>
      <c r="H12" s="1003"/>
      <c r="I12" s="1003"/>
      <c r="J12" s="1003"/>
      <c r="K12" s="1003"/>
      <c r="L12" s="1003"/>
      <c r="M12" s="1244"/>
      <c r="N12" s="489"/>
      <c r="O12" s="490"/>
      <c r="P12" s="490"/>
      <c r="Q12" s="489"/>
      <c r="R12" s="489"/>
      <c r="S12" s="489"/>
      <c r="T12" s="489"/>
      <c r="U12" s="489"/>
      <c r="V12" s="489"/>
      <c r="W12" s="489"/>
      <c r="X12" s="489"/>
      <c r="Y12" s="489"/>
      <c r="Z12" s="489"/>
    </row>
    <row r="13" spans="1:26" ht="13.5" customHeight="1" x14ac:dyDescent="0.25">
      <c r="A13" s="1264"/>
      <c r="B13" s="461" t="s">
        <v>749</v>
      </c>
      <c r="C13" s="1246" t="s">
        <v>1069</v>
      </c>
      <c r="D13" s="1003"/>
      <c r="E13" s="1003"/>
      <c r="F13" s="1003"/>
      <c r="G13" s="1003"/>
      <c r="H13" s="1003"/>
      <c r="I13" s="1003"/>
      <c r="J13" s="1003"/>
      <c r="K13" s="1003"/>
      <c r="L13" s="1003"/>
      <c r="M13" s="1244"/>
      <c r="N13" s="489"/>
      <c r="O13" s="490"/>
      <c r="P13" s="490"/>
      <c r="Q13" s="489"/>
      <c r="R13" s="489"/>
      <c r="S13" s="489"/>
      <c r="T13" s="489"/>
      <c r="U13" s="489"/>
      <c r="V13" s="489"/>
      <c r="W13" s="489"/>
      <c r="X13" s="489"/>
      <c r="Y13" s="489"/>
      <c r="Z13" s="489"/>
    </row>
    <row r="14" spans="1:26" ht="125.25" customHeight="1" x14ac:dyDescent="0.25">
      <c r="A14" s="1264"/>
      <c r="B14" s="1268" t="s">
        <v>751</v>
      </c>
      <c r="C14" s="1260" t="s">
        <v>111</v>
      </c>
      <c r="D14" s="1244"/>
      <c r="E14" s="492" t="s">
        <v>1070</v>
      </c>
      <c r="F14" s="1279" t="s">
        <v>1071</v>
      </c>
      <c r="G14" s="1003"/>
      <c r="H14" s="1003"/>
      <c r="I14" s="1003"/>
      <c r="J14" s="1003"/>
      <c r="K14" s="1003"/>
      <c r="L14" s="1003"/>
      <c r="M14" s="1244"/>
      <c r="N14" s="489"/>
      <c r="O14" s="490"/>
      <c r="P14" s="490"/>
      <c r="Q14" s="489"/>
      <c r="R14" s="489"/>
      <c r="S14" s="489"/>
      <c r="T14" s="489"/>
      <c r="U14" s="489"/>
      <c r="V14" s="489"/>
      <c r="W14" s="489"/>
      <c r="X14" s="489"/>
      <c r="Y14" s="489"/>
      <c r="Z14" s="489"/>
    </row>
    <row r="15" spans="1:26" ht="21.75" customHeight="1" x14ac:dyDescent="0.25">
      <c r="A15" s="1265"/>
      <c r="B15" s="1265"/>
      <c r="C15" s="1260"/>
      <c r="D15" s="1003"/>
      <c r="E15" s="1003"/>
      <c r="F15" s="1003"/>
      <c r="G15" s="1003"/>
      <c r="H15" s="1003"/>
      <c r="I15" s="1003"/>
      <c r="J15" s="1003"/>
      <c r="K15" s="1003"/>
      <c r="L15" s="1003"/>
      <c r="M15" s="1244"/>
      <c r="N15" s="489"/>
      <c r="O15" s="490"/>
      <c r="P15" s="490"/>
      <c r="Q15" s="489"/>
      <c r="R15" s="489"/>
      <c r="S15" s="489"/>
      <c r="T15" s="489"/>
      <c r="U15" s="489"/>
      <c r="V15" s="489"/>
      <c r="W15" s="489"/>
      <c r="X15" s="489"/>
      <c r="Y15" s="489"/>
      <c r="Z15" s="489"/>
    </row>
    <row r="16" spans="1:26" ht="19.5" customHeight="1" x14ac:dyDescent="0.25">
      <c r="A16" s="1263" t="s">
        <v>643</v>
      </c>
      <c r="B16" s="460" t="s">
        <v>28</v>
      </c>
      <c r="C16" s="1243" t="s">
        <v>1072</v>
      </c>
      <c r="D16" s="1003"/>
      <c r="E16" s="1003"/>
      <c r="F16" s="1003"/>
      <c r="G16" s="1003"/>
      <c r="H16" s="1003"/>
      <c r="I16" s="1003"/>
      <c r="J16" s="1003"/>
      <c r="K16" s="1003"/>
      <c r="L16" s="1003"/>
      <c r="M16" s="1244"/>
      <c r="N16" s="489"/>
      <c r="O16" s="490"/>
      <c r="P16" s="490"/>
      <c r="Q16" s="489"/>
      <c r="R16" s="489"/>
      <c r="S16" s="489"/>
      <c r="T16" s="489"/>
      <c r="U16" s="489"/>
      <c r="V16" s="489"/>
      <c r="W16" s="489"/>
      <c r="X16" s="489"/>
      <c r="Y16" s="489"/>
      <c r="Z16" s="489"/>
    </row>
    <row r="17" spans="1:26" ht="81" customHeight="1" x14ac:dyDescent="0.25">
      <c r="A17" s="1264"/>
      <c r="B17" s="460" t="s">
        <v>645</v>
      </c>
      <c r="C17" s="1296" t="s">
        <v>274</v>
      </c>
      <c r="D17" s="1003"/>
      <c r="E17" s="1003"/>
      <c r="F17" s="1003"/>
      <c r="G17" s="1003"/>
      <c r="H17" s="1003"/>
      <c r="I17" s="1003"/>
      <c r="J17" s="1003"/>
      <c r="K17" s="1003"/>
      <c r="L17" s="1003"/>
      <c r="M17" s="1244"/>
      <c r="N17" s="489"/>
      <c r="O17" s="490"/>
      <c r="P17" s="490"/>
      <c r="Q17" s="489"/>
      <c r="R17" s="489"/>
      <c r="S17" s="489"/>
      <c r="T17" s="489"/>
      <c r="U17" s="489"/>
      <c r="V17" s="489"/>
      <c r="W17" s="489"/>
      <c r="X17" s="489"/>
      <c r="Y17" s="489"/>
      <c r="Z17" s="489"/>
    </row>
    <row r="18" spans="1:26" ht="13.5" customHeight="1" x14ac:dyDescent="0.25">
      <c r="A18" s="1264"/>
      <c r="B18" s="1269" t="s">
        <v>647</v>
      </c>
      <c r="C18" s="471"/>
      <c r="D18" s="471"/>
      <c r="E18" s="471"/>
      <c r="F18" s="471"/>
      <c r="G18" s="471"/>
      <c r="H18" s="471"/>
      <c r="I18" s="471"/>
      <c r="J18" s="471"/>
      <c r="K18" s="471"/>
      <c r="L18" s="471"/>
      <c r="M18" s="472"/>
      <c r="N18" s="489"/>
      <c r="O18" s="493"/>
      <c r="P18" s="494"/>
      <c r="Q18" s="495"/>
      <c r="R18" s="489"/>
      <c r="S18" s="489"/>
      <c r="T18" s="489"/>
      <c r="U18" s="489"/>
      <c r="V18" s="489"/>
      <c r="W18" s="489"/>
      <c r="X18" s="489"/>
      <c r="Y18" s="489"/>
      <c r="Z18" s="489"/>
    </row>
    <row r="19" spans="1:26" ht="13.5" customHeight="1" x14ac:dyDescent="0.25">
      <c r="A19" s="1264"/>
      <c r="B19" s="1264"/>
      <c r="C19" s="471"/>
      <c r="D19" s="462"/>
      <c r="E19" s="471"/>
      <c r="F19" s="462"/>
      <c r="G19" s="471"/>
      <c r="H19" s="462"/>
      <c r="I19" s="471"/>
      <c r="J19" s="462"/>
      <c r="K19" s="471"/>
      <c r="L19" s="471"/>
      <c r="M19" s="472"/>
      <c r="N19" s="489"/>
      <c r="O19" s="493"/>
      <c r="P19" s="494"/>
      <c r="Q19" s="489"/>
      <c r="R19" s="489"/>
      <c r="S19" s="489"/>
      <c r="T19" s="489"/>
      <c r="U19" s="489"/>
      <c r="V19" s="489"/>
      <c r="W19" s="489"/>
      <c r="X19" s="489"/>
      <c r="Y19" s="489"/>
      <c r="Z19" s="489"/>
    </row>
    <row r="20" spans="1:26" ht="20.25" customHeight="1" x14ac:dyDescent="0.25">
      <c r="A20" s="1264"/>
      <c r="B20" s="1264"/>
      <c r="C20" s="473" t="s">
        <v>648</v>
      </c>
      <c r="D20" s="463"/>
      <c r="E20" s="473" t="s">
        <v>649</v>
      </c>
      <c r="F20" s="463"/>
      <c r="G20" s="473" t="s">
        <v>650</v>
      </c>
      <c r="H20" s="463"/>
      <c r="I20" s="473" t="s">
        <v>651</v>
      </c>
      <c r="J20" s="463"/>
      <c r="K20" s="474"/>
      <c r="L20" s="474"/>
      <c r="M20" s="472"/>
      <c r="N20" s="489"/>
      <c r="O20" s="493"/>
      <c r="P20" s="494"/>
      <c r="Q20" s="489"/>
      <c r="R20" s="489"/>
      <c r="S20" s="489"/>
      <c r="T20" s="489"/>
      <c r="U20" s="489"/>
      <c r="V20" s="489"/>
      <c r="W20" s="489"/>
      <c r="X20" s="489"/>
      <c r="Y20" s="489"/>
      <c r="Z20" s="489"/>
    </row>
    <row r="21" spans="1:26" ht="20.25" customHeight="1" x14ac:dyDescent="0.25">
      <c r="A21" s="1264"/>
      <c r="B21" s="1264"/>
      <c r="C21" s="473" t="s">
        <v>652</v>
      </c>
      <c r="D21" s="463"/>
      <c r="E21" s="473" t="s">
        <v>653</v>
      </c>
      <c r="F21" s="463"/>
      <c r="G21" s="473" t="s">
        <v>654</v>
      </c>
      <c r="H21" s="463"/>
      <c r="I21" s="474"/>
      <c r="J21" s="471"/>
      <c r="K21" s="474"/>
      <c r="L21" s="474"/>
      <c r="M21" s="472"/>
      <c r="N21" s="489"/>
      <c r="O21" s="493"/>
      <c r="P21" s="494"/>
      <c r="Q21" s="489"/>
      <c r="R21" s="489"/>
      <c r="S21" s="489"/>
      <c r="T21" s="489"/>
      <c r="U21" s="489"/>
      <c r="V21" s="489"/>
      <c r="W21" s="489"/>
      <c r="X21" s="489"/>
      <c r="Y21" s="489"/>
      <c r="Z21" s="489"/>
    </row>
    <row r="22" spans="1:26" ht="20.25" customHeight="1" x14ac:dyDescent="0.25">
      <c r="A22" s="1264"/>
      <c r="B22" s="1264"/>
      <c r="C22" s="473" t="s">
        <v>655</v>
      </c>
      <c r="D22" s="482" t="s">
        <v>658</v>
      </c>
      <c r="E22" s="473" t="s">
        <v>656</v>
      </c>
      <c r="F22" s="463"/>
      <c r="G22" s="474"/>
      <c r="H22" s="471"/>
      <c r="I22" s="474"/>
      <c r="J22" s="471"/>
      <c r="K22" s="474"/>
      <c r="L22" s="474"/>
      <c r="M22" s="472"/>
      <c r="N22" s="489"/>
      <c r="O22" s="496"/>
      <c r="P22" s="497"/>
      <c r="Q22" s="489"/>
      <c r="R22" s="489"/>
      <c r="S22" s="489"/>
      <c r="T22" s="489"/>
      <c r="U22" s="489"/>
      <c r="V22" s="489"/>
      <c r="W22" s="489"/>
      <c r="X22" s="489"/>
      <c r="Y22" s="489"/>
      <c r="Z22" s="489"/>
    </row>
    <row r="23" spans="1:26" ht="13.5" customHeight="1" x14ac:dyDescent="0.25">
      <c r="A23" s="1264"/>
      <c r="B23" s="1264"/>
      <c r="C23" s="473" t="s">
        <v>657</v>
      </c>
      <c r="D23" s="463"/>
      <c r="E23" s="474" t="s">
        <v>659</v>
      </c>
      <c r="F23" s="1300"/>
      <c r="G23" s="1055"/>
      <c r="H23" s="1055"/>
      <c r="I23" s="1055"/>
      <c r="J23" s="1055"/>
      <c r="K23" s="1055"/>
      <c r="L23" s="1055"/>
      <c r="M23" s="1282"/>
      <c r="N23" s="489"/>
      <c r="O23" s="490"/>
      <c r="P23" s="490"/>
      <c r="Q23" s="489"/>
      <c r="R23" s="489"/>
      <c r="S23" s="489"/>
      <c r="T23" s="489"/>
      <c r="U23" s="489"/>
      <c r="V23" s="489"/>
      <c r="W23" s="489"/>
      <c r="X23" s="489"/>
      <c r="Y23" s="489"/>
      <c r="Z23" s="489"/>
    </row>
    <row r="24" spans="1:26" ht="13.5" customHeight="1" x14ac:dyDescent="0.25">
      <c r="A24" s="1264"/>
      <c r="B24" s="1265"/>
      <c r="C24" s="462"/>
      <c r="D24" s="462"/>
      <c r="E24" s="462"/>
      <c r="F24" s="462"/>
      <c r="G24" s="462"/>
      <c r="H24" s="462"/>
      <c r="I24" s="462"/>
      <c r="J24" s="462"/>
      <c r="K24" s="462"/>
      <c r="L24" s="462"/>
      <c r="M24" s="475"/>
      <c r="N24" s="489"/>
      <c r="O24" s="490"/>
      <c r="P24" s="490"/>
      <c r="Q24" s="489"/>
      <c r="R24" s="489"/>
      <c r="S24" s="489"/>
      <c r="T24" s="489"/>
      <c r="U24" s="489"/>
      <c r="V24" s="489"/>
      <c r="W24" s="489"/>
      <c r="X24" s="489"/>
      <c r="Y24" s="489"/>
      <c r="Z24" s="489"/>
    </row>
    <row r="25" spans="1:26" ht="18" customHeight="1" x14ac:dyDescent="0.25">
      <c r="A25" s="1264"/>
      <c r="B25" s="1269" t="s">
        <v>661</v>
      </c>
      <c r="C25" s="498"/>
      <c r="D25" s="499"/>
      <c r="E25" s="498"/>
      <c r="F25" s="498"/>
      <c r="G25" s="499"/>
      <c r="H25" s="498"/>
      <c r="I25" s="498"/>
      <c r="J25" s="499"/>
      <c r="K25" s="471"/>
      <c r="L25" s="471"/>
      <c r="M25" s="472"/>
      <c r="N25" s="489"/>
      <c r="O25" s="490"/>
      <c r="P25" s="490"/>
      <c r="Q25" s="489"/>
      <c r="R25" s="489"/>
      <c r="S25" s="489"/>
      <c r="T25" s="489"/>
      <c r="U25" s="489"/>
      <c r="V25" s="489"/>
      <c r="W25" s="489"/>
      <c r="X25" s="489"/>
      <c r="Y25" s="489"/>
      <c r="Z25" s="489"/>
    </row>
    <row r="26" spans="1:26" ht="18" customHeight="1" x14ac:dyDescent="0.25">
      <c r="A26" s="1264"/>
      <c r="B26" s="1264"/>
      <c r="C26" s="500" t="s">
        <v>662</v>
      </c>
      <c r="D26" s="501"/>
      <c r="E26" s="498"/>
      <c r="F26" s="500" t="s">
        <v>663</v>
      </c>
      <c r="G26" s="501" t="s">
        <v>658</v>
      </c>
      <c r="H26" s="498"/>
      <c r="I26" s="500" t="s">
        <v>664</v>
      </c>
      <c r="J26" s="502"/>
      <c r="K26" s="471"/>
      <c r="L26" s="471"/>
      <c r="M26" s="472"/>
      <c r="N26" s="489"/>
      <c r="O26" s="490"/>
      <c r="P26" s="490"/>
      <c r="Q26" s="489"/>
      <c r="R26" s="489"/>
      <c r="S26" s="489"/>
      <c r="T26" s="489"/>
      <c r="U26" s="489"/>
      <c r="V26" s="489"/>
      <c r="W26" s="489"/>
      <c r="X26" s="489"/>
      <c r="Y26" s="489"/>
      <c r="Z26" s="489"/>
    </row>
    <row r="27" spans="1:26" ht="18" customHeight="1" x14ac:dyDescent="0.25">
      <c r="A27" s="1264"/>
      <c r="B27" s="1264"/>
      <c r="C27" s="500" t="s">
        <v>666</v>
      </c>
      <c r="D27" s="501"/>
      <c r="E27" s="498"/>
      <c r="F27" s="500" t="s">
        <v>667</v>
      </c>
      <c r="G27" s="501"/>
      <c r="H27" s="498"/>
      <c r="I27" s="498"/>
      <c r="J27" s="498"/>
      <c r="K27" s="471"/>
      <c r="L27" s="471"/>
      <c r="M27" s="472"/>
      <c r="N27" s="489"/>
      <c r="O27" s="490"/>
      <c r="P27" s="490"/>
      <c r="Q27" s="489"/>
      <c r="R27" s="489"/>
      <c r="S27" s="489"/>
      <c r="T27" s="489"/>
      <c r="U27" s="489"/>
      <c r="V27" s="489"/>
      <c r="W27" s="489"/>
      <c r="X27" s="489"/>
      <c r="Y27" s="489"/>
      <c r="Z27" s="489"/>
    </row>
    <row r="28" spans="1:26" ht="7.5" customHeight="1" x14ac:dyDescent="0.25">
      <c r="A28" s="1264"/>
      <c r="B28" s="1265"/>
      <c r="C28" s="499"/>
      <c r="D28" s="499"/>
      <c r="E28" s="499"/>
      <c r="F28" s="499"/>
      <c r="G28" s="499"/>
      <c r="H28" s="499"/>
      <c r="I28" s="499"/>
      <c r="J28" s="499"/>
      <c r="K28" s="462"/>
      <c r="L28" s="462"/>
      <c r="M28" s="475"/>
      <c r="N28" s="489"/>
      <c r="O28" s="490"/>
      <c r="P28" s="490"/>
      <c r="Q28" s="489"/>
      <c r="R28" s="489"/>
      <c r="S28" s="489"/>
      <c r="T28" s="489"/>
      <c r="U28" s="489"/>
      <c r="V28" s="489"/>
      <c r="W28" s="489"/>
      <c r="X28" s="489"/>
      <c r="Y28" s="489"/>
      <c r="Z28" s="489"/>
    </row>
    <row r="29" spans="1:26" ht="13.5" customHeight="1" x14ac:dyDescent="0.25">
      <c r="A29" s="1264"/>
      <c r="B29" s="477" t="s">
        <v>668</v>
      </c>
      <c r="C29" s="471"/>
      <c r="D29" s="462"/>
      <c r="E29" s="471"/>
      <c r="F29" s="471"/>
      <c r="G29" s="462"/>
      <c r="H29" s="471"/>
      <c r="I29" s="471"/>
      <c r="J29" s="462"/>
      <c r="K29" s="462"/>
      <c r="L29" s="462"/>
      <c r="M29" s="472"/>
      <c r="N29" s="489"/>
      <c r="O29" s="490"/>
      <c r="P29" s="490"/>
      <c r="Q29" s="489"/>
      <c r="R29" s="489"/>
      <c r="S29" s="489"/>
      <c r="T29" s="489"/>
      <c r="U29" s="489"/>
      <c r="V29" s="489"/>
      <c r="W29" s="489"/>
      <c r="X29" s="489"/>
      <c r="Y29" s="489"/>
      <c r="Z29" s="489"/>
    </row>
    <row r="30" spans="1:26" ht="13.5" customHeight="1" x14ac:dyDescent="0.25">
      <c r="A30" s="1264"/>
      <c r="B30" s="477"/>
      <c r="C30" s="473" t="s">
        <v>669</v>
      </c>
      <c r="D30" s="478" t="s">
        <v>1073</v>
      </c>
      <c r="E30" s="471"/>
      <c r="F30" s="473" t="s">
        <v>670</v>
      </c>
      <c r="G30" s="478" t="s">
        <v>1073</v>
      </c>
      <c r="H30" s="471"/>
      <c r="I30" s="473" t="s">
        <v>671</v>
      </c>
      <c r="J30" s="1245" t="s">
        <v>1073</v>
      </c>
      <c r="K30" s="1003"/>
      <c r="L30" s="1071"/>
      <c r="M30" s="472"/>
      <c r="N30" s="489"/>
      <c r="O30" s="490"/>
      <c r="P30" s="490"/>
      <c r="Q30" s="489"/>
      <c r="R30" s="489"/>
      <c r="S30" s="489"/>
      <c r="T30" s="489"/>
      <c r="U30" s="489"/>
      <c r="V30" s="489"/>
      <c r="W30" s="489"/>
      <c r="X30" s="489"/>
      <c r="Y30" s="489"/>
      <c r="Z30" s="489"/>
    </row>
    <row r="31" spans="1:26" ht="13.5" customHeight="1" x14ac:dyDescent="0.25">
      <c r="A31" s="1264"/>
      <c r="B31" s="461"/>
      <c r="C31" s="462"/>
      <c r="D31" s="462"/>
      <c r="E31" s="462"/>
      <c r="F31" s="462"/>
      <c r="G31" s="462"/>
      <c r="H31" s="462"/>
      <c r="I31" s="462"/>
      <c r="J31" s="462"/>
      <c r="K31" s="462"/>
      <c r="L31" s="462"/>
      <c r="M31" s="475"/>
      <c r="N31" s="489"/>
      <c r="O31" s="490"/>
      <c r="P31" s="490"/>
      <c r="Q31" s="489"/>
      <c r="R31" s="489"/>
      <c r="S31" s="489"/>
      <c r="T31" s="489"/>
      <c r="U31" s="489"/>
      <c r="V31" s="489"/>
      <c r="W31" s="489"/>
      <c r="X31" s="489"/>
      <c r="Y31" s="489"/>
      <c r="Z31" s="489"/>
    </row>
    <row r="32" spans="1:26" ht="13.5" customHeight="1" x14ac:dyDescent="0.25">
      <c r="A32" s="1264"/>
      <c r="B32" s="1269" t="s">
        <v>673</v>
      </c>
      <c r="C32" s="471"/>
      <c r="D32" s="462"/>
      <c r="E32" s="471"/>
      <c r="F32" s="471"/>
      <c r="G32" s="462"/>
      <c r="H32" s="471"/>
      <c r="I32" s="471"/>
      <c r="J32" s="471"/>
      <c r="K32" s="471"/>
      <c r="L32" s="471"/>
      <c r="M32" s="472"/>
      <c r="N32" s="489"/>
      <c r="O32" s="490"/>
      <c r="P32" s="490"/>
      <c r="Q32" s="489"/>
      <c r="R32" s="489"/>
      <c r="S32" s="489"/>
      <c r="T32" s="489"/>
      <c r="U32" s="489"/>
      <c r="V32" s="489"/>
      <c r="W32" s="489"/>
      <c r="X32" s="489"/>
      <c r="Y32" s="489"/>
      <c r="Z32" s="489"/>
    </row>
    <row r="33" spans="1:26" ht="13.5" customHeight="1" x14ac:dyDescent="0.25">
      <c r="A33" s="1264"/>
      <c r="B33" s="1264"/>
      <c r="C33" s="479" t="s">
        <v>674</v>
      </c>
      <c r="D33" s="480">
        <v>2024</v>
      </c>
      <c r="E33" s="471"/>
      <c r="F33" s="481" t="s">
        <v>675</v>
      </c>
      <c r="G33" s="482">
        <v>2024</v>
      </c>
      <c r="H33" s="471"/>
      <c r="I33" s="474"/>
      <c r="J33" s="471"/>
      <c r="K33" s="471"/>
      <c r="L33" s="471"/>
      <c r="M33" s="472"/>
      <c r="N33" s="489"/>
      <c r="O33" s="490"/>
      <c r="P33" s="490"/>
      <c r="Q33" s="489"/>
      <c r="R33" s="489"/>
      <c r="S33" s="489"/>
      <c r="T33" s="489"/>
      <c r="U33" s="489"/>
      <c r="V33" s="489"/>
      <c r="W33" s="489"/>
      <c r="X33" s="489"/>
      <c r="Y33" s="489"/>
      <c r="Z33" s="489"/>
    </row>
    <row r="34" spans="1:26" ht="13.5" customHeight="1" x14ac:dyDescent="0.25">
      <c r="A34" s="1264"/>
      <c r="B34" s="1265"/>
      <c r="C34" s="462"/>
      <c r="D34" s="462"/>
      <c r="E34" s="462"/>
      <c r="F34" s="462"/>
      <c r="G34" s="462"/>
      <c r="H34" s="462"/>
      <c r="I34" s="462"/>
      <c r="J34" s="462"/>
      <c r="K34" s="462"/>
      <c r="L34" s="462"/>
      <c r="M34" s="475"/>
      <c r="N34" s="489"/>
      <c r="O34" s="490"/>
      <c r="P34" s="490"/>
      <c r="Q34" s="489"/>
      <c r="R34" s="489"/>
      <c r="S34" s="489"/>
      <c r="T34" s="489"/>
      <c r="U34" s="489"/>
      <c r="V34" s="489"/>
      <c r="W34" s="489"/>
      <c r="X34" s="489"/>
      <c r="Y34" s="489"/>
      <c r="Z34" s="489"/>
    </row>
    <row r="35" spans="1:26" ht="13.5" customHeight="1" x14ac:dyDescent="0.25">
      <c r="A35" s="1264"/>
      <c r="B35" s="1269" t="s">
        <v>642</v>
      </c>
      <c r="C35" s="471"/>
      <c r="D35" s="471"/>
      <c r="E35" s="471"/>
      <c r="F35" s="471"/>
      <c r="G35" s="471"/>
      <c r="H35" s="471"/>
      <c r="I35" s="471"/>
      <c r="J35" s="471"/>
      <c r="K35" s="471"/>
      <c r="L35" s="471"/>
      <c r="M35" s="472"/>
      <c r="N35" s="489"/>
      <c r="O35" s="490"/>
      <c r="P35" s="490"/>
      <c r="Q35" s="489"/>
      <c r="R35" s="489"/>
      <c r="S35" s="489"/>
      <c r="T35" s="489"/>
      <c r="U35" s="489"/>
      <c r="V35" s="489"/>
      <c r="W35" s="489"/>
      <c r="X35" s="489"/>
      <c r="Y35" s="489"/>
      <c r="Z35" s="489"/>
    </row>
    <row r="36" spans="1:26" ht="13.5" customHeight="1" x14ac:dyDescent="0.25">
      <c r="A36" s="1264"/>
      <c r="B36" s="1264"/>
      <c r="C36" s="474"/>
      <c r="D36" s="462" t="s">
        <v>757</v>
      </c>
      <c r="E36" s="462">
        <v>2023</v>
      </c>
      <c r="F36" s="462" t="s">
        <v>758</v>
      </c>
      <c r="G36" s="462">
        <v>2024</v>
      </c>
      <c r="H36" s="462" t="s">
        <v>759</v>
      </c>
      <c r="I36" s="462">
        <v>2025</v>
      </c>
      <c r="J36" s="462" t="s">
        <v>760</v>
      </c>
      <c r="K36" s="462">
        <v>2026</v>
      </c>
      <c r="L36" s="462" t="s">
        <v>761</v>
      </c>
      <c r="M36" s="475">
        <v>2027</v>
      </c>
      <c r="N36" s="489"/>
      <c r="O36" s="490"/>
      <c r="P36" s="490"/>
      <c r="Q36" s="489"/>
      <c r="R36" s="489"/>
      <c r="S36" s="489"/>
      <c r="T36" s="489"/>
      <c r="U36" s="489"/>
      <c r="V36" s="489"/>
      <c r="W36" s="489"/>
      <c r="X36" s="489"/>
      <c r="Y36" s="489"/>
      <c r="Z36" s="489"/>
    </row>
    <row r="37" spans="1:26" ht="13.5" customHeight="1" x14ac:dyDescent="0.25">
      <c r="A37" s="1264"/>
      <c r="B37" s="1264"/>
      <c r="C37" s="473"/>
      <c r="D37" s="1279"/>
      <c r="E37" s="1071"/>
      <c r="F37" s="1301">
        <v>1</v>
      </c>
      <c r="G37" s="1071"/>
      <c r="H37" s="1279"/>
      <c r="I37" s="1071"/>
      <c r="J37" s="1279"/>
      <c r="K37" s="1071"/>
      <c r="L37" s="1279"/>
      <c r="M37" s="1071"/>
      <c r="N37" s="489"/>
      <c r="O37" s="490"/>
      <c r="P37" s="490"/>
      <c r="Q37" s="489"/>
      <c r="R37" s="489"/>
      <c r="S37" s="489"/>
      <c r="T37" s="489"/>
      <c r="U37" s="489"/>
      <c r="V37" s="489"/>
      <c r="W37" s="489"/>
      <c r="X37" s="489"/>
      <c r="Y37" s="489"/>
      <c r="Z37" s="489"/>
    </row>
    <row r="38" spans="1:26" ht="13.5" customHeight="1" x14ac:dyDescent="0.25">
      <c r="A38" s="1264"/>
      <c r="B38" s="1264"/>
      <c r="C38" s="474"/>
      <c r="D38" s="462" t="s">
        <v>762</v>
      </c>
      <c r="E38" s="462">
        <v>2028</v>
      </c>
      <c r="F38" s="462" t="s">
        <v>763</v>
      </c>
      <c r="G38" s="462">
        <v>2029</v>
      </c>
      <c r="H38" s="462" t="s">
        <v>793</v>
      </c>
      <c r="I38" s="462">
        <v>2030</v>
      </c>
      <c r="J38" s="462" t="s">
        <v>765</v>
      </c>
      <c r="K38" s="462">
        <v>2031</v>
      </c>
      <c r="L38" s="462" t="s">
        <v>766</v>
      </c>
      <c r="M38" s="475">
        <v>2032</v>
      </c>
      <c r="N38" s="489"/>
      <c r="O38" s="490"/>
      <c r="P38" s="490"/>
      <c r="Q38" s="489"/>
      <c r="R38" s="489"/>
      <c r="S38" s="489"/>
      <c r="T38" s="489"/>
      <c r="U38" s="489"/>
      <c r="V38" s="489"/>
      <c r="W38" s="489"/>
      <c r="X38" s="489"/>
      <c r="Y38" s="489"/>
      <c r="Z38" s="489"/>
    </row>
    <row r="39" spans="1:26" ht="13.5" customHeight="1" x14ac:dyDescent="0.25">
      <c r="A39" s="1264"/>
      <c r="B39" s="1264"/>
      <c r="C39" s="473"/>
      <c r="D39" s="1279"/>
      <c r="E39" s="1071"/>
      <c r="F39" s="1279"/>
      <c r="G39" s="1071"/>
      <c r="H39" s="1279"/>
      <c r="I39" s="1071"/>
      <c r="J39" s="1279"/>
      <c r="K39" s="1071"/>
      <c r="L39" s="1279"/>
      <c r="M39" s="1071"/>
      <c r="N39" s="489"/>
      <c r="O39" s="490"/>
      <c r="P39" s="490"/>
      <c r="Q39" s="489"/>
      <c r="R39" s="489"/>
      <c r="S39" s="489"/>
      <c r="T39" s="489"/>
      <c r="U39" s="489"/>
      <c r="V39" s="489"/>
      <c r="W39" s="489"/>
      <c r="X39" s="489"/>
      <c r="Y39" s="489"/>
      <c r="Z39" s="489"/>
    </row>
    <row r="40" spans="1:26" ht="13.5" customHeight="1" x14ac:dyDescent="0.25">
      <c r="A40" s="1264"/>
      <c r="B40" s="1264"/>
      <c r="C40" s="474"/>
      <c r="D40" s="462" t="s">
        <v>767</v>
      </c>
      <c r="E40" s="462">
        <v>2033</v>
      </c>
      <c r="F40" s="462" t="s">
        <v>768</v>
      </c>
      <c r="G40" s="462">
        <v>2034</v>
      </c>
      <c r="H40" s="462" t="s">
        <v>769</v>
      </c>
      <c r="I40" s="462">
        <v>2035</v>
      </c>
      <c r="J40" s="462"/>
      <c r="K40" s="462"/>
      <c r="L40" s="462"/>
      <c r="M40" s="475"/>
      <c r="N40" s="489"/>
      <c r="O40" s="490"/>
      <c r="P40" s="490"/>
      <c r="Q40" s="489"/>
      <c r="R40" s="489"/>
      <c r="S40" s="489"/>
      <c r="T40" s="489"/>
      <c r="U40" s="489"/>
      <c r="V40" s="489"/>
      <c r="W40" s="489"/>
      <c r="X40" s="489"/>
      <c r="Y40" s="489"/>
      <c r="Z40" s="489"/>
    </row>
    <row r="41" spans="1:26" ht="13.5" customHeight="1" x14ac:dyDescent="0.25">
      <c r="A41" s="1264"/>
      <c r="B41" s="1264"/>
      <c r="C41" s="473"/>
      <c r="D41" s="1245"/>
      <c r="E41" s="1071"/>
      <c r="F41" s="1245"/>
      <c r="G41" s="1071"/>
      <c r="H41" s="1245"/>
      <c r="I41" s="1071"/>
      <c r="J41" s="1245"/>
      <c r="K41" s="1071"/>
      <c r="L41" s="1245"/>
      <c r="M41" s="1071"/>
      <c r="N41" s="489"/>
      <c r="O41" s="490"/>
      <c r="P41" s="490"/>
      <c r="Q41" s="489"/>
      <c r="R41" s="489"/>
      <c r="S41" s="489"/>
      <c r="T41" s="489"/>
      <c r="U41" s="489"/>
      <c r="V41" s="489"/>
      <c r="W41" s="489"/>
      <c r="X41" s="489"/>
      <c r="Y41" s="489"/>
      <c r="Z41" s="489"/>
    </row>
    <row r="42" spans="1:26" ht="13.5" customHeight="1" x14ac:dyDescent="0.25">
      <c r="A42" s="1264"/>
      <c r="B42" s="1264"/>
      <c r="C42" s="474"/>
      <c r="D42" s="483"/>
      <c r="E42" s="462"/>
      <c r="F42" s="483" t="s">
        <v>689</v>
      </c>
      <c r="G42" s="462"/>
      <c r="H42" s="471"/>
      <c r="I42" s="471"/>
      <c r="J42" s="471"/>
      <c r="K42" s="471"/>
      <c r="L42" s="471"/>
      <c r="M42" s="472"/>
      <c r="N42" s="489"/>
      <c r="O42" s="490"/>
      <c r="P42" s="490"/>
      <c r="Q42" s="489"/>
      <c r="R42" s="489"/>
      <c r="S42" s="489"/>
      <c r="T42" s="489"/>
      <c r="U42" s="489"/>
      <c r="V42" s="489"/>
      <c r="W42" s="489"/>
      <c r="X42" s="489"/>
      <c r="Y42" s="489"/>
      <c r="Z42" s="489"/>
    </row>
    <row r="43" spans="1:26" ht="13.5" customHeight="1" x14ac:dyDescent="0.25">
      <c r="A43" s="1264"/>
      <c r="B43" s="1264"/>
      <c r="C43" s="473"/>
      <c r="D43" s="462"/>
      <c r="E43" s="463"/>
      <c r="F43" s="1299">
        <v>1</v>
      </c>
      <c r="G43" s="1071"/>
      <c r="H43" s="1277"/>
      <c r="I43" s="1278"/>
      <c r="J43" s="471"/>
      <c r="K43" s="471"/>
      <c r="L43" s="471"/>
      <c r="M43" s="472"/>
      <c r="N43" s="489"/>
      <c r="O43" s="490"/>
      <c r="P43" s="490"/>
      <c r="Q43" s="489"/>
      <c r="R43" s="489"/>
      <c r="S43" s="489"/>
      <c r="T43" s="489"/>
      <c r="U43" s="489"/>
      <c r="V43" s="489"/>
      <c r="W43" s="489"/>
      <c r="X43" s="489"/>
      <c r="Y43" s="489"/>
      <c r="Z43" s="489"/>
    </row>
    <row r="44" spans="1:26" ht="13.5" customHeight="1" x14ac:dyDescent="0.25">
      <c r="A44" s="1264"/>
      <c r="B44" s="1265"/>
      <c r="C44" s="462"/>
      <c r="D44" s="483"/>
      <c r="E44" s="462"/>
      <c r="F44" s="483"/>
      <c r="G44" s="462"/>
      <c r="H44" s="462"/>
      <c r="I44" s="462"/>
      <c r="J44" s="462"/>
      <c r="K44" s="462"/>
      <c r="L44" s="462"/>
      <c r="M44" s="475"/>
      <c r="N44" s="489"/>
      <c r="O44" s="490"/>
      <c r="P44" s="490"/>
      <c r="Q44" s="489"/>
      <c r="R44" s="489"/>
      <c r="S44" s="489"/>
      <c r="T44" s="489"/>
      <c r="U44" s="489"/>
      <c r="V44" s="489"/>
      <c r="W44" s="489"/>
      <c r="X44" s="489"/>
      <c r="Y44" s="489"/>
      <c r="Z44" s="489"/>
    </row>
    <row r="45" spans="1:26" ht="13.5" customHeight="1" x14ac:dyDescent="0.25">
      <c r="A45" s="1264"/>
      <c r="B45" s="1269" t="s">
        <v>690</v>
      </c>
      <c r="C45" s="471"/>
      <c r="D45" s="471"/>
      <c r="E45" s="471"/>
      <c r="F45" s="471"/>
      <c r="G45" s="462"/>
      <c r="H45" s="462"/>
      <c r="I45" s="462"/>
      <c r="J45" s="462"/>
      <c r="K45" s="471"/>
      <c r="L45" s="462"/>
      <c r="M45" s="475"/>
      <c r="N45" s="489"/>
      <c r="O45" s="490"/>
      <c r="P45" s="490"/>
      <c r="Q45" s="489"/>
      <c r="R45" s="489"/>
      <c r="S45" s="489"/>
      <c r="T45" s="489"/>
      <c r="U45" s="489"/>
      <c r="V45" s="489"/>
      <c r="W45" s="489"/>
      <c r="X45" s="489"/>
      <c r="Y45" s="489"/>
      <c r="Z45" s="489"/>
    </row>
    <row r="46" spans="1:26" ht="13.5" customHeight="1" x14ac:dyDescent="0.25">
      <c r="A46" s="1264"/>
      <c r="B46" s="1264"/>
      <c r="C46" s="471"/>
      <c r="D46" s="483" t="s">
        <v>381</v>
      </c>
      <c r="E46" s="483" t="s">
        <v>691</v>
      </c>
      <c r="F46" s="1270" t="s">
        <v>692</v>
      </c>
      <c r="G46" s="1272"/>
      <c r="H46" s="1130"/>
      <c r="I46" s="1130"/>
      <c r="J46" s="1131"/>
      <c r="K46" s="481" t="s">
        <v>659</v>
      </c>
      <c r="L46" s="1272"/>
      <c r="M46" s="1275"/>
      <c r="N46" s="489"/>
      <c r="O46" s="490"/>
      <c r="P46" s="490"/>
      <c r="Q46" s="489"/>
      <c r="R46" s="489"/>
      <c r="S46" s="489"/>
      <c r="T46" s="489"/>
      <c r="U46" s="489"/>
      <c r="V46" s="489"/>
      <c r="W46" s="489"/>
      <c r="X46" s="489"/>
      <c r="Y46" s="489"/>
      <c r="Z46" s="489"/>
    </row>
    <row r="47" spans="1:26" ht="13.5" customHeight="1" x14ac:dyDescent="0.25">
      <c r="A47" s="1264"/>
      <c r="B47" s="1264"/>
      <c r="C47" s="481"/>
      <c r="D47" s="463"/>
      <c r="E47" s="463" t="s">
        <v>665</v>
      </c>
      <c r="F47" s="1271"/>
      <c r="G47" s="1273"/>
      <c r="H47" s="1249"/>
      <c r="I47" s="1249"/>
      <c r="J47" s="1250"/>
      <c r="K47" s="481"/>
      <c r="L47" s="1273"/>
      <c r="M47" s="1276"/>
      <c r="N47" s="489"/>
      <c r="O47" s="490"/>
      <c r="P47" s="490"/>
      <c r="Q47" s="489"/>
      <c r="R47" s="489"/>
      <c r="S47" s="489"/>
      <c r="T47" s="489"/>
      <c r="U47" s="489"/>
      <c r="V47" s="489"/>
      <c r="W47" s="489"/>
      <c r="X47" s="489"/>
      <c r="Y47" s="489"/>
      <c r="Z47" s="489"/>
    </row>
    <row r="48" spans="1:26" ht="13.5" customHeight="1" x14ac:dyDescent="0.25">
      <c r="A48" s="1264"/>
      <c r="B48" s="1265"/>
      <c r="C48" s="462"/>
      <c r="D48" s="462"/>
      <c r="E48" s="462"/>
      <c r="F48" s="462"/>
      <c r="G48" s="462"/>
      <c r="H48" s="462"/>
      <c r="I48" s="462"/>
      <c r="J48" s="462"/>
      <c r="K48" s="462"/>
      <c r="L48" s="462"/>
      <c r="M48" s="475"/>
      <c r="N48" s="489"/>
      <c r="O48" s="490"/>
      <c r="P48" s="490"/>
      <c r="Q48" s="489"/>
      <c r="R48" s="489"/>
      <c r="S48" s="489"/>
      <c r="T48" s="489"/>
      <c r="U48" s="489"/>
      <c r="V48" s="489"/>
      <c r="W48" s="489"/>
      <c r="X48" s="489"/>
      <c r="Y48" s="489"/>
      <c r="Z48" s="489"/>
    </row>
    <row r="49" spans="1:26" ht="83.25" customHeight="1" x14ac:dyDescent="0.25">
      <c r="A49" s="1264"/>
      <c r="B49" s="461" t="s">
        <v>694</v>
      </c>
      <c r="C49" s="1296" t="s">
        <v>1074</v>
      </c>
      <c r="D49" s="1003"/>
      <c r="E49" s="1003"/>
      <c r="F49" s="1003"/>
      <c r="G49" s="1003"/>
      <c r="H49" s="1003"/>
      <c r="I49" s="1003"/>
      <c r="J49" s="1003"/>
      <c r="K49" s="1003"/>
      <c r="L49" s="1003"/>
      <c r="M49" s="1244"/>
      <c r="N49" s="489"/>
      <c r="O49" s="490"/>
      <c r="P49" s="490"/>
      <c r="Q49" s="489"/>
      <c r="R49" s="489"/>
      <c r="S49" s="489"/>
      <c r="T49" s="489"/>
      <c r="U49" s="489"/>
      <c r="V49" s="489"/>
      <c r="W49" s="489"/>
      <c r="X49" s="489"/>
      <c r="Y49" s="489"/>
      <c r="Z49" s="489"/>
    </row>
    <row r="50" spans="1:26" ht="13.5" customHeight="1" x14ac:dyDescent="0.25">
      <c r="A50" s="1264"/>
      <c r="B50" s="460" t="s">
        <v>1055</v>
      </c>
      <c r="C50" s="1296" t="s">
        <v>1075</v>
      </c>
      <c r="D50" s="1003"/>
      <c r="E50" s="1003"/>
      <c r="F50" s="1003"/>
      <c r="G50" s="1003"/>
      <c r="H50" s="1003"/>
      <c r="I50" s="1003"/>
      <c r="J50" s="1003"/>
      <c r="K50" s="1003"/>
      <c r="L50" s="1003"/>
      <c r="M50" s="1244"/>
      <c r="N50" s="489"/>
      <c r="O50" s="490"/>
      <c r="P50" s="490"/>
      <c r="Q50" s="489"/>
      <c r="R50" s="489"/>
      <c r="S50" s="489"/>
      <c r="T50" s="489"/>
      <c r="U50" s="489"/>
      <c r="V50" s="489"/>
      <c r="W50" s="489"/>
      <c r="X50" s="489"/>
      <c r="Y50" s="489"/>
      <c r="Z50" s="489"/>
    </row>
    <row r="51" spans="1:26" ht="23.25" customHeight="1" x14ac:dyDescent="0.25">
      <c r="A51" s="1264"/>
      <c r="B51" s="460" t="s">
        <v>719</v>
      </c>
      <c r="C51" s="1243" t="s">
        <v>720</v>
      </c>
      <c r="D51" s="1003"/>
      <c r="E51" s="1003"/>
      <c r="F51" s="1003"/>
      <c r="G51" s="1003"/>
      <c r="H51" s="1003"/>
      <c r="I51" s="1003"/>
      <c r="J51" s="1003"/>
      <c r="K51" s="1003"/>
      <c r="L51" s="1003"/>
      <c r="M51" s="1244"/>
      <c r="N51" s="489"/>
      <c r="O51" s="490"/>
      <c r="P51" s="490"/>
      <c r="Q51" s="489"/>
      <c r="R51" s="489"/>
      <c r="S51" s="489"/>
      <c r="T51" s="489"/>
      <c r="U51" s="489"/>
      <c r="V51" s="489"/>
      <c r="W51" s="489"/>
      <c r="X51" s="489"/>
      <c r="Y51" s="489"/>
      <c r="Z51" s="489"/>
    </row>
    <row r="52" spans="1:26" ht="13.5" customHeight="1" x14ac:dyDescent="0.25">
      <c r="A52" s="1265"/>
      <c r="B52" s="460" t="s">
        <v>721</v>
      </c>
      <c r="C52" s="1243" t="s">
        <v>1073</v>
      </c>
      <c r="D52" s="1003"/>
      <c r="E52" s="1003"/>
      <c r="F52" s="1003"/>
      <c r="G52" s="1003"/>
      <c r="H52" s="1003"/>
      <c r="I52" s="1003"/>
      <c r="J52" s="1003"/>
      <c r="K52" s="1003"/>
      <c r="L52" s="1003"/>
      <c r="M52" s="1244"/>
      <c r="N52" s="489"/>
      <c r="O52" s="490"/>
      <c r="P52" s="490"/>
      <c r="Q52" s="489"/>
      <c r="R52" s="489"/>
      <c r="S52" s="489"/>
      <c r="T52" s="489"/>
      <c r="U52" s="489"/>
      <c r="V52" s="489"/>
      <c r="W52" s="489"/>
      <c r="X52" s="489"/>
      <c r="Y52" s="489"/>
      <c r="Z52" s="489"/>
    </row>
    <row r="53" spans="1:26" ht="30.75" customHeight="1" x14ac:dyDescent="0.25">
      <c r="A53" s="1263" t="s">
        <v>722</v>
      </c>
      <c r="B53" s="460" t="s">
        <v>723</v>
      </c>
      <c r="C53" s="1243" t="s">
        <v>281</v>
      </c>
      <c r="D53" s="1003"/>
      <c r="E53" s="1003"/>
      <c r="F53" s="1003"/>
      <c r="G53" s="1003"/>
      <c r="H53" s="1003"/>
      <c r="I53" s="1003"/>
      <c r="J53" s="1003"/>
      <c r="K53" s="1003"/>
      <c r="L53" s="1003"/>
      <c r="M53" s="1244"/>
      <c r="N53" s="489"/>
      <c r="O53" s="490"/>
      <c r="P53" s="490"/>
      <c r="Q53" s="489"/>
      <c r="R53" s="489"/>
      <c r="S53" s="489"/>
      <c r="T53" s="489"/>
      <c r="U53" s="489"/>
      <c r="V53" s="489"/>
      <c r="W53" s="489"/>
      <c r="X53" s="489"/>
      <c r="Y53" s="489"/>
      <c r="Z53" s="489"/>
    </row>
    <row r="54" spans="1:26" ht="13.5" customHeight="1" x14ac:dyDescent="0.25">
      <c r="A54" s="1264"/>
      <c r="B54" s="460" t="s">
        <v>724</v>
      </c>
      <c r="C54" s="1243" t="s">
        <v>1076</v>
      </c>
      <c r="D54" s="1003"/>
      <c r="E54" s="1003"/>
      <c r="F54" s="1003"/>
      <c r="G54" s="1003"/>
      <c r="H54" s="1003"/>
      <c r="I54" s="1003"/>
      <c r="J54" s="1003"/>
      <c r="K54" s="1003"/>
      <c r="L54" s="1003"/>
      <c r="M54" s="1244"/>
      <c r="N54" s="489"/>
      <c r="O54" s="490"/>
      <c r="P54" s="490"/>
      <c r="Q54" s="489"/>
      <c r="R54" s="489"/>
      <c r="S54" s="489"/>
      <c r="T54" s="489"/>
      <c r="U54" s="489"/>
      <c r="V54" s="489"/>
      <c r="W54" s="489"/>
      <c r="X54" s="489"/>
      <c r="Y54" s="489"/>
      <c r="Z54" s="489"/>
    </row>
    <row r="55" spans="1:26" ht="13.5" customHeight="1" x14ac:dyDescent="0.25">
      <c r="A55" s="1264"/>
      <c r="B55" s="460" t="s">
        <v>726</v>
      </c>
      <c r="C55" s="1243" t="s">
        <v>1077</v>
      </c>
      <c r="D55" s="1003"/>
      <c r="E55" s="1003"/>
      <c r="F55" s="1003"/>
      <c r="G55" s="1003"/>
      <c r="H55" s="1003"/>
      <c r="I55" s="1003"/>
      <c r="J55" s="1003"/>
      <c r="K55" s="1003"/>
      <c r="L55" s="1003"/>
      <c r="M55" s="1244"/>
      <c r="N55" s="489"/>
      <c r="O55" s="490"/>
      <c r="P55" s="490"/>
      <c r="Q55" s="489"/>
      <c r="R55" s="489"/>
      <c r="S55" s="489"/>
      <c r="T55" s="489"/>
      <c r="U55" s="489"/>
      <c r="V55" s="489"/>
      <c r="W55" s="489"/>
      <c r="X55" s="489"/>
      <c r="Y55" s="489"/>
      <c r="Z55" s="489"/>
    </row>
    <row r="56" spans="1:26" ht="13.5" customHeight="1" x14ac:dyDescent="0.25">
      <c r="A56" s="1264"/>
      <c r="B56" s="460" t="s">
        <v>727</v>
      </c>
      <c r="C56" s="1243"/>
      <c r="D56" s="1003"/>
      <c r="E56" s="1003"/>
      <c r="F56" s="1003"/>
      <c r="G56" s="1003"/>
      <c r="H56" s="1003"/>
      <c r="I56" s="1003"/>
      <c r="J56" s="1003"/>
      <c r="K56" s="1003"/>
      <c r="L56" s="1003"/>
      <c r="M56" s="1244"/>
      <c r="N56" s="489"/>
      <c r="O56" s="490"/>
      <c r="P56" s="490"/>
      <c r="Q56" s="489"/>
      <c r="R56" s="489"/>
      <c r="S56" s="489"/>
      <c r="T56" s="489"/>
      <c r="U56" s="489"/>
      <c r="V56" s="489"/>
      <c r="W56" s="489"/>
      <c r="X56" s="489"/>
      <c r="Y56" s="489"/>
      <c r="Z56" s="489"/>
    </row>
    <row r="57" spans="1:26" ht="13.5" customHeight="1" x14ac:dyDescent="0.25">
      <c r="A57" s="1264"/>
      <c r="B57" s="460" t="s">
        <v>729</v>
      </c>
      <c r="C57" s="1297" t="s">
        <v>283</v>
      </c>
      <c r="D57" s="1003"/>
      <c r="E57" s="1003"/>
      <c r="F57" s="1003"/>
      <c r="G57" s="1003"/>
      <c r="H57" s="1003"/>
      <c r="I57" s="1003"/>
      <c r="J57" s="1003"/>
      <c r="K57" s="1003"/>
      <c r="L57" s="1003"/>
      <c r="M57" s="1244"/>
      <c r="N57" s="489"/>
      <c r="O57" s="490"/>
      <c r="P57" s="490"/>
      <c r="Q57" s="489"/>
      <c r="R57" s="489"/>
      <c r="S57" s="489"/>
      <c r="T57" s="489"/>
      <c r="U57" s="489"/>
      <c r="V57" s="489"/>
      <c r="W57" s="489"/>
      <c r="X57" s="489"/>
      <c r="Y57" s="489"/>
      <c r="Z57" s="489"/>
    </row>
    <row r="58" spans="1:26" ht="30" customHeight="1" x14ac:dyDescent="0.25">
      <c r="A58" s="1266"/>
      <c r="B58" s="460" t="s">
        <v>730</v>
      </c>
      <c r="C58" s="1243" t="s">
        <v>282</v>
      </c>
      <c r="D58" s="1003"/>
      <c r="E58" s="1003"/>
      <c r="F58" s="1003"/>
      <c r="G58" s="1003"/>
      <c r="H58" s="1003"/>
      <c r="I58" s="1003"/>
      <c r="J58" s="1003"/>
      <c r="K58" s="1003"/>
      <c r="L58" s="1003"/>
      <c r="M58" s="1244"/>
      <c r="N58" s="489"/>
      <c r="O58" s="490"/>
      <c r="P58" s="490"/>
      <c r="Q58" s="489"/>
      <c r="R58" s="489"/>
      <c r="S58" s="489"/>
      <c r="T58" s="489"/>
      <c r="U58" s="489"/>
      <c r="V58" s="489"/>
      <c r="W58" s="489"/>
      <c r="X58" s="489"/>
      <c r="Y58" s="489"/>
      <c r="Z58" s="489"/>
    </row>
    <row r="59" spans="1:26" ht="13.5" customHeight="1" x14ac:dyDescent="0.25">
      <c r="A59" s="1267" t="s">
        <v>731</v>
      </c>
      <c r="B59" s="460" t="s">
        <v>732</v>
      </c>
      <c r="C59" s="1243" t="s">
        <v>1078</v>
      </c>
      <c r="D59" s="1003"/>
      <c r="E59" s="1003"/>
      <c r="F59" s="1003"/>
      <c r="G59" s="1003"/>
      <c r="H59" s="1003"/>
      <c r="I59" s="1003"/>
      <c r="J59" s="1003"/>
      <c r="K59" s="1003"/>
      <c r="L59" s="1003"/>
      <c r="M59" s="1244"/>
      <c r="N59" s="489"/>
      <c r="O59" s="490"/>
      <c r="P59" s="490"/>
      <c r="Q59" s="489"/>
      <c r="R59" s="489"/>
      <c r="S59" s="489"/>
      <c r="T59" s="489"/>
      <c r="U59" s="489"/>
      <c r="V59" s="489"/>
      <c r="W59" s="489"/>
      <c r="X59" s="489"/>
      <c r="Y59" s="489"/>
      <c r="Z59" s="489"/>
    </row>
    <row r="60" spans="1:26" ht="13.5" customHeight="1" x14ac:dyDescent="0.25">
      <c r="A60" s="1264"/>
      <c r="B60" s="460" t="s">
        <v>734</v>
      </c>
      <c r="C60" s="1243" t="s">
        <v>1079</v>
      </c>
      <c r="D60" s="1003"/>
      <c r="E60" s="1003"/>
      <c r="F60" s="1003"/>
      <c r="G60" s="1003"/>
      <c r="H60" s="1003"/>
      <c r="I60" s="1003"/>
      <c r="J60" s="1003"/>
      <c r="K60" s="1003"/>
      <c r="L60" s="1003"/>
      <c r="M60" s="1244"/>
      <c r="N60" s="489"/>
      <c r="O60" s="490"/>
      <c r="P60" s="490"/>
      <c r="Q60" s="489"/>
      <c r="R60" s="489"/>
      <c r="S60" s="489"/>
      <c r="T60" s="489"/>
      <c r="U60" s="489"/>
      <c r="V60" s="489"/>
      <c r="W60" s="489"/>
      <c r="X60" s="489"/>
      <c r="Y60" s="489"/>
      <c r="Z60" s="489"/>
    </row>
    <row r="61" spans="1:26" ht="33" customHeight="1" x14ac:dyDescent="0.25">
      <c r="A61" s="1265"/>
      <c r="B61" s="460" t="s">
        <v>43</v>
      </c>
      <c r="C61" s="1243" t="s">
        <v>1077</v>
      </c>
      <c r="D61" s="1003"/>
      <c r="E61" s="1003"/>
      <c r="F61" s="1003"/>
      <c r="G61" s="1003"/>
      <c r="H61" s="1003"/>
      <c r="I61" s="1003"/>
      <c r="J61" s="1003"/>
      <c r="K61" s="1003"/>
      <c r="L61" s="1003"/>
      <c r="M61" s="1244"/>
      <c r="N61" s="489"/>
      <c r="O61" s="490"/>
      <c r="P61" s="490"/>
      <c r="Q61" s="489"/>
      <c r="R61" s="489"/>
      <c r="S61" s="489"/>
      <c r="T61" s="489"/>
      <c r="U61" s="489"/>
      <c r="V61" s="489"/>
      <c r="W61" s="489"/>
      <c r="X61" s="489"/>
      <c r="Y61" s="489"/>
      <c r="Z61" s="489"/>
    </row>
    <row r="62" spans="1:26" ht="104.25" customHeight="1" x14ac:dyDescent="0.25">
      <c r="A62" s="486" t="s">
        <v>737</v>
      </c>
      <c r="B62" s="503"/>
      <c r="C62" s="1252" t="s">
        <v>1080</v>
      </c>
      <c r="D62" s="1253"/>
      <c r="E62" s="1253"/>
      <c r="F62" s="1253"/>
      <c r="G62" s="1253"/>
      <c r="H62" s="1253"/>
      <c r="I62" s="1253"/>
      <c r="J62" s="1253"/>
      <c r="K62" s="1253"/>
      <c r="L62" s="1253"/>
      <c r="M62" s="1254"/>
      <c r="N62" s="489"/>
      <c r="O62" s="490"/>
      <c r="P62" s="490"/>
      <c r="Q62" s="489"/>
      <c r="R62" s="489"/>
      <c r="S62" s="489"/>
      <c r="T62" s="489"/>
      <c r="U62" s="489"/>
      <c r="V62" s="489"/>
      <c r="W62" s="489"/>
      <c r="X62" s="489"/>
      <c r="Y62" s="489"/>
      <c r="Z62" s="489"/>
    </row>
    <row r="63" spans="1:26" ht="13.5" customHeight="1" x14ac:dyDescent="0.25">
      <c r="A63" s="489"/>
      <c r="B63" s="489"/>
      <c r="C63" s="489"/>
      <c r="D63" s="489"/>
      <c r="E63" s="489"/>
      <c r="F63" s="489"/>
      <c r="G63" s="489"/>
      <c r="H63" s="489"/>
      <c r="I63" s="489"/>
      <c r="J63" s="489"/>
      <c r="K63" s="489"/>
      <c r="L63" s="489"/>
      <c r="M63" s="489"/>
      <c r="N63" s="489"/>
      <c r="O63" s="490"/>
      <c r="P63" s="490"/>
      <c r="Q63" s="489"/>
      <c r="R63" s="489"/>
      <c r="S63" s="489"/>
      <c r="T63" s="489"/>
      <c r="U63" s="489"/>
      <c r="V63" s="489"/>
      <c r="W63" s="489"/>
      <c r="X63" s="489"/>
      <c r="Y63" s="489"/>
      <c r="Z63" s="489"/>
    </row>
    <row r="64" spans="1:26" ht="13.5" customHeight="1" x14ac:dyDescent="0.25">
      <c r="A64" s="489"/>
      <c r="B64" s="489"/>
      <c r="C64" s="489"/>
      <c r="D64" s="489"/>
      <c r="E64" s="489"/>
      <c r="F64" s="489"/>
      <c r="G64" s="489"/>
      <c r="H64" s="489"/>
      <c r="I64" s="489"/>
      <c r="J64" s="489"/>
      <c r="K64" s="489"/>
      <c r="L64" s="489"/>
      <c r="M64" s="489"/>
      <c r="N64" s="489"/>
      <c r="O64" s="490"/>
      <c r="P64" s="490"/>
      <c r="Q64" s="489"/>
      <c r="R64" s="489"/>
      <c r="S64" s="489"/>
      <c r="T64" s="489"/>
      <c r="U64" s="489"/>
      <c r="V64" s="489"/>
      <c r="W64" s="489"/>
      <c r="X64" s="489"/>
      <c r="Y64" s="489"/>
      <c r="Z64" s="489"/>
    </row>
    <row r="65" spans="1:26" ht="13.5" customHeight="1" x14ac:dyDescent="0.25">
      <c r="A65" s="489"/>
      <c r="B65" s="489"/>
      <c r="C65" s="489"/>
      <c r="D65" s="489"/>
      <c r="E65" s="489"/>
      <c r="F65" s="489"/>
      <c r="G65" s="489"/>
      <c r="H65" s="489"/>
      <c r="I65" s="489"/>
      <c r="J65" s="489"/>
      <c r="K65" s="489"/>
      <c r="L65" s="489"/>
      <c r="M65" s="489"/>
      <c r="N65" s="489"/>
      <c r="O65" s="490"/>
      <c r="P65" s="490"/>
      <c r="Q65" s="489"/>
      <c r="R65" s="489"/>
      <c r="S65" s="489"/>
      <c r="T65" s="489"/>
      <c r="U65" s="489"/>
      <c r="V65" s="489"/>
      <c r="W65" s="489"/>
      <c r="X65" s="489"/>
      <c r="Y65" s="489"/>
      <c r="Z65" s="489"/>
    </row>
    <row r="66" spans="1:26" ht="13.5" customHeight="1" x14ac:dyDescent="0.25">
      <c r="A66" s="489"/>
      <c r="B66" s="489"/>
      <c r="C66" s="489"/>
      <c r="D66" s="489"/>
      <c r="E66" s="489"/>
      <c r="F66" s="489"/>
      <c r="G66" s="489"/>
      <c r="H66" s="489"/>
      <c r="I66" s="489"/>
      <c r="J66" s="489"/>
      <c r="K66" s="489"/>
      <c r="L66" s="489"/>
      <c r="M66" s="489"/>
      <c r="N66" s="489"/>
      <c r="O66" s="490"/>
      <c r="P66" s="490"/>
      <c r="Q66" s="489"/>
      <c r="R66" s="489"/>
      <c r="S66" s="489"/>
      <c r="T66" s="489"/>
      <c r="U66" s="489"/>
      <c r="V66" s="489"/>
      <c r="W66" s="489"/>
      <c r="X66" s="489"/>
      <c r="Y66" s="489"/>
      <c r="Z66" s="489"/>
    </row>
    <row r="67" spans="1:26" ht="13.5" customHeight="1" x14ac:dyDescent="0.25">
      <c r="A67" s="489"/>
      <c r="B67" s="489"/>
      <c r="C67" s="489"/>
      <c r="D67" s="489"/>
      <c r="E67" s="489"/>
      <c r="F67" s="489"/>
      <c r="G67" s="489"/>
      <c r="H67" s="489"/>
      <c r="I67" s="489"/>
      <c r="J67" s="489"/>
      <c r="K67" s="489"/>
      <c r="L67" s="489"/>
      <c r="M67" s="489"/>
      <c r="N67" s="489"/>
      <c r="O67" s="490"/>
      <c r="P67" s="490"/>
      <c r="Q67" s="489"/>
      <c r="R67" s="489"/>
      <c r="S67" s="489"/>
      <c r="T67" s="489"/>
      <c r="U67" s="489"/>
      <c r="V67" s="489"/>
      <c r="W67" s="489"/>
      <c r="X67" s="489"/>
      <c r="Y67" s="489"/>
      <c r="Z67" s="489"/>
    </row>
    <row r="68" spans="1:26" ht="13.5" customHeight="1" x14ac:dyDescent="0.25">
      <c r="A68" s="489"/>
      <c r="B68" s="489"/>
      <c r="C68" s="489"/>
      <c r="D68" s="489"/>
      <c r="E68" s="489"/>
      <c r="F68" s="489"/>
      <c r="G68" s="489"/>
      <c r="H68" s="489"/>
      <c r="I68" s="489"/>
      <c r="J68" s="489"/>
      <c r="K68" s="489"/>
      <c r="L68" s="489"/>
      <c r="M68" s="489"/>
      <c r="N68" s="489"/>
      <c r="O68" s="490"/>
      <c r="P68" s="490"/>
      <c r="Q68" s="489"/>
      <c r="R68" s="489"/>
      <c r="S68" s="489"/>
      <c r="T68" s="489"/>
      <c r="U68" s="489"/>
      <c r="V68" s="489"/>
      <c r="W68" s="489"/>
      <c r="X68" s="489"/>
      <c r="Y68" s="489"/>
      <c r="Z68" s="489"/>
    </row>
    <row r="69" spans="1:26" ht="13.5" customHeight="1" x14ac:dyDescent="0.25">
      <c r="A69" s="489"/>
      <c r="B69" s="489"/>
      <c r="C69" s="489"/>
      <c r="D69" s="489"/>
      <c r="E69" s="489"/>
      <c r="F69" s="489"/>
      <c r="G69" s="489"/>
      <c r="H69" s="489"/>
      <c r="I69" s="489"/>
      <c r="J69" s="489"/>
      <c r="K69" s="489"/>
      <c r="L69" s="489"/>
      <c r="M69" s="489"/>
      <c r="N69" s="489"/>
      <c r="O69" s="490"/>
      <c r="P69" s="490"/>
      <c r="Q69" s="489"/>
      <c r="R69" s="489"/>
      <c r="S69" s="489"/>
      <c r="T69" s="489"/>
      <c r="U69" s="489"/>
      <c r="V69" s="489"/>
      <c r="W69" s="489"/>
      <c r="X69" s="489"/>
      <c r="Y69" s="489"/>
      <c r="Z69" s="489"/>
    </row>
    <row r="70" spans="1:26" ht="13.5" customHeight="1" x14ac:dyDescent="0.25">
      <c r="A70" s="489"/>
      <c r="B70" s="489"/>
      <c r="C70" s="489"/>
      <c r="D70" s="489"/>
      <c r="E70" s="489"/>
      <c r="F70" s="489"/>
      <c r="G70" s="489"/>
      <c r="H70" s="489"/>
      <c r="I70" s="489"/>
      <c r="J70" s="489"/>
      <c r="K70" s="489"/>
      <c r="L70" s="489"/>
      <c r="M70" s="489"/>
      <c r="N70" s="489"/>
      <c r="O70" s="490"/>
      <c r="P70" s="490"/>
      <c r="Q70" s="489"/>
      <c r="R70" s="489"/>
      <c r="S70" s="489"/>
      <c r="T70" s="489"/>
      <c r="U70" s="489"/>
      <c r="V70" s="489"/>
      <c r="W70" s="489"/>
      <c r="X70" s="489"/>
      <c r="Y70" s="489"/>
      <c r="Z70" s="489"/>
    </row>
    <row r="71" spans="1:26" ht="13.5" customHeight="1" x14ac:dyDescent="0.25">
      <c r="A71" s="489"/>
      <c r="B71" s="489"/>
      <c r="C71" s="489"/>
      <c r="D71" s="489"/>
      <c r="E71" s="489"/>
      <c r="F71" s="489"/>
      <c r="G71" s="489"/>
      <c r="H71" s="489"/>
      <c r="I71" s="489"/>
      <c r="J71" s="489"/>
      <c r="K71" s="489"/>
      <c r="L71" s="489"/>
      <c r="M71" s="489"/>
      <c r="N71" s="489"/>
      <c r="O71" s="490"/>
      <c r="P71" s="490"/>
      <c r="Q71" s="489"/>
      <c r="R71" s="489"/>
      <c r="S71" s="489"/>
      <c r="T71" s="489"/>
      <c r="U71" s="489"/>
      <c r="V71" s="489"/>
      <c r="W71" s="489"/>
      <c r="X71" s="489"/>
      <c r="Y71" s="489"/>
      <c r="Z71" s="489"/>
    </row>
    <row r="72" spans="1:26" ht="13.5" customHeight="1" x14ac:dyDescent="0.25">
      <c r="A72" s="489"/>
      <c r="B72" s="489"/>
      <c r="C72" s="489"/>
      <c r="D72" s="489"/>
      <c r="E72" s="489"/>
      <c r="F72" s="489"/>
      <c r="G72" s="489"/>
      <c r="H72" s="489"/>
      <c r="I72" s="489"/>
      <c r="J72" s="489"/>
      <c r="K72" s="489"/>
      <c r="L72" s="489"/>
      <c r="M72" s="489"/>
      <c r="N72" s="489"/>
      <c r="O72" s="490"/>
      <c r="P72" s="490"/>
      <c r="Q72" s="489"/>
      <c r="R72" s="489"/>
      <c r="S72" s="489"/>
      <c r="T72" s="489"/>
      <c r="U72" s="489"/>
      <c r="V72" s="489"/>
      <c r="W72" s="489"/>
      <c r="X72" s="489"/>
      <c r="Y72" s="489"/>
      <c r="Z72" s="489"/>
    </row>
    <row r="73" spans="1:26" ht="13.5" customHeight="1" x14ac:dyDescent="0.25">
      <c r="A73" s="489"/>
      <c r="B73" s="489"/>
      <c r="C73" s="489"/>
      <c r="D73" s="489"/>
      <c r="E73" s="489"/>
      <c r="F73" s="489"/>
      <c r="G73" s="489"/>
      <c r="H73" s="489"/>
      <c r="I73" s="489"/>
      <c r="J73" s="489"/>
      <c r="K73" s="489"/>
      <c r="L73" s="489"/>
      <c r="M73" s="489"/>
      <c r="N73" s="489"/>
      <c r="O73" s="490"/>
      <c r="P73" s="490"/>
      <c r="Q73" s="489"/>
      <c r="R73" s="489"/>
      <c r="S73" s="489"/>
      <c r="T73" s="489"/>
      <c r="U73" s="489"/>
      <c r="V73" s="489"/>
      <c r="W73" s="489"/>
      <c r="X73" s="489"/>
      <c r="Y73" s="489"/>
      <c r="Z73" s="489"/>
    </row>
    <row r="74" spans="1:26" ht="13.5" customHeight="1" x14ac:dyDescent="0.25">
      <c r="A74" s="489"/>
      <c r="B74" s="489"/>
      <c r="C74" s="489"/>
      <c r="D74" s="489"/>
      <c r="E74" s="489"/>
      <c r="F74" s="489"/>
      <c r="G74" s="489"/>
      <c r="H74" s="489"/>
      <c r="I74" s="489"/>
      <c r="J74" s="489"/>
      <c r="K74" s="489"/>
      <c r="L74" s="489"/>
      <c r="M74" s="489"/>
      <c r="N74" s="489"/>
      <c r="O74" s="490"/>
      <c r="P74" s="490"/>
      <c r="Q74" s="489"/>
      <c r="R74" s="489"/>
      <c r="S74" s="489"/>
      <c r="T74" s="489"/>
      <c r="U74" s="489"/>
      <c r="V74" s="489"/>
      <c r="W74" s="489"/>
      <c r="X74" s="489"/>
      <c r="Y74" s="489"/>
      <c r="Z74" s="489"/>
    </row>
    <row r="75" spans="1:26" ht="13.5" customHeight="1" x14ac:dyDescent="0.25">
      <c r="A75" s="489"/>
      <c r="B75" s="489"/>
      <c r="C75" s="489"/>
      <c r="D75" s="489"/>
      <c r="E75" s="489"/>
      <c r="F75" s="489"/>
      <c r="G75" s="489"/>
      <c r="H75" s="489"/>
      <c r="I75" s="489"/>
      <c r="J75" s="489"/>
      <c r="K75" s="489"/>
      <c r="L75" s="489"/>
      <c r="M75" s="489"/>
      <c r="N75" s="489"/>
      <c r="O75" s="490"/>
      <c r="P75" s="490"/>
      <c r="Q75" s="489"/>
      <c r="R75" s="489"/>
      <c r="S75" s="489"/>
      <c r="T75" s="489"/>
      <c r="U75" s="489"/>
      <c r="V75" s="489"/>
      <c r="W75" s="489"/>
      <c r="X75" s="489"/>
      <c r="Y75" s="489"/>
      <c r="Z75" s="489"/>
    </row>
    <row r="76" spans="1:26" ht="13.5" customHeight="1" x14ac:dyDescent="0.25">
      <c r="A76" s="489"/>
      <c r="B76" s="489"/>
      <c r="C76" s="489"/>
      <c r="D76" s="489"/>
      <c r="E76" s="489"/>
      <c r="F76" s="489"/>
      <c r="G76" s="489"/>
      <c r="H76" s="489"/>
      <c r="I76" s="489"/>
      <c r="J76" s="489"/>
      <c r="K76" s="489"/>
      <c r="L76" s="489"/>
      <c r="M76" s="489"/>
      <c r="N76" s="489"/>
      <c r="O76" s="490"/>
      <c r="P76" s="490"/>
      <c r="Q76" s="489"/>
      <c r="R76" s="489"/>
      <c r="S76" s="489"/>
      <c r="T76" s="489"/>
      <c r="U76" s="489"/>
      <c r="V76" s="489"/>
      <c r="W76" s="489"/>
      <c r="X76" s="489"/>
      <c r="Y76" s="489"/>
      <c r="Z76" s="489"/>
    </row>
    <row r="77" spans="1:26" ht="13.5" customHeight="1" x14ac:dyDescent="0.25">
      <c r="A77" s="489"/>
      <c r="B77" s="489"/>
      <c r="C77" s="489"/>
      <c r="D77" s="489"/>
      <c r="E77" s="489"/>
      <c r="F77" s="489"/>
      <c r="G77" s="489"/>
      <c r="H77" s="489"/>
      <c r="I77" s="489"/>
      <c r="J77" s="489"/>
      <c r="K77" s="489"/>
      <c r="L77" s="489"/>
      <c r="M77" s="489"/>
      <c r="N77" s="489"/>
      <c r="O77" s="490"/>
      <c r="P77" s="490"/>
      <c r="Q77" s="489"/>
      <c r="R77" s="489"/>
      <c r="S77" s="489"/>
      <c r="T77" s="489"/>
      <c r="U77" s="489"/>
      <c r="V77" s="489"/>
      <c r="W77" s="489"/>
      <c r="X77" s="489"/>
      <c r="Y77" s="489"/>
      <c r="Z77" s="489"/>
    </row>
    <row r="78" spans="1:26" ht="13.5" customHeight="1" x14ac:dyDescent="0.25">
      <c r="A78" s="489"/>
      <c r="B78" s="489"/>
      <c r="C78" s="489"/>
      <c r="D78" s="489"/>
      <c r="E78" s="489"/>
      <c r="F78" s="489"/>
      <c r="G78" s="489"/>
      <c r="H78" s="489"/>
      <c r="I78" s="489"/>
      <c r="J78" s="489"/>
      <c r="K78" s="489"/>
      <c r="L78" s="489"/>
      <c r="M78" s="489"/>
      <c r="N78" s="489"/>
      <c r="O78" s="490"/>
      <c r="P78" s="490"/>
      <c r="Q78" s="489"/>
      <c r="R78" s="489"/>
      <c r="S78" s="489"/>
      <c r="T78" s="489"/>
      <c r="U78" s="489"/>
      <c r="V78" s="489"/>
      <c r="W78" s="489"/>
      <c r="X78" s="489"/>
      <c r="Y78" s="489"/>
      <c r="Z78" s="489"/>
    </row>
    <row r="79" spans="1:26" ht="13.5" customHeight="1" x14ac:dyDescent="0.25">
      <c r="A79" s="489"/>
      <c r="B79" s="489"/>
      <c r="C79" s="489"/>
      <c r="D79" s="489"/>
      <c r="E79" s="489"/>
      <c r="F79" s="489"/>
      <c r="G79" s="489"/>
      <c r="H79" s="489"/>
      <c r="I79" s="489"/>
      <c r="J79" s="489"/>
      <c r="K79" s="489"/>
      <c r="L79" s="489"/>
      <c r="M79" s="489"/>
      <c r="N79" s="489"/>
      <c r="O79" s="490"/>
      <c r="P79" s="490"/>
      <c r="Q79" s="489"/>
      <c r="R79" s="489"/>
      <c r="S79" s="489"/>
      <c r="T79" s="489"/>
      <c r="U79" s="489"/>
      <c r="V79" s="489"/>
      <c r="W79" s="489"/>
      <c r="X79" s="489"/>
      <c r="Y79" s="489"/>
      <c r="Z79" s="489"/>
    </row>
    <row r="80" spans="1:26" ht="13.5" customHeight="1" x14ac:dyDescent="0.25">
      <c r="A80" s="489"/>
      <c r="B80" s="489"/>
      <c r="C80" s="489"/>
      <c r="D80" s="489"/>
      <c r="E80" s="489"/>
      <c r="F80" s="489"/>
      <c r="G80" s="489"/>
      <c r="H80" s="489"/>
      <c r="I80" s="489"/>
      <c r="J80" s="489"/>
      <c r="K80" s="489"/>
      <c r="L80" s="489"/>
      <c r="M80" s="489"/>
      <c r="N80" s="489"/>
      <c r="O80" s="490"/>
      <c r="P80" s="490"/>
      <c r="Q80" s="489"/>
      <c r="R80" s="489"/>
      <c r="S80" s="489"/>
      <c r="T80" s="489"/>
      <c r="U80" s="489"/>
      <c r="V80" s="489"/>
      <c r="W80" s="489"/>
      <c r="X80" s="489"/>
      <c r="Y80" s="489"/>
      <c r="Z80" s="489"/>
    </row>
    <row r="81" spans="1:26" ht="13.5" customHeight="1" x14ac:dyDescent="0.25">
      <c r="A81" s="489"/>
      <c r="B81" s="489"/>
      <c r="C81" s="489"/>
      <c r="D81" s="489"/>
      <c r="E81" s="489"/>
      <c r="F81" s="489"/>
      <c r="G81" s="489"/>
      <c r="H81" s="489"/>
      <c r="I81" s="489"/>
      <c r="J81" s="489"/>
      <c r="K81" s="489"/>
      <c r="L81" s="489"/>
      <c r="M81" s="489"/>
      <c r="N81" s="489"/>
      <c r="O81" s="490"/>
      <c r="P81" s="490"/>
      <c r="Q81" s="489"/>
      <c r="R81" s="489"/>
      <c r="S81" s="489"/>
      <c r="T81" s="489"/>
      <c r="U81" s="489"/>
      <c r="V81" s="489"/>
      <c r="W81" s="489"/>
      <c r="X81" s="489"/>
      <c r="Y81" s="489"/>
      <c r="Z81" s="489"/>
    </row>
    <row r="82" spans="1:26" ht="13.5" customHeight="1" x14ac:dyDescent="0.25">
      <c r="A82" s="489"/>
      <c r="B82" s="489"/>
      <c r="C82" s="489"/>
      <c r="D82" s="489"/>
      <c r="E82" s="489"/>
      <c r="F82" s="489"/>
      <c r="G82" s="489"/>
      <c r="H82" s="489"/>
      <c r="I82" s="489"/>
      <c r="J82" s="489"/>
      <c r="K82" s="489"/>
      <c r="L82" s="489"/>
      <c r="M82" s="489"/>
      <c r="N82" s="489"/>
      <c r="O82" s="490"/>
      <c r="P82" s="490"/>
      <c r="Q82" s="489"/>
      <c r="R82" s="489"/>
      <c r="S82" s="489"/>
      <c r="T82" s="489"/>
      <c r="U82" s="489"/>
      <c r="V82" s="489"/>
      <c r="W82" s="489"/>
      <c r="X82" s="489"/>
      <c r="Y82" s="489"/>
      <c r="Z82" s="489"/>
    </row>
    <row r="83" spans="1:26" ht="13.5" customHeight="1" x14ac:dyDescent="0.25">
      <c r="A83" s="489"/>
      <c r="B83" s="489"/>
      <c r="C83" s="489"/>
      <c r="D83" s="489"/>
      <c r="E83" s="489"/>
      <c r="F83" s="489"/>
      <c r="G83" s="489"/>
      <c r="H83" s="489"/>
      <c r="I83" s="489"/>
      <c r="J83" s="489"/>
      <c r="K83" s="489"/>
      <c r="L83" s="489"/>
      <c r="M83" s="489"/>
      <c r="N83" s="489"/>
      <c r="O83" s="490"/>
      <c r="P83" s="490"/>
      <c r="Q83" s="489"/>
      <c r="R83" s="489"/>
      <c r="S83" s="489"/>
      <c r="T83" s="489"/>
      <c r="U83" s="489"/>
      <c r="V83" s="489"/>
      <c r="W83" s="489"/>
      <c r="X83" s="489"/>
      <c r="Y83" s="489"/>
      <c r="Z83" s="489"/>
    </row>
    <row r="84" spans="1:26" ht="13.5" customHeight="1" x14ac:dyDescent="0.25">
      <c r="A84" s="489"/>
      <c r="B84" s="489"/>
      <c r="C84" s="489"/>
      <c r="D84" s="489"/>
      <c r="E84" s="489"/>
      <c r="F84" s="489"/>
      <c r="G84" s="489"/>
      <c r="H84" s="489"/>
      <c r="I84" s="489"/>
      <c r="J84" s="489"/>
      <c r="K84" s="489"/>
      <c r="L84" s="489"/>
      <c r="M84" s="489"/>
      <c r="N84" s="489"/>
      <c r="O84" s="490"/>
      <c r="P84" s="490"/>
      <c r="Q84" s="489"/>
      <c r="R84" s="489"/>
      <c r="S84" s="489"/>
      <c r="T84" s="489"/>
      <c r="U84" s="489"/>
      <c r="V84" s="489"/>
      <c r="W84" s="489"/>
      <c r="X84" s="489"/>
      <c r="Y84" s="489"/>
      <c r="Z84" s="489"/>
    </row>
    <row r="85" spans="1:26" ht="13.5" customHeight="1" x14ac:dyDescent="0.25">
      <c r="A85" s="489"/>
      <c r="B85" s="489"/>
      <c r="C85" s="489"/>
      <c r="D85" s="489"/>
      <c r="E85" s="489"/>
      <c r="F85" s="489"/>
      <c r="G85" s="489"/>
      <c r="H85" s="489"/>
      <c r="I85" s="489"/>
      <c r="J85" s="489"/>
      <c r="K85" s="489"/>
      <c r="L85" s="489"/>
      <c r="M85" s="489"/>
      <c r="N85" s="489"/>
      <c r="O85" s="490"/>
      <c r="P85" s="490"/>
      <c r="Q85" s="489"/>
      <c r="R85" s="489"/>
      <c r="S85" s="489"/>
      <c r="T85" s="489"/>
      <c r="U85" s="489"/>
      <c r="V85" s="489"/>
      <c r="W85" s="489"/>
      <c r="X85" s="489"/>
      <c r="Y85" s="489"/>
      <c r="Z85" s="489"/>
    </row>
    <row r="86" spans="1:26" ht="13.5" customHeight="1" x14ac:dyDescent="0.25">
      <c r="A86" s="489"/>
      <c r="B86" s="489"/>
      <c r="C86" s="489"/>
      <c r="D86" s="489"/>
      <c r="E86" s="489"/>
      <c r="F86" s="489"/>
      <c r="G86" s="489"/>
      <c r="H86" s="489"/>
      <c r="I86" s="489"/>
      <c r="J86" s="489"/>
      <c r="K86" s="489"/>
      <c r="L86" s="489"/>
      <c r="M86" s="489"/>
      <c r="N86" s="489"/>
      <c r="O86" s="490"/>
      <c r="P86" s="490"/>
      <c r="Q86" s="489"/>
      <c r="R86" s="489"/>
      <c r="S86" s="489"/>
      <c r="T86" s="489"/>
      <c r="U86" s="489"/>
      <c r="V86" s="489"/>
      <c r="W86" s="489"/>
      <c r="X86" s="489"/>
      <c r="Y86" s="489"/>
      <c r="Z86" s="489"/>
    </row>
    <row r="87" spans="1:26" ht="13.5" customHeight="1" x14ac:dyDescent="0.25">
      <c r="A87" s="489"/>
      <c r="B87" s="489"/>
      <c r="C87" s="489"/>
      <c r="D87" s="489"/>
      <c r="E87" s="489"/>
      <c r="F87" s="489"/>
      <c r="G87" s="489"/>
      <c r="H87" s="489"/>
      <c r="I87" s="489"/>
      <c r="J87" s="489"/>
      <c r="K87" s="489"/>
      <c r="L87" s="489"/>
      <c r="M87" s="489"/>
      <c r="N87" s="489"/>
      <c r="O87" s="490"/>
      <c r="P87" s="490"/>
      <c r="Q87" s="489"/>
      <c r="R87" s="489"/>
      <c r="S87" s="489"/>
      <c r="T87" s="489"/>
      <c r="U87" s="489"/>
      <c r="V87" s="489"/>
      <c r="W87" s="489"/>
      <c r="X87" s="489"/>
      <c r="Y87" s="489"/>
      <c r="Z87" s="489"/>
    </row>
    <row r="88" spans="1:26" ht="13.5" customHeight="1" x14ac:dyDescent="0.25">
      <c r="A88" s="489"/>
      <c r="B88" s="489"/>
      <c r="C88" s="489"/>
      <c r="D88" s="489"/>
      <c r="E88" s="489"/>
      <c r="F88" s="489"/>
      <c r="G88" s="489"/>
      <c r="H88" s="489"/>
      <c r="I88" s="489"/>
      <c r="J88" s="489"/>
      <c r="K88" s="489"/>
      <c r="L88" s="489"/>
      <c r="M88" s="489"/>
      <c r="N88" s="489"/>
      <c r="O88" s="490"/>
      <c r="P88" s="490"/>
      <c r="Q88" s="489"/>
      <c r="R88" s="489"/>
      <c r="S88" s="489"/>
      <c r="T88" s="489"/>
      <c r="U88" s="489"/>
      <c r="V88" s="489"/>
      <c r="W88" s="489"/>
      <c r="X88" s="489"/>
      <c r="Y88" s="489"/>
      <c r="Z88" s="489"/>
    </row>
    <row r="89" spans="1:26" ht="13.5" customHeight="1" x14ac:dyDescent="0.25">
      <c r="A89" s="489"/>
      <c r="B89" s="489"/>
      <c r="C89" s="489"/>
      <c r="D89" s="489"/>
      <c r="E89" s="489"/>
      <c r="F89" s="489"/>
      <c r="G89" s="489"/>
      <c r="H89" s="489"/>
      <c r="I89" s="489"/>
      <c r="J89" s="489"/>
      <c r="K89" s="489"/>
      <c r="L89" s="489"/>
      <c r="M89" s="489"/>
      <c r="N89" s="489"/>
      <c r="O89" s="490"/>
      <c r="P89" s="490"/>
      <c r="Q89" s="489"/>
      <c r="R89" s="489"/>
      <c r="S89" s="489"/>
      <c r="T89" s="489"/>
      <c r="U89" s="489"/>
      <c r="V89" s="489"/>
      <c r="W89" s="489"/>
      <c r="X89" s="489"/>
      <c r="Y89" s="489"/>
      <c r="Z89" s="489"/>
    </row>
    <row r="90" spans="1:26" ht="13.5" customHeight="1" x14ac:dyDescent="0.25">
      <c r="A90" s="489"/>
      <c r="B90" s="489"/>
      <c r="C90" s="489"/>
      <c r="D90" s="489"/>
      <c r="E90" s="489"/>
      <c r="F90" s="489"/>
      <c r="G90" s="489"/>
      <c r="H90" s="489"/>
      <c r="I90" s="489"/>
      <c r="J90" s="489"/>
      <c r="K90" s="489"/>
      <c r="L90" s="489"/>
      <c r="M90" s="489"/>
      <c r="N90" s="489"/>
      <c r="O90" s="490"/>
      <c r="P90" s="490"/>
      <c r="Q90" s="489"/>
      <c r="R90" s="489"/>
      <c r="S90" s="489"/>
      <c r="T90" s="489"/>
      <c r="U90" s="489"/>
      <c r="V90" s="489"/>
      <c r="W90" s="489"/>
      <c r="X90" s="489"/>
      <c r="Y90" s="489"/>
      <c r="Z90" s="489"/>
    </row>
    <row r="91" spans="1:26" ht="13.5" customHeight="1" x14ac:dyDescent="0.25">
      <c r="A91" s="489"/>
      <c r="B91" s="489"/>
      <c r="C91" s="489"/>
      <c r="D91" s="489"/>
      <c r="E91" s="489"/>
      <c r="F91" s="489"/>
      <c r="G91" s="489"/>
      <c r="H91" s="489"/>
      <c r="I91" s="489"/>
      <c r="J91" s="489"/>
      <c r="K91" s="489"/>
      <c r="L91" s="489"/>
      <c r="M91" s="489"/>
      <c r="N91" s="489"/>
      <c r="O91" s="490"/>
      <c r="P91" s="490"/>
      <c r="Q91" s="489"/>
      <c r="R91" s="489"/>
      <c r="S91" s="489"/>
      <c r="T91" s="489"/>
      <c r="U91" s="489"/>
      <c r="V91" s="489"/>
      <c r="W91" s="489"/>
      <c r="X91" s="489"/>
      <c r="Y91" s="489"/>
      <c r="Z91" s="489"/>
    </row>
    <row r="92" spans="1:26" ht="13.5" customHeight="1" x14ac:dyDescent="0.25">
      <c r="A92" s="489"/>
      <c r="B92" s="489"/>
      <c r="C92" s="489"/>
      <c r="D92" s="489"/>
      <c r="E92" s="489"/>
      <c r="F92" s="489"/>
      <c r="G92" s="489"/>
      <c r="H92" s="489"/>
      <c r="I92" s="489"/>
      <c r="J92" s="489"/>
      <c r="K92" s="489"/>
      <c r="L92" s="489"/>
      <c r="M92" s="489"/>
      <c r="N92" s="489"/>
      <c r="O92" s="490"/>
      <c r="P92" s="490"/>
      <c r="Q92" s="489"/>
      <c r="R92" s="489"/>
      <c r="S92" s="489"/>
      <c r="T92" s="489"/>
      <c r="U92" s="489"/>
      <c r="V92" s="489"/>
      <c r="W92" s="489"/>
      <c r="X92" s="489"/>
      <c r="Y92" s="489"/>
      <c r="Z92" s="489"/>
    </row>
    <row r="93" spans="1:26" ht="13.5" customHeight="1" x14ac:dyDescent="0.25">
      <c r="A93" s="489"/>
      <c r="B93" s="489"/>
      <c r="C93" s="489"/>
      <c r="D93" s="489"/>
      <c r="E93" s="489"/>
      <c r="F93" s="489"/>
      <c r="G93" s="489"/>
      <c r="H93" s="489"/>
      <c r="I93" s="489"/>
      <c r="J93" s="489"/>
      <c r="K93" s="489"/>
      <c r="L93" s="489"/>
      <c r="M93" s="489"/>
      <c r="N93" s="489"/>
      <c r="O93" s="490"/>
      <c r="P93" s="490"/>
      <c r="Q93" s="489"/>
      <c r="R93" s="489"/>
      <c r="S93" s="489"/>
      <c r="T93" s="489"/>
      <c r="U93" s="489"/>
      <c r="V93" s="489"/>
      <c r="W93" s="489"/>
      <c r="X93" s="489"/>
      <c r="Y93" s="489"/>
      <c r="Z93" s="489"/>
    </row>
    <row r="94" spans="1:26" ht="13.5" customHeight="1" x14ac:dyDescent="0.25">
      <c r="A94" s="489"/>
      <c r="B94" s="489"/>
      <c r="C94" s="489"/>
      <c r="D94" s="489"/>
      <c r="E94" s="489"/>
      <c r="F94" s="489"/>
      <c r="G94" s="489"/>
      <c r="H94" s="489"/>
      <c r="I94" s="489"/>
      <c r="J94" s="489"/>
      <c r="K94" s="489"/>
      <c r="L94" s="489"/>
      <c r="M94" s="489"/>
      <c r="N94" s="489"/>
      <c r="O94" s="490"/>
      <c r="P94" s="490"/>
      <c r="Q94" s="489"/>
      <c r="R94" s="489"/>
      <c r="S94" s="489"/>
      <c r="T94" s="489"/>
      <c r="U94" s="489"/>
      <c r="V94" s="489"/>
      <c r="W94" s="489"/>
      <c r="X94" s="489"/>
      <c r="Y94" s="489"/>
      <c r="Z94" s="489"/>
    </row>
    <row r="95" spans="1:26" ht="13.5" customHeight="1" x14ac:dyDescent="0.25">
      <c r="A95" s="489"/>
      <c r="B95" s="489"/>
      <c r="C95" s="489"/>
      <c r="D95" s="489"/>
      <c r="E95" s="489"/>
      <c r="F95" s="489"/>
      <c r="G95" s="489"/>
      <c r="H95" s="489"/>
      <c r="I95" s="489"/>
      <c r="J95" s="489"/>
      <c r="K95" s="489"/>
      <c r="L95" s="489"/>
      <c r="M95" s="489"/>
      <c r="N95" s="489"/>
      <c r="O95" s="490"/>
      <c r="P95" s="490"/>
      <c r="Q95" s="489"/>
      <c r="R95" s="489"/>
      <c r="S95" s="489"/>
      <c r="T95" s="489"/>
      <c r="U95" s="489"/>
      <c r="V95" s="489"/>
      <c r="W95" s="489"/>
      <c r="X95" s="489"/>
      <c r="Y95" s="489"/>
      <c r="Z95" s="489"/>
    </row>
    <row r="96" spans="1:26" ht="13.5" customHeight="1" x14ac:dyDescent="0.25">
      <c r="A96" s="489"/>
      <c r="B96" s="489"/>
      <c r="C96" s="489"/>
      <c r="D96" s="489"/>
      <c r="E96" s="489"/>
      <c r="F96" s="489"/>
      <c r="G96" s="489"/>
      <c r="H96" s="489"/>
      <c r="I96" s="489"/>
      <c r="J96" s="489"/>
      <c r="K96" s="489"/>
      <c r="L96" s="489"/>
      <c r="M96" s="489"/>
      <c r="N96" s="489"/>
      <c r="O96" s="490"/>
      <c r="P96" s="490"/>
      <c r="Q96" s="489"/>
      <c r="R96" s="489"/>
      <c r="S96" s="489"/>
      <c r="T96" s="489"/>
      <c r="U96" s="489"/>
      <c r="V96" s="489"/>
      <c r="W96" s="489"/>
      <c r="X96" s="489"/>
      <c r="Y96" s="489"/>
      <c r="Z96" s="489"/>
    </row>
    <row r="97" spans="1:26" ht="13.5" customHeight="1" x14ac:dyDescent="0.25">
      <c r="A97" s="489"/>
      <c r="B97" s="489"/>
      <c r="C97" s="489"/>
      <c r="D97" s="489"/>
      <c r="E97" s="489"/>
      <c r="F97" s="489"/>
      <c r="G97" s="489"/>
      <c r="H97" s="489"/>
      <c r="I97" s="489"/>
      <c r="J97" s="489"/>
      <c r="K97" s="489"/>
      <c r="L97" s="489"/>
      <c r="M97" s="489"/>
      <c r="N97" s="489"/>
      <c r="O97" s="490"/>
      <c r="P97" s="490"/>
      <c r="Q97" s="489"/>
      <c r="R97" s="489"/>
      <c r="S97" s="489"/>
      <c r="T97" s="489"/>
      <c r="U97" s="489"/>
      <c r="V97" s="489"/>
      <c r="W97" s="489"/>
      <c r="X97" s="489"/>
      <c r="Y97" s="489"/>
      <c r="Z97" s="489"/>
    </row>
    <row r="98" spans="1:26" ht="13.5" customHeight="1" x14ac:dyDescent="0.25">
      <c r="A98" s="489"/>
      <c r="B98" s="489"/>
      <c r="C98" s="489"/>
      <c r="D98" s="489"/>
      <c r="E98" s="489"/>
      <c r="F98" s="489"/>
      <c r="G98" s="489"/>
      <c r="H98" s="489"/>
      <c r="I98" s="489"/>
      <c r="J98" s="489"/>
      <c r="K98" s="489"/>
      <c r="L98" s="489"/>
      <c r="M98" s="489"/>
      <c r="N98" s="489"/>
      <c r="O98" s="490"/>
      <c r="P98" s="490"/>
      <c r="Q98" s="489"/>
      <c r="R98" s="489"/>
      <c r="S98" s="489"/>
      <c r="T98" s="489"/>
      <c r="U98" s="489"/>
      <c r="V98" s="489"/>
      <c r="W98" s="489"/>
      <c r="X98" s="489"/>
      <c r="Y98" s="489"/>
      <c r="Z98" s="489"/>
    </row>
    <row r="99" spans="1:26" ht="13.5" customHeight="1" x14ac:dyDescent="0.25">
      <c r="A99" s="489"/>
      <c r="B99" s="489"/>
      <c r="C99" s="489"/>
      <c r="D99" s="489"/>
      <c r="E99" s="489"/>
      <c r="F99" s="489"/>
      <c r="G99" s="489"/>
      <c r="H99" s="489"/>
      <c r="I99" s="489"/>
      <c r="J99" s="489"/>
      <c r="K99" s="489"/>
      <c r="L99" s="489"/>
      <c r="M99" s="489"/>
      <c r="N99" s="489"/>
      <c r="O99" s="490"/>
      <c r="P99" s="490"/>
      <c r="Q99" s="489"/>
      <c r="R99" s="489"/>
      <c r="S99" s="489"/>
      <c r="T99" s="489"/>
      <c r="U99" s="489"/>
      <c r="V99" s="489"/>
      <c r="W99" s="489"/>
      <c r="X99" s="489"/>
      <c r="Y99" s="489"/>
      <c r="Z99" s="489"/>
    </row>
    <row r="100" spans="1:26" ht="13.5" customHeight="1" x14ac:dyDescent="0.25">
      <c r="A100" s="489"/>
      <c r="B100" s="489"/>
      <c r="C100" s="489"/>
      <c r="D100" s="489"/>
      <c r="E100" s="489"/>
      <c r="F100" s="489"/>
      <c r="G100" s="489"/>
      <c r="H100" s="489"/>
      <c r="I100" s="489"/>
      <c r="J100" s="489"/>
      <c r="K100" s="489"/>
      <c r="L100" s="489"/>
      <c r="M100" s="489"/>
      <c r="N100" s="489"/>
      <c r="O100" s="490"/>
      <c r="P100" s="490"/>
      <c r="Q100" s="489"/>
      <c r="R100" s="489"/>
      <c r="S100" s="489"/>
      <c r="T100" s="489"/>
      <c r="U100" s="489"/>
      <c r="V100" s="489"/>
      <c r="W100" s="489"/>
      <c r="X100" s="489"/>
      <c r="Y100" s="489"/>
      <c r="Z100" s="489"/>
    </row>
    <row r="101" spans="1:26" ht="13.5" customHeight="1" x14ac:dyDescent="0.25">
      <c r="A101" s="489"/>
      <c r="B101" s="489"/>
      <c r="C101" s="489"/>
      <c r="D101" s="489"/>
      <c r="E101" s="489"/>
      <c r="F101" s="489"/>
      <c r="G101" s="489"/>
      <c r="H101" s="489"/>
      <c r="I101" s="489"/>
      <c r="J101" s="489"/>
      <c r="K101" s="489"/>
      <c r="L101" s="489"/>
      <c r="M101" s="489"/>
      <c r="N101" s="489"/>
      <c r="O101" s="490"/>
      <c r="P101" s="490"/>
      <c r="Q101" s="489"/>
      <c r="R101" s="489"/>
      <c r="S101" s="489"/>
      <c r="T101" s="489"/>
      <c r="U101" s="489"/>
      <c r="V101" s="489"/>
      <c r="W101" s="489"/>
      <c r="X101" s="489"/>
      <c r="Y101" s="489"/>
      <c r="Z101" s="489"/>
    </row>
    <row r="102" spans="1:26" ht="13.5" customHeight="1" x14ac:dyDescent="0.25">
      <c r="A102" s="489"/>
      <c r="B102" s="489"/>
      <c r="C102" s="489"/>
      <c r="D102" s="489"/>
      <c r="E102" s="489"/>
      <c r="F102" s="489"/>
      <c r="G102" s="489"/>
      <c r="H102" s="489"/>
      <c r="I102" s="489"/>
      <c r="J102" s="489"/>
      <c r="K102" s="489"/>
      <c r="L102" s="489"/>
      <c r="M102" s="489"/>
      <c r="N102" s="489"/>
      <c r="O102" s="490"/>
      <c r="P102" s="490"/>
      <c r="Q102" s="489"/>
      <c r="R102" s="489"/>
      <c r="S102" s="489"/>
      <c r="T102" s="489"/>
      <c r="U102" s="489"/>
      <c r="V102" s="489"/>
      <c r="W102" s="489"/>
      <c r="X102" s="489"/>
      <c r="Y102" s="489"/>
      <c r="Z102" s="489"/>
    </row>
    <row r="103" spans="1:26" ht="13.5" customHeight="1" x14ac:dyDescent="0.25">
      <c r="A103" s="489"/>
      <c r="B103" s="489"/>
      <c r="C103" s="489"/>
      <c r="D103" s="489"/>
      <c r="E103" s="489"/>
      <c r="F103" s="489"/>
      <c r="G103" s="489"/>
      <c r="H103" s="489"/>
      <c r="I103" s="489"/>
      <c r="J103" s="489"/>
      <c r="K103" s="489"/>
      <c r="L103" s="489"/>
      <c r="M103" s="489"/>
      <c r="N103" s="489"/>
      <c r="O103" s="490"/>
      <c r="P103" s="490"/>
      <c r="Q103" s="489"/>
      <c r="R103" s="489"/>
      <c r="S103" s="489"/>
      <c r="T103" s="489"/>
      <c r="U103" s="489"/>
      <c r="V103" s="489"/>
      <c r="W103" s="489"/>
      <c r="X103" s="489"/>
      <c r="Y103" s="489"/>
      <c r="Z103" s="489"/>
    </row>
    <row r="104" spans="1:26" ht="13.5" customHeight="1" x14ac:dyDescent="0.25">
      <c r="A104" s="489"/>
      <c r="B104" s="489"/>
      <c r="C104" s="489"/>
      <c r="D104" s="489"/>
      <c r="E104" s="489"/>
      <c r="F104" s="489"/>
      <c r="G104" s="489"/>
      <c r="H104" s="489"/>
      <c r="I104" s="489"/>
      <c r="J104" s="489"/>
      <c r="K104" s="489"/>
      <c r="L104" s="489"/>
      <c r="M104" s="489"/>
      <c r="N104" s="489"/>
      <c r="O104" s="490"/>
      <c r="P104" s="490"/>
      <c r="Q104" s="489"/>
      <c r="R104" s="489"/>
      <c r="S104" s="489"/>
      <c r="T104" s="489"/>
      <c r="U104" s="489"/>
      <c r="V104" s="489"/>
      <c r="W104" s="489"/>
      <c r="X104" s="489"/>
      <c r="Y104" s="489"/>
      <c r="Z104" s="489"/>
    </row>
    <row r="105" spans="1:26" ht="13.5" customHeight="1" x14ac:dyDescent="0.25">
      <c r="A105" s="489"/>
      <c r="B105" s="489"/>
      <c r="C105" s="489"/>
      <c r="D105" s="489"/>
      <c r="E105" s="489"/>
      <c r="F105" s="489"/>
      <c r="G105" s="489"/>
      <c r="H105" s="489"/>
      <c r="I105" s="489"/>
      <c r="J105" s="489"/>
      <c r="K105" s="489"/>
      <c r="L105" s="489"/>
      <c r="M105" s="489"/>
      <c r="N105" s="489"/>
      <c r="O105" s="490"/>
      <c r="P105" s="490"/>
      <c r="Q105" s="489"/>
      <c r="R105" s="489"/>
      <c r="S105" s="489"/>
      <c r="T105" s="489"/>
      <c r="U105" s="489"/>
      <c r="V105" s="489"/>
      <c r="W105" s="489"/>
      <c r="X105" s="489"/>
      <c r="Y105" s="489"/>
      <c r="Z105" s="489"/>
    </row>
    <row r="106" spans="1:26" ht="13.5" customHeight="1" x14ac:dyDescent="0.25">
      <c r="A106" s="489"/>
      <c r="B106" s="489"/>
      <c r="C106" s="489"/>
      <c r="D106" s="489"/>
      <c r="E106" s="489"/>
      <c r="F106" s="489"/>
      <c r="G106" s="489"/>
      <c r="H106" s="489"/>
      <c r="I106" s="489"/>
      <c r="J106" s="489"/>
      <c r="K106" s="489"/>
      <c r="L106" s="489"/>
      <c r="M106" s="489"/>
      <c r="N106" s="489"/>
      <c r="O106" s="490"/>
      <c r="P106" s="490"/>
      <c r="Q106" s="489"/>
      <c r="R106" s="489"/>
      <c r="S106" s="489"/>
      <c r="T106" s="489"/>
      <c r="U106" s="489"/>
      <c r="V106" s="489"/>
      <c r="W106" s="489"/>
      <c r="X106" s="489"/>
      <c r="Y106" s="489"/>
      <c r="Z106" s="489"/>
    </row>
    <row r="107" spans="1:26" ht="13.5" customHeight="1" x14ac:dyDescent="0.25">
      <c r="A107" s="489"/>
      <c r="B107" s="489"/>
      <c r="C107" s="489"/>
      <c r="D107" s="489"/>
      <c r="E107" s="489"/>
      <c r="F107" s="489"/>
      <c r="G107" s="489"/>
      <c r="H107" s="489"/>
      <c r="I107" s="489"/>
      <c r="J107" s="489"/>
      <c r="K107" s="489"/>
      <c r="L107" s="489"/>
      <c r="M107" s="489"/>
      <c r="N107" s="489"/>
      <c r="O107" s="490"/>
      <c r="P107" s="490"/>
      <c r="Q107" s="489"/>
      <c r="R107" s="489"/>
      <c r="S107" s="489"/>
      <c r="T107" s="489"/>
      <c r="U107" s="489"/>
      <c r="V107" s="489"/>
      <c r="W107" s="489"/>
      <c r="X107" s="489"/>
      <c r="Y107" s="489"/>
      <c r="Z107" s="489"/>
    </row>
    <row r="108" spans="1:26" ht="13.5" customHeight="1" x14ac:dyDescent="0.25">
      <c r="A108" s="489"/>
      <c r="B108" s="489"/>
      <c r="C108" s="489"/>
      <c r="D108" s="489"/>
      <c r="E108" s="489"/>
      <c r="F108" s="489"/>
      <c r="G108" s="489"/>
      <c r="H108" s="489"/>
      <c r="I108" s="489"/>
      <c r="J108" s="489"/>
      <c r="K108" s="489"/>
      <c r="L108" s="489"/>
      <c r="M108" s="489"/>
      <c r="N108" s="489"/>
      <c r="O108" s="490"/>
      <c r="P108" s="490"/>
      <c r="Q108" s="489"/>
      <c r="R108" s="489"/>
      <c r="S108" s="489"/>
      <c r="T108" s="489"/>
      <c r="U108" s="489"/>
      <c r="V108" s="489"/>
      <c r="W108" s="489"/>
      <c r="X108" s="489"/>
      <c r="Y108" s="489"/>
      <c r="Z108" s="489"/>
    </row>
    <row r="109" spans="1:26" ht="13.5" customHeight="1" x14ac:dyDescent="0.25">
      <c r="A109" s="489"/>
      <c r="B109" s="489"/>
      <c r="C109" s="489"/>
      <c r="D109" s="489"/>
      <c r="E109" s="489"/>
      <c r="F109" s="489"/>
      <c r="G109" s="489"/>
      <c r="H109" s="489"/>
      <c r="I109" s="489"/>
      <c r="J109" s="489"/>
      <c r="K109" s="489"/>
      <c r="L109" s="489"/>
      <c r="M109" s="489"/>
      <c r="N109" s="489"/>
      <c r="O109" s="490"/>
      <c r="P109" s="490"/>
      <c r="Q109" s="489"/>
      <c r="R109" s="489"/>
      <c r="S109" s="489"/>
      <c r="T109" s="489"/>
      <c r="U109" s="489"/>
      <c r="V109" s="489"/>
      <c r="W109" s="489"/>
      <c r="X109" s="489"/>
      <c r="Y109" s="489"/>
      <c r="Z109" s="489"/>
    </row>
    <row r="110" spans="1:26" ht="13.5" customHeight="1" x14ac:dyDescent="0.25">
      <c r="A110" s="489"/>
      <c r="B110" s="489"/>
      <c r="C110" s="489"/>
      <c r="D110" s="489"/>
      <c r="E110" s="489"/>
      <c r="F110" s="489"/>
      <c r="G110" s="489"/>
      <c r="H110" s="489"/>
      <c r="I110" s="489"/>
      <c r="J110" s="489"/>
      <c r="K110" s="489"/>
      <c r="L110" s="489"/>
      <c r="M110" s="489"/>
      <c r="N110" s="489"/>
      <c r="O110" s="490"/>
      <c r="P110" s="490"/>
      <c r="Q110" s="489"/>
      <c r="R110" s="489"/>
      <c r="S110" s="489"/>
      <c r="T110" s="489"/>
      <c r="U110" s="489"/>
      <c r="V110" s="489"/>
      <c r="W110" s="489"/>
      <c r="X110" s="489"/>
      <c r="Y110" s="489"/>
      <c r="Z110" s="489"/>
    </row>
    <row r="111" spans="1:26" ht="13.5" customHeight="1" x14ac:dyDescent="0.25">
      <c r="A111" s="489"/>
      <c r="B111" s="489"/>
      <c r="C111" s="489"/>
      <c r="D111" s="489"/>
      <c r="E111" s="489"/>
      <c r="F111" s="489"/>
      <c r="G111" s="489"/>
      <c r="H111" s="489"/>
      <c r="I111" s="489"/>
      <c r="J111" s="489"/>
      <c r="K111" s="489"/>
      <c r="L111" s="489"/>
      <c r="M111" s="489"/>
      <c r="N111" s="489"/>
      <c r="O111" s="490"/>
      <c r="P111" s="490"/>
      <c r="Q111" s="489"/>
      <c r="R111" s="489"/>
      <c r="S111" s="489"/>
      <c r="T111" s="489"/>
      <c r="U111" s="489"/>
      <c r="V111" s="489"/>
      <c r="W111" s="489"/>
      <c r="X111" s="489"/>
      <c r="Y111" s="489"/>
      <c r="Z111" s="489"/>
    </row>
    <row r="112" spans="1:26" ht="13.5" customHeight="1" x14ac:dyDescent="0.25">
      <c r="A112" s="489"/>
      <c r="B112" s="489"/>
      <c r="C112" s="489"/>
      <c r="D112" s="489"/>
      <c r="E112" s="489"/>
      <c r="F112" s="489"/>
      <c r="G112" s="489"/>
      <c r="H112" s="489"/>
      <c r="I112" s="489"/>
      <c r="J112" s="489"/>
      <c r="K112" s="489"/>
      <c r="L112" s="489"/>
      <c r="M112" s="489"/>
      <c r="N112" s="489"/>
      <c r="O112" s="490"/>
      <c r="P112" s="490"/>
      <c r="Q112" s="489"/>
      <c r="R112" s="489"/>
      <c r="S112" s="489"/>
      <c r="T112" s="489"/>
      <c r="U112" s="489"/>
      <c r="V112" s="489"/>
      <c r="W112" s="489"/>
      <c r="X112" s="489"/>
      <c r="Y112" s="489"/>
      <c r="Z112" s="489"/>
    </row>
    <row r="113" spans="1:26" ht="13.5" customHeight="1" x14ac:dyDescent="0.25">
      <c r="A113" s="489"/>
      <c r="B113" s="489"/>
      <c r="C113" s="489"/>
      <c r="D113" s="489"/>
      <c r="E113" s="489"/>
      <c r="F113" s="489"/>
      <c r="G113" s="489"/>
      <c r="H113" s="489"/>
      <c r="I113" s="489"/>
      <c r="J113" s="489"/>
      <c r="K113" s="489"/>
      <c r="L113" s="489"/>
      <c r="M113" s="489"/>
      <c r="N113" s="489"/>
      <c r="O113" s="490"/>
      <c r="P113" s="490"/>
      <c r="Q113" s="489"/>
      <c r="R113" s="489"/>
      <c r="S113" s="489"/>
      <c r="T113" s="489"/>
      <c r="U113" s="489"/>
      <c r="V113" s="489"/>
      <c r="W113" s="489"/>
      <c r="X113" s="489"/>
      <c r="Y113" s="489"/>
      <c r="Z113" s="489"/>
    </row>
    <row r="114" spans="1:26" ht="13.5" customHeight="1" x14ac:dyDescent="0.25">
      <c r="A114" s="489"/>
      <c r="B114" s="489"/>
      <c r="C114" s="489"/>
      <c r="D114" s="489"/>
      <c r="E114" s="489"/>
      <c r="F114" s="489"/>
      <c r="G114" s="489"/>
      <c r="H114" s="489"/>
      <c r="I114" s="489"/>
      <c r="J114" s="489"/>
      <c r="K114" s="489"/>
      <c r="L114" s="489"/>
      <c r="M114" s="489"/>
      <c r="N114" s="489"/>
      <c r="O114" s="490"/>
      <c r="P114" s="490"/>
      <c r="Q114" s="489"/>
      <c r="R114" s="489"/>
      <c r="S114" s="489"/>
      <c r="T114" s="489"/>
      <c r="U114" s="489"/>
      <c r="V114" s="489"/>
      <c r="W114" s="489"/>
      <c r="X114" s="489"/>
      <c r="Y114" s="489"/>
      <c r="Z114" s="489"/>
    </row>
    <row r="115" spans="1:26" ht="13.5" customHeight="1" x14ac:dyDescent="0.25">
      <c r="A115" s="489"/>
      <c r="B115" s="489"/>
      <c r="C115" s="489"/>
      <c r="D115" s="489"/>
      <c r="E115" s="489"/>
      <c r="F115" s="489"/>
      <c r="G115" s="489"/>
      <c r="H115" s="489"/>
      <c r="I115" s="489"/>
      <c r="J115" s="489"/>
      <c r="K115" s="489"/>
      <c r="L115" s="489"/>
      <c r="M115" s="489"/>
      <c r="N115" s="489"/>
      <c r="O115" s="490"/>
      <c r="P115" s="490"/>
      <c r="Q115" s="489"/>
      <c r="R115" s="489"/>
      <c r="S115" s="489"/>
      <c r="T115" s="489"/>
      <c r="U115" s="489"/>
      <c r="V115" s="489"/>
      <c r="W115" s="489"/>
      <c r="X115" s="489"/>
      <c r="Y115" s="489"/>
      <c r="Z115" s="489"/>
    </row>
    <row r="116" spans="1:26" ht="13.5" customHeight="1" x14ac:dyDescent="0.25">
      <c r="A116" s="489"/>
      <c r="B116" s="489"/>
      <c r="C116" s="489"/>
      <c r="D116" s="489"/>
      <c r="E116" s="489"/>
      <c r="F116" s="489"/>
      <c r="G116" s="489"/>
      <c r="H116" s="489"/>
      <c r="I116" s="489"/>
      <c r="J116" s="489"/>
      <c r="K116" s="489"/>
      <c r="L116" s="489"/>
      <c r="M116" s="489"/>
      <c r="N116" s="489"/>
      <c r="O116" s="490"/>
      <c r="P116" s="490"/>
      <c r="Q116" s="489"/>
      <c r="R116" s="489"/>
      <c r="S116" s="489"/>
      <c r="T116" s="489"/>
      <c r="U116" s="489"/>
      <c r="V116" s="489"/>
      <c r="W116" s="489"/>
      <c r="X116" s="489"/>
      <c r="Y116" s="489"/>
      <c r="Z116" s="489"/>
    </row>
    <row r="117" spans="1:26" ht="13.5" customHeight="1" x14ac:dyDescent="0.25">
      <c r="A117" s="489"/>
      <c r="B117" s="489"/>
      <c r="C117" s="489"/>
      <c r="D117" s="489"/>
      <c r="E117" s="489"/>
      <c r="F117" s="489"/>
      <c r="G117" s="489"/>
      <c r="H117" s="489"/>
      <c r="I117" s="489"/>
      <c r="J117" s="489"/>
      <c r="K117" s="489"/>
      <c r="L117" s="489"/>
      <c r="M117" s="489"/>
      <c r="N117" s="489"/>
      <c r="O117" s="490"/>
      <c r="P117" s="490"/>
      <c r="Q117" s="489"/>
      <c r="R117" s="489"/>
      <c r="S117" s="489"/>
      <c r="T117" s="489"/>
      <c r="U117" s="489"/>
      <c r="V117" s="489"/>
      <c r="W117" s="489"/>
      <c r="X117" s="489"/>
      <c r="Y117" s="489"/>
      <c r="Z117" s="489"/>
    </row>
    <row r="118" spans="1:26" ht="13.5" customHeight="1" x14ac:dyDescent="0.25">
      <c r="A118" s="489"/>
      <c r="B118" s="489"/>
      <c r="C118" s="489"/>
      <c r="D118" s="489"/>
      <c r="E118" s="489"/>
      <c r="F118" s="489"/>
      <c r="G118" s="489"/>
      <c r="H118" s="489"/>
      <c r="I118" s="489"/>
      <c r="J118" s="489"/>
      <c r="K118" s="489"/>
      <c r="L118" s="489"/>
      <c r="M118" s="489"/>
      <c r="N118" s="489"/>
      <c r="O118" s="490"/>
      <c r="P118" s="490"/>
      <c r="Q118" s="489"/>
      <c r="R118" s="489"/>
      <c r="S118" s="489"/>
      <c r="T118" s="489"/>
      <c r="U118" s="489"/>
      <c r="V118" s="489"/>
      <c r="W118" s="489"/>
      <c r="X118" s="489"/>
      <c r="Y118" s="489"/>
      <c r="Z118" s="489"/>
    </row>
    <row r="119" spans="1:26" ht="13.5" customHeight="1" x14ac:dyDescent="0.25">
      <c r="A119" s="489"/>
      <c r="B119" s="489"/>
      <c r="C119" s="489"/>
      <c r="D119" s="489"/>
      <c r="E119" s="489"/>
      <c r="F119" s="489"/>
      <c r="G119" s="489"/>
      <c r="H119" s="489"/>
      <c r="I119" s="489"/>
      <c r="J119" s="489"/>
      <c r="K119" s="489"/>
      <c r="L119" s="489"/>
      <c r="M119" s="489"/>
      <c r="N119" s="489"/>
      <c r="O119" s="490"/>
      <c r="P119" s="490"/>
      <c r="Q119" s="489"/>
      <c r="R119" s="489"/>
      <c r="S119" s="489"/>
      <c r="T119" s="489"/>
      <c r="U119" s="489"/>
      <c r="V119" s="489"/>
      <c r="W119" s="489"/>
      <c r="X119" s="489"/>
      <c r="Y119" s="489"/>
      <c r="Z119" s="489"/>
    </row>
    <row r="120" spans="1:26" ht="13.5" customHeight="1" x14ac:dyDescent="0.25">
      <c r="A120" s="489"/>
      <c r="B120" s="489"/>
      <c r="C120" s="489"/>
      <c r="D120" s="489"/>
      <c r="E120" s="489"/>
      <c r="F120" s="489"/>
      <c r="G120" s="489"/>
      <c r="H120" s="489"/>
      <c r="I120" s="489"/>
      <c r="J120" s="489"/>
      <c r="K120" s="489"/>
      <c r="L120" s="489"/>
      <c r="M120" s="489"/>
      <c r="N120" s="489"/>
      <c r="O120" s="490"/>
      <c r="P120" s="490"/>
      <c r="Q120" s="489"/>
      <c r="R120" s="489"/>
      <c r="S120" s="489"/>
      <c r="T120" s="489"/>
      <c r="U120" s="489"/>
      <c r="V120" s="489"/>
      <c r="W120" s="489"/>
      <c r="X120" s="489"/>
      <c r="Y120" s="489"/>
      <c r="Z120" s="489"/>
    </row>
    <row r="121" spans="1:26" ht="13.5" customHeight="1" x14ac:dyDescent="0.25">
      <c r="A121" s="489"/>
      <c r="B121" s="489"/>
      <c r="C121" s="489"/>
      <c r="D121" s="489"/>
      <c r="E121" s="489"/>
      <c r="F121" s="489"/>
      <c r="G121" s="489"/>
      <c r="H121" s="489"/>
      <c r="I121" s="489"/>
      <c r="J121" s="489"/>
      <c r="K121" s="489"/>
      <c r="L121" s="489"/>
      <c r="M121" s="489"/>
      <c r="N121" s="489"/>
      <c r="O121" s="490"/>
      <c r="P121" s="490"/>
      <c r="Q121" s="489"/>
      <c r="R121" s="489"/>
      <c r="S121" s="489"/>
      <c r="T121" s="489"/>
      <c r="U121" s="489"/>
      <c r="V121" s="489"/>
      <c r="W121" s="489"/>
      <c r="X121" s="489"/>
      <c r="Y121" s="489"/>
      <c r="Z121" s="489"/>
    </row>
    <row r="122" spans="1:26" ht="13.5" customHeight="1" x14ac:dyDescent="0.25">
      <c r="A122" s="489"/>
      <c r="B122" s="489"/>
      <c r="C122" s="489"/>
      <c r="D122" s="489"/>
      <c r="E122" s="489"/>
      <c r="F122" s="489"/>
      <c r="G122" s="489"/>
      <c r="H122" s="489"/>
      <c r="I122" s="489"/>
      <c r="J122" s="489"/>
      <c r="K122" s="489"/>
      <c r="L122" s="489"/>
      <c r="M122" s="489"/>
      <c r="N122" s="489"/>
      <c r="O122" s="490"/>
      <c r="P122" s="490"/>
      <c r="Q122" s="489"/>
      <c r="R122" s="489"/>
      <c r="S122" s="489"/>
      <c r="T122" s="489"/>
      <c r="U122" s="489"/>
      <c r="V122" s="489"/>
      <c r="W122" s="489"/>
      <c r="X122" s="489"/>
      <c r="Y122" s="489"/>
      <c r="Z122" s="489"/>
    </row>
    <row r="123" spans="1:26" ht="13.5" customHeight="1" x14ac:dyDescent="0.25">
      <c r="A123" s="489"/>
      <c r="B123" s="489"/>
      <c r="C123" s="489"/>
      <c r="D123" s="489"/>
      <c r="E123" s="489"/>
      <c r="F123" s="489"/>
      <c r="G123" s="489"/>
      <c r="H123" s="489"/>
      <c r="I123" s="489"/>
      <c r="J123" s="489"/>
      <c r="K123" s="489"/>
      <c r="L123" s="489"/>
      <c r="M123" s="489"/>
      <c r="N123" s="489"/>
      <c r="O123" s="490"/>
      <c r="P123" s="490"/>
      <c r="Q123" s="489"/>
      <c r="R123" s="489"/>
      <c r="S123" s="489"/>
      <c r="T123" s="489"/>
      <c r="U123" s="489"/>
      <c r="V123" s="489"/>
      <c r="W123" s="489"/>
      <c r="X123" s="489"/>
      <c r="Y123" s="489"/>
      <c r="Z123" s="489"/>
    </row>
    <row r="124" spans="1:26" ht="13.5" customHeight="1" x14ac:dyDescent="0.25">
      <c r="A124" s="489"/>
      <c r="B124" s="489"/>
      <c r="C124" s="489"/>
      <c r="D124" s="489"/>
      <c r="E124" s="489"/>
      <c r="F124" s="489"/>
      <c r="G124" s="489"/>
      <c r="H124" s="489"/>
      <c r="I124" s="489"/>
      <c r="J124" s="489"/>
      <c r="K124" s="489"/>
      <c r="L124" s="489"/>
      <c r="M124" s="489"/>
      <c r="N124" s="489"/>
      <c r="O124" s="490"/>
      <c r="P124" s="490"/>
      <c r="Q124" s="489"/>
      <c r="R124" s="489"/>
      <c r="S124" s="489"/>
      <c r="T124" s="489"/>
      <c r="U124" s="489"/>
      <c r="V124" s="489"/>
      <c r="W124" s="489"/>
      <c r="X124" s="489"/>
      <c r="Y124" s="489"/>
      <c r="Z124" s="489"/>
    </row>
    <row r="125" spans="1:26" ht="13.5" customHeight="1" x14ac:dyDescent="0.25">
      <c r="A125" s="489"/>
      <c r="B125" s="489"/>
      <c r="C125" s="489"/>
      <c r="D125" s="489"/>
      <c r="E125" s="489"/>
      <c r="F125" s="489"/>
      <c r="G125" s="489"/>
      <c r="H125" s="489"/>
      <c r="I125" s="489"/>
      <c r="J125" s="489"/>
      <c r="K125" s="489"/>
      <c r="L125" s="489"/>
      <c r="M125" s="489"/>
      <c r="N125" s="489"/>
      <c r="O125" s="490"/>
      <c r="P125" s="490"/>
      <c r="Q125" s="489"/>
      <c r="R125" s="489"/>
      <c r="S125" s="489"/>
      <c r="T125" s="489"/>
      <c r="U125" s="489"/>
      <c r="V125" s="489"/>
      <c r="W125" s="489"/>
      <c r="X125" s="489"/>
      <c r="Y125" s="489"/>
      <c r="Z125" s="489"/>
    </row>
    <row r="126" spans="1:26" ht="13.5" customHeight="1" x14ac:dyDescent="0.25">
      <c r="A126" s="489"/>
      <c r="B126" s="489"/>
      <c r="C126" s="489"/>
      <c r="D126" s="489"/>
      <c r="E126" s="489"/>
      <c r="F126" s="489"/>
      <c r="G126" s="489"/>
      <c r="H126" s="489"/>
      <c r="I126" s="489"/>
      <c r="J126" s="489"/>
      <c r="K126" s="489"/>
      <c r="L126" s="489"/>
      <c r="M126" s="489"/>
      <c r="N126" s="489"/>
      <c r="O126" s="490"/>
      <c r="P126" s="490"/>
      <c r="Q126" s="489"/>
      <c r="R126" s="489"/>
      <c r="S126" s="489"/>
      <c r="T126" s="489"/>
      <c r="U126" s="489"/>
      <c r="V126" s="489"/>
      <c r="W126" s="489"/>
      <c r="X126" s="489"/>
      <c r="Y126" s="489"/>
      <c r="Z126" s="489"/>
    </row>
    <row r="127" spans="1:26" ht="13.5" customHeight="1" x14ac:dyDescent="0.25">
      <c r="A127" s="489"/>
      <c r="B127" s="489"/>
      <c r="C127" s="489"/>
      <c r="D127" s="489"/>
      <c r="E127" s="489"/>
      <c r="F127" s="489"/>
      <c r="G127" s="489"/>
      <c r="H127" s="489"/>
      <c r="I127" s="489"/>
      <c r="J127" s="489"/>
      <c r="K127" s="489"/>
      <c r="L127" s="489"/>
      <c r="M127" s="489"/>
      <c r="N127" s="489"/>
      <c r="O127" s="490"/>
      <c r="P127" s="490"/>
      <c r="Q127" s="489"/>
      <c r="R127" s="489"/>
      <c r="S127" s="489"/>
      <c r="T127" s="489"/>
      <c r="U127" s="489"/>
      <c r="V127" s="489"/>
      <c r="W127" s="489"/>
      <c r="X127" s="489"/>
      <c r="Y127" s="489"/>
      <c r="Z127" s="489"/>
    </row>
    <row r="128" spans="1:26" ht="13.5" customHeight="1" x14ac:dyDescent="0.25">
      <c r="A128" s="489"/>
      <c r="B128" s="489"/>
      <c r="C128" s="489"/>
      <c r="D128" s="489"/>
      <c r="E128" s="489"/>
      <c r="F128" s="489"/>
      <c r="G128" s="489"/>
      <c r="H128" s="489"/>
      <c r="I128" s="489"/>
      <c r="J128" s="489"/>
      <c r="K128" s="489"/>
      <c r="L128" s="489"/>
      <c r="M128" s="489"/>
      <c r="N128" s="489"/>
      <c r="O128" s="490"/>
      <c r="P128" s="490"/>
      <c r="Q128" s="489"/>
      <c r="R128" s="489"/>
      <c r="S128" s="489"/>
      <c r="T128" s="489"/>
      <c r="U128" s="489"/>
      <c r="V128" s="489"/>
      <c r="W128" s="489"/>
      <c r="X128" s="489"/>
      <c r="Y128" s="489"/>
      <c r="Z128" s="489"/>
    </row>
    <row r="129" spans="1:26" ht="13.5" customHeight="1" x14ac:dyDescent="0.25">
      <c r="A129" s="489"/>
      <c r="B129" s="489"/>
      <c r="C129" s="489"/>
      <c r="D129" s="489"/>
      <c r="E129" s="489"/>
      <c r="F129" s="489"/>
      <c r="G129" s="489"/>
      <c r="H129" s="489"/>
      <c r="I129" s="489"/>
      <c r="J129" s="489"/>
      <c r="K129" s="489"/>
      <c r="L129" s="489"/>
      <c r="M129" s="489"/>
      <c r="N129" s="489"/>
      <c r="O129" s="490"/>
      <c r="P129" s="490"/>
      <c r="Q129" s="489"/>
      <c r="R129" s="489"/>
      <c r="S129" s="489"/>
      <c r="T129" s="489"/>
      <c r="U129" s="489"/>
      <c r="V129" s="489"/>
      <c r="W129" s="489"/>
      <c r="X129" s="489"/>
      <c r="Y129" s="489"/>
      <c r="Z129" s="489"/>
    </row>
    <row r="130" spans="1:26" ht="13.5" customHeight="1" x14ac:dyDescent="0.25">
      <c r="A130" s="489"/>
      <c r="B130" s="489"/>
      <c r="C130" s="489"/>
      <c r="D130" s="489"/>
      <c r="E130" s="489"/>
      <c r="F130" s="489"/>
      <c r="G130" s="489"/>
      <c r="H130" s="489"/>
      <c r="I130" s="489"/>
      <c r="J130" s="489"/>
      <c r="K130" s="489"/>
      <c r="L130" s="489"/>
      <c r="M130" s="489"/>
      <c r="N130" s="489"/>
      <c r="O130" s="490"/>
      <c r="P130" s="490"/>
      <c r="Q130" s="489"/>
      <c r="R130" s="489"/>
      <c r="S130" s="489"/>
      <c r="T130" s="489"/>
      <c r="U130" s="489"/>
      <c r="V130" s="489"/>
      <c r="W130" s="489"/>
      <c r="X130" s="489"/>
      <c r="Y130" s="489"/>
      <c r="Z130" s="489"/>
    </row>
    <row r="131" spans="1:26" ht="13.5" customHeight="1" x14ac:dyDescent="0.25">
      <c r="A131" s="489"/>
      <c r="B131" s="489"/>
      <c r="C131" s="489"/>
      <c r="D131" s="489"/>
      <c r="E131" s="489"/>
      <c r="F131" s="489"/>
      <c r="G131" s="489"/>
      <c r="H131" s="489"/>
      <c r="I131" s="489"/>
      <c r="J131" s="489"/>
      <c r="K131" s="489"/>
      <c r="L131" s="489"/>
      <c r="M131" s="489"/>
      <c r="N131" s="489"/>
      <c r="O131" s="490"/>
      <c r="P131" s="490"/>
      <c r="Q131" s="489"/>
      <c r="R131" s="489"/>
      <c r="S131" s="489"/>
      <c r="T131" s="489"/>
      <c r="U131" s="489"/>
      <c r="V131" s="489"/>
      <c r="W131" s="489"/>
      <c r="X131" s="489"/>
      <c r="Y131" s="489"/>
      <c r="Z131" s="489"/>
    </row>
    <row r="132" spans="1:26" ht="13.5" customHeight="1" x14ac:dyDescent="0.25">
      <c r="A132" s="489"/>
      <c r="B132" s="489"/>
      <c r="C132" s="489"/>
      <c r="D132" s="489"/>
      <c r="E132" s="489"/>
      <c r="F132" s="489"/>
      <c r="G132" s="489"/>
      <c r="H132" s="489"/>
      <c r="I132" s="489"/>
      <c r="J132" s="489"/>
      <c r="K132" s="489"/>
      <c r="L132" s="489"/>
      <c r="M132" s="489"/>
      <c r="N132" s="489"/>
      <c r="O132" s="490"/>
      <c r="P132" s="490"/>
      <c r="Q132" s="489"/>
      <c r="R132" s="489"/>
      <c r="S132" s="489"/>
      <c r="T132" s="489"/>
      <c r="U132" s="489"/>
      <c r="V132" s="489"/>
      <c r="W132" s="489"/>
      <c r="X132" s="489"/>
      <c r="Y132" s="489"/>
      <c r="Z132" s="489"/>
    </row>
    <row r="133" spans="1:26" ht="13.5" customHeight="1" x14ac:dyDescent="0.25">
      <c r="A133" s="489"/>
      <c r="B133" s="489"/>
      <c r="C133" s="489"/>
      <c r="D133" s="489"/>
      <c r="E133" s="489"/>
      <c r="F133" s="489"/>
      <c r="G133" s="489"/>
      <c r="H133" s="489"/>
      <c r="I133" s="489"/>
      <c r="J133" s="489"/>
      <c r="K133" s="489"/>
      <c r="L133" s="489"/>
      <c r="M133" s="489"/>
      <c r="N133" s="489"/>
      <c r="O133" s="490"/>
      <c r="P133" s="490"/>
      <c r="Q133" s="489"/>
      <c r="R133" s="489"/>
      <c r="S133" s="489"/>
      <c r="T133" s="489"/>
      <c r="U133" s="489"/>
      <c r="V133" s="489"/>
      <c r="W133" s="489"/>
      <c r="X133" s="489"/>
      <c r="Y133" s="489"/>
      <c r="Z133" s="489"/>
    </row>
    <row r="134" spans="1:26" ht="13.5" customHeight="1" x14ac:dyDescent="0.25">
      <c r="A134" s="489"/>
      <c r="B134" s="489"/>
      <c r="C134" s="489"/>
      <c r="D134" s="489"/>
      <c r="E134" s="489"/>
      <c r="F134" s="489"/>
      <c r="G134" s="489"/>
      <c r="H134" s="489"/>
      <c r="I134" s="489"/>
      <c r="J134" s="489"/>
      <c r="K134" s="489"/>
      <c r="L134" s="489"/>
      <c r="M134" s="489"/>
      <c r="N134" s="489"/>
      <c r="O134" s="490"/>
      <c r="P134" s="490"/>
      <c r="Q134" s="489"/>
      <c r="R134" s="489"/>
      <c r="S134" s="489"/>
      <c r="T134" s="489"/>
      <c r="U134" s="489"/>
      <c r="V134" s="489"/>
      <c r="W134" s="489"/>
      <c r="X134" s="489"/>
      <c r="Y134" s="489"/>
      <c r="Z134" s="489"/>
    </row>
    <row r="135" spans="1:26" ht="13.5" customHeight="1" x14ac:dyDescent="0.25">
      <c r="A135" s="489"/>
      <c r="B135" s="489"/>
      <c r="C135" s="489"/>
      <c r="D135" s="489"/>
      <c r="E135" s="489"/>
      <c r="F135" s="489"/>
      <c r="G135" s="489"/>
      <c r="H135" s="489"/>
      <c r="I135" s="489"/>
      <c r="J135" s="489"/>
      <c r="K135" s="489"/>
      <c r="L135" s="489"/>
      <c r="M135" s="489"/>
      <c r="N135" s="489"/>
      <c r="O135" s="490"/>
      <c r="P135" s="490"/>
      <c r="Q135" s="489"/>
      <c r="R135" s="489"/>
      <c r="S135" s="489"/>
      <c r="T135" s="489"/>
      <c r="U135" s="489"/>
      <c r="V135" s="489"/>
      <c r="W135" s="489"/>
      <c r="X135" s="489"/>
      <c r="Y135" s="489"/>
      <c r="Z135" s="489"/>
    </row>
    <row r="136" spans="1:26" ht="13.5" customHeight="1" x14ac:dyDescent="0.25">
      <c r="A136" s="489"/>
      <c r="B136" s="489"/>
      <c r="C136" s="489"/>
      <c r="D136" s="489"/>
      <c r="E136" s="489"/>
      <c r="F136" s="489"/>
      <c r="G136" s="489"/>
      <c r="H136" s="489"/>
      <c r="I136" s="489"/>
      <c r="J136" s="489"/>
      <c r="K136" s="489"/>
      <c r="L136" s="489"/>
      <c r="M136" s="489"/>
      <c r="N136" s="489"/>
      <c r="O136" s="490"/>
      <c r="P136" s="490"/>
      <c r="Q136" s="489"/>
      <c r="R136" s="489"/>
      <c r="S136" s="489"/>
      <c r="T136" s="489"/>
      <c r="U136" s="489"/>
      <c r="V136" s="489"/>
      <c r="W136" s="489"/>
      <c r="X136" s="489"/>
      <c r="Y136" s="489"/>
      <c r="Z136" s="489"/>
    </row>
    <row r="137" spans="1:26" ht="13.5" customHeight="1" x14ac:dyDescent="0.25">
      <c r="A137" s="489"/>
      <c r="B137" s="489"/>
      <c r="C137" s="489"/>
      <c r="D137" s="489"/>
      <c r="E137" s="489"/>
      <c r="F137" s="489"/>
      <c r="G137" s="489"/>
      <c r="H137" s="489"/>
      <c r="I137" s="489"/>
      <c r="J137" s="489"/>
      <c r="K137" s="489"/>
      <c r="L137" s="489"/>
      <c r="M137" s="489"/>
      <c r="N137" s="489"/>
      <c r="O137" s="490"/>
      <c r="P137" s="490"/>
      <c r="Q137" s="489"/>
      <c r="R137" s="489"/>
      <c r="S137" s="489"/>
      <c r="T137" s="489"/>
      <c r="U137" s="489"/>
      <c r="V137" s="489"/>
      <c r="W137" s="489"/>
      <c r="X137" s="489"/>
      <c r="Y137" s="489"/>
      <c r="Z137" s="489"/>
    </row>
    <row r="138" spans="1:26" ht="13.5" customHeight="1" x14ac:dyDescent="0.25">
      <c r="A138" s="489"/>
      <c r="B138" s="489"/>
      <c r="C138" s="489"/>
      <c r="D138" s="489"/>
      <c r="E138" s="489"/>
      <c r="F138" s="489"/>
      <c r="G138" s="489"/>
      <c r="H138" s="489"/>
      <c r="I138" s="489"/>
      <c r="J138" s="489"/>
      <c r="K138" s="489"/>
      <c r="L138" s="489"/>
      <c r="M138" s="489"/>
      <c r="N138" s="489"/>
      <c r="O138" s="490"/>
      <c r="P138" s="490"/>
      <c r="Q138" s="489"/>
      <c r="R138" s="489"/>
      <c r="S138" s="489"/>
      <c r="T138" s="489"/>
      <c r="U138" s="489"/>
      <c r="V138" s="489"/>
      <c r="W138" s="489"/>
      <c r="X138" s="489"/>
      <c r="Y138" s="489"/>
      <c r="Z138" s="489"/>
    </row>
    <row r="139" spans="1:26" ht="13.5" customHeight="1" x14ac:dyDescent="0.25">
      <c r="A139" s="489"/>
      <c r="B139" s="489"/>
      <c r="C139" s="489"/>
      <c r="D139" s="489"/>
      <c r="E139" s="489"/>
      <c r="F139" s="489"/>
      <c r="G139" s="489"/>
      <c r="H139" s="489"/>
      <c r="I139" s="489"/>
      <c r="J139" s="489"/>
      <c r="K139" s="489"/>
      <c r="L139" s="489"/>
      <c r="M139" s="489"/>
      <c r="N139" s="489"/>
      <c r="O139" s="490"/>
      <c r="P139" s="490"/>
      <c r="Q139" s="489"/>
      <c r="R139" s="489"/>
      <c r="S139" s="489"/>
      <c r="T139" s="489"/>
      <c r="U139" s="489"/>
      <c r="V139" s="489"/>
      <c r="W139" s="489"/>
      <c r="X139" s="489"/>
      <c r="Y139" s="489"/>
      <c r="Z139" s="489"/>
    </row>
    <row r="140" spans="1:26" ht="13.5" customHeight="1" x14ac:dyDescent="0.25">
      <c r="A140" s="489"/>
      <c r="B140" s="489"/>
      <c r="C140" s="489"/>
      <c r="D140" s="489"/>
      <c r="E140" s="489"/>
      <c r="F140" s="489"/>
      <c r="G140" s="489"/>
      <c r="H140" s="489"/>
      <c r="I140" s="489"/>
      <c r="J140" s="489"/>
      <c r="K140" s="489"/>
      <c r="L140" s="489"/>
      <c r="M140" s="489"/>
      <c r="N140" s="489"/>
      <c r="O140" s="490"/>
      <c r="P140" s="490"/>
      <c r="Q140" s="489"/>
      <c r="R140" s="489"/>
      <c r="S140" s="489"/>
      <c r="T140" s="489"/>
      <c r="U140" s="489"/>
      <c r="V140" s="489"/>
      <c r="W140" s="489"/>
      <c r="X140" s="489"/>
      <c r="Y140" s="489"/>
      <c r="Z140" s="489"/>
    </row>
    <row r="141" spans="1:26" ht="13.5" customHeight="1" x14ac:dyDescent="0.25">
      <c r="A141" s="489"/>
      <c r="B141" s="489"/>
      <c r="C141" s="489"/>
      <c r="D141" s="489"/>
      <c r="E141" s="489"/>
      <c r="F141" s="489"/>
      <c r="G141" s="489"/>
      <c r="H141" s="489"/>
      <c r="I141" s="489"/>
      <c r="J141" s="489"/>
      <c r="K141" s="489"/>
      <c r="L141" s="489"/>
      <c r="M141" s="489"/>
      <c r="N141" s="489"/>
      <c r="O141" s="490"/>
      <c r="P141" s="490"/>
      <c r="Q141" s="489"/>
      <c r="R141" s="489"/>
      <c r="S141" s="489"/>
      <c r="T141" s="489"/>
      <c r="U141" s="489"/>
      <c r="V141" s="489"/>
      <c r="W141" s="489"/>
      <c r="X141" s="489"/>
      <c r="Y141" s="489"/>
      <c r="Z141" s="489"/>
    </row>
    <row r="142" spans="1:26" ht="13.5" customHeight="1" x14ac:dyDescent="0.25">
      <c r="A142" s="489"/>
      <c r="B142" s="489"/>
      <c r="C142" s="489"/>
      <c r="D142" s="489"/>
      <c r="E142" s="489"/>
      <c r="F142" s="489"/>
      <c r="G142" s="489"/>
      <c r="H142" s="489"/>
      <c r="I142" s="489"/>
      <c r="J142" s="489"/>
      <c r="K142" s="489"/>
      <c r="L142" s="489"/>
      <c r="M142" s="489"/>
      <c r="N142" s="489"/>
      <c r="O142" s="490"/>
      <c r="P142" s="490"/>
      <c r="Q142" s="489"/>
      <c r="R142" s="489"/>
      <c r="S142" s="489"/>
      <c r="T142" s="489"/>
      <c r="U142" s="489"/>
      <c r="V142" s="489"/>
      <c r="W142" s="489"/>
      <c r="X142" s="489"/>
      <c r="Y142" s="489"/>
      <c r="Z142" s="489"/>
    </row>
    <row r="143" spans="1:26" ht="13.5" customHeight="1" x14ac:dyDescent="0.25">
      <c r="A143" s="489"/>
      <c r="B143" s="489"/>
      <c r="C143" s="489"/>
      <c r="D143" s="489"/>
      <c r="E143" s="489"/>
      <c r="F143" s="489"/>
      <c r="G143" s="489"/>
      <c r="H143" s="489"/>
      <c r="I143" s="489"/>
      <c r="J143" s="489"/>
      <c r="K143" s="489"/>
      <c r="L143" s="489"/>
      <c r="M143" s="489"/>
      <c r="N143" s="489"/>
      <c r="O143" s="490"/>
      <c r="P143" s="490"/>
      <c r="Q143" s="489"/>
      <c r="R143" s="489"/>
      <c r="S143" s="489"/>
      <c r="T143" s="489"/>
      <c r="U143" s="489"/>
      <c r="V143" s="489"/>
      <c r="W143" s="489"/>
      <c r="X143" s="489"/>
      <c r="Y143" s="489"/>
      <c r="Z143" s="489"/>
    </row>
    <row r="144" spans="1:26" ht="13.5" customHeight="1" x14ac:dyDescent="0.25">
      <c r="A144" s="489"/>
      <c r="B144" s="489"/>
      <c r="C144" s="489"/>
      <c r="D144" s="489"/>
      <c r="E144" s="489"/>
      <c r="F144" s="489"/>
      <c r="G144" s="489"/>
      <c r="H144" s="489"/>
      <c r="I144" s="489"/>
      <c r="J144" s="489"/>
      <c r="K144" s="489"/>
      <c r="L144" s="489"/>
      <c r="M144" s="489"/>
      <c r="N144" s="489"/>
      <c r="O144" s="490"/>
      <c r="P144" s="490"/>
      <c r="Q144" s="489"/>
      <c r="R144" s="489"/>
      <c r="S144" s="489"/>
      <c r="T144" s="489"/>
      <c r="U144" s="489"/>
      <c r="V144" s="489"/>
      <c r="W144" s="489"/>
      <c r="X144" s="489"/>
      <c r="Y144" s="489"/>
      <c r="Z144" s="489"/>
    </row>
    <row r="145" spans="1:26" ht="13.5" customHeight="1" x14ac:dyDescent="0.25">
      <c r="A145" s="489"/>
      <c r="B145" s="489"/>
      <c r="C145" s="489"/>
      <c r="D145" s="489"/>
      <c r="E145" s="489"/>
      <c r="F145" s="489"/>
      <c r="G145" s="489"/>
      <c r="H145" s="489"/>
      <c r="I145" s="489"/>
      <c r="J145" s="489"/>
      <c r="K145" s="489"/>
      <c r="L145" s="489"/>
      <c r="M145" s="489"/>
      <c r="N145" s="489"/>
      <c r="O145" s="490"/>
      <c r="P145" s="490"/>
      <c r="Q145" s="489"/>
      <c r="R145" s="489"/>
      <c r="S145" s="489"/>
      <c r="T145" s="489"/>
      <c r="U145" s="489"/>
      <c r="V145" s="489"/>
      <c r="W145" s="489"/>
      <c r="X145" s="489"/>
      <c r="Y145" s="489"/>
      <c r="Z145" s="489"/>
    </row>
    <row r="146" spans="1:26" ht="13.5" customHeight="1" x14ac:dyDescent="0.25">
      <c r="A146" s="489"/>
      <c r="B146" s="489"/>
      <c r="C146" s="489"/>
      <c r="D146" s="489"/>
      <c r="E146" s="489"/>
      <c r="F146" s="489"/>
      <c r="G146" s="489"/>
      <c r="H146" s="489"/>
      <c r="I146" s="489"/>
      <c r="J146" s="489"/>
      <c r="K146" s="489"/>
      <c r="L146" s="489"/>
      <c r="M146" s="489"/>
      <c r="N146" s="489"/>
      <c r="O146" s="490"/>
      <c r="P146" s="490"/>
      <c r="Q146" s="489"/>
      <c r="R146" s="489"/>
      <c r="S146" s="489"/>
      <c r="T146" s="489"/>
      <c r="U146" s="489"/>
      <c r="V146" s="489"/>
      <c r="W146" s="489"/>
      <c r="X146" s="489"/>
      <c r="Y146" s="489"/>
      <c r="Z146" s="489"/>
    </row>
    <row r="147" spans="1:26" ht="13.5" customHeight="1" x14ac:dyDescent="0.25">
      <c r="A147" s="489"/>
      <c r="B147" s="489"/>
      <c r="C147" s="489"/>
      <c r="D147" s="489"/>
      <c r="E147" s="489"/>
      <c r="F147" s="489"/>
      <c r="G147" s="489"/>
      <c r="H147" s="489"/>
      <c r="I147" s="489"/>
      <c r="J147" s="489"/>
      <c r="K147" s="489"/>
      <c r="L147" s="489"/>
      <c r="M147" s="489"/>
      <c r="N147" s="489"/>
      <c r="O147" s="490"/>
      <c r="P147" s="490"/>
      <c r="Q147" s="489"/>
      <c r="R147" s="489"/>
      <c r="S147" s="489"/>
      <c r="T147" s="489"/>
      <c r="U147" s="489"/>
      <c r="V147" s="489"/>
      <c r="W147" s="489"/>
      <c r="X147" s="489"/>
      <c r="Y147" s="489"/>
      <c r="Z147" s="489"/>
    </row>
    <row r="148" spans="1:26" ht="13.5" customHeight="1" x14ac:dyDescent="0.25">
      <c r="A148" s="489"/>
      <c r="B148" s="489"/>
      <c r="C148" s="489"/>
      <c r="D148" s="489"/>
      <c r="E148" s="489"/>
      <c r="F148" s="489"/>
      <c r="G148" s="489"/>
      <c r="H148" s="489"/>
      <c r="I148" s="489"/>
      <c r="J148" s="489"/>
      <c r="K148" s="489"/>
      <c r="L148" s="489"/>
      <c r="M148" s="489"/>
      <c r="N148" s="489"/>
      <c r="O148" s="490"/>
      <c r="P148" s="490"/>
      <c r="Q148" s="489"/>
      <c r="R148" s="489"/>
      <c r="S148" s="489"/>
      <c r="T148" s="489"/>
      <c r="U148" s="489"/>
      <c r="V148" s="489"/>
      <c r="W148" s="489"/>
      <c r="X148" s="489"/>
      <c r="Y148" s="489"/>
      <c r="Z148" s="489"/>
    </row>
    <row r="149" spans="1:26" ht="13.5" customHeight="1" x14ac:dyDescent="0.25">
      <c r="A149" s="489"/>
      <c r="B149" s="489"/>
      <c r="C149" s="489"/>
      <c r="D149" s="489"/>
      <c r="E149" s="489"/>
      <c r="F149" s="489"/>
      <c r="G149" s="489"/>
      <c r="H149" s="489"/>
      <c r="I149" s="489"/>
      <c r="J149" s="489"/>
      <c r="K149" s="489"/>
      <c r="L149" s="489"/>
      <c r="M149" s="489"/>
      <c r="N149" s="489"/>
      <c r="O149" s="490"/>
      <c r="P149" s="490"/>
      <c r="Q149" s="489"/>
      <c r="R149" s="489"/>
      <c r="S149" s="489"/>
      <c r="T149" s="489"/>
      <c r="U149" s="489"/>
      <c r="V149" s="489"/>
      <c r="W149" s="489"/>
      <c r="X149" s="489"/>
      <c r="Y149" s="489"/>
      <c r="Z149" s="489"/>
    </row>
    <row r="150" spans="1:26" ht="13.5" customHeight="1" x14ac:dyDescent="0.25">
      <c r="A150" s="489"/>
      <c r="B150" s="489"/>
      <c r="C150" s="489"/>
      <c r="D150" s="489"/>
      <c r="E150" s="489"/>
      <c r="F150" s="489"/>
      <c r="G150" s="489"/>
      <c r="H150" s="489"/>
      <c r="I150" s="489"/>
      <c r="J150" s="489"/>
      <c r="K150" s="489"/>
      <c r="L150" s="489"/>
      <c r="M150" s="489"/>
      <c r="N150" s="489"/>
      <c r="O150" s="490"/>
      <c r="P150" s="490"/>
      <c r="Q150" s="489"/>
      <c r="R150" s="489"/>
      <c r="S150" s="489"/>
      <c r="T150" s="489"/>
      <c r="U150" s="489"/>
      <c r="V150" s="489"/>
      <c r="W150" s="489"/>
      <c r="X150" s="489"/>
      <c r="Y150" s="489"/>
      <c r="Z150" s="489"/>
    </row>
    <row r="151" spans="1:26" ht="13.5" customHeight="1" x14ac:dyDescent="0.25">
      <c r="A151" s="489"/>
      <c r="B151" s="489"/>
      <c r="C151" s="489"/>
      <c r="D151" s="489"/>
      <c r="E151" s="489"/>
      <c r="F151" s="489"/>
      <c r="G151" s="489"/>
      <c r="H151" s="489"/>
      <c r="I151" s="489"/>
      <c r="J151" s="489"/>
      <c r="K151" s="489"/>
      <c r="L151" s="489"/>
      <c r="M151" s="489"/>
      <c r="N151" s="489"/>
      <c r="O151" s="490"/>
      <c r="P151" s="490"/>
      <c r="Q151" s="489"/>
      <c r="R151" s="489"/>
      <c r="S151" s="489"/>
      <c r="T151" s="489"/>
      <c r="U151" s="489"/>
      <c r="V151" s="489"/>
      <c r="W151" s="489"/>
      <c r="X151" s="489"/>
      <c r="Y151" s="489"/>
      <c r="Z151" s="489"/>
    </row>
    <row r="152" spans="1:26" ht="13.5" customHeight="1" x14ac:dyDescent="0.25">
      <c r="A152" s="489"/>
      <c r="B152" s="489"/>
      <c r="C152" s="489"/>
      <c r="D152" s="489"/>
      <c r="E152" s="489"/>
      <c r="F152" s="489"/>
      <c r="G152" s="489"/>
      <c r="H152" s="489"/>
      <c r="I152" s="489"/>
      <c r="J152" s="489"/>
      <c r="K152" s="489"/>
      <c r="L152" s="489"/>
      <c r="M152" s="489"/>
      <c r="N152" s="489"/>
      <c r="O152" s="490"/>
      <c r="P152" s="490"/>
      <c r="Q152" s="489"/>
      <c r="R152" s="489"/>
      <c r="S152" s="489"/>
      <c r="T152" s="489"/>
      <c r="U152" s="489"/>
      <c r="V152" s="489"/>
      <c r="W152" s="489"/>
      <c r="X152" s="489"/>
      <c r="Y152" s="489"/>
      <c r="Z152" s="489"/>
    </row>
    <row r="153" spans="1:26" ht="13.5" customHeight="1" x14ac:dyDescent="0.25">
      <c r="A153" s="489"/>
      <c r="B153" s="489"/>
      <c r="C153" s="489"/>
      <c r="D153" s="489"/>
      <c r="E153" s="489"/>
      <c r="F153" s="489"/>
      <c r="G153" s="489"/>
      <c r="H153" s="489"/>
      <c r="I153" s="489"/>
      <c r="J153" s="489"/>
      <c r="K153" s="489"/>
      <c r="L153" s="489"/>
      <c r="M153" s="489"/>
      <c r="N153" s="489"/>
      <c r="O153" s="490"/>
      <c r="P153" s="490"/>
      <c r="Q153" s="489"/>
      <c r="R153" s="489"/>
      <c r="S153" s="489"/>
      <c r="T153" s="489"/>
      <c r="U153" s="489"/>
      <c r="V153" s="489"/>
      <c r="W153" s="489"/>
      <c r="X153" s="489"/>
      <c r="Y153" s="489"/>
      <c r="Z153" s="489"/>
    </row>
    <row r="154" spans="1:26" ht="13.5" customHeight="1" x14ac:dyDescent="0.25">
      <c r="A154" s="489"/>
      <c r="B154" s="489"/>
      <c r="C154" s="489"/>
      <c r="D154" s="489"/>
      <c r="E154" s="489"/>
      <c r="F154" s="489"/>
      <c r="G154" s="489"/>
      <c r="H154" s="489"/>
      <c r="I154" s="489"/>
      <c r="J154" s="489"/>
      <c r="K154" s="489"/>
      <c r="L154" s="489"/>
      <c r="M154" s="489"/>
      <c r="N154" s="489"/>
      <c r="O154" s="490"/>
      <c r="P154" s="490"/>
      <c r="Q154" s="489"/>
      <c r="R154" s="489"/>
      <c r="S154" s="489"/>
      <c r="T154" s="489"/>
      <c r="U154" s="489"/>
      <c r="V154" s="489"/>
      <c r="W154" s="489"/>
      <c r="X154" s="489"/>
      <c r="Y154" s="489"/>
      <c r="Z154" s="489"/>
    </row>
    <row r="155" spans="1:26" ht="13.5" customHeight="1" x14ac:dyDescent="0.25">
      <c r="A155" s="489"/>
      <c r="B155" s="489"/>
      <c r="C155" s="489"/>
      <c r="D155" s="489"/>
      <c r="E155" s="489"/>
      <c r="F155" s="489"/>
      <c r="G155" s="489"/>
      <c r="H155" s="489"/>
      <c r="I155" s="489"/>
      <c r="J155" s="489"/>
      <c r="K155" s="489"/>
      <c r="L155" s="489"/>
      <c r="M155" s="489"/>
      <c r="N155" s="489"/>
      <c r="O155" s="490"/>
      <c r="P155" s="490"/>
      <c r="Q155" s="489"/>
      <c r="R155" s="489"/>
      <c r="S155" s="489"/>
      <c r="T155" s="489"/>
      <c r="U155" s="489"/>
      <c r="V155" s="489"/>
      <c r="W155" s="489"/>
      <c r="X155" s="489"/>
      <c r="Y155" s="489"/>
      <c r="Z155" s="489"/>
    </row>
    <row r="156" spans="1:26" ht="13.5" customHeight="1" x14ac:dyDescent="0.25">
      <c r="A156" s="489"/>
      <c r="B156" s="489"/>
      <c r="C156" s="489"/>
      <c r="D156" s="489"/>
      <c r="E156" s="489"/>
      <c r="F156" s="489"/>
      <c r="G156" s="489"/>
      <c r="H156" s="489"/>
      <c r="I156" s="489"/>
      <c r="J156" s="489"/>
      <c r="K156" s="489"/>
      <c r="L156" s="489"/>
      <c r="M156" s="489"/>
      <c r="N156" s="489"/>
      <c r="O156" s="490"/>
      <c r="P156" s="490"/>
      <c r="Q156" s="489"/>
      <c r="R156" s="489"/>
      <c r="S156" s="489"/>
      <c r="T156" s="489"/>
      <c r="U156" s="489"/>
      <c r="V156" s="489"/>
      <c r="W156" s="489"/>
      <c r="X156" s="489"/>
      <c r="Y156" s="489"/>
      <c r="Z156" s="489"/>
    </row>
    <row r="157" spans="1:26" ht="13.5" customHeight="1" x14ac:dyDescent="0.25">
      <c r="A157" s="489"/>
      <c r="B157" s="489"/>
      <c r="C157" s="489"/>
      <c r="D157" s="489"/>
      <c r="E157" s="489"/>
      <c r="F157" s="489"/>
      <c r="G157" s="489"/>
      <c r="H157" s="489"/>
      <c r="I157" s="489"/>
      <c r="J157" s="489"/>
      <c r="K157" s="489"/>
      <c r="L157" s="489"/>
      <c r="M157" s="489"/>
      <c r="N157" s="489"/>
      <c r="O157" s="490"/>
      <c r="P157" s="490"/>
      <c r="Q157" s="489"/>
      <c r="R157" s="489"/>
      <c r="S157" s="489"/>
      <c r="T157" s="489"/>
      <c r="U157" s="489"/>
      <c r="V157" s="489"/>
      <c r="W157" s="489"/>
      <c r="X157" s="489"/>
      <c r="Y157" s="489"/>
      <c r="Z157" s="489"/>
    </row>
    <row r="158" spans="1:26" ht="13.5" customHeight="1" x14ac:dyDescent="0.25">
      <c r="A158" s="489"/>
      <c r="B158" s="489"/>
      <c r="C158" s="489"/>
      <c r="D158" s="489"/>
      <c r="E158" s="489"/>
      <c r="F158" s="489"/>
      <c r="G158" s="489"/>
      <c r="H158" s="489"/>
      <c r="I158" s="489"/>
      <c r="J158" s="489"/>
      <c r="K158" s="489"/>
      <c r="L158" s="489"/>
      <c r="M158" s="489"/>
      <c r="N158" s="489"/>
      <c r="O158" s="490"/>
      <c r="P158" s="490"/>
      <c r="Q158" s="489"/>
      <c r="R158" s="489"/>
      <c r="S158" s="489"/>
      <c r="T158" s="489"/>
      <c r="U158" s="489"/>
      <c r="V158" s="489"/>
      <c r="W158" s="489"/>
      <c r="X158" s="489"/>
      <c r="Y158" s="489"/>
      <c r="Z158" s="489"/>
    </row>
    <row r="159" spans="1:26" ht="13.5" customHeight="1" x14ac:dyDescent="0.25">
      <c r="A159" s="489"/>
      <c r="B159" s="489"/>
      <c r="C159" s="489"/>
      <c r="D159" s="489"/>
      <c r="E159" s="489"/>
      <c r="F159" s="489"/>
      <c r="G159" s="489"/>
      <c r="H159" s="489"/>
      <c r="I159" s="489"/>
      <c r="J159" s="489"/>
      <c r="K159" s="489"/>
      <c r="L159" s="489"/>
      <c r="M159" s="489"/>
      <c r="N159" s="489"/>
      <c r="O159" s="490"/>
      <c r="P159" s="490"/>
      <c r="Q159" s="489"/>
      <c r="R159" s="489"/>
      <c r="S159" s="489"/>
      <c r="T159" s="489"/>
      <c r="U159" s="489"/>
      <c r="V159" s="489"/>
      <c r="W159" s="489"/>
      <c r="X159" s="489"/>
      <c r="Y159" s="489"/>
      <c r="Z159" s="489"/>
    </row>
    <row r="160" spans="1:26" ht="13.5" customHeight="1" x14ac:dyDescent="0.25">
      <c r="A160" s="489"/>
      <c r="B160" s="489"/>
      <c r="C160" s="489"/>
      <c r="D160" s="489"/>
      <c r="E160" s="489"/>
      <c r="F160" s="489"/>
      <c r="G160" s="489"/>
      <c r="H160" s="489"/>
      <c r="I160" s="489"/>
      <c r="J160" s="489"/>
      <c r="K160" s="489"/>
      <c r="L160" s="489"/>
      <c r="M160" s="489"/>
      <c r="N160" s="489"/>
      <c r="O160" s="490"/>
      <c r="P160" s="490"/>
      <c r="Q160" s="489"/>
      <c r="R160" s="489"/>
      <c r="S160" s="489"/>
      <c r="T160" s="489"/>
      <c r="U160" s="489"/>
      <c r="V160" s="489"/>
      <c r="W160" s="489"/>
      <c r="X160" s="489"/>
      <c r="Y160" s="489"/>
      <c r="Z160" s="489"/>
    </row>
    <row r="161" spans="1:26" ht="13.5" customHeight="1" x14ac:dyDescent="0.25">
      <c r="A161" s="489"/>
      <c r="B161" s="489"/>
      <c r="C161" s="489"/>
      <c r="D161" s="489"/>
      <c r="E161" s="489"/>
      <c r="F161" s="489"/>
      <c r="G161" s="489"/>
      <c r="H161" s="489"/>
      <c r="I161" s="489"/>
      <c r="J161" s="489"/>
      <c r="K161" s="489"/>
      <c r="L161" s="489"/>
      <c r="M161" s="489"/>
      <c r="N161" s="489"/>
      <c r="O161" s="490"/>
      <c r="P161" s="490"/>
      <c r="Q161" s="489"/>
      <c r="R161" s="489"/>
      <c r="S161" s="489"/>
      <c r="T161" s="489"/>
      <c r="U161" s="489"/>
      <c r="V161" s="489"/>
      <c r="W161" s="489"/>
      <c r="X161" s="489"/>
      <c r="Y161" s="489"/>
      <c r="Z161" s="489"/>
    </row>
    <row r="162" spans="1:26" ht="13.5" customHeight="1" x14ac:dyDescent="0.25">
      <c r="A162" s="489"/>
      <c r="B162" s="489"/>
      <c r="C162" s="489"/>
      <c r="D162" s="489"/>
      <c r="E162" s="489"/>
      <c r="F162" s="489"/>
      <c r="G162" s="489"/>
      <c r="H162" s="489"/>
      <c r="I162" s="489"/>
      <c r="J162" s="489"/>
      <c r="K162" s="489"/>
      <c r="L162" s="489"/>
      <c r="M162" s="489"/>
      <c r="N162" s="489"/>
      <c r="O162" s="490"/>
      <c r="P162" s="490"/>
      <c r="Q162" s="489"/>
      <c r="R162" s="489"/>
      <c r="S162" s="489"/>
      <c r="T162" s="489"/>
      <c r="U162" s="489"/>
      <c r="V162" s="489"/>
      <c r="W162" s="489"/>
      <c r="X162" s="489"/>
      <c r="Y162" s="489"/>
      <c r="Z162" s="489"/>
    </row>
    <row r="163" spans="1:26" ht="13.5" customHeight="1" x14ac:dyDescent="0.25">
      <c r="A163" s="489"/>
      <c r="B163" s="489"/>
      <c r="C163" s="489"/>
      <c r="D163" s="489"/>
      <c r="E163" s="489"/>
      <c r="F163" s="489"/>
      <c r="G163" s="489"/>
      <c r="H163" s="489"/>
      <c r="I163" s="489"/>
      <c r="J163" s="489"/>
      <c r="K163" s="489"/>
      <c r="L163" s="489"/>
      <c r="M163" s="489"/>
      <c r="N163" s="489"/>
      <c r="O163" s="490"/>
      <c r="P163" s="490"/>
      <c r="Q163" s="489"/>
      <c r="R163" s="489"/>
      <c r="S163" s="489"/>
      <c r="T163" s="489"/>
      <c r="U163" s="489"/>
      <c r="V163" s="489"/>
      <c r="W163" s="489"/>
      <c r="X163" s="489"/>
      <c r="Y163" s="489"/>
      <c r="Z163" s="489"/>
    </row>
    <row r="164" spans="1:26" ht="13.5" customHeight="1" x14ac:dyDescent="0.25">
      <c r="A164" s="489"/>
      <c r="B164" s="489"/>
      <c r="C164" s="489"/>
      <c r="D164" s="489"/>
      <c r="E164" s="489"/>
      <c r="F164" s="489"/>
      <c r="G164" s="489"/>
      <c r="H164" s="489"/>
      <c r="I164" s="489"/>
      <c r="J164" s="489"/>
      <c r="K164" s="489"/>
      <c r="L164" s="489"/>
      <c r="M164" s="489"/>
      <c r="N164" s="489"/>
      <c r="O164" s="490"/>
      <c r="P164" s="490"/>
      <c r="Q164" s="489"/>
      <c r="R164" s="489"/>
      <c r="S164" s="489"/>
      <c r="T164" s="489"/>
      <c r="U164" s="489"/>
      <c r="V164" s="489"/>
      <c r="W164" s="489"/>
      <c r="X164" s="489"/>
      <c r="Y164" s="489"/>
      <c r="Z164" s="489"/>
    </row>
    <row r="165" spans="1:26" ht="13.5" customHeight="1" x14ac:dyDescent="0.25">
      <c r="A165" s="489"/>
      <c r="B165" s="489"/>
      <c r="C165" s="489"/>
      <c r="D165" s="489"/>
      <c r="E165" s="489"/>
      <c r="F165" s="489"/>
      <c r="G165" s="489"/>
      <c r="H165" s="489"/>
      <c r="I165" s="489"/>
      <c r="J165" s="489"/>
      <c r="K165" s="489"/>
      <c r="L165" s="489"/>
      <c r="M165" s="489"/>
      <c r="N165" s="489"/>
      <c r="O165" s="490"/>
      <c r="P165" s="490"/>
      <c r="Q165" s="489"/>
      <c r="R165" s="489"/>
      <c r="S165" s="489"/>
      <c r="T165" s="489"/>
      <c r="U165" s="489"/>
      <c r="V165" s="489"/>
      <c r="W165" s="489"/>
      <c r="X165" s="489"/>
      <c r="Y165" s="489"/>
      <c r="Z165" s="489"/>
    </row>
    <row r="166" spans="1:26" ht="13.5" customHeight="1" x14ac:dyDescent="0.25">
      <c r="A166" s="489"/>
      <c r="B166" s="489"/>
      <c r="C166" s="489"/>
      <c r="D166" s="489"/>
      <c r="E166" s="489"/>
      <c r="F166" s="489"/>
      <c r="G166" s="489"/>
      <c r="H166" s="489"/>
      <c r="I166" s="489"/>
      <c r="J166" s="489"/>
      <c r="K166" s="489"/>
      <c r="L166" s="489"/>
      <c r="M166" s="489"/>
      <c r="N166" s="489"/>
      <c r="O166" s="490"/>
      <c r="P166" s="490"/>
      <c r="Q166" s="489"/>
      <c r="R166" s="489"/>
      <c r="S166" s="489"/>
      <c r="T166" s="489"/>
      <c r="U166" s="489"/>
      <c r="V166" s="489"/>
      <c r="W166" s="489"/>
      <c r="X166" s="489"/>
      <c r="Y166" s="489"/>
      <c r="Z166" s="489"/>
    </row>
    <row r="167" spans="1:26" ht="13.5" customHeight="1" x14ac:dyDescent="0.25">
      <c r="A167" s="489"/>
      <c r="B167" s="489"/>
      <c r="C167" s="489"/>
      <c r="D167" s="489"/>
      <c r="E167" s="489"/>
      <c r="F167" s="489"/>
      <c r="G167" s="489"/>
      <c r="H167" s="489"/>
      <c r="I167" s="489"/>
      <c r="J167" s="489"/>
      <c r="K167" s="489"/>
      <c r="L167" s="489"/>
      <c r="M167" s="489"/>
      <c r="N167" s="489"/>
      <c r="O167" s="490"/>
      <c r="P167" s="490"/>
      <c r="Q167" s="489"/>
      <c r="R167" s="489"/>
      <c r="S167" s="489"/>
      <c r="T167" s="489"/>
      <c r="U167" s="489"/>
      <c r="V167" s="489"/>
      <c r="W167" s="489"/>
      <c r="X167" s="489"/>
      <c r="Y167" s="489"/>
      <c r="Z167" s="489"/>
    </row>
    <row r="168" spans="1:26" ht="13.5" customHeight="1" x14ac:dyDescent="0.25">
      <c r="A168" s="489"/>
      <c r="B168" s="489"/>
      <c r="C168" s="489"/>
      <c r="D168" s="489"/>
      <c r="E168" s="489"/>
      <c r="F168" s="489"/>
      <c r="G168" s="489"/>
      <c r="H168" s="489"/>
      <c r="I168" s="489"/>
      <c r="J168" s="489"/>
      <c r="K168" s="489"/>
      <c r="L168" s="489"/>
      <c r="M168" s="489"/>
      <c r="N168" s="489"/>
      <c r="O168" s="490"/>
      <c r="P168" s="490"/>
      <c r="Q168" s="489"/>
      <c r="R168" s="489"/>
      <c r="S168" s="489"/>
      <c r="T168" s="489"/>
      <c r="U168" s="489"/>
      <c r="V168" s="489"/>
      <c r="W168" s="489"/>
      <c r="X168" s="489"/>
      <c r="Y168" s="489"/>
      <c r="Z168" s="489"/>
    </row>
    <row r="169" spans="1:26" ht="13.5" customHeight="1" x14ac:dyDescent="0.25">
      <c r="A169" s="489"/>
      <c r="B169" s="489"/>
      <c r="C169" s="489"/>
      <c r="D169" s="489"/>
      <c r="E169" s="489"/>
      <c r="F169" s="489"/>
      <c r="G169" s="489"/>
      <c r="H169" s="489"/>
      <c r="I169" s="489"/>
      <c r="J169" s="489"/>
      <c r="K169" s="489"/>
      <c r="L169" s="489"/>
      <c r="M169" s="489"/>
      <c r="N169" s="489"/>
      <c r="O169" s="490"/>
      <c r="P169" s="490"/>
      <c r="Q169" s="489"/>
      <c r="R169" s="489"/>
      <c r="S169" s="489"/>
      <c r="T169" s="489"/>
      <c r="U169" s="489"/>
      <c r="V169" s="489"/>
      <c r="W169" s="489"/>
      <c r="X169" s="489"/>
      <c r="Y169" s="489"/>
      <c r="Z169" s="489"/>
    </row>
    <row r="170" spans="1:26" ht="13.5" customHeight="1" x14ac:dyDescent="0.25">
      <c r="A170" s="489"/>
      <c r="B170" s="489"/>
      <c r="C170" s="489"/>
      <c r="D170" s="489"/>
      <c r="E170" s="489"/>
      <c r="F170" s="489"/>
      <c r="G170" s="489"/>
      <c r="H170" s="489"/>
      <c r="I170" s="489"/>
      <c r="J170" s="489"/>
      <c r="K170" s="489"/>
      <c r="L170" s="489"/>
      <c r="M170" s="489"/>
      <c r="N170" s="489"/>
      <c r="O170" s="490"/>
      <c r="P170" s="490"/>
      <c r="Q170" s="489"/>
      <c r="R170" s="489"/>
      <c r="S170" s="489"/>
      <c r="T170" s="489"/>
      <c r="U170" s="489"/>
      <c r="V170" s="489"/>
      <c r="W170" s="489"/>
      <c r="X170" s="489"/>
      <c r="Y170" s="489"/>
      <c r="Z170" s="489"/>
    </row>
    <row r="171" spans="1:26" ht="13.5" customHeight="1" x14ac:dyDescent="0.25">
      <c r="A171" s="489"/>
      <c r="B171" s="489"/>
      <c r="C171" s="489"/>
      <c r="D171" s="489"/>
      <c r="E171" s="489"/>
      <c r="F171" s="489"/>
      <c r="G171" s="489"/>
      <c r="H171" s="489"/>
      <c r="I171" s="489"/>
      <c r="J171" s="489"/>
      <c r="K171" s="489"/>
      <c r="L171" s="489"/>
      <c r="M171" s="489"/>
      <c r="N171" s="489"/>
      <c r="O171" s="490"/>
      <c r="P171" s="490"/>
      <c r="Q171" s="489"/>
      <c r="R171" s="489"/>
      <c r="S171" s="489"/>
      <c r="T171" s="489"/>
      <c r="U171" s="489"/>
      <c r="V171" s="489"/>
      <c r="W171" s="489"/>
      <c r="X171" s="489"/>
      <c r="Y171" s="489"/>
      <c r="Z171" s="489"/>
    </row>
    <row r="172" spans="1:26" ht="13.5" customHeight="1" x14ac:dyDescent="0.25">
      <c r="A172" s="489"/>
      <c r="B172" s="489"/>
      <c r="C172" s="489"/>
      <c r="D172" s="489"/>
      <c r="E172" s="489"/>
      <c r="F172" s="489"/>
      <c r="G172" s="489"/>
      <c r="H172" s="489"/>
      <c r="I172" s="489"/>
      <c r="J172" s="489"/>
      <c r="K172" s="489"/>
      <c r="L172" s="489"/>
      <c r="M172" s="489"/>
      <c r="N172" s="489"/>
      <c r="O172" s="490"/>
      <c r="P172" s="490"/>
      <c r="Q172" s="489"/>
      <c r="R172" s="489"/>
      <c r="S172" s="489"/>
      <c r="T172" s="489"/>
      <c r="U172" s="489"/>
      <c r="V172" s="489"/>
      <c r="W172" s="489"/>
      <c r="X172" s="489"/>
      <c r="Y172" s="489"/>
      <c r="Z172" s="489"/>
    </row>
    <row r="173" spans="1:26" ht="13.5" customHeight="1" x14ac:dyDescent="0.25">
      <c r="A173" s="489"/>
      <c r="B173" s="489"/>
      <c r="C173" s="489"/>
      <c r="D173" s="489"/>
      <c r="E173" s="489"/>
      <c r="F173" s="489"/>
      <c r="G173" s="489"/>
      <c r="H173" s="489"/>
      <c r="I173" s="489"/>
      <c r="J173" s="489"/>
      <c r="K173" s="489"/>
      <c r="L173" s="489"/>
      <c r="M173" s="489"/>
      <c r="N173" s="489"/>
      <c r="O173" s="490"/>
      <c r="P173" s="490"/>
      <c r="Q173" s="489"/>
      <c r="R173" s="489"/>
      <c r="S173" s="489"/>
      <c r="T173" s="489"/>
      <c r="U173" s="489"/>
      <c r="V173" s="489"/>
      <c r="W173" s="489"/>
      <c r="X173" s="489"/>
      <c r="Y173" s="489"/>
      <c r="Z173" s="489"/>
    </row>
    <row r="174" spans="1:26" ht="13.5" customHeight="1" x14ac:dyDescent="0.25">
      <c r="A174" s="489"/>
      <c r="B174" s="489"/>
      <c r="C174" s="489"/>
      <c r="D174" s="489"/>
      <c r="E174" s="489"/>
      <c r="F174" s="489"/>
      <c r="G174" s="489"/>
      <c r="H174" s="489"/>
      <c r="I174" s="489"/>
      <c r="J174" s="489"/>
      <c r="K174" s="489"/>
      <c r="L174" s="489"/>
      <c r="M174" s="489"/>
      <c r="N174" s="489"/>
      <c r="O174" s="490"/>
      <c r="P174" s="490"/>
      <c r="Q174" s="489"/>
      <c r="R174" s="489"/>
      <c r="S174" s="489"/>
      <c r="T174" s="489"/>
      <c r="U174" s="489"/>
      <c r="V174" s="489"/>
      <c r="W174" s="489"/>
      <c r="X174" s="489"/>
      <c r="Y174" s="489"/>
      <c r="Z174" s="489"/>
    </row>
    <row r="175" spans="1:26" ht="13.5" customHeight="1" x14ac:dyDescent="0.25">
      <c r="A175" s="489"/>
      <c r="B175" s="489"/>
      <c r="C175" s="489"/>
      <c r="D175" s="489"/>
      <c r="E175" s="489"/>
      <c r="F175" s="489"/>
      <c r="G175" s="489"/>
      <c r="H175" s="489"/>
      <c r="I175" s="489"/>
      <c r="J175" s="489"/>
      <c r="K175" s="489"/>
      <c r="L175" s="489"/>
      <c r="M175" s="489"/>
      <c r="N175" s="489"/>
      <c r="O175" s="490"/>
      <c r="P175" s="490"/>
      <c r="Q175" s="489"/>
      <c r="R175" s="489"/>
      <c r="S175" s="489"/>
      <c r="T175" s="489"/>
      <c r="U175" s="489"/>
      <c r="V175" s="489"/>
      <c r="W175" s="489"/>
      <c r="X175" s="489"/>
      <c r="Y175" s="489"/>
      <c r="Z175" s="489"/>
    </row>
    <row r="176" spans="1:26" ht="13.5" customHeight="1" x14ac:dyDescent="0.25">
      <c r="A176" s="489"/>
      <c r="B176" s="489"/>
      <c r="C176" s="489"/>
      <c r="D176" s="489"/>
      <c r="E176" s="489"/>
      <c r="F176" s="489"/>
      <c r="G176" s="489"/>
      <c r="H176" s="489"/>
      <c r="I176" s="489"/>
      <c r="J176" s="489"/>
      <c r="K176" s="489"/>
      <c r="L176" s="489"/>
      <c r="M176" s="489"/>
      <c r="N176" s="489"/>
      <c r="O176" s="490"/>
      <c r="P176" s="490"/>
      <c r="Q176" s="489"/>
      <c r="R176" s="489"/>
      <c r="S176" s="489"/>
      <c r="T176" s="489"/>
      <c r="U176" s="489"/>
      <c r="V176" s="489"/>
      <c r="W176" s="489"/>
      <c r="X176" s="489"/>
      <c r="Y176" s="489"/>
      <c r="Z176" s="489"/>
    </row>
    <row r="177" spans="1:26" ht="13.5" customHeight="1" x14ac:dyDescent="0.25">
      <c r="A177" s="489"/>
      <c r="B177" s="489"/>
      <c r="C177" s="489"/>
      <c r="D177" s="489"/>
      <c r="E177" s="489"/>
      <c r="F177" s="489"/>
      <c r="G177" s="489"/>
      <c r="H177" s="489"/>
      <c r="I177" s="489"/>
      <c r="J177" s="489"/>
      <c r="K177" s="489"/>
      <c r="L177" s="489"/>
      <c r="M177" s="489"/>
      <c r="N177" s="489"/>
      <c r="O177" s="490"/>
      <c r="P177" s="490"/>
      <c r="Q177" s="489"/>
      <c r="R177" s="489"/>
      <c r="S177" s="489"/>
      <c r="T177" s="489"/>
      <c r="U177" s="489"/>
      <c r="V177" s="489"/>
      <c r="W177" s="489"/>
      <c r="X177" s="489"/>
      <c r="Y177" s="489"/>
      <c r="Z177" s="489"/>
    </row>
    <row r="178" spans="1:26" ht="13.5" customHeight="1" x14ac:dyDescent="0.25">
      <c r="A178" s="489"/>
      <c r="B178" s="489"/>
      <c r="C178" s="489"/>
      <c r="D178" s="489"/>
      <c r="E178" s="489"/>
      <c r="F178" s="489"/>
      <c r="G178" s="489"/>
      <c r="H178" s="489"/>
      <c r="I178" s="489"/>
      <c r="J178" s="489"/>
      <c r="K178" s="489"/>
      <c r="L178" s="489"/>
      <c r="M178" s="489"/>
      <c r="N178" s="489"/>
      <c r="O178" s="490"/>
      <c r="P178" s="490"/>
      <c r="Q178" s="489"/>
      <c r="R178" s="489"/>
      <c r="S178" s="489"/>
      <c r="T178" s="489"/>
      <c r="U178" s="489"/>
      <c r="V178" s="489"/>
      <c r="W178" s="489"/>
      <c r="X178" s="489"/>
      <c r="Y178" s="489"/>
      <c r="Z178" s="489"/>
    </row>
    <row r="179" spans="1:26" ht="13.5" customHeight="1" x14ac:dyDescent="0.25">
      <c r="A179" s="489"/>
      <c r="B179" s="489"/>
      <c r="C179" s="489"/>
      <c r="D179" s="489"/>
      <c r="E179" s="489"/>
      <c r="F179" s="489"/>
      <c r="G179" s="489"/>
      <c r="H179" s="489"/>
      <c r="I179" s="489"/>
      <c r="J179" s="489"/>
      <c r="K179" s="489"/>
      <c r="L179" s="489"/>
      <c r="M179" s="489"/>
      <c r="N179" s="489"/>
      <c r="O179" s="490"/>
      <c r="P179" s="490"/>
      <c r="Q179" s="489"/>
      <c r="R179" s="489"/>
      <c r="S179" s="489"/>
      <c r="T179" s="489"/>
      <c r="U179" s="489"/>
      <c r="V179" s="489"/>
      <c r="W179" s="489"/>
      <c r="X179" s="489"/>
      <c r="Y179" s="489"/>
      <c r="Z179" s="489"/>
    </row>
    <row r="180" spans="1:26" ht="13.5" customHeight="1" x14ac:dyDescent="0.25">
      <c r="A180" s="489"/>
      <c r="B180" s="489"/>
      <c r="C180" s="489"/>
      <c r="D180" s="489"/>
      <c r="E180" s="489"/>
      <c r="F180" s="489"/>
      <c r="G180" s="489"/>
      <c r="H180" s="489"/>
      <c r="I180" s="489"/>
      <c r="J180" s="489"/>
      <c r="K180" s="489"/>
      <c r="L180" s="489"/>
      <c r="M180" s="489"/>
      <c r="N180" s="489"/>
      <c r="O180" s="490"/>
      <c r="P180" s="490"/>
      <c r="Q180" s="489"/>
      <c r="R180" s="489"/>
      <c r="S180" s="489"/>
      <c r="T180" s="489"/>
      <c r="U180" s="489"/>
      <c r="V180" s="489"/>
      <c r="W180" s="489"/>
      <c r="X180" s="489"/>
      <c r="Y180" s="489"/>
      <c r="Z180" s="489"/>
    </row>
    <row r="181" spans="1:26" ht="13.5" customHeight="1" x14ac:dyDescent="0.25">
      <c r="A181" s="489"/>
      <c r="B181" s="489"/>
      <c r="C181" s="489"/>
      <c r="D181" s="489"/>
      <c r="E181" s="489"/>
      <c r="F181" s="489"/>
      <c r="G181" s="489"/>
      <c r="H181" s="489"/>
      <c r="I181" s="489"/>
      <c r="J181" s="489"/>
      <c r="K181" s="489"/>
      <c r="L181" s="489"/>
      <c r="M181" s="489"/>
      <c r="N181" s="489"/>
      <c r="O181" s="490"/>
      <c r="P181" s="490"/>
      <c r="Q181" s="489"/>
      <c r="R181" s="489"/>
      <c r="S181" s="489"/>
      <c r="T181" s="489"/>
      <c r="U181" s="489"/>
      <c r="V181" s="489"/>
      <c r="W181" s="489"/>
      <c r="X181" s="489"/>
      <c r="Y181" s="489"/>
      <c r="Z181" s="489"/>
    </row>
    <row r="182" spans="1:26" ht="13.5" customHeight="1" x14ac:dyDescent="0.25">
      <c r="A182" s="489"/>
      <c r="B182" s="489"/>
      <c r="C182" s="489"/>
      <c r="D182" s="489"/>
      <c r="E182" s="489"/>
      <c r="F182" s="489"/>
      <c r="G182" s="489"/>
      <c r="H182" s="489"/>
      <c r="I182" s="489"/>
      <c r="J182" s="489"/>
      <c r="K182" s="489"/>
      <c r="L182" s="489"/>
      <c r="M182" s="489"/>
      <c r="N182" s="489"/>
      <c r="O182" s="490"/>
      <c r="P182" s="490"/>
      <c r="Q182" s="489"/>
      <c r="R182" s="489"/>
      <c r="S182" s="489"/>
      <c r="T182" s="489"/>
      <c r="U182" s="489"/>
      <c r="V182" s="489"/>
      <c r="W182" s="489"/>
      <c r="X182" s="489"/>
      <c r="Y182" s="489"/>
      <c r="Z182" s="489"/>
    </row>
    <row r="183" spans="1:26" ht="13.5" customHeight="1" x14ac:dyDescent="0.25">
      <c r="A183" s="489"/>
      <c r="B183" s="489"/>
      <c r="C183" s="489"/>
      <c r="D183" s="489"/>
      <c r="E183" s="489"/>
      <c r="F183" s="489"/>
      <c r="G183" s="489"/>
      <c r="H183" s="489"/>
      <c r="I183" s="489"/>
      <c r="J183" s="489"/>
      <c r="K183" s="489"/>
      <c r="L183" s="489"/>
      <c r="M183" s="489"/>
      <c r="N183" s="489"/>
      <c r="O183" s="490"/>
      <c r="P183" s="490"/>
      <c r="Q183" s="489"/>
      <c r="R183" s="489"/>
      <c r="S183" s="489"/>
      <c r="T183" s="489"/>
      <c r="U183" s="489"/>
      <c r="V183" s="489"/>
      <c r="W183" s="489"/>
      <c r="X183" s="489"/>
      <c r="Y183" s="489"/>
      <c r="Z183" s="489"/>
    </row>
    <row r="184" spans="1:26" ht="13.5" customHeight="1" x14ac:dyDescent="0.25">
      <c r="A184" s="489"/>
      <c r="B184" s="489"/>
      <c r="C184" s="489"/>
      <c r="D184" s="489"/>
      <c r="E184" s="489"/>
      <c r="F184" s="489"/>
      <c r="G184" s="489"/>
      <c r="H184" s="489"/>
      <c r="I184" s="489"/>
      <c r="J184" s="489"/>
      <c r="K184" s="489"/>
      <c r="L184" s="489"/>
      <c r="M184" s="489"/>
      <c r="N184" s="489"/>
      <c r="O184" s="490"/>
      <c r="P184" s="490"/>
      <c r="Q184" s="489"/>
      <c r="R184" s="489"/>
      <c r="S184" s="489"/>
      <c r="T184" s="489"/>
      <c r="U184" s="489"/>
      <c r="V184" s="489"/>
      <c r="W184" s="489"/>
      <c r="X184" s="489"/>
      <c r="Y184" s="489"/>
      <c r="Z184" s="489"/>
    </row>
    <row r="185" spans="1:26" ht="13.5" customHeight="1" x14ac:dyDescent="0.25">
      <c r="A185" s="489"/>
      <c r="B185" s="489"/>
      <c r="C185" s="489"/>
      <c r="D185" s="489"/>
      <c r="E185" s="489"/>
      <c r="F185" s="489"/>
      <c r="G185" s="489"/>
      <c r="H185" s="489"/>
      <c r="I185" s="489"/>
      <c r="J185" s="489"/>
      <c r="K185" s="489"/>
      <c r="L185" s="489"/>
      <c r="M185" s="489"/>
      <c r="N185" s="489"/>
      <c r="O185" s="490"/>
      <c r="P185" s="490"/>
      <c r="Q185" s="489"/>
      <c r="R185" s="489"/>
      <c r="S185" s="489"/>
      <c r="T185" s="489"/>
      <c r="U185" s="489"/>
      <c r="V185" s="489"/>
      <c r="W185" s="489"/>
      <c r="X185" s="489"/>
      <c r="Y185" s="489"/>
      <c r="Z185" s="489"/>
    </row>
    <row r="186" spans="1:26" ht="13.5" customHeight="1" x14ac:dyDescent="0.25">
      <c r="A186" s="489"/>
      <c r="B186" s="489"/>
      <c r="C186" s="489"/>
      <c r="D186" s="489"/>
      <c r="E186" s="489"/>
      <c r="F186" s="489"/>
      <c r="G186" s="489"/>
      <c r="H186" s="489"/>
      <c r="I186" s="489"/>
      <c r="J186" s="489"/>
      <c r="K186" s="489"/>
      <c r="L186" s="489"/>
      <c r="M186" s="489"/>
      <c r="N186" s="489"/>
      <c r="O186" s="490"/>
      <c r="P186" s="490"/>
      <c r="Q186" s="489"/>
      <c r="R186" s="489"/>
      <c r="S186" s="489"/>
      <c r="T186" s="489"/>
      <c r="U186" s="489"/>
      <c r="V186" s="489"/>
      <c r="W186" s="489"/>
      <c r="X186" s="489"/>
      <c r="Y186" s="489"/>
      <c r="Z186" s="489"/>
    </row>
    <row r="187" spans="1:26" ht="13.5" customHeight="1" x14ac:dyDescent="0.25">
      <c r="A187" s="489"/>
      <c r="B187" s="489"/>
      <c r="C187" s="489"/>
      <c r="D187" s="489"/>
      <c r="E187" s="489"/>
      <c r="F187" s="489"/>
      <c r="G187" s="489"/>
      <c r="H187" s="489"/>
      <c r="I187" s="489"/>
      <c r="J187" s="489"/>
      <c r="K187" s="489"/>
      <c r="L187" s="489"/>
      <c r="M187" s="489"/>
      <c r="N187" s="489"/>
      <c r="O187" s="490"/>
      <c r="P187" s="490"/>
      <c r="Q187" s="489"/>
      <c r="R187" s="489"/>
      <c r="S187" s="489"/>
      <c r="T187" s="489"/>
      <c r="U187" s="489"/>
      <c r="V187" s="489"/>
      <c r="W187" s="489"/>
      <c r="X187" s="489"/>
      <c r="Y187" s="489"/>
      <c r="Z187" s="489"/>
    </row>
    <row r="188" spans="1:26" ht="13.5" customHeight="1" x14ac:dyDescent="0.25">
      <c r="A188" s="489"/>
      <c r="B188" s="489"/>
      <c r="C188" s="489"/>
      <c r="D188" s="489"/>
      <c r="E188" s="489"/>
      <c r="F188" s="489"/>
      <c r="G188" s="489"/>
      <c r="H188" s="489"/>
      <c r="I188" s="489"/>
      <c r="J188" s="489"/>
      <c r="K188" s="489"/>
      <c r="L188" s="489"/>
      <c r="M188" s="489"/>
      <c r="N188" s="489"/>
      <c r="O188" s="490"/>
      <c r="P188" s="490"/>
      <c r="Q188" s="489"/>
      <c r="R188" s="489"/>
      <c r="S188" s="489"/>
      <c r="T188" s="489"/>
      <c r="U188" s="489"/>
      <c r="V188" s="489"/>
      <c r="W188" s="489"/>
      <c r="X188" s="489"/>
      <c r="Y188" s="489"/>
      <c r="Z188" s="489"/>
    </row>
    <row r="189" spans="1:26" ht="13.5" customHeight="1" x14ac:dyDescent="0.25">
      <c r="A189" s="489"/>
      <c r="B189" s="489"/>
      <c r="C189" s="489"/>
      <c r="D189" s="489"/>
      <c r="E189" s="489"/>
      <c r="F189" s="489"/>
      <c r="G189" s="489"/>
      <c r="H189" s="489"/>
      <c r="I189" s="489"/>
      <c r="J189" s="489"/>
      <c r="K189" s="489"/>
      <c r="L189" s="489"/>
      <c r="M189" s="489"/>
      <c r="N189" s="489"/>
      <c r="O189" s="490"/>
      <c r="P189" s="490"/>
      <c r="Q189" s="489"/>
      <c r="R189" s="489"/>
      <c r="S189" s="489"/>
      <c r="T189" s="489"/>
      <c r="U189" s="489"/>
      <c r="V189" s="489"/>
      <c r="W189" s="489"/>
      <c r="X189" s="489"/>
      <c r="Y189" s="489"/>
      <c r="Z189" s="489"/>
    </row>
    <row r="190" spans="1:26" ht="13.5" customHeight="1" x14ac:dyDescent="0.25">
      <c r="A190" s="489"/>
      <c r="B190" s="489"/>
      <c r="C190" s="489"/>
      <c r="D190" s="489"/>
      <c r="E190" s="489"/>
      <c r="F190" s="489"/>
      <c r="G190" s="489"/>
      <c r="H190" s="489"/>
      <c r="I190" s="489"/>
      <c r="J190" s="489"/>
      <c r="K190" s="489"/>
      <c r="L190" s="489"/>
      <c r="M190" s="489"/>
      <c r="N190" s="489"/>
      <c r="O190" s="490"/>
      <c r="P190" s="490"/>
      <c r="Q190" s="489"/>
      <c r="R190" s="489"/>
      <c r="S190" s="489"/>
      <c r="T190" s="489"/>
      <c r="U190" s="489"/>
      <c r="V190" s="489"/>
      <c r="W190" s="489"/>
      <c r="X190" s="489"/>
      <c r="Y190" s="489"/>
      <c r="Z190" s="489"/>
    </row>
    <row r="191" spans="1:26" ht="13.5" customHeight="1" x14ac:dyDescent="0.25">
      <c r="A191" s="489"/>
      <c r="B191" s="489"/>
      <c r="C191" s="489"/>
      <c r="D191" s="489"/>
      <c r="E191" s="489"/>
      <c r="F191" s="489"/>
      <c r="G191" s="489"/>
      <c r="H191" s="489"/>
      <c r="I191" s="489"/>
      <c r="J191" s="489"/>
      <c r="K191" s="489"/>
      <c r="L191" s="489"/>
      <c r="M191" s="489"/>
      <c r="N191" s="489"/>
      <c r="O191" s="490"/>
      <c r="P191" s="490"/>
      <c r="Q191" s="489"/>
      <c r="R191" s="489"/>
      <c r="S191" s="489"/>
      <c r="T191" s="489"/>
      <c r="U191" s="489"/>
      <c r="V191" s="489"/>
      <c r="W191" s="489"/>
      <c r="X191" s="489"/>
      <c r="Y191" s="489"/>
      <c r="Z191" s="489"/>
    </row>
    <row r="192" spans="1:26" ht="13.5" customHeight="1" x14ac:dyDescent="0.25">
      <c r="A192" s="489"/>
      <c r="B192" s="489"/>
      <c r="C192" s="489"/>
      <c r="D192" s="489"/>
      <c r="E192" s="489"/>
      <c r="F192" s="489"/>
      <c r="G192" s="489"/>
      <c r="H192" s="489"/>
      <c r="I192" s="489"/>
      <c r="J192" s="489"/>
      <c r="K192" s="489"/>
      <c r="L192" s="489"/>
      <c r="M192" s="489"/>
      <c r="N192" s="489"/>
      <c r="O192" s="490"/>
      <c r="P192" s="490"/>
      <c r="Q192" s="489"/>
      <c r="R192" s="489"/>
      <c r="S192" s="489"/>
      <c r="T192" s="489"/>
      <c r="U192" s="489"/>
      <c r="V192" s="489"/>
      <c r="W192" s="489"/>
      <c r="X192" s="489"/>
      <c r="Y192" s="489"/>
      <c r="Z192" s="489"/>
    </row>
    <row r="193" spans="1:26" ht="13.5" customHeight="1" x14ac:dyDescent="0.25">
      <c r="A193" s="489"/>
      <c r="B193" s="489"/>
      <c r="C193" s="489"/>
      <c r="D193" s="489"/>
      <c r="E193" s="489"/>
      <c r="F193" s="489"/>
      <c r="G193" s="489"/>
      <c r="H193" s="489"/>
      <c r="I193" s="489"/>
      <c r="J193" s="489"/>
      <c r="K193" s="489"/>
      <c r="L193" s="489"/>
      <c r="M193" s="489"/>
      <c r="N193" s="489"/>
      <c r="O193" s="490"/>
      <c r="P193" s="490"/>
      <c r="Q193" s="489"/>
      <c r="R193" s="489"/>
      <c r="S193" s="489"/>
      <c r="T193" s="489"/>
      <c r="U193" s="489"/>
      <c r="V193" s="489"/>
      <c r="W193" s="489"/>
      <c r="X193" s="489"/>
      <c r="Y193" s="489"/>
      <c r="Z193" s="489"/>
    </row>
    <row r="194" spans="1:26" ht="13.5" customHeight="1" x14ac:dyDescent="0.25">
      <c r="A194" s="489"/>
      <c r="B194" s="489"/>
      <c r="C194" s="489"/>
      <c r="D194" s="489"/>
      <c r="E194" s="489"/>
      <c r="F194" s="489"/>
      <c r="G194" s="489"/>
      <c r="H194" s="489"/>
      <c r="I194" s="489"/>
      <c r="J194" s="489"/>
      <c r="K194" s="489"/>
      <c r="L194" s="489"/>
      <c r="M194" s="489"/>
      <c r="N194" s="489"/>
      <c r="O194" s="490"/>
      <c r="P194" s="490"/>
      <c r="Q194" s="489"/>
      <c r="R194" s="489"/>
      <c r="S194" s="489"/>
      <c r="T194" s="489"/>
      <c r="U194" s="489"/>
      <c r="V194" s="489"/>
      <c r="W194" s="489"/>
      <c r="X194" s="489"/>
      <c r="Y194" s="489"/>
      <c r="Z194" s="489"/>
    </row>
    <row r="195" spans="1:26" ht="13.5" customHeight="1" x14ac:dyDescent="0.25">
      <c r="A195" s="489"/>
      <c r="B195" s="489"/>
      <c r="C195" s="489"/>
      <c r="D195" s="489"/>
      <c r="E195" s="489"/>
      <c r="F195" s="489"/>
      <c r="G195" s="489"/>
      <c r="H195" s="489"/>
      <c r="I195" s="489"/>
      <c r="J195" s="489"/>
      <c r="K195" s="489"/>
      <c r="L195" s="489"/>
      <c r="M195" s="489"/>
      <c r="N195" s="489"/>
      <c r="O195" s="490"/>
      <c r="P195" s="490"/>
      <c r="Q195" s="489"/>
      <c r="R195" s="489"/>
      <c r="S195" s="489"/>
      <c r="T195" s="489"/>
      <c r="U195" s="489"/>
      <c r="V195" s="489"/>
      <c r="W195" s="489"/>
      <c r="X195" s="489"/>
      <c r="Y195" s="489"/>
      <c r="Z195" s="489"/>
    </row>
    <row r="196" spans="1:26" ht="13.5" customHeight="1" x14ac:dyDescent="0.25">
      <c r="A196" s="489"/>
      <c r="B196" s="489"/>
      <c r="C196" s="489"/>
      <c r="D196" s="489"/>
      <c r="E196" s="489"/>
      <c r="F196" s="489"/>
      <c r="G196" s="489"/>
      <c r="H196" s="489"/>
      <c r="I196" s="489"/>
      <c r="J196" s="489"/>
      <c r="K196" s="489"/>
      <c r="L196" s="489"/>
      <c r="M196" s="489"/>
      <c r="N196" s="489"/>
      <c r="O196" s="490"/>
      <c r="P196" s="490"/>
      <c r="Q196" s="489"/>
      <c r="R196" s="489"/>
      <c r="S196" s="489"/>
      <c r="T196" s="489"/>
      <c r="U196" s="489"/>
      <c r="V196" s="489"/>
      <c r="W196" s="489"/>
      <c r="X196" s="489"/>
      <c r="Y196" s="489"/>
      <c r="Z196" s="489"/>
    </row>
    <row r="197" spans="1:26" ht="13.5" customHeight="1" x14ac:dyDescent="0.25">
      <c r="A197" s="489"/>
      <c r="B197" s="489"/>
      <c r="C197" s="489"/>
      <c r="D197" s="489"/>
      <c r="E197" s="489"/>
      <c r="F197" s="489"/>
      <c r="G197" s="489"/>
      <c r="H197" s="489"/>
      <c r="I197" s="489"/>
      <c r="J197" s="489"/>
      <c r="K197" s="489"/>
      <c r="L197" s="489"/>
      <c r="M197" s="489"/>
      <c r="N197" s="489"/>
      <c r="O197" s="490"/>
      <c r="P197" s="490"/>
      <c r="Q197" s="489"/>
      <c r="R197" s="489"/>
      <c r="S197" s="489"/>
      <c r="T197" s="489"/>
      <c r="U197" s="489"/>
      <c r="V197" s="489"/>
      <c r="W197" s="489"/>
      <c r="X197" s="489"/>
      <c r="Y197" s="489"/>
      <c r="Z197" s="489"/>
    </row>
    <row r="198" spans="1:26" ht="13.5" customHeight="1" x14ac:dyDescent="0.25">
      <c r="A198" s="489"/>
      <c r="B198" s="489"/>
      <c r="C198" s="489"/>
      <c r="D198" s="489"/>
      <c r="E198" s="489"/>
      <c r="F198" s="489"/>
      <c r="G198" s="489"/>
      <c r="H198" s="489"/>
      <c r="I198" s="489"/>
      <c r="J198" s="489"/>
      <c r="K198" s="489"/>
      <c r="L198" s="489"/>
      <c r="M198" s="489"/>
      <c r="N198" s="489"/>
      <c r="O198" s="490"/>
      <c r="P198" s="490"/>
      <c r="Q198" s="489"/>
      <c r="R198" s="489"/>
      <c r="S198" s="489"/>
      <c r="T198" s="489"/>
      <c r="U198" s="489"/>
      <c r="V198" s="489"/>
      <c r="W198" s="489"/>
      <c r="X198" s="489"/>
      <c r="Y198" s="489"/>
      <c r="Z198" s="489"/>
    </row>
    <row r="199" spans="1:26" ht="13.5" customHeight="1" x14ac:dyDescent="0.25">
      <c r="A199" s="489"/>
      <c r="B199" s="489"/>
      <c r="C199" s="489"/>
      <c r="D199" s="489"/>
      <c r="E199" s="489"/>
      <c r="F199" s="489"/>
      <c r="G199" s="489"/>
      <c r="H199" s="489"/>
      <c r="I199" s="489"/>
      <c r="J199" s="489"/>
      <c r="K199" s="489"/>
      <c r="L199" s="489"/>
      <c r="M199" s="489"/>
      <c r="N199" s="489"/>
      <c r="O199" s="490"/>
      <c r="P199" s="490"/>
      <c r="Q199" s="489"/>
      <c r="R199" s="489"/>
      <c r="S199" s="489"/>
      <c r="T199" s="489"/>
      <c r="U199" s="489"/>
      <c r="V199" s="489"/>
      <c r="W199" s="489"/>
      <c r="X199" s="489"/>
      <c r="Y199" s="489"/>
      <c r="Z199" s="489"/>
    </row>
    <row r="200" spans="1:26" ht="13.5" customHeight="1" x14ac:dyDescent="0.25">
      <c r="A200" s="489"/>
      <c r="B200" s="489"/>
      <c r="C200" s="489"/>
      <c r="D200" s="489"/>
      <c r="E200" s="489"/>
      <c r="F200" s="489"/>
      <c r="G200" s="489"/>
      <c r="H200" s="489"/>
      <c r="I200" s="489"/>
      <c r="J200" s="489"/>
      <c r="K200" s="489"/>
      <c r="L200" s="489"/>
      <c r="M200" s="489"/>
      <c r="N200" s="489"/>
      <c r="O200" s="490"/>
      <c r="P200" s="490"/>
      <c r="Q200" s="489"/>
      <c r="R200" s="489"/>
      <c r="S200" s="489"/>
      <c r="T200" s="489"/>
      <c r="U200" s="489"/>
      <c r="V200" s="489"/>
      <c r="W200" s="489"/>
      <c r="X200" s="489"/>
      <c r="Y200" s="489"/>
      <c r="Z200" s="489"/>
    </row>
    <row r="201" spans="1:26" ht="13.5" customHeight="1" x14ac:dyDescent="0.25">
      <c r="A201" s="489"/>
      <c r="B201" s="489"/>
      <c r="C201" s="489"/>
      <c r="D201" s="489"/>
      <c r="E201" s="489"/>
      <c r="F201" s="489"/>
      <c r="G201" s="489"/>
      <c r="H201" s="489"/>
      <c r="I201" s="489"/>
      <c r="J201" s="489"/>
      <c r="K201" s="489"/>
      <c r="L201" s="489"/>
      <c r="M201" s="489"/>
      <c r="N201" s="489"/>
      <c r="O201" s="490"/>
      <c r="P201" s="490"/>
      <c r="Q201" s="489"/>
      <c r="R201" s="489"/>
      <c r="S201" s="489"/>
      <c r="T201" s="489"/>
      <c r="U201" s="489"/>
      <c r="V201" s="489"/>
      <c r="W201" s="489"/>
      <c r="X201" s="489"/>
      <c r="Y201" s="489"/>
      <c r="Z201" s="489"/>
    </row>
    <row r="202" spans="1:26" ht="13.5" customHeight="1" x14ac:dyDescent="0.25">
      <c r="A202" s="489"/>
      <c r="B202" s="489"/>
      <c r="C202" s="489"/>
      <c r="D202" s="489"/>
      <c r="E202" s="489"/>
      <c r="F202" s="489"/>
      <c r="G202" s="489"/>
      <c r="H202" s="489"/>
      <c r="I202" s="489"/>
      <c r="J202" s="489"/>
      <c r="K202" s="489"/>
      <c r="L202" s="489"/>
      <c r="M202" s="489"/>
      <c r="N202" s="489"/>
      <c r="O202" s="490"/>
      <c r="P202" s="490"/>
      <c r="Q202" s="489"/>
      <c r="R202" s="489"/>
      <c r="S202" s="489"/>
      <c r="T202" s="489"/>
      <c r="U202" s="489"/>
      <c r="V202" s="489"/>
      <c r="W202" s="489"/>
      <c r="X202" s="489"/>
      <c r="Y202" s="489"/>
      <c r="Z202" s="489"/>
    </row>
    <row r="203" spans="1:26" ht="13.5" customHeight="1" x14ac:dyDescent="0.25">
      <c r="A203" s="489"/>
      <c r="B203" s="489"/>
      <c r="C203" s="489"/>
      <c r="D203" s="489"/>
      <c r="E203" s="489"/>
      <c r="F203" s="489"/>
      <c r="G203" s="489"/>
      <c r="H203" s="489"/>
      <c r="I203" s="489"/>
      <c r="J203" s="489"/>
      <c r="K203" s="489"/>
      <c r="L203" s="489"/>
      <c r="M203" s="489"/>
      <c r="N203" s="489"/>
      <c r="O203" s="490"/>
      <c r="P203" s="490"/>
      <c r="Q203" s="489"/>
      <c r="R203" s="489"/>
      <c r="S203" s="489"/>
      <c r="T203" s="489"/>
      <c r="U203" s="489"/>
      <c r="V203" s="489"/>
      <c r="W203" s="489"/>
      <c r="X203" s="489"/>
      <c r="Y203" s="489"/>
      <c r="Z203" s="489"/>
    </row>
    <row r="204" spans="1:26" ht="13.5" customHeight="1" x14ac:dyDescent="0.25">
      <c r="A204" s="489"/>
      <c r="B204" s="489"/>
      <c r="C204" s="489"/>
      <c r="D204" s="489"/>
      <c r="E204" s="489"/>
      <c r="F204" s="489"/>
      <c r="G204" s="489"/>
      <c r="H204" s="489"/>
      <c r="I204" s="489"/>
      <c r="J204" s="489"/>
      <c r="K204" s="489"/>
      <c r="L204" s="489"/>
      <c r="M204" s="489"/>
      <c r="N204" s="489"/>
      <c r="O204" s="490"/>
      <c r="P204" s="490"/>
      <c r="Q204" s="489"/>
      <c r="R204" s="489"/>
      <c r="S204" s="489"/>
      <c r="T204" s="489"/>
      <c r="U204" s="489"/>
      <c r="V204" s="489"/>
      <c r="W204" s="489"/>
      <c r="X204" s="489"/>
      <c r="Y204" s="489"/>
      <c r="Z204" s="489"/>
    </row>
    <row r="205" spans="1:26" ht="13.5" customHeight="1" x14ac:dyDescent="0.25">
      <c r="A205" s="489"/>
      <c r="B205" s="489"/>
      <c r="C205" s="489"/>
      <c r="D205" s="489"/>
      <c r="E205" s="489"/>
      <c r="F205" s="489"/>
      <c r="G205" s="489"/>
      <c r="H205" s="489"/>
      <c r="I205" s="489"/>
      <c r="J205" s="489"/>
      <c r="K205" s="489"/>
      <c r="L205" s="489"/>
      <c r="M205" s="489"/>
      <c r="N205" s="489"/>
      <c r="O205" s="490"/>
      <c r="P205" s="490"/>
      <c r="Q205" s="489"/>
      <c r="R205" s="489"/>
      <c r="S205" s="489"/>
      <c r="T205" s="489"/>
      <c r="U205" s="489"/>
      <c r="V205" s="489"/>
      <c r="W205" s="489"/>
      <c r="X205" s="489"/>
      <c r="Y205" s="489"/>
      <c r="Z205" s="489"/>
    </row>
    <row r="206" spans="1:26" ht="13.5" customHeight="1" x14ac:dyDescent="0.25">
      <c r="A206" s="489"/>
      <c r="B206" s="489"/>
      <c r="C206" s="489"/>
      <c r="D206" s="489"/>
      <c r="E206" s="489"/>
      <c r="F206" s="489"/>
      <c r="G206" s="489"/>
      <c r="H206" s="489"/>
      <c r="I206" s="489"/>
      <c r="J206" s="489"/>
      <c r="K206" s="489"/>
      <c r="L206" s="489"/>
      <c r="M206" s="489"/>
      <c r="N206" s="489"/>
      <c r="O206" s="490"/>
      <c r="P206" s="490"/>
      <c r="Q206" s="489"/>
      <c r="R206" s="489"/>
      <c r="S206" s="489"/>
      <c r="T206" s="489"/>
      <c r="U206" s="489"/>
      <c r="V206" s="489"/>
      <c r="W206" s="489"/>
      <c r="X206" s="489"/>
      <c r="Y206" s="489"/>
      <c r="Z206" s="489"/>
    </row>
    <row r="207" spans="1:26" ht="13.5" customHeight="1" x14ac:dyDescent="0.25">
      <c r="A207" s="489"/>
      <c r="B207" s="489"/>
      <c r="C207" s="489"/>
      <c r="D207" s="489"/>
      <c r="E207" s="489"/>
      <c r="F207" s="489"/>
      <c r="G207" s="489"/>
      <c r="H207" s="489"/>
      <c r="I207" s="489"/>
      <c r="J207" s="489"/>
      <c r="K207" s="489"/>
      <c r="L207" s="489"/>
      <c r="M207" s="489"/>
      <c r="N207" s="489"/>
      <c r="O207" s="490"/>
      <c r="P207" s="490"/>
      <c r="Q207" s="489"/>
      <c r="R207" s="489"/>
      <c r="S207" s="489"/>
      <c r="T207" s="489"/>
      <c r="U207" s="489"/>
      <c r="V207" s="489"/>
      <c r="W207" s="489"/>
      <c r="X207" s="489"/>
      <c r="Y207" s="489"/>
      <c r="Z207" s="489"/>
    </row>
    <row r="208" spans="1:26" ht="13.5" customHeight="1" x14ac:dyDescent="0.25">
      <c r="A208" s="489"/>
      <c r="B208" s="489"/>
      <c r="C208" s="489"/>
      <c r="D208" s="489"/>
      <c r="E208" s="489"/>
      <c r="F208" s="489"/>
      <c r="G208" s="489"/>
      <c r="H208" s="489"/>
      <c r="I208" s="489"/>
      <c r="J208" s="489"/>
      <c r="K208" s="489"/>
      <c r="L208" s="489"/>
      <c r="M208" s="489"/>
      <c r="N208" s="489"/>
      <c r="O208" s="490"/>
      <c r="P208" s="490"/>
      <c r="Q208" s="489"/>
      <c r="R208" s="489"/>
      <c r="S208" s="489"/>
      <c r="T208" s="489"/>
      <c r="U208" s="489"/>
      <c r="V208" s="489"/>
      <c r="W208" s="489"/>
      <c r="X208" s="489"/>
      <c r="Y208" s="489"/>
      <c r="Z208" s="489"/>
    </row>
    <row r="209" spans="1:26" ht="13.5" customHeight="1" x14ac:dyDescent="0.25">
      <c r="A209" s="489"/>
      <c r="B209" s="489"/>
      <c r="C209" s="489"/>
      <c r="D209" s="489"/>
      <c r="E209" s="489"/>
      <c r="F209" s="489"/>
      <c r="G209" s="489"/>
      <c r="H209" s="489"/>
      <c r="I209" s="489"/>
      <c r="J209" s="489"/>
      <c r="K209" s="489"/>
      <c r="L209" s="489"/>
      <c r="M209" s="489"/>
      <c r="N209" s="489"/>
      <c r="O209" s="490"/>
      <c r="P209" s="490"/>
      <c r="Q209" s="489"/>
      <c r="R209" s="489"/>
      <c r="S209" s="489"/>
      <c r="T209" s="489"/>
      <c r="U209" s="489"/>
      <c r="V209" s="489"/>
      <c r="W209" s="489"/>
      <c r="X209" s="489"/>
      <c r="Y209" s="489"/>
      <c r="Z209" s="489"/>
    </row>
    <row r="210" spans="1:26" ht="13.5" customHeight="1" x14ac:dyDescent="0.25">
      <c r="A210" s="489"/>
      <c r="B210" s="489"/>
      <c r="C210" s="489"/>
      <c r="D210" s="489"/>
      <c r="E210" s="489"/>
      <c r="F210" s="489"/>
      <c r="G210" s="489"/>
      <c r="H210" s="489"/>
      <c r="I210" s="489"/>
      <c r="J210" s="489"/>
      <c r="K210" s="489"/>
      <c r="L210" s="489"/>
      <c r="M210" s="489"/>
      <c r="N210" s="489"/>
      <c r="O210" s="490"/>
      <c r="P210" s="490"/>
      <c r="Q210" s="489"/>
      <c r="R210" s="489"/>
      <c r="S210" s="489"/>
      <c r="T210" s="489"/>
      <c r="U210" s="489"/>
      <c r="V210" s="489"/>
      <c r="W210" s="489"/>
      <c r="X210" s="489"/>
      <c r="Y210" s="489"/>
      <c r="Z210" s="489"/>
    </row>
    <row r="211" spans="1:26" ht="13.5" customHeight="1" x14ac:dyDescent="0.25">
      <c r="A211" s="489"/>
      <c r="B211" s="489"/>
      <c r="C211" s="489"/>
      <c r="D211" s="489"/>
      <c r="E211" s="489"/>
      <c r="F211" s="489"/>
      <c r="G211" s="489"/>
      <c r="H211" s="489"/>
      <c r="I211" s="489"/>
      <c r="J211" s="489"/>
      <c r="K211" s="489"/>
      <c r="L211" s="489"/>
      <c r="M211" s="489"/>
      <c r="N211" s="489"/>
      <c r="O211" s="490"/>
      <c r="P211" s="490"/>
      <c r="Q211" s="489"/>
      <c r="R211" s="489"/>
      <c r="S211" s="489"/>
      <c r="T211" s="489"/>
      <c r="U211" s="489"/>
      <c r="V211" s="489"/>
      <c r="W211" s="489"/>
      <c r="X211" s="489"/>
      <c r="Y211" s="489"/>
      <c r="Z211" s="489"/>
    </row>
    <row r="212" spans="1:26" ht="13.5" customHeight="1" x14ac:dyDescent="0.25">
      <c r="A212" s="489"/>
      <c r="B212" s="489"/>
      <c r="C212" s="489"/>
      <c r="D212" s="489"/>
      <c r="E212" s="489"/>
      <c r="F212" s="489"/>
      <c r="G212" s="489"/>
      <c r="H212" s="489"/>
      <c r="I212" s="489"/>
      <c r="J212" s="489"/>
      <c r="K212" s="489"/>
      <c r="L212" s="489"/>
      <c r="M212" s="489"/>
      <c r="N212" s="489"/>
      <c r="O212" s="490"/>
      <c r="P212" s="490"/>
      <c r="Q212" s="489"/>
      <c r="R212" s="489"/>
      <c r="S212" s="489"/>
      <c r="T212" s="489"/>
      <c r="U212" s="489"/>
      <c r="V212" s="489"/>
      <c r="W212" s="489"/>
      <c r="X212" s="489"/>
      <c r="Y212" s="489"/>
      <c r="Z212" s="489"/>
    </row>
    <row r="213" spans="1:26" ht="13.5" customHeight="1" x14ac:dyDescent="0.25">
      <c r="A213" s="489"/>
      <c r="B213" s="489"/>
      <c r="C213" s="489"/>
      <c r="D213" s="489"/>
      <c r="E213" s="489"/>
      <c r="F213" s="489"/>
      <c r="G213" s="489"/>
      <c r="H213" s="489"/>
      <c r="I213" s="489"/>
      <c r="J213" s="489"/>
      <c r="K213" s="489"/>
      <c r="L213" s="489"/>
      <c r="M213" s="489"/>
      <c r="N213" s="489"/>
      <c r="O213" s="490"/>
      <c r="P213" s="490"/>
      <c r="Q213" s="489"/>
      <c r="R213" s="489"/>
      <c r="S213" s="489"/>
      <c r="T213" s="489"/>
      <c r="U213" s="489"/>
      <c r="V213" s="489"/>
      <c r="W213" s="489"/>
      <c r="X213" s="489"/>
      <c r="Y213" s="489"/>
      <c r="Z213" s="489"/>
    </row>
    <row r="214" spans="1:26" ht="13.5" customHeight="1" x14ac:dyDescent="0.25">
      <c r="A214" s="489"/>
      <c r="B214" s="489"/>
      <c r="C214" s="489"/>
      <c r="D214" s="489"/>
      <c r="E214" s="489"/>
      <c r="F214" s="489"/>
      <c r="G214" s="489"/>
      <c r="H214" s="489"/>
      <c r="I214" s="489"/>
      <c r="J214" s="489"/>
      <c r="K214" s="489"/>
      <c r="L214" s="489"/>
      <c r="M214" s="489"/>
      <c r="N214" s="489"/>
      <c r="O214" s="490"/>
      <c r="P214" s="490"/>
      <c r="Q214" s="489"/>
      <c r="R214" s="489"/>
      <c r="S214" s="489"/>
      <c r="T214" s="489"/>
      <c r="U214" s="489"/>
      <c r="V214" s="489"/>
      <c r="W214" s="489"/>
      <c r="X214" s="489"/>
      <c r="Y214" s="489"/>
      <c r="Z214" s="489"/>
    </row>
    <row r="215" spans="1:26" ht="13.5" customHeight="1" x14ac:dyDescent="0.25">
      <c r="A215" s="489"/>
      <c r="B215" s="489"/>
      <c r="C215" s="489"/>
      <c r="D215" s="489"/>
      <c r="E215" s="489"/>
      <c r="F215" s="489"/>
      <c r="G215" s="489"/>
      <c r="H215" s="489"/>
      <c r="I215" s="489"/>
      <c r="J215" s="489"/>
      <c r="K215" s="489"/>
      <c r="L215" s="489"/>
      <c r="M215" s="489"/>
      <c r="N215" s="489"/>
      <c r="O215" s="490"/>
      <c r="P215" s="490"/>
      <c r="Q215" s="489"/>
      <c r="R215" s="489"/>
      <c r="S215" s="489"/>
      <c r="T215" s="489"/>
      <c r="U215" s="489"/>
      <c r="V215" s="489"/>
      <c r="W215" s="489"/>
      <c r="X215" s="489"/>
      <c r="Y215" s="489"/>
      <c r="Z215" s="489"/>
    </row>
    <row r="216" spans="1:26" ht="13.5" customHeight="1" x14ac:dyDescent="0.25">
      <c r="A216" s="489"/>
      <c r="B216" s="489"/>
      <c r="C216" s="489"/>
      <c r="D216" s="489"/>
      <c r="E216" s="489"/>
      <c r="F216" s="489"/>
      <c r="G216" s="489"/>
      <c r="H216" s="489"/>
      <c r="I216" s="489"/>
      <c r="J216" s="489"/>
      <c r="K216" s="489"/>
      <c r="L216" s="489"/>
      <c r="M216" s="489"/>
      <c r="N216" s="489"/>
      <c r="O216" s="490"/>
      <c r="P216" s="490"/>
      <c r="Q216" s="489"/>
      <c r="R216" s="489"/>
      <c r="S216" s="489"/>
      <c r="T216" s="489"/>
      <c r="U216" s="489"/>
      <c r="V216" s="489"/>
      <c r="W216" s="489"/>
      <c r="X216" s="489"/>
      <c r="Y216" s="489"/>
      <c r="Z216" s="489"/>
    </row>
    <row r="217" spans="1:26" ht="13.5" customHeight="1" x14ac:dyDescent="0.25">
      <c r="A217" s="489"/>
      <c r="B217" s="489"/>
      <c r="C217" s="489"/>
      <c r="D217" s="489"/>
      <c r="E217" s="489"/>
      <c r="F217" s="489"/>
      <c r="G217" s="489"/>
      <c r="H217" s="489"/>
      <c r="I217" s="489"/>
      <c r="J217" s="489"/>
      <c r="K217" s="489"/>
      <c r="L217" s="489"/>
      <c r="M217" s="489"/>
      <c r="N217" s="489"/>
      <c r="O217" s="490"/>
      <c r="P217" s="490"/>
      <c r="Q217" s="489"/>
      <c r="R217" s="489"/>
      <c r="S217" s="489"/>
      <c r="T217" s="489"/>
      <c r="U217" s="489"/>
      <c r="V217" s="489"/>
      <c r="W217" s="489"/>
      <c r="X217" s="489"/>
      <c r="Y217" s="489"/>
      <c r="Z217" s="489"/>
    </row>
    <row r="218" spans="1:26" ht="13.5" customHeight="1" x14ac:dyDescent="0.25">
      <c r="A218" s="489"/>
      <c r="B218" s="489"/>
      <c r="C218" s="489"/>
      <c r="D218" s="489"/>
      <c r="E218" s="489"/>
      <c r="F218" s="489"/>
      <c r="G218" s="489"/>
      <c r="H218" s="489"/>
      <c r="I218" s="489"/>
      <c r="J218" s="489"/>
      <c r="K218" s="489"/>
      <c r="L218" s="489"/>
      <c r="M218" s="489"/>
      <c r="N218" s="489"/>
      <c r="O218" s="490"/>
      <c r="P218" s="490"/>
      <c r="Q218" s="489"/>
      <c r="R218" s="489"/>
      <c r="S218" s="489"/>
      <c r="T218" s="489"/>
      <c r="U218" s="489"/>
      <c r="V218" s="489"/>
      <c r="W218" s="489"/>
      <c r="X218" s="489"/>
      <c r="Y218" s="489"/>
      <c r="Z218" s="489"/>
    </row>
    <row r="219" spans="1:26" ht="13.5" customHeight="1" x14ac:dyDescent="0.25">
      <c r="A219" s="489"/>
      <c r="B219" s="489"/>
      <c r="C219" s="489"/>
      <c r="D219" s="489"/>
      <c r="E219" s="489"/>
      <c r="F219" s="489"/>
      <c r="G219" s="489"/>
      <c r="H219" s="489"/>
      <c r="I219" s="489"/>
      <c r="J219" s="489"/>
      <c r="K219" s="489"/>
      <c r="L219" s="489"/>
      <c r="M219" s="489"/>
      <c r="N219" s="489"/>
      <c r="O219" s="490"/>
      <c r="P219" s="490"/>
      <c r="Q219" s="489"/>
      <c r="R219" s="489"/>
      <c r="S219" s="489"/>
      <c r="T219" s="489"/>
      <c r="U219" s="489"/>
      <c r="V219" s="489"/>
      <c r="W219" s="489"/>
      <c r="X219" s="489"/>
      <c r="Y219" s="489"/>
      <c r="Z219" s="489"/>
    </row>
    <row r="220" spans="1:26" ht="13.5" customHeight="1" x14ac:dyDescent="0.25">
      <c r="A220" s="489"/>
      <c r="B220" s="489"/>
      <c r="C220" s="489"/>
      <c r="D220" s="489"/>
      <c r="E220" s="489"/>
      <c r="F220" s="489"/>
      <c r="G220" s="489"/>
      <c r="H220" s="489"/>
      <c r="I220" s="489"/>
      <c r="J220" s="489"/>
      <c r="K220" s="489"/>
      <c r="L220" s="489"/>
      <c r="M220" s="489"/>
      <c r="N220" s="489"/>
      <c r="O220" s="490"/>
      <c r="P220" s="490"/>
      <c r="Q220" s="489"/>
      <c r="R220" s="489"/>
      <c r="S220" s="489"/>
      <c r="T220" s="489"/>
      <c r="U220" s="489"/>
      <c r="V220" s="489"/>
      <c r="W220" s="489"/>
      <c r="X220" s="489"/>
      <c r="Y220" s="489"/>
      <c r="Z220" s="489"/>
    </row>
    <row r="221" spans="1:26" ht="13.5" customHeight="1" x14ac:dyDescent="0.25">
      <c r="A221" s="489"/>
      <c r="B221" s="489"/>
      <c r="C221" s="489"/>
      <c r="D221" s="489"/>
      <c r="E221" s="489"/>
      <c r="F221" s="489"/>
      <c r="G221" s="489"/>
      <c r="H221" s="489"/>
      <c r="I221" s="489"/>
      <c r="J221" s="489"/>
      <c r="K221" s="489"/>
      <c r="L221" s="489"/>
      <c r="M221" s="489"/>
      <c r="N221" s="489"/>
      <c r="O221" s="490"/>
      <c r="P221" s="490"/>
      <c r="Q221" s="489"/>
      <c r="R221" s="489"/>
      <c r="S221" s="489"/>
      <c r="T221" s="489"/>
      <c r="U221" s="489"/>
      <c r="V221" s="489"/>
      <c r="W221" s="489"/>
      <c r="X221" s="489"/>
      <c r="Y221" s="489"/>
      <c r="Z221" s="489"/>
    </row>
    <row r="222" spans="1:26" ht="13.5" customHeight="1" x14ac:dyDescent="0.25">
      <c r="A222" s="489"/>
      <c r="B222" s="489"/>
      <c r="C222" s="489"/>
      <c r="D222" s="489"/>
      <c r="E222" s="489"/>
      <c r="F222" s="489"/>
      <c r="G222" s="489"/>
      <c r="H222" s="489"/>
      <c r="I222" s="489"/>
      <c r="J222" s="489"/>
      <c r="K222" s="489"/>
      <c r="L222" s="489"/>
      <c r="M222" s="489"/>
      <c r="N222" s="489"/>
      <c r="O222" s="490"/>
      <c r="P222" s="490"/>
      <c r="Q222" s="489"/>
      <c r="R222" s="489"/>
      <c r="S222" s="489"/>
      <c r="T222" s="489"/>
      <c r="U222" s="489"/>
      <c r="V222" s="489"/>
      <c r="W222" s="489"/>
      <c r="X222" s="489"/>
      <c r="Y222" s="489"/>
      <c r="Z222" s="489"/>
    </row>
    <row r="223" spans="1:26" ht="13.5" customHeight="1" x14ac:dyDescent="0.25">
      <c r="A223" s="489"/>
      <c r="B223" s="489"/>
      <c r="C223" s="489"/>
      <c r="D223" s="489"/>
      <c r="E223" s="489"/>
      <c r="F223" s="489"/>
      <c r="G223" s="489"/>
      <c r="H223" s="489"/>
      <c r="I223" s="489"/>
      <c r="J223" s="489"/>
      <c r="K223" s="489"/>
      <c r="L223" s="489"/>
      <c r="M223" s="489"/>
      <c r="N223" s="489"/>
      <c r="O223" s="490"/>
      <c r="P223" s="490"/>
      <c r="Q223" s="489"/>
      <c r="R223" s="489"/>
      <c r="S223" s="489"/>
      <c r="T223" s="489"/>
      <c r="U223" s="489"/>
      <c r="V223" s="489"/>
      <c r="W223" s="489"/>
      <c r="X223" s="489"/>
      <c r="Y223" s="489"/>
      <c r="Z223" s="489"/>
    </row>
    <row r="224" spans="1:26" ht="13.5" customHeight="1" x14ac:dyDescent="0.25">
      <c r="A224" s="489"/>
      <c r="B224" s="489"/>
      <c r="C224" s="489"/>
      <c r="D224" s="489"/>
      <c r="E224" s="489"/>
      <c r="F224" s="489"/>
      <c r="G224" s="489"/>
      <c r="H224" s="489"/>
      <c r="I224" s="489"/>
      <c r="J224" s="489"/>
      <c r="K224" s="489"/>
      <c r="L224" s="489"/>
      <c r="M224" s="489"/>
      <c r="N224" s="489"/>
      <c r="O224" s="490"/>
      <c r="P224" s="490"/>
      <c r="Q224" s="489"/>
      <c r="R224" s="489"/>
      <c r="S224" s="489"/>
      <c r="T224" s="489"/>
      <c r="U224" s="489"/>
      <c r="V224" s="489"/>
      <c r="W224" s="489"/>
      <c r="X224" s="489"/>
      <c r="Y224" s="489"/>
      <c r="Z224" s="489"/>
    </row>
    <row r="225" spans="1:26" ht="13.5" customHeight="1" x14ac:dyDescent="0.25">
      <c r="A225" s="489"/>
      <c r="B225" s="489"/>
      <c r="C225" s="489"/>
      <c r="D225" s="489"/>
      <c r="E225" s="489"/>
      <c r="F225" s="489"/>
      <c r="G225" s="489"/>
      <c r="H225" s="489"/>
      <c r="I225" s="489"/>
      <c r="J225" s="489"/>
      <c r="K225" s="489"/>
      <c r="L225" s="489"/>
      <c r="M225" s="489"/>
      <c r="N225" s="489"/>
      <c r="O225" s="490"/>
      <c r="P225" s="490"/>
      <c r="Q225" s="489"/>
      <c r="R225" s="489"/>
      <c r="S225" s="489"/>
      <c r="T225" s="489"/>
      <c r="U225" s="489"/>
      <c r="V225" s="489"/>
      <c r="W225" s="489"/>
      <c r="X225" s="489"/>
      <c r="Y225" s="489"/>
      <c r="Z225" s="489"/>
    </row>
    <row r="226" spans="1:26" ht="13.5" customHeight="1" x14ac:dyDescent="0.25">
      <c r="A226" s="489"/>
      <c r="B226" s="489"/>
      <c r="C226" s="489"/>
      <c r="D226" s="489"/>
      <c r="E226" s="489"/>
      <c r="F226" s="489"/>
      <c r="G226" s="489"/>
      <c r="H226" s="489"/>
      <c r="I226" s="489"/>
      <c r="J226" s="489"/>
      <c r="K226" s="489"/>
      <c r="L226" s="489"/>
      <c r="M226" s="489"/>
      <c r="N226" s="489"/>
      <c r="O226" s="490"/>
      <c r="P226" s="490"/>
      <c r="Q226" s="489"/>
      <c r="R226" s="489"/>
      <c r="S226" s="489"/>
      <c r="T226" s="489"/>
      <c r="U226" s="489"/>
      <c r="V226" s="489"/>
      <c r="W226" s="489"/>
      <c r="X226" s="489"/>
      <c r="Y226" s="489"/>
      <c r="Z226" s="489"/>
    </row>
    <row r="227" spans="1:26" ht="13.5" customHeight="1" x14ac:dyDescent="0.25">
      <c r="A227" s="489"/>
      <c r="B227" s="489"/>
      <c r="C227" s="489"/>
      <c r="D227" s="489"/>
      <c r="E227" s="489"/>
      <c r="F227" s="489"/>
      <c r="G227" s="489"/>
      <c r="H227" s="489"/>
      <c r="I227" s="489"/>
      <c r="J227" s="489"/>
      <c r="K227" s="489"/>
      <c r="L227" s="489"/>
      <c r="M227" s="489"/>
      <c r="N227" s="489"/>
      <c r="O227" s="490"/>
      <c r="P227" s="490"/>
      <c r="Q227" s="489"/>
      <c r="R227" s="489"/>
      <c r="S227" s="489"/>
      <c r="T227" s="489"/>
      <c r="U227" s="489"/>
      <c r="V227" s="489"/>
      <c r="W227" s="489"/>
      <c r="X227" s="489"/>
      <c r="Y227" s="489"/>
      <c r="Z227" s="489"/>
    </row>
    <row r="228" spans="1:26" ht="13.5" customHeight="1" x14ac:dyDescent="0.25">
      <c r="A228" s="489"/>
      <c r="B228" s="489"/>
      <c r="C228" s="489"/>
      <c r="D228" s="489"/>
      <c r="E228" s="489"/>
      <c r="F228" s="489"/>
      <c r="G228" s="489"/>
      <c r="H228" s="489"/>
      <c r="I228" s="489"/>
      <c r="J228" s="489"/>
      <c r="K228" s="489"/>
      <c r="L228" s="489"/>
      <c r="M228" s="489"/>
      <c r="N228" s="489"/>
      <c r="O228" s="490"/>
      <c r="P228" s="490"/>
      <c r="Q228" s="489"/>
      <c r="R228" s="489"/>
      <c r="S228" s="489"/>
      <c r="T228" s="489"/>
      <c r="U228" s="489"/>
      <c r="V228" s="489"/>
      <c r="W228" s="489"/>
      <c r="X228" s="489"/>
      <c r="Y228" s="489"/>
      <c r="Z228" s="489"/>
    </row>
    <row r="229" spans="1:26" ht="13.5" customHeight="1" x14ac:dyDescent="0.25">
      <c r="A229" s="489"/>
      <c r="B229" s="489"/>
      <c r="C229" s="489"/>
      <c r="D229" s="489"/>
      <c r="E229" s="489"/>
      <c r="F229" s="489"/>
      <c r="G229" s="489"/>
      <c r="H229" s="489"/>
      <c r="I229" s="489"/>
      <c r="J229" s="489"/>
      <c r="K229" s="489"/>
      <c r="L229" s="489"/>
      <c r="M229" s="489"/>
      <c r="N229" s="489"/>
      <c r="O229" s="490"/>
      <c r="P229" s="490"/>
      <c r="Q229" s="489"/>
      <c r="R229" s="489"/>
      <c r="S229" s="489"/>
      <c r="T229" s="489"/>
      <c r="U229" s="489"/>
      <c r="V229" s="489"/>
      <c r="W229" s="489"/>
      <c r="X229" s="489"/>
      <c r="Y229" s="489"/>
      <c r="Z229" s="489"/>
    </row>
    <row r="230" spans="1:26" ht="13.5" customHeight="1" x14ac:dyDescent="0.25">
      <c r="A230" s="489"/>
      <c r="B230" s="489"/>
      <c r="C230" s="489"/>
      <c r="D230" s="489"/>
      <c r="E230" s="489"/>
      <c r="F230" s="489"/>
      <c r="G230" s="489"/>
      <c r="H230" s="489"/>
      <c r="I230" s="489"/>
      <c r="J230" s="489"/>
      <c r="K230" s="489"/>
      <c r="L230" s="489"/>
      <c r="M230" s="489"/>
      <c r="N230" s="489"/>
      <c r="O230" s="490"/>
      <c r="P230" s="490"/>
      <c r="Q230" s="489"/>
      <c r="R230" s="489"/>
      <c r="S230" s="489"/>
      <c r="T230" s="489"/>
      <c r="U230" s="489"/>
      <c r="V230" s="489"/>
      <c r="W230" s="489"/>
      <c r="X230" s="489"/>
      <c r="Y230" s="489"/>
      <c r="Z230" s="489"/>
    </row>
    <row r="231" spans="1:26" ht="13.5" customHeight="1" x14ac:dyDescent="0.25">
      <c r="A231" s="489"/>
      <c r="B231" s="489"/>
      <c r="C231" s="489"/>
      <c r="D231" s="489"/>
      <c r="E231" s="489"/>
      <c r="F231" s="489"/>
      <c r="G231" s="489"/>
      <c r="H231" s="489"/>
      <c r="I231" s="489"/>
      <c r="J231" s="489"/>
      <c r="K231" s="489"/>
      <c r="L231" s="489"/>
      <c r="M231" s="489"/>
      <c r="N231" s="489"/>
      <c r="O231" s="490"/>
      <c r="P231" s="490"/>
      <c r="Q231" s="489"/>
      <c r="R231" s="489"/>
      <c r="S231" s="489"/>
      <c r="T231" s="489"/>
      <c r="U231" s="489"/>
      <c r="V231" s="489"/>
      <c r="W231" s="489"/>
      <c r="X231" s="489"/>
      <c r="Y231" s="489"/>
      <c r="Z231" s="489"/>
    </row>
    <row r="232" spans="1:26" ht="13.5" customHeight="1" x14ac:dyDescent="0.25">
      <c r="A232" s="489"/>
      <c r="B232" s="489"/>
      <c r="C232" s="489"/>
      <c r="D232" s="489"/>
      <c r="E232" s="489"/>
      <c r="F232" s="489"/>
      <c r="G232" s="489"/>
      <c r="H232" s="489"/>
      <c r="I232" s="489"/>
      <c r="J232" s="489"/>
      <c r="K232" s="489"/>
      <c r="L232" s="489"/>
      <c r="M232" s="489"/>
      <c r="N232" s="489"/>
      <c r="O232" s="490"/>
      <c r="P232" s="490"/>
      <c r="Q232" s="489"/>
      <c r="R232" s="489"/>
      <c r="S232" s="489"/>
      <c r="T232" s="489"/>
      <c r="U232" s="489"/>
      <c r="V232" s="489"/>
      <c r="W232" s="489"/>
      <c r="X232" s="489"/>
      <c r="Y232" s="489"/>
      <c r="Z232" s="489"/>
    </row>
    <row r="233" spans="1:26" ht="13.5" customHeight="1" x14ac:dyDescent="0.25">
      <c r="A233" s="489"/>
      <c r="B233" s="489"/>
      <c r="C233" s="489"/>
      <c r="D233" s="489"/>
      <c r="E233" s="489"/>
      <c r="F233" s="489"/>
      <c r="G233" s="489"/>
      <c r="H233" s="489"/>
      <c r="I233" s="489"/>
      <c r="J233" s="489"/>
      <c r="K233" s="489"/>
      <c r="L233" s="489"/>
      <c r="M233" s="489"/>
      <c r="N233" s="489"/>
      <c r="O233" s="490"/>
      <c r="P233" s="490"/>
      <c r="Q233" s="489"/>
      <c r="R233" s="489"/>
      <c r="S233" s="489"/>
      <c r="T233" s="489"/>
      <c r="U233" s="489"/>
      <c r="V233" s="489"/>
      <c r="W233" s="489"/>
      <c r="X233" s="489"/>
      <c r="Y233" s="489"/>
      <c r="Z233" s="489"/>
    </row>
    <row r="234" spans="1:26" ht="13.5" customHeight="1" x14ac:dyDescent="0.25">
      <c r="A234" s="489"/>
      <c r="B234" s="489"/>
      <c r="C234" s="489"/>
      <c r="D234" s="489"/>
      <c r="E234" s="489"/>
      <c r="F234" s="489"/>
      <c r="G234" s="489"/>
      <c r="H234" s="489"/>
      <c r="I234" s="489"/>
      <c r="J234" s="489"/>
      <c r="K234" s="489"/>
      <c r="L234" s="489"/>
      <c r="M234" s="489"/>
      <c r="N234" s="489"/>
      <c r="O234" s="490"/>
      <c r="P234" s="490"/>
      <c r="Q234" s="489"/>
      <c r="R234" s="489"/>
      <c r="S234" s="489"/>
      <c r="T234" s="489"/>
      <c r="U234" s="489"/>
      <c r="V234" s="489"/>
      <c r="W234" s="489"/>
      <c r="X234" s="489"/>
      <c r="Y234" s="489"/>
      <c r="Z234" s="489"/>
    </row>
    <row r="235" spans="1:26" ht="13.5" customHeight="1" x14ac:dyDescent="0.25">
      <c r="A235" s="489"/>
      <c r="B235" s="489"/>
      <c r="C235" s="489"/>
      <c r="D235" s="489"/>
      <c r="E235" s="489"/>
      <c r="F235" s="489"/>
      <c r="G235" s="489"/>
      <c r="H235" s="489"/>
      <c r="I235" s="489"/>
      <c r="J235" s="489"/>
      <c r="K235" s="489"/>
      <c r="L235" s="489"/>
      <c r="M235" s="489"/>
      <c r="N235" s="489"/>
      <c r="O235" s="490"/>
      <c r="P235" s="490"/>
      <c r="Q235" s="489"/>
      <c r="R235" s="489"/>
      <c r="S235" s="489"/>
      <c r="T235" s="489"/>
      <c r="U235" s="489"/>
      <c r="V235" s="489"/>
      <c r="W235" s="489"/>
      <c r="X235" s="489"/>
      <c r="Y235" s="489"/>
      <c r="Z235" s="489"/>
    </row>
    <row r="236" spans="1:26" ht="13.5" customHeight="1" x14ac:dyDescent="0.25">
      <c r="A236" s="489"/>
      <c r="B236" s="489"/>
      <c r="C236" s="489"/>
      <c r="D236" s="489"/>
      <c r="E236" s="489"/>
      <c r="F236" s="489"/>
      <c r="G236" s="489"/>
      <c r="H236" s="489"/>
      <c r="I236" s="489"/>
      <c r="J236" s="489"/>
      <c r="K236" s="489"/>
      <c r="L236" s="489"/>
      <c r="M236" s="489"/>
      <c r="N236" s="489"/>
      <c r="O236" s="490"/>
      <c r="P236" s="490"/>
      <c r="Q236" s="489"/>
      <c r="R236" s="489"/>
      <c r="S236" s="489"/>
      <c r="T236" s="489"/>
      <c r="U236" s="489"/>
      <c r="V236" s="489"/>
      <c r="W236" s="489"/>
      <c r="X236" s="489"/>
      <c r="Y236" s="489"/>
      <c r="Z236" s="489"/>
    </row>
    <row r="237" spans="1:26" ht="13.5" customHeight="1" x14ac:dyDescent="0.25">
      <c r="A237" s="489"/>
      <c r="B237" s="489"/>
      <c r="C237" s="489"/>
      <c r="D237" s="489"/>
      <c r="E237" s="489"/>
      <c r="F237" s="489"/>
      <c r="G237" s="489"/>
      <c r="H237" s="489"/>
      <c r="I237" s="489"/>
      <c r="J237" s="489"/>
      <c r="K237" s="489"/>
      <c r="L237" s="489"/>
      <c r="M237" s="489"/>
      <c r="N237" s="489"/>
      <c r="O237" s="490"/>
      <c r="P237" s="490"/>
      <c r="Q237" s="489"/>
      <c r="R237" s="489"/>
      <c r="S237" s="489"/>
      <c r="T237" s="489"/>
      <c r="U237" s="489"/>
      <c r="V237" s="489"/>
      <c r="W237" s="489"/>
      <c r="X237" s="489"/>
      <c r="Y237" s="489"/>
      <c r="Z237" s="489"/>
    </row>
    <row r="238" spans="1:26" ht="13.5" customHeight="1" x14ac:dyDescent="0.25">
      <c r="A238" s="489"/>
      <c r="B238" s="489"/>
      <c r="C238" s="489"/>
      <c r="D238" s="489"/>
      <c r="E238" s="489"/>
      <c r="F238" s="489"/>
      <c r="G238" s="489"/>
      <c r="H238" s="489"/>
      <c r="I238" s="489"/>
      <c r="J238" s="489"/>
      <c r="K238" s="489"/>
      <c r="L238" s="489"/>
      <c r="M238" s="489"/>
      <c r="N238" s="489"/>
      <c r="O238" s="490"/>
      <c r="P238" s="490"/>
      <c r="Q238" s="489"/>
      <c r="R238" s="489"/>
      <c r="S238" s="489"/>
      <c r="T238" s="489"/>
      <c r="U238" s="489"/>
      <c r="V238" s="489"/>
      <c r="W238" s="489"/>
      <c r="X238" s="489"/>
      <c r="Y238" s="489"/>
      <c r="Z238" s="489"/>
    </row>
    <row r="239" spans="1:26" ht="13.5" customHeight="1" x14ac:dyDescent="0.25">
      <c r="A239" s="489"/>
      <c r="B239" s="489"/>
      <c r="C239" s="489"/>
      <c r="D239" s="489"/>
      <c r="E239" s="489"/>
      <c r="F239" s="489"/>
      <c r="G239" s="489"/>
      <c r="H239" s="489"/>
      <c r="I239" s="489"/>
      <c r="J239" s="489"/>
      <c r="K239" s="489"/>
      <c r="L239" s="489"/>
      <c r="M239" s="489"/>
      <c r="N239" s="489"/>
      <c r="O239" s="490"/>
      <c r="P239" s="490"/>
      <c r="Q239" s="489"/>
      <c r="R239" s="489"/>
      <c r="S239" s="489"/>
      <c r="T239" s="489"/>
      <c r="U239" s="489"/>
      <c r="V239" s="489"/>
      <c r="W239" s="489"/>
      <c r="X239" s="489"/>
      <c r="Y239" s="489"/>
      <c r="Z239" s="489"/>
    </row>
    <row r="240" spans="1:26" ht="13.5" customHeight="1" x14ac:dyDescent="0.25">
      <c r="A240" s="489"/>
      <c r="B240" s="489"/>
      <c r="C240" s="489"/>
      <c r="D240" s="489"/>
      <c r="E240" s="489"/>
      <c r="F240" s="489"/>
      <c r="G240" s="489"/>
      <c r="H240" s="489"/>
      <c r="I240" s="489"/>
      <c r="J240" s="489"/>
      <c r="K240" s="489"/>
      <c r="L240" s="489"/>
      <c r="M240" s="489"/>
      <c r="N240" s="489"/>
      <c r="O240" s="490"/>
      <c r="P240" s="490"/>
      <c r="Q240" s="489"/>
      <c r="R240" s="489"/>
      <c r="S240" s="489"/>
      <c r="T240" s="489"/>
      <c r="U240" s="489"/>
      <c r="V240" s="489"/>
      <c r="W240" s="489"/>
      <c r="X240" s="489"/>
      <c r="Y240" s="489"/>
      <c r="Z240" s="489"/>
    </row>
    <row r="241" spans="1:26" ht="13.5" customHeight="1" x14ac:dyDescent="0.25">
      <c r="A241" s="489"/>
      <c r="B241" s="489"/>
      <c r="C241" s="489"/>
      <c r="D241" s="489"/>
      <c r="E241" s="489"/>
      <c r="F241" s="489"/>
      <c r="G241" s="489"/>
      <c r="H241" s="489"/>
      <c r="I241" s="489"/>
      <c r="J241" s="489"/>
      <c r="K241" s="489"/>
      <c r="L241" s="489"/>
      <c r="M241" s="489"/>
      <c r="N241" s="489"/>
      <c r="O241" s="490"/>
      <c r="P241" s="490"/>
      <c r="Q241" s="489"/>
      <c r="R241" s="489"/>
      <c r="S241" s="489"/>
      <c r="T241" s="489"/>
      <c r="U241" s="489"/>
      <c r="V241" s="489"/>
      <c r="W241" s="489"/>
      <c r="X241" s="489"/>
      <c r="Y241" s="489"/>
      <c r="Z241" s="489"/>
    </row>
    <row r="242" spans="1:26" ht="13.5" customHeight="1" x14ac:dyDescent="0.25">
      <c r="A242" s="489"/>
      <c r="B242" s="489"/>
      <c r="C242" s="489"/>
      <c r="D242" s="489"/>
      <c r="E242" s="489"/>
      <c r="F242" s="489"/>
      <c r="G242" s="489"/>
      <c r="H242" s="489"/>
      <c r="I242" s="489"/>
      <c r="J242" s="489"/>
      <c r="K242" s="489"/>
      <c r="L242" s="489"/>
      <c r="M242" s="489"/>
      <c r="N242" s="489"/>
      <c r="O242" s="490"/>
      <c r="P242" s="490"/>
      <c r="Q242" s="489"/>
      <c r="R242" s="489"/>
      <c r="S242" s="489"/>
      <c r="T242" s="489"/>
      <c r="U242" s="489"/>
      <c r="V242" s="489"/>
      <c r="W242" s="489"/>
      <c r="X242" s="489"/>
      <c r="Y242" s="489"/>
      <c r="Z242" s="489"/>
    </row>
    <row r="243" spans="1:26" ht="13.5" customHeight="1" x14ac:dyDescent="0.25">
      <c r="A243" s="489"/>
      <c r="B243" s="489"/>
      <c r="C243" s="489"/>
      <c r="D243" s="489"/>
      <c r="E243" s="489"/>
      <c r="F243" s="489"/>
      <c r="G243" s="489"/>
      <c r="H243" s="489"/>
      <c r="I243" s="489"/>
      <c r="J243" s="489"/>
      <c r="K243" s="489"/>
      <c r="L243" s="489"/>
      <c r="M243" s="489"/>
      <c r="N243" s="489"/>
      <c r="O243" s="490"/>
      <c r="P243" s="490"/>
      <c r="Q243" s="489"/>
      <c r="R243" s="489"/>
      <c r="S243" s="489"/>
      <c r="T243" s="489"/>
      <c r="U243" s="489"/>
      <c r="V243" s="489"/>
      <c r="W243" s="489"/>
      <c r="X243" s="489"/>
      <c r="Y243" s="489"/>
      <c r="Z243" s="489"/>
    </row>
    <row r="244" spans="1:26" ht="13.5" customHeight="1" x14ac:dyDescent="0.25">
      <c r="A244" s="489"/>
      <c r="B244" s="489"/>
      <c r="C244" s="489"/>
      <c r="D244" s="489"/>
      <c r="E244" s="489"/>
      <c r="F244" s="489"/>
      <c r="G244" s="489"/>
      <c r="H244" s="489"/>
      <c r="I244" s="489"/>
      <c r="J244" s="489"/>
      <c r="K244" s="489"/>
      <c r="L244" s="489"/>
      <c r="M244" s="489"/>
      <c r="N244" s="489"/>
      <c r="O244" s="490"/>
      <c r="P244" s="490"/>
      <c r="Q244" s="489"/>
      <c r="R244" s="489"/>
      <c r="S244" s="489"/>
      <c r="T244" s="489"/>
      <c r="U244" s="489"/>
      <c r="V244" s="489"/>
      <c r="W244" s="489"/>
      <c r="X244" s="489"/>
      <c r="Y244" s="489"/>
      <c r="Z244" s="489"/>
    </row>
    <row r="245" spans="1:26" ht="13.5" customHeight="1" x14ac:dyDescent="0.25">
      <c r="A245" s="489"/>
      <c r="B245" s="489"/>
      <c r="C245" s="489"/>
      <c r="D245" s="489"/>
      <c r="E245" s="489"/>
      <c r="F245" s="489"/>
      <c r="G245" s="489"/>
      <c r="H245" s="489"/>
      <c r="I245" s="489"/>
      <c r="J245" s="489"/>
      <c r="K245" s="489"/>
      <c r="L245" s="489"/>
      <c r="M245" s="489"/>
      <c r="N245" s="489"/>
      <c r="O245" s="490"/>
      <c r="P245" s="490"/>
      <c r="Q245" s="489"/>
      <c r="R245" s="489"/>
      <c r="S245" s="489"/>
      <c r="T245" s="489"/>
      <c r="U245" s="489"/>
      <c r="V245" s="489"/>
      <c r="W245" s="489"/>
      <c r="X245" s="489"/>
      <c r="Y245" s="489"/>
      <c r="Z245" s="489"/>
    </row>
    <row r="246" spans="1:26" ht="13.5" customHeight="1" x14ac:dyDescent="0.25">
      <c r="A246" s="489"/>
      <c r="B246" s="489"/>
      <c r="C246" s="489"/>
      <c r="D246" s="489"/>
      <c r="E246" s="489"/>
      <c r="F246" s="489"/>
      <c r="G246" s="489"/>
      <c r="H246" s="489"/>
      <c r="I246" s="489"/>
      <c r="J246" s="489"/>
      <c r="K246" s="489"/>
      <c r="L246" s="489"/>
      <c r="M246" s="489"/>
      <c r="N246" s="489"/>
      <c r="O246" s="490"/>
      <c r="P246" s="490"/>
      <c r="Q246" s="489"/>
      <c r="R246" s="489"/>
      <c r="S246" s="489"/>
      <c r="T246" s="489"/>
      <c r="U246" s="489"/>
      <c r="V246" s="489"/>
      <c r="W246" s="489"/>
      <c r="X246" s="489"/>
      <c r="Y246" s="489"/>
      <c r="Z246" s="489"/>
    </row>
    <row r="247" spans="1:26" ht="13.5" customHeight="1" x14ac:dyDescent="0.25">
      <c r="A247" s="489"/>
      <c r="B247" s="489"/>
      <c r="C247" s="489"/>
      <c r="D247" s="489"/>
      <c r="E247" s="489"/>
      <c r="F247" s="489"/>
      <c r="G247" s="489"/>
      <c r="H247" s="489"/>
      <c r="I247" s="489"/>
      <c r="J247" s="489"/>
      <c r="K247" s="489"/>
      <c r="L247" s="489"/>
      <c r="M247" s="489"/>
      <c r="N247" s="489"/>
      <c r="O247" s="490"/>
      <c r="P247" s="490"/>
      <c r="Q247" s="489"/>
      <c r="R247" s="489"/>
      <c r="S247" s="489"/>
      <c r="T247" s="489"/>
      <c r="U247" s="489"/>
      <c r="V247" s="489"/>
      <c r="W247" s="489"/>
      <c r="X247" s="489"/>
      <c r="Y247" s="489"/>
      <c r="Z247" s="489"/>
    </row>
    <row r="248" spans="1:26" ht="13.5" customHeight="1" x14ac:dyDescent="0.25">
      <c r="A248" s="489"/>
      <c r="B248" s="489"/>
      <c r="C248" s="489"/>
      <c r="D248" s="489"/>
      <c r="E248" s="489"/>
      <c r="F248" s="489"/>
      <c r="G248" s="489"/>
      <c r="H248" s="489"/>
      <c r="I248" s="489"/>
      <c r="J248" s="489"/>
      <c r="K248" s="489"/>
      <c r="L248" s="489"/>
      <c r="M248" s="489"/>
      <c r="N248" s="489"/>
      <c r="O248" s="490"/>
      <c r="P248" s="490"/>
      <c r="Q248" s="489"/>
      <c r="R248" s="489"/>
      <c r="S248" s="489"/>
      <c r="T248" s="489"/>
      <c r="U248" s="489"/>
      <c r="V248" s="489"/>
      <c r="W248" s="489"/>
      <c r="X248" s="489"/>
      <c r="Y248" s="489"/>
      <c r="Z248" s="489"/>
    </row>
    <row r="249" spans="1:26" ht="13.5" customHeight="1" x14ac:dyDescent="0.25">
      <c r="A249" s="489"/>
      <c r="B249" s="489"/>
      <c r="C249" s="489"/>
      <c r="D249" s="489"/>
      <c r="E249" s="489"/>
      <c r="F249" s="489"/>
      <c r="G249" s="489"/>
      <c r="H249" s="489"/>
      <c r="I249" s="489"/>
      <c r="J249" s="489"/>
      <c r="K249" s="489"/>
      <c r="L249" s="489"/>
      <c r="M249" s="489"/>
      <c r="N249" s="489"/>
      <c r="O249" s="490"/>
      <c r="P249" s="490"/>
      <c r="Q249" s="489"/>
      <c r="R249" s="489"/>
      <c r="S249" s="489"/>
      <c r="T249" s="489"/>
      <c r="U249" s="489"/>
      <c r="V249" s="489"/>
      <c r="W249" s="489"/>
      <c r="X249" s="489"/>
      <c r="Y249" s="489"/>
      <c r="Z249" s="489"/>
    </row>
    <row r="250" spans="1:26" ht="13.5" customHeight="1" x14ac:dyDescent="0.25">
      <c r="A250" s="489"/>
      <c r="B250" s="489"/>
      <c r="C250" s="489"/>
      <c r="D250" s="489"/>
      <c r="E250" s="489"/>
      <c r="F250" s="489"/>
      <c r="G250" s="489"/>
      <c r="H250" s="489"/>
      <c r="I250" s="489"/>
      <c r="J250" s="489"/>
      <c r="K250" s="489"/>
      <c r="L250" s="489"/>
      <c r="M250" s="489"/>
      <c r="N250" s="489"/>
      <c r="O250" s="490"/>
      <c r="P250" s="490"/>
      <c r="Q250" s="489"/>
      <c r="R250" s="489"/>
      <c r="S250" s="489"/>
      <c r="T250" s="489"/>
      <c r="U250" s="489"/>
      <c r="V250" s="489"/>
      <c r="W250" s="489"/>
      <c r="X250" s="489"/>
      <c r="Y250" s="489"/>
      <c r="Z250" s="489"/>
    </row>
    <row r="251" spans="1:26" ht="13.5" customHeight="1" x14ac:dyDescent="0.25">
      <c r="A251" s="489"/>
      <c r="B251" s="489"/>
      <c r="C251" s="489"/>
      <c r="D251" s="489"/>
      <c r="E251" s="489"/>
      <c r="F251" s="489"/>
      <c r="G251" s="489"/>
      <c r="H251" s="489"/>
      <c r="I251" s="489"/>
      <c r="J251" s="489"/>
      <c r="K251" s="489"/>
      <c r="L251" s="489"/>
      <c r="M251" s="489"/>
      <c r="N251" s="489"/>
      <c r="O251" s="490"/>
      <c r="P251" s="490"/>
      <c r="Q251" s="489"/>
      <c r="R251" s="489"/>
      <c r="S251" s="489"/>
      <c r="T251" s="489"/>
      <c r="U251" s="489"/>
      <c r="V251" s="489"/>
      <c r="W251" s="489"/>
      <c r="X251" s="489"/>
      <c r="Y251" s="489"/>
      <c r="Z251" s="489"/>
    </row>
    <row r="252" spans="1:26" ht="13.5" customHeight="1" x14ac:dyDescent="0.25">
      <c r="A252" s="489"/>
      <c r="B252" s="489"/>
      <c r="C252" s="489"/>
      <c r="D252" s="489"/>
      <c r="E252" s="489"/>
      <c r="F252" s="489"/>
      <c r="G252" s="489"/>
      <c r="H252" s="489"/>
      <c r="I252" s="489"/>
      <c r="J252" s="489"/>
      <c r="K252" s="489"/>
      <c r="L252" s="489"/>
      <c r="M252" s="489"/>
      <c r="N252" s="489"/>
      <c r="O252" s="490"/>
      <c r="P252" s="490"/>
      <c r="Q252" s="489"/>
      <c r="R252" s="489"/>
      <c r="S252" s="489"/>
      <c r="T252" s="489"/>
      <c r="U252" s="489"/>
      <c r="V252" s="489"/>
      <c r="W252" s="489"/>
      <c r="X252" s="489"/>
      <c r="Y252" s="489"/>
      <c r="Z252" s="489"/>
    </row>
    <row r="253" spans="1:26" ht="13.5" customHeight="1" x14ac:dyDescent="0.25">
      <c r="A253" s="489"/>
      <c r="B253" s="489"/>
      <c r="C253" s="489"/>
      <c r="D253" s="489"/>
      <c r="E253" s="489"/>
      <c r="F253" s="489"/>
      <c r="G253" s="489"/>
      <c r="H253" s="489"/>
      <c r="I253" s="489"/>
      <c r="J253" s="489"/>
      <c r="K253" s="489"/>
      <c r="L253" s="489"/>
      <c r="M253" s="489"/>
      <c r="N253" s="489"/>
      <c r="O253" s="490"/>
      <c r="P253" s="490"/>
      <c r="Q253" s="489"/>
      <c r="R253" s="489"/>
      <c r="S253" s="489"/>
      <c r="T253" s="489"/>
      <c r="U253" s="489"/>
      <c r="V253" s="489"/>
      <c r="W253" s="489"/>
      <c r="X253" s="489"/>
      <c r="Y253" s="489"/>
      <c r="Z253" s="489"/>
    </row>
    <row r="254" spans="1:26" ht="13.5" customHeight="1" x14ac:dyDescent="0.25">
      <c r="A254" s="489"/>
      <c r="B254" s="489"/>
      <c r="C254" s="489"/>
      <c r="D254" s="489"/>
      <c r="E254" s="489"/>
      <c r="F254" s="489"/>
      <c r="G254" s="489"/>
      <c r="H254" s="489"/>
      <c r="I254" s="489"/>
      <c r="J254" s="489"/>
      <c r="K254" s="489"/>
      <c r="L254" s="489"/>
      <c r="M254" s="489"/>
      <c r="N254" s="489"/>
      <c r="O254" s="490"/>
      <c r="P254" s="490"/>
      <c r="Q254" s="489"/>
      <c r="R254" s="489"/>
      <c r="S254" s="489"/>
      <c r="T254" s="489"/>
      <c r="U254" s="489"/>
      <c r="V254" s="489"/>
      <c r="W254" s="489"/>
      <c r="X254" s="489"/>
      <c r="Y254" s="489"/>
      <c r="Z254" s="489"/>
    </row>
    <row r="255" spans="1:26" ht="13.5" customHeight="1" x14ac:dyDescent="0.25">
      <c r="A255" s="489"/>
      <c r="B255" s="489"/>
      <c r="C255" s="489"/>
      <c r="D255" s="489"/>
      <c r="E255" s="489"/>
      <c r="F255" s="489"/>
      <c r="G255" s="489"/>
      <c r="H255" s="489"/>
      <c r="I255" s="489"/>
      <c r="J255" s="489"/>
      <c r="K255" s="489"/>
      <c r="L255" s="489"/>
      <c r="M255" s="489"/>
      <c r="N255" s="489"/>
      <c r="O255" s="490"/>
      <c r="P255" s="490"/>
      <c r="Q255" s="489"/>
      <c r="R255" s="489"/>
      <c r="S255" s="489"/>
      <c r="T255" s="489"/>
      <c r="U255" s="489"/>
      <c r="V255" s="489"/>
      <c r="W255" s="489"/>
      <c r="X255" s="489"/>
      <c r="Y255" s="489"/>
      <c r="Z255" s="489"/>
    </row>
    <row r="256" spans="1:26" ht="13.5" customHeight="1" x14ac:dyDescent="0.25">
      <c r="A256" s="489"/>
      <c r="B256" s="489"/>
      <c r="C256" s="489"/>
      <c r="D256" s="489"/>
      <c r="E256" s="489"/>
      <c r="F256" s="489"/>
      <c r="G256" s="489"/>
      <c r="H256" s="489"/>
      <c r="I256" s="489"/>
      <c r="J256" s="489"/>
      <c r="K256" s="489"/>
      <c r="L256" s="489"/>
      <c r="M256" s="489"/>
      <c r="N256" s="489"/>
      <c r="O256" s="490"/>
      <c r="P256" s="490"/>
      <c r="Q256" s="489"/>
      <c r="R256" s="489"/>
      <c r="S256" s="489"/>
      <c r="T256" s="489"/>
      <c r="U256" s="489"/>
      <c r="V256" s="489"/>
      <c r="W256" s="489"/>
      <c r="X256" s="489"/>
      <c r="Y256" s="489"/>
      <c r="Z256" s="489"/>
    </row>
    <row r="257" spans="1:26" ht="13.5" customHeight="1" x14ac:dyDescent="0.25">
      <c r="A257" s="489"/>
      <c r="B257" s="489"/>
      <c r="C257" s="489"/>
      <c r="D257" s="489"/>
      <c r="E257" s="489"/>
      <c r="F257" s="489"/>
      <c r="G257" s="489"/>
      <c r="H257" s="489"/>
      <c r="I257" s="489"/>
      <c r="J257" s="489"/>
      <c r="K257" s="489"/>
      <c r="L257" s="489"/>
      <c r="M257" s="489"/>
      <c r="N257" s="489"/>
      <c r="O257" s="490"/>
      <c r="P257" s="490"/>
      <c r="Q257" s="489"/>
      <c r="R257" s="489"/>
      <c r="S257" s="489"/>
      <c r="T257" s="489"/>
      <c r="U257" s="489"/>
      <c r="V257" s="489"/>
      <c r="W257" s="489"/>
      <c r="X257" s="489"/>
      <c r="Y257" s="489"/>
      <c r="Z257" s="489"/>
    </row>
    <row r="258" spans="1:26" ht="13.5" customHeight="1" x14ac:dyDescent="0.25">
      <c r="A258" s="489"/>
      <c r="B258" s="489"/>
      <c r="C258" s="489"/>
      <c r="D258" s="489"/>
      <c r="E258" s="489"/>
      <c r="F258" s="489"/>
      <c r="G258" s="489"/>
      <c r="H258" s="489"/>
      <c r="I258" s="489"/>
      <c r="J258" s="489"/>
      <c r="K258" s="489"/>
      <c r="L258" s="489"/>
      <c r="M258" s="489"/>
      <c r="N258" s="489"/>
      <c r="O258" s="490"/>
      <c r="P258" s="490"/>
      <c r="Q258" s="489"/>
      <c r="R258" s="489"/>
      <c r="S258" s="489"/>
      <c r="T258" s="489"/>
      <c r="U258" s="489"/>
      <c r="V258" s="489"/>
      <c r="W258" s="489"/>
      <c r="X258" s="489"/>
      <c r="Y258" s="489"/>
      <c r="Z258" s="489"/>
    </row>
    <row r="259" spans="1:26" ht="13.5" customHeight="1" x14ac:dyDescent="0.25">
      <c r="A259" s="489"/>
      <c r="B259" s="489"/>
      <c r="C259" s="489"/>
      <c r="D259" s="489"/>
      <c r="E259" s="489"/>
      <c r="F259" s="489"/>
      <c r="G259" s="489"/>
      <c r="H259" s="489"/>
      <c r="I259" s="489"/>
      <c r="J259" s="489"/>
      <c r="K259" s="489"/>
      <c r="L259" s="489"/>
      <c r="M259" s="489"/>
      <c r="N259" s="489"/>
      <c r="O259" s="490"/>
      <c r="P259" s="490"/>
      <c r="Q259" s="489"/>
      <c r="R259" s="489"/>
      <c r="S259" s="489"/>
      <c r="T259" s="489"/>
      <c r="U259" s="489"/>
      <c r="V259" s="489"/>
      <c r="W259" s="489"/>
      <c r="X259" s="489"/>
      <c r="Y259" s="489"/>
      <c r="Z259" s="489"/>
    </row>
    <row r="260" spans="1:26" ht="13.5" customHeight="1" x14ac:dyDescent="0.25">
      <c r="A260" s="489"/>
      <c r="B260" s="489"/>
      <c r="C260" s="489"/>
      <c r="D260" s="489"/>
      <c r="E260" s="489"/>
      <c r="F260" s="489"/>
      <c r="G260" s="489"/>
      <c r="H260" s="489"/>
      <c r="I260" s="489"/>
      <c r="J260" s="489"/>
      <c r="K260" s="489"/>
      <c r="L260" s="489"/>
      <c r="M260" s="489"/>
      <c r="N260" s="489"/>
      <c r="O260" s="490"/>
      <c r="P260" s="490"/>
      <c r="Q260" s="489"/>
      <c r="R260" s="489"/>
      <c r="S260" s="489"/>
      <c r="T260" s="489"/>
      <c r="U260" s="489"/>
      <c r="V260" s="489"/>
      <c r="W260" s="489"/>
      <c r="X260" s="489"/>
      <c r="Y260" s="489"/>
      <c r="Z260" s="489"/>
    </row>
    <row r="261" spans="1:26" ht="13.5" customHeight="1" x14ac:dyDescent="0.25">
      <c r="A261" s="489"/>
      <c r="B261" s="489"/>
      <c r="C261" s="489"/>
      <c r="D261" s="489"/>
      <c r="E261" s="489"/>
      <c r="F261" s="489"/>
      <c r="G261" s="489"/>
      <c r="H261" s="489"/>
      <c r="I261" s="489"/>
      <c r="J261" s="489"/>
      <c r="K261" s="489"/>
      <c r="L261" s="489"/>
      <c r="M261" s="489"/>
      <c r="N261" s="489"/>
      <c r="O261" s="490"/>
      <c r="P261" s="490"/>
      <c r="Q261" s="489"/>
      <c r="R261" s="489"/>
      <c r="S261" s="489"/>
      <c r="T261" s="489"/>
      <c r="U261" s="489"/>
      <c r="V261" s="489"/>
      <c r="W261" s="489"/>
      <c r="X261" s="489"/>
      <c r="Y261" s="489"/>
      <c r="Z261" s="489"/>
    </row>
    <row r="262" spans="1:26" ht="13.5" customHeight="1" x14ac:dyDescent="0.25">
      <c r="A262" s="489"/>
      <c r="B262" s="489"/>
      <c r="C262" s="489"/>
      <c r="D262" s="489"/>
      <c r="E262" s="489"/>
      <c r="F262" s="489"/>
      <c r="G262" s="489"/>
      <c r="H262" s="489"/>
      <c r="I262" s="489"/>
      <c r="J262" s="489"/>
      <c r="K262" s="489"/>
      <c r="L262" s="489"/>
      <c r="M262" s="489"/>
      <c r="N262" s="489"/>
      <c r="O262" s="490"/>
      <c r="P262" s="490"/>
      <c r="Q262" s="489"/>
      <c r="R262" s="489"/>
      <c r="S262" s="489"/>
      <c r="T262" s="489"/>
      <c r="U262" s="489"/>
      <c r="V262" s="489"/>
      <c r="W262" s="489"/>
      <c r="X262" s="489"/>
      <c r="Y262" s="489"/>
      <c r="Z262" s="489"/>
    </row>
    <row r="263" spans="1:26" ht="13.5" customHeight="1" x14ac:dyDescent="0.25">
      <c r="A263" s="489"/>
      <c r="B263" s="489"/>
      <c r="C263" s="489"/>
      <c r="D263" s="489"/>
      <c r="E263" s="489"/>
      <c r="F263" s="489"/>
      <c r="G263" s="489"/>
      <c r="H263" s="489"/>
      <c r="I263" s="489"/>
      <c r="J263" s="489"/>
      <c r="K263" s="489"/>
      <c r="L263" s="489"/>
      <c r="M263" s="489"/>
      <c r="N263" s="489"/>
      <c r="O263" s="490"/>
      <c r="P263" s="490"/>
      <c r="Q263" s="489"/>
      <c r="R263" s="489"/>
      <c r="S263" s="489"/>
      <c r="T263" s="489"/>
      <c r="U263" s="489"/>
      <c r="V263" s="489"/>
      <c r="W263" s="489"/>
      <c r="X263" s="489"/>
      <c r="Y263" s="489"/>
      <c r="Z263" s="489"/>
    </row>
    <row r="264" spans="1:26" ht="13.5" customHeight="1" x14ac:dyDescent="0.25">
      <c r="A264" s="489"/>
      <c r="B264" s="489"/>
      <c r="C264" s="489"/>
      <c r="D264" s="489"/>
      <c r="E264" s="489"/>
      <c r="F264" s="489"/>
      <c r="G264" s="489"/>
      <c r="H264" s="489"/>
      <c r="I264" s="489"/>
      <c r="J264" s="489"/>
      <c r="K264" s="489"/>
      <c r="L264" s="489"/>
      <c r="M264" s="489"/>
      <c r="N264" s="489"/>
      <c r="O264" s="490"/>
      <c r="P264" s="490"/>
      <c r="Q264" s="489"/>
      <c r="R264" s="489"/>
      <c r="S264" s="489"/>
      <c r="T264" s="489"/>
      <c r="U264" s="489"/>
      <c r="V264" s="489"/>
      <c r="W264" s="489"/>
      <c r="X264" s="489"/>
      <c r="Y264" s="489"/>
      <c r="Z264" s="489"/>
    </row>
    <row r="265" spans="1:26" ht="13.5" customHeight="1" x14ac:dyDescent="0.25">
      <c r="A265" s="489"/>
      <c r="B265" s="489"/>
      <c r="C265" s="489"/>
      <c r="D265" s="489"/>
      <c r="E265" s="489"/>
      <c r="F265" s="489"/>
      <c r="G265" s="489"/>
      <c r="H265" s="489"/>
      <c r="I265" s="489"/>
      <c r="J265" s="489"/>
      <c r="K265" s="489"/>
      <c r="L265" s="489"/>
      <c r="M265" s="489"/>
      <c r="N265" s="489"/>
      <c r="O265" s="490"/>
      <c r="P265" s="490"/>
      <c r="Q265" s="489"/>
      <c r="R265" s="489"/>
      <c r="S265" s="489"/>
      <c r="T265" s="489"/>
      <c r="U265" s="489"/>
      <c r="V265" s="489"/>
      <c r="W265" s="489"/>
      <c r="X265" s="489"/>
      <c r="Y265" s="489"/>
      <c r="Z265" s="489"/>
    </row>
    <row r="266" spans="1:26" ht="13.5" customHeight="1" x14ac:dyDescent="0.25">
      <c r="A266" s="489"/>
      <c r="B266" s="489"/>
      <c r="C266" s="489"/>
      <c r="D266" s="489"/>
      <c r="E266" s="489"/>
      <c r="F266" s="489"/>
      <c r="G266" s="489"/>
      <c r="H266" s="489"/>
      <c r="I266" s="489"/>
      <c r="J266" s="489"/>
      <c r="K266" s="489"/>
      <c r="L266" s="489"/>
      <c r="M266" s="489"/>
      <c r="N266" s="489"/>
      <c r="O266" s="490"/>
      <c r="P266" s="490"/>
      <c r="Q266" s="489"/>
      <c r="R266" s="489"/>
      <c r="S266" s="489"/>
      <c r="T266" s="489"/>
      <c r="U266" s="489"/>
      <c r="V266" s="489"/>
      <c r="W266" s="489"/>
      <c r="X266" s="489"/>
      <c r="Y266" s="489"/>
      <c r="Z266" s="489"/>
    </row>
    <row r="267" spans="1:26" ht="13.5" customHeight="1" x14ac:dyDescent="0.25">
      <c r="A267" s="489"/>
      <c r="B267" s="489"/>
      <c r="C267" s="489"/>
      <c r="D267" s="489"/>
      <c r="E267" s="489"/>
      <c r="F267" s="489"/>
      <c r="G267" s="489"/>
      <c r="H267" s="489"/>
      <c r="I267" s="489"/>
      <c r="J267" s="489"/>
      <c r="K267" s="489"/>
      <c r="L267" s="489"/>
      <c r="M267" s="489"/>
      <c r="N267" s="489"/>
      <c r="O267" s="490"/>
      <c r="P267" s="490"/>
      <c r="Q267" s="489"/>
      <c r="R267" s="489"/>
      <c r="S267" s="489"/>
      <c r="T267" s="489"/>
      <c r="U267" s="489"/>
      <c r="V267" s="489"/>
      <c r="W267" s="489"/>
      <c r="X267" s="489"/>
      <c r="Y267" s="489"/>
      <c r="Z267" s="489"/>
    </row>
    <row r="268" spans="1:26" ht="13.5" customHeight="1" x14ac:dyDescent="0.25">
      <c r="A268" s="489"/>
      <c r="B268" s="489"/>
      <c r="C268" s="489"/>
      <c r="D268" s="489"/>
      <c r="E268" s="489"/>
      <c r="F268" s="489"/>
      <c r="G268" s="489"/>
      <c r="H268" s="489"/>
      <c r="I268" s="489"/>
      <c r="J268" s="489"/>
      <c r="K268" s="489"/>
      <c r="L268" s="489"/>
      <c r="M268" s="489"/>
      <c r="N268" s="489"/>
      <c r="O268" s="490"/>
      <c r="P268" s="490"/>
      <c r="Q268" s="489"/>
      <c r="R268" s="489"/>
      <c r="S268" s="489"/>
      <c r="T268" s="489"/>
      <c r="U268" s="489"/>
      <c r="V268" s="489"/>
      <c r="W268" s="489"/>
      <c r="X268" s="489"/>
      <c r="Y268" s="489"/>
      <c r="Z268" s="489"/>
    </row>
    <row r="269" spans="1:26" ht="13.5" customHeight="1" x14ac:dyDescent="0.25">
      <c r="A269" s="489"/>
      <c r="B269" s="489"/>
      <c r="C269" s="489"/>
      <c r="D269" s="489"/>
      <c r="E269" s="489"/>
      <c r="F269" s="489"/>
      <c r="G269" s="489"/>
      <c r="H269" s="489"/>
      <c r="I269" s="489"/>
      <c r="J269" s="489"/>
      <c r="K269" s="489"/>
      <c r="L269" s="489"/>
      <c r="M269" s="489"/>
      <c r="N269" s="489"/>
      <c r="O269" s="490"/>
      <c r="P269" s="490"/>
      <c r="Q269" s="489"/>
      <c r="R269" s="489"/>
      <c r="S269" s="489"/>
      <c r="T269" s="489"/>
      <c r="U269" s="489"/>
      <c r="V269" s="489"/>
      <c r="W269" s="489"/>
      <c r="X269" s="489"/>
      <c r="Y269" s="489"/>
      <c r="Z269" s="489"/>
    </row>
    <row r="270" spans="1:26" ht="13.5" customHeight="1" x14ac:dyDescent="0.25">
      <c r="A270" s="489"/>
      <c r="B270" s="489"/>
      <c r="C270" s="489"/>
      <c r="D270" s="489"/>
      <c r="E270" s="489"/>
      <c r="F270" s="489"/>
      <c r="G270" s="489"/>
      <c r="H270" s="489"/>
      <c r="I270" s="489"/>
      <c r="J270" s="489"/>
      <c r="K270" s="489"/>
      <c r="L270" s="489"/>
      <c r="M270" s="489"/>
      <c r="N270" s="489"/>
      <c r="O270" s="490"/>
      <c r="P270" s="490"/>
      <c r="Q270" s="489"/>
      <c r="R270" s="489"/>
      <c r="S270" s="489"/>
      <c r="T270" s="489"/>
      <c r="U270" s="489"/>
      <c r="V270" s="489"/>
      <c r="W270" s="489"/>
      <c r="X270" s="489"/>
      <c r="Y270" s="489"/>
      <c r="Z270" s="489"/>
    </row>
    <row r="271" spans="1:26" ht="13.5" customHeight="1" x14ac:dyDescent="0.25">
      <c r="A271" s="489"/>
      <c r="B271" s="489"/>
      <c r="C271" s="489"/>
      <c r="D271" s="489"/>
      <c r="E271" s="489"/>
      <c r="F271" s="489"/>
      <c r="G271" s="489"/>
      <c r="H271" s="489"/>
      <c r="I271" s="489"/>
      <c r="J271" s="489"/>
      <c r="K271" s="489"/>
      <c r="L271" s="489"/>
      <c r="M271" s="489"/>
      <c r="N271" s="489"/>
      <c r="O271" s="490"/>
      <c r="P271" s="490"/>
      <c r="Q271" s="489"/>
      <c r="R271" s="489"/>
      <c r="S271" s="489"/>
      <c r="T271" s="489"/>
      <c r="U271" s="489"/>
      <c r="V271" s="489"/>
      <c r="W271" s="489"/>
      <c r="X271" s="489"/>
      <c r="Y271" s="489"/>
      <c r="Z271" s="489"/>
    </row>
    <row r="272" spans="1:26" ht="13.5" customHeight="1" x14ac:dyDescent="0.25">
      <c r="A272" s="489"/>
      <c r="B272" s="489"/>
      <c r="C272" s="489"/>
      <c r="D272" s="489"/>
      <c r="E272" s="489"/>
      <c r="F272" s="489"/>
      <c r="G272" s="489"/>
      <c r="H272" s="489"/>
      <c r="I272" s="489"/>
      <c r="J272" s="489"/>
      <c r="K272" s="489"/>
      <c r="L272" s="489"/>
      <c r="M272" s="489"/>
      <c r="N272" s="489"/>
      <c r="O272" s="490"/>
      <c r="P272" s="490"/>
      <c r="Q272" s="489"/>
      <c r="R272" s="489"/>
      <c r="S272" s="489"/>
      <c r="T272" s="489"/>
      <c r="U272" s="489"/>
      <c r="V272" s="489"/>
      <c r="W272" s="489"/>
      <c r="X272" s="489"/>
      <c r="Y272" s="489"/>
      <c r="Z272" s="489"/>
    </row>
    <row r="273" spans="1:26" ht="13.5" customHeight="1" x14ac:dyDescent="0.25">
      <c r="A273" s="489"/>
      <c r="B273" s="489"/>
      <c r="C273" s="489"/>
      <c r="D273" s="489"/>
      <c r="E273" s="489"/>
      <c r="F273" s="489"/>
      <c r="G273" s="489"/>
      <c r="H273" s="489"/>
      <c r="I273" s="489"/>
      <c r="J273" s="489"/>
      <c r="K273" s="489"/>
      <c r="L273" s="489"/>
      <c r="M273" s="489"/>
      <c r="N273" s="489"/>
      <c r="O273" s="490"/>
      <c r="P273" s="490"/>
      <c r="Q273" s="489"/>
      <c r="R273" s="489"/>
      <c r="S273" s="489"/>
      <c r="T273" s="489"/>
      <c r="U273" s="489"/>
      <c r="V273" s="489"/>
      <c r="W273" s="489"/>
      <c r="X273" s="489"/>
      <c r="Y273" s="489"/>
      <c r="Z273" s="489"/>
    </row>
    <row r="274" spans="1:26" ht="13.5" customHeight="1" x14ac:dyDescent="0.25">
      <c r="A274" s="489"/>
      <c r="B274" s="489"/>
      <c r="C274" s="489"/>
      <c r="D274" s="489"/>
      <c r="E274" s="489"/>
      <c r="F274" s="489"/>
      <c r="G274" s="489"/>
      <c r="H274" s="489"/>
      <c r="I274" s="489"/>
      <c r="J274" s="489"/>
      <c r="K274" s="489"/>
      <c r="L274" s="489"/>
      <c r="M274" s="489"/>
      <c r="N274" s="489"/>
      <c r="O274" s="490"/>
      <c r="P274" s="490"/>
      <c r="Q274" s="489"/>
      <c r="R274" s="489"/>
      <c r="S274" s="489"/>
      <c r="T274" s="489"/>
      <c r="U274" s="489"/>
      <c r="V274" s="489"/>
      <c r="W274" s="489"/>
      <c r="X274" s="489"/>
      <c r="Y274" s="489"/>
      <c r="Z274" s="489"/>
    </row>
    <row r="275" spans="1:26" ht="13.5" customHeight="1" x14ac:dyDescent="0.25">
      <c r="A275" s="489"/>
      <c r="B275" s="489"/>
      <c r="C275" s="489"/>
      <c r="D275" s="489"/>
      <c r="E275" s="489"/>
      <c r="F275" s="489"/>
      <c r="G275" s="489"/>
      <c r="H275" s="489"/>
      <c r="I275" s="489"/>
      <c r="J275" s="489"/>
      <c r="K275" s="489"/>
      <c r="L275" s="489"/>
      <c r="M275" s="489"/>
      <c r="N275" s="489"/>
      <c r="O275" s="490"/>
      <c r="P275" s="490"/>
      <c r="Q275" s="489"/>
      <c r="R275" s="489"/>
      <c r="S275" s="489"/>
      <c r="T275" s="489"/>
      <c r="U275" s="489"/>
      <c r="V275" s="489"/>
      <c r="W275" s="489"/>
      <c r="X275" s="489"/>
      <c r="Y275" s="489"/>
      <c r="Z275" s="489"/>
    </row>
    <row r="276" spans="1:26" ht="13.5" customHeight="1" x14ac:dyDescent="0.25">
      <c r="A276" s="489"/>
      <c r="B276" s="489"/>
      <c r="C276" s="489"/>
      <c r="D276" s="489"/>
      <c r="E276" s="489"/>
      <c r="F276" s="489"/>
      <c r="G276" s="489"/>
      <c r="H276" s="489"/>
      <c r="I276" s="489"/>
      <c r="J276" s="489"/>
      <c r="K276" s="489"/>
      <c r="L276" s="489"/>
      <c r="M276" s="489"/>
      <c r="N276" s="489"/>
      <c r="O276" s="490"/>
      <c r="P276" s="490"/>
      <c r="Q276" s="489"/>
      <c r="R276" s="489"/>
      <c r="S276" s="489"/>
      <c r="T276" s="489"/>
      <c r="U276" s="489"/>
      <c r="V276" s="489"/>
      <c r="W276" s="489"/>
      <c r="X276" s="489"/>
      <c r="Y276" s="489"/>
      <c r="Z276" s="489"/>
    </row>
    <row r="277" spans="1:26" ht="13.5" customHeight="1" x14ac:dyDescent="0.25">
      <c r="A277" s="489"/>
      <c r="B277" s="489"/>
      <c r="C277" s="489"/>
      <c r="D277" s="489"/>
      <c r="E277" s="489"/>
      <c r="F277" s="489"/>
      <c r="G277" s="489"/>
      <c r="H277" s="489"/>
      <c r="I277" s="489"/>
      <c r="J277" s="489"/>
      <c r="K277" s="489"/>
      <c r="L277" s="489"/>
      <c r="M277" s="489"/>
      <c r="N277" s="489"/>
      <c r="O277" s="490"/>
      <c r="P277" s="490"/>
      <c r="Q277" s="489"/>
      <c r="R277" s="489"/>
      <c r="S277" s="489"/>
      <c r="T277" s="489"/>
      <c r="U277" s="489"/>
      <c r="V277" s="489"/>
      <c r="W277" s="489"/>
      <c r="X277" s="489"/>
      <c r="Y277" s="489"/>
      <c r="Z277" s="489"/>
    </row>
    <row r="278" spans="1:26" ht="13.5" customHeight="1" x14ac:dyDescent="0.25">
      <c r="A278" s="489"/>
      <c r="B278" s="489"/>
      <c r="C278" s="489"/>
      <c r="D278" s="489"/>
      <c r="E278" s="489"/>
      <c r="F278" s="489"/>
      <c r="G278" s="489"/>
      <c r="H278" s="489"/>
      <c r="I278" s="489"/>
      <c r="J278" s="489"/>
      <c r="K278" s="489"/>
      <c r="L278" s="489"/>
      <c r="M278" s="489"/>
      <c r="N278" s="489"/>
      <c r="O278" s="490"/>
      <c r="P278" s="490"/>
      <c r="Q278" s="489"/>
      <c r="R278" s="489"/>
      <c r="S278" s="489"/>
      <c r="T278" s="489"/>
      <c r="U278" s="489"/>
      <c r="V278" s="489"/>
      <c r="W278" s="489"/>
      <c r="X278" s="489"/>
      <c r="Y278" s="489"/>
      <c r="Z278" s="489"/>
    </row>
    <row r="279" spans="1:26" ht="13.5" customHeight="1" x14ac:dyDescent="0.25">
      <c r="A279" s="489"/>
      <c r="B279" s="489"/>
      <c r="C279" s="489"/>
      <c r="D279" s="489"/>
      <c r="E279" s="489"/>
      <c r="F279" s="489"/>
      <c r="G279" s="489"/>
      <c r="H279" s="489"/>
      <c r="I279" s="489"/>
      <c r="J279" s="489"/>
      <c r="K279" s="489"/>
      <c r="L279" s="489"/>
      <c r="M279" s="489"/>
      <c r="N279" s="489"/>
      <c r="O279" s="490"/>
      <c r="P279" s="490"/>
      <c r="Q279" s="489"/>
      <c r="R279" s="489"/>
      <c r="S279" s="489"/>
      <c r="T279" s="489"/>
      <c r="U279" s="489"/>
      <c r="V279" s="489"/>
      <c r="W279" s="489"/>
      <c r="X279" s="489"/>
      <c r="Y279" s="489"/>
      <c r="Z279" s="489"/>
    </row>
    <row r="280" spans="1:26" ht="13.5" customHeight="1" x14ac:dyDescent="0.25">
      <c r="A280" s="489"/>
      <c r="B280" s="489"/>
      <c r="C280" s="489"/>
      <c r="D280" s="489"/>
      <c r="E280" s="489"/>
      <c r="F280" s="489"/>
      <c r="G280" s="489"/>
      <c r="H280" s="489"/>
      <c r="I280" s="489"/>
      <c r="J280" s="489"/>
      <c r="K280" s="489"/>
      <c r="L280" s="489"/>
      <c r="M280" s="489"/>
      <c r="N280" s="489"/>
      <c r="O280" s="490"/>
      <c r="P280" s="490"/>
      <c r="Q280" s="489"/>
      <c r="R280" s="489"/>
      <c r="S280" s="489"/>
      <c r="T280" s="489"/>
      <c r="U280" s="489"/>
      <c r="V280" s="489"/>
      <c r="W280" s="489"/>
      <c r="X280" s="489"/>
      <c r="Y280" s="489"/>
      <c r="Z280" s="489"/>
    </row>
    <row r="281" spans="1:26" ht="13.5" customHeight="1" x14ac:dyDescent="0.25">
      <c r="A281" s="489"/>
      <c r="B281" s="489"/>
      <c r="C281" s="489"/>
      <c r="D281" s="489"/>
      <c r="E281" s="489"/>
      <c r="F281" s="489"/>
      <c r="G281" s="489"/>
      <c r="H281" s="489"/>
      <c r="I281" s="489"/>
      <c r="J281" s="489"/>
      <c r="K281" s="489"/>
      <c r="L281" s="489"/>
      <c r="M281" s="489"/>
      <c r="N281" s="489"/>
      <c r="O281" s="490"/>
      <c r="P281" s="490"/>
      <c r="Q281" s="489"/>
      <c r="R281" s="489"/>
      <c r="S281" s="489"/>
      <c r="T281" s="489"/>
      <c r="U281" s="489"/>
      <c r="V281" s="489"/>
      <c r="W281" s="489"/>
      <c r="X281" s="489"/>
      <c r="Y281" s="489"/>
      <c r="Z281" s="489"/>
    </row>
    <row r="282" spans="1:26" ht="13.5" customHeight="1" x14ac:dyDescent="0.25">
      <c r="A282" s="489"/>
      <c r="B282" s="489"/>
      <c r="C282" s="489"/>
      <c r="D282" s="489"/>
      <c r="E282" s="489"/>
      <c r="F282" s="489"/>
      <c r="G282" s="489"/>
      <c r="H282" s="489"/>
      <c r="I282" s="489"/>
      <c r="J282" s="489"/>
      <c r="K282" s="489"/>
      <c r="L282" s="489"/>
      <c r="M282" s="489"/>
      <c r="N282" s="489"/>
      <c r="O282" s="490"/>
      <c r="P282" s="490"/>
      <c r="Q282" s="489"/>
      <c r="R282" s="489"/>
      <c r="S282" s="489"/>
      <c r="T282" s="489"/>
      <c r="U282" s="489"/>
      <c r="V282" s="489"/>
      <c r="W282" s="489"/>
      <c r="X282" s="489"/>
      <c r="Y282" s="489"/>
      <c r="Z282" s="489"/>
    </row>
    <row r="283" spans="1:26" ht="13.5" customHeight="1" x14ac:dyDescent="0.25">
      <c r="A283" s="489"/>
      <c r="B283" s="489"/>
      <c r="C283" s="489"/>
      <c r="D283" s="489"/>
      <c r="E283" s="489"/>
      <c r="F283" s="489"/>
      <c r="G283" s="489"/>
      <c r="H283" s="489"/>
      <c r="I283" s="489"/>
      <c r="J283" s="489"/>
      <c r="K283" s="489"/>
      <c r="L283" s="489"/>
      <c r="M283" s="489"/>
      <c r="N283" s="489"/>
      <c r="O283" s="490"/>
      <c r="P283" s="490"/>
      <c r="Q283" s="489"/>
      <c r="R283" s="489"/>
      <c r="S283" s="489"/>
      <c r="T283" s="489"/>
      <c r="U283" s="489"/>
      <c r="V283" s="489"/>
      <c r="W283" s="489"/>
      <c r="X283" s="489"/>
      <c r="Y283" s="489"/>
      <c r="Z283" s="489"/>
    </row>
    <row r="284" spans="1:26" ht="13.5" customHeight="1" x14ac:dyDescent="0.25">
      <c r="A284" s="489"/>
      <c r="B284" s="489"/>
      <c r="C284" s="489"/>
      <c r="D284" s="489"/>
      <c r="E284" s="489"/>
      <c r="F284" s="489"/>
      <c r="G284" s="489"/>
      <c r="H284" s="489"/>
      <c r="I284" s="489"/>
      <c r="J284" s="489"/>
      <c r="K284" s="489"/>
      <c r="L284" s="489"/>
      <c r="M284" s="489"/>
      <c r="N284" s="489"/>
      <c r="O284" s="490"/>
      <c r="P284" s="490"/>
      <c r="Q284" s="489"/>
      <c r="R284" s="489"/>
      <c r="S284" s="489"/>
      <c r="T284" s="489"/>
      <c r="U284" s="489"/>
      <c r="V284" s="489"/>
      <c r="W284" s="489"/>
      <c r="X284" s="489"/>
      <c r="Y284" s="489"/>
      <c r="Z284" s="489"/>
    </row>
    <row r="285" spans="1:26" ht="13.5" customHeight="1" x14ac:dyDescent="0.25">
      <c r="A285" s="489"/>
      <c r="B285" s="489"/>
      <c r="C285" s="489"/>
      <c r="D285" s="489"/>
      <c r="E285" s="489"/>
      <c r="F285" s="489"/>
      <c r="G285" s="489"/>
      <c r="H285" s="489"/>
      <c r="I285" s="489"/>
      <c r="J285" s="489"/>
      <c r="K285" s="489"/>
      <c r="L285" s="489"/>
      <c r="M285" s="489"/>
      <c r="N285" s="489"/>
      <c r="O285" s="490"/>
      <c r="P285" s="490"/>
      <c r="Q285" s="489"/>
      <c r="R285" s="489"/>
      <c r="S285" s="489"/>
      <c r="T285" s="489"/>
      <c r="U285" s="489"/>
      <c r="V285" s="489"/>
      <c r="W285" s="489"/>
      <c r="X285" s="489"/>
      <c r="Y285" s="489"/>
      <c r="Z285" s="489"/>
    </row>
    <row r="286" spans="1:26" ht="13.5" customHeight="1" x14ac:dyDescent="0.25">
      <c r="A286" s="489"/>
      <c r="B286" s="489"/>
      <c r="C286" s="489"/>
      <c r="D286" s="489"/>
      <c r="E286" s="489"/>
      <c r="F286" s="489"/>
      <c r="G286" s="489"/>
      <c r="H286" s="489"/>
      <c r="I286" s="489"/>
      <c r="J286" s="489"/>
      <c r="K286" s="489"/>
      <c r="L286" s="489"/>
      <c r="M286" s="489"/>
      <c r="N286" s="489"/>
      <c r="O286" s="490"/>
      <c r="P286" s="490"/>
      <c r="Q286" s="489"/>
      <c r="R286" s="489"/>
      <c r="S286" s="489"/>
      <c r="T286" s="489"/>
      <c r="U286" s="489"/>
      <c r="V286" s="489"/>
      <c r="W286" s="489"/>
      <c r="X286" s="489"/>
      <c r="Y286" s="489"/>
      <c r="Z286" s="489"/>
    </row>
    <row r="287" spans="1:26" ht="13.5" customHeight="1" x14ac:dyDescent="0.25">
      <c r="A287" s="489"/>
      <c r="B287" s="489"/>
      <c r="C287" s="489"/>
      <c r="D287" s="489"/>
      <c r="E287" s="489"/>
      <c r="F287" s="489"/>
      <c r="G287" s="489"/>
      <c r="H287" s="489"/>
      <c r="I287" s="489"/>
      <c r="J287" s="489"/>
      <c r="K287" s="489"/>
      <c r="L287" s="489"/>
      <c r="M287" s="489"/>
      <c r="N287" s="489"/>
      <c r="O287" s="490"/>
      <c r="P287" s="490"/>
      <c r="Q287" s="489"/>
      <c r="R287" s="489"/>
      <c r="S287" s="489"/>
      <c r="T287" s="489"/>
      <c r="U287" s="489"/>
      <c r="V287" s="489"/>
      <c r="W287" s="489"/>
      <c r="X287" s="489"/>
      <c r="Y287" s="489"/>
      <c r="Z287" s="489"/>
    </row>
    <row r="288" spans="1:26" ht="13.5" customHeight="1" x14ac:dyDescent="0.25">
      <c r="A288" s="489"/>
      <c r="B288" s="489"/>
      <c r="C288" s="489"/>
      <c r="D288" s="489"/>
      <c r="E288" s="489"/>
      <c r="F288" s="489"/>
      <c r="G288" s="489"/>
      <c r="H288" s="489"/>
      <c r="I288" s="489"/>
      <c r="J288" s="489"/>
      <c r="K288" s="489"/>
      <c r="L288" s="489"/>
      <c r="M288" s="489"/>
      <c r="N288" s="489"/>
      <c r="O288" s="490"/>
      <c r="P288" s="490"/>
      <c r="Q288" s="489"/>
      <c r="R288" s="489"/>
      <c r="S288" s="489"/>
      <c r="T288" s="489"/>
      <c r="U288" s="489"/>
      <c r="V288" s="489"/>
      <c r="W288" s="489"/>
      <c r="X288" s="489"/>
      <c r="Y288" s="489"/>
      <c r="Z288" s="489"/>
    </row>
    <row r="289" spans="1:26" ht="13.5" customHeight="1" x14ac:dyDescent="0.25">
      <c r="A289" s="489"/>
      <c r="B289" s="489"/>
      <c r="C289" s="489"/>
      <c r="D289" s="489"/>
      <c r="E289" s="489"/>
      <c r="F289" s="489"/>
      <c r="G289" s="489"/>
      <c r="H289" s="489"/>
      <c r="I289" s="489"/>
      <c r="J289" s="489"/>
      <c r="K289" s="489"/>
      <c r="L289" s="489"/>
      <c r="M289" s="489"/>
      <c r="N289" s="489"/>
      <c r="O289" s="490"/>
      <c r="P289" s="490"/>
      <c r="Q289" s="489"/>
      <c r="R289" s="489"/>
      <c r="S289" s="489"/>
      <c r="T289" s="489"/>
      <c r="U289" s="489"/>
      <c r="V289" s="489"/>
      <c r="W289" s="489"/>
      <c r="X289" s="489"/>
      <c r="Y289" s="489"/>
      <c r="Z289" s="489"/>
    </row>
    <row r="290" spans="1:26" ht="13.5" customHeight="1" x14ac:dyDescent="0.25">
      <c r="A290" s="489"/>
      <c r="B290" s="489"/>
      <c r="C290" s="489"/>
      <c r="D290" s="489"/>
      <c r="E290" s="489"/>
      <c r="F290" s="489"/>
      <c r="G290" s="489"/>
      <c r="H290" s="489"/>
      <c r="I290" s="489"/>
      <c r="J290" s="489"/>
      <c r="K290" s="489"/>
      <c r="L290" s="489"/>
      <c r="M290" s="489"/>
      <c r="N290" s="489"/>
      <c r="O290" s="490"/>
      <c r="P290" s="490"/>
      <c r="Q290" s="489"/>
      <c r="R290" s="489"/>
      <c r="S290" s="489"/>
      <c r="T290" s="489"/>
      <c r="U290" s="489"/>
      <c r="V290" s="489"/>
      <c r="W290" s="489"/>
      <c r="X290" s="489"/>
      <c r="Y290" s="489"/>
      <c r="Z290" s="489"/>
    </row>
    <row r="291" spans="1:26" ht="13.5" customHeight="1" x14ac:dyDescent="0.25">
      <c r="A291" s="489"/>
      <c r="B291" s="489"/>
      <c r="C291" s="489"/>
      <c r="D291" s="489"/>
      <c r="E291" s="489"/>
      <c r="F291" s="489"/>
      <c r="G291" s="489"/>
      <c r="H291" s="489"/>
      <c r="I291" s="489"/>
      <c r="J291" s="489"/>
      <c r="K291" s="489"/>
      <c r="L291" s="489"/>
      <c r="M291" s="489"/>
      <c r="N291" s="489"/>
      <c r="O291" s="490"/>
      <c r="P291" s="490"/>
      <c r="Q291" s="489"/>
      <c r="R291" s="489"/>
      <c r="S291" s="489"/>
      <c r="T291" s="489"/>
      <c r="U291" s="489"/>
      <c r="V291" s="489"/>
      <c r="W291" s="489"/>
      <c r="X291" s="489"/>
      <c r="Y291" s="489"/>
      <c r="Z291" s="489"/>
    </row>
    <row r="292" spans="1:26" ht="13.5" customHeight="1" x14ac:dyDescent="0.25">
      <c r="A292" s="489"/>
      <c r="B292" s="489"/>
      <c r="C292" s="489"/>
      <c r="D292" s="489"/>
      <c r="E292" s="489"/>
      <c r="F292" s="489"/>
      <c r="G292" s="489"/>
      <c r="H292" s="489"/>
      <c r="I292" s="489"/>
      <c r="J292" s="489"/>
      <c r="K292" s="489"/>
      <c r="L292" s="489"/>
      <c r="M292" s="489"/>
      <c r="N292" s="489"/>
      <c r="O292" s="490"/>
      <c r="P292" s="490"/>
      <c r="Q292" s="489"/>
      <c r="R292" s="489"/>
      <c r="S292" s="489"/>
      <c r="T292" s="489"/>
      <c r="U292" s="489"/>
      <c r="V292" s="489"/>
      <c r="W292" s="489"/>
      <c r="X292" s="489"/>
      <c r="Y292" s="489"/>
      <c r="Z292" s="489"/>
    </row>
    <row r="293" spans="1:26" ht="13.5" customHeight="1" x14ac:dyDescent="0.25">
      <c r="A293" s="489"/>
      <c r="B293" s="489"/>
      <c r="C293" s="489"/>
      <c r="D293" s="489"/>
      <c r="E293" s="489"/>
      <c r="F293" s="489"/>
      <c r="G293" s="489"/>
      <c r="H293" s="489"/>
      <c r="I293" s="489"/>
      <c r="J293" s="489"/>
      <c r="K293" s="489"/>
      <c r="L293" s="489"/>
      <c r="M293" s="489"/>
      <c r="N293" s="489"/>
      <c r="O293" s="490"/>
      <c r="P293" s="490"/>
      <c r="Q293" s="489"/>
      <c r="R293" s="489"/>
      <c r="S293" s="489"/>
      <c r="T293" s="489"/>
      <c r="U293" s="489"/>
      <c r="V293" s="489"/>
      <c r="W293" s="489"/>
      <c r="X293" s="489"/>
      <c r="Y293" s="489"/>
      <c r="Z293" s="489"/>
    </row>
    <row r="294" spans="1:26" ht="13.5" customHeight="1" x14ac:dyDescent="0.25">
      <c r="A294" s="489"/>
      <c r="B294" s="489"/>
      <c r="C294" s="489"/>
      <c r="D294" s="489"/>
      <c r="E294" s="489"/>
      <c r="F294" s="489"/>
      <c r="G294" s="489"/>
      <c r="H294" s="489"/>
      <c r="I294" s="489"/>
      <c r="J294" s="489"/>
      <c r="K294" s="489"/>
      <c r="L294" s="489"/>
      <c r="M294" s="489"/>
      <c r="N294" s="489"/>
      <c r="O294" s="490"/>
      <c r="P294" s="490"/>
      <c r="Q294" s="489"/>
      <c r="R294" s="489"/>
      <c r="S294" s="489"/>
      <c r="T294" s="489"/>
      <c r="U294" s="489"/>
      <c r="V294" s="489"/>
      <c r="W294" s="489"/>
      <c r="X294" s="489"/>
      <c r="Y294" s="489"/>
      <c r="Z294" s="489"/>
    </row>
    <row r="295" spans="1:26" ht="13.5" customHeight="1" x14ac:dyDescent="0.25">
      <c r="A295" s="489"/>
      <c r="B295" s="489"/>
      <c r="C295" s="489"/>
      <c r="D295" s="489"/>
      <c r="E295" s="489"/>
      <c r="F295" s="489"/>
      <c r="G295" s="489"/>
      <c r="H295" s="489"/>
      <c r="I295" s="489"/>
      <c r="J295" s="489"/>
      <c r="K295" s="489"/>
      <c r="L295" s="489"/>
      <c r="M295" s="489"/>
      <c r="N295" s="489"/>
      <c r="O295" s="490"/>
      <c r="P295" s="490"/>
      <c r="Q295" s="489"/>
      <c r="R295" s="489"/>
      <c r="S295" s="489"/>
      <c r="T295" s="489"/>
      <c r="U295" s="489"/>
      <c r="V295" s="489"/>
      <c r="W295" s="489"/>
      <c r="X295" s="489"/>
      <c r="Y295" s="489"/>
      <c r="Z295" s="489"/>
    </row>
    <row r="296" spans="1:26" ht="13.5" customHeight="1" x14ac:dyDescent="0.25">
      <c r="A296" s="489"/>
      <c r="B296" s="489"/>
      <c r="C296" s="489"/>
      <c r="D296" s="489"/>
      <c r="E296" s="489"/>
      <c r="F296" s="489"/>
      <c r="G296" s="489"/>
      <c r="H296" s="489"/>
      <c r="I296" s="489"/>
      <c r="J296" s="489"/>
      <c r="K296" s="489"/>
      <c r="L296" s="489"/>
      <c r="M296" s="489"/>
      <c r="N296" s="489"/>
      <c r="O296" s="490"/>
      <c r="P296" s="490"/>
      <c r="Q296" s="489"/>
      <c r="R296" s="489"/>
      <c r="S296" s="489"/>
      <c r="T296" s="489"/>
      <c r="U296" s="489"/>
      <c r="V296" s="489"/>
      <c r="W296" s="489"/>
      <c r="X296" s="489"/>
      <c r="Y296" s="489"/>
      <c r="Z296" s="489"/>
    </row>
    <row r="297" spans="1:26" ht="13.5" customHeight="1" x14ac:dyDescent="0.25">
      <c r="A297" s="489"/>
      <c r="B297" s="489"/>
      <c r="C297" s="489"/>
      <c r="D297" s="489"/>
      <c r="E297" s="489"/>
      <c r="F297" s="489"/>
      <c r="G297" s="489"/>
      <c r="H297" s="489"/>
      <c r="I297" s="489"/>
      <c r="J297" s="489"/>
      <c r="K297" s="489"/>
      <c r="L297" s="489"/>
      <c r="M297" s="489"/>
      <c r="N297" s="489"/>
      <c r="O297" s="490"/>
      <c r="P297" s="490"/>
      <c r="Q297" s="489"/>
      <c r="R297" s="489"/>
      <c r="S297" s="489"/>
      <c r="T297" s="489"/>
      <c r="U297" s="489"/>
      <c r="V297" s="489"/>
      <c r="W297" s="489"/>
      <c r="X297" s="489"/>
      <c r="Y297" s="489"/>
      <c r="Z297" s="489"/>
    </row>
    <row r="298" spans="1:26" ht="13.5" customHeight="1" x14ac:dyDescent="0.25">
      <c r="A298" s="489"/>
      <c r="B298" s="489"/>
      <c r="C298" s="489"/>
      <c r="D298" s="489"/>
      <c r="E298" s="489"/>
      <c r="F298" s="489"/>
      <c r="G298" s="489"/>
      <c r="H298" s="489"/>
      <c r="I298" s="489"/>
      <c r="J298" s="489"/>
      <c r="K298" s="489"/>
      <c r="L298" s="489"/>
      <c r="M298" s="489"/>
      <c r="N298" s="489"/>
      <c r="O298" s="490"/>
      <c r="P298" s="490"/>
      <c r="Q298" s="489"/>
      <c r="R298" s="489"/>
      <c r="S298" s="489"/>
      <c r="T298" s="489"/>
      <c r="U298" s="489"/>
      <c r="V298" s="489"/>
      <c r="W298" s="489"/>
      <c r="X298" s="489"/>
      <c r="Y298" s="489"/>
      <c r="Z298" s="489"/>
    </row>
    <row r="299" spans="1:26" ht="13.5" customHeight="1" x14ac:dyDescent="0.25">
      <c r="A299" s="489"/>
      <c r="B299" s="489"/>
      <c r="C299" s="489"/>
      <c r="D299" s="489"/>
      <c r="E299" s="489"/>
      <c r="F299" s="489"/>
      <c r="G299" s="489"/>
      <c r="H299" s="489"/>
      <c r="I299" s="489"/>
      <c r="J299" s="489"/>
      <c r="K299" s="489"/>
      <c r="L299" s="489"/>
      <c r="M299" s="489"/>
      <c r="N299" s="489"/>
      <c r="O299" s="490"/>
      <c r="P299" s="490"/>
      <c r="Q299" s="489"/>
      <c r="R299" s="489"/>
      <c r="S299" s="489"/>
      <c r="T299" s="489"/>
      <c r="U299" s="489"/>
      <c r="V299" s="489"/>
      <c r="W299" s="489"/>
      <c r="X299" s="489"/>
      <c r="Y299" s="489"/>
      <c r="Z299" s="489"/>
    </row>
    <row r="300" spans="1:26" ht="13.5" customHeight="1" x14ac:dyDescent="0.25">
      <c r="A300" s="489"/>
      <c r="B300" s="489"/>
      <c r="C300" s="489"/>
      <c r="D300" s="489"/>
      <c r="E300" s="489"/>
      <c r="F300" s="489"/>
      <c r="G300" s="489"/>
      <c r="H300" s="489"/>
      <c r="I300" s="489"/>
      <c r="J300" s="489"/>
      <c r="K300" s="489"/>
      <c r="L300" s="489"/>
      <c r="M300" s="489"/>
      <c r="N300" s="489"/>
      <c r="O300" s="490"/>
      <c r="P300" s="490"/>
      <c r="Q300" s="489"/>
      <c r="R300" s="489"/>
      <c r="S300" s="489"/>
      <c r="T300" s="489"/>
      <c r="U300" s="489"/>
      <c r="V300" s="489"/>
      <c r="W300" s="489"/>
      <c r="X300" s="489"/>
      <c r="Y300" s="489"/>
      <c r="Z300" s="489"/>
    </row>
    <row r="301" spans="1:26" ht="13.5" customHeight="1" x14ac:dyDescent="0.25">
      <c r="A301" s="489"/>
      <c r="B301" s="489"/>
      <c r="C301" s="489"/>
      <c r="D301" s="489"/>
      <c r="E301" s="489"/>
      <c r="F301" s="489"/>
      <c r="G301" s="489"/>
      <c r="H301" s="489"/>
      <c r="I301" s="489"/>
      <c r="J301" s="489"/>
      <c r="K301" s="489"/>
      <c r="L301" s="489"/>
      <c r="M301" s="489"/>
      <c r="N301" s="489"/>
      <c r="O301" s="490"/>
      <c r="P301" s="490"/>
      <c r="Q301" s="489"/>
      <c r="R301" s="489"/>
      <c r="S301" s="489"/>
      <c r="T301" s="489"/>
      <c r="U301" s="489"/>
      <c r="V301" s="489"/>
      <c r="W301" s="489"/>
      <c r="X301" s="489"/>
      <c r="Y301" s="489"/>
      <c r="Z301" s="489"/>
    </row>
    <row r="302" spans="1:26" ht="13.5" customHeight="1" x14ac:dyDescent="0.25">
      <c r="A302" s="489"/>
      <c r="B302" s="489"/>
      <c r="C302" s="489"/>
      <c r="D302" s="489"/>
      <c r="E302" s="489"/>
      <c r="F302" s="489"/>
      <c r="G302" s="489"/>
      <c r="H302" s="489"/>
      <c r="I302" s="489"/>
      <c r="J302" s="489"/>
      <c r="K302" s="489"/>
      <c r="L302" s="489"/>
      <c r="M302" s="489"/>
      <c r="N302" s="489"/>
      <c r="O302" s="490"/>
      <c r="P302" s="490"/>
      <c r="Q302" s="489"/>
      <c r="R302" s="489"/>
      <c r="S302" s="489"/>
      <c r="T302" s="489"/>
      <c r="U302" s="489"/>
      <c r="V302" s="489"/>
      <c r="W302" s="489"/>
      <c r="X302" s="489"/>
      <c r="Y302" s="489"/>
      <c r="Z302" s="489"/>
    </row>
    <row r="303" spans="1:26" ht="13.5" customHeight="1" x14ac:dyDescent="0.25">
      <c r="A303" s="489"/>
      <c r="B303" s="489"/>
      <c r="C303" s="489"/>
      <c r="D303" s="489"/>
      <c r="E303" s="489"/>
      <c r="F303" s="489"/>
      <c r="G303" s="489"/>
      <c r="H303" s="489"/>
      <c r="I303" s="489"/>
      <c r="J303" s="489"/>
      <c r="K303" s="489"/>
      <c r="L303" s="489"/>
      <c r="M303" s="489"/>
      <c r="N303" s="489"/>
      <c r="O303" s="490"/>
      <c r="P303" s="490"/>
      <c r="Q303" s="489"/>
      <c r="R303" s="489"/>
      <c r="S303" s="489"/>
      <c r="T303" s="489"/>
      <c r="U303" s="489"/>
      <c r="V303" s="489"/>
      <c r="W303" s="489"/>
      <c r="X303" s="489"/>
      <c r="Y303" s="489"/>
      <c r="Z303" s="489"/>
    </row>
    <row r="304" spans="1:26" ht="13.5" customHeight="1" x14ac:dyDescent="0.25">
      <c r="A304" s="489"/>
      <c r="B304" s="489"/>
      <c r="C304" s="489"/>
      <c r="D304" s="489"/>
      <c r="E304" s="489"/>
      <c r="F304" s="489"/>
      <c r="G304" s="489"/>
      <c r="H304" s="489"/>
      <c r="I304" s="489"/>
      <c r="J304" s="489"/>
      <c r="K304" s="489"/>
      <c r="L304" s="489"/>
      <c r="M304" s="489"/>
      <c r="N304" s="489"/>
      <c r="O304" s="490"/>
      <c r="P304" s="490"/>
      <c r="Q304" s="489"/>
      <c r="R304" s="489"/>
      <c r="S304" s="489"/>
      <c r="T304" s="489"/>
      <c r="U304" s="489"/>
      <c r="V304" s="489"/>
      <c r="W304" s="489"/>
      <c r="X304" s="489"/>
      <c r="Y304" s="489"/>
      <c r="Z304" s="489"/>
    </row>
    <row r="305" spans="1:26" ht="13.5" customHeight="1" x14ac:dyDescent="0.25">
      <c r="A305" s="489"/>
      <c r="B305" s="489"/>
      <c r="C305" s="489"/>
      <c r="D305" s="489"/>
      <c r="E305" s="489"/>
      <c r="F305" s="489"/>
      <c r="G305" s="489"/>
      <c r="H305" s="489"/>
      <c r="I305" s="489"/>
      <c r="J305" s="489"/>
      <c r="K305" s="489"/>
      <c r="L305" s="489"/>
      <c r="M305" s="489"/>
      <c r="N305" s="489"/>
      <c r="O305" s="490"/>
      <c r="P305" s="490"/>
      <c r="Q305" s="489"/>
      <c r="R305" s="489"/>
      <c r="S305" s="489"/>
      <c r="T305" s="489"/>
      <c r="U305" s="489"/>
      <c r="V305" s="489"/>
      <c r="W305" s="489"/>
      <c r="X305" s="489"/>
      <c r="Y305" s="489"/>
      <c r="Z305" s="489"/>
    </row>
    <row r="306" spans="1:26" ht="13.5" customHeight="1" x14ac:dyDescent="0.25">
      <c r="A306" s="489"/>
      <c r="B306" s="489"/>
      <c r="C306" s="489"/>
      <c r="D306" s="489"/>
      <c r="E306" s="489"/>
      <c r="F306" s="489"/>
      <c r="G306" s="489"/>
      <c r="H306" s="489"/>
      <c r="I306" s="489"/>
      <c r="J306" s="489"/>
      <c r="K306" s="489"/>
      <c r="L306" s="489"/>
      <c r="M306" s="489"/>
      <c r="N306" s="489"/>
      <c r="O306" s="490"/>
      <c r="P306" s="490"/>
      <c r="Q306" s="489"/>
      <c r="R306" s="489"/>
      <c r="S306" s="489"/>
      <c r="T306" s="489"/>
      <c r="U306" s="489"/>
      <c r="V306" s="489"/>
      <c r="W306" s="489"/>
      <c r="X306" s="489"/>
      <c r="Y306" s="489"/>
      <c r="Z306" s="489"/>
    </row>
    <row r="307" spans="1:26" ht="13.5" customHeight="1" x14ac:dyDescent="0.25">
      <c r="A307" s="489"/>
      <c r="B307" s="489"/>
      <c r="C307" s="489"/>
      <c r="D307" s="489"/>
      <c r="E307" s="489"/>
      <c r="F307" s="489"/>
      <c r="G307" s="489"/>
      <c r="H307" s="489"/>
      <c r="I307" s="489"/>
      <c r="J307" s="489"/>
      <c r="K307" s="489"/>
      <c r="L307" s="489"/>
      <c r="M307" s="489"/>
      <c r="N307" s="489"/>
      <c r="O307" s="490"/>
      <c r="P307" s="490"/>
      <c r="Q307" s="489"/>
      <c r="R307" s="489"/>
      <c r="S307" s="489"/>
      <c r="T307" s="489"/>
      <c r="U307" s="489"/>
      <c r="V307" s="489"/>
      <c r="W307" s="489"/>
      <c r="X307" s="489"/>
      <c r="Y307" s="489"/>
      <c r="Z307" s="489"/>
    </row>
    <row r="308" spans="1:26" ht="13.5" customHeight="1" x14ac:dyDescent="0.25">
      <c r="A308" s="489"/>
      <c r="B308" s="489"/>
      <c r="C308" s="489"/>
      <c r="D308" s="489"/>
      <c r="E308" s="489"/>
      <c r="F308" s="489"/>
      <c r="G308" s="489"/>
      <c r="H308" s="489"/>
      <c r="I308" s="489"/>
      <c r="J308" s="489"/>
      <c r="K308" s="489"/>
      <c r="L308" s="489"/>
      <c r="M308" s="489"/>
      <c r="N308" s="489"/>
      <c r="O308" s="490"/>
      <c r="P308" s="490"/>
      <c r="Q308" s="489"/>
      <c r="R308" s="489"/>
      <c r="S308" s="489"/>
      <c r="T308" s="489"/>
      <c r="U308" s="489"/>
      <c r="V308" s="489"/>
      <c r="W308" s="489"/>
      <c r="X308" s="489"/>
      <c r="Y308" s="489"/>
      <c r="Z308" s="489"/>
    </row>
    <row r="309" spans="1:26" ht="13.5" customHeight="1" x14ac:dyDescent="0.25">
      <c r="A309" s="489"/>
      <c r="B309" s="489"/>
      <c r="C309" s="489"/>
      <c r="D309" s="489"/>
      <c r="E309" s="489"/>
      <c r="F309" s="489"/>
      <c r="G309" s="489"/>
      <c r="H309" s="489"/>
      <c r="I309" s="489"/>
      <c r="J309" s="489"/>
      <c r="K309" s="489"/>
      <c r="L309" s="489"/>
      <c r="M309" s="489"/>
      <c r="N309" s="489"/>
      <c r="O309" s="490"/>
      <c r="P309" s="490"/>
      <c r="Q309" s="489"/>
      <c r="R309" s="489"/>
      <c r="S309" s="489"/>
      <c r="T309" s="489"/>
      <c r="U309" s="489"/>
      <c r="V309" s="489"/>
      <c r="W309" s="489"/>
      <c r="X309" s="489"/>
      <c r="Y309" s="489"/>
      <c r="Z309" s="489"/>
    </row>
    <row r="310" spans="1:26" ht="13.5" customHeight="1" x14ac:dyDescent="0.25">
      <c r="A310" s="489"/>
      <c r="B310" s="489"/>
      <c r="C310" s="489"/>
      <c r="D310" s="489"/>
      <c r="E310" s="489"/>
      <c r="F310" s="489"/>
      <c r="G310" s="489"/>
      <c r="H310" s="489"/>
      <c r="I310" s="489"/>
      <c r="J310" s="489"/>
      <c r="K310" s="489"/>
      <c r="L310" s="489"/>
      <c r="M310" s="489"/>
      <c r="N310" s="489"/>
      <c r="O310" s="490"/>
      <c r="P310" s="490"/>
      <c r="Q310" s="489"/>
      <c r="R310" s="489"/>
      <c r="S310" s="489"/>
      <c r="T310" s="489"/>
      <c r="U310" s="489"/>
      <c r="V310" s="489"/>
      <c r="W310" s="489"/>
      <c r="X310" s="489"/>
      <c r="Y310" s="489"/>
      <c r="Z310" s="489"/>
    </row>
    <row r="311" spans="1:26" ht="13.5" customHeight="1" x14ac:dyDescent="0.25">
      <c r="A311" s="489"/>
      <c r="B311" s="489"/>
      <c r="C311" s="489"/>
      <c r="D311" s="489"/>
      <c r="E311" s="489"/>
      <c r="F311" s="489"/>
      <c r="G311" s="489"/>
      <c r="H311" s="489"/>
      <c r="I311" s="489"/>
      <c r="J311" s="489"/>
      <c r="K311" s="489"/>
      <c r="L311" s="489"/>
      <c r="M311" s="489"/>
      <c r="N311" s="489"/>
      <c r="O311" s="490"/>
      <c r="P311" s="490"/>
      <c r="Q311" s="489"/>
      <c r="R311" s="489"/>
      <c r="S311" s="489"/>
      <c r="T311" s="489"/>
      <c r="U311" s="489"/>
      <c r="V311" s="489"/>
      <c r="W311" s="489"/>
      <c r="X311" s="489"/>
      <c r="Y311" s="489"/>
      <c r="Z311" s="489"/>
    </row>
    <row r="312" spans="1:26" ht="13.5" customHeight="1" x14ac:dyDescent="0.25">
      <c r="A312" s="489"/>
      <c r="B312" s="489"/>
      <c r="C312" s="489"/>
      <c r="D312" s="489"/>
      <c r="E312" s="489"/>
      <c r="F312" s="489"/>
      <c r="G312" s="489"/>
      <c r="H312" s="489"/>
      <c r="I312" s="489"/>
      <c r="J312" s="489"/>
      <c r="K312" s="489"/>
      <c r="L312" s="489"/>
      <c r="M312" s="489"/>
      <c r="N312" s="489"/>
      <c r="O312" s="490"/>
      <c r="P312" s="490"/>
      <c r="Q312" s="489"/>
      <c r="R312" s="489"/>
      <c r="S312" s="489"/>
      <c r="T312" s="489"/>
      <c r="U312" s="489"/>
      <c r="V312" s="489"/>
      <c r="W312" s="489"/>
      <c r="X312" s="489"/>
      <c r="Y312" s="489"/>
      <c r="Z312" s="489"/>
    </row>
    <row r="313" spans="1:26" ht="13.5" customHeight="1" x14ac:dyDescent="0.25">
      <c r="A313" s="489"/>
      <c r="B313" s="489"/>
      <c r="C313" s="489"/>
      <c r="D313" s="489"/>
      <c r="E313" s="489"/>
      <c r="F313" s="489"/>
      <c r="G313" s="489"/>
      <c r="H313" s="489"/>
      <c r="I313" s="489"/>
      <c r="J313" s="489"/>
      <c r="K313" s="489"/>
      <c r="L313" s="489"/>
      <c r="M313" s="489"/>
      <c r="N313" s="489"/>
      <c r="O313" s="490"/>
      <c r="P313" s="490"/>
      <c r="Q313" s="489"/>
      <c r="R313" s="489"/>
      <c r="S313" s="489"/>
      <c r="T313" s="489"/>
      <c r="U313" s="489"/>
      <c r="V313" s="489"/>
      <c r="W313" s="489"/>
      <c r="X313" s="489"/>
      <c r="Y313" s="489"/>
      <c r="Z313" s="489"/>
    </row>
    <row r="314" spans="1:26" ht="13.5" customHeight="1" x14ac:dyDescent="0.25">
      <c r="A314" s="489"/>
      <c r="B314" s="489"/>
      <c r="C314" s="489"/>
      <c r="D314" s="489"/>
      <c r="E314" s="489"/>
      <c r="F314" s="489"/>
      <c r="G314" s="489"/>
      <c r="H314" s="489"/>
      <c r="I314" s="489"/>
      <c r="J314" s="489"/>
      <c r="K314" s="489"/>
      <c r="L314" s="489"/>
      <c r="M314" s="489"/>
      <c r="N314" s="489"/>
      <c r="O314" s="490"/>
      <c r="P314" s="490"/>
      <c r="Q314" s="489"/>
      <c r="R314" s="489"/>
      <c r="S314" s="489"/>
      <c r="T314" s="489"/>
      <c r="U314" s="489"/>
      <c r="V314" s="489"/>
      <c r="W314" s="489"/>
      <c r="X314" s="489"/>
      <c r="Y314" s="489"/>
      <c r="Z314" s="489"/>
    </row>
    <row r="315" spans="1:26" ht="13.5" customHeight="1" x14ac:dyDescent="0.25">
      <c r="A315" s="489"/>
      <c r="B315" s="489"/>
      <c r="C315" s="489"/>
      <c r="D315" s="489"/>
      <c r="E315" s="489"/>
      <c r="F315" s="489"/>
      <c r="G315" s="489"/>
      <c r="H315" s="489"/>
      <c r="I315" s="489"/>
      <c r="J315" s="489"/>
      <c r="K315" s="489"/>
      <c r="L315" s="489"/>
      <c r="M315" s="489"/>
      <c r="N315" s="489"/>
      <c r="O315" s="490"/>
      <c r="P315" s="490"/>
      <c r="Q315" s="489"/>
      <c r="R315" s="489"/>
      <c r="S315" s="489"/>
      <c r="T315" s="489"/>
      <c r="U315" s="489"/>
      <c r="V315" s="489"/>
      <c r="W315" s="489"/>
      <c r="X315" s="489"/>
      <c r="Y315" s="489"/>
      <c r="Z315" s="489"/>
    </row>
    <row r="316" spans="1:26" ht="13.5" customHeight="1" x14ac:dyDescent="0.25">
      <c r="A316" s="489"/>
      <c r="B316" s="489"/>
      <c r="C316" s="489"/>
      <c r="D316" s="489"/>
      <c r="E316" s="489"/>
      <c r="F316" s="489"/>
      <c r="G316" s="489"/>
      <c r="H316" s="489"/>
      <c r="I316" s="489"/>
      <c r="J316" s="489"/>
      <c r="K316" s="489"/>
      <c r="L316" s="489"/>
      <c r="M316" s="489"/>
      <c r="N316" s="489"/>
      <c r="O316" s="490"/>
      <c r="P316" s="490"/>
      <c r="Q316" s="489"/>
      <c r="R316" s="489"/>
      <c r="S316" s="489"/>
      <c r="T316" s="489"/>
      <c r="U316" s="489"/>
      <c r="V316" s="489"/>
      <c r="W316" s="489"/>
      <c r="X316" s="489"/>
      <c r="Y316" s="489"/>
      <c r="Z316" s="489"/>
    </row>
    <row r="317" spans="1:26" ht="13.5" customHeight="1" x14ac:dyDescent="0.25">
      <c r="A317" s="489"/>
      <c r="B317" s="489"/>
      <c r="C317" s="489"/>
      <c r="D317" s="489"/>
      <c r="E317" s="489"/>
      <c r="F317" s="489"/>
      <c r="G317" s="489"/>
      <c r="H317" s="489"/>
      <c r="I317" s="489"/>
      <c r="J317" s="489"/>
      <c r="K317" s="489"/>
      <c r="L317" s="489"/>
      <c r="M317" s="489"/>
      <c r="N317" s="489"/>
      <c r="O317" s="490"/>
      <c r="P317" s="490"/>
      <c r="Q317" s="489"/>
      <c r="R317" s="489"/>
      <c r="S317" s="489"/>
      <c r="T317" s="489"/>
      <c r="U317" s="489"/>
      <c r="V317" s="489"/>
      <c r="W317" s="489"/>
      <c r="X317" s="489"/>
      <c r="Y317" s="489"/>
      <c r="Z317" s="489"/>
    </row>
    <row r="318" spans="1:26" ht="13.5" customHeight="1" x14ac:dyDescent="0.25">
      <c r="A318" s="489"/>
      <c r="B318" s="489"/>
      <c r="C318" s="489"/>
      <c r="D318" s="489"/>
      <c r="E318" s="489"/>
      <c r="F318" s="489"/>
      <c r="G318" s="489"/>
      <c r="H318" s="489"/>
      <c r="I318" s="489"/>
      <c r="J318" s="489"/>
      <c r="K318" s="489"/>
      <c r="L318" s="489"/>
      <c r="M318" s="489"/>
      <c r="N318" s="489"/>
      <c r="O318" s="490"/>
      <c r="P318" s="490"/>
      <c r="Q318" s="489"/>
      <c r="R318" s="489"/>
      <c r="S318" s="489"/>
      <c r="T318" s="489"/>
      <c r="U318" s="489"/>
      <c r="V318" s="489"/>
      <c r="W318" s="489"/>
      <c r="X318" s="489"/>
      <c r="Y318" s="489"/>
      <c r="Z318" s="489"/>
    </row>
    <row r="319" spans="1:26" ht="13.5" customHeight="1" x14ac:dyDescent="0.25">
      <c r="A319" s="489"/>
      <c r="B319" s="489"/>
      <c r="C319" s="489"/>
      <c r="D319" s="489"/>
      <c r="E319" s="489"/>
      <c r="F319" s="489"/>
      <c r="G319" s="489"/>
      <c r="H319" s="489"/>
      <c r="I319" s="489"/>
      <c r="J319" s="489"/>
      <c r="K319" s="489"/>
      <c r="L319" s="489"/>
      <c r="M319" s="489"/>
      <c r="N319" s="489"/>
      <c r="O319" s="490"/>
      <c r="P319" s="490"/>
      <c r="Q319" s="489"/>
      <c r="R319" s="489"/>
      <c r="S319" s="489"/>
      <c r="T319" s="489"/>
      <c r="U319" s="489"/>
      <c r="V319" s="489"/>
      <c r="W319" s="489"/>
      <c r="X319" s="489"/>
      <c r="Y319" s="489"/>
      <c r="Z319" s="489"/>
    </row>
    <row r="320" spans="1:26" ht="13.5" customHeight="1" x14ac:dyDescent="0.25">
      <c r="A320" s="489"/>
      <c r="B320" s="489"/>
      <c r="C320" s="489"/>
      <c r="D320" s="489"/>
      <c r="E320" s="489"/>
      <c r="F320" s="489"/>
      <c r="G320" s="489"/>
      <c r="H320" s="489"/>
      <c r="I320" s="489"/>
      <c r="J320" s="489"/>
      <c r="K320" s="489"/>
      <c r="L320" s="489"/>
      <c r="M320" s="489"/>
      <c r="N320" s="489"/>
      <c r="O320" s="490"/>
      <c r="P320" s="490"/>
      <c r="Q320" s="489"/>
      <c r="R320" s="489"/>
      <c r="S320" s="489"/>
      <c r="T320" s="489"/>
      <c r="U320" s="489"/>
      <c r="V320" s="489"/>
      <c r="W320" s="489"/>
      <c r="X320" s="489"/>
      <c r="Y320" s="489"/>
      <c r="Z320" s="489"/>
    </row>
    <row r="321" spans="1:26" ht="13.5" customHeight="1" x14ac:dyDescent="0.25">
      <c r="A321" s="489"/>
      <c r="B321" s="489"/>
      <c r="C321" s="489"/>
      <c r="D321" s="489"/>
      <c r="E321" s="489"/>
      <c r="F321" s="489"/>
      <c r="G321" s="489"/>
      <c r="H321" s="489"/>
      <c r="I321" s="489"/>
      <c r="J321" s="489"/>
      <c r="K321" s="489"/>
      <c r="L321" s="489"/>
      <c r="M321" s="489"/>
      <c r="N321" s="489"/>
      <c r="O321" s="490"/>
      <c r="P321" s="490"/>
      <c r="Q321" s="489"/>
      <c r="R321" s="489"/>
      <c r="S321" s="489"/>
      <c r="T321" s="489"/>
      <c r="U321" s="489"/>
      <c r="V321" s="489"/>
      <c r="W321" s="489"/>
      <c r="X321" s="489"/>
      <c r="Y321" s="489"/>
      <c r="Z321" s="489"/>
    </row>
    <row r="322" spans="1:26" ht="13.5" customHeight="1" x14ac:dyDescent="0.25">
      <c r="A322" s="489"/>
      <c r="B322" s="489"/>
      <c r="C322" s="489"/>
      <c r="D322" s="489"/>
      <c r="E322" s="489"/>
      <c r="F322" s="489"/>
      <c r="G322" s="489"/>
      <c r="H322" s="489"/>
      <c r="I322" s="489"/>
      <c r="J322" s="489"/>
      <c r="K322" s="489"/>
      <c r="L322" s="489"/>
      <c r="M322" s="489"/>
      <c r="N322" s="489"/>
      <c r="O322" s="490"/>
      <c r="P322" s="490"/>
      <c r="Q322" s="489"/>
      <c r="R322" s="489"/>
      <c r="S322" s="489"/>
      <c r="T322" s="489"/>
      <c r="U322" s="489"/>
      <c r="V322" s="489"/>
      <c r="W322" s="489"/>
      <c r="X322" s="489"/>
      <c r="Y322" s="489"/>
      <c r="Z322" s="489"/>
    </row>
    <row r="323" spans="1:26" ht="13.5" customHeight="1" x14ac:dyDescent="0.25">
      <c r="A323" s="489"/>
      <c r="B323" s="489"/>
      <c r="C323" s="489"/>
      <c r="D323" s="489"/>
      <c r="E323" s="489"/>
      <c r="F323" s="489"/>
      <c r="G323" s="489"/>
      <c r="H323" s="489"/>
      <c r="I323" s="489"/>
      <c r="J323" s="489"/>
      <c r="K323" s="489"/>
      <c r="L323" s="489"/>
      <c r="M323" s="489"/>
      <c r="N323" s="489"/>
      <c r="O323" s="490"/>
      <c r="P323" s="490"/>
      <c r="Q323" s="489"/>
      <c r="R323" s="489"/>
      <c r="S323" s="489"/>
      <c r="T323" s="489"/>
      <c r="U323" s="489"/>
      <c r="V323" s="489"/>
      <c r="W323" s="489"/>
      <c r="X323" s="489"/>
      <c r="Y323" s="489"/>
      <c r="Z323" s="489"/>
    </row>
    <row r="324" spans="1:26" ht="13.5" customHeight="1" x14ac:dyDescent="0.25">
      <c r="A324" s="489"/>
      <c r="B324" s="489"/>
      <c r="C324" s="489"/>
      <c r="D324" s="489"/>
      <c r="E324" s="489"/>
      <c r="F324" s="489"/>
      <c r="G324" s="489"/>
      <c r="H324" s="489"/>
      <c r="I324" s="489"/>
      <c r="J324" s="489"/>
      <c r="K324" s="489"/>
      <c r="L324" s="489"/>
      <c r="M324" s="489"/>
      <c r="N324" s="489"/>
      <c r="O324" s="490"/>
      <c r="P324" s="490"/>
      <c r="Q324" s="489"/>
      <c r="R324" s="489"/>
      <c r="S324" s="489"/>
      <c r="T324" s="489"/>
      <c r="U324" s="489"/>
      <c r="V324" s="489"/>
      <c r="W324" s="489"/>
      <c r="X324" s="489"/>
      <c r="Y324" s="489"/>
      <c r="Z324" s="489"/>
    </row>
    <row r="325" spans="1:26" ht="13.5" customHeight="1" x14ac:dyDescent="0.25">
      <c r="A325" s="489"/>
      <c r="B325" s="489"/>
      <c r="C325" s="489"/>
      <c r="D325" s="489"/>
      <c r="E325" s="489"/>
      <c r="F325" s="489"/>
      <c r="G325" s="489"/>
      <c r="H325" s="489"/>
      <c r="I325" s="489"/>
      <c r="J325" s="489"/>
      <c r="K325" s="489"/>
      <c r="L325" s="489"/>
      <c r="M325" s="489"/>
      <c r="N325" s="489"/>
      <c r="O325" s="490"/>
      <c r="P325" s="490"/>
      <c r="Q325" s="489"/>
      <c r="R325" s="489"/>
      <c r="S325" s="489"/>
      <c r="T325" s="489"/>
      <c r="U325" s="489"/>
      <c r="V325" s="489"/>
      <c r="W325" s="489"/>
      <c r="X325" s="489"/>
      <c r="Y325" s="489"/>
      <c r="Z325" s="489"/>
    </row>
    <row r="326" spans="1:26" ht="13.5" customHeight="1" x14ac:dyDescent="0.25">
      <c r="A326" s="489"/>
      <c r="B326" s="489"/>
      <c r="C326" s="489"/>
      <c r="D326" s="489"/>
      <c r="E326" s="489"/>
      <c r="F326" s="489"/>
      <c r="G326" s="489"/>
      <c r="H326" s="489"/>
      <c r="I326" s="489"/>
      <c r="J326" s="489"/>
      <c r="K326" s="489"/>
      <c r="L326" s="489"/>
      <c r="M326" s="489"/>
      <c r="N326" s="489"/>
      <c r="O326" s="490"/>
      <c r="P326" s="490"/>
      <c r="Q326" s="489"/>
      <c r="R326" s="489"/>
      <c r="S326" s="489"/>
      <c r="T326" s="489"/>
      <c r="U326" s="489"/>
      <c r="V326" s="489"/>
      <c r="W326" s="489"/>
      <c r="X326" s="489"/>
      <c r="Y326" s="489"/>
      <c r="Z326" s="489"/>
    </row>
    <row r="327" spans="1:26" ht="13.5" customHeight="1" x14ac:dyDescent="0.25">
      <c r="A327" s="489"/>
      <c r="B327" s="489"/>
      <c r="C327" s="489"/>
      <c r="D327" s="489"/>
      <c r="E327" s="489"/>
      <c r="F327" s="489"/>
      <c r="G327" s="489"/>
      <c r="H327" s="489"/>
      <c r="I327" s="489"/>
      <c r="J327" s="489"/>
      <c r="K327" s="489"/>
      <c r="L327" s="489"/>
      <c r="M327" s="489"/>
      <c r="N327" s="489"/>
      <c r="O327" s="490"/>
      <c r="P327" s="490"/>
      <c r="Q327" s="489"/>
      <c r="R327" s="489"/>
      <c r="S327" s="489"/>
      <c r="T327" s="489"/>
      <c r="U327" s="489"/>
      <c r="V327" s="489"/>
      <c r="W327" s="489"/>
      <c r="X327" s="489"/>
      <c r="Y327" s="489"/>
      <c r="Z327" s="489"/>
    </row>
    <row r="328" spans="1:26" ht="13.5" customHeight="1" x14ac:dyDescent="0.25">
      <c r="A328" s="489"/>
      <c r="B328" s="489"/>
      <c r="C328" s="489"/>
      <c r="D328" s="489"/>
      <c r="E328" s="489"/>
      <c r="F328" s="489"/>
      <c r="G328" s="489"/>
      <c r="H328" s="489"/>
      <c r="I328" s="489"/>
      <c r="J328" s="489"/>
      <c r="K328" s="489"/>
      <c r="L328" s="489"/>
      <c r="M328" s="489"/>
      <c r="N328" s="489"/>
      <c r="O328" s="490"/>
      <c r="P328" s="490"/>
      <c r="Q328" s="489"/>
      <c r="R328" s="489"/>
      <c r="S328" s="489"/>
      <c r="T328" s="489"/>
      <c r="U328" s="489"/>
      <c r="V328" s="489"/>
      <c r="W328" s="489"/>
      <c r="X328" s="489"/>
      <c r="Y328" s="489"/>
      <c r="Z328" s="489"/>
    </row>
    <row r="329" spans="1:26" ht="13.5" customHeight="1" x14ac:dyDescent="0.25">
      <c r="A329" s="489"/>
      <c r="B329" s="489"/>
      <c r="C329" s="489"/>
      <c r="D329" s="489"/>
      <c r="E329" s="489"/>
      <c r="F329" s="489"/>
      <c r="G329" s="489"/>
      <c r="H329" s="489"/>
      <c r="I329" s="489"/>
      <c r="J329" s="489"/>
      <c r="K329" s="489"/>
      <c r="L329" s="489"/>
      <c r="M329" s="489"/>
      <c r="N329" s="489"/>
      <c r="O329" s="490"/>
      <c r="P329" s="490"/>
      <c r="Q329" s="489"/>
      <c r="R329" s="489"/>
      <c r="S329" s="489"/>
      <c r="T329" s="489"/>
      <c r="U329" s="489"/>
      <c r="V329" s="489"/>
      <c r="W329" s="489"/>
      <c r="X329" s="489"/>
      <c r="Y329" s="489"/>
      <c r="Z329" s="489"/>
    </row>
    <row r="330" spans="1:26" ht="13.5" customHeight="1" x14ac:dyDescent="0.25">
      <c r="A330" s="489"/>
      <c r="B330" s="489"/>
      <c r="C330" s="489"/>
      <c r="D330" s="489"/>
      <c r="E330" s="489"/>
      <c r="F330" s="489"/>
      <c r="G330" s="489"/>
      <c r="H330" s="489"/>
      <c r="I330" s="489"/>
      <c r="J330" s="489"/>
      <c r="K330" s="489"/>
      <c r="L330" s="489"/>
      <c r="M330" s="489"/>
      <c r="N330" s="489"/>
      <c r="O330" s="490"/>
      <c r="P330" s="490"/>
      <c r="Q330" s="489"/>
      <c r="R330" s="489"/>
      <c r="S330" s="489"/>
      <c r="T330" s="489"/>
      <c r="U330" s="489"/>
      <c r="V330" s="489"/>
      <c r="W330" s="489"/>
      <c r="X330" s="489"/>
      <c r="Y330" s="489"/>
      <c r="Z330" s="489"/>
    </row>
    <row r="331" spans="1:26" ht="13.5" customHeight="1" x14ac:dyDescent="0.25">
      <c r="A331" s="489"/>
      <c r="B331" s="489"/>
      <c r="C331" s="489"/>
      <c r="D331" s="489"/>
      <c r="E331" s="489"/>
      <c r="F331" s="489"/>
      <c r="G331" s="489"/>
      <c r="H331" s="489"/>
      <c r="I331" s="489"/>
      <c r="J331" s="489"/>
      <c r="K331" s="489"/>
      <c r="L331" s="489"/>
      <c r="M331" s="489"/>
      <c r="N331" s="489"/>
      <c r="O331" s="490"/>
      <c r="P331" s="490"/>
      <c r="Q331" s="489"/>
      <c r="R331" s="489"/>
      <c r="S331" s="489"/>
      <c r="T331" s="489"/>
      <c r="U331" s="489"/>
      <c r="V331" s="489"/>
      <c r="W331" s="489"/>
      <c r="X331" s="489"/>
      <c r="Y331" s="489"/>
      <c r="Z331" s="489"/>
    </row>
    <row r="332" spans="1:26" ht="13.5" customHeight="1" x14ac:dyDescent="0.25">
      <c r="A332" s="489"/>
      <c r="B332" s="489"/>
      <c r="C332" s="489"/>
      <c r="D332" s="489"/>
      <c r="E332" s="489"/>
      <c r="F332" s="489"/>
      <c r="G332" s="489"/>
      <c r="H332" s="489"/>
      <c r="I332" s="489"/>
      <c r="J332" s="489"/>
      <c r="K332" s="489"/>
      <c r="L332" s="489"/>
      <c r="M332" s="489"/>
      <c r="N332" s="489"/>
      <c r="O332" s="490"/>
      <c r="P332" s="490"/>
      <c r="Q332" s="489"/>
      <c r="R332" s="489"/>
      <c r="S332" s="489"/>
      <c r="T332" s="489"/>
      <c r="U332" s="489"/>
      <c r="V332" s="489"/>
      <c r="W332" s="489"/>
      <c r="X332" s="489"/>
      <c r="Y332" s="489"/>
      <c r="Z332" s="489"/>
    </row>
    <row r="333" spans="1:26" ht="13.5" customHeight="1" x14ac:dyDescent="0.25">
      <c r="A333" s="489"/>
      <c r="B333" s="489"/>
      <c r="C333" s="489"/>
      <c r="D333" s="489"/>
      <c r="E333" s="489"/>
      <c r="F333" s="489"/>
      <c r="G333" s="489"/>
      <c r="H333" s="489"/>
      <c r="I333" s="489"/>
      <c r="J333" s="489"/>
      <c r="K333" s="489"/>
      <c r="L333" s="489"/>
      <c r="M333" s="489"/>
      <c r="N333" s="489"/>
      <c r="O333" s="490"/>
      <c r="P333" s="490"/>
      <c r="Q333" s="489"/>
      <c r="R333" s="489"/>
      <c r="S333" s="489"/>
      <c r="T333" s="489"/>
      <c r="U333" s="489"/>
      <c r="V333" s="489"/>
      <c r="W333" s="489"/>
      <c r="X333" s="489"/>
      <c r="Y333" s="489"/>
      <c r="Z333" s="489"/>
    </row>
    <row r="334" spans="1:26" ht="13.5" customHeight="1" x14ac:dyDescent="0.25">
      <c r="A334" s="489"/>
      <c r="B334" s="489"/>
      <c r="C334" s="489"/>
      <c r="D334" s="489"/>
      <c r="E334" s="489"/>
      <c r="F334" s="489"/>
      <c r="G334" s="489"/>
      <c r="H334" s="489"/>
      <c r="I334" s="489"/>
      <c r="J334" s="489"/>
      <c r="K334" s="489"/>
      <c r="L334" s="489"/>
      <c r="M334" s="489"/>
      <c r="N334" s="489"/>
      <c r="O334" s="490"/>
      <c r="P334" s="490"/>
      <c r="Q334" s="489"/>
      <c r="R334" s="489"/>
      <c r="S334" s="489"/>
      <c r="T334" s="489"/>
      <c r="U334" s="489"/>
      <c r="V334" s="489"/>
      <c r="W334" s="489"/>
      <c r="X334" s="489"/>
      <c r="Y334" s="489"/>
      <c r="Z334" s="489"/>
    </row>
    <row r="335" spans="1:26" ht="13.5" customHeight="1" x14ac:dyDescent="0.25">
      <c r="A335" s="489"/>
      <c r="B335" s="489"/>
      <c r="C335" s="489"/>
      <c r="D335" s="489"/>
      <c r="E335" s="489"/>
      <c r="F335" s="489"/>
      <c r="G335" s="489"/>
      <c r="H335" s="489"/>
      <c r="I335" s="489"/>
      <c r="J335" s="489"/>
      <c r="K335" s="489"/>
      <c r="L335" s="489"/>
      <c r="M335" s="489"/>
      <c r="N335" s="489"/>
      <c r="O335" s="490"/>
      <c r="P335" s="490"/>
      <c r="Q335" s="489"/>
      <c r="R335" s="489"/>
      <c r="S335" s="489"/>
      <c r="T335" s="489"/>
      <c r="U335" s="489"/>
      <c r="V335" s="489"/>
      <c r="W335" s="489"/>
      <c r="X335" s="489"/>
      <c r="Y335" s="489"/>
      <c r="Z335" s="489"/>
    </row>
    <row r="336" spans="1:26" ht="13.5" customHeight="1" x14ac:dyDescent="0.25">
      <c r="A336" s="489"/>
      <c r="B336" s="489"/>
      <c r="C336" s="489"/>
      <c r="D336" s="489"/>
      <c r="E336" s="489"/>
      <c r="F336" s="489"/>
      <c r="G336" s="489"/>
      <c r="H336" s="489"/>
      <c r="I336" s="489"/>
      <c r="J336" s="489"/>
      <c r="K336" s="489"/>
      <c r="L336" s="489"/>
      <c r="M336" s="489"/>
      <c r="N336" s="489"/>
      <c r="O336" s="490"/>
      <c r="P336" s="490"/>
      <c r="Q336" s="489"/>
      <c r="R336" s="489"/>
      <c r="S336" s="489"/>
      <c r="T336" s="489"/>
      <c r="U336" s="489"/>
      <c r="V336" s="489"/>
      <c r="W336" s="489"/>
      <c r="X336" s="489"/>
      <c r="Y336" s="489"/>
      <c r="Z336" s="489"/>
    </row>
    <row r="337" spans="1:26" ht="13.5" customHeight="1" x14ac:dyDescent="0.25">
      <c r="A337" s="489"/>
      <c r="B337" s="489"/>
      <c r="C337" s="489"/>
      <c r="D337" s="489"/>
      <c r="E337" s="489"/>
      <c r="F337" s="489"/>
      <c r="G337" s="489"/>
      <c r="H337" s="489"/>
      <c r="I337" s="489"/>
      <c r="J337" s="489"/>
      <c r="K337" s="489"/>
      <c r="L337" s="489"/>
      <c r="M337" s="489"/>
      <c r="N337" s="489"/>
      <c r="O337" s="490"/>
      <c r="P337" s="490"/>
      <c r="Q337" s="489"/>
      <c r="R337" s="489"/>
      <c r="S337" s="489"/>
      <c r="T337" s="489"/>
      <c r="U337" s="489"/>
      <c r="V337" s="489"/>
      <c r="W337" s="489"/>
      <c r="X337" s="489"/>
      <c r="Y337" s="489"/>
      <c r="Z337" s="489"/>
    </row>
    <row r="338" spans="1:26" ht="13.5" customHeight="1" x14ac:dyDescent="0.25">
      <c r="A338" s="489"/>
      <c r="B338" s="489"/>
      <c r="C338" s="489"/>
      <c r="D338" s="489"/>
      <c r="E338" s="489"/>
      <c r="F338" s="489"/>
      <c r="G338" s="489"/>
      <c r="H338" s="489"/>
      <c r="I338" s="489"/>
      <c r="J338" s="489"/>
      <c r="K338" s="489"/>
      <c r="L338" s="489"/>
      <c r="M338" s="489"/>
      <c r="N338" s="489"/>
      <c r="O338" s="490"/>
      <c r="P338" s="490"/>
      <c r="Q338" s="489"/>
      <c r="R338" s="489"/>
      <c r="S338" s="489"/>
      <c r="T338" s="489"/>
      <c r="U338" s="489"/>
      <c r="V338" s="489"/>
      <c r="W338" s="489"/>
      <c r="X338" s="489"/>
      <c r="Y338" s="489"/>
      <c r="Z338" s="489"/>
    </row>
    <row r="339" spans="1:26" ht="13.5" customHeight="1" x14ac:dyDescent="0.25">
      <c r="A339" s="489"/>
      <c r="B339" s="489"/>
      <c r="C339" s="489"/>
      <c r="D339" s="489"/>
      <c r="E339" s="489"/>
      <c r="F339" s="489"/>
      <c r="G339" s="489"/>
      <c r="H339" s="489"/>
      <c r="I339" s="489"/>
      <c r="J339" s="489"/>
      <c r="K339" s="489"/>
      <c r="L339" s="489"/>
      <c r="M339" s="489"/>
      <c r="N339" s="489"/>
      <c r="O339" s="490"/>
      <c r="P339" s="490"/>
      <c r="Q339" s="489"/>
      <c r="R339" s="489"/>
      <c r="S339" s="489"/>
      <c r="T339" s="489"/>
      <c r="U339" s="489"/>
      <c r="V339" s="489"/>
      <c r="W339" s="489"/>
      <c r="X339" s="489"/>
      <c r="Y339" s="489"/>
      <c r="Z339" s="489"/>
    </row>
    <row r="340" spans="1:26" ht="13.5" customHeight="1" x14ac:dyDescent="0.25">
      <c r="A340" s="489"/>
      <c r="B340" s="489"/>
      <c r="C340" s="489"/>
      <c r="D340" s="489"/>
      <c r="E340" s="489"/>
      <c r="F340" s="489"/>
      <c r="G340" s="489"/>
      <c r="H340" s="489"/>
      <c r="I340" s="489"/>
      <c r="J340" s="489"/>
      <c r="K340" s="489"/>
      <c r="L340" s="489"/>
      <c r="M340" s="489"/>
      <c r="N340" s="489"/>
      <c r="O340" s="490"/>
      <c r="P340" s="490"/>
      <c r="Q340" s="489"/>
      <c r="R340" s="489"/>
      <c r="S340" s="489"/>
      <c r="T340" s="489"/>
      <c r="U340" s="489"/>
      <c r="V340" s="489"/>
      <c r="W340" s="489"/>
      <c r="X340" s="489"/>
      <c r="Y340" s="489"/>
      <c r="Z340" s="489"/>
    </row>
    <row r="341" spans="1:26" ht="13.5" customHeight="1" x14ac:dyDescent="0.25">
      <c r="A341" s="489"/>
      <c r="B341" s="489"/>
      <c r="C341" s="489"/>
      <c r="D341" s="489"/>
      <c r="E341" s="489"/>
      <c r="F341" s="489"/>
      <c r="G341" s="489"/>
      <c r="H341" s="489"/>
      <c r="I341" s="489"/>
      <c r="J341" s="489"/>
      <c r="K341" s="489"/>
      <c r="L341" s="489"/>
      <c r="M341" s="489"/>
      <c r="N341" s="489"/>
      <c r="O341" s="490"/>
      <c r="P341" s="490"/>
      <c r="Q341" s="489"/>
      <c r="R341" s="489"/>
      <c r="S341" s="489"/>
      <c r="T341" s="489"/>
      <c r="U341" s="489"/>
      <c r="V341" s="489"/>
      <c r="W341" s="489"/>
      <c r="X341" s="489"/>
      <c r="Y341" s="489"/>
      <c r="Z341" s="489"/>
    </row>
    <row r="342" spans="1:26" ht="13.5" customHeight="1" x14ac:dyDescent="0.25">
      <c r="A342" s="489"/>
      <c r="B342" s="489"/>
      <c r="C342" s="489"/>
      <c r="D342" s="489"/>
      <c r="E342" s="489"/>
      <c r="F342" s="489"/>
      <c r="G342" s="489"/>
      <c r="H342" s="489"/>
      <c r="I342" s="489"/>
      <c r="J342" s="489"/>
      <c r="K342" s="489"/>
      <c r="L342" s="489"/>
      <c r="M342" s="489"/>
      <c r="N342" s="489"/>
      <c r="O342" s="490"/>
      <c r="P342" s="490"/>
      <c r="Q342" s="489"/>
      <c r="R342" s="489"/>
      <c r="S342" s="489"/>
      <c r="T342" s="489"/>
      <c r="U342" s="489"/>
      <c r="V342" s="489"/>
      <c r="W342" s="489"/>
      <c r="X342" s="489"/>
      <c r="Y342" s="489"/>
      <c r="Z342" s="489"/>
    </row>
    <row r="343" spans="1:26" ht="13.5" customHeight="1" x14ac:dyDescent="0.25">
      <c r="A343" s="489"/>
      <c r="B343" s="489"/>
      <c r="C343" s="489"/>
      <c r="D343" s="489"/>
      <c r="E343" s="489"/>
      <c r="F343" s="489"/>
      <c r="G343" s="489"/>
      <c r="H343" s="489"/>
      <c r="I343" s="489"/>
      <c r="J343" s="489"/>
      <c r="K343" s="489"/>
      <c r="L343" s="489"/>
      <c r="M343" s="489"/>
      <c r="N343" s="489"/>
      <c r="O343" s="490"/>
      <c r="P343" s="490"/>
      <c r="Q343" s="489"/>
      <c r="R343" s="489"/>
      <c r="S343" s="489"/>
      <c r="T343" s="489"/>
      <c r="U343" s="489"/>
      <c r="V343" s="489"/>
      <c r="W343" s="489"/>
      <c r="X343" s="489"/>
      <c r="Y343" s="489"/>
      <c r="Z343" s="489"/>
    </row>
    <row r="344" spans="1:26" ht="13.5" customHeight="1" x14ac:dyDescent="0.25">
      <c r="A344" s="489"/>
      <c r="B344" s="489"/>
      <c r="C344" s="489"/>
      <c r="D344" s="489"/>
      <c r="E344" s="489"/>
      <c r="F344" s="489"/>
      <c r="G344" s="489"/>
      <c r="H344" s="489"/>
      <c r="I344" s="489"/>
      <c r="J344" s="489"/>
      <c r="K344" s="489"/>
      <c r="L344" s="489"/>
      <c r="M344" s="489"/>
      <c r="N344" s="489"/>
      <c r="O344" s="490"/>
      <c r="P344" s="490"/>
      <c r="Q344" s="489"/>
      <c r="R344" s="489"/>
      <c r="S344" s="489"/>
      <c r="T344" s="489"/>
      <c r="U344" s="489"/>
      <c r="V344" s="489"/>
      <c r="W344" s="489"/>
      <c r="X344" s="489"/>
      <c r="Y344" s="489"/>
      <c r="Z344" s="489"/>
    </row>
    <row r="345" spans="1:26" ht="13.5" customHeight="1" x14ac:dyDescent="0.25">
      <c r="A345" s="489"/>
      <c r="B345" s="489"/>
      <c r="C345" s="489"/>
      <c r="D345" s="489"/>
      <c r="E345" s="489"/>
      <c r="F345" s="489"/>
      <c r="G345" s="489"/>
      <c r="H345" s="489"/>
      <c r="I345" s="489"/>
      <c r="J345" s="489"/>
      <c r="K345" s="489"/>
      <c r="L345" s="489"/>
      <c r="M345" s="489"/>
      <c r="N345" s="489"/>
      <c r="O345" s="490"/>
      <c r="P345" s="490"/>
      <c r="Q345" s="489"/>
      <c r="R345" s="489"/>
      <c r="S345" s="489"/>
      <c r="T345" s="489"/>
      <c r="U345" s="489"/>
      <c r="V345" s="489"/>
      <c r="W345" s="489"/>
      <c r="X345" s="489"/>
      <c r="Y345" s="489"/>
      <c r="Z345" s="489"/>
    </row>
    <row r="346" spans="1:26" ht="13.5" customHeight="1" x14ac:dyDescent="0.25">
      <c r="A346" s="489"/>
      <c r="B346" s="489"/>
      <c r="C346" s="489"/>
      <c r="D346" s="489"/>
      <c r="E346" s="489"/>
      <c r="F346" s="489"/>
      <c r="G346" s="489"/>
      <c r="H346" s="489"/>
      <c r="I346" s="489"/>
      <c r="J346" s="489"/>
      <c r="K346" s="489"/>
      <c r="L346" s="489"/>
      <c r="M346" s="489"/>
      <c r="N346" s="489"/>
      <c r="O346" s="490"/>
      <c r="P346" s="490"/>
      <c r="Q346" s="489"/>
      <c r="R346" s="489"/>
      <c r="S346" s="489"/>
      <c r="T346" s="489"/>
      <c r="U346" s="489"/>
      <c r="V346" s="489"/>
      <c r="W346" s="489"/>
      <c r="X346" s="489"/>
      <c r="Y346" s="489"/>
      <c r="Z346" s="489"/>
    </row>
    <row r="347" spans="1:26" ht="13.5" customHeight="1" x14ac:dyDescent="0.25">
      <c r="A347" s="489"/>
      <c r="B347" s="489"/>
      <c r="C347" s="489"/>
      <c r="D347" s="489"/>
      <c r="E347" s="489"/>
      <c r="F347" s="489"/>
      <c r="G347" s="489"/>
      <c r="H347" s="489"/>
      <c r="I347" s="489"/>
      <c r="J347" s="489"/>
      <c r="K347" s="489"/>
      <c r="L347" s="489"/>
      <c r="M347" s="489"/>
      <c r="N347" s="489"/>
      <c r="O347" s="490"/>
      <c r="P347" s="490"/>
      <c r="Q347" s="489"/>
      <c r="R347" s="489"/>
      <c r="S347" s="489"/>
      <c r="T347" s="489"/>
      <c r="U347" s="489"/>
      <c r="V347" s="489"/>
      <c r="W347" s="489"/>
      <c r="X347" s="489"/>
      <c r="Y347" s="489"/>
      <c r="Z347" s="489"/>
    </row>
    <row r="348" spans="1:26" ht="13.5" customHeight="1" x14ac:dyDescent="0.25">
      <c r="A348" s="489"/>
      <c r="B348" s="489"/>
      <c r="C348" s="489"/>
      <c r="D348" s="489"/>
      <c r="E348" s="489"/>
      <c r="F348" s="489"/>
      <c r="G348" s="489"/>
      <c r="H348" s="489"/>
      <c r="I348" s="489"/>
      <c r="J348" s="489"/>
      <c r="K348" s="489"/>
      <c r="L348" s="489"/>
      <c r="M348" s="489"/>
      <c r="N348" s="489"/>
      <c r="O348" s="490"/>
      <c r="P348" s="490"/>
      <c r="Q348" s="489"/>
      <c r="R348" s="489"/>
      <c r="S348" s="489"/>
      <c r="T348" s="489"/>
      <c r="U348" s="489"/>
      <c r="V348" s="489"/>
      <c r="W348" s="489"/>
      <c r="X348" s="489"/>
      <c r="Y348" s="489"/>
      <c r="Z348" s="489"/>
    </row>
    <row r="349" spans="1:26" ht="13.5" customHeight="1" x14ac:dyDescent="0.25">
      <c r="A349" s="489"/>
      <c r="B349" s="489"/>
      <c r="C349" s="489"/>
      <c r="D349" s="489"/>
      <c r="E349" s="489"/>
      <c r="F349" s="489"/>
      <c r="G349" s="489"/>
      <c r="H349" s="489"/>
      <c r="I349" s="489"/>
      <c r="J349" s="489"/>
      <c r="K349" s="489"/>
      <c r="L349" s="489"/>
      <c r="M349" s="489"/>
      <c r="N349" s="489"/>
      <c r="O349" s="490"/>
      <c r="P349" s="490"/>
      <c r="Q349" s="489"/>
      <c r="R349" s="489"/>
      <c r="S349" s="489"/>
      <c r="T349" s="489"/>
      <c r="U349" s="489"/>
      <c r="V349" s="489"/>
      <c r="W349" s="489"/>
      <c r="X349" s="489"/>
      <c r="Y349" s="489"/>
      <c r="Z349" s="489"/>
    </row>
    <row r="350" spans="1:26" ht="13.5" customHeight="1" x14ac:dyDescent="0.25">
      <c r="A350" s="489"/>
      <c r="B350" s="489"/>
      <c r="C350" s="489"/>
      <c r="D350" s="489"/>
      <c r="E350" s="489"/>
      <c r="F350" s="489"/>
      <c r="G350" s="489"/>
      <c r="H350" s="489"/>
      <c r="I350" s="489"/>
      <c r="J350" s="489"/>
      <c r="K350" s="489"/>
      <c r="L350" s="489"/>
      <c r="M350" s="489"/>
      <c r="N350" s="489"/>
      <c r="O350" s="490"/>
      <c r="P350" s="490"/>
      <c r="Q350" s="489"/>
      <c r="R350" s="489"/>
      <c r="S350" s="489"/>
      <c r="T350" s="489"/>
      <c r="U350" s="489"/>
      <c r="V350" s="489"/>
      <c r="W350" s="489"/>
      <c r="X350" s="489"/>
      <c r="Y350" s="489"/>
      <c r="Z350" s="489"/>
    </row>
    <row r="351" spans="1:26" ht="13.5" customHeight="1" x14ac:dyDescent="0.25">
      <c r="A351" s="489"/>
      <c r="B351" s="489"/>
      <c r="C351" s="489"/>
      <c r="D351" s="489"/>
      <c r="E351" s="489"/>
      <c r="F351" s="489"/>
      <c r="G351" s="489"/>
      <c r="H351" s="489"/>
      <c r="I351" s="489"/>
      <c r="J351" s="489"/>
      <c r="K351" s="489"/>
      <c r="L351" s="489"/>
      <c r="M351" s="489"/>
      <c r="N351" s="489"/>
      <c r="O351" s="490"/>
      <c r="P351" s="490"/>
      <c r="Q351" s="489"/>
      <c r="R351" s="489"/>
      <c r="S351" s="489"/>
      <c r="T351" s="489"/>
      <c r="U351" s="489"/>
      <c r="V351" s="489"/>
      <c r="W351" s="489"/>
      <c r="X351" s="489"/>
      <c r="Y351" s="489"/>
      <c r="Z351" s="489"/>
    </row>
    <row r="352" spans="1:26" ht="13.5" customHeight="1" x14ac:dyDescent="0.25">
      <c r="A352" s="489"/>
      <c r="B352" s="489"/>
      <c r="C352" s="489"/>
      <c r="D352" s="489"/>
      <c r="E352" s="489"/>
      <c r="F352" s="489"/>
      <c r="G352" s="489"/>
      <c r="H352" s="489"/>
      <c r="I352" s="489"/>
      <c r="J352" s="489"/>
      <c r="K352" s="489"/>
      <c r="L352" s="489"/>
      <c r="M352" s="489"/>
      <c r="N352" s="489"/>
      <c r="O352" s="490"/>
      <c r="P352" s="490"/>
      <c r="Q352" s="489"/>
      <c r="R352" s="489"/>
      <c r="S352" s="489"/>
      <c r="T352" s="489"/>
      <c r="U352" s="489"/>
      <c r="V352" s="489"/>
      <c r="W352" s="489"/>
      <c r="X352" s="489"/>
      <c r="Y352" s="489"/>
      <c r="Z352" s="489"/>
    </row>
    <row r="353" spans="1:26" ht="13.5" customHeight="1" x14ac:dyDescent="0.25">
      <c r="A353" s="489"/>
      <c r="B353" s="489"/>
      <c r="C353" s="489"/>
      <c r="D353" s="489"/>
      <c r="E353" s="489"/>
      <c r="F353" s="489"/>
      <c r="G353" s="489"/>
      <c r="H353" s="489"/>
      <c r="I353" s="489"/>
      <c r="J353" s="489"/>
      <c r="K353" s="489"/>
      <c r="L353" s="489"/>
      <c r="M353" s="489"/>
      <c r="N353" s="489"/>
      <c r="O353" s="490"/>
      <c r="P353" s="490"/>
      <c r="Q353" s="489"/>
      <c r="R353" s="489"/>
      <c r="S353" s="489"/>
      <c r="T353" s="489"/>
      <c r="U353" s="489"/>
      <c r="V353" s="489"/>
      <c r="W353" s="489"/>
      <c r="X353" s="489"/>
      <c r="Y353" s="489"/>
      <c r="Z353" s="489"/>
    </row>
    <row r="354" spans="1:26" ht="13.5" customHeight="1" x14ac:dyDescent="0.25">
      <c r="A354" s="489"/>
      <c r="B354" s="489"/>
      <c r="C354" s="489"/>
      <c r="D354" s="489"/>
      <c r="E354" s="489"/>
      <c r="F354" s="489"/>
      <c r="G354" s="489"/>
      <c r="H354" s="489"/>
      <c r="I354" s="489"/>
      <c r="J354" s="489"/>
      <c r="K354" s="489"/>
      <c r="L354" s="489"/>
      <c r="M354" s="489"/>
      <c r="N354" s="489"/>
      <c r="O354" s="490"/>
      <c r="P354" s="490"/>
      <c r="Q354" s="489"/>
      <c r="R354" s="489"/>
      <c r="S354" s="489"/>
      <c r="T354" s="489"/>
      <c r="U354" s="489"/>
      <c r="V354" s="489"/>
      <c r="W354" s="489"/>
      <c r="X354" s="489"/>
      <c r="Y354" s="489"/>
      <c r="Z354" s="489"/>
    </row>
    <row r="355" spans="1:26" ht="13.5" customHeight="1" x14ac:dyDescent="0.25">
      <c r="A355" s="489"/>
      <c r="B355" s="489"/>
      <c r="C355" s="489"/>
      <c r="D355" s="489"/>
      <c r="E355" s="489"/>
      <c r="F355" s="489"/>
      <c r="G355" s="489"/>
      <c r="H355" s="489"/>
      <c r="I355" s="489"/>
      <c r="J355" s="489"/>
      <c r="K355" s="489"/>
      <c r="L355" s="489"/>
      <c r="M355" s="489"/>
      <c r="N355" s="489"/>
      <c r="O355" s="490"/>
      <c r="P355" s="490"/>
      <c r="Q355" s="489"/>
      <c r="R355" s="489"/>
      <c r="S355" s="489"/>
      <c r="T355" s="489"/>
      <c r="U355" s="489"/>
      <c r="V355" s="489"/>
      <c r="W355" s="489"/>
      <c r="X355" s="489"/>
      <c r="Y355" s="489"/>
      <c r="Z355" s="489"/>
    </row>
    <row r="356" spans="1:26" ht="13.5" customHeight="1" x14ac:dyDescent="0.25">
      <c r="A356" s="489"/>
      <c r="B356" s="489"/>
      <c r="C356" s="489"/>
      <c r="D356" s="489"/>
      <c r="E356" s="489"/>
      <c r="F356" s="489"/>
      <c r="G356" s="489"/>
      <c r="H356" s="489"/>
      <c r="I356" s="489"/>
      <c r="J356" s="489"/>
      <c r="K356" s="489"/>
      <c r="L356" s="489"/>
      <c r="M356" s="489"/>
      <c r="N356" s="489"/>
      <c r="O356" s="490"/>
      <c r="P356" s="490"/>
      <c r="Q356" s="489"/>
      <c r="R356" s="489"/>
      <c r="S356" s="489"/>
      <c r="T356" s="489"/>
      <c r="U356" s="489"/>
      <c r="V356" s="489"/>
      <c r="W356" s="489"/>
      <c r="X356" s="489"/>
      <c r="Y356" s="489"/>
      <c r="Z356" s="489"/>
    </row>
    <row r="357" spans="1:26" ht="13.5" customHeight="1" x14ac:dyDescent="0.25">
      <c r="A357" s="489"/>
      <c r="B357" s="489"/>
      <c r="C357" s="489"/>
      <c r="D357" s="489"/>
      <c r="E357" s="489"/>
      <c r="F357" s="489"/>
      <c r="G357" s="489"/>
      <c r="H357" s="489"/>
      <c r="I357" s="489"/>
      <c r="J357" s="489"/>
      <c r="K357" s="489"/>
      <c r="L357" s="489"/>
      <c r="M357" s="489"/>
      <c r="N357" s="489"/>
      <c r="O357" s="490"/>
      <c r="P357" s="490"/>
      <c r="Q357" s="489"/>
      <c r="R357" s="489"/>
      <c r="S357" s="489"/>
      <c r="T357" s="489"/>
      <c r="U357" s="489"/>
      <c r="V357" s="489"/>
      <c r="W357" s="489"/>
      <c r="X357" s="489"/>
      <c r="Y357" s="489"/>
      <c r="Z357" s="489"/>
    </row>
    <row r="358" spans="1:26" ht="13.5" customHeight="1" x14ac:dyDescent="0.25">
      <c r="A358" s="489"/>
      <c r="B358" s="489"/>
      <c r="C358" s="489"/>
      <c r="D358" s="489"/>
      <c r="E358" s="489"/>
      <c r="F358" s="489"/>
      <c r="G358" s="489"/>
      <c r="H358" s="489"/>
      <c r="I358" s="489"/>
      <c r="J358" s="489"/>
      <c r="K358" s="489"/>
      <c r="L358" s="489"/>
      <c r="M358" s="489"/>
      <c r="N358" s="489"/>
      <c r="O358" s="490"/>
      <c r="P358" s="490"/>
      <c r="Q358" s="489"/>
      <c r="R358" s="489"/>
      <c r="S358" s="489"/>
      <c r="T358" s="489"/>
      <c r="U358" s="489"/>
      <c r="V358" s="489"/>
      <c r="W358" s="489"/>
      <c r="X358" s="489"/>
      <c r="Y358" s="489"/>
      <c r="Z358" s="489"/>
    </row>
    <row r="359" spans="1:26" ht="13.5" customHeight="1" x14ac:dyDescent="0.25">
      <c r="A359" s="489"/>
      <c r="B359" s="489"/>
      <c r="C359" s="489"/>
      <c r="D359" s="489"/>
      <c r="E359" s="489"/>
      <c r="F359" s="489"/>
      <c r="G359" s="489"/>
      <c r="H359" s="489"/>
      <c r="I359" s="489"/>
      <c r="J359" s="489"/>
      <c r="K359" s="489"/>
      <c r="L359" s="489"/>
      <c r="M359" s="489"/>
      <c r="N359" s="489"/>
      <c r="O359" s="490"/>
      <c r="P359" s="490"/>
      <c r="Q359" s="489"/>
      <c r="R359" s="489"/>
      <c r="S359" s="489"/>
      <c r="T359" s="489"/>
      <c r="U359" s="489"/>
      <c r="V359" s="489"/>
      <c r="W359" s="489"/>
      <c r="X359" s="489"/>
      <c r="Y359" s="489"/>
      <c r="Z359" s="489"/>
    </row>
    <row r="360" spans="1:26" ht="13.5" customHeight="1" x14ac:dyDescent="0.25">
      <c r="A360" s="489"/>
      <c r="B360" s="489"/>
      <c r="C360" s="489"/>
      <c r="D360" s="489"/>
      <c r="E360" s="489"/>
      <c r="F360" s="489"/>
      <c r="G360" s="489"/>
      <c r="H360" s="489"/>
      <c r="I360" s="489"/>
      <c r="J360" s="489"/>
      <c r="K360" s="489"/>
      <c r="L360" s="489"/>
      <c r="M360" s="489"/>
      <c r="N360" s="489"/>
      <c r="O360" s="490"/>
      <c r="P360" s="490"/>
      <c r="Q360" s="489"/>
      <c r="R360" s="489"/>
      <c r="S360" s="489"/>
      <c r="T360" s="489"/>
      <c r="U360" s="489"/>
      <c r="V360" s="489"/>
      <c r="W360" s="489"/>
      <c r="X360" s="489"/>
      <c r="Y360" s="489"/>
      <c r="Z360" s="489"/>
    </row>
    <row r="361" spans="1:26" ht="13.5" customHeight="1" x14ac:dyDescent="0.25">
      <c r="A361" s="489"/>
      <c r="B361" s="489"/>
      <c r="C361" s="489"/>
      <c r="D361" s="489"/>
      <c r="E361" s="489"/>
      <c r="F361" s="489"/>
      <c r="G361" s="489"/>
      <c r="H361" s="489"/>
      <c r="I361" s="489"/>
      <c r="J361" s="489"/>
      <c r="K361" s="489"/>
      <c r="L361" s="489"/>
      <c r="M361" s="489"/>
      <c r="N361" s="489"/>
      <c r="O361" s="490"/>
      <c r="P361" s="490"/>
      <c r="Q361" s="489"/>
      <c r="R361" s="489"/>
      <c r="S361" s="489"/>
      <c r="T361" s="489"/>
      <c r="U361" s="489"/>
      <c r="V361" s="489"/>
      <c r="W361" s="489"/>
      <c r="X361" s="489"/>
      <c r="Y361" s="489"/>
      <c r="Z361" s="489"/>
    </row>
    <row r="362" spans="1:26" ht="13.5" customHeight="1" x14ac:dyDescent="0.25">
      <c r="A362" s="489"/>
      <c r="B362" s="489"/>
      <c r="C362" s="489"/>
      <c r="D362" s="489"/>
      <c r="E362" s="489"/>
      <c r="F362" s="489"/>
      <c r="G362" s="489"/>
      <c r="H362" s="489"/>
      <c r="I362" s="489"/>
      <c r="J362" s="489"/>
      <c r="K362" s="489"/>
      <c r="L362" s="489"/>
      <c r="M362" s="489"/>
      <c r="N362" s="489"/>
      <c r="O362" s="490"/>
      <c r="P362" s="490"/>
      <c r="Q362" s="489"/>
      <c r="R362" s="489"/>
      <c r="S362" s="489"/>
      <c r="T362" s="489"/>
      <c r="U362" s="489"/>
      <c r="V362" s="489"/>
      <c r="W362" s="489"/>
      <c r="X362" s="489"/>
      <c r="Y362" s="489"/>
      <c r="Z362" s="489"/>
    </row>
    <row r="363" spans="1:26" ht="13.5" customHeight="1" x14ac:dyDescent="0.25">
      <c r="A363" s="489"/>
      <c r="B363" s="489"/>
      <c r="C363" s="489"/>
      <c r="D363" s="489"/>
      <c r="E363" s="489"/>
      <c r="F363" s="489"/>
      <c r="G363" s="489"/>
      <c r="H363" s="489"/>
      <c r="I363" s="489"/>
      <c r="J363" s="489"/>
      <c r="K363" s="489"/>
      <c r="L363" s="489"/>
      <c r="M363" s="489"/>
      <c r="N363" s="489"/>
      <c r="O363" s="490"/>
      <c r="P363" s="490"/>
      <c r="Q363" s="489"/>
      <c r="R363" s="489"/>
      <c r="S363" s="489"/>
      <c r="T363" s="489"/>
      <c r="U363" s="489"/>
      <c r="V363" s="489"/>
      <c r="W363" s="489"/>
      <c r="X363" s="489"/>
      <c r="Y363" s="489"/>
      <c r="Z363" s="489"/>
    </row>
    <row r="364" spans="1:26" ht="13.5" customHeight="1" x14ac:dyDescent="0.25">
      <c r="A364" s="489"/>
      <c r="B364" s="489"/>
      <c r="C364" s="489"/>
      <c r="D364" s="489"/>
      <c r="E364" s="489"/>
      <c r="F364" s="489"/>
      <c r="G364" s="489"/>
      <c r="H364" s="489"/>
      <c r="I364" s="489"/>
      <c r="J364" s="489"/>
      <c r="K364" s="489"/>
      <c r="L364" s="489"/>
      <c r="M364" s="489"/>
      <c r="N364" s="489"/>
      <c r="O364" s="490"/>
      <c r="P364" s="490"/>
      <c r="Q364" s="489"/>
      <c r="R364" s="489"/>
      <c r="S364" s="489"/>
      <c r="T364" s="489"/>
      <c r="U364" s="489"/>
      <c r="V364" s="489"/>
      <c r="W364" s="489"/>
      <c r="X364" s="489"/>
      <c r="Y364" s="489"/>
      <c r="Z364" s="489"/>
    </row>
    <row r="365" spans="1:26" ht="13.5" customHeight="1" x14ac:dyDescent="0.25">
      <c r="A365" s="489"/>
      <c r="B365" s="489"/>
      <c r="C365" s="489"/>
      <c r="D365" s="489"/>
      <c r="E365" s="489"/>
      <c r="F365" s="489"/>
      <c r="G365" s="489"/>
      <c r="H365" s="489"/>
      <c r="I365" s="489"/>
      <c r="J365" s="489"/>
      <c r="K365" s="489"/>
      <c r="L365" s="489"/>
      <c r="M365" s="489"/>
      <c r="N365" s="489"/>
      <c r="O365" s="490"/>
      <c r="P365" s="490"/>
      <c r="Q365" s="489"/>
      <c r="R365" s="489"/>
      <c r="S365" s="489"/>
      <c r="T365" s="489"/>
      <c r="U365" s="489"/>
      <c r="V365" s="489"/>
      <c r="W365" s="489"/>
      <c r="X365" s="489"/>
      <c r="Y365" s="489"/>
      <c r="Z365" s="489"/>
    </row>
    <row r="366" spans="1:26" ht="13.5" customHeight="1" x14ac:dyDescent="0.25">
      <c r="A366" s="489"/>
      <c r="B366" s="489"/>
      <c r="C366" s="489"/>
      <c r="D366" s="489"/>
      <c r="E366" s="489"/>
      <c r="F366" s="489"/>
      <c r="G366" s="489"/>
      <c r="H366" s="489"/>
      <c r="I366" s="489"/>
      <c r="J366" s="489"/>
      <c r="K366" s="489"/>
      <c r="L366" s="489"/>
      <c r="M366" s="489"/>
      <c r="N366" s="489"/>
      <c r="O366" s="490"/>
      <c r="P366" s="490"/>
      <c r="Q366" s="489"/>
      <c r="R366" s="489"/>
      <c r="S366" s="489"/>
      <c r="T366" s="489"/>
      <c r="U366" s="489"/>
      <c r="V366" s="489"/>
      <c r="W366" s="489"/>
      <c r="X366" s="489"/>
      <c r="Y366" s="489"/>
      <c r="Z366" s="489"/>
    </row>
    <row r="367" spans="1:26" ht="13.5" customHeight="1" x14ac:dyDescent="0.25">
      <c r="A367" s="489"/>
      <c r="B367" s="489"/>
      <c r="C367" s="489"/>
      <c r="D367" s="489"/>
      <c r="E367" s="489"/>
      <c r="F367" s="489"/>
      <c r="G367" s="489"/>
      <c r="H367" s="489"/>
      <c r="I367" s="489"/>
      <c r="J367" s="489"/>
      <c r="K367" s="489"/>
      <c r="L367" s="489"/>
      <c r="M367" s="489"/>
      <c r="N367" s="489"/>
      <c r="O367" s="490"/>
      <c r="P367" s="490"/>
      <c r="Q367" s="489"/>
      <c r="R367" s="489"/>
      <c r="S367" s="489"/>
      <c r="T367" s="489"/>
      <c r="U367" s="489"/>
      <c r="V367" s="489"/>
      <c r="W367" s="489"/>
      <c r="X367" s="489"/>
      <c r="Y367" s="489"/>
      <c r="Z367" s="489"/>
    </row>
    <row r="368" spans="1:26" ht="13.5" customHeight="1" x14ac:dyDescent="0.25">
      <c r="A368" s="489"/>
      <c r="B368" s="489"/>
      <c r="C368" s="489"/>
      <c r="D368" s="489"/>
      <c r="E368" s="489"/>
      <c r="F368" s="489"/>
      <c r="G368" s="489"/>
      <c r="H368" s="489"/>
      <c r="I368" s="489"/>
      <c r="J368" s="489"/>
      <c r="K368" s="489"/>
      <c r="L368" s="489"/>
      <c r="M368" s="489"/>
      <c r="N368" s="489"/>
      <c r="O368" s="490"/>
      <c r="P368" s="490"/>
      <c r="Q368" s="489"/>
      <c r="R368" s="489"/>
      <c r="S368" s="489"/>
      <c r="T368" s="489"/>
      <c r="U368" s="489"/>
      <c r="V368" s="489"/>
      <c r="W368" s="489"/>
      <c r="X368" s="489"/>
      <c r="Y368" s="489"/>
      <c r="Z368" s="489"/>
    </row>
    <row r="369" spans="1:26" ht="13.5" customHeight="1" x14ac:dyDescent="0.25">
      <c r="A369" s="489"/>
      <c r="B369" s="489"/>
      <c r="C369" s="489"/>
      <c r="D369" s="489"/>
      <c r="E369" s="489"/>
      <c r="F369" s="489"/>
      <c r="G369" s="489"/>
      <c r="H369" s="489"/>
      <c r="I369" s="489"/>
      <c r="J369" s="489"/>
      <c r="K369" s="489"/>
      <c r="L369" s="489"/>
      <c r="M369" s="489"/>
      <c r="N369" s="489"/>
      <c r="O369" s="490"/>
      <c r="P369" s="490"/>
      <c r="Q369" s="489"/>
      <c r="R369" s="489"/>
      <c r="S369" s="489"/>
      <c r="T369" s="489"/>
      <c r="U369" s="489"/>
      <c r="V369" s="489"/>
      <c r="W369" s="489"/>
      <c r="X369" s="489"/>
      <c r="Y369" s="489"/>
      <c r="Z369" s="489"/>
    </row>
    <row r="370" spans="1:26" ht="13.5" customHeight="1" x14ac:dyDescent="0.25">
      <c r="A370" s="489"/>
      <c r="B370" s="489"/>
      <c r="C370" s="489"/>
      <c r="D370" s="489"/>
      <c r="E370" s="489"/>
      <c r="F370" s="489"/>
      <c r="G370" s="489"/>
      <c r="H370" s="489"/>
      <c r="I370" s="489"/>
      <c r="J370" s="489"/>
      <c r="K370" s="489"/>
      <c r="L370" s="489"/>
      <c r="M370" s="489"/>
      <c r="N370" s="489"/>
      <c r="O370" s="490"/>
      <c r="P370" s="490"/>
      <c r="Q370" s="489"/>
      <c r="R370" s="489"/>
      <c r="S370" s="489"/>
      <c r="T370" s="489"/>
      <c r="U370" s="489"/>
      <c r="V370" s="489"/>
      <c r="W370" s="489"/>
      <c r="X370" s="489"/>
      <c r="Y370" s="489"/>
      <c r="Z370" s="489"/>
    </row>
    <row r="371" spans="1:26" ht="13.5" customHeight="1" x14ac:dyDescent="0.25">
      <c r="A371" s="489"/>
      <c r="B371" s="489"/>
      <c r="C371" s="489"/>
      <c r="D371" s="489"/>
      <c r="E371" s="489"/>
      <c r="F371" s="489"/>
      <c r="G371" s="489"/>
      <c r="H371" s="489"/>
      <c r="I371" s="489"/>
      <c r="J371" s="489"/>
      <c r="K371" s="489"/>
      <c r="L371" s="489"/>
      <c r="M371" s="489"/>
      <c r="N371" s="489"/>
      <c r="O371" s="490"/>
      <c r="P371" s="490"/>
      <c r="Q371" s="489"/>
      <c r="R371" s="489"/>
      <c r="S371" s="489"/>
      <c r="T371" s="489"/>
      <c r="U371" s="489"/>
      <c r="V371" s="489"/>
      <c r="W371" s="489"/>
      <c r="X371" s="489"/>
      <c r="Y371" s="489"/>
      <c r="Z371" s="489"/>
    </row>
    <row r="372" spans="1:26" ht="13.5" customHeight="1" x14ac:dyDescent="0.25">
      <c r="A372" s="489"/>
      <c r="B372" s="489"/>
      <c r="C372" s="489"/>
      <c r="D372" s="489"/>
      <c r="E372" s="489"/>
      <c r="F372" s="489"/>
      <c r="G372" s="489"/>
      <c r="H372" s="489"/>
      <c r="I372" s="489"/>
      <c r="J372" s="489"/>
      <c r="K372" s="489"/>
      <c r="L372" s="489"/>
      <c r="M372" s="489"/>
      <c r="N372" s="489"/>
      <c r="O372" s="490"/>
      <c r="P372" s="490"/>
      <c r="Q372" s="489"/>
      <c r="R372" s="489"/>
      <c r="S372" s="489"/>
      <c r="T372" s="489"/>
      <c r="U372" s="489"/>
      <c r="V372" s="489"/>
      <c r="W372" s="489"/>
      <c r="X372" s="489"/>
      <c r="Y372" s="489"/>
      <c r="Z372" s="489"/>
    </row>
    <row r="373" spans="1:26" ht="13.5" customHeight="1" x14ac:dyDescent="0.25">
      <c r="A373" s="489"/>
      <c r="B373" s="489"/>
      <c r="C373" s="489"/>
      <c r="D373" s="489"/>
      <c r="E373" s="489"/>
      <c r="F373" s="489"/>
      <c r="G373" s="489"/>
      <c r="H373" s="489"/>
      <c r="I373" s="489"/>
      <c r="J373" s="489"/>
      <c r="K373" s="489"/>
      <c r="L373" s="489"/>
      <c r="M373" s="489"/>
      <c r="N373" s="489"/>
      <c r="O373" s="490"/>
      <c r="P373" s="490"/>
      <c r="Q373" s="489"/>
      <c r="R373" s="489"/>
      <c r="S373" s="489"/>
      <c r="T373" s="489"/>
      <c r="U373" s="489"/>
      <c r="V373" s="489"/>
      <c r="W373" s="489"/>
      <c r="X373" s="489"/>
      <c r="Y373" s="489"/>
      <c r="Z373" s="489"/>
    </row>
    <row r="374" spans="1:26" ht="13.5" customHeight="1" x14ac:dyDescent="0.25">
      <c r="A374" s="489"/>
      <c r="B374" s="489"/>
      <c r="C374" s="489"/>
      <c r="D374" s="489"/>
      <c r="E374" s="489"/>
      <c r="F374" s="489"/>
      <c r="G374" s="489"/>
      <c r="H374" s="489"/>
      <c r="I374" s="489"/>
      <c r="J374" s="489"/>
      <c r="K374" s="489"/>
      <c r="L374" s="489"/>
      <c r="M374" s="489"/>
      <c r="N374" s="489"/>
      <c r="O374" s="490"/>
      <c r="P374" s="490"/>
      <c r="Q374" s="489"/>
      <c r="R374" s="489"/>
      <c r="S374" s="489"/>
      <c r="T374" s="489"/>
      <c r="U374" s="489"/>
      <c r="V374" s="489"/>
      <c r="W374" s="489"/>
      <c r="X374" s="489"/>
      <c r="Y374" s="489"/>
      <c r="Z374" s="489"/>
    </row>
    <row r="375" spans="1:26" ht="13.5" customHeight="1" x14ac:dyDescent="0.25">
      <c r="A375" s="489"/>
      <c r="B375" s="489"/>
      <c r="C375" s="489"/>
      <c r="D375" s="489"/>
      <c r="E375" s="489"/>
      <c r="F375" s="489"/>
      <c r="G375" s="489"/>
      <c r="H375" s="489"/>
      <c r="I375" s="489"/>
      <c r="J375" s="489"/>
      <c r="K375" s="489"/>
      <c r="L375" s="489"/>
      <c r="M375" s="489"/>
      <c r="N375" s="489"/>
      <c r="O375" s="490"/>
      <c r="P375" s="490"/>
      <c r="Q375" s="489"/>
      <c r="R375" s="489"/>
      <c r="S375" s="489"/>
      <c r="T375" s="489"/>
      <c r="U375" s="489"/>
      <c r="V375" s="489"/>
      <c r="W375" s="489"/>
      <c r="X375" s="489"/>
      <c r="Y375" s="489"/>
      <c r="Z375" s="489"/>
    </row>
    <row r="376" spans="1:26" ht="13.5" customHeight="1" x14ac:dyDescent="0.25">
      <c r="A376" s="489"/>
      <c r="B376" s="489"/>
      <c r="C376" s="489"/>
      <c r="D376" s="489"/>
      <c r="E376" s="489"/>
      <c r="F376" s="489"/>
      <c r="G376" s="489"/>
      <c r="H376" s="489"/>
      <c r="I376" s="489"/>
      <c r="J376" s="489"/>
      <c r="K376" s="489"/>
      <c r="L376" s="489"/>
      <c r="M376" s="489"/>
      <c r="N376" s="489"/>
      <c r="O376" s="490"/>
      <c r="P376" s="490"/>
      <c r="Q376" s="489"/>
      <c r="R376" s="489"/>
      <c r="S376" s="489"/>
      <c r="T376" s="489"/>
      <c r="U376" s="489"/>
      <c r="V376" s="489"/>
      <c r="W376" s="489"/>
      <c r="X376" s="489"/>
      <c r="Y376" s="489"/>
      <c r="Z376" s="489"/>
    </row>
    <row r="377" spans="1:26" ht="13.5" customHeight="1" x14ac:dyDescent="0.25">
      <c r="A377" s="489"/>
      <c r="B377" s="489"/>
      <c r="C377" s="489"/>
      <c r="D377" s="489"/>
      <c r="E377" s="489"/>
      <c r="F377" s="489"/>
      <c r="G377" s="489"/>
      <c r="H377" s="489"/>
      <c r="I377" s="489"/>
      <c r="J377" s="489"/>
      <c r="K377" s="489"/>
      <c r="L377" s="489"/>
      <c r="M377" s="489"/>
      <c r="N377" s="489"/>
      <c r="O377" s="490"/>
      <c r="P377" s="490"/>
      <c r="Q377" s="489"/>
      <c r="R377" s="489"/>
      <c r="S377" s="489"/>
      <c r="T377" s="489"/>
      <c r="U377" s="489"/>
      <c r="V377" s="489"/>
      <c r="W377" s="489"/>
      <c r="X377" s="489"/>
      <c r="Y377" s="489"/>
      <c r="Z377" s="489"/>
    </row>
    <row r="378" spans="1:26" ht="13.5" customHeight="1" x14ac:dyDescent="0.25">
      <c r="A378" s="489"/>
      <c r="B378" s="489"/>
      <c r="C378" s="489"/>
      <c r="D378" s="489"/>
      <c r="E378" s="489"/>
      <c r="F378" s="489"/>
      <c r="G378" s="489"/>
      <c r="H378" s="489"/>
      <c r="I378" s="489"/>
      <c r="J378" s="489"/>
      <c r="K378" s="489"/>
      <c r="L378" s="489"/>
      <c r="M378" s="489"/>
      <c r="N378" s="489"/>
      <c r="O378" s="490"/>
      <c r="P378" s="490"/>
      <c r="Q378" s="489"/>
      <c r="R378" s="489"/>
      <c r="S378" s="489"/>
      <c r="T378" s="489"/>
      <c r="U378" s="489"/>
      <c r="V378" s="489"/>
      <c r="W378" s="489"/>
      <c r="X378" s="489"/>
      <c r="Y378" s="489"/>
      <c r="Z378" s="489"/>
    </row>
    <row r="379" spans="1:26" ht="13.5" customHeight="1" x14ac:dyDescent="0.25">
      <c r="A379" s="489"/>
      <c r="B379" s="489"/>
      <c r="C379" s="489"/>
      <c r="D379" s="489"/>
      <c r="E379" s="489"/>
      <c r="F379" s="489"/>
      <c r="G379" s="489"/>
      <c r="H379" s="489"/>
      <c r="I379" s="489"/>
      <c r="J379" s="489"/>
      <c r="K379" s="489"/>
      <c r="L379" s="489"/>
      <c r="M379" s="489"/>
      <c r="N379" s="489"/>
      <c r="O379" s="490"/>
      <c r="P379" s="490"/>
      <c r="Q379" s="489"/>
      <c r="R379" s="489"/>
      <c r="S379" s="489"/>
      <c r="T379" s="489"/>
      <c r="U379" s="489"/>
      <c r="V379" s="489"/>
      <c r="W379" s="489"/>
      <c r="X379" s="489"/>
      <c r="Y379" s="489"/>
      <c r="Z379" s="489"/>
    </row>
    <row r="380" spans="1:26" ht="13.5" customHeight="1" x14ac:dyDescent="0.25">
      <c r="A380" s="489"/>
      <c r="B380" s="489"/>
      <c r="C380" s="489"/>
      <c r="D380" s="489"/>
      <c r="E380" s="489"/>
      <c r="F380" s="489"/>
      <c r="G380" s="489"/>
      <c r="H380" s="489"/>
      <c r="I380" s="489"/>
      <c r="J380" s="489"/>
      <c r="K380" s="489"/>
      <c r="L380" s="489"/>
      <c r="M380" s="489"/>
      <c r="N380" s="489"/>
      <c r="O380" s="490"/>
      <c r="P380" s="490"/>
      <c r="Q380" s="489"/>
      <c r="R380" s="489"/>
      <c r="S380" s="489"/>
      <c r="T380" s="489"/>
      <c r="U380" s="489"/>
      <c r="V380" s="489"/>
      <c r="W380" s="489"/>
      <c r="X380" s="489"/>
      <c r="Y380" s="489"/>
      <c r="Z380" s="489"/>
    </row>
    <row r="381" spans="1:26" ht="13.5" customHeight="1" x14ac:dyDescent="0.25">
      <c r="A381" s="489"/>
      <c r="B381" s="489"/>
      <c r="C381" s="489"/>
      <c r="D381" s="489"/>
      <c r="E381" s="489"/>
      <c r="F381" s="489"/>
      <c r="G381" s="489"/>
      <c r="H381" s="489"/>
      <c r="I381" s="489"/>
      <c r="J381" s="489"/>
      <c r="K381" s="489"/>
      <c r="L381" s="489"/>
      <c r="M381" s="489"/>
      <c r="N381" s="489"/>
      <c r="O381" s="490"/>
      <c r="P381" s="490"/>
      <c r="Q381" s="489"/>
      <c r="R381" s="489"/>
      <c r="S381" s="489"/>
      <c r="T381" s="489"/>
      <c r="U381" s="489"/>
      <c r="V381" s="489"/>
      <c r="W381" s="489"/>
      <c r="X381" s="489"/>
      <c r="Y381" s="489"/>
      <c r="Z381" s="489"/>
    </row>
    <row r="382" spans="1:26" ht="13.5" customHeight="1" x14ac:dyDescent="0.25">
      <c r="A382" s="489"/>
      <c r="B382" s="489"/>
      <c r="C382" s="489"/>
      <c r="D382" s="489"/>
      <c r="E382" s="489"/>
      <c r="F382" s="489"/>
      <c r="G382" s="489"/>
      <c r="H382" s="489"/>
      <c r="I382" s="489"/>
      <c r="J382" s="489"/>
      <c r="K382" s="489"/>
      <c r="L382" s="489"/>
      <c r="M382" s="489"/>
      <c r="N382" s="489"/>
      <c r="O382" s="490"/>
      <c r="P382" s="490"/>
      <c r="Q382" s="489"/>
      <c r="R382" s="489"/>
      <c r="S382" s="489"/>
      <c r="T382" s="489"/>
      <c r="U382" s="489"/>
      <c r="V382" s="489"/>
      <c r="W382" s="489"/>
      <c r="X382" s="489"/>
      <c r="Y382" s="489"/>
      <c r="Z382" s="489"/>
    </row>
    <row r="383" spans="1:26" ht="13.5" customHeight="1" x14ac:dyDescent="0.25">
      <c r="A383" s="489"/>
      <c r="B383" s="489"/>
      <c r="C383" s="489"/>
      <c r="D383" s="489"/>
      <c r="E383" s="489"/>
      <c r="F383" s="489"/>
      <c r="G383" s="489"/>
      <c r="H383" s="489"/>
      <c r="I383" s="489"/>
      <c r="J383" s="489"/>
      <c r="K383" s="489"/>
      <c r="L383" s="489"/>
      <c r="M383" s="489"/>
      <c r="N383" s="489"/>
      <c r="O383" s="490"/>
      <c r="P383" s="490"/>
      <c r="Q383" s="489"/>
      <c r="R383" s="489"/>
      <c r="S383" s="489"/>
      <c r="T383" s="489"/>
      <c r="U383" s="489"/>
      <c r="V383" s="489"/>
      <c r="W383" s="489"/>
      <c r="X383" s="489"/>
      <c r="Y383" s="489"/>
      <c r="Z383" s="489"/>
    </row>
    <row r="384" spans="1:26" ht="13.5" customHeight="1" x14ac:dyDescent="0.25">
      <c r="A384" s="489"/>
      <c r="B384" s="489"/>
      <c r="C384" s="489"/>
      <c r="D384" s="489"/>
      <c r="E384" s="489"/>
      <c r="F384" s="489"/>
      <c r="G384" s="489"/>
      <c r="H384" s="489"/>
      <c r="I384" s="489"/>
      <c r="J384" s="489"/>
      <c r="K384" s="489"/>
      <c r="L384" s="489"/>
      <c r="M384" s="489"/>
      <c r="N384" s="489"/>
      <c r="O384" s="490"/>
      <c r="P384" s="490"/>
      <c r="Q384" s="489"/>
      <c r="R384" s="489"/>
      <c r="S384" s="489"/>
      <c r="T384" s="489"/>
      <c r="U384" s="489"/>
      <c r="V384" s="489"/>
      <c r="W384" s="489"/>
      <c r="X384" s="489"/>
      <c r="Y384" s="489"/>
      <c r="Z384" s="489"/>
    </row>
    <row r="385" spans="1:26" ht="13.5" customHeight="1" x14ac:dyDescent="0.25">
      <c r="A385" s="489"/>
      <c r="B385" s="489"/>
      <c r="C385" s="489"/>
      <c r="D385" s="489"/>
      <c r="E385" s="489"/>
      <c r="F385" s="489"/>
      <c r="G385" s="489"/>
      <c r="H385" s="489"/>
      <c r="I385" s="489"/>
      <c r="J385" s="489"/>
      <c r="K385" s="489"/>
      <c r="L385" s="489"/>
      <c r="M385" s="489"/>
      <c r="N385" s="489"/>
      <c r="O385" s="490"/>
      <c r="P385" s="490"/>
      <c r="Q385" s="489"/>
      <c r="R385" s="489"/>
      <c r="S385" s="489"/>
      <c r="T385" s="489"/>
      <c r="U385" s="489"/>
      <c r="V385" s="489"/>
      <c r="W385" s="489"/>
      <c r="X385" s="489"/>
      <c r="Y385" s="489"/>
      <c r="Z385" s="489"/>
    </row>
    <row r="386" spans="1:26" ht="13.5" customHeight="1" x14ac:dyDescent="0.25">
      <c r="A386" s="489"/>
      <c r="B386" s="489"/>
      <c r="C386" s="489"/>
      <c r="D386" s="489"/>
      <c r="E386" s="489"/>
      <c r="F386" s="489"/>
      <c r="G386" s="489"/>
      <c r="H386" s="489"/>
      <c r="I386" s="489"/>
      <c r="J386" s="489"/>
      <c r="K386" s="489"/>
      <c r="L386" s="489"/>
      <c r="M386" s="489"/>
      <c r="N386" s="489"/>
      <c r="O386" s="490"/>
      <c r="P386" s="490"/>
      <c r="Q386" s="489"/>
      <c r="R386" s="489"/>
      <c r="S386" s="489"/>
      <c r="T386" s="489"/>
      <c r="U386" s="489"/>
      <c r="V386" s="489"/>
      <c r="W386" s="489"/>
      <c r="X386" s="489"/>
      <c r="Y386" s="489"/>
      <c r="Z386" s="489"/>
    </row>
    <row r="387" spans="1:26" ht="13.5" customHeight="1" x14ac:dyDescent="0.25">
      <c r="A387" s="489"/>
      <c r="B387" s="489"/>
      <c r="C387" s="489"/>
      <c r="D387" s="489"/>
      <c r="E387" s="489"/>
      <c r="F387" s="489"/>
      <c r="G387" s="489"/>
      <c r="H387" s="489"/>
      <c r="I387" s="489"/>
      <c r="J387" s="489"/>
      <c r="K387" s="489"/>
      <c r="L387" s="489"/>
      <c r="M387" s="489"/>
      <c r="N387" s="489"/>
      <c r="O387" s="490"/>
      <c r="P387" s="490"/>
      <c r="Q387" s="489"/>
      <c r="R387" s="489"/>
      <c r="S387" s="489"/>
      <c r="T387" s="489"/>
      <c r="U387" s="489"/>
      <c r="V387" s="489"/>
      <c r="W387" s="489"/>
      <c r="X387" s="489"/>
      <c r="Y387" s="489"/>
      <c r="Z387" s="489"/>
    </row>
    <row r="388" spans="1:26" ht="13.5" customHeight="1" x14ac:dyDescent="0.25">
      <c r="A388" s="489"/>
      <c r="B388" s="489"/>
      <c r="C388" s="489"/>
      <c r="D388" s="489"/>
      <c r="E388" s="489"/>
      <c r="F388" s="489"/>
      <c r="G388" s="489"/>
      <c r="H388" s="489"/>
      <c r="I388" s="489"/>
      <c r="J388" s="489"/>
      <c r="K388" s="489"/>
      <c r="L388" s="489"/>
      <c r="M388" s="489"/>
      <c r="N388" s="489"/>
      <c r="O388" s="490"/>
      <c r="P388" s="490"/>
      <c r="Q388" s="489"/>
      <c r="R388" s="489"/>
      <c r="S388" s="489"/>
      <c r="T388" s="489"/>
      <c r="U388" s="489"/>
      <c r="V388" s="489"/>
      <c r="W388" s="489"/>
      <c r="X388" s="489"/>
      <c r="Y388" s="489"/>
      <c r="Z388" s="489"/>
    </row>
    <row r="389" spans="1:26" ht="13.5" customHeight="1" x14ac:dyDescent="0.25">
      <c r="A389" s="489"/>
      <c r="B389" s="489"/>
      <c r="C389" s="489"/>
      <c r="D389" s="489"/>
      <c r="E389" s="489"/>
      <c r="F389" s="489"/>
      <c r="G389" s="489"/>
      <c r="H389" s="489"/>
      <c r="I389" s="489"/>
      <c r="J389" s="489"/>
      <c r="K389" s="489"/>
      <c r="L389" s="489"/>
      <c r="M389" s="489"/>
      <c r="N389" s="489"/>
      <c r="O389" s="490"/>
      <c r="P389" s="490"/>
      <c r="Q389" s="489"/>
      <c r="R389" s="489"/>
      <c r="S389" s="489"/>
      <c r="T389" s="489"/>
      <c r="U389" s="489"/>
      <c r="V389" s="489"/>
      <c r="W389" s="489"/>
      <c r="X389" s="489"/>
      <c r="Y389" s="489"/>
      <c r="Z389" s="489"/>
    </row>
    <row r="390" spans="1:26" ht="13.5" customHeight="1" x14ac:dyDescent="0.25">
      <c r="A390" s="489"/>
      <c r="B390" s="489"/>
      <c r="C390" s="489"/>
      <c r="D390" s="489"/>
      <c r="E390" s="489"/>
      <c r="F390" s="489"/>
      <c r="G390" s="489"/>
      <c r="H390" s="489"/>
      <c r="I390" s="489"/>
      <c r="J390" s="489"/>
      <c r="K390" s="489"/>
      <c r="L390" s="489"/>
      <c r="M390" s="489"/>
      <c r="N390" s="489"/>
      <c r="O390" s="490"/>
      <c r="P390" s="490"/>
      <c r="Q390" s="489"/>
      <c r="R390" s="489"/>
      <c r="S390" s="489"/>
      <c r="T390" s="489"/>
      <c r="U390" s="489"/>
      <c r="V390" s="489"/>
      <c r="W390" s="489"/>
      <c r="X390" s="489"/>
      <c r="Y390" s="489"/>
      <c r="Z390" s="489"/>
    </row>
    <row r="391" spans="1:26" ht="13.5" customHeight="1" x14ac:dyDescent="0.25">
      <c r="A391" s="489"/>
      <c r="B391" s="489"/>
      <c r="C391" s="489"/>
      <c r="D391" s="489"/>
      <c r="E391" s="489"/>
      <c r="F391" s="489"/>
      <c r="G391" s="489"/>
      <c r="H391" s="489"/>
      <c r="I391" s="489"/>
      <c r="J391" s="489"/>
      <c r="K391" s="489"/>
      <c r="L391" s="489"/>
      <c r="M391" s="489"/>
      <c r="N391" s="489"/>
      <c r="O391" s="490"/>
      <c r="P391" s="490"/>
      <c r="Q391" s="489"/>
      <c r="R391" s="489"/>
      <c r="S391" s="489"/>
      <c r="T391" s="489"/>
      <c r="U391" s="489"/>
      <c r="V391" s="489"/>
      <c r="W391" s="489"/>
      <c r="X391" s="489"/>
      <c r="Y391" s="489"/>
      <c r="Z391" s="489"/>
    </row>
    <row r="392" spans="1:26" ht="13.5" customHeight="1" x14ac:dyDescent="0.25">
      <c r="A392" s="489"/>
      <c r="B392" s="489"/>
      <c r="C392" s="489"/>
      <c r="D392" s="489"/>
      <c r="E392" s="489"/>
      <c r="F392" s="489"/>
      <c r="G392" s="489"/>
      <c r="H392" s="489"/>
      <c r="I392" s="489"/>
      <c r="J392" s="489"/>
      <c r="K392" s="489"/>
      <c r="L392" s="489"/>
      <c r="M392" s="489"/>
      <c r="N392" s="489"/>
      <c r="O392" s="490"/>
      <c r="P392" s="490"/>
      <c r="Q392" s="489"/>
      <c r="R392" s="489"/>
      <c r="S392" s="489"/>
      <c r="T392" s="489"/>
      <c r="U392" s="489"/>
      <c r="V392" s="489"/>
      <c r="W392" s="489"/>
      <c r="X392" s="489"/>
      <c r="Y392" s="489"/>
      <c r="Z392" s="489"/>
    </row>
    <row r="393" spans="1:26" ht="13.5" customHeight="1" x14ac:dyDescent="0.25">
      <c r="A393" s="489"/>
      <c r="B393" s="489"/>
      <c r="C393" s="489"/>
      <c r="D393" s="489"/>
      <c r="E393" s="489"/>
      <c r="F393" s="489"/>
      <c r="G393" s="489"/>
      <c r="H393" s="489"/>
      <c r="I393" s="489"/>
      <c r="J393" s="489"/>
      <c r="K393" s="489"/>
      <c r="L393" s="489"/>
      <c r="M393" s="489"/>
      <c r="N393" s="489"/>
      <c r="O393" s="490"/>
      <c r="P393" s="490"/>
      <c r="Q393" s="489"/>
      <c r="R393" s="489"/>
      <c r="S393" s="489"/>
      <c r="T393" s="489"/>
      <c r="U393" s="489"/>
      <c r="V393" s="489"/>
      <c r="W393" s="489"/>
      <c r="X393" s="489"/>
      <c r="Y393" s="489"/>
      <c r="Z393" s="489"/>
    </row>
    <row r="394" spans="1:26" ht="13.5" customHeight="1" x14ac:dyDescent="0.25">
      <c r="A394" s="489"/>
      <c r="B394" s="489"/>
      <c r="C394" s="489"/>
      <c r="D394" s="489"/>
      <c r="E394" s="489"/>
      <c r="F394" s="489"/>
      <c r="G394" s="489"/>
      <c r="H394" s="489"/>
      <c r="I394" s="489"/>
      <c r="J394" s="489"/>
      <c r="K394" s="489"/>
      <c r="L394" s="489"/>
      <c r="M394" s="489"/>
      <c r="N394" s="489"/>
      <c r="O394" s="490"/>
      <c r="P394" s="490"/>
      <c r="Q394" s="489"/>
      <c r="R394" s="489"/>
      <c r="S394" s="489"/>
      <c r="T394" s="489"/>
      <c r="U394" s="489"/>
      <c r="V394" s="489"/>
      <c r="W394" s="489"/>
      <c r="X394" s="489"/>
      <c r="Y394" s="489"/>
      <c r="Z394" s="489"/>
    </row>
    <row r="395" spans="1:26" ht="13.5" customHeight="1" x14ac:dyDescent="0.25">
      <c r="A395" s="489"/>
      <c r="B395" s="489"/>
      <c r="C395" s="489"/>
      <c r="D395" s="489"/>
      <c r="E395" s="489"/>
      <c r="F395" s="489"/>
      <c r="G395" s="489"/>
      <c r="H395" s="489"/>
      <c r="I395" s="489"/>
      <c r="J395" s="489"/>
      <c r="K395" s="489"/>
      <c r="L395" s="489"/>
      <c r="M395" s="489"/>
      <c r="N395" s="489"/>
      <c r="O395" s="490"/>
      <c r="P395" s="490"/>
      <c r="Q395" s="489"/>
      <c r="R395" s="489"/>
      <c r="S395" s="489"/>
      <c r="T395" s="489"/>
      <c r="U395" s="489"/>
      <c r="V395" s="489"/>
      <c r="W395" s="489"/>
      <c r="X395" s="489"/>
      <c r="Y395" s="489"/>
      <c r="Z395" s="489"/>
    </row>
    <row r="396" spans="1:26" ht="13.5" customHeight="1" x14ac:dyDescent="0.25">
      <c r="A396" s="489"/>
      <c r="B396" s="489"/>
      <c r="C396" s="489"/>
      <c r="D396" s="489"/>
      <c r="E396" s="489"/>
      <c r="F396" s="489"/>
      <c r="G396" s="489"/>
      <c r="H396" s="489"/>
      <c r="I396" s="489"/>
      <c r="J396" s="489"/>
      <c r="K396" s="489"/>
      <c r="L396" s="489"/>
      <c r="M396" s="489"/>
      <c r="N396" s="489"/>
      <c r="O396" s="490"/>
      <c r="P396" s="490"/>
      <c r="Q396" s="489"/>
      <c r="R396" s="489"/>
      <c r="S396" s="489"/>
      <c r="T396" s="489"/>
      <c r="U396" s="489"/>
      <c r="V396" s="489"/>
      <c r="W396" s="489"/>
      <c r="X396" s="489"/>
      <c r="Y396" s="489"/>
      <c r="Z396" s="489"/>
    </row>
    <row r="397" spans="1:26" ht="13.5" customHeight="1" x14ac:dyDescent="0.25">
      <c r="A397" s="489"/>
      <c r="B397" s="489"/>
      <c r="C397" s="489"/>
      <c r="D397" s="489"/>
      <c r="E397" s="489"/>
      <c r="F397" s="489"/>
      <c r="G397" s="489"/>
      <c r="H397" s="489"/>
      <c r="I397" s="489"/>
      <c r="J397" s="489"/>
      <c r="K397" s="489"/>
      <c r="L397" s="489"/>
      <c r="M397" s="489"/>
      <c r="N397" s="489"/>
      <c r="O397" s="490"/>
      <c r="P397" s="490"/>
      <c r="Q397" s="489"/>
      <c r="R397" s="489"/>
      <c r="S397" s="489"/>
      <c r="T397" s="489"/>
      <c r="U397" s="489"/>
      <c r="V397" s="489"/>
      <c r="W397" s="489"/>
      <c r="X397" s="489"/>
      <c r="Y397" s="489"/>
      <c r="Z397" s="489"/>
    </row>
    <row r="398" spans="1:26" ht="13.5" customHeight="1" x14ac:dyDescent="0.25">
      <c r="A398" s="489"/>
      <c r="B398" s="489"/>
      <c r="C398" s="489"/>
      <c r="D398" s="489"/>
      <c r="E398" s="489"/>
      <c r="F398" s="489"/>
      <c r="G398" s="489"/>
      <c r="H398" s="489"/>
      <c r="I398" s="489"/>
      <c r="J398" s="489"/>
      <c r="K398" s="489"/>
      <c r="L398" s="489"/>
      <c r="M398" s="489"/>
      <c r="N398" s="489"/>
      <c r="O398" s="490"/>
      <c r="P398" s="490"/>
      <c r="Q398" s="489"/>
      <c r="R398" s="489"/>
      <c r="S398" s="489"/>
      <c r="T398" s="489"/>
      <c r="U398" s="489"/>
      <c r="V398" s="489"/>
      <c r="W398" s="489"/>
      <c r="X398" s="489"/>
      <c r="Y398" s="489"/>
      <c r="Z398" s="489"/>
    </row>
    <row r="399" spans="1:26" ht="13.5" customHeight="1" x14ac:dyDescent="0.25">
      <c r="A399" s="489"/>
      <c r="B399" s="489"/>
      <c r="C399" s="489"/>
      <c r="D399" s="489"/>
      <c r="E399" s="489"/>
      <c r="F399" s="489"/>
      <c r="G399" s="489"/>
      <c r="H399" s="489"/>
      <c r="I399" s="489"/>
      <c r="J399" s="489"/>
      <c r="K399" s="489"/>
      <c r="L399" s="489"/>
      <c r="M399" s="489"/>
      <c r="N399" s="489"/>
      <c r="O399" s="490"/>
      <c r="P399" s="490"/>
      <c r="Q399" s="489"/>
      <c r="R399" s="489"/>
      <c r="S399" s="489"/>
      <c r="T399" s="489"/>
      <c r="U399" s="489"/>
      <c r="V399" s="489"/>
      <c r="W399" s="489"/>
      <c r="X399" s="489"/>
      <c r="Y399" s="489"/>
      <c r="Z399" s="489"/>
    </row>
    <row r="400" spans="1:26" ht="13.5" customHeight="1" x14ac:dyDescent="0.25">
      <c r="A400" s="489"/>
      <c r="B400" s="489"/>
      <c r="C400" s="489"/>
      <c r="D400" s="489"/>
      <c r="E400" s="489"/>
      <c r="F400" s="489"/>
      <c r="G400" s="489"/>
      <c r="H400" s="489"/>
      <c r="I400" s="489"/>
      <c r="J400" s="489"/>
      <c r="K400" s="489"/>
      <c r="L400" s="489"/>
      <c r="M400" s="489"/>
      <c r="N400" s="489"/>
      <c r="O400" s="490"/>
      <c r="P400" s="490"/>
      <c r="Q400" s="489"/>
      <c r="R400" s="489"/>
      <c r="S400" s="489"/>
      <c r="T400" s="489"/>
      <c r="U400" s="489"/>
      <c r="V400" s="489"/>
      <c r="W400" s="489"/>
      <c r="X400" s="489"/>
      <c r="Y400" s="489"/>
      <c r="Z400" s="489"/>
    </row>
    <row r="401" spans="1:26" ht="13.5" customHeight="1" x14ac:dyDescent="0.25">
      <c r="A401" s="489"/>
      <c r="B401" s="489"/>
      <c r="C401" s="489"/>
      <c r="D401" s="489"/>
      <c r="E401" s="489"/>
      <c r="F401" s="489"/>
      <c r="G401" s="489"/>
      <c r="H401" s="489"/>
      <c r="I401" s="489"/>
      <c r="J401" s="489"/>
      <c r="K401" s="489"/>
      <c r="L401" s="489"/>
      <c r="M401" s="489"/>
      <c r="N401" s="489"/>
      <c r="O401" s="490"/>
      <c r="P401" s="490"/>
      <c r="Q401" s="489"/>
      <c r="R401" s="489"/>
      <c r="S401" s="489"/>
      <c r="T401" s="489"/>
      <c r="U401" s="489"/>
      <c r="V401" s="489"/>
      <c r="W401" s="489"/>
      <c r="X401" s="489"/>
      <c r="Y401" s="489"/>
      <c r="Z401" s="489"/>
    </row>
    <row r="402" spans="1:26" ht="13.5" customHeight="1" x14ac:dyDescent="0.25">
      <c r="A402" s="489"/>
      <c r="B402" s="489"/>
      <c r="C402" s="489"/>
      <c r="D402" s="489"/>
      <c r="E402" s="489"/>
      <c r="F402" s="489"/>
      <c r="G402" s="489"/>
      <c r="H402" s="489"/>
      <c r="I402" s="489"/>
      <c r="J402" s="489"/>
      <c r="K402" s="489"/>
      <c r="L402" s="489"/>
      <c r="M402" s="489"/>
      <c r="N402" s="489"/>
      <c r="O402" s="490"/>
      <c r="P402" s="490"/>
      <c r="Q402" s="489"/>
      <c r="R402" s="489"/>
      <c r="S402" s="489"/>
      <c r="T402" s="489"/>
      <c r="U402" s="489"/>
      <c r="V402" s="489"/>
      <c r="W402" s="489"/>
      <c r="X402" s="489"/>
      <c r="Y402" s="489"/>
      <c r="Z402" s="489"/>
    </row>
    <row r="403" spans="1:26" ht="13.5" customHeight="1" x14ac:dyDescent="0.25">
      <c r="A403" s="489"/>
      <c r="B403" s="489"/>
      <c r="C403" s="489"/>
      <c r="D403" s="489"/>
      <c r="E403" s="489"/>
      <c r="F403" s="489"/>
      <c r="G403" s="489"/>
      <c r="H403" s="489"/>
      <c r="I403" s="489"/>
      <c r="J403" s="489"/>
      <c r="K403" s="489"/>
      <c r="L403" s="489"/>
      <c r="M403" s="489"/>
      <c r="N403" s="489"/>
      <c r="O403" s="490"/>
      <c r="P403" s="490"/>
      <c r="Q403" s="489"/>
      <c r="R403" s="489"/>
      <c r="S403" s="489"/>
      <c r="T403" s="489"/>
      <c r="U403" s="489"/>
      <c r="V403" s="489"/>
      <c r="W403" s="489"/>
      <c r="X403" s="489"/>
      <c r="Y403" s="489"/>
      <c r="Z403" s="489"/>
    </row>
    <row r="404" spans="1:26" ht="13.5" customHeight="1" x14ac:dyDescent="0.25">
      <c r="A404" s="489"/>
      <c r="B404" s="489"/>
      <c r="C404" s="489"/>
      <c r="D404" s="489"/>
      <c r="E404" s="489"/>
      <c r="F404" s="489"/>
      <c r="G404" s="489"/>
      <c r="H404" s="489"/>
      <c r="I404" s="489"/>
      <c r="J404" s="489"/>
      <c r="K404" s="489"/>
      <c r="L404" s="489"/>
      <c r="M404" s="489"/>
      <c r="N404" s="489"/>
      <c r="O404" s="490"/>
      <c r="P404" s="490"/>
      <c r="Q404" s="489"/>
      <c r="R404" s="489"/>
      <c r="S404" s="489"/>
      <c r="T404" s="489"/>
      <c r="U404" s="489"/>
      <c r="V404" s="489"/>
      <c r="W404" s="489"/>
      <c r="X404" s="489"/>
      <c r="Y404" s="489"/>
      <c r="Z404" s="489"/>
    </row>
    <row r="405" spans="1:26" ht="13.5" customHeight="1" x14ac:dyDescent="0.25">
      <c r="A405" s="489"/>
      <c r="B405" s="489"/>
      <c r="C405" s="489"/>
      <c r="D405" s="489"/>
      <c r="E405" s="489"/>
      <c r="F405" s="489"/>
      <c r="G405" s="489"/>
      <c r="H405" s="489"/>
      <c r="I405" s="489"/>
      <c r="J405" s="489"/>
      <c r="K405" s="489"/>
      <c r="L405" s="489"/>
      <c r="M405" s="489"/>
      <c r="N405" s="489"/>
      <c r="O405" s="490"/>
      <c r="P405" s="490"/>
      <c r="Q405" s="489"/>
      <c r="R405" s="489"/>
      <c r="S405" s="489"/>
      <c r="T405" s="489"/>
      <c r="U405" s="489"/>
      <c r="V405" s="489"/>
      <c r="W405" s="489"/>
      <c r="X405" s="489"/>
      <c r="Y405" s="489"/>
      <c r="Z405" s="489"/>
    </row>
    <row r="406" spans="1:26" ht="13.5" customHeight="1" x14ac:dyDescent="0.25">
      <c r="A406" s="489"/>
      <c r="B406" s="489"/>
      <c r="C406" s="489"/>
      <c r="D406" s="489"/>
      <c r="E406" s="489"/>
      <c r="F406" s="489"/>
      <c r="G406" s="489"/>
      <c r="H406" s="489"/>
      <c r="I406" s="489"/>
      <c r="J406" s="489"/>
      <c r="K406" s="489"/>
      <c r="L406" s="489"/>
      <c r="M406" s="489"/>
      <c r="N406" s="489"/>
      <c r="O406" s="490"/>
      <c r="P406" s="490"/>
      <c r="Q406" s="489"/>
      <c r="R406" s="489"/>
      <c r="S406" s="489"/>
      <c r="T406" s="489"/>
      <c r="U406" s="489"/>
      <c r="V406" s="489"/>
      <c r="W406" s="489"/>
      <c r="X406" s="489"/>
      <c r="Y406" s="489"/>
      <c r="Z406" s="489"/>
    </row>
    <row r="407" spans="1:26" ht="13.5" customHeight="1" x14ac:dyDescent="0.25">
      <c r="A407" s="489"/>
      <c r="B407" s="489"/>
      <c r="C407" s="489"/>
      <c r="D407" s="489"/>
      <c r="E407" s="489"/>
      <c r="F407" s="489"/>
      <c r="G407" s="489"/>
      <c r="H407" s="489"/>
      <c r="I407" s="489"/>
      <c r="J407" s="489"/>
      <c r="K407" s="489"/>
      <c r="L407" s="489"/>
      <c r="M407" s="489"/>
      <c r="N407" s="489"/>
      <c r="O407" s="490"/>
      <c r="P407" s="490"/>
      <c r="Q407" s="489"/>
      <c r="R407" s="489"/>
      <c r="S407" s="489"/>
      <c r="T407" s="489"/>
      <c r="U407" s="489"/>
      <c r="V407" s="489"/>
      <c r="W407" s="489"/>
      <c r="X407" s="489"/>
      <c r="Y407" s="489"/>
      <c r="Z407" s="489"/>
    </row>
    <row r="408" spans="1:26" ht="13.5" customHeight="1" x14ac:dyDescent="0.25">
      <c r="A408" s="489"/>
      <c r="B408" s="489"/>
      <c r="C408" s="489"/>
      <c r="D408" s="489"/>
      <c r="E408" s="489"/>
      <c r="F408" s="489"/>
      <c r="G408" s="489"/>
      <c r="H408" s="489"/>
      <c r="I408" s="489"/>
      <c r="J408" s="489"/>
      <c r="K408" s="489"/>
      <c r="L408" s="489"/>
      <c r="M408" s="489"/>
      <c r="N408" s="489"/>
      <c r="O408" s="490"/>
      <c r="P408" s="490"/>
      <c r="Q408" s="489"/>
      <c r="R408" s="489"/>
      <c r="S408" s="489"/>
      <c r="T408" s="489"/>
      <c r="U408" s="489"/>
      <c r="V408" s="489"/>
      <c r="W408" s="489"/>
      <c r="X408" s="489"/>
      <c r="Y408" s="489"/>
      <c r="Z408" s="489"/>
    </row>
    <row r="409" spans="1:26" ht="13.5" customHeight="1" x14ac:dyDescent="0.25">
      <c r="A409" s="489"/>
      <c r="B409" s="489"/>
      <c r="C409" s="489"/>
      <c r="D409" s="489"/>
      <c r="E409" s="489"/>
      <c r="F409" s="489"/>
      <c r="G409" s="489"/>
      <c r="H409" s="489"/>
      <c r="I409" s="489"/>
      <c r="J409" s="489"/>
      <c r="K409" s="489"/>
      <c r="L409" s="489"/>
      <c r="M409" s="489"/>
      <c r="N409" s="489"/>
      <c r="O409" s="490"/>
      <c r="P409" s="490"/>
      <c r="Q409" s="489"/>
      <c r="R409" s="489"/>
      <c r="S409" s="489"/>
      <c r="T409" s="489"/>
      <c r="U409" s="489"/>
      <c r="V409" s="489"/>
      <c r="W409" s="489"/>
      <c r="X409" s="489"/>
      <c r="Y409" s="489"/>
      <c r="Z409" s="489"/>
    </row>
    <row r="410" spans="1:26" ht="13.5" customHeight="1" x14ac:dyDescent="0.25">
      <c r="A410" s="489"/>
      <c r="B410" s="489"/>
      <c r="C410" s="489"/>
      <c r="D410" s="489"/>
      <c r="E410" s="489"/>
      <c r="F410" s="489"/>
      <c r="G410" s="489"/>
      <c r="H410" s="489"/>
      <c r="I410" s="489"/>
      <c r="J410" s="489"/>
      <c r="K410" s="489"/>
      <c r="L410" s="489"/>
      <c r="M410" s="489"/>
      <c r="N410" s="489"/>
      <c r="O410" s="490"/>
      <c r="P410" s="490"/>
      <c r="Q410" s="489"/>
      <c r="R410" s="489"/>
      <c r="S410" s="489"/>
      <c r="T410" s="489"/>
      <c r="U410" s="489"/>
      <c r="V410" s="489"/>
      <c r="W410" s="489"/>
      <c r="X410" s="489"/>
      <c r="Y410" s="489"/>
      <c r="Z410" s="489"/>
    </row>
    <row r="411" spans="1:26" ht="13.5" customHeight="1" x14ac:dyDescent="0.25">
      <c r="A411" s="489"/>
      <c r="B411" s="489"/>
      <c r="C411" s="489"/>
      <c r="D411" s="489"/>
      <c r="E411" s="489"/>
      <c r="F411" s="489"/>
      <c r="G411" s="489"/>
      <c r="H411" s="489"/>
      <c r="I411" s="489"/>
      <c r="J411" s="489"/>
      <c r="K411" s="489"/>
      <c r="L411" s="489"/>
      <c r="M411" s="489"/>
      <c r="N411" s="489"/>
      <c r="O411" s="490"/>
      <c r="P411" s="490"/>
      <c r="Q411" s="489"/>
      <c r="R411" s="489"/>
      <c r="S411" s="489"/>
      <c r="T411" s="489"/>
      <c r="U411" s="489"/>
      <c r="V411" s="489"/>
      <c r="W411" s="489"/>
      <c r="X411" s="489"/>
      <c r="Y411" s="489"/>
      <c r="Z411" s="489"/>
    </row>
    <row r="412" spans="1:26" ht="13.5" customHeight="1" x14ac:dyDescent="0.25">
      <c r="A412" s="489"/>
      <c r="B412" s="489"/>
      <c r="C412" s="489"/>
      <c r="D412" s="489"/>
      <c r="E412" s="489"/>
      <c r="F412" s="489"/>
      <c r="G412" s="489"/>
      <c r="H412" s="489"/>
      <c r="I412" s="489"/>
      <c r="J412" s="489"/>
      <c r="K412" s="489"/>
      <c r="L412" s="489"/>
      <c r="M412" s="489"/>
      <c r="N412" s="489"/>
      <c r="O412" s="490"/>
      <c r="P412" s="490"/>
      <c r="Q412" s="489"/>
      <c r="R412" s="489"/>
      <c r="S412" s="489"/>
      <c r="T412" s="489"/>
      <c r="U412" s="489"/>
      <c r="V412" s="489"/>
      <c r="W412" s="489"/>
      <c r="X412" s="489"/>
      <c r="Y412" s="489"/>
      <c r="Z412" s="489"/>
    </row>
    <row r="413" spans="1:26" ht="13.5" customHeight="1" x14ac:dyDescent="0.25">
      <c r="A413" s="489"/>
      <c r="B413" s="489"/>
      <c r="C413" s="489"/>
      <c r="D413" s="489"/>
      <c r="E413" s="489"/>
      <c r="F413" s="489"/>
      <c r="G413" s="489"/>
      <c r="H413" s="489"/>
      <c r="I413" s="489"/>
      <c r="J413" s="489"/>
      <c r="K413" s="489"/>
      <c r="L413" s="489"/>
      <c r="M413" s="489"/>
      <c r="N413" s="489"/>
      <c r="O413" s="490"/>
      <c r="P413" s="490"/>
      <c r="Q413" s="489"/>
      <c r="R413" s="489"/>
      <c r="S413" s="489"/>
      <c r="T413" s="489"/>
      <c r="U413" s="489"/>
      <c r="V413" s="489"/>
      <c r="W413" s="489"/>
      <c r="X413" s="489"/>
      <c r="Y413" s="489"/>
      <c r="Z413" s="489"/>
    </row>
    <row r="414" spans="1:26" ht="13.5" customHeight="1" x14ac:dyDescent="0.25">
      <c r="A414" s="489"/>
      <c r="B414" s="489"/>
      <c r="C414" s="489"/>
      <c r="D414" s="489"/>
      <c r="E414" s="489"/>
      <c r="F414" s="489"/>
      <c r="G414" s="489"/>
      <c r="H414" s="489"/>
      <c r="I414" s="489"/>
      <c r="J414" s="489"/>
      <c r="K414" s="489"/>
      <c r="L414" s="489"/>
      <c r="M414" s="489"/>
      <c r="N414" s="489"/>
      <c r="O414" s="490"/>
      <c r="P414" s="490"/>
      <c r="Q414" s="489"/>
      <c r="R414" s="489"/>
      <c r="S414" s="489"/>
      <c r="T414" s="489"/>
      <c r="U414" s="489"/>
      <c r="V414" s="489"/>
      <c r="W414" s="489"/>
      <c r="X414" s="489"/>
      <c r="Y414" s="489"/>
      <c r="Z414" s="489"/>
    </row>
    <row r="415" spans="1:26" ht="13.5" customHeight="1" x14ac:dyDescent="0.25">
      <c r="A415" s="489"/>
      <c r="B415" s="489"/>
      <c r="C415" s="489"/>
      <c r="D415" s="489"/>
      <c r="E415" s="489"/>
      <c r="F415" s="489"/>
      <c r="G415" s="489"/>
      <c r="H415" s="489"/>
      <c r="I415" s="489"/>
      <c r="J415" s="489"/>
      <c r="K415" s="489"/>
      <c r="L415" s="489"/>
      <c r="M415" s="489"/>
      <c r="N415" s="489"/>
      <c r="O415" s="490"/>
      <c r="P415" s="490"/>
      <c r="Q415" s="489"/>
      <c r="R415" s="489"/>
      <c r="S415" s="489"/>
      <c r="T415" s="489"/>
      <c r="U415" s="489"/>
      <c r="V415" s="489"/>
      <c r="W415" s="489"/>
      <c r="X415" s="489"/>
      <c r="Y415" s="489"/>
      <c r="Z415" s="489"/>
    </row>
    <row r="416" spans="1:26" ht="13.5" customHeight="1" x14ac:dyDescent="0.25">
      <c r="A416" s="489"/>
      <c r="B416" s="489"/>
      <c r="C416" s="489"/>
      <c r="D416" s="489"/>
      <c r="E416" s="489"/>
      <c r="F416" s="489"/>
      <c r="G416" s="489"/>
      <c r="H416" s="489"/>
      <c r="I416" s="489"/>
      <c r="J416" s="489"/>
      <c r="K416" s="489"/>
      <c r="L416" s="489"/>
      <c r="M416" s="489"/>
      <c r="N416" s="489"/>
      <c r="O416" s="490"/>
      <c r="P416" s="490"/>
      <c r="Q416" s="489"/>
      <c r="R416" s="489"/>
      <c r="S416" s="489"/>
      <c r="T416" s="489"/>
      <c r="U416" s="489"/>
      <c r="V416" s="489"/>
      <c r="W416" s="489"/>
      <c r="X416" s="489"/>
      <c r="Y416" s="489"/>
      <c r="Z416" s="489"/>
    </row>
    <row r="417" spans="1:26" ht="13.5" customHeight="1" x14ac:dyDescent="0.25">
      <c r="A417" s="489"/>
      <c r="B417" s="489"/>
      <c r="C417" s="489"/>
      <c r="D417" s="489"/>
      <c r="E417" s="489"/>
      <c r="F417" s="489"/>
      <c r="G417" s="489"/>
      <c r="H417" s="489"/>
      <c r="I417" s="489"/>
      <c r="J417" s="489"/>
      <c r="K417" s="489"/>
      <c r="L417" s="489"/>
      <c r="M417" s="489"/>
      <c r="N417" s="489"/>
      <c r="O417" s="490"/>
      <c r="P417" s="490"/>
      <c r="Q417" s="489"/>
      <c r="R417" s="489"/>
      <c r="S417" s="489"/>
      <c r="T417" s="489"/>
      <c r="U417" s="489"/>
      <c r="V417" s="489"/>
      <c r="W417" s="489"/>
      <c r="X417" s="489"/>
      <c r="Y417" s="489"/>
      <c r="Z417" s="489"/>
    </row>
    <row r="418" spans="1:26" ht="13.5" customHeight="1" x14ac:dyDescent="0.25">
      <c r="A418" s="489"/>
      <c r="B418" s="489"/>
      <c r="C418" s="489"/>
      <c r="D418" s="489"/>
      <c r="E418" s="489"/>
      <c r="F418" s="489"/>
      <c r="G418" s="489"/>
      <c r="H418" s="489"/>
      <c r="I418" s="489"/>
      <c r="J418" s="489"/>
      <c r="K418" s="489"/>
      <c r="L418" s="489"/>
      <c r="M418" s="489"/>
      <c r="N418" s="489"/>
      <c r="O418" s="490"/>
      <c r="P418" s="490"/>
      <c r="Q418" s="489"/>
      <c r="R418" s="489"/>
      <c r="S418" s="489"/>
      <c r="T418" s="489"/>
      <c r="U418" s="489"/>
      <c r="V418" s="489"/>
      <c r="W418" s="489"/>
      <c r="X418" s="489"/>
      <c r="Y418" s="489"/>
      <c r="Z418" s="489"/>
    </row>
    <row r="419" spans="1:26" ht="13.5" customHeight="1" x14ac:dyDescent="0.25">
      <c r="A419" s="489"/>
      <c r="B419" s="489"/>
      <c r="C419" s="489"/>
      <c r="D419" s="489"/>
      <c r="E419" s="489"/>
      <c r="F419" s="489"/>
      <c r="G419" s="489"/>
      <c r="H419" s="489"/>
      <c r="I419" s="489"/>
      <c r="J419" s="489"/>
      <c r="K419" s="489"/>
      <c r="L419" s="489"/>
      <c r="M419" s="489"/>
      <c r="N419" s="489"/>
      <c r="O419" s="490"/>
      <c r="P419" s="490"/>
      <c r="Q419" s="489"/>
      <c r="R419" s="489"/>
      <c r="S419" s="489"/>
      <c r="T419" s="489"/>
      <c r="U419" s="489"/>
      <c r="V419" s="489"/>
      <c r="W419" s="489"/>
      <c r="X419" s="489"/>
      <c r="Y419" s="489"/>
      <c r="Z419" s="489"/>
    </row>
    <row r="420" spans="1:26" ht="13.5" customHeight="1" x14ac:dyDescent="0.25">
      <c r="A420" s="489"/>
      <c r="B420" s="489"/>
      <c r="C420" s="489"/>
      <c r="D420" s="489"/>
      <c r="E420" s="489"/>
      <c r="F420" s="489"/>
      <c r="G420" s="489"/>
      <c r="H420" s="489"/>
      <c r="I420" s="489"/>
      <c r="J420" s="489"/>
      <c r="K420" s="489"/>
      <c r="L420" s="489"/>
      <c r="M420" s="489"/>
      <c r="N420" s="489"/>
      <c r="O420" s="490"/>
      <c r="P420" s="490"/>
      <c r="Q420" s="489"/>
      <c r="R420" s="489"/>
      <c r="S420" s="489"/>
      <c r="T420" s="489"/>
      <c r="U420" s="489"/>
      <c r="V420" s="489"/>
      <c r="W420" s="489"/>
      <c r="X420" s="489"/>
      <c r="Y420" s="489"/>
      <c r="Z420" s="489"/>
    </row>
    <row r="421" spans="1:26" ht="13.5" customHeight="1" x14ac:dyDescent="0.25">
      <c r="A421" s="489"/>
      <c r="B421" s="489"/>
      <c r="C421" s="489"/>
      <c r="D421" s="489"/>
      <c r="E421" s="489"/>
      <c r="F421" s="489"/>
      <c r="G421" s="489"/>
      <c r="H421" s="489"/>
      <c r="I421" s="489"/>
      <c r="J421" s="489"/>
      <c r="K421" s="489"/>
      <c r="L421" s="489"/>
      <c r="M421" s="489"/>
      <c r="N421" s="489"/>
      <c r="O421" s="490"/>
      <c r="P421" s="490"/>
      <c r="Q421" s="489"/>
      <c r="R421" s="489"/>
      <c r="S421" s="489"/>
      <c r="T421" s="489"/>
      <c r="U421" s="489"/>
      <c r="V421" s="489"/>
      <c r="W421" s="489"/>
      <c r="X421" s="489"/>
      <c r="Y421" s="489"/>
      <c r="Z421" s="489"/>
    </row>
    <row r="422" spans="1:26" ht="13.5" customHeight="1" x14ac:dyDescent="0.25">
      <c r="A422" s="489"/>
      <c r="B422" s="489"/>
      <c r="C422" s="489"/>
      <c r="D422" s="489"/>
      <c r="E422" s="489"/>
      <c r="F422" s="489"/>
      <c r="G422" s="489"/>
      <c r="H422" s="489"/>
      <c r="I422" s="489"/>
      <c r="J422" s="489"/>
      <c r="K422" s="489"/>
      <c r="L422" s="489"/>
      <c r="M422" s="489"/>
      <c r="N422" s="489"/>
      <c r="O422" s="490"/>
      <c r="P422" s="490"/>
      <c r="Q422" s="489"/>
      <c r="R422" s="489"/>
      <c r="S422" s="489"/>
      <c r="T422" s="489"/>
      <c r="U422" s="489"/>
      <c r="V422" s="489"/>
      <c r="W422" s="489"/>
      <c r="X422" s="489"/>
      <c r="Y422" s="489"/>
      <c r="Z422" s="489"/>
    </row>
    <row r="423" spans="1:26" ht="13.5" customHeight="1" x14ac:dyDescent="0.25">
      <c r="A423" s="489"/>
      <c r="B423" s="489"/>
      <c r="C423" s="489"/>
      <c r="D423" s="489"/>
      <c r="E423" s="489"/>
      <c r="F423" s="489"/>
      <c r="G423" s="489"/>
      <c r="H423" s="489"/>
      <c r="I423" s="489"/>
      <c r="J423" s="489"/>
      <c r="K423" s="489"/>
      <c r="L423" s="489"/>
      <c r="M423" s="489"/>
      <c r="N423" s="489"/>
      <c r="O423" s="490"/>
      <c r="P423" s="490"/>
      <c r="Q423" s="489"/>
      <c r="R423" s="489"/>
      <c r="S423" s="489"/>
      <c r="T423" s="489"/>
      <c r="U423" s="489"/>
      <c r="V423" s="489"/>
      <c r="W423" s="489"/>
      <c r="X423" s="489"/>
      <c r="Y423" s="489"/>
      <c r="Z423" s="489"/>
    </row>
    <row r="424" spans="1:26" ht="13.5" customHeight="1" x14ac:dyDescent="0.25">
      <c r="A424" s="489"/>
      <c r="B424" s="489"/>
      <c r="C424" s="489"/>
      <c r="D424" s="489"/>
      <c r="E424" s="489"/>
      <c r="F424" s="489"/>
      <c r="G424" s="489"/>
      <c r="H424" s="489"/>
      <c r="I424" s="489"/>
      <c r="J424" s="489"/>
      <c r="K424" s="489"/>
      <c r="L424" s="489"/>
      <c r="M424" s="489"/>
      <c r="N424" s="489"/>
      <c r="O424" s="490"/>
      <c r="P424" s="490"/>
      <c r="Q424" s="489"/>
      <c r="R424" s="489"/>
      <c r="S424" s="489"/>
      <c r="T424" s="489"/>
      <c r="U424" s="489"/>
      <c r="V424" s="489"/>
      <c r="W424" s="489"/>
      <c r="X424" s="489"/>
      <c r="Y424" s="489"/>
      <c r="Z424" s="489"/>
    </row>
    <row r="425" spans="1:26" ht="13.5" customHeight="1" x14ac:dyDescent="0.25">
      <c r="A425" s="489"/>
      <c r="B425" s="489"/>
      <c r="C425" s="489"/>
      <c r="D425" s="489"/>
      <c r="E425" s="489"/>
      <c r="F425" s="489"/>
      <c r="G425" s="489"/>
      <c r="H425" s="489"/>
      <c r="I425" s="489"/>
      <c r="J425" s="489"/>
      <c r="K425" s="489"/>
      <c r="L425" s="489"/>
      <c r="M425" s="489"/>
      <c r="N425" s="489"/>
      <c r="O425" s="490"/>
      <c r="P425" s="490"/>
      <c r="Q425" s="489"/>
      <c r="R425" s="489"/>
      <c r="S425" s="489"/>
      <c r="T425" s="489"/>
      <c r="U425" s="489"/>
      <c r="V425" s="489"/>
      <c r="W425" s="489"/>
      <c r="X425" s="489"/>
      <c r="Y425" s="489"/>
      <c r="Z425" s="489"/>
    </row>
    <row r="426" spans="1:26" ht="13.5" customHeight="1" x14ac:dyDescent="0.25">
      <c r="A426" s="489"/>
      <c r="B426" s="489"/>
      <c r="C426" s="489"/>
      <c r="D426" s="489"/>
      <c r="E426" s="489"/>
      <c r="F426" s="489"/>
      <c r="G426" s="489"/>
      <c r="H426" s="489"/>
      <c r="I426" s="489"/>
      <c r="J426" s="489"/>
      <c r="K426" s="489"/>
      <c r="L426" s="489"/>
      <c r="M426" s="489"/>
      <c r="N426" s="489"/>
      <c r="O426" s="490"/>
      <c r="P426" s="490"/>
      <c r="Q426" s="489"/>
      <c r="R426" s="489"/>
      <c r="S426" s="489"/>
      <c r="T426" s="489"/>
      <c r="U426" s="489"/>
      <c r="V426" s="489"/>
      <c r="W426" s="489"/>
      <c r="X426" s="489"/>
      <c r="Y426" s="489"/>
      <c r="Z426" s="489"/>
    </row>
    <row r="427" spans="1:26" ht="13.5" customHeight="1" x14ac:dyDescent="0.25">
      <c r="A427" s="489"/>
      <c r="B427" s="489"/>
      <c r="C427" s="489"/>
      <c r="D427" s="489"/>
      <c r="E427" s="489"/>
      <c r="F427" s="489"/>
      <c r="G427" s="489"/>
      <c r="H427" s="489"/>
      <c r="I427" s="489"/>
      <c r="J427" s="489"/>
      <c r="K427" s="489"/>
      <c r="L427" s="489"/>
      <c r="M427" s="489"/>
      <c r="N427" s="489"/>
      <c r="O427" s="490"/>
      <c r="P427" s="490"/>
      <c r="Q427" s="489"/>
      <c r="R427" s="489"/>
      <c r="S427" s="489"/>
      <c r="T427" s="489"/>
      <c r="U427" s="489"/>
      <c r="V427" s="489"/>
      <c r="W427" s="489"/>
      <c r="X427" s="489"/>
      <c r="Y427" s="489"/>
      <c r="Z427" s="489"/>
    </row>
    <row r="428" spans="1:26" ht="13.5" customHeight="1" x14ac:dyDescent="0.25">
      <c r="A428" s="489"/>
      <c r="B428" s="489"/>
      <c r="C428" s="489"/>
      <c r="D428" s="489"/>
      <c r="E428" s="489"/>
      <c r="F428" s="489"/>
      <c r="G428" s="489"/>
      <c r="H428" s="489"/>
      <c r="I428" s="489"/>
      <c r="J428" s="489"/>
      <c r="K428" s="489"/>
      <c r="L428" s="489"/>
      <c r="M428" s="489"/>
      <c r="N428" s="489"/>
      <c r="O428" s="490"/>
      <c r="P428" s="490"/>
      <c r="Q428" s="489"/>
      <c r="R428" s="489"/>
      <c r="S428" s="489"/>
      <c r="T428" s="489"/>
      <c r="U428" s="489"/>
      <c r="V428" s="489"/>
      <c r="W428" s="489"/>
      <c r="X428" s="489"/>
      <c r="Y428" s="489"/>
      <c r="Z428" s="489"/>
    </row>
    <row r="429" spans="1:26" ht="13.5" customHeight="1" x14ac:dyDescent="0.25">
      <c r="A429" s="489"/>
      <c r="B429" s="489"/>
      <c r="C429" s="489"/>
      <c r="D429" s="489"/>
      <c r="E429" s="489"/>
      <c r="F429" s="489"/>
      <c r="G429" s="489"/>
      <c r="H429" s="489"/>
      <c r="I429" s="489"/>
      <c r="J429" s="489"/>
      <c r="K429" s="489"/>
      <c r="L429" s="489"/>
      <c r="M429" s="489"/>
      <c r="N429" s="489"/>
      <c r="O429" s="490"/>
      <c r="P429" s="490"/>
      <c r="Q429" s="489"/>
      <c r="R429" s="489"/>
      <c r="S429" s="489"/>
      <c r="T429" s="489"/>
      <c r="U429" s="489"/>
      <c r="V429" s="489"/>
      <c r="W429" s="489"/>
      <c r="X429" s="489"/>
      <c r="Y429" s="489"/>
      <c r="Z429" s="489"/>
    </row>
    <row r="430" spans="1:26" ht="13.5" customHeight="1" x14ac:dyDescent="0.25">
      <c r="A430" s="489"/>
      <c r="B430" s="489"/>
      <c r="C430" s="489"/>
      <c r="D430" s="489"/>
      <c r="E430" s="489"/>
      <c r="F430" s="489"/>
      <c r="G430" s="489"/>
      <c r="H430" s="489"/>
      <c r="I430" s="489"/>
      <c r="J430" s="489"/>
      <c r="K430" s="489"/>
      <c r="L430" s="489"/>
      <c r="M430" s="489"/>
      <c r="N430" s="489"/>
      <c r="O430" s="490"/>
      <c r="P430" s="490"/>
      <c r="Q430" s="489"/>
      <c r="R430" s="489"/>
      <c r="S430" s="489"/>
      <c r="T430" s="489"/>
      <c r="U430" s="489"/>
      <c r="V430" s="489"/>
      <c r="W430" s="489"/>
      <c r="X430" s="489"/>
      <c r="Y430" s="489"/>
      <c r="Z430" s="489"/>
    </row>
    <row r="431" spans="1:26" ht="13.5" customHeight="1" x14ac:dyDescent="0.25">
      <c r="A431" s="489"/>
      <c r="B431" s="489"/>
      <c r="C431" s="489"/>
      <c r="D431" s="489"/>
      <c r="E431" s="489"/>
      <c r="F431" s="489"/>
      <c r="G431" s="489"/>
      <c r="H431" s="489"/>
      <c r="I431" s="489"/>
      <c r="J431" s="489"/>
      <c r="K431" s="489"/>
      <c r="L431" s="489"/>
      <c r="M431" s="489"/>
      <c r="N431" s="489"/>
      <c r="O431" s="490"/>
      <c r="P431" s="490"/>
      <c r="Q431" s="489"/>
      <c r="R431" s="489"/>
      <c r="S431" s="489"/>
      <c r="T431" s="489"/>
      <c r="U431" s="489"/>
      <c r="V431" s="489"/>
      <c r="W431" s="489"/>
      <c r="X431" s="489"/>
      <c r="Y431" s="489"/>
      <c r="Z431" s="489"/>
    </row>
    <row r="432" spans="1:26" ht="13.5" customHeight="1" x14ac:dyDescent="0.25">
      <c r="A432" s="489"/>
      <c r="B432" s="489"/>
      <c r="C432" s="489"/>
      <c r="D432" s="489"/>
      <c r="E432" s="489"/>
      <c r="F432" s="489"/>
      <c r="G432" s="489"/>
      <c r="H432" s="489"/>
      <c r="I432" s="489"/>
      <c r="J432" s="489"/>
      <c r="K432" s="489"/>
      <c r="L432" s="489"/>
      <c r="M432" s="489"/>
      <c r="N432" s="489"/>
      <c r="O432" s="490"/>
      <c r="P432" s="490"/>
      <c r="Q432" s="489"/>
      <c r="R432" s="489"/>
      <c r="S432" s="489"/>
      <c r="T432" s="489"/>
      <c r="U432" s="489"/>
      <c r="V432" s="489"/>
      <c r="W432" s="489"/>
      <c r="X432" s="489"/>
      <c r="Y432" s="489"/>
      <c r="Z432" s="489"/>
    </row>
    <row r="433" spans="1:26" ht="13.5" customHeight="1" x14ac:dyDescent="0.25">
      <c r="A433" s="489"/>
      <c r="B433" s="489"/>
      <c r="C433" s="489"/>
      <c r="D433" s="489"/>
      <c r="E433" s="489"/>
      <c r="F433" s="489"/>
      <c r="G433" s="489"/>
      <c r="H433" s="489"/>
      <c r="I433" s="489"/>
      <c r="J433" s="489"/>
      <c r="K433" s="489"/>
      <c r="L433" s="489"/>
      <c r="M433" s="489"/>
      <c r="N433" s="489"/>
      <c r="O433" s="490"/>
      <c r="P433" s="490"/>
      <c r="Q433" s="489"/>
      <c r="R433" s="489"/>
      <c r="S433" s="489"/>
      <c r="T433" s="489"/>
      <c r="U433" s="489"/>
      <c r="V433" s="489"/>
      <c r="W433" s="489"/>
      <c r="X433" s="489"/>
      <c r="Y433" s="489"/>
      <c r="Z433" s="489"/>
    </row>
    <row r="434" spans="1:26" ht="13.5" customHeight="1" x14ac:dyDescent="0.25">
      <c r="A434" s="489"/>
      <c r="B434" s="489"/>
      <c r="C434" s="489"/>
      <c r="D434" s="489"/>
      <c r="E434" s="489"/>
      <c r="F434" s="489"/>
      <c r="G434" s="489"/>
      <c r="H434" s="489"/>
      <c r="I434" s="489"/>
      <c r="J434" s="489"/>
      <c r="K434" s="489"/>
      <c r="L434" s="489"/>
      <c r="M434" s="489"/>
      <c r="N434" s="489"/>
      <c r="O434" s="490"/>
      <c r="P434" s="490"/>
      <c r="Q434" s="489"/>
      <c r="R434" s="489"/>
      <c r="S434" s="489"/>
      <c r="T434" s="489"/>
      <c r="U434" s="489"/>
      <c r="V434" s="489"/>
      <c r="W434" s="489"/>
      <c r="X434" s="489"/>
      <c r="Y434" s="489"/>
      <c r="Z434" s="489"/>
    </row>
    <row r="435" spans="1:26" ht="13.5" customHeight="1" x14ac:dyDescent="0.25">
      <c r="A435" s="489"/>
      <c r="B435" s="489"/>
      <c r="C435" s="489"/>
      <c r="D435" s="489"/>
      <c r="E435" s="489"/>
      <c r="F435" s="489"/>
      <c r="G435" s="489"/>
      <c r="H435" s="489"/>
      <c r="I435" s="489"/>
      <c r="J435" s="489"/>
      <c r="K435" s="489"/>
      <c r="L435" s="489"/>
      <c r="M435" s="489"/>
      <c r="N435" s="489"/>
      <c r="O435" s="490"/>
      <c r="P435" s="490"/>
      <c r="Q435" s="489"/>
      <c r="R435" s="489"/>
      <c r="S435" s="489"/>
      <c r="T435" s="489"/>
      <c r="U435" s="489"/>
      <c r="V435" s="489"/>
      <c r="W435" s="489"/>
      <c r="X435" s="489"/>
      <c r="Y435" s="489"/>
      <c r="Z435" s="489"/>
    </row>
    <row r="436" spans="1:26" ht="13.5" customHeight="1" x14ac:dyDescent="0.25">
      <c r="A436" s="489"/>
      <c r="B436" s="489"/>
      <c r="C436" s="489"/>
      <c r="D436" s="489"/>
      <c r="E436" s="489"/>
      <c r="F436" s="489"/>
      <c r="G436" s="489"/>
      <c r="H436" s="489"/>
      <c r="I436" s="489"/>
      <c r="J436" s="489"/>
      <c r="K436" s="489"/>
      <c r="L436" s="489"/>
      <c r="M436" s="489"/>
      <c r="N436" s="489"/>
      <c r="O436" s="490"/>
      <c r="P436" s="490"/>
      <c r="Q436" s="489"/>
      <c r="R436" s="489"/>
      <c r="S436" s="489"/>
      <c r="T436" s="489"/>
      <c r="U436" s="489"/>
      <c r="V436" s="489"/>
      <c r="W436" s="489"/>
      <c r="X436" s="489"/>
      <c r="Y436" s="489"/>
      <c r="Z436" s="489"/>
    </row>
    <row r="437" spans="1:26" ht="13.5" customHeight="1" x14ac:dyDescent="0.25">
      <c r="A437" s="489"/>
      <c r="B437" s="489"/>
      <c r="C437" s="489"/>
      <c r="D437" s="489"/>
      <c r="E437" s="489"/>
      <c r="F437" s="489"/>
      <c r="G437" s="489"/>
      <c r="H437" s="489"/>
      <c r="I437" s="489"/>
      <c r="J437" s="489"/>
      <c r="K437" s="489"/>
      <c r="L437" s="489"/>
      <c r="M437" s="489"/>
      <c r="N437" s="489"/>
      <c r="O437" s="490"/>
      <c r="P437" s="490"/>
      <c r="Q437" s="489"/>
      <c r="R437" s="489"/>
      <c r="S437" s="489"/>
      <c r="T437" s="489"/>
      <c r="U437" s="489"/>
      <c r="V437" s="489"/>
      <c r="W437" s="489"/>
      <c r="X437" s="489"/>
      <c r="Y437" s="489"/>
      <c r="Z437" s="489"/>
    </row>
    <row r="438" spans="1:26" ht="13.5" customHeight="1" x14ac:dyDescent="0.25">
      <c r="A438" s="489"/>
      <c r="B438" s="489"/>
      <c r="C438" s="489"/>
      <c r="D438" s="489"/>
      <c r="E438" s="489"/>
      <c r="F438" s="489"/>
      <c r="G438" s="489"/>
      <c r="H438" s="489"/>
      <c r="I438" s="489"/>
      <c r="J438" s="489"/>
      <c r="K438" s="489"/>
      <c r="L438" s="489"/>
      <c r="M438" s="489"/>
      <c r="N438" s="489"/>
      <c r="O438" s="490"/>
      <c r="P438" s="490"/>
      <c r="Q438" s="489"/>
      <c r="R438" s="489"/>
      <c r="S438" s="489"/>
      <c r="T438" s="489"/>
      <c r="U438" s="489"/>
      <c r="V438" s="489"/>
      <c r="W438" s="489"/>
      <c r="X438" s="489"/>
      <c r="Y438" s="489"/>
      <c r="Z438" s="489"/>
    </row>
    <row r="439" spans="1:26" ht="13.5" customHeight="1" x14ac:dyDescent="0.25">
      <c r="A439" s="489"/>
      <c r="B439" s="489"/>
      <c r="C439" s="489"/>
      <c r="D439" s="489"/>
      <c r="E439" s="489"/>
      <c r="F439" s="489"/>
      <c r="G439" s="489"/>
      <c r="H439" s="489"/>
      <c r="I439" s="489"/>
      <c r="J439" s="489"/>
      <c r="K439" s="489"/>
      <c r="L439" s="489"/>
      <c r="M439" s="489"/>
      <c r="N439" s="489"/>
      <c r="O439" s="490"/>
      <c r="P439" s="490"/>
      <c r="Q439" s="489"/>
      <c r="R439" s="489"/>
      <c r="S439" s="489"/>
      <c r="T439" s="489"/>
      <c r="U439" s="489"/>
      <c r="V439" s="489"/>
      <c r="W439" s="489"/>
      <c r="X439" s="489"/>
      <c r="Y439" s="489"/>
      <c r="Z439" s="489"/>
    </row>
    <row r="440" spans="1:26" ht="13.5" customHeight="1" x14ac:dyDescent="0.25">
      <c r="A440" s="489"/>
      <c r="B440" s="489"/>
      <c r="C440" s="489"/>
      <c r="D440" s="489"/>
      <c r="E440" s="489"/>
      <c r="F440" s="489"/>
      <c r="G440" s="489"/>
      <c r="H440" s="489"/>
      <c r="I440" s="489"/>
      <c r="J440" s="489"/>
      <c r="K440" s="489"/>
      <c r="L440" s="489"/>
      <c r="M440" s="489"/>
      <c r="N440" s="489"/>
      <c r="O440" s="490"/>
      <c r="P440" s="490"/>
      <c r="Q440" s="489"/>
      <c r="R440" s="489"/>
      <c r="S440" s="489"/>
      <c r="T440" s="489"/>
      <c r="U440" s="489"/>
      <c r="V440" s="489"/>
      <c r="W440" s="489"/>
      <c r="X440" s="489"/>
      <c r="Y440" s="489"/>
      <c r="Z440" s="489"/>
    </row>
    <row r="441" spans="1:26" ht="13.5" customHeight="1" x14ac:dyDescent="0.25">
      <c r="A441" s="489"/>
      <c r="B441" s="489"/>
      <c r="C441" s="489"/>
      <c r="D441" s="489"/>
      <c r="E441" s="489"/>
      <c r="F441" s="489"/>
      <c r="G441" s="489"/>
      <c r="H441" s="489"/>
      <c r="I441" s="489"/>
      <c r="J441" s="489"/>
      <c r="K441" s="489"/>
      <c r="L441" s="489"/>
      <c r="M441" s="489"/>
      <c r="N441" s="489"/>
      <c r="O441" s="490"/>
      <c r="P441" s="490"/>
      <c r="Q441" s="489"/>
      <c r="R441" s="489"/>
      <c r="S441" s="489"/>
      <c r="T441" s="489"/>
      <c r="U441" s="489"/>
      <c r="V441" s="489"/>
      <c r="W441" s="489"/>
      <c r="X441" s="489"/>
      <c r="Y441" s="489"/>
      <c r="Z441" s="489"/>
    </row>
    <row r="442" spans="1:26" ht="13.5" customHeight="1" x14ac:dyDescent="0.25">
      <c r="A442" s="489"/>
      <c r="B442" s="489"/>
      <c r="C442" s="489"/>
      <c r="D442" s="489"/>
      <c r="E442" s="489"/>
      <c r="F442" s="489"/>
      <c r="G442" s="489"/>
      <c r="H442" s="489"/>
      <c r="I442" s="489"/>
      <c r="J442" s="489"/>
      <c r="K442" s="489"/>
      <c r="L442" s="489"/>
      <c r="M442" s="489"/>
      <c r="N442" s="489"/>
      <c r="O442" s="490"/>
      <c r="P442" s="490"/>
      <c r="Q442" s="489"/>
      <c r="R442" s="489"/>
      <c r="S442" s="489"/>
      <c r="T442" s="489"/>
      <c r="U442" s="489"/>
      <c r="V442" s="489"/>
      <c r="W442" s="489"/>
      <c r="X442" s="489"/>
      <c r="Y442" s="489"/>
      <c r="Z442" s="489"/>
    </row>
    <row r="443" spans="1:26" ht="13.5" customHeight="1" x14ac:dyDescent="0.25">
      <c r="A443" s="489"/>
      <c r="B443" s="489"/>
      <c r="C443" s="489"/>
      <c r="D443" s="489"/>
      <c r="E443" s="489"/>
      <c r="F443" s="489"/>
      <c r="G443" s="489"/>
      <c r="H443" s="489"/>
      <c r="I443" s="489"/>
      <c r="J443" s="489"/>
      <c r="K443" s="489"/>
      <c r="L443" s="489"/>
      <c r="M443" s="489"/>
      <c r="N443" s="489"/>
      <c r="O443" s="490"/>
      <c r="P443" s="490"/>
      <c r="Q443" s="489"/>
      <c r="R443" s="489"/>
      <c r="S443" s="489"/>
      <c r="T443" s="489"/>
      <c r="U443" s="489"/>
      <c r="V443" s="489"/>
      <c r="W443" s="489"/>
      <c r="X443" s="489"/>
      <c r="Y443" s="489"/>
      <c r="Z443" s="489"/>
    </row>
    <row r="444" spans="1:26" ht="13.5" customHeight="1" x14ac:dyDescent="0.25">
      <c r="A444" s="489"/>
      <c r="B444" s="489"/>
      <c r="C444" s="489"/>
      <c r="D444" s="489"/>
      <c r="E444" s="489"/>
      <c r="F444" s="489"/>
      <c r="G444" s="489"/>
      <c r="H444" s="489"/>
      <c r="I444" s="489"/>
      <c r="J444" s="489"/>
      <c r="K444" s="489"/>
      <c r="L444" s="489"/>
      <c r="M444" s="489"/>
      <c r="N444" s="489"/>
      <c r="O444" s="490"/>
      <c r="P444" s="490"/>
      <c r="Q444" s="489"/>
      <c r="R444" s="489"/>
      <c r="S444" s="489"/>
      <c r="T444" s="489"/>
      <c r="U444" s="489"/>
      <c r="V444" s="489"/>
      <c r="W444" s="489"/>
      <c r="X444" s="489"/>
      <c r="Y444" s="489"/>
      <c r="Z444" s="489"/>
    </row>
    <row r="445" spans="1:26" ht="13.5" customHeight="1" x14ac:dyDescent="0.25">
      <c r="A445" s="489"/>
      <c r="B445" s="489"/>
      <c r="C445" s="489"/>
      <c r="D445" s="489"/>
      <c r="E445" s="489"/>
      <c r="F445" s="489"/>
      <c r="G445" s="489"/>
      <c r="H445" s="489"/>
      <c r="I445" s="489"/>
      <c r="J445" s="489"/>
      <c r="K445" s="489"/>
      <c r="L445" s="489"/>
      <c r="M445" s="489"/>
      <c r="N445" s="489"/>
      <c r="O445" s="490"/>
      <c r="P445" s="490"/>
      <c r="Q445" s="489"/>
      <c r="R445" s="489"/>
      <c r="S445" s="489"/>
      <c r="T445" s="489"/>
      <c r="U445" s="489"/>
      <c r="V445" s="489"/>
      <c r="W445" s="489"/>
      <c r="X445" s="489"/>
      <c r="Y445" s="489"/>
      <c r="Z445" s="489"/>
    </row>
    <row r="446" spans="1:26" ht="13.5" customHeight="1" x14ac:dyDescent="0.25">
      <c r="A446" s="489"/>
      <c r="B446" s="489"/>
      <c r="C446" s="489"/>
      <c r="D446" s="489"/>
      <c r="E446" s="489"/>
      <c r="F446" s="489"/>
      <c r="G446" s="489"/>
      <c r="H446" s="489"/>
      <c r="I446" s="489"/>
      <c r="J446" s="489"/>
      <c r="K446" s="489"/>
      <c r="L446" s="489"/>
      <c r="M446" s="489"/>
      <c r="N446" s="489"/>
      <c r="O446" s="490"/>
      <c r="P446" s="490"/>
      <c r="Q446" s="489"/>
      <c r="R446" s="489"/>
      <c r="S446" s="489"/>
      <c r="T446" s="489"/>
      <c r="U446" s="489"/>
      <c r="V446" s="489"/>
      <c r="W446" s="489"/>
      <c r="X446" s="489"/>
      <c r="Y446" s="489"/>
      <c r="Z446" s="489"/>
    </row>
    <row r="447" spans="1:26" ht="13.5" customHeight="1" x14ac:dyDescent="0.25">
      <c r="A447" s="489"/>
      <c r="B447" s="489"/>
      <c r="C447" s="489"/>
      <c r="D447" s="489"/>
      <c r="E447" s="489"/>
      <c r="F447" s="489"/>
      <c r="G447" s="489"/>
      <c r="H447" s="489"/>
      <c r="I447" s="489"/>
      <c r="J447" s="489"/>
      <c r="K447" s="489"/>
      <c r="L447" s="489"/>
      <c r="M447" s="489"/>
      <c r="N447" s="489"/>
      <c r="O447" s="490"/>
      <c r="P447" s="490"/>
      <c r="Q447" s="489"/>
      <c r="R447" s="489"/>
      <c r="S447" s="489"/>
      <c r="T447" s="489"/>
      <c r="U447" s="489"/>
      <c r="V447" s="489"/>
      <c r="W447" s="489"/>
      <c r="X447" s="489"/>
      <c r="Y447" s="489"/>
      <c r="Z447" s="489"/>
    </row>
    <row r="448" spans="1:26" ht="13.5" customHeight="1" x14ac:dyDescent="0.25">
      <c r="A448" s="489"/>
      <c r="B448" s="489"/>
      <c r="C448" s="489"/>
      <c r="D448" s="489"/>
      <c r="E448" s="489"/>
      <c r="F448" s="489"/>
      <c r="G448" s="489"/>
      <c r="H448" s="489"/>
      <c r="I448" s="489"/>
      <c r="J448" s="489"/>
      <c r="K448" s="489"/>
      <c r="L448" s="489"/>
      <c r="M448" s="489"/>
      <c r="N448" s="489"/>
      <c r="O448" s="490"/>
      <c r="P448" s="490"/>
      <c r="Q448" s="489"/>
      <c r="R448" s="489"/>
      <c r="S448" s="489"/>
      <c r="T448" s="489"/>
      <c r="U448" s="489"/>
      <c r="V448" s="489"/>
      <c r="W448" s="489"/>
      <c r="X448" s="489"/>
      <c r="Y448" s="489"/>
      <c r="Z448" s="489"/>
    </row>
    <row r="449" spans="1:26" ht="13.5" customHeight="1" x14ac:dyDescent="0.25">
      <c r="A449" s="489"/>
      <c r="B449" s="489"/>
      <c r="C449" s="489"/>
      <c r="D449" s="489"/>
      <c r="E449" s="489"/>
      <c r="F449" s="489"/>
      <c r="G449" s="489"/>
      <c r="H449" s="489"/>
      <c r="I449" s="489"/>
      <c r="J449" s="489"/>
      <c r="K449" s="489"/>
      <c r="L449" s="489"/>
      <c r="M449" s="489"/>
      <c r="N449" s="489"/>
      <c r="O449" s="490"/>
      <c r="P449" s="490"/>
      <c r="Q449" s="489"/>
      <c r="R449" s="489"/>
      <c r="S449" s="489"/>
      <c r="T449" s="489"/>
      <c r="U449" s="489"/>
      <c r="V449" s="489"/>
      <c r="W449" s="489"/>
      <c r="X449" s="489"/>
      <c r="Y449" s="489"/>
      <c r="Z449" s="489"/>
    </row>
    <row r="450" spans="1:26" ht="13.5" customHeight="1" x14ac:dyDescent="0.25">
      <c r="A450" s="489"/>
      <c r="B450" s="489"/>
      <c r="C450" s="489"/>
      <c r="D450" s="489"/>
      <c r="E450" s="489"/>
      <c r="F450" s="489"/>
      <c r="G450" s="489"/>
      <c r="H450" s="489"/>
      <c r="I450" s="489"/>
      <c r="J450" s="489"/>
      <c r="K450" s="489"/>
      <c r="L450" s="489"/>
      <c r="M450" s="489"/>
      <c r="N450" s="489"/>
      <c r="O450" s="490"/>
      <c r="P450" s="490"/>
      <c r="Q450" s="489"/>
      <c r="R450" s="489"/>
      <c r="S450" s="489"/>
      <c r="T450" s="489"/>
      <c r="U450" s="489"/>
      <c r="V450" s="489"/>
      <c r="W450" s="489"/>
      <c r="X450" s="489"/>
      <c r="Y450" s="489"/>
      <c r="Z450" s="489"/>
    </row>
    <row r="451" spans="1:26" ht="13.5" customHeight="1" x14ac:dyDescent="0.25">
      <c r="A451" s="489"/>
      <c r="B451" s="489"/>
      <c r="C451" s="489"/>
      <c r="D451" s="489"/>
      <c r="E451" s="489"/>
      <c r="F451" s="489"/>
      <c r="G451" s="489"/>
      <c r="H451" s="489"/>
      <c r="I451" s="489"/>
      <c r="J451" s="489"/>
      <c r="K451" s="489"/>
      <c r="L451" s="489"/>
      <c r="M451" s="489"/>
      <c r="N451" s="489"/>
      <c r="O451" s="490"/>
      <c r="P451" s="490"/>
      <c r="Q451" s="489"/>
      <c r="R451" s="489"/>
      <c r="S451" s="489"/>
      <c r="T451" s="489"/>
      <c r="U451" s="489"/>
      <c r="V451" s="489"/>
      <c r="W451" s="489"/>
      <c r="X451" s="489"/>
      <c r="Y451" s="489"/>
      <c r="Z451" s="489"/>
    </row>
    <row r="452" spans="1:26" ht="13.5" customHeight="1" x14ac:dyDescent="0.25">
      <c r="A452" s="489"/>
      <c r="B452" s="489"/>
      <c r="C452" s="489"/>
      <c r="D452" s="489"/>
      <c r="E452" s="489"/>
      <c r="F452" s="489"/>
      <c r="G452" s="489"/>
      <c r="H452" s="489"/>
      <c r="I452" s="489"/>
      <c r="J452" s="489"/>
      <c r="K452" s="489"/>
      <c r="L452" s="489"/>
      <c r="M452" s="489"/>
      <c r="N452" s="489"/>
      <c r="O452" s="490"/>
      <c r="P452" s="490"/>
      <c r="Q452" s="489"/>
      <c r="R452" s="489"/>
      <c r="S452" s="489"/>
      <c r="T452" s="489"/>
      <c r="U452" s="489"/>
      <c r="V452" s="489"/>
      <c r="W452" s="489"/>
      <c r="X452" s="489"/>
      <c r="Y452" s="489"/>
      <c r="Z452" s="489"/>
    </row>
    <row r="453" spans="1:26" ht="13.5" customHeight="1" x14ac:dyDescent="0.25">
      <c r="A453" s="489"/>
      <c r="B453" s="489"/>
      <c r="C453" s="489"/>
      <c r="D453" s="489"/>
      <c r="E453" s="489"/>
      <c r="F453" s="489"/>
      <c r="G453" s="489"/>
      <c r="H453" s="489"/>
      <c r="I453" s="489"/>
      <c r="J453" s="489"/>
      <c r="K453" s="489"/>
      <c r="L453" s="489"/>
      <c r="M453" s="489"/>
      <c r="N453" s="489"/>
      <c r="O453" s="490"/>
      <c r="P453" s="490"/>
      <c r="Q453" s="489"/>
      <c r="R453" s="489"/>
      <c r="S453" s="489"/>
      <c r="T453" s="489"/>
      <c r="U453" s="489"/>
      <c r="V453" s="489"/>
      <c r="W453" s="489"/>
      <c r="X453" s="489"/>
      <c r="Y453" s="489"/>
      <c r="Z453" s="489"/>
    </row>
    <row r="454" spans="1:26" ht="13.5" customHeight="1" x14ac:dyDescent="0.25">
      <c r="A454" s="489"/>
      <c r="B454" s="489"/>
      <c r="C454" s="489"/>
      <c r="D454" s="489"/>
      <c r="E454" s="489"/>
      <c r="F454" s="489"/>
      <c r="G454" s="489"/>
      <c r="H454" s="489"/>
      <c r="I454" s="489"/>
      <c r="J454" s="489"/>
      <c r="K454" s="489"/>
      <c r="L454" s="489"/>
      <c r="M454" s="489"/>
      <c r="N454" s="489"/>
      <c r="O454" s="490"/>
      <c r="P454" s="490"/>
      <c r="Q454" s="489"/>
      <c r="R454" s="489"/>
      <c r="S454" s="489"/>
      <c r="T454" s="489"/>
      <c r="U454" s="489"/>
      <c r="V454" s="489"/>
      <c r="W454" s="489"/>
      <c r="X454" s="489"/>
      <c r="Y454" s="489"/>
      <c r="Z454" s="489"/>
    </row>
    <row r="455" spans="1:26" ht="13.5" customHeight="1" x14ac:dyDescent="0.25">
      <c r="A455" s="489"/>
      <c r="B455" s="489"/>
      <c r="C455" s="489"/>
      <c r="D455" s="489"/>
      <c r="E455" s="489"/>
      <c r="F455" s="489"/>
      <c r="G455" s="489"/>
      <c r="H455" s="489"/>
      <c r="I455" s="489"/>
      <c r="J455" s="489"/>
      <c r="K455" s="489"/>
      <c r="L455" s="489"/>
      <c r="M455" s="489"/>
      <c r="N455" s="489"/>
      <c r="O455" s="490"/>
      <c r="P455" s="490"/>
      <c r="Q455" s="489"/>
      <c r="R455" s="489"/>
      <c r="S455" s="489"/>
      <c r="T455" s="489"/>
      <c r="U455" s="489"/>
      <c r="V455" s="489"/>
      <c r="W455" s="489"/>
      <c r="X455" s="489"/>
      <c r="Y455" s="489"/>
      <c r="Z455" s="489"/>
    </row>
    <row r="456" spans="1:26" ht="13.5" customHeight="1" x14ac:dyDescent="0.25">
      <c r="A456" s="489"/>
      <c r="B456" s="489"/>
      <c r="C456" s="489"/>
      <c r="D456" s="489"/>
      <c r="E456" s="489"/>
      <c r="F456" s="489"/>
      <c r="G456" s="489"/>
      <c r="H456" s="489"/>
      <c r="I456" s="489"/>
      <c r="J456" s="489"/>
      <c r="K456" s="489"/>
      <c r="L456" s="489"/>
      <c r="M456" s="489"/>
      <c r="N456" s="489"/>
      <c r="O456" s="490"/>
      <c r="P456" s="490"/>
      <c r="Q456" s="489"/>
      <c r="R456" s="489"/>
      <c r="S456" s="489"/>
      <c r="T456" s="489"/>
      <c r="U456" s="489"/>
      <c r="V456" s="489"/>
      <c r="W456" s="489"/>
      <c r="X456" s="489"/>
      <c r="Y456" s="489"/>
      <c r="Z456" s="489"/>
    </row>
    <row r="457" spans="1:26" ht="13.5" customHeight="1" x14ac:dyDescent="0.25">
      <c r="A457" s="489"/>
      <c r="B457" s="489"/>
      <c r="C457" s="489"/>
      <c r="D457" s="489"/>
      <c r="E457" s="489"/>
      <c r="F457" s="489"/>
      <c r="G457" s="489"/>
      <c r="H457" s="489"/>
      <c r="I457" s="489"/>
      <c r="J457" s="489"/>
      <c r="K457" s="489"/>
      <c r="L457" s="489"/>
      <c r="M457" s="489"/>
      <c r="N457" s="489"/>
      <c r="O457" s="490"/>
      <c r="P457" s="490"/>
      <c r="Q457" s="489"/>
      <c r="R457" s="489"/>
      <c r="S457" s="489"/>
      <c r="T457" s="489"/>
      <c r="U457" s="489"/>
      <c r="V457" s="489"/>
      <c r="W457" s="489"/>
      <c r="X457" s="489"/>
      <c r="Y457" s="489"/>
      <c r="Z457" s="489"/>
    </row>
    <row r="458" spans="1:26" ht="13.5" customHeight="1" x14ac:dyDescent="0.25">
      <c r="A458" s="489"/>
      <c r="B458" s="489"/>
      <c r="C458" s="489"/>
      <c r="D458" s="489"/>
      <c r="E458" s="489"/>
      <c r="F458" s="489"/>
      <c r="G458" s="489"/>
      <c r="H458" s="489"/>
      <c r="I458" s="489"/>
      <c r="J458" s="489"/>
      <c r="K458" s="489"/>
      <c r="L458" s="489"/>
      <c r="M458" s="489"/>
      <c r="N458" s="489"/>
      <c r="O458" s="490"/>
      <c r="P458" s="490"/>
      <c r="Q458" s="489"/>
      <c r="R458" s="489"/>
      <c r="S458" s="489"/>
      <c r="T458" s="489"/>
      <c r="U458" s="489"/>
      <c r="V458" s="489"/>
      <c r="W458" s="489"/>
      <c r="X458" s="489"/>
      <c r="Y458" s="489"/>
      <c r="Z458" s="489"/>
    </row>
    <row r="459" spans="1:26" ht="13.5" customHeight="1" x14ac:dyDescent="0.25">
      <c r="A459" s="489"/>
      <c r="B459" s="489"/>
      <c r="C459" s="489"/>
      <c r="D459" s="489"/>
      <c r="E459" s="489"/>
      <c r="F459" s="489"/>
      <c r="G459" s="489"/>
      <c r="H459" s="489"/>
      <c r="I459" s="489"/>
      <c r="J459" s="489"/>
      <c r="K459" s="489"/>
      <c r="L459" s="489"/>
      <c r="M459" s="489"/>
      <c r="N459" s="489"/>
      <c r="O459" s="490"/>
      <c r="P459" s="490"/>
      <c r="Q459" s="489"/>
      <c r="R459" s="489"/>
      <c r="S459" s="489"/>
      <c r="T459" s="489"/>
      <c r="U459" s="489"/>
      <c r="V459" s="489"/>
      <c r="W459" s="489"/>
      <c r="X459" s="489"/>
      <c r="Y459" s="489"/>
      <c r="Z459" s="489"/>
    </row>
    <row r="460" spans="1:26" ht="13.5" customHeight="1" x14ac:dyDescent="0.25">
      <c r="A460" s="489"/>
      <c r="B460" s="489"/>
      <c r="C460" s="489"/>
      <c r="D460" s="489"/>
      <c r="E460" s="489"/>
      <c r="F460" s="489"/>
      <c r="G460" s="489"/>
      <c r="H460" s="489"/>
      <c r="I460" s="489"/>
      <c r="J460" s="489"/>
      <c r="K460" s="489"/>
      <c r="L460" s="489"/>
      <c r="M460" s="489"/>
      <c r="N460" s="489"/>
      <c r="O460" s="490"/>
      <c r="P460" s="490"/>
      <c r="Q460" s="489"/>
      <c r="R460" s="489"/>
      <c r="S460" s="489"/>
      <c r="T460" s="489"/>
      <c r="U460" s="489"/>
      <c r="V460" s="489"/>
      <c r="W460" s="489"/>
      <c r="X460" s="489"/>
      <c r="Y460" s="489"/>
      <c r="Z460" s="489"/>
    </row>
    <row r="461" spans="1:26" ht="13.5" customHeight="1" x14ac:dyDescent="0.25">
      <c r="A461" s="489"/>
      <c r="B461" s="489"/>
      <c r="C461" s="489"/>
      <c r="D461" s="489"/>
      <c r="E461" s="489"/>
      <c r="F461" s="489"/>
      <c r="G461" s="489"/>
      <c r="H461" s="489"/>
      <c r="I461" s="489"/>
      <c r="J461" s="489"/>
      <c r="K461" s="489"/>
      <c r="L461" s="489"/>
      <c r="M461" s="489"/>
      <c r="N461" s="489"/>
      <c r="O461" s="490"/>
      <c r="P461" s="490"/>
      <c r="Q461" s="489"/>
      <c r="R461" s="489"/>
      <c r="S461" s="489"/>
      <c r="T461" s="489"/>
      <c r="U461" s="489"/>
      <c r="V461" s="489"/>
      <c r="W461" s="489"/>
      <c r="X461" s="489"/>
      <c r="Y461" s="489"/>
      <c r="Z461" s="489"/>
    </row>
    <row r="462" spans="1:26" ht="13.5" customHeight="1" x14ac:dyDescent="0.25">
      <c r="A462" s="489"/>
      <c r="B462" s="489"/>
      <c r="C462" s="489"/>
      <c r="D462" s="489"/>
      <c r="E462" s="489"/>
      <c r="F462" s="489"/>
      <c r="G462" s="489"/>
      <c r="H462" s="489"/>
      <c r="I462" s="489"/>
      <c r="J462" s="489"/>
      <c r="K462" s="489"/>
      <c r="L462" s="489"/>
      <c r="M462" s="489"/>
      <c r="N462" s="489"/>
      <c r="O462" s="490"/>
      <c r="P462" s="490"/>
      <c r="Q462" s="489"/>
      <c r="R462" s="489"/>
      <c r="S462" s="489"/>
      <c r="T462" s="489"/>
      <c r="U462" s="489"/>
      <c r="V462" s="489"/>
      <c r="W462" s="489"/>
      <c r="X462" s="489"/>
      <c r="Y462" s="489"/>
      <c r="Z462" s="489"/>
    </row>
    <row r="463" spans="1:26" ht="13.5" customHeight="1" x14ac:dyDescent="0.25">
      <c r="A463" s="489"/>
      <c r="B463" s="489"/>
      <c r="C463" s="489"/>
      <c r="D463" s="489"/>
      <c r="E463" s="489"/>
      <c r="F463" s="489"/>
      <c r="G463" s="489"/>
      <c r="H463" s="489"/>
      <c r="I463" s="489"/>
      <c r="J463" s="489"/>
      <c r="K463" s="489"/>
      <c r="L463" s="489"/>
      <c r="M463" s="489"/>
      <c r="N463" s="489"/>
      <c r="O463" s="490"/>
      <c r="P463" s="490"/>
      <c r="Q463" s="489"/>
      <c r="R463" s="489"/>
      <c r="S463" s="489"/>
      <c r="T463" s="489"/>
      <c r="U463" s="489"/>
      <c r="V463" s="489"/>
      <c r="W463" s="489"/>
      <c r="X463" s="489"/>
      <c r="Y463" s="489"/>
      <c r="Z463" s="489"/>
    </row>
    <row r="464" spans="1:26" ht="13.5" customHeight="1" x14ac:dyDescent="0.25">
      <c r="A464" s="489"/>
      <c r="B464" s="489"/>
      <c r="C464" s="489"/>
      <c r="D464" s="489"/>
      <c r="E464" s="489"/>
      <c r="F464" s="489"/>
      <c r="G464" s="489"/>
      <c r="H464" s="489"/>
      <c r="I464" s="489"/>
      <c r="J464" s="489"/>
      <c r="K464" s="489"/>
      <c r="L464" s="489"/>
      <c r="M464" s="489"/>
      <c r="N464" s="489"/>
      <c r="O464" s="490"/>
      <c r="P464" s="490"/>
      <c r="Q464" s="489"/>
      <c r="R464" s="489"/>
      <c r="S464" s="489"/>
      <c r="T464" s="489"/>
      <c r="U464" s="489"/>
      <c r="V464" s="489"/>
      <c r="W464" s="489"/>
      <c r="X464" s="489"/>
      <c r="Y464" s="489"/>
      <c r="Z464" s="489"/>
    </row>
    <row r="465" spans="1:26" ht="13.5" customHeight="1" x14ac:dyDescent="0.25">
      <c r="A465" s="489"/>
      <c r="B465" s="489"/>
      <c r="C465" s="489"/>
      <c r="D465" s="489"/>
      <c r="E465" s="489"/>
      <c r="F465" s="489"/>
      <c r="G465" s="489"/>
      <c r="H465" s="489"/>
      <c r="I465" s="489"/>
      <c r="J465" s="489"/>
      <c r="K465" s="489"/>
      <c r="L465" s="489"/>
      <c r="M465" s="489"/>
      <c r="N465" s="489"/>
      <c r="O465" s="490"/>
      <c r="P465" s="490"/>
      <c r="Q465" s="489"/>
      <c r="R465" s="489"/>
      <c r="S465" s="489"/>
      <c r="T465" s="489"/>
      <c r="U465" s="489"/>
      <c r="V465" s="489"/>
      <c r="W465" s="489"/>
      <c r="X465" s="489"/>
      <c r="Y465" s="489"/>
      <c r="Z465" s="489"/>
    </row>
    <row r="466" spans="1:26" ht="13.5" customHeight="1" x14ac:dyDescent="0.25">
      <c r="A466" s="489"/>
      <c r="B466" s="489"/>
      <c r="C466" s="489"/>
      <c r="D466" s="489"/>
      <c r="E466" s="489"/>
      <c r="F466" s="489"/>
      <c r="G466" s="489"/>
      <c r="H466" s="489"/>
      <c r="I466" s="489"/>
      <c r="J466" s="489"/>
      <c r="K466" s="489"/>
      <c r="L466" s="489"/>
      <c r="M466" s="489"/>
      <c r="N466" s="489"/>
      <c r="O466" s="490"/>
      <c r="P466" s="490"/>
      <c r="Q466" s="489"/>
      <c r="R466" s="489"/>
      <c r="S466" s="489"/>
      <c r="T466" s="489"/>
      <c r="U466" s="489"/>
      <c r="V466" s="489"/>
      <c r="W466" s="489"/>
      <c r="X466" s="489"/>
      <c r="Y466" s="489"/>
      <c r="Z466" s="489"/>
    </row>
    <row r="467" spans="1:26" ht="13.5" customHeight="1" x14ac:dyDescent="0.25">
      <c r="A467" s="489"/>
      <c r="B467" s="489"/>
      <c r="C467" s="489"/>
      <c r="D467" s="489"/>
      <c r="E467" s="489"/>
      <c r="F467" s="489"/>
      <c r="G467" s="489"/>
      <c r="H467" s="489"/>
      <c r="I467" s="489"/>
      <c r="J467" s="489"/>
      <c r="K467" s="489"/>
      <c r="L467" s="489"/>
      <c r="M467" s="489"/>
      <c r="N467" s="489"/>
      <c r="O467" s="490"/>
      <c r="P467" s="490"/>
      <c r="Q467" s="489"/>
      <c r="R467" s="489"/>
      <c r="S467" s="489"/>
      <c r="T467" s="489"/>
      <c r="U467" s="489"/>
      <c r="V467" s="489"/>
      <c r="W467" s="489"/>
      <c r="X467" s="489"/>
      <c r="Y467" s="489"/>
      <c r="Z467" s="489"/>
    </row>
    <row r="468" spans="1:26" ht="13.5" customHeight="1" x14ac:dyDescent="0.25">
      <c r="A468" s="489"/>
      <c r="B468" s="489"/>
      <c r="C468" s="489"/>
      <c r="D468" s="489"/>
      <c r="E468" s="489"/>
      <c r="F468" s="489"/>
      <c r="G468" s="489"/>
      <c r="H468" s="489"/>
      <c r="I468" s="489"/>
      <c r="J468" s="489"/>
      <c r="K468" s="489"/>
      <c r="L468" s="489"/>
      <c r="M468" s="489"/>
      <c r="N468" s="489"/>
      <c r="O468" s="490"/>
      <c r="P468" s="490"/>
      <c r="Q468" s="489"/>
      <c r="R468" s="489"/>
      <c r="S468" s="489"/>
      <c r="T468" s="489"/>
      <c r="U468" s="489"/>
      <c r="V468" s="489"/>
      <c r="W468" s="489"/>
      <c r="X468" s="489"/>
      <c r="Y468" s="489"/>
      <c r="Z468" s="489"/>
    </row>
    <row r="469" spans="1:26" ht="13.5" customHeight="1" x14ac:dyDescent="0.25">
      <c r="A469" s="489"/>
      <c r="B469" s="489"/>
      <c r="C469" s="489"/>
      <c r="D469" s="489"/>
      <c r="E469" s="489"/>
      <c r="F469" s="489"/>
      <c r="G469" s="489"/>
      <c r="H469" s="489"/>
      <c r="I469" s="489"/>
      <c r="J469" s="489"/>
      <c r="K469" s="489"/>
      <c r="L469" s="489"/>
      <c r="M469" s="489"/>
      <c r="N469" s="489"/>
      <c r="O469" s="490"/>
      <c r="P469" s="490"/>
      <c r="Q469" s="489"/>
      <c r="R469" s="489"/>
      <c r="S469" s="489"/>
      <c r="T469" s="489"/>
      <c r="U469" s="489"/>
      <c r="V469" s="489"/>
      <c r="W469" s="489"/>
      <c r="X469" s="489"/>
      <c r="Y469" s="489"/>
      <c r="Z469" s="489"/>
    </row>
    <row r="470" spans="1:26" ht="13.5" customHeight="1" x14ac:dyDescent="0.25">
      <c r="A470" s="489"/>
      <c r="B470" s="489"/>
      <c r="C470" s="489"/>
      <c r="D470" s="489"/>
      <c r="E470" s="489"/>
      <c r="F470" s="489"/>
      <c r="G470" s="489"/>
      <c r="H470" s="489"/>
      <c r="I470" s="489"/>
      <c r="J470" s="489"/>
      <c r="K470" s="489"/>
      <c r="L470" s="489"/>
      <c r="M470" s="489"/>
      <c r="N470" s="489"/>
      <c r="O470" s="490"/>
      <c r="P470" s="490"/>
      <c r="Q470" s="489"/>
      <c r="R470" s="489"/>
      <c r="S470" s="489"/>
      <c r="T470" s="489"/>
      <c r="U470" s="489"/>
      <c r="V470" s="489"/>
      <c r="W470" s="489"/>
      <c r="X470" s="489"/>
      <c r="Y470" s="489"/>
      <c r="Z470" s="489"/>
    </row>
    <row r="471" spans="1:26" ht="13.5" customHeight="1" x14ac:dyDescent="0.25">
      <c r="A471" s="489"/>
      <c r="B471" s="489"/>
      <c r="C471" s="489"/>
      <c r="D471" s="489"/>
      <c r="E471" s="489"/>
      <c r="F471" s="489"/>
      <c r="G471" s="489"/>
      <c r="H471" s="489"/>
      <c r="I471" s="489"/>
      <c r="J471" s="489"/>
      <c r="K471" s="489"/>
      <c r="L471" s="489"/>
      <c r="M471" s="489"/>
      <c r="N471" s="489"/>
      <c r="O471" s="490"/>
      <c r="P471" s="490"/>
      <c r="Q471" s="489"/>
      <c r="R471" s="489"/>
      <c r="S471" s="489"/>
      <c r="T471" s="489"/>
      <c r="U471" s="489"/>
      <c r="V471" s="489"/>
      <c r="W471" s="489"/>
      <c r="X471" s="489"/>
      <c r="Y471" s="489"/>
      <c r="Z471" s="489"/>
    </row>
    <row r="472" spans="1:26" ht="13.5" customHeight="1" x14ac:dyDescent="0.25">
      <c r="A472" s="489"/>
      <c r="B472" s="489"/>
      <c r="C472" s="489"/>
      <c r="D472" s="489"/>
      <c r="E472" s="489"/>
      <c r="F472" s="489"/>
      <c r="G472" s="489"/>
      <c r="H472" s="489"/>
      <c r="I472" s="489"/>
      <c r="J472" s="489"/>
      <c r="K472" s="489"/>
      <c r="L472" s="489"/>
      <c r="M472" s="489"/>
      <c r="N472" s="489"/>
      <c r="O472" s="490"/>
      <c r="P472" s="490"/>
      <c r="Q472" s="489"/>
      <c r="R472" s="489"/>
      <c r="S472" s="489"/>
      <c r="T472" s="489"/>
      <c r="U472" s="489"/>
      <c r="V472" s="489"/>
      <c r="W472" s="489"/>
      <c r="X472" s="489"/>
      <c r="Y472" s="489"/>
      <c r="Z472" s="489"/>
    </row>
    <row r="473" spans="1:26" ht="13.5" customHeight="1" x14ac:dyDescent="0.25">
      <c r="A473" s="489"/>
      <c r="B473" s="489"/>
      <c r="C473" s="489"/>
      <c r="D473" s="489"/>
      <c r="E473" s="489"/>
      <c r="F473" s="489"/>
      <c r="G473" s="489"/>
      <c r="H473" s="489"/>
      <c r="I473" s="489"/>
      <c r="J473" s="489"/>
      <c r="K473" s="489"/>
      <c r="L473" s="489"/>
      <c r="M473" s="489"/>
      <c r="N473" s="489"/>
      <c r="O473" s="490"/>
      <c r="P473" s="490"/>
      <c r="Q473" s="489"/>
      <c r="R473" s="489"/>
      <c r="S473" s="489"/>
      <c r="T473" s="489"/>
      <c r="U473" s="489"/>
      <c r="V473" s="489"/>
      <c r="W473" s="489"/>
      <c r="X473" s="489"/>
      <c r="Y473" s="489"/>
      <c r="Z473" s="489"/>
    </row>
    <row r="474" spans="1:26" ht="13.5" customHeight="1" x14ac:dyDescent="0.25">
      <c r="A474" s="489"/>
      <c r="B474" s="489"/>
      <c r="C474" s="489"/>
      <c r="D474" s="489"/>
      <c r="E474" s="489"/>
      <c r="F474" s="489"/>
      <c r="G474" s="489"/>
      <c r="H474" s="489"/>
      <c r="I474" s="489"/>
      <c r="J474" s="489"/>
      <c r="K474" s="489"/>
      <c r="L474" s="489"/>
      <c r="M474" s="489"/>
      <c r="N474" s="489"/>
      <c r="O474" s="490"/>
      <c r="P474" s="490"/>
      <c r="Q474" s="489"/>
      <c r="R474" s="489"/>
      <c r="S474" s="489"/>
      <c r="T474" s="489"/>
      <c r="U474" s="489"/>
      <c r="V474" s="489"/>
      <c r="W474" s="489"/>
      <c r="X474" s="489"/>
      <c r="Y474" s="489"/>
      <c r="Z474" s="489"/>
    </row>
    <row r="475" spans="1:26" ht="13.5" customHeight="1" x14ac:dyDescent="0.25">
      <c r="A475" s="489"/>
      <c r="B475" s="489"/>
      <c r="C475" s="489"/>
      <c r="D475" s="489"/>
      <c r="E475" s="489"/>
      <c r="F475" s="489"/>
      <c r="G475" s="489"/>
      <c r="H475" s="489"/>
      <c r="I475" s="489"/>
      <c r="J475" s="489"/>
      <c r="K475" s="489"/>
      <c r="L475" s="489"/>
      <c r="M475" s="489"/>
      <c r="N475" s="489"/>
      <c r="O475" s="490"/>
      <c r="P475" s="490"/>
      <c r="Q475" s="489"/>
      <c r="R475" s="489"/>
      <c r="S475" s="489"/>
      <c r="T475" s="489"/>
      <c r="U475" s="489"/>
      <c r="V475" s="489"/>
      <c r="W475" s="489"/>
      <c r="X475" s="489"/>
      <c r="Y475" s="489"/>
      <c r="Z475" s="489"/>
    </row>
    <row r="476" spans="1:26" ht="13.5" customHeight="1" x14ac:dyDescent="0.25">
      <c r="A476" s="489"/>
      <c r="B476" s="489"/>
      <c r="C476" s="489"/>
      <c r="D476" s="489"/>
      <c r="E476" s="489"/>
      <c r="F476" s="489"/>
      <c r="G476" s="489"/>
      <c r="H476" s="489"/>
      <c r="I476" s="489"/>
      <c r="J476" s="489"/>
      <c r="K476" s="489"/>
      <c r="L476" s="489"/>
      <c r="M476" s="489"/>
      <c r="N476" s="489"/>
      <c r="O476" s="490"/>
      <c r="P476" s="490"/>
      <c r="Q476" s="489"/>
      <c r="R476" s="489"/>
      <c r="S476" s="489"/>
      <c r="T476" s="489"/>
      <c r="U476" s="489"/>
      <c r="V476" s="489"/>
      <c r="W476" s="489"/>
      <c r="X476" s="489"/>
      <c r="Y476" s="489"/>
      <c r="Z476" s="489"/>
    </row>
    <row r="477" spans="1:26" ht="13.5" customHeight="1" x14ac:dyDescent="0.25">
      <c r="A477" s="489"/>
      <c r="B477" s="489"/>
      <c r="C477" s="489"/>
      <c r="D477" s="489"/>
      <c r="E477" s="489"/>
      <c r="F477" s="489"/>
      <c r="G477" s="489"/>
      <c r="H477" s="489"/>
      <c r="I477" s="489"/>
      <c r="J477" s="489"/>
      <c r="K477" s="489"/>
      <c r="L477" s="489"/>
      <c r="M477" s="489"/>
      <c r="N477" s="489"/>
      <c r="O477" s="490"/>
      <c r="P477" s="490"/>
      <c r="Q477" s="489"/>
      <c r="R477" s="489"/>
      <c r="S477" s="489"/>
      <c r="T477" s="489"/>
      <c r="U477" s="489"/>
      <c r="V477" s="489"/>
      <c r="W477" s="489"/>
      <c r="X477" s="489"/>
      <c r="Y477" s="489"/>
      <c r="Z477" s="489"/>
    </row>
    <row r="478" spans="1:26" ht="13.5" customHeight="1" x14ac:dyDescent="0.25">
      <c r="A478" s="489"/>
      <c r="B478" s="489"/>
      <c r="C478" s="489"/>
      <c r="D478" s="489"/>
      <c r="E478" s="489"/>
      <c r="F478" s="489"/>
      <c r="G478" s="489"/>
      <c r="H478" s="489"/>
      <c r="I478" s="489"/>
      <c r="J478" s="489"/>
      <c r="K478" s="489"/>
      <c r="L478" s="489"/>
      <c r="M478" s="489"/>
      <c r="N478" s="489"/>
      <c r="O478" s="490"/>
      <c r="P478" s="490"/>
      <c r="Q478" s="489"/>
      <c r="R478" s="489"/>
      <c r="S478" s="489"/>
      <c r="T478" s="489"/>
      <c r="U478" s="489"/>
      <c r="V478" s="489"/>
      <c r="W478" s="489"/>
      <c r="X478" s="489"/>
      <c r="Y478" s="489"/>
      <c r="Z478" s="489"/>
    </row>
    <row r="479" spans="1:26" ht="13.5" customHeight="1" x14ac:dyDescent="0.25">
      <c r="A479" s="489"/>
      <c r="B479" s="489"/>
      <c r="C479" s="489"/>
      <c r="D479" s="489"/>
      <c r="E479" s="489"/>
      <c r="F479" s="489"/>
      <c r="G479" s="489"/>
      <c r="H479" s="489"/>
      <c r="I479" s="489"/>
      <c r="J479" s="489"/>
      <c r="K479" s="489"/>
      <c r="L479" s="489"/>
      <c r="M479" s="489"/>
      <c r="N479" s="489"/>
      <c r="O479" s="490"/>
      <c r="P479" s="490"/>
      <c r="Q479" s="489"/>
      <c r="R479" s="489"/>
      <c r="S479" s="489"/>
      <c r="T479" s="489"/>
      <c r="U479" s="489"/>
      <c r="V479" s="489"/>
      <c r="W479" s="489"/>
      <c r="X479" s="489"/>
      <c r="Y479" s="489"/>
      <c r="Z479" s="489"/>
    </row>
    <row r="480" spans="1:26" ht="13.5" customHeight="1" x14ac:dyDescent="0.25">
      <c r="A480" s="489"/>
      <c r="B480" s="489"/>
      <c r="C480" s="489"/>
      <c r="D480" s="489"/>
      <c r="E480" s="489"/>
      <c r="F480" s="489"/>
      <c r="G480" s="489"/>
      <c r="H480" s="489"/>
      <c r="I480" s="489"/>
      <c r="J480" s="489"/>
      <c r="K480" s="489"/>
      <c r="L480" s="489"/>
      <c r="M480" s="489"/>
      <c r="N480" s="489"/>
      <c r="O480" s="490"/>
      <c r="P480" s="490"/>
      <c r="Q480" s="489"/>
      <c r="R480" s="489"/>
      <c r="S480" s="489"/>
      <c r="T480" s="489"/>
      <c r="U480" s="489"/>
      <c r="V480" s="489"/>
      <c r="W480" s="489"/>
      <c r="X480" s="489"/>
      <c r="Y480" s="489"/>
      <c r="Z480" s="489"/>
    </row>
    <row r="481" spans="1:26" ht="13.5" customHeight="1" x14ac:dyDescent="0.25">
      <c r="A481" s="489"/>
      <c r="B481" s="489"/>
      <c r="C481" s="489"/>
      <c r="D481" s="489"/>
      <c r="E481" s="489"/>
      <c r="F481" s="489"/>
      <c r="G481" s="489"/>
      <c r="H481" s="489"/>
      <c r="I481" s="489"/>
      <c r="J481" s="489"/>
      <c r="K481" s="489"/>
      <c r="L481" s="489"/>
      <c r="M481" s="489"/>
      <c r="N481" s="489"/>
      <c r="O481" s="490"/>
      <c r="P481" s="490"/>
      <c r="Q481" s="489"/>
      <c r="R481" s="489"/>
      <c r="S481" s="489"/>
      <c r="T481" s="489"/>
      <c r="U481" s="489"/>
      <c r="V481" s="489"/>
      <c r="W481" s="489"/>
      <c r="X481" s="489"/>
      <c r="Y481" s="489"/>
      <c r="Z481" s="489"/>
    </row>
    <row r="482" spans="1:26" ht="13.5" customHeight="1" x14ac:dyDescent="0.25">
      <c r="A482" s="489"/>
      <c r="B482" s="489"/>
      <c r="C482" s="489"/>
      <c r="D482" s="489"/>
      <c r="E482" s="489"/>
      <c r="F482" s="489"/>
      <c r="G482" s="489"/>
      <c r="H482" s="489"/>
      <c r="I482" s="489"/>
      <c r="J482" s="489"/>
      <c r="K482" s="489"/>
      <c r="L482" s="489"/>
      <c r="M482" s="489"/>
      <c r="N482" s="489"/>
      <c r="O482" s="490"/>
      <c r="P482" s="490"/>
      <c r="Q482" s="489"/>
      <c r="R482" s="489"/>
      <c r="S482" s="489"/>
      <c r="T482" s="489"/>
      <c r="U482" s="489"/>
      <c r="V482" s="489"/>
      <c r="W482" s="489"/>
      <c r="X482" s="489"/>
      <c r="Y482" s="489"/>
      <c r="Z482" s="489"/>
    </row>
    <row r="483" spans="1:26" ht="13.5" customHeight="1" x14ac:dyDescent="0.25">
      <c r="A483" s="489"/>
      <c r="B483" s="489"/>
      <c r="C483" s="489"/>
      <c r="D483" s="489"/>
      <c r="E483" s="489"/>
      <c r="F483" s="489"/>
      <c r="G483" s="489"/>
      <c r="H483" s="489"/>
      <c r="I483" s="489"/>
      <c r="J483" s="489"/>
      <c r="K483" s="489"/>
      <c r="L483" s="489"/>
      <c r="M483" s="489"/>
      <c r="N483" s="489"/>
      <c r="O483" s="490"/>
      <c r="P483" s="490"/>
      <c r="Q483" s="489"/>
      <c r="R483" s="489"/>
      <c r="S483" s="489"/>
      <c r="T483" s="489"/>
      <c r="U483" s="489"/>
      <c r="V483" s="489"/>
      <c r="W483" s="489"/>
      <c r="X483" s="489"/>
      <c r="Y483" s="489"/>
      <c r="Z483" s="489"/>
    </row>
    <row r="484" spans="1:26" ht="13.5" customHeight="1" x14ac:dyDescent="0.25">
      <c r="A484" s="489"/>
      <c r="B484" s="489"/>
      <c r="C484" s="489"/>
      <c r="D484" s="489"/>
      <c r="E484" s="489"/>
      <c r="F484" s="489"/>
      <c r="G484" s="489"/>
      <c r="H484" s="489"/>
      <c r="I484" s="489"/>
      <c r="J484" s="489"/>
      <c r="K484" s="489"/>
      <c r="L484" s="489"/>
      <c r="M484" s="489"/>
      <c r="N484" s="489"/>
      <c r="O484" s="490"/>
      <c r="P484" s="490"/>
      <c r="Q484" s="489"/>
      <c r="R484" s="489"/>
      <c r="S484" s="489"/>
      <c r="T484" s="489"/>
      <c r="U484" s="489"/>
      <c r="V484" s="489"/>
      <c r="W484" s="489"/>
      <c r="X484" s="489"/>
      <c r="Y484" s="489"/>
      <c r="Z484" s="489"/>
    </row>
    <row r="485" spans="1:26" ht="13.5" customHeight="1" x14ac:dyDescent="0.25">
      <c r="A485" s="489"/>
      <c r="B485" s="489"/>
      <c r="C485" s="489"/>
      <c r="D485" s="489"/>
      <c r="E485" s="489"/>
      <c r="F485" s="489"/>
      <c r="G485" s="489"/>
      <c r="H485" s="489"/>
      <c r="I485" s="489"/>
      <c r="J485" s="489"/>
      <c r="K485" s="489"/>
      <c r="L485" s="489"/>
      <c r="M485" s="489"/>
      <c r="N485" s="489"/>
      <c r="O485" s="490"/>
      <c r="P485" s="490"/>
      <c r="Q485" s="489"/>
      <c r="R485" s="489"/>
      <c r="S485" s="489"/>
      <c r="T485" s="489"/>
      <c r="U485" s="489"/>
      <c r="V485" s="489"/>
      <c r="W485" s="489"/>
      <c r="X485" s="489"/>
      <c r="Y485" s="489"/>
      <c r="Z485" s="489"/>
    </row>
    <row r="486" spans="1:26" ht="13.5" customHeight="1" x14ac:dyDescent="0.25">
      <c r="A486" s="489"/>
      <c r="B486" s="489"/>
      <c r="C486" s="489"/>
      <c r="D486" s="489"/>
      <c r="E486" s="489"/>
      <c r="F486" s="489"/>
      <c r="G486" s="489"/>
      <c r="H486" s="489"/>
      <c r="I486" s="489"/>
      <c r="J486" s="489"/>
      <c r="K486" s="489"/>
      <c r="L486" s="489"/>
      <c r="M486" s="489"/>
      <c r="N486" s="489"/>
      <c r="O486" s="490"/>
      <c r="P486" s="490"/>
      <c r="Q486" s="489"/>
      <c r="R486" s="489"/>
      <c r="S486" s="489"/>
      <c r="T486" s="489"/>
      <c r="U486" s="489"/>
      <c r="V486" s="489"/>
      <c r="W486" s="489"/>
      <c r="X486" s="489"/>
      <c r="Y486" s="489"/>
      <c r="Z486" s="489"/>
    </row>
    <row r="487" spans="1:26" ht="13.5" customHeight="1" x14ac:dyDescent="0.25">
      <c r="A487" s="489"/>
      <c r="B487" s="489"/>
      <c r="C487" s="489"/>
      <c r="D487" s="489"/>
      <c r="E487" s="489"/>
      <c r="F487" s="489"/>
      <c r="G487" s="489"/>
      <c r="H487" s="489"/>
      <c r="I487" s="489"/>
      <c r="J487" s="489"/>
      <c r="K487" s="489"/>
      <c r="L487" s="489"/>
      <c r="M487" s="489"/>
      <c r="N487" s="489"/>
      <c r="O487" s="490"/>
      <c r="P487" s="490"/>
      <c r="Q487" s="489"/>
      <c r="R487" s="489"/>
      <c r="S487" s="489"/>
      <c r="T487" s="489"/>
      <c r="U487" s="489"/>
      <c r="V487" s="489"/>
      <c r="W487" s="489"/>
      <c r="X487" s="489"/>
      <c r="Y487" s="489"/>
      <c r="Z487" s="489"/>
    </row>
    <row r="488" spans="1:26" ht="13.5" customHeight="1" x14ac:dyDescent="0.25">
      <c r="A488" s="489"/>
      <c r="B488" s="489"/>
      <c r="C488" s="489"/>
      <c r="D488" s="489"/>
      <c r="E488" s="489"/>
      <c r="F488" s="489"/>
      <c r="G488" s="489"/>
      <c r="H488" s="489"/>
      <c r="I488" s="489"/>
      <c r="J488" s="489"/>
      <c r="K488" s="489"/>
      <c r="L488" s="489"/>
      <c r="M488" s="489"/>
      <c r="N488" s="489"/>
      <c r="O488" s="490"/>
      <c r="P488" s="490"/>
      <c r="Q488" s="489"/>
      <c r="R488" s="489"/>
      <c r="S488" s="489"/>
      <c r="T488" s="489"/>
      <c r="U488" s="489"/>
      <c r="V488" s="489"/>
      <c r="W488" s="489"/>
      <c r="X488" s="489"/>
      <c r="Y488" s="489"/>
      <c r="Z488" s="489"/>
    </row>
    <row r="489" spans="1:26" ht="13.5" customHeight="1" x14ac:dyDescent="0.25">
      <c r="A489" s="489"/>
      <c r="B489" s="489"/>
      <c r="C489" s="489"/>
      <c r="D489" s="489"/>
      <c r="E489" s="489"/>
      <c r="F489" s="489"/>
      <c r="G489" s="489"/>
      <c r="H489" s="489"/>
      <c r="I489" s="489"/>
      <c r="J489" s="489"/>
      <c r="K489" s="489"/>
      <c r="L489" s="489"/>
      <c r="M489" s="489"/>
      <c r="N489" s="489"/>
      <c r="O489" s="490"/>
      <c r="P489" s="490"/>
      <c r="Q489" s="489"/>
      <c r="R489" s="489"/>
      <c r="S489" s="489"/>
      <c r="T489" s="489"/>
      <c r="U489" s="489"/>
      <c r="V489" s="489"/>
      <c r="W489" s="489"/>
      <c r="X489" s="489"/>
      <c r="Y489" s="489"/>
      <c r="Z489" s="489"/>
    </row>
    <row r="490" spans="1:26" ht="13.5" customHeight="1" x14ac:dyDescent="0.25">
      <c r="A490" s="489"/>
      <c r="B490" s="489"/>
      <c r="C490" s="489"/>
      <c r="D490" s="489"/>
      <c r="E490" s="489"/>
      <c r="F490" s="489"/>
      <c r="G490" s="489"/>
      <c r="H490" s="489"/>
      <c r="I490" s="489"/>
      <c r="J490" s="489"/>
      <c r="K490" s="489"/>
      <c r="L490" s="489"/>
      <c r="M490" s="489"/>
      <c r="N490" s="489"/>
      <c r="O490" s="490"/>
      <c r="P490" s="490"/>
      <c r="Q490" s="489"/>
      <c r="R490" s="489"/>
      <c r="S490" s="489"/>
      <c r="T490" s="489"/>
      <c r="U490" s="489"/>
      <c r="V490" s="489"/>
      <c r="W490" s="489"/>
      <c r="X490" s="489"/>
      <c r="Y490" s="489"/>
      <c r="Z490" s="489"/>
    </row>
    <row r="491" spans="1:26" ht="13.5" customHeight="1" x14ac:dyDescent="0.25">
      <c r="A491" s="489"/>
      <c r="B491" s="489"/>
      <c r="C491" s="489"/>
      <c r="D491" s="489"/>
      <c r="E491" s="489"/>
      <c r="F491" s="489"/>
      <c r="G491" s="489"/>
      <c r="H491" s="489"/>
      <c r="I491" s="489"/>
      <c r="J491" s="489"/>
      <c r="K491" s="489"/>
      <c r="L491" s="489"/>
      <c r="M491" s="489"/>
      <c r="N491" s="489"/>
      <c r="O491" s="490"/>
      <c r="P491" s="490"/>
      <c r="Q491" s="489"/>
      <c r="R491" s="489"/>
      <c r="S491" s="489"/>
      <c r="T491" s="489"/>
      <c r="U491" s="489"/>
      <c r="V491" s="489"/>
      <c r="W491" s="489"/>
      <c r="X491" s="489"/>
      <c r="Y491" s="489"/>
      <c r="Z491" s="489"/>
    </row>
    <row r="492" spans="1:26" ht="13.5" customHeight="1" x14ac:dyDescent="0.25">
      <c r="A492" s="489"/>
      <c r="B492" s="489"/>
      <c r="C492" s="489"/>
      <c r="D492" s="489"/>
      <c r="E492" s="489"/>
      <c r="F492" s="489"/>
      <c r="G492" s="489"/>
      <c r="H492" s="489"/>
      <c r="I492" s="489"/>
      <c r="J492" s="489"/>
      <c r="K492" s="489"/>
      <c r="L492" s="489"/>
      <c r="M492" s="489"/>
      <c r="N492" s="489"/>
      <c r="O492" s="490"/>
      <c r="P492" s="490"/>
      <c r="Q492" s="489"/>
      <c r="R492" s="489"/>
      <c r="S492" s="489"/>
      <c r="T492" s="489"/>
      <c r="U492" s="489"/>
      <c r="V492" s="489"/>
      <c r="W492" s="489"/>
      <c r="X492" s="489"/>
      <c r="Y492" s="489"/>
      <c r="Z492" s="489"/>
    </row>
    <row r="493" spans="1:26" ht="13.5" customHeight="1" x14ac:dyDescent="0.25">
      <c r="A493" s="489"/>
      <c r="B493" s="489"/>
      <c r="C493" s="489"/>
      <c r="D493" s="489"/>
      <c r="E493" s="489"/>
      <c r="F493" s="489"/>
      <c r="G493" s="489"/>
      <c r="H493" s="489"/>
      <c r="I493" s="489"/>
      <c r="J493" s="489"/>
      <c r="K493" s="489"/>
      <c r="L493" s="489"/>
      <c r="M493" s="489"/>
      <c r="N493" s="489"/>
      <c r="O493" s="490"/>
      <c r="P493" s="490"/>
      <c r="Q493" s="489"/>
      <c r="R493" s="489"/>
      <c r="S493" s="489"/>
      <c r="T493" s="489"/>
      <c r="U493" s="489"/>
      <c r="V493" s="489"/>
      <c r="W493" s="489"/>
      <c r="X493" s="489"/>
      <c r="Y493" s="489"/>
      <c r="Z493" s="489"/>
    </row>
    <row r="494" spans="1:26" ht="13.5" customHeight="1" x14ac:dyDescent="0.25">
      <c r="A494" s="489"/>
      <c r="B494" s="489"/>
      <c r="C494" s="489"/>
      <c r="D494" s="489"/>
      <c r="E494" s="489"/>
      <c r="F494" s="489"/>
      <c r="G494" s="489"/>
      <c r="H494" s="489"/>
      <c r="I494" s="489"/>
      <c r="J494" s="489"/>
      <c r="K494" s="489"/>
      <c r="L494" s="489"/>
      <c r="M494" s="489"/>
      <c r="N494" s="489"/>
      <c r="O494" s="490"/>
      <c r="P494" s="490"/>
      <c r="Q494" s="489"/>
      <c r="R494" s="489"/>
      <c r="S494" s="489"/>
      <c r="T494" s="489"/>
      <c r="U494" s="489"/>
      <c r="V494" s="489"/>
      <c r="W494" s="489"/>
      <c r="X494" s="489"/>
      <c r="Y494" s="489"/>
      <c r="Z494" s="489"/>
    </row>
    <row r="495" spans="1:26" ht="13.5" customHeight="1" x14ac:dyDescent="0.25">
      <c r="A495" s="489"/>
      <c r="B495" s="489"/>
      <c r="C495" s="489"/>
      <c r="D495" s="489"/>
      <c r="E495" s="489"/>
      <c r="F495" s="489"/>
      <c r="G495" s="489"/>
      <c r="H495" s="489"/>
      <c r="I495" s="489"/>
      <c r="J495" s="489"/>
      <c r="K495" s="489"/>
      <c r="L495" s="489"/>
      <c r="M495" s="489"/>
      <c r="N495" s="489"/>
      <c r="O495" s="490"/>
      <c r="P495" s="490"/>
      <c r="Q495" s="489"/>
      <c r="R495" s="489"/>
      <c r="S495" s="489"/>
      <c r="T495" s="489"/>
      <c r="U495" s="489"/>
      <c r="V495" s="489"/>
      <c r="W495" s="489"/>
      <c r="X495" s="489"/>
      <c r="Y495" s="489"/>
      <c r="Z495" s="489"/>
    </row>
    <row r="496" spans="1:26" ht="13.5" customHeight="1" x14ac:dyDescent="0.25">
      <c r="A496" s="489"/>
      <c r="B496" s="489"/>
      <c r="C496" s="489"/>
      <c r="D496" s="489"/>
      <c r="E496" s="489"/>
      <c r="F496" s="489"/>
      <c r="G496" s="489"/>
      <c r="H496" s="489"/>
      <c r="I496" s="489"/>
      <c r="J496" s="489"/>
      <c r="K496" s="489"/>
      <c r="L496" s="489"/>
      <c r="M496" s="489"/>
      <c r="N496" s="489"/>
      <c r="O496" s="490"/>
      <c r="P496" s="490"/>
      <c r="Q496" s="489"/>
      <c r="R496" s="489"/>
      <c r="S496" s="489"/>
      <c r="T496" s="489"/>
      <c r="U496" s="489"/>
      <c r="V496" s="489"/>
      <c r="W496" s="489"/>
      <c r="X496" s="489"/>
      <c r="Y496" s="489"/>
      <c r="Z496" s="489"/>
    </row>
    <row r="497" spans="1:26" ht="13.5" customHeight="1" x14ac:dyDescent="0.25">
      <c r="A497" s="489"/>
      <c r="B497" s="489"/>
      <c r="C497" s="489"/>
      <c r="D497" s="489"/>
      <c r="E497" s="489"/>
      <c r="F497" s="489"/>
      <c r="G497" s="489"/>
      <c r="H497" s="489"/>
      <c r="I497" s="489"/>
      <c r="J497" s="489"/>
      <c r="K497" s="489"/>
      <c r="L497" s="489"/>
      <c r="M497" s="489"/>
      <c r="N497" s="489"/>
      <c r="O497" s="490"/>
      <c r="P497" s="490"/>
      <c r="Q497" s="489"/>
      <c r="R497" s="489"/>
      <c r="S497" s="489"/>
      <c r="T497" s="489"/>
      <c r="U497" s="489"/>
      <c r="V497" s="489"/>
      <c r="W497" s="489"/>
      <c r="X497" s="489"/>
      <c r="Y497" s="489"/>
      <c r="Z497" s="489"/>
    </row>
    <row r="498" spans="1:26" ht="13.5" customHeight="1" x14ac:dyDescent="0.25">
      <c r="A498" s="489"/>
      <c r="B498" s="489"/>
      <c r="C498" s="489"/>
      <c r="D498" s="489"/>
      <c r="E498" s="489"/>
      <c r="F498" s="489"/>
      <c r="G498" s="489"/>
      <c r="H498" s="489"/>
      <c r="I498" s="489"/>
      <c r="J498" s="489"/>
      <c r="K498" s="489"/>
      <c r="L498" s="489"/>
      <c r="M498" s="489"/>
      <c r="N498" s="489"/>
      <c r="O498" s="490"/>
      <c r="P498" s="490"/>
      <c r="Q498" s="489"/>
      <c r="R498" s="489"/>
      <c r="S498" s="489"/>
      <c r="T498" s="489"/>
      <c r="U498" s="489"/>
      <c r="V498" s="489"/>
      <c r="W498" s="489"/>
      <c r="X498" s="489"/>
      <c r="Y498" s="489"/>
      <c r="Z498" s="489"/>
    </row>
    <row r="499" spans="1:26" ht="13.5" customHeight="1" x14ac:dyDescent="0.25">
      <c r="A499" s="489"/>
      <c r="B499" s="489"/>
      <c r="C499" s="489"/>
      <c r="D499" s="489"/>
      <c r="E499" s="489"/>
      <c r="F499" s="489"/>
      <c r="G499" s="489"/>
      <c r="H499" s="489"/>
      <c r="I499" s="489"/>
      <c r="J499" s="489"/>
      <c r="K499" s="489"/>
      <c r="L499" s="489"/>
      <c r="M499" s="489"/>
      <c r="N499" s="489"/>
      <c r="O499" s="490"/>
      <c r="P499" s="490"/>
      <c r="Q499" s="489"/>
      <c r="R499" s="489"/>
      <c r="S499" s="489"/>
      <c r="T499" s="489"/>
      <c r="U499" s="489"/>
      <c r="V499" s="489"/>
      <c r="W499" s="489"/>
      <c r="X499" s="489"/>
      <c r="Y499" s="489"/>
      <c r="Z499" s="489"/>
    </row>
    <row r="500" spans="1:26" ht="13.5" customHeight="1" x14ac:dyDescent="0.25">
      <c r="A500" s="489"/>
      <c r="B500" s="489"/>
      <c r="C500" s="489"/>
      <c r="D500" s="489"/>
      <c r="E500" s="489"/>
      <c r="F500" s="489"/>
      <c r="G500" s="489"/>
      <c r="H500" s="489"/>
      <c r="I500" s="489"/>
      <c r="J500" s="489"/>
      <c r="K500" s="489"/>
      <c r="L500" s="489"/>
      <c r="M500" s="489"/>
      <c r="N500" s="489"/>
      <c r="O500" s="490"/>
      <c r="P500" s="490"/>
      <c r="Q500" s="489"/>
      <c r="R500" s="489"/>
      <c r="S500" s="489"/>
      <c r="T500" s="489"/>
      <c r="U500" s="489"/>
      <c r="V500" s="489"/>
      <c r="W500" s="489"/>
      <c r="X500" s="489"/>
      <c r="Y500" s="489"/>
      <c r="Z500" s="489"/>
    </row>
    <row r="501" spans="1:26" ht="13.5" customHeight="1" x14ac:dyDescent="0.25">
      <c r="A501" s="489"/>
      <c r="B501" s="489"/>
      <c r="C501" s="489"/>
      <c r="D501" s="489"/>
      <c r="E501" s="489"/>
      <c r="F501" s="489"/>
      <c r="G501" s="489"/>
      <c r="H501" s="489"/>
      <c r="I501" s="489"/>
      <c r="J501" s="489"/>
      <c r="K501" s="489"/>
      <c r="L501" s="489"/>
      <c r="M501" s="489"/>
      <c r="N501" s="489"/>
      <c r="O501" s="490"/>
      <c r="P501" s="490"/>
      <c r="Q501" s="489"/>
      <c r="R501" s="489"/>
      <c r="S501" s="489"/>
      <c r="T501" s="489"/>
      <c r="U501" s="489"/>
      <c r="V501" s="489"/>
      <c r="W501" s="489"/>
      <c r="X501" s="489"/>
      <c r="Y501" s="489"/>
      <c r="Z501" s="489"/>
    </row>
    <row r="502" spans="1:26" ht="13.5" customHeight="1" x14ac:dyDescent="0.25">
      <c r="A502" s="489"/>
      <c r="B502" s="489"/>
      <c r="C502" s="489"/>
      <c r="D502" s="489"/>
      <c r="E502" s="489"/>
      <c r="F502" s="489"/>
      <c r="G502" s="489"/>
      <c r="H502" s="489"/>
      <c r="I502" s="489"/>
      <c r="J502" s="489"/>
      <c r="K502" s="489"/>
      <c r="L502" s="489"/>
      <c r="M502" s="489"/>
      <c r="N502" s="489"/>
      <c r="O502" s="490"/>
      <c r="P502" s="490"/>
      <c r="Q502" s="489"/>
      <c r="R502" s="489"/>
      <c r="S502" s="489"/>
      <c r="T502" s="489"/>
      <c r="U502" s="489"/>
      <c r="V502" s="489"/>
      <c r="W502" s="489"/>
      <c r="X502" s="489"/>
      <c r="Y502" s="489"/>
      <c r="Z502" s="489"/>
    </row>
    <row r="503" spans="1:26" ht="13.5" customHeight="1" x14ac:dyDescent="0.25">
      <c r="A503" s="489"/>
      <c r="B503" s="489"/>
      <c r="C503" s="489"/>
      <c r="D503" s="489"/>
      <c r="E503" s="489"/>
      <c r="F503" s="489"/>
      <c r="G503" s="489"/>
      <c r="H503" s="489"/>
      <c r="I503" s="489"/>
      <c r="J503" s="489"/>
      <c r="K503" s="489"/>
      <c r="L503" s="489"/>
      <c r="M503" s="489"/>
      <c r="N503" s="489"/>
      <c r="O503" s="490"/>
      <c r="P503" s="490"/>
      <c r="Q503" s="489"/>
      <c r="R503" s="489"/>
      <c r="S503" s="489"/>
      <c r="T503" s="489"/>
      <c r="U503" s="489"/>
      <c r="V503" s="489"/>
      <c r="W503" s="489"/>
      <c r="X503" s="489"/>
      <c r="Y503" s="489"/>
      <c r="Z503" s="489"/>
    </row>
    <row r="504" spans="1:26" ht="13.5" customHeight="1" x14ac:dyDescent="0.25">
      <c r="A504" s="489"/>
      <c r="B504" s="489"/>
      <c r="C504" s="489"/>
      <c r="D504" s="489"/>
      <c r="E504" s="489"/>
      <c r="F504" s="489"/>
      <c r="G504" s="489"/>
      <c r="H504" s="489"/>
      <c r="I504" s="489"/>
      <c r="J504" s="489"/>
      <c r="K504" s="489"/>
      <c r="L504" s="489"/>
      <c r="M504" s="489"/>
      <c r="N504" s="489"/>
      <c r="O504" s="490"/>
      <c r="P504" s="490"/>
      <c r="Q504" s="489"/>
      <c r="R504" s="489"/>
      <c r="S504" s="489"/>
      <c r="T504" s="489"/>
      <c r="U504" s="489"/>
      <c r="V504" s="489"/>
      <c r="W504" s="489"/>
      <c r="X504" s="489"/>
      <c r="Y504" s="489"/>
      <c r="Z504" s="489"/>
    </row>
    <row r="505" spans="1:26" ht="13.5" customHeight="1" x14ac:dyDescent="0.25">
      <c r="A505" s="489"/>
      <c r="B505" s="489"/>
      <c r="C505" s="489"/>
      <c r="D505" s="489"/>
      <c r="E505" s="489"/>
      <c r="F505" s="489"/>
      <c r="G505" s="489"/>
      <c r="H505" s="489"/>
      <c r="I505" s="489"/>
      <c r="J505" s="489"/>
      <c r="K505" s="489"/>
      <c r="L505" s="489"/>
      <c r="M505" s="489"/>
      <c r="N505" s="489"/>
      <c r="O505" s="490"/>
      <c r="P505" s="490"/>
      <c r="Q505" s="489"/>
      <c r="R505" s="489"/>
      <c r="S505" s="489"/>
      <c r="T505" s="489"/>
      <c r="U505" s="489"/>
      <c r="V505" s="489"/>
      <c r="W505" s="489"/>
      <c r="X505" s="489"/>
      <c r="Y505" s="489"/>
      <c r="Z505" s="489"/>
    </row>
    <row r="506" spans="1:26" ht="13.5" customHeight="1" x14ac:dyDescent="0.25">
      <c r="A506" s="489"/>
      <c r="B506" s="489"/>
      <c r="C506" s="489"/>
      <c r="D506" s="489"/>
      <c r="E506" s="489"/>
      <c r="F506" s="489"/>
      <c r="G506" s="489"/>
      <c r="H506" s="489"/>
      <c r="I506" s="489"/>
      <c r="J506" s="489"/>
      <c r="K506" s="489"/>
      <c r="L506" s="489"/>
      <c r="M506" s="489"/>
      <c r="N506" s="489"/>
      <c r="O506" s="490"/>
      <c r="P506" s="490"/>
      <c r="Q506" s="489"/>
      <c r="R506" s="489"/>
      <c r="S506" s="489"/>
      <c r="T506" s="489"/>
      <c r="U506" s="489"/>
      <c r="V506" s="489"/>
      <c r="W506" s="489"/>
      <c r="X506" s="489"/>
      <c r="Y506" s="489"/>
      <c r="Z506" s="489"/>
    </row>
    <row r="507" spans="1:26" ht="13.5" customHeight="1" x14ac:dyDescent="0.25">
      <c r="A507" s="489"/>
      <c r="B507" s="489"/>
      <c r="C507" s="489"/>
      <c r="D507" s="489"/>
      <c r="E507" s="489"/>
      <c r="F507" s="489"/>
      <c r="G507" s="489"/>
      <c r="H507" s="489"/>
      <c r="I507" s="489"/>
      <c r="J507" s="489"/>
      <c r="K507" s="489"/>
      <c r="L507" s="489"/>
      <c r="M507" s="489"/>
      <c r="N507" s="489"/>
      <c r="O507" s="490"/>
      <c r="P507" s="490"/>
      <c r="Q507" s="489"/>
      <c r="R507" s="489"/>
      <c r="S507" s="489"/>
      <c r="T507" s="489"/>
      <c r="U507" s="489"/>
      <c r="V507" s="489"/>
      <c r="W507" s="489"/>
      <c r="X507" s="489"/>
      <c r="Y507" s="489"/>
      <c r="Z507" s="489"/>
    </row>
    <row r="508" spans="1:26" ht="13.5" customHeight="1" x14ac:dyDescent="0.25">
      <c r="A508" s="489"/>
      <c r="B508" s="489"/>
      <c r="C508" s="489"/>
      <c r="D508" s="489"/>
      <c r="E508" s="489"/>
      <c r="F508" s="489"/>
      <c r="G508" s="489"/>
      <c r="H508" s="489"/>
      <c r="I508" s="489"/>
      <c r="J508" s="489"/>
      <c r="K508" s="489"/>
      <c r="L508" s="489"/>
      <c r="M508" s="489"/>
      <c r="N508" s="489"/>
      <c r="O508" s="490"/>
      <c r="P508" s="490"/>
      <c r="Q508" s="489"/>
      <c r="R508" s="489"/>
      <c r="S508" s="489"/>
      <c r="T508" s="489"/>
      <c r="U508" s="489"/>
      <c r="V508" s="489"/>
      <c r="W508" s="489"/>
      <c r="X508" s="489"/>
      <c r="Y508" s="489"/>
      <c r="Z508" s="489"/>
    </row>
    <row r="509" spans="1:26" ht="13.5" customHeight="1" x14ac:dyDescent="0.25">
      <c r="A509" s="489"/>
      <c r="B509" s="489"/>
      <c r="C509" s="489"/>
      <c r="D509" s="489"/>
      <c r="E509" s="489"/>
      <c r="F509" s="489"/>
      <c r="G509" s="489"/>
      <c r="H509" s="489"/>
      <c r="I509" s="489"/>
      <c r="J509" s="489"/>
      <c r="K509" s="489"/>
      <c r="L509" s="489"/>
      <c r="M509" s="489"/>
      <c r="N509" s="489"/>
      <c r="O509" s="490"/>
      <c r="P509" s="490"/>
      <c r="Q509" s="489"/>
      <c r="R509" s="489"/>
      <c r="S509" s="489"/>
      <c r="T509" s="489"/>
      <c r="U509" s="489"/>
      <c r="V509" s="489"/>
      <c r="W509" s="489"/>
      <c r="X509" s="489"/>
      <c r="Y509" s="489"/>
      <c r="Z509" s="489"/>
    </row>
    <row r="510" spans="1:26" ht="13.5" customHeight="1" x14ac:dyDescent="0.25">
      <c r="A510" s="489"/>
      <c r="B510" s="489"/>
      <c r="C510" s="489"/>
      <c r="D510" s="489"/>
      <c r="E510" s="489"/>
      <c r="F510" s="489"/>
      <c r="G510" s="489"/>
      <c r="H510" s="489"/>
      <c r="I510" s="489"/>
      <c r="J510" s="489"/>
      <c r="K510" s="489"/>
      <c r="L510" s="489"/>
      <c r="M510" s="489"/>
      <c r="N510" s="489"/>
      <c r="O510" s="490"/>
      <c r="P510" s="490"/>
      <c r="Q510" s="489"/>
      <c r="R510" s="489"/>
      <c r="S510" s="489"/>
      <c r="T510" s="489"/>
      <c r="U510" s="489"/>
      <c r="V510" s="489"/>
      <c r="W510" s="489"/>
      <c r="X510" s="489"/>
      <c r="Y510" s="489"/>
      <c r="Z510" s="489"/>
    </row>
    <row r="511" spans="1:26" ht="13.5" customHeight="1" x14ac:dyDescent="0.25">
      <c r="A511" s="489"/>
      <c r="B511" s="489"/>
      <c r="C511" s="489"/>
      <c r="D511" s="489"/>
      <c r="E511" s="489"/>
      <c r="F511" s="489"/>
      <c r="G511" s="489"/>
      <c r="H511" s="489"/>
      <c r="I511" s="489"/>
      <c r="J511" s="489"/>
      <c r="K511" s="489"/>
      <c r="L511" s="489"/>
      <c r="M511" s="489"/>
      <c r="N511" s="489"/>
      <c r="O511" s="490"/>
      <c r="P511" s="490"/>
      <c r="Q511" s="489"/>
      <c r="R511" s="489"/>
      <c r="S511" s="489"/>
      <c r="T511" s="489"/>
      <c r="U511" s="489"/>
      <c r="V511" s="489"/>
      <c r="W511" s="489"/>
      <c r="X511" s="489"/>
      <c r="Y511" s="489"/>
      <c r="Z511" s="489"/>
    </row>
    <row r="512" spans="1:26" ht="13.5" customHeight="1" x14ac:dyDescent="0.25">
      <c r="A512" s="489"/>
      <c r="B512" s="489"/>
      <c r="C512" s="489"/>
      <c r="D512" s="489"/>
      <c r="E512" s="489"/>
      <c r="F512" s="489"/>
      <c r="G512" s="489"/>
      <c r="H512" s="489"/>
      <c r="I512" s="489"/>
      <c r="J512" s="489"/>
      <c r="K512" s="489"/>
      <c r="L512" s="489"/>
      <c r="M512" s="489"/>
      <c r="N512" s="489"/>
      <c r="O512" s="490"/>
      <c r="P512" s="490"/>
      <c r="Q512" s="489"/>
      <c r="R512" s="489"/>
      <c r="S512" s="489"/>
      <c r="T512" s="489"/>
      <c r="U512" s="489"/>
      <c r="V512" s="489"/>
      <c r="W512" s="489"/>
      <c r="X512" s="489"/>
      <c r="Y512" s="489"/>
      <c r="Z512" s="489"/>
    </row>
    <row r="513" spans="1:26" ht="13.5" customHeight="1" x14ac:dyDescent="0.25">
      <c r="A513" s="489"/>
      <c r="B513" s="489"/>
      <c r="C513" s="489"/>
      <c r="D513" s="489"/>
      <c r="E513" s="489"/>
      <c r="F513" s="489"/>
      <c r="G513" s="489"/>
      <c r="H513" s="489"/>
      <c r="I513" s="489"/>
      <c r="J513" s="489"/>
      <c r="K513" s="489"/>
      <c r="L513" s="489"/>
      <c r="M513" s="489"/>
      <c r="N513" s="489"/>
      <c r="O513" s="490"/>
      <c r="P513" s="490"/>
      <c r="Q513" s="489"/>
      <c r="R513" s="489"/>
      <c r="S513" s="489"/>
      <c r="T513" s="489"/>
      <c r="U513" s="489"/>
      <c r="V513" s="489"/>
      <c r="W513" s="489"/>
      <c r="X513" s="489"/>
      <c r="Y513" s="489"/>
      <c r="Z513" s="489"/>
    </row>
    <row r="514" spans="1:26" ht="13.5" customHeight="1" x14ac:dyDescent="0.25">
      <c r="A514" s="489"/>
      <c r="B514" s="489"/>
      <c r="C514" s="489"/>
      <c r="D514" s="489"/>
      <c r="E514" s="489"/>
      <c r="F514" s="489"/>
      <c r="G514" s="489"/>
      <c r="H514" s="489"/>
      <c r="I514" s="489"/>
      <c r="J514" s="489"/>
      <c r="K514" s="489"/>
      <c r="L514" s="489"/>
      <c r="M514" s="489"/>
      <c r="N514" s="489"/>
      <c r="O514" s="490"/>
      <c r="P514" s="490"/>
      <c r="Q514" s="489"/>
      <c r="R514" s="489"/>
      <c r="S514" s="489"/>
      <c r="T514" s="489"/>
      <c r="U514" s="489"/>
      <c r="V514" s="489"/>
      <c r="W514" s="489"/>
      <c r="X514" s="489"/>
      <c r="Y514" s="489"/>
      <c r="Z514" s="489"/>
    </row>
    <row r="515" spans="1:26" ht="13.5" customHeight="1" x14ac:dyDescent="0.25">
      <c r="A515" s="489"/>
      <c r="B515" s="489"/>
      <c r="C515" s="489"/>
      <c r="D515" s="489"/>
      <c r="E515" s="489"/>
      <c r="F515" s="489"/>
      <c r="G515" s="489"/>
      <c r="H515" s="489"/>
      <c r="I515" s="489"/>
      <c r="J515" s="489"/>
      <c r="K515" s="489"/>
      <c r="L515" s="489"/>
      <c r="M515" s="489"/>
      <c r="N515" s="489"/>
      <c r="O515" s="490"/>
      <c r="P515" s="490"/>
      <c r="Q515" s="489"/>
      <c r="R515" s="489"/>
      <c r="S515" s="489"/>
      <c r="T515" s="489"/>
      <c r="U515" s="489"/>
      <c r="V515" s="489"/>
      <c r="W515" s="489"/>
      <c r="X515" s="489"/>
      <c r="Y515" s="489"/>
      <c r="Z515" s="489"/>
    </row>
    <row r="516" spans="1:26" ht="13.5" customHeight="1" x14ac:dyDescent="0.25">
      <c r="A516" s="489"/>
      <c r="B516" s="489"/>
      <c r="C516" s="489"/>
      <c r="D516" s="489"/>
      <c r="E516" s="489"/>
      <c r="F516" s="489"/>
      <c r="G516" s="489"/>
      <c r="H516" s="489"/>
      <c r="I516" s="489"/>
      <c r="J516" s="489"/>
      <c r="K516" s="489"/>
      <c r="L516" s="489"/>
      <c r="M516" s="489"/>
      <c r="N516" s="489"/>
      <c r="O516" s="490"/>
      <c r="P516" s="490"/>
      <c r="Q516" s="489"/>
      <c r="R516" s="489"/>
      <c r="S516" s="489"/>
      <c r="T516" s="489"/>
      <c r="U516" s="489"/>
      <c r="V516" s="489"/>
      <c r="W516" s="489"/>
      <c r="X516" s="489"/>
      <c r="Y516" s="489"/>
      <c r="Z516" s="489"/>
    </row>
    <row r="517" spans="1:26" ht="13.5" customHeight="1" x14ac:dyDescent="0.25">
      <c r="A517" s="489"/>
      <c r="B517" s="489"/>
      <c r="C517" s="489"/>
      <c r="D517" s="489"/>
      <c r="E517" s="489"/>
      <c r="F517" s="489"/>
      <c r="G517" s="489"/>
      <c r="H517" s="489"/>
      <c r="I517" s="489"/>
      <c r="J517" s="489"/>
      <c r="K517" s="489"/>
      <c r="L517" s="489"/>
      <c r="M517" s="489"/>
      <c r="N517" s="489"/>
      <c r="O517" s="490"/>
      <c r="P517" s="490"/>
      <c r="Q517" s="489"/>
      <c r="R517" s="489"/>
      <c r="S517" s="489"/>
      <c r="T517" s="489"/>
      <c r="U517" s="489"/>
      <c r="V517" s="489"/>
      <c r="W517" s="489"/>
      <c r="X517" s="489"/>
      <c r="Y517" s="489"/>
      <c r="Z517" s="489"/>
    </row>
    <row r="518" spans="1:26" ht="13.5" customHeight="1" x14ac:dyDescent="0.25">
      <c r="A518" s="489"/>
      <c r="B518" s="489"/>
      <c r="C518" s="489"/>
      <c r="D518" s="489"/>
      <c r="E518" s="489"/>
      <c r="F518" s="489"/>
      <c r="G518" s="489"/>
      <c r="H518" s="489"/>
      <c r="I518" s="489"/>
      <c r="J518" s="489"/>
      <c r="K518" s="489"/>
      <c r="L518" s="489"/>
      <c r="M518" s="489"/>
      <c r="N518" s="489"/>
      <c r="O518" s="490"/>
      <c r="P518" s="490"/>
      <c r="Q518" s="489"/>
      <c r="R518" s="489"/>
      <c r="S518" s="489"/>
      <c r="T518" s="489"/>
      <c r="U518" s="489"/>
      <c r="V518" s="489"/>
      <c r="W518" s="489"/>
      <c r="X518" s="489"/>
      <c r="Y518" s="489"/>
      <c r="Z518" s="489"/>
    </row>
    <row r="519" spans="1:26" ht="13.5" customHeight="1" x14ac:dyDescent="0.25">
      <c r="A519" s="489"/>
      <c r="B519" s="489"/>
      <c r="C519" s="489"/>
      <c r="D519" s="489"/>
      <c r="E519" s="489"/>
      <c r="F519" s="489"/>
      <c r="G519" s="489"/>
      <c r="H519" s="489"/>
      <c r="I519" s="489"/>
      <c r="J519" s="489"/>
      <c r="K519" s="489"/>
      <c r="L519" s="489"/>
      <c r="M519" s="489"/>
      <c r="N519" s="489"/>
      <c r="O519" s="490"/>
      <c r="P519" s="490"/>
      <c r="Q519" s="489"/>
      <c r="R519" s="489"/>
      <c r="S519" s="489"/>
      <c r="T519" s="489"/>
      <c r="U519" s="489"/>
      <c r="V519" s="489"/>
      <c r="W519" s="489"/>
      <c r="X519" s="489"/>
      <c r="Y519" s="489"/>
      <c r="Z519" s="489"/>
    </row>
    <row r="520" spans="1:26" ht="13.5" customHeight="1" x14ac:dyDescent="0.25">
      <c r="A520" s="489"/>
      <c r="B520" s="489"/>
      <c r="C520" s="489"/>
      <c r="D520" s="489"/>
      <c r="E520" s="489"/>
      <c r="F520" s="489"/>
      <c r="G520" s="489"/>
      <c r="H520" s="489"/>
      <c r="I520" s="489"/>
      <c r="J520" s="489"/>
      <c r="K520" s="489"/>
      <c r="L520" s="489"/>
      <c r="M520" s="489"/>
      <c r="N520" s="489"/>
      <c r="O520" s="490"/>
      <c r="P520" s="490"/>
      <c r="Q520" s="489"/>
      <c r="R520" s="489"/>
      <c r="S520" s="489"/>
      <c r="T520" s="489"/>
      <c r="U520" s="489"/>
      <c r="V520" s="489"/>
      <c r="W520" s="489"/>
      <c r="X520" s="489"/>
      <c r="Y520" s="489"/>
      <c r="Z520" s="489"/>
    </row>
    <row r="521" spans="1:26" ht="13.5" customHeight="1" x14ac:dyDescent="0.25">
      <c r="A521" s="489"/>
      <c r="B521" s="489"/>
      <c r="C521" s="489"/>
      <c r="D521" s="489"/>
      <c r="E521" s="489"/>
      <c r="F521" s="489"/>
      <c r="G521" s="489"/>
      <c r="H521" s="489"/>
      <c r="I521" s="489"/>
      <c r="J521" s="489"/>
      <c r="K521" s="489"/>
      <c r="L521" s="489"/>
      <c r="M521" s="489"/>
      <c r="N521" s="489"/>
      <c r="O521" s="490"/>
      <c r="P521" s="490"/>
      <c r="Q521" s="489"/>
      <c r="R521" s="489"/>
      <c r="S521" s="489"/>
      <c r="T521" s="489"/>
      <c r="U521" s="489"/>
      <c r="V521" s="489"/>
      <c r="W521" s="489"/>
      <c r="X521" s="489"/>
      <c r="Y521" s="489"/>
      <c r="Z521" s="489"/>
    </row>
    <row r="522" spans="1:26" ht="13.5" customHeight="1" x14ac:dyDescent="0.25">
      <c r="A522" s="489"/>
      <c r="B522" s="489"/>
      <c r="C522" s="489"/>
      <c r="D522" s="489"/>
      <c r="E522" s="489"/>
      <c r="F522" s="489"/>
      <c r="G522" s="489"/>
      <c r="H522" s="489"/>
      <c r="I522" s="489"/>
      <c r="J522" s="489"/>
      <c r="K522" s="489"/>
      <c r="L522" s="489"/>
      <c r="M522" s="489"/>
      <c r="N522" s="489"/>
      <c r="O522" s="490"/>
      <c r="P522" s="490"/>
      <c r="Q522" s="489"/>
      <c r="R522" s="489"/>
      <c r="S522" s="489"/>
      <c r="T522" s="489"/>
      <c r="U522" s="489"/>
      <c r="V522" s="489"/>
      <c r="W522" s="489"/>
      <c r="X522" s="489"/>
      <c r="Y522" s="489"/>
      <c r="Z522" s="489"/>
    </row>
    <row r="523" spans="1:26" ht="13.5" customHeight="1" x14ac:dyDescent="0.25">
      <c r="A523" s="489"/>
      <c r="B523" s="489"/>
      <c r="C523" s="489"/>
      <c r="D523" s="489"/>
      <c r="E523" s="489"/>
      <c r="F523" s="489"/>
      <c r="G523" s="489"/>
      <c r="H523" s="489"/>
      <c r="I523" s="489"/>
      <c r="J523" s="489"/>
      <c r="K523" s="489"/>
      <c r="L523" s="489"/>
      <c r="M523" s="489"/>
      <c r="N523" s="489"/>
      <c r="O523" s="490"/>
      <c r="P523" s="490"/>
      <c r="Q523" s="489"/>
      <c r="R523" s="489"/>
      <c r="S523" s="489"/>
      <c r="T523" s="489"/>
      <c r="U523" s="489"/>
      <c r="V523" s="489"/>
      <c r="W523" s="489"/>
      <c r="X523" s="489"/>
      <c r="Y523" s="489"/>
      <c r="Z523" s="489"/>
    </row>
    <row r="524" spans="1:26" ht="13.5" customHeight="1" x14ac:dyDescent="0.25">
      <c r="A524" s="489"/>
      <c r="B524" s="489"/>
      <c r="C524" s="489"/>
      <c r="D524" s="489"/>
      <c r="E524" s="489"/>
      <c r="F524" s="489"/>
      <c r="G524" s="489"/>
      <c r="H524" s="489"/>
      <c r="I524" s="489"/>
      <c r="J524" s="489"/>
      <c r="K524" s="489"/>
      <c r="L524" s="489"/>
      <c r="M524" s="489"/>
      <c r="N524" s="489"/>
      <c r="O524" s="490"/>
      <c r="P524" s="490"/>
      <c r="Q524" s="489"/>
      <c r="R524" s="489"/>
      <c r="S524" s="489"/>
      <c r="T524" s="489"/>
      <c r="U524" s="489"/>
      <c r="V524" s="489"/>
      <c r="W524" s="489"/>
      <c r="X524" s="489"/>
      <c r="Y524" s="489"/>
      <c r="Z524" s="489"/>
    </row>
    <row r="525" spans="1:26" ht="13.5" customHeight="1" x14ac:dyDescent="0.25">
      <c r="A525" s="489"/>
      <c r="B525" s="489"/>
      <c r="C525" s="489"/>
      <c r="D525" s="489"/>
      <c r="E525" s="489"/>
      <c r="F525" s="489"/>
      <c r="G525" s="489"/>
      <c r="H525" s="489"/>
      <c r="I525" s="489"/>
      <c r="J525" s="489"/>
      <c r="K525" s="489"/>
      <c r="L525" s="489"/>
      <c r="M525" s="489"/>
      <c r="N525" s="489"/>
      <c r="O525" s="490"/>
      <c r="P525" s="490"/>
      <c r="Q525" s="489"/>
      <c r="R525" s="489"/>
      <c r="S525" s="489"/>
      <c r="T525" s="489"/>
      <c r="U525" s="489"/>
      <c r="V525" s="489"/>
      <c r="W525" s="489"/>
      <c r="X525" s="489"/>
      <c r="Y525" s="489"/>
      <c r="Z525" s="489"/>
    </row>
    <row r="526" spans="1:26" ht="13.5" customHeight="1" x14ac:dyDescent="0.25">
      <c r="A526" s="489"/>
      <c r="B526" s="489"/>
      <c r="C526" s="489"/>
      <c r="D526" s="489"/>
      <c r="E526" s="489"/>
      <c r="F526" s="489"/>
      <c r="G526" s="489"/>
      <c r="H526" s="489"/>
      <c r="I526" s="489"/>
      <c r="J526" s="489"/>
      <c r="K526" s="489"/>
      <c r="L526" s="489"/>
      <c r="M526" s="489"/>
      <c r="N526" s="489"/>
      <c r="O526" s="490"/>
      <c r="P526" s="490"/>
      <c r="Q526" s="489"/>
      <c r="R526" s="489"/>
      <c r="S526" s="489"/>
      <c r="T526" s="489"/>
      <c r="U526" s="489"/>
      <c r="V526" s="489"/>
      <c r="W526" s="489"/>
      <c r="X526" s="489"/>
      <c r="Y526" s="489"/>
      <c r="Z526" s="489"/>
    </row>
    <row r="527" spans="1:26" ht="13.5" customHeight="1" x14ac:dyDescent="0.25">
      <c r="A527" s="489"/>
      <c r="B527" s="489"/>
      <c r="C527" s="489"/>
      <c r="D527" s="489"/>
      <c r="E527" s="489"/>
      <c r="F527" s="489"/>
      <c r="G527" s="489"/>
      <c r="H527" s="489"/>
      <c r="I527" s="489"/>
      <c r="J527" s="489"/>
      <c r="K527" s="489"/>
      <c r="L527" s="489"/>
      <c r="M527" s="489"/>
      <c r="N527" s="489"/>
      <c r="O527" s="490"/>
      <c r="P527" s="490"/>
      <c r="Q527" s="489"/>
      <c r="R527" s="489"/>
      <c r="S527" s="489"/>
      <c r="T527" s="489"/>
      <c r="U527" s="489"/>
      <c r="V527" s="489"/>
      <c r="W527" s="489"/>
      <c r="X527" s="489"/>
      <c r="Y527" s="489"/>
      <c r="Z527" s="489"/>
    </row>
    <row r="528" spans="1:26" ht="13.5" customHeight="1" x14ac:dyDescent="0.25">
      <c r="A528" s="489"/>
      <c r="B528" s="489"/>
      <c r="C528" s="489"/>
      <c r="D528" s="489"/>
      <c r="E528" s="489"/>
      <c r="F528" s="489"/>
      <c r="G528" s="489"/>
      <c r="H528" s="489"/>
      <c r="I528" s="489"/>
      <c r="J528" s="489"/>
      <c r="K528" s="489"/>
      <c r="L528" s="489"/>
      <c r="M528" s="489"/>
      <c r="N528" s="489"/>
      <c r="O528" s="490"/>
      <c r="P528" s="490"/>
      <c r="Q528" s="489"/>
      <c r="R528" s="489"/>
      <c r="S528" s="489"/>
      <c r="T528" s="489"/>
      <c r="U528" s="489"/>
      <c r="V528" s="489"/>
      <c r="W528" s="489"/>
      <c r="X528" s="489"/>
      <c r="Y528" s="489"/>
      <c r="Z528" s="489"/>
    </row>
    <row r="529" spans="1:26" ht="13.5" customHeight="1" x14ac:dyDescent="0.25">
      <c r="A529" s="489"/>
      <c r="B529" s="489"/>
      <c r="C529" s="489"/>
      <c r="D529" s="489"/>
      <c r="E529" s="489"/>
      <c r="F529" s="489"/>
      <c r="G529" s="489"/>
      <c r="H529" s="489"/>
      <c r="I529" s="489"/>
      <c r="J529" s="489"/>
      <c r="K529" s="489"/>
      <c r="L529" s="489"/>
      <c r="M529" s="489"/>
      <c r="N529" s="489"/>
      <c r="O529" s="490"/>
      <c r="P529" s="490"/>
      <c r="Q529" s="489"/>
      <c r="R529" s="489"/>
      <c r="S529" s="489"/>
      <c r="T529" s="489"/>
      <c r="U529" s="489"/>
      <c r="V529" s="489"/>
      <c r="W529" s="489"/>
      <c r="X529" s="489"/>
      <c r="Y529" s="489"/>
      <c r="Z529" s="489"/>
    </row>
    <row r="530" spans="1:26" ht="13.5" customHeight="1" x14ac:dyDescent="0.25">
      <c r="A530" s="489"/>
      <c r="B530" s="489"/>
      <c r="C530" s="489"/>
      <c r="D530" s="489"/>
      <c r="E530" s="489"/>
      <c r="F530" s="489"/>
      <c r="G530" s="489"/>
      <c r="H530" s="489"/>
      <c r="I530" s="489"/>
      <c r="J530" s="489"/>
      <c r="K530" s="489"/>
      <c r="L530" s="489"/>
      <c r="M530" s="489"/>
      <c r="N530" s="489"/>
      <c r="O530" s="490"/>
      <c r="P530" s="490"/>
      <c r="Q530" s="489"/>
      <c r="R530" s="489"/>
      <c r="S530" s="489"/>
      <c r="T530" s="489"/>
      <c r="U530" s="489"/>
      <c r="V530" s="489"/>
      <c r="W530" s="489"/>
      <c r="X530" s="489"/>
      <c r="Y530" s="489"/>
      <c r="Z530" s="489"/>
    </row>
    <row r="531" spans="1:26" ht="13.5" customHeight="1" x14ac:dyDescent="0.25">
      <c r="A531" s="489"/>
      <c r="B531" s="489"/>
      <c r="C531" s="489"/>
      <c r="D531" s="489"/>
      <c r="E531" s="489"/>
      <c r="F531" s="489"/>
      <c r="G531" s="489"/>
      <c r="H531" s="489"/>
      <c r="I531" s="489"/>
      <c r="J531" s="489"/>
      <c r="K531" s="489"/>
      <c r="L531" s="489"/>
      <c r="M531" s="489"/>
      <c r="N531" s="489"/>
      <c r="O531" s="490"/>
      <c r="P531" s="490"/>
      <c r="Q531" s="489"/>
      <c r="R531" s="489"/>
      <c r="S531" s="489"/>
      <c r="T531" s="489"/>
      <c r="U531" s="489"/>
      <c r="V531" s="489"/>
      <c r="W531" s="489"/>
      <c r="X531" s="489"/>
      <c r="Y531" s="489"/>
      <c r="Z531" s="489"/>
    </row>
    <row r="532" spans="1:26" ht="13.5" customHeight="1" x14ac:dyDescent="0.25">
      <c r="A532" s="489"/>
      <c r="B532" s="489"/>
      <c r="C532" s="489"/>
      <c r="D532" s="489"/>
      <c r="E532" s="489"/>
      <c r="F532" s="489"/>
      <c r="G532" s="489"/>
      <c r="H532" s="489"/>
      <c r="I532" s="489"/>
      <c r="J532" s="489"/>
      <c r="K532" s="489"/>
      <c r="L532" s="489"/>
      <c r="M532" s="489"/>
      <c r="N532" s="489"/>
      <c r="O532" s="490"/>
      <c r="P532" s="490"/>
      <c r="Q532" s="489"/>
      <c r="R532" s="489"/>
      <c r="S532" s="489"/>
      <c r="T532" s="489"/>
      <c r="U532" s="489"/>
      <c r="V532" s="489"/>
      <c r="W532" s="489"/>
      <c r="X532" s="489"/>
      <c r="Y532" s="489"/>
      <c r="Z532" s="489"/>
    </row>
    <row r="533" spans="1:26" ht="13.5" customHeight="1" x14ac:dyDescent="0.25">
      <c r="A533" s="489"/>
      <c r="B533" s="489"/>
      <c r="C533" s="489"/>
      <c r="D533" s="489"/>
      <c r="E533" s="489"/>
      <c r="F533" s="489"/>
      <c r="G533" s="489"/>
      <c r="H533" s="489"/>
      <c r="I533" s="489"/>
      <c r="J533" s="489"/>
      <c r="K533" s="489"/>
      <c r="L533" s="489"/>
      <c r="M533" s="489"/>
      <c r="N533" s="489"/>
      <c r="O533" s="490"/>
      <c r="P533" s="490"/>
      <c r="Q533" s="489"/>
      <c r="R533" s="489"/>
      <c r="S533" s="489"/>
      <c r="T533" s="489"/>
      <c r="U533" s="489"/>
      <c r="V533" s="489"/>
      <c r="W533" s="489"/>
      <c r="X533" s="489"/>
      <c r="Y533" s="489"/>
      <c r="Z533" s="489"/>
    </row>
    <row r="534" spans="1:26" ht="13.5" customHeight="1" x14ac:dyDescent="0.25">
      <c r="A534" s="489"/>
      <c r="B534" s="489"/>
      <c r="C534" s="489"/>
      <c r="D534" s="489"/>
      <c r="E534" s="489"/>
      <c r="F534" s="489"/>
      <c r="G534" s="489"/>
      <c r="H534" s="489"/>
      <c r="I534" s="489"/>
      <c r="J534" s="489"/>
      <c r="K534" s="489"/>
      <c r="L534" s="489"/>
      <c r="M534" s="489"/>
      <c r="N534" s="489"/>
      <c r="O534" s="490"/>
      <c r="P534" s="490"/>
      <c r="Q534" s="489"/>
      <c r="R534" s="489"/>
      <c r="S534" s="489"/>
      <c r="T534" s="489"/>
      <c r="U534" s="489"/>
      <c r="V534" s="489"/>
      <c r="W534" s="489"/>
      <c r="X534" s="489"/>
      <c r="Y534" s="489"/>
      <c r="Z534" s="489"/>
    </row>
    <row r="535" spans="1:26" ht="13.5" customHeight="1" x14ac:dyDescent="0.25">
      <c r="A535" s="489"/>
      <c r="B535" s="489"/>
      <c r="C535" s="489"/>
      <c r="D535" s="489"/>
      <c r="E535" s="489"/>
      <c r="F535" s="489"/>
      <c r="G535" s="489"/>
      <c r="H535" s="489"/>
      <c r="I535" s="489"/>
      <c r="J535" s="489"/>
      <c r="K535" s="489"/>
      <c r="L535" s="489"/>
      <c r="M535" s="489"/>
      <c r="N535" s="489"/>
      <c r="O535" s="490"/>
      <c r="P535" s="490"/>
      <c r="Q535" s="489"/>
      <c r="R535" s="489"/>
      <c r="S535" s="489"/>
      <c r="T535" s="489"/>
      <c r="U535" s="489"/>
      <c r="V535" s="489"/>
      <c r="W535" s="489"/>
      <c r="X535" s="489"/>
      <c r="Y535" s="489"/>
      <c r="Z535" s="489"/>
    </row>
    <row r="536" spans="1:26" ht="13.5" customHeight="1" x14ac:dyDescent="0.25">
      <c r="A536" s="489"/>
      <c r="B536" s="489"/>
      <c r="C536" s="489"/>
      <c r="D536" s="489"/>
      <c r="E536" s="489"/>
      <c r="F536" s="489"/>
      <c r="G536" s="489"/>
      <c r="H536" s="489"/>
      <c r="I536" s="489"/>
      <c r="J536" s="489"/>
      <c r="K536" s="489"/>
      <c r="L536" s="489"/>
      <c r="M536" s="489"/>
      <c r="N536" s="489"/>
      <c r="O536" s="490"/>
      <c r="P536" s="490"/>
      <c r="Q536" s="489"/>
      <c r="R536" s="489"/>
      <c r="S536" s="489"/>
      <c r="T536" s="489"/>
      <c r="U536" s="489"/>
      <c r="V536" s="489"/>
      <c r="W536" s="489"/>
      <c r="X536" s="489"/>
      <c r="Y536" s="489"/>
      <c r="Z536" s="489"/>
    </row>
    <row r="537" spans="1:26" ht="13.5" customHeight="1" x14ac:dyDescent="0.25">
      <c r="A537" s="489"/>
      <c r="B537" s="489"/>
      <c r="C537" s="489"/>
      <c r="D537" s="489"/>
      <c r="E537" s="489"/>
      <c r="F537" s="489"/>
      <c r="G537" s="489"/>
      <c r="H537" s="489"/>
      <c r="I537" s="489"/>
      <c r="J537" s="489"/>
      <c r="K537" s="489"/>
      <c r="L537" s="489"/>
      <c r="M537" s="489"/>
      <c r="N537" s="489"/>
      <c r="O537" s="490"/>
      <c r="P537" s="490"/>
      <c r="Q537" s="489"/>
      <c r="R537" s="489"/>
      <c r="S537" s="489"/>
      <c r="T537" s="489"/>
      <c r="U537" s="489"/>
      <c r="V537" s="489"/>
      <c r="W537" s="489"/>
      <c r="X537" s="489"/>
      <c r="Y537" s="489"/>
      <c r="Z537" s="489"/>
    </row>
    <row r="538" spans="1:26" ht="13.5" customHeight="1" x14ac:dyDescent="0.25">
      <c r="A538" s="489"/>
      <c r="B538" s="489"/>
      <c r="C538" s="489"/>
      <c r="D538" s="489"/>
      <c r="E538" s="489"/>
      <c r="F538" s="489"/>
      <c r="G538" s="489"/>
      <c r="H538" s="489"/>
      <c r="I538" s="489"/>
      <c r="J538" s="489"/>
      <c r="K538" s="489"/>
      <c r="L538" s="489"/>
      <c r="M538" s="489"/>
      <c r="N538" s="489"/>
      <c r="O538" s="490"/>
      <c r="P538" s="490"/>
      <c r="Q538" s="489"/>
      <c r="R538" s="489"/>
      <c r="S538" s="489"/>
      <c r="T538" s="489"/>
      <c r="U538" s="489"/>
      <c r="V538" s="489"/>
      <c r="W538" s="489"/>
      <c r="X538" s="489"/>
      <c r="Y538" s="489"/>
      <c r="Z538" s="489"/>
    </row>
    <row r="539" spans="1:26" ht="13.5" customHeight="1" x14ac:dyDescent="0.25">
      <c r="A539" s="489"/>
      <c r="B539" s="489"/>
      <c r="C539" s="489"/>
      <c r="D539" s="489"/>
      <c r="E539" s="489"/>
      <c r="F539" s="489"/>
      <c r="G539" s="489"/>
      <c r="H539" s="489"/>
      <c r="I539" s="489"/>
      <c r="J539" s="489"/>
      <c r="K539" s="489"/>
      <c r="L539" s="489"/>
      <c r="M539" s="489"/>
      <c r="N539" s="489"/>
      <c r="O539" s="490"/>
      <c r="P539" s="490"/>
      <c r="Q539" s="489"/>
      <c r="R539" s="489"/>
      <c r="S539" s="489"/>
      <c r="T539" s="489"/>
      <c r="U539" s="489"/>
      <c r="V539" s="489"/>
      <c r="W539" s="489"/>
      <c r="X539" s="489"/>
      <c r="Y539" s="489"/>
      <c r="Z539" s="489"/>
    </row>
    <row r="540" spans="1:26" ht="13.5" customHeight="1" x14ac:dyDescent="0.25">
      <c r="A540" s="489"/>
      <c r="B540" s="489"/>
      <c r="C540" s="489"/>
      <c r="D540" s="489"/>
      <c r="E540" s="489"/>
      <c r="F540" s="489"/>
      <c r="G540" s="489"/>
      <c r="H540" s="489"/>
      <c r="I540" s="489"/>
      <c r="J540" s="489"/>
      <c r="K540" s="489"/>
      <c r="L540" s="489"/>
      <c r="M540" s="489"/>
      <c r="N540" s="489"/>
      <c r="O540" s="490"/>
      <c r="P540" s="490"/>
      <c r="Q540" s="489"/>
      <c r="R540" s="489"/>
      <c r="S540" s="489"/>
      <c r="T540" s="489"/>
      <c r="U540" s="489"/>
      <c r="V540" s="489"/>
      <c r="W540" s="489"/>
      <c r="X540" s="489"/>
      <c r="Y540" s="489"/>
      <c r="Z540" s="489"/>
    </row>
    <row r="541" spans="1:26" ht="13.5" customHeight="1" x14ac:dyDescent="0.25">
      <c r="A541" s="489"/>
      <c r="B541" s="489"/>
      <c r="C541" s="489"/>
      <c r="D541" s="489"/>
      <c r="E541" s="489"/>
      <c r="F541" s="489"/>
      <c r="G541" s="489"/>
      <c r="H541" s="489"/>
      <c r="I541" s="489"/>
      <c r="J541" s="489"/>
      <c r="K541" s="489"/>
      <c r="L541" s="489"/>
      <c r="M541" s="489"/>
      <c r="N541" s="489"/>
      <c r="O541" s="490"/>
      <c r="P541" s="490"/>
      <c r="Q541" s="489"/>
      <c r="R541" s="489"/>
      <c r="S541" s="489"/>
      <c r="T541" s="489"/>
      <c r="U541" s="489"/>
      <c r="V541" s="489"/>
      <c r="W541" s="489"/>
      <c r="X541" s="489"/>
      <c r="Y541" s="489"/>
      <c r="Z541" s="489"/>
    </row>
    <row r="542" spans="1:26" ht="13.5" customHeight="1" x14ac:dyDescent="0.25">
      <c r="A542" s="489"/>
      <c r="B542" s="489"/>
      <c r="C542" s="489"/>
      <c r="D542" s="489"/>
      <c r="E542" s="489"/>
      <c r="F542" s="489"/>
      <c r="G542" s="489"/>
      <c r="H542" s="489"/>
      <c r="I542" s="489"/>
      <c r="J542" s="489"/>
      <c r="K542" s="489"/>
      <c r="L542" s="489"/>
      <c r="M542" s="489"/>
      <c r="N542" s="489"/>
      <c r="O542" s="490"/>
      <c r="P542" s="490"/>
      <c r="Q542" s="489"/>
      <c r="R542" s="489"/>
      <c r="S542" s="489"/>
      <c r="T542" s="489"/>
      <c r="U542" s="489"/>
      <c r="V542" s="489"/>
      <c r="W542" s="489"/>
      <c r="X542" s="489"/>
      <c r="Y542" s="489"/>
      <c r="Z542" s="489"/>
    </row>
    <row r="543" spans="1:26" ht="13.5" customHeight="1" x14ac:dyDescent="0.25">
      <c r="A543" s="489"/>
      <c r="B543" s="489"/>
      <c r="C543" s="489"/>
      <c r="D543" s="489"/>
      <c r="E543" s="489"/>
      <c r="F543" s="489"/>
      <c r="G543" s="489"/>
      <c r="H543" s="489"/>
      <c r="I543" s="489"/>
      <c r="J543" s="489"/>
      <c r="K543" s="489"/>
      <c r="L543" s="489"/>
      <c r="M543" s="489"/>
      <c r="N543" s="489"/>
      <c r="O543" s="490"/>
      <c r="P543" s="490"/>
      <c r="Q543" s="489"/>
      <c r="R543" s="489"/>
      <c r="S543" s="489"/>
      <c r="T543" s="489"/>
      <c r="U543" s="489"/>
      <c r="V543" s="489"/>
      <c r="W543" s="489"/>
      <c r="X543" s="489"/>
      <c r="Y543" s="489"/>
      <c r="Z543" s="489"/>
    </row>
    <row r="544" spans="1:26" ht="13.5" customHeight="1" x14ac:dyDescent="0.25">
      <c r="A544" s="489"/>
      <c r="B544" s="489"/>
      <c r="C544" s="489"/>
      <c r="D544" s="489"/>
      <c r="E544" s="489"/>
      <c r="F544" s="489"/>
      <c r="G544" s="489"/>
      <c r="H544" s="489"/>
      <c r="I544" s="489"/>
      <c r="J544" s="489"/>
      <c r="K544" s="489"/>
      <c r="L544" s="489"/>
      <c r="M544" s="489"/>
      <c r="N544" s="489"/>
      <c r="O544" s="490"/>
      <c r="P544" s="490"/>
      <c r="Q544" s="489"/>
      <c r="R544" s="489"/>
      <c r="S544" s="489"/>
      <c r="T544" s="489"/>
      <c r="U544" s="489"/>
      <c r="V544" s="489"/>
      <c r="W544" s="489"/>
      <c r="X544" s="489"/>
      <c r="Y544" s="489"/>
      <c r="Z544" s="489"/>
    </row>
    <row r="545" spans="1:26" ht="13.5" customHeight="1" x14ac:dyDescent="0.25">
      <c r="A545" s="489"/>
      <c r="B545" s="489"/>
      <c r="C545" s="489"/>
      <c r="D545" s="489"/>
      <c r="E545" s="489"/>
      <c r="F545" s="489"/>
      <c r="G545" s="489"/>
      <c r="H545" s="489"/>
      <c r="I545" s="489"/>
      <c r="J545" s="489"/>
      <c r="K545" s="489"/>
      <c r="L545" s="489"/>
      <c r="M545" s="489"/>
      <c r="N545" s="489"/>
      <c r="O545" s="490"/>
      <c r="P545" s="490"/>
      <c r="Q545" s="489"/>
      <c r="R545" s="489"/>
      <c r="S545" s="489"/>
      <c r="T545" s="489"/>
      <c r="U545" s="489"/>
      <c r="V545" s="489"/>
      <c r="W545" s="489"/>
      <c r="X545" s="489"/>
      <c r="Y545" s="489"/>
      <c r="Z545" s="489"/>
    </row>
    <row r="546" spans="1:26" ht="13.5" customHeight="1" x14ac:dyDescent="0.25">
      <c r="A546" s="489"/>
      <c r="B546" s="489"/>
      <c r="C546" s="489"/>
      <c r="D546" s="489"/>
      <c r="E546" s="489"/>
      <c r="F546" s="489"/>
      <c r="G546" s="489"/>
      <c r="H546" s="489"/>
      <c r="I546" s="489"/>
      <c r="J546" s="489"/>
      <c r="K546" s="489"/>
      <c r="L546" s="489"/>
      <c r="M546" s="489"/>
      <c r="N546" s="489"/>
      <c r="O546" s="490"/>
      <c r="P546" s="490"/>
      <c r="Q546" s="489"/>
      <c r="R546" s="489"/>
      <c r="S546" s="489"/>
      <c r="T546" s="489"/>
      <c r="U546" s="489"/>
      <c r="V546" s="489"/>
      <c r="W546" s="489"/>
      <c r="X546" s="489"/>
      <c r="Y546" s="489"/>
      <c r="Z546" s="489"/>
    </row>
    <row r="547" spans="1:26" ht="13.5" customHeight="1" x14ac:dyDescent="0.25">
      <c r="A547" s="489"/>
      <c r="B547" s="489"/>
      <c r="C547" s="489"/>
      <c r="D547" s="489"/>
      <c r="E547" s="489"/>
      <c r="F547" s="489"/>
      <c r="G547" s="489"/>
      <c r="H547" s="489"/>
      <c r="I547" s="489"/>
      <c r="J547" s="489"/>
      <c r="K547" s="489"/>
      <c r="L547" s="489"/>
      <c r="M547" s="489"/>
      <c r="N547" s="489"/>
      <c r="O547" s="490"/>
      <c r="P547" s="490"/>
      <c r="Q547" s="489"/>
      <c r="R547" s="489"/>
      <c r="S547" s="489"/>
      <c r="T547" s="489"/>
      <c r="U547" s="489"/>
      <c r="V547" s="489"/>
      <c r="W547" s="489"/>
      <c r="X547" s="489"/>
      <c r="Y547" s="489"/>
      <c r="Z547" s="489"/>
    </row>
    <row r="548" spans="1:26" ht="13.5" customHeight="1" x14ac:dyDescent="0.25">
      <c r="A548" s="489"/>
      <c r="B548" s="489"/>
      <c r="C548" s="489"/>
      <c r="D548" s="489"/>
      <c r="E548" s="489"/>
      <c r="F548" s="489"/>
      <c r="G548" s="489"/>
      <c r="H548" s="489"/>
      <c r="I548" s="489"/>
      <c r="J548" s="489"/>
      <c r="K548" s="489"/>
      <c r="L548" s="489"/>
      <c r="M548" s="489"/>
      <c r="N548" s="489"/>
      <c r="O548" s="490"/>
      <c r="P548" s="490"/>
      <c r="Q548" s="489"/>
      <c r="R548" s="489"/>
      <c r="S548" s="489"/>
      <c r="T548" s="489"/>
      <c r="U548" s="489"/>
      <c r="V548" s="489"/>
      <c r="W548" s="489"/>
      <c r="X548" s="489"/>
      <c r="Y548" s="489"/>
      <c r="Z548" s="489"/>
    </row>
    <row r="549" spans="1:26" ht="13.5" customHeight="1" x14ac:dyDescent="0.25">
      <c r="A549" s="489"/>
      <c r="B549" s="489"/>
      <c r="C549" s="489"/>
      <c r="D549" s="489"/>
      <c r="E549" s="489"/>
      <c r="F549" s="489"/>
      <c r="G549" s="489"/>
      <c r="H549" s="489"/>
      <c r="I549" s="489"/>
      <c r="J549" s="489"/>
      <c r="K549" s="489"/>
      <c r="L549" s="489"/>
      <c r="M549" s="489"/>
      <c r="N549" s="489"/>
      <c r="O549" s="490"/>
      <c r="P549" s="490"/>
      <c r="Q549" s="489"/>
      <c r="R549" s="489"/>
      <c r="S549" s="489"/>
      <c r="T549" s="489"/>
      <c r="U549" s="489"/>
      <c r="V549" s="489"/>
      <c r="W549" s="489"/>
      <c r="X549" s="489"/>
      <c r="Y549" s="489"/>
      <c r="Z549" s="489"/>
    </row>
    <row r="550" spans="1:26" ht="13.5" customHeight="1" x14ac:dyDescent="0.25">
      <c r="A550" s="489"/>
      <c r="B550" s="489"/>
      <c r="C550" s="489"/>
      <c r="D550" s="489"/>
      <c r="E550" s="489"/>
      <c r="F550" s="489"/>
      <c r="G550" s="489"/>
      <c r="H550" s="489"/>
      <c r="I550" s="489"/>
      <c r="J550" s="489"/>
      <c r="K550" s="489"/>
      <c r="L550" s="489"/>
      <c r="M550" s="489"/>
      <c r="N550" s="489"/>
      <c r="O550" s="490"/>
      <c r="P550" s="490"/>
      <c r="Q550" s="489"/>
      <c r="R550" s="489"/>
      <c r="S550" s="489"/>
      <c r="T550" s="489"/>
      <c r="U550" s="489"/>
      <c r="V550" s="489"/>
      <c r="W550" s="489"/>
      <c r="X550" s="489"/>
      <c r="Y550" s="489"/>
      <c r="Z550" s="489"/>
    </row>
    <row r="551" spans="1:26" ht="13.5" customHeight="1" x14ac:dyDescent="0.25">
      <c r="A551" s="489"/>
      <c r="B551" s="489"/>
      <c r="C551" s="489"/>
      <c r="D551" s="489"/>
      <c r="E551" s="489"/>
      <c r="F551" s="489"/>
      <c r="G551" s="489"/>
      <c r="H551" s="489"/>
      <c r="I551" s="489"/>
      <c r="J551" s="489"/>
      <c r="K551" s="489"/>
      <c r="L551" s="489"/>
      <c r="M551" s="489"/>
      <c r="N551" s="489"/>
      <c r="O551" s="490"/>
      <c r="P551" s="490"/>
      <c r="Q551" s="489"/>
      <c r="R551" s="489"/>
      <c r="S551" s="489"/>
      <c r="T551" s="489"/>
      <c r="U551" s="489"/>
      <c r="V551" s="489"/>
      <c r="W551" s="489"/>
      <c r="X551" s="489"/>
      <c r="Y551" s="489"/>
      <c r="Z551" s="489"/>
    </row>
    <row r="552" spans="1:26" ht="13.5" customHeight="1" x14ac:dyDescent="0.25">
      <c r="A552" s="489"/>
      <c r="B552" s="489"/>
      <c r="C552" s="489"/>
      <c r="D552" s="489"/>
      <c r="E552" s="489"/>
      <c r="F552" s="489"/>
      <c r="G552" s="489"/>
      <c r="H552" s="489"/>
      <c r="I552" s="489"/>
      <c r="J552" s="489"/>
      <c r="K552" s="489"/>
      <c r="L552" s="489"/>
      <c r="M552" s="489"/>
      <c r="N552" s="489"/>
      <c r="O552" s="490"/>
      <c r="P552" s="490"/>
      <c r="Q552" s="489"/>
      <c r="R552" s="489"/>
      <c r="S552" s="489"/>
      <c r="T552" s="489"/>
      <c r="U552" s="489"/>
      <c r="V552" s="489"/>
      <c r="W552" s="489"/>
      <c r="X552" s="489"/>
      <c r="Y552" s="489"/>
      <c r="Z552" s="489"/>
    </row>
    <row r="553" spans="1:26" ht="13.5" customHeight="1" x14ac:dyDescent="0.25">
      <c r="A553" s="489"/>
      <c r="B553" s="489"/>
      <c r="C553" s="489"/>
      <c r="D553" s="489"/>
      <c r="E553" s="489"/>
      <c r="F553" s="489"/>
      <c r="G553" s="489"/>
      <c r="H553" s="489"/>
      <c r="I553" s="489"/>
      <c r="J553" s="489"/>
      <c r="K553" s="489"/>
      <c r="L553" s="489"/>
      <c r="M553" s="489"/>
      <c r="N553" s="489"/>
      <c r="O553" s="490"/>
      <c r="P553" s="490"/>
      <c r="Q553" s="489"/>
      <c r="R553" s="489"/>
      <c r="S553" s="489"/>
      <c r="T553" s="489"/>
      <c r="U553" s="489"/>
      <c r="V553" s="489"/>
      <c r="W553" s="489"/>
      <c r="X553" s="489"/>
      <c r="Y553" s="489"/>
      <c r="Z553" s="489"/>
    </row>
    <row r="554" spans="1:26" ht="13.5" customHeight="1" x14ac:dyDescent="0.25">
      <c r="A554" s="489"/>
      <c r="B554" s="489"/>
      <c r="C554" s="489"/>
      <c r="D554" s="489"/>
      <c r="E554" s="489"/>
      <c r="F554" s="489"/>
      <c r="G554" s="489"/>
      <c r="H554" s="489"/>
      <c r="I554" s="489"/>
      <c r="J554" s="489"/>
      <c r="K554" s="489"/>
      <c r="L554" s="489"/>
      <c r="M554" s="489"/>
      <c r="N554" s="489"/>
      <c r="O554" s="490"/>
      <c r="P554" s="490"/>
      <c r="Q554" s="489"/>
      <c r="R554" s="489"/>
      <c r="S554" s="489"/>
      <c r="T554" s="489"/>
      <c r="U554" s="489"/>
      <c r="V554" s="489"/>
      <c r="W554" s="489"/>
      <c r="X554" s="489"/>
      <c r="Y554" s="489"/>
      <c r="Z554" s="489"/>
    </row>
    <row r="555" spans="1:26" ht="13.5" customHeight="1" x14ac:dyDescent="0.25">
      <c r="A555" s="489"/>
      <c r="B555" s="489"/>
      <c r="C555" s="489"/>
      <c r="D555" s="489"/>
      <c r="E555" s="489"/>
      <c r="F555" s="489"/>
      <c r="G555" s="489"/>
      <c r="H555" s="489"/>
      <c r="I555" s="489"/>
      <c r="J555" s="489"/>
      <c r="K555" s="489"/>
      <c r="L555" s="489"/>
      <c r="M555" s="489"/>
      <c r="N555" s="489"/>
      <c r="O555" s="490"/>
      <c r="P555" s="490"/>
      <c r="Q555" s="489"/>
      <c r="R555" s="489"/>
      <c r="S555" s="489"/>
      <c r="T555" s="489"/>
      <c r="U555" s="489"/>
      <c r="V555" s="489"/>
      <c r="W555" s="489"/>
      <c r="X555" s="489"/>
      <c r="Y555" s="489"/>
      <c r="Z555" s="489"/>
    </row>
    <row r="556" spans="1:26" ht="13.5" customHeight="1" x14ac:dyDescent="0.25">
      <c r="A556" s="489"/>
      <c r="B556" s="489"/>
      <c r="C556" s="489"/>
      <c r="D556" s="489"/>
      <c r="E556" s="489"/>
      <c r="F556" s="489"/>
      <c r="G556" s="489"/>
      <c r="H556" s="489"/>
      <c r="I556" s="489"/>
      <c r="J556" s="489"/>
      <c r="K556" s="489"/>
      <c r="L556" s="489"/>
      <c r="M556" s="489"/>
      <c r="N556" s="489"/>
      <c r="O556" s="490"/>
      <c r="P556" s="490"/>
      <c r="Q556" s="489"/>
      <c r="R556" s="489"/>
      <c r="S556" s="489"/>
      <c r="T556" s="489"/>
      <c r="U556" s="489"/>
      <c r="V556" s="489"/>
      <c r="W556" s="489"/>
      <c r="X556" s="489"/>
      <c r="Y556" s="489"/>
      <c r="Z556" s="489"/>
    </row>
    <row r="557" spans="1:26" ht="13.5" customHeight="1" x14ac:dyDescent="0.25">
      <c r="A557" s="489"/>
      <c r="B557" s="489"/>
      <c r="C557" s="489"/>
      <c r="D557" s="489"/>
      <c r="E557" s="489"/>
      <c r="F557" s="489"/>
      <c r="G557" s="489"/>
      <c r="H557" s="489"/>
      <c r="I557" s="489"/>
      <c r="J557" s="489"/>
      <c r="K557" s="489"/>
      <c r="L557" s="489"/>
      <c r="M557" s="489"/>
      <c r="N557" s="489"/>
      <c r="O557" s="490"/>
      <c r="P557" s="490"/>
      <c r="Q557" s="489"/>
      <c r="R557" s="489"/>
      <c r="S557" s="489"/>
      <c r="T557" s="489"/>
      <c r="U557" s="489"/>
      <c r="V557" s="489"/>
      <c r="W557" s="489"/>
      <c r="X557" s="489"/>
      <c r="Y557" s="489"/>
      <c r="Z557" s="489"/>
    </row>
    <row r="558" spans="1:26" ht="13.5" customHeight="1" x14ac:dyDescent="0.25">
      <c r="A558" s="489"/>
      <c r="B558" s="489"/>
      <c r="C558" s="489"/>
      <c r="D558" s="489"/>
      <c r="E558" s="489"/>
      <c r="F558" s="489"/>
      <c r="G558" s="489"/>
      <c r="H558" s="489"/>
      <c r="I558" s="489"/>
      <c r="J558" s="489"/>
      <c r="K558" s="489"/>
      <c r="L558" s="489"/>
      <c r="M558" s="489"/>
      <c r="N558" s="489"/>
      <c r="O558" s="490"/>
      <c r="P558" s="490"/>
      <c r="Q558" s="489"/>
      <c r="R558" s="489"/>
      <c r="S558" s="489"/>
      <c r="T558" s="489"/>
      <c r="U558" s="489"/>
      <c r="V558" s="489"/>
      <c r="W558" s="489"/>
      <c r="X558" s="489"/>
      <c r="Y558" s="489"/>
      <c r="Z558" s="489"/>
    </row>
    <row r="559" spans="1:26" ht="13.5" customHeight="1" x14ac:dyDescent="0.25">
      <c r="A559" s="489"/>
      <c r="B559" s="489"/>
      <c r="C559" s="489"/>
      <c r="D559" s="489"/>
      <c r="E559" s="489"/>
      <c r="F559" s="489"/>
      <c r="G559" s="489"/>
      <c r="H559" s="489"/>
      <c r="I559" s="489"/>
      <c r="J559" s="489"/>
      <c r="K559" s="489"/>
      <c r="L559" s="489"/>
      <c r="M559" s="489"/>
      <c r="N559" s="489"/>
      <c r="O559" s="490"/>
      <c r="P559" s="490"/>
      <c r="Q559" s="489"/>
      <c r="R559" s="489"/>
      <c r="S559" s="489"/>
      <c r="T559" s="489"/>
      <c r="U559" s="489"/>
      <c r="V559" s="489"/>
      <c r="W559" s="489"/>
      <c r="X559" s="489"/>
      <c r="Y559" s="489"/>
      <c r="Z559" s="489"/>
    </row>
    <row r="560" spans="1:26" ht="13.5" customHeight="1" x14ac:dyDescent="0.25">
      <c r="A560" s="489"/>
      <c r="B560" s="489"/>
      <c r="C560" s="489"/>
      <c r="D560" s="489"/>
      <c r="E560" s="489"/>
      <c r="F560" s="489"/>
      <c r="G560" s="489"/>
      <c r="H560" s="489"/>
      <c r="I560" s="489"/>
      <c r="J560" s="489"/>
      <c r="K560" s="489"/>
      <c r="L560" s="489"/>
      <c r="M560" s="489"/>
      <c r="N560" s="489"/>
      <c r="O560" s="490"/>
      <c r="P560" s="490"/>
      <c r="Q560" s="489"/>
      <c r="R560" s="489"/>
      <c r="S560" s="489"/>
      <c r="T560" s="489"/>
      <c r="U560" s="489"/>
      <c r="V560" s="489"/>
      <c r="W560" s="489"/>
      <c r="X560" s="489"/>
      <c r="Y560" s="489"/>
      <c r="Z560" s="489"/>
    </row>
    <row r="561" spans="1:26" ht="13.5" customHeight="1" x14ac:dyDescent="0.25">
      <c r="A561" s="489"/>
      <c r="B561" s="489"/>
      <c r="C561" s="489"/>
      <c r="D561" s="489"/>
      <c r="E561" s="489"/>
      <c r="F561" s="489"/>
      <c r="G561" s="489"/>
      <c r="H561" s="489"/>
      <c r="I561" s="489"/>
      <c r="J561" s="489"/>
      <c r="K561" s="489"/>
      <c r="L561" s="489"/>
      <c r="M561" s="489"/>
      <c r="N561" s="489"/>
      <c r="O561" s="490"/>
      <c r="P561" s="490"/>
      <c r="Q561" s="489"/>
      <c r="R561" s="489"/>
      <c r="S561" s="489"/>
      <c r="T561" s="489"/>
      <c r="U561" s="489"/>
      <c r="V561" s="489"/>
      <c r="W561" s="489"/>
      <c r="X561" s="489"/>
      <c r="Y561" s="489"/>
      <c r="Z561" s="489"/>
    </row>
    <row r="562" spans="1:26" ht="13.5" customHeight="1" x14ac:dyDescent="0.25">
      <c r="A562" s="489"/>
      <c r="B562" s="489"/>
      <c r="C562" s="489"/>
      <c r="D562" s="489"/>
      <c r="E562" s="489"/>
      <c r="F562" s="489"/>
      <c r="G562" s="489"/>
      <c r="H562" s="489"/>
      <c r="I562" s="489"/>
      <c r="J562" s="489"/>
      <c r="K562" s="489"/>
      <c r="L562" s="489"/>
      <c r="M562" s="489"/>
      <c r="N562" s="489"/>
      <c r="O562" s="490"/>
      <c r="P562" s="490"/>
      <c r="Q562" s="489"/>
      <c r="R562" s="489"/>
      <c r="S562" s="489"/>
      <c r="T562" s="489"/>
      <c r="U562" s="489"/>
      <c r="V562" s="489"/>
      <c r="W562" s="489"/>
      <c r="X562" s="489"/>
      <c r="Y562" s="489"/>
      <c r="Z562" s="489"/>
    </row>
    <row r="563" spans="1:26" ht="13.5" customHeight="1" x14ac:dyDescent="0.25">
      <c r="A563" s="489"/>
      <c r="B563" s="489"/>
      <c r="C563" s="489"/>
      <c r="D563" s="489"/>
      <c r="E563" s="489"/>
      <c r="F563" s="489"/>
      <c r="G563" s="489"/>
      <c r="H563" s="489"/>
      <c r="I563" s="489"/>
      <c r="J563" s="489"/>
      <c r="K563" s="489"/>
      <c r="L563" s="489"/>
      <c r="M563" s="489"/>
      <c r="N563" s="489"/>
      <c r="O563" s="490"/>
      <c r="P563" s="490"/>
      <c r="Q563" s="489"/>
      <c r="R563" s="489"/>
      <c r="S563" s="489"/>
      <c r="T563" s="489"/>
      <c r="U563" s="489"/>
      <c r="V563" s="489"/>
      <c r="W563" s="489"/>
      <c r="X563" s="489"/>
      <c r="Y563" s="489"/>
      <c r="Z563" s="489"/>
    </row>
    <row r="564" spans="1:26" ht="13.5" customHeight="1" x14ac:dyDescent="0.25">
      <c r="A564" s="489"/>
      <c r="B564" s="489"/>
      <c r="C564" s="489"/>
      <c r="D564" s="489"/>
      <c r="E564" s="489"/>
      <c r="F564" s="489"/>
      <c r="G564" s="489"/>
      <c r="H564" s="489"/>
      <c r="I564" s="489"/>
      <c r="J564" s="489"/>
      <c r="K564" s="489"/>
      <c r="L564" s="489"/>
      <c r="M564" s="489"/>
      <c r="N564" s="489"/>
      <c r="O564" s="490"/>
      <c r="P564" s="490"/>
      <c r="Q564" s="489"/>
      <c r="R564" s="489"/>
      <c r="S564" s="489"/>
      <c r="T564" s="489"/>
      <c r="U564" s="489"/>
      <c r="V564" s="489"/>
      <c r="W564" s="489"/>
      <c r="X564" s="489"/>
      <c r="Y564" s="489"/>
      <c r="Z564" s="489"/>
    </row>
    <row r="565" spans="1:26" ht="13.5" customHeight="1" x14ac:dyDescent="0.25">
      <c r="A565" s="489"/>
      <c r="B565" s="489"/>
      <c r="C565" s="489"/>
      <c r="D565" s="489"/>
      <c r="E565" s="489"/>
      <c r="F565" s="489"/>
      <c r="G565" s="489"/>
      <c r="H565" s="489"/>
      <c r="I565" s="489"/>
      <c r="J565" s="489"/>
      <c r="K565" s="489"/>
      <c r="L565" s="489"/>
      <c r="M565" s="489"/>
      <c r="N565" s="489"/>
      <c r="O565" s="490"/>
      <c r="P565" s="490"/>
      <c r="Q565" s="489"/>
      <c r="R565" s="489"/>
      <c r="S565" s="489"/>
      <c r="T565" s="489"/>
      <c r="U565" s="489"/>
      <c r="V565" s="489"/>
      <c r="W565" s="489"/>
      <c r="X565" s="489"/>
      <c r="Y565" s="489"/>
      <c r="Z565" s="489"/>
    </row>
    <row r="566" spans="1:26" ht="13.5" customHeight="1" x14ac:dyDescent="0.25">
      <c r="A566" s="489"/>
      <c r="B566" s="489"/>
      <c r="C566" s="489"/>
      <c r="D566" s="489"/>
      <c r="E566" s="489"/>
      <c r="F566" s="489"/>
      <c r="G566" s="489"/>
      <c r="H566" s="489"/>
      <c r="I566" s="489"/>
      <c r="J566" s="489"/>
      <c r="K566" s="489"/>
      <c r="L566" s="489"/>
      <c r="M566" s="489"/>
      <c r="N566" s="489"/>
      <c r="O566" s="490"/>
      <c r="P566" s="490"/>
      <c r="Q566" s="489"/>
      <c r="R566" s="489"/>
      <c r="S566" s="489"/>
      <c r="T566" s="489"/>
      <c r="U566" s="489"/>
      <c r="V566" s="489"/>
      <c r="W566" s="489"/>
      <c r="X566" s="489"/>
      <c r="Y566" s="489"/>
      <c r="Z566" s="489"/>
    </row>
    <row r="567" spans="1:26" ht="13.5" customHeight="1" x14ac:dyDescent="0.25">
      <c r="A567" s="489"/>
      <c r="B567" s="489"/>
      <c r="C567" s="489"/>
      <c r="D567" s="489"/>
      <c r="E567" s="489"/>
      <c r="F567" s="489"/>
      <c r="G567" s="489"/>
      <c r="H567" s="489"/>
      <c r="I567" s="489"/>
      <c r="J567" s="489"/>
      <c r="K567" s="489"/>
      <c r="L567" s="489"/>
      <c r="M567" s="489"/>
      <c r="N567" s="489"/>
      <c r="O567" s="490"/>
      <c r="P567" s="490"/>
      <c r="Q567" s="489"/>
      <c r="R567" s="489"/>
      <c r="S567" s="489"/>
      <c r="T567" s="489"/>
      <c r="U567" s="489"/>
      <c r="V567" s="489"/>
      <c r="W567" s="489"/>
      <c r="X567" s="489"/>
      <c r="Y567" s="489"/>
      <c r="Z567" s="489"/>
    </row>
    <row r="568" spans="1:26" ht="13.5" customHeight="1" x14ac:dyDescent="0.25">
      <c r="A568" s="489"/>
      <c r="B568" s="489"/>
      <c r="C568" s="489"/>
      <c r="D568" s="489"/>
      <c r="E568" s="489"/>
      <c r="F568" s="489"/>
      <c r="G568" s="489"/>
      <c r="H568" s="489"/>
      <c r="I568" s="489"/>
      <c r="J568" s="489"/>
      <c r="K568" s="489"/>
      <c r="L568" s="489"/>
      <c r="M568" s="489"/>
      <c r="N568" s="489"/>
      <c r="O568" s="490"/>
      <c r="P568" s="490"/>
      <c r="Q568" s="489"/>
      <c r="R568" s="489"/>
      <c r="S568" s="489"/>
      <c r="T568" s="489"/>
      <c r="U568" s="489"/>
      <c r="V568" s="489"/>
      <c r="W568" s="489"/>
      <c r="X568" s="489"/>
      <c r="Y568" s="489"/>
      <c r="Z568" s="489"/>
    </row>
    <row r="569" spans="1:26" ht="13.5" customHeight="1" x14ac:dyDescent="0.25">
      <c r="A569" s="489"/>
      <c r="B569" s="489"/>
      <c r="C569" s="489"/>
      <c r="D569" s="489"/>
      <c r="E569" s="489"/>
      <c r="F569" s="489"/>
      <c r="G569" s="489"/>
      <c r="H569" s="489"/>
      <c r="I569" s="489"/>
      <c r="J569" s="489"/>
      <c r="K569" s="489"/>
      <c r="L569" s="489"/>
      <c r="M569" s="489"/>
      <c r="N569" s="489"/>
      <c r="O569" s="490"/>
      <c r="P569" s="490"/>
      <c r="Q569" s="489"/>
      <c r="R569" s="489"/>
      <c r="S569" s="489"/>
      <c r="T569" s="489"/>
      <c r="U569" s="489"/>
      <c r="V569" s="489"/>
      <c r="W569" s="489"/>
      <c r="X569" s="489"/>
      <c r="Y569" s="489"/>
      <c r="Z569" s="489"/>
    </row>
    <row r="570" spans="1:26" ht="13.5" customHeight="1" x14ac:dyDescent="0.25">
      <c r="A570" s="489"/>
      <c r="B570" s="489"/>
      <c r="C570" s="489"/>
      <c r="D570" s="489"/>
      <c r="E570" s="489"/>
      <c r="F570" s="489"/>
      <c r="G570" s="489"/>
      <c r="H570" s="489"/>
      <c r="I570" s="489"/>
      <c r="J570" s="489"/>
      <c r="K570" s="489"/>
      <c r="L570" s="489"/>
      <c r="M570" s="489"/>
      <c r="N570" s="489"/>
      <c r="O570" s="490"/>
      <c r="P570" s="490"/>
      <c r="Q570" s="489"/>
      <c r="R570" s="489"/>
      <c r="S570" s="489"/>
      <c r="T570" s="489"/>
      <c r="U570" s="489"/>
      <c r="V570" s="489"/>
      <c r="W570" s="489"/>
      <c r="X570" s="489"/>
      <c r="Y570" s="489"/>
      <c r="Z570" s="489"/>
    </row>
    <row r="571" spans="1:26" ht="13.5" customHeight="1" x14ac:dyDescent="0.25">
      <c r="A571" s="489"/>
      <c r="B571" s="489"/>
      <c r="C571" s="489"/>
      <c r="D571" s="489"/>
      <c r="E571" s="489"/>
      <c r="F571" s="489"/>
      <c r="G571" s="489"/>
      <c r="H571" s="489"/>
      <c r="I571" s="489"/>
      <c r="J571" s="489"/>
      <c r="K571" s="489"/>
      <c r="L571" s="489"/>
      <c r="M571" s="489"/>
      <c r="N571" s="489"/>
      <c r="O571" s="490"/>
      <c r="P571" s="490"/>
      <c r="Q571" s="489"/>
      <c r="R571" s="489"/>
      <c r="S571" s="489"/>
      <c r="T571" s="489"/>
      <c r="U571" s="489"/>
      <c r="V571" s="489"/>
      <c r="W571" s="489"/>
      <c r="X571" s="489"/>
      <c r="Y571" s="489"/>
      <c r="Z571" s="489"/>
    </row>
    <row r="572" spans="1:26" ht="13.5" customHeight="1" x14ac:dyDescent="0.25">
      <c r="A572" s="489"/>
      <c r="B572" s="489"/>
      <c r="C572" s="489"/>
      <c r="D572" s="489"/>
      <c r="E572" s="489"/>
      <c r="F572" s="489"/>
      <c r="G572" s="489"/>
      <c r="H572" s="489"/>
      <c r="I572" s="489"/>
      <c r="J572" s="489"/>
      <c r="K572" s="489"/>
      <c r="L572" s="489"/>
      <c r="M572" s="489"/>
      <c r="N572" s="489"/>
      <c r="O572" s="490"/>
      <c r="P572" s="490"/>
      <c r="Q572" s="489"/>
      <c r="R572" s="489"/>
      <c r="S572" s="489"/>
      <c r="T572" s="489"/>
      <c r="U572" s="489"/>
      <c r="V572" s="489"/>
      <c r="W572" s="489"/>
      <c r="X572" s="489"/>
      <c r="Y572" s="489"/>
      <c r="Z572" s="489"/>
    </row>
    <row r="573" spans="1:26" ht="13.5" customHeight="1" x14ac:dyDescent="0.25">
      <c r="A573" s="489"/>
      <c r="B573" s="489"/>
      <c r="C573" s="489"/>
      <c r="D573" s="489"/>
      <c r="E573" s="489"/>
      <c r="F573" s="489"/>
      <c r="G573" s="489"/>
      <c r="H573" s="489"/>
      <c r="I573" s="489"/>
      <c r="J573" s="489"/>
      <c r="K573" s="489"/>
      <c r="L573" s="489"/>
      <c r="M573" s="489"/>
      <c r="N573" s="489"/>
      <c r="O573" s="490"/>
      <c r="P573" s="490"/>
      <c r="Q573" s="489"/>
      <c r="R573" s="489"/>
      <c r="S573" s="489"/>
      <c r="T573" s="489"/>
      <c r="U573" s="489"/>
      <c r="V573" s="489"/>
      <c r="W573" s="489"/>
      <c r="X573" s="489"/>
      <c r="Y573" s="489"/>
      <c r="Z573" s="489"/>
    </row>
    <row r="574" spans="1:26" ht="13.5" customHeight="1" x14ac:dyDescent="0.25">
      <c r="A574" s="489"/>
      <c r="B574" s="489"/>
      <c r="C574" s="489"/>
      <c r="D574" s="489"/>
      <c r="E574" s="489"/>
      <c r="F574" s="489"/>
      <c r="G574" s="489"/>
      <c r="H574" s="489"/>
      <c r="I574" s="489"/>
      <c r="J574" s="489"/>
      <c r="K574" s="489"/>
      <c r="L574" s="489"/>
      <c r="M574" s="489"/>
      <c r="N574" s="489"/>
      <c r="O574" s="490"/>
      <c r="P574" s="490"/>
      <c r="Q574" s="489"/>
      <c r="R574" s="489"/>
      <c r="S574" s="489"/>
      <c r="T574" s="489"/>
      <c r="U574" s="489"/>
      <c r="V574" s="489"/>
      <c r="W574" s="489"/>
      <c r="X574" s="489"/>
      <c r="Y574" s="489"/>
      <c r="Z574" s="489"/>
    </row>
    <row r="575" spans="1:26" ht="13.5" customHeight="1" x14ac:dyDescent="0.25">
      <c r="A575" s="489"/>
      <c r="B575" s="489"/>
      <c r="C575" s="489"/>
      <c r="D575" s="489"/>
      <c r="E575" s="489"/>
      <c r="F575" s="489"/>
      <c r="G575" s="489"/>
      <c r="H575" s="489"/>
      <c r="I575" s="489"/>
      <c r="J575" s="489"/>
      <c r="K575" s="489"/>
      <c r="L575" s="489"/>
      <c r="M575" s="489"/>
      <c r="N575" s="489"/>
      <c r="O575" s="490"/>
      <c r="P575" s="490"/>
      <c r="Q575" s="489"/>
      <c r="R575" s="489"/>
      <c r="S575" s="489"/>
      <c r="T575" s="489"/>
      <c r="U575" s="489"/>
      <c r="V575" s="489"/>
      <c r="W575" s="489"/>
      <c r="X575" s="489"/>
      <c r="Y575" s="489"/>
      <c r="Z575" s="489"/>
    </row>
    <row r="576" spans="1:26" ht="13.5" customHeight="1" x14ac:dyDescent="0.25">
      <c r="A576" s="489"/>
      <c r="B576" s="489"/>
      <c r="C576" s="489"/>
      <c r="D576" s="489"/>
      <c r="E576" s="489"/>
      <c r="F576" s="489"/>
      <c r="G576" s="489"/>
      <c r="H576" s="489"/>
      <c r="I576" s="489"/>
      <c r="J576" s="489"/>
      <c r="K576" s="489"/>
      <c r="L576" s="489"/>
      <c r="M576" s="489"/>
      <c r="N576" s="489"/>
      <c r="O576" s="490"/>
      <c r="P576" s="490"/>
      <c r="Q576" s="489"/>
      <c r="R576" s="489"/>
      <c r="S576" s="489"/>
      <c r="T576" s="489"/>
      <c r="U576" s="489"/>
      <c r="V576" s="489"/>
      <c r="W576" s="489"/>
      <c r="X576" s="489"/>
      <c r="Y576" s="489"/>
      <c r="Z576" s="489"/>
    </row>
    <row r="577" spans="1:26" ht="13.5" customHeight="1" x14ac:dyDescent="0.25">
      <c r="A577" s="489"/>
      <c r="B577" s="489"/>
      <c r="C577" s="489"/>
      <c r="D577" s="489"/>
      <c r="E577" s="489"/>
      <c r="F577" s="489"/>
      <c r="G577" s="489"/>
      <c r="H577" s="489"/>
      <c r="I577" s="489"/>
      <c r="J577" s="489"/>
      <c r="K577" s="489"/>
      <c r="L577" s="489"/>
      <c r="M577" s="489"/>
      <c r="N577" s="489"/>
      <c r="O577" s="490"/>
      <c r="P577" s="490"/>
      <c r="Q577" s="489"/>
      <c r="R577" s="489"/>
      <c r="S577" s="489"/>
      <c r="T577" s="489"/>
      <c r="U577" s="489"/>
      <c r="V577" s="489"/>
      <c r="W577" s="489"/>
      <c r="X577" s="489"/>
      <c r="Y577" s="489"/>
      <c r="Z577" s="489"/>
    </row>
    <row r="578" spans="1:26" ht="13.5" customHeight="1" x14ac:dyDescent="0.25">
      <c r="A578" s="489"/>
      <c r="B578" s="489"/>
      <c r="C578" s="489"/>
      <c r="D578" s="489"/>
      <c r="E578" s="489"/>
      <c r="F578" s="489"/>
      <c r="G578" s="489"/>
      <c r="H578" s="489"/>
      <c r="I578" s="489"/>
      <c r="J578" s="489"/>
      <c r="K578" s="489"/>
      <c r="L578" s="489"/>
      <c r="M578" s="489"/>
      <c r="N578" s="489"/>
      <c r="O578" s="490"/>
      <c r="P578" s="490"/>
      <c r="Q578" s="489"/>
      <c r="R578" s="489"/>
      <c r="S578" s="489"/>
      <c r="T578" s="489"/>
      <c r="U578" s="489"/>
      <c r="V578" s="489"/>
      <c r="W578" s="489"/>
      <c r="X578" s="489"/>
      <c r="Y578" s="489"/>
      <c r="Z578" s="489"/>
    </row>
    <row r="579" spans="1:26" ht="13.5" customHeight="1" x14ac:dyDescent="0.25">
      <c r="A579" s="489"/>
      <c r="B579" s="489"/>
      <c r="C579" s="489"/>
      <c r="D579" s="489"/>
      <c r="E579" s="489"/>
      <c r="F579" s="489"/>
      <c r="G579" s="489"/>
      <c r="H579" s="489"/>
      <c r="I579" s="489"/>
      <c r="J579" s="489"/>
      <c r="K579" s="489"/>
      <c r="L579" s="489"/>
      <c r="M579" s="489"/>
      <c r="N579" s="489"/>
      <c r="O579" s="490"/>
      <c r="P579" s="490"/>
      <c r="Q579" s="489"/>
      <c r="R579" s="489"/>
      <c r="S579" s="489"/>
      <c r="T579" s="489"/>
      <c r="U579" s="489"/>
      <c r="V579" s="489"/>
      <c r="W579" s="489"/>
      <c r="X579" s="489"/>
      <c r="Y579" s="489"/>
      <c r="Z579" s="489"/>
    </row>
    <row r="580" spans="1:26" ht="13.5" customHeight="1" x14ac:dyDescent="0.25">
      <c r="A580" s="489"/>
      <c r="B580" s="489"/>
      <c r="C580" s="489"/>
      <c r="D580" s="489"/>
      <c r="E580" s="489"/>
      <c r="F580" s="489"/>
      <c r="G580" s="489"/>
      <c r="H580" s="489"/>
      <c r="I580" s="489"/>
      <c r="J580" s="489"/>
      <c r="K580" s="489"/>
      <c r="L580" s="489"/>
      <c r="M580" s="489"/>
      <c r="N580" s="489"/>
      <c r="O580" s="490"/>
      <c r="P580" s="490"/>
      <c r="Q580" s="489"/>
      <c r="R580" s="489"/>
      <c r="S580" s="489"/>
      <c r="T580" s="489"/>
      <c r="U580" s="489"/>
      <c r="V580" s="489"/>
      <c r="W580" s="489"/>
      <c r="X580" s="489"/>
      <c r="Y580" s="489"/>
      <c r="Z580" s="489"/>
    </row>
    <row r="581" spans="1:26" ht="13.5" customHeight="1" x14ac:dyDescent="0.25">
      <c r="A581" s="489"/>
      <c r="B581" s="489"/>
      <c r="C581" s="489"/>
      <c r="D581" s="489"/>
      <c r="E581" s="489"/>
      <c r="F581" s="489"/>
      <c r="G581" s="489"/>
      <c r="H581" s="489"/>
      <c r="I581" s="489"/>
      <c r="J581" s="489"/>
      <c r="K581" s="489"/>
      <c r="L581" s="489"/>
      <c r="M581" s="489"/>
      <c r="N581" s="489"/>
      <c r="O581" s="490"/>
      <c r="P581" s="490"/>
      <c r="Q581" s="489"/>
      <c r="R581" s="489"/>
      <c r="S581" s="489"/>
      <c r="T581" s="489"/>
      <c r="U581" s="489"/>
      <c r="V581" s="489"/>
      <c r="W581" s="489"/>
      <c r="X581" s="489"/>
      <c r="Y581" s="489"/>
      <c r="Z581" s="489"/>
    </row>
    <row r="582" spans="1:26" ht="13.5" customHeight="1" x14ac:dyDescent="0.25">
      <c r="A582" s="489"/>
      <c r="B582" s="489"/>
      <c r="C582" s="489"/>
      <c r="D582" s="489"/>
      <c r="E582" s="489"/>
      <c r="F582" s="489"/>
      <c r="G582" s="489"/>
      <c r="H582" s="489"/>
      <c r="I582" s="489"/>
      <c r="J582" s="489"/>
      <c r="K582" s="489"/>
      <c r="L582" s="489"/>
      <c r="M582" s="489"/>
      <c r="N582" s="489"/>
      <c r="O582" s="490"/>
      <c r="P582" s="490"/>
      <c r="Q582" s="489"/>
      <c r="R582" s="489"/>
      <c r="S582" s="489"/>
      <c r="T582" s="489"/>
      <c r="U582" s="489"/>
      <c r="V582" s="489"/>
      <c r="W582" s="489"/>
      <c r="X582" s="489"/>
      <c r="Y582" s="489"/>
      <c r="Z582" s="489"/>
    </row>
    <row r="583" spans="1:26" ht="13.5" customHeight="1" x14ac:dyDescent="0.25">
      <c r="A583" s="489"/>
      <c r="B583" s="489"/>
      <c r="C583" s="489"/>
      <c r="D583" s="489"/>
      <c r="E583" s="489"/>
      <c r="F583" s="489"/>
      <c r="G583" s="489"/>
      <c r="H583" s="489"/>
      <c r="I583" s="489"/>
      <c r="J583" s="489"/>
      <c r="K583" s="489"/>
      <c r="L583" s="489"/>
      <c r="M583" s="489"/>
      <c r="N583" s="489"/>
      <c r="O583" s="490"/>
      <c r="P583" s="490"/>
      <c r="Q583" s="489"/>
      <c r="R583" s="489"/>
      <c r="S583" s="489"/>
      <c r="T583" s="489"/>
      <c r="U583" s="489"/>
      <c r="V583" s="489"/>
      <c r="W583" s="489"/>
      <c r="X583" s="489"/>
      <c r="Y583" s="489"/>
      <c r="Z583" s="489"/>
    </row>
    <row r="584" spans="1:26" ht="13.5" customHeight="1" x14ac:dyDescent="0.25">
      <c r="A584" s="489"/>
      <c r="B584" s="489"/>
      <c r="C584" s="489"/>
      <c r="D584" s="489"/>
      <c r="E584" s="489"/>
      <c r="F584" s="489"/>
      <c r="G584" s="489"/>
      <c r="H584" s="489"/>
      <c r="I584" s="489"/>
      <c r="J584" s="489"/>
      <c r="K584" s="489"/>
      <c r="L584" s="489"/>
      <c r="M584" s="489"/>
      <c r="N584" s="489"/>
      <c r="O584" s="490"/>
      <c r="P584" s="490"/>
      <c r="Q584" s="489"/>
      <c r="R584" s="489"/>
      <c r="S584" s="489"/>
      <c r="T584" s="489"/>
      <c r="U584" s="489"/>
      <c r="V584" s="489"/>
      <c r="W584" s="489"/>
      <c r="X584" s="489"/>
      <c r="Y584" s="489"/>
      <c r="Z584" s="489"/>
    </row>
    <row r="585" spans="1:26" ht="13.5" customHeight="1" x14ac:dyDescent="0.25">
      <c r="A585" s="489"/>
      <c r="B585" s="489"/>
      <c r="C585" s="489"/>
      <c r="D585" s="489"/>
      <c r="E585" s="489"/>
      <c r="F585" s="489"/>
      <c r="G585" s="489"/>
      <c r="H585" s="489"/>
      <c r="I585" s="489"/>
      <c r="J585" s="489"/>
      <c r="K585" s="489"/>
      <c r="L585" s="489"/>
      <c r="M585" s="489"/>
      <c r="N585" s="489"/>
      <c r="O585" s="490"/>
      <c r="P585" s="490"/>
      <c r="Q585" s="489"/>
      <c r="R585" s="489"/>
      <c r="S585" s="489"/>
      <c r="T585" s="489"/>
      <c r="U585" s="489"/>
      <c r="V585" s="489"/>
      <c r="W585" s="489"/>
      <c r="X585" s="489"/>
      <c r="Y585" s="489"/>
      <c r="Z585" s="489"/>
    </row>
    <row r="586" spans="1:26" ht="13.5" customHeight="1" x14ac:dyDescent="0.25">
      <c r="A586" s="489"/>
      <c r="B586" s="489"/>
      <c r="C586" s="489"/>
      <c r="D586" s="489"/>
      <c r="E586" s="489"/>
      <c r="F586" s="489"/>
      <c r="G586" s="489"/>
      <c r="H586" s="489"/>
      <c r="I586" s="489"/>
      <c r="J586" s="489"/>
      <c r="K586" s="489"/>
      <c r="L586" s="489"/>
      <c r="M586" s="489"/>
      <c r="N586" s="489"/>
      <c r="O586" s="490"/>
      <c r="P586" s="490"/>
      <c r="Q586" s="489"/>
      <c r="R586" s="489"/>
      <c r="S586" s="489"/>
      <c r="T586" s="489"/>
      <c r="U586" s="489"/>
      <c r="V586" s="489"/>
      <c r="W586" s="489"/>
      <c r="X586" s="489"/>
      <c r="Y586" s="489"/>
      <c r="Z586" s="489"/>
    </row>
    <row r="587" spans="1:26" ht="13.5" customHeight="1" x14ac:dyDescent="0.25">
      <c r="A587" s="489"/>
      <c r="B587" s="489"/>
      <c r="C587" s="489"/>
      <c r="D587" s="489"/>
      <c r="E587" s="489"/>
      <c r="F587" s="489"/>
      <c r="G587" s="489"/>
      <c r="H587" s="489"/>
      <c r="I587" s="489"/>
      <c r="J587" s="489"/>
      <c r="K587" s="489"/>
      <c r="L587" s="489"/>
      <c r="M587" s="489"/>
      <c r="N587" s="489"/>
      <c r="O587" s="490"/>
      <c r="P587" s="490"/>
      <c r="Q587" s="489"/>
      <c r="R587" s="489"/>
      <c r="S587" s="489"/>
      <c r="T587" s="489"/>
      <c r="U587" s="489"/>
      <c r="V587" s="489"/>
      <c r="W587" s="489"/>
      <c r="X587" s="489"/>
      <c r="Y587" s="489"/>
      <c r="Z587" s="489"/>
    </row>
    <row r="588" spans="1:26" ht="13.5" customHeight="1" x14ac:dyDescent="0.25">
      <c r="A588" s="489"/>
      <c r="B588" s="489"/>
      <c r="C588" s="489"/>
      <c r="D588" s="489"/>
      <c r="E588" s="489"/>
      <c r="F588" s="489"/>
      <c r="G588" s="489"/>
      <c r="H588" s="489"/>
      <c r="I588" s="489"/>
      <c r="J588" s="489"/>
      <c r="K588" s="489"/>
      <c r="L588" s="489"/>
      <c r="M588" s="489"/>
      <c r="N588" s="489"/>
      <c r="O588" s="490"/>
      <c r="P588" s="490"/>
      <c r="Q588" s="489"/>
      <c r="R588" s="489"/>
      <c r="S588" s="489"/>
      <c r="T588" s="489"/>
      <c r="U588" s="489"/>
      <c r="V588" s="489"/>
      <c r="W588" s="489"/>
      <c r="X588" s="489"/>
      <c r="Y588" s="489"/>
      <c r="Z588" s="489"/>
    </row>
    <row r="589" spans="1:26" ht="13.5" customHeight="1" x14ac:dyDescent="0.25">
      <c r="A589" s="489"/>
      <c r="B589" s="489"/>
      <c r="C589" s="489"/>
      <c r="D589" s="489"/>
      <c r="E589" s="489"/>
      <c r="F589" s="489"/>
      <c r="G589" s="489"/>
      <c r="H589" s="489"/>
      <c r="I589" s="489"/>
      <c r="J589" s="489"/>
      <c r="K589" s="489"/>
      <c r="L589" s="489"/>
      <c r="M589" s="489"/>
      <c r="N589" s="489"/>
      <c r="O589" s="490"/>
      <c r="P589" s="490"/>
      <c r="Q589" s="489"/>
      <c r="R589" s="489"/>
      <c r="S589" s="489"/>
      <c r="T589" s="489"/>
      <c r="U589" s="489"/>
      <c r="V589" s="489"/>
      <c r="W589" s="489"/>
      <c r="X589" s="489"/>
      <c r="Y589" s="489"/>
      <c r="Z589" s="489"/>
    </row>
    <row r="590" spans="1:26" ht="13.5" customHeight="1" x14ac:dyDescent="0.25">
      <c r="A590" s="489"/>
      <c r="B590" s="489"/>
      <c r="C590" s="489"/>
      <c r="D590" s="489"/>
      <c r="E590" s="489"/>
      <c r="F590" s="489"/>
      <c r="G590" s="489"/>
      <c r="H590" s="489"/>
      <c r="I590" s="489"/>
      <c r="J590" s="489"/>
      <c r="K590" s="489"/>
      <c r="L590" s="489"/>
      <c r="M590" s="489"/>
      <c r="N590" s="489"/>
      <c r="O590" s="490"/>
      <c r="P590" s="490"/>
      <c r="Q590" s="489"/>
      <c r="R590" s="489"/>
      <c r="S590" s="489"/>
      <c r="T590" s="489"/>
      <c r="U590" s="489"/>
      <c r="V590" s="489"/>
      <c r="W590" s="489"/>
      <c r="X590" s="489"/>
      <c r="Y590" s="489"/>
      <c r="Z590" s="489"/>
    </row>
    <row r="591" spans="1:26" ht="13.5" customHeight="1" x14ac:dyDescent="0.25">
      <c r="A591" s="489"/>
      <c r="B591" s="489"/>
      <c r="C591" s="489"/>
      <c r="D591" s="489"/>
      <c r="E591" s="489"/>
      <c r="F591" s="489"/>
      <c r="G591" s="489"/>
      <c r="H591" s="489"/>
      <c r="I591" s="489"/>
      <c r="J591" s="489"/>
      <c r="K591" s="489"/>
      <c r="L591" s="489"/>
      <c r="M591" s="489"/>
      <c r="N591" s="489"/>
      <c r="O591" s="490"/>
      <c r="P591" s="490"/>
      <c r="Q591" s="489"/>
      <c r="R591" s="489"/>
      <c r="S591" s="489"/>
      <c r="T591" s="489"/>
      <c r="U591" s="489"/>
      <c r="V591" s="489"/>
      <c r="W591" s="489"/>
      <c r="X591" s="489"/>
      <c r="Y591" s="489"/>
      <c r="Z591" s="489"/>
    </row>
    <row r="592" spans="1:26" ht="13.5" customHeight="1" x14ac:dyDescent="0.25">
      <c r="A592" s="489"/>
      <c r="B592" s="489"/>
      <c r="C592" s="489"/>
      <c r="D592" s="489"/>
      <c r="E592" s="489"/>
      <c r="F592" s="489"/>
      <c r="G592" s="489"/>
      <c r="H592" s="489"/>
      <c r="I592" s="489"/>
      <c r="J592" s="489"/>
      <c r="K592" s="489"/>
      <c r="L592" s="489"/>
      <c r="M592" s="489"/>
      <c r="N592" s="489"/>
      <c r="O592" s="490"/>
      <c r="P592" s="490"/>
      <c r="Q592" s="489"/>
      <c r="R592" s="489"/>
      <c r="S592" s="489"/>
      <c r="T592" s="489"/>
      <c r="U592" s="489"/>
      <c r="V592" s="489"/>
      <c r="W592" s="489"/>
      <c r="X592" s="489"/>
      <c r="Y592" s="489"/>
      <c r="Z592" s="489"/>
    </row>
    <row r="593" spans="1:26" ht="13.5" customHeight="1" x14ac:dyDescent="0.25">
      <c r="A593" s="489"/>
      <c r="B593" s="489"/>
      <c r="C593" s="489"/>
      <c r="D593" s="489"/>
      <c r="E593" s="489"/>
      <c r="F593" s="489"/>
      <c r="G593" s="489"/>
      <c r="H593" s="489"/>
      <c r="I593" s="489"/>
      <c r="J593" s="489"/>
      <c r="K593" s="489"/>
      <c r="L593" s="489"/>
      <c r="M593" s="489"/>
      <c r="N593" s="489"/>
      <c r="O593" s="490"/>
      <c r="P593" s="490"/>
      <c r="Q593" s="489"/>
      <c r="R593" s="489"/>
      <c r="S593" s="489"/>
      <c r="T593" s="489"/>
      <c r="U593" s="489"/>
      <c r="V593" s="489"/>
      <c r="W593" s="489"/>
      <c r="X593" s="489"/>
      <c r="Y593" s="489"/>
      <c r="Z593" s="489"/>
    </row>
    <row r="594" spans="1:26" ht="13.5" customHeight="1" x14ac:dyDescent="0.25">
      <c r="A594" s="489"/>
      <c r="B594" s="489"/>
      <c r="C594" s="489"/>
      <c r="D594" s="489"/>
      <c r="E594" s="489"/>
      <c r="F594" s="489"/>
      <c r="G594" s="489"/>
      <c r="H594" s="489"/>
      <c r="I594" s="489"/>
      <c r="J594" s="489"/>
      <c r="K594" s="489"/>
      <c r="L594" s="489"/>
      <c r="M594" s="489"/>
      <c r="N594" s="489"/>
      <c r="O594" s="490"/>
      <c r="P594" s="490"/>
      <c r="Q594" s="489"/>
      <c r="R594" s="489"/>
      <c r="S594" s="489"/>
      <c r="T594" s="489"/>
      <c r="U594" s="489"/>
      <c r="V594" s="489"/>
      <c r="W594" s="489"/>
      <c r="X594" s="489"/>
      <c r="Y594" s="489"/>
      <c r="Z594" s="489"/>
    </row>
    <row r="595" spans="1:26" ht="13.5" customHeight="1" x14ac:dyDescent="0.25">
      <c r="A595" s="489"/>
      <c r="B595" s="489"/>
      <c r="C595" s="489"/>
      <c r="D595" s="489"/>
      <c r="E595" s="489"/>
      <c r="F595" s="489"/>
      <c r="G595" s="489"/>
      <c r="H595" s="489"/>
      <c r="I595" s="489"/>
      <c r="J595" s="489"/>
      <c r="K595" s="489"/>
      <c r="L595" s="489"/>
      <c r="M595" s="489"/>
      <c r="N595" s="489"/>
      <c r="O595" s="490"/>
      <c r="P595" s="490"/>
      <c r="Q595" s="489"/>
      <c r="R595" s="489"/>
      <c r="S595" s="489"/>
      <c r="T595" s="489"/>
      <c r="U595" s="489"/>
      <c r="V595" s="489"/>
      <c r="W595" s="489"/>
      <c r="X595" s="489"/>
      <c r="Y595" s="489"/>
      <c r="Z595" s="489"/>
    </row>
    <row r="596" spans="1:26" ht="13.5" customHeight="1" x14ac:dyDescent="0.25">
      <c r="A596" s="489"/>
      <c r="B596" s="489"/>
      <c r="C596" s="489"/>
      <c r="D596" s="489"/>
      <c r="E596" s="489"/>
      <c r="F596" s="489"/>
      <c r="G596" s="489"/>
      <c r="H596" s="489"/>
      <c r="I596" s="489"/>
      <c r="J596" s="489"/>
      <c r="K596" s="489"/>
      <c r="L596" s="489"/>
      <c r="M596" s="489"/>
      <c r="N596" s="489"/>
      <c r="O596" s="490"/>
      <c r="P596" s="490"/>
      <c r="Q596" s="489"/>
      <c r="R596" s="489"/>
      <c r="S596" s="489"/>
      <c r="T596" s="489"/>
      <c r="U596" s="489"/>
      <c r="V596" s="489"/>
      <c r="W596" s="489"/>
      <c r="X596" s="489"/>
      <c r="Y596" s="489"/>
      <c r="Z596" s="489"/>
    </row>
    <row r="597" spans="1:26" ht="13.5" customHeight="1" x14ac:dyDescent="0.25">
      <c r="A597" s="489"/>
      <c r="B597" s="489"/>
      <c r="C597" s="489"/>
      <c r="D597" s="489"/>
      <c r="E597" s="489"/>
      <c r="F597" s="489"/>
      <c r="G597" s="489"/>
      <c r="H597" s="489"/>
      <c r="I597" s="489"/>
      <c r="J597" s="489"/>
      <c r="K597" s="489"/>
      <c r="L597" s="489"/>
      <c r="M597" s="489"/>
      <c r="N597" s="489"/>
      <c r="O597" s="490"/>
      <c r="P597" s="490"/>
      <c r="Q597" s="489"/>
      <c r="R597" s="489"/>
      <c r="S597" s="489"/>
      <c r="T597" s="489"/>
      <c r="U597" s="489"/>
      <c r="V597" s="489"/>
      <c r="W597" s="489"/>
      <c r="X597" s="489"/>
      <c r="Y597" s="489"/>
      <c r="Z597" s="489"/>
    </row>
    <row r="598" spans="1:26" ht="13.5" customHeight="1" x14ac:dyDescent="0.25">
      <c r="A598" s="489"/>
      <c r="B598" s="489"/>
      <c r="C598" s="489"/>
      <c r="D598" s="489"/>
      <c r="E598" s="489"/>
      <c r="F598" s="489"/>
      <c r="G598" s="489"/>
      <c r="H598" s="489"/>
      <c r="I598" s="489"/>
      <c r="J598" s="489"/>
      <c r="K598" s="489"/>
      <c r="L598" s="489"/>
      <c r="M598" s="489"/>
      <c r="N598" s="489"/>
      <c r="O598" s="490"/>
      <c r="P598" s="490"/>
      <c r="Q598" s="489"/>
      <c r="R598" s="489"/>
      <c r="S598" s="489"/>
      <c r="T598" s="489"/>
      <c r="U598" s="489"/>
      <c r="V598" s="489"/>
      <c r="W598" s="489"/>
      <c r="X598" s="489"/>
      <c r="Y598" s="489"/>
      <c r="Z598" s="489"/>
    </row>
    <row r="599" spans="1:26" ht="13.5" customHeight="1" x14ac:dyDescent="0.25">
      <c r="A599" s="489"/>
      <c r="B599" s="489"/>
      <c r="C599" s="489"/>
      <c r="D599" s="489"/>
      <c r="E599" s="489"/>
      <c r="F599" s="489"/>
      <c r="G599" s="489"/>
      <c r="H599" s="489"/>
      <c r="I599" s="489"/>
      <c r="J599" s="489"/>
      <c r="K599" s="489"/>
      <c r="L599" s="489"/>
      <c r="M599" s="489"/>
      <c r="N599" s="489"/>
      <c r="O599" s="490"/>
      <c r="P599" s="490"/>
      <c r="Q599" s="489"/>
      <c r="R599" s="489"/>
      <c r="S599" s="489"/>
      <c r="T599" s="489"/>
      <c r="U599" s="489"/>
      <c r="V599" s="489"/>
      <c r="W599" s="489"/>
      <c r="X599" s="489"/>
      <c r="Y599" s="489"/>
      <c r="Z599" s="489"/>
    </row>
    <row r="600" spans="1:26" ht="13.5" customHeight="1" x14ac:dyDescent="0.25">
      <c r="A600" s="489"/>
      <c r="B600" s="489"/>
      <c r="C600" s="489"/>
      <c r="D600" s="489"/>
      <c r="E600" s="489"/>
      <c r="F600" s="489"/>
      <c r="G600" s="489"/>
      <c r="H600" s="489"/>
      <c r="I600" s="489"/>
      <c r="J600" s="489"/>
      <c r="K600" s="489"/>
      <c r="L600" s="489"/>
      <c r="M600" s="489"/>
      <c r="N600" s="489"/>
      <c r="O600" s="490"/>
      <c r="P600" s="490"/>
      <c r="Q600" s="489"/>
      <c r="R600" s="489"/>
      <c r="S600" s="489"/>
      <c r="T600" s="489"/>
      <c r="U600" s="489"/>
      <c r="V600" s="489"/>
      <c r="W600" s="489"/>
      <c r="X600" s="489"/>
      <c r="Y600" s="489"/>
      <c r="Z600" s="489"/>
    </row>
    <row r="601" spans="1:26" ht="13.5" customHeight="1" x14ac:dyDescent="0.25">
      <c r="A601" s="489"/>
      <c r="B601" s="489"/>
      <c r="C601" s="489"/>
      <c r="D601" s="489"/>
      <c r="E601" s="489"/>
      <c r="F601" s="489"/>
      <c r="G601" s="489"/>
      <c r="H601" s="489"/>
      <c r="I601" s="489"/>
      <c r="J601" s="489"/>
      <c r="K601" s="489"/>
      <c r="L601" s="489"/>
      <c r="M601" s="489"/>
      <c r="N601" s="489"/>
      <c r="O601" s="490"/>
      <c r="P601" s="490"/>
      <c r="Q601" s="489"/>
      <c r="R601" s="489"/>
      <c r="S601" s="489"/>
      <c r="T601" s="489"/>
      <c r="U601" s="489"/>
      <c r="V601" s="489"/>
      <c r="W601" s="489"/>
      <c r="X601" s="489"/>
      <c r="Y601" s="489"/>
      <c r="Z601" s="489"/>
    </row>
    <row r="602" spans="1:26" ht="13.5" customHeight="1" x14ac:dyDescent="0.25">
      <c r="A602" s="489"/>
      <c r="B602" s="489"/>
      <c r="C602" s="489"/>
      <c r="D602" s="489"/>
      <c r="E602" s="489"/>
      <c r="F602" s="489"/>
      <c r="G602" s="489"/>
      <c r="H602" s="489"/>
      <c r="I602" s="489"/>
      <c r="J602" s="489"/>
      <c r="K602" s="489"/>
      <c r="L602" s="489"/>
      <c r="M602" s="489"/>
      <c r="N602" s="489"/>
      <c r="O602" s="490"/>
      <c r="P602" s="490"/>
      <c r="Q602" s="489"/>
      <c r="R602" s="489"/>
      <c r="S602" s="489"/>
      <c r="T602" s="489"/>
      <c r="U602" s="489"/>
      <c r="V602" s="489"/>
      <c r="W602" s="489"/>
      <c r="X602" s="489"/>
      <c r="Y602" s="489"/>
      <c r="Z602" s="489"/>
    </row>
    <row r="603" spans="1:26" ht="13.5" customHeight="1" x14ac:dyDescent="0.25">
      <c r="A603" s="489"/>
      <c r="B603" s="489"/>
      <c r="C603" s="489"/>
      <c r="D603" s="489"/>
      <c r="E603" s="489"/>
      <c r="F603" s="489"/>
      <c r="G603" s="489"/>
      <c r="H603" s="489"/>
      <c r="I603" s="489"/>
      <c r="J603" s="489"/>
      <c r="K603" s="489"/>
      <c r="L603" s="489"/>
      <c r="M603" s="489"/>
      <c r="N603" s="489"/>
      <c r="O603" s="490"/>
      <c r="P603" s="490"/>
      <c r="Q603" s="489"/>
      <c r="R603" s="489"/>
      <c r="S603" s="489"/>
      <c r="T603" s="489"/>
      <c r="U603" s="489"/>
      <c r="V603" s="489"/>
      <c r="W603" s="489"/>
      <c r="X603" s="489"/>
      <c r="Y603" s="489"/>
      <c r="Z603" s="489"/>
    </row>
    <row r="604" spans="1:26" ht="13.5" customHeight="1" x14ac:dyDescent="0.25">
      <c r="A604" s="489"/>
      <c r="B604" s="489"/>
      <c r="C604" s="489"/>
      <c r="D604" s="489"/>
      <c r="E604" s="489"/>
      <c r="F604" s="489"/>
      <c r="G604" s="489"/>
      <c r="H604" s="489"/>
      <c r="I604" s="489"/>
      <c r="J604" s="489"/>
      <c r="K604" s="489"/>
      <c r="L604" s="489"/>
      <c r="M604" s="489"/>
      <c r="N604" s="489"/>
      <c r="O604" s="490"/>
      <c r="P604" s="490"/>
      <c r="Q604" s="489"/>
      <c r="R604" s="489"/>
      <c r="S604" s="489"/>
      <c r="T604" s="489"/>
      <c r="U604" s="489"/>
      <c r="V604" s="489"/>
      <c r="W604" s="489"/>
      <c r="X604" s="489"/>
      <c r="Y604" s="489"/>
      <c r="Z604" s="489"/>
    </row>
    <row r="605" spans="1:26" ht="13.5" customHeight="1" x14ac:dyDescent="0.25">
      <c r="A605" s="489"/>
      <c r="B605" s="489"/>
      <c r="C605" s="489"/>
      <c r="D605" s="489"/>
      <c r="E605" s="489"/>
      <c r="F605" s="489"/>
      <c r="G605" s="489"/>
      <c r="H605" s="489"/>
      <c r="I605" s="489"/>
      <c r="J605" s="489"/>
      <c r="K605" s="489"/>
      <c r="L605" s="489"/>
      <c r="M605" s="489"/>
      <c r="N605" s="489"/>
      <c r="O605" s="490"/>
      <c r="P605" s="490"/>
      <c r="Q605" s="489"/>
      <c r="R605" s="489"/>
      <c r="S605" s="489"/>
      <c r="T605" s="489"/>
      <c r="U605" s="489"/>
      <c r="V605" s="489"/>
      <c r="W605" s="489"/>
      <c r="X605" s="489"/>
      <c r="Y605" s="489"/>
      <c r="Z605" s="489"/>
    </row>
    <row r="606" spans="1:26" ht="13.5" customHeight="1" x14ac:dyDescent="0.25">
      <c r="A606" s="489"/>
      <c r="B606" s="489"/>
      <c r="C606" s="489"/>
      <c r="D606" s="489"/>
      <c r="E606" s="489"/>
      <c r="F606" s="489"/>
      <c r="G606" s="489"/>
      <c r="H606" s="489"/>
      <c r="I606" s="489"/>
      <c r="J606" s="489"/>
      <c r="K606" s="489"/>
      <c r="L606" s="489"/>
      <c r="M606" s="489"/>
      <c r="N606" s="489"/>
      <c r="O606" s="490"/>
      <c r="P606" s="490"/>
      <c r="Q606" s="489"/>
      <c r="R606" s="489"/>
      <c r="S606" s="489"/>
      <c r="T606" s="489"/>
      <c r="U606" s="489"/>
      <c r="V606" s="489"/>
      <c r="W606" s="489"/>
      <c r="X606" s="489"/>
      <c r="Y606" s="489"/>
      <c r="Z606" s="489"/>
    </row>
    <row r="607" spans="1:26" ht="13.5" customHeight="1" x14ac:dyDescent="0.25">
      <c r="A607" s="489"/>
      <c r="B607" s="489"/>
      <c r="C607" s="489"/>
      <c r="D607" s="489"/>
      <c r="E607" s="489"/>
      <c r="F607" s="489"/>
      <c r="G607" s="489"/>
      <c r="H607" s="489"/>
      <c r="I607" s="489"/>
      <c r="J607" s="489"/>
      <c r="K607" s="489"/>
      <c r="L607" s="489"/>
      <c r="M607" s="489"/>
      <c r="N607" s="489"/>
      <c r="O607" s="490"/>
      <c r="P607" s="490"/>
      <c r="Q607" s="489"/>
      <c r="R607" s="489"/>
      <c r="S607" s="489"/>
      <c r="T607" s="489"/>
      <c r="U607" s="489"/>
      <c r="V607" s="489"/>
      <c r="W607" s="489"/>
      <c r="X607" s="489"/>
      <c r="Y607" s="489"/>
      <c r="Z607" s="489"/>
    </row>
    <row r="608" spans="1:26" ht="13.5" customHeight="1" x14ac:dyDescent="0.25">
      <c r="A608" s="489"/>
      <c r="B608" s="489"/>
      <c r="C608" s="489"/>
      <c r="D608" s="489"/>
      <c r="E608" s="489"/>
      <c r="F608" s="489"/>
      <c r="G608" s="489"/>
      <c r="H608" s="489"/>
      <c r="I608" s="489"/>
      <c r="J608" s="489"/>
      <c r="K608" s="489"/>
      <c r="L608" s="489"/>
      <c r="M608" s="489"/>
      <c r="N608" s="489"/>
      <c r="O608" s="490"/>
      <c r="P608" s="490"/>
      <c r="Q608" s="489"/>
      <c r="R608" s="489"/>
      <c r="S608" s="489"/>
      <c r="T608" s="489"/>
      <c r="U608" s="489"/>
      <c r="V608" s="489"/>
      <c r="W608" s="489"/>
      <c r="X608" s="489"/>
      <c r="Y608" s="489"/>
      <c r="Z608" s="489"/>
    </row>
    <row r="609" spans="1:26" ht="13.5" customHeight="1" x14ac:dyDescent="0.25">
      <c r="A609" s="489"/>
      <c r="B609" s="489"/>
      <c r="C609" s="489"/>
      <c r="D609" s="489"/>
      <c r="E609" s="489"/>
      <c r="F609" s="489"/>
      <c r="G609" s="489"/>
      <c r="H609" s="489"/>
      <c r="I609" s="489"/>
      <c r="J609" s="489"/>
      <c r="K609" s="489"/>
      <c r="L609" s="489"/>
      <c r="M609" s="489"/>
      <c r="N609" s="489"/>
      <c r="O609" s="490"/>
      <c r="P609" s="490"/>
      <c r="Q609" s="489"/>
      <c r="R609" s="489"/>
      <c r="S609" s="489"/>
      <c r="T609" s="489"/>
      <c r="U609" s="489"/>
      <c r="V609" s="489"/>
      <c r="W609" s="489"/>
      <c r="X609" s="489"/>
      <c r="Y609" s="489"/>
      <c r="Z609" s="489"/>
    </row>
    <row r="610" spans="1:26" ht="13.5" customHeight="1" x14ac:dyDescent="0.25">
      <c r="A610" s="489"/>
      <c r="B610" s="489"/>
      <c r="C610" s="489"/>
      <c r="D610" s="489"/>
      <c r="E610" s="489"/>
      <c r="F610" s="489"/>
      <c r="G610" s="489"/>
      <c r="H610" s="489"/>
      <c r="I610" s="489"/>
      <c r="J610" s="489"/>
      <c r="K610" s="489"/>
      <c r="L610" s="489"/>
      <c r="M610" s="489"/>
      <c r="N610" s="489"/>
      <c r="O610" s="490"/>
      <c r="P610" s="490"/>
      <c r="Q610" s="489"/>
      <c r="R610" s="489"/>
      <c r="S610" s="489"/>
      <c r="T610" s="489"/>
      <c r="U610" s="489"/>
      <c r="V610" s="489"/>
      <c r="W610" s="489"/>
      <c r="X610" s="489"/>
      <c r="Y610" s="489"/>
      <c r="Z610" s="489"/>
    </row>
    <row r="611" spans="1:26" ht="13.5" customHeight="1" x14ac:dyDescent="0.25">
      <c r="A611" s="489"/>
      <c r="B611" s="489"/>
      <c r="C611" s="489"/>
      <c r="D611" s="489"/>
      <c r="E611" s="489"/>
      <c r="F611" s="489"/>
      <c r="G611" s="489"/>
      <c r="H611" s="489"/>
      <c r="I611" s="489"/>
      <c r="J611" s="489"/>
      <c r="K611" s="489"/>
      <c r="L611" s="489"/>
      <c r="M611" s="489"/>
      <c r="N611" s="489"/>
      <c r="O611" s="490"/>
      <c r="P611" s="490"/>
      <c r="Q611" s="489"/>
      <c r="R611" s="489"/>
      <c r="S611" s="489"/>
      <c r="T611" s="489"/>
      <c r="U611" s="489"/>
      <c r="V611" s="489"/>
      <c r="W611" s="489"/>
      <c r="X611" s="489"/>
      <c r="Y611" s="489"/>
      <c r="Z611" s="489"/>
    </row>
    <row r="612" spans="1:26" ht="13.5" customHeight="1" x14ac:dyDescent="0.25">
      <c r="A612" s="489"/>
      <c r="B612" s="489"/>
      <c r="C612" s="489"/>
      <c r="D612" s="489"/>
      <c r="E612" s="489"/>
      <c r="F612" s="489"/>
      <c r="G612" s="489"/>
      <c r="H612" s="489"/>
      <c r="I612" s="489"/>
      <c r="J612" s="489"/>
      <c r="K612" s="489"/>
      <c r="L612" s="489"/>
      <c r="M612" s="489"/>
      <c r="N612" s="489"/>
      <c r="O612" s="490"/>
      <c r="P612" s="490"/>
      <c r="Q612" s="489"/>
      <c r="R612" s="489"/>
      <c r="S612" s="489"/>
      <c r="T612" s="489"/>
      <c r="U612" s="489"/>
      <c r="V612" s="489"/>
      <c r="W612" s="489"/>
      <c r="X612" s="489"/>
      <c r="Y612" s="489"/>
      <c r="Z612" s="489"/>
    </row>
    <row r="613" spans="1:26" ht="13.5" customHeight="1" x14ac:dyDescent="0.25">
      <c r="A613" s="489"/>
      <c r="B613" s="489"/>
      <c r="C613" s="489"/>
      <c r="D613" s="489"/>
      <c r="E613" s="489"/>
      <c r="F613" s="489"/>
      <c r="G613" s="489"/>
      <c r="H613" s="489"/>
      <c r="I613" s="489"/>
      <c r="J613" s="489"/>
      <c r="K613" s="489"/>
      <c r="L613" s="489"/>
      <c r="M613" s="489"/>
      <c r="N613" s="489"/>
      <c r="O613" s="490"/>
      <c r="P613" s="490"/>
      <c r="Q613" s="489"/>
      <c r="R613" s="489"/>
      <c r="S613" s="489"/>
      <c r="T613" s="489"/>
      <c r="U613" s="489"/>
      <c r="V613" s="489"/>
      <c r="W613" s="489"/>
      <c r="X613" s="489"/>
      <c r="Y613" s="489"/>
      <c r="Z613" s="489"/>
    </row>
    <row r="614" spans="1:26" ht="13.5" customHeight="1" x14ac:dyDescent="0.25">
      <c r="A614" s="489"/>
      <c r="B614" s="489"/>
      <c r="C614" s="489"/>
      <c r="D614" s="489"/>
      <c r="E614" s="489"/>
      <c r="F614" s="489"/>
      <c r="G614" s="489"/>
      <c r="H614" s="489"/>
      <c r="I614" s="489"/>
      <c r="J614" s="489"/>
      <c r="K614" s="489"/>
      <c r="L614" s="489"/>
      <c r="M614" s="489"/>
      <c r="N614" s="489"/>
      <c r="O614" s="490"/>
      <c r="P614" s="490"/>
      <c r="Q614" s="489"/>
      <c r="R614" s="489"/>
      <c r="S614" s="489"/>
      <c r="T614" s="489"/>
      <c r="U614" s="489"/>
      <c r="V614" s="489"/>
      <c r="W614" s="489"/>
      <c r="X614" s="489"/>
      <c r="Y614" s="489"/>
      <c r="Z614" s="489"/>
    </row>
    <row r="615" spans="1:26" ht="13.5" customHeight="1" x14ac:dyDescent="0.25">
      <c r="A615" s="489"/>
      <c r="B615" s="489"/>
      <c r="C615" s="489"/>
      <c r="D615" s="489"/>
      <c r="E615" s="489"/>
      <c r="F615" s="489"/>
      <c r="G615" s="489"/>
      <c r="H615" s="489"/>
      <c r="I615" s="489"/>
      <c r="J615" s="489"/>
      <c r="K615" s="489"/>
      <c r="L615" s="489"/>
      <c r="M615" s="489"/>
      <c r="N615" s="489"/>
      <c r="O615" s="490"/>
      <c r="P615" s="490"/>
      <c r="Q615" s="489"/>
      <c r="R615" s="489"/>
      <c r="S615" s="489"/>
      <c r="T615" s="489"/>
      <c r="U615" s="489"/>
      <c r="V615" s="489"/>
      <c r="W615" s="489"/>
      <c r="X615" s="489"/>
      <c r="Y615" s="489"/>
      <c r="Z615" s="489"/>
    </row>
    <row r="616" spans="1:26" ht="13.5" customHeight="1" x14ac:dyDescent="0.25">
      <c r="A616" s="489"/>
      <c r="B616" s="489"/>
      <c r="C616" s="489"/>
      <c r="D616" s="489"/>
      <c r="E616" s="489"/>
      <c r="F616" s="489"/>
      <c r="G616" s="489"/>
      <c r="H616" s="489"/>
      <c r="I616" s="489"/>
      <c r="J616" s="489"/>
      <c r="K616" s="489"/>
      <c r="L616" s="489"/>
      <c r="M616" s="489"/>
      <c r="N616" s="489"/>
      <c r="O616" s="490"/>
      <c r="P616" s="490"/>
      <c r="Q616" s="489"/>
      <c r="R616" s="489"/>
      <c r="S616" s="489"/>
      <c r="T616" s="489"/>
      <c r="U616" s="489"/>
      <c r="V616" s="489"/>
      <c r="W616" s="489"/>
      <c r="X616" s="489"/>
      <c r="Y616" s="489"/>
      <c r="Z616" s="489"/>
    </row>
    <row r="617" spans="1:26" ht="13.5" customHeight="1" x14ac:dyDescent="0.25">
      <c r="A617" s="489"/>
      <c r="B617" s="489"/>
      <c r="C617" s="489"/>
      <c r="D617" s="489"/>
      <c r="E617" s="489"/>
      <c r="F617" s="489"/>
      <c r="G617" s="489"/>
      <c r="H617" s="489"/>
      <c r="I617" s="489"/>
      <c r="J617" s="489"/>
      <c r="K617" s="489"/>
      <c r="L617" s="489"/>
      <c r="M617" s="489"/>
      <c r="N617" s="489"/>
      <c r="O617" s="490"/>
      <c r="P617" s="490"/>
      <c r="Q617" s="489"/>
      <c r="R617" s="489"/>
      <c r="S617" s="489"/>
      <c r="T617" s="489"/>
      <c r="U617" s="489"/>
      <c r="V617" s="489"/>
      <c r="W617" s="489"/>
      <c r="X617" s="489"/>
      <c r="Y617" s="489"/>
      <c r="Z617" s="489"/>
    </row>
    <row r="618" spans="1:26" ht="13.5" customHeight="1" x14ac:dyDescent="0.25">
      <c r="A618" s="489"/>
      <c r="B618" s="489"/>
      <c r="C618" s="489"/>
      <c r="D618" s="489"/>
      <c r="E618" s="489"/>
      <c r="F618" s="489"/>
      <c r="G618" s="489"/>
      <c r="H618" s="489"/>
      <c r="I618" s="489"/>
      <c r="J618" s="489"/>
      <c r="K618" s="489"/>
      <c r="L618" s="489"/>
      <c r="M618" s="489"/>
      <c r="N618" s="489"/>
      <c r="O618" s="490"/>
      <c r="P618" s="490"/>
      <c r="Q618" s="489"/>
      <c r="R618" s="489"/>
      <c r="S618" s="489"/>
      <c r="T618" s="489"/>
      <c r="U618" s="489"/>
      <c r="V618" s="489"/>
      <c r="W618" s="489"/>
      <c r="X618" s="489"/>
      <c r="Y618" s="489"/>
      <c r="Z618" s="489"/>
    </row>
    <row r="619" spans="1:26" ht="13.5" customHeight="1" x14ac:dyDescent="0.25">
      <c r="A619" s="489"/>
      <c r="B619" s="489"/>
      <c r="C619" s="489"/>
      <c r="D619" s="489"/>
      <c r="E619" s="489"/>
      <c r="F619" s="489"/>
      <c r="G619" s="489"/>
      <c r="H619" s="489"/>
      <c r="I619" s="489"/>
      <c r="J619" s="489"/>
      <c r="K619" s="489"/>
      <c r="L619" s="489"/>
      <c r="M619" s="489"/>
      <c r="N619" s="489"/>
      <c r="O619" s="490"/>
      <c r="P619" s="490"/>
      <c r="Q619" s="489"/>
      <c r="R619" s="489"/>
      <c r="S619" s="489"/>
      <c r="T619" s="489"/>
      <c r="U619" s="489"/>
      <c r="V619" s="489"/>
      <c r="W619" s="489"/>
      <c r="X619" s="489"/>
      <c r="Y619" s="489"/>
      <c r="Z619" s="489"/>
    </row>
    <row r="620" spans="1:26" ht="13.5" customHeight="1" x14ac:dyDescent="0.25">
      <c r="A620" s="489"/>
      <c r="B620" s="489"/>
      <c r="C620" s="489"/>
      <c r="D620" s="489"/>
      <c r="E620" s="489"/>
      <c r="F620" s="489"/>
      <c r="G620" s="489"/>
      <c r="H620" s="489"/>
      <c r="I620" s="489"/>
      <c r="J620" s="489"/>
      <c r="K620" s="489"/>
      <c r="L620" s="489"/>
      <c r="M620" s="489"/>
      <c r="N620" s="489"/>
      <c r="O620" s="490"/>
      <c r="P620" s="490"/>
      <c r="Q620" s="489"/>
      <c r="R620" s="489"/>
      <c r="S620" s="489"/>
      <c r="T620" s="489"/>
      <c r="U620" s="489"/>
      <c r="V620" s="489"/>
      <c r="W620" s="489"/>
      <c r="X620" s="489"/>
      <c r="Y620" s="489"/>
      <c r="Z620" s="489"/>
    </row>
    <row r="621" spans="1:26" ht="13.5" customHeight="1" x14ac:dyDescent="0.25">
      <c r="A621" s="489"/>
      <c r="B621" s="489"/>
      <c r="C621" s="489"/>
      <c r="D621" s="489"/>
      <c r="E621" s="489"/>
      <c r="F621" s="489"/>
      <c r="G621" s="489"/>
      <c r="H621" s="489"/>
      <c r="I621" s="489"/>
      <c r="J621" s="489"/>
      <c r="K621" s="489"/>
      <c r="L621" s="489"/>
      <c r="M621" s="489"/>
      <c r="N621" s="489"/>
      <c r="O621" s="490"/>
      <c r="P621" s="490"/>
      <c r="Q621" s="489"/>
      <c r="R621" s="489"/>
      <c r="S621" s="489"/>
      <c r="T621" s="489"/>
      <c r="U621" s="489"/>
      <c r="V621" s="489"/>
      <c r="W621" s="489"/>
      <c r="X621" s="489"/>
      <c r="Y621" s="489"/>
      <c r="Z621" s="489"/>
    </row>
    <row r="622" spans="1:26" ht="13.5" customHeight="1" x14ac:dyDescent="0.25">
      <c r="A622" s="489"/>
      <c r="B622" s="489"/>
      <c r="C622" s="489"/>
      <c r="D622" s="489"/>
      <c r="E622" s="489"/>
      <c r="F622" s="489"/>
      <c r="G622" s="489"/>
      <c r="H622" s="489"/>
      <c r="I622" s="489"/>
      <c r="J622" s="489"/>
      <c r="K622" s="489"/>
      <c r="L622" s="489"/>
      <c r="M622" s="489"/>
      <c r="N622" s="489"/>
      <c r="O622" s="490"/>
      <c r="P622" s="490"/>
      <c r="Q622" s="489"/>
      <c r="R622" s="489"/>
      <c r="S622" s="489"/>
      <c r="T622" s="489"/>
      <c r="U622" s="489"/>
      <c r="V622" s="489"/>
      <c r="W622" s="489"/>
      <c r="X622" s="489"/>
      <c r="Y622" s="489"/>
      <c r="Z622" s="489"/>
    </row>
    <row r="623" spans="1:26" ht="13.5" customHeight="1" x14ac:dyDescent="0.25">
      <c r="A623" s="489"/>
      <c r="B623" s="489"/>
      <c r="C623" s="489"/>
      <c r="D623" s="489"/>
      <c r="E623" s="489"/>
      <c r="F623" s="489"/>
      <c r="G623" s="489"/>
      <c r="H623" s="489"/>
      <c r="I623" s="489"/>
      <c r="J623" s="489"/>
      <c r="K623" s="489"/>
      <c r="L623" s="489"/>
      <c r="M623" s="489"/>
      <c r="N623" s="489"/>
      <c r="O623" s="490"/>
      <c r="P623" s="490"/>
      <c r="Q623" s="489"/>
      <c r="R623" s="489"/>
      <c r="S623" s="489"/>
      <c r="T623" s="489"/>
      <c r="U623" s="489"/>
      <c r="V623" s="489"/>
      <c r="W623" s="489"/>
      <c r="X623" s="489"/>
      <c r="Y623" s="489"/>
      <c r="Z623" s="489"/>
    </row>
    <row r="624" spans="1:26" ht="13.5" customHeight="1" x14ac:dyDescent="0.25">
      <c r="A624" s="489"/>
      <c r="B624" s="489"/>
      <c r="C624" s="489"/>
      <c r="D624" s="489"/>
      <c r="E624" s="489"/>
      <c r="F624" s="489"/>
      <c r="G624" s="489"/>
      <c r="H624" s="489"/>
      <c r="I624" s="489"/>
      <c r="J624" s="489"/>
      <c r="K624" s="489"/>
      <c r="L624" s="489"/>
      <c r="M624" s="489"/>
      <c r="N624" s="489"/>
      <c r="O624" s="490"/>
      <c r="P624" s="490"/>
      <c r="Q624" s="489"/>
      <c r="R624" s="489"/>
      <c r="S624" s="489"/>
      <c r="T624" s="489"/>
      <c r="U624" s="489"/>
      <c r="V624" s="489"/>
      <c r="W624" s="489"/>
      <c r="X624" s="489"/>
      <c r="Y624" s="489"/>
      <c r="Z624" s="489"/>
    </row>
    <row r="625" spans="1:26" ht="13.5" customHeight="1" x14ac:dyDescent="0.25">
      <c r="A625" s="489"/>
      <c r="B625" s="489"/>
      <c r="C625" s="489"/>
      <c r="D625" s="489"/>
      <c r="E625" s="489"/>
      <c r="F625" s="489"/>
      <c r="G625" s="489"/>
      <c r="H625" s="489"/>
      <c r="I625" s="489"/>
      <c r="J625" s="489"/>
      <c r="K625" s="489"/>
      <c r="L625" s="489"/>
      <c r="M625" s="489"/>
      <c r="N625" s="489"/>
      <c r="O625" s="490"/>
      <c r="P625" s="490"/>
      <c r="Q625" s="489"/>
      <c r="R625" s="489"/>
      <c r="S625" s="489"/>
      <c r="T625" s="489"/>
      <c r="U625" s="489"/>
      <c r="V625" s="489"/>
      <c r="W625" s="489"/>
      <c r="X625" s="489"/>
      <c r="Y625" s="489"/>
      <c r="Z625" s="489"/>
    </row>
    <row r="626" spans="1:26" ht="13.5" customHeight="1" x14ac:dyDescent="0.25">
      <c r="A626" s="489"/>
      <c r="B626" s="489"/>
      <c r="C626" s="489"/>
      <c r="D626" s="489"/>
      <c r="E626" s="489"/>
      <c r="F626" s="489"/>
      <c r="G626" s="489"/>
      <c r="H626" s="489"/>
      <c r="I626" s="489"/>
      <c r="J626" s="489"/>
      <c r="K626" s="489"/>
      <c r="L626" s="489"/>
      <c r="M626" s="489"/>
      <c r="N626" s="489"/>
      <c r="O626" s="490"/>
      <c r="P626" s="490"/>
      <c r="Q626" s="489"/>
      <c r="R626" s="489"/>
      <c r="S626" s="489"/>
      <c r="T626" s="489"/>
      <c r="U626" s="489"/>
      <c r="V626" s="489"/>
      <c r="W626" s="489"/>
      <c r="X626" s="489"/>
      <c r="Y626" s="489"/>
      <c r="Z626" s="489"/>
    </row>
    <row r="627" spans="1:26" ht="13.5" customHeight="1" x14ac:dyDescent="0.25">
      <c r="A627" s="489"/>
      <c r="B627" s="489"/>
      <c r="C627" s="489"/>
      <c r="D627" s="489"/>
      <c r="E627" s="489"/>
      <c r="F627" s="489"/>
      <c r="G627" s="489"/>
      <c r="H627" s="489"/>
      <c r="I627" s="489"/>
      <c r="J627" s="489"/>
      <c r="K627" s="489"/>
      <c r="L627" s="489"/>
      <c r="M627" s="489"/>
      <c r="N627" s="489"/>
      <c r="O627" s="490"/>
      <c r="P627" s="490"/>
      <c r="Q627" s="489"/>
      <c r="R627" s="489"/>
      <c r="S627" s="489"/>
      <c r="T627" s="489"/>
      <c r="U627" s="489"/>
      <c r="V627" s="489"/>
      <c r="W627" s="489"/>
      <c r="X627" s="489"/>
      <c r="Y627" s="489"/>
      <c r="Z627" s="489"/>
    </row>
    <row r="628" spans="1:26" ht="13.5" customHeight="1" x14ac:dyDescent="0.25">
      <c r="A628" s="489"/>
      <c r="B628" s="489"/>
      <c r="C628" s="489"/>
      <c r="D628" s="489"/>
      <c r="E628" s="489"/>
      <c r="F628" s="489"/>
      <c r="G628" s="489"/>
      <c r="H628" s="489"/>
      <c r="I628" s="489"/>
      <c r="J628" s="489"/>
      <c r="K628" s="489"/>
      <c r="L628" s="489"/>
      <c r="M628" s="489"/>
      <c r="N628" s="489"/>
      <c r="O628" s="490"/>
      <c r="P628" s="490"/>
      <c r="Q628" s="489"/>
      <c r="R628" s="489"/>
      <c r="S628" s="489"/>
      <c r="T628" s="489"/>
      <c r="U628" s="489"/>
      <c r="V628" s="489"/>
      <c r="W628" s="489"/>
      <c r="X628" s="489"/>
      <c r="Y628" s="489"/>
      <c r="Z628" s="489"/>
    </row>
    <row r="629" spans="1:26" ht="13.5" customHeight="1" x14ac:dyDescent="0.25">
      <c r="A629" s="489"/>
      <c r="B629" s="489"/>
      <c r="C629" s="489"/>
      <c r="D629" s="489"/>
      <c r="E629" s="489"/>
      <c r="F629" s="489"/>
      <c r="G629" s="489"/>
      <c r="H629" s="489"/>
      <c r="I629" s="489"/>
      <c r="J629" s="489"/>
      <c r="K629" s="489"/>
      <c r="L629" s="489"/>
      <c r="M629" s="489"/>
      <c r="N629" s="489"/>
      <c r="O629" s="490"/>
      <c r="P629" s="490"/>
      <c r="Q629" s="489"/>
      <c r="R629" s="489"/>
      <c r="S629" s="489"/>
      <c r="T629" s="489"/>
      <c r="U629" s="489"/>
      <c r="V629" s="489"/>
      <c r="W629" s="489"/>
      <c r="X629" s="489"/>
      <c r="Y629" s="489"/>
      <c r="Z629" s="489"/>
    </row>
    <row r="630" spans="1:26" ht="13.5" customHeight="1" x14ac:dyDescent="0.25">
      <c r="A630" s="489"/>
      <c r="B630" s="489"/>
      <c r="C630" s="489"/>
      <c r="D630" s="489"/>
      <c r="E630" s="489"/>
      <c r="F630" s="489"/>
      <c r="G630" s="489"/>
      <c r="H630" s="489"/>
      <c r="I630" s="489"/>
      <c r="J630" s="489"/>
      <c r="K630" s="489"/>
      <c r="L630" s="489"/>
      <c r="M630" s="489"/>
      <c r="N630" s="489"/>
      <c r="O630" s="490"/>
      <c r="P630" s="490"/>
      <c r="Q630" s="489"/>
      <c r="R630" s="489"/>
      <c r="S630" s="489"/>
      <c r="T630" s="489"/>
      <c r="U630" s="489"/>
      <c r="V630" s="489"/>
      <c r="W630" s="489"/>
      <c r="X630" s="489"/>
      <c r="Y630" s="489"/>
      <c r="Z630" s="489"/>
    </row>
    <row r="631" spans="1:26" ht="13.5" customHeight="1" x14ac:dyDescent="0.25">
      <c r="A631" s="489"/>
      <c r="B631" s="489"/>
      <c r="C631" s="489"/>
      <c r="D631" s="489"/>
      <c r="E631" s="489"/>
      <c r="F631" s="489"/>
      <c r="G631" s="489"/>
      <c r="H631" s="489"/>
      <c r="I631" s="489"/>
      <c r="J631" s="489"/>
      <c r="K631" s="489"/>
      <c r="L631" s="489"/>
      <c r="M631" s="489"/>
      <c r="N631" s="489"/>
      <c r="O631" s="490"/>
      <c r="P631" s="490"/>
      <c r="Q631" s="489"/>
      <c r="R631" s="489"/>
      <c r="S631" s="489"/>
      <c r="T631" s="489"/>
      <c r="U631" s="489"/>
      <c r="V631" s="489"/>
      <c r="W631" s="489"/>
      <c r="X631" s="489"/>
      <c r="Y631" s="489"/>
      <c r="Z631" s="489"/>
    </row>
    <row r="632" spans="1:26" ht="13.5" customHeight="1" x14ac:dyDescent="0.25">
      <c r="A632" s="489"/>
      <c r="B632" s="489"/>
      <c r="C632" s="489"/>
      <c r="D632" s="489"/>
      <c r="E632" s="489"/>
      <c r="F632" s="489"/>
      <c r="G632" s="489"/>
      <c r="H632" s="489"/>
      <c r="I632" s="489"/>
      <c r="J632" s="489"/>
      <c r="K632" s="489"/>
      <c r="L632" s="489"/>
      <c r="M632" s="489"/>
      <c r="N632" s="489"/>
      <c r="O632" s="490"/>
      <c r="P632" s="490"/>
      <c r="Q632" s="489"/>
      <c r="R632" s="489"/>
      <c r="S632" s="489"/>
      <c r="T632" s="489"/>
      <c r="U632" s="489"/>
      <c r="V632" s="489"/>
      <c r="W632" s="489"/>
      <c r="X632" s="489"/>
      <c r="Y632" s="489"/>
      <c r="Z632" s="489"/>
    </row>
    <row r="633" spans="1:26" ht="13.5" customHeight="1" x14ac:dyDescent="0.25">
      <c r="A633" s="489"/>
      <c r="B633" s="489"/>
      <c r="C633" s="489"/>
      <c r="D633" s="489"/>
      <c r="E633" s="489"/>
      <c r="F633" s="489"/>
      <c r="G633" s="489"/>
      <c r="H633" s="489"/>
      <c r="I633" s="489"/>
      <c r="J633" s="489"/>
      <c r="K633" s="489"/>
      <c r="L633" s="489"/>
      <c r="M633" s="489"/>
      <c r="N633" s="489"/>
      <c r="O633" s="490"/>
      <c r="P633" s="490"/>
      <c r="Q633" s="489"/>
      <c r="R633" s="489"/>
      <c r="S633" s="489"/>
      <c r="T633" s="489"/>
      <c r="U633" s="489"/>
      <c r="V633" s="489"/>
      <c r="W633" s="489"/>
      <c r="X633" s="489"/>
      <c r="Y633" s="489"/>
      <c r="Z633" s="489"/>
    </row>
    <row r="634" spans="1:26" ht="13.5" customHeight="1" x14ac:dyDescent="0.25">
      <c r="A634" s="489"/>
      <c r="B634" s="489"/>
      <c r="C634" s="489"/>
      <c r="D634" s="489"/>
      <c r="E634" s="489"/>
      <c r="F634" s="489"/>
      <c r="G634" s="489"/>
      <c r="H634" s="489"/>
      <c r="I634" s="489"/>
      <c r="J634" s="489"/>
      <c r="K634" s="489"/>
      <c r="L634" s="489"/>
      <c r="M634" s="489"/>
      <c r="N634" s="489"/>
      <c r="O634" s="490"/>
      <c r="P634" s="490"/>
      <c r="Q634" s="489"/>
      <c r="R634" s="489"/>
      <c r="S634" s="489"/>
      <c r="T634" s="489"/>
      <c r="U634" s="489"/>
      <c r="V634" s="489"/>
      <c r="W634" s="489"/>
      <c r="X634" s="489"/>
      <c r="Y634" s="489"/>
      <c r="Z634" s="489"/>
    </row>
    <row r="635" spans="1:26" ht="13.5" customHeight="1" x14ac:dyDescent="0.25">
      <c r="A635" s="489"/>
      <c r="B635" s="489"/>
      <c r="C635" s="489"/>
      <c r="D635" s="489"/>
      <c r="E635" s="489"/>
      <c r="F635" s="489"/>
      <c r="G635" s="489"/>
      <c r="H635" s="489"/>
      <c r="I635" s="489"/>
      <c r="J635" s="489"/>
      <c r="K635" s="489"/>
      <c r="L635" s="489"/>
      <c r="M635" s="489"/>
      <c r="N635" s="489"/>
      <c r="O635" s="490"/>
      <c r="P635" s="490"/>
      <c r="Q635" s="489"/>
      <c r="R635" s="489"/>
      <c r="S635" s="489"/>
      <c r="T635" s="489"/>
      <c r="U635" s="489"/>
      <c r="V635" s="489"/>
      <c r="W635" s="489"/>
      <c r="X635" s="489"/>
      <c r="Y635" s="489"/>
      <c r="Z635" s="489"/>
    </row>
    <row r="636" spans="1:26" ht="13.5" customHeight="1" x14ac:dyDescent="0.25">
      <c r="A636" s="489"/>
      <c r="B636" s="489"/>
      <c r="C636" s="489"/>
      <c r="D636" s="489"/>
      <c r="E636" s="489"/>
      <c r="F636" s="489"/>
      <c r="G636" s="489"/>
      <c r="H636" s="489"/>
      <c r="I636" s="489"/>
      <c r="J636" s="489"/>
      <c r="K636" s="489"/>
      <c r="L636" s="489"/>
      <c r="M636" s="489"/>
      <c r="N636" s="489"/>
      <c r="O636" s="490"/>
      <c r="P636" s="490"/>
      <c r="Q636" s="489"/>
      <c r="R636" s="489"/>
      <c r="S636" s="489"/>
      <c r="T636" s="489"/>
      <c r="U636" s="489"/>
      <c r="V636" s="489"/>
      <c r="W636" s="489"/>
      <c r="X636" s="489"/>
      <c r="Y636" s="489"/>
      <c r="Z636" s="489"/>
    </row>
    <row r="637" spans="1:26" ht="13.5" customHeight="1" x14ac:dyDescent="0.25">
      <c r="A637" s="489"/>
      <c r="B637" s="489"/>
      <c r="C637" s="489"/>
      <c r="D637" s="489"/>
      <c r="E637" s="489"/>
      <c r="F637" s="489"/>
      <c r="G637" s="489"/>
      <c r="H637" s="489"/>
      <c r="I637" s="489"/>
      <c r="J637" s="489"/>
      <c r="K637" s="489"/>
      <c r="L637" s="489"/>
      <c r="M637" s="489"/>
      <c r="N637" s="489"/>
      <c r="O637" s="490"/>
      <c r="P637" s="490"/>
      <c r="Q637" s="489"/>
      <c r="R637" s="489"/>
      <c r="S637" s="489"/>
      <c r="T637" s="489"/>
      <c r="U637" s="489"/>
      <c r="V637" s="489"/>
      <c r="W637" s="489"/>
      <c r="X637" s="489"/>
      <c r="Y637" s="489"/>
      <c r="Z637" s="489"/>
    </row>
    <row r="638" spans="1:26" ht="13.5" customHeight="1" x14ac:dyDescent="0.25">
      <c r="A638" s="489"/>
      <c r="B638" s="489"/>
      <c r="C638" s="489"/>
      <c r="D638" s="489"/>
      <c r="E638" s="489"/>
      <c r="F638" s="489"/>
      <c r="G638" s="489"/>
      <c r="H638" s="489"/>
      <c r="I638" s="489"/>
      <c r="J638" s="489"/>
      <c r="K638" s="489"/>
      <c r="L638" s="489"/>
      <c r="M638" s="489"/>
      <c r="N638" s="489"/>
      <c r="O638" s="490"/>
      <c r="P638" s="490"/>
      <c r="Q638" s="489"/>
      <c r="R638" s="489"/>
      <c r="S638" s="489"/>
      <c r="T638" s="489"/>
      <c r="U638" s="489"/>
      <c r="V638" s="489"/>
      <c r="W638" s="489"/>
      <c r="X638" s="489"/>
      <c r="Y638" s="489"/>
      <c r="Z638" s="489"/>
    </row>
    <row r="639" spans="1:26" ht="13.5" customHeight="1" x14ac:dyDescent="0.25">
      <c r="A639" s="489"/>
      <c r="B639" s="489"/>
      <c r="C639" s="489"/>
      <c r="D639" s="489"/>
      <c r="E639" s="489"/>
      <c r="F639" s="489"/>
      <c r="G639" s="489"/>
      <c r="H639" s="489"/>
      <c r="I639" s="489"/>
      <c r="J639" s="489"/>
      <c r="K639" s="489"/>
      <c r="L639" s="489"/>
      <c r="M639" s="489"/>
      <c r="N639" s="489"/>
      <c r="O639" s="490"/>
      <c r="P639" s="490"/>
      <c r="Q639" s="489"/>
      <c r="R639" s="489"/>
      <c r="S639" s="489"/>
      <c r="T639" s="489"/>
      <c r="U639" s="489"/>
      <c r="V639" s="489"/>
      <c r="W639" s="489"/>
      <c r="X639" s="489"/>
      <c r="Y639" s="489"/>
      <c r="Z639" s="489"/>
    </row>
    <row r="640" spans="1:26" ht="13.5" customHeight="1" x14ac:dyDescent="0.25">
      <c r="A640" s="489"/>
      <c r="B640" s="489"/>
      <c r="C640" s="489"/>
      <c r="D640" s="489"/>
      <c r="E640" s="489"/>
      <c r="F640" s="489"/>
      <c r="G640" s="489"/>
      <c r="H640" s="489"/>
      <c r="I640" s="489"/>
      <c r="J640" s="489"/>
      <c r="K640" s="489"/>
      <c r="L640" s="489"/>
      <c r="M640" s="489"/>
      <c r="N640" s="489"/>
      <c r="O640" s="490"/>
      <c r="P640" s="490"/>
      <c r="Q640" s="489"/>
      <c r="R640" s="489"/>
      <c r="S640" s="489"/>
      <c r="T640" s="489"/>
      <c r="U640" s="489"/>
      <c r="V640" s="489"/>
      <c r="W640" s="489"/>
      <c r="X640" s="489"/>
      <c r="Y640" s="489"/>
      <c r="Z640" s="489"/>
    </row>
    <row r="641" spans="1:26" ht="13.5" customHeight="1" x14ac:dyDescent="0.25">
      <c r="A641" s="489"/>
      <c r="B641" s="489"/>
      <c r="C641" s="489"/>
      <c r="D641" s="489"/>
      <c r="E641" s="489"/>
      <c r="F641" s="489"/>
      <c r="G641" s="489"/>
      <c r="H641" s="489"/>
      <c r="I641" s="489"/>
      <c r="J641" s="489"/>
      <c r="K641" s="489"/>
      <c r="L641" s="489"/>
      <c r="M641" s="489"/>
      <c r="N641" s="489"/>
      <c r="O641" s="490"/>
      <c r="P641" s="490"/>
      <c r="Q641" s="489"/>
      <c r="R641" s="489"/>
      <c r="S641" s="489"/>
      <c r="T641" s="489"/>
      <c r="U641" s="489"/>
      <c r="V641" s="489"/>
      <c r="W641" s="489"/>
      <c r="X641" s="489"/>
      <c r="Y641" s="489"/>
      <c r="Z641" s="489"/>
    </row>
    <row r="642" spans="1:26" ht="13.5" customHeight="1" x14ac:dyDescent="0.25">
      <c r="A642" s="489"/>
      <c r="B642" s="489"/>
      <c r="C642" s="489"/>
      <c r="D642" s="489"/>
      <c r="E642" s="489"/>
      <c r="F642" s="489"/>
      <c r="G642" s="489"/>
      <c r="H642" s="489"/>
      <c r="I642" s="489"/>
      <c r="J642" s="489"/>
      <c r="K642" s="489"/>
      <c r="L642" s="489"/>
      <c r="M642" s="489"/>
      <c r="N642" s="489"/>
      <c r="O642" s="490"/>
      <c r="P642" s="490"/>
      <c r="Q642" s="489"/>
      <c r="R642" s="489"/>
      <c r="S642" s="489"/>
      <c r="T642" s="489"/>
      <c r="U642" s="489"/>
      <c r="V642" s="489"/>
      <c r="W642" s="489"/>
      <c r="X642" s="489"/>
      <c r="Y642" s="489"/>
      <c r="Z642" s="489"/>
    </row>
    <row r="643" spans="1:26" ht="13.5" customHeight="1" x14ac:dyDescent="0.25">
      <c r="A643" s="489"/>
      <c r="B643" s="489"/>
      <c r="C643" s="489"/>
      <c r="D643" s="489"/>
      <c r="E643" s="489"/>
      <c r="F643" s="489"/>
      <c r="G643" s="489"/>
      <c r="H643" s="489"/>
      <c r="I643" s="489"/>
      <c r="J643" s="489"/>
      <c r="K643" s="489"/>
      <c r="L643" s="489"/>
      <c r="M643" s="489"/>
      <c r="N643" s="489"/>
      <c r="O643" s="490"/>
      <c r="P643" s="490"/>
      <c r="Q643" s="489"/>
      <c r="R643" s="489"/>
      <c r="S643" s="489"/>
      <c r="T643" s="489"/>
      <c r="U643" s="489"/>
      <c r="V643" s="489"/>
      <c r="W643" s="489"/>
      <c r="X643" s="489"/>
      <c r="Y643" s="489"/>
      <c r="Z643" s="489"/>
    </row>
    <row r="644" spans="1:26" ht="13.5" customHeight="1" x14ac:dyDescent="0.25">
      <c r="A644" s="489"/>
      <c r="B644" s="489"/>
      <c r="C644" s="489"/>
      <c r="D644" s="489"/>
      <c r="E644" s="489"/>
      <c r="F644" s="489"/>
      <c r="G644" s="489"/>
      <c r="H644" s="489"/>
      <c r="I644" s="489"/>
      <c r="J644" s="489"/>
      <c r="K644" s="489"/>
      <c r="L644" s="489"/>
      <c r="M644" s="489"/>
      <c r="N644" s="489"/>
      <c r="O644" s="490"/>
      <c r="P644" s="490"/>
      <c r="Q644" s="489"/>
      <c r="R644" s="489"/>
      <c r="S644" s="489"/>
      <c r="T644" s="489"/>
      <c r="U644" s="489"/>
      <c r="V644" s="489"/>
      <c r="W644" s="489"/>
      <c r="X644" s="489"/>
      <c r="Y644" s="489"/>
      <c r="Z644" s="489"/>
    </row>
    <row r="645" spans="1:26" ht="13.5" customHeight="1" x14ac:dyDescent="0.25">
      <c r="A645" s="489"/>
      <c r="B645" s="489"/>
      <c r="C645" s="489"/>
      <c r="D645" s="489"/>
      <c r="E645" s="489"/>
      <c r="F645" s="489"/>
      <c r="G645" s="489"/>
      <c r="H645" s="489"/>
      <c r="I645" s="489"/>
      <c r="J645" s="489"/>
      <c r="K645" s="489"/>
      <c r="L645" s="489"/>
      <c r="M645" s="489"/>
      <c r="N645" s="489"/>
      <c r="O645" s="490"/>
      <c r="P645" s="490"/>
      <c r="Q645" s="489"/>
      <c r="R645" s="489"/>
      <c r="S645" s="489"/>
      <c r="T645" s="489"/>
      <c r="U645" s="489"/>
      <c r="V645" s="489"/>
      <c r="W645" s="489"/>
      <c r="X645" s="489"/>
      <c r="Y645" s="489"/>
      <c r="Z645" s="489"/>
    </row>
    <row r="646" spans="1:26" ht="13.5" customHeight="1" x14ac:dyDescent="0.25">
      <c r="A646" s="489"/>
      <c r="B646" s="489"/>
      <c r="C646" s="489"/>
      <c r="D646" s="489"/>
      <c r="E646" s="489"/>
      <c r="F646" s="489"/>
      <c r="G646" s="489"/>
      <c r="H646" s="489"/>
      <c r="I646" s="489"/>
      <c r="J646" s="489"/>
      <c r="K646" s="489"/>
      <c r="L646" s="489"/>
      <c r="M646" s="489"/>
      <c r="N646" s="489"/>
      <c r="O646" s="490"/>
      <c r="P646" s="490"/>
      <c r="Q646" s="489"/>
      <c r="R646" s="489"/>
      <c r="S646" s="489"/>
      <c r="T646" s="489"/>
      <c r="U646" s="489"/>
      <c r="V646" s="489"/>
      <c r="W646" s="489"/>
      <c r="X646" s="489"/>
      <c r="Y646" s="489"/>
      <c r="Z646" s="489"/>
    </row>
    <row r="647" spans="1:26" ht="13.5" customHeight="1" x14ac:dyDescent="0.25">
      <c r="A647" s="489"/>
      <c r="B647" s="489"/>
      <c r="C647" s="489"/>
      <c r="D647" s="489"/>
      <c r="E647" s="489"/>
      <c r="F647" s="489"/>
      <c r="G647" s="489"/>
      <c r="H647" s="489"/>
      <c r="I647" s="489"/>
      <c r="J647" s="489"/>
      <c r="K647" s="489"/>
      <c r="L647" s="489"/>
      <c r="M647" s="489"/>
      <c r="N647" s="489"/>
      <c r="O647" s="490"/>
      <c r="P647" s="490"/>
      <c r="Q647" s="489"/>
      <c r="R647" s="489"/>
      <c r="S647" s="489"/>
      <c r="T647" s="489"/>
      <c r="U647" s="489"/>
      <c r="V647" s="489"/>
      <c r="W647" s="489"/>
      <c r="X647" s="489"/>
      <c r="Y647" s="489"/>
      <c r="Z647" s="489"/>
    </row>
    <row r="648" spans="1:26" ht="13.5" customHeight="1" x14ac:dyDescent="0.25">
      <c r="A648" s="489"/>
      <c r="B648" s="489"/>
      <c r="C648" s="489"/>
      <c r="D648" s="489"/>
      <c r="E648" s="489"/>
      <c r="F648" s="489"/>
      <c r="G648" s="489"/>
      <c r="H648" s="489"/>
      <c r="I648" s="489"/>
      <c r="J648" s="489"/>
      <c r="K648" s="489"/>
      <c r="L648" s="489"/>
      <c r="M648" s="489"/>
      <c r="N648" s="489"/>
      <c r="O648" s="490"/>
      <c r="P648" s="490"/>
      <c r="Q648" s="489"/>
      <c r="R648" s="489"/>
      <c r="S648" s="489"/>
      <c r="T648" s="489"/>
      <c r="U648" s="489"/>
      <c r="V648" s="489"/>
      <c r="W648" s="489"/>
      <c r="X648" s="489"/>
      <c r="Y648" s="489"/>
      <c r="Z648" s="489"/>
    </row>
    <row r="649" spans="1:26" ht="13.5" customHeight="1" x14ac:dyDescent="0.25">
      <c r="A649" s="489"/>
      <c r="B649" s="489"/>
      <c r="C649" s="489"/>
      <c r="D649" s="489"/>
      <c r="E649" s="489"/>
      <c r="F649" s="489"/>
      <c r="G649" s="489"/>
      <c r="H649" s="489"/>
      <c r="I649" s="489"/>
      <c r="J649" s="489"/>
      <c r="K649" s="489"/>
      <c r="L649" s="489"/>
      <c r="M649" s="489"/>
      <c r="N649" s="489"/>
      <c r="O649" s="490"/>
      <c r="P649" s="490"/>
      <c r="Q649" s="489"/>
      <c r="R649" s="489"/>
      <c r="S649" s="489"/>
      <c r="T649" s="489"/>
      <c r="U649" s="489"/>
      <c r="V649" s="489"/>
      <c r="W649" s="489"/>
      <c r="X649" s="489"/>
      <c r="Y649" s="489"/>
      <c r="Z649" s="489"/>
    </row>
    <row r="650" spans="1:26" ht="13.5" customHeight="1" x14ac:dyDescent="0.25">
      <c r="A650" s="489"/>
      <c r="B650" s="489"/>
      <c r="C650" s="489"/>
      <c r="D650" s="489"/>
      <c r="E650" s="489"/>
      <c r="F650" s="489"/>
      <c r="G650" s="489"/>
      <c r="H650" s="489"/>
      <c r="I650" s="489"/>
      <c r="J650" s="489"/>
      <c r="K650" s="489"/>
      <c r="L650" s="489"/>
      <c r="M650" s="489"/>
      <c r="N650" s="489"/>
      <c r="O650" s="490"/>
      <c r="P650" s="490"/>
      <c r="Q650" s="489"/>
      <c r="R650" s="489"/>
      <c r="S650" s="489"/>
      <c r="T650" s="489"/>
      <c r="U650" s="489"/>
      <c r="V650" s="489"/>
      <c r="W650" s="489"/>
      <c r="X650" s="489"/>
      <c r="Y650" s="489"/>
      <c r="Z650" s="489"/>
    </row>
    <row r="651" spans="1:26" ht="13.5" customHeight="1" x14ac:dyDescent="0.25">
      <c r="A651" s="489"/>
      <c r="B651" s="489"/>
      <c r="C651" s="489"/>
      <c r="D651" s="489"/>
      <c r="E651" s="489"/>
      <c r="F651" s="489"/>
      <c r="G651" s="489"/>
      <c r="H651" s="489"/>
      <c r="I651" s="489"/>
      <c r="J651" s="489"/>
      <c r="K651" s="489"/>
      <c r="L651" s="489"/>
      <c r="M651" s="489"/>
      <c r="N651" s="489"/>
      <c r="O651" s="490"/>
      <c r="P651" s="490"/>
      <c r="Q651" s="489"/>
      <c r="R651" s="489"/>
      <c r="S651" s="489"/>
      <c r="T651" s="489"/>
      <c r="U651" s="489"/>
      <c r="V651" s="489"/>
      <c r="W651" s="489"/>
      <c r="X651" s="489"/>
      <c r="Y651" s="489"/>
      <c r="Z651" s="489"/>
    </row>
    <row r="652" spans="1:26" ht="13.5" customHeight="1" x14ac:dyDescent="0.25">
      <c r="A652" s="489"/>
      <c r="B652" s="489"/>
      <c r="C652" s="489"/>
      <c r="D652" s="489"/>
      <c r="E652" s="489"/>
      <c r="F652" s="489"/>
      <c r="G652" s="489"/>
      <c r="H652" s="489"/>
      <c r="I652" s="489"/>
      <c r="J652" s="489"/>
      <c r="K652" s="489"/>
      <c r="L652" s="489"/>
      <c r="M652" s="489"/>
      <c r="N652" s="489"/>
      <c r="O652" s="490"/>
      <c r="P652" s="490"/>
      <c r="Q652" s="489"/>
      <c r="R652" s="489"/>
      <c r="S652" s="489"/>
      <c r="T652" s="489"/>
      <c r="U652" s="489"/>
      <c r="V652" s="489"/>
      <c r="W652" s="489"/>
      <c r="X652" s="489"/>
      <c r="Y652" s="489"/>
      <c r="Z652" s="489"/>
    </row>
    <row r="653" spans="1:26" ht="13.5" customHeight="1" x14ac:dyDescent="0.25">
      <c r="A653" s="489"/>
      <c r="B653" s="489"/>
      <c r="C653" s="489"/>
      <c r="D653" s="489"/>
      <c r="E653" s="489"/>
      <c r="F653" s="489"/>
      <c r="G653" s="489"/>
      <c r="H653" s="489"/>
      <c r="I653" s="489"/>
      <c r="J653" s="489"/>
      <c r="K653" s="489"/>
      <c r="L653" s="489"/>
      <c r="M653" s="489"/>
      <c r="N653" s="489"/>
      <c r="O653" s="490"/>
      <c r="P653" s="490"/>
      <c r="Q653" s="489"/>
      <c r="R653" s="489"/>
      <c r="S653" s="489"/>
      <c r="T653" s="489"/>
      <c r="U653" s="489"/>
      <c r="V653" s="489"/>
      <c r="W653" s="489"/>
      <c r="X653" s="489"/>
      <c r="Y653" s="489"/>
      <c r="Z653" s="489"/>
    </row>
    <row r="654" spans="1:26" ht="13.5" customHeight="1" x14ac:dyDescent="0.25">
      <c r="A654" s="489"/>
      <c r="B654" s="489"/>
      <c r="C654" s="489"/>
      <c r="D654" s="489"/>
      <c r="E654" s="489"/>
      <c r="F654" s="489"/>
      <c r="G654" s="489"/>
      <c r="H654" s="489"/>
      <c r="I654" s="489"/>
      <c r="J654" s="489"/>
      <c r="K654" s="489"/>
      <c r="L654" s="489"/>
      <c r="M654" s="489"/>
      <c r="N654" s="489"/>
      <c r="O654" s="490"/>
      <c r="P654" s="490"/>
      <c r="Q654" s="489"/>
      <c r="R654" s="489"/>
      <c r="S654" s="489"/>
      <c r="T654" s="489"/>
      <c r="U654" s="489"/>
      <c r="V654" s="489"/>
      <c r="W654" s="489"/>
      <c r="X654" s="489"/>
      <c r="Y654" s="489"/>
      <c r="Z654" s="489"/>
    </row>
    <row r="655" spans="1:26" ht="13.5" customHeight="1" x14ac:dyDescent="0.25">
      <c r="A655" s="489"/>
      <c r="B655" s="489"/>
      <c r="C655" s="489"/>
      <c r="D655" s="489"/>
      <c r="E655" s="489"/>
      <c r="F655" s="489"/>
      <c r="G655" s="489"/>
      <c r="H655" s="489"/>
      <c r="I655" s="489"/>
      <c r="J655" s="489"/>
      <c r="K655" s="489"/>
      <c r="L655" s="489"/>
      <c r="M655" s="489"/>
      <c r="N655" s="489"/>
      <c r="O655" s="490"/>
      <c r="P655" s="490"/>
      <c r="Q655" s="489"/>
      <c r="R655" s="489"/>
      <c r="S655" s="489"/>
      <c r="T655" s="489"/>
      <c r="U655" s="489"/>
      <c r="V655" s="489"/>
      <c r="W655" s="489"/>
      <c r="X655" s="489"/>
      <c r="Y655" s="489"/>
      <c r="Z655" s="489"/>
    </row>
    <row r="656" spans="1:26" ht="13.5" customHeight="1" x14ac:dyDescent="0.25">
      <c r="A656" s="489"/>
      <c r="B656" s="489"/>
      <c r="C656" s="489"/>
      <c r="D656" s="489"/>
      <c r="E656" s="489"/>
      <c r="F656" s="489"/>
      <c r="G656" s="489"/>
      <c r="H656" s="489"/>
      <c r="I656" s="489"/>
      <c r="J656" s="489"/>
      <c r="K656" s="489"/>
      <c r="L656" s="489"/>
      <c r="M656" s="489"/>
      <c r="N656" s="489"/>
      <c r="O656" s="490"/>
      <c r="P656" s="490"/>
      <c r="Q656" s="489"/>
      <c r="R656" s="489"/>
      <c r="S656" s="489"/>
      <c r="T656" s="489"/>
      <c r="U656" s="489"/>
      <c r="V656" s="489"/>
      <c r="W656" s="489"/>
      <c r="X656" s="489"/>
      <c r="Y656" s="489"/>
      <c r="Z656" s="489"/>
    </row>
    <row r="657" spans="1:26" ht="13.5" customHeight="1" x14ac:dyDescent="0.25">
      <c r="A657" s="489"/>
      <c r="B657" s="489"/>
      <c r="C657" s="489"/>
      <c r="D657" s="489"/>
      <c r="E657" s="489"/>
      <c r="F657" s="489"/>
      <c r="G657" s="489"/>
      <c r="H657" s="489"/>
      <c r="I657" s="489"/>
      <c r="J657" s="489"/>
      <c r="K657" s="489"/>
      <c r="L657" s="489"/>
      <c r="M657" s="489"/>
      <c r="N657" s="489"/>
      <c r="O657" s="490"/>
      <c r="P657" s="490"/>
      <c r="Q657" s="489"/>
      <c r="R657" s="489"/>
      <c r="S657" s="489"/>
      <c r="T657" s="489"/>
      <c r="U657" s="489"/>
      <c r="V657" s="489"/>
      <c r="W657" s="489"/>
      <c r="X657" s="489"/>
      <c r="Y657" s="489"/>
      <c r="Z657" s="489"/>
    </row>
    <row r="658" spans="1:26" ht="13.5" customHeight="1" x14ac:dyDescent="0.25">
      <c r="A658" s="489"/>
      <c r="B658" s="489"/>
      <c r="C658" s="489"/>
      <c r="D658" s="489"/>
      <c r="E658" s="489"/>
      <c r="F658" s="489"/>
      <c r="G658" s="489"/>
      <c r="H658" s="489"/>
      <c r="I658" s="489"/>
      <c r="J658" s="489"/>
      <c r="K658" s="489"/>
      <c r="L658" s="489"/>
      <c r="M658" s="489"/>
      <c r="N658" s="489"/>
      <c r="O658" s="490"/>
      <c r="P658" s="490"/>
      <c r="Q658" s="489"/>
      <c r="R658" s="489"/>
      <c r="S658" s="489"/>
      <c r="T658" s="489"/>
      <c r="U658" s="489"/>
      <c r="V658" s="489"/>
      <c r="W658" s="489"/>
      <c r="X658" s="489"/>
      <c r="Y658" s="489"/>
      <c r="Z658" s="489"/>
    </row>
    <row r="659" spans="1:26" ht="13.5" customHeight="1" x14ac:dyDescent="0.25">
      <c r="A659" s="489"/>
      <c r="B659" s="489"/>
      <c r="C659" s="489"/>
      <c r="D659" s="489"/>
      <c r="E659" s="489"/>
      <c r="F659" s="489"/>
      <c r="G659" s="489"/>
      <c r="H659" s="489"/>
      <c r="I659" s="489"/>
      <c r="J659" s="489"/>
      <c r="K659" s="489"/>
      <c r="L659" s="489"/>
      <c r="M659" s="489"/>
      <c r="N659" s="489"/>
      <c r="O659" s="490"/>
      <c r="P659" s="490"/>
      <c r="Q659" s="489"/>
      <c r="R659" s="489"/>
      <c r="S659" s="489"/>
      <c r="T659" s="489"/>
      <c r="U659" s="489"/>
      <c r="V659" s="489"/>
      <c r="W659" s="489"/>
      <c r="X659" s="489"/>
      <c r="Y659" s="489"/>
      <c r="Z659" s="489"/>
    </row>
    <row r="660" spans="1:26" ht="13.5" customHeight="1" x14ac:dyDescent="0.25">
      <c r="A660" s="489"/>
      <c r="B660" s="489"/>
      <c r="C660" s="489"/>
      <c r="D660" s="489"/>
      <c r="E660" s="489"/>
      <c r="F660" s="489"/>
      <c r="G660" s="489"/>
      <c r="H660" s="489"/>
      <c r="I660" s="489"/>
      <c r="J660" s="489"/>
      <c r="K660" s="489"/>
      <c r="L660" s="489"/>
      <c r="M660" s="489"/>
      <c r="N660" s="489"/>
      <c r="O660" s="490"/>
      <c r="P660" s="490"/>
      <c r="Q660" s="489"/>
      <c r="R660" s="489"/>
      <c r="S660" s="489"/>
      <c r="T660" s="489"/>
      <c r="U660" s="489"/>
      <c r="V660" s="489"/>
      <c r="W660" s="489"/>
      <c r="X660" s="489"/>
      <c r="Y660" s="489"/>
      <c r="Z660" s="489"/>
    </row>
    <row r="661" spans="1:26" ht="13.5" customHeight="1" x14ac:dyDescent="0.25">
      <c r="A661" s="489"/>
      <c r="B661" s="489"/>
      <c r="C661" s="489"/>
      <c r="D661" s="489"/>
      <c r="E661" s="489"/>
      <c r="F661" s="489"/>
      <c r="G661" s="489"/>
      <c r="H661" s="489"/>
      <c r="I661" s="489"/>
      <c r="J661" s="489"/>
      <c r="K661" s="489"/>
      <c r="L661" s="489"/>
      <c r="M661" s="489"/>
      <c r="N661" s="489"/>
      <c r="O661" s="490"/>
      <c r="P661" s="490"/>
      <c r="Q661" s="489"/>
      <c r="R661" s="489"/>
      <c r="S661" s="489"/>
      <c r="T661" s="489"/>
      <c r="U661" s="489"/>
      <c r="V661" s="489"/>
      <c r="W661" s="489"/>
      <c r="X661" s="489"/>
      <c r="Y661" s="489"/>
      <c r="Z661" s="489"/>
    </row>
    <row r="662" spans="1:26" ht="13.5" customHeight="1" x14ac:dyDescent="0.25">
      <c r="A662" s="489"/>
      <c r="B662" s="489"/>
      <c r="C662" s="489"/>
      <c r="D662" s="489"/>
      <c r="E662" s="489"/>
      <c r="F662" s="489"/>
      <c r="G662" s="489"/>
      <c r="H662" s="489"/>
      <c r="I662" s="489"/>
      <c r="J662" s="489"/>
      <c r="K662" s="489"/>
      <c r="L662" s="489"/>
      <c r="M662" s="489"/>
      <c r="N662" s="489"/>
      <c r="O662" s="490"/>
      <c r="P662" s="490"/>
      <c r="Q662" s="489"/>
      <c r="R662" s="489"/>
      <c r="S662" s="489"/>
      <c r="T662" s="489"/>
      <c r="U662" s="489"/>
      <c r="V662" s="489"/>
      <c r="W662" s="489"/>
      <c r="X662" s="489"/>
      <c r="Y662" s="489"/>
      <c r="Z662" s="489"/>
    </row>
    <row r="663" spans="1:26" ht="13.5" customHeight="1" x14ac:dyDescent="0.25">
      <c r="A663" s="489"/>
      <c r="B663" s="489"/>
      <c r="C663" s="489"/>
      <c r="D663" s="489"/>
      <c r="E663" s="489"/>
      <c r="F663" s="489"/>
      <c r="G663" s="489"/>
      <c r="H663" s="489"/>
      <c r="I663" s="489"/>
      <c r="J663" s="489"/>
      <c r="K663" s="489"/>
      <c r="L663" s="489"/>
      <c r="M663" s="489"/>
      <c r="N663" s="489"/>
      <c r="O663" s="490"/>
      <c r="P663" s="490"/>
      <c r="Q663" s="489"/>
      <c r="R663" s="489"/>
      <c r="S663" s="489"/>
      <c r="T663" s="489"/>
      <c r="U663" s="489"/>
      <c r="V663" s="489"/>
      <c r="W663" s="489"/>
      <c r="X663" s="489"/>
      <c r="Y663" s="489"/>
      <c r="Z663" s="489"/>
    </row>
    <row r="664" spans="1:26" ht="13.5" customHeight="1" x14ac:dyDescent="0.25">
      <c r="A664" s="489"/>
      <c r="B664" s="489"/>
      <c r="C664" s="489"/>
      <c r="D664" s="489"/>
      <c r="E664" s="489"/>
      <c r="F664" s="489"/>
      <c r="G664" s="489"/>
      <c r="H664" s="489"/>
      <c r="I664" s="489"/>
      <c r="J664" s="489"/>
      <c r="K664" s="489"/>
      <c r="L664" s="489"/>
      <c r="M664" s="489"/>
      <c r="N664" s="489"/>
      <c r="O664" s="490"/>
      <c r="P664" s="490"/>
      <c r="Q664" s="489"/>
      <c r="R664" s="489"/>
      <c r="S664" s="489"/>
      <c r="T664" s="489"/>
      <c r="U664" s="489"/>
      <c r="V664" s="489"/>
      <c r="W664" s="489"/>
      <c r="X664" s="489"/>
      <c r="Y664" s="489"/>
      <c r="Z664" s="489"/>
    </row>
    <row r="665" spans="1:26" ht="13.5" customHeight="1" x14ac:dyDescent="0.25">
      <c r="A665" s="489"/>
      <c r="B665" s="489"/>
      <c r="C665" s="489"/>
      <c r="D665" s="489"/>
      <c r="E665" s="489"/>
      <c r="F665" s="489"/>
      <c r="G665" s="489"/>
      <c r="H665" s="489"/>
      <c r="I665" s="489"/>
      <c r="J665" s="489"/>
      <c r="K665" s="489"/>
      <c r="L665" s="489"/>
      <c r="M665" s="489"/>
      <c r="N665" s="489"/>
      <c r="O665" s="490"/>
      <c r="P665" s="490"/>
      <c r="Q665" s="489"/>
      <c r="R665" s="489"/>
      <c r="S665" s="489"/>
      <c r="T665" s="489"/>
      <c r="U665" s="489"/>
      <c r="V665" s="489"/>
      <c r="W665" s="489"/>
      <c r="X665" s="489"/>
      <c r="Y665" s="489"/>
      <c r="Z665" s="489"/>
    </row>
    <row r="666" spans="1:26" ht="13.5" customHeight="1" x14ac:dyDescent="0.25">
      <c r="A666" s="489"/>
      <c r="B666" s="489"/>
      <c r="C666" s="489"/>
      <c r="D666" s="489"/>
      <c r="E666" s="489"/>
      <c r="F666" s="489"/>
      <c r="G666" s="489"/>
      <c r="H666" s="489"/>
      <c r="I666" s="489"/>
      <c r="J666" s="489"/>
      <c r="K666" s="489"/>
      <c r="L666" s="489"/>
      <c r="M666" s="489"/>
      <c r="N666" s="489"/>
      <c r="O666" s="490"/>
      <c r="P666" s="490"/>
      <c r="Q666" s="489"/>
      <c r="R666" s="489"/>
      <c r="S666" s="489"/>
      <c r="T666" s="489"/>
      <c r="U666" s="489"/>
      <c r="V666" s="489"/>
      <c r="W666" s="489"/>
      <c r="X666" s="489"/>
      <c r="Y666" s="489"/>
      <c r="Z666" s="489"/>
    </row>
    <row r="667" spans="1:26" ht="13.5" customHeight="1" x14ac:dyDescent="0.25">
      <c r="A667" s="489"/>
      <c r="B667" s="489"/>
      <c r="C667" s="489"/>
      <c r="D667" s="489"/>
      <c r="E667" s="489"/>
      <c r="F667" s="489"/>
      <c r="G667" s="489"/>
      <c r="H667" s="489"/>
      <c r="I667" s="489"/>
      <c r="J667" s="489"/>
      <c r="K667" s="489"/>
      <c r="L667" s="489"/>
      <c r="M667" s="489"/>
      <c r="N667" s="489"/>
      <c r="O667" s="490"/>
      <c r="P667" s="490"/>
      <c r="Q667" s="489"/>
      <c r="R667" s="489"/>
      <c r="S667" s="489"/>
      <c r="T667" s="489"/>
      <c r="U667" s="489"/>
      <c r="V667" s="489"/>
      <c r="W667" s="489"/>
      <c r="X667" s="489"/>
      <c r="Y667" s="489"/>
      <c r="Z667" s="489"/>
    </row>
    <row r="668" spans="1:26" ht="13.5" customHeight="1" x14ac:dyDescent="0.25">
      <c r="A668" s="489"/>
      <c r="B668" s="489"/>
      <c r="C668" s="489"/>
      <c r="D668" s="489"/>
      <c r="E668" s="489"/>
      <c r="F668" s="489"/>
      <c r="G668" s="489"/>
      <c r="H668" s="489"/>
      <c r="I668" s="489"/>
      <c r="J668" s="489"/>
      <c r="K668" s="489"/>
      <c r="L668" s="489"/>
      <c r="M668" s="489"/>
      <c r="N668" s="489"/>
      <c r="O668" s="490"/>
      <c r="P668" s="490"/>
      <c r="Q668" s="489"/>
      <c r="R668" s="489"/>
      <c r="S668" s="489"/>
      <c r="T668" s="489"/>
      <c r="U668" s="489"/>
      <c r="V668" s="489"/>
      <c r="W668" s="489"/>
      <c r="X668" s="489"/>
      <c r="Y668" s="489"/>
      <c r="Z668" s="489"/>
    </row>
    <row r="669" spans="1:26" ht="13.5" customHeight="1" x14ac:dyDescent="0.25">
      <c r="A669" s="489"/>
      <c r="B669" s="489"/>
      <c r="C669" s="489"/>
      <c r="D669" s="489"/>
      <c r="E669" s="489"/>
      <c r="F669" s="489"/>
      <c r="G669" s="489"/>
      <c r="H669" s="489"/>
      <c r="I669" s="489"/>
      <c r="J669" s="489"/>
      <c r="K669" s="489"/>
      <c r="L669" s="489"/>
      <c r="M669" s="489"/>
      <c r="N669" s="489"/>
      <c r="O669" s="490"/>
      <c r="P669" s="490"/>
      <c r="Q669" s="489"/>
      <c r="R669" s="489"/>
      <c r="S669" s="489"/>
      <c r="T669" s="489"/>
      <c r="U669" s="489"/>
      <c r="V669" s="489"/>
      <c r="W669" s="489"/>
      <c r="X669" s="489"/>
      <c r="Y669" s="489"/>
      <c r="Z669" s="489"/>
    </row>
    <row r="670" spans="1:26" ht="13.5" customHeight="1" x14ac:dyDescent="0.25">
      <c r="A670" s="489"/>
      <c r="B670" s="489"/>
      <c r="C670" s="489"/>
      <c r="D670" s="489"/>
      <c r="E670" s="489"/>
      <c r="F670" s="489"/>
      <c r="G670" s="489"/>
      <c r="H670" s="489"/>
      <c r="I670" s="489"/>
      <c r="J670" s="489"/>
      <c r="K670" s="489"/>
      <c r="L670" s="489"/>
      <c r="M670" s="489"/>
      <c r="N670" s="489"/>
      <c r="O670" s="490"/>
      <c r="P670" s="490"/>
      <c r="Q670" s="489"/>
      <c r="R670" s="489"/>
      <c r="S670" s="489"/>
      <c r="T670" s="489"/>
      <c r="U670" s="489"/>
      <c r="V670" s="489"/>
      <c r="W670" s="489"/>
      <c r="X670" s="489"/>
      <c r="Y670" s="489"/>
      <c r="Z670" s="489"/>
    </row>
    <row r="671" spans="1:26" ht="13.5" customHeight="1" x14ac:dyDescent="0.25">
      <c r="A671" s="489"/>
      <c r="B671" s="489"/>
      <c r="C671" s="489"/>
      <c r="D671" s="489"/>
      <c r="E671" s="489"/>
      <c r="F671" s="489"/>
      <c r="G671" s="489"/>
      <c r="H671" s="489"/>
      <c r="I671" s="489"/>
      <c r="J671" s="489"/>
      <c r="K671" s="489"/>
      <c r="L671" s="489"/>
      <c r="M671" s="489"/>
      <c r="N671" s="489"/>
      <c r="O671" s="490"/>
      <c r="P671" s="490"/>
      <c r="Q671" s="489"/>
      <c r="R671" s="489"/>
      <c r="S671" s="489"/>
      <c r="T671" s="489"/>
      <c r="U671" s="489"/>
      <c r="V671" s="489"/>
      <c r="W671" s="489"/>
      <c r="X671" s="489"/>
      <c r="Y671" s="489"/>
      <c r="Z671" s="489"/>
    </row>
    <row r="672" spans="1:26" ht="13.5" customHeight="1" x14ac:dyDescent="0.25">
      <c r="A672" s="489"/>
      <c r="B672" s="489"/>
      <c r="C672" s="489"/>
      <c r="D672" s="489"/>
      <c r="E672" s="489"/>
      <c r="F672" s="489"/>
      <c r="G672" s="489"/>
      <c r="H672" s="489"/>
      <c r="I672" s="489"/>
      <c r="J672" s="489"/>
      <c r="K672" s="489"/>
      <c r="L672" s="489"/>
      <c r="M672" s="489"/>
      <c r="N672" s="489"/>
      <c r="O672" s="490"/>
      <c r="P672" s="490"/>
      <c r="Q672" s="489"/>
      <c r="R672" s="489"/>
      <c r="S672" s="489"/>
      <c r="T672" s="489"/>
      <c r="U672" s="489"/>
      <c r="V672" s="489"/>
      <c r="W672" s="489"/>
      <c r="X672" s="489"/>
      <c r="Y672" s="489"/>
      <c r="Z672" s="489"/>
    </row>
    <row r="673" spans="1:26" ht="13.5" customHeight="1" x14ac:dyDescent="0.25">
      <c r="A673" s="489"/>
      <c r="B673" s="489"/>
      <c r="C673" s="489"/>
      <c r="D673" s="489"/>
      <c r="E673" s="489"/>
      <c r="F673" s="489"/>
      <c r="G673" s="489"/>
      <c r="H673" s="489"/>
      <c r="I673" s="489"/>
      <c r="J673" s="489"/>
      <c r="K673" s="489"/>
      <c r="L673" s="489"/>
      <c r="M673" s="489"/>
      <c r="N673" s="489"/>
      <c r="O673" s="490"/>
      <c r="P673" s="490"/>
      <c r="Q673" s="489"/>
      <c r="R673" s="489"/>
      <c r="S673" s="489"/>
      <c r="T673" s="489"/>
      <c r="U673" s="489"/>
      <c r="V673" s="489"/>
      <c r="W673" s="489"/>
      <c r="X673" s="489"/>
      <c r="Y673" s="489"/>
      <c r="Z673" s="489"/>
    </row>
    <row r="674" spans="1:26" ht="13.5" customHeight="1" x14ac:dyDescent="0.25">
      <c r="A674" s="489"/>
      <c r="B674" s="489"/>
      <c r="C674" s="489"/>
      <c r="D674" s="489"/>
      <c r="E674" s="489"/>
      <c r="F674" s="489"/>
      <c r="G674" s="489"/>
      <c r="H674" s="489"/>
      <c r="I674" s="489"/>
      <c r="J674" s="489"/>
      <c r="K674" s="489"/>
      <c r="L674" s="489"/>
      <c r="M674" s="489"/>
      <c r="N674" s="489"/>
      <c r="O674" s="490"/>
      <c r="P674" s="490"/>
      <c r="Q674" s="489"/>
      <c r="R674" s="489"/>
      <c r="S674" s="489"/>
      <c r="T674" s="489"/>
      <c r="U674" s="489"/>
      <c r="V674" s="489"/>
      <c r="W674" s="489"/>
      <c r="X674" s="489"/>
      <c r="Y674" s="489"/>
      <c r="Z674" s="489"/>
    </row>
    <row r="675" spans="1:26" ht="13.5" customHeight="1" x14ac:dyDescent="0.25">
      <c r="A675" s="489"/>
      <c r="B675" s="489"/>
      <c r="C675" s="489"/>
      <c r="D675" s="489"/>
      <c r="E675" s="489"/>
      <c r="F675" s="489"/>
      <c r="G675" s="489"/>
      <c r="H675" s="489"/>
      <c r="I675" s="489"/>
      <c r="J675" s="489"/>
      <c r="K675" s="489"/>
      <c r="L675" s="489"/>
      <c r="M675" s="489"/>
      <c r="N675" s="489"/>
      <c r="O675" s="490"/>
      <c r="P675" s="490"/>
      <c r="Q675" s="489"/>
      <c r="R675" s="489"/>
      <c r="S675" s="489"/>
      <c r="T675" s="489"/>
      <c r="U675" s="489"/>
      <c r="V675" s="489"/>
      <c r="W675" s="489"/>
      <c r="X675" s="489"/>
      <c r="Y675" s="489"/>
      <c r="Z675" s="489"/>
    </row>
    <row r="676" spans="1:26" ht="13.5" customHeight="1" x14ac:dyDescent="0.25">
      <c r="A676" s="489"/>
      <c r="B676" s="489"/>
      <c r="C676" s="489"/>
      <c r="D676" s="489"/>
      <c r="E676" s="489"/>
      <c r="F676" s="489"/>
      <c r="G676" s="489"/>
      <c r="H676" s="489"/>
      <c r="I676" s="489"/>
      <c r="J676" s="489"/>
      <c r="K676" s="489"/>
      <c r="L676" s="489"/>
      <c r="M676" s="489"/>
      <c r="N676" s="489"/>
      <c r="O676" s="490"/>
      <c r="P676" s="490"/>
      <c r="Q676" s="489"/>
      <c r="R676" s="489"/>
      <c r="S676" s="489"/>
      <c r="T676" s="489"/>
      <c r="U676" s="489"/>
      <c r="V676" s="489"/>
      <c r="W676" s="489"/>
      <c r="X676" s="489"/>
      <c r="Y676" s="489"/>
      <c r="Z676" s="489"/>
    </row>
    <row r="677" spans="1:26" ht="13.5" customHeight="1" x14ac:dyDescent="0.25">
      <c r="A677" s="489"/>
      <c r="B677" s="489"/>
      <c r="C677" s="489"/>
      <c r="D677" s="489"/>
      <c r="E677" s="489"/>
      <c r="F677" s="489"/>
      <c r="G677" s="489"/>
      <c r="H677" s="489"/>
      <c r="I677" s="489"/>
      <c r="J677" s="489"/>
      <c r="K677" s="489"/>
      <c r="L677" s="489"/>
      <c r="M677" s="489"/>
      <c r="N677" s="489"/>
      <c r="O677" s="490"/>
      <c r="P677" s="490"/>
      <c r="Q677" s="489"/>
      <c r="R677" s="489"/>
      <c r="S677" s="489"/>
      <c r="T677" s="489"/>
      <c r="U677" s="489"/>
      <c r="V677" s="489"/>
      <c r="W677" s="489"/>
      <c r="X677" s="489"/>
      <c r="Y677" s="489"/>
      <c r="Z677" s="489"/>
    </row>
    <row r="678" spans="1:26" ht="13.5" customHeight="1" x14ac:dyDescent="0.25">
      <c r="A678" s="489"/>
      <c r="B678" s="489"/>
      <c r="C678" s="489"/>
      <c r="D678" s="489"/>
      <c r="E678" s="489"/>
      <c r="F678" s="489"/>
      <c r="G678" s="489"/>
      <c r="H678" s="489"/>
      <c r="I678" s="489"/>
      <c r="J678" s="489"/>
      <c r="K678" s="489"/>
      <c r="L678" s="489"/>
      <c r="M678" s="489"/>
      <c r="N678" s="489"/>
      <c r="O678" s="490"/>
      <c r="P678" s="490"/>
      <c r="Q678" s="489"/>
      <c r="R678" s="489"/>
      <c r="S678" s="489"/>
      <c r="T678" s="489"/>
      <c r="U678" s="489"/>
      <c r="V678" s="489"/>
      <c r="W678" s="489"/>
      <c r="X678" s="489"/>
      <c r="Y678" s="489"/>
      <c r="Z678" s="489"/>
    </row>
    <row r="679" spans="1:26" ht="13.5" customHeight="1" x14ac:dyDescent="0.25">
      <c r="A679" s="489"/>
      <c r="B679" s="489"/>
      <c r="C679" s="489"/>
      <c r="D679" s="489"/>
      <c r="E679" s="489"/>
      <c r="F679" s="489"/>
      <c r="G679" s="489"/>
      <c r="H679" s="489"/>
      <c r="I679" s="489"/>
      <c r="J679" s="489"/>
      <c r="K679" s="489"/>
      <c r="L679" s="489"/>
      <c r="M679" s="489"/>
      <c r="N679" s="489"/>
      <c r="O679" s="490"/>
      <c r="P679" s="490"/>
      <c r="Q679" s="489"/>
      <c r="R679" s="489"/>
      <c r="S679" s="489"/>
      <c r="T679" s="489"/>
      <c r="U679" s="489"/>
      <c r="V679" s="489"/>
      <c r="W679" s="489"/>
      <c r="X679" s="489"/>
      <c r="Y679" s="489"/>
      <c r="Z679" s="489"/>
    </row>
    <row r="680" spans="1:26" ht="13.5" customHeight="1" x14ac:dyDescent="0.25">
      <c r="A680" s="489"/>
      <c r="B680" s="489"/>
      <c r="C680" s="489"/>
      <c r="D680" s="489"/>
      <c r="E680" s="489"/>
      <c r="F680" s="489"/>
      <c r="G680" s="489"/>
      <c r="H680" s="489"/>
      <c r="I680" s="489"/>
      <c r="J680" s="489"/>
      <c r="K680" s="489"/>
      <c r="L680" s="489"/>
      <c r="M680" s="489"/>
      <c r="N680" s="489"/>
      <c r="O680" s="490"/>
      <c r="P680" s="490"/>
      <c r="Q680" s="489"/>
      <c r="R680" s="489"/>
      <c r="S680" s="489"/>
      <c r="T680" s="489"/>
      <c r="U680" s="489"/>
      <c r="V680" s="489"/>
      <c r="W680" s="489"/>
      <c r="X680" s="489"/>
      <c r="Y680" s="489"/>
      <c r="Z680" s="489"/>
    </row>
    <row r="681" spans="1:26" ht="13.5" customHeight="1" x14ac:dyDescent="0.25">
      <c r="A681" s="489"/>
      <c r="B681" s="489"/>
      <c r="C681" s="489"/>
      <c r="D681" s="489"/>
      <c r="E681" s="489"/>
      <c r="F681" s="489"/>
      <c r="G681" s="489"/>
      <c r="H681" s="489"/>
      <c r="I681" s="489"/>
      <c r="J681" s="489"/>
      <c r="K681" s="489"/>
      <c r="L681" s="489"/>
      <c r="M681" s="489"/>
      <c r="N681" s="489"/>
      <c r="O681" s="490"/>
      <c r="P681" s="490"/>
      <c r="Q681" s="489"/>
      <c r="R681" s="489"/>
      <c r="S681" s="489"/>
      <c r="T681" s="489"/>
      <c r="U681" s="489"/>
      <c r="V681" s="489"/>
      <c r="W681" s="489"/>
      <c r="X681" s="489"/>
      <c r="Y681" s="489"/>
      <c r="Z681" s="489"/>
    </row>
    <row r="682" spans="1:26" ht="13.5" customHeight="1" x14ac:dyDescent="0.25">
      <c r="A682" s="489"/>
      <c r="B682" s="489"/>
      <c r="C682" s="489"/>
      <c r="D682" s="489"/>
      <c r="E682" s="489"/>
      <c r="F682" s="489"/>
      <c r="G682" s="489"/>
      <c r="H682" s="489"/>
      <c r="I682" s="489"/>
      <c r="J682" s="489"/>
      <c r="K682" s="489"/>
      <c r="L682" s="489"/>
      <c r="M682" s="489"/>
      <c r="N682" s="489"/>
      <c r="O682" s="490"/>
      <c r="P682" s="490"/>
      <c r="Q682" s="489"/>
      <c r="R682" s="489"/>
      <c r="S682" s="489"/>
      <c r="T682" s="489"/>
      <c r="U682" s="489"/>
      <c r="V682" s="489"/>
      <c r="W682" s="489"/>
      <c r="X682" s="489"/>
      <c r="Y682" s="489"/>
      <c r="Z682" s="489"/>
    </row>
    <row r="683" spans="1:26" ht="13.5" customHeight="1" x14ac:dyDescent="0.25">
      <c r="A683" s="489"/>
      <c r="B683" s="489"/>
      <c r="C683" s="489"/>
      <c r="D683" s="489"/>
      <c r="E683" s="489"/>
      <c r="F683" s="489"/>
      <c r="G683" s="489"/>
      <c r="H683" s="489"/>
      <c r="I683" s="489"/>
      <c r="J683" s="489"/>
      <c r="K683" s="489"/>
      <c r="L683" s="489"/>
      <c r="M683" s="489"/>
      <c r="N683" s="489"/>
      <c r="O683" s="490"/>
      <c r="P683" s="490"/>
      <c r="Q683" s="489"/>
      <c r="R683" s="489"/>
      <c r="S683" s="489"/>
      <c r="T683" s="489"/>
      <c r="U683" s="489"/>
      <c r="V683" s="489"/>
      <c r="W683" s="489"/>
      <c r="X683" s="489"/>
      <c r="Y683" s="489"/>
      <c r="Z683" s="489"/>
    </row>
    <row r="684" spans="1:26" ht="13.5" customHeight="1" x14ac:dyDescent="0.25">
      <c r="A684" s="489"/>
      <c r="B684" s="489"/>
      <c r="C684" s="489"/>
      <c r="D684" s="489"/>
      <c r="E684" s="489"/>
      <c r="F684" s="489"/>
      <c r="G684" s="489"/>
      <c r="H684" s="489"/>
      <c r="I684" s="489"/>
      <c r="J684" s="489"/>
      <c r="K684" s="489"/>
      <c r="L684" s="489"/>
      <c r="M684" s="489"/>
      <c r="N684" s="489"/>
      <c r="O684" s="490"/>
      <c r="P684" s="490"/>
      <c r="Q684" s="489"/>
      <c r="R684" s="489"/>
      <c r="S684" s="489"/>
      <c r="T684" s="489"/>
      <c r="U684" s="489"/>
      <c r="V684" s="489"/>
      <c r="W684" s="489"/>
      <c r="X684" s="489"/>
      <c r="Y684" s="489"/>
      <c r="Z684" s="489"/>
    </row>
    <row r="685" spans="1:26" ht="13.5" customHeight="1" x14ac:dyDescent="0.25">
      <c r="A685" s="489"/>
      <c r="B685" s="489"/>
      <c r="C685" s="489"/>
      <c r="D685" s="489"/>
      <c r="E685" s="489"/>
      <c r="F685" s="489"/>
      <c r="G685" s="489"/>
      <c r="H685" s="489"/>
      <c r="I685" s="489"/>
      <c r="J685" s="489"/>
      <c r="K685" s="489"/>
      <c r="L685" s="489"/>
      <c r="M685" s="489"/>
      <c r="N685" s="489"/>
      <c r="O685" s="490"/>
      <c r="P685" s="490"/>
      <c r="Q685" s="489"/>
      <c r="R685" s="489"/>
      <c r="S685" s="489"/>
      <c r="T685" s="489"/>
      <c r="U685" s="489"/>
      <c r="V685" s="489"/>
      <c r="W685" s="489"/>
      <c r="X685" s="489"/>
      <c r="Y685" s="489"/>
      <c r="Z685" s="489"/>
    </row>
    <row r="686" spans="1:26" ht="13.5" customHeight="1" x14ac:dyDescent="0.25">
      <c r="A686" s="489"/>
      <c r="B686" s="489"/>
      <c r="C686" s="489"/>
      <c r="D686" s="489"/>
      <c r="E686" s="489"/>
      <c r="F686" s="489"/>
      <c r="G686" s="489"/>
      <c r="H686" s="489"/>
      <c r="I686" s="489"/>
      <c r="J686" s="489"/>
      <c r="K686" s="489"/>
      <c r="L686" s="489"/>
      <c r="M686" s="489"/>
      <c r="N686" s="489"/>
      <c r="O686" s="490"/>
      <c r="P686" s="490"/>
      <c r="Q686" s="489"/>
      <c r="R686" s="489"/>
      <c r="S686" s="489"/>
      <c r="T686" s="489"/>
      <c r="U686" s="489"/>
      <c r="V686" s="489"/>
      <c r="W686" s="489"/>
      <c r="X686" s="489"/>
      <c r="Y686" s="489"/>
      <c r="Z686" s="489"/>
    </row>
    <row r="687" spans="1:26" ht="13.5" customHeight="1" x14ac:dyDescent="0.25">
      <c r="A687" s="489"/>
      <c r="B687" s="489"/>
      <c r="C687" s="489"/>
      <c r="D687" s="489"/>
      <c r="E687" s="489"/>
      <c r="F687" s="489"/>
      <c r="G687" s="489"/>
      <c r="H687" s="489"/>
      <c r="I687" s="489"/>
      <c r="J687" s="489"/>
      <c r="K687" s="489"/>
      <c r="L687" s="489"/>
      <c r="M687" s="489"/>
      <c r="N687" s="489"/>
      <c r="O687" s="490"/>
      <c r="P687" s="490"/>
      <c r="Q687" s="489"/>
      <c r="R687" s="489"/>
      <c r="S687" s="489"/>
      <c r="T687" s="489"/>
      <c r="U687" s="489"/>
      <c r="V687" s="489"/>
      <c r="W687" s="489"/>
      <c r="X687" s="489"/>
      <c r="Y687" s="489"/>
      <c r="Z687" s="489"/>
    </row>
    <row r="688" spans="1:26" ht="13.5" customHeight="1" x14ac:dyDescent="0.25">
      <c r="A688" s="489"/>
      <c r="B688" s="489"/>
      <c r="C688" s="489"/>
      <c r="D688" s="489"/>
      <c r="E688" s="489"/>
      <c r="F688" s="489"/>
      <c r="G688" s="489"/>
      <c r="H688" s="489"/>
      <c r="I688" s="489"/>
      <c r="J688" s="489"/>
      <c r="K688" s="489"/>
      <c r="L688" s="489"/>
      <c r="M688" s="489"/>
      <c r="N688" s="489"/>
      <c r="O688" s="490"/>
      <c r="P688" s="490"/>
      <c r="Q688" s="489"/>
      <c r="R688" s="489"/>
      <c r="S688" s="489"/>
      <c r="T688" s="489"/>
      <c r="U688" s="489"/>
      <c r="V688" s="489"/>
      <c r="W688" s="489"/>
      <c r="X688" s="489"/>
      <c r="Y688" s="489"/>
      <c r="Z688" s="489"/>
    </row>
    <row r="689" spans="1:26" ht="13.5" customHeight="1" x14ac:dyDescent="0.25">
      <c r="A689" s="489"/>
      <c r="B689" s="489"/>
      <c r="C689" s="489"/>
      <c r="D689" s="489"/>
      <c r="E689" s="489"/>
      <c r="F689" s="489"/>
      <c r="G689" s="489"/>
      <c r="H689" s="489"/>
      <c r="I689" s="489"/>
      <c r="J689" s="489"/>
      <c r="K689" s="489"/>
      <c r="L689" s="489"/>
      <c r="M689" s="489"/>
      <c r="N689" s="489"/>
      <c r="O689" s="490"/>
      <c r="P689" s="490"/>
      <c r="Q689" s="489"/>
      <c r="R689" s="489"/>
      <c r="S689" s="489"/>
      <c r="T689" s="489"/>
      <c r="U689" s="489"/>
      <c r="V689" s="489"/>
      <c r="W689" s="489"/>
      <c r="X689" s="489"/>
      <c r="Y689" s="489"/>
      <c r="Z689" s="489"/>
    </row>
    <row r="690" spans="1:26" ht="13.5" customHeight="1" x14ac:dyDescent="0.25">
      <c r="A690" s="489"/>
      <c r="B690" s="489"/>
      <c r="C690" s="489"/>
      <c r="D690" s="489"/>
      <c r="E690" s="489"/>
      <c r="F690" s="489"/>
      <c r="G690" s="489"/>
      <c r="H690" s="489"/>
      <c r="I690" s="489"/>
      <c r="J690" s="489"/>
      <c r="K690" s="489"/>
      <c r="L690" s="489"/>
      <c r="M690" s="489"/>
      <c r="N690" s="489"/>
      <c r="O690" s="490"/>
      <c r="P690" s="490"/>
      <c r="Q690" s="489"/>
      <c r="R690" s="489"/>
      <c r="S690" s="489"/>
      <c r="T690" s="489"/>
      <c r="U690" s="489"/>
      <c r="V690" s="489"/>
      <c r="W690" s="489"/>
      <c r="X690" s="489"/>
      <c r="Y690" s="489"/>
      <c r="Z690" s="489"/>
    </row>
    <row r="691" spans="1:26" ht="13.5" customHeight="1" x14ac:dyDescent="0.25">
      <c r="A691" s="489"/>
      <c r="B691" s="489"/>
      <c r="C691" s="489"/>
      <c r="D691" s="489"/>
      <c r="E691" s="489"/>
      <c r="F691" s="489"/>
      <c r="G691" s="489"/>
      <c r="H691" s="489"/>
      <c r="I691" s="489"/>
      <c r="J691" s="489"/>
      <c r="K691" s="489"/>
      <c r="L691" s="489"/>
      <c r="M691" s="489"/>
      <c r="N691" s="489"/>
      <c r="O691" s="490"/>
      <c r="P691" s="490"/>
      <c r="Q691" s="489"/>
      <c r="R691" s="489"/>
      <c r="S691" s="489"/>
      <c r="T691" s="489"/>
      <c r="U691" s="489"/>
      <c r="V691" s="489"/>
      <c r="W691" s="489"/>
      <c r="X691" s="489"/>
      <c r="Y691" s="489"/>
      <c r="Z691" s="489"/>
    </row>
    <row r="692" spans="1:26" ht="13.5" customHeight="1" x14ac:dyDescent="0.25">
      <c r="A692" s="489"/>
      <c r="B692" s="489"/>
      <c r="C692" s="489"/>
      <c r="D692" s="489"/>
      <c r="E692" s="489"/>
      <c r="F692" s="489"/>
      <c r="G692" s="489"/>
      <c r="H692" s="489"/>
      <c r="I692" s="489"/>
      <c r="J692" s="489"/>
      <c r="K692" s="489"/>
      <c r="L692" s="489"/>
      <c r="M692" s="489"/>
      <c r="N692" s="489"/>
      <c r="O692" s="490"/>
      <c r="P692" s="490"/>
      <c r="Q692" s="489"/>
      <c r="R692" s="489"/>
      <c r="S692" s="489"/>
      <c r="T692" s="489"/>
      <c r="U692" s="489"/>
      <c r="V692" s="489"/>
      <c r="W692" s="489"/>
      <c r="X692" s="489"/>
      <c r="Y692" s="489"/>
      <c r="Z692" s="489"/>
    </row>
    <row r="693" spans="1:26" ht="13.5" customHeight="1" x14ac:dyDescent="0.25">
      <c r="A693" s="489"/>
      <c r="B693" s="489"/>
      <c r="C693" s="489"/>
      <c r="D693" s="489"/>
      <c r="E693" s="489"/>
      <c r="F693" s="489"/>
      <c r="G693" s="489"/>
      <c r="H693" s="489"/>
      <c r="I693" s="489"/>
      <c r="J693" s="489"/>
      <c r="K693" s="489"/>
      <c r="L693" s="489"/>
      <c r="M693" s="489"/>
      <c r="N693" s="489"/>
      <c r="O693" s="490"/>
      <c r="P693" s="490"/>
      <c r="Q693" s="489"/>
      <c r="R693" s="489"/>
      <c r="S693" s="489"/>
      <c r="T693" s="489"/>
      <c r="U693" s="489"/>
      <c r="V693" s="489"/>
      <c r="W693" s="489"/>
      <c r="X693" s="489"/>
      <c r="Y693" s="489"/>
      <c r="Z693" s="489"/>
    </row>
    <row r="694" spans="1:26" ht="13.5" customHeight="1" x14ac:dyDescent="0.25">
      <c r="A694" s="489"/>
      <c r="B694" s="489"/>
      <c r="C694" s="489"/>
      <c r="D694" s="489"/>
      <c r="E694" s="489"/>
      <c r="F694" s="489"/>
      <c r="G694" s="489"/>
      <c r="H694" s="489"/>
      <c r="I694" s="489"/>
      <c r="J694" s="489"/>
      <c r="K694" s="489"/>
      <c r="L694" s="489"/>
      <c r="M694" s="489"/>
      <c r="N694" s="489"/>
      <c r="O694" s="490"/>
      <c r="P694" s="490"/>
      <c r="Q694" s="489"/>
      <c r="R694" s="489"/>
      <c r="S694" s="489"/>
      <c r="T694" s="489"/>
      <c r="U694" s="489"/>
      <c r="V694" s="489"/>
      <c r="W694" s="489"/>
      <c r="X694" s="489"/>
      <c r="Y694" s="489"/>
      <c r="Z694" s="489"/>
    </row>
    <row r="695" spans="1:26" ht="13.5" customHeight="1" x14ac:dyDescent="0.25">
      <c r="A695" s="489"/>
      <c r="B695" s="489"/>
      <c r="C695" s="489"/>
      <c r="D695" s="489"/>
      <c r="E695" s="489"/>
      <c r="F695" s="489"/>
      <c r="G695" s="489"/>
      <c r="H695" s="489"/>
      <c r="I695" s="489"/>
      <c r="J695" s="489"/>
      <c r="K695" s="489"/>
      <c r="L695" s="489"/>
      <c r="M695" s="489"/>
      <c r="N695" s="489"/>
      <c r="O695" s="490"/>
      <c r="P695" s="490"/>
      <c r="Q695" s="489"/>
      <c r="R695" s="489"/>
      <c r="S695" s="489"/>
      <c r="T695" s="489"/>
      <c r="U695" s="489"/>
      <c r="V695" s="489"/>
      <c r="W695" s="489"/>
      <c r="X695" s="489"/>
      <c r="Y695" s="489"/>
      <c r="Z695" s="489"/>
    </row>
    <row r="696" spans="1:26" ht="13.5" customHeight="1" x14ac:dyDescent="0.25">
      <c r="A696" s="489"/>
      <c r="B696" s="489"/>
      <c r="C696" s="489"/>
      <c r="D696" s="489"/>
      <c r="E696" s="489"/>
      <c r="F696" s="489"/>
      <c r="G696" s="489"/>
      <c r="H696" s="489"/>
      <c r="I696" s="489"/>
      <c r="J696" s="489"/>
      <c r="K696" s="489"/>
      <c r="L696" s="489"/>
      <c r="M696" s="489"/>
      <c r="N696" s="489"/>
      <c r="O696" s="490"/>
      <c r="P696" s="490"/>
      <c r="Q696" s="489"/>
      <c r="R696" s="489"/>
      <c r="S696" s="489"/>
      <c r="T696" s="489"/>
      <c r="U696" s="489"/>
      <c r="V696" s="489"/>
      <c r="W696" s="489"/>
      <c r="X696" s="489"/>
      <c r="Y696" s="489"/>
      <c r="Z696" s="489"/>
    </row>
    <row r="697" spans="1:26" ht="13.5" customHeight="1" x14ac:dyDescent="0.25">
      <c r="A697" s="489"/>
      <c r="B697" s="489"/>
      <c r="C697" s="489"/>
      <c r="D697" s="489"/>
      <c r="E697" s="489"/>
      <c r="F697" s="489"/>
      <c r="G697" s="489"/>
      <c r="H697" s="489"/>
      <c r="I697" s="489"/>
      <c r="J697" s="489"/>
      <c r="K697" s="489"/>
      <c r="L697" s="489"/>
      <c r="M697" s="489"/>
      <c r="N697" s="489"/>
      <c r="O697" s="490"/>
      <c r="P697" s="490"/>
      <c r="Q697" s="489"/>
      <c r="R697" s="489"/>
      <c r="S697" s="489"/>
      <c r="T697" s="489"/>
      <c r="U697" s="489"/>
      <c r="V697" s="489"/>
      <c r="W697" s="489"/>
      <c r="X697" s="489"/>
      <c r="Y697" s="489"/>
      <c r="Z697" s="489"/>
    </row>
    <row r="698" spans="1:26" ht="13.5" customHeight="1" x14ac:dyDescent="0.25">
      <c r="A698" s="489"/>
      <c r="B698" s="489"/>
      <c r="C698" s="489"/>
      <c r="D698" s="489"/>
      <c r="E698" s="489"/>
      <c r="F698" s="489"/>
      <c r="G698" s="489"/>
      <c r="H698" s="489"/>
      <c r="I698" s="489"/>
      <c r="J698" s="489"/>
      <c r="K698" s="489"/>
      <c r="L698" s="489"/>
      <c r="M698" s="489"/>
      <c r="N698" s="489"/>
      <c r="O698" s="490"/>
      <c r="P698" s="490"/>
      <c r="Q698" s="489"/>
      <c r="R698" s="489"/>
      <c r="S698" s="489"/>
      <c r="T698" s="489"/>
      <c r="U698" s="489"/>
      <c r="V698" s="489"/>
      <c r="W698" s="489"/>
      <c r="X698" s="489"/>
      <c r="Y698" s="489"/>
      <c r="Z698" s="489"/>
    </row>
    <row r="699" spans="1:26" ht="13.5" customHeight="1" x14ac:dyDescent="0.25">
      <c r="A699" s="489"/>
      <c r="B699" s="489"/>
      <c r="C699" s="489"/>
      <c r="D699" s="489"/>
      <c r="E699" s="489"/>
      <c r="F699" s="489"/>
      <c r="G699" s="489"/>
      <c r="H699" s="489"/>
      <c r="I699" s="489"/>
      <c r="J699" s="489"/>
      <c r="K699" s="489"/>
      <c r="L699" s="489"/>
      <c r="M699" s="489"/>
      <c r="N699" s="489"/>
      <c r="O699" s="490"/>
      <c r="P699" s="490"/>
      <c r="Q699" s="489"/>
      <c r="R699" s="489"/>
      <c r="S699" s="489"/>
      <c r="T699" s="489"/>
      <c r="U699" s="489"/>
      <c r="V699" s="489"/>
      <c r="W699" s="489"/>
      <c r="X699" s="489"/>
      <c r="Y699" s="489"/>
      <c r="Z699" s="489"/>
    </row>
    <row r="700" spans="1:26" ht="13.5" customHeight="1" x14ac:dyDescent="0.25">
      <c r="A700" s="489"/>
      <c r="B700" s="489"/>
      <c r="C700" s="489"/>
      <c r="D700" s="489"/>
      <c r="E700" s="489"/>
      <c r="F700" s="489"/>
      <c r="G700" s="489"/>
      <c r="H700" s="489"/>
      <c r="I700" s="489"/>
      <c r="J700" s="489"/>
      <c r="K700" s="489"/>
      <c r="L700" s="489"/>
      <c r="M700" s="489"/>
      <c r="N700" s="489"/>
      <c r="O700" s="490"/>
      <c r="P700" s="490"/>
      <c r="Q700" s="489"/>
      <c r="R700" s="489"/>
      <c r="S700" s="489"/>
      <c r="T700" s="489"/>
      <c r="U700" s="489"/>
      <c r="V700" s="489"/>
      <c r="W700" s="489"/>
      <c r="X700" s="489"/>
      <c r="Y700" s="489"/>
      <c r="Z700" s="489"/>
    </row>
    <row r="701" spans="1:26" ht="13.5" customHeight="1" x14ac:dyDescent="0.25">
      <c r="A701" s="489"/>
      <c r="B701" s="489"/>
      <c r="C701" s="489"/>
      <c r="D701" s="489"/>
      <c r="E701" s="489"/>
      <c r="F701" s="489"/>
      <c r="G701" s="489"/>
      <c r="H701" s="489"/>
      <c r="I701" s="489"/>
      <c r="J701" s="489"/>
      <c r="K701" s="489"/>
      <c r="L701" s="489"/>
      <c r="M701" s="489"/>
      <c r="N701" s="489"/>
      <c r="O701" s="490"/>
      <c r="P701" s="490"/>
      <c r="Q701" s="489"/>
      <c r="R701" s="489"/>
      <c r="S701" s="489"/>
      <c r="T701" s="489"/>
      <c r="U701" s="489"/>
      <c r="V701" s="489"/>
      <c r="W701" s="489"/>
      <c r="X701" s="489"/>
      <c r="Y701" s="489"/>
      <c r="Z701" s="489"/>
    </row>
    <row r="702" spans="1:26" ht="13.5" customHeight="1" x14ac:dyDescent="0.25">
      <c r="A702" s="489"/>
      <c r="B702" s="489"/>
      <c r="C702" s="489"/>
      <c r="D702" s="489"/>
      <c r="E702" s="489"/>
      <c r="F702" s="489"/>
      <c r="G702" s="489"/>
      <c r="H702" s="489"/>
      <c r="I702" s="489"/>
      <c r="J702" s="489"/>
      <c r="K702" s="489"/>
      <c r="L702" s="489"/>
      <c r="M702" s="489"/>
      <c r="N702" s="489"/>
      <c r="O702" s="490"/>
      <c r="P702" s="490"/>
      <c r="Q702" s="489"/>
      <c r="R702" s="489"/>
      <c r="S702" s="489"/>
      <c r="T702" s="489"/>
      <c r="U702" s="489"/>
      <c r="V702" s="489"/>
      <c r="W702" s="489"/>
      <c r="X702" s="489"/>
      <c r="Y702" s="489"/>
      <c r="Z702" s="489"/>
    </row>
    <row r="703" spans="1:26" ht="13.5" customHeight="1" x14ac:dyDescent="0.25">
      <c r="A703" s="489"/>
      <c r="B703" s="489"/>
      <c r="C703" s="489"/>
      <c r="D703" s="489"/>
      <c r="E703" s="489"/>
      <c r="F703" s="489"/>
      <c r="G703" s="489"/>
      <c r="H703" s="489"/>
      <c r="I703" s="489"/>
      <c r="J703" s="489"/>
      <c r="K703" s="489"/>
      <c r="L703" s="489"/>
      <c r="M703" s="489"/>
      <c r="N703" s="489"/>
      <c r="O703" s="490"/>
      <c r="P703" s="490"/>
      <c r="Q703" s="489"/>
      <c r="R703" s="489"/>
      <c r="S703" s="489"/>
      <c r="T703" s="489"/>
      <c r="U703" s="489"/>
      <c r="V703" s="489"/>
      <c r="W703" s="489"/>
      <c r="X703" s="489"/>
      <c r="Y703" s="489"/>
      <c r="Z703" s="489"/>
    </row>
    <row r="704" spans="1:26" ht="13.5" customHeight="1" x14ac:dyDescent="0.25">
      <c r="A704" s="489"/>
      <c r="B704" s="489"/>
      <c r="C704" s="489"/>
      <c r="D704" s="489"/>
      <c r="E704" s="489"/>
      <c r="F704" s="489"/>
      <c r="G704" s="489"/>
      <c r="H704" s="489"/>
      <c r="I704" s="489"/>
      <c r="J704" s="489"/>
      <c r="K704" s="489"/>
      <c r="L704" s="489"/>
      <c r="M704" s="489"/>
      <c r="N704" s="489"/>
      <c r="O704" s="490"/>
      <c r="P704" s="490"/>
      <c r="Q704" s="489"/>
      <c r="R704" s="489"/>
      <c r="S704" s="489"/>
      <c r="T704" s="489"/>
      <c r="U704" s="489"/>
      <c r="V704" s="489"/>
      <c r="W704" s="489"/>
      <c r="X704" s="489"/>
      <c r="Y704" s="489"/>
      <c r="Z704" s="489"/>
    </row>
    <row r="705" spans="1:26" ht="13.5" customHeight="1" x14ac:dyDescent="0.25">
      <c r="A705" s="489"/>
      <c r="B705" s="489"/>
      <c r="C705" s="489"/>
      <c r="D705" s="489"/>
      <c r="E705" s="489"/>
      <c r="F705" s="489"/>
      <c r="G705" s="489"/>
      <c r="H705" s="489"/>
      <c r="I705" s="489"/>
      <c r="J705" s="489"/>
      <c r="K705" s="489"/>
      <c r="L705" s="489"/>
      <c r="M705" s="489"/>
      <c r="N705" s="489"/>
      <c r="O705" s="490"/>
      <c r="P705" s="490"/>
      <c r="Q705" s="489"/>
      <c r="R705" s="489"/>
      <c r="S705" s="489"/>
      <c r="T705" s="489"/>
      <c r="U705" s="489"/>
      <c r="V705" s="489"/>
      <c r="W705" s="489"/>
      <c r="X705" s="489"/>
      <c r="Y705" s="489"/>
      <c r="Z705" s="489"/>
    </row>
    <row r="706" spans="1:26" ht="13.5" customHeight="1" x14ac:dyDescent="0.25">
      <c r="A706" s="489"/>
      <c r="B706" s="489"/>
      <c r="C706" s="489"/>
      <c r="D706" s="489"/>
      <c r="E706" s="489"/>
      <c r="F706" s="489"/>
      <c r="G706" s="489"/>
      <c r="H706" s="489"/>
      <c r="I706" s="489"/>
      <c r="J706" s="489"/>
      <c r="K706" s="489"/>
      <c r="L706" s="489"/>
      <c r="M706" s="489"/>
      <c r="N706" s="489"/>
      <c r="O706" s="490"/>
      <c r="P706" s="490"/>
      <c r="Q706" s="489"/>
      <c r="R706" s="489"/>
      <c r="S706" s="489"/>
      <c r="T706" s="489"/>
      <c r="U706" s="489"/>
      <c r="V706" s="489"/>
      <c r="W706" s="489"/>
      <c r="X706" s="489"/>
      <c r="Y706" s="489"/>
      <c r="Z706" s="489"/>
    </row>
    <row r="707" spans="1:26" ht="13.5" customHeight="1" x14ac:dyDescent="0.25">
      <c r="A707" s="489"/>
      <c r="B707" s="489"/>
      <c r="C707" s="489"/>
      <c r="D707" s="489"/>
      <c r="E707" s="489"/>
      <c r="F707" s="489"/>
      <c r="G707" s="489"/>
      <c r="H707" s="489"/>
      <c r="I707" s="489"/>
      <c r="J707" s="489"/>
      <c r="K707" s="489"/>
      <c r="L707" s="489"/>
      <c r="M707" s="489"/>
      <c r="N707" s="489"/>
      <c r="O707" s="490"/>
      <c r="P707" s="490"/>
      <c r="Q707" s="489"/>
      <c r="R707" s="489"/>
      <c r="S707" s="489"/>
      <c r="T707" s="489"/>
      <c r="U707" s="489"/>
      <c r="V707" s="489"/>
      <c r="W707" s="489"/>
      <c r="X707" s="489"/>
      <c r="Y707" s="489"/>
      <c r="Z707" s="489"/>
    </row>
    <row r="708" spans="1:26" ht="13.5" customHeight="1" x14ac:dyDescent="0.25">
      <c r="A708" s="489"/>
      <c r="B708" s="489"/>
      <c r="C708" s="489"/>
      <c r="D708" s="489"/>
      <c r="E708" s="489"/>
      <c r="F708" s="489"/>
      <c r="G708" s="489"/>
      <c r="H708" s="489"/>
      <c r="I708" s="489"/>
      <c r="J708" s="489"/>
      <c r="K708" s="489"/>
      <c r="L708" s="489"/>
      <c r="M708" s="489"/>
      <c r="N708" s="489"/>
      <c r="O708" s="490"/>
      <c r="P708" s="490"/>
      <c r="Q708" s="489"/>
      <c r="R708" s="489"/>
      <c r="S708" s="489"/>
      <c r="T708" s="489"/>
      <c r="U708" s="489"/>
      <c r="V708" s="489"/>
      <c r="W708" s="489"/>
      <c r="X708" s="489"/>
      <c r="Y708" s="489"/>
      <c r="Z708" s="489"/>
    </row>
    <row r="709" spans="1:26" ht="13.5" customHeight="1" x14ac:dyDescent="0.25">
      <c r="A709" s="489"/>
      <c r="B709" s="489"/>
      <c r="C709" s="489"/>
      <c r="D709" s="489"/>
      <c r="E709" s="489"/>
      <c r="F709" s="489"/>
      <c r="G709" s="489"/>
      <c r="H709" s="489"/>
      <c r="I709" s="489"/>
      <c r="J709" s="489"/>
      <c r="K709" s="489"/>
      <c r="L709" s="489"/>
      <c r="M709" s="489"/>
      <c r="N709" s="489"/>
      <c r="O709" s="490"/>
      <c r="P709" s="490"/>
      <c r="Q709" s="489"/>
      <c r="R709" s="489"/>
      <c r="S709" s="489"/>
      <c r="T709" s="489"/>
      <c r="U709" s="489"/>
      <c r="V709" s="489"/>
      <c r="W709" s="489"/>
      <c r="X709" s="489"/>
      <c r="Y709" s="489"/>
      <c r="Z709" s="489"/>
    </row>
    <row r="710" spans="1:26" ht="13.5" customHeight="1" x14ac:dyDescent="0.25">
      <c r="A710" s="489"/>
      <c r="B710" s="489"/>
      <c r="C710" s="489"/>
      <c r="D710" s="489"/>
      <c r="E710" s="489"/>
      <c r="F710" s="489"/>
      <c r="G710" s="489"/>
      <c r="H710" s="489"/>
      <c r="I710" s="489"/>
      <c r="J710" s="489"/>
      <c r="K710" s="489"/>
      <c r="L710" s="489"/>
      <c r="M710" s="489"/>
      <c r="N710" s="489"/>
      <c r="O710" s="490"/>
      <c r="P710" s="490"/>
      <c r="Q710" s="489"/>
      <c r="R710" s="489"/>
      <c r="S710" s="489"/>
      <c r="T710" s="489"/>
      <c r="U710" s="489"/>
      <c r="V710" s="489"/>
      <c r="W710" s="489"/>
      <c r="X710" s="489"/>
      <c r="Y710" s="489"/>
      <c r="Z710" s="489"/>
    </row>
    <row r="711" spans="1:26" ht="13.5" customHeight="1" x14ac:dyDescent="0.25">
      <c r="A711" s="489"/>
      <c r="B711" s="489"/>
      <c r="C711" s="489"/>
      <c r="D711" s="489"/>
      <c r="E711" s="489"/>
      <c r="F711" s="489"/>
      <c r="G711" s="489"/>
      <c r="H711" s="489"/>
      <c r="I711" s="489"/>
      <c r="J711" s="489"/>
      <c r="K711" s="489"/>
      <c r="L711" s="489"/>
      <c r="M711" s="489"/>
      <c r="N711" s="489"/>
      <c r="O711" s="490"/>
      <c r="P711" s="490"/>
      <c r="Q711" s="489"/>
      <c r="R711" s="489"/>
      <c r="S711" s="489"/>
      <c r="T711" s="489"/>
      <c r="U711" s="489"/>
      <c r="V711" s="489"/>
      <c r="W711" s="489"/>
      <c r="X711" s="489"/>
      <c r="Y711" s="489"/>
      <c r="Z711" s="489"/>
    </row>
    <row r="712" spans="1:26" ht="13.5" customHeight="1" x14ac:dyDescent="0.25">
      <c r="A712" s="489"/>
      <c r="B712" s="489"/>
      <c r="C712" s="489"/>
      <c r="D712" s="489"/>
      <c r="E712" s="489"/>
      <c r="F712" s="489"/>
      <c r="G712" s="489"/>
      <c r="H712" s="489"/>
      <c r="I712" s="489"/>
      <c r="J712" s="489"/>
      <c r="K712" s="489"/>
      <c r="L712" s="489"/>
      <c r="M712" s="489"/>
      <c r="N712" s="489"/>
      <c r="O712" s="490"/>
      <c r="P712" s="490"/>
      <c r="Q712" s="489"/>
      <c r="R712" s="489"/>
      <c r="S712" s="489"/>
      <c r="T712" s="489"/>
      <c r="U712" s="489"/>
      <c r="V712" s="489"/>
      <c r="W712" s="489"/>
      <c r="X712" s="489"/>
      <c r="Y712" s="489"/>
      <c r="Z712" s="489"/>
    </row>
    <row r="713" spans="1:26" ht="13.5" customHeight="1" x14ac:dyDescent="0.25">
      <c r="A713" s="489"/>
      <c r="B713" s="489"/>
      <c r="C713" s="489"/>
      <c r="D713" s="489"/>
      <c r="E713" s="489"/>
      <c r="F713" s="489"/>
      <c r="G713" s="489"/>
      <c r="H713" s="489"/>
      <c r="I713" s="489"/>
      <c r="J713" s="489"/>
      <c r="K713" s="489"/>
      <c r="L713" s="489"/>
      <c r="M713" s="489"/>
      <c r="N713" s="489"/>
      <c r="O713" s="490"/>
      <c r="P713" s="490"/>
      <c r="Q713" s="489"/>
      <c r="R713" s="489"/>
      <c r="S713" s="489"/>
      <c r="T713" s="489"/>
      <c r="U713" s="489"/>
      <c r="V713" s="489"/>
      <c r="W713" s="489"/>
      <c r="X713" s="489"/>
      <c r="Y713" s="489"/>
      <c r="Z713" s="489"/>
    </row>
    <row r="714" spans="1:26" ht="13.5" customHeight="1" x14ac:dyDescent="0.25">
      <c r="A714" s="489"/>
      <c r="B714" s="489"/>
      <c r="C714" s="489"/>
      <c r="D714" s="489"/>
      <c r="E714" s="489"/>
      <c r="F714" s="489"/>
      <c r="G714" s="489"/>
      <c r="H714" s="489"/>
      <c r="I714" s="489"/>
      <c r="J714" s="489"/>
      <c r="K714" s="489"/>
      <c r="L714" s="489"/>
      <c r="M714" s="489"/>
      <c r="N714" s="489"/>
      <c r="O714" s="490"/>
      <c r="P714" s="490"/>
      <c r="Q714" s="489"/>
      <c r="R714" s="489"/>
      <c r="S714" s="489"/>
      <c r="T714" s="489"/>
      <c r="U714" s="489"/>
      <c r="V714" s="489"/>
      <c r="W714" s="489"/>
      <c r="X714" s="489"/>
      <c r="Y714" s="489"/>
      <c r="Z714" s="489"/>
    </row>
    <row r="715" spans="1:26" ht="13.5" customHeight="1" x14ac:dyDescent="0.25">
      <c r="A715" s="489"/>
      <c r="B715" s="489"/>
      <c r="C715" s="489"/>
      <c r="D715" s="489"/>
      <c r="E715" s="489"/>
      <c r="F715" s="489"/>
      <c r="G715" s="489"/>
      <c r="H715" s="489"/>
      <c r="I715" s="489"/>
      <c r="J715" s="489"/>
      <c r="K715" s="489"/>
      <c r="L715" s="489"/>
      <c r="M715" s="489"/>
      <c r="N715" s="489"/>
      <c r="O715" s="490"/>
      <c r="P715" s="490"/>
      <c r="Q715" s="489"/>
      <c r="R715" s="489"/>
      <c r="S715" s="489"/>
      <c r="T715" s="489"/>
      <c r="U715" s="489"/>
      <c r="V715" s="489"/>
      <c r="W715" s="489"/>
      <c r="X715" s="489"/>
      <c r="Y715" s="489"/>
      <c r="Z715" s="489"/>
    </row>
    <row r="716" spans="1:26" ht="13.5" customHeight="1" x14ac:dyDescent="0.25">
      <c r="A716" s="489"/>
      <c r="B716" s="489"/>
      <c r="C716" s="489"/>
      <c r="D716" s="489"/>
      <c r="E716" s="489"/>
      <c r="F716" s="489"/>
      <c r="G716" s="489"/>
      <c r="H716" s="489"/>
      <c r="I716" s="489"/>
      <c r="J716" s="489"/>
      <c r="K716" s="489"/>
      <c r="L716" s="489"/>
      <c r="M716" s="489"/>
      <c r="N716" s="489"/>
      <c r="O716" s="490"/>
      <c r="P716" s="490"/>
      <c r="Q716" s="489"/>
      <c r="R716" s="489"/>
      <c r="S716" s="489"/>
      <c r="T716" s="489"/>
      <c r="U716" s="489"/>
      <c r="V716" s="489"/>
      <c r="W716" s="489"/>
      <c r="X716" s="489"/>
      <c r="Y716" s="489"/>
      <c r="Z716" s="489"/>
    </row>
    <row r="717" spans="1:26" ht="13.5" customHeight="1" x14ac:dyDescent="0.25">
      <c r="A717" s="489"/>
      <c r="B717" s="489"/>
      <c r="C717" s="489"/>
      <c r="D717" s="489"/>
      <c r="E717" s="489"/>
      <c r="F717" s="489"/>
      <c r="G717" s="489"/>
      <c r="H717" s="489"/>
      <c r="I717" s="489"/>
      <c r="J717" s="489"/>
      <c r="K717" s="489"/>
      <c r="L717" s="489"/>
      <c r="M717" s="489"/>
      <c r="N717" s="489"/>
      <c r="O717" s="490"/>
      <c r="P717" s="490"/>
      <c r="Q717" s="489"/>
      <c r="R717" s="489"/>
      <c r="S717" s="489"/>
      <c r="T717" s="489"/>
      <c r="U717" s="489"/>
      <c r="V717" s="489"/>
      <c r="W717" s="489"/>
      <c r="X717" s="489"/>
      <c r="Y717" s="489"/>
      <c r="Z717" s="489"/>
    </row>
    <row r="718" spans="1:26" ht="13.5" customHeight="1" x14ac:dyDescent="0.25">
      <c r="A718" s="489"/>
      <c r="B718" s="489"/>
      <c r="C718" s="489"/>
      <c r="D718" s="489"/>
      <c r="E718" s="489"/>
      <c r="F718" s="489"/>
      <c r="G718" s="489"/>
      <c r="H718" s="489"/>
      <c r="I718" s="489"/>
      <c r="J718" s="489"/>
      <c r="K718" s="489"/>
      <c r="L718" s="489"/>
      <c r="M718" s="489"/>
      <c r="N718" s="489"/>
      <c r="O718" s="490"/>
      <c r="P718" s="490"/>
      <c r="Q718" s="489"/>
      <c r="R718" s="489"/>
      <c r="S718" s="489"/>
      <c r="T718" s="489"/>
      <c r="U718" s="489"/>
      <c r="V718" s="489"/>
      <c r="W718" s="489"/>
      <c r="X718" s="489"/>
      <c r="Y718" s="489"/>
      <c r="Z718" s="489"/>
    </row>
    <row r="719" spans="1:26" ht="13.5" customHeight="1" x14ac:dyDescent="0.25">
      <c r="A719" s="489"/>
      <c r="B719" s="489"/>
      <c r="C719" s="489"/>
      <c r="D719" s="489"/>
      <c r="E719" s="489"/>
      <c r="F719" s="489"/>
      <c r="G719" s="489"/>
      <c r="H719" s="489"/>
      <c r="I719" s="489"/>
      <c r="J719" s="489"/>
      <c r="K719" s="489"/>
      <c r="L719" s="489"/>
      <c r="M719" s="489"/>
      <c r="N719" s="489"/>
      <c r="O719" s="490"/>
      <c r="P719" s="490"/>
      <c r="Q719" s="489"/>
      <c r="R719" s="489"/>
      <c r="S719" s="489"/>
      <c r="T719" s="489"/>
      <c r="U719" s="489"/>
      <c r="V719" s="489"/>
      <c r="W719" s="489"/>
      <c r="X719" s="489"/>
      <c r="Y719" s="489"/>
      <c r="Z719" s="489"/>
    </row>
    <row r="720" spans="1:26" ht="13.5" customHeight="1" x14ac:dyDescent="0.25">
      <c r="A720" s="489"/>
      <c r="B720" s="489"/>
      <c r="C720" s="489"/>
      <c r="D720" s="489"/>
      <c r="E720" s="489"/>
      <c r="F720" s="489"/>
      <c r="G720" s="489"/>
      <c r="H720" s="489"/>
      <c r="I720" s="489"/>
      <c r="J720" s="489"/>
      <c r="K720" s="489"/>
      <c r="L720" s="489"/>
      <c r="M720" s="489"/>
      <c r="N720" s="489"/>
      <c r="O720" s="490"/>
      <c r="P720" s="490"/>
      <c r="Q720" s="489"/>
      <c r="R720" s="489"/>
      <c r="S720" s="489"/>
      <c r="T720" s="489"/>
      <c r="U720" s="489"/>
      <c r="V720" s="489"/>
      <c r="W720" s="489"/>
      <c r="X720" s="489"/>
      <c r="Y720" s="489"/>
      <c r="Z720" s="489"/>
    </row>
    <row r="721" spans="1:26" ht="13.5" customHeight="1" x14ac:dyDescent="0.25">
      <c r="A721" s="489"/>
      <c r="B721" s="489"/>
      <c r="C721" s="489"/>
      <c r="D721" s="489"/>
      <c r="E721" s="489"/>
      <c r="F721" s="489"/>
      <c r="G721" s="489"/>
      <c r="H721" s="489"/>
      <c r="I721" s="489"/>
      <c r="J721" s="489"/>
      <c r="K721" s="489"/>
      <c r="L721" s="489"/>
      <c r="M721" s="489"/>
      <c r="N721" s="489"/>
      <c r="O721" s="490"/>
      <c r="P721" s="490"/>
      <c r="Q721" s="489"/>
      <c r="R721" s="489"/>
      <c r="S721" s="489"/>
      <c r="T721" s="489"/>
      <c r="U721" s="489"/>
      <c r="V721" s="489"/>
      <c r="W721" s="489"/>
      <c r="X721" s="489"/>
      <c r="Y721" s="489"/>
      <c r="Z721" s="489"/>
    </row>
    <row r="722" spans="1:26" ht="13.5" customHeight="1" x14ac:dyDescent="0.25">
      <c r="A722" s="489"/>
      <c r="B722" s="489"/>
      <c r="C722" s="489"/>
      <c r="D722" s="489"/>
      <c r="E722" s="489"/>
      <c r="F722" s="489"/>
      <c r="G722" s="489"/>
      <c r="H722" s="489"/>
      <c r="I722" s="489"/>
      <c r="J722" s="489"/>
      <c r="K722" s="489"/>
      <c r="L722" s="489"/>
      <c r="M722" s="489"/>
      <c r="N722" s="489"/>
      <c r="O722" s="490"/>
      <c r="P722" s="490"/>
      <c r="Q722" s="489"/>
      <c r="R722" s="489"/>
      <c r="S722" s="489"/>
      <c r="T722" s="489"/>
      <c r="U722" s="489"/>
      <c r="V722" s="489"/>
      <c r="W722" s="489"/>
      <c r="X722" s="489"/>
      <c r="Y722" s="489"/>
      <c r="Z722" s="489"/>
    </row>
    <row r="723" spans="1:26" ht="13.5" customHeight="1" x14ac:dyDescent="0.25">
      <c r="A723" s="489"/>
      <c r="B723" s="489"/>
      <c r="C723" s="489"/>
      <c r="D723" s="489"/>
      <c r="E723" s="489"/>
      <c r="F723" s="489"/>
      <c r="G723" s="489"/>
      <c r="H723" s="489"/>
      <c r="I723" s="489"/>
      <c r="J723" s="489"/>
      <c r="K723" s="489"/>
      <c r="L723" s="489"/>
      <c r="M723" s="489"/>
      <c r="N723" s="489"/>
      <c r="O723" s="490"/>
      <c r="P723" s="490"/>
      <c r="Q723" s="489"/>
      <c r="R723" s="489"/>
      <c r="S723" s="489"/>
      <c r="T723" s="489"/>
      <c r="U723" s="489"/>
      <c r="V723" s="489"/>
      <c r="W723" s="489"/>
      <c r="X723" s="489"/>
      <c r="Y723" s="489"/>
      <c r="Z723" s="489"/>
    </row>
    <row r="724" spans="1:26" ht="13.5" customHeight="1" x14ac:dyDescent="0.25">
      <c r="A724" s="489"/>
      <c r="B724" s="489"/>
      <c r="C724" s="489"/>
      <c r="D724" s="489"/>
      <c r="E724" s="489"/>
      <c r="F724" s="489"/>
      <c r="G724" s="489"/>
      <c r="H724" s="489"/>
      <c r="I724" s="489"/>
      <c r="J724" s="489"/>
      <c r="K724" s="489"/>
      <c r="L724" s="489"/>
      <c r="M724" s="489"/>
      <c r="N724" s="489"/>
      <c r="O724" s="490"/>
      <c r="P724" s="490"/>
      <c r="Q724" s="489"/>
      <c r="R724" s="489"/>
      <c r="S724" s="489"/>
      <c r="T724" s="489"/>
      <c r="U724" s="489"/>
      <c r="V724" s="489"/>
      <c r="W724" s="489"/>
      <c r="X724" s="489"/>
      <c r="Y724" s="489"/>
      <c r="Z724" s="489"/>
    </row>
    <row r="725" spans="1:26" ht="13.5" customHeight="1" x14ac:dyDescent="0.25">
      <c r="A725" s="489"/>
      <c r="B725" s="489"/>
      <c r="C725" s="489"/>
      <c r="D725" s="489"/>
      <c r="E725" s="489"/>
      <c r="F725" s="489"/>
      <c r="G725" s="489"/>
      <c r="H725" s="489"/>
      <c r="I725" s="489"/>
      <c r="J725" s="489"/>
      <c r="K725" s="489"/>
      <c r="L725" s="489"/>
      <c r="M725" s="489"/>
      <c r="N725" s="489"/>
      <c r="O725" s="490"/>
      <c r="P725" s="490"/>
      <c r="Q725" s="489"/>
      <c r="R725" s="489"/>
      <c r="S725" s="489"/>
      <c r="T725" s="489"/>
      <c r="U725" s="489"/>
      <c r="V725" s="489"/>
      <c r="W725" s="489"/>
      <c r="X725" s="489"/>
      <c r="Y725" s="489"/>
      <c r="Z725" s="489"/>
    </row>
    <row r="726" spans="1:26" ht="13.5" customHeight="1" x14ac:dyDescent="0.25">
      <c r="A726" s="489"/>
      <c r="B726" s="489"/>
      <c r="C726" s="489"/>
      <c r="D726" s="489"/>
      <c r="E726" s="489"/>
      <c r="F726" s="489"/>
      <c r="G726" s="489"/>
      <c r="H726" s="489"/>
      <c r="I726" s="489"/>
      <c r="J726" s="489"/>
      <c r="K726" s="489"/>
      <c r="L726" s="489"/>
      <c r="M726" s="489"/>
      <c r="N726" s="489"/>
      <c r="O726" s="490"/>
      <c r="P726" s="490"/>
      <c r="Q726" s="489"/>
      <c r="R726" s="489"/>
      <c r="S726" s="489"/>
      <c r="T726" s="489"/>
      <c r="U726" s="489"/>
      <c r="V726" s="489"/>
      <c r="W726" s="489"/>
      <c r="X726" s="489"/>
      <c r="Y726" s="489"/>
      <c r="Z726" s="489"/>
    </row>
    <row r="727" spans="1:26" ht="13.5" customHeight="1" x14ac:dyDescent="0.25">
      <c r="A727" s="489"/>
      <c r="B727" s="489"/>
      <c r="C727" s="489"/>
      <c r="D727" s="489"/>
      <c r="E727" s="489"/>
      <c r="F727" s="489"/>
      <c r="G727" s="489"/>
      <c r="H727" s="489"/>
      <c r="I727" s="489"/>
      <c r="J727" s="489"/>
      <c r="K727" s="489"/>
      <c r="L727" s="489"/>
      <c r="M727" s="489"/>
      <c r="N727" s="489"/>
      <c r="O727" s="490"/>
      <c r="P727" s="490"/>
      <c r="Q727" s="489"/>
      <c r="R727" s="489"/>
      <c r="S727" s="489"/>
      <c r="T727" s="489"/>
      <c r="U727" s="489"/>
      <c r="V727" s="489"/>
      <c r="W727" s="489"/>
      <c r="X727" s="489"/>
      <c r="Y727" s="489"/>
      <c r="Z727" s="489"/>
    </row>
    <row r="728" spans="1:26" ht="13.5" customHeight="1" x14ac:dyDescent="0.25">
      <c r="A728" s="489"/>
      <c r="B728" s="489"/>
      <c r="C728" s="489"/>
      <c r="D728" s="489"/>
      <c r="E728" s="489"/>
      <c r="F728" s="489"/>
      <c r="G728" s="489"/>
      <c r="H728" s="489"/>
      <c r="I728" s="489"/>
      <c r="J728" s="489"/>
      <c r="K728" s="489"/>
      <c r="L728" s="489"/>
      <c r="M728" s="489"/>
      <c r="N728" s="489"/>
      <c r="O728" s="490"/>
      <c r="P728" s="490"/>
      <c r="Q728" s="489"/>
      <c r="R728" s="489"/>
      <c r="S728" s="489"/>
      <c r="T728" s="489"/>
      <c r="U728" s="489"/>
      <c r="V728" s="489"/>
      <c r="W728" s="489"/>
      <c r="X728" s="489"/>
      <c r="Y728" s="489"/>
      <c r="Z728" s="489"/>
    </row>
    <row r="729" spans="1:26" ht="13.5" customHeight="1" x14ac:dyDescent="0.25">
      <c r="A729" s="489"/>
      <c r="B729" s="489"/>
      <c r="C729" s="489"/>
      <c r="D729" s="489"/>
      <c r="E729" s="489"/>
      <c r="F729" s="489"/>
      <c r="G729" s="489"/>
      <c r="H729" s="489"/>
      <c r="I729" s="489"/>
      <c r="J729" s="489"/>
      <c r="K729" s="489"/>
      <c r="L729" s="489"/>
      <c r="M729" s="489"/>
      <c r="N729" s="489"/>
      <c r="O729" s="490"/>
      <c r="P729" s="490"/>
      <c r="Q729" s="489"/>
      <c r="R729" s="489"/>
      <c r="S729" s="489"/>
      <c r="T729" s="489"/>
      <c r="U729" s="489"/>
      <c r="V729" s="489"/>
      <c r="W729" s="489"/>
      <c r="X729" s="489"/>
      <c r="Y729" s="489"/>
      <c r="Z729" s="489"/>
    </row>
    <row r="730" spans="1:26" ht="13.5" customHeight="1" x14ac:dyDescent="0.25">
      <c r="A730" s="489"/>
      <c r="B730" s="489"/>
      <c r="C730" s="489"/>
      <c r="D730" s="489"/>
      <c r="E730" s="489"/>
      <c r="F730" s="489"/>
      <c r="G730" s="489"/>
      <c r="H730" s="489"/>
      <c r="I730" s="489"/>
      <c r="J730" s="489"/>
      <c r="K730" s="489"/>
      <c r="L730" s="489"/>
      <c r="M730" s="489"/>
      <c r="N730" s="489"/>
      <c r="O730" s="490"/>
      <c r="P730" s="490"/>
      <c r="Q730" s="489"/>
      <c r="R730" s="489"/>
      <c r="S730" s="489"/>
      <c r="T730" s="489"/>
      <c r="U730" s="489"/>
      <c r="V730" s="489"/>
      <c r="W730" s="489"/>
      <c r="X730" s="489"/>
      <c r="Y730" s="489"/>
      <c r="Z730" s="489"/>
    </row>
    <row r="731" spans="1:26" ht="13.5" customHeight="1" x14ac:dyDescent="0.25">
      <c r="A731" s="489"/>
      <c r="B731" s="489"/>
      <c r="C731" s="489"/>
      <c r="D731" s="489"/>
      <c r="E731" s="489"/>
      <c r="F731" s="489"/>
      <c r="G731" s="489"/>
      <c r="H731" s="489"/>
      <c r="I731" s="489"/>
      <c r="J731" s="489"/>
      <c r="K731" s="489"/>
      <c r="L731" s="489"/>
      <c r="M731" s="489"/>
      <c r="N731" s="489"/>
      <c r="O731" s="490"/>
      <c r="P731" s="490"/>
      <c r="Q731" s="489"/>
      <c r="R731" s="489"/>
      <c r="S731" s="489"/>
      <c r="T731" s="489"/>
      <c r="U731" s="489"/>
      <c r="V731" s="489"/>
      <c r="W731" s="489"/>
      <c r="X731" s="489"/>
      <c r="Y731" s="489"/>
      <c r="Z731" s="489"/>
    </row>
    <row r="732" spans="1:26" ht="13.5" customHeight="1" x14ac:dyDescent="0.25">
      <c r="A732" s="489"/>
      <c r="B732" s="489"/>
      <c r="C732" s="489"/>
      <c r="D732" s="489"/>
      <c r="E732" s="489"/>
      <c r="F732" s="489"/>
      <c r="G732" s="489"/>
      <c r="H732" s="489"/>
      <c r="I732" s="489"/>
      <c r="J732" s="489"/>
      <c r="K732" s="489"/>
      <c r="L732" s="489"/>
      <c r="M732" s="489"/>
      <c r="N732" s="489"/>
      <c r="O732" s="490"/>
      <c r="P732" s="490"/>
      <c r="Q732" s="489"/>
      <c r="R732" s="489"/>
      <c r="S732" s="489"/>
      <c r="T732" s="489"/>
      <c r="U732" s="489"/>
      <c r="V732" s="489"/>
      <c r="W732" s="489"/>
      <c r="X732" s="489"/>
      <c r="Y732" s="489"/>
      <c r="Z732" s="489"/>
    </row>
    <row r="733" spans="1:26" ht="13.5" customHeight="1" x14ac:dyDescent="0.25">
      <c r="A733" s="489"/>
      <c r="B733" s="489"/>
      <c r="C733" s="489"/>
      <c r="D733" s="489"/>
      <c r="E733" s="489"/>
      <c r="F733" s="489"/>
      <c r="G733" s="489"/>
      <c r="H733" s="489"/>
      <c r="I733" s="489"/>
      <c r="J733" s="489"/>
      <c r="K733" s="489"/>
      <c r="L733" s="489"/>
      <c r="M733" s="489"/>
      <c r="N733" s="489"/>
      <c r="O733" s="490"/>
      <c r="P733" s="490"/>
      <c r="Q733" s="489"/>
      <c r="R733" s="489"/>
      <c r="S733" s="489"/>
      <c r="T733" s="489"/>
      <c r="U733" s="489"/>
      <c r="V733" s="489"/>
      <c r="W733" s="489"/>
      <c r="X733" s="489"/>
      <c r="Y733" s="489"/>
      <c r="Z733" s="489"/>
    </row>
    <row r="734" spans="1:26" ht="13.5" customHeight="1" x14ac:dyDescent="0.25">
      <c r="A734" s="489"/>
      <c r="B734" s="489"/>
      <c r="C734" s="489"/>
      <c r="D734" s="489"/>
      <c r="E734" s="489"/>
      <c r="F734" s="489"/>
      <c r="G734" s="489"/>
      <c r="H734" s="489"/>
      <c r="I734" s="489"/>
      <c r="J734" s="489"/>
      <c r="K734" s="489"/>
      <c r="L734" s="489"/>
      <c r="M734" s="489"/>
      <c r="N734" s="489"/>
      <c r="O734" s="490"/>
      <c r="P734" s="490"/>
      <c r="Q734" s="489"/>
      <c r="R734" s="489"/>
      <c r="S734" s="489"/>
      <c r="T734" s="489"/>
      <c r="U734" s="489"/>
      <c r="V734" s="489"/>
      <c r="W734" s="489"/>
      <c r="X734" s="489"/>
      <c r="Y734" s="489"/>
      <c r="Z734" s="489"/>
    </row>
    <row r="735" spans="1:26" ht="13.5" customHeight="1" x14ac:dyDescent="0.25">
      <c r="A735" s="489"/>
      <c r="B735" s="489"/>
      <c r="C735" s="489"/>
      <c r="D735" s="489"/>
      <c r="E735" s="489"/>
      <c r="F735" s="489"/>
      <c r="G735" s="489"/>
      <c r="H735" s="489"/>
      <c r="I735" s="489"/>
      <c r="J735" s="489"/>
      <c r="K735" s="489"/>
      <c r="L735" s="489"/>
      <c r="M735" s="489"/>
      <c r="N735" s="489"/>
      <c r="O735" s="490"/>
      <c r="P735" s="490"/>
      <c r="Q735" s="489"/>
      <c r="R735" s="489"/>
      <c r="S735" s="489"/>
      <c r="T735" s="489"/>
      <c r="U735" s="489"/>
      <c r="V735" s="489"/>
      <c r="W735" s="489"/>
      <c r="X735" s="489"/>
      <c r="Y735" s="489"/>
      <c r="Z735" s="489"/>
    </row>
    <row r="736" spans="1:26" ht="13.5" customHeight="1" x14ac:dyDescent="0.25">
      <c r="A736" s="489"/>
      <c r="B736" s="489"/>
      <c r="C736" s="489"/>
      <c r="D736" s="489"/>
      <c r="E736" s="489"/>
      <c r="F736" s="489"/>
      <c r="G736" s="489"/>
      <c r="H736" s="489"/>
      <c r="I736" s="489"/>
      <c r="J736" s="489"/>
      <c r="K736" s="489"/>
      <c r="L736" s="489"/>
      <c r="M736" s="489"/>
      <c r="N736" s="489"/>
      <c r="O736" s="490"/>
      <c r="P736" s="490"/>
      <c r="Q736" s="489"/>
      <c r="R736" s="489"/>
      <c r="S736" s="489"/>
      <c r="T736" s="489"/>
      <c r="U736" s="489"/>
      <c r="V736" s="489"/>
      <c r="W736" s="489"/>
      <c r="X736" s="489"/>
      <c r="Y736" s="489"/>
      <c r="Z736" s="489"/>
    </row>
    <row r="737" spans="1:26" ht="13.5" customHeight="1" x14ac:dyDescent="0.25">
      <c r="A737" s="489"/>
      <c r="B737" s="489"/>
      <c r="C737" s="489"/>
      <c r="D737" s="489"/>
      <c r="E737" s="489"/>
      <c r="F737" s="489"/>
      <c r="G737" s="489"/>
      <c r="H737" s="489"/>
      <c r="I737" s="489"/>
      <c r="J737" s="489"/>
      <c r="K737" s="489"/>
      <c r="L737" s="489"/>
      <c r="M737" s="489"/>
      <c r="N737" s="489"/>
      <c r="O737" s="490"/>
      <c r="P737" s="490"/>
      <c r="Q737" s="489"/>
      <c r="R737" s="489"/>
      <c r="S737" s="489"/>
      <c r="T737" s="489"/>
      <c r="U737" s="489"/>
      <c r="V737" s="489"/>
      <c r="W737" s="489"/>
      <c r="X737" s="489"/>
      <c r="Y737" s="489"/>
      <c r="Z737" s="489"/>
    </row>
    <row r="738" spans="1:26" ht="13.5" customHeight="1" x14ac:dyDescent="0.25">
      <c r="A738" s="489"/>
      <c r="B738" s="489"/>
      <c r="C738" s="489"/>
      <c r="D738" s="489"/>
      <c r="E738" s="489"/>
      <c r="F738" s="489"/>
      <c r="G738" s="489"/>
      <c r="H738" s="489"/>
      <c r="I738" s="489"/>
      <c r="J738" s="489"/>
      <c r="K738" s="489"/>
      <c r="L738" s="489"/>
      <c r="M738" s="489"/>
      <c r="N738" s="489"/>
      <c r="O738" s="490"/>
      <c r="P738" s="490"/>
      <c r="Q738" s="489"/>
      <c r="R738" s="489"/>
      <c r="S738" s="489"/>
      <c r="T738" s="489"/>
      <c r="U738" s="489"/>
      <c r="V738" s="489"/>
      <c r="W738" s="489"/>
      <c r="X738" s="489"/>
      <c r="Y738" s="489"/>
      <c r="Z738" s="489"/>
    </row>
    <row r="739" spans="1:26" ht="13.5" customHeight="1" x14ac:dyDescent="0.25">
      <c r="A739" s="489"/>
      <c r="B739" s="489"/>
      <c r="C739" s="489"/>
      <c r="D739" s="489"/>
      <c r="E739" s="489"/>
      <c r="F739" s="489"/>
      <c r="G739" s="489"/>
      <c r="H739" s="489"/>
      <c r="I739" s="489"/>
      <c r="J739" s="489"/>
      <c r="K739" s="489"/>
      <c r="L739" s="489"/>
      <c r="M739" s="489"/>
      <c r="N739" s="489"/>
      <c r="O739" s="490"/>
      <c r="P739" s="490"/>
      <c r="Q739" s="489"/>
      <c r="R739" s="489"/>
      <c r="S739" s="489"/>
      <c r="T739" s="489"/>
      <c r="U739" s="489"/>
      <c r="V739" s="489"/>
      <c r="W739" s="489"/>
      <c r="X739" s="489"/>
      <c r="Y739" s="489"/>
      <c r="Z739" s="489"/>
    </row>
    <row r="740" spans="1:26" ht="13.5" customHeight="1" x14ac:dyDescent="0.25">
      <c r="A740" s="489"/>
      <c r="B740" s="489"/>
      <c r="C740" s="489"/>
      <c r="D740" s="489"/>
      <c r="E740" s="489"/>
      <c r="F740" s="489"/>
      <c r="G740" s="489"/>
      <c r="H740" s="489"/>
      <c r="I740" s="489"/>
      <c r="J740" s="489"/>
      <c r="K740" s="489"/>
      <c r="L740" s="489"/>
      <c r="M740" s="489"/>
      <c r="N740" s="489"/>
      <c r="O740" s="490"/>
      <c r="P740" s="490"/>
      <c r="Q740" s="489"/>
      <c r="R740" s="489"/>
      <c r="S740" s="489"/>
      <c r="T740" s="489"/>
      <c r="U740" s="489"/>
      <c r="V740" s="489"/>
      <c r="W740" s="489"/>
      <c r="X740" s="489"/>
      <c r="Y740" s="489"/>
      <c r="Z740" s="489"/>
    </row>
    <row r="741" spans="1:26" ht="13.5" customHeight="1" x14ac:dyDescent="0.25">
      <c r="A741" s="489"/>
      <c r="B741" s="489"/>
      <c r="C741" s="489"/>
      <c r="D741" s="489"/>
      <c r="E741" s="489"/>
      <c r="F741" s="489"/>
      <c r="G741" s="489"/>
      <c r="H741" s="489"/>
      <c r="I741" s="489"/>
      <c r="J741" s="489"/>
      <c r="K741" s="489"/>
      <c r="L741" s="489"/>
      <c r="M741" s="489"/>
      <c r="N741" s="489"/>
      <c r="O741" s="490"/>
      <c r="P741" s="490"/>
      <c r="Q741" s="489"/>
      <c r="R741" s="489"/>
      <c r="S741" s="489"/>
      <c r="T741" s="489"/>
      <c r="U741" s="489"/>
      <c r="V741" s="489"/>
      <c r="W741" s="489"/>
      <c r="X741" s="489"/>
      <c r="Y741" s="489"/>
      <c r="Z741" s="489"/>
    </row>
    <row r="742" spans="1:26" ht="13.5" customHeight="1" x14ac:dyDescent="0.25">
      <c r="A742" s="489"/>
      <c r="B742" s="489"/>
      <c r="C742" s="489"/>
      <c r="D742" s="489"/>
      <c r="E742" s="489"/>
      <c r="F742" s="489"/>
      <c r="G742" s="489"/>
      <c r="H742" s="489"/>
      <c r="I742" s="489"/>
      <c r="J742" s="489"/>
      <c r="K742" s="489"/>
      <c r="L742" s="489"/>
      <c r="M742" s="489"/>
      <c r="N742" s="489"/>
      <c r="O742" s="490"/>
      <c r="P742" s="490"/>
      <c r="Q742" s="489"/>
      <c r="R742" s="489"/>
      <c r="S742" s="489"/>
      <c r="T742" s="489"/>
      <c r="U742" s="489"/>
      <c r="V742" s="489"/>
      <c r="W742" s="489"/>
      <c r="X742" s="489"/>
      <c r="Y742" s="489"/>
      <c r="Z742" s="489"/>
    </row>
    <row r="743" spans="1:26" ht="13.5" customHeight="1" x14ac:dyDescent="0.25">
      <c r="A743" s="489"/>
      <c r="B743" s="489"/>
      <c r="C743" s="489"/>
      <c r="D743" s="489"/>
      <c r="E743" s="489"/>
      <c r="F743" s="489"/>
      <c r="G743" s="489"/>
      <c r="H743" s="489"/>
      <c r="I743" s="489"/>
      <c r="J743" s="489"/>
      <c r="K743" s="489"/>
      <c r="L743" s="489"/>
      <c r="M743" s="489"/>
      <c r="N743" s="489"/>
      <c r="O743" s="490"/>
      <c r="P743" s="490"/>
      <c r="Q743" s="489"/>
      <c r="R743" s="489"/>
      <c r="S743" s="489"/>
      <c r="T743" s="489"/>
      <c r="U743" s="489"/>
      <c r="V743" s="489"/>
      <c r="W743" s="489"/>
      <c r="X743" s="489"/>
      <c r="Y743" s="489"/>
      <c r="Z743" s="489"/>
    </row>
    <row r="744" spans="1:26" ht="13.5" customHeight="1" x14ac:dyDescent="0.25">
      <c r="A744" s="489"/>
      <c r="B744" s="489"/>
      <c r="C744" s="489"/>
      <c r="D744" s="489"/>
      <c r="E744" s="489"/>
      <c r="F744" s="489"/>
      <c r="G744" s="489"/>
      <c r="H744" s="489"/>
      <c r="I744" s="489"/>
      <c r="J744" s="489"/>
      <c r="K744" s="489"/>
      <c r="L744" s="489"/>
      <c r="M744" s="489"/>
      <c r="N744" s="489"/>
      <c r="O744" s="490"/>
      <c r="P744" s="490"/>
      <c r="Q744" s="489"/>
      <c r="R744" s="489"/>
      <c r="S744" s="489"/>
      <c r="T744" s="489"/>
      <c r="U744" s="489"/>
      <c r="V744" s="489"/>
      <c r="W744" s="489"/>
      <c r="X744" s="489"/>
      <c r="Y744" s="489"/>
      <c r="Z744" s="489"/>
    </row>
    <row r="745" spans="1:26" ht="13.5" customHeight="1" x14ac:dyDescent="0.25">
      <c r="A745" s="489"/>
      <c r="B745" s="489"/>
      <c r="C745" s="489"/>
      <c r="D745" s="489"/>
      <c r="E745" s="489"/>
      <c r="F745" s="489"/>
      <c r="G745" s="489"/>
      <c r="H745" s="489"/>
      <c r="I745" s="489"/>
      <c r="J745" s="489"/>
      <c r="K745" s="489"/>
      <c r="L745" s="489"/>
      <c r="M745" s="489"/>
      <c r="N745" s="489"/>
      <c r="O745" s="490"/>
      <c r="P745" s="490"/>
      <c r="Q745" s="489"/>
      <c r="R745" s="489"/>
      <c r="S745" s="489"/>
      <c r="T745" s="489"/>
      <c r="U745" s="489"/>
      <c r="V745" s="489"/>
      <c r="W745" s="489"/>
      <c r="X745" s="489"/>
      <c r="Y745" s="489"/>
      <c r="Z745" s="489"/>
    </row>
    <row r="746" spans="1:26" ht="13.5" customHeight="1" x14ac:dyDescent="0.25">
      <c r="A746" s="489"/>
      <c r="B746" s="489"/>
      <c r="C746" s="489"/>
      <c r="D746" s="489"/>
      <c r="E746" s="489"/>
      <c r="F746" s="489"/>
      <c r="G746" s="489"/>
      <c r="H746" s="489"/>
      <c r="I746" s="489"/>
      <c r="J746" s="489"/>
      <c r="K746" s="489"/>
      <c r="L746" s="489"/>
      <c r="M746" s="489"/>
      <c r="N746" s="489"/>
      <c r="O746" s="490"/>
      <c r="P746" s="490"/>
      <c r="Q746" s="489"/>
      <c r="R746" s="489"/>
      <c r="S746" s="489"/>
      <c r="T746" s="489"/>
      <c r="U746" s="489"/>
      <c r="V746" s="489"/>
      <c r="W746" s="489"/>
      <c r="X746" s="489"/>
      <c r="Y746" s="489"/>
      <c r="Z746" s="489"/>
    </row>
    <row r="747" spans="1:26" ht="13.5" customHeight="1" x14ac:dyDescent="0.25">
      <c r="A747" s="489"/>
      <c r="B747" s="489"/>
      <c r="C747" s="489"/>
      <c r="D747" s="489"/>
      <c r="E747" s="489"/>
      <c r="F747" s="489"/>
      <c r="G747" s="489"/>
      <c r="H747" s="489"/>
      <c r="I747" s="489"/>
      <c r="J747" s="489"/>
      <c r="K747" s="489"/>
      <c r="L747" s="489"/>
      <c r="M747" s="489"/>
      <c r="N747" s="489"/>
      <c r="O747" s="490"/>
      <c r="P747" s="490"/>
      <c r="Q747" s="489"/>
      <c r="R747" s="489"/>
      <c r="S747" s="489"/>
      <c r="T747" s="489"/>
      <c r="U747" s="489"/>
      <c r="V747" s="489"/>
      <c r="W747" s="489"/>
      <c r="X747" s="489"/>
      <c r="Y747" s="489"/>
      <c r="Z747" s="489"/>
    </row>
    <row r="748" spans="1:26" ht="13.5" customHeight="1" x14ac:dyDescent="0.25">
      <c r="A748" s="489"/>
      <c r="B748" s="489"/>
      <c r="C748" s="489"/>
      <c r="D748" s="489"/>
      <c r="E748" s="489"/>
      <c r="F748" s="489"/>
      <c r="G748" s="489"/>
      <c r="H748" s="489"/>
      <c r="I748" s="489"/>
      <c r="J748" s="489"/>
      <c r="K748" s="489"/>
      <c r="L748" s="489"/>
      <c r="M748" s="489"/>
      <c r="N748" s="489"/>
      <c r="O748" s="490"/>
      <c r="P748" s="490"/>
      <c r="Q748" s="489"/>
      <c r="R748" s="489"/>
      <c r="S748" s="489"/>
      <c r="T748" s="489"/>
      <c r="U748" s="489"/>
      <c r="V748" s="489"/>
      <c r="W748" s="489"/>
      <c r="X748" s="489"/>
      <c r="Y748" s="489"/>
      <c r="Z748" s="489"/>
    </row>
    <row r="749" spans="1:26" ht="13.5" customHeight="1" x14ac:dyDescent="0.25">
      <c r="A749" s="489"/>
      <c r="B749" s="489"/>
      <c r="C749" s="489"/>
      <c r="D749" s="489"/>
      <c r="E749" s="489"/>
      <c r="F749" s="489"/>
      <c r="G749" s="489"/>
      <c r="H749" s="489"/>
      <c r="I749" s="489"/>
      <c r="J749" s="489"/>
      <c r="K749" s="489"/>
      <c r="L749" s="489"/>
      <c r="M749" s="489"/>
      <c r="N749" s="489"/>
      <c r="O749" s="490"/>
      <c r="P749" s="490"/>
      <c r="Q749" s="489"/>
      <c r="R749" s="489"/>
      <c r="S749" s="489"/>
      <c r="T749" s="489"/>
      <c r="U749" s="489"/>
      <c r="V749" s="489"/>
      <c r="W749" s="489"/>
      <c r="X749" s="489"/>
      <c r="Y749" s="489"/>
      <c r="Z749" s="489"/>
    </row>
    <row r="750" spans="1:26" ht="13.5" customHeight="1" x14ac:dyDescent="0.25">
      <c r="A750" s="489"/>
      <c r="B750" s="489"/>
      <c r="C750" s="489"/>
      <c r="D750" s="489"/>
      <c r="E750" s="489"/>
      <c r="F750" s="489"/>
      <c r="G750" s="489"/>
      <c r="H750" s="489"/>
      <c r="I750" s="489"/>
      <c r="J750" s="489"/>
      <c r="K750" s="489"/>
      <c r="L750" s="489"/>
      <c r="M750" s="489"/>
      <c r="N750" s="489"/>
      <c r="O750" s="490"/>
      <c r="P750" s="490"/>
      <c r="Q750" s="489"/>
      <c r="R750" s="489"/>
      <c r="S750" s="489"/>
      <c r="T750" s="489"/>
      <c r="U750" s="489"/>
      <c r="V750" s="489"/>
      <c r="W750" s="489"/>
      <c r="X750" s="489"/>
      <c r="Y750" s="489"/>
      <c r="Z750" s="489"/>
    </row>
    <row r="751" spans="1:26" ht="13.5" customHeight="1" x14ac:dyDescent="0.25">
      <c r="A751" s="489"/>
      <c r="B751" s="489"/>
      <c r="C751" s="489"/>
      <c r="D751" s="489"/>
      <c r="E751" s="489"/>
      <c r="F751" s="489"/>
      <c r="G751" s="489"/>
      <c r="H751" s="489"/>
      <c r="I751" s="489"/>
      <c r="J751" s="489"/>
      <c r="K751" s="489"/>
      <c r="L751" s="489"/>
      <c r="M751" s="489"/>
      <c r="N751" s="489"/>
      <c r="O751" s="490"/>
      <c r="P751" s="490"/>
      <c r="Q751" s="489"/>
      <c r="R751" s="489"/>
      <c r="S751" s="489"/>
      <c r="T751" s="489"/>
      <c r="U751" s="489"/>
      <c r="V751" s="489"/>
      <c r="W751" s="489"/>
      <c r="X751" s="489"/>
      <c r="Y751" s="489"/>
      <c r="Z751" s="489"/>
    </row>
    <row r="752" spans="1:26" ht="13.5" customHeight="1" x14ac:dyDescent="0.25">
      <c r="A752" s="489"/>
      <c r="B752" s="489"/>
      <c r="C752" s="489"/>
      <c r="D752" s="489"/>
      <c r="E752" s="489"/>
      <c r="F752" s="489"/>
      <c r="G752" s="489"/>
      <c r="H752" s="489"/>
      <c r="I752" s="489"/>
      <c r="J752" s="489"/>
      <c r="K752" s="489"/>
      <c r="L752" s="489"/>
      <c r="M752" s="489"/>
      <c r="N752" s="489"/>
      <c r="O752" s="490"/>
      <c r="P752" s="490"/>
      <c r="Q752" s="489"/>
      <c r="R752" s="489"/>
      <c r="S752" s="489"/>
      <c r="T752" s="489"/>
      <c r="U752" s="489"/>
      <c r="V752" s="489"/>
      <c r="W752" s="489"/>
      <c r="X752" s="489"/>
      <c r="Y752" s="489"/>
      <c r="Z752" s="489"/>
    </row>
    <row r="753" spans="1:26" ht="13.5" customHeight="1" x14ac:dyDescent="0.25">
      <c r="A753" s="489"/>
      <c r="B753" s="489"/>
      <c r="C753" s="489"/>
      <c r="D753" s="489"/>
      <c r="E753" s="489"/>
      <c r="F753" s="489"/>
      <c r="G753" s="489"/>
      <c r="H753" s="489"/>
      <c r="I753" s="489"/>
      <c r="J753" s="489"/>
      <c r="K753" s="489"/>
      <c r="L753" s="489"/>
      <c r="M753" s="489"/>
      <c r="N753" s="489"/>
      <c r="O753" s="490"/>
      <c r="P753" s="490"/>
      <c r="Q753" s="489"/>
      <c r="R753" s="489"/>
      <c r="S753" s="489"/>
      <c r="T753" s="489"/>
      <c r="U753" s="489"/>
      <c r="V753" s="489"/>
      <c r="W753" s="489"/>
      <c r="X753" s="489"/>
      <c r="Y753" s="489"/>
      <c r="Z753" s="489"/>
    </row>
    <row r="754" spans="1:26" ht="13.5" customHeight="1" x14ac:dyDescent="0.25">
      <c r="A754" s="489"/>
      <c r="B754" s="489"/>
      <c r="C754" s="489"/>
      <c r="D754" s="489"/>
      <c r="E754" s="489"/>
      <c r="F754" s="489"/>
      <c r="G754" s="489"/>
      <c r="H754" s="489"/>
      <c r="I754" s="489"/>
      <c r="J754" s="489"/>
      <c r="K754" s="489"/>
      <c r="L754" s="489"/>
      <c r="M754" s="489"/>
      <c r="N754" s="489"/>
      <c r="O754" s="490"/>
      <c r="P754" s="490"/>
      <c r="Q754" s="489"/>
      <c r="R754" s="489"/>
      <c r="S754" s="489"/>
      <c r="T754" s="489"/>
      <c r="U754" s="489"/>
      <c r="V754" s="489"/>
      <c r="W754" s="489"/>
      <c r="X754" s="489"/>
      <c r="Y754" s="489"/>
      <c r="Z754" s="489"/>
    </row>
    <row r="755" spans="1:26" ht="13.5" customHeight="1" x14ac:dyDescent="0.25">
      <c r="A755" s="489"/>
      <c r="B755" s="489"/>
      <c r="C755" s="489"/>
      <c r="D755" s="489"/>
      <c r="E755" s="489"/>
      <c r="F755" s="489"/>
      <c r="G755" s="489"/>
      <c r="H755" s="489"/>
      <c r="I755" s="489"/>
      <c r="J755" s="489"/>
      <c r="K755" s="489"/>
      <c r="L755" s="489"/>
      <c r="M755" s="489"/>
      <c r="N755" s="489"/>
      <c r="O755" s="490"/>
      <c r="P755" s="490"/>
      <c r="Q755" s="489"/>
      <c r="R755" s="489"/>
      <c r="S755" s="489"/>
      <c r="T755" s="489"/>
      <c r="U755" s="489"/>
      <c r="V755" s="489"/>
      <c r="W755" s="489"/>
      <c r="X755" s="489"/>
      <c r="Y755" s="489"/>
      <c r="Z755" s="489"/>
    </row>
    <row r="756" spans="1:26" ht="13.5" customHeight="1" x14ac:dyDescent="0.25">
      <c r="A756" s="489"/>
      <c r="B756" s="489"/>
      <c r="C756" s="489"/>
      <c r="D756" s="489"/>
      <c r="E756" s="489"/>
      <c r="F756" s="489"/>
      <c r="G756" s="489"/>
      <c r="H756" s="489"/>
      <c r="I756" s="489"/>
      <c r="J756" s="489"/>
      <c r="K756" s="489"/>
      <c r="L756" s="489"/>
      <c r="M756" s="489"/>
      <c r="N756" s="489"/>
      <c r="O756" s="490"/>
      <c r="P756" s="490"/>
      <c r="Q756" s="489"/>
      <c r="R756" s="489"/>
      <c r="S756" s="489"/>
      <c r="T756" s="489"/>
      <c r="U756" s="489"/>
      <c r="V756" s="489"/>
      <c r="W756" s="489"/>
      <c r="X756" s="489"/>
      <c r="Y756" s="489"/>
      <c r="Z756" s="489"/>
    </row>
    <row r="757" spans="1:26" ht="13.5" customHeight="1" x14ac:dyDescent="0.25">
      <c r="A757" s="489"/>
      <c r="B757" s="489"/>
      <c r="C757" s="489"/>
      <c r="D757" s="489"/>
      <c r="E757" s="489"/>
      <c r="F757" s="489"/>
      <c r="G757" s="489"/>
      <c r="H757" s="489"/>
      <c r="I757" s="489"/>
      <c r="J757" s="489"/>
      <c r="K757" s="489"/>
      <c r="L757" s="489"/>
      <c r="M757" s="489"/>
      <c r="N757" s="489"/>
      <c r="O757" s="490"/>
      <c r="P757" s="490"/>
      <c r="Q757" s="489"/>
      <c r="R757" s="489"/>
      <c r="S757" s="489"/>
      <c r="T757" s="489"/>
      <c r="U757" s="489"/>
      <c r="V757" s="489"/>
      <c r="W757" s="489"/>
      <c r="X757" s="489"/>
      <c r="Y757" s="489"/>
      <c r="Z757" s="489"/>
    </row>
    <row r="758" spans="1:26" ht="13.5" customHeight="1" x14ac:dyDescent="0.25">
      <c r="A758" s="489"/>
      <c r="B758" s="489"/>
      <c r="C758" s="489"/>
      <c r="D758" s="489"/>
      <c r="E758" s="489"/>
      <c r="F758" s="489"/>
      <c r="G758" s="489"/>
      <c r="H758" s="489"/>
      <c r="I758" s="489"/>
      <c r="J758" s="489"/>
      <c r="K758" s="489"/>
      <c r="L758" s="489"/>
      <c r="M758" s="489"/>
      <c r="N758" s="489"/>
      <c r="O758" s="490"/>
      <c r="P758" s="490"/>
      <c r="Q758" s="489"/>
      <c r="R758" s="489"/>
      <c r="S758" s="489"/>
      <c r="T758" s="489"/>
      <c r="U758" s="489"/>
      <c r="V758" s="489"/>
      <c r="W758" s="489"/>
      <c r="X758" s="489"/>
      <c r="Y758" s="489"/>
      <c r="Z758" s="489"/>
    </row>
    <row r="759" spans="1:26" ht="13.5" customHeight="1" x14ac:dyDescent="0.25">
      <c r="A759" s="489"/>
      <c r="B759" s="489"/>
      <c r="C759" s="489"/>
      <c r="D759" s="489"/>
      <c r="E759" s="489"/>
      <c r="F759" s="489"/>
      <c r="G759" s="489"/>
      <c r="H759" s="489"/>
      <c r="I759" s="489"/>
      <c r="J759" s="489"/>
      <c r="K759" s="489"/>
      <c r="L759" s="489"/>
      <c r="M759" s="489"/>
      <c r="N759" s="489"/>
      <c r="O759" s="490"/>
      <c r="P759" s="490"/>
      <c r="Q759" s="489"/>
      <c r="R759" s="489"/>
      <c r="S759" s="489"/>
      <c r="T759" s="489"/>
      <c r="U759" s="489"/>
      <c r="V759" s="489"/>
      <c r="W759" s="489"/>
      <c r="X759" s="489"/>
      <c r="Y759" s="489"/>
      <c r="Z759" s="489"/>
    </row>
    <row r="760" spans="1:26" ht="13.5" customHeight="1" x14ac:dyDescent="0.25">
      <c r="A760" s="489"/>
      <c r="B760" s="489"/>
      <c r="C760" s="489"/>
      <c r="D760" s="489"/>
      <c r="E760" s="489"/>
      <c r="F760" s="489"/>
      <c r="G760" s="489"/>
      <c r="H760" s="489"/>
      <c r="I760" s="489"/>
      <c r="J760" s="489"/>
      <c r="K760" s="489"/>
      <c r="L760" s="489"/>
      <c r="M760" s="489"/>
      <c r="N760" s="489"/>
      <c r="O760" s="490"/>
      <c r="P760" s="490"/>
      <c r="Q760" s="489"/>
      <c r="R760" s="489"/>
      <c r="S760" s="489"/>
      <c r="T760" s="489"/>
      <c r="U760" s="489"/>
      <c r="V760" s="489"/>
      <c r="W760" s="489"/>
      <c r="X760" s="489"/>
      <c r="Y760" s="489"/>
      <c r="Z760" s="489"/>
    </row>
    <row r="761" spans="1:26" ht="13.5" customHeight="1" x14ac:dyDescent="0.25">
      <c r="A761" s="489"/>
      <c r="B761" s="489"/>
      <c r="C761" s="489"/>
      <c r="D761" s="489"/>
      <c r="E761" s="489"/>
      <c r="F761" s="489"/>
      <c r="G761" s="489"/>
      <c r="H761" s="489"/>
      <c r="I761" s="489"/>
      <c r="J761" s="489"/>
      <c r="K761" s="489"/>
      <c r="L761" s="489"/>
      <c r="M761" s="489"/>
      <c r="N761" s="489"/>
      <c r="O761" s="490"/>
      <c r="P761" s="490"/>
      <c r="Q761" s="489"/>
      <c r="R761" s="489"/>
      <c r="S761" s="489"/>
      <c r="T761" s="489"/>
      <c r="U761" s="489"/>
      <c r="V761" s="489"/>
      <c r="W761" s="489"/>
      <c r="X761" s="489"/>
      <c r="Y761" s="489"/>
      <c r="Z761" s="489"/>
    </row>
    <row r="762" spans="1:26" ht="13.5" customHeight="1" x14ac:dyDescent="0.25">
      <c r="A762" s="489"/>
      <c r="B762" s="489"/>
      <c r="C762" s="489"/>
      <c r="D762" s="489"/>
      <c r="E762" s="489"/>
      <c r="F762" s="489"/>
      <c r="G762" s="489"/>
      <c r="H762" s="489"/>
      <c r="I762" s="489"/>
      <c r="J762" s="489"/>
      <c r="K762" s="489"/>
      <c r="L762" s="489"/>
      <c r="M762" s="489"/>
      <c r="N762" s="489"/>
      <c r="O762" s="490"/>
      <c r="P762" s="490"/>
      <c r="Q762" s="489"/>
      <c r="R762" s="489"/>
      <c r="S762" s="489"/>
      <c r="T762" s="489"/>
      <c r="U762" s="489"/>
      <c r="V762" s="489"/>
      <c r="W762" s="489"/>
      <c r="X762" s="489"/>
      <c r="Y762" s="489"/>
      <c r="Z762" s="489"/>
    </row>
    <row r="763" spans="1:26" ht="13.5" customHeight="1" x14ac:dyDescent="0.25">
      <c r="A763" s="489"/>
      <c r="B763" s="489"/>
      <c r="C763" s="489"/>
      <c r="D763" s="489"/>
      <c r="E763" s="489"/>
      <c r="F763" s="489"/>
      <c r="G763" s="489"/>
      <c r="H763" s="489"/>
      <c r="I763" s="489"/>
      <c r="J763" s="489"/>
      <c r="K763" s="489"/>
      <c r="L763" s="489"/>
      <c r="M763" s="489"/>
      <c r="N763" s="489"/>
      <c r="O763" s="490"/>
      <c r="P763" s="490"/>
      <c r="Q763" s="489"/>
      <c r="R763" s="489"/>
      <c r="S763" s="489"/>
      <c r="T763" s="489"/>
      <c r="U763" s="489"/>
      <c r="V763" s="489"/>
      <c r="W763" s="489"/>
      <c r="X763" s="489"/>
      <c r="Y763" s="489"/>
      <c r="Z763" s="489"/>
    </row>
    <row r="764" spans="1:26" ht="13.5" customHeight="1" x14ac:dyDescent="0.25">
      <c r="A764" s="489"/>
      <c r="B764" s="489"/>
      <c r="C764" s="489"/>
      <c r="D764" s="489"/>
      <c r="E764" s="489"/>
      <c r="F764" s="489"/>
      <c r="G764" s="489"/>
      <c r="H764" s="489"/>
      <c r="I764" s="489"/>
      <c r="J764" s="489"/>
      <c r="K764" s="489"/>
      <c r="L764" s="489"/>
      <c r="M764" s="489"/>
      <c r="N764" s="489"/>
      <c r="O764" s="490"/>
      <c r="P764" s="490"/>
      <c r="Q764" s="489"/>
      <c r="R764" s="489"/>
      <c r="S764" s="489"/>
      <c r="T764" s="489"/>
      <c r="U764" s="489"/>
      <c r="V764" s="489"/>
      <c r="W764" s="489"/>
      <c r="X764" s="489"/>
      <c r="Y764" s="489"/>
      <c r="Z764" s="489"/>
    </row>
    <row r="765" spans="1:26" ht="13.5" customHeight="1" x14ac:dyDescent="0.25">
      <c r="A765" s="489"/>
      <c r="B765" s="489"/>
      <c r="C765" s="489"/>
      <c r="D765" s="489"/>
      <c r="E765" s="489"/>
      <c r="F765" s="489"/>
      <c r="G765" s="489"/>
      <c r="H765" s="489"/>
      <c r="I765" s="489"/>
      <c r="J765" s="489"/>
      <c r="K765" s="489"/>
      <c r="L765" s="489"/>
      <c r="M765" s="489"/>
      <c r="N765" s="489"/>
      <c r="O765" s="490"/>
      <c r="P765" s="490"/>
      <c r="Q765" s="489"/>
      <c r="R765" s="489"/>
      <c r="S765" s="489"/>
      <c r="T765" s="489"/>
      <c r="U765" s="489"/>
      <c r="V765" s="489"/>
      <c r="W765" s="489"/>
      <c r="X765" s="489"/>
      <c r="Y765" s="489"/>
      <c r="Z765" s="489"/>
    </row>
    <row r="766" spans="1:26" ht="13.5" customHeight="1" x14ac:dyDescent="0.25">
      <c r="A766" s="489"/>
      <c r="B766" s="489"/>
      <c r="C766" s="489"/>
      <c r="D766" s="489"/>
      <c r="E766" s="489"/>
      <c r="F766" s="489"/>
      <c r="G766" s="489"/>
      <c r="H766" s="489"/>
      <c r="I766" s="489"/>
      <c r="J766" s="489"/>
      <c r="K766" s="489"/>
      <c r="L766" s="489"/>
      <c r="M766" s="489"/>
      <c r="N766" s="489"/>
      <c r="O766" s="490"/>
      <c r="P766" s="490"/>
      <c r="Q766" s="489"/>
      <c r="R766" s="489"/>
      <c r="S766" s="489"/>
      <c r="T766" s="489"/>
      <c r="U766" s="489"/>
      <c r="V766" s="489"/>
      <c r="W766" s="489"/>
      <c r="X766" s="489"/>
      <c r="Y766" s="489"/>
      <c r="Z766" s="489"/>
    </row>
    <row r="767" spans="1:26" ht="13.5" customHeight="1" x14ac:dyDescent="0.25">
      <c r="A767" s="489"/>
      <c r="B767" s="489"/>
      <c r="C767" s="489"/>
      <c r="D767" s="489"/>
      <c r="E767" s="489"/>
      <c r="F767" s="489"/>
      <c r="G767" s="489"/>
      <c r="H767" s="489"/>
      <c r="I767" s="489"/>
      <c r="J767" s="489"/>
      <c r="K767" s="489"/>
      <c r="L767" s="489"/>
      <c r="M767" s="489"/>
      <c r="N767" s="489"/>
      <c r="O767" s="490"/>
      <c r="P767" s="490"/>
      <c r="Q767" s="489"/>
      <c r="R767" s="489"/>
      <c r="S767" s="489"/>
      <c r="T767" s="489"/>
      <c r="U767" s="489"/>
      <c r="V767" s="489"/>
      <c r="W767" s="489"/>
      <c r="X767" s="489"/>
      <c r="Y767" s="489"/>
      <c r="Z767" s="489"/>
    </row>
    <row r="768" spans="1:26" ht="13.5" customHeight="1" x14ac:dyDescent="0.25">
      <c r="A768" s="489"/>
      <c r="B768" s="489"/>
      <c r="C768" s="489"/>
      <c r="D768" s="489"/>
      <c r="E768" s="489"/>
      <c r="F768" s="489"/>
      <c r="G768" s="489"/>
      <c r="H768" s="489"/>
      <c r="I768" s="489"/>
      <c r="J768" s="489"/>
      <c r="K768" s="489"/>
      <c r="L768" s="489"/>
      <c r="M768" s="489"/>
      <c r="N768" s="489"/>
      <c r="O768" s="490"/>
      <c r="P768" s="490"/>
      <c r="Q768" s="489"/>
      <c r="R768" s="489"/>
      <c r="S768" s="489"/>
      <c r="T768" s="489"/>
      <c r="U768" s="489"/>
      <c r="V768" s="489"/>
      <c r="W768" s="489"/>
      <c r="X768" s="489"/>
      <c r="Y768" s="489"/>
      <c r="Z768" s="489"/>
    </row>
    <row r="769" spans="1:26" ht="13.5" customHeight="1" x14ac:dyDescent="0.25">
      <c r="A769" s="489"/>
      <c r="B769" s="489"/>
      <c r="C769" s="489"/>
      <c r="D769" s="489"/>
      <c r="E769" s="489"/>
      <c r="F769" s="489"/>
      <c r="G769" s="489"/>
      <c r="H769" s="489"/>
      <c r="I769" s="489"/>
      <c r="J769" s="489"/>
      <c r="K769" s="489"/>
      <c r="L769" s="489"/>
      <c r="M769" s="489"/>
      <c r="N769" s="489"/>
      <c r="O769" s="490"/>
      <c r="P769" s="490"/>
      <c r="Q769" s="489"/>
      <c r="R769" s="489"/>
      <c r="S769" s="489"/>
      <c r="T769" s="489"/>
      <c r="U769" s="489"/>
      <c r="V769" s="489"/>
      <c r="W769" s="489"/>
      <c r="X769" s="489"/>
      <c r="Y769" s="489"/>
      <c r="Z769" s="489"/>
    </row>
    <row r="770" spans="1:26" ht="13.5" customHeight="1" x14ac:dyDescent="0.25">
      <c r="A770" s="489"/>
      <c r="B770" s="489"/>
      <c r="C770" s="489"/>
      <c r="D770" s="489"/>
      <c r="E770" s="489"/>
      <c r="F770" s="489"/>
      <c r="G770" s="489"/>
      <c r="H770" s="489"/>
      <c r="I770" s="489"/>
      <c r="J770" s="489"/>
      <c r="K770" s="489"/>
      <c r="L770" s="489"/>
      <c r="M770" s="489"/>
      <c r="N770" s="489"/>
      <c r="O770" s="490"/>
      <c r="P770" s="490"/>
      <c r="Q770" s="489"/>
      <c r="R770" s="489"/>
      <c r="S770" s="489"/>
      <c r="T770" s="489"/>
      <c r="U770" s="489"/>
      <c r="V770" s="489"/>
      <c r="W770" s="489"/>
      <c r="X770" s="489"/>
      <c r="Y770" s="489"/>
      <c r="Z770" s="489"/>
    </row>
    <row r="771" spans="1:26" ht="13.5" customHeight="1" x14ac:dyDescent="0.25">
      <c r="A771" s="489"/>
      <c r="B771" s="489"/>
      <c r="C771" s="489"/>
      <c r="D771" s="489"/>
      <c r="E771" s="489"/>
      <c r="F771" s="489"/>
      <c r="G771" s="489"/>
      <c r="H771" s="489"/>
      <c r="I771" s="489"/>
      <c r="J771" s="489"/>
      <c r="K771" s="489"/>
      <c r="L771" s="489"/>
      <c r="M771" s="489"/>
      <c r="N771" s="489"/>
      <c r="O771" s="490"/>
      <c r="P771" s="490"/>
      <c r="Q771" s="489"/>
      <c r="R771" s="489"/>
      <c r="S771" s="489"/>
      <c r="T771" s="489"/>
      <c r="U771" s="489"/>
      <c r="V771" s="489"/>
      <c r="W771" s="489"/>
      <c r="X771" s="489"/>
      <c r="Y771" s="489"/>
      <c r="Z771" s="489"/>
    </row>
    <row r="772" spans="1:26" ht="13.5" customHeight="1" x14ac:dyDescent="0.25">
      <c r="A772" s="489"/>
      <c r="B772" s="489"/>
      <c r="C772" s="489"/>
      <c r="D772" s="489"/>
      <c r="E772" s="489"/>
      <c r="F772" s="489"/>
      <c r="G772" s="489"/>
      <c r="H772" s="489"/>
      <c r="I772" s="489"/>
      <c r="J772" s="489"/>
      <c r="K772" s="489"/>
      <c r="L772" s="489"/>
      <c r="M772" s="489"/>
      <c r="N772" s="489"/>
      <c r="O772" s="490"/>
      <c r="P772" s="490"/>
      <c r="Q772" s="489"/>
      <c r="R772" s="489"/>
      <c r="S772" s="489"/>
      <c r="T772" s="489"/>
      <c r="U772" s="489"/>
      <c r="V772" s="489"/>
      <c r="W772" s="489"/>
      <c r="X772" s="489"/>
      <c r="Y772" s="489"/>
      <c r="Z772" s="489"/>
    </row>
    <row r="773" spans="1:26" ht="13.5" customHeight="1" x14ac:dyDescent="0.25">
      <c r="A773" s="489"/>
      <c r="B773" s="489"/>
      <c r="C773" s="489"/>
      <c r="D773" s="489"/>
      <c r="E773" s="489"/>
      <c r="F773" s="489"/>
      <c r="G773" s="489"/>
      <c r="H773" s="489"/>
      <c r="I773" s="489"/>
      <c r="J773" s="489"/>
      <c r="K773" s="489"/>
      <c r="L773" s="489"/>
      <c r="M773" s="489"/>
      <c r="N773" s="489"/>
      <c r="O773" s="490"/>
      <c r="P773" s="490"/>
      <c r="Q773" s="489"/>
      <c r="R773" s="489"/>
      <c r="S773" s="489"/>
      <c r="T773" s="489"/>
      <c r="U773" s="489"/>
      <c r="V773" s="489"/>
      <c r="W773" s="489"/>
      <c r="X773" s="489"/>
      <c r="Y773" s="489"/>
      <c r="Z773" s="489"/>
    </row>
    <row r="774" spans="1:26" ht="13.5" customHeight="1" x14ac:dyDescent="0.25">
      <c r="A774" s="489"/>
      <c r="B774" s="489"/>
      <c r="C774" s="489"/>
      <c r="D774" s="489"/>
      <c r="E774" s="489"/>
      <c r="F774" s="489"/>
      <c r="G774" s="489"/>
      <c r="H774" s="489"/>
      <c r="I774" s="489"/>
      <c r="J774" s="489"/>
      <c r="K774" s="489"/>
      <c r="L774" s="489"/>
      <c r="M774" s="489"/>
      <c r="N774" s="489"/>
      <c r="O774" s="490"/>
      <c r="P774" s="490"/>
      <c r="Q774" s="489"/>
      <c r="R774" s="489"/>
      <c r="S774" s="489"/>
      <c r="T774" s="489"/>
      <c r="U774" s="489"/>
      <c r="V774" s="489"/>
      <c r="W774" s="489"/>
      <c r="X774" s="489"/>
      <c r="Y774" s="489"/>
      <c r="Z774" s="489"/>
    </row>
    <row r="775" spans="1:26" ht="13.5" customHeight="1" x14ac:dyDescent="0.25">
      <c r="A775" s="489"/>
      <c r="B775" s="489"/>
      <c r="C775" s="489"/>
      <c r="D775" s="489"/>
      <c r="E775" s="489"/>
      <c r="F775" s="489"/>
      <c r="G775" s="489"/>
      <c r="H775" s="489"/>
      <c r="I775" s="489"/>
      <c r="J775" s="489"/>
      <c r="K775" s="489"/>
      <c r="L775" s="489"/>
      <c r="M775" s="489"/>
      <c r="N775" s="489"/>
      <c r="O775" s="490"/>
      <c r="P775" s="490"/>
      <c r="Q775" s="489"/>
      <c r="R775" s="489"/>
      <c r="S775" s="489"/>
      <c r="T775" s="489"/>
      <c r="U775" s="489"/>
      <c r="V775" s="489"/>
      <c r="W775" s="489"/>
      <c r="X775" s="489"/>
      <c r="Y775" s="489"/>
      <c r="Z775" s="489"/>
    </row>
    <row r="776" spans="1:26" ht="13.5" customHeight="1" x14ac:dyDescent="0.25">
      <c r="A776" s="489"/>
      <c r="B776" s="489"/>
      <c r="C776" s="489"/>
      <c r="D776" s="489"/>
      <c r="E776" s="489"/>
      <c r="F776" s="489"/>
      <c r="G776" s="489"/>
      <c r="H776" s="489"/>
      <c r="I776" s="489"/>
      <c r="J776" s="489"/>
      <c r="K776" s="489"/>
      <c r="L776" s="489"/>
      <c r="M776" s="489"/>
      <c r="N776" s="489"/>
      <c r="O776" s="490"/>
      <c r="P776" s="490"/>
      <c r="Q776" s="489"/>
      <c r="R776" s="489"/>
      <c r="S776" s="489"/>
      <c r="T776" s="489"/>
      <c r="U776" s="489"/>
      <c r="V776" s="489"/>
      <c r="W776" s="489"/>
      <c r="X776" s="489"/>
      <c r="Y776" s="489"/>
      <c r="Z776" s="489"/>
    </row>
    <row r="777" spans="1:26" ht="13.5" customHeight="1" x14ac:dyDescent="0.25">
      <c r="A777" s="489"/>
      <c r="B777" s="489"/>
      <c r="C777" s="489"/>
      <c r="D777" s="489"/>
      <c r="E777" s="489"/>
      <c r="F777" s="489"/>
      <c r="G777" s="489"/>
      <c r="H777" s="489"/>
      <c r="I777" s="489"/>
      <c r="J777" s="489"/>
      <c r="K777" s="489"/>
      <c r="L777" s="489"/>
      <c r="M777" s="489"/>
      <c r="N777" s="489"/>
      <c r="O777" s="490"/>
      <c r="P777" s="490"/>
      <c r="Q777" s="489"/>
      <c r="R777" s="489"/>
      <c r="S777" s="489"/>
      <c r="T777" s="489"/>
      <c r="U777" s="489"/>
      <c r="V777" s="489"/>
      <c r="W777" s="489"/>
      <c r="X777" s="489"/>
      <c r="Y777" s="489"/>
      <c r="Z777" s="489"/>
    </row>
    <row r="778" spans="1:26" ht="13.5" customHeight="1" x14ac:dyDescent="0.25">
      <c r="A778" s="489"/>
      <c r="B778" s="489"/>
      <c r="C778" s="489"/>
      <c r="D778" s="489"/>
      <c r="E778" s="489"/>
      <c r="F778" s="489"/>
      <c r="G778" s="489"/>
      <c r="H778" s="489"/>
      <c r="I778" s="489"/>
      <c r="J778" s="489"/>
      <c r="K778" s="489"/>
      <c r="L778" s="489"/>
      <c r="M778" s="489"/>
      <c r="N778" s="489"/>
      <c r="O778" s="490"/>
      <c r="P778" s="490"/>
      <c r="Q778" s="489"/>
      <c r="R778" s="489"/>
      <c r="S778" s="489"/>
      <c r="T778" s="489"/>
      <c r="U778" s="489"/>
      <c r="V778" s="489"/>
      <c r="W778" s="489"/>
      <c r="X778" s="489"/>
      <c r="Y778" s="489"/>
      <c r="Z778" s="489"/>
    </row>
    <row r="779" spans="1:26" ht="13.5" customHeight="1" x14ac:dyDescent="0.25">
      <c r="A779" s="489"/>
      <c r="B779" s="489"/>
      <c r="C779" s="489"/>
      <c r="D779" s="489"/>
      <c r="E779" s="489"/>
      <c r="F779" s="489"/>
      <c r="G779" s="489"/>
      <c r="H779" s="489"/>
      <c r="I779" s="489"/>
      <c r="J779" s="489"/>
      <c r="K779" s="489"/>
      <c r="L779" s="489"/>
      <c r="M779" s="489"/>
      <c r="N779" s="489"/>
      <c r="O779" s="490"/>
      <c r="P779" s="490"/>
      <c r="Q779" s="489"/>
      <c r="R779" s="489"/>
      <c r="S779" s="489"/>
      <c r="T779" s="489"/>
      <c r="U779" s="489"/>
      <c r="V779" s="489"/>
      <c r="W779" s="489"/>
      <c r="X779" s="489"/>
      <c r="Y779" s="489"/>
      <c r="Z779" s="489"/>
    </row>
    <row r="780" spans="1:26" ht="13.5" customHeight="1" x14ac:dyDescent="0.25">
      <c r="A780" s="489"/>
      <c r="B780" s="489"/>
      <c r="C780" s="489"/>
      <c r="D780" s="489"/>
      <c r="E780" s="489"/>
      <c r="F780" s="489"/>
      <c r="G780" s="489"/>
      <c r="H780" s="489"/>
      <c r="I780" s="489"/>
      <c r="J780" s="489"/>
      <c r="K780" s="489"/>
      <c r="L780" s="489"/>
      <c r="M780" s="489"/>
      <c r="N780" s="489"/>
      <c r="O780" s="490"/>
      <c r="P780" s="490"/>
      <c r="Q780" s="489"/>
      <c r="R780" s="489"/>
      <c r="S780" s="489"/>
      <c r="T780" s="489"/>
      <c r="U780" s="489"/>
      <c r="V780" s="489"/>
      <c r="W780" s="489"/>
      <c r="X780" s="489"/>
      <c r="Y780" s="489"/>
      <c r="Z780" s="489"/>
    </row>
    <row r="781" spans="1:26" ht="13.5" customHeight="1" x14ac:dyDescent="0.25">
      <c r="A781" s="489"/>
      <c r="B781" s="489"/>
      <c r="C781" s="489"/>
      <c r="D781" s="489"/>
      <c r="E781" s="489"/>
      <c r="F781" s="489"/>
      <c r="G781" s="489"/>
      <c r="H781" s="489"/>
      <c r="I781" s="489"/>
      <c r="J781" s="489"/>
      <c r="K781" s="489"/>
      <c r="L781" s="489"/>
      <c r="M781" s="489"/>
      <c r="N781" s="489"/>
      <c r="O781" s="490"/>
      <c r="P781" s="490"/>
      <c r="Q781" s="489"/>
      <c r="R781" s="489"/>
      <c r="S781" s="489"/>
      <c r="T781" s="489"/>
      <c r="U781" s="489"/>
      <c r="V781" s="489"/>
      <c r="W781" s="489"/>
      <c r="X781" s="489"/>
      <c r="Y781" s="489"/>
      <c r="Z781" s="489"/>
    </row>
    <row r="782" spans="1:26" ht="13.5" customHeight="1" x14ac:dyDescent="0.25">
      <c r="A782" s="489"/>
      <c r="B782" s="489"/>
      <c r="C782" s="489"/>
      <c r="D782" s="489"/>
      <c r="E782" s="489"/>
      <c r="F782" s="489"/>
      <c r="G782" s="489"/>
      <c r="H782" s="489"/>
      <c r="I782" s="489"/>
      <c r="J782" s="489"/>
      <c r="K782" s="489"/>
      <c r="L782" s="489"/>
      <c r="M782" s="489"/>
      <c r="N782" s="489"/>
      <c r="O782" s="490"/>
      <c r="P782" s="490"/>
      <c r="Q782" s="489"/>
      <c r="R782" s="489"/>
      <c r="S782" s="489"/>
      <c r="T782" s="489"/>
      <c r="U782" s="489"/>
      <c r="V782" s="489"/>
      <c r="W782" s="489"/>
      <c r="X782" s="489"/>
      <c r="Y782" s="489"/>
      <c r="Z782" s="489"/>
    </row>
    <row r="783" spans="1:26" ht="13.5" customHeight="1" x14ac:dyDescent="0.25">
      <c r="A783" s="489"/>
      <c r="B783" s="489"/>
      <c r="C783" s="489"/>
      <c r="D783" s="489"/>
      <c r="E783" s="489"/>
      <c r="F783" s="489"/>
      <c r="G783" s="489"/>
      <c r="H783" s="489"/>
      <c r="I783" s="489"/>
      <c r="J783" s="489"/>
      <c r="K783" s="489"/>
      <c r="L783" s="489"/>
      <c r="M783" s="489"/>
      <c r="N783" s="489"/>
      <c r="O783" s="490"/>
      <c r="P783" s="490"/>
      <c r="Q783" s="489"/>
      <c r="R783" s="489"/>
      <c r="S783" s="489"/>
      <c r="T783" s="489"/>
      <c r="U783" s="489"/>
      <c r="V783" s="489"/>
      <c r="W783" s="489"/>
      <c r="X783" s="489"/>
      <c r="Y783" s="489"/>
      <c r="Z783" s="489"/>
    </row>
    <row r="784" spans="1:26" ht="13.5" customHeight="1" x14ac:dyDescent="0.25">
      <c r="A784" s="489"/>
      <c r="B784" s="489"/>
      <c r="C784" s="489"/>
      <c r="D784" s="489"/>
      <c r="E784" s="489"/>
      <c r="F784" s="489"/>
      <c r="G784" s="489"/>
      <c r="H784" s="489"/>
      <c r="I784" s="489"/>
      <c r="J784" s="489"/>
      <c r="K784" s="489"/>
      <c r="L784" s="489"/>
      <c r="M784" s="489"/>
      <c r="N784" s="489"/>
      <c r="O784" s="490"/>
      <c r="P784" s="490"/>
      <c r="Q784" s="489"/>
      <c r="R784" s="489"/>
      <c r="S784" s="489"/>
      <c r="T784" s="489"/>
      <c r="U784" s="489"/>
      <c r="V784" s="489"/>
      <c r="W784" s="489"/>
      <c r="X784" s="489"/>
      <c r="Y784" s="489"/>
      <c r="Z784" s="489"/>
    </row>
    <row r="785" spans="1:26" ht="13.5" customHeight="1" x14ac:dyDescent="0.25">
      <c r="A785" s="489"/>
      <c r="B785" s="489"/>
      <c r="C785" s="489"/>
      <c r="D785" s="489"/>
      <c r="E785" s="489"/>
      <c r="F785" s="489"/>
      <c r="G785" s="489"/>
      <c r="H785" s="489"/>
      <c r="I785" s="489"/>
      <c r="J785" s="489"/>
      <c r="K785" s="489"/>
      <c r="L785" s="489"/>
      <c r="M785" s="489"/>
      <c r="N785" s="489"/>
      <c r="O785" s="490"/>
      <c r="P785" s="490"/>
      <c r="Q785" s="489"/>
      <c r="R785" s="489"/>
      <c r="S785" s="489"/>
      <c r="T785" s="489"/>
      <c r="U785" s="489"/>
      <c r="V785" s="489"/>
      <c r="W785" s="489"/>
      <c r="X785" s="489"/>
      <c r="Y785" s="489"/>
      <c r="Z785" s="489"/>
    </row>
    <row r="786" spans="1:26" ht="13.5" customHeight="1" x14ac:dyDescent="0.25">
      <c r="A786" s="489"/>
      <c r="B786" s="489"/>
      <c r="C786" s="489"/>
      <c r="D786" s="489"/>
      <c r="E786" s="489"/>
      <c r="F786" s="489"/>
      <c r="G786" s="489"/>
      <c r="H786" s="489"/>
      <c r="I786" s="489"/>
      <c r="J786" s="489"/>
      <c r="K786" s="489"/>
      <c r="L786" s="489"/>
      <c r="M786" s="489"/>
      <c r="N786" s="489"/>
      <c r="O786" s="490"/>
      <c r="P786" s="490"/>
      <c r="Q786" s="489"/>
      <c r="R786" s="489"/>
      <c r="S786" s="489"/>
      <c r="T786" s="489"/>
      <c r="U786" s="489"/>
      <c r="V786" s="489"/>
      <c r="W786" s="489"/>
      <c r="X786" s="489"/>
      <c r="Y786" s="489"/>
      <c r="Z786" s="489"/>
    </row>
    <row r="787" spans="1:26" ht="13.5" customHeight="1" x14ac:dyDescent="0.25">
      <c r="A787" s="489"/>
      <c r="B787" s="489"/>
      <c r="C787" s="489"/>
      <c r="D787" s="489"/>
      <c r="E787" s="489"/>
      <c r="F787" s="489"/>
      <c r="G787" s="489"/>
      <c r="H787" s="489"/>
      <c r="I787" s="489"/>
      <c r="J787" s="489"/>
      <c r="K787" s="489"/>
      <c r="L787" s="489"/>
      <c r="M787" s="489"/>
      <c r="N787" s="489"/>
      <c r="O787" s="490"/>
      <c r="P787" s="490"/>
      <c r="Q787" s="489"/>
      <c r="R787" s="489"/>
      <c r="S787" s="489"/>
      <c r="T787" s="489"/>
      <c r="U787" s="489"/>
      <c r="V787" s="489"/>
      <c r="W787" s="489"/>
      <c r="X787" s="489"/>
      <c r="Y787" s="489"/>
      <c r="Z787" s="489"/>
    </row>
    <row r="788" spans="1:26" ht="13.5" customHeight="1" x14ac:dyDescent="0.25">
      <c r="A788" s="489"/>
      <c r="B788" s="489"/>
      <c r="C788" s="489"/>
      <c r="D788" s="489"/>
      <c r="E788" s="489"/>
      <c r="F788" s="489"/>
      <c r="G788" s="489"/>
      <c r="H788" s="489"/>
      <c r="I788" s="489"/>
      <c r="J788" s="489"/>
      <c r="K788" s="489"/>
      <c r="L788" s="489"/>
      <c r="M788" s="489"/>
      <c r="N788" s="489"/>
      <c r="O788" s="490"/>
      <c r="P788" s="490"/>
      <c r="Q788" s="489"/>
      <c r="R788" s="489"/>
      <c r="S788" s="489"/>
      <c r="T788" s="489"/>
      <c r="U788" s="489"/>
      <c r="V788" s="489"/>
      <c r="W788" s="489"/>
      <c r="X788" s="489"/>
      <c r="Y788" s="489"/>
      <c r="Z788" s="489"/>
    </row>
    <row r="789" spans="1:26" ht="13.5" customHeight="1" x14ac:dyDescent="0.25">
      <c r="A789" s="489"/>
      <c r="B789" s="489"/>
      <c r="C789" s="489"/>
      <c r="D789" s="489"/>
      <c r="E789" s="489"/>
      <c r="F789" s="489"/>
      <c r="G789" s="489"/>
      <c r="H789" s="489"/>
      <c r="I789" s="489"/>
      <c r="J789" s="489"/>
      <c r="K789" s="489"/>
      <c r="L789" s="489"/>
      <c r="M789" s="489"/>
      <c r="N789" s="489"/>
      <c r="O789" s="490"/>
      <c r="P789" s="490"/>
      <c r="Q789" s="489"/>
      <c r="R789" s="489"/>
      <c r="S789" s="489"/>
      <c r="T789" s="489"/>
      <c r="U789" s="489"/>
      <c r="V789" s="489"/>
      <c r="W789" s="489"/>
      <c r="X789" s="489"/>
      <c r="Y789" s="489"/>
      <c r="Z789" s="489"/>
    </row>
    <row r="790" spans="1:26" ht="13.5" customHeight="1" x14ac:dyDescent="0.25">
      <c r="A790" s="489"/>
      <c r="B790" s="489"/>
      <c r="C790" s="489"/>
      <c r="D790" s="489"/>
      <c r="E790" s="489"/>
      <c r="F790" s="489"/>
      <c r="G790" s="489"/>
      <c r="H790" s="489"/>
      <c r="I790" s="489"/>
      <c r="J790" s="489"/>
      <c r="K790" s="489"/>
      <c r="L790" s="489"/>
      <c r="M790" s="489"/>
      <c r="N790" s="489"/>
      <c r="O790" s="490"/>
      <c r="P790" s="490"/>
      <c r="Q790" s="489"/>
      <c r="R790" s="489"/>
      <c r="S790" s="489"/>
      <c r="T790" s="489"/>
      <c r="U790" s="489"/>
      <c r="V790" s="489"/>
      <c r="W790" s="489"/>
      <c r="X790" s="489"/>
      <c r="Y790" s="489"/>
      <c r="Z790" s="489"/>
    </row>
    <row r="791" spans="1:26" ht="13.5" customHeight="1" x14ac:dyDescent="0.25">
      <c r="A791" s="489"/>
      <c r="B791" s="489"/>
      <c r="C791" s="489"/>
      <c r="D791" s="489"/>
      <c r="E791" s="489"/>
      <c r="F791" s="489"/>
      <c r="G791" s="489"/>
      <c r="H791" s="489"/>
      <c r="I791" s="489"/>
      <c r="J791" s="489"/>
      <c r="K791" s="489"/>
      <c r="L791" s="489"/>
      <c r="M791" s="489"/>
      <c r="N791" s="489"/>
      <c r="O791" s="490"/>
      <c r="P791" s="490"/>
      <c r="Q791" s="489"/>
      <c r="R791" s="489"/>
      <c r="S791" s="489"/>
      <c r="T791" s="489"/>
      <c r="U791" s="489"/>
      <c r="V791" s="489"/>
      <c r="W791" s="489"/>
      <c r="X791" s="489"/>
      <c r="Y791" s="489"/>
      <c r="Z791" s="489"/>
    </row>
    <row r="792" spans="1:26" ht="13.5" customHeight="1" x14ac:dyDescent="0.25">
      <c r="A792" s="489"/>
      <c r="B792" s="489"/>
      <c r="C792" s="489"/>
      <c r="D792" s="489"/>
      <c r="E792" s="489"/>
      <c r="F792" s="489"/>
      <c r="G792" s="489"/>
      <c r="H792" s="489"/>
      <c r="I792" s="489"/>
      <c r="J792" s="489"/>
      <c r="K792" s="489"/>
      <c r="L792" s="489"/>
      <c r="M792" s="489"/>
      <c r="N792" s="489"/>
      <c r="O792" s="490"/>
      <c r="P792" s="490"/>
      <c r="Q792" s="489"/>
      <c r="R792" s="489"/>
      <c r="S792" s="489"/>
      <c r="T792" s="489"/>
      <c r="U792" s="489"/>
      <c r="V792" s="489"/>
      <c r="W792" s="489"/>
      <c r="X792" s="489"/>
      <c r="Y792" s="489"/>
      <c r="Z792" s="489"/>
    </row>
    <row r="793" spans="1:26" ht="13.5" customHeight="1" x14ac:dyDescent="0.25">
      <c r="A793" s="489"/>
      <c r="B793" s="489"/>
      <c r="C793" s="489"/>
      <c r="D793" s="489"/>
      <c r="E793" s="489"/>
      <c r="F793" s="489"/>
      <c r="G793" s="489"/>
      <c r="H793" s="489"/>
      <c r="I793" s="489"/>
      <c r="J793" s="489"/>
      <c r="K793" s="489"/>
      <c r="L793" s="489"/>
      <c r="M793" s="489"/>
      <c r="N793" s="489"/>
      <c r="O793" s="490"/>
      <c r="P793" s="490"/>
      <c r="Q793" s="489"/>
      <c r="R793" s="489"/>
      <c r="S793" s="489"/>
      <c r="T793" s="489"/>
      <c r="U793" s="489"/>
      <c r="V793" s="489"/>
      <c r="W793" s="489"/>
      <c r="X793" s="489"/>
      <c r="Y793" s="489"/>
      <c r="Z793" s="489"/>
    </row>
    <row r="794" spans="1:26" ht="13.5" customHeight="1" x14ac:dyDescent="0.25">
      <c r="A794" s="489"/>
      <c r="B794" s="489"/>
      <c r="C794" s="489"/>
      <c r="D794" s="489"/>
      <c r="E794" s="489"/>
      <c r="F794" s="489"/>
      <c r="G794" s="489"/>
      <c r="H794" s="489"/>
      <c r="I794" s="489"/>
      <c r="J794" s="489"/>
      <c r="K794" s="489"/>
      <c r="L794" s="489"/>
      <c r="M794" s="489"/>
      <c r="N794" s="489"/>
      <c r="O794" s="490"/>
      <c r="P794" s="490"/>
      <c r="Q794" s="489"/>
      <c r="R794" s="489"/>
      <c r="S794" s="489"/>
      <c r="T794" s="489"/>
      <c r="U794" s="489"/>
      <c r="V794" s="489"/>
      <c r="W794" s="489"/>
      <c r="X794" s="489"/>
      <c r="Y794" s="489"/>
      <c r="Z794" s="489"/>
    </row>
    <row r="795" spans="1:26" ht="13.5" customHeight="1" x14ac:dyDescent="0.25">
      <c r="A795" s="489"/>
      <c r="B795" s="489"/>
      <c r="C795" s="489"/>
      <c r="D795" s="489"/>
      <c r="E795" s="489"/>
      <c r="F795" s="489"/>
      <c r="G795" s="489"/>
      <c r="H795" s="489"/>
      <c r="I795" s="489"/>
      <c r="J795" s="489"/>
      <c r="K795" s="489"/>
      <c r="L795" s="489"/>
      <c r="M795" s="489"/>
      <c r="N795" s="489"/>
      <c r="O795" s="490"/>
      <c r="P795" s="490"/>
      <c r="Q795" s="489"/>
      <c r="R795" s="489"/>
      <c r="S795" s="489"/>
      <c r="T795" s="489"/>
      <c r="U795" s="489"/>
      <c r="V795" s="489"/>
      <c r="W795" s="489"/>
      <c r="X795" s="489"/>
      <c r="Y795" s="489"/>
      <c r="Z795" s="489"/>
    </row>
    <row r="796" spans="1:26" ht="13.5" customHeight="1" x14ac:dyDescent="0.25">
      <c r="A796" s="489"/>
      <c r="B796" s="489"/>
      <c r="C796" s="489"/>
      <c r="D796" s="489"/>
      <c r="E796" s="489"/>
      <c r="F796" s="489"/>
      <c r="G796" s="489"/>
      <c r="H796" s="489"/>
      <c r="I796" s="489"/>
      <c r="J796" s="489"/>
      <c r="K796" s="489"/>
      <c r="L796" s="489"/>
      <c r="M796" s="489"/>
      <c r="N796" s="489"/>
      <c r="O796" s="490"/>
      <c r="P796" s="490"/>
      <c r="Q796" s="489"/>
      <c r="R796" s="489"/>
      <c r="S796" s="489"/>
      <c r="T796" s="489"/>
      <c r="U796" s="489"/>
      <c r="V796" s="489"/>
      <c r="W796" s="489"/>
      <c r="X796" s="489"/>
      <c r="Y796" s="489"/>
      <c r="Z796" s="489"/>
    </row>
    <row r="797" spans="1:26" ht="13.5" customHeight="1" x14ac:dyDescent="0.25">
      <c r="A797" s="489"/>
      <c r="B797" s="489"/>
      <c r="C797" s="489"/>
      <c r="D797" s="489"/>
      <c r="E797" s="489"/>
      <c r="F797" s="489"/>
      <c r="G797" s="489"/>
      <c r="H797" s="489"/>
      <c r="I797" s="489"/>
      <c r="J797" s="489"/>
      <c r="K797" s="489"/>
      <c r="L797" s="489"/>
      <c r="M797" s="489"/>
      <c r="N797" s="489"/>
      <c r="O797" s="490"/>
      <c r="P797" s="490"/>
      <c r="Q797" s="489"/>
      <c r="R797" s="489"/>
      <c r="S797" s="489"/>
      <c r="T797" s="489"/>
      <c r="U797" s="489"/>
      <c r="V797" s="489"/>
      <c r="W797" s="489"/>
      <c r="X797" s="489"/>
      <c r="Y797" s="489"/>
      <c r="Z797" s="489"/>
    </row>
    <row r="798" spans="1:26" ht="13.5" customHeight="1" x14ac:dyDescent="0.25">
      <c r="A798" s="489"/>
      <c r="B798" s="489"/>
      <c r="C798" s="489"/>
      <c r="D798" s="489"/>
      <c r="E798" s="489"/>
      <c r="F798" s="489"/>
      <c r="G798" s="489"/>
      <c r="H798" s="489"/>
      <c r="I798" s="489"/>
      <c r="J798" s="489"/>
      <c r="K798" s="489"/>
      <c r="L798" s="489"/>
      <c r="M798" s="489"/>
      <c r="N798" s="489"/>
      <c r="O798" s="490"/>
      <c r="P798" s="490"/>
      <c r="Q798" s="489"/>
      <c r="R798" s="489"/>
      <c r="S798" s="489"/>
      <c r="T798" s="489"/>
      <c r="U798" s="489"/>
      <c r="V798" s="489"/>
      <c r="W798" s="489"/>
      <c r="X798" s="489"/>
      <c r="Y798" s="489"/>
      <c r="Z798" s="489"/>
    </row>
    <row r="799" spans="1:26" ht="13.5" customHeight="1" x14ac:dyDescent="0.25">
      <c r="A799" s="489"/>
      <c r="B799" s="489"/>
      <c r="C799" s="489"/>
      <c r="D799" s="489"/>
      <c r="E799" s="489"/>
      <c r="F799" s="489"/>
      <c r="G799" s="489"/>
      <c r="H799" s="489"/>
      <c r="I799" s="489"/>
      <c r="J799" s="489"/>
      <c r="K799" s="489"/>
      <c r="L799" s="489"/>
      <c r="M799" s="489"/>
      <c r="N799" s="489"/>
      <c r="O799" s="490"/>
      <c r="P799" s="490"/>
      <c r="Q799" s="489"/>
      <c r="R799" s="489"/>
      <c r="S799" s="489"/>
      <c r="T799" s="489"/>
      <c r="U799" s="489"/>
      <c r="V799" s="489"/>
      <c r="W799" s="489"/>
      <c r="X799" s="489"/>
      <c r="Y799" s="489"/>
      <c r="Z799" s="489"/>
    </row>
    <row r="800" spans="1:26" ht="13.5" customHeight="1" x14ac:dyDescent="0.25">
      <c r="A800" s="489"/>
      <c r="B800" s="489"/>
      <c r="C800" s="489"/>
      <c r="D800" s="489"/>
      <c r="E800" s="489"/>
      <c r="F800" s="489"/>
      <c r="G800" s="489"/>
      <c r="H800" s="489"/>
      <c r="I800" s="489"/>
      <c r="J800" s="489"/>
      <c r="K800" s="489"/>
      <c r="L800" s="489"/>
      <c r="M800" s="489"/>
      <c r="N800" s="489"/>
      <c r="O800" s="490"/>
      <c r="P800" s="490"/>
      <c r="Q800" s="489"/>
      <c r="R800" s="489"/>
      <c r="S800" s="489"/>
      <c r="T800" s="489"/>
      <c r="U800" s="489"/>
      <c r="V800" s="489"/>
      <c r="W800" s="489"/>
      <c r="X800" s="489"/>
      <c r="Y800" s="489"/>
      <c r="Z800" s="489"/>
    </row>
    <row r="801" spans="1:26" ht="13.5" customHeight="1" x14ac:dyDescent="0.25">
      <c r="A801" s="489"/>
      <c r="B801" s="489"/>
      <c r="C801" s="489"/>
      <c r="D801" s="489"/>
      <c r="E801" s="489"/>
      <c r="F801" s="489"/>
      <c r="G801" s="489"/>
      <c r="H801" s="489"/>
      <c r="I801" s="489"/>
      <c r="J801" s="489"/>
      <c r="K801" s="489"/>
      <c r="L801" s="489"/>
      <c r="M801" s="489"/>
      <c r="N801" s="489"/>
      <c r="O801" s="490"/>
      <c r="P801" s="490"/>
      <c r="Q801" s="489"/>
      <c r="R801" s="489"/>
      <c r="S801" s="489"/>
      <c r="T801" s="489"/>
      <c r="U801" s="489"/>
      <c r="V801" s="489"/>
      <c r="W801" s="489"/>
      <c r="X801" s="489"/>
      <c r="Y801" s="489"/>
      <c r="Z801" s="489"/>
    </row>
    <row r="802" spans="1:26" ht="13.5" customHeight="1" x14ac:dyDescent="0.25">
      <c r="A802" s="489"/>
      <c r="B802" s="489"/>
      <c r="C802" s="489"/>
      <c r="D802" s="489"/>
      <c r="E802" s="489"/>
      <c r="F802" s="489"/>
      <c r="G802" s="489"/>
      <c r="H802" s="489"/>
      <c r="I802" s="489"/>
      <c r="J802" s="489"/>
      <c r="K802" s="489"/>
      <c r="L802" s="489"/>
      <c r="M802" s="489"/>
      <c r="N802" s="489"/>
      <c r="O802" s="490"/>
      <c r="P802" s="490"/>
      <c r="Q802" s="489"/>
      <c r="R802" s="489"/>
      <c r="S802" s="489"/>
      <c r="T802" s="489"/>
      <c r="U802" s="489"/>
      <c r="V802" s="489"/>
      <c r="W802" s="489"/>
      <c r="X802" s="489"/>
      <c r="Y802" s="489"/>
      <c r="Z802" s="489"/>
    </row>
    <row r="803" spans="1:26" ht="13.5" customHeight="1" x14ac:dyDescent="0.25">
      <c r="A803" s="489"/>
      <c r="B803" s="489"/>
      <c r="C803" s="489"/>
      <c r="D803" s="489"/>
      <c r="E803" s="489"/>
      <c r="F803" s="489"/>
      <c r="G803" s="489"/>
      <c r="H803" s="489"/>
      <c r="I803" s="489"/>
      <c r="J803" s="489"/>
      <c r="K803" s="489"/>
      <c r="L803" s="489"/>
      <c r="M803" s="489"/>
      <c r="N803" s="489"/>
      <c r="O803" s="490"/>
      <c r="P803" s="490"/>
      <c r="Q803" s="489"/>
      <c r="R803" s="489"/>
      <c r="S803" s="489"/>
      <c r="T803" s="489"/>
      <c r="U803" s="489"/>
      <c r="V803" s="489"/>
      <c r="W803" s="489"/>
      <c r="X803" s="489"/>
      <c r="Y803" s="489"/>
      <c r="Z803" s="489"/>
    </row>
    <row r="804" spans="1:26" ht="13.5" customHeight="1" x14ac:dyDescent="0.25">
      <c r="A804" s="489"/>
      <c r="B804" s="489"/>
      <c r="C804" s="489"/>
      <c r="D804" s="489"/>
      <c r="E804" s="489"/>
      <c r="F804" s="489"/>
      <c r="G804" s="489"/>
      <c r="H804" s="489"/>
      <c r="I804" s="489"/>
      <c r="J804" s="489"/>
      <c r="K804" s="489"/>
      <c r="L804" s="489"/>
      <c r="M804" s="489"/>
      <c r="N804" s="489"/>
      <c r="O804" s="490"/>
      <c r="P804" s="490"/>
      <c r="Q804" s="489"/>
      <c r="R804" s="489"/>
      <c r="S804" s="489"/>
      <c r="T804" s="489"/>
      <c r="U804" s="489"/>
      <c r="V804" s="489"/>
      <c r="W804" s="489"/>
      <c r="X804" s="489"/>
      <c r="Y804" s="489"/>
      <c r="Z804" s="489"/>
    </row>
    <row r="805" spans="1:26" ht="13.5" customHeight="1" x14ac:dyDescent="0.25">
      <c r="A805" s="489"/>
      <c r="B805" s="489"/>
      <c r="C805" s="489"/>
      <c r="D805" s="489"/>
      <c r="E805" s="489"/>
      <c r="F805" s="489"/>
      <c r="G805" s="489"/>
      <c r="H805" s="489"/>
      <c r="I805" s="489"/>
      <c r="J805" s="489"/>
      <c r="K805" s="489"/>
      <c r="L805" s="489"/>
      <c r="M805" s="489"/>
      <c r="N805" s="489"/>
      <c r="O805" s="490"/>
      <c r="P805" s="490"/>
      <c r="Q805" s="489"/>
      <c r="R805" s="489"/>
      <c r="S805" s="489"/>
      <c r="T805" s="489"/>
      <c r="U805" s="489"/>
      <c r="V805" s="489"/>
      <c r="W805" s="489"/>
      <c r="X805" s="489"/>
      <c r="Y805" s="489"/>
      <c r="Z805" s="489"/>
    </row>
    <row r="806" spans="1:26" ht="13.5" customHeight="1" x14ac:dyDescent="0.25">
      <c r="A806" s="489"/>
      <c r="B806" s="489"/>
      <c r="C806" s="489"/>
      <c r="D806" s="489"/>
      <c r="E806" s="489"/>
      <c r="F806" s="489"/>
      <c r="G806" s="489"/>
      <c r="H806" s="489"/>
      <c r="I806" s="489"/>
      <c r="J806" s="489"/>
      <c r="K806" s="489"/>
      <c r="L806" s="489"/>
      <c r="M806" s="489"/>
      <c r="N806" s="489"/>
      <c r="O806" s="490"/>
      <c r="P806" s="490"/>
      <c r="Q806" s="489"/>
      <c r="R806" s="489"/>
      <c r="S806" s="489"/>
      <c r="T806" s="489"/>
      <c r="U806" s="489"/>
      <c r="V806" s="489"/>
      <c r="W806" s="489"/>
      <c r="X806" s="489"/>
      <c r="Y806" s="489"/>
      <c r="Z806" s="489"/>
    </row>
    <row r="807" spans="1:26" ht="13.5" customHeight="1" x14ac:dyDescent="0.25">
      <c r="A807" s="489"/>
      <c r="B807" s="489"/>
      <c r="C807" s="489"/>
      <c r="D807" s="489"/>
      <c r="E807" s="489"/>
      <c r="F807" s="489"/>
      <c r="G807" s="489"/>
      <c r="H807" s="489"/>
      <c r="I807" s="489"/>
      <c r="J807" s="489"/>
      <c r="K807" s="489"/>
      <c r="L807" s="489"/>
      <c r="M807" s="489"/>
      <c r="N807" s="489"/>
      <c r="O807" s="490"/>
      <c r="P807" s="490"/>
      <c r="Q807" s="489"/>
      <c r="R807" s="489"/>
      <c r="S807" s="489"/>
      <c r="T807" s="489"/>
      <c r="U807" s="489"/>
      <c r="V807" s="489"/>
      <c r="W807" s="489"/>
      <c r="X807" s="489"/>
      <c r="Y807" s="489"/>
      <c r="Z807" s="489"/>
    </row>
    <row r="808" spans="1:26" ht="13.5" customHeight="1" x14ac:dyDescent="0.25">
      <c r="A808" s="489"/>
      <c r="B808" s="489"/>
      <c r="C808" s="489"/>
      <c r="D808" s="489"/>
      <c r="E808" s="489"/>
      <c r="F808" s="489"/>
      <c r="G808" s="489"/>
      <c r="H808" s="489"/>
      <c r="I808" s="489"/>
      <c r="J808" s="489"/>
      <c r="K808" s="489"/>
      <c r="L808" s="489"/>
      <c r="M808" s="489"/>
      <c r="N808" s="489"/>
      <c r="O808" s="490"/>
      <c r="P808" s="490"/>
      <c r="Q808" s="489"/>
      <c r="R808" s="489"/>
      <c r="S808" s="489"/>
      <c r="T808" s="489"/>
      <c r="U808" s="489"/>
      <c r="V808" s="489"/>
      <c r="W808" s="489"/>
      <c r="X808" s="489"/>
      <c r="Y808" s="489"/>
      <c r="Z808" s="489"/>
    </row>
    <row r="809" spans="1:26" ht="13.5" customHeight="1" x14ac:dyDescent="0.25">
      <c r="A809" s="489"/>
      <c r="B809" s="489"/>
      <c r="C809" s="489"/>
      <c r="D809" s="489"/>
      <c r="E809" s="489"/>
      <c r="F809" s="489"/>
      <c r="G809" s="489"/>
      <c r="H809" s="489"/>
      <c r="I809" s="489"/>
      <c r="J809" s="489"/>
      <c r="K809" s="489"/>
      <c r="L809" s="489"/>
      <c r="M809" s="489"/>
      <c r="N809" s="489"/>
      <c r="O809" s="490"/>
      <c r="P809" s="490"/>
      <c r="Q809" s="489"/>
      <c r="R809" s="489"/>
      <c r="S809" s="489"/>
      <c r="T809" s="489"/>
      <c r="U809" s="489"/>
      <c r="V809" s="489"/>
      <c r="W809" s="489"/>
      <c r="X809" s="489"/>
      <c r="Y809" s="489"/>
      <c r="Z809" s="489"/>
    </row>
    <row r="810" spans="1:26" ht="13.5" customHeight="1" x14ac:dyDescent="0.25">
      <c r="A810" s="489"/>
      <c r="B810" s="489"/>
      <c r="C810" s="489"/>
      <c r="D810" s="489"/>
      <c r="E810" s="489"/>
      <c r="F810" s="489"/>
      <c r="G810" s="489"/>
      <c r="H810" s="489"/>
      <c r="I810" s="489"/>
      <c r="J810" s="489"/>
      <c r="K810" s="489"/>
      <c r="L810" s="489"/>
      <c r="M810" s="489"/>
      <c r="N810" s="489"/>
      <c r="O810" s="490"/>
      <c r="P810" s="490"/>
      <c r="Q810" s="489"/>
      <c r="R810" s="489"/>
      <c r="S810" s="489"/>
      <c r="T810" s="489"/>
      <c r="U810" s="489"/>
      <c r="V810" s="489"/>
      <c r="W810" s="489"/>
      <c r="X810" s="489"/>
      <c r="Y810" s="489"/>
      <c r="Z810" s="489"/>
    </row>
    <row r="811" spans="1:26" ht="13.5" customHeight="1" x14ac:dyDescent="0.25">
      <c r="A811" s="489"/>
      <c r="B811" s="489"/>
      <c r="C811" s="489"/>
      <c r="D811" s="489"/>
      <c r="E811" s="489"/>
      <c r="F811" s="489"/>
      <c r="G811" s="489"/>
      <c r="H811" s="489"/>
      <c r="I811" s="489"/>
      <c r="J811" s="489"/>
      <c r="K811" s="489"/>
      <c r="L811" s="489"/>
      <c r="M811" s="489"/>
      <c r="N811" s="489"/>
      <c r="O811" s="490"/>
      <c r="P811" s="490"/>
      <c r="Q811" s="489"/>
      <c r="R811" s="489"/>
      <c r="S811" s="489"/>
      <c r="T811" s="489"/>
      <c r="U811" s="489"/>
      <c r="V811" s="489"/>
      <c r="W811" s="489"/>
      <c r="X811" s="489"/>
      <c r="Y811" s="489"/>
      <c r="Z811" s="489"/>
    </row>
    <row r="812" spans="1:26" ht="13.5" customHeight="1" x14ac:dyDescent="0.25">
      <c r="A812" s="489"/>
      <c r="B812" s="489"/>
      <c r="C812" s="489"/>
      <c r="D812" s="489"/>
      <c r="E812" s="489"/>
      <c r="F812" s="489"/>
      <c r="G812" s="489"/>
      <c r="H812" s="489"/>
      <c r="I812" s="489"/>
      <c r="J812" s="489"/>
      <c r="K812" s="489"/>
      <c r="L812" s="489"/>
      <c r="M812" s="489"/>
      <c r="N812" s="489"/>
      <c r="O812" s="490"/>
      <c r="P812" s="490"/>
      <c r="Q812" s="489"/>
      <c r="R812" s="489"/>
      <c r="S812" s="489"/>
      <c r="T812" s="489"/>
      <c r="U812" s="489"/>
      <c r="V812" s="489"/>
      <c r="W812" s="489"/>
      <c r="X812" s="489"/>
      <c r="Y812" s="489"/>
      <c r="Z812" s="489"/>
    </row>
    <row r="813" spans="1:26" ht="13.5" customHeight="1" x14ac:dyDescent="0.25">
      <c r="A813" s="489"/>
      <c r="B813" s="489"/>
      <c r="C813" s="489"/>
      <c r="D813" s="489"/>
      <c r="E813" s="489"/>
      <c r="F813" s="489"/>
      <c r="G813" s="489"/>
      <c r="H813" s="489"/>
      <c r="I813" s="489"/>
      <c r="J813" s="489"/>
      <c r="K813" s="489"/>
      <c r="L813" s="489"/>
      <c r="M813" s="489"/>
      <c r="N813" s="489"/>
      <c r="O813" s="490"/>
      <c r="P813" s="490"/>
      <c r="Q813" s="489"/>
      <c r="R813" s="489"/>
      <c r="S813" s="489"/>
      <c r="T813" s="489"/>
      <c r="U813" s="489"/>
      <c r="V813" s="489"/>
      <c r="W813" s="489"/>
      <c r="X813" s="489"/>
      <c r="Y813" s="489"/>
      <c r="Z813" s="489"/>
    </row>
    <row r="814" spans="1:26" ht="13.5" customHeight="1" x14ac:dyDescent="0.25">
      <c r="A814" s="489"/>
      <c r="B814" s="489"/>
      <c r="C814" s="489"/>
      <c r="D814" s="489"/>
      <c r="E814" s="489"/>
      <c r="F814" s="489"/>
      <c r="G814" s="489"/>
      <c r="H814" s="489"/>
      <c r="I814" s="489"/>
      <c r="J814" s="489"/>
      <c r="K814" s="489"/>
      <c r="L814" s="489"/>
      <c r="M814" s="489"/>
      <c r="N814" s="489"/>
      <c r="O814" s="490"/>
      <c r="P814" s="490"/>
      <c r="Q814" s="489"/>
      <c r="R814" s="489"/>
      <c r="S814" s="489"/>
      <c r="T814" s="489"/>
      <c r="U814" s="489"/>
      <c r="V814" s="489"/>
      <c r="W814" s="489"/>
      <c r="X814" s="489"/>
      <c r="Y814" s="489"/>
      <c r="Z814" s="489"/>
    </row>
    <row r="815" spans="1:26" ht="13.5" customHeight="1" x14ac:dyDescent="0.25">
      <c r="A815" s="489"/>
      <c r="B815" s="489"/>
      <c r="C815" s="489"/>
      <c r="D815" s="489"/>
      <c r="E815" s="489"/>
      <c r="F815" s="489"/>
      <c r="G815" s="489"/>
      <c r="H815" s="489"/>
      <c r="I815" s="489"/>
      <c r="J815" s="489"/>
      <c r="K815" s="489"/>
      <c r="L815" s="489"/>
      <c r="M815" s="489"/>
      <c r="N815" s="489"/>
      <c r="O815" s="490"/>
      <c r="P815" s="490"/>
      <c r="Q815" s="489"/>
      <c r="R815" s="489"/>
      <c r="S815" s="489"/>
      <c r="T815" s="489"/>
      <c r="U815" s="489"/>
      <c r="V815" s="489"/>
      <c r="W815" s="489"/>
      <c r="X815" s="489"/>
      <c r="Y815" s="489"/>
      <c r="Z815" s="489"/>
    </row>
    <row r="816" spans="1:26" ht="13.5" customHeight="1" x14ac:dyDescent="0.25">
      <c r="A816" s="489"/>
      <c r="B816" s="489"/>
      <c r="C816" s="489"/>
      <c r="D816" s="489"/>
      <c r="E816" s="489"/>
      <c r="F816" s="489"/>
      <c r="G816" s="489"/>
      <c r="H816" s="489"/>
      <c r="I816" s="489"/>
      <c r="J816" s="489"/>
      <c r="K816" s="489"/>
      <c r="L816" s="489"/>
      <c r="M816" s="489"/>
      <c r="N816" s="489"/>
      <c r="O816" s="490"/>
      <c r="P816" s="490"/>
      <c r="Q816" s="489"/>
      <c r="R816" s="489"/>
      <c r="S816" s="489"/>
      <c r="T816" s="489"/>
      <c r="U816" s="489"/>
      <c r="V816" s="489"/>
      <c r="W816" s="489"/>
      <c r="X816" s="489"/>
      <c r="Y816" s="489"/>
      <c r="Z816" s="489"/>
    </row>
    <row r="817" spans="1:26" ht="13.5" customHeight="1" x14ac:dyDescent="0.25">
      <c r="A817" s="489"/>
      <c r="B817" s="489"/>
      <c r="C817" s="489"/>
      <c r="D817" s="489"/>
      <c r="E817" s="489"/>
      <c r="F817" s="489"/>
      <c r="G817" s="489"/>
      <c r="H817" s="489"/>
      <c r="I817" s="489"/>
      <c r="J817" s="489"/>
      <c r="K817" s="489"/>
      <c r="L817" s="489"/>
      <c r="M817" s="489"/>
      <c r="N817" s="489"/>
      <c r="O817" s="490"/>
      <c r="P817" s="490"/>
      <c r="Q817" s="489"/>
      <c r="R817" s="489"/>
      <c r="S817" s="489"/>
      <c r="T817" s="489"/>
      <c r="U817" s="489"/>
      <c r="V817" s="489"/>
      <c r="W817" s="489"/>
      <c r="X817" s="489"/>
      <c r="Y817" s="489"/>
      <c r="Z817" s="489"/>
    </row>
    <row r="818" spans="1:26" ht="13.5" customHeight="1" x14ac:dyDescent="0.25">
      <c r="A818" s="489"/>
      <c r="B818" s="489"/>
      <c r="C818" s="489"/>
      <c r="D818" s="489"/>
      <c r="E818" s="489"/>
      <c r="F818" s="489"/>
      <c r="G818" s="489"/>
      <c r="H818" s="489"/>
      <c r="I818" s="489"/>
      <c r="J818" s="489"/>
      <c r="K818" s="489"/>
      <c r="L818" s="489"/>
      <c r="M818" s="489"/>
      <c r="N818" s="489"/>
      <c r="O818" s="490"/>
      <c r="P818" s="490"/>
      <c r="Q818" s="489"/>
      <c r="R818" s="489"/>
      <c r="S818" s="489"/>
      <c r="T818" s="489"/>
      <c r="U818" s="489"/>
      <c r="V818" s="489"/>
      <c r="W818" s="489"/>
      <c r="X818" s="489"/>
      <c r="Y818" s="489"/>
      <c r="Z818" s="489"/>
    </row>
    <row r="819" spans="1:26" ht="13.5" customHeight="1" x14ac:dyDescent="0.25">
      <c r="A819" s="489"/>
      <c r="B819" s="489"/>
      <c r="C819" s="489"/>
      <c r="D819" s="489"/>
      <c r="E819" s="489"/>
      <c r="F819" s="489"/>
      <c r="G819" s="489"/>
      <c r="H819" s="489"/>
      <c r="I819" s="489"/>
      <c r="J819" s="489"/>
      <c r="K819" s="489"/>
      <c r="L819" s="489"/>
      <c r="M819" s="489"/>
      <c r="N819" s="489"/>
      <c r="O819" s="490"/>
      <c r="P819" s="490"/>
      <c r="Q819" s="489"/>
      <c r="R819" s="489"/>
      <c r="S819" s="489"/>
      <c r="T819" s="489"/>
      <c r="U819" s="489"/>
      <c r="V819" s="489"/>
      <c r="W819" s="489"/>
      <c r="X819" s="489"/>
      <c r="Y819" s="489"/>
      <c r="Z819" s="489"/>
    </row>
    <row r="820" spans="1:26" ht="13.5" customHeight="1" x14ac:dyDescent="0.25">
      <c r="A820" s="489"/>
      <c r="B820" s="489"/>
      <c r="C820" s="489"/>
      <c r="D820" s="489"/>
      <c r="E820" s="489"/>
      <c r="F820" s="489"/>
      <c r="G820" s="489"/>
      <c r="H820" s="489"/>
      <c r="I820" s="489"/>
      <c r="J820" s="489"/>
      <c r="K820" s="489"/>
      <c r="L820" s="489"/>
      <c r="M820" s="489"/>
      <c r="N820" s="489"/>
      <c r="O820" s="490"/>
      <c r="P820" s="490"/>
      <c r="Q820" s="489"/>
      <c r="R820" s="489"/>
      <c r="S820" s="489"/>
      <c r="T820" s="489"/>
      <c r="U820" s="489"/>
      <c r="V820" s="489"/>
      <c r="W820" s="489"/>
      <c r="X820" s="489"/>
      <c r="Y820" s="489"/>
      <c r="Z820" s="489"/>
    </row>
    <row r="821" spans="1:26" ht="13.5" customHeight="1" x14ac:dyDescent="0.25">
      <c r="A821" s="489"/>
      <c r="B821" s="489"/>
      <c r="C821" s="489"/>
      <c r="D821" s="489"/>
      <c r="E821" s="489"/>
      <c r="F821" s="489"/>
      <c r="G821" s="489"/>
      <c r="H821" s="489"/>
      <c r="I821" s="489"/>
      <c r="J821" s="489"/>
      <c r="K821" s="489"/>
      <c r="L821" s="489"/>
      <c r="M821" s="489"/>
      <c r="N821" s="489"/>
      <c r="O821" s="490"/>
      <c r="P821" s="490"/>
      <c r="Q821" s="489"/>
      <c r="R821" s="489"/>
      <c r="S821" s="489"/>
      <c r="T821" s="489"/>
      <c r="U821" s="489"/>
      <c r="V821" s="489"/>
      <c r="W821" s="489"/>
      <c r="X821" s="489"/>
      <c r="Y821" s="489"/>
      <c r="Z821" s="489"/>
    </row>
    <row r="822" spans="1:26" ht="13.5" customHeight="1" x14ac:dyDescent="0.25">
      <c r="A822" s="489"/>
      <c r="B822" s="489"/>
      <c r="C822" s="489"/>
      <c r="D822" s="489"/>
      <c r="E822" s="489"/>
      <c r="F822" s="489"/>
      <c r="G822" s="489"/>
      <c r="H822" s="489"/>
      <c r="I822" s="489"/>
      <c r="J822" s="489"/>
      <c r="K822" s="489"/>
      <c r="L822" s="489"/>
      <c r="M822" s="489"/>
      <c r="N822" s="489"/>
      <c r="O822" s="490"/>
      <c r="P822" s="490"/>
      <c r="Q822" s="489"/>
      <c r="R822" s="489"/>
      <c r="S822" s="489"/>
      <c r="T822" s="489"/>
      <c r="U822" s="489"/>
      <c r="V822" s="489"/>
      <c r="W822" s="489"/>
      <c r="X822" s="489"/>
      <c r="Y822" s="489"/>
      <c r="Z822" s="489"/>
    </row>
    <row r="823" spans="1:26" ht="13.5" customHeight="1" x14ac:dyDescent="0.25">
      <c r="A823" s="489"/>
      <c r="B823" s="489"/>
      <c r="C823" s="489"/>
      <c r="D823" s="489"/>
      <c r="E823" s="489"/>
      <c r="F823" s="489"/>
      <c r="G823" s="489"/>
      <c r="H823" s="489"/>
      <c r="I823" s="489"/>
      <c r="J823" s="489"/>
      <c r="K823" s="489"/>
      <c r="L823" s="489"/>
      <c r="M823" s="489"/>
      <c r="N823" s="489"/>
      <c r="O823" s="490"/>
      <c r="P823" s="490"/>
      <c r="Q823" s="489"/>
      <c r="R823" s="489"/>
      <c r="S823" s="489"/>
      <c r="T823" s="489"/>
      <c r="U823" s="489"/>
      <c r="V823" s="489"/>
      <c r="W823" s="489"/>
      <c r="X823" s="489"/>
      <c r="Y823" s="489"/>
      <c r="Z823" s="489"/>
    </row>
    <row r="824" spans="1:26" ht="13.5" customHeight="1" x14ac:dyDescent="0.25">
      <c r="A824" s="489"/>
      <c r="B824" s="489"/>
      <c r="C824" s="489"/>
      <c r="D824" s="489"/>
      <c r="E824" s="489"/>
      <c r="F824" s="489"/>
      <c r="G824" s="489"/>
      <c r="H824" s="489"/>
      <c r="I824" s="489"/>
      <c r="J824" s="489"/>
      <c r="K824" s="489"/>
      <c r="L824" s="489"/>
      <c r="M824" s="489"/>
      <c r="N824" s="489"/>
      <c r="O824" s="490"/>
      <c r="P824" s="490"/>
      <c r="Q824" s="489"/>
      <c r="R824" s="489"/>
      <c r="S824" s="489"/>
      <c r="T824" s="489"/>
      <c r="U824" s="489"/>
      <c r="V824" s="489"/>
      <c r="W824" s="489"/>
      <c r="X824" s="489"/>
      <c r="Y824" s="489"/>
      <c r="Z824" s="489"/>
    </row>
    <row r="825" spans="1:26" ht="13.5" customHeight="1" x14ac:dyDescent="0.25">
      <c r="A825" s="489"/>
      <c r="B825" s="489"/>
      <c r="C825" s="489"/>
      <c r="D825" s="489"/>
      <c r="E825" s="489"/>
      <c r="F825" s="489"/>
      <c r="G825" s="489"/>
      <c r="H825" s="489"/>
      <c r="I825" s="489"/>
      <c r="J825" s="489"/>
      <c r="K825" s="489"/>
      <c r="L825" s="489"/>
      <c r="M825" s="489"/>
      <c r="N825" s="489"/>
      <c r="O825" s="490"/>
      <c r="P825" s="490"/>
      <c r="Q825" s="489"/>
      <c r="R825" s="489"/>
      <c r="S825" s="489"/>
      <c r="T825" s="489"/>
      <c r="U825" s="489"/>
      <c r="V825" s="489"/>
      <c r="W825" s="489"/>
      <c r="X825" s="489"/>
      <c r="Y825" s="489"/>
      <c r="Z825" s="489"/>
    </row>
    <row r="826" spans="1:26" ht="13.5" customHeight="1" x14ac:dyDescent="0.25">
      <c r="A826" s="489"/>
      <c r="B826" s="489"/>
      <c r="C826" s="489"/>
      <c r="D826" s="489"/>
      <c r="E826" s="489"/>
      <c r="F826" s="489"/>
      <c r="G826" s="489"/>
      <c r="H826" s="489"/>
      <c r="I826" s="489"/>
      <c r="J826" s="489"/>
      <c r="K826" s="489"/>
      <c r="L826" s="489"/>
      <c r="M826" s="489"/>
      <c r="N826" s="489"/>
      <c r="O826" s="490"/>
      <c r="P826" s="490"/>
      <c r="Q826" s="489"/>
      <c r="R826" s="489"/>
      <c r="S826" s="489"/>
      <c r="T826" s="489"/>
      <c r="U826" s="489"/>
      <c r="V826" s="489"/>
      <c r="W826" s="489"/>
      <c r="X826" s="489"/>
      <c r="Y826" s="489"/>
      <c r="Z826" s="489"/>
    </row>
    <row r="827" spans="1:26" ht="13.5" customHeight="1" x14ac:dyDescent="0.25">
      <c r="A827" s="489"/>
      <c r="B827" s="489"/>
      <c r="C827" s="489"/>
      <c r="D827" s="489"/>
      <c r="E827" s="489"/>
      <c r="F827" s="489"/>
      <c r="G827" s="489"/>
      <c r="H827" s="489"/>
      <c r="I827" s="489"/>
      <c r="J827" s="489"/>
      <c r="K827" s="489"/>
      <c r="L827" s="489"/>
      <c r="M827" s="489"/>
      <c r="N827" s="489"/>
      <c r="O827" s="490"/>
      <c r="P827" s="490"/>
      <c r="Q827" s="489"/>
      <c r="R827" s="489"/>
      <c r="S827" s="489"/>
      <c r="T827" s="489"/>
      <c r="U827" s="489"/>
      <c r="V827" s="489"/>
      <c r="W827" s="489"/>
      <c r="X827" s="489"/>
      <c r="Y827" s="489"/>
      <c r="Z827" s="489"/>
    </row>
    <row r="828" spans="1:26" ht="13.5" customHeight="1" x14ac:dyDescent="0.25">
      <c r="A828" s="489"/>
      <c r="B828" s="489"/>
      <c r="C828" s="489"/>
      <c r="D828" s="489"/>
      <c r="E828" s="489"/>
      <c r="F828" s="489"/>
      <c r="G828" s="489"/>
      <c r="H828" s="489"/>
      <c r="I828" s="489"/>
      <c r="J828" s="489"/>
      <c r="K828" s="489"/>
      <c r="L828" s="489"/>
      <c r="M828" s="489"/>
      <c r="N828" s="489"/>
      <c r="O828" s="490"/>
      <c r="P828" s="490"/>
      <c r="Q828" s="489"/>
      <c r="R828" s="489"/>
      <c r="S828" s="489"/>
      <c r="T828" s="489"/>
      <c r="U828" s="489"/>
      <c r="V828" s="489"/>
      <c r="W828" s="489"/>
      <c r="X828" s="489"/>
      <c r="Y828" s="489"/>
      <c r="Z828" s="489"/>
    </row>
    <row r="829" spans="1:26" ht="13.5" customHeight="1" x14ac:dyDescent="0.25">
      <c r="A829" s="489"/>
      <c r="B829" s="489"/>
      <c r="C829" s="489"/>
      <c r="D829" s="489"/>
      <c r="E829" s="489"/>
      <c r="F829" s="489"/>
      <c r="G829" s="489"/>
      <c r="H829" s="489"/>
      <c r="I829" s="489"/>
      <c r="J829" s="489"/>
      <c r="K829" s="489"/>
      <c r="L829" s="489"/>
      <c r="M829" s="489"/>
      <c r="N829" s="489"/>
      <c r="O829" s="490"/>
      <c r="P829" s="490"/>
      <c r="Q829" s="489"/>
      <c r="R829" s="489"/>
      <c r="S829" s="489"/>
      <c r="T829" s="489"/>
      <c r="U829" s="489"/>
      <c r="V829" s="489"/>
      <c r="W829" s="489"/>
      <c r="X829" s="489"/>
      <c r="Y829" s="489"/>
      <c r="Z829" s="489"/>
    </row>
    <row r="830" spans="1:26" ht="13.5" customHeight="1" x14ac:dyDescent="0.25">
      <c r="A830" s="489"/>
      <c r="B830" s="489"/>
      <c r="C830" s="489"/>
      <c r="D830" s="489"/>
      <c r="E830" s="489"/>
      <c r="F830" s="489"/>
      <c r="G830" s="489"/>
      <c r="H830" s="489"/>
      <c r="I830" s="489"/>
      <c r="J830" s="489"/>
      <c r="K830" s="489"/>
      <c r="L830" s="489"/>
      <c r="M830" s="489"/>
      <c r="N830" s="489"/>
      <c r="O830" s="490"/>
      <c r="P830" s="490"/>
      <c r="Q830" s="489"/>
      <c r="R830" s="489"/>
      <c r="S830" s="489"/>
      <c r="T830" s="489"/>
      <c r="U830" s="489"/>
      <c r="V830" s="489"/>
      <c r="W830" s="489"/>
      <c r="X830" s="489"/>
      <c r="Y830" s="489"/>
      <c r="Z830" s="489"/>
    </row>
    <row r="831" spans="1:26" ht="13.5" customHeight="1" x14ac:dyDescent="0.25">
      <c r="A831" s="489"/>
      <c r="B831" s="489"/>
      <c r="C831" s="489"/>
      <c r="D831" s="489"/>
      <c r="E831" s="489"/>
      <c r="F831" s="489"/>
      <c r="G831" s="489"/>
      <c r="H831" s="489"/>
      <c r="I831" s="489"/>
      <c r="J831" s="489"/>
      <c r="K831" s="489"/>
      <c r="L831" s="489"/>
      <c r="M831" s="489"/>
      <c r="N831" s="489"/>
      <c r="O831" s="490"/>
      <c r="P831" s="490"/>
      <c r="Q831" s="489"/>
      <c r="R831" s="489"/>
      <c r="S831" s="489"/>
      <c r="T831" s="489"/>
      <c r="U831" s="489"/>
      <c r="V831" s="489"/>
      <c r="W831" s="489"/>
      <c r="X831" s="489"/>
      <c r="Y831" s="489"/>
      <c r="Z831" s="489"/>
    </row>
    <row r="832" spans="1:26" ht="13.5" customHeight="1" x14ac:dyDescent="0.25">
      <c r="A832" s="489"/>
      <c r="B832" s="489"/>
      <c r="C832" s="489"/>
      <c r="D832" s="489"/>
      <c r="E832" s="489"/>
      <c r="F832" s="489"/>
      <c r="G832" s="489"/>
      <c r="H832" s="489"/>
      <c r="I832" s="489"/>
      <c r="J832" s="489"/>
      <c r="K832" s="489"/>
      <c r="L832" s="489"/>
      <c r="M832" s="489"/>
      <c r="N832" s="489"/>
      <c r="O832" s="490"/>
      <c r="P832" s="490"/>
      <c r="Q832" s="489"/>
      <c r="R832" s="489"/>
      <c r="S832" s="489"/>
      <c r="T832" s="489"/>
      <c r="U832" s="489"/>
      <c r="V832" s="489"/>
      <c r="W832" s="489"/>
      <c r="X832" s="489"/>
      <c r="Y832" s="489"/>
      <c r="Z832" s="489"/>
    </row>
    <row r="833" spans="1:26" ht="13.5" customHeight="1" x14ac:dyDescent="0.25">
      <c r="A833" s="489"/>
      <c r="B833" s="489"/>
      <c r="C833" s="489"/>
      <c r="D833" s="489"/>
      <c r="E833" s="489"/>
      <c r="F833" s="489"/>
      <c r="G833" s="489"/>
      <c r="H833" s="489"/>
      <c r="I833" s="489"/>
      <c r="J833" s="489"/>
      <c r="K833" s="489"/>
      <c r="L833" s="489"/>
      <c r="M833" s="489"/>
      <c r="N833" s="489"/>
      <c r="O833" s="490"/>
      <c r="P833" s="490"/>
      <c r="Q833" s="489"/>
      <c r="R833" s="489"/>
      <c r="S833" s="489"/>
      <c r="T833" s="489"/>
      <c r="U833" s="489"/>
      <c r="V833" s="489"/>
      <c r="W833" s="489"/>
      <c r="X833" s="489"/>
      <c r="Y833" s="489"/>
      <c r="Z833" s="489"/>
    </row>
    <row r="834" spans="1:26" ht="13.5" customHeight="1" x14ac:dyDescent="0.25">
      <c r="A834" s="489"/>
      <c r="B834" s="489"/>
      <c r="C834" s="489"/>
      <c r="D834" s="489"/>
      <c r="E834" s="489"/>
      <c r="F834" s="489"/>
      <c r="G834" s="489"/>
      <c r="H834" s="489"/>
      <c r="I834" s="489"/>
      <c r="J834" s="489"/>
      <c r="K834" s="489"/>
      <c r="L834" s="489"/>
      <c r="M834" s="489"/>
      <c r="N834" s="489"/>
      <c r="O834" s="490"/>
      <c r="P834" s="490"/>
      <c r="Q834" s="489"/>
      <c r="R834" s="489"/>
      <c r="S834" s="489"/>
      <c r="T834" s="489"/>
      <c r="U834" s="489"/>
      <c r="V834" s="489"/>
      <c r="W834" s="489"/>
      <c r="X834" s="489"/>
      <c r="Y834" s="489"/>
      <c r="Z834" s="489"/>
    </row>
    <row r="835" spans="1:26" ht="13.5" customHeight="1" x14ac:dyDescent="0.25">
      <c r="A835" s="489"/>
      <c r="B835" s="489"/>
      <c r="C835" s="489"/>
      <c r="D835" s="489"/>
      <c r="E835" s="489"/>
      <c r="F835" s="489"/>
      <c r="G835" s="489"/>
      <c r="H835" s="489"/>
      <c r="I835" s="489"/>
      <c r="J835" s="489"/>
      <c r="K835" s="489"/>
      <c r="L835" s="489"/>
      <c r="M835" s="489"/>
      <c r="N835" s="489"/>
      <c r="O835" s="490"/>
      <c r="P835" s="490"/>
      <c r="Q835" s="489"/>
      <c r="R835" s="489"/>
      <c r="S835" s="489"/>
      <c r="T835" s="489"/>
      <c r="U835" s="489"/>
      <c r="V835" s="489"/>
      <c r="W835" s="489"/>
      <c r="X835" s="489"/>
      <c r="Y835" s="489"/>
      <c r="Z835" s="489"/>
    </row>
    <row r="836" spans="1:26" ht="13.5" customHeight="1" x14ac:dyDescent="0.25">
      <c r="A836" s="489"/>
      <c r="B836" s="489"/>
      <c r="C836" s="489"/>
      <c r="D836" s="489"/>
      <c r="E836" s="489"/>
      <c r="F836" s="489"/>
      <c r="G836" s="489"/>
      <c r="H836" s="489"/>
      <c r="I836" s="489"/>
      <c r="J836" s="489"/>
      <c r="K836" s="489"/>
      <c r="L836" s="489"/>
      <c r="M836" s="489"/>
      <c r="N836" s="489"/>
      <c r="O836" s="490"/>
      <c r="P836" s="490"/>
      <c r="Q836" s="489"/>
      <c r="R836" s="489"/>
      <c r="S836" s="489"/>
      <c r="T836" s="489"/>
      <c r="U836" s="489"/>
      <c r="V836" s="489"/>
      <c r="W836" s="489"/>
      <c r="X836" s="489"/>
      <c r="Y836" s="489"/>
      <c r="Z836" s="489"/>
    </row>
    <row r="837" spans="1:26" ht="13.5" customHeight="1" x14ac:dyDescent="0.25">
      <c r="A837" s="489"/>
      <c r="B837" s="489"/>
      <c r="C837" s="489"/>
      <c r="D837" s="489"/>
      <c r="E837" s="489"/>
      <c r="F837" s="489"/>
      <c r="G837" s="489"/>
      <c r="H837" s="489"/>
      <c r="I837" s="489"/>
      <c r="J837" s="489"/>
      <c r="K837" s="489"/>
      <c r="L837" s="489"/>
      <c r="M837" s="489"/>
      <c r="N837" s="489"/>
      <c r="O837" s="490"/>
      <c r="P837" s="490"/>
      <c r="Q837" s="489"/>
      <c r="R837" s="489"/>
      <c r="S837" s="489"/>
      <c r="T837" s="489"/>
      <c r="U837" s="489"/>
      <c r="V837" s="489"/>
      <c r="W837" s="489"/>
      <c r="X837" s="489"/>
      <c r="Y837" s="489"/>
      <c r="Z837" s="489"/>
    </row>
    <row r="838" spans="1:26" ht="13.5" customHeight="1" x14ac:dyDescent="0.25">
      <c r="A838" s="489"/>
      <c r="B838" s="489"/>
      <c r="C838" s="489"/>
      <c r="D838" s="489"/>
      <c r="E838" s="489"/>
      <c r="F838" s="489"/>
      <c r="G838" s="489"/>
      <c r="H838" s="489"/>
      <c r="I838" s="489"/>
      <c r="J838" s="489"/>
      <c r="K838" s="489"/>
      <c r="L838" s="489"/>
      <c r="M838" s="489"/>
      <c r="N838" s="489"/>
      <c r="O838" s="490"/>
      <c r="P838" s="490"/>
      <c r="Q838" s="489"/>
      <c r="R838" s="489"/>
      <c r="S838" s="489"/>
      <c r="T838" s="489"/>
      <c r="U838" s="489"/>
      <c r="V838" s="489"/>
      <c r="W838" s="489"/>
      <c r="X838" s="489"/>
      <c r="Y838" s="489"/>
      <c r="Z838" s="489"/>
    </row>
    <row r="839" spans="1:26" ht="13.5" customHeight="1" x14ac:dyDescent="0.25">
      <c r="A839" s="489"/>
      <c r="B839" s="489"/>
      <c r="C839" s="489"/>
      <c r="D839" s="489"/>
      <c r="E839" s="489"/>
      <c r="F839" s="489"/>
      <c r="G839" s="489"/>
      <c r="H839" s="489"/>
      <c r="I839" s="489"/>
      <c r="J839" s="489"/>
      <c r="K839" s="489"/>
      <c r="L839" s="489"/>
      <c r="M839" s="489"/>
      <c r="N839" s="489"/>
      <c r="O839" s="490"/>
      <c r="P839" s="490"/>
      <c r="Q839" s="489"/>
      <c r="R839" s="489"/>
      <c r="S839" s="489"/>
      <c r="T839" s="489"/>
      <c r="U839" s="489"/>
      <c r="V839" s="489"/>
      <c r="W839" s="489"/>
      <c r="X839" s="489"/>
      <c r="Y839" s="489"/>
      <c r="Z839" s="489"/>
    </row>
    <row r="840" spans="1:26" ht="13.5" customHeight="1" x14ac:dyDescent="0.25">
      <c r="A840" s="489"/>
      <c r="B840" s="489"/>
      <c r="C840" s="489"/>
      <c r="D840" s="489"/>
      <c r="E840" s="489"/>
      <c r="F840" s="489"/>
      <c r="G840" s="489"/>
      <c r="H840" s="489"/>
      <c r="I840" s="489"/>
      <c r="J840" s="489"/>
      <c r="K840" s="489"/>
      <c r="L840" s="489"/>
      <c r="M840" s="489"/>
      <c r="N840" s="489"/>
      <c r="O840" s="490"/>
      <c r="P840" s="490"/>
      <c r="Q840" s="489"/>
      <c r="R840" s="489"/>
      <c r="S840" s="489"/>
      <c r="T840" s="489"/>
      <c r="U840" s="489"/>
      <c r="V840" s="489"/>
      <c r="W840" s="489"/>
      <c r="X840" s="489"/>
      <c r="Y840" s="489"/>
      <c r="Z840" s="489"/>
    </row>
    <row r="841" spans="1:26" ht="13.5" customHeight="1" x14ac:dyDescent="0.25">
      <c r="A841" s="489"/>
      <c r="B841" s="489"/>
      <c r="C841" s="489"/>
      <c r="D841" s="489"/>
      <c r="E841" s="489"/>
      <c r="F841" s="489"/>
      <c r="G841" s="489"/>
      <c r="H841" s="489"/>
      <c r="I841" s="489"/>
      <c r="J841" s="489"/>
      <c r="K841" s="489"/>
      <c r="L841" s="489"/>
      <c r="M841" s="489"/>
      <c r="N841" s="489"/>
      <c r="O841" s="490"/>
      <c r="P841" s="490"/>
      <c r="Q841" s="489"/>
      <c r="R841" s="489"/>
      <c r="S841" s="489"/>
      <c r="T841" s="489"/>
      <c r="U841" s="489"/>
      <c r="V841" s="489"/>
      <c r="W841" s="489"/>
      <c r="X841" s="489"/>
      <c r="Y841" s="489"/>
      <c r="Z841" s="489"/>
    </row>
    <row r="842" spans="1:26" ht="13.5" customHeight="1" x14ac:dyDescent="0.25">
      <c r="A842" s="489"/>
      <c r="B842" s="489"/>
      <c r="C842" s="489"/>
      <c r="D842" s="489"/>
      <c r="E842" s="489"/>
      <c r="F842" s="489"/>
      <c r="G842" s="489"/>
      <c r="H842" s="489"/>
      <c r="I842" s="489"/>
      <c r="J842" s="489"/>
      <c r="K842" s="489"/>
      <c r="L842" s="489"/>
      <c r="M842" s="489"/>
      <c r="N842" s="489"/>
      <c r="O842" s="490"/>
      <c r="P842" s="490"/>
      <c r="Q842" s="489"/>
      <c r="R842" s="489"/>
      <c r="S842" s="489"/>
      <c r="T842" s="489"/>
      <c r="U842" s="489"/>
      <c r="V842" s="489"/>
      <c r="W842" s="489"/>
      <c r="X842" s="489"/>
      <c r="Y842" s="489"/>
      <c r="Z842" s="489"/>
    </row>
    <row r="843" spans="1:26" ht="13.5" customHeight="1" x14ac:dyDescent="0.25">
      <c r="A843" s="489"/>
      <c r="B843" s="489"/>
      <c r="C843" s="489"/>
      <c r="D843" s="489"/>
      <c r="E843" s="489"/>
      <c r="F843" s="489"/>
      <c r="G843" s="489"/>
      <c r="H843" s="489"/>
      <c r="I843" s="489"/>
      <c r="J843" s="489"/>
      <c r="K843" s="489"/>
      <c r="L843" s="489"/>
      <c r="M843" s="489"/>
      <c r="N843" s="489"/>
      <c r="O843" s="490"/>
      <c r="P843" s="490"/>
      <c r="Q843" s="489"/>
      <c r="R843" s="489"/>
      <c r="S843" s="489"/>
      <c r="T843" s="489"/>
      <c r="U843" s="489"/>
      <c r="V843" s="489"/>
      <c r="W843" s="489"/>
      <c r="X843" s="489"/>
      <c r="Y843" s="489"/>
      <c r="Z843" s="489"/>
    </row>
    <row r="844" spans="1:26" ht="13.5" customHeight="1" x14ac:dyDescent="0.25">
      <c r="A844" s="489"/>
      <c r="B844" s="489"/>
      <c r="C844" s="489"/>
      <c r="D844" s="489"/>
      <c r="E844" s="489"/>
      <c r="F844" s="489"/>
      <c r="G844" s="489"/>
      <c r="H844" s="489"/>
      <c r="I844" s="489"/>
      <c r="J844" s="489"/>
      <c r="K844" s="489"/>
      <c r="L844" s="489"/>
      <c r="M844" s="489"/>
      <c r="N844" s="489"/>
      <c r="O844" s="490"/>
      <c r="P844" s="490"/>
      <c r="Q844" s="489"/>
      <c r="R844" s="489"/>
      <c r="S844" s="489"/>
      <c r="T844" s="489"/>
      <c r="U844" s="489"/>
      <c r="V844" s="489"/>
      <c r="W844" s="489"/>
      <c r="X844" s="489"/>
      <c r="Y844" s="489"/>
      <c r="Z844" s="489"/>
    </row>
    <row r="845" spans="1:26" ht="13.5" customHeight="1" x14ac:dyDescent="0.25">
      <c r="A845" s="489"/>
      <c r="B845" s="489"/>
      <c r="C845" s="489"/>
      <c r="D845" s="489"/>
      <c r="E845" s="489"/>
      <c r="F845" s="489"/>
      <c r="G845" s="489"/>
      <c r="H845" s="489"/>
      <c r="I845" s="489"/>
      <c r="J845" s="489"/>
      <c r="K845" s="489"/>
      <c r="L845" s="489"/>
      <c r="M845" s="489"/>
      <c r="N845" s="489"/>
      <c r="O845" s="490"/>
      <c r="P845" s="490"/>
      <c r="Q845" s="489"/>
      <c r="R845" s="489"/>
      <c r="S845" s="489"/>
      <c r="T845" s="489"/>
      <c r="U845" s="489"/>
      <c r="V845" s="489"/>
      <c r="W845" s="489"/>
      <c r="X845" s="489"/>
      <c r="Y845" s="489"/>
      <c r="Z845" s="489"/>
    </row>
    <row r="846" spans="1:26" ht="13.5" customHeight="1" x14ac:dyDescent="0.25">
      <c r="A846" s="489"/>
      <c r="B846" s="489"/>
      <c r="C846" s="489"/>
      <c r="D846" s="489"/>
      <c r="E846" s="489"/>
      <c r="F846" s="489"/>
      <c r="G846" s="489"/>
      <c r="H846" s="489"/>
      <c r="I846" s="489"/>
      <c r="J846" s="489"/>
      <c r="K846" s="489"/>
      <c r="L846" s="489"/>
      <c r="M846" s="489"/>
      <c r="N846" s="489"/>
      <c r="O846" s="490"/>
      <c r="P846" s="490"/>
      <c r="Q846" s="489"/>
      <c r="R846" s="489"/>
      <c r="S846" s="489"/>
      <c r="T846" s="489"/>
      <c r="U846" s="489"/>
      <c r="V846" s="489"/>
      <c r="W846" s="489"/>
      <c r="X846" s="489"/>
      <c r="Y846" s="489"/>
      <c r="Z846" s="489"/>
    </row>
    <row r="847" spans="1:26" ht="13.5" customHeight="1" x14ac:dyDescent="0.25">
      <c r="A847" s="489"/>
      <c r="B847" s="489"/>
      <c r="C847" s="489"/>
      <c r="D847" s="489"/>
      <c r="E847" s="489"/>
      <c r="F847" s="489"/>
      <c r="G847" s="489"/>
      <c r="H847" s="489"/>
      <c r="I847" s="489"/>
      <c r="J847" s="489"/>
      <c r="K847" s="489"/>
      <c r="L847" s="489"/>
      <c r="M847" s="489"/>
      <c r="N847" s="489"/>
      <c r="O847" s="490"/>
      <c r="P847" s="490"/>
      <c r="Q847" s="489"/>
      <c r="R847" s="489"/>
      <c r="S847" s="489"/>
      <c r="T847" s="489"/>
      <c r="U847" s="489"/>
      <c r="V847" s="489"/>
      <c r="W847" s="489"/>
      <c r="X847" s="489"/>
      <c r="Y847" s="489"/>
      <c r="Z847" s="489"/>
    </row>
    <row r="848" spans="1:26" ht="13.5" customHeight="1" x14ac:dyDescent="0.25">
      <c r="A848" s="489"/>
      <c r="B848" s="489"/>
      <c r="C848" s="489"/>
      <c r="D848" s="489"/>
      <c r="E848" s="489"/>
      <c r="F848" s="489"/>
      <c r="G848" s="489"/>
      <c r="H848" s="489"/>
      <c r="I848" s="489"/>
      <c r="J848" s="489"/>
      <c r="K848" s="489"/>
      <c r="L848" s="489"/>
      <c r="M848" s="489"/>
      <c r="N848" s="489"/>
      <c r="O848" s="490"/>
      <c r="P848" s="490"/>
      <c r="Q848" s="489"/>
      <c r="R848" s="489"/>
      <c r="S848" s="489"/>
      <c r="T848" s="489"/>
      <c r="U848" s="489"/>
      <c r="V848" s="489"/>
      <c r="W848" s="489"/>
      <c r="X848" s="489"/>
      <c r="Y848" s="489"/>
      <c r="Z848" s="489"/>
    </row>
    <row r="849" spans="1:26" ht="13.5" customHeight="1" x14ac:dyDescent="0.25">
      <c r="A849" s="489"/>
      <c r="B849" s="489"/>
      <c r="C849" s="489"/>
      <c r="D849" s="489"/>
      <c r="E849" s="489"/>
      <c r="F849" s="489"/>
      <c r="G849" s="489"/>
      <c r="H849" s="489"/>
      <c r="I849" s="489"/>
      <c r="J849" s="489"/>
      <c r="K849" s="489"/>
      <c r="L849" s="489"/>
      <c r="M849" s="489"/>
      <c r="N849" s="489"/>
      <c r="O849" s="490"/>
      <c r="P849" s="490"/>
      <c r="Q849" s="489"/>
      <c r="R849" s="489"/>
      <c r="S849" s="489"/>
      <c r="T849" s="489"/>
      <c r="U849" s="489"/>
      <c r="V849" s="489"/>
      <c r="W849" s="489"/>
      <c r="X849" s="489"/>
      <c r="Y849" s="489"/>
      <c r="Z849" s="489"/>
    </row>
    <row r="850" spans="1:26" ht="13.5" customHeight="1" x14ac:dyDescent="0.25">
      <c r="A850" s="489"/>
      <c r="B850" s="489"/>
      <c r="C850" s="489"/>
      <c r="D850" s="489"/>
      <c r="E850" s="489"/>
      <c r="F850" s="489"/>
      <c r="G850" s="489"/>
      <c r="H850" s="489"/>
      <c r="I850" s="489"/>
      <c r="J850" s="489"/>
      <c r="K850" s="489"/>
      <c r="L850" s="489"/>
      <c r="M850" s="489"/>
      <c r="N850" s="489"/>
      <c r="O850" s="490"/>
      <c r="P850" s="490"/>
      <c r="Q850" s="489"/>
      <c r="R850" s="489"/>
      <c r="S850" s="489"/>
      <c r="T850" s="489"/>
      <c r="U850" s="489"/>
      <c r="V850" s="489"/>
      <c r="W850" s="489"/>
      <c r="X850" s="489"/>
      <c r="Y850" s="489"/>
      <c r="Z850" s="489"/>
    </row>
    <row r="851" spans="1:26" ht="13.5" customHeight="1" x14ac:dyDescent="0.25">
      <c r="A851" s="489"/>
      <c r="B851" s="489"/>
      <c r="C851" s="489"/>
      <c r="D851" s="489"/>
      <c r="E851" s="489"/>
      <c r="F851" s="489"/>
      <c r="G851" s="489"/>
      <c r="H851" s="489"/>
      <c r="I851" s="489"/>
      <c r="J851" s="489"/>
      <c r="K851" s="489"/>
      <c r="L851" s="489"/>
      <c r="M851" s="489"/>
      <c r="N851" s="489"/>
      <c r="O851" s="490"/>
      <c r="P851" s="490"/>
      <c r="Q851" s="489"/>
      <c r="R851" s="489"/>
      <c r="S851" s="489"/>
      <c r="T851" s="489"/>
      <c r="U851" s="489"/>
      <c r="V851" s="489"/>
      <c r="W851" s="489"/>
      <c r="X851" s="489"/>
      <c r="Y851" s="489"/>
      <c r="Z851" s="489"/>
    </row>
    <row r="852" spans="1:26" ht="13.5" customHeight="1" x14ac:dyDescent="0.25">
      <c r="A852" s="489"/>
      <c r="B852" s="489"/>
      <c r="C852" s="489"/>
      <c r="D852" s="489"/>
      <c r="E852" s="489"/>
      <c r="F852" s="489"/>
      <c r="G852" s="489"/>
      <c r="H852" s="489"/>
      <c r="I852" s="489"/>
      <c r="J852" s="489"/>
      <c r="K852" s="489"/>
      <c r="L852" s="489"/>
      <c r="M852" s="489"/>
      <c r="N852" s="489"/>
      <c r="O852" s="490"/>
      <c r="P852" s="490"/>
      <c r="Q852" s="489"/>
      <c r="R852" s="489"/>
      <c r="S852" s="489"/>
      <c r="T852" s="489"/>
      <c r="U852" s="489"/>
      <c r="V852" s="489"/>
      <c r="W852" s="489"/>
      <c r="X852" s="489"/>
      <c r="Y852" s="489"/>
      <c r="Z852" s="489"/>
    </row>
    <row r="853" spans="1:26" ht="13.5" customHeight="1" x14ac:dyDescent="0.25">
      <c r="A853" s="489"/>
      <c r="B853" s="489"/>
      <c r="C853" s="489"/>
      <c r="D853" s="489"/>
      <c r="E853" s="489"/>
      <c r="F853" s="489"/>
      <c r="G853" s="489"/>
      <c r="H853" s="489"/>
      <c r="I853" s="489"/>
      <c r="J853" s="489"/>
      <c r="K853" s="489"/>
      <c r="L853" s="489"/>
      <c r="M853" s="489"/>
      <c r="N853" s="489"/>
      <c r="O853" s="490"/>
      <c r="P853" s="490"/>
      <c r="Q853" s="489"/>
      <c r="R853" s="489"/>
      <c r="S853" s="489"/>
      <c r="T853" s="489"/>
      <c r="U853" s="489"/>
      <c r="V853" s="489"/>
      <c r="W853" s="489"/>
      <c r="X853" s="489"/>
      <c r="Y853" s="489"/>
      <c r="Z853" s="489"/>
    </row>
    <row r="854" spans="1:26" ht="13.5" customHeight="1" x14ac:dyDescent="0.25">
      <c r="A854" s="489"/>
      <c r="B854" s="489"/>
      <c r="C854" s="489"/>
      <c r="D854" s="489"/>
      <c r="E854" s="489"/>
      <c r="F854" s="489"/>
      <c r="G854" s="489"/>
      <c r="H854" s="489"/>
      <c r="I854" s="489"/>
      <c r="J854" s="489"/>
      <c r="K854" s="489"/>
      <c r="L854" s="489"/>
      <c r="M854" s="489"/>
      <c r="N854" s="489"/>
      <c r="O854" s="490"/>
      <c r="P854" s="490"/>
      <c r="Q854" s="489"/>
      <c r="R854" s="489"/>
      <c r="S854" s="489"/>
      <c r="T854" s="489"/>
      <c r="U854" s="489"/>
      <c r="V854" s="489"/>
      <c r="W854" s="489"/>
      <c r="X854" s="489"/>
      <c r="Y854" s="489"/>
      <c r="Z854" s="489"/>
    </row>
    <row r="855" spans="1:26" ht="13.5" customHeight="1" x14ac:dyDescent="0.25">
      <c r="A855" s="489"/>
      <c r="B855" s="489"/>
      <c r="C855" s="489"/>
      <c r="D855" s="489"/>
      <c r="E855" s="489"/>
      <c r="F855" s="489"/>
      <c r="G855" s="489"/>
      <c r="H855" s="489"/>
      <c r="I855" s="489"/>
      <c r="J855" s="489"/>
      <c r="K855" s="489"/>
      <c r="L855" s="489"/>
      <c r="M855" s="489"/>
      <c r="N855" s="489"/>
      <c r="O855" s="490"/>
      <c r="P855" s="490"/>
      <c r="Q855" s="489"/>
      <c r="R855" s="489"/>
      <c r="S855" s="489"/>
      <c r="T855" s="489"/>
      <c r="U855" s="489"/>
      <c r="V855" s="489"/>
      <c r="W855" s="489"/>
      <c r="X855" s="489"/>
      <c r="Y855" s="489"/>
      <c r="Z855" s="489"/>
    </row>
    <row r="856" spans="1:26" ht="13.5" customHeight="1" x14ac:dyDescent="0.25">
      <c r="A856" s="489"/>
      <c r="B856" s="489"/>
      <c r="C856" s="489"/>
      <c r="D856" s="489"/>
      <c r="E856" s="489"/>
      <c r="F856" s="489"/>
      <c r="G856" s="489"/>
      <c r="H856" s="489"/>
      <c r="I856" s="489"/>
      <c r="J856" s="489"/>
      <c r="K856" s="489"/>
      <c r="L856" s="489"/>
      <c r="M856" s="489"/>
      <c r="N856" s="489"/>
      <c r="O856" s="490"/>
      <c r="P856" s="490"/>
      <c r="Q856" s="489"/>
      <c r="R856" s="489"/>
      <c r="S856" s="489"/>
      <c r="T856" s="489"/>
      <c r="U856" s="489"/>
      <c r="V856" s="489"/>
      <c r="W856" s="489"/>
      <c r="X856" s="489"/>
      <c r="Y856" s="489"/>
      <c r="Z856" s="489"/>
    </row>
    <row r="857" spans="1:26" ht="13.5" customHeight="1" x14ac:dyDescent="0.25">
      <c r="A857" s="489"/>
      <c r="B857" s="489"/>
      <c r="C857" s="489"/>
      <c r="D857" s="489"/>
      <c r="E857" s="489"/>
      <c r="F857" s="489"/>
      <c r="G857" s="489"/>
      <c r="H857" s="489"/>
      <c r="I857" s="489"/>
      <c r="J857" s="489"/>
      <c r="K857" s="489"/>
      <c r="L857" s="489"/>
      <c r="M857" s="489"/>
      <c r="N857" s="489"/>
      <c r="O857" s="490"/>
      <c r="P857" s="490"/>
      <c r="Q857" s="489"/>
      <c r="R857" s="489"/>
      <c r="S857" s="489"/>
      <c r="T857" s="489"/>
      <c r="U857" s="489"/>
      <c r="V857" s="489"/>
      <c r="W857" s="489"/>
      <c r="X857" s="489"/>
      <c r="Y857" s="489"/>
      <c r="Z857" s="489"/>
    </row>
    <row r="858" spans="1:26" ht="13.5" customHeight="1" x14ac:dyDescent="0.25">
      <c r="A858" s="489"/>
      <c r="B858" s="489"/>
      <c r="C858" s="489"/>
      <c r="D858" s="489"/>
      <c r="E858" s="489"/>
      <c r="F858" s="489"/>
      <c r="G858" s="489"/>
      <c r="H858" s="489"/>
      <c r="I858" s="489"/>
      <c r="J858" s="489"/>
      <c r="K858" s="489"/>
      <c r="L858" s="489"/>
      <c r="M858" s="489"/>
      <c r="N858" s="489"/>
      <c r="O858" s="490"/>
      <c r="P858" s="490"/>
      <c r="Q858" s="489"/>
      <c r="R858" s="489"/>
      <c r="S858" s="489"/>
      <c r="T858" s="489"/>
      <c r="U858" s="489"/>
      <c r="V858" s="489"/>
      <c r="W858" s="489"/>
      <c r="X858" s="489"/>
      <c r="Y858" s="489"/>
      <c r="Z858" s="489"/>
    </row>
    <row r="859" spans="1:26" ht="13.5" customHeight="1" x14ac:dyDescent="0.25">
      <c r="A859" s="489"/>
      <c r="B859" s="489"/>
      <c r="C859" s="489"/>
      <c r="D859" s="489"/>
      <c r="E859" s="489"/>
      <c r="F859" s="489"/>
      <c r="G859" s="489"/>
      <c r="H859" s="489"/>
      <c r="I859" s="489"/>
      <c r="J859" s="489"/>
      <c r="K859" s="489"/>
      <c r="L859" s="489"/>
      <c r="M859" s="489"/>
      <c r="N859" s="489"/>
      <c r="O859" s="490"/>
      <c r="P859" s="490"/>
      <c r="Q859" s="489"/>
      <c r="R859" s="489"/>
      <c r="S859" s="489"/>
      <c r="T859" s="489"/>
      <c r="U859" s="489"/>
      <c r="V859" s="489"/>
      <c r="W859" s="489"/>
      <c r="X859" s="489"/>
      <c r="Y859" s="489"/>
      <c r="Z859" s="489"/>
    </row>
    <row r="860" spans="1:26" ht="13.5" customHeight="1" x14ac:dyDescent="0.25">
      <c r="A860" s="489"/>
      <c r="B860" s="489"/>
      <c r="C860" s="489"/>
      <c r="D860" s="489"/>
      <c r="E860" s="489"/>
      <c r="F860" s="489"/>
      <c r="G860" s="489"/>
      <c r="H860" s="489"/>
      <c r="I860" s="489"/>
      <c r="J860" s="489"/>
      <c r="K860" s="489"/>
      <c r="L860" s="489"/>
      <c r="M860" s="489"/>
      <c r="N860" s="489"/>
      <c r="O860" s="490"/>
      <c r="P860" s="490"/>
      <c r="Q860" s="489"/>
      <c r="R860" s="489"/>
      <c r="S860" s="489"/>
      <c r="T860" s="489"/>
      <c r="U860" s="489"/>
      <c r="V860" s="489"/>
      <c r="W860" s="489"/>
      <c r="X860" s="489"/>
      <c r="Y860" s="489"/>
      <c r="Z860" s="489"/>
    </row>
    <row r="861" spans="1:26" ht="13.5" customHeight="1" x14ac:dyDescent="0.25">
      <c r="A861" s="489"/>
      <c r="B861" s="489"/>
      <c r="C861" s="489"/>
      <c r="D861" s="489"/>
      <c r="E861" s="489"/>
      <c r="F861" s="489"/>
      <c r="G861" s="489"/>
      <c r="H861" s="489"/>
      <c r="I861" s="489"/>
      <c r="J861" s="489"/>
      <c r="K861" s="489"/>
      <c r="L861" s="489"/>
      <c r="M861" s="489"/>
      <c r="N861" s="489"/>
      <c r="O861" s="490"/>
      <c r="P861" s="490"/>
      <c r="Q861" s="489"/>
      <c r="R861" s="489"/>
      <c r="S861" s="489"/>
      <c r="T861" s="489"/>
      <c r="U861" s="489"/>
      <c r="V861" s="489"/>
      <c r="W861" s="489"/>
      <c r="X861" s="489"/>
      <c r="Y861" s="489"/>
      <c r="Z861" s="489"/>
    </row>
    <row r="862" spans="1:26" ht="13.5" customHeight="1" x14ac:dyDescent="0.25">
      <c r="A862" s="489"/>
      <c r="B862" s="489"/>
      <c r="C862" s="489"/>
      <c r="D862" s="489"/>
      <c r="E862" s="489"/>
      <c r="F862" s="489"/>
      <c r="G862" s="489"/>
      <c r="H862" s="489"/>
      <c r="I862" s="489"/>
      <c r="J862" s="489"/>
      <c r="K862" s="489"/>
      <c r="L862" s="489"/>
      <c r="M862" s="489"/>
      <c r="N862" s="489"/>
      <c r="O862" s="490"/>
      <c r="P862" s="490"/>
      <c r="Q862" s="489"/>
      <c r="R862" s="489"/>
      <c r="S862" s="489"/>
      <c r="T862" s="489"/>
      <c r="U862" s="489"/>
      <c r="V862" s="489"/>
      <c r="W862" s="489"/>
      <c r="X862" s="489"/>
      <c r="Y862" s="489"/>
      <c r="Z862" s="489"/>
    </row>
    <row r="863" spans="1:26" ht="13.5" customHeight="1" x14ac:dyDescent="0.25">
      <c r="A863" s="489"/>
      <c r="B863" s="489"/>
      <c r="C863" s="489"/>
      <c r="D863" s="489"/>
      <c r="E863" s="489"/>
      <c r="F863" s="489"/>
      <c r="G863" s="489"/>
      <c r="H863" s="489"/>
      <c r="I863" s="489"/>
      <c r="J863" s="489"/>
      <c r="K863" s="489"/>
      <c r="L863" s="489"/>
      <c r="M863" s="489"/>
      <c r="N863" s="489"/>
      <c r="O863" s="490"/>
      <c r="P863" s="490"/>
      <c r="Q863" s="489"/>
      <c r="R863" s="489"/>
      <c r="S863" s="489"/>
      <c r="T863" s="489"/>
      <c r="U863" s="489"/>
      <c r="V863" s="489"/>
      <c r="W863" s="489"/>
      <c r="X863" s="489"/>
      <c r="Y863" s="489"/>
      <c r="Z863" s="489"/>
    </row>
    <row r="864" spans="1:26" ht="13.5" customHeight="1" x14ac:dyDescent="0.25">
      <c r="A864" s="489"/>
      <c r="B864" s="489"/>
      <c r="C864" s="489"/>
      <c r="D864" s="489"/>
      <c r="E864" s="489"/>
      <c r="F864" s="489"/>
      <c r="G864" s="489"/>
      <c r="H864" s="489"/>
      <c r="I864" s="489"/>
      <c r="J864" s="489"/>
      <c r="K864" s="489"/>
      <c r="L864" s="489"/>
      <c r="M864" s="489"/>
      <c r="N864" s="489"/>
      <c r="O864" s="490"/>
      <c r="P864" s="490"/>
      <c r="Q864" s="489"/>
      <c r="R864" s="489"/>
      <c r="S864" s="489"/>
      <c r="T864" s="489"/>
      <c r="U864" s="489"/>
      <c r="V864" s="489"/>
      <c r="W864" s="489"/>
      <c r="X864" s="489"/>
      <c r="Y864" s="489"/>
      <c r="Z864" s="489"/>
    </row>
    <row r="865" spans="1:26" ht="13.5" customHeight="1" x14ac:dyDescent="0.25">
      <c r="A865" s="489"/>
      <c r="B865" s="489"/>
      <c r="C865" s="489"/>
      <c r="D865" s="489"/>
      <c r="E865" s="489"/>
      <c r="F865" s="489"/>
      <c r="G865" s="489"/>
      <c r="H865" s="489"/>
      <c r="I865" s="489"/>
      <c r="J865" s="489"/>
      <c r="K865" s="489"/>
      <c r="L865" s="489"/>
      <c r="M865" s="489"/>
      <c r="N865" s="489"/>
      <c r="O865" s="490"/>
      <c r="P865" s="490"/>
      <c r="Q865" s="489"/>
      <c r="R865" s="489"/>
      <c r="S865" s="489"/>
      <c r="T865" s="489"/>
      <c r="U865" s="489"/>
      <c r="V865" s="489"/>
      <c r="W865" s="489"/>
      <c r="X865" s="489"/>
      <c r="Y865" s="489"/>
      <c r="Z865" s="489"/>
    </row>
    <row r="866" spans="1:26" ht="13.5" customHeight="1" x14ac:dyDescent="0.25">
      <c r="A866" s="489"/>
      <c r="B866" s="489"/>
      <c r="C866" s="489"/>
      <c r="D866" s="489"/>
      <c r="E866" s="489"/>
      <c r="F866" s="489"/>
      <c r="G866" s="489"/>
      <c r="H866" s="489"/>
      <c r="I866" s="489"/>
      <c r="J866" s="489"/>
      <c r="K866" s="489"/>
      <c r="L866" s="489"/>
      <c r="M866" s="489"/>
      <c r="N866" s="489"/>
      <c r="O866" s="490"/>
      <c r="P866" s="490"/>
      <c r="Q866" s="489"/>
      <c r="R866" s="489"/>
      <c r="S866" s="489"/>
      <c r="T866" s="489"/>
      <c r="U866" s="489"/>
      <c r="V866" s="489"/>
      <c r="W866" s="489"/>
      <c r="X866" s="489"/>
      <c r="Y866" s="489"/>
      <c r="Z866" s="489"/>
    </row>
    <row r="867" spans="1:26" ht="13.5" customHeight="1" x14ac:dyDescent="0.25">
      <c r="A867" s="489"/>
      <c r="B867" s="489"/>
      <c r="C867" s="489"/>
      <c r="D867" s="489"/>
      <c r="E867" s="489"/>
      <c r="F867" s="489"/>
      <c r="G867" s="489"/>
      <c r="H867" s="489"/>
      <c r="I867" s="489"/>
      <c r="J867" s="489"/>
      <c r="K867" s="489"/>
      <c r="L867" s="489"/>
      <c r="M867" s="489"/>
      <c r="N867" s="489"/>
      <c r="O867" s="490"/>
      <c r="P867" s="490"/>
      <c r="Q867" s="489"/>
      <c r="R867" s="489"/>
      <c r="S867" s="489"/>
      <c r="T867" s="489"/>
      <c r="U867" s="489"/>
      <c r="V867" s="489"/>
      <c r="W867" s="489"/>
      <c r="X867" s="489"/>
      <c r="Y867" s="489"/>
      <c r="Z867" s="489"/>
    </row>
    <row r="868" spans="1:26" ht="13.5" customHeight="1" x14ac:dyDescent="0.25">
      <c r="A868" s="489"/>
      <c r="B868" s="489"/>
      <c r="C868" s="489"/>
      <c r="D868" s="489"/>
      <c r="E868" s="489"/>
      <c r="F868" s="489"/>
      <c r="G868" s="489"/>
      <c r="H868" s="489"/>
      <c r="I868" s="489"/>
      <c r="J868" s="489"/>
      <c r="K868" s="489"/>
      <c r="L868" s="489"/>
      <c r="M868" s="489"/>
      <c r="N868" s="489"/>
      <c r="O868" s="490"/>
      <c r="P868" s="490"/>
      <c r="Q868" s="489"/>
      <c r="R868" s="489"/>
      <c r="S868" s="489"/>
      <c r="T868" s="489"/>
      <c r="U868" s="489"/>
      <c r="V868" s="489"/>
      <c r="W868" s="489"/>
      <c r="X868" s="489"/>
      <c r="Y868" s="489"/>
      <c r="Z868" s="489"/>
    </row>
    <row r="869" spans="1:26" ht="13.5" customHeight="1" x14ac:dyDescent="0.25">
      <c r="A869" s="489"/>
      <c r="B869" s="489"/>
      <c r="C869" s="489"/>
      <c r="D869" s="489"/>
      <c r="E869" s="489"/>
      <c r="F869" s="489"/>
      <c r="G869" s="489"/>
      <c r="H869" s="489"/>
      <c r="I869" s="489"/>
      <c r="J869" s="489"/>
      <c r="K869" s="489"/>
      <c r="L869" s="489"/>
      <c r="M869" s="489"/>
      <c r="N869" s="489"/>
      <c r="O869" s="490"/>
      <c r="P869" s="490"/>
      <c r="Q869" s="489"/>
      <c r="R869" s="489"/>
      <c r="S869" s="489"/>
      <c r="T869" s="489"/>
      <c r="U869" s="489"/>
      <c r="V869" s="489"/>
      <c r="W869" s="489"/>
      <c r="X869" s="489"/>
      <c r="Y869" s="489"/>
      <c r="Z869" s="489"/>
    </row>
    <row r="870" spans="1:26" ht="13.5" customHeight="1" x14ac:dyDescent="0.25">
      <c r="A870" s="489"/>
      <c r="B870" s="489"/>
      <c r="C870" s="489"/>
      <c r="D870" s="489"/>
      <c r="E870" s="489"/>
      <c r="F870" s="489"/>
      <c r="G870" s="489"/>
      <c r="H870" s="489"/>
      <c r="I870" s="489"/>
      <c r="J870" s="489"/>
      <c r="K870" s="489"/>
      <c r="L870" s="489"/>
      <c r="M870" s="489"/>
      <c r="N870" s="489"/>
      <c r="O870" s="490"/>
      <c r="P870" s="490"/>
      <c r="Q870" s="489"/>
      <c r="R870" s="489"/>
      <c r="S870" s="489"/>
      <c r="T870" s="489"/>
      <c r="U870" s="489"/>
      <c r="V870" s="489"/>
      <c r="W870" s="489"/>
      <c r="X870" s="489"/>
      <c r="Y870" s="489"/>
      <c r="Z870" s="489"/>
    </row>
    <row r="871" spans="1:26" ht="13.5" customHeight="1" x14ac:dyDescent="0.25">
      <c r="A871" s="489"/>
      <c r="B871" s="489"/>
      <c r="C871" s="489"/>
      <c r="D871" s="489"/>
      <c r="E871" s="489"/>
      <c r="F871" s="489"/>
      <c r="G871" s="489"/>
      <c r="H871" s="489"/>
      <c r="I871" s="489"/>
      <c r="J871" s="489"/>
      <c r="K871" s="489"/>
      <c r="L871" s="489"/>
      <c r="M871" s="489"/>
      <c r="N871" s="489"/>
      <c r="O871" s="490"/>
      <c r="P871" s="490"/>
      <c r="Q871" s="489"/>
      <c r="R871" s="489"/>
      <c r="S871" s="489"/>
      <c r="T871" s="489"/>
      <c r="U871" s="489"/>
      <c r="V871" s="489"/>
      <c r="W871" s="489"/>
      <c r="X871" s="489"/>
      <c r="Y871" s="489"/>
      <c r="Z871" s="489"/>
    </row>
    <row r="872" spans="1:26" ht="13.5" customHeight="1" x14ac:dyDescent="0.25">
      <c r="A872" s="489"/>
      <c r="B872" s="489"/>
      <c r="C872" s="489"/>
      <c r="D872" s="489"/>
      <c r="E872" s="489"/>
      <c r="F872" s="489"/>
      <c r="G872" s="489"/>
      <c r="H872" s="489"/>
      <c r="I872" s="489"/>
      <c r="J872" s="489"/>
      <c r="K872" s="489"/>
      <c r="L872" s="489"/>
      <c r="M872" s="489"/>
      <c r="N872" s="489"/>
      <c r="O872" s="490"/>
      <c r="P872" s="490"/>
      <c r="Q872" s="489"/>
      <c r="R872" s="489"/>
      <c r="S872" s="489"/>
      <c r="T872" s="489"/>
      <c r="U872" s="489"/>
      <c r="V872" s="489"/>
      <c r="W872" s="489"/>
      <c r="X872" s="489"/>
      <c r="Y872" s="489"/>
      <c r="Z872" s="489"/>
    </row>
    <row r="873" spans="1:26" ht="13.5" customHeight="1" x14ac:dyDescent="0.25">
      <c r="A873" s="489"/>
      <c r="B873" s="489"/>
      <c r="C873" s="489"/>
      <c r="D873" s="489"/>
      <c r="E873" s="489"/>
      <c r="F873" s="489"/>
      <c r="G873" s="489"/>
      <c r="H873" s="489"/>
      <c r="I873" s="489"/>
      <c r="J873" s="489"/>
      <c r="K873" s="489"/>
      <c r="L873" s="489"/>
      <c r="M873" s="489"/>
      <c r="N873" s="489"/>
      <c r="O873" s="490"/>
      <c r="P873" s="490"/>
      <c r="Q873" s="489"/>
      <c r="R873" s="489"/>
      <c r="S873" s="489"/>
      <c r="T873" s="489"/>
      <c r="U873" s="489"/>
      <c r="V873" s="489"/>
      <c r="W873" s="489"/>
      <c r="X873" s="489"/>
      <c r="Y873" s="489"/>
      <c r="Z873" s="489"/>
    </row>
    <row r="874" spans="1:26" ht="13.5" customHeight="1" x14ac:dyDescent="0.25">
      <c r="A874" s="489"/>
      <c r="B874" s="489"/>
      <c r="C874" s="489"/>
      <c r="D874" s="489"/>
      <c r="E874" s="489"/>
      <c r="F874" s="489"/>
      <c r="G874" s="489"/>
      <c r="H874" s="489"/>
      <c r="I874" s="489"/>
      <c r="J874" s="489"/>
      <c r="K874" s="489"/>
      <c r="L874" s="489"/>
      <c r="M874" s="489"/>
      <c r="N874" s="489"/>
      <c r="O874" s="490"/>
      <c r="P874" s="490"/>
      <c r="Q874" s="489"/>
      <c r="R874" s="489"/>
      <c r="S874" s="489"/>
      <c r="T874" s="489"/>
      <c r="U874" s="489"/>
      <c r="V874" s="489"/>
      <c r="W874" s="489"/>
      <c r="X874" s="489"/>
      <c r="Y874" s="489"/>
      <c r="Z874" s="489"/>
    </row>
    <row r="875" spans="1:26" ht="13.5" customHeight="1" x14ac:dyDescent="0.25">
      <c r="A875" s="489"/>
      <c r="B875" s="489"/>
      <c r="C875" s="489"/>
      <c r="D875" s="489"/>
      <c r="E875" s="489"/>
      <c r="F875" s="489"/>
      <c r="G875" s="489"/>
      <c r="H875" s="489"/>
      <c r="I875" s="489"/>
      <c r="J875" s="489"/>
      <c r="K875" s="489"/>
      <c r="L875" s="489"/>
      <c r="M875" s="489"/>
      <c r="N875" s="489"/>
      <c r="O875" s="490"/>
      <c r="P875" s="490"/>
      <c r="Q875" s="489"/>
      <c r="R875" s="489"/>
      <c r="S875" s="489"/>
      <c r="T875" s="489"/>
      <c r="U875" s="489"/>
      <c r="V875" s="489"/>
      <c r="W875" s="489"/>
      <c r="X875" s="489"/>
      <c r="Y875" s="489"/>
      <c r="Z875" s="489"/>
    </row>
    <row r="876" spans="1:26" ht="13.5" customHeight="1" x14ac:dyDescent="0.25">
      <c r="A876" s="489"/>
      <c r="B876" s="489"/>
      <c r="C876" s="489"/>
      <c r="D876" s="489"/>
      <c r="E876" s="489"/>
      <c r="F876" s="489"/>
      <c r="G876" s="489"/>
      <c r="H876" s="489"/>
      <c r="I876" s="489"/>
      <c r="J876" s="489"/>
      <c r="K876" s="489"/>
      <c r="L876" s="489"/>
      <c r="M876" s="489"/>
      <c r="N876" s="489"/>
      <c r="O876" s="490"/>
      <c r="P876" s="490"/>
      <c r="Q876" s="489"/>
      <c r="R876" s="489"/>
      <c r="S876" s="489"/>
      <c r="T876" s="489"/>
      <c r="U876" s="489"/>
      <c r="V876" s="489"/>
      <c r="W876" s="489"/>
      <c r="X876" s="489"/>
      <c r="Y876" s="489"/>
      <c r="Z876" s="489"/>
    </row>
    <row r="877" spans="1:26" ht="13.5" customHeight="1" x14ac:dyDescent="0.25">
      <c r="A877" s="489"/>
      <c r="B877" s="489"/>
      <c r="C877" s="489"/>
      <c r="D877" s="489"/>
      <c r="E877" s="489"/>
      <c r="F877" s="489"/>
      <c r="G877" s="489"/>
      <c r="H877" s="489"/>
      <c r="I877" s="489"/>
      <c r="J877" s="489"/>
      <c r="K877" s="489"/>
      <c r="L877" s="489"/>
      <c r="M877" s="489"/>
      <c r="N877" s="489"/>
      <c r="O877" s="490"/>
      <c r="P877" s="490"/>
      <c r="Q877" s="489"/>
      <c r="R877" s="489"/>
      <c r="S877" s="489"/>
      <c r="T877" s="489"/>
      <c r="U877" s="489"/>
      <c r="V877" s="489"/>
      <c r="W877" s="489"/>
      <c r="X877" s="489"/>
      <c r="Y877" s="489"/>
      <c r="Z877" s="489"/>
    </row>
    <row r="878" spans="1:26" ht="13.5" customHeight="1" x14ac:dyDescent="0.25">
      <c r="A878" s="489"/>
      <c r="B878" s="489"/>
      <c r="C878" s="489"/>
      <c r="D878" s="489"/>
      <c r="E878" s="489"/>
      <c r="F878" s="489"/>
      <c r="G878" s="489"/>
      <c r="H878" s="489"/>
      <c r="I878" s="489"/>
      <c r="J878" s="489"/>
      <c r="K878" s="489"/>
      <c r="L878" s="489"/>
      <c r="M878" s="489"/>
      <c r="N878" s="489"/>
      <c r="O878" s="490"/>
      <c r="P878" s="490"/>
      <c r="Q878" s="489"/>
      <c r="R878" s="489"/>
      <c r="S878" s="489"/>
      <c r="T878" s="489"/>
      <c r="U878" s="489"/>
      <c r="V878" s="489"/>
      <c r="W878" s="489"/>
      <c r="X878" s="489"/>
      <c r="Y878" s="489"/>
      <c r="Z878" s="489"/>
    </row>
    <row r="879" spans="1:26" ht="13.5" customHeight="1" x14ac:dyDescent="0.25">
      <c r="A879" s="489"/>
      <c r="B879" s="489"/>
      <c r="C879" s="489"/>
      <c r="D879" s="489"/>
      <c r="E879" s="489"/>
      <c r="F879" s="489"/>
      <c r="G879" s="489"/>
      <c r="H879" s="489"/>
      <c r="I879" s="489"/>
      <c r="J879" s="489"/>
      <c r="K879" s="489"/>
      <c r="L879" s="489"/>
      <c r="M879" s="489"/>
      <c r="N879" s="489"/>
      <c r="O879" s="490"/>
      <c r="P879" s="490"/>
      <c r="Q879" s="489"/>
      <c r="R879" s="489"/>
      <c r="S879" s="489"/>
      <c r="T879" s="489"/>
      <c r="U879" s="489"/>
      <c r="V879" s="489"/>
      <c r="W879" s="489"/>
      <c r="X879" s="489"/>
      <c r="Y879" s="489"/>
      <c r="Z879" s="489"/>
    </row>
    <row r="880" spans="1:26" ht="13.5" customHeight="1" x14ac:dyDescent="0.25">
      <c r="A880" s="489"/>
      <c r="B880" s="489"/>
      <c r="C880" s="489"/>
      <c r="D880" s="489"/>
      <c r="E880" s="489"/>
      <c r="F880" s="489"/>
      <c r="G880" s="489"/>
      <c r="H880" s="489"/>
      <c r="I880" s="489"/>
      <c r="J880" s="489"/>
      <c r="K880" s="489"/>
      <c r="L880" s="489"/>
      <c r="M880" s="489"/>
      <c r="N880" s="489"/>
      <c r="O880" s="490"/>
      <c r="P880" s="490"/>
      <c r="Q880" s="489"/>
      <c r="R880" s="489"/>
      <c r="S880" s="489"/>
      <c r="T880" s="489"/>
      <c r="U880" s="489"/>
      <c r="V880" s="489"/>
      <c r="W880" s="489"/>
      <c r="X880" s="489"/>
      <c r="Y880" s="489"/>
      <c r="Z880" s="489"/>
    </row>
    <row r="881" spans="1:26" ht="13.5" customHeight="1" x14ac:dyDescent="0.25">
      <c r="A881" s="489"/>
      <c r="B881" s="489"/>
      <c r="C881" s="489"/>
      <c r="D881" s="489"/>
      <c r="E881" s="489"/>
      <c r="F881" s="489"/>
      <c r="G881" s="489"/>
      <c r="H881" s="489"/>
      <c r="I881" s="489"/>
      <c r="J881" s="489"/>
      <c r="K881" s="489"/>
      <c r="L881" s="489"/>
      <c r="M881" s="489"/>
      <c r="N881" s="489"/>
      <c r="O881" s="490"/>
      <c r="P881" s="490"/>
      <c r="Q881" s="489"/>
      <c r="R881" s="489"/>
      <c r="S881" s="489"/>
      <c r="T881" s="489"/>
      <c r="U881" s="489"/>
      <c r="V881" s="489"/>
      <c r="W881" s="489"/>
      <c r="X881" s="489"/>
      <c r="Y881" s="489"/>
      <c r="Z881" s="489"/>
    </row>
    <row r="882" spans="1:26" ht="13.5" customHeight="1" x14ac:dyDescent="0.25">
      <c r="A882" s="489"/>
      <c r="B882" s="489"/>
      <c r="C882" s="489"/>
      <c r="D882" s="489"/>
      <c r="E882" s="489"/>
      <c r="F882" s="489"/>
      <c r="G882" s="489"/>
      <c r="H882" s="489"/>
      <c r="I882" s="489"/>
      <c r="J882" s="489"/>
      <c r="K882" s="489"/>
      <c r="L882" s="489"/>
      <c r="M882" s="489"/>
      <c r="N882" s="489"/>
      <c r="O882" s="490"/>
      <c r="P882" s="490"/>
      <c r="Q882" s="489"/>
      <c r="R882" s="489"/>
      <c r="S882" s="489"/>
      <c r="T882" s="489"/>
      <c r="U882" s="489"/>
      <c r="V882" s="489"/>
      <c r="W882" s="489"/>
      <c r="X882" s="489"/>
      <c r="Y882" s="489"/>
      <c r="Z882" s="489"/>
    </row>
    <row r="883" spans="1:26" ht="13.5" customHeight="1" x14ac:dyDescent="0.25">
      <c r="A883" s="489"/>
      <c r="B883" s="489"/>
      <c r="C883" s="489"/>
      <c r="D883" s="489"/>
      <c r="E883" s="489"/>
      <c r="F883" s="489"/>
      <c r="G883" s="489"/>
      <c r="H883" s="489"/>
      <c r="I883" s="489"/>
      <c r="J883" s="489"/>
      <c r="K883" s="489"/>
      <c r="L883" s="489"/>
      <c r="M883" s="489"/>
      <c r="N883" s="489"/>
      <c r="O883" s="490"/>
      <c r="P883" s="490"/>
      <c r="Q883" s="489"/>
      <c r="R883" s="489"/>
      <c r="S883" s="489"/>
      <c r="T883" s="489"/>
      <c r="U883" s="489"/>
      <c r="V883" s="489"/>
      <c r="W883" s="489"/>
      <c r="X883" s="489"/>
      <c r="Y883" s="489"/>
      <c r="Z883" s="489"/>
    </row>
    <row r="884" spans="1:26" ht="13.5" customHeight="1" x14ac:dyDescent="0.25">
      <c r="A884" s="489"/>
      <c r="B884" s="489"/>
      <c r="C884" s="489"/>
      <c r="D884" s="489"/>
      <c r="E884" s="489"/>
      <c r="F884" s="489"/>
      <c r="G884" s="489"/>
      <c r="H884" s="489"/>
      <c r="I884" s="489"/>
      <c r="J884" s="489"/>
      <c r="K884" s="489"/>
      <c r="L884" s="489"/>
      <c r="M884" s="489"/>
      <c r="N884" s="489"/>
      <c r="O884" s="490"/>
      <c r="P884" s="490"/>
      <c r="Q884" s="489"/>
      <c r="R884" s="489"/>
      <c r="S884" s="489"/>
      <c r="T884" s="489"/>
      <c r="U884" s="489"/>
      <c r="V884" s="489"/>
      <c r="W884" s="489"/>
      <c r="X884" s="489"/>
      <c r="Y884" s="489"/>
      <c r="Z884" s="489"/>
    </row>
    <row r="885" spans="1:26" ht="13.5" customHeight="1" x14ac:dyDescent="0.25">
      <c r="A885" s="489"/>
      <c r="B885" s="489"/>
      <c r="C885" s="489"/>
      <c r="D885" s="489"/>
      <c r="E885" s="489"/>
      <c r="F885" s="489"/>
      <c r="G885" s="489"/>
      <c r="H885" s="489"/>
      <c r="I885" s="489"/>
      <c r="J885" s="489"/>
      <c r="K885" s="489"/>
      <c r="L885" s="489"/>
      <c r="M885" s="489"/>
      <c r="N885" s="489"/>
      <c r="O885" s="490"/>
      <c r="P885" s="490"/>
      <c r="Q885" s="489"/>
      <c r="R885" s="489"/>
      <c r="S885" s="489"/>
      <c r="T885" s="489"/>
      <c r="U885" s="489"/>
      <c r="V885" s="489"/>
      <c r="W885" s="489"/>
      <c r="X885" s="489"/>
      <c r="Y885" s="489"/>
      <c r="Z885" s="489"/>
    </row>
    <row r="886" spans="1:26" ht="13.5" customHeight="1" x14ac:dyDescent="0.25">
      <c r="A886" s="489"/>
      <c r="B886" s="489"/>
      <c r="C886" s="489"/>
      <c r="D886" s="489"/>
      <c r="E886" s="489"/>
      <c r="F886" s="489"/>
      <c r="G886" s="489"/>
      <c r="H886" s="489"/>
      <c r="I886" s="489"/>
      <c r="J886" s="489"/>
      <c r="K886" s="489"/>
      <c r="L886" s="489"/>
      <c r="M886" s="489"/>
      <c r="N886" s="489"/>
      <c r="O886" s="490"/>
      <c r="P886" s="490"/>
      <c r="Q886" s="489"/>
      <c r="R886" s="489"/>
      <c r="S886" s="489"/>
      <c r="T886" s="489"/>
      <c r="U886" s="489"/>
      <c r="V886" s="489"/>
      <c r="W886" s="489"/>
      <c r="X886" s="489"/>
      <c r="Y886" s="489"/>
      <c r="Z886" s="489"/>
    </row>
    <row r="887" spans="1:26" ht="13.5" customHeight="1" x14ac:dyDescent="0.25">
      <c r="A887" s="489"/>
      <c r="B887" s="489"/>
      <c r="C887" s="489"/>
      <c r="D887" s="489"/>
      <c r="E887" s="489"/>
      <c r="F887" s="489"/>
      <c r="G887" s="489"/>
      <c r="H887" s="489"/>
      <c r="I887" s="489"/>
      <c r="J887" s="489"/>
      <c r="K887" s="489"/>
      <c r="L887" s="489"/>
      <c r="M887" s="489"/>
      <c r="N887" s="489"/>
      <c r="O887" s="490"/>
      <c r="P887" s="490"/>
      <c r="Q887" s="489"/>
      <c r="R887" s="489"/>
      <c r="S887" s="489"/>
      <c r="T887" s="489"/>
      <c r="U887" s="489"/>
      <c r="V887" s="489"/>
      <c r="W887" s="489"/>
      <c r="X887" s="489"/>
      <c r="Y887" s="489"/>
      <c r="Z887" s="489"/>
    </row>
    <row r="888" spans="1:26" ht="13.5" customHeight="1" x14ac:dyDescent="0.25">
      <c r="A888" s="489"/>
      <c r="B888" s="489"/>
      <c r="C888" s="489"/>
      <c r="D888" s="489"/>
      <c r="E888" s="489"/>
      <c r="F888" s="489"/>
      <c r="G888" s="489"/>
      <c r="H888" s="489"/>
      <c r="I888" s="489"/>
      <c r="J888" s="489"/>
      <c r="K888" s="489"/>
      <c r="L888" s="489"/>
      <c r="M888" s="489"/>
      <c r="N888" s="489"/>
      <c r="O888" s="490"/>
      <c r="P888" s="490"/>
      <c r="Q888" s="489"/>
      <c r="R888" s="489"/>
      <c r="S888" s="489"/>
      <c r="T888" s="489"/>
      <c r="U888" s="489"/>
      <c r="V888" s="489"/>
      <c r="W888" s="489"/>
      <c r="X888" s="489"/>
      <c r="Y888" s="489"/>
      <c r="Z888" s="489"/>
    </row>
    <row r="889" spans="1:26" ht="13.5" customHeight="1" x14ac:dyDescent="0.25">
      <c r="A889" s="489"/>
      <c r="B889" s="489"/>
      <c r="C889" s="489"/>
      <c r="D889" s="489"/>
      <c r="E889" s="489"/>
      <c r="F889" s="489"/>
      <c r="G889" s="489"/>
      <c r="H889" s="489"/>
      <c r="I889" s="489"/>
      <c r="J889" s="489"/>
      <c r="K889" s="489"/>
      <c r="L889" s="489"/>
      <c r="M889" s="489"/>
      <c r="N889" s="489"/>
      <c r="O889" s="490"/>
      <c r="P889" s="490"/>
      <c r="Q889" s="489"/>
      <c r="R889" s="489"/>
      <c r="S889" s="489"/>
      <c r="T889" s="489"/>
      <c r="U889" s="489"/>
      <c r="V889" s="489"/>
      <c r="W889" s="489"/>
      <c r="X889" s="489"/>
      <c r="Y889" s="489"/>
      <c r="Z889" s="489"/>
    </row>
    <row r="890" spans="1:26" ht="13.5" customHeight="1" x14ac:dyDescent="0.25">
      <c r="A890" s="489"/>
      <c r="B890" s="489"/>
      <c r="C890" s="489"/>
      <c r="D890" s="489"/>
      <c r="E890" s="489"/>
      <c r="F890" s="489"/>
      <c r="G890" s="489"/>
      <c r="H890" s="489"/>
      <c r="I890" s="489"/>
      <c r="J890" s="489"/>
      <c r="K890" s="489"/>
      <c r="L890" s="489"/>
      <c r="M890" s="489"/>
      <c r="N890" s="489"/>
      <c r="O890" s="490"/>
      <c r="P890" s="490"/>
      <c r="Q890" s="489"/>
      <c r="R890" s="489"/>
      <c r="S890" s="489"/>
      <c r="T890" s="489"/>
      <c r="U890" s="489"/>
      <c r="V890" s="489"/>
      <c r="W890" s="489"/>
      <c r="X890" s="489"/>
      <c r="Y890" s="489"/>
      <c r="Z890" s="489"/>
    </row>
    <row r="891" spans="1:26" ht="13.5" customHeight="1" x14ac:dyDescent="0.25">
      <c r="A891" s="489"/>
      <c r="B891" s="489"/>
      <c r="C891" s="489"/>
      <c r="D891" s="489"/>
      <c r="E891" s="489"/>
      <c r="F891" s="489"/>
      <c r="G891" s="489"/>
      <c r="H891" s="489"/>
      <c r="I891" s="489"/>
      <c r="J891" s="489"/>
      <c r="K891" s="489"/>
      <c r="L891" s="489"/>
      <c r="M891" s="489"/>
      <c r="N891" s="489"/>
      <c r="O891" s="490"/>
      <c r="P891" s="490"/>
      <c r="Q891" s="489"/>
      <c r="R891" s="489"/>
      <c r="S891" s="489"/>
      <c r="T891" s="489"/>
      <c r="U891" s="489"/>
      <c r="V891" s="489"/>
      <c r="W891" s="489"/>
      <c r="X891" s="489"/>
      <c r="Y891" s="489"/>
      <c r="Z891" s="489"/>
    </row>
    <row r="892" spans="1:26" ht="13.5" customHeight="1" x14ac:dyDescent="0.25">
      <c r="A892" s="489"/>
      <c r="B892" s="489"/>
      <c r="C892" s="489"/>
      <c r="D892" s="489"/>
      <c r="E892" s="489"/>
      <c r="F892" s="489"/>
      <c r="G892" s="489"/>
      <c r="H892" s="489"/>
      <c r="I892" s="489"/>
      <c r="J892" s="489"/>
      <c r="K892" s="489"/>
      <c r="L892" s="489"/>
      <c r="M892" s="489"/>
      <c r="N892" s="489"/>
      <c r="O892" s="490"/>
      <c r="P892" s="490"/>
      <c r="Q892" s="489"/>
      <c r="R892" s="489"/>
      <c r="S892" s="489"/>
      <c r="T892" s="489"/>
      <c r="U892" s="489"/>
      <c r="V892" s="489"/>
      <c r="W892" s="489"/>
      <c r="X892" s="489"/>
      <c r="Y892" s="489"/>
      <c r="Z892" s="489"/>
    </row>
    <row r="893" spans="1:26" ht="13.5" customHeight="1" x14ac:dyDescent="0.25">
      <c r="A893" s="489"/>
      <c r="B893" s="489"/>
      <c r="C893" s="489"/>
      <c r="D893" s="489"/>
      <c r="E893" s="489"/>
      <c r="F893" s="489"/>
      <c r="G893" s="489"/>
      <c r="H893" s="489"/>
      <c r="I893" s="489"/>
      <c r="J893" s="489"/>
      <c r="K893" s="489"/>
      <c r="L893" s="489"/>
      <c r="M893" s="489"/>
      <c r="N893" s="489"/>
      <c r="O893" s="490"/>
      <c r="P893" s="490"/>
      <c r="Q893" s="489"/>
      <c r="R893" s="489"/>
      <c r="S893" s="489"/>
      <c r="T893" s="489"/>
      <c r="U893" s="489"/>
      <c r="V893" s="489"/>
      <c r="W893" s="489"/>
      <c r="X893" s="489"/>
      <c r="Y893" s="489"/>
      <c r="Z893" s="489"/>
    </row>
    <row r="894" spans="1:26" ht="13.5" customHeight="1" x14ac:dyDescent="0.25">
      <c r="A894" s="489"/>
      <c r="B894" s="489"/>
      <c r="C894" s="489"/>
      <c r="D894" s="489"/>
      <c r="E894" s="489"/>
      <c r="F894" s="489"/>
      <c r="G894" s="489"/>
      <c r="H894" s="489"/>
      <c r="I894" s="489"/>
      <c r="J894" s="489"/>
      <c r="K894" s="489"/>
      <c r="L894" s="489"/>
      <c r="M894" s="489"/>
      <c r="N894" s="489"/>
      <c r="O894" s="490"/>
      <c r="P894" s="490"/>
      <c r="Q894" s="489"/>
      <c r="R894" s="489"/>
      <c r="S894" s="489"/>
      <c r="T894" s="489"/>
      <c r="U894" s="489"/>
      <c r="V894" s="489"/>
      <c r="W894" s="489"/>
      <c r="X894" s="489"/>
      <c r="Y894" s="489"/>
      <c r="Z894" s="489"/>
    </row>
    <row r="895" spans="1:26" ht="13.5" customHeight="1" x14ac:dyDescent="0.25">
      <c r="A895" s="489"/>
      <c r="B895" s="489"/>
      <c r="C895" s="489"/>
      <c r="D895" s="489"/>
      <c r="E895" s="489"/>
      <c r="F895" s="489"/>
      <c r="G895" s="489"/>
      <c r="H895" s="489"/>
      <c r="I895" s="489"/>
      <c r="J895" s="489"/>
      <c r="K895" s="489"/>
      <c r="L895" s="489"/>
      <c r="M895" s="489"/>
      <c r="N895" s="489"/>
      <c r="O895" s="490"/>
      <c r="P895" s="490"/>
      <c r="Q895" s="489"/>
      <c r="R895" s="489"/>
      <c r="S895" s="489"/>
      <c r="T895" s="489"/>
      <c r="U895" s="489"/>
      <c r="V895" s="489"/>
      <c r="W895" s="489"/>
      <c r="X895" s="489"/>
      <c r="Y895" s="489"/>
      <c r="Z895" s="489"/>
    </row>
    <row r="896" spans="1:26" ht="13.5" customHeight="1" x14ac:dyDescent="0.25">
      <c r="A896" s="489"/>
      <c r="B896" s="489"/>
      <c r="C896" s="489"/>
      <c r="D896" s="489"/>
      <c r="E896" s="489"/>
      <c r="F896" s="489"/>
      <c r="G896" s="489"/>
      <c r="H896" s="489"/>
      <c r="I896" s="489"/>
      <c r="J896" s="489"/>
      <c r="K896" s="489"/>
      <c r="L896" s="489"/>
      <c r="M896" s="489"/>
      <c r="N896" s="489"/>
      <c r="O896" s="490"/>
      <c r="P896" s="490"/>
      <c r="Q896" s="489"/>
      <c r="R896" s="489"/>
      <c r="S896" s="489"/>
      <c r="T896" s="489"/>
      <c r="U896" s="489"/>
      <c r="V896" s="489"/>
      <c r="W896" s="489"/>
      <c r="X896" s="489"/>
      <c r="Y896" s="489"/>
      <c r="Z896" s="489"/>
    </row>
    <row r="897" spans="1:26" ht="13.5" customHeight="1" x14ac:dyDescent="0.25">
      <c r="A897" s="489"/>
      <c r="B897" s="489"/>
      <c r="C897" s="489"/>
      <c r="D897" s="489"/>
      <c r="E897" s="489"/>
      <c r="F897" s="489"/>
      <c r="G897" s="489"/>
      <c r="H897" s="489"/>
      <c r="I897" s="489"/>
      <c r="J897" s="489"/>
      <c r="K897" s="489"/>
      <c r="L897" s="489"/>
      <c r="M897" s="489"/>
      <c r="N897" s="489"/>
      <c r="O897" s="490"/>
      <c r="P897" s="490"/>
      <c r="Q897" s="489"/>
      <c r="R897" s="489"/>
      <c r="S897" s="489"/>
      <c r="T897" s="489"/>
      <c r="U897" s="489"/>
      <c r="V897" s="489"/>
      <c r="W897" s="489"/>
      <c r="X897" s="489"/>
      <c r="Y897" s="489"/>
      <c r="Z897" s="489"/>
    </row>
    <row r="898" spans="1:26" ht="13.5" customHeight="1" x14ac:dyDescent="0.25">
      <c r="A898" s="489"/>
      <c r="B898" s="489"/>
      <c r="C898" s="489"/>
      <c r="D898" s="489"/>
      <c r="E898" s="489"/>
      <c r="F898" s="489"/>
      <c r="G898" s="489"/>
      <c r="H898" s="489"/>
      <c r="I898" s="489"/>
      <c r="J898" s="489"/>
      <c r="K898" s="489"/>
      <c r="L898" s="489"/>
      <c r="M898" s="489"/>
      <c r="N898" s="489"/>
      <c r="O898" s="490"/>
      <c r="P898" s="490"/>
      <c r="Q898" s="489"/>
      <c r="R898" s="489"/>
      <c r="S898" s="489"/>
      <c r="T898" s="489"/>
      <c r="U898" s="489"/>
      <c r="V898" s="489"/>
      <c r="W898" s="489"/>
      <c r="X898" s="489"/>
      <c r="Y898" s="489"/>
      <c r="Z898" s="489"/>
    </row>
    <row r="899" spans="1:26" ht="13.5" customHeight="1" x14ac:dyDescent="0.25">
      <c r="A899" s="489"/>
      <c r="B899" s="489"/>
      <c r="C899" s="489"/>
      <c r="D899" s="489"/>
      <c r="E899" s="489"/>
      <c r="F899" s="489"/>
      <c r="G899" s="489"/>
      <c r="H899" s="489"/>
      <c r="I899" s="489"/>
      <c r="J899" s="489"/>
      <c r="K899" s="489"/>
      <c r="L899" s="489"/>
      <c r="M899" s="489"/>
      <c r="N899" s="489"/>
      <c r="O899" s="490"/>
      <c r="P899" s="490"/>
      <c r="Q899" s="489"/>
      <c r="R899" s="489"/>
      <c r="S899" s="489"/>
      <c r="T899" s="489"/>
      <c r="U899" s="489"/>
      <c r="V899" s="489"/>
      <c r="W899" s="489"/>
      <c r="X899" s="489"/>
      <c r="Y899" s="489"/>
      <c r="Z899" s="489"/>
    </row>
    <row r="900" spans="1:26" ht="13.5" customHeight="1" x14ac:dyDescent="0.25">
      <c r="A900" s="489"/>
      <c r="B900" s="489"/>
      <c r="C900" s="489"/>
      <c r="D900" s="489"/>
      <c r="E900" s="489"/>
      <c r="F900" s="489"/>
      <c r="G900" s="489"/>
      <c r="H900" s="489"/>
      <c r="I900" s="489"/>
      <c r="J900" s="489"/>
      <c r="K900" s="489"/>
      <c r="L900" s="489"/>
      <c r="M900" s="489"/>
      <c r="N900" s="489"/>
      <c r="O900" s="490"/>
      <c r="P900" s="490"/>
      <c r="Q900" s="489"/>
      <c r="R900" s="489"/>
      <c r="S900" s="489"/>
      <c r="T900" s="489"/>
      <c r="U900" s="489"/>
      <c r="V900" s="489"/>
      <c r="W900" s="489"/>
      <c r="X900" s="489"/>
      <c r="Y900" s="489"/>
      <c r="Z900" s="489"/>
    </row>
    <row r="901" spans="1:26" ht="13.5" customHeight="1" x14ac:dyDescent="0.25">
      <c r="A901" s="489"/>
      <c r="B901" s="489"/>
      <c r="C901" s="489"/>
      <c r="D901" s="489"/>
      <c r="E901" s="489"/>
      <c r="F901" s="489"/>
      <c r="G901" s="489"/>
      <c r="H901" s="489"/>
      <c r="I901" s="489"/>
      <c r="J901" s="489"/>
      <c r="K901" s="489"/>
      <c r="L901" s="489"/>
      <c r="M901" s="489"/>
      <c r="N901" s="489"/>
      <c r="O901" s="490"/>
      <c r="P901" s="490"/>
      <c r="Q901" s="489"/>
      <c r="R901" s="489"/>
      <c r="S901" s="489"/>
      <c r="T901" s="489"/>
      <c r="U901" s="489"/>
      <c r="V901" s="489"/>
      <c r="W901" s="489"/>
      <c r="X901" s="489"/>
      <c r="Y901" s="489"/>
      <c r="Z901" s="489"/>
    </row>
    <row r="902" spans="1:26" ht="13.5" customHeight="1" x14ac:dyDescent="0.25">
      <c r="A902" s="489"/>
      <c r="B902" s="489"/>
      <c r="C902" s="489"/>
      <c r="D902" s="489"/>
      <c r="E902" s="489"/>
      <c r="F902" s="489"/>
      <c r="G902" s="489"/>
      <c r="H902" s="489"/>
      <c r="I902" s="489"/>
      <c r="J902" s="489"/>
      <c r="K902" s="489"/>
      <c r="L902" s="489"/>
      <c r="M902" s="489"/>
      <c r="N902" s="489"/>
      <c r="O902" s="490"/>
      <c r="P902" s="490"/>
      <c r="Q902" s="489"/>
      <c r="R902" s="489"/>
      <c r="S902" s="489"/>
      <c r="T902" s="489"/>
      <c r="U902" s="489"/>
      <c r="V902" s="489"/>
      <c r="W902" s="489"/>
      <c r="X902" s="489"/>
      <c r="Y902" s="489"/>
      <c r="Z902" s="489"/>
    </row>
    <row r="903" spans="1:26" ht="13.5" customHeight="1" x14ac:dyDescent="0.25">
      <c r="A903" s="489"/>
      <c r="B903" s="489"/>
      <c r="C903" s="489"/>
      <c r="D903" s="489"/>
      <c r="E903" s="489"/>
      <c r="F903" s="489"/>
      <c r="G903" s="489"/>
      <c r="H903" s="489"/>
      <c r="I903" s="489"/>
      <c r="J903" s="489"/>
      <c r="K903" s="489"/>
      <c r="L903" s="489"/>
      <c r="M903" s="489"/>
      <c r="N903" s="489"/>
      <c r="O903" s="490"/>
      <c r="P903" s="490"/>
      <c r="Q903" s="489"/>
      <c r="R903" s="489"/>
      <c r="S903" s="489"/>
      <c r="T903" s="489"/>
      <c r="U903" s="489"/>
      <c r="V903" s="489"/>
      <c r="W903" s="489"/>
      <c r="X903" s="489"/>
      <c r="Y903" s="489"/>
      <c r="Z903" s="489"/>
    </row>
    <row r="904" spans="1:26" ht="13.5" customHeight="1" x14ac:dyDescent="0.25">
      <c r="A904" s="489"/>
      <c r="B904" s="489"/>
      <c r="C904" s="489"/>
      <c r="D904" s="489"/>
      <c r="E904" s="489"/>
      <c r="F904" s="489"/>
      <c r="G904" s="489"/>
      <c r="H904" s="489"/>
      <c r="I904" s="489"/>
      <c r="J904" s="489"/>
      <c r="K904" s="489"/>
      <c r="L904" s="489"/>
      <c r="M904" s="489"/>
      <c r="N904" s="489"/>
      <c r="O904" s="490"/>
      <c r="P904" s="490"/>
      <c r="Q904" s="489"/>
      <c r="R904" s="489"/>
      <c r="S904" s="489"/>
      <c r="T904" s="489"/>
      <c r="U904" s="489"/>
      <c r="V904" s="489"/>
      <c r="W904" s="489"/>
      <c r="X904" s="489"/>
      <c r="Y904" s="489"/>
      <c r="Z904" s="489"/>
    </row>
    <row r="905" spans="1:26" ht="13.5" customHeight="1" x14ac:dyDescent="0.25">
      <c r="A905" s="489"/>
      <c r="B905" s="489"/>
      <c r="C905" s="489"/>
      <c r="D905" s="489"/>
      <c r="E905" s="489"/>
      <c r="F905" s="489"/>
      <c r="G905" s="489"/>
      <c r="H905" s="489"/>
      <c r="I905" s="489"/>
      <c r="J905" s="489"/>
      <c r="K905" s="489"/>
      <c r="L905" s="489"/>
      <c r="M905" s="489"/>
      <c r="N905" s="489"/>
      <c r="O905" s="490"/>
      <c r="P905" s="490"/>
      <c r="Q905" s="489"/>
      <c r="R905" s="489"/>
      <c r="S905" s="489"/>
      <c r="T905" s="489"/>
      <c r="U905" s="489"/>
      <c r="V905" s="489"/>
      <c r="W905" s="489"/>
      <c r="X905" s="489"/>
      <c r="Y905" s="489"/>
      <c r="Z905" s="489"/>
    </row>
    <row r="906" spans="1:26" ht="13.5" customHeight="1" x14ac:dyDescent="0.25">
      <c r="A906" s="489"/>
      <c r="B906" s="489"/>
      <c r="C906" s="489"/>
      <c r="D906" s="489"/>
      <c r="E906" s="489"/>
      <c r="F906" s="489"/>
      <c r="G906" s="489"/>
      <c r="H906" s="489"/>
      <c r="I906" s="489"/>
      <c r="J906" s="489"/>
      <c r="K906" s="489"/>
      <c r="L906" s="489"/>
      <c r="M906" s="489"/>
      <c r="N906" s="489"/>
      <c r="O906" s="490"/>
      <c r="P906" s="490"/>
      <c r="Q906" s="489"/>
      <c r="R906" s="489"/>
      <c r="S906" s="489"/>
      <c r="T906" s="489"/>
      <c r="U906" s="489"/>
      <c r="V906" s="489"/>
      <c r="W906" s="489"/>
      <c r="X906" s="489"/>
      <c r="Y906" s="489"/>
      <c r="Z906" s="489"/>
    </row>
    <row r="907" spans="1:26" ht="13.5" customHeight="1" x14ac:dyDescent="0.25">
      <c r="A907" s="489"/>
      <c r="B907" s="489"/>
      <c r="C907" s="489"/>
      <c r="D907" s="489"/>
      <c r="E907" s="489"/>
      <c r="F907" s="489"/>
      <c r="G907" s="489"/>
      <c r="H907" s="489"/>
      <c r="I907" s="489"/>
      <c r="J907" s="489"/>
      <c r="K907" s="489"/>
      <c r="L907" s="489"/>
      <c r="M907" s="489"/>
      <c r="N907" s="489"/>
      <c r="O907" s="490"/>
      <c r="P907" s="490"/>
      <c r="Q907" s="489"/>
      <c r="R907" s="489"/>
      <c r="S907" s="489"/>
      <c r="T907" s="489"/>
      <c r="U907" s="489"/>
      <c r="V907" s="489"/>
      <c r="W907" s="489"/>
      <c r="X907" s="489"/>
      <c r="Y907" s="489"/>
      <c r="Z907" s="489"/>
    </row>
    <row r="908" spans="1:26" ht="13.5" customHeight="1" x14ac:dyDescent="0.25">
      <c r="A908" s="489"/>
      <c r="B908" s="489"/>
      <c r="C908" s="489"/>
      <c r="D908" s="489"/>
      <c r="E908" s="489"/>
      <c r="F908" s="489"/>
      <c r="G908" s="489"/>
      <c r="H908" s="489"/>
      <c r="I908" s="489"/>
      <c r="J908" s="489"/>
      <c r="K908" s="489"/>
      <c r="L908" s="489"/>
      <c r="M908" s="489"/>
      <c r="N908" s="489"/>
      <c r="O908" s="490"/>
      <c r="P908" s="490"/>
      <c r="Q908" s="489"/>
      <c r="R908" s="489"/>
      <c r="S908" s="489"/>
      <c r="T908" s="489"/>
      <c r="U908" s="489"/>
      <c r="V908" s="489"/>
      <c r="W908" s="489"/>
      <c r="X908" s="489"/>
      <c r="Y908" s="489"/>
      <c r="Z908" s="489"/>
    </row>
    <row r="909" spans="1:26" ht="13.5" customHeight="1" x14ac:dyDescent="0.25">
      <c r="A909" s="489"/>
      <c r="B909" s="489"/>
      <c r="C909" s="489"/>
      <c r="D909" s="489"/>
      <c r="E909" s="489"/>
      <c r="F909" s="489"/>
      <c r="G909" s="489"/>
      <c r="H909" s="489"/>
      <c r="I909" s="489"/>
      <c r="J909" s="489"/>
      <c r="K909" s="489"/>
      <c r="L909" s="489"/>
      <c r="M909" s="489"/>
      <c r="N909" s="489"/>
      <c r="O909" s="490"/>
      <c r="P909" s="490"/>
      <c r="Q909" s="489"/>
      <c r="R909" s="489"/>
      <c r="S909" s="489"/>
      <c r="T909" s="489"/>
      <c r="U909" s="489"/>
      <c r="V909" s="489"/>
      <c r="W909" s="489"/>
      <c r="X909" s="489"/>
      <c r="Y909" s="489"/>
      <c r="Z909" s="489"/>
    </row>
    <row r="910" spans="1:26" ht="13.5" customHeight="1" x14ac:dyDescent="0.25">
      <c r="A910" s="489"/>
      <c r="B910" s="489"/>
      <c r="C910" s="489"/>
      <c r="D910" s="489"/>
      <c r="E910" s="489"/>
      <c r="F910" s="489"/>
      <c r="G910" s="489"/>
      <c r="H910" s="489"/>
      <c r="I910" s="489"/>
      <c r="J910" s="489"/>
      <c r="K910" s="489"/>
      <c r="L910" s="489"/>
      <c r="M910" s="489"/>
      <c r="N910" s="489"/>
      <c r="O910" s="490"/>
      <c r="P910" s="490"/>
      <c r="Q910" s="489"/>
      <c r="R910" s="489"/>
      <c r="S910" s="489"/>
      <c r="T910" s="489"/>
      <c r="U910" s="489"/>
      <c r="V910" s="489"/>
      <c r="W910" s="489"/>
      <c r="X910" s="489"/>
      <c r="Y910" s="489"/>
      <c r="Z910" s="489"/>
    </row>
    <row r="911" spans="1:26" ht="13.5" customHeight="1" x14ac:dyDescent="0.25">
      <c r="A911" s="489"/>
      <c r="B911" s="489"/>
      <c r="C911" s="489"/>
      <c r="D911" s="489"/>
      <c r="E911" s="489"/>
      <c r="F911" s="489"/>
      <c r="G911" s="489"/>
      <c r="H911" s="489"/>
      <c r="I911" s="489"/>
      <c r="J911" s="489"/>
      <c r="K911" s="489"/>
      <c r="L911" s="489"/>
      <c r="M911" s="489"/>
      <c r="N911" s="489"/>
      <c r="O911" s="490"/>
      <c r="P911" s="490"/>
      <c r="Q911" s="489"/>
      <c r="R911" s="489"/>
      <c r="S911" s="489"/>
      <c r="T911" s="489"/>
      <c r="U911" s="489"/>
      <c r="V911" s="489"/>
      <c r="W911" s="489"/>
      <c r="X911" s="489"/>
      <c r="Y911" s="489"/>
      <c r="Z911" s="489"/>
    </row>
    <row r="912" spans="1:26" ht="13.5" customHeight="1" x14ac:dyDescent="0.25">
      <c r="A912" s="489"/>
      <c r="B912" s="489"/>
      <c r="C912" s="489"/>
      <c r="D912" s="489"/>
      <c r="E912" s="489"/>
      <c r="F912" s="489"/>
      <c r="G912" s="489"/>
      <c r="H912" s="489"/>
      <c r="I912" s="489"/>
      <c r="J912" s="489"/>
      <c r="K912" s="489"/>
      <c r="L912" s="489"/>
      <c r="M912" s="489"/>
      <c r="N912" s="489"/>
      <c r="O912" s="490"/>
      <c r="P912" s="490"/>
      <c r="Q912" s="489"/>
      <c r="R912" s="489"/>
      <c r="S912" s="489"/>
      <c r="T912" s="489"/>
      <c r="U912" s="489"/>
      <c r="V912" s="489"/>
      <c r="W912" s="489"/>
      <c r="X912" s="489"/>
      <c r="Y912" s="489"/>
      <c r="Z912" s="489"/>
    </row>
    <row r="913" spans="1:26" ht="13.5" customHeight="1" x14ac:dyDescent="0.25">
      <c r="A913" s="489"/>
      <c r="B913" s="489"/>
      <c r="C913" s="489"/>
      <c r="D913" s="489"/>
      <c r="E913" s="489"/>
      <c r="F913" s="489"/>
      <c r="G913" s="489"/>
      <c r="H913" s="489"/>
      <c r="I913" s="489"/>
      <c r="J913" s="489"/>
      <c r="K913" s="489"/>
      <c r="L913" s="489"/>
      <c r="M913" s="489"/>
      <c r="N913" s="489"/>
      <c r="O913" s="490"/>
      <c r="P913" s="490"/>
      <c r="Q913" s="489"/>
      <c r="R913" s="489"/>
      <c r="S913" s="489"/>
      <c r="T913" s="489"/>
      <c r="U913" s="489"/>
      <c r="V913" s="489"/>
      <c r="W913" s="489"/>
      <c r="X913" s="489"/>
      <c r="Y913" s="489"/>
      <c r="Z913" s="489"/>
    </row>
    <row r="914" spans="1:26" ht="13.5" customHeight="1" x14ac:dyDescent="0.25">
      <c r="A914" s="489"/>
      <c r="B914" s="489"/>
      <c r="C914" s="489"/>
      <c r="D914" s="489"/>
      <c r="E914" s="489"/>
      <c r="F914" s="489"/>
      <c r="G914" s="489"/>
      <c r="H914" s="489"/>
      <c r="I914" s="489"/>
      <c r="J914" s="489"/>
      <c r="K914" s="489"/>
      <c r="L914" s="489"/>
      <c r="M914" s="489"/>
      <c r="N914" s="489"/>
      <c r="O914" s="490"/>
      <c r="P914" s="490"/>
      <c r="Q914" s="489"/>
      <c r="R914" s="489"/>
      <c r="S914" s="489"/>
      <c r="T914" s="489"/>
      <c r="U914" s="489"/>
      <c r="V914" s="489"/>
      <c r="W914" s="489"/>
      <c r="X914" s="489"/>
      <c r="Y914" s="489"/>
      <c r="Z914" s="489"/>
    </row>
    <row r="915" spans="1:26" ht="13.5" customHeight="1" x14ac:dyDescent="0.25">
      <c r="A915" s="489"/>
      <c r="B915" s="489"/>
      <c r="C915" s="489"/>
      <c r="D915" s="489"/>
      <c r="E915" s="489"/>
      <c r="F915" s="489"/>
      <c r="G915" s="489"/>
      <c r="H915" s="489"/>
      <c r="I915" s="489"/>
      <c r="J915" s="489"/>
      <c r="K915" s="489"/>
      <c r="L915" s="489"/>
      <c r="M915" s="489"/>
      <c r="N915" s="489"/>
      <c r="O915" s="490"/>
      <c r="P915" s="490"/>
      <c r="Q915" s="489"/>
      <c r="R915" s="489"/>
      <c r="S915" s="489"/>
      <c r="T915" s="489"/>
      <c r="U915" s="489"/>
      <c r="V915" s="489"/>
      <c r="W915" s="489"/>
      <c r="X915" s="489"/>
      <c r="Y915" s="489"/>
      <c r="Z915" s="489"/>
    </row>
    <row r="916" spans="1:26" ht="13.5" customHeight="1" x14ac:dyDescent="0.25">
      <c r="A916" s="489"/>
      <c r="B916" s="489"/>
      <c r="C916" s="489"/>
      <c r="D916" s="489"/>
      <c r="E916" s="489"/>
      <c r="F916" s="489"/>
      <c r="G916" s="489"/>
      <c r="H916" s="489"/>
      <c r="I916" s="489"/>
      <c r="J916" s="489"/>
      <c r="K916" s="489"/>
      <c r="L916" s="489"/>
      <c r="M916" s="489"/>
      <c r="N916" s="489"/>
      <c r="O916" s="490"/>
      <c r="P916" s="490"/>
      <c r="Q916" s="489"/>
      <c r="R916" s="489"/>
      <c r="S916" s="489"/>
      <c r="T916" s="489"/>
      <c r="U916" s="489"/>
      <c r="V916" s="489"/>
      <c r="W916" s="489"/>
      <c r="X916" s="489"/>
      <c r="Y916" s="489"/>
      <c r="Z916" s="489"/>
    </row>
    <row r="917" spans="1:26" ht="13.5" customHeight="1" x14ac:dyDescent="0.25">
      <c r="A917" s="489"/>
      <c r="B917" s="489"/>
      <c r="C917" s="489"/>
      <c r="D917" s="489"/>
      <c r="E917" s="489"/>
      <c r="F917" s="489"/>
      <c r="G917" s="489"/>
      <c r="H917" s="489"/>
      <c r="I917" s="489"/>
      <c r="J917" s="489"/>
      <c r="K917" s="489"/>
      <c r="L917" s="489"/>
      <c r="M917" s="489"/>
      <c r="N917" s="489"/>
      <c r="O917" s="490"/>
      <c r="P917" s="490"/>
      <c r="Q917" s="489"/>
      <c r="R917" s="489"/>
      <c r="S917" s="489"/>
      <c r="T917" s="489"/>
      <c r="U917" s="489"/>
      <c r="V917" s="489"/>
      <c r="W917" s="489"/>
      <c r="X917" s="489"/>
      <c r="Y917" s="489"/>
      <c r="Z917" s="489"/>
    </row>
    <row r="918" spans="1:26" ht="13.5" customHeight="1" x14ac:dyDescent="0.25">
      <c r="A918" s="489"/>
      <c r="B918" s="489"/>
      <c r="C918" s="489"/>
      <c r="D918" s="489"/>
      <c r="E918" s="489"/>
      <c r="F918" s="489"/>
      <c r="G918" s="489"/>
      <c r="H918" s="489"/>
      <c r="I918" s="489"/>
      <c r="J918" s="489"/>
      <c r="K918" s="489"/>
      <c r="L918" s="489"/>
      <c r="M918" s="489"/>
      <c r="N918" s="489"/>
      <c r="O918" s="490"/>
      <c r="P918" s="490"/>
      <c r="Q918" s="489"/>
      <c r="R918" s="489"/>
      <c r="S918" s="489"/>
      <c r="T918" s="489"/>
      <c r="U918" s="489"/>
      <c r="V918" s="489"/>
      <c r="W918" s="489"/>
      <c r="X918" s="489"/>
      <c r="Y918" s="489"/>
      <c r="Z918" s="489"/>
    </row>
    <row r="919" spans="1:26" ht="13.5" customHeight="1" x14ac:dyDescent="0.25">
      <c r="A919" s="489"/>
      <c r="B919" s="489"/>
      <c r="C919" s="489"/>
      <c r="D919" s="489"/>
      <c r="E919" s="489"/>
      <c r="F919" s="489"/>
      <c r="G919" s="489"/>
      <c r="H919" s="489"/>
      <c r="I919" s="489"/>
      <c r="J919" s="489"/>
      <c r="K919" s="489"/>
      <c r="L919" s="489"/>
      <c r="M919" s="489"/>
      <c r="N919" s="489"/>
      <c r="O919" s="490"/>
      <c r="P919" s="490"/>
      <c r="Q919" s="489"/>
      <c r="R919" s="489"/>
      <c r="S919" s="489"/>
      <c r="T919" s="489"/>
      <c r="U919" s="489"/>
      <c r="V919" s="489"/>
      <c r="W919" s="489"/>
      <c r="X919" s="489"/>
      <c r="Y919" s="489"/>
      <c r="Z919" s="489"/>
    </row>
    <row r="920" spans="1:26" ht="13.5" customHeight="1" x14ac:dyDescent="0.25">
      <c r="A920" s="489"/>
      <c r="B920" s="489"/>
      <c r="C920" s="489"/>
      <c r="D920" s="489"/>
      <c r="E920" s="489"/>
      <c r="F920" s="489"/>
      <c r="G920" s="489"/>
      <c r="H920" s="489"/>
      <c r="I920" s="489"/>
      <c r="J920" s="489"/>
      <c r="K920" s="489"/>
      <c r="L920" s="489"/>
      <c r="M920" s="489"/>
      <c r="N920" s="489"/>
      <c r="O920" s="490"/>
      <c r="P920" s="490"/>
      <c r="Q920" s="489"/>
      <c r="R920" s="489"/>
      <c r="S920" s="489"/>
      <c r="T920" s="489"/>
      <c r="U920" s="489"/>
      <c r="V920" s="489"/>
      <c r="W920" s="489"/>
      <c r="X920" s="489"/>
      <c r="Y920" s="489"/>
      <c r="Z920" s="489"/>
    </row>
    <row r="921" spans="1:26" ht="13.5" customHeight="1" x14ac:dyDescent="0.25">
      <c r="A921" s="489"/>
      <c r="B921" s="489"/>
      <c r="C921" s="489"/>
      <c r="D921" s="489"/>
      <c r="E921" s="489"/>
      <c r="F921" s="489"/>
      <c r="G921" s="489"/>
      <c r="H921" s="489"/>
      <c r="I921" s="489"/>
      <c r="J921" s="489"/>
      <c r="K921" s="489"/>
      <c r="L921" s="489"/>
      <c r="M921" s="489"/>
      <c r="N921" s="489"/>
      <c r="O921" s="490"/>
      <c r="P921" s="490"/>
      <c r="Q921" s="489"/>
      <c r="R921" s="489"/>
      <c r="S921" s="489"/>
      <c r="T921" s="489"/>
      <c r="U921" s="489"/>
      <c r="V921" s="489"/>
      <c r="W921" s="489"/>
      <c r="X921" s="489"/>
      <c r="Y921" s="489"/>
      <c r="Z921" s="489"/>
    </row>
    <row r="922" spans="1:26" ht="13.5" customHeight="1" x14ac:dyDescent="0.25">
      <c r="A922" s="489"/>
      <c r="B922" s="489"/>
      <c r="C922" s="489"/>
      <c r="D922" s="489"/>
      <c r="E922" s="489"/>
      <c r="F922" s="489"/>
      <c r="G922" s="489"/>
      <c r="H922" s="489"/>
      <c r="I922" s="489"/>
      <c r="J922" s="489"/>
      <c r="K922" s="489"/>
      <c r="L922" s="489"/>
      <c r="M922" s="489"/>
      <c r="N922" s="489"/>
      <c r="O922" s="490"/>
      <c r="P922" s="490"/>
      <c r="Q922" s="489"/>
      <c r="R922" s="489"/>
      <c r="S922" s="489"/>
      <c r="T922" s="489"/>
      <c r="U922" s="489"/>
      <c r="V922" s="489"/>
      <c r="W922" s="489"/>
      <c r="X922" s="489"/>
      <c r="Y922" s="489"/>
      <c r="Z922" s="489"/>
    </row>
    <row r="923" spans="1:26" ht="13.5" customHeight="1" x14ac:dyDescent="0.25">
      <c r="A923" s="489"/>
      <c r="B923" s="489"/>
      <c r="C923" s="489"/>
      <c r="D923" s="489"/>
      <c r="E923" s="489"/>
      <c r="F923" s="489"/>
      <c r="G923" s="489"/>
      <c r="H923" s="489"/>
      <c r="I923" s="489"/>
      <c r="J923" s="489"/>
      <c r="K923" s="489"/>
      <c r="L923" s="489"/>
      <c r="M923" s="489"/>
      <c r="N923" s="489"/>
      <c r="O923" s="490"/>
      <c r="P923" s="490"/>
      <c r="Q923" s="489"/>
      <c r="R923" s="489"/>
      <c r="S923" s="489"/>
      <c r="T923" s="489"/>
      <c r="U923" s="489"/>
      <c r="V923" s="489"/>
      <c r="W923" s="489"/>
      <c r="X923" s="489"/>
      <c r="Y923" s="489"/>
      <c r="Z923" s="489"/>
    </row>
    <row r="924" spans="1:26" ht="13.5" customHeight="1" x14ac:dyDescent="0.25">
      <c r="A924" s="489"/>
      <c r="B924" s="489"/>
      <c r="C924" s="489"/>
      <c r="D924" s="489"/>
      <c r="E924" s="489"/>
      <c r="F924" s="489"/>
      <c r="G924" s="489"/>
      <c r="H924" s="489"/>
      <c r="I924" s="489"/>
      <c r="J924" s="489"/>
      <c r="K924" s="489"/>
      <c r="L924" s="489"/>
      <c r="M924" s="489"/>
      <c r="N924" s="489"/>
      <c r="O924" s="490"/>
      <c r="P924" s="490"/>
      <c r="Q924" s="489"/>
      <c r="R924" s="489"/>
      <c r="S924" s="489"/>
      <c r="T924" s="489"/>
      <c r="U924" s="489"/>
      <c r="V924" s="489"/>
      <c r="W924" s="489"/>
      <c r="X924" s="489"/>
      <c r="Y924" s="489"/>
      <c r="Z924" s="489"/>
    </row>
    <row r="925" spans="1:26" ht="13.5" customHeight="1" x14ac:dyDescent="0.25">
      <c r="A925" s="489"/>
      <c r="B925" s="489"/>
      <c r="C925" s="489"/>
      <c r="D925" s="489"/>
      <c r="E925" s="489"/>
      <c r="F925" s="489"/>
      <c r="G925" s="489"/>
      <c r="H925" s="489"/>
      <c r="I925" s="489"/>
      <c r="J925" s="489"/>
      <c r="K925" s="489"/>
      <c r="L925" s="489"/>
      <c r="M925" s="489"/>
      <c r="N925" s="489"/>
      <c r="O925" s="490"/>
      <c r="P925" s="490"/>
      <c r="Q925" s="489"/>
      <c r="R925" s="489"/>
      <c r="S925" s="489"/>
      <c r="T925" s="489"/>
      <c r="U925" s="489"/>
      <c r="V925" s="489"/>
      <c r="W925" s="489"/>
      <c r="X925" s="489"/>
      <c r="Y925" s="489"/>
      <c r="Z925" s="489"/>
    </row>
    <row r="926" spans="1:26" ht="13.5" customHeight="1" x14ac:dyDescent="0.25">
      <c r="A926" s="489"/>
      <c r="B926" s="489"/>
      <c r="C926" s="489"/>
      <c r="D926" s="489"/>
      <c r="E926" s="489"/>
      <c r="F926" s="489"/>
      <c r="G926" s="489"/>
      <c r="H926" s="489"/>
      <c r="I926" s="489"/>
      <c r="J926" s="489"/>
      <c r="K926" s="489"/>
      <c r="L926" s="489"/>
      <c r="M926" s="489"/>
      <c r="N926" s="489"/>
      <c r="O926" s="490"/>
      <c r="P926" s="490"/>
      <c r="Q926" s="489"/>
      <c r="R926" s="489"/>
      <c r="S926" s="489"/>
      <c r="T926" s="489"/>
      <c r="U926" s="489"/>
      <c r="V926" s="489"/>
      <c r="W926" s="489"/>
      <c r="X926" s="489"/>
      <c r="Y926" s="489"/>
      <c r="Z926" s="489"/>
    </row>
    <row r="927" spans="1:26" ht="13.5" customHeight="1" x14ac:dyDescent="0.25">
      <c r="A927" s="489"/>
      <c r="B927" s="489"/>
      <c r="C927" s="489"/>
      <c r="D927" s="489"/>
      <c r="E927" s="489"/>
      <c r="F927" s="489"/>
      <c r="G927" s="489"/>
      <c r="H927" s="489"/>
      <c r="I927" s="489"/>
      <c r="J927" s="489"/>
      <c r="K927" s="489"/>
      <c r="L927" s="489"/>
      <c r="M927" s="489"/>
      <c r="N927" s="489"/>
      <c r="O927" s="490"/>
      <c r="P927" s="490"/>
      <c r="Q927" s="489"/>
      <c r="R927" s="489"/>
      <c r="S927" s="489"/>
      <c r="T927" s="489"/>
      <c r="U927" s="489"/>
      <c r="V927" s="489"/>
      <c r="W927" s="489"/>
      <c r="X927" s="489"/>
      <c r="Y927" s="489"/>
      <c r="Z927" s="489"/>
    </row>
    <row r="928" spans="1:26" ht="13.5" customHeight="1" x14ac:dyDescent="0.25">
      <c r="A928" s="489"/>
      <c r="B928" s="489"/>
      <c r="C928" s="489"/>
      <c r="D928" s="489"/>
      <c r="E928" s="489"/>
      <c r="F928" s="489"/>
      <c r="G928" s="489"/>
      <c r="H928" s="489"/>
      <c r="I928" s="489"/>
      <c r="J928" s="489"/>
      <c r="K928" s="489"/>
      <c r="L928" s="489"/>
      <c r="M928" s="489"/>
      <c r="N928" s="489"/>
      <c r="O928" s="490"/>
      <c r="P928" s="490"/>
      <c r="Q928" s="489"/>
      <c r="R928" s="489"/>
      <c r="S928" s="489"/>
      <c r="T928" s="489"/>
      <c r="U928" s="489"/>
      <c r="V928" s="489"/>
      <c r="W928" s="489"/>
      <c r="X928" s="489"/>
      <c r="Y928" s="489"/>
      <c r="Z928" s="489"/>
    </row>
    <row r="929" spans="1:26" ht="13.5" customHeight="1" x14ac:dyDescent="0.25">
      <c r="A929" s="489"/>
      <c r="B929" s="489"/>
      <c r="C929" s="489"/>
      <c r="D929" s="489"/>
      <c r="E929" s="489"/>
      <c r="F929" s="489"/>
      <c r="G929" s="489"/>
      <c r="H929" s="489"/>
      <c r="I929" s="489"/>
      <c r="J929" s="489"/>
      <c r="K929" s="489"/>
      <c r="L929" s="489"/>
      <c r="M929" s="489"/>
      <c r="N929" s="489"/>
      <c r="O929" s="490"/>
      <c r="P929" s="490"/>
      <c r="Q929" s="489"/>
      <c r="R929" s="489"/>
      <c r="S929" s="489"/>
      <c r="T929" s="489"/>
      <c r="U929" s="489"/>
      <c r="V929" s="489"/>
      <c r="W929" s="489"/>
      <c r="X929" s="489"/>
      <c r="Y929" s="489"/>
      <c r="Z929" s="489"/>
    </row>
    <row r="930" spans="1:26" ht="13.5" customHeight="1" x14ac:dyDescent="0.25">
      <c r="A930" s="489"/>
      <c r="B930" s="489"/>
      <c r="C930" s="489"/>
      <c r="D930" s="489"/>
      <c r="E930" s="489"/>
      <c r="F930" s="489"/>
      <c r="G930" s="489"/>
      <c r="H930" s="489"/>
      <c r="I930" s="489"/>
      <c r="J930" s="489"/>
      <c r="K930" s="489"/>
      <c r="L930" s="489"/>
      <c r="M930" s="489"/>
      <c r="N930" s="489"/>
      <c r="O930" s="490"/>
      <c r="P930" s="490"/>
      <c r="Q930" s="489"/>
      <c r="R930" s="489"/>
      <c r="S930" s="489"/>
      <c r="T930" s="489"/>
      <c r="U930" s="489"/>
      <c r="V930" s="489"/>
      <c r="W930" s="489"/>
      <c r="X930" s="489"/>
      <c r="Y930" s="489"/>
      <c r="Z930" s="489"/>
    </row>
    <row r="931" spans="1:26" ht="13.5" customHeight="1" x14ac:dyDescent="0.25">
      <c r="A931" s="489"/>
      <c r="B931" s="489"/>
      <c r="C931" s="489"/>
      <c r="D931" s="489"/>
      <c r="E931" s="489"/>
      <c r="F931" s="489"/>
      <c r="G931" s="489"/>
      <c r="H931" s="489"/>
      <c r="I931" s="489"/>
      <c r="J931" s="489"/>
      <c r="K931" s="489"/>
      <c r="L931" s="489"/>
      <c r="M931" s="489"/>
      <c r="N931" s="489"/>
      <c r="O931" s="490"/>
      <c r="P931" s="490"/>
      <c r="Q931" s="489"/>
      <c r="R931" s="489"/>
      <c r="S931" s="489"/>
      <c r="T931" s="489"/>
      <c r="U931" s="489"/>
      <c r="V931" s="489"/>
      <c r="W931" s="489"/>
      <c r="X931" s="489"/>
      <c r="Y931" s="489"/>
      <c r="Z931" s="489"/>
    </row>
    <row r="932" spans="1:26" ht="13.5" customHeight="1" x14ac:dyDescent="0.25">
      <c r="A932" s="489"/>
      <c r="B932" s="489"/>
      <c r="C932" s="489"/>
      <c r="D932" s="489"/>
      <c r="E932" s="489"/>
      <c r="F932" s="489"/>
      <c r="G932" s="489"/>
      <c r="H932" s="489"/>
      <c r="I932" s="489"/>
      <c r="J932" s="489"/>
      <c r="K932" s="489"/>
      <c r="L932" s="489"/>
      <c r="M932" s="489"/>
      <c r="N932" s="489"/>
      <c r="O932" s="490"/>
      <c r="P932" s="490"/>
      <c r="Q932" s="489"/>
      <c r="R932" s="489"/>
      <c r="S932" s="489"/>
      <c r="T932" s="489"/>
      <c r="U932" s="489"/>
      <c r="V932" s="489"/>
      <c r="W932" s="489"/>
      <c r="X932" s="489"/>
      <c r="Y932" s="489"/>
      <c r="Z932" s="489"/>
    </row>
    <row r="933" spans="1:26" ht="13.5" customHeight="1" x14ac:dyDescent="0.25">
      <c r="A933" s="489"/>
      <c r="B933" s="489"/>
      <c r="C933" s="489"/>
      <c r="D933" s="489"/>
      <c r="E933" s="489"/>
      <c r="F933" s="489"/>
      <c r="G933" s="489"/>
      <c r="H933" s="489"/>
      <c r="I933" s="489"/>
      <c r="J933" s="489"/>
      <c r="K933" s="489"/>
      <c r="L933" s="489"/>
      <c r="M933" s="489"/>
      <c r="N933" s="489"/>
      <c r="O933" s="490"/>
      <c r="P933" s="490"/>
      <c r="Q933" s="489"/>
      <c r="R933" s="489"/>
      <c r="S933" s="489"/>
      <c r="T933" s="489"/>
      <c r="U933" s="489"/>
      <c r="V933" s="489"/>
      <c r="W933" s="489"/>
      <c r="X933" s="489"/>
      <c r="Y933" s="489"/>
      <c r="Z933" s="489"/>
    </row>
    <row r="934" spans="1:26" ht="13.5" customHeight="1" x14ac:dyDescent="0.25">
      <c r="A934" s="489"/>
      <c r="B934" s="489"/>
      <c r="C934" s="489"/>
      <c r="D934" s="489"/>
      <c r="E934" s="489"/>
      <c r="F934" s="489"/>
      <c r="G934" s="489"/>
      <c r="H934" s="489"/>
      <c r="I934" s="489"/>
      <c r="J934" s="489"/>
      <c r="K934" s="489"/>
      <c r="L934" s="489"/>
      <c r="M934" s="489"/>
      <c r="N934" s="489"/>
      <c r="O934" s="490"/>
      <c r="P934" s="490"/>
      <c r="Q934" s="489"/>
      <c r="R934" s="489"/>
      <c r="S934" s="489"/>
      <c r="T934" s="489"/>
      <c r="U934" s="489"/>
      <c r="V934" s="489"/>
      <c r="W934" s="489"/>
      <c r="X934" s="489"/>
      <c r="Y934" s="489"/>
      <c r="Z934" s="489"/>
    </row>
    <row r="935" spans="1:26" ht="13.5" customHeight="1" x14ac:dyDescent="0.25">
      <c r="A935" s="489"/>
      <c r="B935" s="489"/>
      <c r="C935" s="489"/>
      <c r="D935" s="489"/>
      <c r="E935" s="489"/>
      <c r="F935" s="489"/>
      <c r="G935" s="489"/>
      <c r="H935" s="489"/>
      <c r="I935" s="489"/>
      <c r="J935" s="489"/>
      <c r="K935" s="489"/>
      <c r="L935" s="489"/>
      <c r="M935" s="489"/>
      <c r="N935" s="489"/>
      <c r="O935" s="490"/>
      <c r="P935" s="490"/>
      <c r="Q935" s="489"/>
      <c r="R935" s="489"/>
      <c r="S935" s="489"/>
      <c r="T935" s="489"/>
      <c r="U935" s="489"/>
      <c r="V935" s="489"/>
      <c r="W935" s="489"/>
      <c r="X935" s="489"/>
      <c r="Y935" s="489"/>
      <c r="Z935" s="489"/>
    </row>
    <row r="936" spans="1:26" ht="13.5" customHeight="1" x14ac:dyDescent="0.25">
      <c r="A936" s="489"/>
      <c r="B936" s="489"/>
      <c r="C936" s="489"/>
      <c r="D936" s="489"/>
      <c r="E936" s="489"/>
      <c r="F936" s="489"/>
      <c r="G936" s="489"/>
      <c r="H936" s="489"/>
      <c r="I936" s="489"/>
      <c r="J936" s="489"/>
      <c r="K936" s="489"/>
      <c r="L936" s="489"/>
      <c r="M936" s="489"/>
      <c r="N936" s="489"/>
      <c r="O936" s="490"/>
      <c r="P936" s="490"/>
      <c r="Q936" s="489"/>
      <c r="R936" s="489"/>
      <c r="S936" s="489"/>
      <c r="T936" s="489"/>
      <c r="U936" s="489"/>
      <c r="V936" s="489"/>
      <c r="W936" s="489"/>
      <c r="X936" s="489"/>
      <c r="Y936" s="489"/>
      <c r="Z936" s="489"/>
    </row>
    <row r="937" spans="1:26" ht="13.5" customHeight="1" x14ac:dyDescent="0.25">
      <c r="A937" s="489"/>
      <c r="B937" s="489"/>
      <c r="C937" s="489"/>
      <c r="D937" s="489"/>
      <c r="E937" s="489"/>
      <c r="F937" s="489"/>
      <c r="G937" s="489"/>
      <c r="H937" s="489"/>
      <c r="I937" s="489"/>
      <c r="J937" s="489"/>
      <c r="K937" s="489"/>
      <c r="L937" s="489"/>
      <c r="M937" s="489"/>
      <c r="N937" s="489"/>
      <c r="O937" s="490"/>
      <c r="P937" s="490"/>
      <c r="Q937" s="489"/>
      <c r="R937" s="489"/>
      <c r="S937" s="489"/>
      <c r="T937" s="489"/>
      <c r="U937" s="489"/>
      <c r="V937" s="489"/>
      <c r="W937" s="489"/>
      <c r="X937" s="489"/>
      <c r="Y937" s="489"/>
      <c r="Z937" s="489"/>
    </row>
    <row r="938" spans="1:26" ht="13.5" customHeight="1" x14ac:dyDescent="0.25">
      <c r="A938" s="489"/>
      <c r="B938" s="489"/>
      <c r="C938" s="489"/>
      <c r="D938" s="489"/>
      <c r="E938" s="489"/>
      <c r="F938" s="489"/>
      <c r="G938" s="489"/>
      <c r="H938" s="489"/>
      <c r="I938" s="489"/>
      <c r="J938" s="489"/>
      <c r="K938" s="489"/>
      <c r="L938" s="489"/>
      <c r="M938" s="489"/>
      <c r="N938" s="489"/>
      <c r="O938" s="490"/>
      <c r="P938" s="490"/>
      <c r="Q938" s="489"/>
      <c r="R938" s="489"/>
      <c r="S938" s="489"/>
      <c r="T938" s="489"/>
      <c r="U938" s="489"/>
      <c r="V938" s="489"/>
      <c r="W938" s="489"/>
      <c r="X938" s="489"/>
      <c r="Y938" s="489"/>
      <c r="Z938" s="489"/>
    </row>
    <row r="939" spans="1:26" ht="13.5" customHeight="1" x14ac:dyDescent="0.25">
      <c r="A939" s="489"/>
      <c r="B939" s="489"/>
      <c r="C939" s="489"/>
      <c r="D939" s="489"/>
      <c r="E939" s="489"/>
      <c r="F939" s="489"/>
      <c r="G939" s="489"/>
      <c r="H939" s="489"/>
      <c r="I939" s="489"/>
      <c r="J939" s="489"/>
      <c r="K939" s="489"/>
      <c r="L939" s="489"/>
      <c r="M939" s="489"/>
      <c r="N939" s="489"/>
      <c r="O939" s="490"/>
      <c r="P939" s="490"/>
      <c r="Q939" s="489"/>
      <c r="R939" s="489"/>
      <c r="S939" s="489"/>
      <c r="T939" s="489"/>
      <c r="U939" s="489"/>
      <c r="V939" s="489"/>
      <c r="W939" s="489"/>
      <c r="X939" s="489"/>
      <c r="Y939" s="489"/>
      <c r="Z939" s="489"/>
    </row>
    <row r="940" spans="1:26" ht="13.5" customHeight="1" x14ac:dyDescent="0.25">
      <c r="A940" s="489"/>
      <c r="B940" s="489"/>
      <c r="C940" s="489"/>
      <c r="D940" s="489"/>
      <c r="E940" s="489"/>
      <c r="F940" s="489"/>
      <c r="G940" s="489"/>
      <c r="H940" s="489"/>
      <c r="I940" s="489"/>
      <c r="J940" s="489"/>
      <c r="K940" s="489"/>
      <c r="L940" s="489"/>
      <c r="M940" s="489"/>
      <c r="N940" s="489"/>
      <c r="O940" s="490"/>
      <c r="P940" s="490"/>
      <c r="Q940" s="489"/>
      <c r="R940" s="489"/>
      <c r="S940" s="489"/>
      <c r="T940" s="489"/>
      <c r="U940" s="489"/>
      <c r="V940" s="489"/>
      <c r="W940" s="489"/>
      <c r="X940" s="489"/>
      <c r="Y940" s="489"/>
      <c r="Z940" s="489"/>
    </row>
    <row r="941" spans="1:26" ht="13.5" customHeight="1" x14ac:dyDescent="0.25">
      <c r="A941" s="489"/>
      <c r="B941" s="489"/>
      <c r="C941" s="489"/>
      <c r="D941" s="489"/>
      <c r="E941" s="489"/>
      <c r="F941" s="489"/>
      <c r="G941" s="489"/>
      <c r="H941" s="489"/>
      <c r="I941" s="489"/>
      <c r="J941" s="489"/>
      <c r="K941" s="489"/>
      <c r="L941" s="489"/>
      <c r="M941" s="489"/>
      <c r="N941" s="489"/>
      <c r="O941" s="490"/>
      <c r="P941" s="490"/>
      <c r="Q941" s="489"/>
      <c r="R941" s="489"/>
      <c r="S941" s="489"/>
      <c r="T941" s="489"/>
      <c r="U941" s="489"/>
      <c r="V941" s="489"/>
      <c r="W941" s="489"/>
      <c r="X941" s="489"/>
      <c r="Y941" s="489"/>
      <c r="Z941" s="489"/>
    </row>
    <row r="942" spans="1:26" ht="13.5" customHeight="1" x14ac:dyDescent="0.25">
      <c r="A942" s="489"/>
      <c r="B942" s="489"/>
      <c r="C942" s="489"/>
      <c r="D942" s="489"/>
      <c r="E942" s="489"/>
      <c r="F942" s="489"/>
      <c r="G942" s="489"/>
      <c r="H942" s="489"/>
      <c r="I942" s="489"/>
      <c r="J942" s="489"/>
      <c r="K942" s="489"/>
      <c r="L942" s="489"/>
      <c r="M942" s="489"/>
      <c r="N942" s="489"/>
      <c r="O942" s="490"/>
      <c r="P942" s="490"/>
      <c r="Q942" s="489"/>
      <c r="R942" s="489"/>
      <c r="S942" s="489"/>
      <c r="T942" s="489"/>
      <c r="U942" s="489"/>
      <c r="V942" s="489"/>
      <c r="W942" s="489"/>
      <c r="X942" s="489"/>
      <c r="Y942" s="489"/>
      <c r="Z942" s="489"/>
    </row>
    <row r="943" spans="1:26" ht="13.5" customHeight="1" x14ac:dyDescent="0.25">
      <c r="A943" s="489"/>
      <c r="B943" s="489"/>
      <c r="C943" s="489"/>
      <c r="D943" s="489"/>
      <c r="E943" s="489"/>
      <c r="F943" s="489"/>
      <c r="G943" s="489"/>
      <c r="H943" s="489"/>
      <c r="I943" s="489"/>
      <c r="J943" s="489"/>
      <c r="K943" s="489"/>
      <c r="L943" s="489"/>
      <c r="M943" s="489"/>
      <c r="N943" s="489"/>
      <c r="O943" s="490"/>
      <c r="P943" s="490"/>
      <c r="Q943" s="489"/>
      <c r="R943" s="489"/>
      <c r="S943" s="489"/>
      <c r="T943" s="489"/>
      <c r="U943" s="489"/>
      <c r="V943" s="489"/>
      <c r="W943" s="489"/>
      <c r="X943" s="489"/>
      <c r="Y943" s="489"/>
      <c r="Z943" s="489"/>
    </row>
    <row r="944" spans="1:26" ht="13.5" customHeight="1" x14ac:dyDescent="0.25">
      <c r="A944" s="489"/>
      <c r="B944" s="489"/>
      <c r="C944" s="489"/>
      <c r="D944" s="489"/>
      <c r="E944" s="489"/>
      <c r="F944" s="489"/>
      <c r="G944" s="489"/>
      <c r="H944" s="489"/>
      <c r="I944" s="489"/>
      <c r="J944" s="489"/>
      <c r="K944" s="489"/>
      <c r="L944" s="489"/>
      <c r="M944" s="489"/>
      <c r="N944" s="489"/>
      <c r="O944" s="490"/>
      <c r="P944" s="490"/>
      <c r="Q944" s="489"/>
      <c r="R944" s="489"/>
      <c r="S944" s="489"/>
      <c r="T944" s="489"/>
      <c r="U944" s="489"/>
      <c r="V944" s="489"/>
      <c r="W944" s="489"/>
      <c r="X944" s="489"/>
      <c r="Y944" s="489"/>
      <c r="Z944" s="489"/>
    </row>
    <row r="945" spans="1:26" ht="13.5" customHeight="1" x14ac:dyDescent="0.25">
      <c r="A945" s="489"/>
      <c r="B945" s="489"/>
      <c r="C945" s="489"/>
      <c r="D945" s="489"/>
      <c r="E945" s="489"/>
      <c r="F945" s="489"/>
      <c r="G945" s="489"/>
      <c r="H945" s="489"/>
      <c r="I945" s="489"/>
      <c r="J945" s="489"/>
      <c r="K945" s="489"/>
      <c r="L945" s="489"/>
      <c r="M945" s="489"/>
      <c r="N945" s="489"/>
      <c r="O945" s="490"/>
      <c r="P945" s="490"/>
      <c r="Q945" s="489"/>
      <c r="R945" s="489"/>
      <c r="S945" s="489"/>
      <c r="T945" s="489"/>
      <c r="U945" s="489"/>
      <c r="V945" s="489"/>
      <c r="W945" s="489"/>
      <c r="X945" s="489"/>
      <c r="Y945" s="489"/>
      <c r="Z945" s="489"/>
    </row>
    <row r="946" spans="1:26" ht="13.5" customHeight="1" x14ac:dyDescent="0.25">
      <c r="A946" s="489"/>
      <c r="B946" s="489"/>
      <c r="C946" s="489"/>
      <c r="D946" s="489"/>
      <c r="E946" s="489"/>
      <c r="F946" s="489"/>
      <c r="G946" s="489"/>
      <c r="H946" s="489"/>
      <c r="I946" s="489"/>
      <c r="J946" s="489"/>
      <c r="K946" s="489"/>
      <c r="L946" s="489"/>
      <c r="M946" s="489"/>
      <c r="N946" s="489"/>
      <c r="O946" s="490"/>
      <c r="P946" s="490"/>
      <c r="Q946" s="489"/>
      <c r="R946" s="489"/>
      <c r="S946" s="489"/>
      <c r="T946" s="489"/>
      <c r="U946" s="489"/>
      <c r="V946" s="489"/>
      <c r="W946" s="489"/>
      <c r="X946" s="489"/>
      <c r="Y946" s="489"/>
      <c r="Z946" s="489"/>
    </row>
    <row r="947" spans="1:26" ht="13.5" customHeight="1" x14ac:dyDescent="0.25">
      <c r="A947" s="489"/>
      <c r="B947" s="489"/>
      <c r="C947" s="489"/>
      <c r="D947" s="489"/>
      <c r="E947" s="489"/>
      <c r="F947" s="489"/>
      <c r="G947" s="489"/>
      <c r="H947" s="489"/>
      <c r="I947" s="489"/>
      <c r="J947" s="489"/>
      <c r="K947" s="489"/>
      <c r="L947" s="489"/>
      <c r="M947" s="489"/>
      <c r="N947" s="489"/>
      <c r="O947" s="490"/>
      <c r="P947" s="490"/>
      <c r="Q947" s="489"/>
      <c r="R947" s="489"/>
      <c r="S947" s="489"/>
      <c r="T947" s="489"/>
      <c r="U947" s="489"/>
      <c r="V947" s="489"/>
      <c r="W947" s="489"/>
      <c r="X947" s="489"/>
      <c r="Y947" s="489"/>
      <c r="Z947" s="489"/>
    </row>
    <row r="948" spans="1:26" ht="13.5" customHeight="1" x14ac:dyDescent="0.25">
      <c r="A948" s="489"/>
      <c r="B948" s="489"/>
      <c r="C948" s="489"/>
      <c r="D948" s="489"/>
      <c r="E948" s="489"/>
      <c r="F948" s="489"/>
      <c r="G948" s="489"/>
      <c r="H948" s="489"/>
      <c r="I948" s="489"/>
      <c r="J948" s="489"/>
      <c r="K948" s="489"/>
      <c r="L948" s="489"/>
      <c r="M948" s="489"/>
      <c r="N948" s="489"/>
      <c r="O948" s="490"/>
      <c r="P948" s="490"/>
      <c r="Q948" s="489"/>
      <c r="R948" s="489"/>
      <c r="S948" s="489"/>
      <c r="T948" s="489"/>
      <c r="U948" s="489"/>
      <c r="V948" s="489"/>
      <c r="W948" s="489"/>
      <c r="X948" s="489"/>
      <c r="Y948" s="489"/>
      <c r="Z948" s="489"/>
    </row>
    <row r="949" spans="1:26" ht="13.5" customHeight="1" x14ac:dyDescent="0.25">
      <c r="A949" s="489"/>
      <c r="B949" s="489"/>
      <c r="C949" s="489"/>
      <c r="D949" s="489"/>
      <c r="E949" s="489"/>
      <c r="F949" s="489"/>
      <c r="G949" s="489"/>
      <c r="H949" s="489"/>
      <c r="I949" s="489"/>
      <c r="J949" s="489"/>
      <c r="K949" s="489"/>
      <c r="L949" s="489"/>
      <c r="M949" s="489"/>
      <c r="N949" s="489"/>
      <c r="O949" s="490"/>
      <c r="P949" s="490"/>
      <c r="Q949" s="489"/>
      <c r="R949" s="489"/>
      <c r="S949" s="489"/>
      <c r="T949" s="489"/>
      <c r="U949" s="489"/>
      <c r="V949" s="489"/>
      <c r="W949" s="489"/>
      <c r="X949" s="489"/>
      <c r="Y949" s="489"/>
      <c r="Z949" s="489"/>
    </row>
    <row r="950" spans="1:26" ht="13.5" customHeight="1" x14ac:dyDescent="0.25">
      <c r="A950" s="489"/>
      <c r="B950" s="489"/>
      <c r="C950" s="489"/>
      <c r="D950" s="489"/>
      <c r="E950" s="489"/>
      <c r="F950" s="489"/>
      <c r="G950" s="489"/>
      <c r="H950" s="489"/>
      <c r="I950" s="489"/>
      <c r="J950" s="489"/>
      <c r="K950" s="489"/>
      <c r="L950" s="489"/>
      <c r="M950" s="489"/>
      <c r="N950" s="489"/>
      <c r="O950" s="490"/>
      <c r="P950" s="490"/>
      <c r="Q950" s="489"/>
      <c r="R950" s="489"/>
      <c r="S950" s="489"/>
      <c r="T950" s="489"/>
      <c r="U950" s="489"/>
      <c r="V950" s="489"/>
      <c r="W950" s="489"/>
      <c r="X950" s="489"/>
      <c r="Y950" s="489"/>
      <c r="Z950" s="489"/>
    </row>
    <row r="951" spans="1:26" ht="13.5" customHeight="1" x14ac:dyDescent="0.25">
      <c r="A951" s="489"/>
      <c r="B951" s="489"/>
      <c r="C951" s="489"/>
      <c r="D951" s="489"/>
      <c r="E951" s="489"/>
      <c r="F951" s="489"/>
      <c r="G951" s="489"/>
      <c r="H951" s="489"/>
      <c r="I951" s="489"/>
      <c r="J951" s="489"/>
      <c r="K951" s="489"/>
      <c r="L951" s="489"/>
      <c r="M951" s="489"/>
      <c r="N951" s="489"/>
      <c r="O951" s="490"/>
      <c r="P951" s="490"/>
      <c r="Q951" s="489"/>
      <c r="R951" s="489"/>
      <c r="S951" s="489"/>
      <c r="T951" s="489"/>
      <c r="U951" s="489"/>
      <c r="V951" s="489"/>
      <c r="W951" s="489"/>
      <c r="X951" s="489"/>
      <c r="Y951" s="489"/>
      <c r="Z951" s="489"/>
    </row>
    <row r="952" spans="1:26" ht="13.5" customHeight="1" x14ac:dyDescent="0.25">
      <c r="A952" s="489"/>
      <c r="B952" s="489"/>
      <c r="C952" s="489"/>
      <c r="D952" s="489"/>
      <c r="E952" s="489"/>
      <c r="F952" s="489"/>
      <c r="G952" s="489"/>
      <c r="H952" s="489"/>
      <c r="I952" s="489"/>
      <c r="J952" s="489"/>
      <c r="K952" s="489"/>
      <c r="L952" s="489"/>
      <c r="M952" s="489"/>
      <c r="N952" s="489"/>
      <c r="O952" s="490"/>
      <c r="P952" s="490"/>
      <c r="Q952" s="489"/>
      <c r="R952" s="489"/>
      <c r="S952" s="489"/>
      <c r="T952" s="489"/>
      <c r="U952" s="489"/>
      <c r="V952" s="489"/>
      <c r="W952" s="489"/>
      <c r="X952" s="489"/>
      <c r="Y952" s="489"/>
      <c r="Z952" s="489"/>
    </row>
    <row r="953" spans="1:26" ht="13.5" customHeight="1" x14ac:dyDescent="0.25">
      <c r="A953" s="489"/>
      <c r="B953" s="489"/>
      <c r="C953" s="489"/>
      <c r="D953" s="489"/>
      <c r="E953" s="489"/>
      <c r="F953" s="489"/>
      <c r="G953" s="489"/>
      <c r="H953" s="489"/>
      <c r="I953" s="489"/>
      <c r="J953" s="489"/>
      <c r="K953" s="489"/>
      <c r="L953" s="489"/>
      <c r="M953" s="489"/>
      <c r="N953" s="489"/>
      <c r="O953" s="490"/>
      <c r="P953" s="490"/>
      <c r="Q953" s="489"/>
      <c r="R953" s="489"/>
      <c r="S953" s="489"/>
      <c r="T953" s="489"/>
      <c r="U953" s="489"/>
      <c r="V953" s="489"/>
      <c r="W953" s="489"/>
      <c r="X953" s="489"/>
      <c r="Y953" s="489"/>
      <c r="Z953" s="489"/>
    </row>
    <row r="954" spans="1:26" ht="13.5" customHeight="1" x14ac:dyDescent="0.25">
      <c r="A954" s="489"/>
      <c r="B954" s="489"/>
      <c r="C954" s="489"/>
      <c r="D954" s="489"/>
      <c r="E954" s="489"/>
      <c r="F954" s="489"/>
      <c r="G954" s="489"/>
      <c r="H954" s="489"/>
      <c r="I954" s="489"/>
      <c r="J954" s="489"/>
      <c r="K954" s="489"/>
      <c r="L954" s="489"/>
      <c r="M954" s="489"/>
      <c r="N954" s="489"/>
      <c r="O954" s="490"/>
      <c r="P954" s="490"/>
      <c r="Q954" s="489"/>
      <c r="R954" s="489"/>
      <c r="S954" s="489"/>
      <c r="T954" s="489"/>
      <c r="U954" s="489"/>
      <c r="V954" s="489"/>
      <c r="W954" s="489"/>
      <c r="X954" s="489"/>
      <c r="Y954" s="489"/>
      <c r="Z954" s="489"/>
    </row>
    <row r="955" spans="1:26" ht="13.5" customHeight="1" x14ac:dyDescent="0.25">
      <c r="A955" s="489"/>
      <c r="B955" s="489"/>
      <c r="C955" s="489"/>
      <c r="D955" s="489"/>
      <c r="E955" s="489"/>
      <c r="F955" s="489"/>
      <c r="G955" s="489"/>
      <c r="H955" s="489"/>
      <c r="I955" s="489"/>
      <c r="J955" s="489"/>
      <c r="K955" s="489"/>
      <c r="L955" s="489"/>
      <c r="M955" s="489"/>
      <c r="N955" s="489"/>
      <c r="O955" s="490"/>
      <c r="P955" s="490"/>
      <c r="Q955" s="489"/>
      <c r="R955" s="489"/>
      <c r="S955" s="489"/>
      <c r="T955" s="489"/>
      <c r="U955" s="489"/>
      <c r="V955" s="489"/>
      <c r="W955" s="489"/>
      <c r="X955" s="489"/>
      <c r="Y955" s="489"/>
      <c r="Z955" s="489"/>
    </row>
    <row r="956" spans="1:26" ht="13.5" customHeight="1" x14ac:dyDescent="0.25">
      <c r="A956" s="489"/>
      <c r="B956" s="489"/>
      <c r="C956" s="489"/>
      <c r="D956" s="489"/>
      <c r="E956" s="489"/>
      <c r="F956" s="489"/>
      <c r="G956" s="489"/>
      <c r="H956" s="489"/>
      <c r="I956" s="489"/>
      <c r="J956" s="489"/>
      <c r="K956" s="489"/>
      <c r="L956" s="489"/>
      <c r="M956" s="489"/>
      <c r="N956" s="489"/>
      <c r="O956" s="490"/>
      <c r="P956" s="490"/>
      <c r="Q956" s="489"/>
      <c r="R956" s="489"/>
      <c r="S956" s="489"/>
      <c r="T956" s="489"/>
      <c r="U956" s="489"/>
      <c r="V956" s="489"/>
      <c r="W956" s="489"/>
      <c r="X956" s="489"/>
      <c r="Y956" s="489"/>
      <c r="Z956" s="489"/>
    </row>
    <row r="957" spans="1:26" ht="13.5" customHeight="1" x14ac:dyDescent="0.25">
      <c r="A957" s="489"/>
      <c r="B957" s="489"/>
      <c r="C957" s="489"/>
      <c r="D957" s="489"/>
      <c r="E957" s="489"/>
      <c r="F957" s="489"/>
      <c r="G957" s="489"/>
      <c r="H957" s="489"/>
      <c r="I957" s="489"/>
      <c r="J957" s="489"/>
      <c r="K957" s="489"/>
      <c r="L957" s="489"/>
      <c r="M957" s="489"/>
      <c r="N957" s="489"/>
      <c r="O957" s="490"/>
      <c r="P957" s="490"/>
      <c r="Q957" s="489"/>
      <c r="R957" s="489"/>
      <c r="S957" s="489"/>
      <c r="T957" s="489"/>
      <c r="U957" s="489"/>
      <c r="V957" s="489"/>
      <c r="W957" s="489"/>
      <c r="X957" s="489"/>
      <c r="Y957" s="489"/>
      <c r="Z957" s="489"/>
    </row>
    <row r="958" spans="1:26" ht="13.5" customHeight="1" x14ac:dyDescent="0.25">
      <c r="A958" s="489"/>
      <c r="B958" s="489"/>
      <c r="C958" s="489"/>
      <c r="D958" s="489"/>
      <c r="E958" s="489"/>
      <c r="F958" s="489"/>
      <c r="G958" s="489"/>
      <c r="H958" s="489"/>
      <c r="I958" s="489"/>
      <c r="J958" s="489"/>
      <c r="K958" s="489"/>
      <c r="L958" s="489"/>
      <c r="M958" s="489"/>
      <c r="N958" s="489"/>
      <c r="O958" s="490"/>
      <c r="P958" s="490"/>
      <c r="Q958" s="489"/>
      <c r="R958" s="489"/>
      <c r="S958" s="489"/>
      <c r="T958" s="489"/>
      <c r="U958" s="489"/>
      <c r="V958" s="489"/>
      <c r="W958" s="489"/>
      <c r="X958" s="489"/>
      <c r="Y958" s="489"/>
      <c r="Z958" s="489"/>
    </row>
    <row r="959" spans="1:26" ht="13.5" customHeight="1" x14ac:dyDescent="0.25">
      <c r="A959" s="489"/>
      <c r="B959" s="489"/>
      <c r="C959" s="489"/>
      <c r="D959" s="489"/>
      <c r="E959" s="489"/>
      <c r="F959" s="489"/>
      <c r="G959" s="489"/>
      <c r="H959" s="489"/>
      <c r="I959" s="489"/>
      <c r="J959" s="489"/>
      <c r="K959" s="489"/>
      <c r="L959" s="489"/>
      <c r="M959" s="489"/>
      <c r="N959" s="489"/>
      <c r="O959" s="490"/>
      <c r="P959" s="490"/>
      <c r="Q959" s="489"/>
      <c r="R959" s="489"/>
      <c r="S959" s="489"/>
      <c r="T959" s="489"/>
      <c r="U959" s="489"/>
      <c r="V959" s="489"/>
      <c r="W959" s="489"/>
      <c r="X959" s="489"/>
      <c r="Y959" s="489"/>
      <c r="Z959" s="489"/>
    </row>
    <row r="960" spans="1:26" ht="13.5" customHeight="1" x14ac:dyDescent="0.25">
      <c r="A960" s="489"/>
      <c r="B960" s="489"/>
      <c r="C960" s="489"/>
      <c r="D960" s="489"/>
      <c r="E960" s="489"/>
      <c r="F960" s="489"/>
      <c r="G960" s="489"/>
      <c r="H960" s="489"/>
      <c r="I960" s="489"/>
      <c r="J960" s="489"/>
      <c r="K960" s="489"/>
      <c r="L960" s="489"/>
      <c r="M960" s="489"/>
      <c r="N960" s="489"/>
      <c r="O960" s="490"/>
      <c r="P960" s="490"/>
      <c r="Q960" s="489"/>
      <c r="R960" s="489"/>
      <c r="S960" s="489"/>
      <c r="T960" s="489"/>
      <c r="U960" s="489"/>
      <c r="V960" s="489"/>
      <c r="W960" s="489"/>
      <c r="X960" s="489"/>
      <c r="Y960" s="489"/>
      <c r="Z960" s="489"/>
    </row>
    <row r="961" spans="1:26" ht="13.5" customHeight="1" x14ac:dyDescent="0.25">
      <c r="A961" s="489"/>
      <c r="B961" s="489"/>
      <c r="C961" s="489"/>
      <c r="D961" s="489"/>
      <c r="E961" s="489"/>
      <c r="F961" s="489"/>
      <c r="G961" s="489"/>
      <c r="H961" s="489"/>
      <c r="I961" s="489"/>
      <c r="J961" s="489"/>
      <c r="K961" s="489"/>
      <c r="L961" s="489"/>
      <c r="M961" s="489"/>
      <c r="N961" s="489"/>
      <c r="O961" s="490"/>
      <c r="P961" s="490"/>
      <c r="Q961" s="489"/>
      <c r="R961" s="489"/>
      <c r="S961" s="489"/>
      <c r="T961" s="489"/>
      <c r="U961" s="489"/>
      <c r="V961" s="489"/>
      <c r="W961" s="489"/>
      <c r="X961" s="489"/>
      <c r="Y961" s="489"/>
      <c r="Z961" s="489"/>
    </row>
    <row r="962" spans="1:26" ht="13.5" customHeight="1" x14ac:dyDescent="0.25">
      <c r="A962" s="489"/>
      <c r="B962" s="489"/>
      <c r="C962" s="489"/>
      <c r="D962" s="489"/>
      <c r="E962" s="489"/>
      <c r="F962" s="489"/>
      <c r="G962" s="489"/>
      <c r="H962" s="489"/>
      <c r="I962" s="489"/>
      <c r="J962" s="489"/>
      <c r="K962" s="489"/>
      <c r="L962" s="489"/>
      <c r="M962" s="489"/>
      <c r="N962" s="489"/>
      <c r="O962" s="490"/>
      <c r="P962" s="490"/>
      <c r="Q962" s="489"/>
      <c r="R962" s="489"/>
      <c r="S962" s="489"/>
      <c r="T962" s="489"/>
      <c r="U962" s="489"/>
      <c r="V962" s="489"/>
      <c r="W962" s="489"/>
      <c r="X962" s="489"/>
      <c r="Y962" s="489"/>
      <c r="Z962" s="489"/>
    </row>
    <row r="963" spans="1:26" ht="13.5" customHeight="1" x14ac:dyDescent="0.25">
      <c r="A963" s="489"/>
      <c r="B963" s="489"/>
      <c r="C963" s="489"/>
      <c r="D963" s="489"/>
      <c r="E963" s="489"/>
      <c r="F963" s="489"/>
      <c r="G963" s="489"/>
      <c r="H963" s="489"/>
      <c r="I963" s="489"/>
      <c r="J963" s="489"/>
      <c r="K963" s="489"/>
      <c r="L963" s="489"/>
      <c r="M963" s="489"/>
      <c r="N963" s="489"/>
      <c r="O963" s="490"/>
      <c r="P963" s="490"/>
      <c r="Q963" s="489"/>
      <c r="R963" s="489"/>
      <c r="S963" s="489"/>
      <c r="T963" s="489"/>
      <c r="U963" s="489"/>
      <c r="V963" s="489"/>
      <c r="W963" s="489"/>
      <c r="X963" s="489"/>
      <c r="Y963" s="489"/>
      <c r="Z963" s="489"/>
    </row>
    <row r="964" spans="1:26" ht="13.5" customHeight="1" x14ac:dyDescent="0.25">
      <c r="A964" s="489"/>
      <c r="B964" s="489"/>
      <c r="C964" s="489"/>
      <c r="D964" s="489"/>
      <c r="E964" s="489"/>
      <c r="F964" s="489"/>
      <c r="G964" s="489"/>
      <c r="H964" s="489"/>
      <c r="I964" s="489"/>
      <c r="J964" s="489"/>
      <c r="K964" s="489"/>
      <c r="L964" s="489"/>
      <c r="M964" s="489"/>
      <c r="N964" s="489"/>
      <c r="O964" s="490"/>
      <c r="P964" s="490"/>
      <c r="Q964" s="489"/>
      <c r="R964" s="489"/>
      <c r="S964" s="489"/>
      <c r="T964" s="489"/>
      <c r="U964" s="489"/>
      <c r="V964" s="489"/>
      <c r="W964" s="489"/>
      <c r="X964" s="489"/>
      <c r="Y964" s="489"/>
      <c r="Z964" s="489"/>
    </row>
    <row r="965" spans="1:26" ht="13.5" customHeight="1" x14ac:dyDescent="0.25">
      <c r="A965" s="489"/>
      <c r="B965" s="489"/>
      <c r="C965" s="489"/>
      <c r="D965" s="489"/>
      <c r="E965" s="489"/>
      <c r="F965" s="489"/>
      <c r="G965" s="489"/>
      <c r="H965" s="489"/>
      <c r="I965" s="489"/>
      <c r="J965" s="489"/>
      <c r="K965" s="489"/>
      <c r="L965" s="489"/>
      <c r="M965" s="489"/>
      <c r="N965" s="489"/>
      <c r="O965" s="490"/>
      <c r="P965" s="490"/>
      <c r="Q965" s="489"/>
      <c r="R965" s="489"/>
      <c r="S965" s="489"/>
      <c r="T965" s="489"/>
      <c r="U965" s="489"/>
      <c r="V965" s="489"/>
      <c r="W965" s="489"/>
      <c r="X965" s="489"/>
      <c r="Y965" s="489"/>
      <c r="Z965" s="489"/>
    </row>
    <row r="966" spans="1:26" ht="13.5" customHeight="1" x14ac:dyDescent="0.25">
      <c r="A966" s="489"/>
      <c r="B966" s="489"/>
      <c r="C966" s="489"/>
      <c r="D966" s="489"/>
      <c r="E966" s="489"/>
      <c r="F966" s="489"/>
      <c r="G966" s="489"/>
      <c r="H966" s="489"/>
      <c r="I966" s="489"/>
      <c r="J966" s="489"/>
      <c r="K966" s="489"/>
      <c r="L966" s="489"/>
      <c r="M966" s="489"/>
      <c r="N966" s="489"/>
      <c r="O966" s="490"/>
      <c r="P966" s="490"/>
      <c r="Q966" s="489"/>
      <c r="R966" s="489"/>
      <c r="S966" s="489"/>
      <c r="T966" s="489"/>
      <c r="U966" s="489"/>
      <c r="V966" s="489"/>
      <c r="W966" s="489"/>
      <c r="X966" s="489"/>
      <c r="Y966" s="489"/>
      <c r="Z966" s="489"/>
    </row>
    <row r="967" spans="1:26" ht="13.5" customHeight="1" x14ac:dyDescent="0.25">
      <c r="A967" s="489"/>
      <c r="B967" s="489"/>
      <c r="C967" s="489"/>
      <c r="D967" s="489"/>
      <c r="E967" s="489"/>
      <c r="F967" s="489"/>
      <c r="G967" s="489"/>
      <c r="H967" s="489"/>
      <c r="I967" s="489"/>
      <c r="J967" s="489"/>
      <c r="K967" s="489"/>
      <c r="L967" s="489"/>
      <c r="M967" s="489"/>
      <c r="N967" s="489"/>
      <c r="O967" s="490"/>
      <c r="P967" s="490"/>
      <c r="Q967" s="489"/>
      <c r="R967" s="489"/>
      <c r="S967" s="489"/>
      <c r="T967" s="489"/>
      <c r="U967" s="489"/>
      <c r="V967" s="489"/>
      <c r="W967" s="489"/>
      <c r="X967" s="489"/>
      <c r="Y967" s="489"/>
      <c r="Z967" s="489"/>
    </row>
    <row r="968" spans="1:26" ht="13.5" customHeight="1" x14ac:dyDescent="0.25">
      <c r="A968" s="489"/>
      <c r="B968" s="489"/>
      <c r="C968" s="489"/>
      <c r="D968" s="489"/>
      <c r="E968" s="489"/>
      <c r="F968" s="489"/>
      <c r="G968" s="489"/>
      <c r="H968" s="489"/>
      <c r="I968" s="489"/>
      <c r="J968" s="489"/>
      <c r="K968" s="489"/>
      <c r="L968" s="489"/>
      <c r="M968" s="489"/>
      <c r="N968" s="489"/>
      <c r="O968" s="490"/>
      <c r="P968" s="490"/>
      <c r="Q968" s="489"/>
      <c r="R968" s="489"/>
      <c r="S968" s="489"/>
      <c r="T968" s="489"/>
      <c r="U968" s="489"/>
      <c r="V968" s="489"/>
      <c r="W968" s="489"/>
      <c r="X968" s="489"/>
      <c r="Y968" s="489"/>
      <c r="Z968" s="489"/>
    </row>
    <row r="969" spans="1:26" ht="13.5" customHeight="1" x14ac:dyDescent="0.25">
      <c r="A969" s="489"/>
      <c r="B969" s="489"/>
      <c r="C969" s="489"/>
      <c r="D969" s="489"/>
      <c r="E969" s="489"/>
      <c r="F969" s="489"/>
      <c r="G969" s="489"/>
      <c r="H969" s="489"/>
      <c r="I969" s="489"/>
      <c r="J969" s="489"/>
      <c r="K969" s="489"/>
      <c r="L969" s="489"/>
      <c r="M969" s="489"/>
      <c r="N969" s="489"/>
      <c r="O969" s="490"/>
      <c r="P969" s="490"/>
      <c r="Q969" s="489"/>
      <c r="R969" s="489"/>
      <c r="S969" s="489"/>
      <c r="T969" s="489"/>
      <c r="U969" s="489"/>
      <c r="V969" s="489"/>
      <c r="W969" s="489"/>
      <c r="X969" s="489"/>
      <c r="Y969" s="489"/>
      <c r="Z969" s="489"/>
    </row>
    <row r="970" spans="1:26" ht="13.5" customHeight="1" x14ac:dyDescent="0.25">
      <c r="A970" s="489"/>
      <c r="B970" s="489"/>
      <c r="C970" s="489"/>
      <c r="D970" s="489"/>
      <c r="E970" s="489"/>
      <c r="F970" s="489"/>
      <c r="G970" s="489"/>
      <c r="H970" s="489"/>
      <c r="I970" s="489"/>
      <c r="J970" s="489"/>
      <c r="K970" s="489"/>
      <c r="L970" s="489"/>
      <c r="M970" s="489"/>
      <c r="N970" s="489"/>
      <c r="O970" s="490"/>
      <c r="P970" s="490"/>
      <c r="Q970" s="489"/>
      <c r="R970" s="489"/>
      <c r="S970" s="489"/>
      <c r="T970" s="489"/>
      <c r="U970" s="489"/>
      <c r="V970" s="489"/>
      <c r="W970" s="489"/>
      <c r="X970" s="489"/>
      <c r="Y970" s="489"/>
      <c r="Z970" s="489"/>
    </row>
    <row r="971" spans="1:26" ht="13.5" customHeight="1" x14ac:dyDescent="0.25">
      <c r="A971" s="489"/>
      <c r="B971" s="489"/>
      <c r="C971" s="489"/>
      <c r="D971" s="489"/>
      <c r="E971" s="489"/>
      <c r="F971" s="489"/>
      <c r="G971" s="489"/>
      <c r="H971" s="489"/>
      <c r="I971" s="489"/>
      <c r="J971" s="489"/>
      <c r="K971" s="489"/>
      <c r="L971" s="489"/>
      <c r="M971" s="489"/>
      <c r="N971" s="489"/>
      <c r="O971" s="490"/>
      <c r="P971" s="490"/>
      <c r="Q971" s="489"/>
      <c r="R971" s="489"/>
      <c r="S971" s="489"/>
      <c r="T971" s="489"/>
      <c r="U971" s="489"/>
      <c r="V971" s="489"/>
      <c r="W971" s="489"/>
      <c r="X971" s="489"/>
      <c r="Y971" s="489"/>
      <c r="Z971" s="489"/>
    </row>
    <row r="972" spans="1:26" ht="13.5" customHeight="1" x14ac:dyDescent="0.25">
      <c r="A972" s="489"/>
      <c r="B972" s="489"/>
      <c r="C972" s="489"/>
      <c r="D972" s="489"/>
      <c r="E972" s="489"/>
      <c r="F972" s="489"/>
      <c r="G972" s="489"/>
      <c r="H972" s="489"/>
      <c r="I972" s="489"/>
      <c r="J972" s="489"/>
      <c r="K972" s="489"/>
      <c r="L972" s="489"/>
      <c r="M972" s="489"/>
      <c r="N972" s="489"/>
      <c r="O972" s="490"/>
      <c r="P972" s="490"/>
      <c r="Q972" s="489"/>
      <c r="R972" s="489"/>
      <c r="S972" s="489"/>
      <c r="T972" s="489"/>
      <c r="U972" s="489"/>
      <c r="V972" s="489"/>
      <c r="W972" s="489"/>
      <c r="X972" s="489"/>
      <c r="Y972" s="489"/>
      <c r="Z972" s="489"/>
    </row>
    <row r="973" spans="1:26" ht="13.5" customHeight="1" x14ac:dyDescent="0.25">
      <c r="A973" s="489"/>
      <c r="B973" s="489"/>
      <c r="C973" s="489"/>
      <c r="D973" s="489"/>
      <c r="E973" s="489"/>
      <c r="F973" s="489"/>
      <c r="G973" s="489"/>
      <c r="H973" s="489"/>
      <c r="I973" s="489"/>
      <c r="J973" s="489"/>
      <c r="K973" s="489"/>
      <c r="L973" s="489"/>
      <c r="M973" s="489"/>
      <c r="N973" s="489"/>
      <c r="O973" s="490"/>
      <c r="P973" s="490"/>
      <c r="Q973" s="489"/>
      <c r="R973" s="489"/>
      <c r="S973" s="489"/>
      <c r="T973" s="489"/>
      <c r="U973" s="489"/>
      <c r="V973" s="489"/>
      <c r="W973" s="489"/>
      <c r="X973" s="489"/>
      <c r="Y973" s="489"/>
      <c r="Z973" s="489"/>
    </row>
    <row r="974" spans="1:26" ht="13.5" customHeight="1" x14ac:dyDescent="0.25">
      <c r="A974" s="489"/>
      <c r="B974" s="489"/>
      <c r="C974" s="489"/>
      <c r="D974" s="489"/>
      <c r="E974" s="489"/>
      <c r="F974" s="489"/>
      <c r="G974" s="489"/>
      <c r="H974" s="489"/>
      <c r="I974" s="489"/>
      <c r="J974" s="489"/>
      <c r="K974" s="489"/>
      <c r="L974" s="489"/>
      <c r="M974" s="489"/>
      <c r="N974" s="489"/>
      <c r="O974" s="490"/>
      <c r="P974" s="490"/>
      <c r="Q974" s="489"/>
      <c r="R974" s="489"/>
      <c r="S974" s="489"/>
      <c r="T974" s="489"/>
      <c r="U974" s="489"/>
      <c r="V974" s="489"/>
      <c r="W974" s="489"/>
      <c r="X974" s="489"/>
      <c r="Y974" s="489"/>
      <c r="Z974" s="489"/>
    </row>
    <row r="975" spans="1:26" ht="13.5" customHeight="1" x14ac:dyDescent="0.25">
      <c r="A975" s="489"/>
      <c r="B975" s="489"/>
      <c r="C975" s="489"/>
      <c r="D975" s="489"/>
      <c r="E975" s="489"/>
      <c r="F975" s="489"/>
      <c r="G975" s="489"/>
      <c r="H975" s="489"/>
      <c r="I975" s="489"/>
      <c r="J975" s="489"/>
      <c r="K975" s="489"/>
      <c r="L975" s="489"/>
      <c r="M975" s="489"/>
      <c r="N975" s="489"/>
      <c r="O975" s="490"/>
      <c r="P975" s="490"/>
      <c r="Q975" s="489"/>
      <c r="R975" s="489"/>
      <c r="S975" s="489"/>
      <c r="T975" s="489"/>
      <c r="U975" s="489"/>
      <c r="V975" s="489"/>
      <c r="W975" s="489"/>
      <c r="X975" s="489"/>
      <c r="Y975" s="489"/>
      <c r="Z975" s="489"/>
    </row>
    <row r="976" spans="1:26" ht="13.5" customHeight="1" x14ac:dyDescent="0.25">
      <c r="A976" s="489"/>
      <c r="B976" s="489"/>
      <c r="C976" s="489"/>
      <c r="D976" s="489"/>
      <c r="E976" s="489"/>
      <c r="F976" s="489"/>
      <c r="G976" s="489"/>
      <c r="H976" s="489"/>
      <c r="I976" s="489"/>
      <c r="J976" s="489"/>
      <c r="K976" s="489"/>
      <c r="L976" s="489"/>
      <c r="M976" s="489"/>
      <c r="N976" s="489"/>
      <c r="O976" s="490"/>
      <c r="P976" s="490"/>
      <c r="Q976" s="489"/>
      <c r="R976" s="489"/>
      <c r="S976" s="489"/>
      <c r="T976" s="489"/>
      <c r="U976" s="489"/>
      <c r="V976" s="489"/>
      <c r="W976" s="489"/>
      <c r="X976" s="489"/>
      <c r="Y976" s="489"/>
      <c r="Z976" s="489"/>
    </row>
    <row r="977" spans="1:26" ht="13.5" customHeight="1" x14ac:dyDescent="0.25">
      <c r="A977" s="489"/>
      <c r="B977" s="489"/>
      <c r="C977" s="489"/>
      <c r="D977" s="489"/>
      <c r="E977" s="489"/>
      <c r="F977" s="489"/>
      <c r="G977" s="489"/>
      <c r="H977" s="489"/>
      <c r="I977" s="489"/>
      <c r="J977" s="489"/>
      <c r="K977" s="489"/>
      <c r="L977" s="489"/>
      <c r="M977" s="489"/>
      <c r="N977" s="489"/>
      <c r="O977" s="490"/>
      <c r="P977" s="490"/>
      <c r="Q977" s="489"/>
      <c r="R977" s="489"/>
      <c r="S977" s="489"/>
      <c r="T977" s="489"/>
      <c r="U977" s="489"/>
      <c r="V977" s="489"/>
      <c r="W977" s="489"/>
      <c r="X977" s="489"/>
      <c r="Y977" s="489"/>
      <c r="Z977" s="489"/>
    </row>
    <row r="978" spans="1:26" ht="13.5" customHeight="1" x14ac:dyDescent="0.25">
      <c r="A978" s="489"/>
      <c r="B978" s="489"/>
      <c r="C978" s="489"/>
      <c r="D978" s="489"/>
      <c r="E978" s="489"/>
      <c r="F978" s="489"/>
      <c r="G978" s="489"/>
      <c r="H978" s="489"/>
      <c r="I978" s="489"/>
      <c r="J978" s="489"/>
      <c r="K978" s="489"/>
      <c r="L978" s="489"/>
      <c r="M978" s="489"/>
      <c r="N978" s="489"/>
      <c r="O978" s="490"/>
      <c r="P978" s="490"/>
      <c r="Q978" s="489"/>
      <c r="R978" s="489"/>
      <c r="S978" s="489"/>
      <c r="T978" s="489"/>
      <c r="U978" s="489"/>
      <c r="V978" s="489"/>
      <c r="W978" s="489"/>
      <c r="X978" s="489"/>
      <c r="Y978" s="489"/>
      <c r="Z978" s="489"/>
    </row>
    <row r="979" spans="1:26" ht="13.5" customHeight="1" x14ac:dyDescent="0.25">
      <c r="A979" s="489"/>
      <c r="B979" s="489"/>
      <c r="C979" s="489"/>
      <c r="D979" s="489"/>
      <c r="E979" s="489"/>
      <c r="F979" s="489"/>
      <c r="G979" s="489"/>
      <c r="H979" s="489"/>
      <c r="I979" s="489"/>
      <c r="J979" s="489"/>
      <c r="K979" s="489"/>
      <c r="L979" s="489"/>
      <c r="M979" s="489"/>
      <c r="N979" s="489"/>
      <c r="O979" s="490"/>
      <c r="P979" s="490"/>
      <c r="Q979" s="489"/>
      <c r="R979" s="489"/>
      <c r="S979" s="489"/>
      <c r="T979" s="489"/>
      <c r="U979" s="489"/>
      <c r="V979" s="489"/>
      <c r="W979" s="489"/>
      <c r="X979" s="489"/>
      <c r="Y979" s="489"/>
      <c r="Z979" s="489"/>
    </row>
    <row r="980" spans="1:26" ht="13.5" customHeight="1" x14ac:dyDescent="0.25">
      <c r="A980" s="489"/>
      <c r="B980" s="489"/>
      <c r="C980" s="489"/>
      <c r="D980" s="489"/>
      <c r="E980" s="489"/>
      <c r="F980" s="489"/>
      <c r="G980" s="489"/>
      <c r="H980" s="489"/>
      <c r="I980" s="489"/>
      <c r="J980" s="489"/>
      <c r="K980" s="489"/>
      <c r="L980" s="489"/>
      <c r="M980" s="489"/>
      <c r="N980" s="489"/>
      <c r="O980" s="490"/>
      <c r="P980" s="490"/>
      <c r="Q980" s="489"/>
      <c r="R980" s="489"/>
      <c r="S980" s="489"/>
      <c r="T980" s="489"/>
      <c r="U980" s="489"/>
      <c r="V980" s="489"/>
      <c r="W980" s="489"/>
      <c r="X980" s="489"/>
      <c r="Y980" s="489"/>
      <c r="Z980" s="489"/>
    </row>
    <row r="981" spans="1:26" ht="13.5" customHeight="1" x14ac:dyDescent="0.25">
      <c r="A981" s="489"/>
      <c r="B981" s="489"/>
      <c r="C981" s="489"/>
      <c r="D981" s="489"/>
      <c r="E981" s="489"/>
      <c r="F981" s="489"/>
      <c r="G981" s="489"/>
      <c r="H981" s="489"/>
      <c r="I981" s="489"/>
      <c r="J981" s="489"/>
      <c r="K981" s="489"/>
      <c r="L981" s="489"/>
      <c r="M981" s="489"/>
      <c r="N981" s="489"/>
      <c r="O981" s="490"/>
      <c r="P981" s="490"/>
      <c r="Q981" s="489"/>
      <c r="R981" s="489"/>
      <c r="S981" s="489"/>
      <c r="T981" s="489"/>
      <c r="U981" s="489"/>
      <c r="V981" s="489"/>
      <c r="W981" s="489"/>
      <c r="X981" s="489"/>
      <c r="Y981" s="489"/>
      <c r="Z981" s="489"/>
    </row>
    <row r="982" spans="1:26" ht="13.5" customHeight="1" x14ac:dyDescent="0.25">
      <c r="A982" s="489"/>
      <c r="B982" s="489"/>
      <c r="C982" s="489"/>
      <c r="D982" s="489"/>
      <c r="E982" s="489"/>
      <c r="F982" s="489"/>
      <c r="G982" s="489"/>
      <c r="H982" s="489"/>
      <c r="I982" s="489"/>
      <c r="J982" s="489"/>
      <c r="K982" s="489"/>
      <c r="L982" s="489"/>
      <c r="M982" s="489"/>
      <c r="N982" s="489"/>
      <c r="O982" s="490"/>
      <c r="P982" s="490"/>
      <c r="Q982" s="489"/>
      <c r="R982" s="489"/>
      <c r="S982" s="489"/>
      <c r="T982" s="489"/>
      <c r="U982" s="489"/>
      <c r="V982" s="489"/>
      <c r="W982" s="489"/>
      <c r="X982" s="489"/>
      <c r="Y982" s="489"/>
      <c r="Z982" s="489"/>
    </row>
    <row r="983" spans="1:26" ht="13.5" customHeight="1" x14ac:dyDescent="0.25">
      <c r="A983" s="489"/>
      <c r="B983" s="489"/>
      <c r="C983" s="489"/>
      <c r="D983" s="489"/>
      <c r="E983" s="489"/>
      <c r="F983" s="489"/>
      <c r="G983" s="489"/>
      <c r="H983" s="489"/>
      <c r="I983" s="489"/>
      <c r="J983" s="489"/>
      <c r="K983" s="489"/>
      <c r="L983" s="489"/>
      <c r="M983" s="489"/>
      <c r="N983" s="489"/>
      <c r="O983" s="490"/>
      <c r="P983" s="490"/>
      <c r="Q983" s="489"/>
      <c r="R983" s="489"/>
      <c r="S983" s="489"/>
      <c r="T983" s="489"/>
      <c r="U983" s="489"/>
      <c r="V983" s="489"/>
      <c r="W983" s="489"/>
      <c r="X983" s="489"/>
      <c r="Y983" s="489"/>
      <c r="Z983" s="489"/>
    </row>
    <row r="984" spans="1:26" ht="13.5" customHeight="1" x14ac:dyDescent="0.25">
      <c r="A984" s="489"/>
      <c r="B984" s="489"/>
      <c r="C984" s="489"/>
      <c r="D984" s="489"/>
      <c r="E984" s="489"/>
      <c r="F984" s="489"/>
      <c r="G984" s="489"/>
      <c r="H984" s="489"/>
      <c r="I984" s="489"/>
      <c r="J984" s="489"/>
      <c r="K984" s="489"/>
      <c r="L984" s="489"/>
      <c r="M984" s="489"/>
      <c r="N984" s="489"/>
      <c r="O984" s="490"/>
      <c r="P984" s="490"/>
      <c r="Q984" s="489"/>
      <c r="R984" s="489"/>
      <c r="S984" s="489"/>
      <c r="T984" s="489"/>
      <c r="U984" s="489"/>
      <c r="V984" s="489"/>
      <c r="W984" s="489"/>
      <c r="X984" s="489"/>
      <c r="Y984" s="489"/>
      <c r="Z984" s="489"/>
    </row>
    <row r="985" spans="1:26" ht="13.5" customHeight="1" x14ac:dyDescent="0.25">
      <c r="A985" s="489"/>
      <c r="B985" s="489"/>
      <c r="C985" s="489"/>
      <c r="D985" s="489"/>
      <c r="E985" s="489"/>
      <c r="F985" s="489"/>
      <c r="G985" s="489"/>
      <c r="H985" s="489"/>
      <c r="I985" s="489"/>
      <c r="J985" s="489"/>
      <c r="K985" s="489"/>
      <c r="L985" s="489"/>
      <c r="M985" s="489"/>
      <c r="N985" s="489"/>
      <c r="O985" s="490"/>
      <c r="P985" s="490"/>
      <c r="Q985" s="489"/>
      <c r="R985" s="489"/>
      <c r="S985" s="489"/>
      <c r="T985" s="489"/>
      <c r="U985" s="489"/>
      <c r="V985" s="489"/>
      <c r="W985" s="489"/>
      <c r="X985" s="489"/>
      <c r="Y985" s="489"/>
      <c r="Z985" s="489"/>
    </row>
    <row r="986" spans="1:26" ht="13.5" customHeight="1" x14ac:dyDescent="0.25">
      <c r="A986" s="489"/>
      <c r="B986" s="489"/>
      <c r="C986" s="489"/>
      <c r="D986" s="489"/>
      <c r="E986" s="489"/>
      <c r="F986" s="489"/>
      <c r="G986" s="489"/>
      <c r="H986" s="489"/>
      <c r="I986" s="489"/>
      <c r="J986" s="489"/>
      <c r="K986" s="489"/>
      <c r="L986" s="489"/>
      <c r="M986" s="489"/>
      <c r="N986" s="489"/>
      <c r="O986" s="490"/>
      <c r="P986" s="490"/>
      <c r="Q986" s="489"/>
      <c r="R986" s="489"/>
      <c r="S986" s="489"/>
      <c r="T986" s="489"/>
      <c r="U986" s="489"/>
      <c r="V986" s="489"/>
      <c r="W986" s="489"/>
      <c r="X986" s="489"/>
      <c r="Y986" s="489"/>
      <c r="Z986" s="489"/>
    </row>
    <row r="987" spans="1:26" ht="13.5" customHeight="1" x14ac:dyDescent="0.25">
      <c r="A987" s="489"/>
      <c r="B987" s="489"/>
      <c r="C987" s="489"/>
      <c r="D987" s="489"/>
      <c r="E987" s="489"/>
      <c r="F987" s="489"/>
      <c r="G987" s="489"/>
      <c r="H987" s="489"/>
      <c r="I987" s="489"/>
      <c r="J987" s="489"/>
      <c r="K987" s="489"/>
      <c r="L987" s="489"/>
      <c r="M987" s="489"/>
      <c r="N987" s="489"/>
      <c r="O987" s="490"/>
      <c r="P987" s="490"/>
      <c r="Q987" s="489"/>
      <c r="R987" s="489"/>
      <c r="S987" s="489"/>
      <c r="T987" s="489"/>
      <c r="U987" s="489"/>
      <c r="V987" s="489"/>
      <c r="W987" s="489"/>
      <c r="X987" s="489"/>
      <c r="Y987" s="489"/>
      <c r="Z987" s="489"/>
    </row>
    <row r="988" spans="1:26" ht="13.5" customHeight="1" x14ac:dyDescent="0.25">
      <c r="A988" s="489"/>
      <c r="B988" s="489"/>
      <c r="C988" s="489"/>
      <c r="D988" s="489"/>
      <c r="E988" s="489"/>
      <c r="F988" s="489"/>
      <c r="G988" s="489"/>
      <c r="H988" s="489"/>
      <c r="I988" s="489"/>
      <c r="J988" s="489"/>
      <c r="K988" s="489"/>
      <c r="L988" s="489"/>
      <c r="M988" s="489"/>
      <c r="N988" s="489"/>
      <c r="O988" s="490"/>
      <c r="P988" s="490"/>
      <c r="Q988" s="489"/>
      <c r="R988" s="489"/>
      <c r="S988" s="489"/>
      <c r="T988" s="489"/>
      <c r="U988" s="489"/>
      <c r="V988" s="489"/>
      <c r="W988" s="489"/>
      <c r="X988" s="489"/>
      <c r="Y988" s="489"/>
      <c r="Z988" s="489"/>
    </row>
    <row r="989" spans="1:26" ht="13.5" customHeight="1" x14ac:dyDescent="0.25">
      <c r="A989" s="489"/>
      <c r="B989" s="489"/>
      <c r="C989" s="489"/>
      <c r="D989" s="489"/>
      <c r="E989" s="489"/>
      <c r="F989" s="489"/>
      <c r="G989" s="489"/>
      <c r="H989" s="489"/>
      <c r="I989" s="489"/>
      <c r="J989" s="489"/>
      <c r="K989" s="489"/>
      <c r="L989" s="489"/>
      <c r="M989" s="489"/>
      <c r="N989" s="489"/>
      <c r="O989" s="490"/>
      <c r="P989" s="490"/>
      <c r="Q989" s="489"/>
      <c r="R989" s="489"/>
      <c r="S989" s="489"/>
      <c r="T989" s="489"/>
      <c r="U989" s="489"/>
      <c r="V989" s="489"/>
      <c r="W989" s="489"/>
      <c r="X989" s="489"/>
      <c r="Y989" s="489"/>
      <c r="Z989" s="489"/>
    </row>
    <row r="990" spans="1:26" ht="13.5" customHeight="1" x14ac:dyDescent="0.25">
      <c r="A990" s="489"/>
      <c r="B990" s="489"/>
      <c r="C990" s="489"/>
      <c r="D990" s="489"/>
      <c r="E990" s="489"/>
      <c r="F990" s="489"/>
      <c r="G990" s="489"/>
      <c r="H990" s="489"/>
      <c r="I990" s="489"/>
      <c r="J990" s="489"/>
      <c r="K990" s="489"/>
      <c r="L990" s="489"/>
      <c r="M990" s="489"/>
      <c r="N990" s="489"/>
      <c r="O990" s="490"/>
      <c r="P990" s="490"/>
      <c r="Q990" s="489"/>
      <c r="R990" s="489"/>
      <c r="S990" s="489"/>
      <c r="T990" s="489"/>
      <c r="U990" s="489"/>
      <c r="V990" s="489"/>
      <c r="W990" s="489"/>
      <c r="X990" s="489"/>
      <c r="Y990" s="489"/>
      <c r="Z990" s="489"/>
    </row>
    <row r="991" spans="1:26" ht="13.5" customHeight="1" x14ac:dyDescent="0.25">
      <c r="A991" s="489"/>
      <c r="B991" s="489"/>
      <c r="C991" s="489"/>
      <c r="D991" s="489"/>
      <c r="E991" s="489"/>
      <c r="F991" s="489"/>
      <c r="G991" s="489"/>
      <c r="H991" s="489"/>
      <c r="I991" s="489"/>
      <c r="J991" s="489"/>
      <c r="K991" s="489"/>
      <c r="L991" s="489"/>
      <c r="M991" s="489"/>
      <c r="N991" s="489"/>
      <c r="O991" s="490"/>
      <c r="P991" s="490"/>
      <c r="Q991" s="489"/>
      <c r="R991" s="489"/>
      <c r="S991" s="489"/>
      <c r="T991" s="489"/>
      <c r="U991" s="489"/>
      <c r="V991" s="489"/>
      <c r="W991" s="489"/>
      <c r="X991" s="489"/>
      <c r="Y991" s="489"/>
      <c r="Z991" s="489"/>
    </row>
    <row r="992" spans="1:26" ht="13.5" customHeight="1" x14ac:dyDescent="0.25">
      <c r="A992" s="489"/>
      <c r="B992" s="489"/>
      <c r="C992" s="489"/>
      <c r="D992" s="489"/>
      <c r="E992" s="489"/>
      <c r="F992" s="489"/>
      <c r="G992" s="489"/>
      <c r="H992" s="489"/>
      <c r="I992" s="489"/>
      <c r="J992" s="489"/>
      <c r="K992" s="489"/>
      <c r="L992" s="489"/>
      <c r="M992" s="489"/>
      <c r="N992" s="489"/>
      <c r="O992" s="490"/>
      <c r="P992" s="490"/>
      <c r="Q992" s="489"/>
      <c r="R992" s="489"/>
      <c r="S992" s="489"/>
      <c r="T992" s="489"/>
      <c r="U992" s="489"/>
      <c r="V992" s="489"/>
      <c r="W992" s="489"/>
      <c r="X992" s="489"/>
      <c r="Y992" s="489"/>
      <c r="Z992" s="489"/>
    </row>
    <row r="993" spans="1:26" ht="13.5" customHeight="1" x14ac:dyDescent="0.25">
      <c r="A993" s="489"/>
      <c r="B993" s="489"/>
      <c r="C993" s="489"/>
      <c r="D993" s="489"/>
      <c r="E993" s="489"/>
      <c r="F993" s="489"/>
      <c r="G993" s="489"/>
      <c r="H993" s="489"/>
      <c r="I993" s="489"/>
      <c r="J993" s="489"/>
      <c r="K993" s="489"/>
      <c r="L993" s="489"/>
      <c r="M993" s="489"/>
      <c r="N993" s="489"/>
      <c r="O993" s="490"/>
      <c r="P993" s="490"/>
      <c r="Q993" s="489"/>
      <c r="R993" s="489"/>
      <c r="S993" s="489"/>
      <c r="T993" s="489"/>
      <c r="U993" s="489"/>
      <c r="V993" s="489"/>
      <c r="W993" s="489"/>
      <c r="X993" s="489"/>
      <c r="Y993" s="489"/>
      <c r="Z993" s="489"/>
    </row>
    <row r="994" spans="1:26" ht="13.5" customHeight="1" x14ac:dyDescent="0.25">
      <c r="A994" s="489"/>
      <c r="B994" s="489"/>
      <c r="C994" s="489"/>
      <c r="D994" s="489"/>
      <c r="E994" s="489"/>
      <c r="F994" s="489"/>
      <c r="G994" s="489"/>
      <c r="H994" s="489"/>
      <c r="I994" s="489"/>
      <c r="J994" s="489"/>
      <c r="K994" s="489"/>
      <c r="L994" s="489"/>
      <c r="M994" s="489"/>
      <c r="N994" s="489"/>
      <c r="O994" s="490"/>
      <c r="P994" s="490"/>
      <c r="Q994" s="489"/>
      <c r="R994" s="489"/>
      <c r="S994" s="489"/>
      <c r="T994" s="489"/>
      <c r="U994" s="489"/>
      <c r="V994" s="489"/>
      <c r="W994" s="489"/>
      <c r="X994" s="489"/>
      <c r="Y994" s="489"/>
      <c r="Z994" s="489"/>
    </row>
    <row r="995" spans="1:26" ht="13.5" customHeight="1" x14ac:dyDescent="0.25">
      <c r="A995" s="489"/>
      <c r="B995" s="489"/>
      <c r="C995" s="489"/>
      <c r="D995" s="489"/>
      <c r="E995" s="489"/>
      <c r="F995" s="489"/>
      <c r="G995" s="489"/>
      <c r="H995" s="489"/>
      <c r="I995" s="489"/>
      <c r="J995" s="489"/>
      <c r="K995" s="489"/>
      <c r="L995" s="489"/>
      <c r="M995" s="489"/>
      <c r="N995" s="489"/>
      <c r="O995" s="490"/>
      <c r="P995" s="490"/>
      <c r="Q995" s="489"/>
      <c r="R995" s="489"/>
      <c r="S995" s="489"/>
      <c r="T995" s="489"/>
      <c r="U995" s="489"/>
      <c r="V995" s="489"/>
      <c r="W995" s="489"/>
      <c r="X995" s="489"/>
      <c r="Y995" s="489"/>
      <c r="Z995" s="489"/>
    </row>
    <row r="996" spans="1:26" ht="13.5" customHeight="1" x14ac:dyDescent="0.25">
      <c r="A996" s="489"/>
      <c r="B996" s="489"/>
      <c r="C996" s="489"/>
      <c r="D996" s="489"/>
      <c r="E996" s="489"/>
      <c r="F996" s="489"/>
      <c r="G996" s="489"/>
      <c r="H996" s="489"/>
      <c r="I996" s="489"/>
      <c r="J996" s="489"/>
      <c r="K996" s="489"/>
      <c r="L996" s="489"/>
      <c r="M996" s="489"/>
      <c r="N996" s="489"/>
      <c r="O996" s="490"/>
      <c r="P996" s="490"/>
      <c r="Q996" s="489"/>
      <c r="R996" s="489"/>
      <c r="S996" s="489"/>
      <c r="T996" s="489"/>
      <c r="U996" s="489"/>
      <c r="V996" s="489"/>
      <c r="W996" s="489"/>
      <c r="X996" s="489"/>
      <c r="Y996" s="489"/>
      <c r="Z996" s="489"/>
    </row>
    <row r="997" spans="1:26" ht="13.5" customHeight="1" x14ac:dyDescent="0.25">
      <c r="A997" s="489"/>
      <c r="B997" s="489"/>
      <c r="C997" s="489"/>
      <c r="D997" s="489"/>
      <c r="E997" s="489"/>
      <c r="F997" s="489"/>
      <c r="G997" s="489"/>
      <c r="H997" s="489"/>
      <c r="I997" s="489"/>
      <c r="J997" s="489"/>
      <c r="K997" s="489"/>
      <c r="L997" s="489"/>
      <c r="M997" s="489"/>
      <c r="N997" s="489"/>
      <c r="O997" s="490"/>
      <c r="P997" s="490"/>
      <c r="Q997" s="489"/>
      <c r="R997" s="489"/>
      <c r="S997" s="489"/>
      <c r="T997" s="489"/>
      <c r="U997" s="489"/>
      <c r="V997" s="489"/>
      <c r="W997" s="489"/>
      <c r="X997" s="489"/>
      <c r="Y997" s="489"/>
      <c r="Z997" s="489"/>
    </row>
    <row r="998" spans="1:26" ht="13.5" customHeight="1" x14ac:dyDescent="0.25">
      <c r="A998" s="489"/>
      <c r="B998" s="489"/>
      <c r="C998" s="489"/>
      <c r="D998" s="489"/>
      <c r="E998" s="489"/>
      <c r="F998" s="489"/>
      <c r="G998" s="489"/>
      <c r="H998" s="489"/>
      <c r="I998" s="489"/>
      <c r="J998" s="489"/>
      <c r="K998" s="489"/>
      <c r="L998" s="489"/>
      <c r="M998" s="489"/>
      <c r="N998" s="489"/>
      <c r="O998" s="490"/>
      <c r="P998" s="490"/>
      <c r="Q998" s="489"/>
      <c r="R998" s="489"/>
      <c r="S998" s="489"/>
      <c r="T998" s="489"/>
      <c r="U998" s="489"/>
      <c r="V998" s="489"/>
      <c r="W998" s="489"/>
      <c r="X998" s="489"/>
      <c r="Y998" s="489"/>
      <c r="Z998" s="489"/>
    </row>
    <row r="999" spans="1:26" ht="13.5" customHeight="1" x14ac:dyDescent="0.25">
      <c r="A999" s="489"/>
      <c r="B999" s="489"/>
      <c r="C999" s="489"/>
      <c r="D999" s="489"/>
      <c r="E999" s="489"/>
      <c r="F999" s="489"/>
      <c r="G999" s="489"/>
      <c r="H999" s="489"/>
      <c r="I999" s="489"/>
      <c r="J999" s="489"/>
      <c r="K999" s="489"/>
      <c r="L999" s="489"/>
      <c r="M999" s="489"/>
      <c r="N999" s="489"/>
      <c r="O999" s="490"/>
      <c r="P999" s="490"/>
      <c r="Q999" s="489"/>
      <c r="R999" s="489"/>
      <c r="S999" s="489"/>
      <c r="T999" s="489"/>
      <c r="U999" s="489"/>
      <c r="V999" s="489"/>
      <c r="W999" s="489"/>
      <c r="X999" s="489"/>
      <c r="Y999" s="489"/>
      <c r="Z999" s="489"/>
    </row>
    <row r="1000" spans="1:26" ht="13.5" customHeight="1" x14ac:dyDescent="0.25">
      <c r="A1000" s="489"/>
      <c r="B1000" s="489"/>
      <c r="C1000" s="489"/>
      <c r="D1000" s="489"/>
      <c r="E1000" s="489"/>
      <c r="F1000" s="489"/>
      <c r="G1000" s="489"/>
      <c r="H1000" s="489"/>
      <c r="I1000" s="489"/>
      <c r="J1000" s="489"/>
      <c r="K1000" s="489"/>
      <c r="L1000" s="489"/>
      <c r="M1000" s="489"/>
      <c r="N1000" s="489"/>
      <c r="O1000" s="490"/>
      <c r="P1000" s="490"/>
      <c r="Q1000" s="489"/>
      <c r="R1000" s="489"/>
      <c r="S1000" s="489"/>
      <c r="T1000" s="489"/>
      <c r="U1000" s="489"/>
      <c r="V1000" s="489"/>
      <c r="W1000" s="489"/>
      <c r="X1000" s="489"/>
      <c r="Y1000" s="489"/>
      <c r="Z1000" s="489"/>
    </row>
  </sheetData>
  <mergeCells count="71">
    <mergeCell ref="C5:M5"/>
    <mergeCell ref="C6:M6"/>
    <mergeCell ref="C7:D7"/>
    <mergeCell ref="I7:M7"/>
    <mergeCell ref="C9:D9"/>
    <mergeCell ref="F9:G9"/>
    <mergeCell ref="I9:J9"/>
    <mergeCell ref="B1:M1"/>
    <mergeCell ref="C2:M2"/>
    <mergeCell ref="C3:M3"/>
    <mergeCell ref="C4:E4"/>
    <mergeCell ref="F4:G4"/>
    <mergeCell ref="H4:M4"/>
    <mergeCell ref="L37:M37"/>
    <mergeCell ref="D39:E39"/>
    <mergeCell ref="F39:G39"/>
    <mergeCell ref="L39:M39"/>
    <mergeCell ref="C16:M16"/>
    <mergeCell ref="C17:M17"/>
    <mergeCell ref="F23:M23"/>
    <mergeCell ref="J30:L30"/>
    <mergeCell ref="H39:I39"/>
    <mergeCell ref="J39:K39"/>
    <mergeCell ref="D37:E37"/>
    <mergeCell ref="F37:G37"/>
    <mergeCell ref="H37:I37"/>
    <mergeCell ref="J37:K37"/>
    <mergeCell ref="F46:F47"/>
    <mergeCell ref="G46:J47"/>
    <mergeCell ref="L46:M47"/>
    <mergeCell ref="D41:E41"/>
    <mergeCell ref="F41:G41"/>
    <mergeCell ref="H41:I41"/>
    <mergeCell ref="J41:K41"/>
    <mergeCell ref="L41:M41"/>
    <mergeCell ref="F43:G43"/>
    <mergeCell ref="H43:I43"/>
    <mergeCell ref="A16:A52"/>
    <mergeCell ref="A53:A58"/>
    <mergeCell ref="A59:A61"/>
    <mergeCell ref="A2:A15"/>
    <mergeCell ref="B14:B15"/>
    <mergeCell ref="B18:B24"/>
    <mergeCell ref="B25:B28"/>
    <mergeCell ref="B32:B34"/>
    <mergeCell ref="B35:B44"/>
    <mergeCell ref="B45:B48"/>
    <mergeCell ref="B8:B10"/>
    <mergeCell ref="F10:G10"/>
    <mergeCell ref="I10:J10"/>
    <mergeCell ref="C14:D14"/>
    <mergeCell ref="F14:M14"/>
    <mergeCell ref="C15:M15"/>
    <mergeCell ref="C13:M13"/>
    <mergeCell ref="C11:M11"/>
    <mergeCell ref="C12:M12"/>
    <mergeCell ref="C10:D10"/>
    <mergeCell ref="C61:M61"/>
    <mergeCell ref="C62:M62"/>
    <mergeCell ref="C49:M49"/>
    <mergeCell ref="C50:M50"/>
    <mergeCell ref="C51:M51"/>
    <mergeCell ref="C52:M52"/>
    <mergeCell ref="C53:M53"/>
    <mergeCell ref="C54:M54"/>
    <mergeCell ref="C55:M55"/>
    <mergeCell ref="C56:M56"/>
    <mergeCell ref="C57:M57"/>
    <mergeCell ref="C58:M58"/>
    <mergeCell ref="C59:M59"/>
    <mergeCell ref="C60:M60"/>
  </mergeCells>
  <hyperlinks>
    <hyperlink ref="C57" r:id="rId1" xr:uid="{00000000-0004-0000-1200-000000000000}"/>
  </hyperlink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M1000"/>
  <sheetViews>
    <sheetView workbookViewId="0"/>
  </sheetViews>
  <sheetFormatPr baseColWidth="10" defaultColWidth="14.42578125" defaultRowHeight="15" customHeight="1" x14ac:dyDescent="0.25"/>
  <cols>
    <col min="1" max="1" width="27.140625" customWidth="1"/>
    <col min="2" max="2" width="22.140625" customWidth="1"/>
    <col min="3" max="5" width="11.42578125" customWidth="1"/>
    <col min="6" max="6" width="32.85546875" customWidth="1"/>
    <col min="7" max="12" width="11.42578125" customWidth="1"/>
    <col min="13" max="13" width="25.140625" customWidth="1"/>
    <col min="14" max="26" width="11.42578125" customWidth="1"/>
  </cols>
  <sheetData>
    <row r="1" spans="1:13" ht="45" x14ac:dyDescent="0.25">
      <c r="A1" s="101"/>
      <c r="B1" s="102" t="s">
        <v>625</v>
      </c>
      <c r="C1" s="1002" t="s">
        <v>626</v>
      </c>
      <c r="D1" s="1003"/>
      <c r="E1" s="1003"/>
      <c r="F1" s="1003"/>
      <c r="G1" s="1003"/>
      <c r="H1" s="1003"/>
      <c r="I1" s="1003"/>
      <c r="J1" s="1003"/>
      <c r="K1" s="1003"/>
      <c r="L1" s="1003"/>
      <c r="M1" s="1004"/>
    </row>
    <row r="2" spans="1:13" ht="30" x14ac:dyDescent="0.25">
      <c r="A2" s="1005" t="s">
        <v>627</v>
      </c>
      <c r="B2" s="103" t="s">
        <v>628</v>
      </c>
      <c r="C2" s="1008" t="s">
        <v>629</v>
      </c>
      <c r="D2" s="1009"/>
      <c r="E2" s="1009"/>
      <c r="F2" s="1009"/>
      <c r="G2" s="1009"/>
      <c r="H2" s="1009"/>
      <c r="I2" s="1009"/>
      <c r="J2" s="1009"/>
      <c r="K2" s="1009"/>
      <c r="L2" s="1009"/>
      <c r="M2" s="1010"/>
    </row>
    <row r="3" spans="1:13" ht="129.75" customHeight="1" x14ac:dyDescent="0.25">
      <c r="A3" s="1006"/>
      <c r="B3" s="104" t="s">
        <v>630</v>
      </c>
      <c r="C3" s="1011" t="s">
        <v>631</v>
      </c>
      <c r="D3" s="968"/>
      <c r="E3" s="968"/>
      <c r="F3" s="968"/>
      <c r="G3" s="968"/>
      <c r="H3" s="968"/>
      <c r="I3" s="968"/>
      <c r="J3" s="968"/>
      <c r="K3" s="968"/>
      <c r="L3" s="968"/>
      <c r="M3" s="1012"/>
    </row>
    <row r="4" spans="1:13" x14ac:dyDescent="0.25">
      <c r="A4" s="1006"/>
      <c r="B4" s="105" t="s">
        <v>39</v>
      </c>
      <c r="C4" s="1011" t="s">
        <v>94</v>
      </c>
      <c r="D4" s="968"/>
      <c r="E4" s="969"/>
      <c r="F4" s="1013" t="s">
        <v>40</v>
      </c>
      <c r="G4" s="969"/>
      <c r="H4" s="106" t="s">
        <v>94</v>
      </c>
      <c r="I4" s="107"/>
      <c r="J4" s="107"/>
      <c r="K4" s="107"/>
      <c r="L4" s="107"/>
      <c r="M4" s="108"/>
    </row>
    <row r="5" spans="1:13" ht="25.5" customHeight="1" x14ac:dyDescent="0.25">
      <c r="A5" s="1006"/>
      <c r="B5" s="105" t="s">
        <v>632</v>
      </c>
      <c r="C5" s="1011" t="s">
        <v>94</v>
      </c>
      <c r="D5" s="968"/>
      <c r="E5" s="968"/>
      <c r="F5" s="968"/>
      <c r="G5" s="968"/>
      <c r="H5" s="968"/>
      <c r="I5" s="968"/>
      <c r="J5" s="968"/>
      <c r="K5" s="968"/>
      <c r="L5" s="968"/>
      <c r="M5" s="1012"/>
    </row>
    <row r="6" spans="1:13" ht="26.25" customHeight="1" x14ac:dyDescent="0.25">
      <c r="A6" s="1006"/>
      <c r="B6" s="105" t="s">
        <v>633</v>
      </c>
      <c r="C6" s="1011" t="s">
        <v>94</v>
      </c>
      <c r="D6" s="968"/>
      <c r="E6" s="968"/>
      <c r="F6" s="968"/>
      <c r="G6" s="968"/>
      <c r="H6" s="968"/>
      <c r="I6" s="968"/>
      <c r="J6" s="968"/>
      <c r="K6" s="968"/>
      <c r="L6" s="968"/>
      <c r="M6" s="1012"/>
    </row>
    <row r="7" spans="1:13" ht="30" x14ac:dyDescent="0.25">
      <c r="A7" s="1006"/>
      <c r="B7" s="105" t="s">
        <v>634</v>
      </c>
      <c r="C7" s="978" t="s">
        <v>136</v>
      </c>
      <c r="D7" s="968"/>
      <c r="E7" s="968"/>
      <c r="F7" s="968"/>
      <c r="G7" s="1012"/>
      <c r="H7" s="106" t="s">
        <v>43</v>
      </c>
      <c r="I7" s="978" t="s">
        <v>302</v>
      </c>
      <c r="J7" s="968"/>
      <c r="K7" s="968"/>
      <c r="L7" s="968"/>
      <c r="M7" s="1012"/>
    </row>
    <row r="8" spans="1:13" x14ac:dyDescent="0.25">
      <c r="A8" s="1006"/>
      <c r="B8" s="1019" t="s">
        <v>635</v>
      </c>
      <c r="C8" s="109"/>
      <c r="D8" s="110"/>
      <c r="E8" s="110"/>
      <c r="F8" s="110"/>
      <c r="G8" s="110"/>
      <c r="H8" s="110"/>
      <c r="I8" s="110"/>
      <c r="J8" s="110"/>
      <c r="K8" s="110"/>
      <c r="L8" s="111"/>
      <c r="M8" s="112"/>
    </row>
    <row r="9" spans="1:13" ht="27" customHeight="1" x14ac:dyDescent="0.25">
      <c r="A9" s="1006"/>
      <c r="B9" s="1006"/>
      <c r="C9" s="1020"/>
      <c r="D9" s="1017"/>
      <c r="E9" s="1018"/>
      <c r="F9" s="1014"/>
      <c r="G9" s="968"/>
      <c r="H9" s="968"/>
      <c r="I9" s="968"/>
      <c r="J9" s="1015"/>
      <c r="K9" s="1016"/>
      <c r="L9" s="1017"/>
      <c r="M9" s="1018"/>
    </row>
    <row r="10" spans="1:13" ht="21.75" customHeight="1" x14ac:dyDescent="0.25">
      <c r="A10" s="1006"/>
      <c r="B10" s="1007"/>
      <c r="C10" s="1021" t="s">
        <v>636</v>
      </c>
      <c r="D10" s="1015"/>
      <c r="E10" s="113"/>
      <c r="F10" s="1032" t="s">
        <v>636</v>
      </c>
      <c r="G10" s="1015"/>
      <c r="H10" s="113"/>
      <c r="I10" s="1032" t="s">
        <v>636</v>
      </c>
      <c r="J10" s="1015"/>
      <c r="K10" s="113"/>
      <c r="L10" s="114"/>
      <c r="M10" s="115"/>
    </row>
    <row r="11" spans="1:13" ht="183.75" customHeight="1" x14ac:dyDescent="0.25">
      <c r="A11" s="1007"/>
      <c r="B11" s="104" t="s">
        <v>637</v>
      </c>
      <c r="C11" s="1011" t="s">
        <v>638</v>
      </c>
      <c r="D11" s="968"/>
      <c r="E11" s="968"/>
      <c r="F11" s="968"/>
      <c r="G11" s="968"/>
      <c r="H11" s="968"/>
      <c r="I11" s="968"/>
      <c r="J11" s="968"/>
      <c r="K11" s="968"/>
      <c r="L11" s="968"/>
      <c r="M11" s="1012"/>
    </row>
    <row r="12" spans="1:13" ht="60" x14ac:dyDescent="0.25">
      <c r="A12" s="116"/>
      <c r="B12" s="104" t="s">
        <v>639</v>
      </c>
      <c r="C12" s="1011" t="s">
        <v>640</v>
      </c>
      <c r="D12" s="968"/>
      <c r="E12" s="968"/>
      <c r="F12" s="968"/>
      <c r="G12" s="968"/>
      <c r="H12" s="968"/>
      <c r="I12" s="968"/>
      <c r="J12" s="968"/>
      <c r="K12" s="968"/>
      <c r="L12" s="968"/>
      <c r="M12" s="1012"/>
    </row>
    <row r="13" spans="1:13" ht="81" customHeight="1" x14ac:dyDescent="0.25">
      <c r="A13" s="116"/>
      <c r="B13" s="104" t="s">
        <v>641</v>
      </c>
      <c r="C13" s="1014" t="s">
        <v>111</v>
      </c>
      <c r="D13" s="968"/>
      <c r="E13" s="1015"/>
      <c r="F13" s="107"/>
      <c r="G13" s="117" t="s">
        <v>642</v>
      </c>
      <c r="H13" s="1024" t="s">
        <v>112</v>
      </c>
      <c r="I13" s="968"/>
      <c r="J13" s="968"/>
      <c r="K13" s="968"/>
      <c r="L13" s="968"/>
      <c r="M13" s="1012"/>
    </row>
    <row r="14" spans="1:13" ht="61.5" customHeight="1" x14ac:dyDescent="0.25">
      <c r="A14" s="1022" t="s">
        <v>643</v>
      </c>
      <c r="B14" s="118" t="s">
        <v>28</v>
      </c>
      <c r="C14" s="1011" t="s">
        <v>644</v>
      </c>
      <c r="D14" s="968"/>
      <c r="E14" s="968"/>
      <c r="F14" s="968"/>
      <c r="G14" s="968"/>
      <c r="H14" s="968"/>
      <c r="I14" s="968"/>
      <c r="J14" s="968"/>
      <c r="K14" s="968"/>
      <c r="L14" s="968"/>
      <c r="M14" s="1012"/>
    </row>
    <row r="15" spans="1:13" x14ac:dyDescent="0.25">
      <c r="A15" s="1006"/>
      <c r="B15" s="119" t="s">
        <v>645</v>
      </c>
      <c r="C15" s="1014" t="s">
        <v>646</v>
      </c>
      <c r="D15" s="968"/>
      <c r="E15" s="968"/>
      <c r="F15" s="968"/>
      <c r="G15" s="968"/>
      <c r="H15" s="968"/>
      <c r="I15" s="968"/>
      <c r="J15" s="968"/>
      <c r="K15" s="968"/>
      <c r="L15" s="968"/>
      <c r="M15" s="1012"/>
    </row>
    <row r="16" spans="1:13" x14ac:dyDescent="0.25">
      <c r="A16" s="1006"/>
      <c r="B16" s="1023" t="s">
        <v>647</v>
      </c>
      <c r="C16" s="120"/>
      <c r="D16" s="121"/>
      <c r="E16" s="121"/>
      <c r="F16" s="121"/>
      <c r="G16" s="121"/>
      <c r="H16" s="121"/>
      <c r="I16" s="121"/>
      <c r="J16" s="121"/>
      <c r="K16" s="121"/>
      <c r="L16" s="121"/>
      <c r="M16" s="122"/>
    </row>
    <row r="17" spans="1:13" x14ac:dyDescent="0.25">
      <c r="A17" s="1006"/>
      <c r="B17" s="1006"/>
      <c r="C17" s="123"/>
      <c r="D17" s="124"/>
      <c r="E17" s="125"/>
      <c r="F17" s="124"/>
      <c r="G17" s="125"/>
      <c r="H17" s="124"/>
      <c r="I17" s="125"/>
      <c r="J17" s="124"/>
      <c r="K17" s="125"/>
      <c r="L17" s="125"/>
      <c r="M17" s="126"/>
    </row>
    <row r="18" spans="1:13" x14ac:dyDescent="0.25">
      <c r="A18" s="1006"/>
      <c r="B18" s="1006"/>
      <c r="C18" s="127" t="s">
        <v>648</v>
      </c>
      <c r="D18" s="128"/>
      <c r="E18" s="129" t="s">
        <v>649</v>
      </c>
      <c r="F18" s="128"/>
      <c r="G18" s="129" t="s">
        <v>650</v>
      </c>
      <c r="H18" s="128"/>
      <c r="I18" s="129" t="s">
        <v>651</v>
      </c>
      <c r="J18" s="2"/>
      <c r="K18" s="129"/>
      <c r="L18" s="129"/>
      <c r="M18" s="126"/>
    </row>
    <row r="19" spans="1:13" x14ac:dyDescent="0.25">
      <c r="A19" s="1006"/>
      <c r="B19" s="1006"/>
      <c r="C19" s="127" t="s">
        <v>652</v>
      </c>
      <c r="D19" s="2"/>
      <c r="E19" s="129" t="s">
        <v>653</v>
      </c>
      <c r="F19" s="130"/>
      <c r="G19" s="129" t="s">
        <v>654</v>
      </c>
      <c r="H19" s="130"/>
      <c r="I19" s="129"/>
      <c r="J19" s="125"/>
      <c r="K19" s="129"/>
      <c r="L19" s="129"/>
      <c r="M19" s="126"/>
    </row>
    <row r="20" spans="1:13" x14ac:dyDescent="0.25">
      <c r="A20" s="1006"/>
      <c r="B20" s="1006"/>
      <c r="C20" s="127" t="s">
        <v>655</v>
      </c>
      <c r="D20" s="2"/>
      <c r="E20" s="129" t="s">
        <v>656</v>
      </c>
      <c r="F20" s="2"/>
      <c r="G20" s="129"/>
      <c r="H20" s="125"/>
      <c r="I20" s="129"/>
      <c r="J20" s="125"/>
      <c r="K20" s="129"/>
      <c r="L20" s="129"/>
      <c r="M20" s="126"/>
    </row>
    <row r="21" spans="1:13" ht="15.75" customHeight="1" x14ac:dyDescent="0.25">
      <c r="A21" s="1006"/>
      <c r="B21" s="1006"/>
      <c r="C21" s="127" t="s">
        <v>657</v>
      </c>
      <c r="D21" s="2" t="s">
        <v>658</v>
      </c>
      <c r="E21" s="129" t="s">
        <v>659</v>
      </c>
      <c r="F21" s="131" t="s">
        <v>660</v>
      </c>
      <c r="G21" s="113"/>
      <c r="H21" s="113"/>
      <c r="I21" s="113"/>
      <c r="J21" s="113"/>
      <c r="K21" s="113"/>
      <c r="L21" s="113"/>
      <c r="M21" s="132"/>
    </row>
    <row r="22" spans="1:13" ht="15.75" customHeight="1" x14ac:dyDescent="0.25">
      <c r="A22" s="1006"/>
      <c r="B22" s="1007"/>
      <c r="C22" s="133"/>
      <c r="D22" s="134"/>
      <c r="E22" s="134"/>
      <c r="F22" s="134"/>
      <c r="G22" s="134"/>
      <c r="H22" s="134"/>
      <c r="I22" s="134"/>
      <c r="J22" s="134"/>
      <c r="K22" s="134"/>
      <c r="L22" s="134"/>
      <c r="M22" s="135"/>
    </row>
    <row r="23" spans="1:13" ht="15.75" customHeight="1" x14ac:dyDescent="0.25">
      <c r="A23" s="1006"/>
      <c r="B23" s="1023" t="s">
        <v>661</v>
      </c>
      <c r="C23" s="136"/>
      <c r="D23" s="121"/>
      <c r="E23" s="121"/>
      <c r="F23" s="121"/>
      <c r="G23" s="121"/>
      <c r="H23" s="121"/>
      <c r="I23" s="121"/>
      <c r="J23" s="121"/>
      <c r="K23" s="121"/>
      <c r="L23" s="111"/>
      <c r="M23" s="112"/>
    </row>
    <row r="24" spans="1:13" ht="15.75" customHeight="1" x14ac:dyDescent="0.25">
      <c r="A24" s="1006"/>
      <c r="B24" s="1006"/>
      <c r="C24" s="127" t="s">
        <v>662</v>
      </c>
      <c r="D24" s="130"/>
      <c r="E24" s="49"/>
      <c r="F24" s="129" t="s">
        <v>663</v>
      </c>
      <c r="G24" s="2"/>
      <c r="H24" s="49"/>
      <c r="I24" s="129" t="s">
        <v>664</v>
      </c>
      <c r="J24" s="2" t="s">
        <v>665</v>
      </c>
      <c r="K24" s="49"/>
      <c r="L24" s="137"/>
      <c r="M24" s="138"/>
    </row>
    <row r="25" spans="1:13" ht="15.75" customHeight="1" x14ac:dyDescent="0.25">
      <c r="A25" s="1006"/>
      <c r="B25" s="1006"/>
      <c r="C25" s="127" t="s">
        <v>666</v>
      </c>
      <c r="D25" s="139"/>
      <c r="E25" s="137"/>
      <c r="F25" s="129" t="s">
        <v>667</v>
      </c>
      <c r="G25" s="130"/>
      <c r="H25" s="137"/>
      <c r="I25" s="129" t="s">
        <v>657</v>
      </c>
      <c r="J25" s="49"/>
      <c r="K25" s="140"/>
      <c r="L25" s="137"/>
      <c r="M25" s="138"/>
    </row>
    <row r="26" spans="1:13" ht="15.75" customHeight="1" x14ac:dyDescent="0.25">
      <c r="A26" s="1006"/>
      <c r="B26" s="1007"/>
      <c r="C26" s="141"/>
      <c r="D26" s="124"/>
      <c r="E26" s="124"/>
      <c r="F26" s="124"/>
      <c r="G26" s="124"/>
      <c r="H26" s="124"/>
      <c r="I26" s="124"/>
      <c r="J26" s="124"/>
      <c r="K26" s="124"/>
      <c r="L26" s="114"/>
      <c r="M26" s="115"/>
    </row>
    <row r="27" spans="1:13" ht="15.75" customHeight="1" x14ac:dyDescent="0.25">
      <c r="A27" s="1006"/>
      <c r="B27" s="119" t="s">
        <v>668</v>
      </c>
      <c r="C27" s="142"/>
      <c r="D27" s="143"/>
      <c r="E27" s="143"/>
      <c r="F27" s="143"/>
      <c r="G27" s="143"/>
      <c r="H27" s="143"/>
      <c r="I27" s="143"/>
      <c r="J27" s="143"/>
      <c r="K27" s="143"/>
      <c r="L27" s="143"/>
      <c r="M27" s="144"/>
    </row>
    <row r="28" spans="1:13" ht="15.75" customHeight="1" x14ac:dyDescent="0.25">
      <c r="A28" s="1006"/>
      <c r="B28" s="145"/>
      <c r="C28" s="146" t="s">
        <v>669</v>
      </c>
      <c r="D28" s="130">
        <v>1.5</v>
      </c>
      <c r="E28" s="49"/>
      <c r="F28" s="147" t="s">
        <v>670</v>
      </c>
      <c r="G28" s="130">
        <v>2021</v>
      </c>
      <c r="H28" s="49"/>
      <c r="I28" s="147" t="s">
        <v>671</v>
      </c>
      <c r="J28" s="978" t="s">
        <v>672</v>
      </c>
      <c r="K28" s="968"/>
      <c r="L28" s="969"/>
      <c r="M28" s="148"/>
    </row>
    <row r="29" spans="1:13" ht="15.75" customHeight="1" x14ac:dyDescent="0.25">
      <c r="A29" s="1006"/>
      <c r="B29" s="105"/>
      <c r="C29" s="133"/>
      <c r="D29" s="134"/>
      <c r="E29" s="134"/>
      <c r="F29" s="134"/>
      <c r="G29" s="134"/>
      <c r="H29" s="134"/>
      <c r="I29" s="134"/>
      <c r="J29" s="134"/>
      <c r="K29" s="134"/>
      <c r="L29" s="134"/>
      <c r="M29" s="135"/>
    </row>
    <row r="30" spans="1:13" ht="15.75" customHeight="1" x14ac:dyDescent="0.25">
      <c r="A30" s="1006"/>
      <c r="B30" s="1023" t="s">
        <v>673</v>
      </c>
      <c r="C30" s="149"/>
      <c r="D30" s="150"/>
      <c r="E30" s="150"/>
      <c r="F30" s="150"/>
      <c r="G30" s="150"/>
      <c r="H30" s="150"/>
      <c r="I30" s="150"/>
      <c r="J30" s="150"/>
      <c r="K30" s="150"/>
      <c r="L30" s="137"/>
      <c r="M30" s="138"/>
    </row>
    <row r="31" spans="1:13" ht="15.75" customHeight="1" x14ac:dyDescent="0.25">
      <c r="A31" s="1006"/>
      <c r="B31" s="1006"/>
      <c r="C31" s="151" t="s">
        <v>674</v>
      </c>
      <c r="D31" s="152">
        <v>2023</v>
      </c>
      <c r="E31" s="153"/>
      <c r="F31" s="49" t="s">
        <v>675</v>
      </c>
      <c r="G31" s="154">
        <v>2035</v>
      </c>
      <c r="H31" s="153"/>
      <c r="I31" s="147"/>
      <c r="J31" s="153"/>
      <c r="K31" s="153"/>
      <c r="L31" s="137"/>
      <c r="M31" s="138"/>
    </row>
    <row r="32" spans="1:13" ht="15.75" customHeight="1" x14ac:dyDescent="0.25">
      <c r="A32" s="1006"/>
      <c r="B32" s="1007"/>
      <c r="C32" s="151"/>
      <c r="D32" s="155"/>
      <c r="E32" s="153"/>
      <c r="F32" s="49"/>
      <c r="G32" s="153"/>
      <c r="H32" s="153"/>
      <c r="I32" s="147"/>
      <c r="J32" s="153"/>
      <c r="K32" s="153"/>
      <c r="L32" s="137"/>
      <c r="M32" s="138"/>
    </row>
    <row r="33" spans="1:13" ht="15.75" customHeight="1" x14ac:dyDescent="0.25">
      <c r="A33" s="1006"/>
      <c r="B33" s="1025" t="s">
        <v>642</v>
      </c>
      <c r="C33" s="156"/>
      <c r="D33" s="157"/>
      <c r="E33" s="157"/>
      <c r="F33" s="157"/>
      <c r="G33" s="157"/>
      <c r="H33" s="157"/>
      <c r="I33" s="157"/>
      <c r="J33" s="157"/>
      <c r="K33" s="157"/>
      <c r="L33" s="157"/>
      <c r="M33" s="158"/>
    </row>
    <row r="34" spans="1:13" ht="15.75" customHeight="1" x14ac:dyDescent="0.25">
      <c r="A34" s="1006"/>
      <c r="B34" s="1006"/>
      <c r="C34" s="159"/>
      <c r="D34" s="160" t="s">
        <v>676</v>
      </c>
      <c r="E34" s="160"/>
      <c r="F34" s="160">
        <v>2024</v>
      </c>
      <c r="G34" s="160"/>
      <c r="H34" s="161" t="s">
        <v>677</v>
      </c>
      <c r="I34" s="161"/>
      <c r="J34" s="161" t="s">
        <v>678</v>
      </c>
      <c r="K34" s="160"/>
      <c r="L34" s="160" t="s">
        <v>679</v>
      </c>
      <c r="M34" s="162"/>
    </row>
    <row r="35" spans="1:13" ht="15.75" customHeight="1" x14ac:dyDescent="0.25">
      <c r="A35" s="1006"/>
      <c r="B35" s="1006"/>
      <c r="C35" s="159"/>
      <c r="D35" s="995" t="s">
        <v>680</v>
      </c>
      <c r="E35" s="969"/>
      <c r="F35" s="995">
        <v>5.85</v>
      </c>
      <c r="G35" s="969"/>
      <c r="H35" s="995" t="s">
        <v>80</v>
      </c>
      <c r="I35" s="969"/>
      <c r="J35" s="995">
        <v>9.75</v>
      </c>
      <c r="K35" s="969"/>
      <c r="L35" s="995">
        <v>10</v>
      </c>
      <c r="M35" s="1012"/>
    </row>
    <row r="36" spans="1:13" ht="15.75" customHeight="1" x14ac:dyDescent="0.25">
      <c r="A36" s="1006"/>
      <c r="B36" s="1006"/>
      <c r="C36" s="159"/>
      <c r="D36" s="160" t="s">
        <v>681</v>
      </c>
      <c r="E36" s="160"/>
      <c r="F36" s="160" t="s">
        <v>682</v>
      </c>
      <c r="G36" s="160"/>
      <c r="H36" s="161" t="s">
        <v>683</v>
      </c>
      <c r="I36" s="161"/>
      <c r="J36" s="161" t="s">
        <v>684</v>
      </c>
      <c r="K36" s="160"/>
      <c r="L36" s="160" t="s">
        <v>685</v>
      </c>
      <c r="M36" s="163"/>
    </row>
    <row r="37" spans="1:13" ht="15.75" customHeight="1" x14ac:dyDescent="0.25">
      <c r="A37" s="1006"/>
      <c r="B37" s="1006"/>
      <c r="C37" s="159"/>
      <c r="D37" s="995">
        <v>8.85</v>
      </c>
      <c r="E37" s="969"/>
      <c r="F37" s="995">
        <v>9.5</v>
      </c>
      <c r="G37" s="969"/>
      <c r="H37" s="995">
        <v>9.75</v>
      </c>
      <c r="I37" s="969"/>
      <c r="J37" s="164" t="s">
        <v>82</v>
      </c>
      <c r="K37" s="165"/>
      <c r="L37" s="995">
        <v>9.25</v>
      </c>
      <c r="M37" s="969"/>
    </row>
    <row r="38" spans="1:13" ht="15.75" customHeight="1" x14ac:dyDescent="0.25">
      <c r="A38" s="1006"/>
      <c r="B38" s="1006"/>
      <c r="C38" s="159"/>
      <c r="D38" s="160" t="s">
        <v>686</v>
      </c>
      <c r="E38" s="160"/>
      <c r="F38" s="160" t="s">
        <v>687</v>
      </c>
      <c r="G38" s="160"/>
      <c r="H38" s="161" t="s">
        <v>688</v>
      </c>
      <c r="I38" s="161"/>
      <c r="J38" s="161"/>
      <c r="K38" s="160"/>
      <c r="L38" s="160"/>
      <c r="M38" s="163"/>
    </row>
    <row r="39" spans="1:13" ht="15.75" customHeight="1" x14ac:dyDescent="0.25">
      <c r="A39" s="1006"/>
      <c r="B39" s="1006"/>
      <c r="C39" s="159"/>
      <c r="D39" s="166">
        <v>9.5</v>
      </c>
      <c r="E39" s="165"/>
      <c r="F39" s="995">
        <v>9.75</v>
      </c>
      <c r="G39" s="969"/>
      <c r="H39" s="164" t="s">
        <v>82</v>
      </c>
      <c r="I39" s="165"/>
      <c r="J39" s="164"/>
      <c r="K39" s="165"/>
      <c r="L39" s="164"/>
      <c r="M39" s="167"/>
    </row>
    <row r="40" spans="1:13" ht="15.75" customHeight="1" x14ac:dyDescent="0.25">
      <c r="A40" s="1006"/>
      <c r="B40" s="1006"/>
      <c r="C40" s="159"/>
      <c r="D40" s="168"/>
      <c r="E40" s="168"/>
      <c r="F40" s="168" t="s">
        <v>689</v>
      </c>
      <c r="G40" s="168"/>
      <c r="H40" s="169"/>
      <c r="I40" s="169"/>
      <c r="J40" s="169"/>
      <c r="K40" s="169"/>
      <c r="L40" s="169"/>
      <c r="M40" s="170"/>
    </row>
    <row r="41" spans="1:13" ht="15.75" customHeight="1" x14ac:dyDescent="0.25">
      <c r="A41" s="1006"/>
      <c r="B41" s="1006"/>
      <c r="C41" s="159"/>
      <c r="D41" s="164"/>
      <c r="E41" s="165"/>
      <c r="F41" s="995" t="s">
        <v>82</v>
      </c>
      <c r="G41" s="969"/>
      <c r="H41" s="160"/>
      <c r="I41" s="160"/>
      <c r="J41" s="160"/>
      <c r="K41" s="160"/>
      <c r="L41" s="160"/>
      <c r="M41" s="171"/>
    </row>
    <row r="42" spans="1:13" ht="15.75" customHeight="1" x14ac:dyDescent="0.25">
      <c r="A42" s="1006"/>
      <c r="B42" s="1007"/>
      <c r="C42" s="172"/>
      <c r="D42" s="173"/>
      <c r="E42" s="173"/>
      <c r="F42" s="173"/>
      <c r="G42" s="173"/>
      <c r="H42" s="1036"/>
      <c r="I42" s="1037"/>
      <c r="J42" s="174"/>
      <c r="K42" s="174"/>
      <c r="L42" s="174"/>
      <c r="M42" s="175"/>
    </row>
    <row r="43" spans="1:13" ht="15.75" customHeight="1" x14ac:dyDescent="0.25">
      <c r="A43" s="1006"/>
      <c r="B43" s="1019" t="s">
        <v>690</v>
      </c>
      <c r="C43" s="176"/>
      <c r="D43" s="125"/>
      <c r="E43" s="125"/>
      <c r="F43" s="125"/>
      <c r="G43" s="125"/>
      <c r="H43" s="125"/>
      <c r="I43" s="125"/>
      <c r="J43" s="125"/>
      <c r="K43" s="125"/>
      <c r="L43" s="137"/>
      <c r="M43" s="138"/>
    </row>
    <row r="44" spans="1:13" ht="15.75" customHeight="1" x14ac:dyDescent="0.25">
      <c r="A44" s="1006"/>
      <c r="B44" s="1006"/>
      <c r="C44" s="177" t="s">
        <v>381</v>
      </c>
      <c r="D44" s="177" t="s">
        <v>691</v>
      </c>
      <c r="E44" s="178" t="s">
        <v>658</v>
      </c>
      <c r="F44" s="1038" t="s">
        <v>692</v>
      </c>
      <c r="G44" s="996"/>
      <c r="H44" s="997"/>
      <c r="I44" s="997"/>
      <c r="J44" s="998"/>
      <c r="K44" s="179" t="s">
        <v>693</v>
      </c>
      <c r="L44" s="1040"/>
      <c r="M44" s="1041"/>
    </row>
    <row r="45" spans="1:13" ht="15.75" customHeight="1" x14ac:dyDescent="0.25">
      <c r="A45" s="1006"/>
      <c r="B45" s="1006"/>
      <c r="C45" s="180"/>
      <c r="D45" s="181"/>
      <c r="E45" s="2" t="s">
        <v>658</v>
      </c>
      <c r="F45" s="1039"/>
      <c r="G45" s="999"/>
      <c r="H45" s="1000"/>
      <c r="I45" s="1000"/>
      <c r="J45" s="1001"/>
      <c r="K45" s="137"/>
      <c r="L45" s="999"/>
      <c r="M45" s="1042"/>
    </row>
    <row r="46" spans="1:13" ht="15.75" customHeight="1" x14ac:dyDescent="0.25">
      <c r="A46" s="1006"/>
      <c r="B46" s="1007"/>
      <c r="C46" s="182"/>
      <c r="D46" s="114"/>
      <c r="E46" s="114"/>
      <c r="F46" s="114"/>
      <c r="G46" s="114"/>
      <c r="H46" s="114"/>
      <c r="I46" s="114"/>
      <c r="J46" s="114"/>
      <c r="K46" s="114"/>
      <c r="L46" s="137"/>
      <c r="M46" s="138"/>
    </row>
    <row r="47" spans="1:13" ht="402.75" customHeight="1" x14ac:dyDescent="0.25">
      <c r="A47" s="1006"/>
      <c r="B47" s="1045" t="s">
        <v>694</v>
      </c>
      <c r="C47" s="1050" t="s">
        <v>695</v>
      </c>
      <c r="D47" s="968"/>
      <c r="E47" s="968"/>
      <c r="F47" s="968"/>
      <c r="G47" s="968"/>
      <c r="H47" s="968"/>
      <c r="I47" s="968"/>
      <c r="J47" s="968"/>
      <c r="K47" s="968"/>
      <c r="L47" s="968"/>
      <c r="M47" s="1012"/>
    </row>
    <row r="48" spans="1:13" ht="170.25" customHeight="1" x14ac:dyDescent="0.25">
      <c r="A48" s="1006"/>
      <c r="B48" s="1046"/>
      <c r="C48" s="1048" t="s">
        <v>696</v>
      </c>
      <c r="D48" s="968"/>
      <c r="E48" s="969"/>
      <c r="F48" s="183" t="s">
        <v>697</v>
      </c>
      <c r="G48" s="183" t="s">
        <v>698</v>
      </c>
      <c r="H48" s="184" t="s">
        <v>699</v>
      </c>
      <c r="I48" s="99"/>
      <c r="J48" s="1024"/>
      <c r="K48" s="968"/>
      <c r="L48" s="968"/>
      <c r="M48" s="1012"/>
    </row>
    <row r="49" spans="1:13" ht="170.25" customHeight="1" x14ac:dyDescent="0.25">
      <c r="A49" s="1006"/>
      <c r="B49" s="1046"/>
      <c r="C49" s="185" t="s">
        <v>700</v>
      </c>
      <c r="D49" s="1049">
        <v>0.15</v>
      </c>
      <c r="E49" s="969"/>
      <c r="F49" s="186" t="s">
        <v>701</v>
      </c>
      <c r="G49" s="186" t="s">
        <v>702</v>
      </c>
      <c r="H49" s="184">
        <v>0</v>
      </c>
      <c r="I49" s="99"/>
      <c r="J49" s="187"/>
      <c r="K49" s="187"/>
      <c r="L49" s="187"/>
      <c r="M49" s="188"/>
    </row>
    <row r="50" spans="1:13" ht="170.25" customHeight="1" x14ac:dyDescent="0.25">
      <c r="A50" s="1006"/>
      <c r="B50" s="1046"/>
      <c r="C50" s="185" t="s">
        <v>703</v>
      </c>
      <c r="D50" s="1049">
        <v>0.25</v>
      </c>
      <c r="E50" s="969"/>
      <c r="F50" s="186" t="s">
        <v>704</v>
      </c>
      <c r="G50" s="186" t="s">
        <v>705</v>
      </c>
      <c r="H50" s="189">
        <v>2</v>
      </c>
      <c r="I50" s="190"/>
      <c r="J50" s="187"/>
      <c r="K50" s="187"/>
      <c r="L50" s="187"/>
      <c r="M50" s="188"/>
    </row>
    <row r="51" spans="1:13" ht="170.25" customHeight="1" x14ac:dyDescent="0.25">
      <c r="A51" s="1006"/>
      <c r="B51" s="1046"/>
      <c r="C51" s="185" t="s">
        <v>706</v>
      </c>
      <c r="D51" s="1049">
        <v>0.1</v>
      </c>
      <c r="E51" s="969"/>
      <c r="F51" s="186" t="s">
        <v>707</v>
      </c>
      <c r="G51" s="186" t="s">
        <v>702</v>
      </c>
      <c r="H51" s="189">
        <v>0</v>
      </c>
      <c r="I51" s="190"/>
      <c r="J51" s="187"/>
      <c r="K51" s="187"/>
      <c r="L51" s="187"/>
      <c r="M51" s="188"/>
    </row>
    <row r="52" spans="1:13" ht="170.25" customHeight="1" x14ac:dyDescent="0.25">
      <c r="A52" s="1006"/>
      <c r="B52" s="1046"/>
      <c r="C52" s="1043" t="s">
        <v>708</v>
      </c>
      <c r="D52" s="1044">
        <v>0.3</v>
      </c>
      <c r="E52" s="191">
        <v>0.15</v>
      </c>
      <c r="F52" s="186" t="s">
        <v>709</v>
      </c>
      <c r="G52" s="186" t="s">
        <v>710</v>
      </c>
      <c r="H52" s="189">
        <v>2</v>
      </c>
      <c r="I52" s="190"/>
      <c r="J52" s="187"/>
      <c r="K52" s="187"/>
      <c r="L52" s="187"/>
      <c r="M52" s="188"/>
    </row>
    <row r="53" spans="1:13" ht="244.5" customHeight="1" x14ac:dyDescent="0.25">
      <c r="A53" s="1006"/>
      <c r="B53" s="1046"/>
      <c r="C53" s="974"/>
      <c r="D53" s="974"/>
      <c r="E53" s="191">
        <v>0.15</v>
      </c>
      <c r="F53" s="186" t="s">
        <v>711</v>
      </c>
      <c r="G53" s="186" t="s">
        <v>712</v>
      </c>
      <c r="H53" s="189">
        <v>0</v>
      </c>
      <c r="I53" s="190"/>
      <c r="J53" s="187"/>
      <c r="K53" s="187"/>
      <c r="L53" s="187"/>
      <c r="M53" s="188"/>
    </row>
    <row r="54" spans="1:13" ht="207.75" customHeight="1" x14ac:dyDescent="0.25">
      <c r="A54" s="1006"/>
      <c r="B54" s="1046"/>
      <c r="C54" s="1043" t="s">
        <v>713</v>
      </c>
      <c r="D54" s="1044">
        <v>0.2</v>
      </c>
      <c r="E54" s="191">
        <v>0.1</v>
      </c>
      <c r="F54" s="186" t="s">
        <v>714</v>
      </c>
      <c r="G54" s="186" t="s">
        <v>715</v>
      </c>
      <c r="H54" s="189">
        <v>2</v>
      </c>
      <c r="I54" s="190"/>
      <c r="J54" s="187"/>
      <c r="K54" s="187"/>
      <c r="L54" s="187"/>
      <c r="M54" s="188"/>
    </row>
    <row r="55" spans="1:13" ht="170.25" customHeight="1" x14ac:dyDescent="0.25">
      <c r="A55" s="1006"/>
      <c r="B55" s="1047"/>
      <c r="C55" s="974"/>
      <c r="D55" s="974"/>
      <c r="E55" s="191">
        <v>0.1</v>
      </c>
      <c r="F55" s="186" t="s">
        <v>716</v>
      </c>
      <c r="G55" s="186" t="s">
        <v>712</v>
      </c>
      <c r="H55" s="189">
        <v>0</v>
      </c>
      <c r="I55" s="190"/>
      <c r="J55" s="187"/>
      <c r="K55" s="187"/>
      <c r="L55" s="187"/>
      <c r="M55" s="188"/>
    </row>
    <row r="56" spans="1:13" ht="30.75" customHeight="1" x14ac:dyDescent="0.25">
      <c r="A56" s="1006"/>
      <c r="B56" s="104" t="s">
        <v>717</v>
      </c>
      <c r="C56" s="1033" t="s">
        <v>718</v>
      </c>
      <c r="D56" s="1034"/>
      <c r="E56" s="1034"/>
      <c r="F56" s="1034"/>
      <c r="G56" s="1034"/>
      <c r="H56" s="1034"/>
      <c r="I56" s="1034"/>
      <c r="J56" s="1034"/>
      <c r="K56" s="1034"/>
      <c r="L56" s="1034"/>
      <c r="M56" s="1035"/>
    </row>
    <row r="57" spans="1:13" ht="15.75" customHeight="1" x14ac:dyDescent="0.25">
      <c r="A57" s="1006"/>
      <c r="B57" s="104" t="s">
        <v>719</v>
      </c>
      <c r="C57" s="1011" t="s">
        <v>720</v>
      </c>
      <c r="D57" s="968"/>
      <c r="E57" s="968"/>
      <c r="F57" s="968"/>
      <c r="G57" s="968"/>
      <c r="H57" s="968"/>
      <c r="I57" s="968"/>
      <c r="J57" s="968"/>
      <c r="K57" s="968"/>
      <c r="L57" s="968"/>
      <c r="M57" s="1012"/>
    </row>
    <row r="58" spans="1:13" ht="15.75" customHeight="1" x14ac:dyDescent="0.25">
      <c r="A58" s="1007"/>
      <c r="B58" s="104" t="s">
        <v>721</v>
      </c>
      <c r="C58" s="1011">
        <v>2021</v>
      </c>
      <c r="D58" s="968"/>
      <c r="E58" s="968"/>
      <c r="F58" s="968"/>
      <c r="G58" s="968"/>
      <c r="H58" s="968"/>
      <c r="I58" s="968"/>
      <c r="J58" s="968"/>
      <c r="K58" s="968"/>
      <c r="L58" s="968"/>
      <c r="M58" s="1012"/>
    </row>
    <row r="59" spans="1:13" ht="15" customHeight="1" x14ac:dyDescent="0.25">
      <c r="A59" s="1005" t="s">
        <v>722</v>
      </c>
      <c r="B59" s="104" t="s">
        <v>723</v>
      </c>
      <c r="C59" s="1011" t="s">
        <v>105</v>
      </c>
      <c r="D59" s="968"/>
      <c r="E59" s="968"/>
      <c r="F59" s="968"/>
      <c r="G59" s="968"/>
      <c r="H59" s="968"/>
      <c r="I59" s="968"/>
      <c r="J59" s="968"/>
      <c r="K59" s="968"/>
      <c r="L59" s="968"/>
      <c r="M59" s="1012"/>
    </row>
    <row r="60" spans="1:13" ht="15.75" customHeight="1" x14ac:dyDescent="0.25">
      <c r="A60" s="1006"/>
      <c r="B60" s="104" t="s">
        <v>724</v>
      </c>
      <c r="C60" s="1011" t="s">
        <v>725</v>
      </c>
      <c r="D60" s="968"/>
      <c r="E60" s="968"/>
      <c r="F60" s="968"/>
      <c r="G60" s="968"/>
      <c r="H60" s="968"/>
      <c r="I60" s="968"/>
      <c r="J60" s="968"/>
      <c r="K60" s="968"/>
      <c r="L60" s="968"/>
      <c r="M60" s="1012"/>
    </row>
    <row r="61" spans="1:13" ht="15.75" customHeight="1" x14ac:dyDescent="0.25">
      <c r="A61" s="1006"/>
      <c r="B61" s="104" t="s">
        <v>726</v>
      </c>
      <c r="C61" s="1011" t="s">
        <v>288</v>
      </c>
      <c r="D61" s="968"/>
      <c r="E61" s="968"/>
      <c r="F61" s="968"/>
      <c r="G61" s="968"/>
      <c r="H61" s="968"/>
      <c r="I61" s="968"/>
      <c r="J61" s="968"/>
      <c r="K61" s="968"/>
      <c r="L61" s="968"/>
      <c r="M61" s="1012"/>
    </row>
    <row r="62" spans="1:13" ht="15.75" customHeight="1" x14ac:dyDescent="0.25">
      <c r="A62" s="1006"/>
      <c r="B62" s="104" t="s">
        <v>727</v>
      </c>
      <c r="C62" s="1011" t="s">
        <v>728</v>
      </c>
      <c r="D62" s="968"/>
      <c r="E62" s="968"/>
      <c r="F62" s="968"/>
      <c r="G62" s="968"/>
      <c r="H62" s="968"/>
      <c r="I62" s="968"/>
      <c r="J62" s="968"/>
      <c r="K62" s="968"/>
      <c r="L62" s="968"/>
      <c r="M62" s="1012"/>
    </row>
    <row r="63" spans="1:13" ht="15" customHeight="1" x14ac:dyDescent="0.25">
      <c r="A63" s="1006"/>
      <c r="B63" s="104" t="s">
        <v>729</v>
      </c>
      <c r="C63" s="1030" t="s">
        <v>107</v>
      </c>
      <c r="D63" s="968"/>
      <c r="E63" s="968"/>
      <c r="F63" s="968"/>
      <c r="G63" s="968"/>
      <c r="H63" s="968"/>
      <c r="I63" s="968"/>
      <c r="J63" s="968"/>
      <c r="K63" s="968"/>
      <c r="L63" s="968"/>
      <c r="M63" s="1012"/>
    </row>
    <row r="64" spans="1:13" ht="15.75" customHeight="1" x14ac:dyDescent="0.25">
      <c r="A64" s="1026"/>
      <c r="B64" s="104" t="s">
        <v>730</v>
      </c>
      <c r="C64" s="1011" t="s">
        <v>582</v>
      </c>
      <c r="D64" s="968"/>
      <c r="E64" s="968"/>
      <c r="F64" s="968"/>
      <c r="G64" s="968"/>
      <c r="H64" s="968"/>
      <c r="I64" s="968"/>
      <c r="J64" s="968"/>
      <c r="K64" s="968"/>
      <c r="L64" s="968"/>
      <c r="M64" s="1012"/>
    </row>
    <row r="65" spans="1:13" ht="15.75" customHeight="1" x14ac:dyDescent="0.25">
      <c r="A65" s="1031" t="s">
        <v>731</v>
      </c>
      <c r="B65" s="192" t="s">
        <v>732</v>
      </c>
      <c r="C65" s="1011" t="s">
        <v>733</v>
      </c>
      <c r="D65" s="968"/>
      <c r="E65" s="968"/>
      <c r="F65" s="968"/>
      <c r="G65" s="968"/>
      <c r="H65" s="968"/>
      <c r="I65" s="968"/>
      <c r="J65" s="968"/>
      <c r="K65" s="968"/>
      <c r="L65" s="968"/>
      <c r="M65" s="969"/>
    </row>
    <row r="66" spans="1:13" ht="15.75" customHeight="1" x14ac:dyDescent="0.25">
      <c r="A66" s="1006"/>
      <c r="B66" s="193" t="s">
        <v>734</v>
      </c>
      <c r="C66" s="1011" t="s">
        <v>735</v>
      </c>
      <c r="D66" s="968"/>
      <c r="E66" s="968"/>
      <c r="F66" s="968"/>
      <c r="G66" s="968"/>
      <c r="H66" s="968"/>
      <c r="I66" s="968"/>
      <c r="J66" s="968"/>
      <c r="K66" s="968"/>
      <c r="L66" s="968"/>
      <c r="M66" s="969"/>
    </row>
    <row r="67" spans="1:13" ht="36" customHeight="1" x14ac:dyDescent="0.25">
      <c r="A67" s="1026"/>
      <c r="B67" s="193" t="s">
        <v>43</v>
      </c>
      <c r="C67" s="1011" t="s">
        <v>736</v>
      </c>
      <c r="D67" s="968"/>
      <c r="E67" s="968"/>
      <c r="F67" s="968"/>
      <c r="G67" s="968"/>
      <c r="H67" s="968"/>
      <c r="I67" s="968"/>
      <c r="J67" s="968"/>
      <c r="K67" s="968"/>
      <c r="L67" s="968"/>
      <c r="M67" s="969"/>
    </row>
    <row r="68" spans="1:13" ht="115.5" customHeight="1" x14ac:dyDescent="0.25">
      <c r="A68" s="194" t="s">
        <v>737</v>
      </c>
      <c r="B68" s="195"/>
      <c r="C68" s="1027" t="s">
        <v>738</v>
      </c>
      <c r="D68" s="1028"/>
      <c r="E68" s="1028"/>
      <c r="F68" s="1028"/>
      <c r="G68" s="1028"/>
      <c r="H68" s="1028"/>
      <c r="I68" s="1028"/>
      <c r="J68" s="1028"/>
      <c r="K68" s="1028"/>
      <c r="L68" s="1028"/>
      <c r="M68" s="1029"/>
    </row>
    <row r="69" spans="1:13" ht="15.75" customHeight="1" x14ac:dyDescent="0.25"/>
    <row r="70" spans="1:13" ht="15.75" customHeight="1" x14ac:dyDescent="0.25"/>
    <row r="71" spans="1:13" ht="15.75" customHeight="1" x14ac:dyDescent="0.25"/>
    <row r="72" spans="1:13" ht="15.75" customHeight="1" x14ac:dyDescent="0.25">
      <c r="B72" s="95"/>
      <c r="C72" s="95"/>
      <c r="D72" s="95"/>
      <c r="E72" s="95"/>
      <c r="F72" s="95"/>
      <c r="G72" s="95"/>
      <c r="H72" s="95"/>
      <c r="I72" s="95"/>
      <c r="J72" s="95"/>
      <c r="K72" s="95"/>
      <c r="L72" s="95"/>
    </row>
    <row r="73" spans="1:13" ht="15.75" customHeight="1" x14ac:dyDescent="0.25">
      <c r="B73" s="95"/>
      <c r="C73" s="95"/>
      <c r="D73" s="95"/>
      <c r="E73" s="95"/>
      <c r="F73" s="95"/>
      <c r="G73" s="95"/>
      <c r="H73" s="95"/>
      <c r="I73" s="95"/>
      <c r="J73" s="95"/>
      <c r="K73" s="95"/>
      <c r="L73" s="95"/>
    </row>
    <row r="74" spans="1:13" ht="15.75" customHeight="1" x14ac:dyDescent="0.25">
      <c r="B74" s="95"/>
      <c r="C74" s="95"/>
      <c r="D74" s="95"/>
      <c r="E74" s="95"/>
      <c r="F74" s="95"/>
      <c r="G74" s="95"/>
      <c r="H74" s="95"/>
      <c r="I74" s="95"/>
      <c r="J74" s="95"/>
      <c r="K74" s="95"/>
      <c r="L74" s="95"/>
    </row>
    <row r="75" spans="1:13" ht="15.75" customHeight="1" x14ac:dyDescent="0.25">
      <c r="B75" s="95"/>
      <c r="C75" s="95"/>
      <c r="D75" s="95"/>
      <c r="E75" s="95"/>
      <c r="F75" s="95"/>
      <c r="G75" s="95"/>
      <c r="H75" s="95"/>
      <c r="I75" s="95"/>
      <c r="J75" s="95"/>
      <c r="K75" s="95"/>
      <c r="L75" s="95"/>
    </row>
    <row r="76" spans="1:13" ht="15.75" customHeight="1" x14ac:dyDescent="0.25">
      <c r="B76" s="95"/>
      <c r="C76" s="95"/>
      <c r="D76" s="95"/>
      <c r="E76" s="95"/>
      <c r="F76" s="95"/>
      <c r="G76" s="95"/>
      <c r="H76" s="95"/>
      <c r="I76" s="95"/>
      <c r="J76" s="95"/>
      <c r="K76" s="95"/>
      <c r="L76" s="95"/>
    </row>
    <row r="77" spans="1:13" ht="15.75" customHeight="1" x14ac:dyDescent="0.25">
      <c r="B77" s="95"/>
      <c r="C77" s="95"/>
      <c r="D77" s="95"/>
      <c r="E77" s="95"/>
      <c r="F77" s="95"/>
      <c r="G77" s="95"/>
      <c r="H77" s="95"/>
      <c r="I77" s="95"/>
      <c r="J77" s="95"/>
      <c r="K77" s="95"/>
      <c r="L77" s="95"/>
    </row>
    <row r="78" spans="1:13" ht="15.75" customHeight="1" x14ac:dyDescent="0.25">
      <c r="B78" s="95"/>
      <c r="C78" s="95"/>
      <c r="D78" s="95"/>
      <c r="E78" s="95"/>
      <c r="F78" s="95"/>
      <c r="G78" s="95"/>
      <c r="H78" s="95"/>
      <c r="I78" s="95"/>
      <c r="J78" s="95"/>
      <c r="K78" s="95"/>
      <c r="L78" s="95"/>
    </row>
    <row r="79" spans="1:13" ht="15.75" customHeight="1" x14ac:dyDescent="0.25">
      <c r="B79" s="95"/>
      <c r="C79" s="95"/>
      <c r="D79" s="95"/>
      <c r="E79" s="95"/>
      <c r="F79" s="95"/>
      <c r="G79" s="95"/>
      <c r="H79" s="95"/>
      <c r="I79" s="95"/>
      <c r="J79" s="95"/>
      <c r="K79" s="95"/>
      <c r="L79" s="95"/>
    </row>
    <row r="80" spans="1:13" ht="15.75" customHeight="1" x14ac:dyDescent="0.25">
      <c r="B80" s="95"/>
      <c r="C80" s="95"/>
      <c r="D80" s="95"/>
      <c r="E80" s="95"/>
      <c r="F80" s="95"/>
      <c r="G80" s="95"/>
      <c r="H80" s="95"/>
      <c r="I80" s="95"/>
      <c r="J80" s="95"/>
      <c r="K80" s="95"/>
      <c r="L80" s="95"/>
    </row>
    <row r="81" spans="2:12" ht="15.75" customHeight="1" x14ac:dyDescent="0.25">
      <c r="B81" s="95"/>
      <c r="C81" s="95"/>
      <c r="D81" s="95"/>
      <c r="E81" s="95"/>
      <c r="F81" s="95"/>
      <c r="G81" s="95"/>
      <c r="H81" s="95"/>
      <c r="I81" s="95"/>
      <c r="J81" s="95"/>
      <c r="K81" s="95"/>
      <c r="L81" s="95"/>
    </row>
    <row r="82" spans="2:12" ht="15.75" customHeight="1" x14ac:dyDescent="0.25">
      <c r="B82" s="95"/>
      <c r="C82" s="95"/>
      <c r="D82" s="95"/>
      <c r="E82" s="95"/>
      <c r="F82" s="95"/>
      <c r="G82" s="95"/>
      <c r="H82" s="95"/>
      <c r="I82" s="95"/>
      <c r="J82" s="95"/>
      <c r="K82" s="95"/>
      <c r="L82" s="95"/>
    </row>
    <row r="83" spans="2:12" ht="15.75" customHeight="1" x14ac:dyDescent="0.25">
      <c r="B83" s="95"/>
      <c r="C83" s="95"/>
      <c r="D83" s="95"/>
      <c r="E83" s="95"/>
      <c r="F83" s="95"/>
      <c r="G83" s="95"/>
      <c r="H83" s="95"/>
      <c r="I83" s="95"/>
      <c r="J83" s="95"/>
      <c r="K83" s="95"/>
      <c r="L83" s="95"/>
    </row>
    <row r="84" spans="2:12" ht="15.75" customHeight="1" x14ac:dyDescent="0.25">
      <c r="B84" s="95"/>
      <c r="C84" s="95"/>
      <c r="D84" s="95"/>
      <c r="E84" s="95"/>
      <c r="F84" s="95"/>
      <c r="G84" s="95"/>
      <c r="H84" s="95"/>
      <c r="I84" s="95"/>
      <c r="J84" s="95"/>
      <c r="K84" s="95"/>
      <c r="L84" s="95"/>
    </row>
    <row r="85" spans="2:12" ht="15.75" customHeight="1" x14ac:dyDescent="0.25">
      <c r="B85" s="95"/>
      <c r="C85" s="95"/>
      <c r="D85" s="95"/>
      <c r="E85" s="95"/>
      <c r="F85" s="95"/>
      <c r="G85" s="95"/>
      <c r="H85" s="95"/>
      <c r="I85" s="95"/>
      <c r="J85" s="95"/>
      <c r="K85" s="95"/>
      <c r="L85" s="95"/>
    </row>
    <row r="86" spans="2:12" ht="15.75" customHeight="1" x14ac:dyDescent="0.25">
      <c r="B86" s="95"/>
      <c r="C86" s="95"/>
      <c r="D86" s="95"/>
      <c r="E86" s="95"/>
      <c r="F86" s="95"/>
      <c r="G86" s="95"/>
      <c r="H86" s="95"/>
      <c r="I86" s="95"/>
      <c r="J86" s="95"/>
      <c r="K86" s="95"/>
      <c r="L86" s="95"/>
    </row>
    <row r="87" spans="2:12" ht="15.75" customHeight="1" x14ac:dyDescent="0.25">
      <c r="B87" s="95"/>
      <c r="C87" s="95"/>
      <c r="D87" s="95"/>
      <c r="E87" s="95"/>
      <c r="F87" s="95"/>
      <c r="G87" s="95"/>
      <c r="H87" s="95"/>
      <c r="I87" s="95"/>
      <c r="J87" s="95"/>
      <c r="K87" s="95"/>
      <c r="L87" s="95"/>
    </row>
    <row r="88" spans="2:12" ht="15.75" customHeight="1" x14ac:dyDescent="0.25">
      <c r="B88" s="95"/>
      <c r="C88" s="95"/>
      <c r="D88" s="95"/>
      <c r="E88" s="95"/>
      <c r="F88" s="95"/>
      <c r="G88" s="95"/>
      <c r="H88" s="95"/>
      <c r="I88" s="95"/>
      <c r="J88" s="95"/>
      <c r="K88" s="95"/>
      <c r="L88" s="95"/>
    </row>
    <row r="89" spans="2:12" ht="15.75" customHeight="1" x14ac:dyDescent="0.25">
      <c r="B89" s="95"/>
      <c r="C89" s="95"/>
      <c r="D89" s="95"/>
      <c r="E89" s="95"/>
      <c r="F89" s="95"/>
      <c r="G89" s="95"/>
      <c r="H89" s="95"/>
      <c r="I89" s="95"/>
      <c r="J89" s="95"/>
      <c r="K89" s="95"/>
      <c r="L89" s="95"/>
    </row>
    <row r="90" spans="2:12" ht="15.75" customHeight="1" x14ac:dyDescent="0.25">
      <c r="B90" s="95"/>
      <c r="C90" s="95"/>
      <c r="D90" s="95"/>
      <c r="E90" s="95"/>
      <c r="F90" s="95"/>
      <c r="G90" s="95"/>
      <c r="H90" s="95"/>
      <c r="I90" s="95"/>
      <c r="J90" s="95"/>
      <c r="K90" s="95"/>
      <c r="L90" s="95"/>
    </row>
    <row r="91" spans="2:12" ht="15.75" customHeight="1" x14ac:dyDescent="0.25">
      <c r="B91" s="95"/>
      <c r="C91" s="95"/>
      <c r="D91" s="95"/>
      <c r="E91" s="95"/>
      <c r="F91" s="95"/>
      <c r="G91" s="95"/>
      <c r="H91" s="95"/>
      <c r="I91" s="95"/>
      <c r="J91" s="95"/>
      <c r="K91" s="95"/>
      <c r="L91" s="95"/>
    </row>
    <row r="92" spans="2:12" ht="15.75" customHeight="1" x14ac:dyDescent="0.25">
      <c r="B92" s="95"/>
      <c r="C92" s="95"/>
      <c r="D92" s="95"/>
      <c r="E92" s="95"/>
      <c r="F92" s="95"/>
      <c r="G92" s="95"/>
      <c r="H92" s="95"/>
      <c r="I92" s="95"/>
      <c r="J92" s="95"/>
      <c r="K92" s="95"/>
      <c r="L92" s="95"/>
    </row>
    <row r="93" spans="2:12" ht="15.75" customHeight="1" x14ac:dyDescent="0.25">
      <c r="B93" s="95"/>
      <c r="C93" s="95"/>
      <c r="D93" s="95"/>
      <c r="E93" s="95"/>
      <c r="F93" s="95"/>
      <c r="G93" s="95"/>
      <c r="H93" s="95"/>
      <c r="I93" s="95"/>
      <c r="J93" s="95"/>
      <c r="K93" s="95"/>
      <c r="L93" s="95"/>
    </row>
    <row r="94" spans="2:12" ht="15.75" customHeight="1" x14ac:dyDescent="0.25">
      <c r="B94" s="95"/>
      <c r="C94" s="95"/>
      <c r="D94" s="95"/>
      <c r="E94" s="95"/>
      <c r="F94" s="95"/>
      <c r="G94" s="95"/>
      <c r="H94" s="95"/>
      <c r="I94" s="95"/>
      <c r="J94" s="95"/>
      <c r="K94" s="95"/>
      <c r="L94" s="95"/>
    </row>
    <row r="95" spans="2:12" ht="15.75" customHeight="1" x14ac:dyDescent="0.25">
      <c r="B95" s="95"/>
      <c r="C95" s="95"/>
      <c r="D95" s="95"/>
      <c r="E95" s="95"/>
      <c r="F95" s="95"/>
      <c r="G95" s="95"/>
      <c r="H95" s="95"/>
      <c r="I95" s="95"/>
      <c r="J95" s="95"/>
      <c r="K95" s="95"/>
      <c r="L95" s="95"/>
    </row>
    <row r="96" spans="2:12" ht="15.75" customHeight="1" x14ac:dyDescent="0.25">
      <c r="B96" s="95"/>
      <c r="C96" s="95"/>
      <c r="D96" s="95"/>
      <c r="E96" s="95"/>
      <c r="F96" s="95"/>
      <c r="G96" s="95"/>
      <c r="H96" s="95"/>
      <c r="I96" s="95"/>
      <c r="J96" s="95"/>
      <c r="K96" s="95"/>
      <c r="L96" s="95"/>
    </row>
    <row r="97" spans="2:12" ht="15.75" customHeight="1" x14ac:dyDescent="0.25">
      <c r="B97" s="95"/>
      <c r="C97" s="95"/>
      <c r="D97" s="95"/>
      <c r="E97" s="95"/>
      <c r="F97" s="95"/>
      <c r="G97" s="95"/>
      <c r="H97" s="95"/>
      <c r="I97" s="95"/>
      <c r="J97" s="95"/>
      <c r="K97" s="95"/>
      <c r="L97" s="95"/>
    </row>
    <row r="98" spans="2:12" ht="15.75" customHeight="1" x14ac:dyDescent="0.25">
      <c r="B98" s="95"/>
      <c r="C98" s="95"/>
      <c r="D98" s="95"/>
      <c r="E98" s="95"/>
      <c r="F98" s="95"/>
      <c r="G98" s="95"/>
      <c r="H98" s="95"/>
      <c r="I98" s="95"/>
      <c r="J98" s="95"/>
      <c r="K98" s="95"/>
      <c r="L98" s="95"/>
    </row>
    <row r="99" spans="2:12" ht="15.75" customHeight="1" x14ac:dyDescent="0.25">
      <c r="B99" s="95"/>
      <c r="C99" s="95"/>
      <c r="D99" s="95"/>
      <c r="E99" s="95"/>
      <c r="F99" s="95"/>
      <c r="G99" s="95"/>
      <c r="H99" s="95"/>
      <c r="I99" s="95"/>
      <c r="J99" s="95"/>
      <c r="K99" s="95"/>
      <c r="L99" s="95"/>
    </row>
    <row r="100" spans="2:12" ht="15.75" customHeight="1" x14ac:dyDescent="0.25">
      <c r="B100" s="95"/>
      <c r="C100" s="95"/>
      <c r="D100" s="95"/>
      <c r="E100" s="95"/>
      <c r="F100" s="95"/>
      <c r="G100" s="95"/>
      <c r="H100" s="95"/>
      <c r="I100" s="95"/>
      <c r="J100" s="95"/>
      <c r="K100" s="95"/>
      <c r="L100" s="95"/>
    </row>
    <row r="101" spans="2:12" ht="15.75" customHeight="1" x14ac:dyDescent="0.25">
      <c r="B101" s="95"/>
      <c r="C101" s="95"/>
      <c r="D101" s="95"/>
      <c r="E101" s="95"/>
      <c r="F101" s="95"/>
      <c r="G101" s="95"/>
      <c r="H101" s="95"/>
      <c r="I101" s="95"/>
      <c r="J101" s="95"/>
      <c r="K101" s="95"/>
      <c r="L101" s="95"/>
    </row>
    <row r="102" spans="2:12" ht="15.75" customHeight="1" x14ac:dyDescent="0.25">
      <c r="B102" s="95"/>
      <c r="C102" s="95"/>
      <c r="D102" s="95"/>
      <c r="E102" s="95"/>
      <c r="F102" s="95"/>
      <c r="G102" s="95"/>
      <c r="H102" s="95"/>
      <c r="I102" s="95"/>
      <c r="J102" s="95"/>
      <c r="K102" s="95"/>
      <c r="L102" s="95"/>
    </row>
    <row r="103" spans="2:12" ht="15.75" customHeight="1" x14ac:dyDescent="0.25">
      <c r="B103" s="95"/>
      <c r="C103" s="95"/>
      <c r="D103" s="95"/>
      <c r="E103" s="95"/>
      <c r="F103" s="95"/>
      <c r="G103" s="95"/>
      <c r="H103" s="95"/>
      <c r="I103" s="95"/>
      <c r="J103" s="95"/>
      <c r="K103" s="95"/>
      <c r="L103" s="95"/>
    </row>
    <row r="104" spans="2:12" ht="15.75" customHeight="1" x14ac:dyDescent="0.25">
      <c r="B104" s="95"/>
      <c r="C104" s="95"/>
      <c r="D104" s="95"/>
      <c r="E104" s="95"/>
      <c r="F104" s="95"/>
      <c r="G104" s="95"/>
      <c r="H104" s="95"/>
      <c r="I104" s="95"/>
      <c r="J104" s="95"/>
      <c r="K104" s="95"/>
      <c r="L104" s="95"/>
    </row>
    <row r="105" spans="2:12" ht="15.75" customHeight="1" x14ac:dyDescent="0.25">
      <c r="B105" s="95"/>
      <c r="C105" s="95"/>
      <c r="D105" s="95"/>
      <c r="E105" s="95"/>
      <c r="F105" s="95"/>
      <c r="G105" s="95"/>
      <c r="H105" s="95"/>
      <c r="I105" s="95"/>
      <c r="J105" s="95"/>
      <c r="K105" s="95"/>
      <c r="L105" s="95"/>
    </row>
    <row r="106" spans="2:12" ht="15.75" customHeight="1" x14ac:dyDescent="0.25">
      <c r="B106" s="95"/>
      <c r="C106" s="95"/>
      <c r="D106" s="95"/>
      <c r="E106" s="95"/>
      <c r="F106" s="95"/>
      <c r="G106" s="95"/>
      <c r="H106" s="95"/>
      <c r="I106" s="95"/>
      <c r="J106" s="95"/>
      <c r="K106" s="95"/>
      <c r="L106" s="95"/>
    </row>
    <row r="107" spans="2:12" ht="15.75" customHeight="1" x14ac:dyDescent="0.25">
      <c r="B107" s="95"/>
      <c r="C107" s="95"/>
      <c r="D107" s="95"/>
      <c r="E107" s="95"/>
      <c r="F107" s="95"/>
      <c r="G107" s="95"/>
      <c r="H107" s="95"/>
      <c r="I107" s="95"/>
      <c r="J107" s="95"/>
      <c r="K107" s="95"/>
      <c r="L107" s="95"/>
    </row>
    <row r="108" spans="2:12" ht="15.75" customHeight="1" x14ac:dyDescent="0.25">
      <c r="B108" s="95"/>
      <c r="C108" s="95"/>
      <c r="D108" s="95"/>
      <c r="E108" s="95"/>
      <c r="F108" s="95"/>
      <c r="G108" s="95"/>
      <c r="H108" s="95"/>
      <c r="I108" s="95"/>
      <c r="J108" s="95"/>
      <c r="K108" s="95"/>
      <c r="L108" s="95"/>
    </row>
    <row r="109" spans="2:12" ht="15.75" customHeight="1" x14ac:dyDescent="0.25">
      <c r="B109" s="95"/>
      <c r="C109" s="95"/>
      <c r="D109" s="95"/>
      <c r="E109" s="95"/>
      <c r="F109" s="95"/>
      <c r="G109" s="95"/>
      <c r="H109" s="95"/>
      <c r="I109" s="95"/>
      <c r="J109" s="95"/>
      <c r="K109" s="95"/>
      <c r="L109" s="95"/>
    </row>
    <row r="110" spans="2:12" ht="15.75" customHeight="1" x14ac:dyDescent="0.25">
      <c r="B110" s="95"/>
      <c r="C110" s="95"/>
      <c r="D110" s="95"/>
      <c r="E110" s="95"/>
      <c r="F110" s="95"/>
      <c r="G110" s="95"/>
      <c r="H110" s="95"/>
      <c r="I110" s="95"/>
      <c r="J110" s="95"/>
      <c r="K110" s="95"/>
      <c r="L110" s="95"/>
    </row>
    <row r="111" spans="2:12" ht="15.75" customHeight="1" x14ac:dyDescent="0.25">
      <c r="B111" s="95"/>
      <c r="C111" s="95"/>
      <c r="D111" s="95"/>
      <c r="E111" s="95"/>
      <c r="F111" s="95"/>
      <c r="G111" s="95"/>
      <c r="H111" s="95"/>
      <c r="I111" s="95"/>
      <c r="J111" s="95"/>
      <c r="K111" s="95"/>
      <c r="L111" s="95"/>
    </row>
    <row r="112" spans="2:12" ht="15.75" customHeight="1" x14ac:dyDescent="0.25">
      <c r="B112" s="95"/>
      <c r="C112" s="95"/>
      <c r="D112" s="95"/>
      <c r="E112" s="95"/>
      <c r="F112" s="95"/>
      <c r="G112" s="95"/>
      <c r="H112" s="95"/>
      <c r="I112" s="95"/>
      <c r="J112" s="95"/>
      <c r="K112" s="95"/>
      <c r="L112" s="95"/>
    </row>
    <row r="113" spans="2:12" ht="15.75" customHeight="1" x14ac:dyDescent="0.25">
      <c r="B113" s="95"/>
      <c r="C113" s="95"/>
      <c r="D113" s="95"/>
      <c r="E113" s="95"/>
      <c r="F113" s="95"/>
      <c r="G113" s="95"/>
      <c r="H113" s="95"/>
      <c r="I113" s="95"/>
      <c r="J113" s="95"/>
      <c r="K113" s="95"/>
      <c r="L113" s="95"/>
    </row>
    <row r="114" spans="2:12" ht="15.75" customHeight="1" x14ac:dyDescent="0.25">
      <c r="B114" s="95"/>
      <c r="C114" s="95"/>
      <c r="D114" s="95"/>
      <c r="E114" s="95"/>
      <c r="F114" s="95"/>
      <c r="G114" s="95"/>
      <c r="H114" s="95"/>
      <c r="I114" s="95"/>
      <c r="J114" s="95"/>
      <c r="K114" s="95"/>
      <c r="L114" s="95"/>
    </row>
    <row r="115" spans="2:12" ht="15.75" customHeight="1" x14ac:dyDescent="0.25">
      <c r="B115" s="95"/>
      <c r="C115" s="95"/>
      <c r="D115" s="95"/>
      <c r="E115" s="95"/>
      <c r="F115" s="95"/>
      <c r="G115" s="95"/>
      <c r="H115" s="95"/>
      <c r="I115" s="95"/>
      <c r="J115" s="95"/>
      <c r="K115" s="95"/>
      <c r="L115" s="95"/>
    </row>
    <row r="116" spans="2:12" ht="15.75" customHeight="1" x14ac:dyDescent="0.25">
      <c r="B116" s="95"/>
      <c r="C116" s="95"/>
      <c r="D116" s="95"/>
      <c r="E116" s="95"/>
      <c r="F116" s="95"/>
      <c r="G116" s="95"/>
      <c r="H116" s="95"/>
      <c r="I116" s="95"/>
      <c r="J116" s="95"/>
      <c r="K116" s="95"/>
      <c r="L116" s="95"/>
    </row>
    <row r="117" spans="2:12" ht="15.75" customHeight="1" x14ac:dyDescent="0.25">
      <c r="B117" s="95"/>
      <c r="C117" s="95"/>
      <c r="D117" s="95"/>
      <c r="E117" s="95"/>
      <c r="F117" s="95"/>
      <c r="G117" s="95"/>
      <c r="H117" s="95"/>
      <c r="I117" s="95"/>
      <c r="J117" s="95"/>
      <c r="K117" s="95"/>
      <c r="L117" s="95"/>
    </row>
    <row r="118" spans="2:12" ht="15.75" customHeight="1" x14ac:dyDescent="0.25">
      <c r="B118" s="95"/>
      <c r="C118" s="95"/>
      <c r="D118" s="95"/>
      <c r="E118" s="95"/>
      <c r="F118" s="95"/>
      <c r="G118" s="95"/>
      <c r="H118" s="95"/>
      <c r="I118" s="95"/>
      <c r="J118" s="95"/>
      <c r="K118" s="95"/>
      <c r="L118" s="95"/>
    </row>
    <row r="119" spans="2:12" ht="15.75" customHeight="1" x14ac:dyDescent="0.25">
      <c r="B119" s="95"/>
      <c r="C119" s="95"/>
      <c r="D119" s="95"/>
      <c r="E119" s="95"/>
      <c r="F119" s="95"/>
      <c r="G119" s="95"/>
      <c r="H119" s="95"/>
      <c r="I119" s="95"/>
      <c r="J119" s="95"/>
      <c r="K119" s="95"/>
      <c r="L119" s="95"/>
    </row>
    <row r="120" spans="2:12" ht="15.75" customHeight="1" x14ac:dyDescent="0.25">
      <c r="B120" s="95"/>
      <c r="C120" s="95"/>
      <c r="D120" s="95"/>
      <c r="E120" s="95"/>
      <c r="F120" s="95"/>
      <c r="G120" s="95"/>
      <c r="H120" s="95"/>
      <c r="I120" s="95"/>
      <c r="J120" s="95"/>
      <c r="K120" s="95"/>
      <c r="L120" s="95"/>
    </row>
    <row r="121" spans="2:12" ht="15.75" customHeight="1" x14ac:dyDescent="0.25">
      <c r="B121" s="95"/>
      <c r="C121" s="95"/>
      <c r="D121" s="95"/>
      <c r="E121" s="95"/>
      <c r="F121" s="95"/>
      <c r="G121" s="95"/>
      <c r="H121" s="95"/>
      <c r="I121" s="95"/>
      <c r="J121" s="95"/>
      <c r="K121" s="95"/>
      <c r="L121" s="95"/>
    </row>
    <row r="122" spans="2:12" ht="15.75" customHeight="1" x14ac:dyDescent="0.25">
      <c r="B122" s="95"/>
      <c r="C122" s="95"/>
      <c r="D122" s="95"/>
      <c r="E122" s="95"/>
      <c r="F122" s="95"/>
      <c r="G122" s="95"/>
      <c r="H122" s="95"/>
      <c r="I122" s="95"/>
      <c r="J122" s="95"/>
      <c r="K122" s="95"/>
      <c r="L122" s="95"/>
    </row>
    <row r="123" spans="2:12" ht="15.75" customHeight="1" x14ac:dyDescent="0.25">
      <c r="B123" s="95"/>
      <c r="C123" s="95"/>
      <c r="D123" s="95"/>
      <c r="E123" s="95"/>
      <c r="F123" s="95"/>
      <c r="G123" s="95"/>
      <c r="H123" s="95"/>
      <c r="I123" s="95"/>
      <c r="J123" s="95"/>
      <c r="K123" s="95"/>
      <c r="L123" s="95"/>
    </row>
    <row r="124" spans="2:12" ht="15.75" customHeight="1" x14ac:dyDescent="0.25">
      <c r="B124" s="95"/>
      <c r="C124" s="95"/>
      <c r="D124" s="95"/>
      <c r="E124" s="95"/>
      <c r="F124" s="95"/>
      <c r="G124" s="95"/>
      <c r="H124" s="95"/>
      <c r="I124" s="95"/>
      <c r="J124" s="95"/>
      <c r="K124" s="95"/>
      <c r="L124" s="95"/>
    </row>
    <row r="125" spans="2:12" ht="15.75" customHeight="1" x14ac:dyDescent="0.25">
      <c r="B125" s="95"/>
      <c r="C125" s="95"/>
      <c r="D125" s="95"/>
      <c r="E125" s="95"/>
      <c r="F125" s="95"/>
      <c r="G125" s="95"/>
      <c r="H125" s="95"/>
      <c r="I125" s="95"/>
      <c r="J125" s="95"/>
      <c r="K125" s="95"/>
      <c r="L125" s="95"/>
    </row>
    <row r="126" spans="2:12" ht="15.75" customHeight="1" x14ac:dyDescent="0.25">
      <c r="B126" s="95"/>
      <c r="C126" s="95"/>
      <c r="D126" s="95"/>
      <c r="E126" s="95"/>
      <c r="F126" s="95"/>
      <c r="G126" s="95"/>
      <c r="H126" s="95"/>
      <c r="I126" s="95"/>
      <c r="J126" s="95"/>
      <c r="K126" s="95"/>
      <c r="L126" s="95"/>
    </row>
    <row r="127" spans="2:12" ht="15.75" customHeight="1" x14ac:dyDescent="0.25">
      <c r="B127" s="95"/>
      <c r="C127" s="95"/>
      <c r="D127" s="95"/>
      <c r="E127" s="95"/>
      <c r="F127" s="95"/>
      <c r="G127" s="95"/>
      <c r="H127" s="95"/>
      <c r="I127" s="95"/>
      <c r="J127" s="95"/>
      <c r="K127" s="95"/>
      <c r="L127" s="95"/>
    </row>
    <row r="128" spans="2:12" ht="15.75" customHeight="1" x14ac:dyDescent="0.25">
      <c r="B128" s="95"/>
      <c r="C128" s="95"/>
      <c r="D128" s="95"/>
      <c r="E128" s="95"/>
      <c r="F128" s="95"/>
      <c r="G128" s="95"/>
      <c r="H128" s="95"/>
      <c r="I128" s="95"/>
      <c r="J128" s="95"/>
      <c r="K128" s="95"/>
      <c r="L128" s="95"/>
    </row>
    <row r="129" spans="2:12" ht="15.75" customHeight="1" x14ac:dyDescent="0.25">
      <c r="B129" s="95"/>
      <c r="C129" s="95"/>
      <c r="D129" s="95"/>
      <c r="E129" s="95"/>
      <c r="F129" s="95"/>
      <c r="G129" s="95"/>
      <c r="H129" s="95"/>
      <c r="I129" s="95"/>
      <c r="J129" s="95"/>
      <c r="K129" s="95"/>
      <c r="L129" s="95"/>
    </row>
    <row r="130" spans="2:12" ht="15.75" customHeight="1" x14ac:dyDescent="0.25">
      <c r="B130" s="95"/>
      <c r="C130" s="95"/>
      <c r="D130" s="95"/>
      <c r="E130" s="95"/>
      <c r="F130" s="95"/>
      <c r="G130" s="95"/>
      <c r="H130" s="95"/>
      <c r="I130" s="95"/>
      <c r="J130" s="95"/>
      <c r="K130" s="95"/>
      <c r="L130" s="95"/>
    </row>
    <row r="131" spans="2:12" ht="15.75" customHeight="1" x14ac:dyDescent="0.25">
      <c r="B131" s="95"/>
      <c r="C131" s="95"/>
      <c r="D131" s="95"/>
      <c r="E131" s="95"/>
      <c r="F131" s="95"/>
      <c r="G131" s="95"/>
      <c r="H131" s="95"/>
      <c r="I131" s="95"/>
      <c r="J131" s="95"/>
      <c r="K131" s="95"/>
      <c r="L131" s="95"/>
    </row>
    <row r="132" spans="2:12" ht="15.75" customHeight="1" x14ac:dyDescent="0.25">
      <c r="B132" s="95"/>
      <c r="C132" s="95"/>
      <c r="D132" s="95"/>
      <c r="E132" s="95"/>
      <c r="F132" s="95"/>
      <c r="G132" s="95"/>
      <c r="H132" s="95"/>
      <c r="I132" s="95"/>
      <c r="J132" s="95"/>
      <c r="K132" s="95"/>
      <c r="L132" s="95"/>
    </row>
    <row r="133" spans="2:12" ht="15.75" customHeight="1" x14ac:dyDescent="0.25">
      <c r="B133" s="95"/>
      <c r="C133" s="95"/>
      <c r="D133" s="95"/>
      <c r="E133" s="95"/>
      <c r="F133" s="95"/>
      <c r="G133" s="95"/>
      <c r="H133" s="95"/>
      <c r="I133" s="95"/>
      <c r="J133" s="95"/>
      <c r="K133" s="95"/>
      <c r="L133" s="95"/>
    </row>
    <row r="134" spans="2:12" ht="15.75" customHeight="1" x14ac:dyDescent="0.25">
      <c r="B134" s="95"/>
      <c r="C134" s="95"/>
      <c r="D134" s="95"/>
      <c r="E134" s="95"/>
      <c r="F134" s="95"/>
      <c r="G134" s="95"/>
      <c r="H134" s="95"/>
      <c r="I134" s="95"/>
      <c r="J134" s="95"/>
      <c r="K134" s="95"/>
      <c r="L134" s="95"/>
    </row>
    <row r="135" spans="2:12" ht="15.75" customHeight="1" x14ac:dyDescent="0.25">
      <c r="B135" s="95"/>
      <c r="C135" s="95"/>
      <c r="D135" s="95"/>
      <c r="E135" s="95"/>
      <c r="F135" s="95"/>
      <c r="G135" s="95"/>
      <c r="H135" s="95"/>
      <c r="I135" s="95"/>
      <c r="J135" s="95"/>
      <c r="K135" s="95"/>
      <c r="L135" s="95"/>
    </row>
    <row r="136" spans="2:12" ht="15.75" customHeight="1" x14ac:dyDescent="0.25">
      <c r="B136" s="95"/>
      <c r="C136" s="95"/>
      <c r="D136" s="95"/>
      <c r="E136" s="95"/>
      <c r="F136" s="95"/>
      <c r="G136" s="95"/>
      <c r="H136" s="95"/>
      <c r="I136" s="95"/>
      <c r="J136" s="95"/>
      <c r="K136" s="95"/>
      <c r="L136" s="95"/>
    </row>
    <row r="137" spans="2:12" ht="15.75" customHeight="1" x14ac:dyDescent="0.25">
      <c r="B137" s="95"/>
      <c r="C137" s="95"/>
      <c r="D137" s="95"/>
      <c r="E137" s="95"/>
      <c r="F137" s="95"/>
      <c r="G137" s="95"/>
      <c r="H137" s="95"/>
      <c r="I137" s="95"/>
      <c r="J137" s="95"/>
      <c r="K137" s="95"/>
      <c r="L137" s="95"/>
    </row>
    <row r="138" spans="2:12" ht="15.75" customHeight="1" x14ac:dyDescent="0.25">
      <c r="B138" s="95"/>
      <c r="C138" s="95"/>
      <c r="D138" s="95"/>
      <c r="E138" s="95"/>
      <c r="F138" s="95"/>
      <c r="G138" s="95"/>
      <c r="H138" s="95"/>
      <c r="I138" s="95"/>
      <c r="J138" s="95"/>
      <c r="K138" s="95"/>
      <c r="L138" s="95"/>
    </row>
    <row r="139" spans="2:12" ht="15.75" customHeight="1" x14ac:dyDescent="0.25">
      <c r="B139" s="95"/>
      <c r="C139" s="95"/>
      <c r="D139" s="95"/>
      <c r="E139" s="95"/>
      <c r="F139" s="95"/>
      <c r="G139" s="95"/>
      <c r="H139" s="95"/>
      <c r="I139" s="95"/>
      <c r="J139" s="95"/>
      <c r="K139" s="95"/>
      <c r="L139" s="95"/>
    </row>
    <row r="140" spans="2:12" ht="15.75" customHeight="1" x14ac:dyDescent="0.25">
      <c r="B140" s="95"/>
      <c r="C140" s="95"/>
      <c r="D140" s="95"/>
      <c r="E140" s="95"/>
      <c r="F140" s="95"/>
      <c r="G140" s="95"/>
      <c r="H140" s="95"/>
      <c r="I140" s="95"/>
      <c r="J140" s="95"/>
      <c r="K140" s="95"/>
      <c r="L140" s="95"/>
    </row>
    <row r="141" spans="2:12" ht="15.75" customHeight="1" x14ac:dyDescent="0.25">
      <c r="B141" s="95"/>
      <c r="C141" s="95"/>
      <c r="D141" s="95"/>
      <c r="E141" s="95"/>
      <c r="F141" s="95"/>
      <c r="G141" s="95"/>
      <c r="H141" s="95"/>
      <c r="I141" s="95"/>
      <c r="J141" s="95"/>
      <c r="K141" s="95"/>
      <c r="L141" s="95"/>
    </row>
    <row r="142" spans="2:12" ht="15.75" customHeight="1" x14ac:dyDescent="0.25">
      <c r="B142" s="95"/>
      <c r="C142" s="95"/>
      <c r="D142" s="95"/>
      <c r="E142" s="95"/>
      <c r="F142" s="95"/>
      <c r="G142" s="95"/>
      <c r="H142" s="95"/>
      <c r="I142" s="95"/>
      <c r="J142" s="95"/>
      <c r="K142" s="95"/>
      <c r="L142" s="95"/>
    </row>
    <row r="143" spans="2:12" ht="15.75" customHeight="1" x14ac:dyDescent="0.25">
      <c r="B143" s="95"/>
      <c r="C143" s="95"/>
      <c r="D143" s="95"/>
      <c r="E143" s="95"/>
      <c r="F143" s="95"/>
      <c r="G143" s="95"/>
      <c r="H143" s="95"/>
      <c r="I143" s="95"/>
      <c r="J143" s="95"/>
      <c r="K143" s="95"/>
      <c r="L143" s="95"/>
    </row>
    <row r="144" spans="2:12" ht="15.75" customHeight="1" x14ac:dyDescent="0.25">
      <c r="B144" s="95"/>
      <c r="C144" s="95"/>
      <c r="D144" s="95"/>
      <c r="E144" s="95"/>
      <c r="F144" s="95"/>
      <c r="G144" s="95"/>
      <c r="H144" s="95"/>
      <c r="I144" s="95"/>
      <c r="J144" s="95"/>
      <c r="K144" s="95"/>
      <c r="L144" s="95"/>
    </row>
    <row r="145" spans="2:12" ht="15.75" customHeight="1" x14ac:dyDescent="0.25">
      <c r="B145" s="95"/>
      <c r="C145" s="95"/>
      <c r="D145" s="95"/>
      <c r="E145" s="95"/>
      <c r="F145" s="95"/>
      <c r="G145" s="95"/>
      <c r="H145" s="95"/>
      <c r="I145" s="95"/>
      <c r="J145" s="95"/>
      <c r="K145" s="95"/>
      <c r="L145" s="95"/>
    </row>
    <row r="146" spans="2:12" ht="15.75" customHeight="1" x14ac:dyDescent="0.25">
      <c r="B146" s="95"/>
      <c r="C146" s="95"/>
      <c r="D146" s="95"/>
      <c r="E146" s="95"/>
      <c r="F146" s="95"/>
      <c r="G146" s="95"/>
      <c r="H146" s="95"/>
      <c r="I146" s="95"/>
      <c r="J146" s="95"/>
      <c r="K146" s="95"/>
      <c r="L146" s="95"/>
    </row>
    <row r="147" spans="2:12" ht="15.75" customHeight="1" x14ac:dyDescent="0.25">
      <c r="B147" s="95"/>
      <c r="C147" s="95"/>
      <c r="D147" s="95"/>
      <c r="E147" s="95"/>
      <c r="F147" s="95"/>
      <c r="G147" s="95"/>
      <c r="H147" s="95"/>
      <c r="I147" s="95"/>
      <c r="J147" s="95"/>
      <c r="K147" s="95"/>
      <c r="L147" s="95"/>
    </row>
    <row r="148" spans="2:12" ht="15.75" customHeight="1" x14ac:dyDescent="0.25">
      <c r="B148" s="95"/>
      <c r="C148" s="95"/>
      <c r="D148" s="95"/>
      <c r="E148" s="95"/>
      <c r="F148" s="95"/>
      <c r="G148" s="95"/>
      <c r="H148" s="95"/>
      <c r="I148" s="95"/>
      <c r="J148" s="95"/>
      <c r="K148" s="95"/>
      <c r="L148" s="95"/>
    </row>
    <row r="149" spans="2:12" ht="15.75" customHeight="1" x14ac:dyDescent="0.25">
      <c r="B149" s="95"/>
      <c r="C149" s="95"/>
      <c r="D149" s="95"/>
      <c r="E149" s="95"/>
      <c r="F149" s="95"/>
      <c r="G149" s="95"/>
      <c r="H149" s="95"/>
      <c r="I149" s="95"/>
      <c r="J149" s="95"/>
      <c r="K149" s="95"/>
      <c r="L149" s="95"/>
    </row>
    <row r="150" spans="2:12" ht="15.75" customHeight="1" x14ac:dyDescent="0.25">
      <c r="B150" s="95"/>
      <c r="C150" s="95"/>
      <c r="D150" s="95"/>
      <c r="E150" s="95"/>
      <c r="F150" s="95"/>
      <c r="G150" s="95"/>
      <c r="H150" s="95"/>
      <c r="I150" s="95"/>
      <c r="J150" s="95"/>
      <c r="K150" s="95"/>
      <c r="L150" s="95"/>
    </row>
    <row r="151" spans="2:12" ht="15.75" customHeight="1" x14ac:dyDescent="0.25">
      <c r="B151" s="95"/>
      <c r="C151" s="95"/>
      <c r="D151" s="95"/>
      <c r="E151" s="95"/>
      <c r="F151" s="95"/>
      <c r="G151" s="95"/>
      <c r="H151" s="95"/>
      <c r="I151" s="95"/>
      <c r="J151" s="95"/>
      <c r="K151" s="95"/>
      <c r="L151" s="95"/>
    </row>
    <row r="152" spans="2:12" ht="15.75" customHeight="1" x14ac:dyDescent="0.25">
      <c r="B152" s="95"/>
      <c r="C152" s="95"/>
      <c r="D152" s="95"/>
      <c r="E152" s="95"/>
      <c r="F152" s="95"/>
      <c r="G152" s="95"/>
      <c r="H152" s="95"/>
      <c r="I152" s="95"/>
      <c r="J152" s="95"/>
      <c r="K152" s="95"/>
      <c r="L152" s="95"/>
    </row>
    <row r="153" spans="2:12" ht="15.75" customHeight="1" x14ac:dyDescent="0.25">
      <c r="B153" s="95"/>
      <c r="C153" s="95"/>
      <c r="D153" s="95"/>
      <c r="E153" s="95"/>
      <c r="F153" s="95"/>
      <c r="G153" s="95"/>
      <c r="H153" s="95"/>
      <c r="I153" s="95"/>
      <c r="J153" s="95"/>
      <c r="K153" s="95"/>
      <c r="L153" s="95"/>
    </row>
    <row r="154" spans="2:12" ht="15.75" customHeight="1" x14ac:dyDescent="0.25">
      <c r="B154" s="95"/>
      <c r="C154" s="95"/>
      <c r="D154" s="95"/>
      <c r="E154" s="95"/>
      <c r="F154" s="95"/>
      <c r="G154" s="95"/>
      <c r="H154" s="95"/>
      <c r="I154" s="95"/>
      <c r="J154" s="95"/>
      <c r="K154" s="95"/>
      <c r="L154" s="95"/>
    </row>
    <row r="155" spans="2:12" ht="15.75" customHeight="1" x14ac:dyDescent="0.25">
      <c r="B155" s="95"/>
      <c r="C155" s="95"/>
      <c r="D155" s="95"/>
      <c r="E155" s="95"/>
      <c r="F155" s="95"/>
      <c r="G155" s="95"/>
      <c r="H155" s="95"/>
      <c r="I155" s="95"/>
      <c r="J155" s="95"/>
      <c r="K155" s="95"/>
      <c r="L155" s="95"/>
    </row>
    <row r="156" spans="2:12" ht="15.75" customHeight="1" x14ac:dyDescent="0.25">
      <c r="B156" s="95"/>
      <c r="C156" s="95"/>
      <c r="D156" s="95"/>
      <c r="E156" s="95"/>
      <c r="F156" s="95"/>
      <c r="G156" s="95"/>
      <c r="H156" s="95"/>
      <c r="I156" s="95"/>
      <c r="J156" s="95"/>
      <c r="K156" s="95"/>
      <c r="L156" s="95"/>
    </row>
    <row r="157" spans="2:12" ht="15.75" customHeight="1" x14ac:dyDescent="0.25">
      <c r="B157" s="95"/>
      <c r="C157" s="95"/>
      <c r="D157" s="95"/>
      <c r="E157" s="95"/>
      <c r="F157" s="95"/>
      <c r="G157" s="95"/>
      <c r="H157" s="95"/>
      <c r="I157" s="95"/>
      <c r="J157" s="95"/>
      <c r="K157" s="95"/>
      <c r="L157" s="95"/>
    </row>
    <row r="158" spans="2:12" ht="15.75" customHeight="1" x14ac:dyDescent="0.25">
      <c r="B158" s="95"/>
      <c r="C158" s="95"/>
      <c r="D158" s="95"/>
      <c r="E158" s="95"/>
      <c r="F158" s="95"/>
      <c r="G158" s="95"/>
      <c r="H158" s="95"/>
      <c r="I158" s="95"/>
      <c r="J158" s="95"/>
      <c r="K158" s="95"/>
      <c r="L158" s="95"/>
    </row>
    <row r="159" spans="2:12" ht="15.75" customHeight="1" x14ac:dyDescent="0.25">
      <c r="B159" s="95"/>
      <c r="C159" s="95"/>
      <c r="D159" s="95"/>
      <c r="E159" s="95"/>
      <c r="F159" s="95"/>
      <c r="G159" s="95"/>
      <c r="H159" s="95"/>
      <c r="I159" s="95"/>
      <c r="J159" s="95"/>
      <c r="K159" s="95"/>
      <c r="L159" s="95"/>
    </row>
    <row r="160" spans="2:12" ht="15.75" customHeight="1" x14ac:dyDescent="0.25">
      <c r="B160" s="95"/>
      <c r="C160" s="95"/>
      <c r="D160" s="95"/>
      <c r="E160" s="95"/>
      <c r="F160" s="95"/>
      <c r="G160" s="95"/>
      <c r="H160" s="95"/>
      <c r="I160" s="95"/>
      <c r="J160" s="95"/>
      <c r="K160" s="95"/>
      <c r="L160" s="95"/>
    </row>
    <row r="161" spans="2:12" ht="15.75" customHeight="1" x14ac:dyDescent="0.25">
      <c r="B161" s="95"/>
      <c r="C161" s="95"/>
      <c r="D161" s="95"/>
      <c r="E161" s="95"/>
      <c r="F161" s="95"/>
      <c r="G161" s="95"/>
      <c r="H161" s="95"/>
      <c r="I161" s="95"/>
      <c r="J161" s="95"/>
      <c r="K161" s="95"/>
      <c r="L161" s="95"/>
    </row>
    <row r="162" spans="2:12" ht="15.75" customHeight="1" x14ac:dyDescent="0.25">
      <c r="B162" s="95"/>
      <c r="C162" s="95"/>
      <c r="D162" s="95"/>
      <c r="E162" s="95"/>
      <c r="F162" s="95"/>
      <c r="G162" s="95"/>
      <c r="H162" s="95"/>
      <c r="I162" s="95"/>
      <c r="J162" s="95"/>
      <c r="K162" s="95"/>
      <c r="L162" s="95"/>
    </row>
    <row r="163" spans="2:12" ht="15.75" customHeight="1" x14ac:dyDescent="0.25">
      <c r="B163" s="95"/>
      <c r="C163" s="95"/>
      <c r="D163" s="95"/>
      <c r="E163" s="95"/>
      <c r="F163" s="95"/>
      <c r="G163" s="95"/>
      <c r="H163" s="95"/>
      <c r="I163" s="95"/>
      <c r="J163" s="95"/>
      <c r="K163" s="95"/>
      <c r="L163" s="95"/>
    </row>
    <row r="164" spans="2:12" ht="15.75" customHeight="1" x14ac:dyDescent="0.25">
      <c r="B164" s="95"/>
      <c r="C164" s="95"/>
      <c r="D164" s="95"/>
      <c r="E164" s="95"/>
      <c r="F164" s="95"/>
      <c r="G164" s="95"/>
      <c r="H164" s="95"/>
      <c r="I164" s="95"/>
      <c r="J164" s="95"/>
      <c r="K164" s="95"/>
      <c r="L164" s="95"/>
    </row>
    <row r="165" spans="2:12" ht="15.75" customHeight="1" x14ac:dyDescent="0.25">
      <c r="B165" s="95"/>
      <c r="C165" s="95"/>
      <c r="D165" s="95"/>
      <c r="E165" s="95"/>
      <c r="F165" s="95"/>
      <c r="G165" s="95"/>
      <c r="H165" s="95"/>
      <c r="I165" s="95"/>
      <c r="J165" s="95"/>
      <c r="K165" s="95"/>
      <c r="L165" s="95"/>
    </row>
    <row r="166" spans="2:12" ht="15.75" customHeight="1" x14ac:dyDescent="0.25">
      <c r="B166" s="95"/>
      <c r="C166" s="95"/>
      <c r="D166" s="95"/>
      <c r="E166" s="95"/>
      <c r="F166" s="95"/>
      <c r="G166" s="95"/>
      <c r="H166" s="95"/>
      <c r="I166" s="95"/>
      <c r="J166" s="95"/>
      <c r="K166" s="95"/>
      <c r="L166" s="95"/>
    </row>
    <row r="167" spans="2:12" ht="15.75" customHeight="1" x14ac:dyDescent="0.25">
      <c r="B167" s="95"/>
      <c r="C167" s="95"/>
      <c r="D167" s="95"/>
      <c r="E167" s="95"/>
      <c r="F167" s="95"/>
      <c r="G167" s="95"/>
      <c r="H167" s="95"/>
      <c r="I167" s="95"/>
      <c r="J167" s="95"/>
      <c r="K167" s="95"/>
      <c r="L167" s="95"/>
    </row>
    <row r="168" spans="2:12" ht="15.75" customHeight="1" x14ac:dyDescent="0.25">
      <c r="B168" s="95"/>
      <c r="C168" s="95"/>
      <c r="D168" s="95"/>
      <c r="E168" s="95"/>
      <c r="F168" s="95"/>
      <c r="G168" s="95"/>
      <c r="H168" s="95"/>
      <c r="I168" s="95"/>
      <c r="J168" s="95"/>
      <c r="K168" s="95"/>
      <c r="L168" s="95"/>
    </row>
    <row r="169" spans="2:12" ht="15.75" customHeight="1" x14ac:dyDescent="0.25">
      <c r="B169" s="95"/>
      <c r="C169" s="95"/>
      <c r="D169" s="95"/>
      <c r="E169" s="95"/>
      <c r="F169" s="95"/>
      <c r="G169" s="95"/>
      <c r="H169" s="95"/>
      <c r="I169" s="95"/>
      <c r="J169" s="95"/>
      <c r="K169" s="95"/>
      <c r="L169" s="95"/>
    </row>
    <row r="170" spans="2:12" ht="15.75" customHeight="1" x14ac:dyDescent="0.25">
      <c r="B170" s="95"/>
      <c r="C170" s="95"/>
      <c r="D170" s="95"/>
      <c r="E170" s="95"/>
      <c r="F170" s="95"/>
      <c r="G170" s="95"/>
      <c r="H170" s="95"/>
      <c r="I170" s="95"/>
      <c r="J170" s="95"/>
      <c r="K170" s="95"/>
      <c r="L170" s="95"/>
    </row>
    <row r="171" spans="2:12" ht="15.75" customHeight="1" x14ac:dyDescent="0.25">
      <c r="B171" s="95"/>
      <c r="C171" s="95"/>
      <c r="D171" s="95"/>
      <c r="E171" s="95"/>
      <c r="F171" s="95"/>
      <c r="G171" s="95"/>
      <c r="H171" s="95"/>
      <c r="I171" s="95"/>
      <c r="J171" s="95"/>
      <c r="K171" s="95"/>
      <c r="L171" s="95"/>
    </row>
    <row r="172" spans="2:12" ht="15.75" customHeight="1" x14ac:dyDescent="0.25">
      <c r="B172" s="95"/>
      <c r="C172" s="95"/>
      <c r="D172" s="95"/>
      <c r="E172" s="95"/>
      <c r="F172" s="95"/>
      <c r="G172" s="95"/>
      <c r="H172" s="95"/>
      <c r="I172" s="95"/>
      <c r="J172" s="95"/>
      <c r="K172" s="95"/>
      <c r="L172" s="95"/>
    </row>
    <row r="173" spans="2:12" ht="15.75" customHeight="1" x14ac:dyDescent="0.25">
      <c r="B173" s="95"/>
      <c r="C173" s="95"/>
      <c r="D173" s="95"/>
      <c r="E173" s="95"/>
      <c r="F173" s="95"/>
      <c r="G173" s="95"/>
      <c r="H173" s="95"/>
      <c r="I173" s="95"/>
      <c r="J173" s="95"/>
      <c r="K173" s="95"/>
      <c r="L173" s="95"/>
    </row>
    <row r="174" spans="2:12" ht="15.75" customHeight="1" x14ac:dyDescent="0.25">
      <c r="B174" s="95"/>
      <c r="C174" s="95"/>
      <c r="D174" s="95"/>
      <c r="E174" s="95"/>
      <c r="F174" s="95"/>
      <c r="G174" s="95"/>
      <c r="H174" s="95"/>
      <c r="I174" s="95"/>
      <c r="J174" s="95"/>
      <c r="K174" s="95"/>
      <c r="L174" s="95"/>
    </row>
    <row r="175" spans="2:12" ht="15.75" customHeight="1" x14ac:dyDescent="0.25">
      <c r="B175" s="95"/>
      <c r="C175" s="95"/>
      <c r="D175" s="95"/>
      <c r="E175" s="95"/>
      <c r="F175" s="95"/>
      <c r="G175" s="95"/>
      <c r="H175" s="95"/>
      <c r="I175" s="95"/>
      <c r="J175" s="95"/>
      <c r="K175" s="95"/>
      <c r="L175" s="95"/>
    </row>
    <row r="176" spans="2:12" ht="15.75" customHeight="1" x14ac:dyDescent="0.25">
      <c r="B176" s="95"/>
      <c r="C176" s="95"/>
      <c r="D176" s="95"/>
      <c r="E176" s="95"/>
      <c r="F176" s="95"/>
      <c r="G176" s="95"/>
      <c r="H176" s="95"/>
      <c r="I176" s="95"/>
      <c r="J176" s="95"/>
      <c r="K176" s="95"/>
      <c r="L176" s="95"/>
    </row>
    <row r="177" spans="2:12" ht="15.75" customHeight="1" x14ac:dyDescent="0.25">
      <c r="B177" s="95"/>
      <c r="C177" s="95"/>
      <c r="D177" s="95"/>
      <c r="E177" s="95"/>
      <c r="F177" s="95"/>
      <c r="G177" s="95"/>
      <c r="H177" s="95"/>
      <c r="I177" s="95"/>
      <c r="J177" s="95"/>
      <c r="K177" s="95"/>
      <c r="L177" s="95"/>
    </row>
    <row r="178" spans="2:12" ht="15.75" customHeight="1" x14ac:dyDescent="0.25">
      <c r="B178" s="95"/>
      <c r="C178" s="95"/>
      <c r="D178" s="95"/>
      <c r="E178" s="95"/>
      <c r="F178" s="95"/>
      <c r="G178" s="95"/>
      <c r="H178" s="95"/>
      <c r="I178" s="95"/>
      <c r="J178" s="95"/>
      <c r="K178" s="95"/>
      <c r="L178" s="95"/>
    </row>
    <row r="179" spans="2:12" ht="15.75" customHeight="1" x14ac:dyDescent="0.25">
      <c r="B179" s="95"/>
      <c r="C179" s="95"/>
      <c r="D179" s="95"/>
      <c r="E179" s="95"/>
      <c r="F179" s="95"/>
      <c r="G179" s="95"/>
      <c r="H179" s="95"/>
      <c r="I179" s="95"/>
      <c r="J179" s="95"/>
      <c r="K179" s="95"/>
      <c r="L179" s="95"/>
    </row>
    <row r="180" spans="2:12" ht="15.75" customHeight="1" x14ac:dyDescent="0.25">
      <c r="B180" s="95"/>
      <c r="C180" s="95"/>
      <c r="D180" s="95"/>
      <c r="E180" s="95"/>
      <c r="F180" s="95"/>
      <c r="G180" s="95"/>
      <c r="H180" s="95"/>
      <c r="I180" s="95"/>
      <c r="J180" s="95"/>
      <c r="K180" s="95"/>
      <c r="L180" s="95"/>
    </row>
    <row r="181" spans="2:12" ht="15.75" customHeight="1" x14ac:dyDescent="0.25">
      <c r="B181" s="95"/>
      <c r="C181" s="95"/>
      <c r="D181" s="95"/>
      <c r="E181" s="95"/>
      <c r="F181" s="95"/>
      <c r="G181" s="95"/>
      <c r="H181" s="95"/>
      <c r="I181" s="95"/>
      <c r="J181" s="95"/>
      <c r="K181" s="95"/>
      <c r="L181" s="95"/>
    </row>
    <row r="182" spans="2:12" ht="15.75" customHeight="1" x14ac:dyDescent="0.25">
      <c r="B182" s="95"/>
      <c r="C182" s="95"/>
      <c r="D182" s="95"/>
      <c r="E182" s="95"/>
      <c r="F182" s="95"/>
      <c r="G182" s="95"/>
      <c r="H182" s="95"/>
      <c r="I182" s="95"/>
      <c r="J182" s="95"/>
      <c r="K182" s="95"/>
      <c r="L182" s="95"/>
    </row>
    <row r="183" spans="2:12" ht="15.75" customHeight="1" x14ac:dyDescent="0.25">
      <c r="B183" s="95"/>
      <c r="C183" s="95"/>
      <c r="D183" s="95"/>
      <c r="E183" s="95"/>
      <c r="F183" s="95"/>
      <c r="G183" s="95"/>
      <c r="H183" s="95"/>
      <c r="I183" s="95"/>
      <c r="J183" s="95"/>
      <c r="K183" s="95"/>
      <c r="L183" s="95"/>
    </row>
    <row r="184" spans="2:12" ht="15.75" customHeight="1" x14ac:dyDescent="0.25">
      <c r="B184" s="95"/>
      <c r="C184" s="95"/>
      <c r="D184" s="95"/>
      <c r="E184" s="95"/>
      <c r="F184" s="95"/>
      <c r="G184" s="95"/>
      <c r="H184" s="95"/>
      <c r="I184" s="95"/>
      <c r="J184" s="95"/>
      <c r="K184" s="95"/>
      <c r="L184" s="95"/>
    </row>
    <row r="185" spans="2:12" ht="15.75" customHeight="1" x14ac:dyDescent="0.25">
      <c r="B185" s="95"/>
      <c r="C185" s="95"/>
      <c r="D185" s="95"/>
      <c r="E185" s="95"/>
      <c r="F185" s="95"/>
      <c r="G185" s="95"/>
      <c r="H185" s="95"/>
      <c r="I185" s="95"/>
      <c r="J185" s="95"/>
      <c r="K185" s="95"/>
      <c r="L185" s="95"/>
    </row>
    <row r="186" spans="2:12" ht="15.75" customHeight="1" x14ac:dyDescent="0.25">
      <c r="B186" s="95"/>
      <c r="C186" s="95"/>
      <c r="D186" s="95"/>
      <c r="E186" s="95"/>
      <c r="F186" s="95"/>
      <c r="G186" s="95"/>
      <c r="H186" s="95"/>
      <c r="I186" s="95"/>
      <c r="J186" s="95"/>
      <c r="K186" s="95"/>
      <c r="L186" s="95"/>
    </row>
    <row r="187" spans="2:12" ht="15.75" customHeight="1" x14ac:dyDescent="0.25">
      <c r="B187" s="95"/>
      <c r="C187" s="95"/>
      <c r="D187" s="95"/>
      <c r="E187" s="95"/>
      <c r="F187" s="95"/>
      <c r="G187" s="95"/>
      <c r="H187" s="95"/>
      <c r="I187" s="95"/>
      <c r="J187" s="95"/>
      <c r="K187" s="95"/>
      <c r="L187" s="95"/>
    </row>
    <row r="188" spans="2:12" ht="15.75" customHeight="1" x14ac:dyDescent="0.25">
      <c r="B188" s="95"/>
      <c r="C188" s="95"/>
      <c r="D188" s="95"/>
      <c r="E188" s="95"/>
      <c r="F188" s="95"/>
      <c r="G188" s="95"/>
      <c r="H188" s="95"/>
      <c r="I188" s="95"/>
      <c r="J188" s="95"/>
      <c r="K188" s="95"/>
      <c r="L188" s="95"/>
    </row>
    <row r="189" spans="2:12" ht="15.75" customHeight="1" x14ac:dyDescent="0.25">
      <c r="B189" s="95"/>
      <c r="C189" s="95"/>
      <c r="D189" s="95"/>
      <c r="E189" s="95"/>
      <c r="F189" s="95"/>
      <c r="G189" s="95"/>
      <c r="H189" s="95"/>
      <c r="I189" s="95"/>
      <c r="J189" s="95"/>
      <c r="K189" s="95"/>
      <c r="L189" s="95"/>
    </row>
    <row r="190" spans="2:12" ht="15.75" customHeight="1" x14ac:dyDescent="0.25">
      <c r="B190" s="95"/>
      <c r="C190" s="95"/>
      <c r="D190" s="95"/>
      <c r="E190" s="95"/>
      <c r="F190" s="95"/>
      <c r="G190" s="95"/>
      <c r="H190" s="95"/>
      <c r="I190" s="95"/>
      <c r="J190" s="95"/>
      <c r="K190" s="95"/>
      <c r="L190" s="95"/>
    </row>
    <row r="191" spans="2:12" ht="15.75" customHeight="1" x14ac:dyDescent="0.25">
      <c r="B191" s="95"/>
      <c r="C191" s="95"/>
      <c r="D191" s="95"/>
      <c r="E191" s="95"/>
      <c r="F191" s="95"/>
      <c r="G191" s="95"/>
      <c r="H191" s="95"/>
      <c r="I191" s="95"/>
      <c r="J191" s="95"/>
      <c r="K191" s="95"/>
      <c r="L191" s="95"/>
    </row>
    <row r="192" spans="2:12" ht="15.75" customHeight="1" x14ac:dyDescent="0.25">
      <c r="B192" s="95"/>
      <c r="C192" s="95"/>
      <c r="D192" s="95"/>
      <c r="E192" s="95"/>
      <c r="F192" s="95"/>
      <c r="G192" s="95"/>
      <c r="H192" s="95"/>
      <c r="I192" s="95"/>
      <c r="J192" s="95"/>
      <c r="K192" s="95"/>
      <c r="L192" s="95"/>
    </row>
    <row r="193" spans="2:12" ht="15.75" customHeight="1" x14ac:dyDescent="0.25">
      <c r="B193" s="95"/>
      <c r="C193" s="95"/>
      <c r="D193" s="95"/>
      <c r="E193" s="95"/>
      <c r="F193" s="95"/>
      <c r="G193" s="95"/>
      <c r="H193" s="95"/>
      <c r="I193" s="95"/>
      <c r="J193" s="95"/>
      <c r="K193" s="95"/>
      <c r="L193" s="95"/>
    </row>
    <row r="194" spans="2:12" ht="15.75" customHeight="1" x14ac:dyDescent="0.25">
      <c r="B194" s="95"/>
      <c r="C194" s="95"/>
      <c r="D194" s="95"/>
      <c r="E194" s="95"/>
      <c r="F194" s="95"/>
      <c r="G194" s="95"/>
      <c r="H194" s="95"/>
      <c r="I194" s="95"/>
      <c r="J194" s="95"/>
      <c r="K194" s="95"/>
      <c r="L194" s="95"/>
    </row>
    <row r="195" spans="2:12" ht="15.75" customHeight="1" x14ac:dyDescent="0.25">
      <c r="B195" s="95"/>
      <c r="C195" s="95"/>
      <c r="D195" s="95"/>
      <c r="E195" s="95"/>
      <c r="F195" s="95"/>
      <c r="G195" s="95"/>
      <c r="H195" s="95"/>
      <c r="I195" s="95"/>
      <c r="J195" s="95"/>
      <c r="K195" s="95"/>
      <c r="L195" s="95"/>
    </row>
    <row r="196" spans="2:12" ht="15.75" customHeight="1" x14ac:dyDescent="0.25">
      <c r="B196" s="95"/>
      <c r="C196" s="95"/>
      <c r="D196" s="95"/>
      <c r="E196" s="95"/>
      <c r="F196" s="95"/>
      <c r="G196" s="95"/>
      <c r="H196" s="95"/>
      <c r="I196" s="95"/>
      <c r="J196" s="95"/>
      <c r="K196" s="95"/>
      <c r="L196" s="95"/>
    </row>
    <row r="197" spans="2:12" ht="15.75" customHeight="1" x14ac:dyDescent="0.25">
      <c r="B197" s="95"/>
      <c r="C197" s="95"/>
      <c r="D197" s="95"/>
      <c r="E197" s="95"/>
      <c r="F197" s="95"/>
      <c r="G197" s="95"/>
      <c r="H197" s="95"/>
      <c r="I197" s="95"/>
      <c r="J197" s="95"/>
      <c r="K197" s="95"/>
      <c r="L197" s="95"/>
    </row>
    <row r="198" spans="2:12" ht="15.75" customHeight="1" x14ac:dyDescent="0.25">
      <c r="B198" s="95"/>
      <c r="C198" s="95"/>
      <c r="D198" s="95"/>
      <c r="E198" s="95"/>
      <c r="F198" s="95"/>
      <c r="G198" s="95"/>
      <c r="H198" s="95"/>
      <c r="I198" s="95"/>
      <c r="J198" s="95"/>
      <c r="K198" s="95"/>
      <c r="L198" s="95"/>
    </row>
    <row r="199" spans="2:12" ht="15.75" customHeight="1" x14ac:dyDescent="0.25">
      <c r="B199" s="95"/>
      <c r="C199" s="95"/>
      <c r="D199" s="95"/>
      <c r="E199" s="95"/>
      <c r="F199" s="95"/>
      <c r="G199" s="95"/>
      <c r="H199" s="95"/>
      <c r="I199" s="95"/>
      <c r="J199" s="95"/>
      <c r="K199" s="95"/>
      <c r="L199" s="95"/>
    </row>
    <row r="200" spans="2:12" ht="15.75" customHeight="1" x14ac:dyDescent="0.25">
      <c r="B200" s="95"/>
      <c r="C200" s="95"/>
      <c r="D200" s="95"/>
      <c r="E200" s="95"/>
      <c r="F200" s="95"/>
      <c r="G200" s="95"/>
      <c r="H200" s="95"/>
      <c r="I200" s="95"/>
      <c r="J200" s="95"/>
      <c r="K200" s="95"/>
      <c r="L200" s="95"/>
    </row>
    <row r="201" spans="2:12" ht="15.75" customHeight="1" x14ac:dyDescent="0.25">
      <c r="B201" s="95"/>
      <c r="C201" s="95"/>
      <c r="D201" s="95"/>
      <c r="E201" s="95"/>
      <c r="F201" s="95"/>
      <c r="G201" s="95"/>
      <c r="H201" s="95"/>
      <c r="I201" s="95"/>
      <c r="J201" s="95"/>
      <c r="K201" s="95"/>
      <c r="L201" s="95"/>
    </row>
    <row r="202" spans="2:12" ht="15.75" customHeight="1" x14ac:dyDescent="0.25">
      <c r="B202" s="95"/>
      <c r="C202" s="95"/>
      <c r="D202" s="95"/>
      <c r="E202" s="95"/>
      <c r="F202" s="95"/>
      <c r="G202" s="95"/>
      <c r="H202" s="95"/>
      <c r="I202" s="95"/>
      <c r="J202" s="95"/>
      <c r="K202" s="95"/>
      <c r="L202" s="95"/>
    </row>
    <row r="203" spans="2:12" ht="15.75" customHeight="1" x14ac:dyDescent="0.25">
      <c r="B203" s="95"/>
      <c r="C203" s="95"/>
      <c r="D203" s="95"/>
      <c r="E203" s="95"/>
      <c r="F203" s="95"/>
      <c r="G203" s="95"/>
      <c r="H203" s="95"/>
      <c r="I203" s="95"/>
      <c r="J203" s="95"/>
      <c r="K203" s="95"/>
      <c r="L203" s="95"/>
    </row>
    <row r="204" spans="2:12" ht="15.75" customHeight="1" x14ac:dyDescent="0.25">
      <c r="B204" s="95"/>
      <c r="C204" s="95"/>
      <c r="D204" s="95"/>
      <c r="E204" s="95"/>
      <c r="F204" s="95"/>
      <c r="G204" s="95"/>
      <c r="H204" s="95"/>
      <c r="I204" s="95"/>
      <c r="J204" s="95"/>
      <c r="K204" s="95"/>
      <c r="L204" s="95"/>
    </row>
    <row r="205" spans="2:12" ht="15.75" customHeight="1" x14ac:dyDescent="0.25">
      <c r="B205" s="95"/>
      <c r="C205" s="95"/>
      <c r="D205" s="95"/>
      <c r="E205" s="95"/>
      <c r="F205" s="95"/>
      <c r="G205" s="95"/>
      <c r="H205" s="95"/>
      <c r="I205" s="95"/>
      <c r="J205" s="95"/>
      <c r="K205" s="95"/>
      <c r="L205" s="95"/>
    </row>
    <row r="206" spans="2:12" ht="15.75" customHeight="1" x14ac:dyDescent="0.25">
      <c r="B206" s="95"/>
      <c r="C206" s="95"/>
      <c r="D206" s="95"/>
      <c r="E206" s="95"/>
      <c r="F206" s="95"/>
      <c r="G206" s="95"/>
      <c r="H206" s="95"/>
      <c r="I206" s="95"/>
      <c r="J206" s="95"/>
      <c r="K206" s="95"/>
      <c r="L206" s="95"/>
    </row>
    <row r="207" spans="2:12" ht="15.75" customHeight="1" x14ac:dyDescent="0.25">
      <c r="B207" s="95"/>
      <c r="C207" s="95"/>
      <c r="D207" s="95"/>
      <c r="E207" s="95"/>
      <c r="F207" s="95"/>
      <c r="G207" s="95"/>
      <c r="H207" s="95"/>
      <c r="I207" s="95"/>
      <c r="J207" s="95"/>
      <c r="K207" s="95"/>
      <c r="L207" s="95"/>
    </row>
    <row r="208" spans="2:12" ht="15.75" customHeight="1" x14ac:dyDescent="0.25">
      <c r="B208" s="95"/>
      <c r="C208" s="95"/>
      <c r="D208" s="95"/>
      <c r="E208" s="95"/>
      <c r="F208" s="95"/>
      <c r="G208" s="95"/>
      <c r="H208" s="95"/>
      <c r="I208" s="95"/>
      <c r="J208" s="95"/>
      <c r="K208" s="95"/>
      <c r="L208" s="95"/>
    </row>
    <row r="209" spans="2:12" ht="15.75" customHeight="1" x14ac:dyDescent="0.25">
      <c r="B209" s="95"/>
      <c r="C209" s="95"/>
      <c r="D209" s="95"/>
      <c r="E209" s="95"/>
      <c r="F209" s="95"/>
      <c r="G209" s="95"/>
      <c r="H209" s="95"/>
      <c r="I209" s="95"/>
      <c r="J209" s="95"/>
      <c r="K209" s="95"/>
      <c r="L209" s="95"/>
    </row>
    <row r="210" spans="2:12" ht="15.75" customHeight="1" x14ac:dyDescent="0.25">
      <c r="B210" s="95"/>
      <c r="C210" s="95"/>
      <c r="D210" s="95"/>
      <c r="E210" s="95"/>
      <c r="F210" s="95"/>
      <c r="G210" s="95"/>
      <c r="H210" s="95"/>
      <c r="I210" s="95"/>
      <c r="J210" s="95"/>
      <c r="K210" s="95"/>
      <c r="L210" s="95"/>
    </row>
    <row r="211" spans="2:12" ht="15.75" customHeight="1" x14ac:dyDescent="0.25">
      <c r="B211" s="95"/>
      <c r="C211" s="95"/>
      <c r="D211" s="95"/>
      <c r="E211" s="95"/>
      <c r="F211" s="95"/>
      <c r="G211" s="95"/>
      <c r="H211" s="95"/>
      <c r="I211" s="95"/>
      <c r="J211" s="95"/>
      <c r="K211" s="95"/>
      <c r="L211" s="95"/>
    </row>
    <row r="212" spans="2:12" ht="15.75" customHeight="1" x14ac:dyDescent="0.25">
      <c r="B212" s="95"/>
      <c r="C212" s="95"/>
      <c r="D212" s="95"/>
      <c r="E212" s="95"/>
      <c r="F212" s="95"/>
      <c r="G212" s="95"/>
      <c r="H212" s="95"/>
      <c r="I212" s="95"/>
      <c r="J212" s="95"/>
      <c r="K212" s="95"/>
      <c r="L212" s="95"/>
    </row>
    <row r="213" spans="2:12" ht="15.75" customHeight="1" x14ac:dyDescent="0.25">
      <c r="B213" s="95"/>
      <c r="C213" s="95"/>
      <c r="D213" s="95"/>
      <c r="E213" s="95"/>
      <c r="F213" s="95"/>
      <c r="G213" s="95"/>
      <c r="H213" s="95"/>
      <c r="I213" s="95"/>
      <c r="J213" s="95"/>
      <c r="K213" s="95"/>
      <c r="L213" s="95"/>
    </row>
    <row r="214" spans="2:12" ht="15.75" customHeight="1" x14ac:dyDescent="0.25">
      <c r="B214" s="95"/>
      <c r="C214" s="95"/>
      <c r="D214" s="95"/>
      <c r="E214" s="95"/>
      <c r="F214" s="95"/>
      <c r="G214" s="95"/>
      <c r="H214" s="95"/>
      <c r="I214" s="95"/>
      <c r="J214" s="95"/>
      <c r="K214" s="95"/>
      <c r="L214" s="95"/>
    </row>
    <row r="215" spans="2:12" ht="15.75" customHeight="1" x14ac:dyDescent="0.25">
      <c r="B215" s="95"/>
      <c r="C215" s="95"/>
      <c r="D215" s="95"/>
      <c r="E215" s="95"/>
      <c r="F215" s="95"/>
      <c r="G215" s="95"/>
      <c r="H215" s="95"/>
      <c r="I215" s="95"/>
      <c r="J215" s="95"/>
      <c r="K215" s="95"/>
      <c r="L215" s="95"/>
    </row>
    <row r="216" spans="2:12" ht="15.75" customHeight="1" x14ac:dyDescent="0.25">
      <c r="B216" s="95"/>
      <c r="C216" s="95"/>
      <c r="D216" s="95"/>
      <c r="E216" s="95"/>
      <c r="F216" s="95"/>
      <c r="G216" s="95"/>
      <c r="H216" s="95"/>
      <c r="I216" s="95"/>
      <c r="J216" s="95"/>
      <c r="K216" s="95"/>
      <c r="L216" s="95"/>
    </row>
    <row r="217" spans="2:12" ht="15.75" customHeight="1" x14ac:dyDescent="0.25">
      <c r="B217" s="95"/>
      <c r="C217" s="95"/>
      <c r="D217" s="95"/>
      <c r="E217" s="95"/>
      <c r="F217" s="95"/>
      <c r="G217" s="95"/>
      <c r="H217" s="95"/>
      <c r="I217" s="95"/>
      <c r="J217" s="95"/>
      <c r="K217" s="95"/>
      <c r="L217" s="95"/>
    </row>
    <row r="218" spans="2:12" ht="15.75" customHeight="1" x14ac:dyDescent="0.25">
      <c r="B218" s="95"/>
      <c r="C218" s="95"/>
      <c r="D218" s="95"/>
      <c r="E218" s="95"/>
      <c r="F218" s="95"/>
      <c r="G218" s="95"/>
      <c r="H218" s="95"/>
      <c r="I218" s="95"/>
      <c r="J218" s="95"/>
      <c r="K218" s="95"/>
      <c r="L218" s="95"/>
    </row>
    <row r="219" spans="2:12" ht="15.75" customHeight="1" x14ac:dyDescent="0.25">
      <c r="B219" s="95"/>
      <c r="C219" s="95"/>
      <c r="D219" s="95"/>
      <c r="E219" s="95"/>
      <c r="F219" s="95"/>
      <c r="G219" s="95"/>
      <c r="H219" s="95"/>
      <c r="I219" s="95"/>
      <c r="J219" s="95"/>
      <c r="K219" s="95"/>
      <c r="L219" s="95"/>
    </row>
    <row r="220" spans="2:12" ht="15.75" customHeight="1" x14ac:dyDescent="0.25">
      <c r="B220" s="95"/>
      <c r="C220" s="95"/>
      <c r="D220" s="95"/>
      <c r="E220" s="95"/>
      <c r="F220" s="95"/>
      <c r="G220" s="95"/>
      <c r="H220" s="95"/>
      <c r="I220" s="95"/>
      <c r="J220" s="95"/>
      <c r="K220" s="95"/>
      <c r="L220" s="95"/>
    </row>
    <row r="221" spans="2:12" ht="15.75" customHeight="1" x14ac:dyDescent="0.25">
      <c r="B221" s="95"/>
      <c r="C221" s="95"/>
      <c r="D221" s="95"/>
      <c r="E221" s="95"/>
      <c r="F221" s="95"/>
      <c r="G221" s="95"/>
      <c r="H221" s="95"/>
      <c r="I221" s="95"/>
      <c r="J221" s="95"/>
      <c r="K221" s="95"/>
      <c r="L221" s="95"/>
    </row>
    <row r="222" spans="2:12" ht="15.75" customHeight="1" x14ac:dyDescent="0.25">
      <c r="B222" s="95"/>
      <c r="C222" s="95"/>
      <c r="D222" s="95"/>
      <c r="E222" s="95"/>
      <c r="F222" s="95"/>
      <c r="G222" s="95"/>
      <c r="H222" s="95"/>
      <c r="I222" s="95"/>
      <c r="J222" s="95"/>
      <c r="K222" s="95"/>
      <c r="L222" s="95"/>
    </row>
    <row r="223" spans="2:12" ht="15.75" customHeight="1" x14ac:dyDescent="0.25">
      <c r="B223" s="95"/>
      <c r="C223" s="95"/>
      <c r="D223" s="95"/>
      <c r="E223" s="95"/>
      <c r="F223" s="95"/>
      <c r="G223" s="95"/>
      <c r="H223" s="95"/>
      <c r="I223" s="95"/>
      <c r="J223" s="95"/>
      <c r="K223" s="95"/>
      <c r="L223" s="95"/>
    </row>
    <row r="224" spans="2:12" ht="15.75" customHeight="1" x14ac:dyDescent="0.25">
      <c r="B224" s="95"/>
      <c r="C224" s="95"/>
      <c r="D224" s="95"/>
      <c r="E224" s="95"/>
      <c r="F224" s="95"/>
      <c r="G224" s="95"/>
      <c r="H224" s="95"/>
      <c r="I224" s="95"/>
      <c r="J224" s="95"/>
      <c r="K224" s="95"/>
      <c r="L224" s="95"/>
    </row>
    <row r="225" spans="2:12" ht="15.75" customHeight="1" x14ac:dyDescent="0.25">
      <c r="B225" s="95"/>
      <c r="C225" s="95"/>
      <c r="D225" s="95"/>
      <c r="E225" s="95"/>
      <c r="F225" s="95"/>
      <c r="G225" s="95"/>
      <c r="H225" s="95"/>
      <c r="I225" s="95"/>
      <c r="J225" s="95"/>
      <c r="K225" s="95"/>
      <c r="L225" s="95"/>
    </row>
    <row r="226" spans="2:12" ht="15.75" customHeight="1" x14ac:dyDescent="0.25">
      <c r="B226" s="95"/>
      <c r="C226" s="95"/>
      <c r="D226" s="95"/>
      <c r="E226" s="95"/>
      <c r="F226" s="95"/>
      <c r="G226" s="95"/>
      <c r="H226" s="95"/>
      <c r="I226" s="95"/>
      <c r="J226" s="95"/>
      <c r="K226" s="95"/>
      <c r="L226" s="95"/>
    </row>
    <row r="227" spans="2:12" ht="15.75" customHeight="1" x14ac:dyDescent="0.25">
      <c r="B227" s="95"/>
      <c r="C227" s="95"/>
      <c r="D227" s="95"/>
      <c r="E227" s="95"/>
      <c r="F227" s="95"/>
      <c r="G227" s="95"/>
      <c r="H227" s="95"/>
      <c r="I227" s="95"/>
      <c r="J227" s="95"/>
      <c r="K227" s="95"/>
      <c r="L227" s="95"/>
    </row>
    <row r="228" spans="2:12" ht="15.75" customHeight="1" x14ac:dyDescent="0.25">
      <c r="B228" s="95"/>
      <c r="C228" s="95"/>
      <c r="D228" s="95"/>
      <c r="E228" s="95"/>
      <c r="F228" s="95"/>
      <c r="G228" s="95"/>
      <c r="H228" s="95"/>
      <c r="I228" s="95"/>
      <c r="J228" s="95"/>
      <c r="K228" s="95"/>
      <c r="L228" s="95"/>
    </row>
    <row r="229" spans="2:12" ht="15.75" customHeight="1" x14ac:dyDescent="0.25">
      <c r="B229" s="95"/>
      <c r="C229" s="95"/>
      <c r="D229" s="95"/>
      <c r="E229" s="95"/>
      <c r="F229" s="95"/>
      <c r="G229" s="95"/>
      <c r="H229" s="95"/>
      <c r="I229" s="95"/>
      <c r="J229" s="95"/>
      <c r="K229" s="95"/>
      <c r="L229" s="95"/>
    </row>
    <row r="230" spans="2:12" ht="15.75" customHeight="1" x14ac:dyDescent="0.25">
      <c r="B230" s="95"/>
      <c r="C230" s="95"/>
      <c r="D230" s="95"/>
      <c r="E230" s="95"/>
      <c r="F230" s="95"/>
      <c r="G230" s="95"/>
      <c r="H230" s="95"/>
      <c r="I230" s="95"/>
      <c r="J230" s="95"/>
      <c r="K230" s="95"/>
      <c r="L230" s="95"/>
    </row>
    <row r="231" spans="2:12" ht="15.75" customHeight="1" x14ac:dyDescent="0.25">
      <c r="B231" s="95"/>
      <c r="C231" s="95"/>
      <c r="D231" s="95"/>
      <c r="E231" s="95"/>
      <c r="F231" s="95"/>
      <c r="G231" s="95"/>
      <c r="H231" s="95"/>
      <c r="I231" s="95"/>
      <c r="J231" s="95"/>
      <c r="K231" s="95"/>
      <c r="L231" s="95"/>
    </row>
    <row r="232" spans="2:12" ht="15.75" customHeight="1" x14ac:dyDescent="0.25">
      <c r="B232" s="95"/>
      <c r="C232" s="95"/>
      <c r="D232" s="95"/>
      <c r="E232" s="95"/>
      <c r="F232" s="95"/>
      <c r="G232" s="95"/>
      <c r="H232" s="95"/>
      <c r="I232" s="95"/>
      <c r="J232" s="95"/>
      <c r="K232" s="95"/>
      <c r="L232" s="95"/>
    </row>
    <row r="233" spans="2:12" ht="15.75" customHeight="1" x14ac:dyDescent="0.25">
      <c r="B233" s="95"/>
      <c r="C233" s="95"/>
      <c r="D233" s="95"/>
      <c r="E233" s="95"/>
      <c r="F233" s="95"/>
      <c r="G233" s="95"/>
      <c r="H233" s="95"/>
      <c r="I233" s="95"/>
      <c r="J233" s="95"/>
      <c r="K233" s="95"/>
      <c r="L233" s="95"/>
    </row>
    <row r="234" spans="2:12" ht="15.75" customHeight="1" x14ac:dyDescent="0.25">
      <c r="B234" s="95"/>
      <c r="C234" s="95"/>
      <c r="D234" s="95"/>
      <c r="E234" s="95"/>
      <c r="F234" s="95"/>
      <c r="G234" s="95"/>
      <c r="H234" s="95"/>
      <c r="I234" s="95"/>
      <c r="J234" s="95"/>
      <c r="K234" s="95"/>
      <c r="L234" s="95"/>
    </row>
    <row r="235" spans="2:12" ht="15.75" customHeight="1" x14ac:dyDescent="0.25">
      <c r="B235" s="95"/>
      <c r="C235" s="95"/>
      <c r="D235" s="95"/>
      <c r="E235" s="95"/>
      <c r="F235" s="95"/>
      <c r="G235" s="95"/>
      <c r="H235" s="95"/>
      <c r="I235" s="95"/>
      <c r="J235" s="95"/>
      <c r="K235" s="95"/>
      <c r="L235" s="95"/>
    </row>
    <row r="236" spans="2:12" ht="15.75" customHeight="1" x14ac:dyDescent="0.25">
      <c r="B236" s="95"/>
      <c r="C236" s="95"/>
      <c r="D236" s="95"/>
      <c r="E236" s="95"/>
      <c r="F236" s="95"/>
      <c r="G236" s="95"/>
      <c r="H236" s="95"/>
      <c r="I236" s="95"/>
      <c r="J236" s="95"/>
      <c r="K236" s="95"/>
      <c r="L236" s="95"/>
    </row>
    <row r="237" spans="2:12" ht="15.75" customHeight="1" x14ac:dyDescent="0.25">
      <c r="B237" s="95"/>
      <c r="C237" s="95"/>
      <c r="D237" s="95"/>
      <c r="E237" s="95"/>
      <c r="F237" s="95"/>
      <c r="G237" s="95"/>
      <c r="H237" s="95"/>
      <c r="I237" s="95"/>
      <c r="J237" s="95"/>
      <c r="K237" s="95"/>
      <c r="L237" s="95"/>
    </row>
    <row r="238" spans="2:12" ht="15.75" customHeight="1" x14ac:dyDescent="0.25">
      <c r="B238" s="95"/>
      <c r="C238" s="95"/>
      <c r="D238" s="95"/>
      <c r="E238" s="95"/>
      <c r="F238" s="95"/>
      <c r="G238" s="95"/>
      <c r="H238" s="95"/>
      <c r="I238" s="95"/>
      <c r="J238" s="95"/>
      <c r="K238" s="95"/>
      <c r="L238" s="95"/>
    </row>
    <row r="239" spans="2:12" ht="15.75" customHeight="1" x14ac:dyDescent="0.25">
      <c r="B239" s="95"/>
      <c r="C239" s="95"/>
      <c r="D239" s="95"/>
      <c r="E239" s="95"/>
      <c r="F239" s="95"/>
      <c r="G239" s="95"/>
      <c r="H239" s="95"/>
      <c r="I239" s="95"/>
      <c r="J239" s="95"/>
      <c r="K239" s="95"/>
      <c r="L239" s="95"/>
    </row>
    <row r="240" spans="2:12" ht="15.75" customHeight="1" x14ac:dyDescent="0.25">
      <c r="B240" s="95"/>
      <c r="C240" s="95"/>
      <c r="D240" s="95"/>
      <c r="E240" s="95"/>
      <c r="F240" s="95"/>
      <c r="G240" s="95"/>
      <c r="H240" s="95"/>
      <c r="I240" s="95"/>
      <c r="J240" s="95"/>
      <c r="K240" s="95"/>
      <c r="L240" s="95"/>
    </row>
    <row r="241" spans="2:12" ht="15.75" customHeight="1" x14ac:dyDescent="0.25">
      <c r="B241" s="95"/>
      <c r="C241" s="95"/>
      <c r="D241" s="95"/>
      <c r="E241" s="95"/>
      <c r="F241" s="95"/>
      <c r="G241" s="95"/>
      <c r="H241" s="95"/>
      <c r="I241" s="95"/>
      <c r="J241" s="95"/>
      <c r="K241" s="95"/>
      <c r="L241" s="95"/>
    </row>
    <row r="242" spans="2:12" ht="15.75" customHeight="1" x14ac:dyDescent="0.25">
      <c r="B242" s="95"/>
      <c r="C242" s="95"/>
      <c r="D242" s="95"/>
      <c r="E242" s="95"/>
      <c r="F242" s="95"/>
      <c r="G242" s="95"/>
      <c r="H242" s="95"/>
      <c r="I242" s="95"/>
      <c r="J242" s="95"/>
      <c r="K242" s="95"/>
      <c r="L242" s="95"/>
    </row>
    <row r="243" spans="2:12" ht="15.75" customHeight="1" x14ac:dyDescent="0.25">
      <c r="B243" s="95"/>
      <c r="C243" s="95"/>
      <c r="D243" s="95"/>
      <c r="E243" s="95"/>
      <c r="F243" s="95"/>
      <c r="G243" s="95"/>
      <c r="H243" s="95"/>
      <c r="I243" s="95"/>
      <c r="J243" s="95"/>
      <c r="K243" s="95"/>
      <c r="L243" s="95"/>
    </row>
    <row r="244" spans="2:12" ht="15.75" customHeight="1" x14ac:dyDescent="0.25">
      <c r="B244" s="95"/>
      <c r="C244" s="95"/>
      <c r="D244" s="95"/>
      <c r="E244" s="95"/>
      <c r="F244" s="95"/>
      <c r="G244" s="95"/>
      <c r="H244" s="95"/>
      <c r="I244" s="95"/>
      <c r="J244" s="95"/>
      <c r="K244" s="95"/>
      <c r="L244" s="95"/>
    </row>
    <row r="245" spans="2:12" ht="15.75" customHeight="1" x14ac:dyDescent="0.25">
      <c r="B245" s="95"/>
      <c r="C245" s="95"/>
      <c r="D245" s="95"/>
      <c r="E245" s="95"/>
      <c r="F245" s="95"/>
      <c r="G245" s="95"/>
      <c r="H245" s="95"/>
      <c r="I245" s="95"/>
      <c r="J245" s="95"/>
      <c r="K245" s="95"/>
      <c r="L245" s="95"/>
    </row>
    <row r="246" spans="2:12" ht="15.75" customHeight="1" x14ac:dyDescent="0.25">
      <c r="B246" s="95"/>
      <c r="C246" s="95"/>
      <c r="D246" s="95"/>
      <c r="E246" s="95"/>
      <c r="F246" s="95"/>
      <c r="G246" s="95"/>
      <c r="H246" s="95"/>
      <c r="I246" s="95"/>
      <c r="J246" s="95"/>
      <c r="K246" s="95"/>
      <c r="L246" s="95"/>
    </row>
    <row r="247" spans="2:12" ht="15.75" customHeight="1" x14ac:dyDescent="0.25">
      <c r="B247" s="95"/>
      <c r="C247" s="95"/>
      <c r="D247" s="95"/>
      <c r="E247" s="95"/>
      <c r="F247" s="95"/>
      <c r="G247" s="95"/>
      <c r="H247" s="95"/>
      <c r="I247" s="95"/>
      <c r="J247" s="95"/>
      <c r="K247" s="95"/>
      <c r="L247" s="95"/>
    </row>
    <row r="248" spans="2:12" ht="15.75" customHeight="1" x14ac:dyDescent="0.25">
      <c r="B248" s="95"/>
      <c r="C248" s="95"/>
      <c r="D248" s="95"/>
      <c r="E248" s="95"/>
      <c r="F248" s="95"/>
      <c r="G248" s="95"/>
      <c r="H248" s="95"/>
      <c r="I248" s="95"/>
      <c r="J248" s="95"/>
      <c r="K248" s="95"/>
      <c r="L248" s="95"/>
    </row>
    <row r="249" spans="2:12" ht="15.75" customHeight="1" x14ac:dyDescent="0.25">
      <c r="B249" s="95"/>
      <c r="C249" s="95"/>
      <c r="D249" s="95"/>
      <c r="E249" s="95"/>
      <c r="F249" s="95"/>
      <c r="G249" s="95"/>
      <c r="H249" s="95"/>
      <c r="I249" s="95"/>
      <c r="J249" s="95"/>
      <c r="K249" s="95"/>
      <c r="L249" s="95"/>
    </row>
    <row r="250" spans="2:12" ht="15.75" customHeight="1" x14ac:dyDescent="0.25">
      <c r="B250" s="95"/>
      <c r="C250" s="95"/>
      <c r="D250" s="95"/>
      <c r="E250" s="95"/>
      <c r="F250" s="95"/>
      <c r="G250" s="95"/>
      <c r="H250" s="95"/>
      <c r="I250" s="95"/>
      <c r="J250" s="95"/>
      <c r="K250" s="95"/>
      <c r="L250" s="95"/>
    </row>
    <row r="251" spans="2:12" ht="15.75" customHeight="1" x14ac:dyDescent="0.25">
      <c r="B251" s="95"/>
      <c r="C251" s="95"/>
      <c r="D251" s="95"/>
      <c r="E251" s="95"/>
      <c r="F251" s="95"/>
      <c r="G251" s="95"/>
      <c r="H251" s="95"/>
      <c r="I251" s="95"/>
      <c r="J251" s="95"/>
      <c r="K251" s="95"/>
      <c r="L251" s="95"/>
    </row>
    <row r="252" spans="2:12" ht="15.75" customHeight="1" x14ac:dyDescent="0.25">
      <c r="B252" s="95"/>
      <c r="C252" s="95"/>
      <c r="D252" s="95"/>
      <c r="E252" s="95"/>
      <c r="F252" s="95"/>
      <c r="G252" s="95"/>
      <c r="H252" s="95"/>
      <c r="I252" s="95"/>
      <c r="J252" s="95"/>
      <c r="K252" s="95"/>
      <c r="L252" s="95"/>
    </row>
    <row r="253" spans="2:12" ht="15.75" customHeight="1" x14ac:dyDescent="0.25">
      <c r="B253" s="95"/>
      <c r="C253" s="95"/>
      <c r="D253" s="95"/>
      <c r="E253" s="95"/>
      <c r="F253" s="95"/>
      <c r="G253" s="95"/>
      <c r="H253" s="95"/>
      <c r="I253" s="95"/>
      <c r="J253" s="95"/>
      <c r="K253" s="95"/>
      <c r="L253" s="95"/>
    </row>
    <row r="254" spans="2:12" ht="15.75" customHeight="1" x14ac:dyDescent="0.25">
      <c r="B254" s="95"/>
      <c r="C254" s="95"/>
      <c r="D254" s="95"/>
      <c r="E254" s="95"/>
      <c r="F254" s="95"/>
      <c r="G254" s="95"/>
      <c r="H254" s="95"/>
      <c r="I254" s="95"/>
      <c r="J254" s="95"/>
      <c r="K254" s="95"/>
      <c r="L254" s="95"/>
    </row>
    <row r="255" spans="2:12" ht="15.75" customHeight="1" x14ac:dyDescent="0.25">
      <c r="B255" s="95"/>
      <c r="C255" s="95"/>
      <c r="D255" s="95"/>
      <c r="E255" s="95"/>
      <c r="F255" s="95"/>
      <c r="G255" s="95"/>
      <c r="H255" s="95"/>
      <c r="I255" s="95"/>
      <c r="J255" s="95"/>
      <c r="K255" s="95"/>
      <c r="L255" s="95"/>
    </row>
    <row r="256" spans="2:12" ht="15.75" customHeight="1" x14ac:dyDescent="0.25">
      <c r="B256" s="95"/>
      <c r="C256" s="95"/>
      <c r="D256" s="95"/>
      <c r="E256" s="95"/>
      <c r="F256" s="95"/>
      <c r="G256" s="95"/>
      <c r="H256" s="95"/>
      <c r="I256" s="95"/>
      <c r="J256" s="95"/>
      <c r="K256" s="95"/>
      <c r="L256" s="95"/>
    </row>
    <row r="257" spans="2:12" ht="15.75" customHeight="1" x14ac:dyDescent="0.25">
      <c r="B257" s="95"/>
      <c r="C257" s="95"/>
      <c r="D257" s="95"/>
      <c r="E257" s="95"/>
      <c r="F257" s="95"/>
      <c r="G257" s="95"/>
      <c r="H257" s="95"/>
      <c r="I257" s="95"/>
      <c r="J257" s="95"/>
      <c r="K257" s="95"/>
      <c r="L257" s="95"/>
    </row>
    <row r="258" spans="2:12" ht="15.75" customHeight="1" x14ac:dyDescent="0.25">
      <c r="B258" s="95"/>
      <c r="C258" s="95"/>
      <c r="D258" s="95"/>
      <c r="E258" s="95"/>
      <c r="F258" s="95"/>
      <c r="G258" s="95"/>
      <c r="H258" s="95"/>
      <c r="I258" s="95"/>
      <c r="J258" s="95"/>
      <c r="K258" s="95"/>
      <c r="L258" s="95"/>
    </row>
    <row r="259" spans="2:12" ht="15.75" customHeight="1" x14ac:dyDescent="0.25">
      <c r="B259" s="95"/>
      <c r="C259" s="95"/>
      <c r="D259" s="95"/>
      <c r="E259" s="95"/>
      <c r="F259" s="95"/>
      <c r="G259" s="95"/>
      <c r="H259" s="95"/>
      <c r="I259" s="95"/>
      <c r="J259" s="95"/>
      <c r="K259" s="95"/>
      <c r="L259" s="95"/>
    </row>
    <row r="260" spans="2:12" ht="15.75" customHeight="1" x14ac:dyDescent="0.25">
      <c r="B260" s="95"/>
      <c r="C260" s="95"/>
      <c r="D260" s="95"/>
      <c r="E260" s="95"/>
      <c r="F260" s="95"/>
      <c r="G260" s="95"/>
      <c r="H260" s="95"/>
      <c r="I260" s="95"/>
      <c r="J260" s="95"/>
      <c r="K260" s="95"/>
      <c r="L260" s="95"/>
    </row>
    <row r="261" spans="2:12" ht="15.75" customHeight="1" x14ac:dyDescent="0.25">
      <c r="B261" s="95"/>
      <c r="C261" s="95"/>
      <c r="D261" s="95"/>
      <c r="E261" s="95"/>
      <c r="F261" s="95"/>
      <c r="G261" s="95"/>
      <c r="H261" s="95"/>
      <c r="I261" s="95"/>
      <c r="J261" s="95"/>
      <c r="K261" s="95"/>
      <c r="L261" s="95"/>
    </row>
    <row r="262" spans="2:12" ht="15.75" customHeight="1" x14ac:dyDescent="0.25">
      <c r="B262" s="95"/>
      <c r="C262" s="95"/>
      <c r="D262" s="95"/>
      <c r="E262" s="95"/>
      <c r="F262" s="95"/>
      <c r="G262" s="95"/>
      <c r="H262" s="95"/>
      <c r="I262" s="95"/>
      <c r="J262" s="95"/>
      <c r="K262" s="95"/>
      <c r="L262" s="95"/>
    </row>
    <row r="263" spans="2:12" ht="15.75" customHeight="1" x14ac:dyDescent="0.25">
      <c r="B263" s="95"/>
      <c r="C263" s="95"/>
      <c r="D263" s="95"/>
      <c r="E263" s="95"/>
      <c r="F263" s="95"/>
      <c r="G263" s="95"/>
      <c r="H263" s="95"/>
      <c r="I263" s="95"/>
      <c r="J263" s="95"/>
      <c r="K263" s="95"/>
      <c r="L263" s="95"/>
    </row>
    <row r="264" spans="2:12" ht="15.75" customHeight="1" x14ac:dyDescent="0.25">
      <c r="B264" s="95"/>
      <c r="C264" s="95"/>
      <c r="D264" s="95"/>
      <c r="E264" s="95"/>
      <c r="F264" s="95"/>
      <c r="G264" s="95"/>
      <c r="H264" s="95"/>
      <c r="I264" s="95"/>
      <c r="J264" s="95"/>
      <c r="K264" s="95"/>
      <c r="L264" s="95"/>
    </row>
    <row r="265" spans="2:12" ht="15.75" customHeight="1" x14ac:dyDescent="0.25">
      <c r="B265" s="95"/>
      <c r="C265" s="95"/>
      <c r="D265" s="95"/>
      <c r="E265" s="95"/>
      <c r="F265" s="95"/>
      <c r="G265" s="95"/>
      <c r="H265" s="95"/>
      <c r="I265" s="95"/>
      <c r="J265" s="95"/>
      <c r="K265" s="95"/>
      <c r="L265" s="95"/>
    </row>
    <row r="266" spans="2:12" ht="15.75" customHeight="1" x14ac:dyDescent="0.25">
      <c r="B266" s="95"/>
      <c r="C266" s="95"/>
      <c r="D266" s="95"/>
      <c r="E266" s="95"/>
      <c r="F266" s="95"/>
      <c r="G266" s="95"/>
      <c r="H266" s="95"/>
      <c r="I266" s="95"/>
      <c r="J266" s="95"/>
      <c r="K266" s="95"/>
      <c r="L266" s="95"/>
    </row>
    <row r="267" spans="2:12" ht="15.75" customHeight="1" x14ac:dyDescent="0.25">
      <c r="B267" s="95"/>
      <c r="C267" s="95"/>
      <c r="D267" s="95"/>
      <c r="E267" s="95"/>
      <c r="F267" s="95"/>
      <c r="G267" s="95"/>
      <c r="H267" s="95"/>
      <c r="I267" s="95"/>
      <c r="J267" s="95"/>
      <c r="K267" s="95"/>
      <c r="L267" s="95"/>
    </row>
    <row r="268" spans="2:12" ht="15.75" customHeight="1" x14ac:dyDescent="0.25">
      <c r="B268" s="95"/>
      <c r="C268" s="95"/>
      <c r="D268" s="95"/>
      <c r="E268" s="95"/>
      <c r="F268" s="95"/>
      <c r="G268" s="95"/>
      <c r="H268" s="95"/>
      <c r="I268" s="95"/>
      <c r="J268" s="95"/>
      <c r="K268" s="95"/>
      <c r="L268" s="95"/>
    </row>
    <row r="269" spans="2:12" ht="15.75" customHeight="1" x14ac:dyDescent="0.25">
      <c r="B269" s="95"/>
      <c r="C269" s="95"/>
      <c r="D269" s="95"/>
      <c r="E269" s="95"/>
      <c r="F269" s="95"/>
      <c r="G269" s="95"/>
      <c r="H269" s="95"/>
      <c r="I269" s="95"/>
      <c r="J269" s="95"/>
      <c r="K269" s="95"/>
      <c r="L269" s="95"/>
    </row>
    <row r="270" spans="2:12" ht="15.75" customHeight="1" x14ac:dyDescent="0.25">
      <c r="B270" s="95"/>
      <c r="C270" s="95"/>
      <c r="D270" s="95"/>
      <c r="E270" s="95"/>
      <c r="F270" s="95"/>
      <c r="G270" s="95"/>
      <c r="H270" s="95"/>
      <c r="I270" s="95"/>
      <c r="J270" s="95"/>
      <c r="K270" s="95"/>
      <c r="L270" s="95"/>
    </row>
    <row r="271" spans="2:12" ht="15.75" customHeight="1" x14ac:dyDescent="0.25">
      <c r="B271" s="95"/>
      <c r="C271" s="95"/>
      <c r="D271" s="95"/>
      <c r="E271" s="95"/>
      <c r="F271" s="95"/>
      <c r="G271" s="95"/>
      <c r="H271" s="95"/>
      <c r="I271" s="95"/>
      <c r="J271" s="95"/>
      <c r="K271" s="95"/>
      <c r="L271" s="95"/>
    </row>
    <row r="272" spans="2:12" ht="15.75" customHeight="1" x14ac:dyDescent="0.25">
      <c r="B272" s="95"/>
      <c r="C272" s="95"/>
      <c r="D272" s="95"/>
      <c r="E272" s="95"/>
      <c r="F272" s="95"/>
      <c r="G272" s="95"/>
      <c r="H272" s="95"/>
      <c r="I272" s="95"/>
      <c r="J272" s="95"/>
      <c r="K272" s="95"/>
      <c r="L272" s="95"/>
    </row>
    <row r="273" spans="2:12" ht="15.75" customHeight="1" x14ac:dyDescent="0.25">
      <c r="B273" s="95"/>
      <c r="C273" s="95"/>
      <c r="D273" s="95"/>
      <c r="E273" s="95"/>
      <c r="F273" s="95"/>
      <c r="G273" s="95"/>
      <c r="H273" s="95"/>
      <c r="I273" s="95"/>
      <c r="J273" s="95"/>
      <c r="K273" s="95"/>
      <c r="L273" s="95"/>
    </row>
    <row r="274" spans="2:12" ht="15.75" customHeight="1" x14ac:dyDescent="0.25">
      <c r="B274" s="95"/>
      <c r="C274" s="95"/>
      <c r="D274" s="95"/>
      <c r="E274" s="95"/>
      <c r="F274" s="95"/>
      <c r="G274" s="95"/>
      <c r="H274" s="95"/>
      <c r="I274" s="95"/>
      <c r="J274" s="95"/>
      <c r="K274" s="95"/>
      <c r="L274" s="95"/>
    </row>
    <row r="275" spans="2:12" ht="15.75" customHeight="1" x14ac:dyDescent="0.25">
      <c r="B275" s="95"/>
      <c r="C275" s="95"/>
      <c r="D275" s="95"/>
      <c r="E275" s="95"/>
      <c r="F275" s="95"/>
      <c r="G275" s="95"/>
      <c r="H275" s="95"/>
      <c r="I275" s="95"/>
      <c r="J275" s="95"/>
      <c r="K275" s="95"/>
      <c r="L275" s="95"/>
    </row>
    <row r="276" spans="2:12" ht="15.75" customHeight="1" x14ac:dyDescent="0.25">
      <c r="B276" s="95"/>
      <c r="C276" s="95"/>
      <c r="D276" s="95"/>
      <c r="E276" s="95"/>
      <c r="F276" s="95"/>
      <c r="G276" s="95"/>
      <c r="H276" s="95"/>
      <c r="I276" s="95"/>
      <c r="J276" s="95"/>
      <c r="K276" s="95"/>
      <c r="L276" s="95"/>
    </row>
    <row r="277" spans="2:12" ht="15.75" customHeight="1" x14ac:dyDescent="0.25">
      <c r="B277" s="95"/>
      <c r="C277" s="95"/>
      <c r="D277" s="95"/>
      <c r="E277" s="95"/>
      <c r="F277" s="95"/>
      <c r="G277" s="95"/>
      <c r="H277" s="95"/>
      <c r="I277" s="95"/>
      <c r="J277" s="95"/>
      <c r="K277" s="95"/>
      <c r="L277" s="95"/>
    </row>
    <row r="278" spans="2:12" ht="15.75" customHeight="1" x14ac:dyDescent="0.25">
      <c r="B278" s="95"/>
      <c r="C278" s="95"/>
      <c r="D278" s="95"/>
      <c r="E278" s="95"/>
      <c r="F278" s="95"/>
      <c r="G278" s="95"/>
      <c r="H278" s="95"/>
      <c r="I278" s="95"/>
      <c r="J278" s="95"/>
      <c r="K278" s="95"/>
      <c r="L278" s="95"/>
    </row>
    <row r="279" spans="2:12" ht="15.75" customHeight="1" x14ac:dyDescent="0.25">
      <c r="B279" s="95"/>
      <c r="C279" s="95"/>
      <c r="D279" s="95"/>
      <c r="E279" s="95"/>
      <c r="F279" s="95"/>
      <c r="G279" s="95"/>
      <c r="H279" s="95"/>
      <c r="I279" s="95"/>
      <c r="J279" s="95"/>
      <c r="K279" s="95"/>
      <c r="L279" s="95"/>
    </row>
    <row r="280" spans="2:12" ht="15.75" customHeight="1" x14ac:dyDescent="0.25">
      <c r="B280" s="95"/>
      <c r="C280" s="95"/>
      <c r="D280" s="95"/>
      <c r="E280" s="95"/>
      <c r="F280" s="95"/>
      <c r="G280" s="95"/>
      <c r="H280" s="95"/>
      <c r="I280" s="95"/>
      <c r="J280" s="95"/>
      <c r="K280" s="95"/>
      <c r="L280" s="95"/>
    </row>
    <row r="281" spans="2:12" ht="15.75" customHeight="1" x14ac:dyDescent="0.25">
      <c r="B281" s="95"/>
      <c r="C281" s="95"/>
      <c r="D281" s="95"/>
      <c r="E281" s="95"/>
      <c r="F281" s="95"/>
      <c r="G281" s="95"/>
      <c r="H281" s="95"/>
      <c r="I281" s="95"/>
      <c r="J281" s="95"/>
      <c r="K281" s="95"/>
      <c r="L281" s="95"/>
    </row>
    <row r="282" spans="2:12" ht="15.75" customHeight="1" x14ac:dyDescent="0.25">
      <c r="B282" s="95"/>
      <c r="C282" s="95"/>
      <c r="D282" s="95"/>
      <c r="E282" s="95"/>
      <c r="F282" s="95"/>
      <c r="G282" s="95"/>
      <c r="H282" s="95"/>
      <c r="I282" s="95"/>
      <c r="J282" s="95"/>
      <c r="K282" s="95"/>
      <c r="L282" s="95"/>
    </row>
    <row r="283" spans="2:12" ht="15.75" customHeight="1" x14ac:dyDescent="0.25">
      <c r="B283" s="95"/>
      <c r="C283" s="95"/>
      <c r="D283" s="95"/>
      <c r="E283" s="95"/>
      <c r="F283" s="95"/>
      <c r="G283" s="95"/>
      <c r="H283" s="95"/>
      <c r="I283" s="95"/>
      <c r="J283" s="95"/>
      <c r="K283" s="95"/>
      <c r="L283" s="95"/>
    </row>
    <row r="284" spans="2:12" ht="15.75" customHeight="1" x14ac:dyDescent="0.25">
      <c r="B284" s="95"/>
      <c r="C284" s="95"/>
      <c r="D284" s="95"/>
      <c r="E284" s="95"/>
      <c r="F284" s="95"/>
      <c r="G284" s="95"/>
      <c r="H284" s="95"/>
      <c r="I284" s="95"/>
      <c r="J284" s="95"/>
      <c r="K284" s="95"/>
      <c r="L284" s="95"/>
    </row>
    <row r="285" spans="2:12" ht="15.75" customHeight="1" x14ac:dyDescent="0.25">
      <c r="B285" s="95"/>
      <c r="C285" s="95"/>
      <c r="D285" s="95"/>
      <c r="E285" s="95"/>
      <c r="F285" s="95"/>
      <c r="G285" s="95"/>
      <c r="H285" s="95"/>
      <c r="I285" s="95"/>
      <c r="J285" s="95"/>
      <c r="K285" s="95"/>
      <c r="L285" s="95"/>
    </row>
    <row r="286" spans="2:12" ht="15.75" customHeight="1" x14ac:dyDescent="0.25">
      <c r="B286" s="95"/>
      <c r="C286" s="95"/>
      <c r="D286" s="95"/>
      <c r="E286" s="95"/>
      <c r="F286" s="95"/>
      <c r="G286" s="95"/>
      <c r="H286" s="95"/>
      <c r="I286" s="95"/>
      <c r="J286" s="95"/>
      <c r="K286" s="95"/>
      <c r="L286" s="95"/>
    </row>
    <row r="287" spans="2:12" ht="15.75" customHeight="1" x14ac:dyDescent="0.25">
      <c r="B287" s="95"/>
      <c r="C287" s="95"/>
      <c r="D287" s="95"/>
      <c r="E287" s="95"/>
      <c r="F287" s="95"/>
      <c r="G287" s="95"/>
      <c r="H287" s="95"/>
      <c r="I287" s="95"/>
      <c r="J287" s="95"/>
      <c r="K287" s="95"/>
      <c r="L287" s="95"/>
    </row>
    <row r="288" spans="2:12" ht="15.75" customHeight="1" x14ac:dyDescent="0.25">
      <c r="B288" s="95"/>
      <c r="C288" s="95"/>
      <c r="D288" s="95"/>
      <c r="E288" s="95"/>
      <c r="F288" s="95"/>
      <c r="G288" s="95"/>
      <c r="H288" s="95"/>
      <c r="I288" s="95"/>
      <c r="J288" s="95"/>
      <c r="K288" s="95"/>
      <c r="L288" s="95"/>
    </row>
    <row r="289" spans="2:12" ht="15.75" customHeight="1" x14ac:dyDescent="0.25">
      <c r="B289" s="95"/>
      <c r="C289" s="95"/>
      <c r="D289" s="95"/>
      <c r="E289" s="95"/>
      <c r="F289" s="95"/>
      <c r="G289" s="95"/>
      <c r="H289" s="95"/>
      <c r="I289" s="95"/>
      <c r="J289" s="95"/>
      <c r="K289" s="95"/>
      <c r="L289" s="95"/>
    </row>
    <row r="290" spans="2:12" ht="15.75" customHeight="1" x14ac:dyDescent="0.25">
      <c r="B290" s="95"/>
      <c r="C290" s="95"/>
      <c r="D290" s="95"/>
      <c r="E290" s="95"/>
      <c r="F290" s="95"/>
      <c r="G290" s="95"/>
      <c r="H290" s="95"/>
      <c r="I290" s="95"/>
      <c r="J290" s="95"/>
      <c r="K290" s="95"/>
      <c r="L290" s="95"/>
    </row>
    <row r="291" spans="2:12" ht="15.75" customHeight="1" x14ac:dyDescent="0.25">
      <c r="B291" s="95"/>
      <c r="C291" s="95"/>
      <c r="D291" s="95"/>
      <c r="E291" s="95"/>
      <c r="F291" s="95"/>
      <c r="G291" s="95"/>
      <c r="H291" s="95"/>
      <c r="I291" s="95"/>
      <c r="J291" s="95"/>
      <c r="K291" s="95"/>
      <c r="L291" s="95"/>
    </row>
    <row r="292" spans="2:12" ht="15.75" customHeight="1" x14ac:dyDescent="0.25">
      <c r="B292" s="95"/>
      <c r="C292" s="95"/>
      <c r="D292" s="95"/>
      <c r="E292" s="95"/>
      <c r="F292" s="95"/>
      <c r="G292" s="95"/>
      <c r="H292" s="95"/>
      <c r="I292" s="95"/>
      <c r="J292" s="95"/>
      <c r="K292" s="95"/>
      <c r="L292" s="95"/>
    </row>
    <row r="293" spans="2:12" ht="15.75" customHeight="1" x14ac:dyDescent="0.25">
      <c r="B293" s="95"/>
      <c r="C293" s="95"/>
      <c r="D293" s="95"/>
      <c r="E293" s="95"/>
      <c r="F293" s="95"/>
      <c r="G293" s="95"/>
      <c r="H293" s="95"/>
      <c r="I293" s="95"/>
      <c r="J293" s="95"/>
      <c r="K293" s="95"/>
      <c r="L293" s="95"/>
    </row>
    <row r="294" spans="2:12" ht="15.75" customHeight="1" x14ac:dyDescent="0.25">
      <c r="B294" s="95"/>
      <c r="C294" s="95"/>
      <c r="D294" s="95"/>
      <c r="E294" s="95"/>
      <c r="F294" s="95"/>
      <c r="G294" s="95"/>
      <c r="H294" s="95"/>
      <c r="I294" s="95"/>
      <c r="J294" s="95"/>
      <c r="K294" s="95"/>
      <c r="L294" s="95"/>
    </row>
    <row r="295" spans="2:12" ht="15.75" customHeight="1" x14ac:dyDescent="0.25">
      <c r="B295" s="95"/>
      <c r="C295" s="95"/>
      <c r="D295" s="95"/>
      <c r="E295" s="95"/>
      <c r="F295" s="95"/>
      <c r="G295" s="95"/>
      <c r="H295" s="95"/>
      <c r="I295" s="95"/>
      <c r="J295" s="95"/>
      <c r="K295" s="95"/>
      <c r="L295" s="95"/>
    </row>
    <row r="296" spans="2:12" ht="15.75" customHeight="1" x14ac:dyDescent="0.25">
      <c r="B296" s="95"/>
      <c r="C296" s="95"/>
      <c r="D296" s="95"/>
      <c r="E296" s="95"/>
      <c r="F296" s="95"/>
      <c r="G296" s="95"/>
      <c r="H296" s="95"/>
      <c r="I296" s="95"/>
      <c r="J296" s="95"/>
      <c r="K296" s="95"/>
      <c r="L296" s="95"/>
    </row>
    <row r="297" spans="2:12" ht="15.75" customHeight="1" x14ac:dyDescent="0.25">
      <c r="B297" s="95"/>
      <c r="C297" s="95"/>
      <c r="D297" s="95"/>
      <c r="E297" s="95"/>
      <c r="F297" s="95"/>
      <c r="G297" s="95"/>
      <c r="H297" s="95"/>
      <c r="I297" s="95"/>
      <c r="J297" s="95"/>
      <c r="K297" s="95"/>
      <c r="L297" s="95"/>
    </row>
    <row r="298" spans="2:12" ht="15.75" customHeight="1" x14ac:dyDescent="0.25">
      <c r="B298" s="95"/>
      <c r="C298" s="95"/>
      <c r="D298" s="95"/>
      <c r="E298" s="95"/>
      <c r="F298" s="95"/>
      <c r="G298" s="95"/>
      <c r="H298" s="95"/>
      <c r="I298" s="95"/>
      <c r="J298" s="95"/>
      <c r="K298" s="95"/>
      <c r="L298" s="95"/>
    </row>
    <row r="299" spans="2:12" ht="15.75" customHeight="1" x14ac:dyDescent="0.25">
      <c r="B299" s="95"/>
      <c r="C299" s="95"/>
      <c r="D299" s="95"/>
      <c r="E299" s="95"/>
      <c r="F299" s="95"/>
      <c r="G299" s="95"/>
      <c r="H299" s="95"/>
      <c r="I299" s="95"/>
      <c r="J299" s="95"/>
      <c r="K299" s="95"/>
      <c r="L299" s="95"/>
    </row>
    <row r="300" spans="2:12" ht="15.75" customHeight="1" x14ac:dyDescent="0.25">
      <c r="B300" s="95"/>
      <c r="C300" s="95"/>
      <c r="D300" s="95"/>
      <c r="E300" s="95"/>
      <c r="F300" s="95"/>
      <c r="G300" s="95"/>
      <c r="H300" s="95"/>
      <c r="I300" s="95"/>
      <c r="J300" s="95"/>
      <c r="K300" s="95"/>
      <c r="L300" s="95"/>
    </row>
    <row r="301" spans="2:12" ht="15.75" customHeight="1" x14ac:dyDescent="0.25">
      <c r="B301" s="95"/>
      <c r="C301" s="95"/>
      <c r="D301" s="95"/>
      <c r="E301" s="95"/>
      <c r="F301" s="95"/>
      <c r="G301" s="95"/>
      <c r="H301" s="95"/>
      <c r="I301" s="95"/>
      <c r="J301" s="95"/>
      <c r="K301" s="95"/>
      <c r="L301" s="95"/>
    </row>
    <row r="302" spans="2:12" ht="15.75" customHeight="1" x14ac:dyDescent="0.25">
      <c r="B302" s="95"/>
      <c r="C302" s="95"/>
      <c r="D302" s="95"/>
      <c r="E302" s="95"/>
      <c r="F302" s="95"/>
      <c r="G302" s="95"/>
      <c r="H302" s="95"/>
      <c r="I302" s="95"/>
      <c r="J302" s="95"/>
      <c r="K302" s="95"/>
      <c r="L302" s="95"/>
    </row>
    <row r="303" spans="2:12" ht="15.75" customHeight="1" x14ac:dyDescent="0.25">
      <c r="B303" s="95"/>
      <c r="C303" s="95"/>
      <c r="D303" s="95"/>
      <c r="E303" s="95"/>
      <c r="F303" s="95"/>
      <c r="G303" s="95"/>
      <c r="H303" s="95"/>
      <c r="I303" s="95"/>
      <c r="J303" s="95"/>
      <c r="K303" s="95"/>
      <c r="L303" s="95"/>
    </row>
    <row r="304" spans="2:12" ht="15.75" customHeight="1" x14ac:dyDescent="0.25">
      <c r="B304" s="95"/>
      <c r="C304" s="95"/>
      <c r="D304" s="95"/>
      <c r="E304" s="95"/>
      <c r="F304" s="95"/>
      <c r="G304" s="95"/>
      <c r="H304" s="95"/>
      <c r="I304" s="95"/>
      <c r="J304" s="95"/>
      <c r="K304" s="95"/>
      <c r="L304" s="95"/>
    </row>
    <row r="305" spans="2:12" ht="15.75" customHeight="1" x14ac:dyDescent="0.25">
      <c r="B305" s="95"/>
      <c r="C305" s="95"/>
      <c r="D305" s="95"/>
      <c r="E305" s="95"/>
      <c r="F305" s="95"/>
      <c r="G305" s="95"/>
      <c r="H305" s="95"/>
      <c r="I305" s="95"/>
      <c r="J305" s="95"/>
      <c r="K305" s="95"/>
      <c r="L305" s="95"/>
    </row>
    <row r="306" spans="2:12" ht="15.75" customHeight="1" x14ac:dyDescent="0.25">
      <c r="B306" s="95"/>
      <c r="C306" s="95"/>
      <c r="D306" s="95"/>
      <c r="E306" s="95"/>
      <c r="F306" s="95"/>
      <c r="G306" s="95"/>
      <c r="H306" s="95"/>
      <c r="I306" s="95"/>
      <c r="J306" s="95"/>
      <c r="K306" s="95"/>
      <c r="L306" s="95"/>
    </row>
    <row r="307" spans="2:12" ht="15.75" customHeight="1" x14ac:dyDescent="0.25">
      <c r="B307" s="95"/>
      <c r="C307" s="95"/>
      <c r="D307" s="95"/>
      <c r="E307" s="95"/>
      <c r="F307" s="95"/>
      <c r="G307" s="95"/>
      <c r="H307" s="95"/>
      <c r="I307" s="95"/>
      <c r="J307" s="95"/>
      <c r="K307" s="95"/>
      <c r="L307" s="95"/>
    </row>
    <row r="308" spans="2:12" ht="15.75" customHeight="1" x14ac:dyDescent="0.25">
      <c r="B308" s="95"/>
      <c r="C308" s="95"/>
      <c r="D308" s="95"/>
      <c r="E308" s="95"/>
      <c r="F308" s="95"/>
      <c r="G308" s="95"/>
      <c r="H308" s="95"/>
      <c r="I308" s="95"/>
      <c r="J308" s="95"/>
      <c r="K308" s="95"/>
      <c r="L308" s="95"/>
    </row>
    <row r="309" spans="2:12" ht="15.75" customHeight="1" x14ac:dyDescent="0.25">
      <c r="B309" s="95"/>
      <c r="C309" s="95"/>
      <c r="D309" s="95"/>
      <c r="E309" s="95"/>
      <c r="F309" s="95"/>
      <c r="G309" s="95"/>
      <c r="H309" s="95"/>
      <c r="I309" s="95"/>
      <c r="J309" s="95"/>
      <c r="K309" s="95"/>
      <c r="L309" s="95"/>
    </row>
    <row r="310" spans="2:12" ht="15.75" customHeight="1" x14ac:dyDescent="0.25">
      <c r="B310" s="95"/>
      <c r="C310" s="95"/>
      <c r="D310" s="95"/>
      <c r="E310" s="95"/>
      <c r="F310" s="95"/>
      <c r="G310" s="95"/>
      <c r="H310" s="95"/>
      <c r="I310" s="95"/>
      <c r="J310" s="95"/>
      <c r="K310" s="95"/>
      <c r="L310" s="95"/>
    </row>
    <row r="311" spans="2:12" ht="15.75" customHeight="1" x14ac:dyDescent="0.25">
      <c r="B311" s="95"/>
      <c r="C311" s="95"/>
      <c r="D311" s="95"/>
      <c r="E311" s="95"/>
      <c r="F311" s="95"/>
      <c r="G311" s="95"/>
      <c r="H311" s="95"/>
      <c r="I311" s="95"/>
      <c r="J311" s="95"/>
      <c r="K311" s="95"/>
      <c r="L311" s="95"/>
    </row>
    <row r="312" spans="2:12" ht="15.75" customHeight="1" x14ac:dyDescent="0.25">
      <c r="B312" s="95"/>
      <c r="C312" s="95"/>
      <c r="D312" s="95"/>
      <c r="E312" s="95"/>
      <c r="F312" s="95"/>
      <c r="G312" s="95"/>
      <c r="H312" s="95"/>
      <c r="I312" s="95"/>
      <c r="J312" s="95"/>
      <c r="K312" s="95"/>
      <c r="L312" s="95"/>
    </row>
    <row r="313" spans="2:12" ht="15.75" customHeight="1" x14ac:dyDescent="0.25">
      <c r="B313" s="95"/>
      <c r="C313" s="95"/>
      <c r="D313" s="95"/>
      <c r="E313" s="95"/>
      <c r="F313" s="95"/>
      <c r="G313" s="95"/>
      <c r="H313" s="95"/>
      <c r="I313" s="95"/>
      <c r="J313" s="95"/>
      <c r="K313" s="95"/>
      <c r="L313" s="95"/>
    </row>
    <row r="314" spans="2:12" ht="15.75" customHeight="1" x14ac:dyDescent="0.25">
      <c r="B314" s="95"/>
      <c r="C314" s="95"/>
      <c r="D314" s="95"/>
      <c r="E314" s="95"/>
      <c r="F314" s="95"/>
      <c r="G314" s="95"/>
      <c r="H314" s="95"/>
      <c r="I314" s="95"/>
      <c r="J314" s="95"/>
      <c r="K314" s="95"/>
      <c r="L314" s="95"/>
    </row>
    <row r="315" spans="2:12" ht="15.75" customHeight="1" x14ac:dyDescent="0.25">
      <c r="B315" s="95"/>
      <c r="C315" s="95"/>
      <c r="D315" s="95"/>
      <c r="E315" s="95"/>
      <c r="F315" s="95"/>
      <c r="G315" s="95"/>
      <c r="H315" s="95"/>
      <c r="I315" s="95"/>
      <c r="J315" s="95"/>
      <c r="K315" s="95"/>
      <c r="L315" s="95"/>
    </row>
    <row r="316" spans="2:12" ht="15.75" customHeight="1" x14ac:dyDescent="0.25">
      <c r="B316" s="95"/>
      <c r="C316" s="95"/>
      <c r="D316" s="95"/>
      <c r="E316" s="95"/>
      <c r="F316" s="95"/>
      <c r="G316" s="95"/>
      <c r="H316" s="95"/>
      <c r="I316" s="95"/>
      <c r="J316" s="95"/>
      <c r="K316" s="95"/>
      <c r="L316" s="95"/>
    </row>
    <row r="317" spans="2:12" ht="15.75" customHeight="1" x14ac:dyDescent="0.25">
      <c r="B317" s="95"/>
      <c r="C317" s="95"/>
      <c r="D317" s="95"/>
      <c r="E317" s="95"/>
      <c r="F317" s="95"/>
      <c r="G317" s="95"/>
      <c r="H317" s="95"/>
      <c r="I317" s="95"/>
      <c r="J317" s="95"/>
      <c r="K317" s="95"/>
      <c r="L317" s="95"/>
    </row>
    <row r="318" spans="2:12" ht="15.75" customHeight="1" x14ac:dyDescent="0.25">
      <c r="B318" s="95"/>
      <c r="C318" s="95"/>
      <c r="D318" s="95"/>
      <c r="E318" s="95"/>
      <c r="F318" s="95"/>
      <c r="G318" s="95"/>
      <c r="H318" s="95"/>
      <c r="I318" s="95"/>
      <c r="J318" s="95"/>
      <c r="K318" s="95"/>
      <c r="L318" s="95"/>
    </row>
    <row r="319" spans="2:12" ht="15.75" customHeight="1" x14ac:dyDescent="0.25">
      <c r="B319" s="95"/>
      <c r="C319" s="95"/>
      <c r="D319" s="95"/>
      <c r="E319" s="95"/>
      <c r="F319" s="95"/>
      <c r="G319" s="95"/>
      <c r="H319" s="95"/>
      <c r="I319" s="95"/>
      <c r="J319" s="95"/>
      <c r="K319" s="95"/>
      <c r="L319" s="95"/>
    </row>
    <row r="320" spans="2:12" ht="15.75" customHeight="1" x14ac:dyDescent="0.25">
      <c r="B320" s="95"/>
      <c r="C320" s="95"/>
      <c r="D320" s="95"/>
      <c r="E320" s="95"/>
      <c r="F320" s="95"/>
      <c r="G320" s="95"/>
      <c r="H320" s="95"/>
      <c r="I320" s="95"/>
      <c r="J320" s="95"/>
      <c r="K320" s="95"/>
      <c r="L320" s="95"/>
    </row>
    <row r="321" spans="2:12" ht="15.75" customHeight="1" x14ac:dyDescent="0.25">
      <c r="B321" s="95"/>
      <c r="C321" s="95"/>
      <c r="D321" s="95"/>
      <c r="E321" s="95"/>
      <c r="F321" s="95"/>
      <c r="G321" s="95"/>
      <c r="H321" s="95"/>
      <c r="I321" s="95"/>
      <c r="J321" s="95"/>
      <c r="K321" s="95"/>
      <c r="L321" s="95"/>
    </row>
    <row r="322" spans="2:12" ht="15.75" customHeight="1" x14ac:dyDescent="0.25">
      <c r="B322" s="95"/>
      <c r="C322" s="95"/>
      <c r="D322" s="95"/>
      <c r="E322" s="95"/>
      <c r="F322" s="95"/>
      <c r="G322" s="95"/>
      <c r="H322" s="95"/>
      <c r="I322" s="95"/>
      <c r="J322" s="95"/>
      <c r="K322" s="95"/>
      <c r="L322" s="95"/>
    </row>
    <row r="323" spans="2:12" ht="15.75" customHeight="1" x14ac:dyDescent="0.25">
      <c r="B323" s="95"/>
      <c r="C323" s="95"/>
      <c r="D323" s="95"/>
      <c r="E323" s="95"/>
      <c r="F323" s="95"/>
      <c r="G323" s="95"/>
      <c r="H323" s="95"/>
      <c r="I323" s="95"/>
      <c r="J323" s="95"/>
      <c r="K323" s="95"/>
      <c r="L323" s="95"/>
    </row>
    <row r="324" spans="2:12" ht="15.75" customHeight="1" x14ac:dyDescent="0.25">
      <c r="B324" s="95"/>
      <c r="C324" s="95"/>
      <c r="D324" s="95"/>
      <c r="E324" s="95"/>
      <c r="F324" s="95"/>
      <c r="G324" s="95"/>
      <c r="H324" s="95"/>
      <c r="I324" s="95"/>
      <c r="J324" s="95"/>
      <c r="K324" s="95"/>
      <c r="L324" s="95"/>
    </row>
    <row r="325" spans="2:12" ht="15.75" customHeight="1" x14ac:dyDescent="0.25">
      <c r="B325" s="95"/>
      <c r="C325" s="95"/>
      <c r="D325" s="95"/>
      <c r="E325" s="95"/>
      <c r="F325" s="95"/>
      <c r="G325" s="95"/>
      <c r="H325" s="95"/>
      <c r="I325" s="95"/>
      <c r="J325" s="95"/>
      <c r="K325" s="95"/>
      <c r="L325" s="95"/>
    </row>
    <row r="326" spans="2:12" ht="15.75" customHeight="1" x14ac:dyDescent="0.25">
      <c r="B326" s="95"/>
      <c r="C326" s="95"/>
      <c r="D326" s="95"/>
      <c r="E326" s="95"/>
      <c r="F326" s="95"/>
      <c r="G326" s="95"/>
      <c r="H326" s="95"/>
      <c r="I326" s="95"/>
      <c r="J326" s="95"/>
      <c r="K326" s="95"/>
      <c r="L326" s="95"/>
    </row>
    <row r="327" spans="2:12" ht="15.75" customHeight="1" x14ac:dyDescent="0.25">
      <c r="B327" s="95"/>
      <c r="C327" s="95"/>
      <c r="D327" s="95"/>
      <c r="E327" s="95"/>
      <c r="F327" s="95"/>
      <c r="G327" s="95"/>
      <c r="H327" s="95"/>
      <c r="I327" s="95"/>
      <c r="J327" s="95"/>
      <c r="K327" s="95"/>
      <c r="L327" s="95"/>
    </row>
    <row r="328" spans="2:12" ht="15.75" customHeight="1" x14ac:dyDescent="0.25">
      <c r="B328" s="95"/>
      <c r="C328" s="95"/>
      <c r="D328" s="95"/>
      <c r="E328" s="95"/>
      <c r="F328" s="95"/>
      <c r="G328" s="95"/>
      <c r="H328" s="95"/>
      <c r="I328" s="95"/>
      <c r="J328" s="95"/>
      <c r="K328" s="95"/>
      <c r="L328" s="95"/>
    </row>
    <row r="329" spans="2:12" ht="15.75" customHeight="1" x14ac:dyDescent="0.25">
      <c r="B329" s="95"/>
      <c r="C329" s="95"/>
      <c r="D329" s="95"/>
      <c r="E329" s="95"/>
      <c r="F329" s="95"/>
      <c r="G329" s="95"/>
      <c r="H329" s="95"/>
      <c r="I329" s="95"/>
      <c r="J329" s="95"/>
      <c r="K329" s="95"/>
      <c r="L329" s="95"/>
    </row>
    <row r="330" spans="2:12" ht="15.75" customHeight="1" x14ac:dyDescent="0.25">
      <c r="B330" s="95"/>
      <c r="C330" s="95"/>
      <c r="D330" s="95"/>
      <c r="E330" s="95"/>
      <c r="F330" s="95"/>
      <c r="G330" s="95"/>
      <c r="H330" s="95"/>
      <c r="I330" s="95"/>
      <c r="J330" s="95"/>
      <c r="K330" s="95"/>
      <c r="L330" s="95"/>
    </row>
    <row r="331" spans="2:12" ht="15.75" customHeight="1" x14ac:dyDescent="0.25">
      <c r="B331" s="95"/>
      <c r="C331" s="95"/>
      <c r="D331" s="95"/>
      <c r="E331" s="95"/>
      <c r="F331" s="95"/>
      <c r="G331" s="95"/>
      <c r="H331" s="95"/>
      <c r="I331" s="95"/>
      <c r="J331" s="95"/>
      <c r="K331" s="95"/>
      <c r="L331" s="95"/>
    </row>
    <row r="332" spans="2:12" ht="15.75" customHeight="1" x14ac:dyDescent="0.25">
      <c r="B332" s="95"/>
      <c r="C332" s="95"/>
      <c r="D332" s="95"/>
      <c r="E332" s="95"/>
      <c r="F332" s="95"/>
      <c r="G332" s="95"/>
      <c r="H332" s="95"/>
      <c r="I332" s="95"/>
      <c r="J332" s="95"/>
      <c r="K332" s="95"/>
      <c r="L332" s="95"/>
    </row>
    <row r="333" spans="2:12" ht="15.75" customHeight="1" x14ac:dyDescent="0.25">
      <c r="B333" s="95"/>
      <c r="C333" s="95"/>
      <c r="D333" s="95"/>
      <c r="E333" s="95"/>
      <c r="F333" s="95"/>
      <c r="G333" s="95"/>
      <c r="H333" s="95"/>
      <c r="I333" s="95"/>
      <c r="J333" s="95"/>
      <c r="K333" s="95"/>
      <c r="L333" s="95"/>
    </row>
    <row r="334" spans="2:12" ht="15.75" customHeight="1" x14ac:dyDescent="0.25">
      <c r="B334" s="95"/>
      <c r="C334" s="95"/>
      <c r="D334" s="95"/>
      <c r="E334" s="95"/>
      <c r="F334" s="95"/>
      <c r="G334" s="95"/>
      <c r="H334" s="95"/>
      <c r="I334" s="95"/>
      <c r="J334" s="95"/>
      <c r="K334" s="95"/>
      <c r="L334" s="95"/>
    </row>
    <row r="335" spans="2:12" ht="15.75" customHeight="1" x14ac:dyDescent="0.25">
      <c r="B335" s="95"/>
      <c r="C335" s="95"/>
      <c r="D335" s="95"/>
      <c r="E335" s="95"/>
      <c r="F335" s="95"/>
      <c r="G335" s="95"/>
      <c r="H335" s="95"/>
      <c r="I335" s="95"/>
      <c r="J335" s="95"/>
      <c r="K335" s="95"/>
      <c r="L335" s="95"/>
    </row>
    <row r="336" spans="2:12" ht="15.75" customHeight="1" x14ac:dyDescent="0.25">
      <c r="B336" s="95"/>
      <c r="C336" s="95"/>
      <c r="D336" s="95"/>
      <c r="E336" s="95"/>
      <c r="F336" s="95"/>
      <c r="G336" s="95"/>
      <c r="H336" s="95"/>
      <c r="I336" s="95"/>
      <c r="J336" s="95"/>
      <c r="K336" s="95"/>
      <c r="L336" s="95"/>
    </row>
    <row r="337" spans="2:12" ht="15.75" customHeight="1" x14ac:dyDescent="0.25">
      <c r="B337" s="95"/>
      <c r="C337" s="95"/>
      <c r="D337" s="95"/>
      <c r="E337" s="95"/>
      <c r="F337" s="95"/>
      <c r="G337" s="95"/>
      <c r="H337" s="95"/>
      <c r="I337" s="95"/>
      <c r="J337" s="95"/>
      <c r="K337" s="95"/>
      <c r="L337" s="95"/>
    </row>
    <row r="338" spans="2:12" ht="15.75" customHeight="1" x14ac:dyDescent="0.25">
      <c r="B338" s="95"/>
      <c r="C338" s="95"/>
      <c r="D338" s="95"/>
      <c r="E338" s="95"/>
      <c r="F338" s="95"/>
      <c r="G338" s="95"/>
      <c r="H338" s="95"/>
      <c r="I338" s="95"/>
      <c r="J338" s="95"/>
      <c r="K338" s="95"/>
      <c r="L338" s="95"/>
    </row>
    <row r="339" spans="2:12" ht="15.75" customHeight="1" x14ac:dyDescent="0.25">
      <c r="B339" s="95"/>
      <c r="C339" s="95"/>
      <c r="D339" s="95"/>
      <c r="E339" s="95"/>
      <c r="F339" s="95"/>
      <c r="G339" s="95"/>
      <c r="H339" s="95"/>
      <c r="I339" s="95"/>
      <c r="J339" s="95"/>
      <c r="K339" s="95"/>
      <c r="L339" s="95"/>
    </row>
    <row r="340" spans="2:12" ht="15.75" customHeight="1" x14ac:dyDescent="0.25">
      <c r="B340" s="95"/>
      <c r="C340" s="95"/>
      <c r="D340" s="95"/>
      <c r="E340" s="95"/>
      <c r="F340" s="95"/>
      <c r="G340" s="95"/>
      <c r="H340" s="95"/>
      <c r="I340" s="95"/>
      <c r="J340" s="95"/>
      <c r="K340" s="95"/>
      <c r="L340" s="95"/>
    </row>
    <row r="341" spans="2:12" ht="15.75" customHeight="1" x14ac:dyDescent="0.25">
      <c r="B341" s="95"/>
      <c r="C341" s="95"/>
      <c r="D341" s="95"/>
      <c r="E341" s="95"/>
      <c r="F341" s="95"/>
      <c r="G341" s="95"/>
      <c r="H341" s="95"/>
      <c r="I341" s="95"/>
      <c r="J341" s="95"/>
      <c r="K341" s="95"/>
      <c r="L341" s="95"/>
    </row>
    <row r="342" spans="2:12" ht="15.75" customHeight="1" x14ac:dyDescent="0.25">
      <c r="B342" s="95"/>
      <c r="C342" s="95"/>
      <c r="D342" s="95"/>
      <c r="E342" s="95"/>
      <c r="F342" s="95"/>
      <c r="G342" s="95"/>
      <c r="H342" s="95"/>
      <c r="I342" s="95"/>
      <c r="J342" s="95"/>
      <c r="K342" s="95"/>
      <c r="L342" s="95"/>
    </row>
    <row r="343" spans="2:12" ht="15.75" customHeight="1" x14ac:dyDescent="0.25">
      <c r="B343" s="95"/>
      <c r="C343" s="95"/>
      <c r="D343" s="95"/>
      <c r="E343" s="95"/>
      <c r="F343" s="95"/>
      <c r="G343" s="95"/>
      <c r="H343" s="95"/>
      <c r="I343" s="95"/>
      <c r="J343" s="95"/>
      <c r="K343" s="95"/>
      <c r="L343" s="95"/>
    </row>
    <row r="344" spans="2:12" ht="15.75" customHeight="1" x14ac:dyDescent="0.25">
      <c r="B344" s="95"/>
      <c r="C344" s="95"/>
      <c r="D344" s="95"/>
      <c r="E344" s="95"/>
      <c r="F344" s="95"/>
      <c r="G344" s="95"/>
      <c r="H344" s="95"/>
      <c r="I344" s="95"/>
      <c r="J344" s="95"/>
      <c r="K344" s="95"/>
      <c r="L344" s="95"/>
    </row>
    <row r="345" spans="2:12" ht="15.75" customHeight="1" x14ac:dyDescent="0.25">
      <c r="B345" s="95"/>
      <c r="C345" s="95"/>
      <c r="D345" s="95"/>
      <c r="E345" s="95"/>
      <c r="F345" s="95"/>
      <c r="G345" s="95"/>
      <c r="H345" s="95"/>
      <c r="I345" s="95"/>
      <c r="J345" s="95"/>
      <c r="K345" s="95"/>
      <c r="L345" s="95"/>
    </row>
    <row r="346" spans="2:12" ht="15.75" customHeight="1" x14ac:dyDescent="0.25">
      <c r="B346" s="95"/>
      <c r="C346" s="95"/>
      <c r="D346" s="95"/>
      <c r="E346" s="95"/>
      <c r="F346" s="95"/>
      <c r="G346" s="95"/>
      <c r="H346" s="95"/>
      <c r="I346" s="95"/>
      <c r="J346" s="95"/>
      <c r="K346" s="95"/>
      <c r="L346" s="95"/>
    </row>
    <row r="347" spans="2:12" ht="15.75" customHeight="1" x14ac:dyDescent="0.25">
      <c r="B347" s="95"/>
      <c r="C347" s="95"/>
      <c r="D347" s="95"/>
      <c r="E347" s="95"/>
      <c r="F347" s="95"/>
      <c r="G347" s="95"/>
      <c r="H347" s="95"/>
      <c r="I347" s="95"/>
      <c r="J347" s="95"/>
      <c r="K347" s="95"/>
      <c r="L347" s="95"/>
    </row>
    <row r="348" spans="2:12" ht="15.75" customHeight="1" x14ac:dyDescent="0.25">
      <c r="B348" s="95"/>
      <c r="C348" s="95"/>
      <c r="D348" s="95"/>
      <c r="E348" s="95"/>
      <c r="F348" s="95"/>
      <c r="G348" s="95"/>
      <c r="H348" s="95"/>
      <c r="I348" s="95"/>
      <c r="J348" s="95"/>
      <c r="K348" s="95"/>
      <c r="L348" s="95"/>
    </row>
    <row r="349" spans="2:12" ht="15.75" customHeight="1" x14ac:dyDescent="0.25">
      <c r="B349" s="95"/>
      <c r="C349" s="95"/>
      <c r="D349" s="95"/>
      <c r="E349" s="95"/>
      <c r="F349" s="95"/>
      <c r="G349" s="95"/>
      <c r="H349" s="95"/>
      <c r="I349" s="95"/>
      <c r="J349" s="95"/>
      <c r="K349" s="95"/>
      <c r="L349" s="95"/>
    </row>
    <row r="350" spans="2:12" ht="15.75" customHeight="1" x14ac:dyDescent="0.25">
      <c r="B350" s="95"/>
      <c r="C350" s="95"/>
      <c r="D350" s="95"/>
      <c r="E350" s="95"/>
      <c r="F350" s="95"/>
      <c r="G350" s="95"/>
      <c r="H350" s="95"/>
      <c r="I350" s="95"/>
      <c r="J350" s="95"/>
      <c r="K350" s="95"/>
      <c r="L350" s="95"/>
    </row>
    <row r="351" spans="2:12" ht="15.75" customHeight="1" x14ac:dyDescent="0.25">
      <c r="B351" s="95"/>
      <c r="C351" s="95"/>
      <c r="D351" s="95"/>
      <c r="E351" s="95"/>
      <c r="F351" s="95"/>
      <c r="G351" s="95"/>
      <c r="H351" s="95"/>
      <c r="I351" s="95"/>
      <c r="J351" s="95"/>
      <c r="K351" s="95"/>
      <c r="L351" s="95"/>
    </row>
    <row r="352" spans="2:12" ht="15.75" customHeight="1" x14ac:dyDescent="0.25">
      <c r="B352" s="95"/>
      <c r="C352" s="95"/>
      <c r="D352" s="95"/>
      <c r="E352" s="95"/>
      <c r="F352" s="95"/>
      <c r="G352" s="95"/>
      <c r="H352" s="95"/>
      <c r="I352" s="95"/>
      <c r="J352" s="95"/>
      <c r="K352" s="95"/>
      <c r="L352" s="95"/>
    </row>
    <row r="353" spans="2:12" ht="15.75" customHeight="1" x14ac:dyDescent="0.25">
      <c r="B353" s="95"/>
      <c r="C353" s="95"/>
      <c r="D353" s="95"/>
      <c r="E353" s="95"/>
      <c r="F353" s="95"/>
      <c r="G353" s="95"/>
      <c r="H353" s="95"/>
      <c r="I353" s="95"/>
      <c r="J353" s="95"/>
      <c r="K353" s="95"/>
      <c r="L353" s="95"/>
    </row>
    <row r="354" spans="2:12" ht="15.75" customHeight="1" x14ac:dyDescent="0.25">
      <c r="B354" s="95"/>
      <c r="C354" s="95"/>
      <c r="D354" s="95"/>
      <c r="E354" s="95"/>
      <c r="F354" s="95"/>
      <c r="G354" s="95"/>
      <c r="H354" s="95"/>
      <c r="I354" s="95"/>
      <c r="J354" s="95"/>
      <c r="K354" s="95"/>
      <c r="L354" s="95"/>
    </row>
    <row r="355" spans="2:12" ht="15.75" customHeight="1" x14ac:dyDescent="0.25">
      <c r="B355" s="95"/>
      <c r="C355" s="95"/>
      <c r="D355" s="95"/>
      <c r="E355" s="95"/>
      <c r="F355" s="95"/>
      <c r="G355" s="95"/>
      <c r="H355" s="95"/>
      <c r="I355" s="95"/>
      <c r="J355" s="95"/>
      <c r="K355" s="95"/>
      <c r="L355" s="95"/>
    </row>
    <row r="356" spans="2:12" ht="15.75" customHeight="1" x14ac:dyDescent="0.25">
      <c r="B356" s="95"/>
      <c r="C356" s="95"/>
      <c r="D356" s="95"/>
      <c r="E356" s="95"/>
      <c r="F356" s="95"/>
      <c r="G356" s="95"/>
      <c r="H356" s="95"/>
      <c r="I356" s="95"/>
      <c r="J356" s="95"/>
      <c r="K356" s="95"/>
      <c r="L356" s="95"/>
    </row>
    <row r="357" spans="2:12" ht="15.75" customHeight="1" x14ac:dyDescent="0.25">
      <c r="B357" s="95"/>
      <c r="C357" s="95"/>
      <c r="D357" s="95"/>
      <c r="E357" s="95"/>
      <c r="F357" s="95"/>
      <c r="G357" s="95"/>
      <c r="H357" s="95"/>
      <c r="I357" s="95"/>
      <c r="J357" s="95"/>
      <c r="K357" s="95"/>
      <c r="L357" s="95"/>
    </row>
    <row r="358" spans="2:12" ht="15.75" customHeight="1" x14ac:dyDescent="0.25">
      <c r="B358" s="95"/>
      <c r="C358" s="95"/>
      <c r="D358" s="95"/>
      <c r="E358" s="95"/>
      <c r="F358" s="95"/>
      <c r="G358" s="95"/>
      <c r="H358" s="95"/>
      <c r="I358" s="95"/>
      <c r="J358" s="95"/>
      <c r="K358" s="95"/>
      <c r="L358" s="95"/>
    </row>
    <row r="359" spans="2:12" ht="15.75" customHeight="1" x14ac:dyDescent="0.25">
      <c r="B359" s="95"/>
      <c r="C359" s="95"/>
      <c r="D359" s="95"/>
      <c r="E359" s="95"/>
      <c r="F359" s="95"/>
      <c r="G359" s="95"/>
      <c r="H359" s="95"/>
      <c r="I359" s="95"/>
      <c r="J359" s="95"/>
      <c r="K359" s="95"/>
      <c r="L359" s="95"/>
    </row>
    <row r="360" spans="2:12" ht="15.75" customHeight="1" x14ac:dyDescent="0.25">
      <c r="B360" s="95"/>
      <c r="C360" s="95"/>
      <c r="D360" s="95"/>
      <c r="E360" s="95"/>
      <c r="F360" s="95"/>
      <c r="G360" s="95"/>
      <c r="H360" s="95"/>
      <c r="I360" s="95"/>
      <c r="J360" s="95"/>
      <c r="K360" s="95"/>
      <c r="L360" s="95"/>
    </row>
    <row r="361" spans="2:12" ht="15.75" customHeight="1" x14ac:dyDescent="0.25">
      <c r="B361" s="95"/>
      <c r="C361" s="95"/>
      <c r="D361" s="95"/>
      <c r="E361" s="95"/>
      <c r="F361" s="95"/>
      <c r="G361" s="95"/>
      <c r="H361" s="95"/>
      <c r="I361" s="95"/>
      <c r="J361" s="95"/>
      <c r="K361" s="95"/>
      <c r="L361" s="95"/>
    </row>
    <row r="362" spans="2:12" ht="15.75" customHeight="1" x14ac:dyDescent="0.25">
      <c r="B362" s="95"/>
      <c r="C362" s="95"/>
      <c r="D362" s="95"/>
      <c r="E362" s="95"/>
      <c r="F362" s="95"/>
      <c r="G362" s="95"/>
      <c r="H362" s="95"/>
      <c r="I362" s="95"/>
      <c r="J362" s="95"/>
      <c r="K362" s="95"/>
      <c r="L362" s="95"/>
    </row>
    <row r="363" spans="2:12" ht="15.75" customHeight="1" x14ac:dyDescent="0.25">
      <c r="B363" s="95"/>
      <c r="C363" s="95"/>
      <c r="D363" s="95"/>
      <c r="E363" s="95"/>
      <c r="F363" s="95"/>
      <c r="G363" s="95"/>
      <c r="H363" s="95"/>
      <c r="I363" s="95"/>
      <c r="J363" s="95"/>
      <c r="K363" s="95"/>
      <c r="L363" s="95"/>
    </row>
    <row r="364" spans="2:12" ht="15.75" customHeight="1" x14ac:dyDescent="0.25">
      <c r="B364" s="95"/>
      <c r="C364" s="95"/>
      <c r="D364" s="95"/>
      <c r="E364" s="95"/>
      <c r="F364" s="95"/>
      <c r="G364" s="95"/>
      <c r="H364" s="95"/>
      <c r="I364" s="95"/>
      <c r="J364" s="95"/>
      <c r="K364" s="95"/>
      <c r="L364" s="95"/>
    </row>
    <row r="365" spans="2:12" ht="15.75" customHeight="1" x14ac:dyDescent="0.25">
      <c r="B365" s="95"/>
      <c r="C365" s="95"/>
      <c r="D365" s="95"/>
      <c r="E365" s="95"/>
      <c r="F365" s="95"/>
      <c r="G365" s="95"/>
      <c r="H365" s="95"/>
      <c r="I365" s="95"/>
      <c r="J365" s="95"/>
      <c r="K365" s="95"/>
      <c r="L365" s="95"/>
    </row>
    <row r="366" spans="2:12" ht="15.75" customHeight="1" x14ac:dyDescent="0.25">
      <c r="B366" s="95"/>
      <c r="C366" s="95"/>
      <c r="D366" s="95"/>
      <c r="E366" s="95"/>
      <c r="F366" s="95"/>
      <c r="G366" s="95"/>
      <c r="H366" s="95"/>
      <c r="I366" s="95"/>
      <c r="J366" s="95"/>
      <c r="K366" s="95"/>
      <c r="L366" s="95"/>
    </row>
    <row r="367" spans="2:12" ht="15.75" customHeight="1" x14ac:dyDescent="0.25">
      <c r="B367" s="95"/>
      <c r="C367" s="95"/>
      <c r="D367" s="95"/>
      <c r="E367" s="95"/>
      <c r="F367" s="95"/>
      <c r="G367" s="95"/>
      <c r="H367" s="95"/>
      <c r="I367" s="95"/>
      <c r="J367" s="95"/>
      <c r="K367" s="95"/>
      <c r="L367" s="95"/>
    </row>
    <row r="368" spans="2:12" ht="15.75" customHeight="1" x14ac:dyDescent="0.25">
      <c r="B368" s="95"/>
      <c r="C368" s="95"/>
      <c r="D368" s="95"/>
      <c r="E368" s="95"/>
      <c r="F368" s="95"/>
      <c r="G368" s="95"/>
      <c r="H368" s="95"/>
      <c r="I368" s="95"/>
      <c r="J368" s="95"/>
      <c r="K368" s="95"/>
      <c r="L368" s="95"/>
    </row>
    <row r="369" spans="2:12" ht="15.75" customHeight="1" x14ac:dyDescent="0.25">
      <c r="B369" s="95"/>
      <c r="C369" s="95"/>
      <c r="D369" s="95"/>
      <c r="E369" s="95"/>
      <c r="F369" s="95"/>
      <c r="G369" s="95"/>
      <c r="H369" s="95"/>
      <c r="I369" s="95"/>
      <c r="J369" s="95"/>
      <c r="K369" s="95"/>
      <c r="L369" s="95"/>
    </row>
    <row r="370" spans="2:12" ht="15.75" customHeight="1" x14ac:dyDescent="0.25">
      <c r="B370" s="95"/>
      <c r="C370" s="95"/>
      <c r="D370" s="95"/>
      <c r="E370" s="95"/>
      <c r="F370" s="95"/>
      <c r="G370" s="95"/>
      <c r="H370" s="95"/>
      <c r="I370" s="95"/>
      <c r="J370" s="95"/>
      <c r="K370" s="95"/>
      <c r="L370" s="95"/>
    </row>
    <row r="371" spans="2:12" ht="15.75" customHeight="1" x14ac:dyDescent="0.25">
      <c r="B371" s="95"/>
      <c r="C371" s="95"/>
      <c r="D371" s="95"/>
      <c r="E371" s="95"/>
      <c r="F371" s="95"/>
      <c r="G371" s="95"/>
      <c r="H371" s="95"/>
      <c r="I371" s="95"/>
      <c r="J371" s="95"/>
      <c r="K371" s="95"/>
      <c r="L371" s="95"/>
    </row>
    <row r="372" spans="2:12" ht="15.75" customHeight="1" x14ac:dyDescent="0.25">
      <c r="B372" s="95"/>
      <c r="C372" s="95"/>
      <c r="D372" s="95"/>
      <c r="E372" s="95"/>
      <c r="F372" s="95"/>
      <c r="G372" s="95"/>
      <c r="H372" s="95"/>
      <c r="I372" s="95"/>
      <c r="J372" s="95"/>
      <c r="K372" s="95"/>
      <c r="L372" s="95"/>
    </row>
    <row r="373" spans="2:12" ht="15.75" customHeight="1" x14ac:dyDescent="0.25">
      <c r="B373" s="95"/>
      <c r="C373" s="95"/>
      <c r="D373" s="95"/>
      <c r="E373" s="95"/>
      <c r="F373" s="95"/>
      <c r="G373" s="95"/>
      <c r="H373" s="95"/>
      <c r="I373" s="95"/>
      <c r="J373" s="95"/>
      <c r="K373" s="95"/>
      <c r="L373" s="95"/>
    </row>
    <row r="374" spans="2:12" ht="15.75" customHeight="1" x14ac:dyDescent="0.25">
      <c r="B374" s="95"/>
      <c r="C374" s="95"/>
      <c r="D374" s="95"/>
      <c r="E374" s="95"/>
      <c r="F374" s="95"/>
      <c r="G374" s="95"/>
      <c r="H374" s="95"/>
      <c r="I374" s="95"/>
      <c r="J374" s="95"/>
      <c r="K374" s="95"/>
      <c r="L374" s="95"/>
    </row>
    <row r="375" spans="2:12" ht="15.75" customHeight="1" x14ac:dyDescent="0.25">
      <c r="B375" s="95"/>
      <c r="C375" s="95"/>
      <c r="D375" s="95"/>
      <c r="E375" s="95"/>
      <c r="F375" s="95"/>
      <c r="G375" s="95"/>
      <c r="H375" s="95"/>
      <c r="I375" s="95"/>
      <c r="J375" s="95"/>
      <c r="K375" s="95"/>
      <c r="L375" s="95"/>
    </row>
    <row r="376" spans="2:12" ht="15.75" customHeight="1" x14ac:dyDescent="0.25">
      <c r="B376" s="95"/>
      <c r="C376" s="95"/>
      <c r="D376" s="95"/>
      <c r="E376" s="95"/>
      <c r="F376" s="95"/>
      <c r="G376" s="95"/>
      <c r="H376" s="95"/>
      <c r="I376" s="95"/>
      <c r="J376" s="95"/>
      <c r="K376" s="95"/>
      <c r="L376" s="95"/>
    </row>
    <row r="377" spans="2:12" ht="15.75" customHeight="1" x14ac:dyDescent="0.25">
      <c r="B377" s="95"/>
      <c r="C377" s="95"/>
      <c r="D377" s="95"/>
      <c r="E377" s="95"/>
      <c r="F377" s="95"/>
      <c r="G377" s="95"/>
      <c r="H377" s="95"/>
      <c r="I377" s="95"/>
      <c r="J377" s="95"/>
      <c r="K377" s="95"/>
      <c r="L377" s="95"/>
    </row>
    <row r="378" spans="2:12" ht="15.75" customHeight="1" x14ac:dyDescent="0.25">
      <c r="B378" s="95"/>
      <c r="C378" s="95"/>
      <c r="D378" s="95"/>
      <c r="E378" s="95"/>
      <c r="F378" s="95"/>
      <c r="G378" s="95"/>
      <c r="H378" s="95"/>
      <c r="I378" s="95"/>
      <c r="J378" s="95"/>
      <c r="K378" s="95"/>
      <c r="L378" s="95"/>
    </row>
    <row r="379" spans="2:12" ht="15.75" customHeight="1" x14ac:dyDescent="0.25">
      <c r="B379" s="95"/>
      <c r="C379" s="95"/>
      <c r="D379" s="95"/>
      <c r="E379" s="95"/>
      <c r="F379" s="95"/>
      <c r="G379" s="95"/>
      <c r="H379" s="95"/>
      <c r="I379" s="95"/>
      <c r="J379" s="95"/>
      <c r="K379" s="95"/>
      <c r="L379" s="95"/>
    </row>
    <row r="380" spans="2:12" ht="15.75" customHeight="1" x14ac:dyDescent="0.25">
      <c r="B380" s="95"/>
      <c r="C380" s="95"/>
      <c r="D380" s="95"/>
      <c r="E380" s="95"/>
      <c r="F380" s="95"/>
      <c r="G380" s="95"/>
      <c r="H380" s="95"/>
      <c r="I380" s="95"/>
      <c r="J380" s="95"/>
      <c r="K380" s="95"/>
      <c r="L380" s="95"/>
    </row>
    <row r="381" spans="2:12" ht="15.75" customHeight="1" x14ac:dyDescent="0.25">
      <c r="B381" s="95"/>
      <c r="C381" s="95"/>
      <c r="D381" s="95"/>
      <c r="E381" s="95"/>
      <c r="F381" s="95"/>
      <c r="G381" s="95"/>
      <c r="H381" s="95"/>
      <c r="I381" s="95"/>
      <c r="J381" s="95"/>
      <c r="K381" s="95"/>
      <c r="L381" s="95"/>
    </row>
    <row r="382" spans="2:12" ht="15.75" customHeight="1" x14ac:dyDescent="0.25">
      <c r="B382" s="95"/>
      <c r="C382" s="95"/>
      <c r="D382" s="95"/>
      <c r="E382" s="95"/>
      <c r="F382" s="95"/>
      <c r="G382" s="95"/>
      <c r="H382" s="95"/>
      <c r="I382" s="95"/>
      <c r="J382" s="95"/>
      <c r="K382" s="95"/>
      <c r="L382" s="95"/>
    </row>
    <row r="383" spans="2:12" ht="15.75" customHeight="1" x14ac:dyDescent="0.25">
      <c r="B383" s="95"/>
      <c r="C383" s="95"/>
      <c r="D383" s="95"/>
      <c r="E383" s="95"/>
      <c r="F383" s="95"/>
      <c r="G383" s="95"/>
      <c r="H383" s="95"/>
      <c r="I383" s="95"/>
      <c r="J383" s="95"/>
      <c r="K383" s="95"/>
      <c r="L383" s="95"/>
    </row>
    <row r="384" spans="2:12" ht="15.75" customHeight="1" x14ac:dyDescent="0.25">
      <c r="B384" s="95"/>
      <c r="C384" s="95"/>
      <c r="D384" s="95"/>
      <c r="E384" s="95"/>
      <c r="F384" s="95"/>
      <c r="G384" s="95"/>
      <c r="H384" s="95"/>
      <c r="I384" s="95"/>
      <c r="J384" s="95"/>
      <c r="K384" s="95"/>
      <c r="L384" s="95"/>
    </row>
    <row r="385" spans="2:12" ht="15.75" customHeight="1" x14ac:dyDescent="0.25">
      <c r="B385" s="95"/>
      <c r="C385" s="95"/>
      <c r="D385" s="95"/>
      <c r="E385" s="95"/>
      <c r="F385" s="95"/>
      <c r="G385" s="95"/>
      <c r="H385" s="95"/>
      <c r="I385" s="95"/>
      <c r="J385" s="95"/>
      <c r="K385" s="95"/>
      <c r="L385" s="95"/>
    </row>
    <row r="386" spans="2:12" ht="15.75" customHeight="1" x14ac:dyDescent="0.25">
      <c r="B386" s="95"/>
      <c r="C386" s="95"/>
      <c r="D386" s="95"/>
      <c r="E386" s="95"/>
      <c r="F386" s="95"/>
      <c r="G386" s="95"/>
      <c r="H386" s="95"/>
      <c r="I386" s="95"/>
      <c r="J386" s="95"/>
      <c r="K386" s="95"/>
      <c r="L386" s="95"/>
    </row>
    <row r="387" spans="2:12" ht="15.75" customHeight="1" x14ac:dyDescent="0.25">
      <c r="B387" s="95"/>
      <c r="C387" s="95"/>
      <c r="D387" s="95"/>
      <c r="E387" s="95"/>
      <c r="F387" s="95"/>
      <c r="G387" s="95"/>
      <c r="H387" s="95"/>
      <c r="I387" s="95"/>
      <c r="J387" s="95"/>
      <c r="K387" s="95"/>
      <c r="L387" s="95"/>
    </row>
    <row r="388" spans="2:12" ht="15.75" customHeight="1" x14ac:dyDescent="0.25">
      <c r="B388" s="95"/>
      <c r="C388" s="95"/>
      <c r="D388" s="95"/>
      <c r="E388" s="95"/>
      <c r="F388" s="95"/>
      <c r="G388" s="95"/>
      <c r="H388" s="95"/>
      <c r="I388" s="95"/>
      <c r="J388" s="95"/>
      <c r="K388" s="95"/>
      <c r="L388" s="95"/>
    </row>
    <row r="389" spans="2:12" ht="15.75" customHeight="1" x14ac:dyDescent="0.25">
      <c r="B389" s="95"/>
      <c r="C389" s="95"/>
      <c r="D389" s="95"/>
      <c r="E389" s="95"/>
      <c r="F389" s="95"/>
      <c r="G389" s="95"/>
      <c r="H389" s="95"/>
      <c r="I389" s="95"/>
      <c r="J389" s="95"/>
      <c r="K389" s="95"/>
      <c r="L389" s="95"/>
    </row>
    <row r="390" spans="2:12" ht="15.75" customHeight="1" x14ac:dyDescent="0.25">
      <c r="B390" s="95"/>
      <c r="C390" s="95"/>
      <c r="D390" s="95"/>
      <c r="E390" s="95"/>
      <c r="F390" s="95"/>
      <c r="G390" s="95"/>
      <c r="H390" s="95"/>
      <c r="I390" s="95"/>
      <c r="J390" s="95"/>
      <c r="K390" s="95"/>
      <c r="L390" s="95"/>
    </row>
    <row r="391" spans="2:12" ht="15.75" customHeight="1" x14ac:dyDescent="0.25">
      <c r="B391" s="95"/>
      <c r="C391" s="95"/>
      <c r="D391" s="95"/>
      <c r="E391" s="95"/>
      <c r="F391" s="95"/>
      <c r="G391" s="95"/>
      <c r="H391" s="95"/>
      <c r="I391" s="95"/>
      <c r="J391" s="95"/>
      <c r="K391" s="95"/>
      <c r="L391" s="95"/>
    </row>
    <row r="392" spans="2:12" ht="15.75" customHeight="1" x14ac:dyDescent="0.25">
      <c r="B392" s="95"/>
      <c r="C392" s="95"/>
      <c r="D392" s="95"/>
      <c r="E392" s="95"/>
      <c r="F392" s="95"/>
      <c r="G392" s="95"/>
      <c r="H392" s="95"/>
      <c r="I392" s="95"/>
      <c r="J392" s="95"/>
      <c r="K392" s="95"/>
      <c r="L392" s="95"/>
    </row>
    <row r="393" spans="2:12" ht="15.75" customHeight="1" x14ac:dyDescent="0.25">
      <c r="B393" s="95"/>
      <c r="C393" s="95"/>
      <c r="D393" s="95"/>
      <c r="E393" s="95"/>
      <c r="F393" s="95"/>
      <c r="G393" s="95"/>
      <c r="H393" s="95"/>
      <c r="I393" s="95"/>
      <c r="J393" s="95"/>
      <c r="K393" s="95"/>
      <c r="L393" s="95"/>
    </row>
    <row r="394" spans="2:12" ht="15.75" customHeight="1" x14ac:dyDescent="0.25">
      <c r="B394" s="95"/>
      <c r="C394" s="95"/>
      <c r="D394" s="95"/>
      <c r="E394" s="95"/>
      <c r="F394" s="95"/>
      <c r="G394" s="95"/>
      <c r="H394" s="95"/>
      <c r="I394" s="95"/>
      <c r="J394" s="95"/>
      <c r="K394" s="95"/>
      <c r="L394" s="95"/>
    </row>
    <row r="395" spans="2:12" ht="15.75" customHeight="1" x14ac:dyDescent="0.25">
      <c r="B395" s="95"/>
      <c r="C395" s="95"/>
      <c r="D395" s="95"/>
      <c r="E395" s="95"/>
      <c r="F395" s="95"/>
      <c r="G395" s="95"/>
      <c r="H395" s="95"/>
      <c r="I395" s="95"/>
      <c r="J395" s="95"/>
      <c r="K395" s="95"/>
      <c r="L395" s="95"/>
    </row>
    <row r="396" spans="2:12" ht="15.75" customHeight="1" x14ac:dyDescent="0.25">
      <c r="B396" s="95"/>
      <c r="C396" s="95"/>
      <c r="D396" s="95"/>
      <c r="E396" s="95"/>
      <c r="F396" s="95"/>
      <c r="G396" s="95"/>
      <c r="H396" s="95"/>
      <c r="I396" s="95"/>
      <c r="J396" s="95"/>
      <c r="K396" s="95"/>
      <c r="L396" s="95"/>
    </row>
    <row r="397" spans="2:12" ht="15.75" customHeight="1" x14ac:dyDescent="0.25">
      <c r="B397" s="95"/>
      <c r="C397" s="95"/>
      <c r="D397" s="95"/>
      <c r="E397" s="95"/>
      <c r="F397" s="95"/>
      <c r="G397" s="95"/>
      <c r="H397" s="95"/>
      <c r="I397" s="95"/>
      <c r="J397" s="95"/>
      <c r="K397" s="95"/>
      <c r="L397" s="95"/>
    </row>
    <row r="398" spans="2:12" ht="15.75" customHeight="1" x14ac:dyDescent="0.25">
      <c r="B398" s="95"/>
      <c r="C398" s="95"/>
      <c r="D398" s="95"/>
      <c r="E398" s="95"/>
      <c r="F398" s="95"/>
      <c r="G398" s="95"/>
      <c r="H398" s="95"/>
      <c r="I398" s="95"/>
      <c r="J398" s="95"/>
      <c r="K398" s="95"/>
      <c r="L398" s="95"/>
    </row>
    <row r="399" spans="2:12" ht="15.75" customHeight="1" x14ac:dyDescent="0.25">
      <c r="B399" s="95"/>
      <c r="C399" s="95"/>
      <c r="D399" s="95"/>
      <c r="E399" s="95"/>
      <c r="F399" s="95"/>
      <c r="G399" s="95"/>
      <c r="H399" s="95"/>
      <c r="I399" s="95"/>
      <c r="J399" s="95"/>
      <c r="K399" s="95"/>
      <c r="L399" s="95"/>
    </row>
    <row r="400" spans="2:12" ht="15.75" customHeight="1" x14ac:dyDescent="0.25">
      <c r="B400" s="95"/>
      <c r="C400" s="95"/>
      <c r="D400" s="95"/>
      <c r="E400" s="95"/>
      <c r="F400" s="95"/>
      <c r="G400" s="95"/>
      <c r="H400" s="95"/>
      <c r="I400" s="95"/>
      <c r="J400" s="95"/>
      <c r="K400" s="95"/>
      <c r="L400" s="95"/>
    </row>
    <row r="401" spans="2:12" ht="15.75" customHeight="1" x14ac:dyDescent="0.25">
      <c r="B401" s="95"/>
      <c r="C401" s="95"/>
      <c r="D401" s="95"/>
      <c r="E401" s="95"/>
      <c r="F401" s="95"/>
      <c r="G401" s="95"/>
      <c r="H401" s="95"/>
      <c r="I401" s="95"/>
      <c r="J401" s="95"/>
      <c r="K401" s="95"/>
      <c r="L401" s="95"/>
    </row>
    <row r="402" spans="2:12" ht="15.75" customHeight="1" x14ac:dyDescent="0.25">
      <c r="B402" s="95"/>
      <c r="C402" s="95"/>
      <c r="D402" s="95"/>
      <c r="E402" s="95"/>
      <c r="F402" s="95"/>
      <c r="G402" s="95"/>
      <c r="H402" s="95"/>
      <c r="I402" s="95"/>
      <c r="J402" s="95"/>
      <c r="K402" s="95"/>
      <c r="L402" s="95"/>
    </row>
    <row r="403" spans="2:12" ht="15.75" customHeight="1" x14ac:dyDescent="0.25">
      <c r="B403" s="95"/>
      <c r="C403" s="95"/>
      <c r="D403" s="95"/>
      <c r="E403" s="95"/>
      <c r="F403" s="95"/>
      <c r="G403" s="95"/>
      <c r="H403" s="95"/>
      <c r="I403" s="95"/>
      <c r="J403" s="95"/>
      <c r="K403" s="95"/>
      <c r="L403" s="95"/>
    </row>
    <row r="404" spans="2:12" ht="15.75" customHeight="1" x14ac:dyDescent="0.25">
      <c r="B404" s="95"/>
      <c r="C404" s="95"/>
      <c r="D404" s="95"/>
      <c r="E404" s="95"/>
      <c r="F404" s="95"/>
      <c r="G404" s="95"/>
      <c r="H404" s="95"/>
      <c r="I404" s="95"/>
      <c r="J404" s="95"/>
      <c r="K404" s="95"/>
      <c r="L404" s="95"/>
    </row>
    <row r="405" spans="2:12" ht="15.75" customHeight="1" x14ac:dyDescent="0.25">
      <c r="B405" s="95"/>
      <c r="C405" s="95"/>
      <c r="D405" s="95"/>
      <c r="E405" s="95"/>
      <c r="F405" s="95"/>
      <c r="G405" s="95"/>
      <c r="H405" s="95"/>
      <c r="I405" s="95"/>
      <c r="J405" s="95"/>
      <c r="K405" s="95"/>
      <c r="L405" s="95"/>
    </row>
    <row r="406" spans="2:12" ht="15.75" customHeight="1" x14ac:dyDescent="0.25">
      <c r="B406" s="95"/>
      <c r="C406" s="95"/>
      <c r="D406" s="95"/>
      <c r="E406" s="95"/>
      <c r="F406" s="95"/>
      <c r="G406" s="95"/>
      <c r="H406" s="95"/>
      <c r="I406" s="95"/>
      <c r="J406" s="95"/>
      <c r="K406" s="95"/>
      <c r="L406" s="95"/>
    </row>
    <row r="407" spans="2:12" ht="15.75" customHeight="1" x14ac:dyDescent="0.25">
      <c r="B407" s="95"/>
      <c r="C407" s="95"/>
      <c r="D407" s="95"/>
      <c r="E407" s="95"/>
      <c r="F407" s="95"/>
      <c r="G407" s="95"/>
      <c r="H407" s="95"/>
      <c r="I407" s="95"/>
      <c r="J407" s="95"/>
      <c r="K407" s="95"/>
      <c r="L407" s="95"/>
    </row>
    <row r="408" spans="2:12" ht="15.75" customHeight="1" x14ac:dyDescent="0.25">
      <c r="B408" s="95"/>
      <c r="C408" s="95"/>
      <c r="D408" s="95"/>
      <c r="E408" s="95"/>
      <c r="F408" s="95"/>
      <c r="G408" s="95"/>
      <c r="H408" s="95"/>
      <c r="I408" s="95"/>
      <c r="J408" s="95"/>
      <c r="K408" s="95"/>
      <c r="L408" s="95"/>
    </row>
    <row r="409" spans="2:12" ht="15.75" customHeight="1" x14ac:dyDescent="0.25">
      <c r="B409" s="95"/>
      <c r="C409" s="95"/>
      <c r="D409" s="95"/>
      <c r="E409" s="95"/>
      <c r="F409" s="95"/>
      <c r="G409" s="95"/>
      <c r="H409" s="95"/>
      <c r="I409" s="95"/>
      <c r="J409" s="95"/>
      <c r="K409" s="95"/>
      <c r="L409" s="95"/>
    </row>
    <row r="410" spans="2:12" ht="15.75" customHeight="1" x14ac:dyDescent="0.25">
      <c r="B410" s="95"/>
      <c r="C410" s="95"/>
      <c r="D410" s="95"/>
      <c r="E410" s="95"/>
      <c r="F410" s="95"/>
      <c r="G410" s="95"/>
      <c r="H410" s="95"/>
      <c r="I410" s="95"/>
      <c r="J410" s="95"/>
      <c r="K410" s="95"/>
      <c r="L410" s="95"/>
    </row>
    <row r="411" spans="2:12" ht="15.75" customHeight="1" x14ac:dyDescent="0.25">
      <c r="B411" s="95"/>
      <c r="C411" s="95"/>
      <c r="D411" s="95"/>
      <c r="E411" s="95"/>
      <c r="F411" s="95"/>
      <c r="G411" s="95"/>
      <c r="H411" s="95"/>
      <c r="I411" s="95"/>
      <c r="J411" s="95"/>
      <c r="K411" s="95"/>
      <c r="L411" s="95"/>
    </row>
    <row r="412" spans="2:12" ht="15.75" customHeight="1" x14ac:dyDescent="0.25">
      <c r="B412" s="95"/>
      <c r="C412" s="95"/>
      <c r="D412" s="95"/>
      <c r="E412" s="95"/>
      <c r="F412" s="95"/>
      <c r="G412" s="95"/>
      <c r="H412" s="95"/>
      <c r="I412" s="95"/>
      <c r="J412" s="95"/>
      <c r="K412" s="95"/>
      <c r="L412" s="95"/>
    </row>
    <row r="413" spans="2:12" ht="15.75" customHeight="1" x14ac:dyDescent="0.25">
      <c r="B413" s="95"/>
      <c r="C413" s="95"/>
      <c r="D413" s="95"/>
      <c r="E413" s="95"/>
      <c r="F413" s="95"/>
      <c r="G413" s="95"/>
      <c r="H413" s="95"/>
      <c r="I413" s="95"/>
      <c r="J413" s="95"/>
      <c r="K413" s="95"/>
      <c r="L413" s="95"/>
    </row>
    <row r="414" spans="2:12" ht="15.75" customHeight="1" x14ac:dyDescent="0.25">
      <c r="B414" s="95"/>
      <c r="C414" s="95"/>
      <c r="D414" s="95"/>
      <c r="E414" s="95"/>
      <c r="F414" s="95"/>
      <c r="G414" s="95"/>
      <c r="H414" s="95"/>
      <c r="I414" s="95"/>
      <c r="J414" s="95"/>
      <c r="K414" s="95"/>
      <c r="L414" s="95"/>
    </row>
    <row r="415" spans="2:12" ht="15.75" customHeight="1" x14ac:dyDescent="0.25">
      <c r="B415" s="95"/>
      <c r="C415" s="95"/>
      <c r="D415" s="95"/>
      <c r="E415" s="95"/>
      <c r="F415" s="95"/>
      <c r="G415" s="95"/>
      <c r="H415" s="95"/>
      <c r="I415" s="95"/>
      <c r="J415" s="95"/>
      <c r="K415" s="95"/>
      <c r="L415" s="95"/>
    </row>
    <row r="416" spans="2:12" ht="15.75" customHeight="1" x14ac:dyDescent="0.25">
      <c r="B416" s="95"/>
      <c r="C416" s="95"/>
      <c r="D416" s="95"/>
      <c r="E416" s="95"/>
      <c r="F416" s="95"/>
      <c r="G416" s="95"/>
      <c r="H416" s="95"/>
      <c r="I416" s="95"/>
      <c r="J416" s="95"/>
      <c r="K416" s="95"/>
      <c r="L416" s="95"/>
    </row>
    <row r="417" spans="2:12" ht="15.75" customHeight="1" x14ac:dyDescent="0.25">
      <c r="B417" s="95"/>
      <c r="C417" s="95"/>
      <c r="D417" s="95"/>
      <c r="E417" s="95"/>
      <c r="F417" s="95"/>
      <c r="G417" s="95"/>
      <c r="H417" s="95"/>
      <c r="I417" s="95"/>
      <c r="J417" s="95"/>
      <c r="K417" s="95"/>
      <c r="L417" s="95"/>
    </row>
    <row r="418" spans="2:12" ht="15.75" customHeight="1" x14ac:dyDescent="0.25">
      <c r="B418" s="95"/>
      <c r="C418" s="95"/>
      <c r="D418" s="95"/>
      <c r="E418" s="95"/>
      <c r="F418" s="95"/>
      <c r="G418" s="95"/>
      <c r="H418" s="95"/>
      <c r="I418" s="95"/>
      <c r="J418" s="95"/>
      <c r="K418" s="95"/>
      <c r="L418" s="95"/>
    </row>
    <row r="419" spans="2:12" ht="15.75" customHeight="1" x14ac:dyDescent="0.25">
      <c r="B419" s="95"/>
      <c r="C419" s="95"/>
      <c r="D419" s="95"/>
      <c r="E419" s="95"/>
      <c r="F419" s="95"/>
      <c r="G419" s="95"/>
      <c r="H419" s="95"/>
      <c r="I419" s="95"/>
      <c r="J419" s="95"/>
      <c r="K419" s="95"/>
      <c r="L419" s="95"/>
    </row>
    <row r="420" spans="2:12" ht="15.75" customHeight="1" x14ac:dyDescent="0.25">
      <c r="B420" s="95"/>
      <c r="C420" s="95"/>
      <c r="D420" s="95"/>
      <c r="E420" s="95"/>
      <c r="F420" s="95"/>
      <c r="G420" s="95"/>
      <c r="H420" s="95"/>
      <c r="I420" s="95"/>
      <c r="J420" s="95"/>
      <c r="K420" s="95"/>
      <c r="L420" s="95"/>
    </row>
    <row r="421" spans="2:12" ht="15.75" customHeight="1" x14ac:dyDescent="0.25">
      <c r="B421" s="95"/>
      <c r="C421" s="95"/>
      <c r="D421" s="95"/>
      <c r="E421" s="95"/>
      <c r="F421" s="95"/>
      <c r="G421" s="95"/>
      <c r="H421" s="95"/>
      <c r="I421" s="95"/>
      <c r="J421" s="95"/>
      <c r="K421" s="95"/>
      <c r="L421" s="95"/>
    </row>
    <row r="422" spans="2:12" ht="15.75" customHeight="1" x14ac:dyDescent="0.25">
      <c r="B422" s="95"/>
      <c r="C422" s="95"/>
      <c r="D422" s="95"/>
      <c r="E422" s="95"/>
      <c r="F422" s="95"/>
      <c r="G422" s="95"/>
      <c r="H422" s="95"/>
      <c r="I422" s="95"/>
      <c r="J422" s="95"/>
      <c r="K422" s="95"/>
      <c r="L422" s="95"/>
    </row>
    <row r="423" spans="2:12" ht="15.75" customHeight="1" x14ac:dyDescent="0.25">
      <c r="B423" s="95"/>
      <c r="C423" s="95"/>
      <c r="D423" s="95"/>
      <c r="E423" s="95"/>
      <c r="F423" s="95"/>
      <c r="G423" s="95"/>
      <c r="H423" s="95"/>
      <c r="I423" s="95"/>
      <c r="J423" s="95"/>
      <c r="K423" s="95"/>
      <c r="L423" s="95"/>
    </row>
    <row r="424" spans="2:12" ht="15.75" customHeight="1" x14ac:dyDescent="0.25">
      <c r="B424" s="95"/>
      <c r="C424" s="95"/>
      <c r="D424" s="95"/>
      <c r="E424" s="95"/>
      <c r="F424" s="95"/>
      <c r="G424" s="95"/>
      <c r="H424" s="95"/>
      <c r="I424" s="95"/>
      <c r="J424" s="95"/>
      <c r="K424" s="95"/>
      <c r="L424" s="95"/>
    </row>
    <row r="425" spans="2:12" ht="15.75" customHeight="1" x14ac:dyDescent="0.25">
      <c r="B425" s="95"/>
      <c r="C425" s="95"/>
      <c r="D425" s="95"/>
      <c r="E425" s="95"/>
      <c r="F425" s="95"/>
      <c r="G425" s="95"/>
      <c r="H425" s="95"/>
      <c r="I425" s="95"/>
      <c r="J425" s="95"/>
      <c r="K425" s="95"/>
      <c r="L425" s="95"/>
    </row>
    <row r="426" spans="2:12" ht="15.75" customHeight="1" x14ac:dyDescent="0.25">
      <c r="B426" s="95"/>
      <c r="C426" s="95"/>
      <c r="D426" s="95"/>
      <c r="E426" s="95"/>
      <c r="F426" s="95"/>
      <c r="G426" s="95"/>
      <c r="H426" s="95"/>
      <c r="I426" s="95"/>
      <c r="J426" s="95"/>
      <c r="K426" s="95"/>
      <c r="L426" s="95"/>
    </row>
    <row r="427" spans="2:12" ht="15.75" customHeight="1" x14ac:dyDescent="0.25">
      <c r="B427" s="95"/>
      <c r="C427" s="95"/>
      <c r="D427" s="95"/>
      <c r="E427" s="95"/>
      <c r="F427" s="95"/>
      <c r="G427" s="95"/>
      <c r="H427" s="95"/>
      <c r="I427" s="95"/>
      <c r="J427" s="95"/>
      <c r="K427" s="95"/>
      <c r="L427" s="95"/>
    </row>
    <row r="428" spans="2:12" ht="15.75" customHeight="1" x14ac:dyDescent="0.25">
      <c r="B428" s="95"/>
      <c r="C428" s="95"/>
      <c r="D428" s="95"/>
      <c r="E428" s="95"/>
      <c r="F428" s="95"/>
      <c r="G428" s="95"/>
      <c r="H428" s="95"/>
      <c r="I428" s="95"/>
      <c r="J428" s="95"/>
      <c r="K428" s="95"/>
      <c r="L428" s="95"/>
    </row>
    <row r="429" spans="2:12" ht="15.75" customHeight="1" x14ac:dyDescent="0.25">
      <c r="B429" s="95"/>
      <c r="C429" s="95"/>
      <c r="D429" s="95"/>
      <c r="E429" s="95"/>
      <c r="F429" s="95"/>
      <c r="G429" s="95"/>
      <c r="H429" s="95"/>
      <c r="I429" s="95"/>
      <c r="J429" s="95"/>
      <c r="K429" s="95"/>
      <c r="L429" s="95"/>
    </row>
    <row r="430" spans="2:12" ht="15.75" customHeight="1" x14ac:dyDescent="0.25">
      <c r="B430" s="95"/>
      <c r="C430" s="95"/>
      <c r="D430" s="95"/>
      <c r="E430" s="95"/>
      <c r="F430" s="95"/>
      <c r="G430" s="95"/>
      <c r="H430" s="95"/>
      <c r="I430" s="95"/>
      <c r="J430" s="95"/>
      <c r="K430" s="95"/>
      <c r="L430" s="95"/>
    </row>
    <row r="431" spans="2:12" ht="15.75" customHeight="1" x14ac:dyDescent="0.25">
      <c r="B431" s="95"/>
      <c r="C431" s="95"/>
      <c r="D431" s="95"/>
      <c r="E431" s="95"/>
      <c r="F431" s="95"/>
      <c r="G431" s="95"/>
      <c r="H431" s="95"/>
      <c r="I431" s="95"/>
      <c r="J431" s="95"/>
      <c r="K431" s="95"/>
      <c r="L431" s="95"/>
    </row>
    <row r="432" spans="2:12" ht="15.75" customHeight="1" x14ac:dyDescent="0.25">
      <c r="B432" s="95"/>
      <c r="C432" s="95"/>
      <c r="D432" s="95"/>
      <c r="E432" s="95"/>
      <c r="F432" s="95"/>
      <c r="G432" s="95"/>
      <c r="H432" s="95"/>
      <c r="I432" s="95"/>
      <c r="J432" s="95"/>
      <c r="K432" s="95"/>
      <c r="L432" s="95"/>
    </row>
    <row r="433" spans="2:12" ht="15.75" customHeight="1" x14ac:dyDescent="0.25">
      <c r="B433" s="95"/>
      <c r="C433" s="95"/>
      <c r="D433" s="95"/>
      <c r="E433" s="95"/>
      <c r="F433" s="95"/>
      <c r="G433" s="95"/>
      <c r="H433" s="95"/>
      <c r="I433" s="95"/>
      <c r="J433" s="95"/>
      <c r="K433" s="95"/>
      <c r="L433" s="95"/>
    </row>
    <row r="434" spans="2:12" ht="15.75" customHeight="1" x14ac:dyDescent="0.25">
      <c r="B434" s="95"/>
      <c r="C434" s="95"/>
      <c r="D434" s="95"/>
      <c r="E434" s="95"/>
      <c r="F434" s="95"/>
      <c r="G434" s="95"/>
      <c r="H434" s="95"/>
      <c r="I434" s="95"/>
      <c r="J434" s="95"/>
      <c r="K434" s="95"/>
      <c r="L434" s="95"/>
    </row>
    <row r="435" spans="2:12" ht="15.75" customHeight="1" x14ac:dyDescent="0.25">
      <c r="B435" s="95"/>
      <c r="C435" s="95"/>
      <c r="D435" s="95"/>
      <c r="E435" s="95"/>
      <c r="F435" s="95"/>
      <c r="G435" s="95"/>
      <c r="H435" s="95"/>
      <c r="I435" s="95"/>
      <c r="J435" s="95"/>
      <c r="K435" s="95"/>
      <c r="L435" s="95"/>
    </row>
    <row r="436" spans="2:12" ht="15.75" customHeight="1" x14ac:dyDescent="0.25">
      <c r="B436" s="95"/>
      <c r="C436" s="95"/>
      <c r="D436" s="95"/>
      <c r="E436" s="95"/>
      <c r="F436" s="95"/>
      <c r="G436" s="95"/>
      <c r="H436" s="95"/>
      <c r="I436" s="95"/>
      <c r="J436" s="95"/>
      <c r="K436" s="95"/>
      <c r="L436" s="95"/>
    </row>
    <row r="437" spans="2:12" ht="15.75" customHeight="1" x14ac:dyDescent="0.25">
      <c r="B437" s="95"/>
      <c r="C437" s="95"/>
      <c r="D437" s="95"/>
      <c r="E437" s="95"/>
      <c r="F437" s="95"/>
      <c r="G437" s="95"/>
      <c r="H437" s="95"/>
      <c r="I437" s="95"/>
      <c r="J437" s="95"/>
      <c r="K437" s="95"/>
      <c r="L437" s="95"/>
    </row>
    <row r="438" spans="2:12" ht="15.75" customHeight="1" x14ac:dyDescent="0.25">
      <c r="B438" s="95"/>
      <c r="C438" s="95"/>
      <c r="D438" s="95"/>
      <c r="E438" s="95"/>
      <c r="F438" s="95"/>
      <c r="G438" s="95"/>
      <c r="H438" s="95"/>
      <c r="I438" s="95"/>
      <c r="J438" s="95"/>
      <c r="K438" s="95"/>
      <c r="L438" s="95"/>
    </row>
    <row r="439" spans="2:12" ht="15.75" customHeight="1" x14ac:dyDescent="0.25">
      <c r="B439" s="95"/>
      <c r="C439" s="95"/>
      <c r="D439" s="95"/>
      <c r="E439" s="95"/>
      <c r="F439" s="95"/>
      <c r="G439" s="95"/>
      <c r="H439" s="95"/>
      <c r="I439" s="95"/>
      <c r="J439" s="95"/>
      <c r="K439" s="95"/>
      <c r="L439" s="95"/>
    </row>
    <row r="440" spans="2:12" ht="15.75" customHeight="1" x14ac:dyDescent="0.25">
      <c r="B440" s="95"/>
      <c r="C440" s="95"/>
      <c r="D440" s="95"/>
      <c r="E440" s="95"/>
      <c r="F440" s="95"/>
      <c r="G440" s="95"/>
      <c r="H440" s="95"/>
      <c r="I440" s="95"/>
      <c r="J440" s="95"/>
      <c r="K440" s="95"/>
      <c r="L440" s="95"/>
    </row>
    <row r="441" spans="2:12" ht="15.75" customHeight="1" x14ac:dyDescent="0.25">
      <c r="B441" s="95"/>
      <c r="C441" s="95"/>
      <c r="D441" s="95"/>
      <c r="E441" s="95"/>
      <c r="F441" s="95"/>
      <c r="G441" s="95"/>
      <c r="H441" s="95"/>
      <c r="I441" s="95"/>
      <c r="J441" s="95"/>
      <c r="K441" s="95"/>
      <c r="L441" s="95"/>
    </row>
    <row r="442" spans="2:12" ht="15.75" customHeight="1" x14ac:dyDescent="0.25">
      <c r="B442" s="95"/>
      <c r="C442" s="95"/>
      <c r="D442" s="95"/>
      <c r="E442" s="95"/>
      <c r="F442" s="95"/>
      <c r="G442" s="95"/>
      <c r="H442" s="95"/>
      <c r="I442" s="95"/>
      <c r="J442" s="95"/>
      <c r="K442" s="95"/>
      <c r="L442" s="95"/>
    </row>
    <row r="443" spans="2:12" ht="15.75" customHeight="1" x14ac:dyDescent="0.25">
      <c r="B443" s="95"/>
      <c r="C443" s="95"/>
      <c r="D443" s="95"/>
      <c r="E443" s="95"/>
      <c r="F443" s="95"/>
      <c r="G443" s="95"/>
      <c r="H443" s="95"/>
      <c r="I443" s="95"/>
      <c r="J443" s="95"/>
      <c r="K443" s="95"/>
      <c r="L443" s="95"/>
    </row>
    <row r="444" spans="2:12" ht="15.75" customHeight="1" x14ac:dyDescent="0.25">
      <c r="B444" s="95"/>
      <c r="C444" s="95"/>
      <c r="D444" s="95"/>
      <c r="E444" s="95"/>
      <c r="F444" s="95"/>
      <c r="G444" s="95"/>
      <c r="H444" s="95"/>
      <c r="I444" s="95"/>
      <c r="J444" s="95"/>
      <c r="K444" s="95"/>
      <c r="L444" s="95"/>
    </row>
    <row r="445" spans="2:12" ht="15.75" customHeight="1" x14ac:dyDescent="0.25">
      <c r="B445" s="95"/>
      <c r="C445" s="95"/>
      <c r="D445" s="95"/>
      <c r="E445" s="95"/>
      <c r="F445" s="95"/>
      <c r="G445" s="95"/>
      <c r="H445" s="95"/>
      <c r="I445" s="95"/>
      <c r="J445" s="95"/>
      <c r="K445" s="95"/>
      <c r="L445" s="95"/>
    </row>
    <row r="446" spans="2:12" ht="15.75" customHeight="1" x14ac:dyDescent="0.25">
      <c r="B446" s="95"/>
      <c r="C446" s="95"/>
      <c r="D446" s="95"/>
      <c r="E446" s="95"/>
      <c r="F446" s="95"/>
      <c r="G446" s="95"/>
      <c r="H446" s="95"/>
      <c r="I446" s="95"/>
      <c r="J446" s="95"/>
      <c r="K446" s="95"/>
      <c r="L446" s="95"/>
    </row>
    <row r="447" spans="2:12" ht="15.75" customHeight="1" x14ac:dyDescent="0.25">
      <c r="B447" s="95"/>
      <c r="C447" s="95"/>
      <c r="D447" s="95"/>
      <c r="E447" s="95"/>
      <c r="F447" s="95"/>
      <c r="G447" s="95"/>
      <c r="H447" s="95"/>
      <c r="I447" s="95"/>
      <c r="J447" s="95"/>
      <c r="K447" s="95"/>
      <c r="L447" s="95"/>
    </row>
    <row r="448" spans="2:12" ht="15.75" customHeight="1" x14ac:dyDescent="0.25">
      <c r="B448" s="95"/>
      <c r="C448" s="95"/>
      <c r="D448" s="95"/>
      <c r="E448" s="95"/>
      <c r="F448" s="95"/>
      <c r="G448" s="95"/>
      <c r="H448" s="95"/>
      <c r="I448" s="95"/>
      <c r="J448" s="95"/>
      <c r="K448" s="95"/>
      <c r="L448" s="95"/>
    </row>
    <row r="449" spans="2:12" ht="15.75" customHeight="1" x14ac:dyDescent="0.25">
      <c r="B449" s="95"/>
      <c r="C449" s="95"/>
      <c r="D449" s="95"/>
      <c r="E449" s="95"/>
      <c r="F449" s="95"/>
      <c r="G449" s="95"/>
      <c r="H449" s="95"/>
      <c r="I449" s="95"/>
      <c r="J449" s="95"/>
      <c r="K449" s="95"/>
      <c r="L449" s="95"/>
    </row>
    <row r="450" spans="2:12" ht="15.75" customHeight="1" x14ac:dyDescent="0.25">
      <c r="B450" s="95"/>
      <c r="C450" s="95"/>
      <c r="D450" s="95"/>
      <c r="E450" s="95"/>
      <c r="F450" s="95"/>
      <c r="G450" s="95"/>
      <c r="H450" s="95"/>
      <c r="I450" s="95"/>
      <c r="J450" s="95"/>
      <c r="K450" s="95"/>
      <c r="L450" s="95"/>
    </row>
    <row r="451" spans="2:12" ht="15.75" customHeight="1" x14ac:dyDescent="0.25">
      <c r="B451" s="95"/>
      <c r="C451" s="95"/>
      <c r="D451" s="95"/>
      <c r="E451" s="95"/>
      <c r="F451" s="95"/>
      <c r="G451" s="95"/>
      <c r="H451" s="95"/>
      <c r="I451" s="95"/>
      <c r="J451" s="95"/>
      <c r="K451" s="95"/>
      <c r="L451" s="95"/>
    </row>
    <row r="452" spans="2:12" ht="15.75" customHeight="1" x14ac:dyDescent="0.25">
      <c r="B452" s="95"/>
      <c r="C452" s="95"/>
      <c r="D452" s="95"/>
      <c r="E452" s="95"/>
      <c r="F452" s="95"/>
      <c r="G452" s="95"/>
      <c r="H452" s="95"/>
      <c r="I452" s="95"/>
      <c r="J452" s="95"/>
      <c r="K452" s="95"/>
      <c r="L452" s="95"/>
    </row>
    <row r="453" spans="2:12" ht="15.75" customHeight="1" x14ac:dyDescent="0.25">
      <c r="B453" s="95"/>
      <c r="C453" s="95"/>
      <c r="D453" s="95"/>
      <c r="E453" s="95"/>
      <c r="F453" s="95"/>
      <c r="G453" s="95"/>
      <c r="H453" s="95"/>
      <c r="I453" s="95"/>
      <c r="J453" s="95"/>
      <c r="K453" s="95"/>
      <c r="L453" s="95"/>
    </row>
    <row r="454" spans="2:12" ht="15.75" customHeight="1" x14ac:dyDescent="0.25">
      <c r="B454" s="95"/>
      <c r="C454" s="95"/>
      <c r="D454" s="95"/>
      <c r="E454" s="95"/>
      <c r="F454" s="95"/>
      <c r="G454" s="95"/>
      <c r="H454" s="95"/>
      <c r="I454" s="95"/>
      <c r="J454" s="95"/>
      <c r="K454" s="95"/>
      <c r="L454" s="95"/>
    </row>
    <row r="455" spans="2:12" ht="15.75" customHeight="1" x14ac:dyDescent="0.25">
      <c r="B455" s="95"/>
      <c r="C455" s="95"/>
      <c r="D455" s="95"/>
      <c r="E455" s="95"/>
      <c r="F455" s="95"/>
      <c r="G455" s="95"/>
      <c r="H455" s="95"/>
      <c r="I455" s="95"/>
      <c r="J455" s="95"/>
      <c r="K455" s="95"/>
      <c r="L455" s="95"/>
    </row>
    <row r="456" spans="2:12" ht="15.75" customHeight="1" x14ac:dyDescent="0.25">
      <c r="B456" s="95"/>
      <c r="C456" s="95"/>
      <c r="D456" s="95"/>
      <c r="E456" s="95"/>
      <c r="F456" s="95"/>
      <c r="G456" s="95"/>
      <c r="H456" s="95"/>
      <c r="I456" s="95"/>
      <c r="J456" s="95"/>
      <c r="K456" s="95"/>
      <c r="L456" s="95"/>
    </row>
    <row r="457" spans="2:12" ht="15.75" customHeight="1" x14ac:dyDescent="0.25">
      <c r="B457" s="95"/>
      <c r="C457" s="95"/>
      <c r="D457" s="95"/>
      <c r="E457" s="95"/>
      <c r="F457" s="95"/>
      <c r="G457" s="95"/>
      <c r="H457" s="95"/>
      <c r="I457" s="95"/>
      <c r="J457" s="95"/>
      <c r="K457" s="95"/>
      <c r="L457" s="95"/>
    </row>
    <row r="458" spans="2:12" ht="15.75" customHeight="1" x14ac:dyDescent="0.25">
      <c r="B458" s="95"/>
      <c r="C458" s="95"/>
      <c r="D458" s="95"/>
      <c r="E458" s="95"/>
      <c r="F458" s="95"/>
      <c r="G458" s="95"/>
      <c r="H458" s="95"/>
      <c r="I458" s="95"/>
      <c r="J458" s="95"/>
      <c r="K458" s="95"/>
      <c r="L458" s="95"/>
    </row>
    <row r="459" spans="2:12" ht="15.75" customHeight="1" x14ac:dyDescent="0.25">
      <c r="B459" s="95"/>
      <c r="C459" s="95"/>
      <c r="D459" s="95"/>
      <c r="E459" s="95"/>
      <c r="F459" s="95"/>
      <c r="G459" s="95"/>
      <c r="H459" s="95"/>
      <c r="I459" s="95"/>
      <c r="J459" s="95"/>
      <c r="K459" s="95"/>
      <c r="L459" s="95"/>
    </row>
    <row r="460" spans="2:12" ht="15.75" customHeight="1" x14ac:dyDescent="0.25">
      <c r="B460" s="95"/>
      <c r="C460" s="95"/>
      <c r="D460" s="95"/>
      <c r="E460" s="95"/>
      <c r="F460" s="95"/>
      <c r="G460" s="95"/>
      <c r="H460" s="95"/>
      <c r="I460" s="95"/>
      <c r="J460" s="95"/>
      <c r="K460" s="95"/>
      <c r="L460" s="95"/>
    </row>
    <row r="461" spans="2:12" ht="15.75" customHeight="1" x14ac:dyDescent="0.25">
      <c r="B461" s="95"/>
      <c r="C461" s="95"/>
      <c r="D461" s="95"/>
      <c r="E461" s="95"/>
      <c r="F461" s="95"/>
      <c r="G461" s="95"/>
      <c r="H461" s="95"/>
      <c r="I461" s="95"/>
      <c r="J461" s="95"/>
      <c r="K461" s="95"/>
      <c r="L461" s="95"/>
    </row>
    <row r="462" spans="2:12" ht="15.75" customHeight="1" x14ac:dyDescent="0.25">
      <c r="B462" s="95"/>
      <c r="C462" s="95"/>
      <c r="D462" s="95"/>
      <c r="E462" s="95"/>
      <c r="F462" s="95"/>
      <c r="G462" s="95"/>
      <c r="H462" s="95"/>
      <c r="I462" s="95"/>
      <c r="J462" s="95"/>
      <c r="K462" s="95"/>
      <c r="L462" s="95"/>
    </row>
    <row r="463" spans="2:12" ht="15.75" customHeight="1" x14ac:dyDescent="0.25">
      <c r="B463" s="95"/>
      <c r="C463" s="95"/>
      <c r="D463" s="95"/>
      <c r="E463" s="95"/>
      <c r="F463" s="95"/>
      <c r="G463" s="95"/>
      <c r="H463" s="95"/>
      <c r="I463" s="95"/>
      <c r="J463" s="95"/>
      <c r="K463" s="95"/>
      <c r="L463" s="95"/>
    </row>
    <row r="464" spans="2:12" ht="15.75" customHeight="1" x14ac:dyDescent="0.25">
      <c r="B464" s="95"/>
      <c r="C464" s="95"/>
      <c r="D464" s="95"/>
      <c r="E464" s="95"/>
      <c r="F464" s="95"/>
      <c r="G464" s="95"/>
      <c r="H464" s="95"/>
      <c r="I464" s="95"/>
      <c r="J464" s="95"/>
      <c r="K464" s="95"/>
      <c r="L464" s="95"/>
    </row>
    <row r="465" spans="2:12" ht="15.75" customHeight="1" x14ac:dyDescent="0.25">
      <c r="B465" s="95"/>
      <c r="C465" s="95"/>
      <c r="D465" s="95"/>
      <c r="E465" s="95"/>
      <c r="F465" s="95"/>
      <c r="G465" s="95"/>
      <c r="H465" s="95"/>
      <c r="I465" s="95"/>
      <c r="J465" s="95"/>
      <c r="K465" s="95"/>
      <c r="L465" s="95"/>
    </row>
    <row r="466" spans="2:12" ht="15.75" customHeight="1" x14ac:dyDescent="0.25">
      <c r="B466" s="95"/>
      <c r="C466" s="95"/>
      <c r="D466" s="95"/>
      <c r="E466" s="95"/>
      <c r="F466" s="95"/>
      <c r="G466" s="95"/>
      <c r="H466" s="95"/>
      <c r="I466" s="95"/>
      <c r="J466" s="95"/>
      <c r="K466" s="95"/>
      <c r="L466" s="95"/>
    </row>
    <row r="467" spans="2:12" ht="15.75" customHeight="1" x14ac:dyDescent="0.25">
      <c r="B467" s="95"/>
      <c r="C467" s="95"/>
      <c r="D467" s="95"/>
      <c r="E467" s="95"/>
      <c r="F467" s="95"/>
      <c r="G467" s="95"/>
      <c r="H467" s="95"/>
      <c r="I467" s="95"/>
      <c r="J467" s="95"/>
      <c r="K467" s="95"/>
      <c r="L467" s="95"/>
    </row>
    <row r="468" spans="2:12" ht="15.75" customHeight="1" x14ac:dyDescent="0.25">
      <c r="B468" s="95"/>
      <c r="C468" s="95"/>
      <c r="D468" s="95"/>
      <c r="E468" s="95"/>
      <c r="F468" s="95"/>
      <c r="G468" s="95"/>
      <c r="H468" s="95"/>
      <c r="I468" s="95"/>
      <c r="J468" s="95"/>
      <c r="K468" s="95"/>
      <c r="L468" s="95"/>
    </row>
    <row r="469" spans="2:12" ht="15.75" customHeight="1" x14ac:dyDescent="0.25">
      <c r="B469" s="95"/>
      <c r="C469" s="95"/>
      <c r="D469" s="95"/>
      <c r="E469" s="95"/>
      <c r="F469" s="95"/>
      <c r="G469" s="95"/>
      <c r="H469" s="95"/>
      <c r="I469" s="95"/>
      <c r="J469" s="95"/>
      <c r="K469" s="95"/>
      <c r="L469" s="95"/>
    </row>
    <row r="470" spans="2:12" ht="15.75" customHeight="1" x14ac:dyDescent="0.25">
      <c r="B470" s="95"/>
      <c r="C470" s="95"/>
      <c r="D470" s="95"/>
      <c r="E470" s="95"/>
      <c r="F470" s="95"/>
      <c r="G470" s="95"/>
      <c r="H470" s="95"/>
      <c r="I470" s="95"/>
      <c r="J470" s="95"/>
      <c r="K470" s="95"/>
      <c r="L470" s="95"/>
    </row>
    <row r="471" spans="2:12" ht="15.75" customHeight="1" x14ac:dyDescent="0.25">
      <c r="B471" s="95"/>
      <c r="C471" s="95"/>
      <c r="D471" s="95"/>
      <c r="E471" s="95"/>
      <c r="F471" s="95"/>
      <c r="G471" s="95"/>
      <c r="H471" s="95"/>
      <c r="I471" s="95"/>
      <c r="J471" s="95"/>
      <c r="K471" s="95"/>
      <c r="L471" s="95"/>
    </row>
    <row r="472" spans="2:12" ht="15.75" customHeight="1" x14ac:dyDescent="0.25">
      <c r="B472" s="95"/>
      <c r="C472" s="95"/>
      <c r="D472" s="95"/>
      <c r="E472" s="95"/>
      <c r="F472" s="95"/>
      <c r="G472" s="95"/>
      <c r="H472" s="95"/>
      <c r="I472" s="95"/>
      <c r="J472" s="95"/>
      <c r="K472" s="95"/>
      <c r="L472" s="95"/>
    </row>
    <row r="473" spans="2:12" ht="15.75" customHeight="1" x14ac:dyDescent="0.25">
      <c r="B473" s="95"/>
      <c r="C473" s="95"/>
      <c r="D473" s="95"/>
      <c r="E473" s="95"/>
      <c r="F473" s="95"/>
      <c r="G473" s="95"/>
      <c r="H473" s="95"/>
      <c r="I473" s="95"/>
      <c r="J473" s="95"/>
      <c r="K473" s="95"/>
      <c r="L473" s="95"/>
    </row>
    <row r="474" spans="2:12" ht="15.75" customHeight="1" x14ac:dyDescent="0.25">
      <c r="B474" s="95"/>
      <c r="C474" s="95"/>
      <c r="D474" s="95"/>
      <c r="E474" s="95"/>
      <c r="F474" s="95"/>
      <c r="G474" s="95"/>
      <c r="H474" s="95"/>
      <c r="I474" s="95"/>
      <c r="J474" s="95"/>
      <c r="K474" s="95"/>
      <c r="L474" s="95"/>
    </row>
    <row r="475" spans="2:12" ht="15.75" customHeight="1" x14ac:dyDescent="0.25">
      <c r="B475" s="95"/>
      <c r="C475" s="95"/>
      <c r="D475" s="95"/>
      <c r="E475" s="95"/>
      <c r="F475" s="95"/>
      <c r="G475" s="95"/>
      <c r="H475" s="95"/>
      <c r="I475" s="95"/>
      <c r="J475" s="95"/>
      <c r="K475" s="95"/>
      <c r="L475" s="95"/>
    </row>
    <row r="476" spans="2:12" ht="15.75" customHeight="1" x14ac:dyDescent="0.25">
      <c r="B476" s="95"/>
      <c r="C476" s="95"/>
      <c r="D476" s="95"/>
      <c r="E476" s="95"/>
      <c r="F476" s="95"/>
      <c r="G476" s="95"/>
      <c r="H476" s="95"/>
      <c r="I476" s="95"/>
      <c r="J476" s="95"/>
      <c r="K476" s="95"/>
      <c r="L476" s="95"/>
    </row>
    <row r="477" spans="2:12" ht="15.75" customHeight="1" x14ac:dyDescent="0.25">
      <c r="B477" s="95"/>
      <c r="C477" s="95"/>
      <c r="D477" s="95"/>
      <c r="E477" s="95"/>
      <c r="F477" s="95"/>
      <c r="G477" s="95"/>
      <c r="H477" s="95"/>
      <c r="I477" s="95"/>
      <c r="J477" s="95"/>
      <c r="K477" s="95"/>
      <c r="L477" s="95"/>
    </row>
    <row r="478" spans="2:12" ht="15.75" customHeight="1" x14ac:dyDescent="0.25">
      <c r="B478" s="95"/>
      <c r="C478" s="95"/>
      <c r="D478" s="95"/>
      <c r="E478" s="95"/>
      <c r="F478" s="95"/>
      <c r="G478" s="95"/>
      <c r="H478" s="95"/>
      <c r="I478" s="95"/>
      <c r="J478" s="95"/>
      <c r="K478" s="95"/>
      <c r="L478" s="95"/>
    </row>
    <row r="479" spans="2:12" ht="15.75" customHeight="1" x14ac:dyDescent="0.25">
      <c r="B479" s="95"/>
      <c r="C479" s="95"/>
      <c r="D479" s="95"/>
      <c r="E479" s="95"/>
      <c r="F479" s="95"/>
      <c r="G479" s="95"/>
      <c r="H479" s="95"/>
      <c r="I479" s="95"/>
      <c r="J479" s="95"/>
      <c r="K479" s="95"/>
      <c r="L479" s="95"/>
    </row>
    <row r="480" spans="2:12" ht="15.75" customHeight="1" x14ac:dyDescent="0.25">
      <c r="B480" s="95"/>
      <c r="C480" s="95"/>
      <c r="D480" s="95"/>
      <c r="E480" s="95"/>
      <c r="F480" s="95"/>
      <c r="G480" s="95"/>
      <c r="H480" s="95"/>
      <c r="I480" s="95"/>
      <c r="J480" s="95"/>
      <c r="K480" s="95"/>
      <c r="L480" s="95"/>
    </row>
    <row r="481" spans="2:12" ht="15.75" customHeight="1" x14ac:dyDescent="0.25">
      <c r="B481" s="95"/>
      <c r="C481" s="95"/>
      <c r="D481" s="95"/>
      <c r="E481" s="95"/>
      <c r="F481" s="95"/>
      <c r="G481" s="95"/>
      <c r="H481" s="95"/>
      <c r="I481" s="95"/>
      <c r="J481" s="95"/>
      <c r="K481" s="95"/>
      <c r="L481" s="95"/>
    </row>
    <row r="482" spans="2:12" ht="15.75" customHeight="1" x14ac:dyDescent="0.25">
      <c r="B482" s="95"/>
      <c r="C482" s="95"/>
      <c r="D482" s="95"/>
      <c r="E482" s="95"/>
      <c r="F482" s="95"/>
      <c r="G482" s="95"/>
      <c r="H482" s="95"/>
      <c r="I482" s="95"/>
      <c r="J482" s="95"/>
      <c r="K482" s="95"/>
      <c r="L482" s="95"/>
    </row>
    <row r="483" spans="2:12" ht="15.75" customHeight="1" x14ac:dyDescent="0.25">
      <c r="B483" s="95"/>
      <c r="C483" s="95"/>
      <c r="D483" s="95"/>
      <c r="E483" s="95"/>
      <c r="F483" s="95"/>
      <c r="G483" s="95"/>
      <c r="H483" s="95"/>
      <c r="I483" s="95"/>
      <c r="J483" s="95"/>
      <c r="K483" s="95"/>
      <c r="L483" s="95"/>
    </row>
    <row r="484" spans="2:12" ht="15.75" customHeight="1" x14ac:dyDescent="0.25">
      <c r="B484" s="95"/>
      <c r="C484" s="95"/>
      <c r="D484" s="95"/>
      <c r="E484" s="95"/>
      <c r="F484" s="95"/>
      <c r="G484" s="95"/>
      <c r="H484" s="95"/>
      <c r="I484" s="95"/>
      <c r="J484" s="95"/>
      <c r="K484" s="95"/>
      <c r="L484" s="95"/>
    </row>
    <row r="485" spans="2:12" ht="15.75" customHeight="1" x14ac:dyDescent="0.25">
      <c r="B485" s="95"/>
      <c r="C485" s="95"/>
      <c r="D485" s="95"/>
      <c r="E485" s="95"/>
      <c r="F485" s="95"/>
      <c r="G485" s="95"/>
      <c r="H485" s="95"/>
      <c r="I485" s="95"/>
      <c r="J485" s="95"/>
      <c r="K485" s="95"/>
      <c r="L485" s="95"/>
    </row>
    <row r="486" spans="2:12" ht="15.75" customHeight="1" x14ac:dyDescent="0.25">
      <c r="B486" s="95"/>
      <c r="C486" s="95"/>
      <c r="D486" s="95"/>
      <c r="E486" s="95"/>
      <c r="F486" s="95"/>
      <c r="G486" s="95"/>
      <c r="H486" s="95"/>
      <c r="I486" s="95"/>
      <c r="J486" s="95"/>
      <c r="K486" s="95"/>
      <c r="L486" s="95"/>
    </row>
    <row r="487" spans="2:12" ht="15.75" customHeight="1" x14ac:dyDescent="0.25">
      <c r="B487" s="95"/>
      <c r="C487" s="95"/>
      <c r="D487" s="95"/>
      <c r="E487" s="95"/>
      <c r="F487" s="95"/>
      <c r="G487" s="95"/>
      <c r="H487" s="95"/>
      <c r="I487" s="95"/>
      <c r="J487" s="95"/>
      <c r="K487" s="95"/>
      <c r="L487" s="95"/>
    </row>
    <row r="488" spans="2:12" ht="15.75" customHeight="1" x14ac:dyDescent="0.25">
      <c r="B488" s="95"/>
      <c r="C488" s="95"/>
      <c r="D488" s="95"/>
      <c r="E488" s="95"/>
      <c r="F488" s="95"/>
      <c r="G488" s="95"/>
      <c r="H488" s="95"/>
      <c r="I488" s="95"/>
      <c r="J488" s="95"/>
      <c r="K488" s="95"/>
      <c r="L488" s="95"/>
    </row>
    <row r="489" spans="2:12" ht="15.75" customHeight="1" x14ac:dyDescent="0.25">
      <c r="B489" s="95"/>
      <c r="C489" s="95"/>
      <c r="D489" s="95"/>
      <c r="E489" s="95"/>
      <c r="F489" s="95"/>
      <c r="G489" s="95"/>
      <c r="H489" s="95"/>
      <c r="I489" s="95"/>
      <c r="J489" s="95"/>
      <c r="K489" s="95"/>
      <c r="L489" s="95"/>
    </row>
    <row r="490" spans="2:12" ht="15.75" customHeight="1" x14ac:dyDescent="0.25">
      <c r="B490" s="95"/>
      <c r="C490" s="95"/>
      <c r="D490" s="95"/>
      <c r="E490" s="95"/>
      <c r="F490" s="95"/>
      <c r="G490" s="95"/>
      <c r="H490" s="95"/>
      <c r="I490" s="95"/>
      <c r="J490" s="95"/>
      <c r="K490" s="95"/>
      <c r="L490" s="95"/>
    </row>
    <row r="491" spans="2:12" ht="15.75" customHeight="1" x14ac:dyDescent="0.25">
      <c r="B491" s="95"/>
      <c r="C491" s="95"/>
      <c r="D491" s="95"/>
      <c r="E491" s="95"/>
      <c r="F491" s="95"/>
      <c r="G491" s="95"/>
      <c r="H491" s="95"/>
      <c r="I491" s="95"/>
      <c r="J491" s="95"/>
      <c r="K491" s="95"/>
      <c r="L491" s="95"/>
    </row>
    <row r="492" spans="2:12" ht="15.75" customHeight="1" x14ac:dyDescent="0.25">
      <c r="B492" s="95"/>
      <c r="C492" s="95"/>
      <c r="D492" s="95"/>
      <c r="E492" s="95"/>
      <c r="F492" s="95"/>
      <c r="G492" s="95"/>
      <c r="H492" s="95"/>
      <c r="I492" s="95"/>
      <c r="J492" s="95"/>
      <c r="K492" s="95"/>
      <c r="L492" s="95"/>
    </row>
    <row r="493" spans="2:12" ht="15.75" customHeight="1" x14ac:dyDescent="0.25">
      <c r="B493" s="95"/>
      <c r="C493" s="95"/>
      <c r="D493" s="95"/>
      <c r="E493" s="95"/>
      <c r="F493" s="95"/>
      <c r="G493" s="95"/>
      <c r="H493" s="95"/>
      <c r="I493" s="95"/>
      <c r="J493" s="95"/>
      <c r="K493" s="95"/>
      <c r="L493" s="95"/>
    </row>
    <row r="494" spans="2:12" ht="15.75" customHeight="1" x14ac:dyDescent="0.25">
      <c r="B494" s="95"/>
      <c r="C494" s="95"/>
      <c r="D494" s="95"/>
      <c r="E494" s="95"/>
      <c r="F494" s="95"/>
      <c r="G494" s="95"/>
      <c r="H494" s="95"/>
      <c r="I494" s="95"/>
      <c r="J494" s="95"/>
      <c r="K494" s="95"/>
      <c r="L494" s="95"/>
    </row>
    <row r="495" spans="2:12" ht="15.75" customHeight="1" x14ac:dyDescent="0.25">
      <c r="B495" s="95"/>
      <c r="C495" s="95"/>
      <c r="D495" s="95"/>
      <c r="E495" s="95"/>
      <c r="F495" s="95"/>
      <c r="G495" s="95"/>
      <c r="H495" s="95"/>
      <c r="I495" s="95"/>
      <c r="J495" s="95"/>
      <c r="K495" s="95"/>
      <c r="L495" s="95"/>
    </row>
    <row r="496" spans="2:12" ht="15.75" customHeight="1" x14ac:dyDescent="0.25">
      <c r="B496" s="95"/>
      <c r="C496" s="95"/>
      <c r="D496" s="95"/>
      <c r="E496" s="95"/>
      <c r="F496" s="95"/>
      <c r="G496" s="95"/>
      <c r="H496" s="95"/>
      <c r="I496" s="95"/>
      <c r="J496" s="95"/>
      <c r="K496" s="95"/>
      <c r="L496" s="95"/>
    </row>
    <row r="497" spans="2:12" ht="15.75" customHeight="1" x14ac:dyDescent="0.25">
      <c r="B497" s="95"/>
      <c r="C497" s="95"/>
      <c r="D497" s="95"/>
      <c r="E497" s="95"/>
      <c r="F497" s="95"/>
      <c r="G497" s="95"/>
      <c r="H497" s="95"/>
      <c r="I497" s="95"/>
      <c r="J497" s="95"/>
      <c r="K497" s="95"/>
      <c r="L497" s="95"/>
    </row>
    <row r="498" spans="2:12" ht="15.75" customHeight="1" x14ac:dyDescent="0.25">
      <c r="B498" s="95"/>
      <c r="C498" s="95"/>
      <c r="D498" s="95"/>
      <c r="E498" s="95"/>
      <c r="F498" s="95"/>
      <c r="G498" s="95"/>
      <c r="H498" s="95"/>
      <c r="I498" s="95"/>
      <c r="J498" s="95"/>
      <c r="K498" s="95"/>
      <c r="L498" s="95"/>
    </row>
    <row r="499" spans="2:12" ht="15.75" customHeight="1" x14ac:dyDescent="0.25">
      <c r="B499" s="95"/>
      <c r="C499" s="95"/>
      <c r="D499" s="95"/>
      <c r="E499" s="95"/>
      <c r="F499" s="95"/>
      <c r="G499" s="95"/>
      <c r="H499" s="95"/>
      <c r="I499" s="95"/>
      <c r="J499" s="95"/>
      <c r="K499" s="95"/>
      <c r="L499" s="95"/>
    </row>
    <row r="500" spans="2:12" ht="15.75" customHeight="1" x14ac:dyDescent="0.25">
      <c r="B500" s="95"/>
      <c r="C500" s="95"/>
      <c r="D500" s="95"/>
      <c r="E500" s="95"/>
      <c r="F500" s="95"/>
      <c r="G500" s="95"/>
      <c r="H500" s="95"/>
      <c r="I500" s="95"/>
      <c r="J500" s="95"/>
      <c r="K500" s="95"/>
      <c r="L500" s="95"/>
    </row>
    <row r="501" spans="2:12" ht="15.75" customHeight="1" x14ac:dyDescent="0.25">
      <c r="B501" s="95"/>
      <c r="C501" s="95"/>
      <c r="D501" s="95"/>
      <c r="E501" s="95"/>
      <c r="F501" s="95"/>
      <c r="G501" s="95"/>
      <c r="H501" s="95"/>
      <c r="I501" s="95"/>
      <c r="J501" s="95"/>
      <c r="K501" s="95"/>
      <c r="L501" s="95"/>
    </row>
    <row r="502" spans="2:12" ht="15.75" customHeight="1" x14ac:dyDescent="0.25">
      <c r="B502" s="95"/>
      <c r="C502" s="95"/>
      <c r="D502" s="95"/>
      <c r="E502" s="95"/>
      <c r="F502" s="95"/>
      <c r="G502" s="95"/>
      <c r="H502" s="95"/>
      <c r="I502" s="95"/>
      <c r="J502" s="95"/>
      <c r="K502" s="95"/>
      <c r="L502" s="95"/>
    </row>
    <row r="503" spans="2:12" ht="15.75" customHeight="1" x14ac:dyDescent="0.25">
      <c r="B503" s="95"/>
      <c r="C503" s="95"/>
      <c r="D503" s="95"/>
      <c r="E503" s="95"/>
      <c r="F503" s="95"/>
      <c r="G503" s="95"/>
      <c r="H503" s="95"/>
      <c r="I503" s="95"/>
      <c r="J503" s="95"/>
      <c r="K503" s="95"/>
      <c r="L503" s="95"/>
    </row>
    <row r="504" spans="2:12" ht="15.75" customHeight="1" x14ac:dyDescent="0.25">
      <c r="B504" s="95"/>
      <c r="C504" s="95"/>
      <c r="D504" s="95"/>
      <c r="E504" s="95"/>
      <c r="F504" s="95"/>
      <c r="G504" s="95"/>
      <c r="H504" s="95"/>
      <c r="I504" s="95"/>
      <c r="J504" s="95"/>
      <c r="K504" s="95"/>
      <c r="L504" s="95"/>
    </row>
    <row r="505" spans="2:12" ht="15.75" customHeight="1" x14ac:dyDescent="0.25">
      <c r="B505" s="95"/>
      <c r="C505" s="95"/>
      <c r="D505" s="95"/>
      <c r="E505" s="95"/>
      <c r="F505" s="95"/>
      <c r="G505" s="95"/>
      <c r="H505" s="95"/>
      <c r="I505" s="95"/>
      <c r="J505" s="95"/>
      <c r="K505" s="95"/>
      <c r="L505" s="95"/>
    </row>
    <row r="506" spans="2:12" ht="15.75" customHeight="1" x14ac:dyDescent="0.25">
      <c r="B506" s="95"/>
      <c r="C506" s="95"/>
      <c r="D506" s="95"/>
      <c r="E506" s="95"/>
      <c r="F506" s="95"/>
      <c r="G506" s="95"/>
      <c r="H506" s="95"/>
      <c r="I506" s="95"/>
      <c r="J506" s="95"/>
      <c r="K506" s="95"/>
      <c r="L506" s="95"/>
    </row>
    <row r="507" spans="2:12" ht="15.75" customHeight="1" x14ac:dyDescent="0.25">
      <c r="B507" s="95"/>
      <c r="C507" s="95"/>
      <c r="D507" s="95"/>
      <c r="E507" s="95"/>
      <c r="F507" s="95"/>
      <c r="G507" s="95"/>
      <c r="H507" s="95"/>
      <c r="I507" s="95"/>
      <c r="J507" s="95"/>
      <c r="K507" s="95"/>
      <c r="L507" s="95"/>
    </row>
    <row r="508" spans="2:12" ht="15.75" customHeight="1" x14ac:dyDescent="0.25">
      <c r="B508" s="95"/>
      <c r="C508" s="95"/>
      <c r="D508" s="95"/>
      <c r="E508" s="95"/>
      <c r="F508" s="95"/>
      <c r="G508" s="95"/>
      <c r="H508" s="95"/>
      <c r="I508" s="95"/>
      <c r="J508" s="95"/>
      <c r="K508" s="95"/>
      <c r="L508" s="95"/>
    </row>
    <row r="509" spans="2:12" ht="15.75" customHeight="1" x14ac:dyDescent="0.25">
      <c r="B509" s="95"/>
      <c r="C509" s="95"/>
      <c r="D509" s="95"/>
      <c r="E509" s="95"/>
      <c r="F509" s="95"/>
      <c r="G509" s="95"/>
      <c r="H509" s="95"/>
      <c r="I509" s="95"/>
      <c r="J509" s="95"/>
      <c r="K509" s="95"/>
      <c r="L509" s="95"/>
    </row>
    <row r="510" spans="2:12" ht="15.75" customHeight="1" x14ac:dyDescent="0.25">
      <c r="B510" s="95"/>
      <c r="C510" s="95"/>
      <c r="D510" s="95"/>
      <c r="E510" s="95"/>
      <c r="F510" s="95"/>
      <c r="G510" s="95"/>
      <c r="H510" s="95"/>
      <c r="I510" s="95"/>
      <c r="J510" s="95"/>
      <c r="K510" s="95"/>
      <c r="L510" s="95"/>
    </row>
    <row r="511" spans="2:12" ht="15.75" customHeight="1" x14ac:dyDescent="0.25">
      <c r="B511" s="95"/>
      <c r="C511" s="95"/>
      <c r="D511" s="95"/>
      <c r="E511" s="95"/>
      <c r="F511" s="95"/>
      <c r="G511" s="95"/>
      <c r="H511" s="95"/>
      <c r="I511" s="95"/>
      <c r="J511" s="95"/>
      <c r="K511" s="95"/>
      <c r="L511" s="95"/>
    </row>
    <row r="512" spans="2:12" ht="15.75" customHeight="1" x14ac:dyDescent="0.25">
      <c r="B512" s="95"/>
      <c r="C512" s="95"/>
      <c r="D512" s="95"/>
      <c r="E512" s="95"/>
      <c r="F512" s="95"/>
      <c r="G512" s="95"/>
      <c r="H512" s="95"/>
      <c r="I512" s="95"/>
      <c r="J512" s="95"/>
      <c r="K512" s="95"/>
      <c r="L512" s="95"/>
    </row>
    <row r="513" spans="2:12" ht="15.75" customHeight="1" x14ac:dyDescent="0.25">
      <c r="B513" s="95"/>
      <c r="C513" s="95"/>
      <c r="D513" s="95"/>
      <c r="E513" s="95"/>
      <c r="F513" s="95"/>
      <c r="G513" s="95"/>
      <c r="H513" s="95"/>
      <c r="I513" s="95"/>
      <c r="J513" s="95"/>
      <c r="K513" s="95"/>
      <c r="L513" s="95"/>
    </row>
    <row r="514" spans="2:12" ht="15.75" customHeight="1" x14ac:dyDescent="0.25">
      <c r="B514" s="95"/>
      <c r="C514" s="95"/>
      <c r="D514" s="95"/>
      <c r="E514" s="95"/>
      <c r="F514" s="95"/>
      <c r="G514" s="95"/>
      <c r="H514" s="95"/>
      <c r="I514" s="95"/>
      <c r="J514" s="95"/>
      <c r="K514" s="95"/>
      <c r="L514" s="95"/>
    </row>
    <row r="515" spans="2:12" ht="15.75" customHeight="1" x14ac:dyDescent="0.25">
      <c r="B515" s="95"/>
      <c r="C515" s="95"/>
      <c r="D515" s="95"/>
      <c r="E515" s="95"/>
      <c r="F515" s="95"/>
      <c r="G515" s="95"/>
      <c r="H515" s="95"/>
      <c r="I515" s="95"/>
      <c r="J515" s="95"/>
      <c r="K515" s="95"/>
      <c r="L515" s="95"/>
    </row>
    <row r="516" spans="2:12" ht="15.75" customHeight="1" x14ac:dyDescent="0.25">
      <c r="B516" s="95"/>
      <c r="C516" s="95"/>
      <c r="D516" s="95"/>
      <c r="E516" s="95"/>
      <c r="F516" s="95"/>
      <c r="G516" s="95"/>
      <c r="H516" s="95"/>
      <c r="I516" s="95"/>
      <c r="J516" s="95"/>
      <c r="K516" s="95"/>
      <c r="L516" s="95"/>
    </row>
    <row r="517" spans="2:12" ht="15.75" customHeight="1" x14ac:dyDescent="0.25">
      <c r="B517" s="95"/>
      <c r="C517" s="95"/>
      <c r="D517" s="95"/>
      <c r="E517" s="95"/>
      <c r="F517" s="95"/>
      <c r="G517" s="95"/>
      <c r="H517" s="95"/>
      <c r="I517" s="95"/>
      <c r="J517" s="95"/>
      <c r="K517" s="95"/>
      <c r="L517" s="95"/>
    </row>
    <row r="518" spans="2:12" ht="15.75" customHeight="1" x14ac:dyDescent="0.25">
      <c r="B518" s="95"/>
      <c r="C518" s="95"/>
      <c r="D518" s="95"/>
      <c r="E518" s="95"/>
      <c r="F518" s="95"/>
      <c r="G518" s="95"/>
      <c r="H518" s="95"/>
      <c r="I518" s="95"/>
      <c r="J518" s="95"/>
      <c r="K518" s="95"/>
      <c r="L518" s="95"/>
    </row>
    <row r="519" spans="2:12" ht="15.75" customHeight="1" x14ac:dyDescent="0.25">
      <c r="B519" s="95"/>
      <c r="C519" s="95"/>
      <c r="D519" s="95"/>
      <c r="E519" s="95"/>
      <c r="F519" s="95"/>
      <c r="G519" s="95"/>
      <c r="H519" s="95"/>
      <c r="I519" s="95"/>
      <c r="J519" s="95"/>
      <c r="K519" s="95"/>
      <c r="L519" s="95"/>
    </row>
    <row r="520" spans="2:12" ht="15.75" customHeight="1" x14ac:dyDescent="0.25">
      <c r="B520" s="95"/>
      <c r="C520" s="95"/>
      <c r="D520" s="95"/>
      <c r="E520" s="95"/>
      <c r="F520" s="95"/>
      <c r="G520" s="95"/>
      <c r="H520" s="95"/>
      <c r="I520" s="95"/>
      <c r="J520" s="95"/>
      <c r="K520" s="95"/>
      <c r="L520" s="95"/>
    </row>
    <row r="521" spans="2:12" ht="15.75" customHeight="1" x14ac:dyDescent="0.25">
      <c r="B521" s="95"/>
      <c r="C521" s="95"/>
      <c r="D521" s="95"/>
      <c r="E521" s="95"/>
      <c r="F521" s="95"/>
      <c r="G521" s="95"/>
      <c r="H521" s="95"/>
      <c r="I521" s="95"/>
      <c r="J521" s="95"/>
      <c r="K521" s="95"/>
      <c r="L521" s="95"/>
    </row>
    <row r="522" spans="2:12" ht="15.75" customHeight="1" x14ac:dyDescent="0.25">
      <c r="B522" s="95"/>
      <c r="C522" s="95"/>
      <c r="D522" s="95"/>
      <c r="E522" s="95"/>
      <c r="F522" s="95"/>
      <c r="G522" s="95"/>
      <c r="H522" s="95"/>
      <c r="I522" s="95"/>
      <c r="J522" s="95"/>
      <c r="K522" s="95"/>
      <c r="L522" s="95"/>
    </row>
    <row r="523" spans="2:12" ht="15.75" customHeight="1" x14ac:dyDescent="0.25">
      <c r="B523" s="95"/>
      <c r="C523" s="95"/>
      <c r="D523" s="95"/>
      <c r="E523" s="95"/>
      <c r="F523" s="95"/>
      <c r="G523" s="95"/>
      <c r="H523" s="95"/>
      <c r="I523" s="95"/>
      <c r="J523" s="95"/>
      <c r="K523" s="95"/>
      <c r="L523" s="95"/>
    </row>
    <row r="524" spans="2:12" ht="15.75" customHeight="1" x14ac:dyDescent="0.25">
      <c r="B524" s="95"/>
      <c r="C524" s="95"/>
      <c r="D524" s="95"/>
      <c r="E524" s="95"/>
      <c r="F524" s="95"/>
      <c r="G524" s="95"/>
      <c r="H524" s="95"/>
      <c r="I524" s="95"/>
      <c r="J524" s="95"/>
      <c r="K524" s="95"/>
      <c r="L524" s="95"/>
    </row>
    <row r="525" spans="2:12" ht="15.75" customHeight="1" x14ac:dyDescent="0.25">
      <c r="B525" s="95"/>
      <c r="C525" s="95"/>
      <c r="D525" s="95"/>
      <c r="E525" s="95"/>
      <c r="F525" s="95"/>
      <c r="G525" s="95"/>
      <c r="H525" s="95"/>
      <c r="I525" s="95"/>
      <c r="J525" s="95"/>
      <c r="K525" s="95"/>
      <c r="L525" s="95"/>
    </row>
    <row r="526" spans="2:12" ht="15.75" customHeight="1" x14ac:dyDescent="0.25">
      <c r="B526" s="95"/>
      <c r="C526" s="95"/>
      <c r="D526" s="95"/>
      <c r="E526" s="95"/>
      <c r="F526" s="95"/>
      <c r="G526" s="95"/>
      <c r="H526" s="95"/>
      <c r="I526" s="95"/>
      <c r="J526" s="95"/>
      <c r="K526" s="95"/>
      <c r="L526" s="95"/>
    </row>
    <row r="527" spans="2:12" ht="15.75" customHeight="1" x14ac:dyDescent="0.25">
      <c r="B527" s="95"/>
      <c r="C527" s="95"/>
      <c r="D527" s="95"/>
      <c r="E527" s="95"/>
      <c r="F527" s="95"/>
      <c r="G527" s="95"/>
      <c r="H527" s="95"/>
      <c r="I527" s="95"/>
      <c r="J527" s="95"/>
      <c r="K527" s="95"/>
      <c r="L527" s="95"/>
    </row>
    <row r="528" spans="2:12" ht="15.75" customHeight="1" x14ac:dyDescent="0.25">
      <c r="B528" s="95"/>
      <c r="C528" s="95"/>
      <c r="D528" s="95"/>
      <c r="E528" s="95"/>
      <c r="F528" s="95"/>
      <c r="G528" s="95"/>
      <c r="H528" s="95"/>
      <c r="I528" s="95"/>
      <c r="J528" s="95"/>
      <c r="K528" s="95"/>
      <c r="L528" s="95"/>
    </row>
    <row r="529" spans="2:12" ht="15.75" customHeight="1" x14ac:dyDescent="0.25">
      <c r="B529" s="95"/>
      <c r="C529" s="95"/>
      <c r="D529" s="95"/>
      <c r="E529" s="95"/>
      <c r="F529" s="95"/>
      <c r="G529" s="95"/>
      <c r="H529" s="95"/>
      <c r="I529" s="95"/>
      <c r="J529" s="95"/>
      <c r="K529" s="95"/>
      <c r="L529" s="95"/>
    </row>
    <row r="530" spans="2:12" ht="15.75" customHeight="1" x14ac:dyDescent="0.25">
      <c r="B530" s="95"/>
      <c r="C530" s="95"/>
      <c r="D530" s="95"/>
      <c r="E530" s="95"/>
      <c r="F530" s="95"/>
      <c r="G530" s="95"/>
      <c r="H530" s="95"/>
      <c r="I530" s="95"/>
      <c r="J530" s="95"/>
      <c r="K530" s="95"/>
      <c r="L530" s="95"/>
    </row>
    <row r="531" spans="2:12" ht="15.75" customHeight="1" x14ac:dyDescent="0.25">
      <c r="B531" s="95"/>
      <c r="C531" s="95"/>
      <c r="D531" s="95"/>
      <c r="E531" s="95"/>
      <c r="F531" s="95"/>
      <c r="G531" s="95"/>
      <c r="H531" s="95"/>
      <c r="I531" s="95"/>
      <c r="J531" s="95"/>
      <c r="K531" s="95"/>
      <c r="L531" s="95"/>
    </row>
    <row r="532" spans="2:12" ht="15.75" customHeight="1" x14ac:dyDescent="0.25">
      <c r="B532" s="95"/>
      <c r="C532" s="95"/>
      <c r="D532" s="95"/>
      <c r="E532" s="95"/>
      <c r="F532" s="95"/>
      <c r="G532" s="95"/>
      <c r="H532" s="95"/>
      <c r="I532" s="95"/>
      <c r="J532" s="95"/>
      <c r="K532" s="95"/>
      <c r="L532" s="95"/>
    </row>
    <row r="533" spans="2:12" ht="15.75" customHeight="1" x14ac:dyDescent="0.25">
      <c r="B533" s="95"/>
      <c r="C533" s="95"/>
      <c r="D533" s="95"/>
      <c r="E533" s="95"/>
      <c r="F533" s="95"/>
      <c r="G533" s="95"/>
      <c r="H533" s="95"/>
      <c r="I533" s="95"/>
      <c r="J533" s="95"/>
      <c r="K533" s="95"/>
      <c r="L533" s="95"/>
    </row>
    <row r="534" spans="2:12" ht="15.75" customHeight="1" x14ac:dyDescent="0.25">
      <c r="B534" s="95"/>
      <c r="C534" s="95"/>
      <c r="D534" s="95"/>
      <c r="E534" s="95"/>
      <c r="F534" s="95"/>
      <c r="G534" s="95"/>
      <c r="H534" s="95"/>
      <c r="I534" s="95"/>
      <c r="J534" s="95"/>
      <c r="K534" s="95"/>
      <c r="L534" s="95"/>
    </row>
    <row r="535" spans="2:12" ht="15.75" customHeight="1" x14ac:dyDescent="0.25">
      <c r="B535" s="95"/>
      <c r="C535" s="95"/>
      <c r="D535" s="95"/>
      <c r="E535" s="95"/>
      <c r="F535" s="95"/>
      <c r="G535" s="95"/>
      <c r="H535" s="95"/>
      <c r="I535" s="95"/>
      <c r="J535" s="95"/>
      <c r="K535" s="95"/>
      <c r="L535" s="95"/>
    </row>
    <row r="536" spans="2:12" ht="15.75" customHeight="1" x14ac:dyDescent="0.25">
      <c r="B536" s="95"/>
      <c r="C536" s="95"/>
      <c r="D536" s="95"/>
      <c r="E536" s="95"/>
      <c r="F536" s="95"/>
      <c r="G536" s="95"/>
      <c r="H536" s="95"/>
      <c r="I536" s="95"/>
      <c r="J536" s="95"/>
      <c r="K536" s="95"/>
      <c r="L536" s="95"/>
    </row>
    <row r="537" spans="2:12" ht="15.75" customHeight="1" x14ac:dyDescent="0.25">
      <c r="B537" s="95"/>
      <c r="C537" s="95"/>
      <c r="D537" s="95"/>
      <c r="E537" s="95"/>
      <c r="F537" s="95"/>
      <c r="G537" s="95"/>
      <c r="H537" s="95"/>
      <c r="I537" s="95"/>
      <c r="J537" s="95"/>
      <c r="K537" s="95"/>
      <c r="L537" s="95"/>
    </row>
    <row r="538" spans="2:12" ht="15.75" customHeight="1" x14ac:dyDescent="0.25">
      <c r="B538" s="95"/>
      <c r="C538" s="95"/>
      <c r="D538" s="95"/>
      <c r="E538" s="95"/>
      <c r="F538" s="95"/>
      <c r="G538" s="95"/>
      <c r="H538" s="95"/>
      <c r="I538" s="95"/>
      <c r="J538" s="95"/>
      <c r="K538" s="95"/>
      <c r="L538" s="95"/>
    </row>
    <row r="539" spans="2:12" ht="15.75" customHeight="1" x14ac:dyDescent="0.25">
      <c r="B539" s="95"/>
      <c r="C539" s="95"/>
      <c r="D539" s="95"/>
      <c r="E539" s="95"/>
      <c r="F539" s="95"/>
      <c r="G539" s="95"/>
      <c r="H539" s="95"/>
      <c r="I539" s="95"/>
      <c r="J539" s="95"/>
      <c r="K539" s="95"/>
      <c r="L539" s="95"/>
    </row>
    <row r="540" spans="2:12" ht="15.75" customHeight="1" x14ac:dyDescent="0.25">
      <c r="B540" s="95"/>
      <c r="C540" s="95"/>
      <c r="D540" s="95"/>
      <c r="E540" s="95"/>
      <c r="F540" s="95"/>
      <c r="G540" s="95"/>
      <c r="H540" s="95"/>
      <c r="I540" s="95"/>
      <c r="J540" s="95"/>
      <c r="K540" s="95"/>
      <c r="L540" s="95"/>
    </row>
    <row r="541" spans="2:12" ht="15.75" customHeight="1" x14ac:dyDescent="0.25">
      <c r="B541" s="95"/>
      <c r="C541" s="95"/>
      <c r="D541" s="95"/>
      <c r="E541" s="95"/>
      <c r="F541" s="95"/>
      <c r="G541" s="95"/>
      <c r="H541" s="95"/>
      <c r="I541" s="95"/>
      <c r="J541" s="95"/>
      <c r="K541" s="95"/>
      <c r="L541" s="95"/>
    </row>
    <row r="542" spans="2:12" ht="15.75" customHeight="1" x14ac:dyDescent="0.25">
      <c r="B542" s="95"/>
      <c r="C542" s="95"/>
      <c r="D542" s="95"/>
      <c r="E542" s="95"/>
      <c r="F542" s="95"/>
      <c r="G542" s="95"/>
      <c r="H542" s="95"/>
      <c r="I542" s="95"/>
      <c r="J542" s="95"/>
      <c r="K542" s="95"/>
      <c r="L542" s="95"/>
    </row>
    <row r="543" spans="2:12" ht="15.75" customHeight="1" x14ac:dyDescent="0.25">
      <c r="B543" s="95"/>
      <c r="C543" s="95"/>
      <c r="D543" s="95"/>
      <c r="E543" s="95"/>
      <c r="F543" s="95"/>
      <c r="G543" s="95"/>
      <c r="H543" s="95"/>
      <c r="I543" s="95"/>
      <c r="J543" s="95"/>
      <c r="K543" s="95"/>
      <c r="L543" s="95"/>
    </row>
    <row r="544" spans="2:12" ht="15.75" customHeight="1" x14ac:dyDescent="0.25">
      <c r="B544" s="95"/>
      <c r="C544" s="95"/>
      <c r="D544" s="95"/>
      <c r="E544" s="95"/>
      <c r="F544" s="95"/>
      <c r="G544" s="95"/>
      <c r="H544" s="95"/>
      <c r="I544" s="95"/>
      <c r="J544" s="95"/>
      <c r="K544" s="95"/>
      <c r="L544" s="95"/>
    </row>
    <row r="545" spans="2:12" ht="15.75" customHeight="1" x14ac:dyDescent="0.25">
      <c r="B545" s="95"/>
      <c r="C545" s="95"/>
      <c r="D545" s="95"/>
      <c r="E545" s="95"/>
      <c r="F545" s="95"/>
      <c r="G545" s="95"/>
      <c r="H545" s="95"/>
      <c r="I545" s="95"/>
      <c r="J545" s="95"/>
      <c r="K545" s="95"/>
      <c r="L545" s="95"/>
    </row>
    <row r="546" spans="2:12" ht="15.75" customHeight="1" x14ac:dyDescent="0.25">
      <c r="B546" s="95"/>
      <c r="C546" s="95"/>
      <c r="D546" s="95"/>
      <c r="E546" s="95"/>
      <c r="F546" s="95"/>
      <c r="G546" s="95"/>
      <c r="H546" s="95"/>
      <c r="I546" s="95"/>
      <c r="J546" s="95"/>
      <c r="K546" s="95"/>
      <c r="L546" s="95"/>
    </row>
    <row r="547" spans="2:12" ht="15.75" customHeight="1" x14ac:dyDescent="0.25">
      <c r="B547" s="95"/>
      <c r="C547" s="95"/>
      <c r="D547" s="95"/>
      <c r="E547" s="95"/>
      <c r="F547" s="95"/>
      <c r="G547" s="95"/>
      <c r="H547" s="95"/>
      <c r="I547" s="95"/>
      <c r="J547" s="95"/>
      <c r="K547" s="95"/>
      <c r="L547" s="95"/>
    </row>
    <row r="548" spans="2:12" ht="15.75" customHeight="1" x14ac:dyDescent="0.25">
      <c r="B548" s="95"/>
      <c r="C548" s="95"/>
      <c r="D548" s="95"/>
      <c r="E548" s="95"/>
      <c r="F548" s="95"/>
      <c r="G548" s="95"/>
      <c r="H548" s="95"/>
      <c r="I548" s="95"/>
      <c r="J548" s="95"/>
      <c r="K548" s="95"/>
      <c r="L548" s="95"/>
    </row>
    <row r="549" spans="2:12" ht="15.75" customHeight="1" x14ac:dyDescent="0.25">
      <c r="B549" s="95"/>
      <c r="C549" s="95"/>
      <c r="D549" s="95"/>
      <c r="E549" s="95"/>
      <c r="F549" s="95"/>
      <c r="G549" s="95"/>
      <c r="H549" s="95"/>
      <c r="I549" s="95"/>
      <c r="J549" s="95"/>
      <c r="K549" s="95"/>
      <c r="L549" s="95"/>
    </row>
    <row r="550" spans="2:12" ht="15.75" customHeight="1" x14ac:dyDescent="0.25">
      <c r="B550" s="95"/>
      <c r="C550" s="95"/>
      <c r="D550" s="95"/>
      <c r="E550" s="95"/>
      <c r="F550" s="95"/>
      <c r="G550" s="95"/>
      <c r="H550" s="95"/>
      <c r="I550" s="95"/>
      <c r="J550" s="95"/>
      <c r="K550" s="95"/>
      <c r="L550" s="95"/>
    </row>
    <row r="551" spans="2:12" ht="15.75" customHeight="1" x14ac:dyDescent="0.25">
      <c r="B551" s="95"/>
      <c r="C551" s="95"/>
      <c r="D551" s="95"/>
      <c r="E551" s="95"/>
      <c r="F551" s="95"/>
      <c r="G551" s="95"/>
      <c r="H551" s="95"/>
      <c r="I551" s="95"/>
      <c r="J551" s="95"/>
      <c r="K551" s="95"/>
      <c r="L551" s="95"/>
    </row>
    <row r="552" spans="2:12" ht="15.75" customHeight="1" x14ac:dyDescent="0.25">
      <c r="B552" s="95"/>
      <c r="C552" s="95"/>
      <c r="D552" s="95"/>
      <c r="E552" s="95"/>
      <c r="F552" s="95"/>
      <c r="G552" s="95"/>
      <c r="H552" s="95"/>
      <c r="I552" s="95"/>
      <c r="J552" s="95"/>
      <c r="K552" s="95"/>
      <c r="L552" s="95"/>
    </row>
    <row r="553" spans="2:12" ht="15.75" customHeight="1" x14ac:dyDescent="0.25">
      <c r="B553" s="95"/>
      <c r="C553" s="95"/>
      <c r="D553" s="95"/>
      <c r="E553" s="95"/>
      <c r="F553" s="95"/>
      <c r="G553" s="95"/>
      <c r="H553" s="95"/>
      <c r="I553" s="95"/>
      <c r="J553" s="95"/>
      <c r="K553" s="95"/>
      <c r="L553" s="95"/>
    </row>
    <row r="554" spans="2:12" ht="15.75" customHeight="1" x14ac:dyDescent="0.25">
      <c r="B554" s="95"/>
      <c r="C554" s="95"/>
      <c r="D554" s="95"/>
      <c r="E554" s="95"/>
      <c r="F554" s="95"/>
      <c r="G554" s="95"/>
      <c r="H554" s="95"/>
      <c r="I554" s="95"/>
      <c r="J554" s="95"/>
      <c r="K554" s="95"/>
      <c r="L554" s="95"/>
    </row>
    <row r="555" spans="2:12" ht="15.75" customHeight="1" x14ac:dyDescent="0.25">
      <c r="B555" s="95"/>
      <c r="C555" s="95"/>
      <c r="D555" s="95"/>
      <c r="E555" s="95"/>
      <c r="F555" s="95"/>
      <c r="G555" s="95"/>
      <c r="H555" s="95"/>
      <c r="I555" s="95"/>
      <c r="J555" s="95"/>
      <c r="K555" s="95"/>
      <c r="L555" s="95"/>
    </row>
    <row r="556" spans="2:12" ht="15.75" customHeight="1" x14ac:dyDescent="0.25">
      <c r="B556" s="95"/>
      <c r="C556" s="95"/>
      <c r="D556" s="95"/>
      <c r="E556" s="95"/>
      <c r="F556" s="95"/>
      <c r="G556" s="95"/>
      <c r="H556" s="95"/>
      <c r="I556" s="95"/>
      <c r="J556" s="95"/>
      <c r="K556" s="95"/>
      <c r="L556" s="95"/>
    </row>
    <row r="557" spans="2:12" ht="15.75" customHeight="1" x14ac:dyDescent="0.25">
      <c r="B557" s="95"/>
      <c r="C557" s="95"/>
      <c r="D557" s="95"/>
      <c r="E557" s="95"/>
      <c r="F557" s="95"/>
      <c r="G557" s="95"/>
      <c r="H557" s="95"/>
      <c r="I557" s="95"/>
      <c r="J557" s="95"/>
      <c r="K557" s="95"/>
      <c r="L557" s="95"/>
    </row>
    <row r="558" spans="2:12" ht="15.75" customHeight="1" x14ac:dyDescent="0.25">
      <c r="B558" s="95"/>
      <c r="C558" s="95"/>
      <c r="D558" s="95"/>
      <c r="E558" s="95"/>
      <c r="F558" s="95"/>
      <c r="G558" s="95"/>
      <c r="H558" s="95"/>
      <c r="I558" s="95"/>
      <c r="J558" s="95"/>
      <c r="K558" s="95"/>
      <c r="L558" s="95"/>
    </row>
    <row r="559" spans="2:12" ht="15.75" customHeight="1" x14ac:dyDescent="0.25">
      <c r="B559" s="95"/>
      <c r="C559" s="95"/>
      <c r="D559" s="95"/>
      <c r="E559" s="95"/>
      <c r="F559" s="95"/>
      <c r="G559" s="95"/>
      <c r="H559" s="95"/>
      <c r="I559" s="95"/>
      <c r="J559" s="95"/>
      <c r="K559" s="95"/>
      <c r="L559" s="95"/>
    </row>
    <row r="560" spans="2:12" ht="15.75" customHeight="1" x14ac:dyDescent="0.25">
      <c r="B560" s="95"/>
      <c r="C560" s="95"/>
      <c r="D560" s="95"/>
      <c r="E560" s="95"/>
      <c r="F560" s="95"/>
      <c r="G560" s="95"/>
      <c r="H560" s="95"/>
      <c r="I560" s="95"/>
      <c r="J560" s="95"/>
      <c r="K560" s="95"/>
      <c r="L560" s="95"/>
    </row>
    <row r="561" spans="2:12" ht="15.75" customHeight="1" x14ac:dyDescent="0.25">
      <c r="B561" s="95"/>
      <c r="C561" s="95"/>
      <c r="D561" s="95"/>
      <c r="E561" s="95"/>
      <c r="F561" s="95"/>
      <c r="G561" s="95"/>
      <c r="H561" s="95"/>
      <c r="I561" s="95"/>
      <c r="J561" s="95"/>
      <c r="K561" s="95"/>
      <c r="L561" s="95"/>
    </row>
    <row r="562" spans="2:12" ht="15.75" customHeight="1" x14ac:dyDescent="0.25">
      <c r="B562" s="95"/>
      <c r="C562" s="95"/>
      <c r="D562" s="95"/>
      <c r="E562" s="95"/>
      <c r="F562" s="95"/>
      <c r="G562" s="95"/>
      <c r="H562" s="95"/>
      <c r="I562" s="95"/>
      <c r="J562" s="95"/>
      <c r="K562" s="95"/>
      <c r="L562" s="95"/>
    </row>
    <row r="563" spans="2:12" ht="15.75" customHeight="1" x14ac:dyDescent="0.25">
      <c r="B563" s="95"/>
      <c r="C563" s="95"/>
      <c r="D563" s="95"/>
      <c r="E563" s="95"/>
      <c r="F563" s="95"/>
      <c r="G563" s="95"/>
      <c r="H563" s="95"/>
      <c r="I563" s="95"/>
      <c r="J563" s="95"/>
      <c r="K563" s="95"/>
      <c r="L563" s="95"/>
    </row>
    <row r="564" spans="2:12" ht="15.75" customHeight="1" x14ac:dyDescent="0.25">
      <c r="B564" s="95"/>
      <c r="C564" s="95"/>
      <c r="D564" s="95"/>
      <c r="E564" s="95"/>
      <c r="F564" s="95"/>
      <c r="G564" s="95"/>
      <c r="H564" s="95"/>
      <c r="I564" s="95"/>
      <c r="J564" s="95"/>
      <c r="K564" s="95"/>
      <c r="L564" s="95"/>
    </row>
    <row r="565" spans="2:12" ht="15.75" customHeight="1" x14ac:dyDescent="0.25">
      <c r="B565" s="95"/>
      <c r="C565" s="95"/>
      <c r="D565" s="95"/>
      <c r="E565" s="95"/>
      <c r="F565" s="95"/>
      <c r="G565" s="95"/>
      <c r="H565" s="95"/>
      <c r="I565" s="95"/>
      <c r="J565" s="95"/>
      <c r="K565" s="95"/>
      <c r="L565" s="95"/>
    </row>
    <row r="566" spans="2:12" ht="15.75" customHeight="1" x14ac:dyDescent="0.25">
      <c r="B566" s="95"/>
      <c r="C566" s="95"/>
      <c r="D566" s="95"/>
      <c r="E566" s="95"/>
      <c r="F566" s="95"/>
      <c r="G566" s="95"/>
      <c r="H566" s="95"/>
      <c r="I566" s="95"/>
      <c r="J566" s="95"/>
      <c r="K566" s="95"/>
      <c r="L566" s="95"/>
    </row>
    <row r="567" spans="2:12" ht="15.75" customHeight="1" x14ac:dyDescent="0.25">
      <c r="B567" s="95"/>
      <c r="C567" s="95"/>
      <c r="D567" s="95"/>
      <c r="E567" s="95"/>
      <c r="F567" s="95"/>
      <c r="G567" s="95"/>
      <c r="H567" s="95"/>
      <c r="I567" s="95"/>
      <c r="J567" s="95"/>
      <c r="K567" s="95"/>
      <c r="L567" s="95"/>
    </row>
    <row r="568" spans="2:12" ht="15.75" customHeight="1" x14ac:dyDescent="0.25">
      <c r="B568" s="95"/>
      <c r="C568" s="95"/>
      <c r="D568" s="95"/>
      <c r="E568" s="95"/>
      <c r="F568" s="95"/>
      <c r="G568" s="95"/>
      <c r="H568" s="95"/>
      <c r="I568" s="95"/>
      <c r="J568" s="95"/>
      <c r="K568" s="95"/>
      <c r="L568" s="95"/>
    </row>
    <row r="569" spans="2:12" ht="15.75" customHeight="1" x14ac:dyDescent="0.25">
      <c r="B569" s="95"/>
      <c r="C569" s="95"/>
      <c r="D569" s="95"/>
      <c r="E569" s="95"/>
      <c r="F569" s="95"/>
      <c r="G569" s="95"/>
      <c r="H569" s="95"/>
      <c r="I569" s="95"/>
      <c r="J569" s="95"/>
      <c r="K569" s="95"/>
      <c r="L569" s="95"/>
    </row>
    <row r="570" spans="2:12" ht="15.75" customHeight="1" x14ac:dyDescent="0.25">
      <c r="B570" s="95"/>
      <c r="C570" s="95"/>
      <c r="D570" s="95"/>
      <c r="E570" s="95"/>
      <c r="F570" s="95"/>
      <c r="G570" s="95"/>
      <c r="H570" s="95"/>
      <c r="I570" s="95"/>
      <c r="J570" s="95"/>
      <c r="K570" s="95"/>
      <c r="L570" s="95"/>
    </row>
    <row r="571" spans="2:12" ht="15.75" customHeight="1" x14ac:dyDescent="0.25">
      <c r="B571" s="95"/>
      <c r="C571" s="95"/>
      <c r="D571" s="95"/>
      <c r="E571" s="95"/>
      <c r="F571" s="95"/>
      <c r="G571" s="95"/>
      <c r="H571" s="95"/>
      <c r="I571" s="95"/>
      <c r="J571" s="95"/>
      <c r="K571" s="95"/>
      <c r="L571" s="95"/>
    </row>
    <row r="572" spans="2:12" ht="15.75" customHeight="1" x14ac:dyDescent="0.25">
      <c r="B572" s="95"/>
      <c r="C572" s="95"/>
      <c r="D572" s="95"/>
      <c r="E572" s="95"/>
      <c r="F572" s="95"/>
      <c r="G572" s="95"/>
      <c r="H572" s="95"/>
      <c r="I572" s="95"/>
      <c r="J572" s="95"/>
      <c r="K572" s="95"/>
      <c r="L572" s="95"/>
    </row>
    <row r="573" spans="2:12" ht="15.75" customHeight="1" x14ac:dyDescent="0.25">
      <c r="B573" s="95"/>
      <c r="C573" s="95"/>
      <c r="D573" s="95"/>
      <c r="E573" s="95"/>
      <c r="F573" s="95"/>
      <c r="G573" s="95"/>
      <c r="H573" s="95"/>
      <c r="I573" s="95"/>
      <c r="J573" s="95"/>
      <c r="K573" s="95"/>
      <c r="L573" s="95"/>
    </row>
    <row r="574" spans="2:12" ht="15.75" customHeight="1" x14ac:dyDescent="0.25">
      <c r="B574" s="95"/>
      <c r="C574" s="95"/>
      <c r="D574" s="95"/>
      <c r="E574" s="95"/>
      <c r="F574" s="95"/>
      <c r="G574" s="95"/>
      <c r="H574" s="95"/>
      <c r="I574" s="95"/>
      <c r="J574" s="95"/>
      <c r="K574" s="95"/>
      <c r="L574" s="95"/>
    </row>
    <row r="575" spans="2:12" ht="15.75" customHeight="1" x14ac:dyDescent="0.25">
      <c r="B575" s="95"/>
      <c r="C575" s="95"/>
      <c r="D575" s="95"/>
      <c r="E575" s="95"/>
      <c r="F575" s="95"/>
      <c r="G575" s="95"/>
      <c r="H575" s="95"/>
      <c r="I575" s="95"/>
      <c r="J575" s="95"/>
      <c r="K575" s="95"/>
      <c r="L575" s="95"/>
    </row>
    <row r="576" spans="2:12" ht="15.75" customHeight="1" x14ac:dyDescent="0.25">
      <c r="B576" s="95"/>
      <c r="C576" s="95"/>
      <c r="D576" s="95"/>
      <c r="E576" s="95"/>
      <c r="F576" s="95"/>
      <c r="G576" s="95"/>
      <c r="H576" s="95"/>
      <c r="I576" s="95"/>
      <c r="J576" s="95"/>
      <c r="K576" s="95"/>
      <c r="L576" s="95"/>
    </row>
    <row r="577" spans="2:12" ht="15.75" customHeight="1" x14ac:dyDescent="0.25">
      <c r="B577" s="95"/>
      <c r="C577" s="95"/>
      <c r="D577" s="95"/>
      <c r="E577" s="95"/>
      <c r="F577" s="95"/>
      <c r="G577" s="95"/>
      <c r="H577" s="95"/>
      <c r="I577" s="95"/>
      <c r="J577" s="95"/>
      <c r="K577" s="95"/>
      <c r="L577" s="95"/>
    </row>
    <row r="578" spans="2:12" ht="15.75" customHeight="1" x14ac:dyDescent="0.25">
      <c r="B578" s="95"/>
      <c r="C578" s="95"/>
      <c r="D578" s="95"/>
      <c r="E578" s="95"/>
      <c r="F578" s="95"/>
      <c r="G578" s="95"/>
      <c r="H578" s="95"/>
      <c r="I578" s="95"/>
      <c r="J578" s="95"/>
      <c r="K578" s="95"/>
      <c r="L578" s="95"/>
    </row>
    <row r="579" spans="2:12" ht="15.75" customHeight="1" x14ac:dyDescent="0.25">
      <c r="B579" s="95"/>
      <c r="C579" s="95"/>
      <c r="D579" s="95"/>
      <c r="E579" s="95"/>
      <c r="F579" s="95"/>
      <c r="G579" s="95"/>
      <c r="H579" s="95"/>
      <c r="I579" s="95"/>
      <c r="J579" s="95"/>
      <c r="K579" s="95"/>
      <c r="L579" s="95"/>
    </row>
    <row r="580" spans="2:12" ht="15.75" customHeight="1" x14ac:dyDescent="0.25">
      <c r="B580" s="95"/>
      <c r="C580" s="95"/>
      <c r="D580" s="95"/>
      <c r="E580" s="95"/>
      <c r="F580" s="95"/>
      <c r="G580" s="95"/>
      <c r="H580" s="95"/>
      <c r="I580" s="95"/>
      <c r="J580" s="95"/>
      <c r="K580" s="95"/>
      <c r="L580" s="95"/>
    </row>
    <row r="581" spans="2:12" ht="15.75" customHeight="1" x14ac:dyDescent="0.25">
      <c r="B581" s="95"/>
      <c r="C581" s="95"/>
      <c r="D581" s="95"/>
      <c r="E581" s="95"/>
      <c r="F581" s="95"/>
      <c r="G581" s="95"/>
      <c r="H581" s="95"/>
      <c r="I581" s="95"/>
      <c r="J581" s="95"/>
      <c r="K581" s="95"/>
      <c r="L581" s="95"/>
    </row>
    <row r="582" spans="2:12" ht="15.75" customHeight="1" x14ac:dyDescent="0.25">
      <c r="B582" s="95"/>
      <c r="C582" s="95"/>
      <c r="D582" s="95"/>
      <c r="E582" s="95"/>
      <c r="F582" s="95"/>
      <c r="G582" s="95"/>
      <c r="H582" s="95"/>
      <c r="I582" s="95"/>
      <c r="J582" s="95"/>
      <c r="K582" s="95"/>
      <c r="L582" s="95"/>
    </row>
    <row r="583" spans="2:12" ht="15.75" customHeight="1" x14ac:dyDescent="0.25">
      <c r="B583" s="95"/>
      <c r="C583" s="95"/>
      <c r="D583" s="95"/>
      <c r="E583" s="95"/>
      <c r="F583" s="95"/>
      <c r="G583" s="95"/>
      <c r="H583" s="95"/>
      <c r="I583" s="95"/>
      <c r="J583" s="95"/>
      <c r="K583" s="95"/>
      <c r="L583" s="95"/>
    </row>
    <row r="584" spans="2:12" ht="15.75" customHeight="1" x14ac:dyDescent="0.25">
      <c r="B584" s="95"/>
      <c r="C584" s="95"/>
      <c r="D584" s="95"/>
      <c r="E584" s="95"/>
      <c r="F584" s="95"/>
      <c r="G584" s="95"/>
      <c r="H584" s="95"/>
      <c r="I584" s="95"/>
      <c r="J584" s="95"/>
      <c r="K584" s="95"/>
      <c r="L584" s="95"/>
    </row>
    <row r="585" spans="2:12" ht="15.75" customHeight="1" x14ac:dyDescent="0.25">
      <c r="B585" s="95"/>
      <c r="C585" s="95"/>
      <c r="D585" s="95"/>
      <c r="E585" s="95"/>
      <c r="F585" s="95"/>
      <c r="G585" s="95"/>
      <c r="H585" s="95"/>
      <c r="I585" s="95"/>
      <c r="J585" s="95"/>
      <c r="K585" s="95"/>
      <c r="L585" s="95"/>
    </row>
    <row r="586" spans="2:12" ht="15.75" customHeight="1" x14ac:dyDescent="0.25">
      <c r="B586" s="95"/>
      <c r="C586" s="95"/>
      <c r="D586" s="95"/>
      <c r="E586" s="95"/>
      <c r="F586" s="95"/>
      <c r="G586" s="95"/>
      <c r="H586" s="95"/>
      <c r="I586" s="95"/>
      <c r="J586" s="95"/>
      <c r="K586" s="95"/>
      <c r="L586" s="95"/>
    </row>
    <row r="587" spans="2:12" ht="15.75" customHeight="1" x14ac:dyDescent="0.25">
      <c r="B587" s="95"/>
      <c r="C587" s="95"/>
      <c r="D587" s="95"/>
      <c r="E587" s="95"/>
      <c r="F587" s="95"/>
      <c r="G587" s="95"/>
      <c r="H587" s="95"/>
      <c r="I587" s="95"/>
      <c r="J587" s="95"/>
      <c r="K587" s="95"/>
      <c r="L587" s="95"/>
    </row>
    <row r="588" spans="2:12" ht="15.75" customHeight="1" x14ac:dyDescent="0.25">
      <c r="B588" s="95"/>
      <c r="C588" s="95"/>
      <c r="D588" s="95"/>
      <c r="E588" s="95"/>
      <c r="F588" s="95"/>
      <c r="G588" s="95"/>
      <c r="H588" s="95"/>
      <c r="I588" s="95"/>
      <c r="J588" s="95"/>
      <c r="K588" s="95"/>
      <c r="L588" s="95"/>
    </row>
    <row r="589" spans="2:12" ht="15.75" customHeight="1" x14ac:dyDescent="0.25">
      <c r="B589" s="95"/>
      <c r="C589" s="95"/>
      <c r="D589" s="95"/>
      <c r="E589" s="95"/>
      <c r="F589" s="95"/>
      <c r="G589" s="95"/>
      <c r="H589" s="95"/>
      <c r="I589" s="95"/>
      <c r="J589" s="95"/>
      <c r="K589" s="95"/>
      <c r="L589" s="95"/>
    </row>
    <row r="590" spans="2:12" ht="15.75" customHeight="1" x14ac:dyDescent="0.25">
      <c r="B590" s="95"/>
      <c r="C590" s="95"/>
      <c r="D590" s="95"/>
      <c r="E590" s="95"/>
      <c r="F590" s="95"/>
      <c r="G590" s="95"/>
      <c r="H590" s="95"/>
      <c r="I590" s="95"/>
      <c r="J590" s="95"/>
      <c r="K590" s="95"/>
      <c r="L590" s="95"/>
    </row>
    <row r="591" spans="2:12" ht="15.75" customHeight="1" x14ac:dyDescent="0.25">
      <c r="B591" s="95"/>
      <c r="C591" s="95"/>
      <c r="D591" s="95"/>
      <c r="E591" s="95"/>
      <c r="F591" s="95"/>
      <c r="G591" s="95"/>
      <c r="H591" s="95"/>
      <c r="I591" s="95"/>
      <c r="J591" s="95"/>
      <c r="K591" s="95"/>
      <c r="L591" s="95"/>
    </row>
    <row r="592" spans="2:12" ht="15.75" customHeight="1" x14ac:dyDescent="0.25">
      <c r="B592" s="95"/>
      <c r="C592" s="95"/>
      <c r="D592" s="95"/>
      <c r="E592" s="95"/>
      <c r="F592" s="95"/>
      <c r="G592" s="95"/>
      <c r="H592" s="95"/>
      <c r="I592" s="95"/>
      <c r="J592" s="95"/>
      <c r="K592" s="95"/>
      <c r="L592" s="95"/>
    </row>
    <row r="593" spans="2:12" ht="15.75" customHeight="1" x14ac:dyDescent="0.25">
      <c r="B593" s="95"/>
      <c r="C593" s="95"/>
      <c r="D593" s="95"/>
      <c r="E593" s="95"/>
      <c r="F593" s="95"/>
      <c r="G593" s="95"/>
      <c r="H593" s="95"/>
      <c r="I593" s="95"/>
      <c r="J593" s="95"/>
      <c r="K593" s="95"/>
      <c r="L593" s="95"/>
    </row>
    <row r="594" spans="2:12" ht="15.75" customHeight="1" x14ac:dyDescent="0.25">
      <c r="B594" s="95"/>
      <c r="C594" s="95"/>
      <c r="D594" s="95"/>
      <c r="E594" s="95"/>
      <c r="F594" s="95"/>
      <c r="G594" s="95"/>
      <c r="H594" s="95"/>
      <c r="I594" s="95"/>
      <c r="J594" s="95"/>
      <c r="K594" s="95"/>
      <c r="L594" s="95"/>
    </row>
    <row r="595" spans="2:12" ht="15.75" customHeight="1" x14ac:dyDescent="0.25">
      <c r="B595" s="95"/>
      <c r="C595" s="95"/>
      <c r="D595" s="95"/>
      <c r="E595" s="95"/>
      <c r="F595" s="95"/>
      <c r="G595" s="95"/>
      <c r="H595" s="95"/>
      <c r="I595" s="95"/>
      <c r="J595" s="95"/>
      <c r="K595" s="95"/>
      <c r="L595" s="95"/>
    </row>
    <row r="596" spans="2:12" ht="15.75" customHeight="1" x14ac:dyDescent="0.25">
      <c r="B596" s="95"/>
      <c r="C596" s="95"/>
      <c r="D596" s="95"/>
      <c r="E596" s="95"/>
      <c r="F596" s="95"/>
      <c r="G596" s="95"/>
      <c r="H596" s="95"/>
      <c r="I596" s="95"/>
      <c r="J596" s="95"/>
      <c r="K596" s="95"/>
      <c r="L596" s="95"/>
    </row>
    <row r="597" spans="2:12" ht="15.75" customHeight="1" x14ac:dyDescent="0.25">
      <c r="B597" s="95"/>
      <c r="C597" s="95"/>
      <c r="D597" s="95"/>
      <c r="E597" s="95"/>
      <c r="F597" s="95"/>
      <c r="G597" s="95"/>
      <c r="H597" s="95"/>
      <c r="I597" s="95"/>
      <c r="J597" s="95"/>
      <c r="K597" s="95"/>
      <c r="L597" s="95"/>
    </row>
    <row r="598" spans="2:12" ht="15.75" customHeight="1" x14ac:dyDescent="0.25">
      <c r="B598" s="95"/>
      <c r="C598" s="95"/>
      <c r="D598" s="95"/>
      <c r="E598" s="95"/>
      <c r="F598" s="95"/>
      <c r="G598" s="95"/>
      <c r="H598" s="95"/>
      <c r="I598" s="95"/>
      <c r="J598" s="95"/>
      <c r="K598" s="95"/>
      <c r="L598" s="95"/>
    </row>
    <row r="599" spans="2:12" ht="15.75" customHeight="1" x14ac:dyDescent="0.25">
      <c r="B599" s="95"/>
      <c r="C599" s="95"/>
      <c r="D599" s="95"/>
      <c r="E599" s="95"/>
      <c r="F599" s="95"/>
      <c r="G599" s="95"/>
      <c r="H599" s="95"/>
      <c r="I599" s="95"/>
      <c r="J599" s="95"/>
      <c r="K599" s="95"/>
      <c r="L599" s="95"/>
    </row>
    <row r="600" spans="2:12" ht="15.75" customHeight="1" x14ac:dyDescent="0.25">
      <c r="B600" s="95"/>
      <c r="C600" s="95"/>
      <c r="D600" s="95"/>
      <c r="E600" s="95"/>
      <c r="F600" s="95"/>
      <c r="G600" s="95"/>
      <c r="H600" s="95"/>
      <c r="I600" s="95"/>
      <c r="J600" s="95"/>
      <c r="K600" s="95"/>
      <c r="L600" s="95"/>
    </row>
    <row r="601" spans="2:12" ht="15.75" customHeight="1" x14ac:dyDescent="0.25">
      <c r="B601" s="95"/>
      <c r="C601" s="95"/>
      <c r="D601" s="95"/>
      <c r="E601" s="95"/>
      <c r="F601" s="95"/>
      <c r="G601" s="95"/>
      <c r="H601" s="95"/>
      <c r="I601" s="95"/>
      <c r="J601" s="95"/>
      <c r="K601" s="95"/>
      <c r="L601" s="95"/>
    </row>
    <row r="602" spans="2:12" ht="15.75" customHeight="1" x14ac:dyDescent="0.25">
      <c r="B602" s="95"/>
      <c r="C602" s="95"/>
      <c r="D602" s="95"/>
      <c r="E602" s="95"/>
      <c r="F602" s="95"/>
      <c r="G602" s="95"/>
      <c r="H602" s="95"/>
      <c r="I602" s="95"/>
      <c r="J602" s="95"/>
      <c r="K602" s="95"/>
      <c r="L602" s="95"/>
    </row>
    <row r="603" spans="2:12" ht="15.75" customHeight="1" x14ac:dyDescent="0.25">
      <c r="B603" s="95"/>
      <c r="C603" s="95"/>
      <c r="D603" s="95"/>
      <c r="E603" s="95"/>
      <c r="F603" s="95"/>
      <c r="G603" s="95"/>
      <c r="H603" s="95"/>
      <c r="I603" s="95"/>
      <c r="J603" s="95"/>
      <c r="K603" s="95"/>
      <c r="L603" s="95"/>
    </row>
    <row r="604" spans="2:12" ht="15.75" customHeight="1" x14ac:dyDescent="0.25">
      <c r="B604" s="95"/>
      <c r="C604" s="95"/>
      <c r="D604" s="95"/>
      <c r="E604" s="95"/>
      <c r="F604" s="95"/>
      <c r="G604" s="95"/>
      <c r="H604" s="95"/>
      <c r="I604" s="95"/>
      <c r="J604" s="95"/>
      <c r="K604" s="95"/>
      <c r="L604" s="95"/>
    </row>
    <row r="605" spans="2:12" ht="15.75" customHeight="1" x14ac:dyDescent="0.25">
      <c r="B605" s="95"/>
      <c r="C605" s="95"/>
      <c r="D605" s="95"/>
      <c r="E605" s="95"/>
      <c r="F605" s="95"/>
      <c r="G605" s="95"/>
      <c r="H605" s="95"/>
      <c r="I605" s="95"/>
      <c r="J605" s="95"/>
      <c r="K605" s="95"/>
      <c r="L605" s="95"/>
    </row>
    <row r="606" spans="2:12" ht="15.75" customHeight="1" x14ac:dyDescent="0.25">
      <c r="B606" s="95"/>
      <c r="C606" s="95"/>
      <c r="D606" s="95"/>
      <c r="E606" s="95"/>
      <c r="F606" s="95"/>
      <c r="G606" s="95"/>
      <c r="H606" s="95"/>
      <c r="I606" s="95"/>
      <c r="J606" s="95"/>
      <c r="K606" s="95"/>
      <c r="L606" s="95"/>
    </row>
    <row r="607" spans="2:12" ht="15.75" customHeight="1" x14ac:dyDescent="0.25">
      <c r="B607" s="95"/>
      <c r="C607" s="95"/>
      <c r="D607" s="95"/>
      <c r="E607" s="95"/>
      <c r="F607" s="95"/>
      <c r="G607" s="95"/>
      <c r="H607" s="95"/>
      <c r="I607" s="95"/>
      <c r="J607" s="95"/>
      <c r="K607" s="95"/>
      <c r="L607" s="95"/>
    </row>
    <row r="608" spans="2:12" ht="15.75" customHeight="1" x14ac:dyDescent="0.25">
      <c r="B608" s="95"/>
      <c r="C608" s="95"/>
      <c r="D608" s="95"/>
      <c r="E608" s="95"/>
      <c r="F608" s="95"/>
      <c r="G608" s="95"/>
      <c r="H608" s="95"/>
      <c r="I608" s="95"/>
      <c r="J608" s="95"/>
      <c r="K608" s="95"/>
      <c r="L608" s="95"/>
    </row>
    <row r="609" spans="2:12" ht="15.75" customHeight="1" x14ac:dyDescent="0.25">
      <c r="B609" s="95"/>
      <c r="C609" s="95"/>
      <c r="D609" s="95"/>
      <c r="E609" s="95"/>
      <c r="F609" s="95"/>
      <c r="G609" s="95"/>
      <c r="H609" s="95"/>
      <c r="I609" s="95"/>
      <c r="J609" s="95"/>
      <c r="K609" s="95"/>
      <c r="L609" s="95"/>
    </row>
    <row r="610" spans="2:12" ht="15.75" customHeight="1" x14ac:dyDescent="0.25">
      <c r="B610" s="95"/>
      <c r="C610" s="95"/>
      <c r="D610" s="95"/>
      <c r="E610" s="95"/>
      <c r="F610" s="95"/>
      <c r="G610" s="95"/>
      <c r="H610" s="95"/>
      <c r="I610" s="95"/>
      <c r="J610" s="95"/>
      <c r="K610" s="95"/>
      <c r="L610" s="95"/>
    </row>
    <row r="611" spans="2:12" ht="15.75" customHeight="1" x14ac:dyDescent="0.25">
      <c r="B611" s="95"/>
      <c r="C611" s="95"/>
      <c r="D611" s="95"/>
      <c r="E611" s="95"/>
      <c r="F611" s="95"/>
      <c r="G611" s="95"/>
      <c r="H611" s="95"/>
      <c r="I611" s="95"/>
      <c r="J611" s="95"/>
      <c r="K611" s="95"/>
      <c r="L611" s="95"/>
    </row>
    <row r="612" spans="2:12" ht="15.75" customHeight="1" x14ac:dyDescent="0.25">
      <c r="B612" s="95"/>
      <c r="C612" s="95"/>
      <c r="D612" s="95"/>
      <c r="E612" s="95"/>
      <c r="F612" s="95"/>
      <c r="G612" s="95"/>
      <c r="H612" s="95"/>
      <c r="I612" s="95"/>
      <c r="J612" s="95"/>
      <c r="K612" s="95"/>
      <c r="L612" s="95"/>
    </row>
    <row r="613" spans="2:12" ht="15.75" customHeight="1" x14ac:dyDescent="0.25">
      <c r="B613" s="95"/>
      <c r="C613" s="95"/>
      <c r="D613" s="95"/>
      <c r="E613" s="95"/>
      <c r="F613" s="95"/>
      <c r="G613" s="95"/>
      <c r="H613" s="95"/>
      <c r="I613" s="95"/>
      <c r="J613" s="95"/>
      <c r="K613" s="95"/>
      <c r="L613" s="95"/>
    </row>
    <row r="614" spans="2:12" ht="15.75" customHeight="1" x14ac:dyDescent="0.25">
      <c r="B614" s="95"/>
      <c r="C614" s="95"/>
      <c r="D614" s="95"/>
      <c r="E614" s="95"/>
      <c r="F614" s="95"/>
      <c r="G614" s="95"/>
      <c r="H614" s="95"/>
      <c r="I614" s="95"/>
      <c r="J614" s="95"/>
      <c r="K614" s="95"/>
      <c r="L614" s="95"/>
    </row>
    <row r="615" spans="2:12" ht="15.75" customHeight="1" x14ac:dyDescent="0.25">
      <c r="B615" s="95"/>
      <c r="C615" s="95"/>
      <c r="D615" s="95"/>
      <c r="E615" s="95"/>
      <c r="F615" s="95"/>
      <c r="G615" s="95"/>
      <c r="H615" s="95"/>
      <c r="I615" s="95"/>
      <c r="J615" s="95"/>
      <c r="K615" s="95"/>
      <c r="L615" s="95"/>
    </row>
    <row r="616" spans="2:12" ht="15.75" customHeight="1" x14ac:dyDescent="0.25">
      <c r="B616" s="95"/>
      <c r="C616" s="95"/>
      <c r="D616" s="95"/>
      <c r="E616" s="95"/>
      <c r="F616" s="95"/>
      <c r="G616" s="95"/>
      <c r="H616" s="95"/>
      <c r="I616" s="95"/>
      <c r="J616" s="95"/>
      <c r="K616" s="95"/>
      <c r="L616" s="95"/>
    </row>
    <row r="617" spans="2:12" ht="15.75" customHeight="1" x14ac:dyDescent="0.25">
      <c r="B617" s="95"/>
      <c r="C617" s="95"/>
      <c r="D617" s="95"/>
      <c r="E617" s="95"/>
      <c r="F617" s="95"/>
      <c r="G617" s="95"/>
      <c r="H617" s="95"/>
      <c r="I617" s="95"/>
      <c r="J617" s="95"/>
      <c r="K617" s="95"/>
      <c r="L617" s="95"/>
    </row>
    <row r="618" spans="2:12" ht="15.75" customHeight="1" x14ac:dyDescent="0.25">
      <c r="B618" s="95"/>
      <c r="C618" s="95"/>
      <c r="D618" s="95"/>
      <c r="E618" s="95"/>
      <c r="F618" s="95"/>
      <c r="G618" s="95"/>
      <c r="H618" s="95"/>
      <c r="I618" s="95"/>
      <c r="J618" s="95"/>
      <c r="K618" s="95"/>
      <c r="L618" s="95"/>
    </row>
    <row r="619" spans="2:12" ht="15.75" customHeight="1" x14ac:dyDescent="0.25">
      <c r="B619" s="95"/>
      <c r="C619" s="95"/>
      <c r="D619" s="95"/>
      <c r="E619" s="95"/>
      <c r="F619" s="95"/>
      <c r="G619" s="95"/>
      <c r="H619" s="95"/>
      <c r="I619" s="95"/>
      <c r="J619" s="95"/>
      <c r="K619" s="95"/>
      <c r="L619" s="95"/>
    </row>
    <row r="620" spans="2:12" ht="15.75" customHeight="1" x14ac:dyDescent="0.25">
      <c r="B620" s="95"/>
      <c r="C620" s="95"/>
      <c r="D620" s="95"/>
      <c r="E620" s="95"/>
      <c r="F620" s="95"/>
      <c r="G620" s="95"/>
      <c r="H620" s="95"/>
      <c r="I620" s="95"/>
      <c r="J620" s="95"/>
      <c r="K620" s="95"/>
      <c r="L620" s="95"/>
    </row>
    <row r="621" spans="2:12" ht="15.75" customHeight="1" x14ac:dyDescent="0.25">
      <c r="B621" s="95"/>
      <c r="C621" s="95"/>
      <c r="D621" s="95"/>
      <c r="E621" s="95"/>
      <c r="F621" s="95"/>
      <c r="G621" s="95"/>
      <c r="H621" s="95"/>
      <c r="I621" s="95"/>
      <c r="J621" s="95"/>
      <c r="K621" s="95"/>
      <c r="L621" s="95"/>
    </row>
    <row r="622" spans="2:12" ht="15.75" customHeight="1" x14ac:dyDescent="0.25">
      <c r="B622" s="95"/>
      <c r="C622" s="95"/>
      <c r="D622" s="95"/>
      <c r="E622" s="95"/>
      <c r="F622" s="95"/>
      <c r="G622" s="95"/>
      <c r="H622" s="95"/>
      <c r="I622" s="95"/>
      <c r="J622" s="95"/>
      <c r="K622" s="95"/>
      <c r="L622" s="95"/>
    </row>
    <row r="623" spans="2:12" ht="15.75" customHeight="1" x14ac:dyDescent="0.25">
      <c r="B623" s="95"/>
      <c r="C623" s="95"/>
      <c r="D623" s="95"/>
      <c r="E623" s="95"/>
      <c r="F623" s="95"/>
      <c r="G623" s="95"/>
      <c r="H623" s="95"/>
      <c r="I623" s="95"/>
      <c r="J623" s="95"/>
      <c r="K623" s="95"/>
      <c r="L623" s="95"/>
    </row>
    <row r="624" spans="2:12" ht="15.75" customHeight="1" x14ac:dyDescent="0.25">
      <c r="B624" s="95"/>
      <c r="C624" s="95"/>
      <c r="D624" s="95"/>
      <c r="E624" s="95"/>
      <c r="F624" s="95"/>
      <c r="G624" s="95"/>
      <c r="H624" s="95"/>
      <c r="I624" s="95"/>
      <c r="J624" s="95"/>
      <c r="K624" s="95"/>
      <c r="L624" s="95"/>
    </row>
    <row r="625" spans="2:12" ht="15.75" customHeight="1" x14ac:dyDescent="0.25">
      <c r="B625" s="95"/>
      <c r="C625" s="95"/>
      <c r="D625" s="95"/>
      <c r="E625" s="95"/>
      <c r="F625" s="95"/>
      <c r="G625" s="95"/>
      <c r="H625" s="95"/>
      <c r="I625" s="95"/>
      <c r="J625" s="95"/>
      <c r="K625" s="95"/>
      <c r="L625" s="95"/>
    </row>
    <row r="626" spans="2:12" ht="15.75" customHeight="1" x14ac:dyDescent="0.25">
      <c r="B626" s="95"/>
      <c r="C626" s="95"/>
      <c r="D626" s="95"/>
      <c r="E626" s="95"/>
      <c r="F626" s="95"/>
      <c r="G626" s="95"/>
      <c r="H626" s="95"/>
      <c r="I626" s="95"/>
      <c r="J626" s="95"/>
      <c r="K626" s="95"/>
      <c r="L626" s="95"/>
    </row>
    <row r="627" spans="2:12" ht="15.75" customHeight="1" x14ac:dyDescent="0.25">
      <c r="B627" s="95"/>
      <c r="C627" s="95"/>
      <c r="D627" s="95"/>
      <c r="E627" s="95"/>
      <c r="F627" s="95"/>
      <c r="G627" s="95"/>
      <c r="H627" s="95"/>
      <c r="I627" s="95"/>
      <c r="J627" s="95"/>
      <c r="K627" s="95"/>
      <c r="L627" s="95"/>
    </row>
    <row r="628" spans="2:12" ht="15.75" customHeight="1" x14ac:dyDescent="0.25">
      <c r="B628" s="95"/>
      <c r="C628" s="95"/>
      <c r="D628" s="95"/>
      <c r="E628" s="95"/>
      <c r="F628" s="95"/>
      <c r="G628" s="95"/>
      <c r="H628" s="95"/>
      <c r="I628" s="95"/>
      <c r="J628" s="95"/>
      <c r="K628" s="95"/>
      <c r="L628" s="95"/>
    </row>
    <row r="629" spans="2:12" ht="15.75" customHeight="1" x14ac:dyDescent="0.25">
      <c r="B629" s="95"/>
      <c r="C629" s="95"/>
      <c r="D629" s="95"/>
      <c r="E629" s="95"/>
      <c r="F629" s="95"/>
      <c r="G629" s="95"/>
      <c r="H629" s="95"/>
      <c r="I629" s="95"/>
      <c r="J629" s="95"/>
      <c r="K629" s="95"/>
      <c r="L629" s="95"/>
    </row>
    <row r="630" spans="2:12" ht="15.75" customHeight="1" x14ac:dyDescent="0.25">
      <c r="B630" s="95"/>
      <c r="C630" s="95"/>
      <c r="D630" s="95"/>
      <c r="E630" s="95"/>
      <c r="F630" s="95"/>
      <c r="G630" s="95"/>
      <c r="H630" s="95"/>
      <c r="I630" s="95"/>
      <c r="J630" s="95"/>
      <c r="K630" s="95"/>
      <c r="L630" s="95"/>
    </row>
    <row r="631" spans="2:12" ht="15.75" customHeight="1" x14ac:dyDescent="0.25">
      <c r="B631" s="95"/>
      <c r="C631" s="95"/>
      <c r="D631" s="95"/>
      <c r="E631" s="95"/>
      <c r="F631" s="95"/>
      <c r="G631" s="95"/>
      <c r="H631" s="95"/>
      <c r="I631" s="95"/>
      <c r="J631" s="95"/>
      <c r="K631" s="95"/>
      <c r="L631" s="95"/>
    </row>
    <row r="632" spans="2:12" ht="15.75" customHeight="1" x14ac:dyDescent="0.25">
      <c r="B632" s="95"/>
      <c r="C632" s="95"/>
      <c r="D632" s="95"/>
      <c r="E632" s="95"/>
      <c r="F632" s="95"/>
      <c r="G632" s="95"/>
      <c r="H632" s="95"/>
      <c r="I632" s="95"/>
      <c r="J632" s="95"/>
      <c r="K632" s="95"/>
      <c r="L632" s="95"/>
    </row>
    <row r="633" spans="2:12" ht="15.75" customHeight="1" x14ac:dyDescent="0.25">
      <c r="B633" s="95"/>
      <c r="C633" s="95"/>
      <c r="D633" s="95"/>
      <c r="E633" s="95"/>
      <c r="F633" s="95"/>
      <c r="G633" s="95"/>
      <c r="H633" s="95"/>
      <c r="I633" s="95"/>
      <c r="J633" s="95"/>
      <c r="K633" s="95"/>
      <c r="L633" s="95"/>
    </row>
    <row r="634" spans="2:12" ht="15.75" customHeight="1" x14ac:dyDescent="0.25">
      <c r="B634" s="95"/>
      <c r="C634" s="95"/>
      <c r="D634" s="95"/>
      <c r="E634" s="95"/>
      <c r="F634" s="95"/>
      <c r="G634" s="95"/>
      <c r="H634" s="95"/>
      <c r="I634" s="95"/>
      <c r="J634" s="95"/>
      <c r="K634" s="95"/>
      <c r="L634" s="95"/>
    </row>
    <row r="635" spans="2:12" ht="15.75" customHeight="1" x14ac:dyDescent="0.25">
      <c r="B635" s="95"/>
      <c r="C635" s="95"/>
      <c r="D635" s="95"/>
      <c r="E635" s="95"/>
      <c r="F635" s="95"/>
      <c r="G635" s="95"/>
      <c r="H635" s="95"/>
      <c r="I635" s="95"/>
      <c r="J635" s="95"/>
      <c r="K635" s="95"/>
      <c r="L635" s="95"/>
    </row>
    <row r="636" spans="2:12" ht="15.75" customHeight="1" x14ac:dyDescent="0.25">
      <c r="B636" s="95"/>
      <c r="C636" s="95"/>
      <c r="D636" s="95"/>
      <c r="E636" s="95"/>
      <c r="F636" s="95"/>
      <c r="G636" s="95"/>
      <c r="H636" s="95"/>
      <c r="I636" s="95"/>
      <c r="J636" s="95"/>
      <c r="K636" s="95"/>
      <c r="L636" s="95"/>
    </row>
    <row r="637" spans="2:12" ht="15.75" customHeight="1" x14ac:dyDescent="0.25">
      <c r="B637" s="95"/>
      <c r="C637" s="95"/>
      <c r="D637" s="95"/>
      <c r="E637" s="95"/>
      <c r="F637" s="95"/>
      <c r="G637" s="95"/>
      <c r="H637" s="95"/>
      <c r="I637" s="95"/>
      <c r="J637" s="95"/>
      <c r="K637" s="95"/>
      <c r="L637" s="95"/>
    </row>
    <row r="638" spans="2:12" ht="15.75" customHeight="1" x14ac:dyDescent="0.25">
      <c r="B638" s="95"/>
      <c r="C638" s="95"/>
      <c r="D638" s="95"/>
      <c r="E638" s="95"/>
      <c r="F638" s="95"/>
      <c r="G638" s="95"/>
      <c r="H638" s="95"/>
      <c r="I638" s="95"/>
      <c r="J638" s="95"/>
      <c r="K638" s="95"/>
      <c r="L638" s="95"/>
    </row>
    <row r="639" spans="2:12" ht="15.75" customHeight="1" x14ac:dyDescent="0.25">
      <c r="B639" s="95"/>
      <c r="C639" s="95"/>
      <c r="D639" s="95"/>
      <c r="E639" s="95"/>
      <c r="F639" s="95"/>
      <c r="G639" s="95"/>
      <c r="H639" s="95"/>
      <c r="I639" s="95"/>
      <c r="J639" s="95"/>
      <c r="K639" s="95"/>
      <c r="L639" s="95"/>
    </row>
    <row r="640" spans="2:12" ht="15.75" customHeight="1" x14ac:dyDescent="0.25">
      <c r="B640" s="95"/>
      <c r="C640" s="95"/>
      <c r="D640" s="95"/>
      <c r="E640" s="95"/>
      <c r="F640" s="95"/>
      <c r="G640" s="95"/>
      <c r="H640" s="95"/>
      <c r="I640" s="95"/>
      <c r="J640" s="95"/>
      <c r="K640" s="95"/>
      <c r="L640" s="95"/>
    </row>
    <row r="641" spans="2:12" ht="15.75" customHeight="1" x14ac:dyDescent="0.25">
      <c r="B641" s="95"/>
      <c r="C641" s="95"/>
      <c r="D641" s="95"/>
      <c r="E641" s="95"/>
      <c r="F641" s="95"/>
      <c r="G641" s="95"/>
      <c r="H641" s="95"/>
      <c r="I641" s="95"/>
      <c r="J641" s="95"/>
      <c r="K641" s="95"/>
      <c r="L641" s="95"/>
    </row>
    <row r="642" spans="2:12" ht="15.75" customHeight="1" x14ac:dyDescent="0.25">
      <c r="B642" s="95"/>
      <c r="C642" s="95"/>
      <c r="D642" s="95"/>
      <c r="E642" s="95"/>
      <c r="F642" s="95"/>
      <c r="G642" s="95"/>
      <c r="H642" s="95"/>
      <c r="I642" s="95"/>
      <c r="J642" s="95"/>
      <c r="K642" s="95"/>
      <c r="L642" s="95"/>
    </row>
    <row r="643" spans="2:12" ht="15.75" customHeight="1" x14ac:dyDescent="0.25">
      <c r="B643" s="95"/>
      <c r="C643" s="95"/>
      <c r="D643" s="95"/>
      <c r="E643" s="95"/>
      <c r="F643" s="95"/>
      <c r="G643" s="95"/>
      <c r="H643" s="95"/>
      <c r="I643" s="95"/>
      <c r="J643" s="95"/>
      <c r="K643" s="95"/>
      <c r="L643" s="95"/>
    </row>
    <row r="644" spans="2:12" ht="15.75" customHeight="1" x14ac:dyDescent="0.25">
      <c r="B644" s="95"/>
      <c r="C644" s="95"/>
      <c r="D644" s="95"/>
      <c r="E644" s="95"/>
      <c r="F644" s="95"/>
      <c r="G644" s="95"/>
      <c r="H644" s="95"/>
      <c r="I644" s="95"/>
      <c r="J644" s="95"/>
      <c r="K644" s="95"/>
      <c r="L644" s="95"/>
    </row>
    <row r="645" spans="2:12" ht="15.75" customHeight="1" x14ac:dyDescent="0.25">
      <c r="B645" s="95"/>
      <c r="C645" s="95"/>
      <c r="D645" s="95"/>
      <c r="E645" s="95"/>
      <c r="F645" s="95"/>
      <c r="G645" s="95"/>
      <c r="H645" s="95"/>
      <c r="I645" s="95"/>
      <c r="J645" s="95"/>
      <c r="K645" s="95"/>
      <c r="L645" s="95"/>
    </row>
    <row r="646" spans="2:12" ht="15.75" customHeight="1" x14ac:dyDescent="0.25">
      <c r="B646" s="95"/>
      <c r="C646" s="95"/>
      <c r="D646" s="95"/>
      <c r="E646" s="95"/>
      <c r="F646" s="95"/>
      <c r="G646" s="95"/>
      <c r="H646" s="95"/>
      <c r="I646" s="95"/>
      <c r="J646" s="95"/>
      <c r="K646" s="95"/>
      <c r="L646" s="95"/>
    </row>
    <row r="647" spans="2:12" ht="15.75" customHeight="1" x14ac:dyDescent="0.25">
      <c r="B647" s="95"/>
      <c r="C647" s="95"/>
      <c r="D647" s="95"/>
      <c r="E647" s="95"/>
      <c r="F647" s="95"/>
      <c r="G647" s="95"/>
      <c r="H647" s="95"/>
      <c r="I647" s="95"/>
      <c r="J647" s="95"/>
      <c r="K647" s="95"/>
      <c r="L647" s="95"/>
    </row>
    <row r="648" spans="2:12" ht="15.75" customHeight="1" x14ac:dyDescent="0.25">
      <c r="B648" s="95"/>
      <c r="C648" s="95"/>
      <c r="D648" s="95"/>
      <c r="E648" s="95"/>
      <c r="F648" s="95"/>
      <c r="G648" s="95"/>
      <c r="H648" s="95"/>
      <c r="I648" s="95"/>
      <c r="J648" s="95"/>
      <c r="K648" s="95"/>
      <c r="L648" s="95"/>
    </row>
    <row r="649" spans="2:12" ht="15.75" customHeight="1" x14ac:dyDescent="0.25">
      <c r="B649" s="95"/>
      <c r="C649" s="95"/>
      <c r="D649" s="95"/>
      <c r="E649" s="95"/>
      <c r="F649" s="95"/>
      <c r="G649" s="95"/>
      <c r="H649" s="95"/>
      <c r="I649" s="95"/>
      <c r="J649" s="95"/>
      <c r="K649" s="95"/>
      <c r="L649" s="95"/>
    </row>
    <row r="650" spans="2:12" ht="15.75" customHeight="1" x14ac:dyDescent="0.25">
      <c r="B650" s="95"/>
      <c r="C650" s="95"/>
      <c r="D650" s="95"/>
      <c r="E650" s="95"/>
      <c r="F650" s="95"/>
      <c r="G650" s="95"/>
      <c r="H650" s="95"/>
      <c r="I650" s="95"/>
      <c r="J650" s="95"/>
      <c r="K650" s="95"/>
      <c r="L650" s="95"/>
    </row>
    <row r="651" spans="2:12" ht="15.75" customHeight="1" x14ac:dyDescent="0.25">
      <c r="B651" s="95"/>
      <c r="C651" s="95"/>
      <c r="D651" s="95"/>
      <c r="E651" s="95"/>
      <c r="F651" s="95"/>
      <c r="G651" s="95"/>
      <c r="H651" s="95"/>
      <c r="I651" s="95"/>
      <c r="J651" s="95"/>
      <c r="K651" s="95"/>
      <c r="L651" s="95"/>
    </row>
    <row r="652" spans="2:12" ht="15.75" customHeight="1" x14ac:dyDescent="0.25">
      <c r="B652" s="95"/>
      <c r="C652" s="95"/>
      <c r="D652" s="95"/>
      <c r="E652" s="95"/>
      <c r="F652" s="95"/>
      <c r="G652" s="95"/>
      <c r="H652" s="95"/>
      <c r="I652" s="95"/>
      <c r="J652" s="95"/>
      <c r="K652" s="95"/>
      <c r="L652" s="95"/>
    </row>
    <row r="653" spans="2:12" ht="15.75" customHeight="1" x14ac:dyDescent="0.25">
      <c r="B653" s="95"/>
      <c r="C653" s="95"/>
      <c r="D653" s="95"/>
      <c r="E653" s="95"/>
      <c r="F653" s="95"/>
      <c r="G653" s="95"/>
      <c r="H653" s="95"/>
      <c r="I653" s="95"/>
      <c r="J653" s="95"/>
      <c r="K653" s="95"/>
      <c r="L653" s="95"/>
    </row>
    <row r="654" spans="2:12" ht="15.75" customHeight="1" x14ac:dyDescent="0.25">
      <c r="B654" s="95"/>
      <c r="C654" s="95"/>
      <c r="D654" s="95"/>
      <c r="E654" s="95"/>
      <c r="F654" s="95"/>
      <c r="G654" s="95"/>
      <c r="H654" s="95"/>
      <c r="I654" s="95"/>
      <c r="J654" s="95"/>
      <c r="K654" s="95"/>
      <c r="L654" s="95"/>
    </row>
    <row r="655" spans="2:12" ht="15.75" customHeight="1" x14ac:dyDescent="0.25">
      <c r="B655" s="95"/>
      <c r="C655" s="95"/>
      <c r="D655" s="95"/>
      <c r="E655" s="95"/>
      <c r="F655" s="95"/>
      <c r="G655" s="95"/>
      <c r="H655" s="95"/>
      <c r="I655" s="95"/>
      <c r="J655" s="95"/>
      <c r="K655" s="95"/>
      <c r="L655" s="95"/>
    </row>
    <row r="656" spans="2:12" ht="15.75" customHeight="1" x14ac:dyDescent="0.25">
      <c r="B656" s="95"/>
      <c r="C656" s="95"/>
      <c r="D656" s="95"/>
      <c r="E656" s="95"/>
      <c r="F656" s="95"/>
      <c r="G656" s="95"/>
      <c r="H656" s="95"/>
      <c r="I656" s="95"/>
      <c r="J656" s="95"/>
      <c r="K656" s="95"/>
      <c r="L656" s="95"/>
    </row>
    <row r="657" spans="2:12" ht="15.75" customHeight="1" x14ac:dyDescent="0.25">
      <c r="B657" s="95"/>
      <c r="C657" s="95"/>
      <c r="D657" s="95"/>
      <c r="E657" s="95"/>
      <c r="F657" s="95"/>
      <c r="G657" s="95"/>
      <c r="H657" s="95"/>
      <c r="I657" s="95"/>
      <c r="J657" s="95"/>
      <c r="K657" s="95"/>
      <c r="L657" s="95"/>
    </row>
    <row r="658" spans="2:12" ht="15.75" customHeight="1" x14ac:dyDescent="0.25">
      <c r="B658" s="95"/>
      <c r="C658" s="95"/>
      <c r="D658" s="95"/>
      <c r="E658" s="95"/>
      <c r="F658" s="95"/>
      <c r="G658" s="95"/>
      <c r="H658" s="95"/>
      <c r="I658" s="95"/>
      <c r="J658" s="95"/>
      <c r="K658" s="95"/>
      <c r="L658" s="95"/>
    </row>
    <row r="659" spans="2:12" ht="15.75" customHeight="1" x14ac:dyDescent="0.25">
      <c r="B659" s="95"/>
      <c r="C659" s="95"/>
      <c r="D659" s="95"/>
      <c r="E659" s="95"/>
      <c r="F659" s="95"/>
      <c r="G659" s="95"/>
      <c r="H659" s="95"/>
      <c r="I659" s="95"/>
      <c r="J659" s="95"/>
      <c r="K659" s="95"/>
      <c r="L659" s="95"/>
    </row>
    <row r="660" spans="2:12" ht="15.75" customHeight="1" x14ac:dyDescent="0.25">
      <c r="B660" s="95"/>
      <c r="C660" s="95"/>
      <c r="D660" s="95"/>
      <c r="E660" s="95"/>
      <c r="F660" s="95"/>
      <c r="G660" s="95"/>
      <c r="H660" s="95"/>
      <c r="I660" s="95"/>
      <c r="J660" s="95"/>
      <c r="K660" s="95"/>
      <c r="L660" s="95"/>
    </row>
    <row r="661" spans="2:12" ht="15.75" customHeight="1" x14ac:dyDescent="0.25">
      <c r="B661" s="95"/>
      <c r="C661" s="95"/>
      <c r="D661" s="95"/>
      <c r="E661" s="95"/>
      <c r="F661" s="95"/>
      <c r="G661" s="95"/>
      <c r="H661" s="95"/>
      <c r="I661" s="95"/>
      <c r="J661" s="95"/>
      <c r="K661" s="95"/>
      <c r="L661" s="95"/>
    </row>
    <row r="662" spans="2:12" ht="15.75" customHeight="1" x14ac:dyDescent="0.25">
      <c r="B662" s="95"/>
      <c r="C662" s="95"/>
      <c r="D662" s="95"/>
      <c r="E662" s="95"/>
      <c r="F662" s="95"/>
      <c r="G662" s="95"/>
      <c r="H662" s="95"/>
      <c r="I662" s="95"/>
      <c r="J662" s="95"/>
      <c r="K662" s="95"/>
      <c r="L662" s="95"/>
    </row>
    <row r="663" spans="2:12" ht="15.75" customHeight="1" x14ac:dyDescent="0.25">
      <c r="B663" s="95"/>
      <c r="C663" s="95"/>
      <c r="D663" s="95"/>
      <c r="E663" s="95"/>
      <c r="F663" s="95"/>
      <c r="G663" s="95"/>
      <c r="H663" s="95"/>
      <c r="I663" s="95"/>
      <c r="J663" s="95"/>
      <c r="K663" s="95"/>
      <c r="L663" s="95"/>
    </row>
    <row r="664" spans="2:12" ht="15.75" customHeight="1" x14ac:dyDescent="0.25">
      <c r="B664" s="95"/>
      <c r="C664" s="95"/>
      <c r="D664" s="95"/>
      <c r="E664" s="95"/>
      <c r="F664" s="95"/>
      <c r="G664" s="95"/>
      <c r="H664" s="95"/>
      <c r="I664" s="95"/>
      <c r="J664" s="95"/>
      <c r="K664" s="95"/>
      <c r="L664" s="95"/>
    </row>
    <row r="665" spans="2:12" ht="15.75" customHeight="1" x14ac:dyDescent="0.25">
      <c r="B665" s="95"/>
      <c r="C665" s="95"/>
      <c r="D665" s="95"/>
      <c r="E665" s="95"/>
      <c r="F665" s="95"/>
      <c r="G665" s="95"/>
      <c r="H665" s="95"/>
      <c r="I665" s="95"/>
      <c r="J665" s="95"/>
      <c r="K665" s="95"/>
      <c r="L665" s="95"/>
    </row>
    <row r="666" spans="2:12" ht="15.75" customHeight="1" x14ac:dyDescent="0.25">
      <c r="B666" s="95"/>
      <c r="C666" s="95"/>
      <c r="D666" s="95"/>
      <c r="E666" s="95"/>
      <c r="F666" s="95"/>
      <c r="G666" s="95"/>
      <c r="H666" s="95"/>
      <c r="I666" s="95"/>
      <c r="J666" s="95"/>
      <c r="K666" s="95"/>
      <c r="L666" s="95"/>
    </row>
    <row r="667" spans="2:12" ht="15.75" customHeight="1" x14ac:dyDescent="0.25">
      <c r="B667" s="95"/>
      <c r="C667" s="95"/>
      <c r="D667" s="95"/>
      <c r="E667" s="95"/>
      <c r="F667" s="95"/>
      <c r="G667" s="95"/>
      <c r="H667" s="95"/>
      <c r="I667" s="95"/>
      <c r="J667" s="95"/>
      <c r="K667" s="95"/>
      <c r="L667" s="95"/>
    </row>
    <row r="668" spans="2:12" ht="15.75" customHeight="1" x14ac:dyDescent="0.25">
      <c r="B668" s="95"/>
      <c r="C668" s="95"/>
      <c r="D668" s="95"/>
      <c r="E668" s="95"/>
      <c r="F668" s="95"/>
      <c r="G668" s="95"/>
      <c r="H668" s="95"/>
      <c r="I668" s="95"/>
      <c r="J668" s="95"/>
      <c r="K668" s="95"/>
      <c r="L668" s="95"/>
    </row>
    <row r="669" spans="2:12" ht="15.75" customHeight="1" x14ac:dyDescent="0.25">
      <c r="B669" s="95"/>
      <c r="C669" s="95"/>
      <c r="D669" s="95"/>
      <c r="E669" s="95"/>
      <c r="F669" s="95"/>
      <c r="G669" s="95"/>
      <c r="H669" s="95"/>
      <c r="I669" s="95"/>
      <c r="J669" s="95"/>
      <c r="K669" s="95"/>
      <c r="L669" s="95"/>
    </row>
    <row r="670" spans="2:12" ht="15.75" customHeight="1" x14ac:dyDescent="0.25">
      <c r="B670" s="95"/>
      <c r="C670" s="95"/>
      <c r="D670" s="95"/>
      <c r="E670" s="95"/>
      <c r="F670" s="95"/>
      <c r="G670" s="95"/>
      <c r="H670" s="95"/>
      <c r="I670" s="95"/>
      <c r="J670" s="95"/>
      <c r="K670" s="95"/>
      <c r="L670" s="95"/>
    </row>
    <row r="671" spans="2:12" ht="15.75" customHeight="1" x14ac:dyDescent="0.25">
      <c r="B671" s="95"/>
      <c r="C671" s="95"/>
      <c r="D671" s="95"/>
      <c r="E671" s="95"/>
      <c r="F671" s="95"/>
      <c r="G671" s="95"/>
      <c r="H671" s="95"/>
      <c r="I671" s="95"/>
      <c r="J671" s="95"/>
      <c r="K671" s="95"/>
      <c r="L671" s="95"/>
    </row>
    <row r="672" spans="2:12" ht="15.75" customHeight="1" x14ac:dyDescent="0.25">
      <c r="B672" s="95"/>
      <c r="C672" s="95"/>
      <c r="D672" s="95"/>
      <c r="E672" s="95"/>
      <c r="F672" s="95"/>
      <c r="G672" s="95"/>
      <c r="H672" s="95"/>
      <c r="I672" s="95"/>
      <c r="J672" s="95"/>
      <c r="K672" s="95"/>
      <c r="L672" s="95"/>
    </row>
    <row r="673" spans="2:12" ht="15.75" customHeight="1" x14ac:dyDescent="0.25">
      <c r="B673" s="95"/>
      <c r="C673" s="95"/>
      <c r="D673" s="95"/>
      <c r="E673" s="95"/>
      <c r="F673" s="95"/>
      <c r="G673" s="95"/>
      <c r="H673" s="95"/>
      <c r="I673" s="95"/>
      <c r="J673" s="95"/>
      <c r="K673" s="95"/>
      <c r="L673" s="95"/>
    </row>
    <row r="674" spans="2:12" ht="15.75" customHeight="1" x14ac:dyDescent="0.25">
      <c r="B674" s="95"/>
      <c r="C674" s="95"/>
      <c r="D674" s="95"/>
      <c r="E674" s="95"/>
      <c r="F674" s="95"/>
      <c r="G674" s="95"/>
      <c r="H674" s="95"/>
      <c r="I674" s="95"/>
      <c r="J674" s="95"/>
      <c r="K674" s="95"/>
      <c r="L674" s="95"/>
    </row>
    <row r="675" spans="2:12" ht="15.75" customHeight="1" x14ac:dyDescent="0.25">
      <c r="B675" s="95"/>
      <c r="C675" s="95"/>
      <c r="D675" s="95"/>
      <c r="E675" s="95"/>
      <c r="F675" s="95"/>
      <c r="G675" s="95"/>
      <c r="H675" s="95"/>
      <c r="I675" s="95"/>
      <c r="J675" s="95"/>
      <c r="K675" s="95"/>
      <c r="L675" s="95"/>
    </row>
    <row r="676" spans="2:12" ht="15.75" customHeight="1" x14ac:dyDescent="0.25">
      <c r="B676" s="95"/>
      <c r="C676" s="95"/>
      <c r="D676" s="95"/>
      <c r="E676" s="95"/>
      <c r="F676" s="95"/>
      <c r="G676" s="95"/>
      <c r="H676" s="95"/>
      <c r="I676" s="95"/>
      <c r="J676" s="95"/>
      <c r="K676" s="95"/>
      <c r="L676" s="95"/>
    </row>
    <row r="677" spans="2:12" ht="15.75" customHeight="1" x14ac:dyDescent="0.25">
      <c r="B677" s="95"/>
      <c r="C677" s="95"/>
      <c r="D677" s="95"/>
      <c r="E677" s="95"/>
      <c r="F677" s="95"/>
      <c r="G677" s="95"/>
      <c r="H677" s="95"/>
      <c r="I677" s="95"/>
      <c r="J677" s="95"/>
      <c r="K677" s="95"/>
      <c r="L677" s="95"/>
    </row>
    <row r="678" spans="2:12" ht="15.75" customHeight="1" x14ac:dyDescent="0.25">
      <c r="B678" s="95"/>
      <c r="C678" s="95"/>
      <c r="D678" s="95"/>
      <c r="E678" s="95"/>
      <c r="F678" s="95"/>
      <c r="G678" s="95"/>
      <c r="H678" s="95"/>
      <c r="I678" s="95"/>
      <c r="J678" s="95"/>
      <c r="K678" s="95"/>
      <c r="L678" s="95"/>
    </row>
    <row r="679" spans="2:12" ht="15.75" customHeight="1" x14ac:dyDescent="0.25">
      <c r="B679" s="95"/>
      <c r="C679" s="95"/>
      <c r="D679" s="95"/>
      <c r="E679" s="95"/>
      <c r="F679" s="95"/>
      <c r="G679" s="95"/>
      <c r="H679" s="95"/>
      <c r="I679" s="95"/>
      <c r="J679" s="95"/>
      <c r="K679" s="95"/>
      <c r="L679" s="95"/>
    </row>
    <row r="680" spans="2:12" ht="15.75" customHeight="1" x14ac:dyDescent="0.25">
      <c r="B680" s="95"/>
      <c r="C680" s="95"/>
      <c r="D680" s="95"/>
      <c r="E680" s="95"/>
      <c r="F680" s="95"/>
      <c r="G680" s="95"/>
      <c r="H680" s="95"/>
      <c r="I680" s="95"/>
      <c r="J680" s="95"/>
      <c r="K680" s="95"/>
      <c r="L680" s="95"/>
    </row>
    <row r="681" spans="2:12" ht="15.75" customHeight="1" x14ac:dyDescent="0.25">
      <c r="B681" s="95"/>
      <c r="C681" s="95"/>
      <c r="D681" s="95"/>
      <c r="E681" s="95"/>
      <c r="F681" s="95"/>
      <c r="G681" s="95"/>
      <c r="H681" s="95"/>
      <c r="I681" s="95"/>
      <c r="J681" s="95"/>
      <c r="K681" s="95"/>
      <c r="L681" s="95"/>
    </row>
    <row r="682" spans="2:12" ht="15.75" customHeight="1" x14ac:dyDescent="0.25">
      <c r="B682" s="95"/>
      <c r="C682" s="95"/>
      <c r="D682" s="95"/>
      <c r="E682" s="95"/>
      <c r="F682" s="95"/>
      <c r="G682" s="95"/>
      <c r="H682" s="95"/>
      <c r="I682" s="95"/>
      <c r="J682" s="95"/>
      <c r="K682" s="95"/>
      <c r="L682" s="95"/>
    </row>
    <row r="683" spans="2:12" ht="15.75" customHeight="1" x14ac:dyDescent="0.25">
      <c r="B683" s="95"/>
      <c r="C683" s="95"/>
      <c r="D683" s="95"/>
      <c r="E683" s="95"/>
      <c r="F683" s="95"/>
      <c r="G683" s="95"/>
      <c r="H683" s="95"/>
      <c r="I683" s="95"/>
      <c r="J683" s="95"/>
      <c r="K683" s="95"/>
      <c r="L683" s="95"/>
    </row>
    <row r="684" spans="2:12" ht="15.75" customHeight="1" x14ac:dyDescent="0.25">
      <c r="B684" s="95"/>
      <c r="C684" s="95"/>
      <c r="D684" s="95"/>
      <c r="E684" s="95"/>
      <c r="F684" s="95"/>
      <c r="G684" s="95"/>
      <c r="H684" s="95"/>
      <c r="I684" s="95"/>
      <c r="J684" s="95"/>
      <c r="K684" s="95"/>
      <c r="L684" s="95"/>
    </row>
    <row r="685" spans="2:12" ht="15.75" customHeight="1" x14ac:dyDescent="0.25">
      <c r="B685" s="95"/>
      <c r="C685" s="95"/>
      <c r="D685" s="95"/>
      <c r="E685" s="95"/>
      <c r="F685" s="95"/>
      <c r="G685" s="95"/>
      <c r="H685" s="95"/>
      <c r="I685" s="95"/>
      <c r="J685" s="95"/>
      <c r="K685" s="95"/>
      <c r="L685" s="95"/>
    </row>
    <row r="686" spans="2:12" ht="15.75" customHeight="1" x14ac:dyDescent="0.25">
      <c r="B686" s="95"/>
      <c r="C686" s="95"/>
      <c r="D686" s="95"/>
      <c r="E686" s="95"/>
      <c r="F686" s="95"/>
      <c r="G686" s="95"/>
      <c r="H686" s="95"/>
      <c r="I686" s="95"/>
      <c r="J686" s="95"/>
      <c r="K686" s="95"/>
      <c r="L686" s="95"/>
    </row>
    <row r="687" spans="2:12" ht="15.75" customHeight="1" x14ac:dyDescent="0.25">
      <c r="B687" s="95"/>
      <c r="C687" s="95"/>
      <c r="D687" s="95"/>
      <c r="E687" s="95"/>
      <c r="F687" s="95"/>
      <c r="G687" s="95"/>
      <c r="H687" s="95"/>
      <c r="I687" s="95"/>
      <c r="J687" s="95"/>
      <c r="K687" s="95"/>
      <c r="L687" s="95"/>
    </row>
    <row r="688" spans="2:12" ht="15.75" customHeight="1" x14ac:dyDescent="0.25">
      <c r="B688" s="95"/>
      <c r="C688" s="95"/>
      <c r="D688" s="95"/>
      <c r="E688" s="95"/>
      <c r="F688" s="95"/>
      <c r="G688" s="95"/>
      <c r="H688" s="95"/>
      <c r="I688" s="95"/>
      <c r="J688" s="95"/>
      <c r="K688" s="95"/>
      <c r="L688" s="95"/>
    </row>
    <row r="689" spans="2:12" ht="15.75" customHeight="1" x14ac:dyDescent="0.25">
      <c r="B689" s="95"/>
      <c r="C689" s="95"/>
      <c r="D689" s="95"/>
      <c r="E689" s="95"/>
      <c r="F689" s="95"/>
      <c r="G689" s="95"/>
      <c r="H689" s="95"/>
      <c r="I689" s="95"/>
      <c r="J689" s="95"/>
      <c r="K689" s="95"/>
      <c r="L689" s="95"/>
    </row>
    <row r="690" spans="2:12" ht="15.75" customHeight="1" x14ac:dyDescent="0.25">
      <c r="B690" s="95"/>
      <c r="C690" s="95"/>
      <c r="D690" s="95"/>
      <c r="E690" s="95"/>
      <c r="F690" s="95"/>
      <c r="G690" s="95"/>
      <c r="H690" s="95"/>
      <c r="I690" s="95"/>
      <c r="J690" s="95"/>
      <c r="K690" s="95"/>
      <c r="L690" s="95"/>
    </row>
    <row r="691" spans="2:12" ht="15.75" customHeight="1" x14ac:dyDescent="0.25">
      <c r="B691" s="95"/>
      <c r="C691" s="95"/>
      <c r="D691" s="95"/>
      <c r="E691" s="95"/>
      <c r="F691" s="95"/>
      <c r="G691" s="95"/>
      <c r="H691" s="95"/>
      <c r="I691" s="95"/>
      <c r="J691" s="95"/>
      <c r="K691" s="95"/>
      <c r="L691" s="95"/>
    </row>
    <row r="692" spans="2:12" ht="15.75" customHeight="1" x14ac:dyDescent="0.25">
      <c r="B692" s="95"/>
      <c r="C692" s="95"/>
      <c r="D692" s="95"/>
      <c r="E692" s="95"/>
      <c r="F692" s="95"/>
      <c r="G692" s="95"/>
      <c r="H692" s="95"/>
      <c r="I692" s="95"/>
      <c r="J692" s="95"/>
      <c r="K692" s="95"/>
      <c r="L692" s="95"/>
    </row>
    <row r="693" spans="2:12" ht="15.75" customHeight="1" x14ac:dyDescent="0.25">
      <c r="B693" s="95"/>
      <c r="C693" s="95"/>
      <c r="D693" s="95"/>
      <c r="E693" s="95"/>
      <c r="F693" s="95"/>
      <c r="G693" s="95"/>
      <c r="H693" s="95"/>
      <c r="I693" s="95"/>
      <c r="J693" s="95"/>
      <c r="K693" s="95"/>
      <c r="L693" s="95"/>
    </row>
    <row r="694" spans="2:12" ht="15.75" customHeight="1" x14ac:dyDescent="0.25">
      <c r="B694" s="95"/>
      <c r="C694" s="95"/>
      <c r="D694" s="95"/>
      <c r="E694" s="95"/>
      <c r="F694" s="95"/>
      <c r="G694" s="95"/>
      <c r="H694" s="95"/>
      <c r="I694" s="95"/>
      <c r="J694" s="95"/>
      <c r="K694" s="95"/>
      <c r="L694" s="95"/>
    </row>
    <row r="695" spans="2:12" ht="15.75" customHeight="1" x14ac:dyDescent="0.25">
      <c r="B695" s="95"/>
      <c r="C695" s="95"/>
      <c r="D695" s="95"/>
      <c r="E695" s="95"/>
      <c r="F695" s="95"/>
      <c r="G695" s="95"/>
      <c r="H695" s="95"/>
      <c r="I695" s="95"/>
      <c r="J695" s="95"/>
      <c r="K695" s="95"/>
      <c r="L695" s="95"/>
    </row>
    <row r="696" spans="2:12" ht="15.75" customHeight="1" x14ac:dyDescent="0.25">
      <c r="B696" s="95"/>
      <c r="C696" s="95"/>
      <c r="D696" s="95"/>
      <c r="E696" s="95"/>
      <c r="F696" s="95"/>
      <c r="G696" s="95"/>
      <c r="H696" s="95"/>
      <c r="I696" s="95"/>
      <c r="J696" s="95"/>
      <c r="K696" s="95"/>
      <c r="L696" s="95"/>
    </row>
    <row r="697" spans="2:12" ht="15.75" customHeight="1" x14ac:dyDescent="0.25">
      <c r="B697" s="95"/>
      <c r="C697" s="95"/>
      <c r="D697" s="95"/>
      <c r="E697" s="95"/>
      <c r="F697" s="95"/>
      <c r="G697" s="95"/>
      <c r="H697" s="95"/>
      <c r="I697" s="95"/>
      <c r="J697" s="95"/>
      <c r="K697" s="95"/>
      <c r="L697" s="95"/>
    </row>
    <row r="698" spans="2:12" ht="15.75" customHeight="1" x14ac:dyDescent="0.25">
      <c r="B698" s="95"/>
      <c r="C698" s="95"/>
      <c r="D698" s="95"/>
      <c r="E698" s="95"/>
      <c r="F698" s="95"/>
      <c r="G698" s="95"/>
      <c r="H698" s="95"/>
      <c r="I698" s="95"/>
      <c r="J698" s="95"/>
      <c r="K698" s="95"/>
      <c r="L698" s="95"/>
    </row>
    <row r="699" spans="2:12" ht="15.75" customHeight="1" x14ac:dyDescent="0.25">
      <c r="B699" s="95"/>
      <c r="C699" s="95"/>
      <c r="D699" s="95"/>
      <c r="E699" s="95"/>
      <c r="F699" s="95"/>
      <c r="G699" s="95"/>
      <c r="H699" s="95"/>
      <c r="I699" s="95"/>
      <c r="J699" s="95"/>
      <c r="K699" s="95"/>
      <c r="L699" s="95"/>
    </row>
    <row r="700" spans="2:12" ht="15.75" customHeight="1" x14ac:dyDescent="0.25">
      <c r="B700" s="95"/>
      <c r="C700" s="95"/>
      <c r="D700" s="95"/>
      <c r="E700" s="95"/>
      <c r="F700" s="95"/>
      <c r="G700" s="95"/>
      <c r="H700" s="95"/>
      <c r="I700" s="95"/>
      <c r="J700" s="95"/>
      <c r="K700" s="95"/>
      <c r="L700" s="95"/>
    </row>
    <row r="701" spans="2:12" ht="15.75" customHeight="1" x14ac:dyDescent="0.25">
      <c r="B701" s="95"/>
      <c r="C701" s="95"/>
      <c r="D701" s="95"/>
      <c r="E701" s="95"/>
      <c r="F701" s="95"/>
      <c r="G701" s="95"/>
      <c r="H701" s="95"/>
      <c r="I701" s="95"/>
      <c r="J701" s="95"/>
      <c r="K701" s="95"/>
      <c r="L701" s="95"/>
    </row>
    <row r="702" spans="2:12" ht="15.75" customHeight="1" x14ac:dyDescent="0.25">
      <c r="B702" s="95"/>
      <c r="C702" s="95"/>
      <c r="D702" s="95"/>
      <c r="E702" s="95"/>
      <c r="F702" s="95"/>
      <c r="G702" s="95"/>
      <c r="H702" s="95"/>
      <c r="I702" s="95"/>
      <c r="J702" s="95"/>
      <c r="K702" s="95"/>
      <c r="L702" s="95"/>
    </row>
    <row r="703" spans="2:12" ht="15.75" customHeight="1" x14ac:dyDescent="0.25">
      <c r="B703" s="95"/>
      <c r="C703" s="95"/>
      <c r="D703" s="95"/>
      <c r="E703" s="95"/>
      <c r="F703" s="95"/>
      <c r="G703" s="95"/>
      <c r="H703" s="95"/>
      <c r="I703" s="95"/>
      <c r="J703" s="95"/>
      <c r="K703" s="95"/>
      <c r="L703" s="95"/>
    </row>
    <row r="704" spans="2:12" ht="15.75" customHeight="1" x14ac:dyDescent="0.25">
      <c r="B704" s="95"/>
      <c r="C704" s="95"/>
      <c r="D704" s="95"/>
      <c r="E704" s="95"/>
      <c r="F704" s="95"/>
      <c r="G704" s="95"/>
      <c r="H704" s="95"/>
      <c r="I704" s="95"/>
      <c r="J704" s="95"/>
      <c r="K704" s="95"/>
      <c r="L704" s="95"/>
    </row>
    <row r="705" spans="2:12" ht="15.75" customHeight="1" x14ac:dyDescent="0.25">
      <c r="B705" s="95"/>
      <c r="C705" s="95"/>
      <c r="D705" s="95"/>
      <c r="E705" s="95"/>
      <c r="F705" s="95"/>
      <c r="G705" s="95"/>
      <c r="H705" s="95"/>
      <c r="I705" s="95"/>
      <c r="J705" s="95"/>
      <c r="K705" s="95"/>
      <c r="L705" s="95"/>
    </row>
    <row r="706" spans="2:12" ht="15.75" customHeight="1" x14ac:dyDescent="0.25">
      <c r="B706" s="95"/>
      <c r="C706" s="95"/>
      <c r="D706" s="95"/>
      <c r="E706" s="95"/>
      <c r="F706" s="95"/>
      <c r="G706" s="95"/>
      <c r="H706" s="95"/>
      <c r="I706" s="95"/>
      <c r="J706" s="95"/>
      <c r="K706" s="95"/>
      <c r="L706" s="95"/>
    </row>
    <row r="707" spans="2:12" ht="15.75" customHeight="1" x14ac:dyDescent="0.25">
      <c r="B707" s="95"/>
      <c r="C707" s="95"/>
      <c r="D707" s="95"/>
      <c r="E707" s="95"/>
      <c r="F707" s="95"/>
      <c r="G707" s="95"/>
      <c r="H707" s="95"/>
      <c r="I707" s="95"/>
      <c r="J707" s="95"/>
      <c r="K707" s="95"/>
      <c r="L707" s="95"/>
    </row>
    <row r="708" spans="2:12" ht="15.75" customHeight="1" x14ac:dyDescent="0.25">
      <c r="B708" s="95"/>
      <c r="C708" s="95"/>
      <c r="D708" s="95"/>
      <c r="E708" s="95"/>
      <c r="F708" s="95"/>
      <c r="G708" s="95"/>
      <c r="H708" s="95"/>
      <c r="I708" s="95"/>
      <c r="J708" s="95"/>
      <c r="K708" s="95"/>
      <c r="L708" s="95"/>
    </row>
    <row r="709" spans="2:12" ht="15.75" customHeight="1" x14ac:dyDescent="0.25">
      <c r="B709" s="95"/>
      <c r="C709" s="95"/>
      <c r="D709" s="95"/>
      <c r="E709" s="95"/>
      <c r="F709" s="95"/>
      <c r="G709" s="95"/>
      <c r="H709" s="95"/>
      <c r="I709" s="95"/>
      <c r="J709" s="95"/>
      <c r="K709" s="95"/>
      <c r="L709" s="95"/>
    </row>
    <row r="710" spans="2:12" ht="15.75" customHeight="1" x14ac:dyDescent="0.25">
      <c r="B710" s="95"/>
      <c r="C710" s="95"/>
      <c r="D710" s="95"/>
      <c r="E710" s="95"/>
      <c r="F710" s="95"/>
      <c r="G710" s="95"/>
      <c r="H710" s="95"/>
      <c r="I710" s="95"/>
      <c r="J710" s="95"/>
      <c r="K710" s="95"/>
      <c r="L710" s="95"/>
    </row>
    <row r="711" spans="2:12" ht="15.75" customHeight="1" x14ac:dyDescent="0.25">
      <c r="B711" s="95"/>
      <c r="C711" s="95"/>
      <c r="D711" s="95"/>
      <c r="E711" s="95"/>
      <c r="F711" s="95"/>
      <c r="G711" s="95"/>
      <c r="H711" s="95"/>
      <c r="I711" s="95"/>
      <c r="J711" s="95"/>
      <c r="K711" s="95"/>
      <c r="L711" s="95"/>
    </row>
    <row r="712" spans="2:12" ht="15.75" customHeight="1" x14ac:dyDescent="0.25">
      <c r="B712" s="95"/>
      <c r="C712" s="95"/>
      <c r="D712" s="95"/>
      <c r="E712" s="95"/>
      <c r="F712" s="95"/>
      <c r="G712" s="95"/>
      <c r="H712" s="95"/>
      <c r="I712" s="95"/>
      <c r="J712" s="95"/>
      <c r="K712" s="95"/>
      <c r="L712" s="95"/>
    </row>
    <row r="713" spans="2:12" ht="15.75" customHeight="1" x14ac:dyDescent="0.25">
      <c r="B713" s="95"/>
      <c r="C713" s="95"/>
      <c r="D713" s="95"/>
      <c r="E713" s="95"/>
      <c r="F713" s="95"/>
      <c r="G713" s="95"/>
      <c r="H713" s="95"/>
      <c r="I713" s="95"/>
      <c r="J713" s="95"/>
      <c r="K713" s="95"/>
      <c r="L713" s="95"/>
    </row>
    <row r="714" spans="2:12" ht="15.75" customHeight="1" x14ac:dyDescent="0.25">
      <c r="B714" s="95"/>
      <c r="C714" s="95"/>
      <c r="D714" s="95"/>
      <c r="E714" s="95"/>
      <c r="F714" s="95"/>
      <c r="G714" s="95"/>
      <c r="H714" s="95"/>
      <c r="I714" s="95"/>
      <c r="J714" s="95"/>
      <c r="K714" s="95"/>
      <c r="L714" s="95"/>
    </row>
    <row r="715" spans="2:12" ht="15.75" customHeight="1" x14ac:dyDescent="0.25">
      <c r="B715" s="95"/>
      <c r="C715" s="95"/>
      <c r="D715" s="95"/>
      <c r="E715" s="95"/>
      <c r="F715" s="95"/>
      <c r="G715" s="95"/>
      <c r="H715" s="95"/>
      <c r="I715" s="95"/>
      <c r="J715" s="95"/>
      <c r="K715" s="95"/>
      <c r="L715" s="95"/>
    </row>
    <row r="716" spans="2:12" ht="15.75" customHeight="1" x14ac:dyDescent="0.25">
      <c r="B716" s="95"/>
      <c r="C716" s="95"/>
      <c r="D716" s="95"/>
      <c r="E716" s="95"/>
      <c r="F716" s="95"/>
      <c r="G716" s="95"/>
      <c r="H716" s="95"/>
      <c r="I716" s="95"/>
      <c r="J716" s="95"/>
      <c r="K716" s="95"/>
      <c r="L716" s="95"/>
    </row>
    <row r="717" spans="2:12" ht="15.75" customHeight="1" x14ac:dyDescent="0.25">
      <c r="B717" s="95"/>
      <c r="C717" s="95"/>
      <c r="D717" s="95"/>
      <c r="E717" s="95"/>
      <c r="F717" s="95"/>
      <c r="G717" s="95"/>
      <c r="H717" s="95"/>
      <c r="I717" s="95"/>
      <c r="J717" s="95"/>
      <c r="K717" s="95"/>
      <c r="L717" s="95"/>
    </row>
    <row r="718" spans="2:12" ht="15.75" customHeight="1" x14ac:dyDescent="0.25">
      <c r="B718" s="95"/>
      <c r="C718" s="95"/>
      <c r="D718" s="95"/>
      <c r="E718" s="95"/>
      <c r="F718" s="95"/>
      <c r="G718" s="95"/>
      <c r="H718" s="95"/>
      <c r="I718" s="95"/>
      <c r="J718" s="95"/>
      <c r="K718" s="95"/>
      <c r="L718" s="95"/>
    </row>
    <row r="719" spans="2:12" ht="15.75" customHeight="1" x14ac:dyDescent="0.25">
      <c r="B719" s="95"/>
      <c r="C719" s="95"/>
      <c r="D719" s="95"/>
      <c r="E719" s="95"/>
      <c r="F719" s="95"/>
      <c r="G719" s="95"/>
      <c r="H719" s="95"/>
      <c r="I719" s="95"/>
      <c r="J719" s="95"/>
      <c r="K719" s="95"/>
      <c r="L719" s="95"/>
    </row>
    <row r="720" spans="2:12" ht="15.75" customHeight="1" x14ac:dyDescent="0.25">
      <c r="B720" s="95"/>
      <c r="C720" s="95"/>
      <c r="D720" s="95"/>
      <c r="E720" s="95"/>
      <c r="F720" s="95"/>
      <c r="G720" s="95"/>
      <c r="H720" s="95"/>
      <c r="I720" s="95"/>
      <c r="J720" s="95"/>
      <c r="K720" s="95"/>
      <c r="L720" s="95"/>
    </row>
    <row r="721" spans="2:12" ht="15.75" customHeight="1" x14ac:dyDescent="0.25">
      <c r="B721" s="95"/>
      <c r="C721" s="95"/>
      <c r="D721" s="95"/>
      <c r="E721" s="95"/>
      <c r="F721" s="95"/>
      <c r="G721" s="95"/>
      <c r="H721" s="95"/>
      <c r="I721" s="95"/>
      <c r="J721" s="95"/>
      <c r="K721" s="95"/>
      <c r="L721" s="95"/>
    </row>
    <row r="722" spans="2:12" ht="15.75" customHeight="1" x14ac:dyDescent="0.25">
      <c r="B722" s="95"/>
      <c r="C722" s="95"/>
      <c r="D722" s="95"/>
      <c r="E722" s="95"/>
      <c r="F722" s="95"/>
      <c r="G722" s="95"/>
      <c r="H722" s="95"/>
      <c r="I722" s="95"/>
      <c r="J722" s="95"/>
      <c r="K722" s="95"/>
      <c r="L722" s="95"/>
    </row>
    <row r="723" spans="2:12" ht="15.75" customHeight="1" x14ac:dyDescent="0.25">
      <c r="B723" s="95"/>
      <c r="C723" s="95"/>
      <c r="D723" s="95"/>
      <c r="E723" s="95"/>
      <c r="F723" s="95"/>
      <c r="G723" s="95"/>
      <c r="H723" s="95"/>
      <c r="I723" s="95"/>
      <c r="J723" s="95"/>
      <c r="K723" s="95"/>
      <c r="L723" s="95"/>
    </row>
    <row r="724" spans="2:12" ht="15.75" customHeight="1" x14ac:dyDescent="0.25">
      <c r="B724" s="95"/>
      <c r="C724" s="95"/>
      <c r="D724" s="95"/>
      <c r="E724" s="95"/>
      <c r="F724" s="95"/>
      <c r="G724" s="95"/>
      <c r="H724" s="95"/>
      <c r="I724" s="95"/>
      <c r="J724" s="95"/>
      <c r="K724" s="95"/>
      <c r="L724" s="95"/>
    </row>
    <row r="725" spans="2:12" ht="15.75" customHeight="1" x14ac:dyDescent="0.25">
      <c r="B725" s="95"/>
      <c r="C725" s="95"/>
      <c r="D725" s="95"/>
      <c r="E725" s="95"/>
      <c r="F725" s="95"/>
      <c r="G725" s="95"/>
      <c r="H725" s="95"/>
      <c r="I725" s="95"/>
      <c r="J725" s="95"/>
      <c r="K725" s="95"/>
      <c r="L725" s="95"/>
    </row>
    <row r="726" spans="2:12" ht="15.75" customHeight="1" x14ac:dyDescent="0.25">
      <c r="B726" s="95"/>
      <c r="C726" s="95"/>
      <c r="D726" s="95"/>
      <c r="E726" s="95"/>
      <c r="F726" s="95"/>
      <c r="G726" s="95"/>
      <c r="H726" s="95"/>
      <c r="I726" s="95"/>
      <c r="J726" s="95"/>
      <c r="K726" s="95"/>
      <c r="L726" s="95"/>
    </row>
    <row r="727" spans="2:12" ht="15.75" customHeight="1" x14ac:dyDescent="0.25">
      <c r="B727" s="95"/>
      <c r="C727" s="95"/>
      <c r="D727" s="95"/>
      <c r="E727" s="95"/>
      <c r="F727" s="95"/>
      <c r="G727" s="95"/>
      <c r="H727" s="95"/>
      <c r="I727" s="95"/>
      <c r="J727" s="95"/>
      <c r="K727" s="95"/>
      <c r="L727" s="95"/>
    </row>
    <row r="728" spans="2:12" ht="15.75" customHeight="1" x14ac:dyDescent="0.25">
      <c r="B728" s="95"/>
      <c r="C728" s="95"/>
      <c r="D728" s="95"/>
      <c r="E728" s="95"/>
      <c r="F728" s="95"/>
      <c r="G728" s="95"/>
      <c r="H728" s="95"/>
      <c r="I728" s="95"/>
      <c r="J728" s="95"/>
      <c r="K728" s="95"/>
      <c r="L728" s="95"/>
    </row>
    <row r="729" spans="2:12" ht="15.75" customHeight="1" x14ac:dyDescent="0.25">
      <c r="B729" s="95"/>
      <c r="C729" s="95"/>
      <c r="D729" s="95"/>
      <c r="E729" s="95"/>
      <c r="F729" s="95"/>
      <c r="G729" s="95"/>
      <c r="H729" s="95"/>
      <c r="I729" s="95"/>
      <c r="J729" s="95"/>
      <c r="K729" s="95"/>
      <c r="L729" s="95"/>
    </row>
    <row r="730" spans="2:12" ht="15.75" customHeight="1" x14ac:dyDescent="0.25">
      <c r="B730" s="95"/>
      <c r="C730" s="95"/>
      <c r="D730" s="95"/>
      <c r="E730" s="95"/>
      <c r="F730" s="95"/>
      <c r="G730" s="95"/>
      <c r="H730" s="95"/>
      <c r="I730" s="95"/>
      <c r="J730" s="95"/>
      <c r="K730" s="95"/>
      <c r="L730" s="95"/>
    </row>
    <row r="731" spans="2:12" ht="15.75" customHeight="1" x14ac:dyDescent="0.25">
      <c r="B731" s="95"/>
      <c r="C731" s="95"/>
      <c r="D731" s="95"/>
      <c r="E731" s="95"/>
      <c r="F731" s="95"/>
      <c r="G731" s="95"/>
      <c r="H731" s="95"/>
      <c r="I731" s="95"/>
      <c r="J731" s="95"/>
      <c r="K731" s="95"/>
      <c r="L731" s="95"/>
    </row>
    <row r="732" spans="2:12" ht="15.75" customHeight="1" x14ac:dyDescent="0.25">
      <c r="B732" s="95"/>
      <c r="C732" s="95"/>
      <c r="D732" s="95"/>
      <c r="E732" s="95"/>
      <c r="F732" s="95"/>
      <c r="G732" s="95"/>
      <c r="H732" s="95"/>
      <c r="I732" s="95"/>
      <c r="J732" s="95"/>
      <c r="K732" s="95"/>
      <c r="L732" s="95"/>
    </row>
    <row r="733" spans="2:12" ht="15.75" customHeight="1" x14ac:dyDescent="0.25">
      <c r="B733" s="95"/>
      <c r="C733" s="95"/>
      <c r="D733" s="95"/>
      <c r="E733" s="95"/>
      <c r="F733" s="95"/>
      <c r="G733" s="95"/>
      <c r="H733" s="95"/>
      <c r="I733" s="95"/>
      <c r="J733" s="95"/>
      <c r="K733" s="95"/>
      <c r="L733" s="95"/>
    </row>
    <row r="734" spans="2:12" ht="15.75" customHeight="1" x14ac:dyDescent="0.25">
      <c r="B734" s="95"/>
      <c r="C734" s="95"/>
      <c r="D734" s="95"/>
      <c r="E734" s="95"/>
      <c r="F734" s="95"/>
      <c r="G734" s="95"/>
      <c r="H734" s="95"/>
      <c r="I734" s="95"/>
      <c r="J734" s="95"/>
      <c r="K734" s="95"/>
      <c r="L734" s="95"/>
    </row>
    <row r="735" spans="2:12" ht="15.75" customHeight="1" x14ac:dyDescent="0.25">
      <c r="B735" s="95"/>
      <c r="C735" s="95"/>
      <c r="D735" s="95"/>
      <c r="E735" s="95"/>
      <c r="F735" s="95"/>
      <c r="G735" s="95"/>
      <c r="H735" s="95"/>
      <c r="I735" s="95"/>
      <c r="J735" s="95"/>
      <c r="K735" s="95"/>
      <c r="L735" s="95"/>
    </row>
    <row r="736" spans="2:12" ht="15.75" customHeight="1" x14ac:dyDescent="0.25">
      <c r="B736" s="95"/>
      <c r="C736" s="95"/>
      <c r="D736" s="95"/>
      <c r="E736" s="95"/>
      <c r="F736" s="95"/>
      <c r="G736" s="95"/>
      <c r="H736" s="95"/>
      <c r="I736" s="95"/>
      <c r="J736" s="95"/>
      <c r="K736" s="95"/>
      <c r="L736" s="95"/>
    </row>
    <row r="737" spans="2:12" ht="15.75" customHeight="1" x14ac:dyDescent="0.25">
      <c r="B737" s="95"/>
      <c r="C737" s="95"/>
      <c r="D737" s="95"/>
      <c r="E737" s="95"/>
      <c r="F737" s="95"/>
      <c r="G737" s="95"/>
      <c r="H737" s="95"/>
      <c r="I737" s="95"/>
      <c r="J737" s="95"/>
      <c r="K737" s="95"/>
      <c r="L737" s="95"/>
    </row>
    <row r="738" spans="2:12" ht="15.75" customHeight="1" x14ac:dyDescent="0.25">
      <c r="B738" s="95"/>
      <c r="C738" s="95"/>
      <c r="D738" s="95"/>
      <c r="E738" s="95"/>
      <c r="F738" s="95"/>
      <c r="G738" s="95"/>
      <c r="H738" s="95"/>
      <c r="I738" s="95"/>
      <c r="J738" s="95"/>
      <c r="K738" s="95"/>
      <c r="L738" s="95"/>
    </row>
    <row r="739" spans="2:12" ht="15.75" customHeight="1" x14ac:dyDescent="0.25">
      <c r="B739" s="95"/>
      <c r="C739" s="95"/>
      <c r="D739" s="95"/>
      <c r="E739" s="95"/>
      <c r="F739" s="95"/>
      <c r="G739" s="95"/>
      <c r="H739" s="95"/>
      <c r="I739" s="95"/>
      <c r="J739" s="95"/>
      <c r="K739" s="95"/>
      <c r="L739" s="95"/>
    </row>
    <row r="740" spans="2:12" ht="15.75" customHeight="1" x14ac:dyDescent="0.25">
      <c r="B740" s="95"/>
      <c r="C740" s="95"/>
      <c r="D740" s="95"/>
      <c r="E740" s="95"/>
      <c r="F740" s="95"/>
      <c r="G740" s="95"/>
      <c r="H740" s="95"/>
      <c r="I740" s="95"/>
      <c r="J740" s="95"/>
      <c r="K740" s="95"/>
      <c r="L740" s="95"/>
    </row>
    <row r="741" spans="2:12" ht="15.75" customHeight="1" x14ac:dyDescent="0.25">
      <c r="B741" s="95"/>
      <c r="C741" s="95"/>
      <c r="D741" s="95"/>
      <c r="E741" s="95"/>
      <c r="F741" s="95"/>
      <c r="G741" s="95"/>
      <c r="H741" s="95"/>
      <c r="I741" s="95"/>
      <c r="J741" s="95"/>
      <c r="K741" s="95"/>
      <c r="L741" s="95"/>
    </row>
    <row r="742" spans="2:12" ht="15.75" customHeight="1" x14ac:dyDescent="0.25">
      <c r="B742" s="95"/>
      <c r="C742" s="95"/>
      <c r="D742" s="95"/>
      <c r="E742" s="95"/>
      <c r="F742" s="95"/>
      <c r="G742" s="95"/>
      <c r="H742" s="95"/>
      <c r="I742" s="95"/>
      <c r="J742" s="95"/>
      <c r="K742" s="95"/>
      <c r="L742" s="95"/>
    </row>
    <row r="743" spans="2:12" ht="15.75" customHeight="1" x14ac:dyDescent="0.25">
      <c r="B743" s="95"/>
      <c r="C743" s="95"/>
      <c r="D743" s="95"/>
      <c r="E743" s="95"/>
      <c r="F743" s="95"/>
      <c r="G743" s="95"/>
      <c r="H743" s="95"/>
      <c r="I743" s="95"/>
      <c r="J743" s="95"/>
      <c r="K743" s="95"/>
      <c r="L743" s="95"/>
    </row>
    <row r="744" spans="2:12" ht="15.75" customHeight="1" x14ac:dyDescent="0.25">
      <c r="B744" s="95"/>
      <c r="C744" s="95"/>
      <c r="D744" s="95"/>
      <c r="E744" s="95"/>
      <c r="F744" s="95"/>
      <c r="G744" s="95"/>
      <c r="H744" s="95"/>
      <c r="I744" s="95"/>
      <c r="J744" s="95"/>
      <c r="K744" s="95"/>
      <c r="L744" s="95"/>
    </row>
    <row r="745" spans="2:12" ht="15.75" customHeight="1" x14ac:dyDescent="0.25">
      <c r="B745" s="95"/>
      <c r="C745" s="95"/>
      <c r="D745" s="95"/>
      <c r="E745" s="95"/>
      <c r="F745" s="95"/>
      <c r="G745" s="95"/>
      <c r="H745" s="95"/>
      <c r="I745" s="95"/>
      <c r="J745" s="95"/>
      <c r="K745" s="95"/>
      <c r="L745" s="95"/>
    </row>
    <row r="746" spans="2:12" ht="15.75" customHeight="1" x14ac:dyDescent="0.25">
      <c r="B746" s="95"/>
      <c r="C746" s="95"/>
      <c r="D746" s="95"/>
      <c r="E746" s="95"/>
      <c r="F746" s="95"/>
      <c r="G746" s="95"/>
      <c r="H746" s="95"/>
      <c r="I746" s="95"/>
      <c r="J746" s="95"/>
      <c r="K746" s="95"/>
      <c r="L746" s="95"/>
    </row>
    <row r="747" spans="2:12" ht="15.75" customHeight="1" x14ac:dyDescent="0.25">
      <c r="B747" s="95"/>
      <c r="C747" s="95"/>
      <c r="D747" s="95"/>
      <c r="E747" s="95"/>
      <c r="F747" s="95"/>
      <c r="G747" s="95"/>
      <c r="H747" s="95"/>
      <c r="I747" s="95"/>
      <c r="J747" s="95"/>
      <c r="K747" s="95"/>
      <c r="L747" s="95"/>
    </row>
    <row r="748" spans="2:12" ht="15.75" customHeight="1" x14ac:dyDescent="0.25">
      <c r="B748" s="95"/>
      <c r="C748" s="95"/>
      <c r="D748" s="95"/>
      <c r="E748" s="95"/>
      <c r="F748" s="95"/>
      <c r="G748" s="95"/>
      <c r="H748" s="95"/>
      <c r="I748" s="95"/>
      <c r="J748" s="95"/>
      <c r="K748" s="95"/>
      <c r="L748" s="95"/>
    </row>
    <row r="749" spans="2:12" ht="15.75" customHeight="1" x14ac:dyDescent="0.25">
      <c r="B749" s="95"/>
      <c r="C749" s="95"/>
      <c r="D749" s="95"/>
      <c r="E749" s="95"/>
      <c r="F749" s="95"/>
      <c r="G749" s="95"/>
      <c r="H749" s="95"/>
      <c r="I749" s="95"/>
      <c r="J749" s="95"/>
      <c r="K749" s="95"/>
      <c r="L749" s="95"/>
    </row>
    <row r="750" spans="2:12" ht="15.75" customHeight="1" x14ac:dyDescent="0.25">
      <c r="B750" s="95"/>
      <c r="C750" s="95"/>
      <c r="D750" s="95"/>
      <c r="E750" s="95"/>
      <c r="F750" s="95"/>
      <c r="G750" s="95"/>
      <c r="H750" s="95"/>
      <c r="I750" s="95"/>
      <c r="J750" s="95"/>
      <c r="K750" s="95"/>
      <c r="L750" s="95"/>
    </row>
    <row r="751" spans="2:12" ht="15.75" customHeight="1" x14ac:dyDescent="0.25">
      <c r="B751" s="95"/>
      <c r="C751" s="95"/>
      <c r="D751" s="95"/>
      <c r="E751" s="95"/>
      <c r="F751" s="95"/>
      <c r="G751" s="95"/>
      <c r="H751" s="95"/>
      <c r="I751" s="95"/>
      <c r="J751" s="95"/>
      <c r="K751" s="95"/>
      <c r="L751" s="95"/>
    </row>
    <row r="752" spans="2:12" ht="15.75" customHeight="1" x14ac:dyDescent="0.25">
      <c r="B752" s="95"/>
      <c r="C752" s="95"/>
      <c r="D752" s="95"/>
      <c r="E752" s="95"/>
      <c r="F752" s="95"/>
      <c r="G752" s="95"/>
      <c r="H752" s="95"/>
      <c r="I752" s="95"/>
      <c r="J752" s="95"/>
      <c r="K752" s="95"/>
      <c r="L752" s="95"/>
    </row>
    <row r="753" spans="2:12" ht="15.75" customHeight="1" x14ac:dyDescent="0.25">
      <c r="B753" s="95"/>
      <c r="C753" s="95"/>
      <c r="D753" s="95"/>
      <c r="E753" s="95"/>
      <c r="F753" s="95"/>
      <c r="G753" s="95"/>
      <c r="H753" s="95"/>
      <c r="I753" s="95"/>
      <c r="J753" s="95"/>
      <c r="K753" s="95"/>
      <c r="L753" s="95"/>
    </row>
    <row r="754" spans="2:12" ht="15.75" customHeight="1" x14ac:dyDescent="0.25">
      <c r="B754" s="95"/>
      <c r="C754" s="95"/>
      <c r="D754" s="95"/>
      <c r="E754" s="95"/>
      <c r="F754" s="95"/>
      <c r="G754" s="95"/>
      <c r="H754" s="95"/>
      <c r="I754" s="95"/>
      <c r="J754" s="95"/>
      <c r="K754" s="95"/>
      <c r="L754" s="95"/>
    </row>
    <row r="755" spans="2:12" ht="15.75" customHeight="1" x14ac:dyDescent="0.25">
      <c r="B755" s="95"/>
      <c r="C755" s="95"/>
      <c r="D755" s="95"/>
      <c r="E755" s="95"/>
      <c r="F755" s="95"/>
      <c r="G755" s="95"/>
      <c r="H755" s="95"/>
      <c r="I755" s="95"/>
      <c r="J755" s="95"/>
      <c r="K755" s="95"/>
      <c r="L755" s="95"/>
    </row>
    <row r="756" spans="2:12" ht="15.75" customHeight="1" x14ac:dyDescent="0.25">
      <c r="B756" s="95"/>
      <c r="C756" s="95"/>
      <c r="D756" s="95"/>
      <c r="E756" s="95"/>
      <c r="F756" s="95"/>
      <c r="G756" s="95"/>
      <c r="H756" s="95"/>
      <c r="I756" s="95"/>
      <c r="J756" s="95"/>
      <c r="K756" s="95"/>
      <c r="L756" s="95"/>
    </row>
    <row r="757" spans="2:12" ht="15.75" customHeight="1" x14ac:dyDescent="0.25">
      <c r="B757" s="95"/>
      <c r="C757" s="95"/>
      <c r="D757" s="95"/>
      <c r="E757" s="95"/>
      <c r="F757" s="95"/>
      <c r="G757" s="95"/>
      <c r="H757" s="95"/>
      <c r="I757" s="95"/>
      <c r="J757" s="95"/>
      <c r="K757" s="95"/>
      <c r="L757" s="95"/>
    </row>
    <row r="758" spans="2:12" ht="15.75" customHeight="1" x14ac:dyDescent="0.25">
      <c r="B758" s="95"/>
      <c r="C758" s="95"/>
      <c r="D758" s="95"/>
      <c r="E758" s="95"/>
      <c r="F758" s="95"/>
      <c r="G758" s="95"/>
      <c r="H758" s="95"/>
      <c r="I758" s="95"/>
      <c r="J758" s="95"/>
      <c r="K758" s="95"/>
      <c r="L758" s="95"/>
    </row>
    <row r="759" spans="2:12" ht="15.75" customHeight="1" x14ac:dyDescent="0.25">
      <c r="B759" s="95"/>
      <c r="C759" s="95"/>
      <c r="D759" s="95"/>
      <c r="E759" s="95"/>
      <c r="F759" s="95"/>
      <c r="G759" s="95"/>
      <c r="H759" s="95"/>
      <c r="I759" s="95"/>
      <c r="J759" s="95"/>
      <c r="K759" s="95"/>
      <c r="L759" s="95"/>
    </row>
    <row r="760" spans="2:12" ht="15.75" customHeight="1" x14ac:dyDescent="0.25">
      <c r="B760" s="95"/>
      <c r="C760" s="95"/>
      <c r="D760" s="95"/>
      <c r="E760" s="95"/>
      <c r="F760" s="95"/>
      <c r="G760" s="95"/>
      <c r="H760" s="95"/>
      <c r="I760" s="95"/>
      <c r="J760" s="95"/>
      <c r="K760" s="95"/>
      <c r="L760" s="95"/>
    </row>
    <row r="761" spans="2:12" ht="15.75" customHeight="1" x14ac:dyDescent="0.25">
      <c r="B761" s="95"/>
      <c r="C761" s="95"/>
      <c r="D761" s="95"/>
      <c r="E761" s="95"/>
      <c r="F761" s="95"/>
      <c r="G761" s="95"/>
      <c r="H761" s="95"/>
      <c r="I761" s="95"/>
      <c r="J761" s="95"/>
      <c r="K761" s="95"/>
      <c r="L761" s="95"/>
    </row>
    <row r="762" spans="2:12" ht="15.75" customHeight="1" x14ac:dyDescent="0.25">
      <c r="B762" s="95"/>
      <c r="C762" s="95"/>
      <c r="D762" s="95"/>
      <c r="E762" s="95"/>
      <c r="F762" s="95"/>
      <c r="G762" s="95"/>
      <c r="H762" s="95"/>
      <c r="I762" s="95"/>
      <c r="J762" s="95"/>
      <c r="K762" s="95"/>
      <c r="L762" s="95"/>
    </row>
    <row r="763" spans="2:12" ht="15.75" customHeight="1" x14ac:dyDescent="0.25">
      <c r="B763" s="95"/>
      <c r="C763" s="95"/>
      <c r="D763" s="95"/>
      <c r="E763" s="95"/>
      <c r="F763" s="95"/>
      <c r="G763" s="95"/>
      <c r="H763" s="95"/>
      <c r="I763" s="95"/>
      <c r="J763" s="95"/>
      <c r="K763" s="95"/>
      <c r="L763" s="95"/>
    </row>
    <row r="764" spans="2:12" ht="15.75" customHeight="1" x14ac:dyDescent="0.25">
      <c r="B764" s="95"/>
      <c r="C764" s="95"/>
      <c r="D764" s="95"/>
      <c r="E764" s="95"/>
      <c r="F764" s="95"/>
      <c r="G764" s="95"/>
      <c r="H764" s="95"/>
      <c r="I764" s="95"/>
      <c r="J764" s="95"/>
      <c r="K764" s="95"/>
      <c r="L764" s="95"/>
    </row>
    <row r="765" spans="2:12" ht="15.75" customHeight="1" x14ac:dyDescent="0.25">
      <c r="B765" s="95"/>
      <c r="C765" s="95"/>
      <c r="D765" s="95"/>
      <c r="E765" s="95"/>
      <c r="F765" s="95"/>
      <c r="G765" s="95"/>
      <c r="H765" s="95"/>
      <c r="I765" s="95"/>
      <c r="J765" s="95"/>
      <c r="K765" s="95"/>
      <c r="L765" s="95"/>
    </row>
    <row r="766" spans="2:12" ht="15.75" customHeight="1" x14ac:dyDescent="0.25">
      <c r="B766" s="95"/>
      <c r="C766" s="95"/>
      <c r="D766" s="95"/>
      <c r="E766" s="95"/>
      <c r="F766" s="95"/>
      <c r="G766" s="95"/>
      <c r="H766" s="95"/>
      <c r="I766" s="95"/>
      <c r="J766" s="95"/>
      <c r="K766" s="95"/>
      <c r="L766" s="95"/>
    </row>
    <row r="767" spans="2:12" ht="15.75" customHeight="1" x14ac:dyDescent="0.25">
      <c r="B767" s="95"/>
      <c r="C767" s="95"/>
      <c r="D767" s="95"/>
      <c r="E767" s="95"/>
      <c r="F767" s="95"/>
      <c r="G767" s="95"/>
      <c r="H767" s="95"/>
      <c r="I767" s="95"/>
      <c r="J767" s="95"/>
      <c r="K767" s="95"/>
      <c r="L767" s="95"/>
    </row>
    <row r="768" spans="2:12" ht="15.75" customHeight="1" x14ac:dyDescent="0.25">
      <c r="B768" s="95"/>
      <c r="C768" s="95"/>
      <c r="D768" s="95"/>
      <c r="E768" s="95"/>
      <c r="F768" s="95"/>
      <c r="G768" s="95"/>
      <c r="H768" s="95"/>
      <c r="I768" s="95"/>
      <c r="J768" s="95"/>
      <c r="K768" s="95"/>
      <c r="L768" s="95"/>
    </row>
    <row r="769" spans="2:12" ht="15.75" customHeight="1" x14ac:dyDescent="0.25">
      <c r="B769" s="95"/>
      <c r="C769" s="95"/>
      <c r="D769" s="95"/>
      <c r="E769" s="95"/>
      <c r="F769" s="95"/>
      <c r="G769" s="95"/>
      <c r="H769" s="95"/>
      <c r="I769" s="95"/>
      <c r="J769" s="95"/>
      <c r="K769" s="95"/>
      <c r="L769" s="95"/>
    </row>
    <row r="770" spans="2:12" ht="15.75" customHeight="1" x14ac:dyDescent="0.25">
      <c r="B770" s="95"/>
      <c r="C770" s="95"/>
      <c r="D770" s="95"/>
      <c r="E770" s="95"/>
      <c r="F770" s="95"/>
      <c r="G770" s="95"/>
      <c r="H770" s="95"/>
      <c r="I770" s="95"/>
      <c r="J770" s="95"/>
      <c r="K770" s="95"/>
      <c r="L770" s="95"/>
    </row>
    <row r="771" spans="2:12" ht="15.75" customHeight="1" x14ac:dyDescent="0.25">
      <c r="B771" s="95"/>
      <c r="C771" s="95"/>
      <c r="D771" s="95"/>
      <c r="E771" s="95"/>
      <c r="F771" s="95"/>
      <c r="G771" s="95"/>
      <c r="H771" s="95"/>
      <c r="I771" s="95"/>
      <c r="J771" s="95"/>
      <c r="K771" s="95"/>
      <c r="L771" s="95"/>
    </row>
    <row r="772" spans="2:12" ht="15.75" customHeight="1" x14ac:dyDescent="0.25">
      <c r="B772" s="95"/>
      <c r="C772" s="95"/>
      <c r="D772" s="95"/>
      <c r="E772" s="95"/>
      <c r="F772" s="95"/>
      <c r="G772" s="95"/>
      <c r="H772" s="95"/>
      <c r="I772" s="95"/>
      <c r="J772" s="95"/>
      <c r="K772" s="95"/>
      <c r="L772" s="95"/>
    </row>
    <row r="773" spans="2:12" ht="15.75" customHeight="1" x14ac:dyDescent="0.25">
      <c r="B773" s="95"/>
      <c r="C773" s="95"/>
      <c r="D773" s="95"/>
      <c r="E773" s="95"/>
      <c r="F773" s="95"/>
      <c r="G773" s="95"/>
      <c r="H773" s="95"/>
      <c r="I773" s="95"/>
      <c r="J773" s="95"/>
      <c r="K773" s="95"/>
      <c r="L773" s="95"/>
    </row>
    <row r="774" spans="2:12" ht="15.75" customHeight="1" x14ac:dyDescent="0.25">
      <c r="B774" s="95"/>
      <c r="C774" s="95"/>
      <c r="D774" s="95"/>
      <c r="E774" s="95"/>
      <c r="F774" s="95"/>
      <c r="G774" s="95"/>
      <c r="H774" s="95"/>
      <c r="I774" s="95"/>
      <c r="J774" s="95"/>
      <c r="K774" s="95"/>
      <c r="L774" s="95"/>
    </row>
    <row r="775" spans="2:12" ht="15.75" customHeight="1" x14ac:dyDescent="0.25">
      <c r="B775" s="95"/>
      <c r="C775" s="95"/>
      <c r="D775" s="95"/>
      <c r="E775" s="95"/>
      <c r="F775" s="95"/>
      <c r="G775" s="95"/>
      <c r="H775" s="95"/>
      <c r="I775" s="95"/>
      <c r="J775" s="95"/>
      <c r="K775" s="95"/>
      <c r="L775" s="95"/>
    </row>
    <row r="776" spans="2:12" ht="15.75" customHeight="1" x14ac:dyDescent="0.25">
      <c r="B776" s="95"/>
      <c r="C776" s="95"/>
      <c r="D776" s="95"/>
      <c r="E776" s="95"/>
      <c r="F776" s="95"/>
      <c r="G776" s="95"/>
      <c r="H776" s="95"/>
      <c r="I776" s="95"/>
      <c r="J776" s="95"/>
      <c r="K776" s="95"/>
      <c r="L776" s="95"/>
    </row>
    <row r="777" spans="2:12" ht="15.75" customHeight="1" x14ac:dyDescent="0.25">
      <c r="B777" s="95"/>
      <c r="C777" s="95"/>
      <c r="D777" s="95"/>
      <c r="E777" s="95"/>
      <c r="F777" s="95"/>
      <c r="G777" s="95"/>
      <c r="H777" s="95"/>
      <c r="I777" s="95"/>
      <c r="J777" s="95"/>
      <c r="K777" s="95"/>
      <c r="L777" s="95"/>
    </row>
    <row r="778" spans="2:12" ht="15.75" customHeight="1" x14ac:dyDescent="0.25">
      <c r="B778" s="95"/>
      <c r="C778" s="95"/>
      <c r="D778" s="95"/>
      <c r="E778" s="95"/>
      <c r="F778" s="95"/>
      <c r="G778" s="95"/>
      <c r="H778" s="95"/>
      <c r="I778" s="95"/>
      <c r="J778" s="95"/>
      <c r="K778" s="95"/>
      <c r="L778" s="95"/>
    </row>
    <row r="779" spans="2:12" ht="15.75" customHeight="1" x14ac:dyDescent="0.25">
      <c r="B779" s="95"/>
      <c r="C779" s="95"/>
      <c r="D779" s="95"/>
      <c r="E779" s="95"/>
      <c r="F779" s="95"/>
      <c r="G779" s="95"/>
      <c r="H779" s="95"/>
      <c r="I779" s="95"/>
      <c r="J779" s="95"/>
      <c r="K779" s="95"/>
      <c r="L779" s="95"/>
    </row>
    <row r="780" spans="2:12" ht="15.75" customHeight="1" x14ac:dyDescent="0.25">
      <c r="B780" s="95"/>
      <c r="C780" s="95"/>
      <c r="D780" s="95"/>
      <c r="E780" s="95"/>
      <c r="F780" s="95"/>
      <c r="G780" s="95"/>
      <c r="H780" s="95"/>
      <c r="I780" s="95"/>
      <c r="J780" s="95"/>
      <c r="K780" s="95"/>
      <c r="L780" s="95"/>
    </row>
    <row r="781" spans="2:12" ht="15.75" customHeight="1" x14ac:dyDescent="0.25">
      <c r="B781" s="95"/>
      <c r="C781" s="95"/>
      <c r="D781" s="95"/>
      <c r="E781" s="95"/>
      <c r="F781" s="95"/>
      <c r="G781" s="95"/>
      <c r="H781" s="95"/>
      <c r="I781" s="95"/>
      <c r="J781" s="95"/>
      <c r="K781" s="95"/>
      <c r="L781" s="95"/>
    </row>
    <row r="782" spans="2:12" ht="15.75" customHeight="1" x14ac:dyDescent="0.25">
      <c r="B782" s="95"/>
      <c r="C782" s="95"/>
      <c r="D782" s="95"/>
      <c r="E782" s="95"/>
      <c r="F782" s="95"/>
      <c r="G782" s="95"/>
      <c r="H782" s="95"/>
      <c r="I782" s="95"/>
      <c r="J782" s="95"/>
      <c r="K782" s="95"/>
      <c r="L782" s="95"/>
    </row>
    <row r="783" spans="2:12" ht="15.75" customHeight="1" x14ac:dyDescent="0.25">
      <c r="B783" s="95"/>
      <c r="C783" s="95"/>
      <c r="D783" s="95"/>
      <c r="E783" s="95"/>
      <c r="F783" s="95"/>
      <c r="G783" s="95"/>
      <c r="H783" s="95"/>
      <c r="I783" s="95"/>
      <c r="J783" s="95"/>
      <c r="K783" s="95"/>
      <c r="L783" s="95"/>
    </row>
    <row r="784" spans="2:12" ht="15.75" customHeight="1" x14ac:dyDescent="0.25">
      <c r="B784" s="95"/>
      <c r="C784" s="95"/>
      <c r="D784" s="95"/>
      <c r="E784" s="95"/>
      <c r="F784" s="95"/>
      <c r="G784" s="95"/>
      <c r="H784" s="95"/>
      <c r="I784" s="95"/>
      <c r="J784" s="95"/>
      <c r="K784" s="95"/>
      <c r="L784" s="95"/>
    </row>
    <row r="785" spans="2:12" ht="15.75" customHeight="1" x14ac:dyDescent="0.25">
      <c r="B785" s="95"/>
      <c r="C785" s="95"/>
      <c r="D785" s="95"/>
      <c r="E785" s="95"/>
      <c r="F785" s="95"/>
      <c r="G785" s="95"/>
      <c r="H785" s="95"/>
      <c r="I785" s="95"/>
      <c r="J785" s="95"/>
      <c r="K785" s="95"/>
      <c r="L785" s="95"/>
    </row>
    <row r="786" spans="2:12" ht="15.75" customHeight="1" x14ac:dyDescent="0.25">
      <c r="B786" s="95"/>
      <c r="C786" s="95"/>
      <c r="D786" s="95"/>
      <c r="E786" s="95"/>
      <c r="F786" s="95"/>
      <c r="G786" s="95"/>
      <c r="H786" s="95"/>
      <c r="I786" s="95"/>
      <c r="J786" s="95"/>
      <c r="K786" s="95"/>
      <c r="L786" s="95"/>
    </row>
    <row r="787" spans="2:12" ht="15.75" customHeight="1" x14ac:dyDescent="0.25">
      <c r="B787" s="95"/>
      <c r="C787" s="95"/>
      <c r="D787" s="95"/>
      <c r="E787" s="95"/>
      <c r="F787" s="95"/>
      <c r="G787" s="95"/>
      <c r="H787" s="95"/>
      <c r="I787" s="95"/>
      <c r="J787" s="95"/>
      <c r="K787" s="95"/>
      <c r="L787" s="95"/>
    </row>
    <row r="788" spans="2:12" ht="15.75" customHeight="1" x14ac:dyDescent="0.25">
      <c r="B788" s="95"/>
      <c r="C788" s="95"/>
      <c r="D788" s="95"/>
      <c r="E788" s="95"/>
      <c r="F788" s="95"/>
      <c r="G788" s="95"/>
      <c r="H788" s="95"/>
      <c r="I788" s="95"/>
      <c r="J788" s="95"/>
      <c r="K788" s="95"/>
      <c r="L788" s="95"/>
    </row>
    <row r="789" spans="2:12" ht="15.75" customHeight="1" x14ac:dyDescent="0.25">
      <c r="B789" s="95"/>
      <c r="C789" s="95"/>
      <c r="D789" s="95"/>
      <c r="E789" s="95"/>
      <c r="F789" s="95"/>
      <c r="G789" s="95"/>
      <c r="H789" s="95"/>
      <c r="I789" s="95"/>
      <c r="J789" s="95"/>
      <c r="K789" s="95"/>
      <c r="L789" s="95"/>
    </row>
    <row r="790" spans="2:12" ht="15.75" customHeight="1" x14ac:dyDescent="0.25">
      <c r="B790" s="95"/>
      <c r="C790" s="95"/>
      <c r="D790" s="95"/>
      <c r="E790" s="95"/>
      <c r="F790" s="95"/>
      <c r="G790" s="95"/>
      <c r="H790" s="95"/>
      <c r="I790" s="95"/>
      <c r="J790" s="95"/>
      <c r="K790" s="95"/>
      <c r="L790" s="95"/>
    </row>
    <row r="791" spans="2:12" ht="15.75" customHeight="1" x14ac:dyDescent="0.25">
      <c r="B791" s="95"/>
      <c r="C791" s="95"/>
      <c r="D791" s="95"/>
      <c r="E791" s="95"/>
      <c r="F791" s="95"/>
      <c r="G791" s="95"/>
      <c r="H791" s="95"/>
      <c r="I791" s="95"/>
      <c r="J791" s="95"/>
      <c r="K791" s="95"/>
      <c r="L791" s="95"/>
    </row>
    <row r="792" spans="2:12" ht="15.75" customHeight="1" x14ac:dyDescent="0.25">
      <c r="B792" s="95"/>
      <c r="C792" s="95"/>
      <c r="D792" s="95"/>
      <c r="E792" s="95"/>
      <c r="F792" s="95"/>
      <c r="G792" s="95"/>
      <c r="H792" s="95"/>
      <c r="I792" s="95"/>
      <c r="J792" s="95"/>
      <c r="K792" s="95"/>
      <c r="L792" s="95"/>
    </row>
    <row r="793" spans="2:12" ht="15.75" customHeight="1" x14ac:dyDescent="0.25">
      <c r="B793" s="95"/>
      <c r="C793" s="95"/>
      <c r="D793" s="95"/>
      <c r="E793" s="95"/>
      <c r="F793" s="95"/>
      <c r="G793" s="95"/>
      <c r="H793" s="95"/>
      <c r="I793" s="95"/>
      <c r="J793" s="95"/>
      <c r="K793" s="95"/>
      <c r="L793" s="95"/>
    </row>
    <row r="794" spans="2:12" ht="15.75" customHeight="1" x14ac:dyDescent="0.25">
      <c r="B794" s="95"/>
      <c r="C794" s="95"/>
      <c r="D794" s="95"/>
      <c r="E794" s="95"/>
      <c r="F794" s="95"/>
      <c r="G794" s="95"/>
      <c r="H794" s="95"/>
      <c r="I794" s="95"/>
      <c r="J794" s="95"/>
      <c r="K794" s="95"/>
      <c r="L794" s="95"/>
    </row>
    <row r="795" spans="2:12" ht="15.75" customHeight="1" x14ac:dyDescent="0.25">
      <c r="B795" s="95"/>
      <c r="C795" s="95"/>
      <c r="D795" s="95"/>
      <c r="E795" s="95"/>
      <c r="F795" s="95"/>
      <c r="G795" s="95"/>
      <c r="H795" s="95"/>
      <c r="I795" s="95"/>
      <c r="J795" s="95"/>
      <c r="K795" s="95"/>
      <c r="L795" s="95"/>
    </row>
    <row r="796" spans="2:12" ht="15.75" customHeight="1" x14ac:dyDescent="0.25">
      <c r="B796" s="95"/>
      <c r="C796" s="95"/>
      <c r="D796" s="95"/>
      <c r="E796" s="95"/>
      <c r="F796" s="95"/>
      <c r="G796" s="95"/>
      <c r="H796" s="95"/>
      <c r="I796" s="95"/>
      <c r="J796" s="95"/>
      <c r="K796" s="95"/>
      <c r="L796" s="95"/>
    </row>
    <row r="797" spans="2:12" ht="15.75" customHeight="1" x14ac:dyDescent="0.25">
      <c r="B797" s="95"/>
      <c r="C797" s="95"/>
      <c r="D797" s="95"/>
      <c r="E797" s="95"/>
      <c r="F797" s="95"/>
      <c r="G797" s="95"/>
      <c r="H797" s="95"/>
      <c r="I797" s="95"/>
      <c r="J797" s="95"/>
      <c r="K797" s="95"/>
      <c r="L797" s="95"/>
    </row>
    <row r="798" spans="2:12" ht="15.75" customHeight="1" x14ac:dyDescent="0.25">
      <c r="B798" s="95"/>
      <c r="C798" s="95"/>
      <c r="D798" s="95"/>
      <c r="E798" s="95"/>
      <c r="F798" s="95"/>
      <c r="G798" s="95"/>
      <c r="H798" s="95"/>
      <c r="I798" s="95"/>
      <c r="J798" s="95"/>
      <c r="K798" s="95"/>
      <c r="L798" s="95"/>
    </row>
    <row r="799" spans="2:12" ht="15.75" customHeight="1" x14ac:dyDescent="0.25">
      <c r="B799" s="95"/>
      <c r="C799" s="95"/>
      <c r="D799" s="95"/>
      <c r="E799" s="95"/>
      <c r="F799" s="95"/>
      <c r="G799" s="95"/>
      <c r="H799" s="95"/>
      <c r="I799" s="95"/>
      <c r="J799" s="95"/>
      <c r="K799" s="95"/>
      <c r="L799" s="95"/>
    </row>
    <row r="800" spans="2:12" ht="15.75" customHeight="1" x14ac:dyDescent="0.25">
      <c r="B800" s="95"/>
      <c r="C800" s="95"/>
      <c r="D800" s="95"/>
      <c r="E800" s="95"/>
      <c r="F800" s="95"/>
      <c r="G800" s="95"/>
      <c r="H800" s="95"/>
      <c r="I800" s="95"/>
      <c r="J800" s="95"/>
      <c r="K800" s="95"/>
      <c r="L800" s="95"/>
    </row>
    <row r="801" spans="2:12" ht="15.75" customHeight="1" x14ac:dyDescent="0.25">
      <c r="B801" s="95"/>
      <c r="C801" s="95"/>
      <c r="D801" s="95"/>
      <c r="E801" s="95"/>
      <c r="F801" s="95"/>
      <c r="G801" s="95"/>
      <c r="H801" s="95"/>
      <c r="I801" s="95"/>
      <c r="J801" s="95"/>
      <c r="K801" s="95"/>
      <c r="L801" s="95"/>
    </row>
    <row r="802" spans="2:12" ht="15.75" customHeight="1" x14ac:dyDescent="0.25">
      <c r="B802" s="95"/>
      <c r="C802" s="95"/>
      <c r="D802" s="95"/>
      <c r="E802" s="95"/>
      <c r="F802" s="95"/>
      <c r="G802" s="95"/>
      <c r="H802" s="95"/>
      <c r="I802" s="95"/>
      <c r="J802" s="95"/>
      <c r="K802" s="95"/>
      <c r="L802" s="95"/>
    </row>
    <row r="803" spans="2:12" ht="15.75" customHeight="1" x14ac:dyDescent="0.25">
      <c r="B803" s="95"/>
      <c r="C803" s="95"/>
      <c r="D803" s="95"/>
      <c r="E803" s="95"/>
      <c r="F803" s="95"/>
      <c r="G803" s="95"/>
      <c r="H803" s="95"/>
      <c r="I803" s="95"/>
      <c r="J803" s="95"/>
      <c r="K803" s="95"/>
      <c r="L803" s="95"/>
    </row>
    <row r="804" spans="2:12" ht="15.75" customHeight="1" x14ac:dyDescent="0.25">
      <c r="B804" s="95"/>
      <c r="C804" s="95"/>
      <c r="D804" s="95"/>
      <c r="E804" s="95"/>
      <c r="F804" s="95"/>
      <c r="G804" s="95"/>
      <c r="H804" s="95"/>
      <c r="I804" s="95"/>
      <c r="J804" s="95"/>
      <c r="K804" s="95"/>
      <c r="L804" s="95"/>
    </row>
    <row r="805" spans="2:12" ht="15.75" customHeight="1" x14ac:dyDescent="0.25">
      <c r="B805" s="95"/>
      <c r="C805" s="95"/>
      <c r="D805" s="95"/>
      <c r="E805" s="95"/>
      <c r="F805" s="95"/>
      <c r="G805" s="95"/>
      <c r="H805" s="95"/>
      <c r="I805" s="95"/>
      <c r="J805" s="95"/>
      <c r="K805" s="95"/>
      <c r="L805" s="95"/>
    </row>
    <row r="806" spans="2:12" ht="15.75" customHeight="1" x14ac:dyDescent="0.25">
      <c r="B806" s="95"/>
      <c r="C806" s="95"/>
      <c r="D806" s="95"/>
      <c r="E806" s="95"/>
      <c r="F806" s="95"/>
      <c r="G806" s="95"/>
      <c r="H806" s="95"/>
      <c r="I806" s="95"/>
      <c r="J806" s="95"/>
      <c r="K806" s="95"/>
      <c r="L806" s="95"/>
    </row>
    <row r="807" spans="2:12" ht="15.75" customHeight="1" x14ac:dyDescent="0.25">
      <c r="B807" s="95"/>
      <c r="C807" s="95"/>
      <c r="D807" s="95"/>
      <c r="E807" s="95"/>
      <c r="F807" s="95"/>
      <c r="G807" s="95"/>
      <c r="H807" s="95"/>
      <c r="I807" s="95"/>
      <c r="J807" s="95"/>
      <c r="K807" s="95"/>
      <c r="L807" s="95"/>
    </row>
    <row r="808" spans="2:12" ht="15.75" customHeight="1" x14ac:dyDescent="0.25">
      <c r="B808" s="95"/>
      <c r="C808" s="95"/>
      <c r="D808" s="95"/>
      <c r="E808" s="95"/>
      <c r="F808" s="95"/>
      <c r="G808" s="95"/>
      <c r="H808" s="95"/>
      <c r="I808" s="95"/>
      <c r="J808" s="95"/>
      <c r="K808" s="95"/>
      <c r="L808" s="95"/>
    </row>
    <row r="809" spans="2:12" ht="15.75" customHeight="1" x14ac:dyDescent="0.25">
      <c r="B809" s="95"/>
      <c r="C809" s="95"/>
      <c r="D809" s="95"/>
      <c r="E809" s="95"/>
      <c r="F809" s="95"/>
      <c r="G809" s="95"/>
      <c r="H809" s="95"/>
      <c r="I809" s="95"/>
      <c r="J809" s="95"/>
      <c r="K809" s="95"/>
      <c r="L809" s="95"/>
    </row>
    <row r="810" spans="2:12" ht="15.75" customHeight="1" x14ac:dyDescent="0.25">
      <c r="B810" s="95"/>
      <c r="C810" s="95"/>
      <c r="D810" s="95"/>
      <c r="E810" s="95"/>
      <c r="F810" s="95"/>
      <c r="G810" s="95"/>
      <c r="H810" s="95"/>
      <c r="I810" s="95"/>
      <c r="J810" s="95"/>
      <c r="K810" s="95"/>
      <c r="L810" s="95"/>
    </row>
    <row r="811" spans="2:12" ht="15.75" customHeight="1" x14ac:dyDescent="0.25">
      <c r="B811" s="95"/>
      <c r="C811" s="95"/>
      <c r="D811" s="95"/>
      <c r="E811" s="95"/>
      <c r="F811" s="95"/>
      <c r="G811" s="95"/>
      <c r="H811" s="95"/>
      <c r="I811" s="95"/>
      <c r="J811" s="95"/>
      <c r="K811" s="95"/>
      <c r="L811" s="95"/>
    </row>
    <row r="812" spans="2:12" ht="15.75" customHeight="1" x14ac:dyDescent="0.25">
      <c r="B812" s="95"/>
      <c r="C812" s="95"/>
      <c r="D812" s="95"/>
      <c r="E812" s="95"/>
      <c r="F812" s="95"/>
      <c r="G812" s="95"/>
      <c r="H812" s="95"/>
      <c r="I812" s="95"/>
      <c r="J812" s="95"/>
      <c r="K812" s="95"/>
      <c r="L812" s="95"/>
    </row>
    <row r="813" spans="2:12" ht="15.75" customHeight="1" x14ac:dyDescent="0.25">
      <c r="B813" s="95"/>
      <c r="C813" s="95"/>
      <c r="D813" s="95"/>
      <c r="E813" s="95"/>
      <c r="F813" s="95"/>
      <c r="G813" s="95"/>
      <c r="H813" s="95"/>
      <c r="I813" s="95"/>
      <c r="J813" s="95"/>
      <c r="K813" s="95"/>
      <c r="L813" s="95"/>
    </row>
    <row r="814" spans="2:12" ht="15.75" customHeight="1" x14ac:dyDescent="0.25">
      <c r="B814" s="95"/>
      <c r="C814" s="95"/>
      <c r="D814" s="95"/>
      <c r="E814" s="95"/>
      <c r="F814" s="95"/>
      <c r="G814" s="95"/>
      <c r="H814" s="95"/>
      <c r="I814" s="95"/>
      <c r="J814" s="95"/>
      <c r="K814" s="95"/>
      <c r="L814" s="95"/>
    </row>
    <row r="815" spans="2:12" ht="15.75" customHeight="1" x14ac:dyDescent="0.25">
      <c r="B815" s="95"/>
      <c r="C815" s="95"/>
      <c r="D815" s="95"/>
      <c r="E815" s="95"/>
      <c r="F815" s="95"/>
      <c r="G815" s="95"/>
      <c r="H815" s="95"/>
      <c r="I815" s="95"/>
      <c r="J815" s="95"/>
      <c r="K815" s="95"/>
      <c r="L815" s="95"/>
    </row>
    <row r="816" spans="2:12" ht="15.75" customHeight="1" x14ac:dyDescent="0.25">
      <c r="B816" s="95"/>
      <c r="C816" s="95"/>
      <c r="D816" s="95"/>
      <c r="E816" s="95"/>
      <c r="F816" s="95"/>
      <c r="G816" s="95"/>
      <c r="H816" s="95"/>
      <c r="I816" s="95"/>
      <c r="J816" s="95"/>
      <c r="K816" s="95"/>
      <c r="L816" s="95"/>
    </row>
    <row r="817" spans="2:12" ht="15.75" customHeight="1" x14ac:dyDescent="0.25">
      <c r="B817" s="95"/>
      <c r="C817" s="95"/>
      <c r="D817" s="95"/>
      <c r="E817" s="95"/>
      <c r="F817" s="95"/>
      <c r="G817" s="95"/>
      <c r="H817" s="95"/>
      <c r="I817" s="95"/>
      <c r="J817" s="95"/>
      <c r="K817" s="95"/>
      <c r="L817" s="95"/>
    </row>
    <row r="818" spans="2:12" ht="15.75" customHeight="1" x14ac:dyDescent="0.25">
      <c r="B818" s="95"/>
      <c r="C818" s="95"/>
      <c r="D818" s="95"/>
      <c r="E818" s="95"/>
      <c r="F818" s="95"/>
      <c r="G818" s="95"/>
      <c r="H818" s="95"/>
      <c r="I818" s="95"/>
      <c r="J818" s="95"/>
      <c r="K818" s="95"/>
      <c r="L818" s="95"/>
    </row>
    <row r="819" spans="2:12" ht="15.75" customHeight="1" x14ac:dyDescent="0.25">
      <c r="B819" s="95"/>
      <c r="C819" s="95"/>
      <c r="D819" s="95"/>
      <c r="E819" s="95"/>
      <c r="F819" s="95"/>
      <c r="G819" s="95"/>
      <c r="H819" s="95"/>
      <c r="I819" s="95"/>
      <c r="J819" s="95"/>
      <c r="K819" s="95"/>
      <c r="L819" s="95"/>
    </row>
    <row r="820" spans="2:12" ht="15.75" customHeight="1" x14ac:dyDescent="0.25">
      <c r="B820" s="95"/>
      <c r="C820" s="95"/>
      <c r="D820" s="95"/>
      <c r="E820" s="95"/>
      <c r="F820" s="95"/>
      <c r="G820" s="95"/>
      <c r="H820" s="95"/>
      <c r="I820" s="95"/>
      <c r="J820" s="95"/>
      <c r="K820" s="95"/>
      <c r="L820" s="95"/>
    </row>
    <row r="821" spans="2:12" ht="15.75" customHeight="1" x14ac:dyDescent="0.25">
      <c r="B821" s="95"/>
      <c r="C821" s="95"/>
      <c r="D821" s="95"/>
      <c r="E821" s="95"/>
      <c r="F821" s="95"/>
      <c r="G821" s="95"/>
      <c r="H821" s="95"/>
      <c r="I821" s="95"/>
      <c r="J821" s="95"/>
      <c r="K821" s="95"/>
      <c r="L821" s="95"/>
    </row>
    <row r="822" spans="2:12" ht="15.75" customHeight="1" x14ac:dyDescent="0.25">
      <c r="B822" s="95"/>
      <c r="C822" s="95"/>
      <c r="D822" s="95"/>
      <c r="E822" s="95"/>
      <c r="F822" s="95"/>
      <c r="G822" s="95"/>
      <c r="H822" s="95"/>
      <c r="I822" s="95"/>
      <c r="J822" s="95"/>
      <c r="K822" s="95"/>
      <c r="L822" s="95"/>
    </row>
    <row r="823" spans="2:12" ht="15.75" customHeight="1" x14ac:dyDescent="0.25">
      <c r="B823" s="95"/>
      <c r="C823" s="95"/>
      <c r="D823" s="95"/>
      <c r="E823" s="95"/>
      <c r="F823" s="95"/>
      <c r="G823" s="95"/>
      <c r="H823" s="95"/>
      <c r="I823" s="95"/>
      <c r="J823" s="95"/>
      <c r="K823" s="95"/>
      <c r="L823" s="95"/>
    </row>
    <row r="824" spans="2:12" ht="15.75" customHeight="1" x14ac:dyDescent="0.25">
      <c r="B824" s="95"/>
      <c r="C824" s="95"/>
      <c r="D824" s="95"/>
      <c r="E824" s="95"/>
      <c r="F824" s="95"/>
      <c r="G824" s="95"/>
      <c r="H824" s="95"/>
      <c r="I824" s="95"/>
      <c r="J824" s="95"/>
      <c r="K824" s="95"/>
      <c r="L824" s="95"/>
    </row>
    <row r="825" spans="2:12" ht="15.75" customHeight="1" x14ac:dyDescent="0.25">
      <c r="B825" s="95"/>
      <c r="C825" s="95"/>
      <c r="D825" s="95"/>
      <c r="E825" s="95"/>
      <c r="F825" s="95"/>
      <c r="G825" s="95"/>
      <c r="H825" s="95"/>
      <c r="I825" s="95"/>
      <c r="J825" s="95"/>
      <c r="K825" s="95"/>
      <c r="L825" s="95"/>
    </row>
    <row r="826" spans="2:12" ht="15.75" customHeight="1" x14ac:dyDescent="0.25">
      <c r="B826" s="95"/>
      <c r="C826" s="95"/>
      <c r="D826" s="95"/>
      <c r="E826" s="95"/>
      <c r="F826" s="95"/>
      <c r="G826" s="95"/>
      <c r="H826" s="95"/>
      <c r="I826" s="95"/>
      <c r="J826" s="95"/>
      <c r="K826" s="95"/>
      <c r="L826" s="95"/>
    </row>
    <row r="827" spans="2:12" ht="15.75" customHeight="1" x14ac:dyDescent="0.25">
      <c r="B827" s="95"/>
      <c r="C827" s="95"/>
      <c r="D827" s="95"/>
      <c r="E827" s="95"/>
      <c r="F827" s="95"/>
      <c r="G827" s="95"/>
      <c r="H827" s="95"/>
      <c r="I827" s="95"/>
      <c r="J827" s="95"/>
      <c r="K827" s="95"/>
      <c r="L827" s="95"/>
    </row>
    <row r="828" spans="2:12" ht="15.75" customHeight="1" x14ac:dyDescent="0.25">
      <c r="B828" s="95"/>
      <c r="C828" s="95"/>
      <c r="D828" s="95"/>
      <c r="E828" s="95"/>
      <c r="F828" s="95"/>
      <c r="G828" s="95"/>
      <c r="H828" s="95"/>
      <c r="I828" s="95"/>
      <c r="J828" s="95"/>
      <c r="K828" s="95"/>
      <c r="L828" s="95"/>
    </row>
    <row r="829" spans="2:12" ht="15.75" customHeight="1" x14ac:dyDescent="0.25">
      <c r="B829" s="95"/>
      <c r="C829" s="95"/>
      <c r="D829" s="95"/>
      <c r="E829" s="95"/>
      <c r="F829" s="95"/>
      <c r="G829" s="95"/>
      <c r="H829" s="95"/>
      <c r="I829" s="95"/>
      <c r="J829" s="95"/>
      <c r="K829" s="95"/>
      <c r="L829" s="95"/>
    </row>
    <row r="830" spans="2:12" ht="15.75" customHeight="1" x14ac:dyDescent="0.25">
      <c r="B830" s="95"/>
      <c r="C830" s="95"/>
      <c r="D830" s="95"/>
      <c r="E830" s="95"/>
      <c r="F830" s="95"/>
      <c r="G830" s="95"/>
      <c r="H830" s="95"/>
      <c r="I830" s="95"/>
      <c r="J830" s="95"/>
      <c r="K830" s="95"/>
      <c r="L830" s="95"/>
    </row>
    <row r="831" spans="2:12" ht="15.75" customHeight="1" x14ac:dyDescent="0.25">
      <c r="B831" s="95"/>
      <c r="C831" s="95"/>
      <c r="D831" s="95"/>
      <c r="E831" s="95"/>
      <c r="F831" s="95"/>
      <c r="G831" s="95"/>
      <c r="H831" s="95"/>
      <c r="I831" s="95"/>
      <c r="J831" s="95"/>
      <c r="K831" s="95"/>
      <c r="L831" s="95"/>
    </row>
    <row r="832" spans="2:12" ht="15.75" customHeight="1" x14ac:dyDescent="0.25">
      <c r="B832" s="95"/>
      <c r="C832" s="95"/>
      <c r="D832" s="95"/>
      <c r="E832" s="95"/>
      <c r="F832" s="95"/>
      <c r="G832" s="95"/>
      <c r="H832" s="95"/>
      <c r="I832" s="95"/>
      <c r="J832" s="95"/>
      <c r="K832" s="95"/>
      <c r="L832" s="95"/>
    </row>
    <row r="833" spans="2:12" ht="15.75" customHeight="1" x14ac:dyDescent="0.25">
      <c r="B833" s="95"/>
      <c r="C833" s="95"/>
      <c r="D833" s="95"/>
      <c r="E833" s="95"/>
      <c r="F833" s="95"/>
      <c r="G833" s="95"/>
      <c r="H833" s="95"/>
      <c r="I833" s="95"/>
      <c r="J833" s="95"/>
      <c r="K833" s="95"/>
      <c r="L833" s="95"/>
    </row>
    <row r="834" spans="2:12" ht="15.75" customHeight="1" x14ac:dyDescent="0.25">
      <c r="B834" s="95"/>
      <c r="C834" s="95"/>
      <c r="D834" s="95"/>
      <c r="E834" s="95"/>
      <c r="F834" s="95"/>
      <c r="G834" s="95"/>
      <c r="H834" s="95"/>
      <c r="I834" s="95"/>
      <c r="J834" s="95"/>
      <c r="K834" s="95"/>
      <c r="L834" s="95"/>
    </row>
    <row r="835" spans="2:12" ht="15.75" customHeight="1" x14ac:dyDescent="0.25">
      <c r="B835" s="95"/>
      <c r="C835" s="95"/>
      <c r="D835" s="95"/>
      <c r="E835" s="95"/>
      <c r="F835" s="95"/>
      <c r="G835" s="95"/>
      <c r="H835" s="95"/>
      <c r="I835" s="95"/>
      <c r="J835" s="95"/>
      <c r="K835" s="95"/>
      <c r="L835" s="95"/>
    </row>
    <row r="836" spans="2:12" ht="15.75" customHeight="1" x14ac:dyDescent="0.25">
      <c r="B836" s="95"/>
      <c r="C836" s="95"/>
      <c r="D836" s="95"/>
      <c r="E836" s="95"/>
      <c r="F836" s="95"/>
      <c r="G836" s="95"/>
      <c r="H836" s="95"/>
      <c r="I836" s="95"/>
      <c r="J836" s="95"/>
      <c r="K836" s="95"/>
      <c r="L836" s="95"/>
    </row>
    <row r="837" spans="2:12" ht="15.75" customHeight="1" x14ac:dyDescent="0.25">
      <c r="B837" s="95"/>
      <c r="C837" s="95"/>
      <c r="D837" s="95"/>
      <c r="E837" s="95"/>
      <c r="F837" s="95"/>
      <c r="G837" s="95"/>
      <c r="H837" s="95"/>
      <c r="I837" s="95"/>
      <c r="J837" s="95"/>
      <c r="K837" s="95"/>
      <c r="L837" s="95"/>
    </row>
    <row r="838" spans="2:12" ht="15.75" customHeight="1" x14ac:dyDescent="0.25">
      <c r="B838" s="95"/>
      <c r="C838" s="95"/>
      <c r="D838" s="95"/>
      <c r="E838" s="95"/>
      <c r="F838" s="95"/>
      <c r="G838" s="95"/>
      <c r="H838" s="95"/>
      <c r="I838" s="95"/>
      <c r="J838" s="95"/>
      <c r="K838" s="95"/>
      <c r="L838" s="95"/>
    </row>
    <row r="839" spans="2:12" ht="15.75" customHeight="1" x14ac:dyDescent="0.25">
      <c r="B839" s="95"/>
      <c r="C839" s="95"/>
      <c r="D839" s="95"/>
      <c r="E839" s="95"/>
      <c r="F839" s="95"/>
      <c r="G839" s="95"/>
      <c r="H839" s="95"/>
      <c r="I839" s="95"/>
      <c r="J839" s="95"/>
      <c r="K839" s="95"/>
      <c r="L839" s="95"/>
    </row>
    <row r="840" spans="2:12" ht="15.75" customHeight="1" x14ac:dyDescent="0.25">
      <c r="B840" s="95"/>
      <c r="C840" s="95"/>
      <c r="D840" s="95"/>
      <c r="E840" s="95"/>
      <c r="F840" s="95"/>
      <c r="G840" s="95"/>
      <c r="H840" s="95"/>
      <c r="I840" s="95"/>
      <c r="J840" s="95"/>
      <c r="K840" s="95"/>
      <c r="L840" s="95"/>
    </row>
    <row r="841" spans="2:12" ht="15.75" customHeight="1" x14ac:dyDescent="0.25">
      <c r="B841" s="95"/>
      <c r="C841" s="95"/>
      <c r="D841" s="95"/>
      <c r="E841" s="95"/>
      <c r="F841" s="95"/>
      <c r="G841" s="95"/>
      <c r="H841" s="95"/>
      <c r="I841" s="95"/>
      <c r="J841" s="95"/>
      <c r="K841" s="95"/>
      <c r="L841" s="95"/>
    </row>
    <row r="842" spans="2:12" ht="15.75" customHeight="1" x14ac:dyDescent="0.25">
      <c r="B842" s="95"/>
      <c r="C842" s="95"/>
      <c r="D842" s="95"/>
      <c r="E842" s="95"/>
      <c r="F842" s="95"/>
      <c r="G842" s="95"/>
      <c r="H842" s="95"/>
      <c r="I842" s="95"/>
      <c r="J842" s="95"/>
      <c r="K842" s="95"/>
      <c r="L842" s="95"/>
    </row>
    <row r="843" spans="2:12" ht="15.75" customHeight="1" x14ac:dyDescent="0.25">
      <c r="B843" s="95"/>
      <c r="C843" s="95"/>
      <c r="D843" s="95"/>
      <c r="E843" s="95"/>
      <c r="F843" s="95"/>
      <c r="G843" s="95"/>
      <c r="H843" s="95"/>
      <c r="I843" s="95"/>
      <c r="J843" s="95"/>
      <c r="K843" s="95"/>
      <c r="L843" s="95"/>
    </row>
    <row r="844" spans="2:12" ht="15.75" customHeight="1" x14ac:dyDescent="0.25">
      <c r="B844" s="95"/>
      <c r="C844" s="95"/>
      <c r="D844" s="95"/>
      <c r="E844" s="95"/>
      <c r="F844" s="95"/>
      <c r="G844" s="95"/>
      <c r="H844" s="95"/>
      <c r="I844" s="95"/>
      <c r="J844" s="95"/>
      <c r="K844" s="95"/>
      <c r="L844" s="95"/>
    </row>
    <row r="845" spans="2:12" ht="15.75" customHeight="1" x14ac:dyDescent="0.25">
      <c r="B845" s="95"/>
      <c r="C845" s="95"/>
      <c r="D845" s="95"/>
      <c r="E845" s="95"/>
      <c r="F845" s="95"/>
      <c r="G845" s="95"/>
      <c r="H845" s="95"/>
      <c r="I845" s="95"/>
      <c r="J845" s="95"/>
      <c r="K845" s="95"/>
      <c r="L845" s="95"/>
    </row>
    <row r="846" spans="2:12" ht="15.75" customHeight="1" x14ac:dyDescent="0.25">
      <c r="B846" s="95"/>
      <c r="C846" s="95"/>
      <c r="D846" s="95"/>
      <c r="E846" s="95"/>
      <c r="F846" s="95"/>
      <c r="G846" s="95"/>
      <c r="H846" s="95"/>
      <c r="I846" s="95"/>
      <c r="J846" s="95"/>
      <c r="K846" s="95"/>
      <c r="L846" s="95"/>
    </row>
    <row r="847" spans="2:12" ht="15.75" customHeight="1" x14ac:dyDescent="0.25">
      <c r="B847" s="95"/>
      <c r="C847" s="95"/>
      <c r="D847" s="95"/>
      <c r="E847" s="95"/>
      <c r="F847" s="95"/>
      <c r="G847" s="95"/>
      <c r="H847" s="95"/>
      <c r="I847" s="95"/>
      <c r="J847" s="95"/>
      <c r="K847" s="95"/>
      <c r="L847" s="95"/>
    </row>
    <row r="848" spans="2:12" ht="15.75" customHeight="1" x14ac:dyDescent="0.25">
      <c r="B848" s="95"/>
      <c r="C848" s="95"/>
      <c r="D848" s="95"/>
      <c r="E848" s="95"/>
      <c r="F848" s="95"/>
      <c r="G848" s="95"/>
      <c r="H848" s="95"/>
      <c r="I848" s="95"/>
      <c r="J848" s="95"/>
      <c r="K848" s="95"/>
      <c r="L848" s="95"/>
    </row>
    <row r="849" spans="2:12" ht="15.75" customHeight="1" x14ac:dyDescent="0.25">
      <c r="B849" s="95"/>
      <c r="C849" s="95"/>
      <c r="D849" s="95"/>
      <c r="E849" s="95"/>
      <c r="F849" s="95"/>
      <c r="G849" s="95"/>
      <c r="H849" s="95"/>
      <c r="I849" s="95"/>
      <c r="J849" s="95"/>
      <c r="K849" s="95"/>
      <c r="L849" s="95"/>
    </row>
    <row r="850" spans="2:12" ht="15.75" customHeight="1" x14ac:dyDescent="0.25">
      <c r="B850" s="95"/>
      <c r="C850" s="95"/>
      <c r="D850" s="95"/>
      <c r="E850" s="95"/>
      <c r="F850" s="95"/>
      <c r="G850" s="95"/>
      <c r="H850" s="95"/>
      <c r="I850" s="95"/>
      <c r="J850" s="95"/>
      <c r="K850" s="95"/>
      <c r="L850" s="95"/>
    </row>
    <row r="851" spans="2:12" ht="15.75" customHeight="1" x14ac:dyDescent="0.25">
      <c r="B851" s="95"/>
      <c r="C851" s="95"/>
      <c r="D851" s="95"/>
      <c r="E851" s="95"/>
      <c r="F851" s="95"/>
      <c r="G851" s="95"/>
      <c r="H851" s="95"/>
      <c r="I851" s="95"/>
      <c r="J851" s="95"/>
      <c r="K851" s="95"/>
      <c r="L851" s="95"/>
    </row>
    <row r="852" spans="2:12" ht="15.75" customHeight="1" x14ac:dyDescent="0.25">
      <c r="B852" s="95"/>
      <c r="C852" s="95"/>
      <c r="D852" s="95"/>
      <c r="E852" s="95"/>
      <c r="F852" s="95"/>
      <c r="G852" s="95"/>
      <c r="H852" s="95"/>
      <c r="I852" s="95"/>
      <c r="J852" s="95"/>
      <c r="K852" s="95"/>
      <c r="L852" s="95"/>
    </row>
    <row r="853" spans="2:12" ht="15.75" customHeight="1" x14ac:dyDescent="0.25">
      <c r="B853" s="95"/>
      <c r="C853" s="95"/>
      <c r="D853" s="95"/>
      <c r="E853" s="95"/>
      <c r="F853" s="95"/>
      <c r="G853" s="95"/>
      <c r="H853" s="95"/>
      <c r="I853" s="95"/>
      <c r="J853" s="95"/>
      <c r="K853" s="95"/>
      <c r="L853" s="95"/>
    </row>
    <row r="854" spans="2:12" ht="15.75" customHeight="1" x14ac:dyDescent="0.25">
      <c r="B854" s="95"/>
      <c r="C854" s="95"/>
      <c r="D854" s="95"/>
      <c r="E854" s="95"/>
      <c r="F854" s="95"/>
      <c r="G854" s="95"/>
      <c r="H854" s="95"/>
      <c r="I854" s="95"/>
      <c r="J854" s="95"/>
      <c r="K854" s="95"/>
      <c r="L854" s="95"/>
    </row>
    <row r="855" spans="2:12" ht="15.75" customHeight="1" x14ac:dyDescent="0.25">
      <c r="B855" s="95"/>
      <c r="C855" s="95"/>
      <c r="D855" s="95"/>
      <c r="E855" s="95"/>
      <c r="F855" s="95"/>
      <c r="G855" s="95"/>
      <c r="H855" s="95"/>
      <c r="I855" s="95"/>
      <c r="J855" s="95"/>
      <c r="K855" s="95"/>
      <c r="L855" s="95"/>
    </row>
    <row r="856" spans="2:12" ht="15.75" customHeight="1" x14ac:dyDescent="0.25">
      <c r="B856" s="95"/>
      <c r="C856" s="95"/>
      <c r="D856" s="95"/>
      <c r="E856" s="95"/>
      <c r="F856" s="95"/>
      <c r="G856" s="95"/>
      <c r="H856" s="95"/>
      <c r="I856" s="95"/>
      <c r="J856" s="95"/>
      <c r="K856" s="95"/>
      <c r="L856" s="95"/>
    </row>
    <row r="857" spans="2:12" ht="15.75" customHeight="1" x14ac:dyDescent="0.25">
      <c r="B857" s="95"/>
      <c r="C857" s="95"/>
      <c r="D857" s="95"/>
      <c r="E857" s="95"/>
      <c r="F857" s="95"/>
      <c r="G857" s="95"/>
      <c r="H857" s="95"/>
      <c r="I857" s="95"/>
      <c r="J857" s="95"/>
      <c r="K857" s="95"/>
      <c r="L857" s="95"/>
    </row>
    <row r="858" spans="2:12" ht="15.75" customHeight="1" x14ac:dyDescent="0.25">
      <c r="B858" s="95"/>
      <c r="C858" s="95"/>
      <c r="D858" s="95"/>
      <c r="E858" s="95"/>
      <c r="F858" s="95"/>
      <c r="G858" s="95"/>
      <c r="H858" s="95"/>
      <c r="I858" s="95"/>
      <c r="J858" s="95"/>
      <c r="K858" s="95"/>
      <c r="L858" s="95"/>
    </row>
    <row r="859" spans="2:12" ht="15.75" customHeight="1" x14ac:dyDescent="0.25">
      <c r="B859" s="95"/>
      <c r="C859" s="95"/>
      <c r="D859" s="95"/>
      <c r="E859" s="95"/>
      <c r="F859" s="95"/>
      <c r="G859" s="95"/>
      <c r="H859" s="95"/>
      <c r="I859" s="95"/>
      <c r="J859" s="95"/>
      <c r="K859" s="95"/>
      <c r="L859" s="95"/>
    </row>
    <row r="860" spans="2:12" ht="15.75" customHeight="1" x14ac:dyDescent="0.25">
      <c r="B860" s="95"/>
      <c r="C860" s="95"/>
      <c r="D860" s="95"/>
      <c r="E860" s="95"/>
      <c r="F860" s="95"/>
      <c r="G860" s="95"/>
      <c r="H860" s="95"/>
      <c r="I860" s="95"/>
      <c r="J860" s="95"/>
      <c r="K860" s="95"/>
      <c r="L860" s="95"/>
    </row>
    <row r="861" spans="2:12" ht="15.75" customHeight="1" x14ac:dyDescent="0.25">
      <c r="B861" s="95"/>
      <c r="C861" s="95"/>
      <c r="D861" s="95"/>
      <c r="E861" s="95"/>
      <c r="F861" s="95"/>
      <c r="G861" s="95"/>
      <c r="H861" s="95"/>
      <c r="I861" s="95"/>
      <c r="J861" s="95"/>
      <c r="K861" s="95"/>
      <c r="L861" s="95"/>
    </row>
    <row r="862" spans="2:12" ht="15.75" customHeight="1" x14ac:dyDescent="0.25">
      <c r="B862" s="95"/>
      <c r="C862" s="95"/>
      <c r="D862" s="95"/>
      <c r="E862" s="95"/>
      <c r="F862" s="95"/>
      <c r="G862" s="95"/>
      <c r="H862" s="95"/>
      <c r="I862" s="95"/>
      <c r="J862" s="95"/>
      <c r="K862" s="95"/>
      <c r="L862" s="95"/>
    </row>
    <row r="863" spans="2:12" ht="15.75" customHeight="1" x14ac:dyDescent="0.25">
      <c r="B863" s="95"/>
      <c r="C863" s="95"/>
      <c r="D863" s="95"/>
      <c r="E863" s="95"/>
      <c r="F863" s="95"/>
      <c r="G863" s="95"/>
      <c r="H863" s="95"/>
      <c r="I863" s="95"/>
      <c r="J863" s="95"/>
      <c r="K863" s="95"/>
      <c r="L863" s="95"/>
    </row>
    <row r="864" spans="2:12" ht="15.75" customHeight="1" x14ac:dyDescent="0.25">
      <c r="B864" s="95"/>
      <c r="C864" s="95"/>
      <c r="D864" s="95"/>
      <c r="E864" s="95"/>
      <c r="F864" s="95"/>
      <c r="G864" s="95"/>
      <c r="H864" s="95"/>
      <c r="I864" s="95"/>
      <c r="J864" s="95"/>
      <c r="K864" s="95"/>
      <c r="L864" s="95"/>
    </row>
    <row r="865" spans="2:12" ht="15.75" customHeight="1" x14ac:dyDescent="0.25">
      <c r="B865" s="95"/>
      <c r="C865" s="95"/>
      <c r="D865" s="95"/>
      <c r="E865" s="95"/>
      <c r="F865" s="95"/>
      <c r="G865" s="95"/>
      <c r="H865" s="95"/>
      <c r="I865" s="95"/>
      <c r="J865" s="95"/>
      <c r="K865" s="95"/>
      <c r="L865" s="95"/>
    </row>
    <row r="866" spans="2:12" ht="15.75" customHeight="1" x14ac:dyDescent="0.25">
      <c r="B866" s="95"/>
      <c r="C866" s="95"/>
      <c r="D866" s="95"/>
      <c r="E866" s="95"/>
      <c r="F866" s="95"/>
      <c r="G866" s="95"/>
      <c r="H866" s="95"/>
      <c r="I866" s="95"/>
      <c r="J866" s="95"/>
      <c r="K866" s="95"/>
      <c r="L866" s="95"/>
    </row>
    <row r="867" spans="2:12" ht="15.75" customHeight="1" x14ac:dyDescent="0.25">
      <c r="B867" s="95"/>
      <c r="C867" s="95"/>
      <c r="D867" s="95"/>
      <c r="E867" s="95"/>
      <c r="F867" s="95"/>
      <c r="G867" s="95"/>
      <c r="H867" s="95"/>
      <c r="I867" s="95"/>
      <c r="J867" s="95"/>
      <c r="K867" s="95"/>
      <c r="L867" s="95"/>
    </row>
    <row r="868" spans="2:12" ht="15.75" customHeight="1" x14ac:dyDescent="0.25">
      <c r="B868" s="95"/>
      <c r="C868" s="95"/>
      <c r="D868" s="95"/>
      <c r="E868" s="95"/>
      <c r="F868" s="95"/>
      <c r="G868" s="95"/>
      <c r="H868" s="95"/>
      <c r="I868" s="95"/>
      <c r="J868" s="95"/>
      <c r="K868" s="95"/>
      <c r="L868" s="95"/>
    </row>
    <row r="869" spans="2:12" ht="15.75" customHeight="1" x14ac:dyDescent="0.25">
      <c r="B869" s="95"/>
      <c r="C869" s="95"/>
      <c r="D869" s="95"/>
      <c r="E869" s="95"/>
      <c r="F869" s="95"/>
      <c r="G869" s="95"/>
      <c r="H869" s="95"/>
      <c r="I869" s="95"/>
      <c r="J869" s="95"/>
      <c r="K869" s="95"/>
      <c r="L869" s="95"/>
    </row>
    <row r="870" spans="2:12" ht="15.75" customHeight="1" x14ac:dyDescent="0.25">
      <c r="B870" s="95"/>
      <c r="C870" s="95"/>
      <c r="D870" s="95"/>
      <c r="E870" s="95"/>
      <c r="F870" s="95"/>
      <c r="G870" s="95"/>
      <c r="H870" s="95"/>
      <c r="I870" s="95"/>
      <c r="J870" s="95"/>
      <c r="K870" s="95"/>
      <c r="L870" s="95"/>
    </row>
    <row r="871" spans="2:12" ht="15.75" customHeight="1" x14ac:dyDescent="0.25">
      <c r="B871" s="95"/>
      <c r="C871" s="95"/>
      <c r="D871" s="95"/>
      <c r="E871" s="95"/>
      <c r="F871" s="95"/>
      <c r="G871" s="95"/>
      <c r="H871" s="95"/>
      <c r="I871" s="95"/>
      <c r="J871" s="95"/>
      <c r="K871" s="95"/>
      <c r="L871" s="95"/>
    </row>
    <row r="872" spans="2:12" ht="15.75" customHeight="1" x14ac:dyDescent="0.25">
      <c r="B872" s="95"/>
      <c r="C872" s="95"/>
      <c r="D872" s="95"/>
      <c r="E872" s="95"/>
      <c r="F872" s="95"/>
      <c r="G872" s="95"/>
      <c r="H872" s="95"/>
      <c r="I872" s="95"/>
      <c r="J872" s="95"/>
      <c r="K872" s="95"/>
      <c r="L872" s="95"/>
    </row>
    <row r="873" spans="2:12" ht="15.75" customHeight="1" x14ac:dyDescent="0.25">
      <c r="B873" s="95"/>
      <c r="C873" s="95"/>
      <c r="D873" s="95"/>
      <c r="E873" s="95"/>
      <c r="F873" s="95"/>
      <c r="G873" s="95"/>
      <c r="H873" s="95"/>
      <c r="I873" s="95"/>
      <c r="J873" s="95"/>
      <c r="K873" s="95"/>
      <c r="L873" s="95"/>
    </row>
    <row r="874" spans="2:12" ht="15.75" customHeight="1" x14ac:dyDescent="0.25">
      <c r="B874" s="95"/>
      <c r="C874" s="95"/>
      <c r="D874" s="95"/>
      <c r="E874" s="95"/>
      <c r="F874" s="95"/>
      <c r="G874" s="95"/>
      <c r="H874" s="95"/>
      <c r="I874" s="95"/>
      <c r="J874" s="95"/>
      <c r="K874" s="95"/>
      <c r="L874" s="95"/>
    </row>
    <row r="875" spans="2:12" ht="15.75" customHeight="1" x14ac:dyDescent="0.25">
      <c r="B875" s="95"/>
      <c r="C875" s="95"/>
      <c r="D875" s="95"/>
      <c r="E875" s="95"/>
      <c r="F875" s="95"/>
      <c r="G875" s="95"/>
      <c r="H875" s="95"/>
      <c r="I875" s="95"/>
      <c r="J875" s="95"/>
      <c r="K875" s="95"/>
      <c r="L875" s="95"/>
    </row>
    <row r="876" spans="2:12" ht="15.75" customHeight="1" x14ac:dyDescent="0.25">
      <c r="B876" s="95"/>
      <c r="C876" s="95"/>
      <c r="D876" s="95"/>
      <c r="E876" s="95"/>
      <c r="F876" s="95"/>
      <c r="G876" s="95"/>
      <c r="H876" s="95"/>
      <c r="I876" s="95"/>
      <c r="J876" s="95"/>
      <c r="K876" s="95"/>
      <c r="L876" s="95"/>
    </row>
    <row r="877" spans="2:12" ht="15.75" customHeight="1" x14ac:dyDescent="0.25">
      <c r="B877" s="95"/>
      <c r="C877" s="95"/>
      <c r="D877" s="95"/>
      <c r="E877" s="95"/>
      <c r="F877" s="95"/>
      <c r="G877" s="95"/>
      <c r="H877" s="95"/>
      <c r="I877" s="95"/>
      <c r="J877" s="95"/>
      <c r="K877" s="95"/>
      <c r="L877" s="95"/>
    </row>
    <row r="878" spans="2:12" ht="15.75" customHeight="1" x14ac:dyDescent="0.25">
      <c r="B878" s="95"/>
      <c r="C878" s="95"/>
      <c r="D878" s="95"/>
      <c r="E878" s="95"/>
      <c r="F878" s="95"/>
      <c r="G878" s="95"/>
      <c r="H878" s="95"/>
      <c r="I878" s="95"/>
      <c r="J878" s="95"/>
      <c r="K878" s="95"/>
      <c r="L878" s="95"/>
    </row>
    <row r="879" spans="2:12" ht="15.75" customHeight="1" x14ac:dyDescent="0.25">
      <c r="B879" s="95"/>
      <c r="C879" s="95"/>
      <c r="D879" s="95"/>
      <c r="E879" s="95"/>
      <c r="F879" s="95"/>
      <c r="G879" s="95"/>
      <c r="H879" s="95"/>
      <c r="I879" s="95"/>
      <c r="J879" s="95"/>
      <c r="K879" s="95"/>
      <c r="L879" s="95"/>
    </row>
    <row r="880" spans="2:12" ht="15.75" customHeight="1" x14ac:dyDescent="0.25">
      <c r="B880" s="95"/>
      <c r="C880" s="95"/>
      <c r="D880" s="95"/>
      <c r="E880" s="95"/>
      <c r="F880" s="95"/>
      <c r="G880" s="95"/>
      <c r="H880" s="95"/>
      <c r="I880" s="95"/>
      <c r="J880" s="95"/>
      <c r="K880" s="95"/>
      <c r="L880" s="95"/>
    </row>
    <row r="881" spans="2:12" ht="15.75" customHeight="1" x14ac:dyDescent="0.25">
      <c r="B881" s="95"/>
      <c r="C881" s="95"/>
      <c r="D881" s="95"/>
      <c r="E881" s="95"/>
      <c r="F881" s="95"/>
      <c r="G881" s="95"/>
      <c r="H881" s="95"/>
      <c r="I881" s="95"/>
      <c r="J881" s="95"/>
      <c r="K881" s="95"/>
      <c r="L881" s="95"/>
    </row>
    <row r="882" spans="2:12" ht="15.75" customHeight="1" x14ac:dyDescent="0.25">
      <c r="B882" s="95"/>
      <c r="C882" s="95"/>
      <c r="D882" s="95"/>
      <c r="E882" s="95"/>
      <c r="F882" s="95"/>
      <c r="G882" s="95"/>
      <c r="H882" s="95"/>
      <c r="I882" s="95"/>
      <c r="J882" s="95"/>
      <c r="K882" s="95"/>
      <c r="L882" s="95"/>
    </row>
    <row r="883" spans="2:12" ht="15.75" customHeight="1" x14ac:dyDescent="0.25">
      <c r="B883" s="95"/>
      <c r="C883" s="95"/>
      <c r="D883" s="95"/>
      <c r="E883" s="95"/>
      <c r="F883" s="95"/>
      <c r="G883" s="95"/>
      <c r="H883" s="95"/>
      <c r="I883" s="95"/>
      <c r="J883" s="95"/>
      <c r="K883" s="95"/>
      <c r="L883" s="95"/>
    </row>
    <row r="884" spans="2:12" ht="15.75" customHeight="1" x14ac:dyDescent="0.25">
      <c r="B884" s="95"/>
      <c r="C884" s="95"/>
      <c r="D884" s="95"/>
      <c r="E884" s="95"/>
      <c r="F884" s="95"/>
      <c r="G884" s="95"/>
      <c r="H884" s="95"/>
      <c r="I884" s="95"/>
      <c r="J884" s="95"/>
      <c r="K884" s="95"/>
      <c r="L884" s="95"/>
    </row>
    <row r="885" spans="2:12" ht="15.75" customHeight="1" x14ac:dyDescent="0.25">
      <c r="B885" s="95"/>
      <c r="C885" s="95"/>
      <c r="D885" s="95"/>
      <c r="E885" s="95"/>
      <c r="F885" s="95"/>
      <c r="G885" s="95"/>
      <c r="H885" s="95"/>
      <c r="I885" s="95"/>
      <c r="J885" s="95"/>
      <c r="K885" s="95"/>
      <c r="L885" s="95"/>
    </row>
    <row r="886" spans="2:12" ht="15.75" customHeight="1" x14ac:dyDescent="0.25">
      <c r="B886" s="95"/>
      <c r="C886" s="95"/>
      <c r="D886" s="95"/>
      <c r="E886" s="95"/>
      <c r="F886" s="95"/>
      <c r="G886" s="95"/>
      <c r="H886" s="95"/>
      <c r="I886" s="95"/>
      <c r="J886" s="95"/>
      <c r="K886" s="95"/>
      <c r="L886" s="95"/>
    </row>
    <row r="887" spans="2:12" ht="15.75" customHeight="1" x14ac:dyDescent="0.25">
      <c r="B887" s="95"/>
      <c r="C887" s="95"/>
      <c r="D887" s="95"/>
      <c r="E887" s="95"/>
      <c r="F887" s="95"/>
      <c r="G887" s="95"/>
      <c r="H887" s="95"/>
      <c r="I887" s="95"/>
      <c r="J887" s="95"/>
      <c r="K887" s="95"/>
      <c r="L887" s="95"/>
    </row>
    <row r="888" spans="2:12" ht="15.75" customHeight="1" x14ac:dyDescent="0.25">
      <c r="B888" s="95"/>
      <c r="C888" s="95"/>
      <c r="D888" s="95"/>
      <c r="E888" s="95"/>
      <c r="F888" s="95"/>
      <c r="G888" s="95"/>
      <c r="H888" s="95"/>
      <c r="I888" s="95"/>
      <c r="J888" s="95"/>
      <c r="K888" s="95"/>
      <c r="L888" s="95"/>
    </row>
    <row r="889" spans="2:12" ht="15.75" customHeight="1" x14ac:dyDescent="0.25">
      <c r="B889" s="95"/>
      <c r="C889" s="95"/>
      <c r="D889" s="95"/>
      <c r="E889" s="95"/>
      <c r="F889" s="95"/>
      <c r="G889" s="95"/>
      <c r="H889" s="95"/>
      <c r="I889" s="95"/>
      <c r="J889" s="95"/>
      <c r="K889" s="95"/>
      <c r="L889" s="95"/>
    </row>
    <row r="890" spans="2:12" ht="15.75" customHeight="1" x14ac:dyDescent="0.25">
      <c r="B890" s="95"/>
      <c r="C890" s="95"/>
      <c r="D890" s="95"/>
      <c r="E890" s="95"/>
      <c r="F890" s="95"/>
      <c r="G890" s="95"/>
      <c r="H890" s="95"/>
      <c r="I890" s="95"/>
      <c r="J890" s="95"/>
      <c r="K890" s="95"/>
      <c r="L890" s="95"/>
    </row>
    <row r="891" spans="2:12" ht="15.75" customHeight="1" x14ac:dyDescent="0.25">
      <c r="B891" s="95"/>
      <c r="C891" s="95"/>
      <c r="D891" s="95"/>
      <c r="E891" s="95"/>
      <c r="F891" s="95"/>
      <c r="G891" s="95"/>
      <c r="H891" s="95"/>
      <c r="I891" s="95"/>
      <c r="J891" s="95"/>
      <c r="K891" s="95"/>
      <c r="L891" s="95"/>
    </row>
    <row r="892" spans="2:12" ht="15.75" customHeight="1" x14ac:dyDescent="0.25">
      <c r="B892" s="95"/>
      <c r="C892" s="95"/>
      <c r="D892" s="95"/>
      <c r="E892" s="95"/>
      <c r="F892" s="95"/>
      <c r="G892" s="95"/>
      <c r="H892" s="95"/>
      <c r="I892" s="95"/>
      <c r="J892" s="95"/>
      <c r="K892" s="95"/>
      <c r="L892" s="95"/>
    </row>
    <row r="893" spans="2:12" ht="15.75" customHeight="1" x14ac:dyDescent="0.25">
      <c r="B893" s="95"/>
      <c r="C893" s="95"/>
      <c r="D893" s="95"/>
      <c r="E893" s="95"/>
      <c r="F893" s="95"/>
      <c r="G893" s="95"/>
      <c r="H893" s="95"/>
      <c r="I893" s="95"/>
      <c r="J893" s="95"/>
      <c r="K893" s="95"/>
      <c r="L893" s="95"/>
    </row>
    <row r="894" spans="2:12" ht="15.75" customHeight="1" x14ac:dyDescent="0.25">
      <c r="B894" s="95"/>
      <c r="C894" s="95"/>
      <c r="D894" s="95"/>
      <c r="E894" s="95"/>
      <c r="F894" s="95"/>
      <c r="G894" s="95"/>
      <c r="H894" s="95"/>
      <c r="I894" s="95"/>
      <c r="J894" s="95"/>
      <c r="K894" s="95"/>
      <c r="L894" s="95"/>
    </row>
    <row r="895" spans="2:12" ht="15.75" customHeight="1" x14ac:dyDescent="0.25">
      <c r="B895" s="95"/>
      <c r="C895" s="95"/>
      <c r="D895" s="95"/>
      <c r="E895" s="95"/>
      <c r="F895" s="95"/>
      <c r="G895" s="95"/>
      <c r="H895" s="95"/>
      <c r="I895" s="95"/>
      <c r="J895" s="95"/>
      <c r="K895" s="95"/>
      <c r="L895" s="95"/>
    </row>
    <row r="896" spans="2:12" ht="15.75" customHeight="1" x14ac:dyDescent="0.25">
      <c r="B896" s="95"/>
      <c r="C896" s="95"/>
      <c r="D896" s="95"/>
      <c r="E896" s="95"/>
      <c r="F896" s="95"/>
      <c r="G896" s="95"/>
      <c r="H896" s="95"/>
      <c r="I896" s="95"/>
      <c r="J896" s="95"/>
      <c r="K896" s="95"/>
      <c r="L896" s="95"/>
    </row>
    <row r="897" spans="2:12" ht="15.75" customHeight="1" x14ac:dyDescent="0.25">
      <c r="B897" s="95"/>
      <c r="C897" s="95"/>
      <c r="D897" s="95"/>
      <c r="E897" s="95"/>
      <c r="F897" s="95"/>
      <c r="G897" s="95"/>
      <c r="H897" s="95"/>
      <c r="I897" s="95"/>
      <c r="J897" s="95"/>
      <c r="K897" s="95"/>
      <c r="L897" s="95"/>
    </row>
    <row r="898" spans="2:12" ht="15.75" customHeight="1" x14ac:dyDescent="0.25">
      <c r="B898" s="95"/>
      <c r="C898" s="95"/>
      <c r="D898" s="95"/>
      <c r="E898" s="95"/>
      <c r="F898" s="95"/>
      <c r="G898" s="95"/>
      <c r="H898" s="95"/>
      <c r="I898" s="95"/>
      <c r="J898" s="95"/>
      <c r="K898" s="95"/>
      <c r="L898" s="95"/>
    </row>
    <row r="899" spans="2:12" ht="15.75" customHeight="1" x14ac:dyDescent="0.25">
      <c r="B899" s="95"/>
      <c r="C899" s="95"/>
      <c r="D899" s="95"/>
      <c r="E899" s="95"/>
      <c r="F899" s="95"/>
      <c r="G899" s="95"/>
      <c r="H899" s="95"/>
      <c r="I899" s="95"/>
      <c r="J899" s="95"/>
      <c r="K899" s="95"/>
      <c r="L899" s="95"/>
    </row>
    <row r="900" spans="2:12" ht="15.75" customHeight="1" x14ac:dyDescent="0.25">
      <c r="B900" s="95"/>
      <c r="C900" s="95"/>
      <c r="D900" s="95"/>
      <c r="E900" s="95"/>
      <c r="F900" s="95"/>
      <c r="G900" s="95"/>
      <c r="H900" s="95"/>
      <c r="I900" s="95"/>
      <c r="J900" s="95"/>
      <c r="K900" s="95"/>
      <c r="L900" s="95"/>
    </row>
    <row r="901" spans="2:12" ht="15.75" customHeight="1" x14ac:dyDescent="0.25">
      <c r="B901" s="95"/>
      <c r="C901" s="95"/>
      <c r="D901" s="95"/>
      <c r="E901" s="95"/>
      <c r="F901" s="95"/>
      <c r="G901" s="95"/>
      <c r="H901" s="95"/>
      <c r="I901" s="95"/>
      <c r="J901" s="95"/>
      <c r="K901" s="95"/>
      <c r="L901" s="95"/>
    </row>
    <row r="902" spans="2:12" ht="15.75" customHeight="1" x14ac:dyDescent="0.25">
      <c r="B902" s="95"/>
      <c r="C902" s="95"/>
      <c r="D902" s="95"/>
      <c r="E902" s="95"/>
      <c r="F902" s="95"/>
      <c r="G902" s="95"/>
      <c r="H902" s="95"/>
      <c r="I902" s="95"/>
      <c r="J902" s="95"/>
      <c r="K902" s="95"/>
      <c r="L902" s="95"/>
    </row>
    <row r="903" spans="2:12" ht="15.75" customHeight="1" x14ac:dyDescent="0.25">
      <c r="B903" s="95"/>
      <c r="C903" s="95"/>
      <c r="D903" s="95"/>
      <c r="E903" s="95"/>
      <c r="F903" s="95"/>
      <c r="G903" s="95"/>
      <c r="H903" s="95"/>
      <c r="I903" s="95"/>
      <c r="J903" s="95"/>
      <c r="K903" s="95"/>
      <c r="L903" s="95"/>
    </row>
    <row r="904" spans="2:12" ht="15.75" customHeight="1" x14ac:dyDescent="0.25">
      <c r="B904" s="95"/>
      <c r="C904" s="95"/>
      <c r="D904" s="95"/>
      <c r="E904" s="95"/>
      <c r="F904" s="95"/>
      <c r="G904" s="95"/>
      <c r="H904" s="95"/>
      <c r="I904" s="95"/>
      <c r="J904" s="95"/>
      <c r="K904" s="95"/>
      <c r="L904" s="95"/>
    </row>
    <row r="905" spans="2:12" ht="15.75" customHeight="1" x14ac:dyDescent="0.25">
      <c r="B905" s="95"/>
      <c r="C905" s="95"/>
      <c r="D905" s="95"/>
      <c r="E905" s="95"/>
      <c r="F905" s="95"/>
      <c r="G905" s="95"/>
      <c r="H905" s="95"/>
      <c r="I905" s="95"/>
      <c r="J905" s="95"/>
      <c r="K905" s="95"/>
      <c r="L905" s="95"/>
    </row>
    <row r="906" spans="2:12" ht="15.75" customHeight="1" x14ac:dyDescent="0.25">
      <c r="B906" s="95"/>
      <c r="C906" s="95"/>
      <c r="D906" s="95"/>
      <c r="E906" s="95"/>
      <c r="F906" s="95"/>
      <c r="G906" s="95"/>
      <c r="H906" s="95"/>
      <c r="I906" s="95"/>
      <c r="J906" s="95"/>
      <c r="K906" s="95"/>
      <c r="L906" s="95"/>
    </row>
    <row r="907" spans="2:12" ht="15.75" customHeight="1" x14ac:dyDescent="0.25">
      <c r="B907" s="95"/>
      <c r="C907" s="95"/>
      <c r="D907" s="95"/>
      <c r="E907" s="95"/>
      <c r="F907" s="95"/>
      <c r="G907" s="95"/>
      <c r="H907" s="95"/>
      <c r="I907" s="95"/>
      <c r="J907" s="95"/>
      <c r="K907" s="95"/>
      <c r="L907" s="95"/>
    </row>
    <row r="908" spans="2:12" ht="15.75" customHeight="1" x14ac:dyDescent="0.25">
      <c r="B908" s="95"/>
      <c r="C908" s="95"/>
      <c r="D908" s="95"/>
      <c r="E908" s="95"/>
      <c r="F908" s="95"/>
      <c r="G908" s="95"/>
      <c r="H908" s="95"/>
      <c r="I908" s="95"/>
      <c r="J908" s="95"/>
      <c r="K908" s="95"/>
      <c r="L908" s="95"/>
    </row>
    <row r="909" spans="2:12" ht="15.75" customHeight="1" x14ac:dyDescent="0.25">
      <c r="B909" s="95"/>
      <c r="C909" s="95"/>
      <c r="D909" s="95"/>
      <c r="E909" s="95"/>
      <c r="F909" s="95"/>
      <c r="G909" s="95"/>
      <c r="H909" s="95"/>
      <c r="I909" s="95"/>
      <c r="J909" s="95"/>
      <c r="K909" s="95"/>
      <c r="L909" s="95"/>
    </row>
    <row r="910" spans="2:12" ht="15.75" customHeight="1" x14ac:dyDescent="0.25">
      <c r="B910" s="95"/>
      <c r="C910" s="95"/>
      <c r="D910" s="95"/>
      <c r="E910" s="95"/>
      <c r="F910" s="95"/>
      <c r="G910" s="95"/>
      <c r="H910" s="95"/>
      <c r="I910" s="95"/>
      <c r="J910" s="95"/>
      <c r="K910" s="95"/>
      <c r="L910" s="95"/>
    </row>
    <row r="911" spans="2:12" ht="15.75" customHeight="1" x14ac:dyDescent="0.25">
      <c r="B911" s="95"/>
      <c r="C911" s="95"/>
      <c r="D911" s="95"/>
      <c r="E911" s="95"/>
      <c r="F911" s="95"/>
      <c r="G911" s="95"/>
      <c r="H911" s="95"/>
      <c r="I911" s="95"/>
      <c r="J911" s="95"/>
      <c r="K911" s="95"/>
      <c r="L911" s="95"/>
    </row>
    <row r="912" spans="2:12" ht="15.75" customHeight="1" x14ac:dyDescent="0.25">
      <c r="B912" s="95"/>
      <c r="C912" s="95"/>
      <c r="D912" s="95"/>
      <c r="E912" s="95"/>
      <c r="F912" s="95"/>
      <c r="G912" s="95"/>
      <c r="H912" s="95"/>
      <c r="I912" s="95"/>
      <c r="J912" s="95"/>
      <c r="K912" s="95"/>
      <c r="L912" s="95"/>
    </row>
    <row r="913" spans="2:12" ht="15.75" customHeight="1" x14ac:dyDescent="0.25">
      <c r="B913" s="95"/>
      <c r="C913" s="95"/>
      <c r="D913" s="95"/>
      <c r="E913" s="95"/>
      <c r="F913" s="95"/>
      <c r="G913" s="95"/>
      <c r="H913" s="95"/>
      <c r="I913" s="95"/>
      <c r="J913" s="95"/>
      <c r="K913" s="95"/>
      <c r="L913" s="95"/>
    </row>
    <row r="914" spans="2:12" ht="15.75" customHeight="1" x14ac:dyDescent="0.25">
      <c r="B914" s="95"/>
      <c r="C914" s="95"/>
      <c r="D914" s="95"/>
      <c r="E914" s="95"/>
      <c r="F914" s="95"/>
      <c r="G914" s="95"/>
      <c r="H914" s="95"/>
      <c r="I914" s="95"/>
      <c r="J914" s="95"/>
      <c r="K914" s="95"/>
      <c r="L914" s="95"/>
    </row>
    <row r="915" spans="2:12" ht="15.75" customHeight="1" x14ac:dyDescent="0.25">
      <c r="B915" s="95"/>
      <c r="C915" s="95"/>
      <c r="D915" s="95"/>
      <c r="E915" s="95"/>
      <c r="F915" s="95"/>
      <c r="G915" s="95"/>
      <c r="H915" s="95"/>
      <c r="I915" s="95"/>
      <c r="J915" s="95"/>
      <c r="K915" s="95"/>
      <c r="L915" s="95"/>
    </row>
    <row r="916" spans="2:12" ht="15.75" customHeight="1" x14ac:dyDescent="0.25">
      <c r="B916" s="95"/>
      <c r="C916" s="95"/>
      <c r="D916" s="95"/>
      <c r="E916" s="95"/>
      <c r="F916" s="95"/>
      <c r="G916" s="95"/>
      <c r="H916" s="95"/>
      <c r="I916" s="95"/>
      <c r="J916" s="95"/>
      <c r="K916" s="95"/>
      <c r="L916" s="95"/>
    </row>
    <row r="917" spans="2:12" ht="15.75" customHeight="1" x14ac:dyDescent="0.25">
      <c r="B917" s="95"/>
      <c r="C917" s="95"/>
      <c r="D917" s="95"/>
      <c r="E917" s="95"/>
      <c r="F917" s="95"/>
      <c r="G917" s="95"/>
      <c r="H917" s="95"/>
      <c r="I917" s="95"/>
      <c r="J917" s="95"/>
      <c r="K917" s="95"/>
      <c r="L917" s="95"/>
    </row>
    <row r="918" spans="2:12" ht="15.75" customHeight="1" x14ac:dyDescent="0.25">
      <c r="B918" s="95"/>
      <c r="C918" s="95"/>
      <c r="D918" s="95"/>
      <c r="E918" s="95"/>
      <c r="F918" s="95"/>
      <c r="G918" s="95"/>
      <c r="H918" s="95"/>
      <c r="I918" s="95"/>
      <c r="J918" s="95"/>
      <c r="K918" s="95"/>
      <c r="L918" s="95"/>
    </row>
    <row r="919" spans="2:12" ht="15.75" customHeight="1" x14ac:dyDescent="0.25">
      <c r="B919" s="95"/>
      <c r="C919" s="95"/>
      <c r="D919" s="95"/>
      <c r="E919" s="95"/>
      <c r="F919" s="95"/>
      <c r="G919" s="95"/>
      <c r="H919" s="95"/>
      <c r="I919" s="95"/>
      <c r="J919" s="95"/>
      <c r="K919" s="95"/>
      <c r="L919" s="95"/>
    </row>
    <row r="920" spans="2:12" ht="15.75" customHeight="1" x14ac:dyDescent="0.25">
      <c r="B920" s="95"/>
      <c r="C920" s="95"/>
      <c r="D920" s="95"/>
      <c r="E920" s="95"/>
      <c r="F920" s="95"/>
      <c r="G920" s="95"/>
      <c r="H920" s="95"/>
      <c r="I920" s="95"/>
      <c r="J920" s="95"/>
      <c r="K920" s="95"/>
      <c r="L920" s="95"/>
    </row>
    <row r="921" spans="2:12" ht="15.75" customHeight="1" x14ac:dyDescent="0.25">
      <c r="B921" s="95"/>
      <c r="C921" s="95"/>
      <c r="D921" s="95"/>
      <c r="E921" s="95"/>
      <c r="F921" s="95"/>
      <c r="G921" s="95"/>
      <c r="H921" s="95"/>
      <c r="I921" s="95"/>
      <c r="J921" s="95"/>
      <c r="K921" s="95"/>
      <c r="L921" s="95"/>
    </row>
    <row r="922" spans="2:12" ht="15.75" customHeight="1" x14ac:dyDescent="0.25">
      <c r="B922" s="95"/>
      <c r="C922" s="95"/>
      <c r="D922" s="95"/>
      <c r="E922" s="95"/>
      <c r="F922" s="95"/>
      <c r="G922" s="95"/>
      <c r="H922" s="95"/>
      <c r="I922" s="95"/>
      <c r="J922" s="95"/>
      <c r="K922" s="95"/>
      <c r="L922" s="95"/>
    </row>
    <row r="923" spans="2:12" ht="15.75" customHeight="1" x14ac:dyDescent="0.25">
      <c r="B923" s="95"/>
      <c r="C923" s="95"/>
      <c r="D923" s="95"/>
      <c r="E923" s="95"/>
      <c r="F923" s="95"/>
      <c r="G923" s="95"/>
      <c r="H923" s="95"/>
      <c r="I923" s="95"/>
      <c r="J923" s="95"/>
      <c r="K923" s="95"/>
      <c r="L923" s="95"/>
    </row>
    <row r="924" spans="2:12" ht="15.75" customHeight="1" x14ac:dyDescent="0.25">
      <c r="B924" s="95"/>
      <c r="C924" s="95"/>
      <c r="D924" s="95"/>
      <c r="E924" s="95"/>
      <c r="F924" s="95"/>
      <c r="G924" s="95"/>
      <c r="H924" s="95"/>
      <c r="I924" s="95"/>
      <c r="J924" s="95"/>
      <c r="K924" s="95"/>
      <c r="L924" s="95"/>
    </row>
    <row r="925" spans="2:12" ht="15.75" customHeight="1" x14ac:dyDescent="0.25">
      <c r="B925" s="95"/>
      <c r="C925" s="95"/>
      <c r="D925" s="95"/>
      <c r="E925" s="95"/>
      <c r="F925" s="95"/>
      <c r="G925" s="95"/>
      <c r="H925" s="95"/>
      <c r="I925" s="95"/>
      <c r="J925" s="95"/>
      <c r="K925" s="95"/>
      <c r="L925" s="95"/>
    </row>
    <row r="926" spans="2:12" ht="15.75" customHeight="1" x14ac:dyDescent="0.25">
      <c r="B926" s="95"/>
      <c r="C926" s="95"/>
      <c r="D926" s="95"/>
      <c r="E926" s="95"/>
      <c r="F926" s="95"/>
      <c r="G926" s="95"/>
      <c r="H926" s="95"/>
      <c r="I926" s="95"/>
      <c r="J926" s="95"/>
      <c r="K926" s="95"/>
      <c r="L926" s="95"/>
    </row>
    <row r="927" spans="2:12" ht="15.75" customHeight="1" x14ac:dyDescent="0.25">
      <c r="B927" s="95"/>
      <c r="C927" s="95"/>
      <c r="D927" s="95"/>
      <c r="E927" s="95"/>
      <c r="F927" s="95"/>
      <c r="G927" s="95"/>
      <c r="H927" s="95"/>
      <c r="I927" s="95"/>
      <c r="J927" s="95"/>
      <c r="K927" s="95"/>
      <c r="L927" s="95"/>
    </row>
    <row r="928" spans="2:12" ht="15.75" customHeight="1" x14ac:dyDescent="0.25">
      <c r="B928" s="95"/>
      <c r="C928" s="95"/>
      <c r="D928" s="95"/>
      <c r="E928" s="95"/>
      <c r="F928" s="95"/>
      <c r="G928" s="95"/>
      <c r="H928" s="95"/>
      <c r="I928" s="95"/>
      <c r="J928" s="95"/>
      <c r="K928" s="95"/>
      <c r="L928" s="95"/>
    </row>
    <row r="929" spans="2:12" ht="15.75" customHeight="1" x14ac:dyDescent="0.25">
      <c r="B929" s="95"/>
      <c r="C929" s="95"/>
      <c r="D929" s="95"/>
      <c r="E929" s="95"/>
      <c r="F929" s="95"/>
      <c r="G929" s="95"/>
      <c r="H929" s="95"/>
      <c r="I929" s="95"/>
      <c r="J929" s="95"/>
      <c r="K929" s="95"/>
      <c r="L929" s="95"/>
    </row>
    <row r="930" spans="2:12" ht="15.75" customHeight="1" x14ac:dyDescent="0.25">
      <c r="B930" s="95"/>
      <c r="C930" s="95"/>
      <c r="D930" s="95"/>
      <c r="E930" s="95"/>
      <c r="F930" s="95"/>
      <c r="G930" s="95"/>
      <c r="H930" s="95"/>
      <c r="I930" s="95"/>
      <c r="J930" s="95"/>
      <c r="K930" s="95"/>
      <c r="L930" s="95"/>
    </row>
    <row r="931" spans="2:12" ht="15.75" customHeight="1" x14ac:dyDescent="0.25">
      <c r="B931" s="95"/>
      <c r="C931" s="95"/>
      <c r="D931" s="95"/>
      <c r="E931" s="95"/>
      <c r="F931" s="95"/>
      <c r="G931" s="95"/>
      <c r="H931" s="95"/>
      <c r="I931" s="95"/>
      <c r="J931" s="95"/>
      <c r="K931" s="95"/>
      <c r="L931" s="95"/>
    </row>
    <row r="932" spans="2:12" ht="15.75" customHeight="1" x14ac:dyDescent="0.25">
      <c r="B932" s="95"/>
      <c r="C932" s="95"/>
      <c r="D932" s="95"/>
      <c r="E932" s="95"/>
      <c r="F932" s="95"/>
      <c r="G932" s="95"/>
      <c r="H932" s="95"/>
      <c r="I932" s="95"/>
      <c r="J932" s="95"/>
      <c r="K932" s="95"/>
      <c r="L932" s="95"/>
    </row>
    <row r="933" spans="2:12" ht="15.75" customHeight="1" x14ac:dyDescent="0.25">
      <c r="B933" s="95"/>
      <c r="C933" s="95"/>
      <c r="D933" s="95"/>
      <c r="E933" s="95"/>
      <c r="F933" s="95"/>
      <c r="G933" s="95"/>
      <c r="H933" s="95"/>
      <c r="I933" s="95"/>
      <c r="J933" s="95"/>
      <c r="K933" s="95"/>
      <c r="L933" s="95"/>
    </row>
    <row r="934" spans="2:12" ht="15.75" customHeight="1" x14ac:dyDescent="0.25">
      <c r="B934" s="95"/>
      <c r="C934" s="95"/>
      <c r="D934" s="95"/>
      <c r="E934" s="95"/>
      <c r="F934" s="95"/>
      <c r="G934" s="95"/>
      <c r="H934" s="95"/>
      <c r="I934" s="95"/>
      <c r="J934" s="95"/>
      <c r="K934" s="95"/>
      <c r="L934" s="95"/>
    </row>
    <row r="935" spans="2:12" ht="15.75" customHeight="1" x14ac:dyDescent="0.25">
      <c r="B935" s="95"/>
      <c r="C935" s="95"/>
      <c r="D935" s="95"/>
      <c r="E935" s="95"/>
      <c r="F935" s="95"/>
      <c r="G935" s="95"/>
      <c r="H935" s="95"/>
      <c r="I935" s="95"/>
      <c r="J935" s="95"/>
      <c r="K935" s="95"/>
      <c r="L935" s="95"/>
    </row>
    <row r="936" spans="2:12" ht="15.75" customHeight="1" x14ac:dyDescent="0.25">
      <c r="B936" s="95"/>
      <c r="C936" s="95"/>
      <c r="D936" s="95"/>
      <c r="E936" s="95"/>
      <c r="F936" s="95"/>
      <c r="G936" s="95"/>
      <c r="H936" s="95"/>
      <c r="I936" s="95"/>
      <c r="J936" s="95"/>
      <c r="K936" s="95"/>
      <c r="L936" s="95"/>
    </row>
    <row r="937" spans="2:12" ht="15.75" customHeight="1" x14ac:dyDescent="0.25">
      <c r="B937" s="95"/>
      <c r="C937" s="95"/>
      <c r="D937" s="95"/>
      <c r="E937" s="95"/>
      <c r="F937" s="95"/>
      <c r="G937" s="95"/>
      <c r="H937" s="95"/>
      <c r="I937" s="95"/>
      <c r="J937" s="95"/>
      <c r="K937" s="95"/>
      <c r="L937" s="95"/>
    </row>
    <row r="938" spans="2:12" ht="15.75" customHeight="1" x14ac:dyDescent="0.25">
      <c r="B938" s="95"/>
      <c r="C938" s="95"/>
      <c r="D938" s="95"/>
      <c r="E938" s="95"/>
      <c r="F938" s="95"/>
      <c r="G938" s="95"/>
      <c r="H938" s="95"/>
      <c r="I938" s="95"/>
      <c r="J938" s="95"/>
      <c r="K938" s="95"/>
      <c r="L938" s="95"/>
    </row>
    <row r="939" spans="2:12" ht="15.75" customHeight="1" x14ac:dyDescent="0.25">
      <c r="B939" s="95"/>
      <c r="C939" s="95"/>
      <c r="D939" s="95"/>
      <c r="E939" s="95"/>
      <c r="F939" s="95"/>
      <c r="G939" s="95"/>
      <c r="H939" s="95"/>
      <c r="I939" s="95"/>
      <c r="J939" s="95"/>
      <c r="K939" s="95"/>
      <c r="L939" s="95"/>
    </row>
    <row r="940" spans="2:12" ht="15.75" customHeight="1" x14ac:dyDescent="0.25">
      <c r="B940" s="95"/>
      <c r="C940" s="95"/>
      <c r="D940" s="95"/>
      <c r="E940" s="95"/>
      <c r="F940" s="95"/>
      <c r="G940" s="95"/>
      <c r="H940" s="95"/>
      <c r="I940" s="95"/>
      <c r="J940" s="95"/>
      <c r="K940" s="95"/>
      <c r="L940" s="95"/>
    </row>
    <row r="941" spans="2:12" ht="15.75" customHeight="1" x14ac:dyDescent="0.25">
      <c r="B941" s="95"/>
      <c r="C941" s="95"/>
      <c r="D941" s="95"/>
      <c r="E941" s="95"/>
      <c r="F941" s="95"/>
      <c r="G941" s="95"/>
      <c r="H941" s="95"/>
      <c r="I941" s="95"/>
      <c r="J941" s="95"/>
      <c r="K941" s="95"/>
      <c r="L941" s="95"/>
    </row>
    <row r="942" spans="2:12" ht="15.75" customHeight="1" x14ac:dyDescent="0.25">
      <c r="B942" s="95"/>
      <c r="C942" s="95"/>
      <c r="D942" s="95"/>
      <c r="E942" s="95"/>
      <c r="F942" s="95"/>
      <c r="G942" s="95"/>
      <c r="H942" s="95"/>
      <c r="I942" s="95"/>
      <c r="J942" s="95"/>
      <c r="K942" s="95"/>
      <c r="L942" s="95"/>
    </row>
    <row r="943" spans="2:12" ht="15.75" customHeight="1" x14ac:dyDescent="0.25">
      <c r="B943" s="95"/>
      <c r="C943" s="95"/>
      <c r="D943" s="95"/>
      <c r="E943" s="95"/>
      <c r="F943" s="95"/>
      <c r="G943" s="95"/>
      <c r="H943" s="95"/>
      <c r="I943" s="95"/>
      <c r="J943" s="95"/>
      <c r="K943" s="95"/>
      <c r="L943" s="95"/>
    </row>
    <row r="944" spans="2:12" ht="15.75" customHeight="1" x14ac:dyDescent="0.25">
      <c r="B944" s="95"/>
      <c r="C944" s="95"/>
      <c r="D944" s="95"/>
      <c r="E944" s="95"/>
      <c r="F944" s="95"/>
      <c r="G944" s="95"/>
      <c r="H944" s="95"/>
      <c r="I944" s="95"/>
      <c r="J944" s="95"/>
      <c r="K944" s="95"/>
      <c r="L944" s="95"/>
    </row>
    <row r="945" spans="2:12" ht="15.75" customHeight="1" x14ac:dyDescent="0.25">
      <c r="B945" s="95"/>
      <c r="C945" s="95"/>
      <c r="D945" s="95"/>
      <c r="E945" s="95"/>
      <c r="F945" s="95"/>
      <c r="G945" s="95"/>
      <c r="H945" s="95"/>
      <c r="I945" s="95"/>
      <c r="J945" s="95"/>
      <c r="K945" s="95"/>
      <c r="L945" s="95"/>
    </row>
    <row r="946" spans="2:12" ht="15.75" customHeight="1" x14ac:dyDescent="0.25">
      <c r="B946" s="95"/>
      <c r="C946" s="95"/>
      <c r="D946" s="95"/>
      <c r="E946" s="95"/>
      <c r="F946" s="95"/>
      <c r="G946" s="95"/>
      <c r="H946" s="95"/>
      <c r="I946" s="95"/>
      <c r="J946" s="95"/>
      <c r="K946" s="95"/>
      <c r="L946" s="95"/>
    </row>
    <row r="947" spans="2:12" ht="15.75" customHeight="1" x14ac:dyDescent="0.25">
      <c r="B947" s="95"/>
      <c r="C947" s="95"/>
      <c r="D947" s="95"/>
      <c r="E947" s="95"/>
      <c r="F947" s="95"/>
      <c r="G947" s="95"/>
      <c r="H947" s="95"/>
      <c r="I947" s="95"/>
      <c r="J947" s="95"/>
      <c r="K947" s="95"/>
      <c r="L947" s="95"/>
    </row>
    <row r="948" spans="2:12" ht="15.75" customHeight="1" x14ac:dyDescent="0.25">
      <c r="B948" s="95"/>
      <c r="C948" s="95"/>
      <c r="D948" s="95"/>
      <c r="E948" s="95"/>
      <c r="F948" s="95"/>
      <c r="G948" s="95"/>
      <c r="H948" s="95"/>
      <c r="I948" s="95"/>
      <c r="J948" s="95"/>
      <c r="K948" s="95"/>
      <c r="L948" s="95"/>
    </row>
    <row r="949" spans="2:12" ht="15.75" customHeight="1" x14ac:dyDescent="0.25">
      <c r="B949" s="95"/>
      <c r="C949" s="95"/>
      <c r="D949" s="95"/>
      <c r="E949" s="95"/>
      <c r="F949" s="95"/>
      <c r="G949" s="95"/>
      <c r="H949" s="95"/>
      <c r="I949" s="95"/>
      <c r="J949" s="95"/>
      <c r="K949" s="95"/>
      <c r="L949" s="95"/>
    </row>
    <row r="950" spans="2:12" ht="15.75" customHeight="1" x14ac:dyDescent="0.25">
      <c r="B950" s="95"/>
      <c r="C950" s="95"/>
      <c r="D950" s="95"/>
      <c r="E950" s="95"/>
      <c r="F950" s="95"/>
      <c r="G950" s="95"/>
      <c r="H950" s="95"/>
      <c r="I950" s="95"/>
      <c r="J950" s="95"/>
      <c r="K950" s="95"/>
      <c r="L950" s="95"/>
    </row>
    <row r="951" spans="2:12" ht="15.75" customHeight="1" x14ac:dyDescent="0.25">
      <c r="B951" s="95"/>
      <c r="C951" s="95"/>
      <c r="D951" s="95"/>
      <c r="E951" s="95"/>
      <c r="F951" s="95"/>
      <c r="G951" s="95"/>
      <c r="H951" s="95"/>
      <c r="I951" s="95"/>
      <c r="J951" s="95"/>
      <c r="K951" s="95"/>
      <c r="L951" s="95"/>
    </row>
    <row r="952" spans="2:12" ht="15.75" customHeight="1" x14ac:dyDescent="0.25">
      <c r="B952" s="95"/>
      <c r="C952" s="95"/>
      <c r="D952" s="95"/>
      <c r="E952" s="95"/>
      <c r="F952" s="95"/>
      <c r="G952" s="95"/>
      <c r="H952" s="95"/>
      <c r="I952" s="95"/>
      <c r="J952" s="95"/>
      <c r="K952" s="95"/>
      <c r="L952" s="95"/>
    </row>
    <row r="953" spans="2:12" ht="15.75" customHeight="1" x14ac:dyDescent="0.25">
      <c r="B953" s="95"/>
      <c r="C953" s="95"/>
      <c r="D953" s="95"/>
      <c r="E953" s="95"/>
      <c r="F953" s="95"/>
      <c r="G953" s="95"/>
      <c r="H953" s="95"/>
      <c r="I953" s="95"/>
      <c r="J953" s="95"/>
      <c r="K953" s="95"/>
      <c r="L953" s="95"/>
    </row>
    <row r="954" spans="2:12" ht="15.75" customHeight="1" x14ac:dyDescent="0.25">
      <c r="B954" s="95"/>
      <c r="C954" s="95"/>
      <c r="D954" s="95"/>
      <c r="E954" s="95"/>
      <c r="F954" s="95"/>
      <c r="G954" s="95"/>
      <c r="H954" s="95"/>
      <c r="I954" s="95"/>
      <c r="J954" s="95"/>
      <c r="K954" s="95"/>
      <c r="L954" s="95"/>
    </row>
    <row r="955" spans="2:12" ht="15.75" customHeight="1" x14ac:dyDescent="0.25">
      <c r="B955" s="95"/>
      <c r="C955" s="95"/>
      <c r="D955" s="95"/>
      <c r="E955" s="95"/>
      <c r="F955" s="95"/>
      <c r="G955" s="95"/>
      <c r="H955" s="95"/>
      <c r="I955" s="95"/>
      <c r="J955" s="95"/>
      <c r="K955" s="95"/>
      <c r="L955" s="95"/>
    </row>
    <row r="956" spans="2:12" ht="15.75" customHeight="1" x14ac:dyDescent="0.25">
      <c r="B956" s="95"/>
      <c r="C956" s="95"/>
      <c r="D956" s="95"/>
      <c r="E956" s="95"/>
      <c r="F956" s="95"/>
      <c r="G956" s="95"/>
      <c r="H956" s="95"/>
      <c r="I956" s="95"/>
      <c r="J956" s="95"/>
      <c r="K956" s="95"/>
      <c r="L956" s="95"/>
    </row>
    <row r="957" spans="2:12" ht="15.75" customHeight="1" x14ac:dyDescent="0.25">
      <c r="B957" s="95"/>
      <c r="C957" s="95"/>
      <c r="D957" s="95"/>
      <c r="E957" s="95"/>
      <c r="F957" s="95"/>
      <c r="G957" s="95"/>
      <c r="H957" s="95"/>
      <c r="I957" s="95"/>
      <c r="J957" s="95"/>
      <c r="K957" s="95"/>
      <c r="L957" s="95"/>
    </row>
    <row r="958" spans="2:12" ht="15.75" customHeight="1" x14ac:dyDescent="0.25">
      <c r="B958" s="95"/>
      <c r="C958" s="95"/>
      <c r="D958" s="95"/>
      <c r="E958" s="95"/>
      <c r="F958" s="95"/>
      <c r="G958" s="95"/>
      <c r="H958" s="95"/>
      <c r="I958" s="95"/>
      <c r="J958" s="95"/>
      <c r="K958" s="95"/>
      <c r="L958" s="95"/>
    </row>
    <row r="959" spans="2:12" ht="15.75" customHeight="1" x14ac:dyDescent="0.25">
      <c r="B959" s="95"/>
      <c r="C959" s="95"/>
      <c r="D959" s="95"/>
      <c r="E959" s="95"/>
      <c r="F959" s="95"/>
      <c r="G959" s="95"/>
      <c r="H959" s="95"/>
      <c r="I959" s="95"/>
      <c r="J959" s="95"/>
      <c r="K959" s="95"/>
      <c r="L959" s="95"/>
    </row>
    <row r="960" spans="2:12" ht="15.75" customHeight="1" x14ac:dyDescent="0.25">
      <c r="B960" s="95"/>
      <c r="C960" s="95"/>
      <c r="D960" s="95"/>
      <c r="E960" s="95"/>
      <c r="F960" s="95"/>
      <c r="G960" s="95"/>
      <c r="H960" s="95"/>
      <c r="I960" s="95"/>
      <c r="J960" s="95"/>
      <c r="K960" s="95"/>
      <c r="L960" s="95"/>
    </row>
    <row r="961" spans="2:12" ht="15.75" customHeight="1" x14ac:dyDescent="0.25">
      <c r="B961" s="95"/>
      <c r="C961" s="95"/>
      <c r="D961" s="95"/>
      <c r="E961" s="95"/>
      <c r="F961" s="95"/>
      <c r="G961" s="95"/>
      <c r="H961" s="95"/>
      <c r="I961" s="95"/>
      <c r="J961" s="95"/>
      <c r="K961" s="95"/>
      <c r="L961" s="95"/>
    </row>
    <row r="962" spans="2:12" ht="15.75" customHeight="1" x14ac:dyDescent="0.25">
      <c r="B962" s="95"/>
      <c r="C962" s="95"/>
      <c r="D962" s="95"/>
      <c r="E962" s="95"/>
      <c r="F962" s="95"/>
      <c r="G962" s="95"/>
      <c r="H962" s="95"/>
      <c r="I962" s="95"/>
      <c r="J962" s="95"/>
      <c r="K962" s="95"/>
      <c r="L962" s="95"/>
    </row>
    <row r="963" spans="2:12" ht="15.75" customHeight="1" x14ac:dyDescent="0.25">
      <c r="B963" s="95"/>
      <c r="C963" s="95"/>
      <c r="D963" s="95"/>
      <c r="E963" s="95"/>
      <c r="F963" s="95"/>
      <c r="G963" s="95"/>
      <c r="H963" s="95"/>
      <c r="I963" s="95"/>
      <c r="J963" s="95"/>
      <c r="K963" s="95"/>
      <c r="L963" s="95"/>
    </row>
    <row r="964" spans="2:12" ht="15.75" customHeight="1" x14ac:dyDescent="0.25">
      <c r="B964" s="95"/>
      <c r="C964" s="95"/>
      <c r="D964" s="95"/>
      <c r="E964" s="95"/>
      <c r="F964" s="95"/>
      <c r="G964" s="95"/>
      <c r="H964" s="95"/>
      <c r="I964" s="95"/>
      <c r="J964" s="95"/>
      <c r="K964" s="95"/>
      <c r="L964" s="95"/>
    </row>
    <row r="965" spans="2:12" ht="15.75" customHeight="1" x14ac:dyDescent="0.25">
      <c r="B965" s="95"/>
      <c r="C965" s="95"/>
      <c r="D965" s="95"/>
      <c r="E965" s="95"/>
      <c r="F965" s="95"/>
      <c r="G965" s="95"/>
      <c r="H965" s="95"/>
      <c r="I965" s="95"/>
      <c r="J965" s="95"/>
      <c r="K965" s="95"/>
      <c r="L965" s="95"/>
    </row>
    <row r="966" spans="2:12" ht="15.75" customHeight="1" x14ac:dyDescent="0.25">
      <c r="B966" s="95"/>
      <c r="C966" s="95"/>
      <c r="D966" s="95"/>
      <c r="E966" s="95"/>
      <c r="F966" s="95"/>
      <c r="G966" s="95"/>
      <c r="H966" s="95"/>
      <c r="I966" s="95"/>
      <c r="J966" s="95"/>
      <c r="K966" s="95"/>
      <c r="L966" s="95"/>
    </row>
    <row r="967" spans="2:12" ht="15.75" customHeight="1" x14ac:dyDescent="0.25">
      <c r="B967" s="95"/>
      <c r="C967" s="95"/>
      <c r="D967" s="95"/>
      <c r="E967" s="95"/>
      <c r="F967" s="95"/>
      <c r="G967" s="95"/>
      <c r="H967" s="95"/>
      <c r="I967" s="95"/>
      <c r="J967" s="95"/>
      <c r="K967" s="95"/>
      <c r="L967" s="95"/>
    </row>
    <row r="968" spans="2:12" ht="15.75" customHeight="1" x14ac:dyDescent="0.25">
      <c r="B968" s="95"/>
      <c r="C968" s="95"/>
      <c r="D968" s="95"/>
      <c r="E968" s="95"/>
      <c r="F968" s="95"/>
      <c r="G968" s="95"/>
      <c r="H968" s="95"/>
      <c r="I968" s="95"/>
      <c r="J968" s="95"/>
      <c r="K968" s="95"/>
      <c r="L968" s="95"/>
    </row>
    <row r="969" spans="2:12" ht="15.75" customHeight="1" x14ac:dyDescent="0.25">
      <c r="B969" s="95"/>
      <c r="C969" s="95"/>
      <c r="D969" s="95"/>
      <c r="E969" s="95"/>
      <c r="F969" s="95"/>
      <c r="G969" s="95"/>
      <c r="H969" s="95"/>
      <c r="I969" s="95"/>
      <c r="J969" s="95"/>
      <c r="K969" s="95"/>
      <c r="L969" s="95"/>
    </row>
    <row r="970" spans="2:12" ht="15.75" customHeight="1" x14ac:dyDescent="0.25">
      <c r="B970" s="95"/>
      <c r="C970" s="95"/>
      <c r="D970" s="95"/>
      <c r="E970" s="95"/>
      <c r="F970" s="95"/>
      <c r="G970" s="95"/>
      <c r="H970" s="95"/>
      <c r="I970" s="95"/>
      <c r="J970" s="95"/>
      <c r="K970" s="95"/>
      <c r="L970" s="95"/>
    </row>
    <row r="971" spans="2:12" ht="15.75" customHeight="1" x14ac:dyDescent="0.25">
      <c r="B971" s="95"/>
      <c r="C971" s="95"/>
      <c r="D971" s="95"/>
      <c r="E971" s="95"/>
      <c r="F971" s="95"/>
      <c r="G971" s="95"/>
      <c r="H971" s="95"/>
      <c r="I971" s="95"/>
      <c r="J971" s="95"/>
      <c r="K971" s="95"/>
      <c r="L971" s="95"/>
    </row>
    <row r="972" spans="2:12" ht="15.75" customHeight="1" x14ac:dyDescent="0.25">
      <c r="B972" s="95"/>
      <c r="C972" s="95"/>
      <c r="D972" s="95"/>
      <c r="E972" s="95"/>
      <c r="F972" s="95"/>
      <c r="G972" s="95"/>
      <c r="H972" s="95"/>
      <c r="I972" s="95"/>
      <c r="J972" s="95"/>
      <c r="K972" s="95"/>
      <c r="L972" s="95"/>
    </row>
    <row r="973" spans="2:12" ht="15.75" customHeight="1" x14ac:dyDescent="0.25">
      <c r="B973" s="95"/>
      <c r="C973" s="95"/>
      <c r="D973" s="95"/>
      <c r="E973" s="95"/>
      <c r="F973" s="95"/>
      <c r="G973" s="95"/>
      <c r="H973" s="95"/>
      <c r="I973" s="95"/>
      <c r="J973" s="95"/>
      <c r="K973" s="95"/>
      <c r="L973" s="95"/>
    </row>
    <row r="974" spans="2:12" ht="15.75" customHeight="1" x14ac:dyDescent="0.25">
      <c r="B974" s="95"/>
      <c r="C974" s="95"/>
      <c r="D974" s="95"/>
      <c r="E974" s="95"/>
      <c r="F974" s="95"/>
      <c r="G974" s="95"/>
      <c r="H974" s="95"/>
      <c r="I974" s="95"/>
      <c r="J974" s="95"/>
      <c r="K974" s="95"/>
      <c r="L974" s="95"/>
    </row>
    <row r="975" spans="2:12" ht="15.75" customHeight="1" x14ac:dyDescent="0.25">
      <c r="B975" s="95"/>
      <c r="C975" s="95"/>
      <c r="D975" s="95"/>
      <c r="E975" s="95"/>
      <c r="F975" s="95"/>
      <c r="G975" s="95"/>
      <c r="H975" s="95"/>
      <c r="I975" s="95"/>
      <c r="J975" s="95"/>
      <c r="K975" s="95"/>
      <c r="L975" s="95"/>
    </row>
    <row r="976" spans="2:12" ht="15.75" customHeight="1" x14ac:dyDescent="0.25">
      <c r="B976" s="95"/>
      <c r="C976" s="95"/>
      <c r="D976" s="95"/>
      <c r="E976" s="95"/>
      <c r="F976" s="95"/>
      <c r="G976" s="95"/>
      <c r="H976" s="95"/>
      <c r="I976" s="95"/>
      <c r="J976" s="95"/>
      <c r="K976" s="95"/>
      <c r="L976" s="95"/>
    </row>
    <row r="977" spans="2:12" ht="15.75" customHeight="1" x14ac:dyDescent="0.25">
      <c r="B977" s="95"/>
      <c r="C977" s="95"/>
      <c r="D977" s="95"/>
      <c r="E977" s="95"/>
      <c r="F977" s="95"/>
      <c r="G977" s="95"/>
      <c r="H977" s="95"/>
      <c r="I977" s="95"/>
      <c r="J977" s="95"/>
      <c r="K977" s="95"/>
      <c r="L977" s="95"/>
    </row>
    <row r="978" spans="2:12" ht="15.75" customHeight="1" x14ac:dyDescent="0.25">
      <c r="B978" s="95"/>
      <c r="C978" s="95"/>
      <c r="D978" s="95"/>
      <c r="E978" s="95"/>
      <c r="F978" s="95"/>
      <c r="G978" s="95"/>
      <c r="H978" s="95"/>
      <c r="I978" s="95"/>
      <c r="J978" s="95"/>
      <c r="K978" s="95"/>
      <c r="L978" s="95"/>
    </row>
    <row r="979" spans="2:12" ht="15.75" customHeight="1" x14ac:dyDescent="0.25">
      <c r="B979" s="95"/>
      <c r="C979" s="95"/>
      <c r="D979" s="95"/>
      <c r="E979" s="95"/>
      <c r="F979" s="95"/>
      <c r="G979" s="95"/>
      <c r="H979" s="95"/>
      <c r="I979" s="95"/>
      <c r="J979" s="95"/>
      <c r="K979" s="95"/>
      <c r="L979" s="95"/>
    </row>
    <row r="980" spans="2:12" ht="15.75" customHeight="1" x14ac:dyDescent="0.25">
      <c r="B980" s="95"/>
      <c r="C980" s="95"/>
      <c r="D980" s="95"/>
      <c r="E980" s="95"/>
      <c r="F980" s="95"/>
      <c r="G980" s="95"/>
      <c r="H980" s="95"/>
      <c r="I980" s="95"/>
      <c r="J980" s="95"/>
      <c r="K980" s="95"/>
      <c r="L980" s="95"/>
    </row>
    <row r="981" spans="2:12" ht="15.75" customHeight="1" x14ac:dyDescent="0.25">
      <c r="B981" s="95"/>
      <c r="C981" s="95"/>
      <c r="D981" s="95"/>
      <c r="E981" s="95"/>
      <c r="F981" s="95"/>
      <c r="G981" s="95"/>
      <c r="H981" s="95"/>
      <c r="I981" s="95"/>
      <c r="J981" s="95"/>
      <c r="K981" s="95"/>
      <c r="L981" s="95"/>
    </row>
    <row r="982" spans="2:12" ht="15.75" customHeight="1" x14ac:dyDescent="0.25">
      <c r="B982" s="95"/>
      <c r="C982" s="95"/>
      <c r="D982" s="95"/>
      <c r="E982" s="95"/>
      <c r="F982" s="95"/>
      <c r="G982" s="95"/>
      <c r="H982" s="95"/>
      <c r="I982" s="95"/>
      <c r="J982" s="95"/>
      <c r="K982" s="95"/>
      <c r="L982" s="95"/>
    </row>
    <row r="983" spans="2:12" ht="15.75" customHeight="1" x14ac:dyDescent="0.25">
      <c r="B983" s="95"/>
      <c r="C983" s="95"/>
      <c r="D983" s="95"/>
      <c r="E983" s="95"/>
      <c r="F983" s="95"/>
      <c r="G983" s="95"/>
      <c r="H983" s="95"/>
      <c r="I983" s="95"/>
      <c r="J983" s="95"/>
      <c r="K983" s="95"/>
      <c r="L983" s="95"/>
    </row>
    <row r="984" spans="2:12" ht="15.75" customHeight="1" x14ac:dyDescent="0.25">
      <c r="B984" s="95"/>
      <c r="C984" s="95"/>
      <c r="D984" s="95"/>
      <c r="E984" s="95"/>
      <c r="F984" s="95"/>
      <c r="G984" s="95"/>
      <c r="H984" s="95"/>
      <c r="I984" s="95"/>
      <c r="J984" s="95"/>
      <c r="K984" s="95"/>
      <c r="L984" s="95"/>
    </row>
    <row r="985" spans="2:12" ht="15.75" customHeight="1" x14ac:dyDescent="0.25">
      <c r="B985" s="95"/>
      <c r="C985" s="95"/>
      <c r="D985" s="95"/>
      <c r="E985" s="95"/>
      <c r="F985" s="95"/>
      <c r="G985" s="95"/>
      <c r="H985" s="95"/>
      <c r="I985" s="95"/>
      <c r="J985" s="95"/>
      <c r="K985" s="95"/>
      <c r="L985" s="95"/>
    </row>
    <row r="986" spans="2:12" ht="15.75" customHeight="1" x14ac:dyDescent="0.25">
      <c r="B986" s="95"/>
      <c r="C986" s="95"/>
      <c r="D986" s="95"/>
      <c r="E986" s="95"/>
      <c r="F986" s="95"/>
      <c r="G986" s="95"/>
      <c r="H986" s="95"/>
      <c r="I986" s="95"/>
      <c r="J986" s="95"/>
      <c r="K986" s="95"/>
      <c r="L986" s="95"/>
    </row>
    <row r="987" spans="2:12" ht="15.75" customHeight="1" x14ac:dyDescent="0.25">
      <c r="B987" s="95"/>
      <c r="C987" s="95"/>
      <c r="D987" s="95"/>
      <c r="E987" s="95"/>
      <c r="F987" s="95"/>
      <c r="G987" s="95"/>
      <c r="H987" s="95"/>
      <c r="I987" s="95"/>
      <c r="J987" s="95"/>
      <c r="K987" s="95"/>
      <c r="L987" s="95"/>
    </row>
    <row r="988" spans="2:12" ht="15.75" customHeight="1" x14ac:dyDescent="0.25">
      <c r="B988" s="95"/>
      <c r="C988" s="95"/>
      <c r="D988" s="95"/>
      <c r="E988" s="95"/>
      <c r="F988" s="95"/>
      <c r="G988" s="95"/>
      <c r="H988" s="95"/>
      <c r="I988" s="95"/>
      <c r="J988" s="95"/>
      <c r="K988" s="95"/>
      <c r="L988" s="95"/>
    </row>
    <row r="989" spans="2:12" ht="15.75" customHeight="1" x14ac:dyDescent="0.25">
      <c r="B989" s="95"/>
      <c r="C989" s="95"/>
      <c r="D989" s="95"/>
      <c r="E989" s="95"/>
      <c r="F989" s="95"/>
      <c r="G989" s="95"/>
      <c r="H989" s="95"/>
      <c r="I989" s="95"/>
      <c r="J989" s="95"/>
      <c r="K989" s="95"/>
      <c r="L989" s="95"/>
    </row>
    <row r="990" spans="2:12" ht="15.75" customHeight="1" x14ac:dyDescent="0.25">
      <c r="B990" s="95"/>
      <c r="C990" s="95"/>
      <c r="D990" s="95"/>
      <c r="E990" s="95"/>
      <c r="F990" s="95"/>
      <c r="G990" s="95"/>
      <c r="H990" s="95"/>
      <c r="I990" s="95"/>
      <c r="J990" s="95"/>
      <c r="K990" s="95"/>
      <c r="L990" s="95"/>
    </row>
    <row r="991" spans="2:12" ht="15.75" customHeight="1" x14ac:dyDescent="0.25">
      <c r="B991" s="95"/>
      <c r="C991" s="95"/>
      <c r="D991" s="95"/>
      <c r="E991" s="95"/>
      <c r="F991" s="95"/>
      <c r="G991" s="95"/>
      <c r="H991" s="95"/>
      <c r="I991" s="95"/>
      <c r="J991" s="95"/>
      <c r="K991" s="95"/>
      <c r="L991" s="95"/>
    </row>
    <row r="992" spans="2:12" ht="15.75" customHeight="1" x14ac:dyDescent="0.25">
      <c r="B992" s="95"/>
      <c r="C992" s="95"/>
      <c r="D992" s="95"/>
      <c r="E992" s="95"/>
      <c r="F992" s="95"/>
      <c r="G992" s="95"/>
      <c r="H992" s="95"/>
      <c r="I992" s="95"/>
      <c r="J992" s="95"/>
      <c r="K992" s="95"/>
      <c r="L992" s="95"/>
    </row>
    <row r="993" spans="2:12" ht="15.75" customHeight="1" x14ac:dyDescent="0.25">
      <c r="B993" s="95"/>
      <c r="C993" s="95"/>
      <c r="D993" s="95"/>
      <c r="E993" s="95"/>
      <c r="F993" s="95"/>
      <c r="G993" s="95"/>
      <c r="H993" s="95"/>
      <c r="I993" s="95"/>
      <c r="J993" s="95"/>
      <c r="K993" s="95"/>
      <c r="L993" s="95"/>
    </row>
    <row r="994" spans="2:12" ht="15.75" customHeight="1" x14ac:dyDescent="0.25">
      <c r="B994" s="95"/>
      <c r="C994" s="95"/>
      <c r="D994" s="95"/>
      <c r="E994" s="95"/>
      <c r="F994" s="95"/>
      <c r="G994" s="95"/>
      <c r="H994" s="95"/>
      <c r="I994" s="95"/>
      <c r="J994" s="95"/>
      <c r="K994" s="95"/>
      <c r="L994" s="95"/>
    </row>
    <row r="995" spans="2:12" ht="15.75" customHeight="1" x14ac:dyDescent="0.25">
      <c r="B995" s="95"/>
      <c r="C995" s="95"/>
      <c r="D995" s="95"/>
      <c r="E995" s="95"/>
      <c r="F995" s="95"/>
      <c r="G995" s="95"/>
      <c r="H995" s="95"/>
      <c r="I995" s="95"/>
      <c r="J995" s="95"/>
      <c r="K995" s="95"/>
      <c r="L995" s="95"/>
    </row>
    <row r="996" spans="2:12" ht="15.75" customHeight="1" x14ac:dyDescent="0.25">
      <c r="B996" s="95"/>
      <c r="C996" s="95"/>
      <c r="D996" s="95"/>
      <c r="E996" s="95"/>
      <c r="F996" s="95"/>
      <c r="G996" s="95"/>
      <c r="H996" s="95"/>
      <c r="I996" s="95"/>
      <c r="J996" s="95"/>
      <c r="K996" s="95"/>
      <c r="L996" s="95"/>
    </row>
    <row r="997" spans="2:12" ht="15.75" customHeight="1" x14ac:dyDescent="0.25">
      <c r="B997" s="95"/>
      <c r="C997" s="95"/>
      <c r="D997" s="95"/>
      <c r="E997" s="95"/>
      <c r="F997" s="95"/>
      <c r="G997" s="95"/>
      <c r="H997" s="95"/>
      <c r="I997" s="95"/>
      <c r="J997" s="95"/>
      <c r="K997" s="95"/>
      <c r="L997" s="95"/>
    </row>
    <row r="998" spans="2:12" ht="15.75" customHeight="1" x14ac:dyDescent="0.25">
      <c r="B998" s="95"/>
      <c r="C998" s="95"/>
      <c r="D998" s="95"/>
      <c r="E998" s="95"/>
      <c r="F998" s="95"/>
      <c r="G998" s="95"/>
      <c r="H998" s="95"/>
      <c r="I998" s="95"/>
      <c r="J998" s="95"/>
      <c r="K998" s="95"/>
      <c r="L998" s="95"/>
    </row>
    <row r="999" spans="2:12" ht="15.75" customHeight="1" x14ac:dyDescent="0.25">
      <c r="B999" s="95"/>
      <c r="C999" s="95"/>
      <c r="D999" s="95"/>
      <c r="E999" s="95"/>
      <c r="F999" s="95"/>
      <c r="G999" s="95"/>
      <c r="H999" s="95"/>
      <c r="I999" s="95"/>
      <c r="J999" s="95"/>
      <c r="K999" s="95"/>
      <c r="L999" s="95"/>
    </row>
    <row r="1000" spans="2:12" ht="15.75" customHeight="1" x14ac:dyDescent="0.25">
      <c r="B1000" s="95"/>
      <c r="C1000" s="95"/>
      <c r="D1000" s="95"/>
      <c r="E1000" s="95"/>
      <c r="F1000" s="95"/>
      <c r="G1000" s="95"/>
      <c r="H1000" s="95"/>
      <c r="I1000" s="95"/>
      <c r="J1000" s="95"/>
      <c r="K1000" s="95"/>
      <c r="L1000" s="95"/>
    </row>
  </sheetData>
  <mergeCells count="71">
    <mergeCell ref="B47:B55"/>
    <mergeCell ref="C48:E48"/>
    <mergeCell ref="D49:E49"/>
    <mergeCell ref="D50:E50"/>
    <mergeCell ref="D51:E51"/>
    <mergeCell ref="C52:C53"/>
    <mergeCell ref="D52:D53"/>
    <mergeCell ref="C47:M47"/>
    <mergeCell ref="J48:M48"/>
    <mergeCell ref="F10:G10"/>
    <mergeCell ref="I10:J10"/>
    <mergeCell ref="J28:L28"/>
    <mergeCell ref="C11:M11"/>
    <mergeCell ref="C56:M56"/>
    <mergeCell ref="H42:I42"/>
    <mergeCell ref="F44:F45"/>
    <mergeCell ref="L44:M45"/>
    <mergeCell ref="L35:M35"/>
    <mergeCell ref="F37:G37"/>
    <mergeCell ref="H37:I37"/>
    <mergeCell ref="L37:M37"/>
    <mergeCell ref="C54:C55"/>
    <mergeCell ref="D54:D55"/>
    <mergeCell ref="F41:G41"/>
    <mergeCell ref="A59:A64"/>
    <mergeCell ref="C68:M68"/>
    <mergeCell ref="C60:M60"/>
    <mergeCell ref="C61:M61"/>
    <mergeCell ref="C62:M62"/>
    <mergeCell ref="C63:M63"/>
    <mergeCell ref="C64:M64"/>
    <mergeCell ref="C65:M65"/>
    <mergeCell ref="C66:M66"/>
    <mergeCell ref="A65:A67"/>
    <mergeCell ref="C58:M58"/>
    <mergeCell ref="C59:M59"/>
    <mergeCell ref="C67:M67"/>
    <mergeCell ref="C57:M57"/>
    <mergeCell ref="B43:B46"/>
    <mergeCell ref="C10:D10"/>
    <mergeCell ref="A14:A58"/>
    <mergeCell ref="B16:B22"/>
    <mergeCell ref="B23:B26"/>
    <mergeCell ref="D37:E37"/>
    <mergeCell ref="C12:M12"/>
    <mergeCell ref="C13:E13"/>
    <mergeCell ref="H13:M13"/>
    <mergeCell ref="C14:M14"/>
    <mergeCell ref="C15:M15"/>
    <mergeCell ref="B30:B32"/>
    <mergeCell ref="D35:E35"/>
    <mergeCell ref="F35:G35"/>
    <mergeCell ref="H35:I35"/>
    <mergeCell ref="J35:K35"/>
    <mergeCell ref="B33:B42"/>
    <mergeCell ref="F39:G39"/>
    <mergeCell ref="G44:J45"/>
    <mergeCell ref="C1:M1"/>
    <mergeCell ref="A2:A11"/>
    <mergeCell ref="C2:M2"/>
    <mergeCell ref="C3:M3"/>
    <mergeCell ref="C4:E4"/>
    <mergeCell ref="F4:G4"/>
    <mergeCell ref="C5:M5"/>
    <mergeCell ref="C6:M6"/>
    <mergeCell ref="C7:G7"/>
    <mergeCell ref="I7:M7"/>
    <mergeCell ref="F9:J9"/>
    <mergeCell ref="K9:M9"/>
    <mergeCell ref="B8:B10"/>
    <mergeCell ref="C9:E9"/>
  </mergeCells>
  <hyperlinks>
    <hyperlink ref="C63" r:id="rId1" xr:uid="{00000000-0004-0000-0100-000000000000}"/>
  </hyperlinks>
  <pageMargins left="0.7" right="0.7" top="0.75" bottom="0.75" header="0" footer="0"/>
  <pageSetup orientation="landscape"/>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O999"/>
  <sheetViews>
    <sheetView workbookViewId="0">
      <selection activeCell="F29" sqref="F29"/>
    </sheetView>
  </sheetViews>
  <sheetFormatPr baseColWidth="10" defaultColWidth="14.42578125" defaultRowHeight="15" customHeight="1" x14ac:dyDescent="0.25"/>
  <cols>
    <col min="1" max="1" width="24.28515625" customWidth="1"/>
    <col min="2" max="2" width="29.42578125" customWidth="1"/>
    <col min="3" max="3" width="15.5703125" customWidth="1"/>
    <col min="4" max="5" width="9.140625" customWidth="1"/>
    <col min="6" max="6" width="11.140625" customWidth="1"/>
    <col min="7" max="7" width="10.140625" customWidth="1"/>
    <col min="8" max="12" width="9.140625" customWidth="1"/>
    <col min="13" max="13" width="17.28515625" customWidth="1"/>
    <col min="14" max="26" width="11.42578125" customWidth="1"/>
  </cols>
  <sheetData>
    <row r="1" spans="1:13" ht="72" customHeight="1" x14ac:dyDescent="0.25">
      <c r="A1" s="459"/>
      <c r="B1" s="1302" t="s">
        <v>1081</v>
      </c>
      <c r="C1" s="1284"/>
      <c r="D1" s="1284"/>
      <c r="E1" s="1284"/>
      <c r="F1" s="1284"/>
      <c r="G1" s="1284"/>
      <c r="H1" s="1284"/>
      <c r="I1" s="1284"/>
      <c r="J1" s="1284"/>
      <c r="K1" s="1284"/>
      <c r="L1" s="1284"/>
      <c r="M1" s="1285"/>
    </row>
    <row r="2" spans="1:13" ht="38.25" customHeight="1" x14ac:dyDescent="0.25">
      <c r="A2" s="1263" t="s">
        <v>627</v>
      </c>
      <c r="B2" s="460" t="s">
        <v>628</v>
      </c>
      <c r="C2" s="1323" t="s">
        <v>285</v>
      </c>
      <c r="D2" s="1287"/>
      <c r="E2" s="1287"/>
      <c r="F2" s="1287"/>
      <c r="G2" s="1287"/>
      <c r="H2" s="1287"/>
      <c r="I2" s="1287"/>
      <c r="J2" s="1287"/>
      <c r="K2" s="1287"/>
      <c r="L2" s="1287"/>
      <c r="M2" s="1288"/>
    </row>
    <row r="3" spans="1:13" ht="88.5" customHeight="1" x14ac:dyDescent="0.25">
      <c r="A3" s="1264"/>
      <c r="B3" s="461" t="s">
        <v>741</v>
      </c>
      <c r="C3" s="1303" t="s">
        <v>1082</v>
      </c>
      <c r="D3" s="1287"/>
      <c r="E3" s="1287"/>
      <c r="F3" s="1287"/>
      <c r="G3" s="1287"/>
      <c r="H3" s="1287"/>
      <c r="I3" s="1287"/>
      <c r="J3" s="1287"/>
      <c r="K3" s="1287"/>
      <c r="L3" s="1287"/>
      <c r="M3" s="1288"/>
    </row>
    <row r="4" spans="1:13" ht="27.75" customHeight="1" x14ac:dyDescent="0.25">
      <c r="A4" s="1264"/>
      <c r="B4" s="461" t="s">
        <v>39</v>
      </c>
      <c r="C4" s="1324" t="s">
        <v>92</v>
      </c>
      <c r="D4" s="1003"/>
      <c r="E4" s="1244"/>
      <c r="F4" s="1290" t="s">
        <v>40</v>
      </c>
      <c r="G4" s="1071"/>
      <c r="H4" s="1279" t="s">
        <v>94</v>
      </c>
      <c r="I4" s="1003"/>
      <c r="J4" s="1003"/>
      <c r="K4" s="1003"/>
      <c r="L4" s="1003"/>
      <c r="M4" s="1244"/>
    </row>
    <row r="5" spans="1:13" ht="44.25" customHeight="1" x14ac:dyDescent="0.25">
      <c r="A5" s="1264"/>
      <c r="B5" s="461" t="s">
        <v>632</v>
      </c>
      <c r="C5" s="1243" t="s">
        <v>1083</v>
      </c>
      <c r="D5" s="1003"/>
      <c r="E5" s="1003"/>
      <c r="F5" s="1003"/>
      <c r="G5" s="1003"/>
      <c r="H5" s="1003"/>
      <c r="I5" s="1003"/>
      <c r="J5" s="1003"/>
      <c r="K5" s="1003"/>
      <c r="L5" s="1003"/>
      <c r="M5" s="1244"/>
    </row>
    <row r="6" spans="1:13" x14ac:dyDescent="0.25">
      <c r="A6" s="1264"/>
      <c r="B6" s="461" t="s">
        <v>633</v>
      </c>
      <c r="C6" s="1260"/>
      <c r="D6" s="1003"/>
      <c r="E6" s="1003"/>
      <c r="F6" s="1003"/>
      <c r="G6" s="1003"/>
      <c r="H6" s="1003"/>
      <c r="I6" s="1003"/>
      <c r="J6" s="1003"/>
      <c r="K6" s="1003"/>
      <c r="L6" s="1003"/>
      <c r="M6" s="1244"/>
    </row>
    <row r="7" spans="1:13" x14ac:dyDescent="0.25">
      <c r="A7" s="1264"/>
      <c r="B7" s="504" t="s">
        <v>745</v>
      </c>
      <c r="C7" s="1245" t="s">
        <v>103</v>
      </c>
      <c r="D7" s="1004"/>
      <c r="E7" s="505"/>
      <c r="F7" s="505"/>
      <c r="G7" s="506"/>
      <c r="H7" s="507" t="s">
        <v>43</v>
      </c>
      <c r="I7" s="1332" t="s">
        <v>288</v>
      </c>
      <c r="J7" s="1114"/>
      <c r="K7" s="1114"/>
      <c r="L7" s="1114"/>
      <c r="M7" s="1331"/>
    </row>
    <row r="8" spans="1:13" x14ac:dyDescent="0.25">
      <c r="A8" s="1264"/>
      <c r="B8" s="1342" t="s">
        <v>635</v>
      </c>
      <c r="C8" s="1343" t="s">
        <v>302</v>
      </c>
      <c r="D8" s="1344"/>
      <c r="E8" s="508"/>
      <c r="F8" s="1347"/>
      <c r="G8" s="1115"/>
      <c r="H8" s="509"/>
      <c r="I8" s="508"/>
      <c r="J8" s="508"/>
      <c r="K8" s="508"/>
      <c r="L8" s="508"/>
      <c r="M8" s="510"/>
    </row>
    <row r="9" spans="1:13" x14ac:dyDescent="0.25">
      <c r="A9" s="1264"/>
      <c r="B9" s="1316"/>
      <c r="C9" s="1273"/>
      <c r="D9" s="1345"/>
      <c r="E9" s="511"/>
      <c r="F9" s="1348"/>
      <c r="G9" s="1322"/>
      <c r="H9" s="512"/>
      <c r="I9" s="1348"/>
      <c r="J9" s="1322"/>
      <c r="K9" s="511"/>
      <c r="L9" s="1348"/>
      <c r="M9" s="1056"/>
    </row>
    <row r="10" spans="1:13" ht="52.5" customHeight="1" thickBot="1" x14ac:dyDescent="0.3">
      <c r="A10" s="1264"/>
      <c r="B10" s="1317"/>
      <c r="C10" s="1346" t="s">
        <v>43</v>
      </c>
      <c r="D10" s="1322"/>
      <c r="E10" s="513"/>
      <c r="F10" s="1349" t="s">
        <v>43</v>
      </c>
      <c r="G10" s="1322"/>
      <c r="H10" s="514"/>
      <c r="I10" s="1349" t="s">
        <v>43</v>
      </c>
      <c r="J10" s="1322"/>
      <c r="K10" s="513"/>
      <c r="L10" s="1349" t="s">
        <v>43</v>
      </c>
      <c r="M10" s="1056"/>
    </row>
    <row r="11" spans="1:13" ht="66" customHeight="1" thickBot="1" x14ac:dyDescent="0.3">
      <c r="A11" s="1264"/>
      <c r="B11" s="461" t="s">
        <v>637</v>
      </c>
      <c r="C11" s="1329" t="s">
        <v>1084</v>
      </c>
      <c r="D11" s="1330"/>
      <c r="E11" s="1330"/>
      <c r="F11" s="1330"/>
      <c r="G11" s="1330"/>
      <c r="H11" s="1330"/>
      <c r="I11" s="1330"/>
      <c r="J11" s="1330"/>
      <c r="K11" s="1330"/>
      <c r="L11" s="1330"/>
      <c r="M11" s="1331"/>
    </row>
    <row r="12" spans="1:13" ht="331.5" customHeight="1" thickBot="1" x14ac:dyDescent="0.3">
      <c r="A12" s="1264"/>
      <c r="B12" s="504" t="s">
        <v>747</v>
      </c>
      <c r="C12" s="1325" t="s">
        <v>1085</v>
      </c>
      <c r="D12" s="1326"/>
      <c r="E12" s="1326"/>
      <c r="F12" s="1326"/>
      <c r="G12" s="1326"/>
      <c r="H12" s="1326"/>
      <c r="I12" s="1326"/>
      <c r="J12" s="1326"/>
      <c r="K12" s="1326"/>
      <c r="L12" s="1326"/>
      <c r="M12" s="1327"/>
    </row>
    <row r="13" spans="1:13" ht="72" customHeight="1" thickBot="1" x14ac:dyDescent="0.3">
      <c r="A13" s="1264"/>
      <c r="B13" s="461" t="s">
        <v>749</v>
      </c>
      <c r="C13" s="1328" t="s">
        <v>1086</v>
      </c>
      <c r="D13" s="1322"/>
      <c r="E13" s="1322"/>
      <c r="F13" s="1322"/>
      <c r="G13" s="1322"/>
      <c r="H13" s="1322"/>
      <c r="I13" s="1322"/>
      <c r="J13" s="1322"/>
      <c r="K13" s="1322"/>
      <c r="L13" s="1322"/>
      <c r="M13" s="1276"/>
    </row>
    <row r="14" spans="1:13" ht="45" customHeight="1" thickBot="1" x14ac:dyDescent="0.3">
      <c r="A14" s="1264"/>
      <c r="B14" s="1268" t="s">
        <v>751</v>
      </c>
      <c r="C14" s="1260" t="s">
        <v>111</v>
      </c>
      <c r="D14" s="1244"/>
      <c r="E14" s="492" t="s">
        <v>1070</v>
      </c>
      <c r="F14" s="1279" t="s">
        <v>1071</v>
      </c>
      <c r="G14" s="1003"/>
      <c r="H14" s="1003"/>
      <c r="I14" s="1003"/>
      <c r="J14" s="1003"/>
      <c r="K14" s="1003"/>
      <c r="L14" s="1003"/>
      <c r="M14" s="1244"/>
    </row>
    <row r="15" spans="1:13" ht="33.75" customHeight="1" x14ac:dyDescent="0.25">
      <c r="A15" s="1265"/>
      <c r="B15" s="1310"/>
      <c r="C15" s="1260"/>
      <c r="D15" s="1003"/>
      <c r="E15" s="1003"/>
      <c r="F15" s="1003"/>
      <c r="G15" s="1003"/>
      <c r="H15" s="1003"/>
      <c r="I15" s="1003"/>
      <c r="J15" s="1003"/>
      <c r="K15" s="1003"/>
      <c r="L15" s="1003"/>
      <c r="M15" s="1244"/>
    </row>
    <row r="16" spans="1:13" ht="38.25" customHeight="1" x14ac:dyDescent="0.25">
      <c r="A16" s="1263" t="s">
        <v>643</v>
      </c>
      <c r="B16" s="515" t="s">
        <v>28</v>
      </c>
      <c r="C16" s="1319" t="s">
        <v>1087</v>
      </c>
      <c r="D16" s="1130"/>
      <c r="E16" s="1130"/>
      <c r="F16" s="1130"/>
      <c r="G16" s="1130"/>
      <c r="H16" s="1130"/>
      <c r="I16" s="1130"/>
      <c r="J16" s="1130"/>
      <c r="K16" s="1130"/>
      <c r="L16" s="1130"/>
      <c r="M16" s="1275"/>
    </row>
    <row r="17" spans="1:13" ht="48.75" customHeight="1" x14ac:dyDescent="0.25">
      <c r="A17" s="1264"/>
      <c r="B17" s="516" t="s">
        <v>645</v>
      </c>
      <c r="C17" s="1320" t="s">
        <v>1088</v>
      </c>
      <c r="D17" s="1003"/>
      <c r="E17" s="1003"/>
      <c r="F17" s="1003"/>
      <c r="G17" s="1003"/>
      <c r="H17" s="1003"/>
      <c r="I17" s="1003"/>
      <c r="J17" s="1003"/>
      <c r="K17" s="1003"/>
      <c r="L17" s="1003"/>
      <c r="M17" s="1071"/>
    </row>
    <row r="18" spans="1:13" x14ac:dyDescent="0.25">
      <c r="A18" s="1264"/>
      <c r="B18" s="1311"/>
      <c r="C18" s="517"/>
      <c r="D18" s="518"/>
      <c r="E18" s="518"/>
      <c r="F18" s="518"/>
      <c r="G18" s="518"/>
      <c r="H18" s="518"/>
      <c r="I18" s="518"/>
      <c r="J18" s="518"/>
      <c r="K18" s="518"/>
      <c r="L18" s="518"/>
      <c r="M18" s="519"/>
    </row>
    <row r="19" spans="1:13" ht="30" x14ac:dyDescent="0.25">
      <c r="A19" s="1264"/>
      <c r="B19" s="1312"/>
      <c r="C19" s="520" t="s">
        <v>648</v>
      </c>
      <c r="D19" s="521"/>
      <c r="E19" s="522" t="s">
        <v>649</v>
      </c>
      <c r="F19" s="521"/>
      <c r="G19" s="522" t="s">
        <v>650</v>
      </c>
      <c r="H19" s="521"/>
      <c r="I19" s="522" t="s">
        <v>651</v>
      </c>
      <c r="J19" s="521"/>
      <c r="K19" s="522"/>
      <c r="L19" s="522"/>
      <c r="M19" s="523"/>
    </row>
    <row r="20" spans="1:13" ht="15.75" customHeight="1" x14ac:dyDescent="0.25">
      <c r="A20" s="1264"/>
      <c r="B20" s="1312"/>
      <c r="C20" s="520" t="s">
        <v>652</v>
      </c>
      <c r="D20" s="521"/>
      <c r="E20" s="522" t="s">
        <v>653</v>
      </c>
      <c r="F20" s="521"/>
      <c r="G20" s="522" t="s">
        <v>654</v>
      </c>
      <c r="H20" s="521"/>
      <c r="I20" s="522"/>
      <c r="J20" s="524"/>
      <c r="K20" s="522"/>
      <c r="L20" s="522"/>
      <c r="M20" s="523"/>
    </row>
    <row r="21" spans="1:13" ht="15.75" customHeight="1" x14ac:dyDescent="0.25">
      <c r="A21" s="1264"/>
      <c r="B21" s="1312"/>
      <c r="C21" s="520" t="s">
        <v>655</v>
      </c>
      <c r="D21" s="521" t="s">
        <v>658</v>
      </c>
      <c r="E21" s="522" t="s">
        <v>656</v>
      </c>
      <c r="F21" s="521"/>
      <c r="G21" s="522"/>
      <c r="H21" s="524"/>
      <c r="I21" s="522"/>
      <c r="J21" s="524"/>
      <c r="K21" s="522"/>
      <c r="L21" s="522"/>
      <c r="M21" s="523"/>
    </row>
    <row r="22" spans="1:13" ht="26.25" customHeight="1" x14ac:dyDescent="0.25">
      <c r="A22" s="1264"/>
      <c r="B22" s="1312"/>
      <c r="C22" s="520" t="s">
        <v>657</v>
      </c>
      <c r="D22" s="525"/>
      <c r="E22" s="522" t="s">
        <v>659</v>
      </c>
      <c r="F22" s="1321"/>
      <c r="G22" s="1322"/>
      <c r="H22" s="328"/>
      <c r="I22" s="328"/>
      <c r="J22" s="328"/>
      <c r="K22" s="328"/>
      <c r="L22" s="328"/>
      <c r="M22" s="526"/>
    </row>
    <row r="23" spans="1:13" ht="1.5" customHeight="1" x14ac:dyDescent="0.25">
      <c r="A23" s="1264"/>
      <c r="B23" s="1313"/>
      <c r="C23" s="527"/>
      <c r="D23" s="524"/>
      <c r="E23" s="524"/>
      <c r="F23" s="524"/>
      <c r="G23" s="524"/>
      <c r="H23" s="524"/>
      <c r="I23" s="524"/>
      <c r="J23" s="524"/>
      <c r="K23" s="524"/>
      <c r="L23" s="524"/>
      <c r="M23" s="523"/>
    </row>
    <row r="24" spans="1:13" ht="15.75" customHeight="1" thickBot="1" x14ac:dyDescent="0.3">
      <c r="A24" s="1264"/>
      <c r="B24" s="1311" t="s">
        <v>661</v>
      </c>
      <c r="C24" s="528"/>
      <c r="D24" s="529"/>
      <c r="E24" s="529"/>
      <c r="F24" s="529"/>
      <c r="G24" s="529"/>
      <c r="H24" s="529"/>
      <c r="I24" s="529"/>
      <c r="J24" s="529"/>
      <c r="K24" s="529"/>
      <c r="L24" s="508"/>
      <c r="M24" s="510"/>
    </row>
    <row r="25" spans="1:13" ht="15.75" customHeight="1" thickBot="1" x14ac:dyDescent="0.3">
      <c r="A25" s="1264"/>
      <c r="B25" s="1312"/>
      <c r="C25" s="520" t="s">
        <v>662</v>
      </c>
      <c r="D25" s="521"/>
      <c r="E25" s="524"/>
      <c r="F25" s="522" t="s">
        <v>663</v>
      </c>
      <c r="G25" s="521"/>
      <c r="H25" s="524"/>
      <c r="I25" s="522" t="s">
        <v>664</v>
      </c>
      <c r="J25" s="881"/>
      <c r="K25" s="524"/>
      <c r="L25" s="511"/>
      <c r="M25" s="530"/>
    </row>
    <row r="26" spans="1:13" ht="15.75" customHeight="1" thickBot="1" x14ac:dyDescent="0.3">
      <c r="A26" s="1264"/>
      <c r="B26" s="1312"/>
      <c r="C26" s="520" t="s">
        <v>666</v>
      </c>
      <c r="D26" s="521"/>
      <c r="E26" s="511"/>
      <c r="F26" s="522" t="s">
        <v>667</v>
      </c>
      <c r="G26" s="525"/>
      <c r="H26" s="511"/>
      <c r="I26" s="880" t="s">
        <v>657</v>
      </c>
      <c r="J26" s="882" t="s">
        <v>665</v>
      </c>
      <c r="K26" s="511" t="s">
        <v>1751</v>
      </c>
      <c r="L26" s="511"/>
      <c r="M26" s="530"/>
    </row>
    <row r="27" spans="1:13" ht="15.75" customHeight="1" thickBot="1" x14ac:dyDescent="0.3">
      <c r="A27" s="1264"/>
      <c r="B27" s="1312"/>
      <c r="C27" s="527"/>
      <c r="D27" s="524"/>
      <c r="E27" s="524"/>
      <c r="F27" s="524"/>
      <c r="G27" s="524"/>
      <c r="H27" s="524"/>
      <c r="I27" s="524"/>
      <c r="J27" s="524"/>
      <c r="K27" s="524"/>
      <c r="L27" s="511"/>
      <c r="M27" s="530"/>
    </row>
    <row r="28" spans="1:13" ht="15.75" customHeight="1" x14ac:dyDescent="0.25">
      <c r="A28" s="1264"/>
      <c r="B28" s="531"/>
      <c r="C28" s="529"/>
      <c r="D28" s="529"/>
      <c r="E28" s="529"/>
      <c r="F28" s="529"/>
      <c r="G28" s="529"/>
      <c r="H28" s="529"/>
      <c r="I28" s="529"/>
      <c r="J28" s="529"/>
      <c r="K28" s="529"/>
      <c r="L28" s="529"/>
      <c r="M28" s="532"/>
    </row>
    <row r="29" spans="1:13" ht="15.75" customHeight="1" x14ac:dyDescent="0.25">
      <c r="A29" s="1264"/>
      <c r="B29" s="397" t="s">
        <v>668</v>
      </c>
      <c r="C29" s="522" t="s">
        <v>669</v>
      </c>
      <c r="D29" s="533" t="s">
        <v>0</v>
      </c>
      <c r="E29" s="534"/>
      <c r="F29" s="535" t="s">
        <v>670</v>
      </c>
      <c r="G29" s="533" t="s">
        <v>0</v>
      </c>
      <c r="H29" s="524"/>
      <c r="I29" s="522" t="s">
        <v>671</v>
      </c>
      <c r="J29" s="1279" t="s">
        <v>1073</v>
      </c>
      <c r="K29" s="1003"/>
      <c r="L29" s="1071"/>
      <c r="M29" s="523"/>
    </row>
    <row r="30" spans="1:13" ht="15.75" customHeight="1" x14ac:dyDescent="0.25">
      <c r="A30" s="1264"/>
      <c r="B30" s="536"/>
      <c r="C30" s="524"/>
      <c r="D30" s="524"/>
      <c r="E30" s="524"/>
      <c r="F30" s="524"/>
      <c r="G30" s="524"/>
      <c r="H30" s="524"/>
      <c r="I30" s="524"/>
      <c r="J30" s="524"/>
      <c r="K30" s="524"/>
      <c r="L30" s="524"/>
      <c r="M30" s="523"/>
    </row>
    <row r="31" spans="1:13" ht="15.75" customHeight="1" x14ac:dyDescent="0.25">
      <c r="A31" s="1264"/>
      <c r="B31" s="1314" t="s">
        <v>673</v>
      </c>
      <c r="C31" s="528"/>
      <c r="D31" s="529"/>
      <c r="E31" s="529"/>
      <c r="F31" s="529"/>
      <c r="G31" s="529"/>
      <c r="H31" s="529"/>
      <c r="I31" s="529"/>
      <c r="J31" s="529"/>
      <c r="K31" s="529"/>
      <c r="L31" s="508"/>
      <c r="M31" s="510"/>
    </row>
    <row r="32" spans="1:13" ht="15.75" customHeight="1" x14ac:dyDescent="0.25">
      <c r="A32" s="1264"/>
      <c r="B32" s="1312"/>
      <c r="C32" s="537" t="s">
        <v>674</v>
      </c>
      <c r="D32" s="525">
        <v>2024</v>
      </c>
      <c r="E32" s="524"/>
      <c r="F32" s="524" t="s">
        <v>675</v>
      </c>
      <c r="G32" s="525">
        <v>2032</v>
      </c>
      <c r="H32" s="524"/>
      <c r="I32" s="522"/>
      <c r="J32" s="524"/>
      <c r="K32" s="524"/>
      <c r="L32" s="511"/>
      <c r="M32" s="530"/>
    </row>
    <row r="33" spans="1:13" ht="15.75" customHeight="1" x14ac:dyDescent="0.25">
      <c r="A33" s="1264"/>
      <c r="B33" s="1313"/>
      <c r="C33" s="527"/>
      <c r="D33" s="524"/>
      <c r="E33" s="524"/>
      <c r="F33" s="524"/>
      <c r="G33" s="524"/>
      <c r="H33" s="524"/>
      <c r="I33" s="524"/>
      <c r="J33" s="524"/>
      <c r="K33" s="524"/>
      <c r="L33" s="511"/>
      <c r="M33" s="530"/>
    </row>
    <row r="34" spans="1:13" ht="15.75" customHeight="1" x14ac:dyDescent="0.25">
      <c r="A34" s="1264"/>
      <c r="B34" s="1315" t="s">
        <v>1089</v>
      </c>
      <c r="C34" s="538"/>
      <c r="D34" s="539"/>
      <c r="E34" s="539"/>
      <c r="F34" s="539"/>
      <c r="G34" s="539"/>
      <c r="H34" s="539"/>
      <c r="I34" s="539"/>
      <c r="J34" s="539"/>
      <c r="K34" s="539"/>
      <c r="L34" s="539"/>
      <c r="M34" s="540"/>
    </row>
    <row r="35" spans="1:13" ht="15.75" customHeight="1" x14ac:dyDescent="0.25">
      <c r="A35" s="1264"/>
      <c r="B35" s="1316"/>
      <c r="C35" s="127"/>
      <c r="D35" s="49" t="s">
        <v>757</v>
      </c>
      <c r="E35" s="49">
        <v>2023</v>
      </c>
      <c r="F35" s="49" t="s">
        <v>758</v>
      </c>
      <c r="G35" s="49">
        <v>2024</v>
      </c>
      <c r="H35" s="541" t="s">
        <v>759</v>
      </c>
      <c r="I35" s="541">
        <v>2025</v>
      </c>
      <c r="J35" s="541" t="s">
        <v>760</v>
      </c>
      <c r="K35" s="49">
        <v>2026</v>
      </c>
      <c r="L35" s="49" t="s">
        <v>761</v>
      </c>
      <c r="M35" s="148">
        <v>2027</v>
      </c>
    </row>
    <row r="36" spans="1:13" ht="15.75" customHeight="1" x14ac:dyDescent="0.25">
      <c r="A36" s="1264"/>
      <c r="B36" s="1316"/>
      <c r="C36" s="127"/>
      <c r="D36" s="1335"/>
      <c r="E36" s="1071"/>
      <c r="F36" s="1334">
        <v>1</v>
      </c>
      <c r="G36" s="1071"/>
      <c r="H36" s="1333"/>
      <c r="I36" s="1071"/>
      <c r="J36" s="1333"/>
      <c r="K36" s="1071"/>
      <c r="L36" s="1333"/>
      <c r="M36" s="1071"/>
    </row>
    <row r="37" spans="1:13" ht="15.75" customHeight="1" x14ac:dyDescent="0.25">
      <c r="A37" s="1264"/>
      <c r="B37" s="1316"/>
      <c r="C37" s="127"/>
      <c r="D37" s="49" t="s">
        <v>762</v>
      </c>
      <c r="E37" s="49">
        <v>2028</v>
      </c>
      <c r="F37" s="49" t="s">
        <v>763</v>
      </c>
      <c r="G37" s="49">
        <v>2029</v>
      </c>
      <c r="H37" s="541" t="s">
        <v>793</v>
      </c>
      <c r="I37" s="541">
        <v>2030</v>
      </c>
      <c r="J37" s="541" t="s">
        <v>765</v>
      </c>
      <c r="K37" s="49">
        <v>2031</v>
      </c>
      <c r="L37" s="49" t="s">
        <v>766</v>
      </c>
      <c r="M37" s="148">
        <v>2032</v>
      </c>
    </row>
    <row r="38" spans="1:13" ht="15.75" customHeight="1" x14ac:dyDescent="0.25">
      <c r="A38" s="1264"/>
      <c r="B38" s="1316"/>
      <c r="C38" s="127"/>
      <c r="D38" s="1334">
        <v>1</v>
      </c>
      <c r="E38" s="1071"/>
      <c r="F38" s="1333"/>
      <c r="G38" s="1071"/>
      <c r="H38" s="1333"/>
      <c r="I38" s="1071"/>
      <c r="J38" s="1333"/>
      <c r="K38" s="1071"/>
      <c r="L38" s="1334">
        <v>1</v>
      </c>
      <c r="M38" s="1071"/>
    </row>
    <row r="39" spans="1:13" ht="15.75" customHeight="1" x14ac:dyDescent="0.25">
      <c r="A39" s="1264"/>
      <c r="B39" s="1316"/>
      <c r="C39" s="127"/>
      <c r="D39" s="49" t="s">
        <v>767</v>
      </c>
      <c r="E39" s="49">
        <v>2033</v>
      </c>
      <c r="F39" s="49" t="s">
        <v>768</v>
      </c>
      <c r="G39" s="49">
        <v>2034</v>
      </c>
      <c r="H39" s="541" t="s">
        <v>769</v>
      </c>
      <c r="I39" s="541">
        <v>2035</v>
      </c>
      <c r="J39" s="541"/>
      <c r="K39" s="49"/>
      <c r="L39" s="49"/>
      <c r="M39" s="126"/>
    </row>
    <row r="40" spans="1:13" ht="15.75" customHeight="1" x14ac:dyDescent="0.25">
      <c r="A40" s="1264"/>
      <c r="B40" s="1316"/>
      <c r="C40" s="127"/>
      <c r="D40" s="1333"/>
      <c r="E40" s="1071"/>
      <c r="F40" s="1333"/>
      <c r="G40" s="1071"/>
      <c r="H40" s="1333"/>
      <c r="I40" s="1071"/>
      <c r="J40" s="1016"/>
      <c r="K40" s="1106"/>
      <c r="L40" s="1016"/>
      <c r="M40" s="1018"/>
    </row>
    <row r="41" spans="1:13" ht="15.75" customHeight="1" x14ac:dyDescent="0.25">
      <c r="A41" s="1264"/>
      <c r="B41" s="1316"/>
      <c r="C41" s="127"/>
      <c r="D41" s="49"/>
      <c r="E41" s="125"/>
      <c r="F41" s="1318" t="s">
        <v>689</v>
      </c>
      <c r="G41" s="1004"/>
      <c r="H41" s="125"/>
      <c r="I41" s="125"/>
      <c r="J41" s="125"/>
      <c r="K41" s="125"/>
      <c r="L41" s="125"/>
      <c r="M41" s="126"/>
    </row>
    <row r="42" spans="1:13" ht="15.75" customHeight="1" x14ac:dyDescent="0.25">
      <c r="A42" s="1264"/>
      <c r="B42" s="1316"/>
      <c r="C42" s="127"/>
      <c r="D42" s="125"/>
      <c r="E42" s="125"/>
      <c r="F42" s="1259">
        <v>3</v>
      </c>
      <c r="G42" s="1071"/>
      <c r="H42" s="1337"/>
      <c r="I42" s="1106"/>
      <c r="J42" s="125"/>
      <c r="K42" s="125"/>
      <c r="L42" s="125"/>
      <c r="M42" s="126"/>
    </row>
    <row r="43" spans="1:13" ht="15.75" customHeight="1" x14ac:dyDescent="0.25">
      <c r="A43" s="1264"/>
      <c r="B43" s="1317"/>
      <c r="C43" s="176"/>
      <c r="D43" s="49"/>
      <c r="E43" s="125"/>
      <c r="F43" s="49"/>
      <c r="G43" s="125"/>
      <c r="H43" s="125"/>
      <c r="I43" s="125"/>
      <c r="J43" s="125"/>
      <c r="K43" s="125"/>
      <c r="L43" s="125"/>
      <c r="M43" s="126"/>
    </row>
    <row r="44" spans="1:13" ht="15.75" customHeight="1" x14ac:dyDescent="0.25">
      <c r="A44" s="1264"/>
      <c r="B44" s="1311" t="s">
        <v>690</v>
      </c>
      <c r="C44" s="528"/>
      <c r="D44" s="529"/>
      <c r="E44" s="529"/>
      <c r="F44" s="529"/>
      <c r="G44" s="529"/>
      <c r="H44" s="529"/>
      <c r="I44" s="529"/>
      <c r="J44" s="529"/>
      <c r="K44" s="529"/>
      <c r="L44" s="508"/>
      <c r="M44" s="510"/>
    </row>
    <row r="45" spans="1:13" ht="15.75" customHeight="1" x14ac:dyDescent="0.25">
      <c r="A45" s="1264"/>
      <c r="B45" s="1312"/>
      <c r="C45" s="512"/>
      <c r="D45" s="542" t="s">
        <v>381</v>
      </c>
      <c r="E45" s="542" t="s">
        <v>691</v>
      </c>
      <c r="F45" s="1338" t="s">
        <v>692</v>
      </c>
      <c r="G45" s="1340"/>
      <c r="H45" s="1130"/>
      <c r="I45" s="1130"/>
      <c r="J45" s="1131"/>
      <c r="K45" s="524" t="s">
        <v>659</v>
      </c>
      <c r="L45" s="1341"/>
      <c r="M45" s="1131"/>
    </row>
    <row r="46" spans="1:13" ht="15.75" customHeight="1" x14ac:dyDescent="0.25">
      <c r="A46" s="1264"/>
      <c r="B46" s="1312"/>
      <c r="C46" s="512"/>
      <c r="D46" s="543"/>
      <c r="E46" s="533" t="s">
        <v>665</v>
      </c>
      <c r="F46" s="1339"/>
      <c r="G46" s="1273"/>
      <c r="H46" s="1249"/>
      <c r="I46" s="1249"/>
      <c r="J46" s="1250"/>
      <c r="K46" s="511"/>
      <c r="L46" s="1273"/>
      <c r="M46" s="1250"/>
    </row>
    <row r="47" spans="1:13" ht="15.75" customHeight="1" x14ac:dyDescent="0.25">
      <c r="A47" s="1264"/>
      <c r="B47" s="1313"/>
      <c r="C47" s="514"/>
      <c r="D47" s="513"/>
      <c r="E47" s="513"/>
      <c r="F47" s="513"/>
      <c r="G47" s="513"/>
      <c r="H47" s="513"/>
      <c r="I47" s="513"/>
      <c r="J47" s="513"/>
      <c r="K47" s="513"/>
      <c r="L47" s="513"/>
      <c r="M47" s="544"/>
    </row>
    <row r="48" spans="1:13" ht="64.5" customHeight="1" x14ac:dyDescent="0.25">
      <c r="A48" s="1264"/>
      <c r="B48" s="469" t="s">
        <v>694</v>
      </c>
      <c r="C48" s="1328" t="s">
        <v>1090</v>
      </c>
      <c r="D48" s="1055"/>
      <c r="E48" s="1055"/>
      <c r="F48" s="1055"/>
      <c r="G48" s="1055"/>
      <c r="H48" s="1055"/>
      <c r="I48" s="1055"/>
      <c r="J48" s="1055"/>
      <c r="K48" s="1055"/>
      <c r="L48" s="1055"/>
      <c r="M48" s="1282"/>
    </row>
    <row r="49" spans="1:15" ht="41.25" customHeight="1" x14ac:dyDescent="0.25">
      <c r="A49" s="1264"/>
      <c r="B49" s="460" t="s">
        <v>1055</v>
      </c>
      <c r="C49" s="1057" t="s">
        <v>1091</v>
      </c>
      <c r="D49" s="968"/>
      <c r="E49" s="968"/>
      <c r="F49" s="968"/>
      <c r="G49" s="968"/>
      <c r="H49" s="968"/>
      <c r="I49" s="968"/>
      <c r="J49" s="968"/>
      <c r="K49" s="968"/>
      <c r="L49" s="968"/>
      <c r="M49" s="1012"/>
      <c r="O49" s="301" t="s">
        <v>530</v>
      </c>
    </row>
    <row r="50" spans="1:15" ht="15.75" customHeight="1" x14ac:dyDescent="0.25">
      <c r="A50" s="1264"/>
      <c r="B50" s="460" t="s">
        <v>719</v>
      </c>
      <c r="C50" s="1336">
        <v>30</v>
      </c>
      <c r="D50" s="968"/>
      <c r="E50" s="968"/>
      <c r="F50" s="968"/>
      <c r="G50" s="968"/>
      <c r="H50" s="968"/>
      <c r="I50" s="968"/>
      <c r="J50" s="968"/>
      <c r="K50" s="968"/>
      <c r="L50" s="968"/>
      <c r="M50" s="1012"/>
    </row>
    <row r="51" spans="1:15" ht="15.75" customHeight="1" x14ac:dyDescent="0.25">
      <c r="A51" s="1265"/>
      <c r="B51" s="460" t="s">
        <v>721</v>
      </c>
      <c r="C51" s="1073" t="s">
        <v>1073</v>
      </c>
      <c r="D51" s="968"/>
      <c r="E51" s="968"/>
      <c r="F51" s="968"/>
      <c r="G51" s="968"/>
      <c r="H51" s="968"/>
      <c r="I51" s="968"/>
      <c r="J51" s="968"/>
      <c r="K51" s="968"/>
      <c r="L51" s="968"/>
      <c r="M51" s="1012"/>
    </row>
    <row r="52" spans="1:15" ht="15.75" customHeight="1" x14ac:dyDescent="0.25">
      <c r="A52" s="1263" t="s">
        <v>722</v>
      </c>
      <c r="B52" s="460" t="s">
        <v>723</v>
      </c>
      <c r="C52" s="1308" t="s">
        <v>105</v>
      </c>
      <c r="D52" s="968"/>
      <c r="E52" s="968"/>
      <c r="F52" s="968"/>
      <c r="G52" s="968"/>
      <c r="H52" s="968"/>
      <c r="I52" s="968"/>
      <c r="J52" s="968"/>
      <c r="K52" s="968"/>
      <c r="L52" s="968"/>
      <c r="M52" s="1012"/>
    </row>
    <row r="53" spans="1:15" ht="15.75" customHeight="1" x14ac:dyDescent="0.25">
      <c r="A53" s="1264"/>
      <c r="B53" s="460" t="s">
        <v>724</v>
      </c>
      <c r="C53" s="1308" t="s">
        <v>725</v>
      </c>
      <c r="D53" s="968"/>
      <c r="E53" s="968"/>
      <c r="F53" s="968"/>
      <c r="G53" s="968"/>
      <c r="H53" s="968"/>
      <c r="I53" s="968"/>
      <c r="J53" s="968"/>
      <c r="K53" s="968"/>
      <c r="L53" s="968"/>
      <c r="M53" s="1012"/>
    </row>
    <row r="54" spans="1:15" ht="15.75" customHeight="1" x14ac:dyDescent="0.25">
      <c r="A54" s="1264"/>
      <c r="B54" s="460" t="s">
        <v>726</v>
      </c>
      <c r="C54" s="1308" t="s">
        <v>12</v>
      </c>
      <c r="D54" s="968"/>
      <c r="E54" s="968"/>
      <c r="F54" s="968"/>
      <c r="G54" s="968"/>
      <c r="H54" s="968"/>
      <c r="I54" s="968"/>
      <c r="J54" s="968"/>
      <c r="K54" s="968"/>
      <c r="L54" s="968"/>
      <c r="M54" s="1012"/>
    </row>
    <row r="55" spans="1:15" ht="15.75" customHeight="1" x14ac:dyDescent="0.25">
      <c r="A55" s="1264"/>
      <c r="B55" s="460" t="s">
        <v>727</v>
      </c>
      <c r="C55" s="1308" t="s">
        <v>104</v>
      </c>
      <c r="D55" s="968"/>
      <c r="E55" s="968"/>
      <c r="F55" s="968"/>
      <c r="G55" s="968"/>
      <c r="H55" s="968"/>
      <c r="I55" s="968"/>
      <c r="J55" s="968"/>
      <c r="K55" s="968"/>
      <c r="L55" s="968"/>
      <c r="M55" s="1012"/>
    </row>
    <row r="56" spans="1:15" ht="15.75" customHeight="1" x14ac:dyDescent="0.25">
      <c r="A56" s="1264"/>
      <c r="B56" s="460" t="s">
        <v>729</v>
      </c>
      <c r="C56" s="1309" t="s">
        <v>107</v>
      </c>
      <c r="D56" s="968"/>
      <c r="E56" s="968"/>
      <c r="F56" s="968"/>
      <c r="G56" s="968"/>
      <c r="H56" s="968"/>
      <c r="I56" s="968"/>
      <c r="J56" s="968"/>
      <c r="K56" s="968"/>
      <c r="L56" s="968"/>
      <c r="M56" s="1012"/>
    </row>
    <row r="57" spans="1:15" ht="15.75" customHeight="1" x14ac:dyDescent="0.25">
      <c r="A57" s="1266"/>
      <c r="B57" s="460" t="s">
        <v>730</v>
      </c>
      <c r="C57" s="1196" t="s">
        <v>1092</v>
      </c>
      <c r="D57" s="968"/>
      <c r="E57" s="968"/>
      <c r="F57" s="968"/>
      <c r="G57" s="968"/>
      <c r="H57" s="968"/>
      <c r="I57" s="968"/>
      <c r="J57" s="968"/>
      <c r="K57" s="968"/>
      <c r="L57" s="968"/>
      <c r="M57" s="1012"/>
    </row>
    <row r="58" spans="1:15" ht="15.75" customHeight="1" x14ac:dyDescent="0.25">
      <c r="A58" s="1267" t="s">
        <v>731</v>
      </c>
      <c r="B58" s="460" t="s">
        <v>732</v>
      </c>
      <c r="C58" s="1243" t="s">
        <v>733</v>
      </c>
      <c r="D58" s="1003"/>
      <c r="E58" s="1003"/>
      <c r="F58" s="1003"/>
      <c r="G58" s="1003"/>
      <c r="H58" s="1003"/>
      <c r="I58" s="1003"/>
      <c r="J58" s="1003"/>
      <c r="K58" s="1003"/>
      <c r="L58" s="1003"/>
      <c r="M58" s="1244"/>
    </row>
    <row r="59" spans="1:15" ht="15.75" customHeight="1" x14ac:dyDescent="0.25">
      <c r="A59" s="1264"/>
      <c r="B59" s="460" t="s">
        <v>734</v>
      </c>
      <c r="C59" s="1243" t="s">
        <v>862</v>
      </c>
      <c r="D59" s="1003"/>
      <c r="E59" s="1003"/>
      <c r="F59" s="1003"/>
      <c r="G59" s="1003"/>
      <c r="H59" s="1003"/>
      <c r="I59" s="1003"/>
      <c r="J59" s="1003"/>
      <c r="K59" s="1003"/>
      <c r="L59" s="1003"/>
      <c r="M59" s="1244"/>
    </row>
    <row r="60" spans="1:15" ht="39.75" customHeight="1" x14ac:dyDescent="0.25">
      <c r="A60" s="1265"/>
      <c r="B60" s="460" t="s">
        <v>43</v>
      </c>
      <c r="C60" s="1243" t="s">
        <v>12</v>
      </c>
      <c r="D60" s="1003"/>
      <c r="E60" s="1003"/>
      <c r="F60" s="1003"/>
      <c r="G60" s="1003"/>
      <c r="H60" s="1003"/>
      <c r="I60" s="1003"/>
      <c r="J60" s="1003"/>
      <c r="K60" s="1003"/>
      <c r="L60" s="1003"/>
      <c r="M60" s="1244"/>
    </row>
    <row r="61" spans="1:15" ht="84" customHeight="1" x14ac:dyDescent="0.25">
      <c r="A61" s="486" t="s">
        <v>737</v>
      </c>
      <c r="B61" s="487"/>
      <c r="C61" s="1307"/>
      <c r="D61" s="1253"/>
      <c r="E61" s="1253"/>
      <c r="F61" s="1253"/>
      <c r="G61" s="1253"/>
      <c r="H61" s="1253"/>
      <c r="I61" s="1253"/>
      <c r="J61" s="1253"/>
      <c r="K61" s="1253"/>
      <c r="L61" s="1253"/>
      <c r="M61" s="1254"/>
    </row>
    <row r="62" spans="1:15" ht="15.75" customHeight="1" x14ac:dyDescent="0.25"/>
    <row r="63" spans="1:15" ht="15.75" customHeight="1" x14ac:dyDescent="0.25"/>
    <row r="64" spans="1:15"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75">
    <mergeCell ref="I9:J9"/>
    <mergeCell ref="L9:M9"/>
    <mergeCell ref="F10:G10"/>
    <mergeCell ref="I10:J10"/>
    <mergeCell ref="L10:M10"/>
    <mergeCell ref="B8:B10"/>
    <mergeCell ref="C8:D9"/>
    <mergeCell ref="C10:D10"/>
    <mergeCell ref="F8:G8"/>
    <mergeCell ref="F9:G9"/>
    <mergeCell ref="C50:M50"/>
    <mergeCell ref="C51:M51"/>
    <mergeCell ref="F42:G42"/>
    <mergeCell ref="H42:I42"/>
    <mergeCell ref="F45:F46"/>
    <mergeCell ref="G45:J46"/>
    <mergeCell ref="L45:M46"/>
    <mergeCell ref="C48:M48"/>
    <mergeCell ref="C49:M49"/>
    <mergeCell ref="D40:E40"/>
    <mergeCell ref="F40:G40"/>
    <mergeCell ref="H40:I40"/>
    <mergeCell ref="J40:K40"/>
    <mergeCell ref="L40:M40"/>
    <mergeCell ref="J29:L29"/>
    <mergeCell ref="H38:I38"/>
    <mergeCell ref="J38:K38"/>
    <mergeCell ref="L38:M38"/>
    <mergeCell ref="D38:E38"/>
    <mergeCell ref="D36:E36"/>
    <mergeCell ref="F36:G36"/>
    <mergeCell ref="H36:I36"/>
    <mergeCell ref="J36:K36"/>
    <mergeCell ref="L36:M36"/>
    <mergeCell ref="F38:G38"/>
    <mergeCell ref="B1:M1"/>
    <mergeCell ref="A2:A15"/>
    <mergeCell ref="C2:M2"/>
    <mergeCell ref="C3:M3"/>
    <mergeCell ref="C4:E4"/>
    <mergeCell ref="F4:G4"/>
    <mergeCell ref="H4:M4"/>
    <mergeCell ref="C12:M12"/>
    <mergeCell ref="C13:M13"/>
    <mergeCell ref="F14:M14"/>
    <mergeCell ref="C15:M15"/>
    <mergeCell ref="C11:M11"/>
    <mergeCell ref="C5:M5"/>
    <mergeCell ref="C6:M6"/>
    <mergeCell ref="C7:D7"/>
    <mergeCell ref="I7:M7"/>
    <mergeCell ref="A16:A51"/>
    <mergeCell ref="A52:A57"/>
    <mergeCell ref="A58:A60"/>
    <mergeCell ref="B14:B15"/>
    <mergeCell ref="C14:D14"/>
    <mergeCell ref="B18:B23"/>
    <mergeCell ref="B24:B27"/>
    <mergeCell ref="B31:B33"/>
    <mergeCell ref="B34:B43"/>
    <mergeCell ref="B44:B47"/>
    <mergeCell ref="C59:M59"/>
    <mergeCell ref="C60:M60"/>
    <mergeCell ref="F41:G41"/>
    <mergeCell ref="C16:M16"/>
    <mergeCell ref="C17:M17"/>
    <mergeCell ref="F22:G22"/>
    <mergeCell ref="C61:M61"/>
    <mergeCell ref="C52:M52"/>
    <mergeCell ref="C53:M53"/>
    <mergeCell ref="C54:M54"/>
    <mergeCell ref="C55:M55"/>
    <mergeCell ref="C56:M56"/>
    <mergeCell ref="C57:M57"/>
    <mergeCell ref="C58:M58"/>
  </mergeCells>
  <hyperlinks>
    <hyperlink ref="C56" r:id="rId1" xr:uid="{00000000-0004-0000-1300-000000000000}"/>
  </hyperlink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1:M1000"/>
  <sheetViews>
    <sheetView workbookViewId="0"/>
  </sheetViews>
  <sheetFormatPr baseColWidth="10" defaultColWidth="14.42578125" defaultRowHeight="15" customHeight="1" x14ac:dyDescent="0.25"/>
  <cols>
    <col min="1" max="1" width="24.42578125" customWidth="1"/>
    <col min="2" max="2" width="27.140625" customWidth="1"/>
    <col min="3" max="26" width="11.42578125" customWidth="1"/>
  </cols>
  <sheetData>
    <row r="1" spans="1:13" ht="57.75" customHeight="1" x14ac:dyDescent="0.25">
      <c r="A1" s="459"/>
      <c r="B1" s="1351" t="s">
        <v>1093</v>
      </c>
      <c r="C1" s="1284"/>
      <c r="D1" s="1284"/>
      <c r="E1" s="1284"/>
      <c r="F1" s="1284"/>
      <c r="G1" s="1284"/>
      <c r="H1" s="1284"/>
      <c r="I1" s="1284"/>
      <c r="J1" s="1284"/>
      <c r="K1" s="1284"/>
      <c r="L1" s="1284"/>
      <c r="M1" s="1285"/>
    </row>
    <row r="2" spans="1:13" ht="42" customHeight="1" x14ac:dyDescent="0.25">
      <c r="A2" s="1263" t="s">
        <v>627</v>
      </c>
      <c r="B2" s="460" t="s">
        <v>628</v>
      </c>
      <c r="C2" s="1323" t="s">
        <v>291</v>
      </c>
      <c r="D2" s="1287"/>
      <c r="E2" s="1287"/>
      <c r="F2" s="1287"/>
      <c r="G2" s="1287"/>
      <c r="H2" s="1287"/>
      <c r="I2" s="1287"/>
      <c r="J2" s="1287"/>
      <c r="K2" s="1287"/>
      <c r="L2" s="1287"/>
      <c r="M2" s="1288"/>
    </row>
    <row r="3" spans="1:13" ht="107.25" customHeight="1" x14ac:dyDescent="0.25">
      <c r="A3" s="1264"/>
      <c r="B3" s="461" t="s">
        <v>741</v>
      </c>
      <c r="C3" s="1303" t="s">
        <v>1094</v>
      </c>
      <c r="D3" s="1287"/>
      <c r="E3" s="1287"/>
      <c r="F3" s="1287"/>
      <c r="G3" s="1287"/>
      <c r="H3" s="1287"/>
      <c r="I3" s="1287"/>
      <c r="J3" s="1287"/>
      <c r="K3" s="1287"/>
      <c r="L3" s="1287"/>
      <c r="M3" s="1288"/>
    </row>
    <row r="4" spans="1:13" x14ac:dyDescent="0.25">
      <c r="A4" s="1264"/>
      <c r="B4" s="461" t="s">
        <v>39</v>
      </c>
      <c r="C4" s="1324" t="s">
        <v>92</v>
      </c>
      <c r="D4" s="1003"/>
      <c r="E4" s="1244"/>
      <c r="F4" s="1290" t="s">
        <v>40</v>
      </c>
      <c r="G4" s="1071"/>
      <c r="H4" s="1279" t="s">
        <v>94</v>
      </c>
      <c r="I4" s="1003"/>
      <c r="J4" s="1003"/>
      <c r="K4" s="1003"/>
      <c r="L4" s="1003"/>
      <c r="M4" s="1244"/>
    </row>
    <row r="5" spans="1:13" ht="21" customHeight="1" x14ac:dyDescent="0.25">
      <c r="A5" s="1264"/>
      <c r="B5" s="461" t="s">
        <v>632</v>
      </c>
      <c r="C5" s="1243" t="s">
        <v>1083</v>
      </c>
      <c r="D5" s="1003"/>
      <c r="E5" s="1003"/>
      <c r="F5" s="1003"/>
      <c r="G5" s="1003"/>
      <c r="H5" s="1003"/>
      <c r="I5" s="1003"/>
      <c r="J5" s="1003"/>
      <c r="K5" s="1003"/>
      <c r="L5" s="1003"/>
      <c r="M5" s="1244"/>
    </row>
    <row r="6" spans="1:13" ht="27" customHeight="1" x14ac:dyDescent="0.25">
      <c r="A6" s="1264"/>
      <c r="B6" s="461" t="s">
        <v>633</v>
      </c>
      <c r="C6" s="1260"/>
      <c r="D6" s="1003"/>
      <c r="E6" s="1003"/>
      <c r="F6" s="1003"/>
      <c r="G6" s="1003"/>
      <c r="H6" s="1003"/>
      <c r="I6" s="1003"/>
      <c r="J6" s="1003"/>
      <c r="K6" s="1003"/>
      <c r="L6" s="1003"/>
      <c r="M6" s="1244"/>
    </row>
    <row r="7" spans="1:13" x14ac:dyDescent="0.25">
      <c r="A7" s="1264"/>
      <c r="B7" s="504" t="s">
        <v>745</v>
      </c>
      <c r="C7" s="1245" t="s">
        <v>103</v>
      </c>
      <c r="D7" s="1004"/>
      <c r="E7" s="505"/>
      <c r="F7" s="505"/>
      <c r="G7" s="506"/>
      <c r="H7" s="507" t="s">
        <v>43</v>
      </c>
      <c r="I7" s="1332" t="s">
        <v>288</v>
      </c>
      <c r="J7" s="1114"/>
      <c r="K7" s="1114"/>
      <c r="L7" s="1114"/>
      <c r="M7" s="1331"/>
    </row>
    <row r="8" spans="1:13" x14ac:dyDescent="0.25">
      <c r="A8" s="1264"/>
      <c r="B8" s="1342" t="s">
        <v>635</v>
      </c>
      <c r="C8" s="1343" t="s">
        <v>12</v>
      </c>
      <c r="D8" s="1344"/>
      <c r="E8" s="508"/>
      <c r="F8" s="1347"/>
      <c r="G8" s="1115"/>
      <c r="H8" s="509"/>
      <c r="I8" s="508"/>
      <c r="J8" s="508"/>
      <c r="K8" s="508"/>
      <c r="L8" s="508"/>
      <c r="M8" s="510"/>
    </row>
    <row r="9" spans="1:13" x14ac:dyDescent="0.25">
      <c r="A9" s="1264"/>
      <c r="B9" s="1316"/>
      <c r="C9" s="1273"/>
      <c r="D9" s="1345"/>
      <c r="E9" s="511"/>
      <c r="F9" s="1348"/>
      <c r="G9" s="1322"/>
      <c r="H9" s="512"/>
      <c r="I9" s="1348"/>
      <c r="J9" s="1322"/>
      <c r="K9" s="511"/>
      <c r="L9" s="1348"/>
      <c r="M9" s="1056"/>
    </row>
    <row r="10" spans="1:13" x14ac:dyDescent="0.25">
      <c r="A10" s="1264"/>
      <c r="B10" s="1317"/>
      <c r="C10" s="1346" t="s">
        <v>43</v>
      </c>
      <c r="D10" s="1322"/>
      <c r="E10" s="513"/>
      <c r="F10" s="1349" t="s">
        <v>43</v>
      </c>
      <c r="G10" s="1322"/>
      <c r="H10" s="514"/>
      <c r="I10" s="1349" t="s">
        <v>43</v>
      </c>
      <c r="J10" s="1322"/>
      <c r="K10" s="513"/>
      <c r="L10" s="1349" t="s">
        <v>43</v>
      </c>
      <c r="M10" s="1056"/>
    </row>
    <row r="11" spans="1:13" ht="42" customHeight="1" x14ac:dyDescent="0.25">
      <c r="A11" s="1264"/>
      <c r="B11" s="461" t="s">
        <v>637</v>
      </c>
      <c r="C11" s="1246" t="s">
        <v>1095</v>
      </c>
      <c r="D11" s="1003"/>
      <c r="E11" s="1003"/>
      <c r="F11" s="1003"/>
      <c r="G11" s="1003"/>
      <c r="H11" s="1003"/>
      <c r="I11" s="1003"/>
      <c r="J11" s="1003"/>
      <c r="K11" s="1003"/>
      <c r="L11" s="1003"/>
      <c r="M11" s="1244"/>
    </row>
    <row r="12" spans="1:13" ht="409.5" customHeight="1" x14ac:dyDescent="0.25">
      <c r="A12" s="1264"/>
      <c r="B12" s="461" t="s">
        <v>747</v>
      </c>
      <c r="C12" s="1243" t="s">
        <v>1096</v>
      </c>
      <c r="D12" s="1003"/>
      <c r="E12" s="1003"/>
      <c r="F12" s="1003"/>
      <c r="G12" s="1003"/>
      <c r="H12" s="1003"/>
      <c r="I12" s="1003"/>
      <c r="J12" s="1003"/>
      <c r="K12" s="1003"/>
      <c r="L12" s="1003"/>
      <c r="M12" s="1244"/>
    </row>
    <row r="13" spans="1:13" ht="79.5" customHeight="1" x14ac:dyDescent="0.25">
      <c r="A13" s="1264"/>
      <c r="B13" s="461" t="s">
        <v>749</v>
      </c>
      <c r="C13" s="1246" t="s">
        <v>1097</v>
      </c>
      <c r="D13" s="1003"/>
      <c r="E13" s="1003"/>
      <c r="F13" s="1003"/>
      <c r="G13" s="1003"/>
      <c r="H13" s="1003"/>
      <c r="I13" s="1003"/>
      <c r="J13" s="1003"/>
      <c r="K13" s="1003"/>
      <c r="L13" s="1003"/>
      <c r="M13" s="1244"/>
    </row>
    <row r="14" spans="1:13" ht="78" customHeight="1" x14ac:dyDescent="0.25">
      <c r="A14" s="1264"/>
      <c r="B14" s="1268" t="s">
        <v>751</v>
      </c>
      <c r="C14" s="1260" t="s">
        <v>111</v>
      </c>
      <c r="D14" s="1244"/>
      <c r="E14" s="492" t="s">
        <v>1070</v>
      </c>
      <c r="F14" s="1279" t="s">
        <v>1071</v>
      </c>
      <c r="G14" s="1003"/>
      <c r="H14" s="1003"/>
      <c r="I14" s="1003"/>
      <c r="J14" s="1003"/>
      <c r="K14" s="1003"/>
      <c r="L14" s="1003"/>
      <c r="M14" s="1244"/>
    </row>
    <row r="15" spans="1:13" x14ac:dyDescent="0.25">
      <c r="A15" s="1265"/>
      <c r="B15" s="1310"/>
      <c r="C15" s="1260"/>
      <c r="D15" s="1003"/>
      <c r="E15" s="1003"/>
      <c r="F15" s="1003"/>
      <c r="G15" s="1003"/>
      <c r="H15" s="1003"/>
      <c r="I15" s="1003"/>
      <c r="J15" s="1003"/>
      <c r="K15" s="1003"/>
      <c r="L15" s="1003"/>
      <c r="M15" s="1244"/>
    </row>
    <row r="16" spans="1:13" x14ac:dyDescent="0.25">
      <c r="A16" s="1263" t="s">
        <v>643</v>
      </c>
      <c r="B16" s="515" t="s">
        <v>28</v>
      </c>
      <c r="C16" s="1352" t="s">
        <v>1098</v>
      </c>
      <c r="D16" s="1003"/>
      <c r="E16" s="1003"/>
      <c r="F16" s="1003"/>
      <c r="G16" s="1003"/>
      <c r="H16" s="1003"/>
      <c r="I16" s="1003"/>
      <c r="J16" s="1003"/>
      <c r="K16" s="1003"/>
      <c r="L16" s="1003"/>
      <c r="M16" s="1244"/>
    </row>
    <row r="17" spans="1:13" ht="113.25" customHeight="1" x14ac:dyDescent="0.25">
      <c r="A17" s="1264"/>
      <c r="B17" s="545" t="s">
        <v>645</v>
      </c>
      <c r="C17" s="1353" t="s">
        <v>292</v>
      </c>
      <c r="D17" s="1114"/>
      <c r="E17" s="1114"/>
      <c r="F17" s="1114"/>
      <c r="G17" s="1114"/>
      <c r="H17" s="1114"/>
      <c r="I17" s="1114"/>
      <c r="J17" s="1114"/>
      <c r="K17" s="1114"/>
      <c r="L17" s="1114"/>
      <c r="M17" s="1331"/>
    </row>
    <row r="18" spans="1:13" x14ac:dyDescent="0.25">
      <c r="A18" s="1264"/>
      <c r="B18" s="1311" t="s">
        <v>647</v>
      </c>
      <c r="C18" s="528"/>
      <c r="D18" s="529"/>
      <c r="E18" s="529"/>
      <c r="F18" s="529"/>
      <c r="G18" s="529"/>
      <c r="H18" s="529"/>
      <c r="I18" s="529"/>
      <c r="J18" s="529"/>
      <c r="K18" s="529"/>
      <c r="L18" s="529"/>
      <c r="M18" s="532"/>
    </row>
    <row r="19" spans="1:13" x14ac:dyDescent="0.25">
      <c r="A19" s="1264"/>
      <c r="B19" s="1312"/>
      <c r="C19" s="527"/>
      <c r="D19" s="524"/>
      <c r="E19" s="524"/>
      <c r="F19" s="524"/>
      <c r="G19" s="524"/>
      <c r="H19" s="524"/>
      <c r="I19" s="524"/>
      <c r="J19" s="524"/>
      <c r="K19" s="524"/>
      <c r="L19" s="524"/>
      <c r="M19" s="523"/>
    </row>
    <row r="20" spans="1:13" x14ac:dyDescent="0.25">
      <c r="A20" s="1264"/>
      <c r="B20" s="1312"/>
      <c r="C20" s="520" t="s">
        <v>648</v>
      </c>
      <c r="D20" s="521"/>
      <c r="E20" s="522" t="s">
        <v>649</v>
      </c>
      <c r="F20" s="521"/>
      <c r="G20" s="522" t="s">
        <v>650</v>
      </c>
      <c r="H20" s="521"/>
      <c r="I20" s="522" t="s">
        <v>651</v>
      </c>
      <c r="J20" s="521"/>
      <c r="K20" s="522"/>
      <c r="L20" s="522"/>
      <c r="M20" s="523"/>
    </row>
    <row r="21" spans="1:13" ht="15.75" customHeight="1" x14ac:dyDescent="0.25">
      <c r="A21" s="1264"/>
      <c r="B21" s="1312"/>
      <c r="C21" s="520" t="s">
        <v>652</v>
      </c>
      <c r="D21" s="521"/>
      <c r="E21" s="522" t="s">
        <v>653</v>
      </c>
      <c r="F21" s="521"/>
      <c r="G21" s="522" t="s">
        <v>654</v>
      </c>
      <c r="H21" s="521"/>
      <c r="I21" s="522"/>
      <c r="J21" s="524"/>
      <c r="K21" s="522"/>
      <c r="L21" s="522"/>
      <c r="M21" s="523"/>
    </row>
    <row r="22" spans="1:13" ht="15.75" customHeight="1" x14ac:dyDescent="0.25">
      <c r="A22" s="1264"/>
      <c r="B22" s="1312"/>
      <c r="C22" s="520" t="s">
        <v>655</v>
      </c>
      <c r="D22" s="521"/>
      <c r="E22" s="522" t="s">
        <v>656</v>
      </c>
      <c r="F22" s="521"/>
      <c r="G22" s="522"/>
      <c r="H22" s="524"/>
      <c r="I22" s="522"/>
      <c r="J22" s="524"/>
      <c r="K22" s="522"/>
      <c r="L22" s="522"/>
      <c r="M22" s="523"/>
    </row>
    <row r="23" spans="1:13" ht="15.75" customHeight="1" x14ac:dyDescent="0.25">
      <c r="A23" s="1264"/>
      <c r="B23" s="1312"/>
      <c r="C23" s="520" t="s">
        <v>657</v>
      </c>
      <c r="D23" s="525" t="s">
        <v>665</v>
      </c>
      <c r="E23" s="522" t="s">
        <v>659</v>
      </c>
      <c r="F23" s="1321" t="s">
        <v>1099</v>
      </c>
      <c r="G23" s="1322"/>
      <c r="H23" s="328"/>
      <c r="I23" s="328"/>
      <c r="J23" s="328"/>
      <c r="K23" s="328"/>
      <c r="L23" s="328"/>
      <c r="M23" s="526"/>
    </row>
    <row r="24" spans="1:13" ht="15.75" customHeight="1" x14ac:dyDescent="0.25">
      <c r="A24" s="1264"/>
      <c r="B24" s="1313"/>
      <c r="C24" s="527"/>
      <c r="D24" s="524"/>
      <c r="E24" s="524"/>
      <c r="F24" s="524"/>
      <c r="G24" s="524"/>
      <c r="H24" s="524"/>
      <c r="I24" s="524"/>
      <c r="J24" s="524"/>
      <c r="K24" s="524"/>
      <c r="L24" s="524"/>
      <c r="M24" s="523"/>
    </row>
    <row r="25" spans="1:13" ht="15.75" customHeight="1" x14ac:dyDescent="0.25">
      <c r="A25" s="1264"/>
      <c r="B25" s="1311" t="s">
        <v>661</v>
      </c>
      <c r="C25" s="528"/>
      <c r="D25" s="529"/>
      <c r="E25" s="529"/>
      <c r="F25" s="529"/>
      <c r="G25" s="529"/>
      <c r="H25" s="529"/>
      <c r="I25" s="529"/>
      <c r="J25" s="529"/>
      <c r="K25" s="529"/>
      <c r="L25" s="508"/>
      <c r="M25" s="510"/>
    </row>
    <row r="26" spans="1:13" ht="15.75" customHeight="1" x14ac:dyDescent="0.25">
      <c r="A26" s="1264"/>
      <c r="B26" s="1312"/>
      <c r="C26" s="520" t="s">
        <v>662</v>
      </c>
      <c r="D26" s="521"/>
      <c r="E26" s="524"/>
      <c r="F26" s="522" t="s">
        <v>663</v>
      </c>
      <c r="G26" s="521"/>
      <c r="H26" s="524"/>
      <c r="I26" s="522" t="s">
        <v>664</v>
      </c>
      <c r="J26" s="525" t="s">
        <v>658</v>
      </c>
      <c r="K26" s="524"/>
      <c r="L26" s="511"/>
      <c r="M26" s="530"/>
    </row>
    <row r="27" spans="1:13" ht="15.75" customHeight="1" x14ac:dyDescent="0.25">
      <c r="A27" s="1264"/>
      <c r="B27" s="1312"/>
      <c r="C27" s="520" t="s">
        <v>666</v>
      </c>
      <c r="D27" s="521"/>
      <c r="E27" s="511"/>
      <c r="F27" s="522" t="s">
        <v>667</v>
      </c>
      <c r="G27" s="525"/>
      <c r="H27" s="511"/>
      <c r="I27" s="511"/>
      <c r="J27" s="511"/>
      <c r="K27" s="511"/>
      <c r="L27" s="511"/>
      <c r="M27" s="530"/>
    </row>
    <row r="28" spans="1:13" ht="15.75" customHeight="1" x14ac:dyDescent="0.25">
      <c r="A28" s="1264"/>
      <c r="B28" s="1312"/>
      <c r="C28" s="527"/>
      <c r="D28" s="524"/>
      <c r="E28" s="524"/>
      <c r="F28" s="524"/>
      <c r="G28" s="524"/>
      <c r="H28" s="524"/>
      <c r="I28" s="524"/>
      <c r="J28" s="524"/>
      <c r="K28" s="524"/>
      <c r="L28" s="511"/>
      <c r="M28" s="530"/>
    </row>
    <row r="29" spans="1:13" ht="15.75" customHeight="1" x14ac:dyDescent="0.25">
      <c r="A29" s="1264"/>
      <c r="B29" s="531"/>
      <c r="C29" s="529"/>
      <c r="D29" s="529"/>
      <c r="E29" s="529"/>
      <c r="F29" s="529"/>
      <c r="G29" s="529"/>
      <c r="H29" s="529"/>
      <c r="I29" s="529"/>
      <c r="J29" s="529"/>
      <c r="K29" s="529"/>
      <c r="L29" s="529"/>
      <c r="M29" s="532"/>
    </row>
    <row r="30" spans="1:13" ht="15.75" customHeight="1" x14ac:dyDescent="0.25">
      <c r="A30" s="1264"/>
      <c r="B30" s="397" t="s">
        <v>668</v>
      </c>
      <c r="C30" s="522" t="s">
        <v>669</v>
      </c>
      <c r="D30" s="533" t="s">
        <v>0</v>
      </c>
      <c r="E30" s="534"/>
      <c r="F30" s="535" t="s">
        <v>670</v>
      </c>
      <c r="G30" s="533" t="s">
        <v>0</v>
      </c>
      <c r="H30" s="524"/>
      <c r="I30" s="522" t="s">
        <v>671</v>
      </c>
      <c r="J30" s="1279" t="s">
        <v>1073</v>
      </c>
      <c r="K30" s="1003"/>
      <c r="L30" s="1071"/>
      <c r="M30" s="523"/>
    </row>
    <row r="31" spans="1:13" ht="15.75" customHeight="1" x14ac:dyDescent="0.25">
      <c r="A31" s="1264"/>
      <c r="B31" s="536"/>
      <c r="C31" s="524"/>
      <c r="D31" s="524"/>
      <c r="E31" s="524"/>
      <c r="F31" s="524"/>
      <c r="G31" s="524"/>
      <c r="H31" s="524"/>
      <c r="I31" s="524"/>
      <c r="J31" s="524"/>
      <c r="K31" s="524"/>
      <c r="L31" s="524"/>
      <c r="M31" s="523"/>
    </row>
    <row r="32" spans="1:13" ht="15.75" customHeight="1" x14ac:dyDescent="0.25">
      <c r="A32" s="1264"/>
      <c r="B32" s="1314" t="s">
        <v>673</v>
      </c>
      <c r="C32" s="528"/>
      <c r="D32" s="529"/>
      <c r="E32" s="529"/>
      <c r="F32" s="529"/>
      <c r="G32" s="529"/>
      <c r="H32" s="529"/>
      <c r="I32" s="529"/>
      <c r="J32" s="529"/>
      <c r="K32" s="529"/>
      <c r="L32" s="508"/>
      <c r="M32" s="510"/>
    </row>
    <row r="33" spans="1:13" ht="15.75" customHeight="1" x14ac:dyDescent="0.25">
      <c r="A33" s="1264"/>
      <c r="B33" s="1312"/>
      <c r="C33" s="537" t="s">
        <v>674</v>
      </c>
      <c r="D33" s="525">
        <v>2025</v>
      </c>
      <c r="E33" s="524"/>
      <c r="F33" s="524" t="s">
        <v>675</v>
      </c>
      <c r="G33" s="525">
        <v>2035</v>
      </c>
      <c r="H33" s="524"/>
      <c r="I33" s="522"/>
      <c r="J33" s="524"/>
      <c r="K33" s="524"/>
      <c r="L33" s="511"/>
      <c r="M33" s="530"/>
    </row>
    <row r="34" spans="1:13" ht="15.75" customHeight="1" x14ac:dyDescent="0.25">
      <c r="A34" s="1264"/>
      <c r="B34" s="1313"/>
      <c r="C34" s="527"/>
      <c r="D34" s="524"/>
      <c r="E34" s="524"/>
      <c r="F34" s="524"/>
      <c r="G34" s="524"/>
      <c r="H34" s="524"/>
      <c r="I34" s="524"/>
      <c r="J34" s="524"/>
      <c r="K34" s="524"/>
      <c r="L34" s="511"/>
      <c r="M34" s="530"/>
    </row>
    <row r="35" spans="1:13" ht="15.75" customHeight="1" x14ac:dyDescent="0.25">
      <c r="A35" s="1264"/>
      <c r="B35" s="1315" t="s">
        <v>1089</v>
      </c>
      <c r="C35" s="538"/>
      <c r="D35" s="539"/>
      <c r="E35" s="539"/>
      <c r="F35" s="539"/>
      <c r="G35" s="539"/>
      <c r="H35" s="539"/>
      <c r="I35" s="539"/>
      <c r="J35" s="539"/>
      <c r="K35" s="539"/>
      <c r="L35" s="539"/>
      <c r="M35" s="540"/>
    </row>
    <row r="36" spans="1:13" ht="15.75" customHeight="1" x14ac:dyDescent="0.25">
      <c r="A36" s="1264"/>
      <c r="B36" s="1316"/>
      <c r="C36" s="127"/>
      <c r="D36" s="49" t="s">
        <v>757</v>
      </c>
      <c r="E36" s="49">
        <v>2023</v>
      </c>
      <c r="F36" s="49" t="s">
        <v>758</v>
      </c>
      <c r="G36" s="49">
        <v>2024</v>
      </c>
      <c r="H36" s="541" t="s">
        <v>759</v>
      </c>
      <c r="I36" s="541">
        <v>2025</v>
      </c>
      <c r="J36" s="541" t="s">
        <v>760</v>
      </c>
      <c r="K36" s="49">
        <v>2026</v>
      </c>
      <c r="L36" s="49" t="s">
        <v>761</v>
      </c>
      <c r="M36" s="148">
        <v>2027</v>
      </c>
    </row>
    <row r="37" spans="1:13" ht="15.75" customHeight="1" x14ac:dyDescent="0.25">
      <c r="A37" s="1264"/>
      <c r="B37" s="1316"/>
      <c r="C37" s="127"/>
      <c r="D37" s="1333"/>
      <c r="E37" s="1071"/>
      <c r="F37" s="1333"/>
      <c r="G37" s="1071"/>
      <c r="H37" s="1333">
        <v>1</v>
      </c>
      <c r="I37" s="1071"/>
      <c r="J37" s="1333">
        <v>1</v>
      </c>
      <c r="K37" s="1071"/>
      <c r="L37" s="1333">
        <v>1</v>
      </c>
      <c r="M37" s="1071"/>
    </row>
    <row r="38" spans="1:13" ht="15.75" customHeight="1" x14ac:dyDescent="0.25">
      <c r="A38" s="1264"/>
      <c r="B38" s="1316"/>
      <c r="C38" s="127"/>
      <c r="D38" s="49" t="s">
        <v>762</v>
      </c>
      <c r="E38" s="49">
        <v>2028</v>
      </c>
      <c r="F38" s="49" t="s">
        <v>763</v>
      </c>
      <c r="G38" s="49">
        <v>2029</v>
      </c>
      <c r="H38" s="541" t="s">
        <v>793</v>
      </c>
      <c r="I38" s="541">
        <v>2030</v>
      </c>
      <c r="J38" s="541" t="s">
        <v>765</v>
      </c>
      <c r="K38" s="49">
        <v>2031</v>
      </c>
      <c r="L38" s="49" t="s">
        <v>766</v>
      </c>
      <c r="M38" s="148">
        <v>2032</v>
      </c>
    </row>
    <row r="39" spans="1:13" ht="15.75" customHeight="1" x14ac:dyDescent="0.25">
      <c r="A39" s="1264"/>
      <c r="B39" s="1316"/>
      <c r="C39" s="127"/>
      <c r="D39" s="1333">
        <v>1</v>
      </c>
      <c r="E39" s="1071"/>
      <c r="F39" s="1333">
        <v>1</v>
      </c>
      <c r="G39" s="1071"/>
      <c r="H39" s="1333">
        <v>1</v>
      </c>
      <c r="I39" s="1071"/>
      <c r="J39" s="1333">
        <v>1</v>
      </c>
      <c r="K39" s="1071"/>
      <c r="L39" s="1333">
        <v>1</v>
      </c>
      <c r="M39" s="1071"/>
    </row>
    <row r="40" spans="1:13" ht="15.75" customHeight="1" x14ac:dyDescent="0.25">
      <c r="A40" s="1264"/>
      <c r="B40" s="1316"/>
      <c r="C40" s="127"/>
      <c r="D40" s="49" t="s">
        <v>767</v>
      </c>
      <c r="E40" s="49">
        <v>2033</v>
      </c>
      <c r="F40" s="49" t="s">
        <v>768</v>
      </c>
      <c r="G40" s="49">
        <v>2034</v>
      </c>
      <c r="H40" s="541" t="s">
        <v>769</v>
      </c>
      <c r="I40" s="541">
        <v>2035</v>
      </c>
      <c r="J40" s="541"/>
      <c r="K40" s="49"/>
      <c r="L40" s="49"/>
      <c r="M40" s="126"/>
    </row>
    <row r="41" spans="1:13" ht="15.75" customHeight="1" x14ac:dyDescent="0.25">
      <c r="A41" s="1264"/>
      <c r="B41" s="1316"/>
      <c r="C41" s="127"/>
      <c r="D41" s="1333">
        <v>1</v>
      </c>
      <c r="E41" s="1071"/>
      <c r="F41" s="1333">
        <v>1</v>
      </c>
      <c r="G41" s="1071"/>
      <c r="H41" s="1333">
        <v>1</v>
      </c>
      <c r="I41" s="1071"/>
      <c r="J41" s="1016"/>
      <c r="K41" s="1106"/>
      <c r="L41" s="1016"/>
      <c r="M41" s="1018"/>
    </row>
    <row r="42" spans="1:13" ht="15.75" customHeight="1" x14ac:dyDescent="0.25">
      <c r="A42" s="1264"/>
      <c r="B42" s="1316"/>
      <c r="C42" s="127"/>
      <c r="D42" s="49"/>
      <c r="E42" s="125"/>
      <c r="F42" s="1318" t="s">
        <v>689</v>
      </c>
      <c r="G42" s="1004"/>
      <c r="H42" s="125"/>
      <c r="I42" s="125"/>
      <c r="J42" s="125"/>
      <c r="K42" s="125"/>
      <c r="L42" s="125"/>
      <c r="M42" s="126"/>
    </row>
    <row r="43" spans="1:13" ht="15.75" customHeight="1" x14ac:dyDescent="0.25">
      <c r="A43" s="1264"/>
      <c r="B43" s="1316"/>
      <c r="C43" s="127"/>
      <c r="D43" s="125"/>
      <c r="E43" s="125"/>
      <c r="F43" s="1333">
        <v>1</v>
      </c>
      <c r="G43" s="1071"/>
      <c r="H43" s="1337"/>
      <c r="I43" s="1106"/>
      <c r="J43" s="125"/>
      <c r="K43" s="125"/>
      <c r="L43" s="125"/>
      <c r="M43" s="126"/>
    </row>
    <row r="44" spans="1:13" ht="15.75" customHeight="1" x14ac:dyDescent="0.25">
      <c r="A44" s="1264"/>
      <c r="B44" s="1317"/>
      <c r="C44" s="176"/>
      <c r="D44" s="49"/>
      <c r="E44" s="125"/>
      <c r="F44" s="49"/>
      <c r="G44" s="125"/>
      <c r="H44" s="125"/>
      <c r="I44" s="125"/>
      <c r="J44" s="125"/>
      <c r="K44" s="125"/>
      <c r="L44" s="125"/>
      <c r="M44" s="126"/>
    </row>
    <row r="45" spans="1:13" ht="15.75" customHeight="1" x14ac:dyDescent="0.25">
      <c r="A45" s="1264"/>
      <c r="B45" s="1311" t="s">
        <v>690</v>
      </c>
      <c r="C45" s="528"/>
      <c r="D45" s="529"/>
      <c r="E45" s="529"/>
      <c r="F45" s="529"/>
      <c r="G45" s="529"/>
      <c r="H45" s="529"/>
      <c r="I45" s="529"/>
      <c r="J45" s="529"/>
      <c r="K45" s="529"/>
      <c r="L45" s="508"/>
      <c r="M45" s="510"/>
    </row>
    <row r="46" spans="1:13" ht="15.75" customHeight="1" x14ac:dyDescent="0.25">
      <c r="A46" s="1264"/>
      <c r="B46" s="1312"/>
      <c r="C46" s="512"/>
      <c r="D46" s="542" t="s">
        <v>381</v>
      </c>
      <c r="E46" s="542" t="s">
        <v>691</v>
      </c>
      <c r="F46" s="1338" t="s">
        <v>692</v>
      </c>
      <c r="G46" s="1340" t="s">
        <v>1100</v>
      </c>
      <c r="H46" s="1130"/>
      <c r="I46" s="1130"/>
      <c r="J46" s="1131"/>
      <c r="K46" s="524" t="s">
        <v>659</v>
      </c>
      <c r="L46" s="1341"/>
      <c r="M46" s="1131"/>
    </row>
    <row r="47" spans="1:13" ht="15.75" customHeight="1" x14ac:dyDescent="0.25">
      <c r="A47" s="1264"/>
      <c r="B47" s="1312"/>
      <c r="C47" s="512"/>
      <c r="D47" s="533" t="s">
        <v>658</v>
      </c>
      <c r="E47" s="533"/>
      <c r="F47" s="1339"/>
      <c r="G47" s="1273"/>
      <c r="H47" s="1249"/>
      <c r="I47" s="1249"/>
      <c r="J47" s="1250"/>
      <c r="K47" s="511"/>
      <c r="L47" s="1273"/>
      <c r="M47" s="1250"/>
    </row>
    <row r="48" spans="1:13" ht="15.75" customHeight="1" x14ac:dyDescent="0.25">
      <c r="A48" s="1264"/>
      <c r="B48" s="1313"/>
      <c r="C48" s="514"/>
      <c r="D48" s="513"/>
      <c r="E48" s="513"/>
      <c r="F48" s="513"/>
      <c r="G48" s="513"/>
      <c r="H48" s="513"/>
      <c r="I48" s="513"/>
      <c r="J48" s="513"/>
      <c r="K48" s="513"/>
      <c r="L48" s="513"/>
      <c r="M48" s="544"/>
    </row>
    <row r="49" spans="1:13" ht="246" customHeight="1" x14ac:dyDescent="0.25">
      <c r="A49" s="1264"/>
      <c r="B49" s="469" t="s">
        <v>694</v>
      </c>
      <c r="C49" s="1350" t="s">
        <v>1101</v>
      </c>
      <c r="D49" s="1055"/>
      <c r="E49" s="1055"/>
      <c r="F49" s="1055"/>
      <c r="G49" s="1055"/>
      <c r="H49" s="1055"/>
      <c r="I49" s="1055"/>
      <c r="J49" s="1055"/>
      <c r="K49" s="1055"/>
      <c r="L49" s="1055"/>
      <c r="M49" s="1282"/>
    </row>
    <row r="50" spans="1:13" ht="33.75" customHeight="1" x14ac:dyDescent="0.25">
      <c r="A50" s="1264"/>
      <c r="B50" s="460" t="s">
        <v>1055</v>
      </c>
      <c r="C50" s="1057" t="s">
        <v>1091</v>
      </c>
      <c r="D50" s="968"/>
      <c r="E50" s="968"/>
      <c r="F50" s="968"/>
      <c r="G50" s="968"/>
      <c r="H50" s="968"/>
      <c r="I50" s="968"/>
      <c r="J50" s="968"/>
      <c r="K50" s="968"/>
      <c r="L50" s="968"/>
      <c r="M50" s="1012"/>
    </row>
    <row r="51" spans="1:13" ht="15.75" customHeight="1" x14ac:dyDescent="0.25">
      <c r="A51" s="1264"/>
      <c r="B51" s="460" t="s">
        <v>719</v>
      </c>
      <c r="C51" s="1336">
        <v>30</v>
      </c>
      <c r="D51" s="968"/>
      <c r="E51" s="968"/>
      <c r="F51" s="968"/>
      <c r="G51" s="968"/>
      <c r="H51" s="968"/>
      <c r="I51" s="968"/>
      <c r="J51" s="968"/>
      <c r="K51" s="968"/>
      <c r="L51" s="968"/>
      <c r="M51" s="1012"/>
    </row>
    <row r="52" spans="1:13" ht="15.75" customHeight="1" x14ac:dyDescent="0.25">
      <c r="A52" s="1265"/>
      <c r="B52" s="460" t="s">
        <v>721</v>
      </c>
      <c r="C52" s="1073" t="s">
        <v>1073</v>
      </c>
      <c r="D52" s="968"/>
      <c r="E52" s="968"/>
      <c r="F52" s="968"/>
      <c r="G52" s="968"/>
      <c r="H52" s="968"/>
      <c r="I52" s="968"/>
      <c r="J52" s="968"/>
      <c r="K52" s="968"/>
      <c r="L52" s="968"/>
      <c r="M52" s="1012"/>
    </row>
    <row r="53" spans="1:13" ht="15.75" customHeight="1" x14ac:dyDescent="0.25">
      <c r="A53" s="1263" t="s">
        <v>722</v>
      </c>
      <c r="B53" s="460" t="s">
        <v>723</v>
      </c>
      <c r="C53" s="1308" t="s">
        <v>105</v>
      </c>
      <c r="D53" s="968"/>
      <c r="E53" s="968"/>
      <c r="F53" s="968"/>
      <c r="G53" s="968"/>
      <c r="H53" s="968"/>
      <c r="I53" s="968"/>
      <c r="J53" s="968"/>
      <c r="K53" s="968"/>
      <c r="L53" s="968"/>
      <c r="M53" s="1012"/>
    </row>
    <row r="54" spans="1:13" ht="15.75" customHeight="1" x14ac:dyDescent="0.25">
      <c r="A54" s="1264"/>
      <c r="B54" s="460" t="s">
        <v>724</v>
      </c>
      <c r="C54" s="1308" t="s">
        <v>725</v>
      </c>
      <c r="D54" s="968"/>
      <c r="E54" s="968"/>
      <c r="F54" s="968"/>
      <c r="G54" s="968"/>
      <c r="H54" s="968"/>
      <c r="I54" s="968"/>
      <c r="J54" s="968"/>
      <c r="K54" s="968"/>
      <c r="L54" s="968"/>
      <c r="M54" s="1012"/>
    </row>
    <row r="55" spans="1:13" ht="15.75" customHeight="1" x14ac:dyDescent="0.25">
      <c r="A55" s="1264"/>
      <c r="B55" s="460" t="s">
        <v>726</v>
      </c>
      <c r="C55" s="1308" t="s">
        <v>12</v>
      </c>
      <c r="D55" s="968"/>
      <c r="E55" s="968"/>
      <c r="F55" s="968"/>
      <c r="G55" s="968"/>
      <c r="H55" s="968"/>
      <c r="I55" s="968"/>
      <c r="J55" s="968"/>
      <c r="K55" s="968"/>
      <c r="L55" s="968"/>
      <c r="M55" s="1012"/>
    </row>
    <row r="56" spans="1:13" ht="15.75" customHeight="1" x14ac:dyDescent="0.25">
      <c r="A56" s="1264"/>
      <c r="B56" s="460" t="s">
        <v>727</v>
      </c>
      <c r="C56" s="1308" t="s">
        <v>104</v>
      </c>
      <c r="D56" s="968"/>
      <c r="E56" s="968"/>
      <c r="F56" s="968"/>
      <c r="G56" s="968"/>
      <c r="H56" s="968"/>
      <c r="I56" s="968"/>
      <c r="J56" s="968"/>
      <c r="K56" s="968"/>
      <c r="L56" s="968"/>
      <c r="M56" s="1012"/>
    </row>
    <row r="57" spans="1:13" ht="15.75" customHeight="1" x14ac:dyDescent="0.25">
      <c r="A57" s="1264"/>
      <c r="B57" s="460" t="s">
        <v>729</v>
      </c>
      <c r="C57" s="1309" t="s">
        <v>107</v>
      </c>
      <c r="D57" s="968"/>
      <c r="E57" s="968"/>
      <c r="F57" s="968"/>
      <c r="G57" s="968"/>
      <c r="H57" s="968"/>
      <c r="I57" s="968"/>
      <c r="J57" s="968"/>
      <c r="K57" s="968"/>
      <c r="L57" s="968"/>
      <c r="M57" s="1012"/>
    </row>
    <row r="58" spans="1:13" ht="15.75" customHeight="1" x14ac:dyDescent="0.25">
      <c r="A58" s="1266"/>
      <c r="B58" s="460" t="s">
        <v>730</v>
      </c>
      <c r="C58" s="1196" t="s">
        <v>1092</v>
      </c>
      <c r="D58" s="968"/>
      <c r="E58" s="968"/>
      <c r="F58" s="968"/>
      <c r="G58" s="968"/>
      <c r="H58" s="968"/>
      <c r="I58" s="968"/>
      <c r="J58" s="968"/>
      <c r="K58" s="968"/>
      <c r="L58" s="968"/>
      <c r="M58" s="1012"/>
    </row>
    <row r="59" spans="1:13" ht="15.75" customHeight="1" x14ac:dyDescent="0.25">
      <c r="A59" s="1267" t="s">
        <v>731</v>
      </c>
      <c r="B59" s="460" t="s">
        <v>732</v>
      </c>
      <c r="C59" s="1243" t="s">
        <v>733</v>
      </c>
      <c r="D59" s="1003"/>
      <c r="E59" s="1003"/>
      <c r="F59" s="1003"/>
      <c r="G59" s="1003"/>
      <c r="H59" s="1003"/>
      <c r="I59" s="1003"/>
      <c r="J59" s="1003"/>
      <c r="K59" s="1003"/>
      <c r="L59" s="1003"/>
      <c r="M59" s="1244"/>
    </row>
    <row r="60" spans="1:13" ht="15.75" customHeight="1" x14ac:dyDescent="0.25">
      <c r="A60" s="1264"/>
      <c r="B60" s="460" t="s">
        <v>734</v>
      </c>
      <c r="C60" s="1243" t="s">
        <v>862</v>
      </c>
      <c r="D60" s="1003"/>
      <c r="E60" s="1003"/>
      <c r="F60" s="1003"/>
      <c r="G60" s="1003"/>
      <c r="H60" s="1003"/>
      <c r="I60" s="1003"/>
      <c r="J60" s="1003"/>
      <c r="K60" s="1003"/>
      <c r="L60" s="1003"/>
      <c r="M60" s="1244"/>
    </row>
    <row r="61" spans="1:13" ht="27" customHeight="1" x14ac:dyDescent="0.25">
      <c r="A61" s="1265"/>
      <c r="B61" s="460" t="s">
        <v>43</v>
      </c>
      <c r="C61" s="1243" t="s">
        <v>12</v>
      </c>
      <c r="D61" s="1003"/>
      <c r="E61" s="1003"/>
      <c r="F61" s="1003"/>
      <c r="G61" s="1003"/>
      <c r="H61" s="1003"/>
      <c r="I61" s="1003"/>
      <c r="J61" s="1003"/>
      <c r="K61" s="1003"/>
      <c r="L61" s="1003"/>
      <c r="M61" s="1244"/>
    </row>
    <row r="62" spans="1:13" ht="87" customHeight="1" x14ac:dyDescent="0.25">
      <c r="A62" s="486" t="s">
        <v>737</v>
      </c>
      <c r="B62" s="487"/>
      <c r="C62" s="1307"/>
      <c r="D62" s="1253"/>
      <c r="E62" s="1253"/>
      <c r="F62" s="1253"/>
      <c r="G62" s="1253"/>
      <c r="H62" s="1253"/>
      <c r="I62" s="1253"/>
      <c r="J62" s="1253"/>
      <c r="K62" s="1253"/>
      <c r="L62" s="1253"/>
      <c r="M62" s="1254"/>
    </row>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5">
    <mergeCell ref="C10:D10"/>
    <mergeCell ref="F8:G8"/>
    <mergeCell ref="F9:G9"/>
    <mergeCell ref="I9:J9"/>
    <mergeCell ref="L9:M9"/>
    <mergeCell ref="F10:G10"/>
    <mergeCell ref="I10:J10"/>
    <mergeCell ref="L10:M10"/>
    <mergeCell ref="J41:K41"/>
    <mergeCell ref="L41:M41"/>
    <mergeCell ref="F41:G41"/>
    <mergeCell ref="H41:I41"/>
    <mergeCell ref="C12:M12"/>
    <mergeCell ref="C13:M13"/>
    <mergeCell ref="H37:I37"/>
    <mergeCell ref="J37:K37"/>
    <mergeCell ref="C16:M16"/>
    <mergeCell ref="C17:M17"/>
    <mergeCell ref="F23:G23"/>
    <mergeCell ref="J30:L30"/>
    <mergeCell ref="F37:G37"/>
    <mergeCell ref="L37:M37"/>
    <mergeCell ref="F42:G42"/>
    <mergeCell ref="F43:G43"/>
    <mergeCell ref="H43:I43"/>
    <mergeCell ref="F46:F47"/>
    <mergeCell ref="L46:M47"/>
    <mergeCell ref="B1:M1"/>
    <mergeCell ref="A2:A15"/>
    <mergeCell ref="C2:M2"/>
    <mergeCell ref="C3:M3"/>
    <mergeCell ref="C4:E4"/>
    <mergeCell ref="F4:G4"/>
    <mergeCell ref="H4:M4"/>
    <mergeCell ref="F14:M14"/>
    <mergeCell ref="C15:M15"/>
    <mergeCell ref="C11:M11"/>
    <mergeCell ref="C5:M5"/>
    <mergeCell ref="C6:M6"/>
    <mergeCell ref="C7:D7"/>
    <mergeCell ref="I7:M7"/>
    <mergeCell ref="B8:B10"/>
    <mergeCell ref="C8:D9"/>
    <mergeCell ref="A16:A52"/>
    <mergeCell ref="A53:A58"/>
    <mergeCell ref="A59:A61"/>
    <mergeCell ref="B14:B15"/>
    <mergeCell ref="C14:D14"/>
    <mergeCell ref="B18:B24"/>
    <mergeCell ref="B25:B28"/>
    <mergeCell ref="B32:B34"/>
    <mergeCell ref="B35:B44"/>
    <mergeCell ref="B45:B48"/>
    <mergeCell ref="C57:M57"/>
    <mergeCell ref="C58:M58"/>
    <mergeCell ref="C59:M59"/>
    <mergeCell ref="C60:M60"/>
    <mergeCell ref="C61:M61"/>
    <mergeCell ref="C55:M55"/>
    <mergeCell ref="C62:M62"/>
    <mergeCell ref="D37:E37"/>
    <mergeCell ref="D39:E39"/>
    <mergeCell ref="F39:G39"/>
    <mergeCell ref="H39:I39"/>
    <mergeCell ref="J39:K39"/>
    <mergeCell ref="L39:M39"/>
    <mergeCell ref="D41:E41"/>
    <mergeCell ref="C56:M56"/>
    <mergeCell ref="G46:J47"/>
    <mergeCell ref="C49:M49"/>
    <mergeCell ref="C50:M50"/>
    <mergeCell ref="C51:M51"/>
    <mergeCell ref="C52:M52"/>
    <mergeCell ref="C53:M53"/>
    <mergeCell ref="C54:M54"/>
  </mergeCells>
  <hyperlinks>
    <hyperlink ref="C57" r:id="rId1" xr:uid="{00000000-0004-0000-1400-000000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A1:Z1000"/>
  <sheetViews>
    <sheetView workbookViewId="0">
      <selection activeCell="H4" sqref="H4:M4"/>
    </sheetView>
  </sheetViews>
  <sheetFormatPr baseColWidth="10" defaultColWidth="14.42578125" defaultRowHeight="15" customHeight="1" x14ac:dyDescent="0.25"/>
  <cols>
    <col min="1" max="1" width="37" customWidth="1"/>
    <col min="2" max="2" width="28.140625" customWidth="1"/>
    <col min="3" max="13" width="11.42578125" customWidth="1"/>
  </cols>
  <sheetData>
    <row r="1" spans="1:26" ht="45" customHeight="1" x14ac:dyDescent="0.25">
      <c r="A1" s="459"/>
      <c r="B1" s="1362" t="s">
        <v>1102</v>
      </c>
      <c r="C1" s="1284"/>
      <c r="D1" s="1284"/>
      <c r="E1" s="1284"/>
      <c r="F1" s="1284"/>
      <c r="G1" s="1284"/>
      <c r="H1" s="1284"/>
      <c r="I1" s="1284"/>
      <c r="J1" s="1284"/>
      <c r="K1" s="1284"/>
      <c r="L1" s="1284"/>
      <c r="M1" s="1285"/>
      <c r="N1" s="301"/>
      <c r="O1" s="301"/>
      <c r="P1" s="301"/>
      <c r="Q1" s="301"/>
      <c r="R1" s="301"/>
      <c r="S1" s="301"/>
      <c r="T1" s="301"/>
      <c r="U1" s="301"/>
      <c r="V1" s="301"/>
      <c r="W1" s="301"/>
      <c r="X1" s="301"/>
      <c r="Y1" s="301"/>
      <c r="Z1" s="301"/>
    </row>
    <row r="2" spans="1:26" ht="48.75" customHeight="1" x14ac:dyDescent="0.25">
      <c r="A2" s="1263" t="s">
        <v>627</v>
      </c>
      <c r="B2" s="460" t="s">
        <v>628</v>
      </c>
      <c r="C2" s="1363" t="s">
        <v>296</v>
      </c>
      <c r="D2" s="1287"/>
      <c r="E2" s="1287"/>
      <c r="F2" s="1287"/>
      <c r="G2" s="1287"/>
      <c r="H2" s="1287"/>
      <c r="I2" s="1287"/>
      <c r="J2" s="1287"/>
      <c r="K2" s="1287"/>
      <c r="L2" s="1287"/>
      <c r="M2" s="1288"/>
      <c r="N2" s="301"/>
      <c r="O2" s="301"/>
      <c r="P2" s="301"/>
      <c r="Q2" s="301"/>
      <c r="R2" s="301"/>
      <c r="S2" s="301"/>
      <c r="T2" s="301"/>
      <c r="U2" s="301"/>
      <c r="V2" s="301"/>
      <c r="W2" s="301"/>
      <c r="X2" s="301"/>
      <c r="Y2" s="301"/>
      <c r="Z2" s="301"/>
    </row>
    <row r="3" spans="1:26" ht="71.25" customHeight="1" x14ac:dyDescent="0.25">
      <c r="A3" s="1264"/>
      <c r="B3" s="461" t="s">
        <v>741</v>
      </c>
      <c r="C3" s="1303" t="s">
        <v>1103</v>
      </c>
      <c r="D3" s="1287"/>
      <c r="E3" s="1287"/>
      <c r="F3" s="1287"/>
      <c r="G3" s="1287"/>
      <c r="H3" s="1287"/>
      <c r="I3" s="1287"/>
      <c r="J3" s="1287"/>
      <c r="K3" s="1287"/>
      <c r="L3" s="1287"/>
      <c r="M3" s="1288"/>
      <c r="N3" s="301"/>
      <c r="O3" s="301"/>
      <c r="P3" s="301"/>
      <c r="Q3" s="301"/>
      <c r="R3" s="301"/>
      <c r="S3" s="301"/>
      <c r="T3" s="301"/>
      <c r="U3" s="301"/>
      <c r="V3" s="301"/>
      <c r="W3" s="301"/>
      <c r="X3" s="301"/>
      <c r="Y3" s="301"/>
      <c r="Z3" s="301"/>
    </row>
    <row r="4" spans="1:26" ht="15" customHeight="1" x14ac:dyDescent="0.25">
      <c r="A4" s="1264"/>
      <c r="B4" s="461" t="s">
        <v>39</v>
      </c>
      <c r="C4" s="1260" t="s">
        <v>92</v>
      </c>
      <c r="D4" s="1003"/>
      <c r="E4" s="1244"/>
      <c r="F4" s="1290" t="s">
        <v>40</v>
      </c>
      <c r="G4" s="1071"/>
      <c r="H4" s="1279" t="s">
        <v>94</v>
      </c>
      <c r="I4" s="1003"/>
      <c r="J4" s="1003"/>
      <c r="K4" s="1003"/>
      <c r="L4" s="1003"/>
      <c r="M4" s="1244"/>
      <c r="N4" s="301"/>
      <c r="O4" s="301"/>
      <c r="P4" s="301"/>
      <c r="Q4" s="301"/>
      <c r="R4" s="301"/>
      <c r="S4" s="301"/>
      <c r="T4" s="301"/>
      <c r="U4" s="301"/>
      <c r="V4" s="301"/>
      <c r="W4" s="301"/>
      <c r="X4" s="301"/>
      <c r="Y4" s="301"/>
      <c r="Z4" s="301"/>
    </row>
    <row r="5" spans="1:26" ht="27.75" customHeight="1" x14ac:dyDescent="0.25">
      <c r="A5" s="1264"/>
      <c r="B5" s="461" t="s">
        <v>632</v>
      </c>
      <c r="C5" s="1260" t="s">
        <v>1083</v>
      </c>
      <c r="D5" s="1003"/>
      <c r="E5" s="1003"/>
      <c r="F5" s="1003"/>
      <c r="G5" s="1003"/>
      <c r="H5" s="1003"/>
      <c r="I5" s="1003"/>
      <c r="J5" s="1003"/>
      <c r="K5" s="1003"/>
      <c r="L5" s="1003"/>
      <c r="M5" s="1244"/>
      <c r="N5" s="301"/>
      <c r="O5" s="301"/>
      <c r="P5" s="301"/>
      <c r="Q5" s="301"/>
      <c r="R5" s="301"/>
      <c r="S5" s="301"/>
      <c r="T5" s="301"/>
      <c r="U5" s="301"/>
      <c r="V5" s="301"/>
      <c r="W5" s="301"/>
      <c r="X5" s="301"/>
      <c r="Y5" s="301"/>
      <c r="Z5" s="301"/>
    </row>
    <row r="6" spans="1:26" x14ac:dyDescent="0.25">
      <c r="A6" s="1264"/>
      <c r="B6" s="461" t="s">
        <v>633</v>
      </c>
      <c r="C6" s="1260"/>
      <c r="D6" s="1003"/>
      <c r="E6" s="1003"/>
      <c r="F6" s="1003"/>
      <c r="G6" s="1003"/>
      <c r="H6" s="1003"/>
      <c r="I6" s="1003"/>
      <c r="J6" s="1003"/>
      <c r="K6" s="1003"/>
      <c r="L6" s="1003"/>
      <c r="M6" s="1244"/>
      <c r="N6" s="301"/>
      <c r="O6" s="301"/>
      <c r="P6" s="301"/>
      <c r="Q6" s="301"/>
      <c r="R6" s="301"/>
      <c r="S6" s="301"/>
      <c r="T6" s="301"/>
      <c r="U6" s="301"/>
      <c r="V6" s="301"/>
      <c r="W6" s="301"/>
      <c r="X6" s="301"/>
      <c r="Y6" s="301"/>
      <c r="Z6" s="301"/>
    </row>
    <row r="7" spans="1:26" ht="15" customHeight="1" x14ac:dyDescent="0.25">
      <c r="A7" s="1264"/>
      <c r="B7" s="504" t="s">
        <v>745</v>
      </c>
      <c r="C7" s="1245" t="s">
        <v>1104</v>
      </c>
      <c r="D7" s="1004"/>
      <c r="E7" s="505"/>
      <c r="F7" s="505"/>
      <c r="G7" s="506"/>
      <c r="H7" s="507" t="s">
        <v>43</v>
      </c>
      <c r="I7" s="1332" t="s">
        <v>288</v>
      </c>
      <c r="J7" s="1114"/>
      <c r="K7" s="1114"/>
      <c r="L7" s="1114"/>
      <c r="M7" s="1331"/>
      <c r="N7" s="301"/>
      <c r="O7" s="301"/>
      <c r="P7" s="301"/>
      <c r="Q7" s="301"/>
      <c r="R7" s="301"/>
      <c r="S7" s="301"/>
      <c r="T7" s="301"/>
      <c r="U7" s="301"/>
      <c r="V7" s="301"/>
      <c r="W7" s="301"/>
      <c r="X7" s="301"/>
      <c r="Y7" s="301"/>
      <c r="Z7" s="301"/>
    </row>
    <row r="8" spans="1:26" ht="14.25" customHeight="1" x14ac:dyDescent="0.25">
      <c r="A8" s="1264"/>
      <c r="B8" s="1342" t="s">
        <v>635</v>
      </c>
      <c r="C8" s="509"/>
      <c r="D8" s="508"/>
      <c r="E8" s="508"/>
      <c r="F8" s="508"/>
      <c r="G8" s="508"/>
      <c r="H8" s="509"/>
      <c r="I8" s="508"/>
      <c r="J8" s="508"/>
      <c r="K8" s="508"/>
      <c r="L8" s="508"/>
      <c r="M8" s="510"/>
      <c r="N8" s="301"/>
      <c r="O8" s="301"/>
      <c r="P8" s="301"/>
      <c r="Q8" s="301"/>
      <c r="R8" s="301"/>
      <c r="S8" s="301"/>
      <c r="T8" s="301"/>
      <c r="U8" s="301"/>
      <c r="V8" s="301"/>
      <c r="W8" s="301"/>
      <c r="X8" s="301"/>
      <c r="Y8" s="301"/>
      <c r="Z8" s="301"/>
    </row>
    <row r="9" spans="1:26" x14ac:dyDescent="0.25">
      <c r="A9" s="1264"/>
      <c r="B9" s="1316"/>
      <c r="C9" s="1361" t="s">
        <v>1105</v>
      </c>
      <c r="D9" s="1322"/>
      <c r="E9" s="511"/>
      <c r="F9" s="1348"/>
      <c r="G9" s="1322"/>
      <c r="H9" s="512"/>
      <c r="I9" s="1348"/>
      <c r="J9" s="1322"/>
      <c r="K9" s="511"/>
      <c r="L9" s="1348"/>
      <c r="M9" s="1056"/>
      <c r="N9" s="301"/>
      <c r="O9" s="301"/>
      <c r="P9" s="301"/>
      <c r="Q9" s="301"/>
      <c r="R9" s="301"/>
      <c r="S9" s="301"/>
      <c r="T9" s="301"/>
      <c r="U9" s="301"/>
      <c r="V9" s="301"/>
      <c r="W9" s="301"/>
      <c r="X9" s="301"/>
      <c r="Y9" s="301"/>
      <c r="Z9" s="301"/>
    </row>
    <row r="10" spans="1:26" x14ac:dyDescent="0.25">
      <c r="A10" s="1264"/>
      <c r="B10" s="1317"/>
      <c r="C10" s="1346" t="s">
        <v>43</v>
      </c>
      <c r="D10" s="1322"/>
      <c r="E10" s="513"/>
      <c r="F10" s="1349" t="s">
        <v>43</v>
      </c>
      <c r="G10" s="1322"/>
      <c r="H10" s="514"/>
      <c r="I10" s="1349" t="s">
        <v>43</v>
      </c>
      <c r="J10" s="1322"/>
      <c r="K10" s="513"/>
      <c r="L10" s="1349" t="s">
        <v>43</v>
      </c>
      <c r="M10" s="1056"/>
      <c r="N10" s="301"/>
      <c r="O10" s="301"/>
      <c r="P10" s="301"/>
      <c r="Q10" s="301"/>
      <c r="R10" s="301"/>
      <c r="S10" s="301"/>
      <c r="T10" s="301"/>
      <c r="U10" s="301"/>
      <c r="V10" s="301"/>
      <c r="W10" s="301"/>
      <c r="X10" s="301"/>
      <c r="Y10" s="301"/>
      <c r="Z10" s="301"/>
    </row>
    <row r="11" spans="1:26" ht="42" customHeight="1" x14ac:dyDescent="0.25">
      <c r="A11" s="1264"/>
      <c r="B11" s="461" t="s">
        <v>637</v>
      </c>
      <c r="C11" s="1328" t="s">
        <v>1106</v>
      </c>
      <c r="D11" s="1055"/>
      <c r="E11" s="1055"/>
      <c r="F11" s="1055"/>
      <c r="G11" s="1055"/>
      <c r="H11" s="1055"/>
      <c r="I11" s="1055"/>
      <c r="J11" s="1055"/>
      <c r="K11" s="1055"/>
      <c r="L11" s="1055"/>
      <c r="M11" s="1282"/>
      <c r="N11" s="301"/>
      <c r="O11" s="301"/>
      <c r="P11" s="301"/>
      <c r="Q11" s="301"/>
      <c r="R11" s="301"/>
      <c r="S11" s="301"/>
      <c r="T11" s="301"/>
      <c r="U11" s="301"/>
      <c r="V11" s="301"/>
      <c r="W11" s="301"/>
      <c r="X11" s="301"/>
      <c r="Y11" s="301"/>
      <c r="Z11" s="301"/>
    </row>
    <row r="12" spans="1:26" ht="229.5" customHeight="1" x14ac:dyDescent="0.25">
      <c r="A12" s="1264"/>
      <c r="B12" s="461" t="s">
        <v>747</v>
      </c>
      <c r="C12" s="1261" t="s">
        <v>1107</v>
      </c>
      <c r="D12" s="1003"/>
      <c r="E12" s="1003"/>
      <c r="F12" s="1003"/>
      <c r="G12" s="1003"/>
      <c r="H12" s="1003"/>
      <c r="I12" s="1003"/>
      <c r="J12" s="1003"/>
      <c r="K12" s="1003"/>
      <c r="L12" s="1003"/>
      <c r="M12" s="1244"/>
      <c r="N12" s="301"/>
      <c r="O12" s="301"/>
      <c r="P12" s="301"/>
      <c r="Q12" s="301"/>
      <c r="R12" s="301"/>
      <c r="S12" s="301"/>
      <c r="T12" s="301"/>
      <c r="U12" s="301"/>
      <c r="V12" s="301"/>
      <c r="W12" s="301"/>
      <c r="X12" s="301"/>
      <c r="Y12" s="301"/>
      <c r="Z12" s="301"/>
    </row>
    <row r="13" spans="1:26" ht="55.5" customHeight="1" x14ac:dyDescent="0.25">
      <c r="A13" s="1264"/>
      <c r="B13" s="461" t="s">
        <v>749</v>
      </c>
      <c r="C13" s="1289" t="s">
        <v>1108</v>
      </c>
      <c r="D13" s="1003"/>
      <c r="E13" s="1003"/>
      <c r="F13" s="1003"/>
      <c r="G13" s="1003"/>
      <c r="H13" s="1003"/>
      <c r="I13" s="1003"/>
      <c r="J13" s="1003"/>
      <c r="K13" s="1003"/>
      <c r="L13" s="1003"/>
      <c r="M13" s="1244"/>
      <c r="N13" s="301"/>
      <c r="O13" s="301"/>
      <c r="P13" s="301"/>
      <c r="Q13" s="301"/>
      <c r="R13" s="301"/>
      <c r="S13" s="301"/>
      <c r="T13" s="301"/>
      <c r="U13" s="301"/>
      <c r="V13" s="301"/>
      <c r="W13" s="301"/>
      <c r="X13" s="301"/>
      <c r="Y13" s="301"/>
      <c r="Z13" s="301"/>
    </row>
    <row r="14" spans="1:26" ht="141.75" customHeight="1" x14ac:dyDescent="0.25">
      <c r="A14" s="1264"/>
      <c r="B14" s="1268" t="s">
        <v>751</v>
      </c>
      <c r="C14" s="1260" t="s">
        <v>111</v>
      </c>
      <c r="D14" s="1244"/>
      <c r="E14" s="492" t="s">
        <v>1070</v>
      </c>
      <c r="F14" s="1279" t="s">
        <v>1071</v>
      </c>
      <c r="G14" s="1003"/>
      <c r="H14" s="1003"/>
      <c r="I14" s="1003"/>
      <c r="J14" s="1003"/>
      <c r="K14" s="1003"/>
      <c r="L14" s="1003"/>
      <c r="M14" s="1244"/>
      <c r="N14" s="301"/>
      <c r="O14" s="301"/>
      <c r="P14" s="301"/>
      <c r="Q14" s="301"/>
      <c r="R14" s="301"/>
      <c r="S14" s="301"/>
      <c r="T14" s="301"/>
      <c r="U14" s="301"/>
      <c r="V14" s="301"/>
      <c r="W14" s="301"/>
      <c r="X14" s="301"/>
      <c r="Y14" s="301"/>
      <c r="Z14" s="301"/>
    </row>
    <row r="15" spans="1:26" ht="12.75" customHeight="1" x14ac:dyDescent="0.25">
      <c r="A15" s="1265"/>
      <c r="B15" s="1310"/>
      <c r="C15" s="1260"/>
      <c r="D15" s="1003"/>
      <c r="E15" s="1003"/>
      <c r="F15" s="1003"/>
      <c r="G15" s="1003"/>
      <c r="H15" s="1003"/>
      <c r="I15" s="1003"/>
      <c r="J15" s="1003"/>
      <c r="K15" s="1003"/>
      <c r="L15" s="1003"/>
      <c r="M15" s="1244"/>
      <c r="N15" s="301"/>
      <c r="O15" s="301"/>
      <c r="P15" s="301"/>
      <c r="Q15" s="301"/>
      <c r="R15" s="301"/>
      <c r="S15" s="301"/>
      <c r="T15" s="301"/>
      <c r="U15" s="301"/>
      <c r="V15" s="301"/>
      <c r="W15" s="301"/>
      <c r="X15" s="301"/>
      <c r="Y15" s="301"/>
      <c r="Z15" s="301"/>
    </row>
    <row r="16" spans="1:26" ht="51" customHeight="1" x14ac:dyDescent="0.25">
      <c r="A16" s="1263" t="s">
        <v>643</v>
      </c>
      <c r="B16" s="515" t="s">
        <v>28</v>
      </c>
      <c r="C16" s="1355" t="s">
        <v>1109</v>
      </c>
      <c r="D16" s="1003"/>
      <c r="E16" s="1003"/>
      <c r="F16" s="1003"/>
      <c r="G16" s="1003"/>
      <c r="H16" s="1003"/>
      <c r="I16" s="1003"/>
      <c r="J16" s="1003"/>
      <c r="K16" s="1003"/>
      <c r="L16" s="1003"/>
      <c r="M16" s="1244"/>
      <c r="N16" s="301"/>
      <c r="O16" s="301"/>
      <c r="P16" s="301"/>
      <c r="Q16" s="301"/>
      <c r="R16" s="301"/>
      <c r="S16" s="301"/>
      <c r="T16" s="301"/>
      <c r="U16" s="301"/>
      <c r="V16" s="301"/>
      <c r="W16" s="301"/>
      <c r="X16" s="301"/>
      <c r="Y16" s="301"/>
      <c r="Z16" s="301"/>
    </row>
    <row r="17" spans="1:26" ht="15" customHeight="1" x14ac:dyDescent="0.25">
      <c r="A17" s="1264"/>
      <c r="B17" s="545" t="s">
        <v>645</v>
      </c>
      <c r="C17" s="1356" t="s">
        <v>297</v>
      </c>
      <c r="D17" s="1114"/>
      <c r="E17" s="1114"/>
      <c r="F17" s="1114"/>
      <c r="G17" s="1114"/>
      <c r="H17" s="1114"/>
      <c r="I17" s="1114"/>
      <c r="J17" s="1114"/>
      <c r="K17" s="1114"/>
      <c r="L17" s="1114"/>
      <c r="M17" s="1331"/>
      <c r="N17" s="301"/>
      <c r="O17" s="301"/>
      <c r="P17" s="301"/>
      <c r="Q17" s="301"/>
      <c r="R17" s="301"/>
      <c r="S17" s="301"/>
      <c r="T17" s="301"/>
      <c r="U17" s="301"/>
      <c r="V17" s="301"/>
      <c r="W17" s="301"/>
      <c r="X17" s="301"/>
      <c r="Y17" s="301"/>
      <c r="Z17" s="301"/>
    </row>
    <row r="18" spans="1:26" x14ac:dyDescent="0.25">
      <c r="A18" s="1264"/>
      <c r="B18" s="1311" t="s">
        <v>647</v>
      </c>
      <c r="C18" s="528"/>
      <c r="D18" s="529"/>
      <c r="E18" s="529"/>
      <c r="F18" s="529"/>
      <c r="G18" s="529"/>
      <c r="H18" s="529"/>
      <c r="I18" s="529"/>
      <c r="J18" s="529"/>
      <c r="K18" s="529"/>
      <c r="L18" s="529"/>
      <c r="M18" s="532"/>
      <c r="N18" s="301"/>
      <c r="O18" s="301"/>
      <c r="P18" s="301"/>
      <c r="Q18" s="301"/>
      <c r="R18" s="301"/>
      <c r="S18" s="301"/>
      <c r="T18" s="301"/>
      <c r="U18" s="301"/>
      <c r="V18" s="301"/>
      <c r="W18" s="301"/>
      <c r="X18" s="301"/>
      <c r="Y18" s="301"/>
      <c r="Z18" s="301"/>
    </row>
    <row r="19" spans="1:26" x14ac:dyDescent="0.25">
      <c r="A19" s="1264"/>
      <c r="B19" s="1312"/>
      <c r="C19" s="527"/>
      <c r="D19" s="524"/>
      <c r="E19" s="524"/>
      <c r="F19" s="524"/>
      <c r="G19" s="524"/>
      <c r="H19" s="524"/>
      <c r="I19" s="524"/>
      <c r="J19" s="524"/>
      <c r="K19" s="524"/>
      <c r="L19" s="524"/>
      <c r="M19" s="523"/>
      <c r="N19" s="301"/>
      <c r="O19" s="301"/>
      <c r="P19" s="301"/>
      <c r="Q19" s="301"/>
      <c r="R19" s="301"/>
      <c r="S19" s="301"/>
      <c r="T19" s="301"/>
      <c r="U19" s="301"/>
      <c r="V19" s="301"/>
      <c r="W19" s="301"/>
      <c r="X19" s="301"/>
      <c r="Y19" s="301"/>
      <c r="Z19" s="301"/>
    </row>
    <row r="20" spans="1:26" x14ac:dyDescent="0.25">
      <c r="A20" s="1264"/>
      <c r="B20" s="1312"/>
      <c r="C20" s="520" t="s">
        <v>648</v>
      </c>
      <c r="D20" s="521"/>
      <c r="E20" s="522" t="s">
        <v>649</v>
      </c>
      <c r="F20" s="521"/>
      <c r="G20" s="522" t="s">
        <v>650</v>
      </c>
      <c r="H20" s="521"/>
      <c r="I20" s="522" t="s">
        <v>651</v>
      </c>
      <c r="J20" s="521"/>
      <c r="K20" s="522"/>
      <c r="L20" s="522"/>
      <c r="M20" s="523"/>
      <c r="N20" s="301"/>
      <c r="O20" s="301"/>
      <c r="P20" s="301"/>
      <c r="Q20" s="301"/>
      <c r="R20" s="301"/>
      <c r="S20" s="301"/>
      <c r="T20" s="301"/>
      <c r="U20" s="301"/>
      <c r="V20" s="301"/>
      <c r="W20" s="301"/>
      <c r="X20" s="301"/>
      <c r="Y20" s="301"/>
      <c r="Z20" s="301"/>
    </row>
    <row r="21" spans="1:26" ht="15.75" customHeight="1" x14ac:dyDescent="0.25">
      <c r="A21" s="1264"/>
      <c r="B21" s="1312"/>
      <c r="C21" s="520" t="s">
        <v>652</v>
      </c>
      <c r="D21" s="521"/>
      <c r="E21" s="522" t="s">
        <v>653</v>
      </c>
      <c r="F21" s="521"/>
      <c r="G21" s="522" t="s">
        <v>654</v>
      </c>
      <c r="H21" s="521"/>
      <c r="I21" s="522"/>
      <c r="J21" s="524"/>
      <c r="K21" s="522"/>
      <c r="L21" s="522"/>
      <c r="M21" s="523"/>
      <c r="N21" s="301"/>
      <c r="O21" s="301"/>
      <c r="P21" s="301"/>
      <c r="Q21" s="301"/>
      <c r="R21" s="301"/>
      <c r="S21" s="301"/>
      <c r="T21" s="301"/>
      <c r="U21" s="301"/>
      <c r="V21" s="301"/>
      <c r="W21" s="301"/>
      <c r="X21" s="301"/>
      <c r="Y21" s="301"/>
      <c r="Z21" s="301"/>
    </row>
    <row r="22" spans="1:26" ht="15.75" customHeight="1" x14ac:dyDescent="0.25">
      <c r="A22" s="1264"/>
      <c r="B22" s="1312"/>
      <c r="C22" s="520" t="s">
        <v>655</v>
      </c>
      <c r="D22" s="521"/>
      <c r="E22" s="522" t="s">
        <v>656</v>
      </c>
      <c r="F22" s="521"/>
      <c r="G22" s="522"/>
      <c r="H22" s="524"/>
      <c r="I22" s="522"/>
      <c r="J22" s="524"/>
      <c r="K22" s="522"/>
      <c r="L22" s="522"/>
      <c r="M22" s="523"/>
      <c r="N22" s="301"/>
      <c r="O22" s="301"/>
      <c r="P22" s="301"/>
      <c r="Q22" s="301"/>
      <c r="R22" s="301"/>
      <c r="S22" s="301"/>
      <c r="T22" s="301"/>
      <c r="U22" s="301"/>
      <c r="V22" s="301"/>
      <c r="W22" s="301"/>
      <c r="X22" s="301"/>
      <c r="Y22" s="301"/>
      <c r="Z22" s="301"/>
    </row>
    <row r="23" spans="1:26" ht="15.75" customHeight="1" x14ac:dyDescent="0.25">
      <c r="A23" s="1264"/>
      <c r="B23" s="1312"/>
      <c r="C23" s="520" t="s">
        <v>657</v>
      </c>
      <c r="D23" s="525" t="s">
        <v>665</v>
      </c>
      <c r="E23" s="522" t="s">
        <v>659</v>
      </c>
      <c r="F23" s="1321" t="s">
        <v>1110</v>
      </c>
      <c r="G23" s="1322"/>
      <c r="H23" s="328"/>
      <c r="I23" s="328"/>
      <c r="J23" s="328"/>
      <c r="K23" s="328"/>
      <c r="L23" s="328"/>
      <c r="M23" s="526"/>
      <c r="N23" s="301"/>
      <c r="O23" s="301"/>
      <c r="P23" s="301"/>
      <c r="Q23" s="301"/>
      <c r="R23" s="301"/>
      <c r="S23" s="301"/>
      <c r="T23" s="301"/>
      <c r="U23" s="301"/>
      <c r="V23" s="301"/>
      <c r="W23" s="301"/>
      <c r="X23" s="301"/>
      <c r="Y23" s="301"/>
      <c r="Z23" s="301"/>
    </row>
    <row r="24" spans="1:26" ht="15.75" customHeight="1" x14ac:dyDescent="0.25">
      <c r="A24" s="1264"/>
      <c r="B24" s="1313"/>
      <c r="C24" s="527"/>
      <c r="D24" s="524"/>
      <c r="E24" s="524"/>
      <c r="F24" s="524"/>
      <c r="G24" s="524"/>
      <c r="H24" s="524"/>
      <c r="I24" s="524"/>
      <c r="J24" s="524"/>
      <c r="K24" s="524"/>
      <c r="L24" s="524"/>
      <c r="M24" s="523"/>
      <c r="N24" s="301"/>
      <c r="O24" s="301"/>
      <c r="P24" s="301"/>
      <c r="Q24" s="301"/>
      <c r="R24" s="301"/>
      <c r="S24" s="301"/>
      <c r="T24" s="301"/>
      <c r="U24" s="301"/>
      <c r="V24" s="301"/>
      <c r="W24" s="301"/>
      <c r="X24" s="301"/>
      <c r="Y24" s="301"/>
      <c r="Z24" s="301"/>
    </row>
    <row r="25" spans="1:26" ht="15.75" customHeight="1" x14ac:dyDescent="0.25">
      <c r="A25" s="1264"/>
      <c r="B25" s="1311" t="s">
        <v>661</v>
      </c>
      <c r="C25" s="528"/>
      <c r="D25" s="529"/>
      <c r="E25" s="529"/>
      <c r="F25" s="529"/>
      <c r="G25" s="529"/>
      <c r="H25" s="529"/>
      <c r="I25" s="529"/>
      <c r="J25" s="529"/>
      <c r="K25" s="529"/>
      <c r="L25" s="508"/>
      <c r="M25" s="510"/>
      <c r="N25" s="301"/>
      <c r="O25" s="301"/>
      <c r="P25" s="301"/>
      <c r="Q25" s="301"/>
      <c r="R25" s="301"/>
      <c r="S25" s="301"/>
      <c r="T25" s="301"/>
      <c r="U25" s="301"/>
      <c r="V25" s="301"/>
      <c r="W25" s="301"/>
      <c r="X25" s="301"/>
      <c r="Y25" s="301"/>
      <c r="Z25" s="301"/>
    </row>
    <row r="26" spans="1:26" ht="15.75" customHeight="1" x14ac:dyDescent="0.25">
      <c r="A26" s="1264"/>
      <c r="B26" s="1312"/>
      <c r="C26" s="520" t="s">
        <v>662</v>
      </c>
      <c r="D26" s="521"/>
      <c r="E26" s="524"/>
      <c r="F26" s="522" t="s">
        <v>663</v>
      </c>
      <c r="G26" s="521"/>
      <c r="H26" s="524"/>
      <c r="I26" s="522" t="s">
        <v>664</v>
      </c>
      <c r="J26" s="521"/>
      <c r="K26" s="524"/>
      <c r="L26" s="511"/>
      <c r="M26" s="530"/>
      <c r="N26" s="301"/>
      <c r="O26" s="301"/>
      <c r="P26" s="301"/>
      <c r="Q26" s="301"/>
      <c r="R26" s="301"/>
      <c r="S26" s="301"/>
      <c r="T26" s="301"/>
      <c r="U26" s="301"/>
      <c r="V26" s="301"/>
      <c r="W26" s="301"/>
      <c r="X26" s="301"/>
      <c r="Y26" s="301"/>
      <c r="Z26" s="301"/>
    </row>
    <row r="27" spans="1:26" ht="15.75" customHeight="1" x14ac:dyDescent="0.25">
      <c r="A27" s="1264"/>
      <c r="B27" s="1312"/>
      <c r="C27" s="520" t="s">
        <v>666</v>
      </c>
      <c r="D27" s="521"/>
      <c r="E27" s="511"/>
      <c r="F27" s="522" t="s">
        <v>667</v>
      </c>
      <c r="G27" s="525" t="s">
        <v>658</v>
      </c>
      <c r="H27" s="511"/>
      <c r="I27" s="511"/>
      <c r="J27" s="511"/>
      <c r="K27" s="511"/>
      <c r="L27" s="511"/>
      <c r="M27" s="530"/>
      <c r="N27" s="301"/>
      <c r="O27" s="301"/>
      <c r="P27" s="301"/>
      <c r="Q27" s="301"/>
      <c r="R27" s="301"/>
      <c r="S27" s="301"/>
      <c r="T27" s="301"/>
      <c r="U27" s="301"/>
      <c r="V27" s="301"/>
      <c r="W27" s="301"/>
      <c r="X27" s="301"/>
      <c r="Y27" s="301"/>
      <c r="Z27" s="301"/>
    </row>
    <row r="28" spans="1:26" ht="15.75" customHeight="1" x14ac:dyDescent="0.25">
      <c r="A28" s="1264"/>
      <c r="B28" s="1312"/>
      <c r="C28" s="527"/>
      <c r="D28" s="524"/>
      <c r="E28" s="524"/>
      <c r="F28" s="524"/>
      <c r="G28" s="524"/>
      <c r="H28" s="524"/>
      <c r="I28" s="524"/>
      <c r="J28" s="524"/>
      <c r="K28" s="524"/>
      <c r="L28" s="511"/>
      <c r="M28" s="530"/>
      <c r="N28" s="301"/>
      <c r="O28" s="301"/>
      <c r="P28" s="301"/>
      <c r="Q28" s="301"/>
      <c r="R28" s="301"/>
      <c r="S28" s="301"/>
      <c r="T28" s="301"/>
      <c r="U28" s="301"/>
      <c r="V28" s="301"/>
      <c r="W28" s="301"/>
      <c r="X28" s="301"/>
      <c r="Y28" s="301"/>
      <c r="Z28" s="301"/>
    </row>
    <row r="29" spans="1:26" ht="15.75" customHeight="1" x14ac:dyDescent="0.25">
      <c r="A29" s="1264"/>
      <c r="B29" s="531"/>
      <c r="C29" s="529"/>
      <c r="D29" s="529"/>
      <c r="E29" s="529"/>
      <c r="F29" s="529"/>
      <c r="G29" s="529"/>
      <c r="H29" s="529"/>
      <c r="I29" s="529"/>
      <c r="J29" s="529"/>
      <c r="K29" s="529"/>
      <c r="L29" s="529"/>
      <c r="M29" s="532"/>
      <c r="N29" s="301"/>
      <c r="O29" s="301"/>
      <c r="P29" s="301"/>
      <c r="Q29" s="301"/>
      <c r="R29" s="301"/>
      <c r="S29" s="301"/>
      <c r="T29" s="301"/>
      <c r="U29" s="301"/>
      <c r="V29" s="301"/>
      <c r="W29" s="301"/>
      <c r="X29" s="301"/>
      <c r="Y29" s="301"/>
      <c r="Z29" s="301"/>
    </row>
    <row r="30" spans="1:26" ht="15.75" customHeight="1" x14ac:dyDescent="0.25">
      <c r="A30" s="1264"/>
      <c r="B30" s="397" t="s">
        <v>668</v>
      </c>
      <c r="C30" s="522" t="s">
        <v>669</v>
      </c>
      <c r="D30" s="533" t="s">
        <v>1073</v>
      </c>
      <c r="E30" s="534"/>
      <c r="F30" s="535" t="s">
        <v>670</v>
      </c>
      <c r="G30" s="533" t="s">
        <v>1073</v>
      </c>
      <c r="H30" s="524"/>
      <c r="I30" s="522" t="s">
        <v>671</v>
      </c>
      <c r="J30" s="1279" t="s">
        <v>1073</v>
      </c>
      <c r="K30" s="1003"/>
      <c r="L30" s="1071"/>
      <c r="M30" s="523"/>
      <c r="N30" s="301"/>
      <c r="O30" s="301"/>
      <c r="P30" s="301"/>
      <c r="Q30" s="301"/>
      <c r="R30" s="301"/>
      <c r="S30" s="301"/>
      <c r="T30" s="301"/>
      <c r="U30" s="301"/>
      <c r="V30" s="301"/>
      <c r="W30" s="301"/>
      <c r="X30" s="301"/>
      <c r="Y30" s="301"/>
      <c r="Z30" s="301"/>
    </row>
    <row r="31" spans="1:26" ht="15.75" customHeight="1" x14ac:dyDescent="0.25">
      <c r="A31" s="1264"/>
      <c r="B31" s="536"/>
      <c r="C31" s="524"/>
      <c r="D31" s="524"/>
      <c r="E31" s="524"/>
      <c r="F31" s="524"/>
      <c r="G31" s="524"/>
      <c r="H31" s="524"/>
      <c r="I31" s="524"/>
      <c r="J31" s="524"/>
      <c r="K31" s="524"/>
      <c r="L31" s="524"/>
      <c r="M31" s="523"/>
      <c r="N31" s="301"/>
      <c r="O31" s="301"/>
      <c r="P31" s="301"/>
      <c r="Q31" s="301"/>
      <c r="R31" s="301"/>
      <c r="S31" s="301"/>
      <c r="T31" s="301"/>
      <c r="U31" s="301"/>
      <c r="V31" s="301"/>
      <c r="W31" s="301"/>
      <c r="X31" s="301"/>
      <c r="Y31" s="301"/>
      <c r="Z31" s="301"/>
    </row>
    <row r="32" spans="1:26" ht="15.75" customHeight="1" x14ac:dyDescent="0.25">
      <c r="A32" s="1264"/>
      <c r="B32" s="1314" t="s">
        <v>673</v>
      </c>
      <c r="C32" s="528"/>
      <c r="D32" s="529"/>
      <c r="E32" s="529"/>
      <c r="F32" s="529"/>
      <c r="G32" s="529"/>
      <c r="H32" s="529"/>
      <c r="I32" s="529"/>
      <c r="J32" s="529"/>
      <c r="K32" s="529"/>
      <c r="L32" s="508"/>
      <c r="M32" s="510"/>
      <c r="N32" s="301"/>
      <c r="O32" s="301"/>
      <c r="P32" s="301"/>
      <c r="Q32" s="301"/>
      <c r="R32" s="301"/>
      <c r="S32" s="301"/>
      <c r="T32" s="301"/>
      <c r="U32" s="301"/>
      <c r="V32" s="301"/>
      <c r="W32" s="301"/>
      <c r="X32" s="301"/>
      <c r="Y32" s="301"/>
      <c r="Z32" s="301"/>
    </row>
    <row r="33" spans="1:26" ht="15.75" customHeight="1" x14ac:dyDescent="0.25">
      <c r="A33" s="1264"/>
      <c r="B33" s="1312"/>
      <c r="C33" s="537" t="s">
        <v>674</v>
      </c>
      <c r="D33" s="525">
        <v>2023</v>
      </c>
      <c r="E33" s="524"/>
      <c r="F33" s="524" t="s">
        <v>675</v>
      </c>
      <c r="G33" s="525">
        <v>2035</v>
      </c>
      <c r="H33" s="524"/>
      <c r="I33" s="522"/>
      <c r="J33" s="524"/>
      <c r="K33" s="524"/>
      <c r="L33" s="511"/>
      <c r="M33" s="530"/>
      <c r="N33" s="301"/>
      <c r="O33" s="301"/>
      <c r="P33" s="301"/>
      <c r="Q33" s="301"/>
      <c r="R33" s="301"/>
      <c r="S33" s="301"/>
      <c r="T33" s="301"/>
      <c r="U33" s="301"/>
      <c r="V33" s="301"/>
      <c r="W33" s="301"/>
      <c r="X33" s="301"/>
      <c r="Y33" s="301"/>
      <c r="Z33" s="301"/>
    </row>
    <row r="34" spans="1:26" ht="15.75" customHeight="1" x14ac:dyDescent="0.25">
      <c r="A34" s="1264"/>
      <c r="B34" s="1313"/>
      <c r="C34" s="527"/>
      <c r="D34" s="524"/>
      <c r="E34" s="524"/>
      <c r="F34" s="524"/>
      <c r="G34" s="524"/>
      <c r="H34" s="524"/>
      <c r="I34" s="524"/>
      <c r="J34" s="524"/>
      <c r="K34" s="524"/>
      <c r="L34" s="511"/>
      <c r="M34" s="530"/>
      <c r="N34" s="301"/>
      <c r="O34" s="301"/>
      <c r="P34" s="301"/>
      <c r="Q34" s="301"/>
      <c r="R34" s="301"/>
      <c r="S34" s="301"/>
      <c r="T34" s="301"/>
      <c r="U34" s="301"/>
      <c r="V34" s="301"/>
      <c r="W34" s="301"/>
      <c r="X34" s="301"/>
      <c r="Y34" s="301"/>
      <c r="Z34" s="301"/>
    </row>
    <row r="35" spans="1:26" ht="14.25" customHeight="1" x14ac:dyDescent="0.25">
      <c r="A35" s="1264"/>
      <c r="B35" s="1315" t="s">
        <v>1089</v>
      </c>
      <c r="C35" s="538"/>
      <c r="D35" s="539"/>
      <c r="E35" s="539"/>
      <c r="F35" s="539"/>
      <c r="G35" s="539"/>
      <c r="H35" s="539"/>
      <c r="I35" s="539"/>
      <c r="J35" s="539"/>
      <c r="K35" s="539"/>
      <c r="L35" s="539"/>
      <c r="M35" s="540"/>
      <c r="N35" s="301"/>
      <c r="O35" s="301"/>
      <c r="P35" s="301"/>
      <c r="Q35" s="301"/>
      <c r="R35" s="301"/>
      <c r="S35" s="301"/>
      <c r="T35" s="301"/>
      <c r="U35" s="301"/>
      <c r="V35" s="301"/>
      <c r="W35" s="301"/>
      <c r="X35" s="301"/>
      <c r="Y35" s="301"/>
      <c r="Z35" s="301"/>
    </row>
    <row r="36" spans="1:26" ht="15.75" customHeight="1" x14ac:dyDescent="0.25">
      <c r="A36" s="1264"/>
      <c r="B36" s="1316"/>
      <c r="C36" s="127"/>
      <c r="D36" s="49" t="s">
        <v>757</v>
      </c>
      <c r="E36" s="49">
        <v>2023</v>
      </c>
      <c r="F36" s="49" t="s">
        <v>758</v>
      </c>
      <c r="G36" s="49">
        <v>2024</v>
      </c>
      <c r="H36" s="541" t="s">
        <v>759</v>
      </c>
      <c r="I36" s="541">
        <v>2025</v>
      </c>
      <c r="J36" s="541" t="s">
        <v>760</v>
      </c>
      <c r="K36" s="49">
        <v>2026</v>
      </c>
      <c r="L36" s="49" t="s">
        <v>761</v>
      </c>
      <c r="M36" s="148">
        <v>2027</v>
      </c>
      <c r="N36" s="301"/>
      <c r="O36" s="301"/>
      <c r="P36" s="301"/>
      <c r="Q36" s="301"/>
      <c r="R36" s="301"/>
      <c r="S36" s="301"/>
      <c r="T36" s="301"/>
      <c r="U36" s="301"/>
      <c r="V36" s="301"/>
      <c r="W36" s="301"/>
      <c r="X36" s="301"/>
      <c r="Y36" s="301"/>
      <c r="Z36" s="301"/>
    </row>
    <row r="37" spans="1:26" ht="15.75" customHeight="1" x14ac:dyDescent="0.25">
      <c r="A37" s="1264"/>
      <c r="B37" s="1316"/>
      <c r="C37" s="127"/>
      <c r="D37" s="1333">
        <v>0.3</v>
      </c>
      <c r="E37" s="1071"/>
      <c r="F37" s="1333">
        <v>0.7</v>
      </c>
      <c r="G37" s="1071"/>
      <c r="H37" s="1333">
        <v>1</v>
      </c>
      <c r="I37" s="1071"/>
      <c r="J37" s="1333">
        <v>1</v>
      </c>
      <c r="K37" s="1071"/>
      <c r="L37" s="1333">
        <v>1</v>
      </c>
      <c r="M37" s="1071"/>
      <c r="N37" s="301"/>
      <c r="O37" s="301"/>
      <c r="P37" s="301"/>
      <c r="Q37" s="301"/>
      <c r="R37" s="301"/>
      <c r="S37" s="301"/>
      <c r="T37" s="301"/>
      <c r="U37" s="301"/>
      <c r="V37" s="301"/>
      <c r="W37" s="301"/>
      <c r="X37" s="301"/>
      <c r="Y37" s="301"/>
      <c r="Z37" s="301"/>
    </row>
    <row r="38" spans="1:26" ht="15.75" customHeight="1" x14ac:dyDescent="0.25">
      <c r="A38" s="1264"/>
      <c r="B38" s="1316"/>
      <c r="C38" s="127"/>
      <c r="D38" s="49" t="s">
        <v>762</v>
      </c>
      <c r="E38" s="49">
        <v>2028</v>
      </c>
      <c r="F38" s="49" t="s">
        <v>763</v>
      </c>
      <c r="G38" s="49">
        <v>2029</v>
      </c>
      <c r="H38" s="541" t="s">
        <v>793</v>
      </c>
      <c r="I38" s="541">
        <v>2030</v>
      </c>
      <c r="J38" s="541" t="s">
        <v>765</v>
      </c>
      <c r="K38" s="49">
        <v>2031</v>
      </c>
      <c r="L38" s="49" t="s">
        <v>766</v>
      </c>
      <c r="M38" s="148">
        <v>2032</v>
      </c>
      <c r="N38" s="301"/>
      <c r="O38" s="301"/>
      <c r="P38" s="301"/>
      <c r="Q38" s="301"/>
      <c r="R38" s="301"/>
      <c r="S38" s="301"/>
      <c r="T38" s="301"/>
      <c r="U38" s="301"/>
      <c r="V38" s="301"/>
      <c r="W38" s="301"/>
      <c r="X38" s="301"/>
      <c r="Y38" s="301"/>
      <c r="Z38" s="301"/>
    </row>
    <row r="39" spans="1:26" ht="15.75" customHeight="1" x14ac:dyDescent="0.25">
      <c r="A39" s="1264"/>
      <c r="B39" s="1316"/>
      <c r="C39" s="127"/>
      <c r="D39" s="1333">
        <v>1</v>
      </c>
      <c r="E39" s="1071"/>
      <c r="F39" s="1333">
        <v>1</v>
      </c>
      <c r="G39" s="1071"/>
      <c r="H39" s="1333">
        <v>1</v>
      </c>
      <c r="I39" s="1071"/>
      <c r="J39" s="1333">
        <v>1</v>
      </c>
      <c r="K39" s="1071"/>
      <c r="L39" s="1333">
        <v>1</v>
      </c>
      <c r="M39" s="1071"/>
      <c r="N39" s="301"/>
      <c r="O39" s="301"/>
      <c r="P39" s="301"/>
      <c r="Q39" s="301"/>
      <c r="R39" s="301"/>
      <c r="S39" s="301"/>
      <c r="T39" s="301"/>
      <c r="U39" s="301"/>
      <c r="V39" s="301"/>
      <c r="W39" s="301"/>
      <c r="X39" s="301"/>
      <c r="Y39" s="301"/>
      <c r="Z39" s="301"/>
    </row>
    <row r="40" spans="1:26" ht="15.75" customHeight="1" x14ac:dyDescent="0.25">
      <c r="A40" s="1264"/>
      <c r="B40" s="1316"/>
      <c r="C40" s="127"/>
      <c r="D40" s="49" t="s">
        <v>767</v>
      </c>
      <c r="E40" s="49">
        <v>2033</v>
      </c>
      <c r="F40" s="49" t="s">
        <v>768</v>
      </c>
      <c r="G40" s="49">
        <v>2034</v>
      </c>
      <c r="H40" s="541" t="s">
        <v>769</v>
      </c>
      <c r="I40" s="541">
        <v>2035</v>
      </c>
      <c r="J40" s="541"/>
      <c r="K40" s="49"/>
      <c r="L40" s="49"/>
      <c r="M40" s="126"/>
      <c r="N40" s="301"/>
      <c r="O40" s="301"/>
      <c r="P40" s="301"/>
      <c r="Q40" s="301"/>
      <c r="R40" s="301"/>
      <c r="S40" s="301"/>
      <c r="T40" s="301"/>
      <c r="U40" s="301"/>
      <c r="V40" s="301"/>
      <c r="W40" s="301"/>
      <c r="X40" s="301"/>
      <c r="Y40" s="301"/>
      <c r="Z40" s="301"/>
    </row>
    <row r="41" spans="1:26" ht="15.75" customHeight="1" x14ac:dyDescent="0.25">
      <c r="A41" s="1264"/>
      <c r="B41" s="1316"/>
      <c r="C41" s="127"/>
      <c r="D41" s="1333">
        <v>1</v>
      </c>
      <c r="E41" s="1071"/>
      <c r="F41" s="1333">
        <v>0.98</v>
      </c>
      <c r="G41" s="1071"/>
      <c r="H41" s="1333">
        <v>1</v>
      </c>
      <c r="I41" s="1071"/>
      <c r="J41" s="1016"/>
      <c r="K41" s="1106"/>
      <c r="L41" s="1016"/>
      <c r="M41" s="1018"/>
      <c r="N41" s="301"/>
      <c r="O41" s="301"/>
      <c r="P41" s="301"/>
      <c r="Q41" s="301"/>
      <c r="R41" s="301"/>
      <c r="S41" s="301"/>
      <c r="T41" s="301"/>
      <c r="U41" s="301"/>
      <c r="V41" s="301"/>
      <c r="W41" s="301"/>
      <c r="X41" s="301"/>
      <c r="Y41" s="301"/>
      <c r="Z41" s="301"/>
    </row>
    <row r="42" spans="1:26" ht="15.75" customHeight="1" x14ac:dyDescent="0.25">
      <c r="A42" s="1264"/>
      <c r="B42" s="1316"/>
      <c r="C42" s="127"/>
      <c r="D42" s="49"/>
      <c r="E42" s="125"/>
      <c r="F42" s="1318" t="s">
        <v>689</v>
      </c>
      <c r="G42" s="1004"/>
      <c r="H42" s="125"/>
      <c r="I42" s="125"/>
      <c r="J42" s="125"/>
      <c r="K42" s="125"/>
      <c r="L42" s="125"/>
      <c r="M42" s="126"/>
      <c r="N42" s="301"/>
      <c r="O42" s="301"/>
      <c r="P42" s="301"/>
      <c r="Q42" s="301"/>
      <c r="R42" s="301"/>
      <c r="S42" s="301"/>
      <c r="T42" s="301"/>
      <c r="U42" s="301"/>
      <c r="V42" s="301"/>
      <c r="W42" s="301"/>
      <c r="X42" s="301"/>
      <c r="Y42" s="301"/>
      <c r="Z42" s="301"/>
    </row>
    <row r="43" spans="1:26" ht="15.75" customHeight="1" x14ac:dyDescent="0.25">
      <c r="A43" s="1264"/>
      <c r="B43" s="1316"/>
      <c r="C43" s="127"/>
      <c r="D43" s="125"/>
      <c r="E43" s="125"/>
      <c r="F43" s="1333">
        <v>1</v>
      </c>
      <c r="G43" s="1071"/>
      <c r="H43" s="1337"/>
      <c r="I43" s="1106"/>
      <c r="J43" s="125"/>
      <c r="K43" s="125"/>
      <c r="L43" s="125"/>
      <c r="M43" s="126"/>
      <c r="N43" s="301"/>
      <c r="O43" s="301"/>
      <c r="P43" s="301"/>
      <c r="Q43" s="301"/>
      <c r="R43" s="301"/>
      <c r="S43" s="301"/>
      <c r="T43" s="301"/>
      <c r="U43" s="301"/>
      <c r="V43" s="301"/>
      <c r="W43" s="301"/>
      <c r="X43" s="301"/>
      <c r="Y43" s="301"/>
      <c r="Z43" s="301"/>
    </row>
    <row r="44" spans="1:26" ht="15.75" customHeight="1" x14ac:dyDescent="0.25">
      <c r="A44" s="1264"/>
      <c r="B44" s="1317"/>
      <c r="C44" s="176"/>
      <c r="D44" s="49"/>
      <c r="E44" s="125"/>
      <c r="F44" s="49"/>
      <c r="G44" s="125"/>
      <c r="H44" s="125"/>
      <c r="I44" s="125"/>
      <c r="J44" s="125"/>
      <c r="K44" s="125"/>
      <c r="L44" s="125"/>
      <c r="M44" s="126"/>
      <c r="N44" s="301"/>
      <c r="O44" s="301"/>
      <c r="P44" s="301"/>
      <c r="Q44" s="301"/>
      <c r="R44" s="301"/>
      <c r="S44" s="301"/>
      <c r="T44" s="301"/>
      <c r="U44" s="301"/>
      <c r="V44" s="301"/>
      <c r="W44" s="301"/>
      <c r="X44" s="301"/>
      <c r="Y44" s="301"/>
      <c r="Z44" s="301"/>
    </row>
    <row r="45" spans="1:26" ht="15" customHeight="1" x14ac:dyDescent="0.25">
      <c r="A45" s="1264"/>
      <c r="B45" s="1311" t="s">
        <v>690</v>
      </c>
      <c r="C45" s="528"/>
      <c r="D45" s="529"/>
      <c r="E45" s="529"/>
      <c r="F45" s="529"/>
      <c r="G45" s="529"/>
      <c r="H45" s="529"/>
      <c r="I45" s="529"/>
      <c r="J45" s="529"/>
      <c r="K45" s="529"/>
      <c r="L45" s="508"/>
      <c r="M45" s="510"/>
      <c r="N45" s="301"/>
      <c r="O45" s="301"/>
      <c r="P45" s="301"/>
      <c r="Q45" s="301"/>
      <c r="R45" s="301"/>
      <c r="S45" s="301"/>
      <c r="T45" s="301"/>
      <c r="U45" s="301"/>
      <c r="V45" s="301"/>
      <c r="W45" s="301"/>
      <c r="X45" s="301"/>
      <c r="Y45" s="301"/>
      <c r="Z45" s="301"/>
    </row>
    <row r="46" spans="1:26" ht="15" customHeight="1" x14ac:dyDescent="0.25">
      <c r="A46" s="1264"/>
      <c r="B46" s="1312"/>
      <c r="C46" s="512"/>
      <c r="D46" s="542" t="s">
        <v>381</v>
      </c>
      <c r="E46" s="542" t="s">
        <v>691</v>
      </c>
      <c r="F46" s="1338" t="s">
        <v>692</v>
      </c>
      <c r="G46" s="1340"/>
      <c r="H46" s="1130"/>
      <c r="I46" s="1130"/>
      <c r="J46" s="1131"/>
      <c r="K46" s="524" t="s">
        <v>659</v>
      </c>
      <c r="L46" s="1341"/>
      <c r="M46" s="1131"/>
      <c r="N46" s="301"/>
      <c r="O46" s="301"/>
      <c r="P46" s="301"/>
      <c r="Q46" s="301"/>
      <c r="R46" s="301"/>
      <c r="S46" s="301"/>
      <c r="T46" s="301"/>
      <c r="U46" s="301"/>
      <c r="V46" s="301"/>
      <c r="W46" s="301"/>
      <c r="X46" s="301"/>
      <c r="Y46" s="301"/>
      <c r="Z46" s="301"/>
    </row>
    <row r="47" spans="1:26" ht="15.75" customHeight="1" x14ac:dyDescent="0.25">
      <c r="A47" s="1264"/>
      <c r="B47" s="1312"/>
      <c r="C47" s="512"/>
      <c r="D47" s="543"/>
      <c r="E47" s="533" t="s">
        <v>665</v>
      </c>
      <c r="F47" s="1339"/>
      <c r="G47" s="1273"/>
      <c r="H47" s="1249"/>
      <c r="I47" s="1249"/>
      <c r="J47" s="1250"/>
      <c r="K47" s="511"/>
      <c r="L47" s="1273"/>
      <c r="M47" s="1250"/>
      <c r="N47" s="301"/>
      <c r="O47" s="301"/>
      <c r="P47" s="301"/>
      <c r="Q47" s="301"/>
      <c r="R47" s="301"/>
      <c r="S47" s="301"/>
      <c r="T47" s="301"/>
      <c r="U47" s="301"/>
      <c r="V47" s="301"/>
      <c r="W47" s="301"/>
      <c r="X47" s="301"/>
      <c r="Y47" s="301"/>
      <c r="Z47" s="301"/>
    </row>
    <row r="48" spans="1:26" ht="15.75" customHeight="1" x14ac:dyDescent="0.25">
      <c r="A48" s="1264"/>
      <c r="B48" s="1313"/>
      <c r="C48" s="514"/>
      <c r="D48" s="513"/>
      <c r="E48" s="513"/>
      <c r="F48" s="513"/>
      <c r="G48" s="513"/>
      <c r="H48" s="513"/>
      <c r="I48" s="513"/>
      <c r="J48" s="513"/>
      <c r="K48" s="513"/>
      <c r="L48" s="513"/>
      <c r="M48" s="544"/>
      <c r="N48" s="301"/>
      <c r="O48" s="301"/>
      <c r="P48" s="301"/>
      <c r="Q48" s="301"/>
      <c r="R48" s="301"/>
      <c r="S48" s="301"/>
      <c r="T48" s="301"/>
      <c r="U48" s="301"/>
      <c r="V48" s="301"/>
      <c r="W48" s="301"/>
      <c r="X48" s="301"/>
      <c r="Y48" s="301"/>
      <c r="Z48" s="301"/>
    </row>
    <row r="49" spans="1:26" ht="408.75" customHeight="1" x14ac:dyDescent="0.25">
      <c r="A49" s="1264"/>
      <c r="B49" s="469" t="s">
        <v>694</v>
      </c>
      <c r="C49" s="1328" t="s">
        <v>1111</v>
      </c>
      <c r="D49" s="1055"/>
      <c r="E49" s="1055"/>
      <c r="F49" s="1055"/>
      <c r="G49" s="1055"/>
      <c r="H49" s="1055"/>
      <c r="I49" s="1055"/>
      <c r="J49" s="1055"/>
      <c r="K49" s="1055"/>
      <c r="L49" s="1055"/>
      <c r="M49" s="1282"/>
      <c r="N49" s="301"/>
      <c r="O49" s="301"/>
      <c r="P49" s="301"/>
      <c r="Q49" s="301"/>
      <c r="R49" s="301"/>
      <c r="S49" s="301"/>
      <c r="T49" s="301"/>
      <c r="U49" s="301"/>
      <c r="V49" s="301"/>
      <c r="W49" s="301"/>
      <c r="X49" s="301"/>
      <c r="Y49" s="301"/>
      <c r="Z49" s="301"/>
    </row>
    <row r="50" spans="1:26" ht="82.5" customHeight="1" x14ac:dyDescent="0.25">
      <c r="A50" s="1264"/>
      <c r="B50" s="460" t="s">
        <v>1055</v>
      </c>
      <c r="C50" s="1057" t="s">
        <v>1112</v>
      </c>
      <c r="D50" s="968"/>
      <c r="E50" s="968"/>
      <c r="F50" s="968"/>
      <c r="G50" s="968"/>
      <c r="H50" s="968"/>
      <c r="I50" s="968"/>
      <c r="J50" s="968"/>
      <c r="K50" s="968"/>
      <c r="L50" s="968"/>
      <c r="M50" s="1012"/>
      <c r="N50" s="301"/>
      <c r="O50" s="301"/>
      <c r="P50" s="301"/>
      <c r="Q50" s="301"/>
      <c r="R50" s="301"/>
      <c r="S50" s="301"/>
      <c r="T50" s="301"/>
      <c r="U50" s="301"/>
      <c r="V50" s="301"/>
      <c r="W50" s="301"/>
      <c r="X50" s="301"/>
      <c r="Y50" s="301"/>
      <c r="Z50" s="301"/>
    </row>
    <row r="51" spans="1:26" ht="15.75" customHeight="1" x14ac:dyDescent="0.25">
      <c r="A51" s="1264"/>
      <c r="B51" s="460" t="s">
        <v>719</v>
      </c>
      <c r="C51" s="1359">
        <v>30</v>
      </c>
      <c r="D51" s="968"/>
      <c r="E51" s="968"/>
      <c r="F51" s="968"/>
      <c r="G51" s="968"/>
      <c r="H51" s="968"/>
      <c r="I51" s="968"/>
      <c r="J51" s="968"/>
      <c r="K51" s="968"/>
      <c r="L51" s="968"/>
      <c r="M51" s="1012"/>
      <c r="N51" s="301"/>
      <c r="O51" s="301"/>
      <c r="P51" s="301"/>
      <c r="Q51" s="301"/>
      <c r="R51" s="301"/>
      <c r="S51" s="301"/>
      <c r="T51" s="301"/>
      <c r="U51" s="301"/>
      <c r="V51" s="301"/>
      <c r="W51" s="301"/>
      <c r="X51" s="301"/>
      <c r="Y51" s="301"/>
      <c r="Z51" s="301"/>
    </row>
    <row r="52" spans="1:26" ht="15.75" customHeight="1" x14ac:dyDescent="0.25">
      <c r="A52" s="1265"/>
      <c r="B52" s="460" t="s">
        <v>721</v>
      </c>
      <c r="C52" s="1360" t="s">
        <v>1073</v>
      </c>
      <c r="D52" s="968"/>
      <c r="E52" s="968"/>
      <c r="F52" s="968"/>
      <c r="G52" s="968"/>
      <c r="H52" s="968"/>
      <c r="I52" s="968"/>
      <c r="J52" s="968"/>
      <c r="K52" s="968"/>
      <c r="L52" s="968"/>
      <c r="M52" s="1012"/>
      <c r="N52" s="301"/>
      <c r="O52" s="301"/>
      <c r="P52" s="301"/>
      <c r="Q52" s="301"/>
      <c r="R52" s="301"/>
      <c r="S52" s="301"/>
      <c r="T52" s="301"/>
      <c r="U52" s="301"/>
      <c r="V52" s="301"/>
      <c r="W52" s="301"/>
      <c r="X52" s="301"/>
      <c r="Y52" s="301"/>
      <c r="Z52" s="301"/>
    </row>
    <row r="53" spans="1:26" ht="15" customHeight="1" x14ac:dyDescent="0.25">
      <c r="A53" s="1263" t="s">
        <v>722</v>
      </c>
      <c r="B53" s="460" t="s">
        <v>723</v>
      </c>
      <c r="C53" s="1354" t="s">
        <v>105</v>
      </c>
      <c r="D53" s="968"/>
      <c r="E53" s="968"/>
      <c r="F53" s="968"/>
      <c r="G53" s="968"/>
      <c r="H53" s="968"/>
      <c r="I53" s="968"/>
      <c r="J53" s="968"/>
      <c r="K53" s="968"/>
      <c r="L53" s="968"/>
      <c r="M53" s="1012"/>
      <c r="N53" s="301"/>
      <c r="O53" s="301"/>
      <c r="P53" s="301"/>
      <c r="Q53" s="301"/>
      <c r="R53" s="301"/>
      <c r="S53" s="301"/>
      <c r="T53" s="301"/>
      <c r="U53" s="301"/>
      <c r="V53" s="301"/>
      <c r="W53" s="301"/>
      <c r="X53" s="301"/>
      <c r="Y53" s="301"/>
      <c r="Z53" s="301"/>
    </row>
    <row r="54" spans="1:26" ht="15" customHeight="1" x14ac:dyDescent="0.25">
      <c r="A54" s="1264"/>
      <c r="B54" s="460" t="s">
        <v>724</v>
      </c>
      <c r="C54" s="1354" t="s">
        <v>725</v>
      </c>
      <c r="D54" s="968"/>
      <c r="E54" s="968"/>
      <c r="F54" s="968"/>
      <c r="G54" s="968"/>
      <c r="H54" s="968"/>
      <c r="I54" s="968"/>
      <c r="J54" s="968"/>
      <c r="K54" s="968"/>
      <c r="L54" s="968"/>
      <c r="M54" s="1012"/>
      <c r="N54" s="301"/>
      <c r="O54" s="301"/>
      <c r="P54" s="301"/>
      <c r="Q54" s="301"/>
      <c r="R54" s="301"/>
      <c r="S54" s="301"/>
      <c r="T54" s="301"/>
      <c r="U54" s="301"/>
      <c r="V54" s="301"/>
      <c r="W54" s="301"/>
      <c r="X54" s="301"/>
      <c r="Y54" s="301"/>
      <c r="Z54" s="301"/>
    </row>
    <row r="55" spans="1:26" ht="15" customHeight="1" x14ac:dyDescent="0.25">
      <c r="A55" s="1264"/>
      <c r="B55" s="460" t="s">
        <v>726</v>
      </c>
      <c r="C55" s="1354" t="s">
        <v>12</v>
      </c>
      <c r="D55" s="968"/>
      <c r="E55" s="968"/>
      <c r="F55" s="968"/>
      <c r="G55" s="968"/>
      <c r="H55" s="968"/>
      <c r="I55" s="968"/>
      <c r="J55" s="968"/>
      <c r="K55" s="968"/>
      <c r="L55" s="968"/>
      <c r="M55" s="1012"/>
      <c r="N55" s="301"/>
      <c r="O55" s="301"/>
      <c r="P55" s="301"/>
      <c r="Q55" s="301"/>
      <c r="R55" s="301"/>
      <c r="S55" s="301"/>
      <c r="T55" s="301"/>
      <c r="U55" s="301"/>
      <c r="V55" s="301"/>
      <c r="W55" s="301"/>
      <c r="X55" s="301"/>
      <c r="Y55" s="301"/>
      <c r="Z55" s="301"/>
    </row>
    <row r="56" spans="1:26" ht="15" customHeight="1" x14ac:dyDescent="0.25">
      <c r="A56" s="1264"/>
      <c r="B56" s="460" t="s">
        <v>727</v>
      </c>
      <c r="C56" s="1354" t="s">
        <v>104</v>
      </c>
      <c r="D56" s="968"/>
      <c r="E56" s="968"/>
      <c r="F56" s="968"/>
      <c r="G56" s="968"/>
      <c r="H56" s="968"/>
      <c r="I56" s="968"/>
      <c r="J56" s="968"/>
      <c r="K56" s="968"/>
      <c r="L56" s="968"/>
      <c r="M56" s="1012"/>
      <c r="N56" s="301"/>
      <c r="O56" s="301"/>
      <c r="P56" s="301"/>
      <c r="Q56" s="301"/>
      <c r="R56" s="301"/>
      <c r="S56" s="301"/>
      <c r="T56" s="301"/>
      <c r="U56" s="301"/>
      <c r="V56" s="301"/>
      <c r="W56" s="301"/>
      <c r="X56" s="301"/>
      <c r="Y56" s="301"/>
      <c r="Z56" s="301"/>
    </row>
    <row r="57" spans="1:26" ht="15" customHeight="1" x14ac:dyDescent="0.25">
      <c r="A57" s="1264"/>
      <c r="B57" s="460" t="s">
        <v>729</v>
      </c>
      <c r="C57" s="1357" t="s">
        <v>107</v>
      </c>
      <c r="D57" s="968"/>
      <c r="E57" s="968"/>
      <c r="F57" s="968"/>
      <c r="G57" s="968"/>
      <c r="H57" s="968"/>
      <c r="I57" s="968"/>
      <c r="J57" s="968"/>
      <c r="K57" s="968"/>
      <c r="L57" s="968"/>
      <c r="M57" s="1012"/>
      <c r="N57" s="301"/>
      <c r="O57" s="301"/>
      <c r="P57" s="301"/>
      <c r="Q57" s="301"/>
      <c r="R57" s="301"/>
      <c r="S57" s="301"/>
      <c r="T57" s="301"/>
      <c r="U57" s="301"/>
      <c r="V57" s="301"/>
      <c r="W57" s="301"/>
      <c r="X57" s="301"/>
      <c r="Y57" s="301"/>
      <c r="Z57" s="301"/>
    </row>
    <row r="58" spans="1:26" ht="15" customHeight="1" x14ac:dyDescent="0.25">
      <c r="A58" s="1266"/>
      <c r="B58" s="460" t="s">
        <v>730</v>
      </c>
      <c r="C58" s="1358" t="s">
        <v>1092</v>
      </c>
      <c r="D58" s="1028"/>
      <c r="E58" s="1028"/>
      <c r="F58" s="1028"/>
      <c r="G58" s="1028"/>
      <c r="H58" s="1028"/>
      <c r="I58" s="1028"/>
      <c r="J58" s="1028"/>
      <c r="K58" s="1028"/>
      <c r="L58" s="1028"/>
      <c r="M58" s="1029"/>
      <c r="N58" s="301"/>
      <c r="O58" s="301"/>
      <c r="P58" s="301"/>
      <c r="Q58" s="301"/>
      <c r="R58" s="301"/>
      <c r="S58" s="301"/>
      <c r="T58" s="301"/>
      <c r="U58" s="301"/>
      <c r="V58" s="301"/>
      <c r="W58" s="301"/>
      <c r="X58" s="301"/>
      <c r="Y58" s="301"/>
      <c r="Z58" s="301"/>
    </row>
    <row r="59" spans="1:26" ht="15" customHeight="1" x14ac:dyDescent="0.25">
      <c r="A59" s="1267" t="s">
        <v>731</v>
      </c>
      <c r="B59" s="460" t="s">
        <v>732</v>
      </c>
      <c r="C59" s="1255" t="s">
        <v>733</v>
      </c>
      <c r="D59" s="1003"/>
      <c r="E59" s="1003"/>
      <c r="F59" s="1003"/>
      <c r="G59" s="1003"/>
      <c r="H59" s="1003"/>
      <c r="I59" s="1003"/>
      <c r="J59" s="1003"/>
      <c r="K59" s="1003"/>
      <c r="L59" s="1003"/>
      <c r="M59" s="1244"/>
      <c r="N59" s="301"/>
      <c r="O59" s="301"/>
      <c r="P59" s="301"/>
      <c r="Q59" s="301"/>
      <c r="R59" s="301"/>
      <c r="S59" s="301"/>
      <c r="T59" s="301"/>
      <c r="U59" s="301"/>
      <c r="V59" s="301"/>
      <c r="W59" s="301"/>
      <c r="X59" s="301"/>
      <c r="Y59" s="301"/>
      <c r="Z59" s="301"/>
    </row>
    <row r="60" spans="1:26" ht="15" customHeight="1" x14ac:dyDescent="0.25">
      <c r="A60" s="1264"/>
      <c r="B60" s="460" t="s">
        <v>734</v>
      </c>
      <c r="C60" s="1255" t="s">
        <v>862</v>
      </c>
      <c r="D60" s="1003"/>
      <c r="E60" s="1003"/>
      <c r="F60" s="1003"/>
      <c r="G60" s="1003"/>
      <c r="H60" s="1003"/>
      <c r="I60" s="1003"/>
      <c r="J60" s="1003"/>
      <c r="K60" s="1003"/>
      <c r="L60" s="1003"/>
      <c r="M60" s="1244"/>
      <c r="N60" s="301"/>
      <c r="O60" s="301"/>
      <c r="P60" s="301"/>
      <c r="Q60" s="301"/>
      <c r="R60" s="301"/>
      <c r="S60" s="301"/>
      <c r="T60" s="301"/>
      <c r="U60" s="301"/>
      <c r="V60" s="301"/>
      <c r="W60" s="301"/>
      <c r="X60" s="301"/>
      <c r="Y60" s="301"/>
      <c r="Z60" s="301"/>
    </row>
    <row r="61" spans="1:26" ht="15" customHeight="1" x14ac:dyDescent="0.25">
      <c r="A61" s="1265"/>
      <c r="B61" s="460" t="s">
        <v>43</v>
      </c>
      <c r="C61" s="1255" t="s">
        <v>12</v>
      </c>
      <c r="D61" s="1003"/>
      <c r="E61" s="1003"/>
      <c r="F61" s="1003"/>
      <c r="G61" s="1003"/>
      <c r="H61" s="1003"/>
      <c r="I61" s="1003"/>
      <c r="J61" s="1003"/>
      <c r="K61" s="1003"/>
      <c r="L61" s="1003"/>
      <c r="M61" s="1244"/>
      <c r="N61" s="301"/>
      <c r="O61" s="301"/>
      <c r="P61" s="301"/>
      <c r="Q61" s="301"/>
      <c r="R61" s="301"/>
      <c r="S61" s="301"/>
      <c r="T61" s="301"/>
      <c r="U61" s="301"/>
      <c r="V61" s="301"/>
      <c r="W61" s="301"/>
      <c r="X61" s="301"/>
      <c r="Y61" s="301"/>
      <c r="Z61" s="301"/>
    </row>
    <row r="62" spans="1:26" ht="42.75" customHeight="1" x14ac:dyDescent="0.25">
      <c r="A62" s="486" t="s">
        <v>737</v>
      </c>
      <c r="B62" s="487"/>
      <c r="C62" s="1307" t="s">
        <v>1113</v>
      </c>
      <c r="D62" s="1253"/>
      <c r="E62" s="1253"/>
      <c r="F62" s="1253"/>
      <c r="G62" s="1253"/>
      <c r="H62" s="1253"/>
      <c r="I62" s="1253"/>
      <c r="J62" s="1253"/>
      <c r="K62" s="1253"/>
      <c r="L62" s="1253"/>
      <c r="M62" s="1254"/>
      <c r="N62" s="301"/>
      <c r="O62" s="301"/>
      <c r="P62" s="301"/>
      <c r="Q62" s="301"/>
      <c r="R62" s="301"/>
      <c r="S62" s="301"/>
      <c r="T62" s="301"/>
      <c r="U62" s="301"/>
      <c r="V62" s="301"/>
      <c r="W62" s="301"/>
      <c r="X62" s="301"/>
      <c r="Y62" s="301"/>
      <c r="Z62" s="301"/>
    </row>
    <row r="63" spans="1:26" ht="15.75" customHeight="1" x14ac:dyDescent="0.25">
      <c r="A63" s="301"/>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row>
    <row r="64" spans="1:26" ht="15.75" customHeight="1" x14ac:dyDescent="0.25">
      <c r="A64" s="301"/>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row>
    <row r="65" spans="1:26" ht="15.75" customHeight="1" x14ac:dyDescent="0.25">
      <c r="A65" s="301"/>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row>
    <row r="66" spans="1:26" ht="15.75" customHeight="1" x14ac:dyDescent="0.25">
      <c r="A66" s="301"/>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row>
    <row r="67" spans="1:26" ht="15.75" customHeight="1" x14ac:dyDescent="0.25">
      <c r="A67" s="301"/>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row>
    <row r="68" spans="1:26" ht="15.75" customHeight="1" x14ac:dyDescent="0.25">
      <c r="A68" s="301"/>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row>
    <row r="69" spans="1:26" ht="15.75" customHeight="1" x14ac:dyDescent="0.25">
      <c r="A69" s="301"/>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row>
    <row r="70" spans="1:26" ht="15.75" customHeight="1" x14ac:dyDescent="0.25">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row>
    <row r="71" spans="1:26" ht="15.75" customHeight="1" x14ac:dyDescent="0.25">
      <c r="A71" s="301"/>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row>
    <row r="72" spans="1:26" ht="15.75" customHeight="1" x14ac:dyDescent="0.25">
      <c r="A72" s="301"/>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row>
    <row r="73" spans="1:26" ht="15.75" customHeight="1" x14ac:dyDescent="0.25">
      <c r="A73" s="301"/>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row>
    <row r="74" spans="1:26" ht="15.75" customHeight="1" x14ac:dyDescent="0.25">
      <c r="A74" s="301"/>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row>
    <row r="75" spans="1:26" ht="15.75" customHeight="1" x14ac:dyDescent="0.25">
      <c r="A75" s="301"/>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row>
    <row r="76" spans="1:26" ht="15.75" customHeight="1" x14ac:dyDescent="0.25">
      <c r="A76" s="301"/>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row>
    <row r="77" spans="1:26" ht="15.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row>
    <row r="78" spans="1:26" ht="15.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row>
    <row r="79" spans="1:26" ht="15.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row>
    <row r="80" spans="1:26" ht="15.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row>
    <row r="81" spans="1:26" ht="15.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row>
    <row r="82" spans="1:26" ht="15.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row>
    <row r="83" spans="1:26" ht="15.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row>
    <row r="84" spans="1:26" ht="15.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row>
    <row r="85" spans="1:26" ht="15.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row>
    <row r="86" spans="1:26" ht="15.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row>
    <row r="87" spans="1:26" ht="15.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row>
    <row r="88" spans="1:26" ht="15.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row>
    <row r="89" spans="1:26" ht="15.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row>
    <row r="90" spans="1:26" ht="15.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row>
    <row r="91" spans="1:26" ht="15.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row>
    <row r="92" spans="1:26" ht="15.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row>
    <row r="93" spans="1:26" ht="15.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row>
    <row r="94" spans="1:26" ht="15.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row>
    <row r="95" spans="1:26" ht="15.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row>
    <row r="96" spans="1:26" ht="15.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row>
    <row r="97" spans="1:26" ht="15.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row>
    <row r="98" spans="1:26" ht="15.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row>
    <row r="99" spans="1:26" ht="15.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row>
    <row r="100" spans="1:26" ht="15.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row>
    <row r="101" spans="1:26" ht="15.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row>
    <row r="102" spans="1:26" ht="15.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row>
    <row r="103" spans="1:26" ht="15.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row>
    <row r="104" spans="1:26" ht="15.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row>
    <row r="105" spans="1:26" ht="15.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row>
    <row r="106" spans="1:26" ht="15.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row>
    <row r="107" spans="1:26" ht="15.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row>
    <row r="108" spans="1:26" ht="15.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row>
    <row r="109" spans="1:26" ht="15.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row>
    <row r="110" spans="1:26" ht="15.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row>
    <row r="111" spans="1:26" ht="15.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row>
    <row r="112" spans="1:26" ht="15.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row>
    <row r="113" spans="1:26" ht="15.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row>
    <row r="114" spans="1:26" ht="15.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row>
    <row r="115" spans="1:26" ht="15.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row>
    <row r="116" spans="1:26" ht="15.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row>
    <row r="117" spans="1:26" ht="15.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row>
    <row r="118" spans="1:26" ht="15.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row>
    <row r="119" spans="1:26" ht="15.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row>
    <row r="120" spans="1:26" ht="15.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row>
    <row r="121" spans="1:26" ht="15.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row>
    <row r="122" spans="1:26" ht="15.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row>
    <row r="123" spans="1:26" ht="15.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row>
    <row r="124" spans="1:26" ht="15.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row>
    <row r="125" spans="1:26" ht="15.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row>
    <row r="126" spans="1:26" ht="15.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row>
    <row r="127" spans="1:26" ht="15.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row>
    <row r="128" spans="1:26" ht="15.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row>
    <row r="129" spans="1:26" ht="15.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row>
    <row r="130" spans="1:26" ht="15.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row>
    <row r="131" spans="1:26" ht="15.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row>
    <row r="132" spans="1:26" ht="15.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row>
    <row r="133" spans="1:26" ht="15.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row>
    <row r="134" spans="1:26" ht="15.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row>
    <row r="135" spans="1:26" ht="15.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row>
    <row r="136" spans="1:26" ht="15.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row>
    <row r="137" spans="1:26" ht="15.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row>
    <row r="138" spans="1:26" ht="15.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row>
    <row r="139" spans="1:26" ht="15.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row>
    <row r="140" spans="1:26" ht="15.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row>
    <row r="141" spans="1:26" ht="15.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row>
    <row r="142" spans="1:26" ht="15.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row>
    <row r="143" spans="1:26" ht="15.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row>
    <row r="144" spans="1:26" ht="15.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row>
    <row r="145" spans="1:26" ht="15.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row>
    <row r="146" spans="1:26" ht="15.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row>
    <row r="147" spans="1:26" ht="15.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row>
    <row r="148" spans="1:26" ht="15.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row>
    <row r="149" spans="1:26" ht="15.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row>
    <row r="150" spans="1:26" ht="15.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row>
    <row r="151" spans="1:26" ht="15.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row>
    <row r="152" spans="1:26" ht="15.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row>
    <row r="153" spans="1:26" ht="15.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row>
    <row r="154" spans="1:26" ht="15.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row>
    <row r="155" spans="1:26" ht="15.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row>
    <row r="156" spans="1:26" ht="15.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row>
    <row r="157" spans="1:26" ht="15.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row>
    <row r="158" spans="1:26" ht="15.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row>
    <row r="159" spans="1:26" ht="15.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row>
    <row r="160" spans="1:26" ht="15.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row>
    <row r="161" spans="1:26" ht="15.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row>
    <row r="162" spans="1:26" ht="15.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row>
    <row r="163" spans="1:26" ht="15.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row>
    <row r="164" spans="1:26" ht="15.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row>
    <row r="165" spans="1:26" ht="15.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row>
    <row r="166" spans="1:26" ht="15.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row>
    <row r="167" spans="1:26" ht="15.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row>
    <row r="168" spans="1:26" ht="15.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row>
    <row r="169" spans="1:26" ht="15.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row>
    <row r="170" spans="1:26" ht="15.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row>
    <row r="171" spans="1:26" ht="15.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row>
    <row r="172" spans="1:26" ht="15.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row>
    <row r="173" spans="1:26" ht="15.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row>
    <row r="174" spans="1:26" ht="15.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row>
    <row r="175" spans="1:26" ht="15.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row>
    <row r="176" spans="1:26" ht="15.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row>
    <row r="177" spans="1:26" ht="15.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row>
    <row r="178" spans="1:26" ht="15.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row>
    <row r="179" spans="1:26" ht="15.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row>
    <row r="180" spans="1:26" ht="15.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row>
    <row r="181" spans="1:26" ht="15.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row>
    <row r="182" spans="1:26" ht="15.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row>
    <row r="183" spans="1:26" ht="15.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row>
    <row r="184" spans="1:26" ht="15.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row>
    <row r="185" spans="1:26" ht="15.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row>
    <row r="186" spans="1:26" ht="15.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row>
    <row r="187" spans="1:26" ht="15.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row>
    <row r="188" spans="1:26" ht="15.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row>
    <row r="189" spans="1:26" ht="15.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row>
    <row r="190" spans="1:26" ht="15.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row>
    <row r="191" spans="1:26" ht="15.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row>
    <row r="192" spans="1:26" ht="15.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row>
    <row r="193" spans="1:26" ht="15.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row>
    <row r="194" spans="1:26" ht="15.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row>
    <row r="195" spans="1:26" ht="15.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row>
    <row r="196" spans="1:26" ht="15.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row>
    <row r="197" spans="1:26" ht="15.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row>
    <row r="198" spans="1:26" ht="15.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row>
    <row r="199" spans="1:26" ht="15.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row>
    <row r="200" spans="1:26" ht="15.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row>
    <row r="201" spans="1:26" ht="15.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row>
    <row r="202" spans="1:26" ht="15.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row>
    <row r="203" spans="1:26" ht="15.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row>
    <row r="204" spans="1:26" ht="15.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row>
    <row r="205" spans="1:26" ht="15.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row>
    <row r="206" spans="1:26" ht="15.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row>
    <row r="207" spans="1:26" ht="15.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row>
    <row r="208" spans="1:26" ht="15.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row>
    <row r="209" spans="1:26" ht="15.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row>
    <row r="210" spans="1:26" ht="15.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row>
    <row r="211" spans="1:26" ht="15.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row>
    <row r="212" spans="1:26" ht="15.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row>
    <row r="213" spans="1:26" ht="15.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row>
    <row r="214" spans="1:26" ht="15.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row>
    <row r="215" spans="1:26" ht="15.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row>
    <row r="216" spans="1:26" ht="15.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row>
    <row r="217" spans="1:26" ht="15.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row>
    <row r="218" spans="1:26" ht="15.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row>
    <row r="219" spans="1:26" ht="15.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row>
    <row r="220" spans="1:26" ht="15.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row>
    <row r="221" spans="1:26" ht="15.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row>
    <row r="222" spans="1:26" ht="15.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row>
    <row r="223" spans="1:26" ht="15.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row>
    <row r="224" spans="1:26" ht="15.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row>
    <row r="225" spans="1:26" ht="15.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row>
    <row r="226" spans="1:26" ht="15.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row>
    <row r="227" spans="1:26" ht="15.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row>
    <row r="228" spans="1:26" ht="15.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row>
    <row r="229" spans="1:26" ht="15.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row>
    <row r="230" spans="1:26" ht="15.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row>
    <row r="231" spans="1:26" ht="15.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row>
    <row r="232" spans="1:26" ht="15.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row>
    <row r="233" spans="1:26" ht="15.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row>
    <row r="234" spans="1:26" ht="15.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row>
    <row r="235" spans="1:26" ht="15.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row>
    <row r="236" spans="1:26" ht="15.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row>
    <row r="237" spans="1:26" ht="15.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row>
    <row r="238" spans="1:26" ht="15.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row>
    <row r="239" spans="1:26" ht="15.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row>
    <row r="240" spans="1:26" ht="15.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row>
    <row r="241" spans="1:26" ht="15.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row>
    <row r="242" spans="1:26" ht="15.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row>
    <row r="243" spans="1:26" ht="15.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row>
    <row r="244" spans="1:26" ht="15.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row>
    <row r="245" spans="1:26" ht="15.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row>
    <row r="246" spans="1:26" ht="15.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row>
    <row r="247" spans="1:26" ht="15.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row>
    <row r="248" spans="1:26" ht="15.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row>
    <row r="249" spans="1:26" ht="15.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row>
    <row r="250" spans="1:26" ht="15.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row>
    <row r="251" spans="1:26" ht="15.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row>
    <row r="252" spans="1:26" ht="15.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row>
    <row r="253" spans="1:26" ht="15.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row>
    <row r="254" spans="1:26" ht="15.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row>
    <row r="255" spans="1:26" ht="15.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row>
    <row r="256" spans="1:26" ht="15.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row>
    <row r="257" spans="1:26" ht="15.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row>
    <row r="258" spans="1:26" ht="15.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row>
    <row r="259" spans="1:26" ht="15.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row>
    <row r="260" spans="1:26" ht="15.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row>
    <row r="261" spans="1:26" ht="15.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row>
    <row r="262" spans="1:26" ht="15.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row>
    <row r="263" spans="1:26" ht="15.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row>
    <row r="264" spans="1:26" ht="15.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row>
    <row r="265" spans="1:26" ht="15.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row>
    <row r="266" spans="1:26" ht="15.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row>
    <row r="267" spans="1:26" ht="15.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row>
    <row r="268" spans="1:26" ht="15.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row>
    <row r="269" spans="1:26" ht="15.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row>
    <row r="270" spans="1:26" ht="15.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row>
    <row r="271" spans="1:26" ht="15.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row>
    <row r="272" spans="1:26" ht="15.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row>
    <row r="273" spans="1:26" ht="15.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row>
    <row r="274" spans="1:26" ht="15.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row>
    <row r="275" spans="1:26" ht="15.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row>
    <row r="276" spans="1:26" ht="15.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row>
    <row r="277" spans="1:26" ht="15.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row>
    <row r="278" spans="1:26" ht="15.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row>
    <row r="279" spans="1:26" ht="15.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row>
    <row r="280" spans="1:26" ht="15.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row>
    <row r="281" spans="1:26" ht="15.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row>
    <row r="282" spans="1:26" ht="15.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row>
    <row r="283" spans="1:26" ht="15.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row>
    <row r="284" spans="1:26" ht="15.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row>
    <row r="285" spans="1:26" ht="15.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row>
    <row r="286" spans="1:26" ht="15.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row>
    <row r="287" spans="1:26" ht="15.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row>
    <row r="288" spans="1:26" ht="15.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row>
    <row r="289" spans="1:26" ht="15.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row>
    <row r="290" spans="1:26" ht="15.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row>
    <row r="291" spans="1:26" ht="15.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row>
    <row r="292" spans="1:26" ht="15.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row>
    <row r="293" spans="1:26" ht="15.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row>
    <row r="294" spans="1:26" ht="15.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row>
    <row r="295" spans="1:26" ht="15.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row>
    <row r="296" spans="1:26" ht="15.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row>
    <row r="297" spans="1:26" ht="15.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row>
    <row r="298" spans="1:26" ht="15.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row>
    <row r="299" spans="1:26" ht="15.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row>
    <row r="300" spans="1:26" ht="15.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row>
    <row r="301" spans="1:26" ht="15.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row>
    <row r="302" spans="1:26" ht="15.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row>
    <row r="303" spans="1:26" ht="15.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row>
    <row r="304" spans="1:26" ht="15.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row>
    <row r="305" spans="1:26" ht="15.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row>
    <row r="306" spans="1:26" ht="15.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row>
    <row r="307" spans="1:26" ht="15.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row>
    <row r="308" spans="1:26" ht="15.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row>
    <row r="309" spans="1:26" ht="15.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row>
    <row r="310" spans="1:26" ht="15.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row>
    <row r="311" spans="1:26" ht="15.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row>
    <row r="312" spans="1:26" ht="15.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row>
    <row r="313" spans="1:26" ht="15.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row>
    <row r="314" spans="1:26" ht="15.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row>
    <row r="315" spans="1:26" ht="15.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row>
    <row r="316" spans="1:26" ht="15.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row>
    <row r="317" spans="1:26" ht="15.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row>
    <row r="318" spans="1:26" ht="15.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row>
    <row r="319" spans="1:26" ht="15.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row>
    <row r="320" spans="1:26" ht="15.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row>
    <row r="321" spans="1:26" ht="15.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row>
    <row r="322" spans="1:26" ht="15.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row>
    <row r="323" spans="1:26" ht="15.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row>
    <row r="324" spans="1:26" ht="15.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row>
    <row r="325" spans="1:26" ht="15.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row>
    <row r="326" spans="1:26" ht="15.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row>
    <row r="327" spans="1:26" ht="15.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row>
    <row r="328" spans="1:26" ht="15.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row>
    <row r="329" spans="1:26" ht="15.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row>
    <row r="330" spans="1:26" ht="15.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row>
    <row r="331" spans="1:26" ht="15.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row>
    <row r="332" spans="1:26" ht="15.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row>
    <row r="333" spans="1:26" ht="15.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row>
    <row r="334" spans="1:26" ht="15.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row>
    <row r="335" spans="1:26" ht="15.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row>
    <row r="336" spans="1:26" ht="15.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row>
    <row r="337" spans="1:26" ht="15.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row>
    <row r="338" spans="1:26" ht="15.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row>
    <row r="339" spans="1:26" ht="15.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row>
    <row r="340" spans="1:26" ht="15.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row>
    <row r="341" spans="1:26" ht="15.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row>
    <row r="342" spans="1:26" ht="15.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row>
    <row r="343" spans="1:26" ht="15.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row>
    <row r="344" spans="1:26" ht="15.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row>
    <row r="345" spans="1:26" ht="15.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row>
    <row r="346" spans="1:26" ht="15.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row>
    <row r="347" spans="1:26" ht="15.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row>
    <row r="348" spans="1:26" ht="15.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row>
    <row r="349" spans="1:26" ht="15.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row>
    <row r="350" spans="1:26" ht="15.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row>
    <row r="351" spans="1:26" ht="15.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row>
    <row r="352" spans="1:26" ht="15.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row>
    <row r="353" spans="1:26" ht="15.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row>
    <row r="354" spans="1:26" ht="15.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row>
    <row r="355" spans="1:26" ht="15.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row>
    <row r="356" spans="1:26" ht="15.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row>
    <row r="357" spans="1:26" ht="15.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row>
    <row r="358" spans="1:26" ht="15.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row>
    <row r="359" spans="1:26" ht="15.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row>
    <row r="360" spans="1:26" ht="15.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row>
    <row r="361" spans="1:26" ht="15.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row>
    <row r="362" spans="1:26" ht="15.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row>
    <row r="363" spans="1:26" ht="15.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row>
    <row r="364" spans="1:26" ht="15.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row>
    <row r="365" spans="1:26" ht="15.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row>
    <row r="366" spans="1:26" ht="15.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row>
    <row r="367" spans="1:26" ht="15.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row>
    <row r="368" spans="1:26" ht="15.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row>
    <row r="369" spans="1:26" ht="15.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row>
    <row r="370" spans="1:26" ht="15.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row>
    <row r="371" spans="1:26" ht="15.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row>
    <row r="372" spans="1:26" ht="15.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row>
    <row r="373" spans="1:26" ht="15.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row>
    <row r="374" spans="1:26" ht="15.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row>
    <row r="375" spans="1:26" ht="15.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row>
    <row r="376" spans="1:26" ht="15.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row>
    <row r="377" spans="1:26" ht="15.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row>
    <row r="378" spans="1:26" ht="15.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row>
    <row r="379" spans="1:26" ht="15.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row>
    <row r="380" spans="1:26" ht="15.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row>
    <row r="381" spans="1:26" ht="15.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row>
    <row r="382" spans="1:26" ht="15.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row>
    <row r="383" spans="1:26" ht="15.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row>
    <row r="384" spans="1:26" ht="15.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row>
    <row r="385" spans="1:26" ht="15.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row>
    <row r="386" spans="1:26" ht="15.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row>
    <row r="387" spans="1:26" ht="15.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row>
    <row r="388" spans="1:26" ht="15.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row>
    <row r="389" spans="1:26" ht="15.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row>
    <row r="390" spans="1:26" ht="15.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row>
    <row r="391" spans="1:26" ht="15.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row>
    <row r="392" spans="1:26" ht="15.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row>
    <row r="393" spans="1:26" ht="15.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row>
    <row r="394" spans="1:26" ht="15.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row>
    <row r="395" spans="1:26" ht="15.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row>
    <row r="396" spans="1:26" ht="15.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row>
    <row r="397" spans="1:26" ht="15.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row>
    <row r="398" spans="1:26" ht="15.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row>
    <row r="399" spans="1:26" ht="15.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row>
    <row r="400" spans="1:26" ht="15.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row>
    <row r="401" spans="1:26" ht="15.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row>
    <row r="402" spans="1:26" ht="15.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row>
    <row r="403" spans="1:26" ht="15.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row>
    <row r="404" spans="1:26" ht="15.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row>
    <row r="405" spans="1:26" ht="15.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row>
    <row r="406" spans="1:26" ht="15.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row>
    <row r="407" spans="1:26" ht="15.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row>
    <row r="408" spans="1:26" ht="15.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row>
    <row r="409" spans="1:26" ht="15.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row>
    <row r="410" spans="1:26" ht="15.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row>
    <row r="411" spans="1:26" ht="15.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row>
    <row r="412" spans="1:26" ht="15.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row>
    <row r="413" spans="1:26" ht="15.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row>
    <row r="414" spans="1:26" ht="15.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row>
    <row r="415" spans="1:26" ht="15.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row>
    <row r="416" spans="1:26" ht="15.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row>
    <row r="417" spans="1:26" ht="15.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row>
    <row r="418" spans="1:26" ht="15.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row>
    <row r="419" spans="1:26" ht="15.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row>
    <row r="420" spans="1:26" ht="15.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row>
    <row r="421" spans="1:26" ht="15.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row>
    <row r="422" spans="1:26" ht="15.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row>
    <row r="423" spans="1:26" ht="15.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row>
    <row r="424" spans="1:26" ht="15.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row>
    <row r="425" spans="1:26" ht="15.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row>
    <row r="426" spans="1:26" ht="15.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row>
    <row r="427" spans="1:26" ht="15.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row>
    <row r="428" spans="1:26" ht="15.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row>
    <row r="429" spans="1:26" ht="15.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row>
    <row r="430" spans="1:26" ht="15.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row>
    <row r="431" spans="1:26" ht="15.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row>
    <row r="432" spans="1:26" ht="15.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row>
    <row r="433" spans="1:26" ht="15.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row>
    <row r="434" spans="1:26" ht="15.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row>
    <row r="435" spans="1:26" ht="15.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row>
    <row r="436" spans="1:26" ht="15.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row>
    <row r="437" spans="1:26" ht="15.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row>
    <row r="438" spans="1:26" ht="15.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row>
    <row r="439" spans="1:26" ht="15.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row>
    <row r="440" spans="1:26" ht="15.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row>
    <row r="441" spans="1:26" ht="15.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row>
    <row r="442" spans="1:26" ht="15.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row>
    <row r="443" spans="1:26" ht="15.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row>
    <row r="444" spans="1:26" ht="15.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row>
    <row r="445" spans="1:26" ht="15.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row>
    <row r="446" spans="1:26" ht="15.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row>
    <row r="447" spans="1:26" ht="15.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row>
    <row r="448" spans="1:26" ht="15.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row>
    <row r="449" spans="1:26" ht="15.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row>
    <row r="450" spans="1:26" ht="15.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row>
    <row r="451" spans="1:26" ht="15.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row>
    <row r="452" spans="1:26" ht="15.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row>
    <row r="453" spans="1:26" ht="15.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row>
    <row r="454" spans="1:26" ht="15.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row>
    <row r="455" spans="1:26" ht="15.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row>
    <row r="456" spans="1:26" ht="15.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row>
    <row r="457" spans="1:26" ht="15.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row>
    <row r="458" spans="1:26" ht="15.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row>
    <row r="459" spans="1:26" ht="15.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row>
    <row r="460" spans="1:26" ht="15.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row>
    <row r="461" spans="1:26" ht="15.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row>
    <row r="462" spans="1:26" ht="15.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row>
    <row r="463" spans="1:26" ht="15.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row>
    <row r="464" spans="1:26" ht="15.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row>
    <row r="465" spans="1:26" ht="15.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row>
    <row r="466" spans="1:26" ht="15.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row>
    <row r="467" spans="1:26" ht="15.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row>
    <row r="468" spans="1:26" ht="15.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row>
    <row r="469" spans="1:26" ht="15.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row>
    <row r="470" spans="1:26" ht="15.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row>
    <row r="471" spans="1:26" ht="15.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row>
    <row r="472" spans="1:26" ht="15.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row>
    <row r="473" spans="1:26" ht="15.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row>
    <row r="474" spans="1:26" ht="15.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row>
    <row r="475" spans="1:26" ht="15.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row>
    <row r="476" spans="1:26" ht="15.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row>
    <row r="477" spans="1:26" ht="15.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row>
    <row r="478" spans="1:26" ht="15.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row>
    <row r="479" spans="1:26" ht="15.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row>
    <row r="480" spans="1:26" ht="15.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row>
    <row r="481" spans="1:26" ht="15.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row>
    <row r="482" spans="1:26" ht="15.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row>
    <row r="483" spans="1:26" ht="15.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row>
    <row r="484" spans="1:26" ht="15.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row>
    <row r="485" spans="1:26" ht="15.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row>
    <row r="486" spans="1:26" ht="15.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row>
    <row r="487" spans="1:26" ht="15.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row>
    <row r="488" spans="1:26" ht="15.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row>
    <row r="489" spans="1:26" ht="15.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row>
    <row r="490" spans="1:26" ht="15.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row>
    <row r="491" spans="1:26" ht="15.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row>
    <row r="492" spans="1:26" ht="15.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row>
    <row r="493" spans="1:26" ht="15.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row>
    <row r="494" spans="1:26" ht="15.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row>
    <row r="495" spans="1:26" ht="15.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row>
    <row r="496" spans="1:26" ht="15.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row>
    <row r="497" spans="1:26" ht="15.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row>
    <row r="498" spans="1:26" ht="15.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row>
    <row r="499" spans="1:26" ht="15.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row>
    <row r="500" spans="1:26" ht="15.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row>
    <row r="501" spans="1:26" ht="15.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row>
    <row r="502" spans="1:26" ht="15.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row>
    <row r="503" spans="1:26" ht="15.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row>
    <row r="504" spans="1:26" ht="15.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row>
    <row r="505" spans="1:26" ht="15.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row>
    <row r="506" spans="1:26" ht="15.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row>
    <row r="507" spans="1:26" ht="15.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row>
    <row r="508" spans="1:26" ht="15.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row>
    <row r="509" spans="1:26" ht="15.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row>
    <row r="510" spans="1:26" ht="15.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row>
    <row r="511" spans="1:26" ht="15.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row>
    <row r="512" spans="1:26" ht="15.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row>
    <row r="513" spans="1:26" ht="15.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row>
    <row r="514" spans="1:26" ht="15.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row>
    <row r="515" spans="1:26" ht="15.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row>
    <row r="516" spans="1:26" ht="15.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row>
    <row r="517" spans="1:26" ht="15.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row>
    <row r="518" spans="1:26" ht="15.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row>
    <row r="519" spans="1:26" ht="15.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row>
    <row r="520" spans="1:26" ht="15.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row>
    <row r="521" spans="1:26" ht="15.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row>
    <row r="522" spans="1:26" ht="15.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row>
    <row r="523" spans="1:26" ht="15.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row>
    <row r="524" spans="1:26" ht="15.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row>
    <row r="525" spans="1:26" ht="15.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row>
    <row r="526" spans="1:26" ht="15.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row>
    <row r="527" spans="1:26" ht="15.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row>
    <row r="528" spans="1:26" ht="15.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row>
    <row r="529" spans="1:26" ht="15.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row>
    <row r="530" spans="1:26" ht="15.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row>
    <row r="531" spans="1:26" ht="15.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row>
    <row r="532" spans="1:26" ht="15.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row>
    <row r="533" spans="1:26" ht="15.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row>
    <row r="534" spans="1:26" ht="15.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row>
    <row r="535" spans="1:26" ht="15.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row>
    <row r="536" spans="1:26" ht="15.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row>
    <row r="537" spans="1:26" ht="15.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row>
    <row r="538" spans="1:26" ht="15.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row>
    <row r="539" spans="1:26" ht="15.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row>
    <row r="540" spans="1:26" ht="15.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row>
    <row r="541" spans="1:26" ht="15.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row>
    <row r="542" spans="1:26" ht="15.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row>
    <row r="543" spans="1:26" ht="15.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row>
    <row r="544" spans="1:26" ht="15.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row>
    <row r="545" spans="1:26" ht="15.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row>
    <row r="546" spans="1:26" ht="15.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row>
    <row r="547" spans="1:26" ht="15.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row>
    <row r="548" spans="1:26" ht="15.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row>
    <row r="549" spans="1:26" ht="15.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row>
    <row r="550" spans="1:26" ht="15.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row>
    <row r="551" spans="1:26" ht="15.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row>
    <row r="552" spans="1:26" ht="15.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row>
    <row r="553" spans="1:26" ht="15.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row>
    <row r="554" spans="1:26" ht="15.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row>
    <row r="555" spans="1:26" ht="15.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row>
    <row r="556" spans="1:26" ht="15.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row>
    <row r="557" spans="1:26" ht="15.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row>
    <row r="558" spans="1:26" ht="15.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row>
    <row r="559" spans="1:26" ht="15.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row>
    <row r="560" spans="1:26" ht="15.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row>
    <row r="561" spans="1:26" ht="15.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row>
    <row r="562" spans="1:26" ht="15.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row>
    <row r="563" spans="1:26" ht="15.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row>
    <row r="564" spans="1:26" ht="15.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row>
    <row r="565" spans="1:26" ht="15.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row>
    <row r="566" spans="1:26" ht="15.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row>
    <row r="567" spans="1:26" ht="15.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row>
    <row r="568" spans="1:26" ht="15.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row>
    <row r="569" spans="1:26" ht="15.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row>
    <row r="570" spans="1:26" ht="15.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row>
    <row r="571" spans="1:26" ht="15.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row>
    <row r="572" spans="1:26" ht="15.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row>
    <row r="573" spans="1:26" ht="15.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row>
    <row r="574" spans="1:26" ht="15.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row>
    <row r="575" spans="1:26" ht="15.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row>
    <row r="576" spans="1:26" ht="15.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row>
    <row r="577" spans="1:26" ht="15.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row>
    <row r="578" spans="1:26" ht="15.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row>
    <row r="579" spans="1:26" ht="15.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row>
    <row r="580" spans="1:26" ht="15.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row>
    <row r="581" spans="1:26" ht="15.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row>
    <row r="582" spans="1:26" ht="15.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row>
    <row r="583" spans="1:26" ht="15.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row>
    <row r="584" spans="1:26" ht="15.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row>
    <row r="585" spans="1:26" ht="15.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row>
    <row r="586" spans="1:26" ht="15.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row>
    <row r="587" spans="1:26" ht="15.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row>
    <row r="588" spans="1:26" ht="15.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row>
    <row r="589" spans="1:26" ht="15.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row>
    <row r="590" spans="1:26" ht="15.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row>
    <row r="591" spans="1:26" ht="15.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row>
    <row r="592" spans="1:26" ht="15.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row>
    <row r="593" spans="1:26" ht="15.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row>
    <row r="594" spans="1:26" ht="15.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row>
    <row r="595" spans="1:26" ht="15.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row>
    <row r="596" spans="1:26" ht="15.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row>
    <row r="597" spans="1:26" ht="15.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row>
    <row r="598" spans="1:26" ht="15.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row>
    <row r="599" spans="1:26" ht="15.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row>
    <row r="600" spans="1:26" ht="15.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row>
    <row r="601" spans="1:26" ht="15.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row>
    <row r="602" spans="1:26" ht="15.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row>
    <row r="603" spans="1:26" ht="15.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row>
    <row r="604" spans="1:26" ht="15.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row>
    <row r="605" spans="1:26" ht="15.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row>
    <row r="606" spans="1:26" ht="15.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row>
    <row r="607" spans="1:26" ht="15.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row>
    <row r="608" spans="1:26" ht="15.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row>
    <row r="609" spans="1:26" ht="15.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row>
    <row r="610" spans="1:26" ht="15.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row>
    <row r="611" spans="1:26" ht="15.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row>
    <row r="612" spans="1:26" ht="15.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row>
    <row r="613" spans="1:26" ht="15.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row>
    <row r="614" spans="1:26" ht="15.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row>
    <row r="615" spans="1:26" ht="15.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row>
    <row r="616" spans="1:26" ht="15.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row>
    <row r="617" spans="1:26" ht="15.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row>
    <row r="618" spans="1:26" ht="15.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row>
    <row r="619" spans="1:26" ht="15.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row>
    <row r="620" spans="1:26" ht="15.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row>
    <row r="621" spans="1:26" ht="15.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row>
    <row r="622" spans="1:26" ht="15.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row>
    <row r="623" spans="1:26" ht="15.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row>
    <row r="624" spans="1:26" ht="15.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row>
    <row r="625" spans="1:26" ht="15.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row>
    <row r="626" spans="1:26" ht="15.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row>
    <row r="627" spans="1:26" ht="15.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row>
    <row r="628" spans="1:26" ht="15.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row>
    <row r="629" spans="1:26" ht="15.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row>
    <row r="630" spans="1:26" ht="15.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row>
    <row r="631" spans="1:26" ht="15.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row>
    <row r="632" spans="1:26" ht="15.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row>
    <row r="633" spans="1:26" ht="15.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row>
    <row r="634" spans="1:26" ht="15.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row>
    <row r="635" spans="1:26" ht="15.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row>
    <row r="636" spans="1:26" ht="15.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row>
    <row r="637" spans="1:26" ht="15.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row>
    <row r="638" spans="1:26" ht="15.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row>
    <row r="639" spans="1:26" ht="15.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row>
    <row r="640" spans="1:26" ht="15.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row>
    <row r="641" spans="1:26" ht="15.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row>
    <row r="642" spans="1:26" ht="15.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row>
    <row r="643" spans="1:26" ht="15.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row>
    <row r="644" spans="1:26" ht="15.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row>
    <row r="645" spans="1:26" ht="15.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row>
    <row r="646" spans="1:26" ht="15.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row>
    <row r="647" spans="1:26" ht="15.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row>
    <row r="648" spans="1:26" ht="15.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row>
    <row r="649" spans="1:26" ht="15.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row>
    <row r="650" spans="1:26" ht="15.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row>
    <row r="651" spans="1:26" ht="15.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row>
    <row r="652" spans="1:26" ht="15.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row>
    <row r="653" spans="1:26" ht="15.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row>
    <row r="654" spans="1:26" ht="15.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row>
    <row r="655" spans="1:26" ht="15.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row>
    <row r="656" spans="1:26" ht="15.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row>
    <row r="657" spans="1:26" ht="15.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row>
    <row r="658" spans="1:26" ht="15.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row>
    <row r="659" spans="1:26" ht="15.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row>
    <row r="660" spans="1:26" ht="15.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row>
    <row r="661" spans="1:26" ht="15.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row>
    <row r="662" spans="1:26" ht="15.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row>
    <row r="663" spans="1:26" ht="15.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row>
    <row r="664" spans="1:26" ht="15.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row>
    <row r="665" spans="1:26" ht="15.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row>
    <row r="666" spans="1:26" ht="15.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row>
    <row r="667" spans="1:26" ht="15.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row>
    <row r="668" spans="1:26" ht="15.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row>
    <row r="669" spans="1:26" ht="15.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row>
    <row r="670" spans="1:26" ht="15.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row>
    <row r="671" spans="1:26" ht="15.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row>
    <row r="672" spans="1:26" ht="15.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row>
    <row r="673" spans="1:26" ht="15.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row>
    <row r="674" spans="1:26" ht="15.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row>
    <row r="675" spans="1:26" ht="15.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row>
    <row r="676" spans="1:26" ht="15.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row>
    <row r="677" spans="1:26" ht="15.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row>
    <row r="678" spans="1:26" ht="15.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row>
    <row r="679" spans="1:26" ht="15.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row>
    <row r="680" spans="1:26" ht="15.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row>
    <row r="681" spans="1:26" ht="15.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row>
    <row r="682" spans="1:26" ht="15.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row>
    <row r="683" spans="1:26" ht="15.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row>
    <row r="684" spans="1:26" ht="15.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row>
    <row r="685" spans="1:26" ht="15.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row>
    <row r="686" spans="1:26" ht="15.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row>
    <row r="687" spans="1:26" ht="15.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row>
    <row r="688" spans="1:26" ht="15.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row>
    <row r="689" spans="1:26" ht="15.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row>
    <row r="690" spans="1:26" ht="15.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row>
    <row r="691" spans="1:26" ht="15.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row>
    <row r="692" spans="1:26" ht="15.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row>
    <row r="693" spans="1:26" ht="15.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row>
    <row r="694" spans="1:26" ht="15.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row>
    <row r="695" spans="1:26" ht="15.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row>
    <row r="696" spans="1:26" ht="15.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row>
    <row r="697" spans="1:26" ht="15.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row>
    <row r="698" spans="1:26" ht="15.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row>
    <row r="699" spans="1:26" ht="15.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row>
    <row r="700" spans="1:26" ht="15.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row>
    <row r="701" spans="1:26" ht="15.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row>
    <row r="702" spans="1:26" ht="15.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row>
    <row r="703" spans="1:26" ht="15.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row>
    <row r="704" spans="1:26" ht="15.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row>
    <row r="705" spans="1:26" ht="15.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row>
    <row r="706" spans="1:26" ht="15.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row>
    <row r="707" spans="1:26" ht="15.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row>
    <row r="708" spans="1:26" ht="15.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row>
    <row r="709" spans="1:26" ht="15.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row>
    <row r="710" spans="1:26" ht="15.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row>
    <row r="711" spans="1:26" ht="15.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row>
    <row r="712" spans="1:26" ht="15.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row>
    <row r="713" spans="1:26" ht="15.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row>
    <row r="714" spans="1:26" ht="15.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row>
    <row r="715" spans="1:26" ht="15.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row>
    <row r="716" spans="1:26" ht="15.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row>
    <row r="717" spans="1:26" ht="15.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row>
    <row r="718" spans="1:26" ht="15.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row>
    <row r="719" spans="1:26" ht="15.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row>
    <row r="720" spans="1:26" ht="15.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row>
    <row r="721" spans="1:26" ht="15.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row>
    <row r="722" spans="1:26" ht="15.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row>
    <row r="723" spans="1:26" ht="15.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row>
    <row r="724" spans="1:26" ht="15.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row>
    <row r="725" spans="1:26" ht="15.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row>
    <row r="726" spans="1:26" ht="15.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row>
    <row r="727" spans="1:26" ht="15.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row>
    <row r="728" spans="1:26" ht="15.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row>
    <row r="729" spans="1:26" ht="15.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row>
    <row r="730" spans="1:26" ht="15.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row>
    <row r="731" spans="1:26" ht="15.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row>
    <row r="732" spans="1:26" ht="15.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row>
    <row r="733" spans="1:26" ht="15.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row>
    <row r="734" spans="1:26" ht="15.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row>
    <row r="735" spans="1:26" ht="15.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row>
    <row r="736" spans="1:26" ht="15.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row>
    <row r="737" spans="1:26" ht="15.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row>
    <row r="738" spans="1:26" ht="15.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row>
    <row r="739" spans="1:26" ht="15.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row>
    <row r="740" spans="1:26" ht="15.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row>
    <row r="741" spans="1:26" ht="15.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row>
    <row r="742" spans="1:26" ht="15.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row>
    <row r="743" spans="1:26" ht="15.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row>
    <row r="744" spans="1:26" ht="15.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row>
    <row r="745" spans="1:26" ht="15.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row>
    <row r="746" spans="1:26" ht="15.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row>
    <row r="747" spans="1:26" ht="15.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row>
    <row r="748" spans="1:26" ht="15.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row>
    <row r="749" spans="1:26" ht="15.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row>
    <row r="750" spans="1:26" ht="15.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row>
    <row r="751" spans="1:26" ht="15.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row>
    <row r="752" spans="1:26" ht="15.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row>
    <row r="753" spans="1:26" ht="15.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row>
    <row r="754" spans="1:26" ht="15.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row>
    <row r="755" spans="1:26" ht="15.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row>
    <row r="756" spans="1:26" ht="15.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row>
    <row r="757" spans="1:26" ht="15.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row>
    <row r="758" spans="1:26" ht="15.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row>
    <row r="759" spans="1:26" ht="15.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row>
    <row r="760" spans="1:26" ht="15.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row>
    <row r="761" spans="1:26" ht="15.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row>
    <row r="762" spans="1:26" ht="15.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row>
    <row r="763" spans="1:26" ht="15.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row>
    <row r="764" spans="1:26" ht="15.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row>
    <row r="765" spans="1:26" ht="15.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row>
    <row r="766" spans="1:26" ht="15.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row>
    <row r="767" spans="1:26" ht="15.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row>
    <row r="768" spans="1:26" ht="15.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row>
    <row r="769" spans="1:26" ht="15.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row>
    <row r="770" spans="1:26" ht="15.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row>
    <row r="771" spans="1:26" ht="15.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row>
    <row r="772" spans="1:26" ht="15.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row>
    <row r="773" spans="1:26" ht="15.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row>
    <row r="774" spans="1:26" ht="15.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row>
    <row r="775" spans="1:26" ht="15.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row>
    <row r="776" spans="1:26" ht="15.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row>
    <row r="777" spans="1:26" ht="15.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row>
    <row r="778" spans="1:26" ht="15.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row>
    <row r="779" spans="1:26" ht="15.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row>
    <row r="780" spans="1:26" ht="15.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row>
    <row r="781" spans="1:26" ht="15.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row>
    <row r="782" spans="1:26" ht="15.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row>
    <row r="783" spans="1:26" ht="15.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row>
    <row r="784" spans="1:26" ht="15.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row>
    <row r="785" spans="1:26" ht="15.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row>
    <row r="786" spans="1:26" ht="15.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row>
    <row r="787" spans="1:26" ht="15.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row>
    <row r="788" spans="1:26" ht="15.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row>
    <row r="789" spans="1:26" ht="15.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row>
    <row r="790" spans="1:26" ht="15.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row>
    <row r="791" spans="1:26" ht="15.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row>
    <row r="792" spans="1:26" ht="15.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row>
    <row r="793" spans="1:26" ht="15.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row>
    <row r="794" spans="1:26" ht="15.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row>
    <row r="795" spans="1:26" ht="15.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row>
    <row r="796" spans="1:26" ht="15.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row>
    <row r="797" spans="1:26" ht="15.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row>
    <row r="798" spans="1:26" ht="15.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row>
    <row r="799" spans="1:26" ht="15.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row>
    <row r="800" spans="1:26" ht="15.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row>
    <row r="801" spans="1:26" ht="15.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row>
    <row r="802" spans="1:26" ht="15.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row>
    <row r="803" spans="1:26" ht="15.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row>
    <row r="804" spans="1:26" ht="15.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row>
    <row r="805" spans="1:26" ht="15.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row>
    <row r="806" spans="1:26" ht="15.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row>
    <row r="807" spans="1:26" ht="15.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row>
    <row r="808" spans="1:26" ht="15.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row>
    <row r="809" spans="1:26" ht="15.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row>
    <row r="810" spans="1:26" ht="15.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row>
    <row r="811" spans="1:26" ht="15.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row>
    <row r="812" spans="1:26" ht="15.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row>
    <row r="813" spans="1:26" ht="15.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row>
    <row r="814" spans="1:26" ht="15.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row>
    <row r="815" spans="1:26" ht="15.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row>
    <row r="816" spans="1:26" ht="15.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row>
    <row r="817" spans="1:26" ht="15.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row>
    <row r="818" spans="1:26" ht="15.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row>
    <row r="819" spans="1:26" ht="15.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row>
    <row r="820" spans="1:26" ht="15.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row>
    <row r="821" spans="1:26" ht="15.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row>
    <row r="822" spans="1:26" ht="15.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row>
    <row r="823" spans="1:26" ht="15.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row>
    <row r="824" spans="1:26" ht="15.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row>
    <row r="825" spans="1:26" ht="15.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row>
    <row r="826" spans="1:26" ht="15.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row>
    <row r="827" spans="1:26" ht="15.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row>
    <row r="828" spans="1:26" ht="15.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row>
    <row r="829" spans="1:26" ht="15.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row>
    <row r="830" spans="1:26" ht="15.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row>
    <row r="831" spans="1:26" ht="15.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row>
    <row r="832" spans="1:26" ht="15.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row>
    <row r="833" spans="1:26" ht="15.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row>
    <row r="834" spans="1:26" ht="15.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row>
    <row r="835" spans="1:26" ht="15.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row>
    <row r="836" spans="1:26" ht="15.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row>
    <row r="837" spans="1:26" ht="15.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row>
    <row r="838" spans="1:26" ht="15.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row>
    <row r="839" spans="1:26" ht="15.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row>
    <row r="840" spans="1:26" ht="15.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row>
    <row r="841" spans="1:26" ht="15.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row>
    <row r="842" spans="1:26" ht="15.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row>
    <row r="843" spans="1:26" ht="15.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row>
    <row r="844" spans="1:26" ht="15.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row>
    <row r="845" spans="1:26" ht="15.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row>
    <row r="846" spans="1:26" ht="15.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row>
    <row r="847" spans="1:26" ht="15.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row>
    <row r="848" spans="1:26" ht="15.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row>
    <row r="849" spans="1:26" ht="15.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row>
    <row r="850" spans="1:26" ht="15.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row>
    <row r="851" spans="1:26" ht="15.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row>
    <row r="852" spans="1:26" ht="15.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row>
    <row r="853" spans="1:26" ht="15.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row>
    <row r="854" spans="1:26" ht="15.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row>
    <row r="855" spans="1:26" ht="15.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row>
    <row r="856" spans="1:26" ht="15.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row>
    <row r="857" spans="1:26" ht="15.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row>
    <row r="858" spans="1:26" ht="15.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row>
    <row r="859" spans="1:26" ht="15.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row>
    <row r="860" spans="1:26" ht="15.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row>
    <row r="861" spans="1:26" ht="15.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row>
    <row r="862" spans="1:26" ht="15.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row>
    <row r="863" spans="1:26" ht="15.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row>
    <row r="864" spans="1:26" ht="15.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row>
    <row r="865" spans="1:26" ht="15.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row>
    <row r="866" spans="1:26" ht="15.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row>
    <row r="867" spans="1:26" ht="15.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row>
    <row r="868" spans="1:26" ht="15.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row>
    <row r="869" spans="1:26" ht="15.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row>
    <row r="870" spans="1:26" ht="15.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row>
    <row r="871" spans="1:26" ht="15.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row>
    <row r="872" spans="1:26" ht="15.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row>
    <row r="873" spans="1:26" ht="15.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row>
    <row r="874" spans="1:26" ht="15.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row>
    <row r="875" spans="1:26" ht="15.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row>
    <row r="876" spans="1:26" ht="15.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row>
    <row r="877" spans="1:26" ht="15.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row>
    <row r="878" spans="1:26" ht="15.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row>
    <row r="879" spans="1:26" ht="15.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row>
    <row r="880" spans="1:26" ht="15.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row>
    <row r="881" spans="1:26" ht="15.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row>
    <row r="882" spans="1:26" ht="15.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row>
    <row r="883" spans="1:26" ht="15.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row>
    <row r="884" spans="1:26" ht="15.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row>
    <row r="885" spans="1:26" ht="15.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row>
    <row r="886" spans="1:26" ht="15.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row>
    <row r="887" spans="1:26" ht="15.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row>
    <row r="888" spans="1:26" ht="15.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row>
    <row r="889" spans="1:26" ht="15.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row>
    <row r="890" spans="1:26" ht="15.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row>
    <row r="891" spans="1:26" ht="15.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row>
    <row r="892" spans="1:26" ht="15.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row>
    <row r="893" spans="1:26" ht="15.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row>
    <row r="894" spans="1:26" ht="15.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row>
    <row r="895" spans="1:26" ht="15.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row>
    <row r="896" spans="1:26" ht="15.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row>
    <row r="897" spans="1:26" ht="15.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row>
    <row r="898" spans="1:26" ht="15.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row>
    <row r="899" spans="1:26" ht="15.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row>
    <row r="900" spans="1:26" ht="15.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row>
    <row r="901" spans="1:26" ht="15.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row>
    <row r="902" spans="1:26" ht="15.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row>
    <row r="903" spans="1:26" ht="15.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row>
    <row r="904" spans="1:26" ht="15.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row>
    <row r="905" spans="1:26" ht="15.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row>
    <row r="906" spans="1:26" ht="15.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row>
    <row r="907" spans="1:26" ht="15.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row>
    <row r="908" spans="1:26" ht="15.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row>
    <row r="909" spans="1:26" ht="15.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row>
    <row r="910" spans="1:26" ht="15.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row>
    <row r="911" spans="1:26" ht="15.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row>
    <row r="912" spans="1:26" ht="15.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row>
    <row r="913" spans="1:26" ht="15.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row>
    <row r="914" spans="1:26" ht="15.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row>
    <row r="915" spans="1:26" ht="15.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row>
    <row r="916" spans="1:26" ht="15.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row>
    <row r="917" spans="1:26" ht="15.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row>
    <row r="918" spans="1:26" ht="15.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row>
    <row r="919" spans="1:26" ht="15.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row>
    <row r="920" spans="1:26" ht="15.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row>
    <row r="921" spans="1:26" ht="15.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row>
    <row r="922" spans="1:26" ht="15.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row>
    <row r="923" spans="1:26" ht="15.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row>
    <row r="924" spans="1:26" ht="15.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row>
    <row r="925" spans="1:26" ht="15.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row>
    <row r="926" spans="1:26" ht="15.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row>
    <row r="927" spans="1:26" ht="15.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row>
    <row r="928" spans="1:26" ht="15.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row>
    <row r="929" spans="1:26" ht="15.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row>
    <row r="930" spans="1:26" ht="15.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row>
    <row r="931" spans="1:26" ht="15.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row>
    <row r="932" spans="1:26" ht="15.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row>
    <row r="933" spans="1:26" ht="15.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row>
    <row r="934" spans="1:26" ht="15.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row>
    <row r="935" spans="1:26" ht="15.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row>
    <row r="936" spans="1:26" ht="15.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row>
    <row r="937" spans="1:26" ht="15.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row>
    <row r="938" spans="1:26" ht="15.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row>
    <row r="939" spans="1:26" ht="15.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row>
    <row r="940" spans="1:26" ht="15.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row>
    <row r="941" spans="1:26" ht="15.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row>
    <row r="942" spans="1:26" ht="15.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row>
    <row r="943" spans="1:26" ht="15.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row>
    <row r="944" spans="1:26" ht="15.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row>
    <row r="945" spans="1:26" ht="15.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row>
    <row r="946" spans="1:26" ht="15.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row>
    <row r="947" spans="1:26" ht="15.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row>
    <row r="948" spans="1:26" ht="15.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row>
    <row r="949" spans="1:26" ht="15.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row>
    <row r="950" spans="1:26" ht="15.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row>
    <row r="951" spans="1:26" ht="15.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row>
    <row r="952" spans="1:26" ht="15.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row>
    <row r="953" spans="1:26" ht="15.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row>
    <row r="954" spans="1:26" ht="15.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row>
    <row r="955" spans="1:26" ht="15.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row>
    <row r="956" spans="1:26" ht="15.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row>
    <row r="957" spans="1:26" ht="15.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row>
    <row r="958" spans="1:26" ht="15.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row>
    <row r="959" spans="1:26" ht="15.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row>
    <row r="960" spans="1:26" ht="15.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row>
    <row r="961" spans="1:26" ht="15.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row>
    <row r="962" spans="1:26" ht="15.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row>
    <row r="963" spans="1:26" ht="15.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row>
    <row r="964" spans="1:26" ht="15.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row>
    <row r="965" spans="1:26" ht="15.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row>
    <row r="966" spans="1:26" ht="15.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row>
    <row r="967" spans="1:26" ht="15.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row>
    <row r="968" spans="1:26" ht="15.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row>
    <row r="969" spans="1:26" ht="15.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row>
    <row r="970" spans="1:26" ht="15.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row>
    <row r="971" spans="1:26" ht="15.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row>
    <row r="972" spans="1:26" ht="15.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row>
    <row r="973" spans="1:26" ht="15.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row>
    <row r="974" spans="1:26" ht="15.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row>
    <row r="975" spans="1:26" ht="15.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row>
    <row r="976" spans="1:26" ht="15.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row>
    <row r="977" spans="1:26" ht="15.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row>
    <row r="978" spans="1:26" ht="15.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row>
    <row r="979" spans="1:26" ht="15.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row>
    <row r="980" spans="1:26" ht="15.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row>
    <row r="981" spans="1:26" ht="15.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row>
    <row r="982" spans="1:26" ht="15.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row>
    <row r="983" spans="1:26" ht="15.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row>
    <row r="984" spans="1:26" ht="15.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row>
    <row r="985" spans="1:26" ht="15.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row>
    <row r="986" spans="1:26" ht="15.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row>
    <row r="987" spans="1:26" ht="15.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row>
    <row r="988" spans="1:26" ht="15.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row>
    <row r="989" spans="1:26" ht="15.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row>
    <row r="990" spans="1:26" ht="15.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row>
    <row r="991" spans="1:26" ht="15.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row>
    <row r="992" spans="1:26" ht="15.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row>
    <row r="993" spans="1:26" ht="15.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row>
    <row r="994" spans="1:26" ht="15.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row>
    <row r="995" spans="1:26" ht="15.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row>
    <row r="996" spans="1:26" ht="15.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row>
    <row r="997" spans="1:26" ht="15.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row>
    <row r="998" spans="1:26" ht="15.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row>
    <row r="999" spans="1:26" ht="15.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row>
    <row r="1000" spans="1:26" ht="15.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row>
  </sheetData>
  <mergeCells count="74">
    <mergeCell ref="C11:M11"/>
    <mergeCell ref="C12:M12"/>
    <mergeCell ref="B1:M1"/>
    <mergeCell ref="C2:M2"/>
    <mergeCell ref="C3:M3"/>
    <mergeCell ref="C4:E4"/>
    <mergeCell ref="H4:M4"/>
    <mergeCell ref="I10:J10"/>
    <mergeCell ref="B8:B10"/>
    <mergeCell ref="C10:D10"/>
    <mergeCell ref="C13:M13"/>
    <mergeCell ref="D41:E41"/>
    <mergeCell ref="F41:G41"/>
    <mergeCell ref="H41:I41"/>
    <mergeCell ref="F4:G4"/>
    <mergeCell ref="F10:G10"/>
    <mergeCell ref="F23:G23"/>
    <mergeCell ref="D37:E37"/>
    <mergeCell ref="F37:G37"/>
    <mergeCell ref="H37:I37"/>
    <mergeCell ref="D39:E39"/>
    <mergeCell ref="C5:M5"/>
    <mergeCell ref="C6:M6"/>
    <mergeCell ref="C7:D7"/>
    <mergeCell ref="I7:M7"/>
    <mergeCell ref="C9:D9"/>
    <mergeCell ref="F42:G42"/>
    <mergeCell ref="C51:M51"/>
    <mergeCell ref="C52:M52"/>
    <mergeCell ref="F43:G43"/>
    <mergeCell ref="H43:I43"/>
    <mergeCell ref="F46:F47"/>
    <mergeCell ref="G46:J47"/>
    <mergeCell ref="L46:M47"/>
    <mergeCell ref="C49:M49"/>
    <mergeCell ref="C50:M50"/>
    <mergeCell ref="A53:A58"/>
    <mergeCell ref="A59:A61"/>
    <mergeCell ref="B35:B44"/>
    <mergeCell ref="B45:B48"/>
    <mergeCell ref="C57:M57"/>
    <mergeCell ref="C58:M58"/>
    <mergeCell ref="C59:M59"/>
    <mergeCell ref="C60:M60"/>
    <mergeCell ref="C61:M61"/>
    <mergeCell ref="C53:M53"/>
    <mergeCell ref="C54:M54"/>
    <mergeCell ref="F39:G39"/>
    <mergeCell ref="H39:I39"/>
    <mergeCell ref="J39:K39"/>
    <mergeCell ref="L39:M39"/>
    <mergeCell ref="J41:K41"/>
    <mergeCell ref="A2:A15"/>
    <mergeCell ref="B14:B15"/>
    <mergeCell ref="B18:B24"/>
    <mergeCell ref="B25:B28"/>
    <mergeCell ref="B32:B34"/>
    <mergeCell ref="A16:A52"/>
    <mergeCell ref="C62:M62"/>
    <mergeCell ref="L9:M9"/>
    <mergeCell ref="L10:M10"/>
    <mergeCell ref="J30:L30"/>
    <mergeCell ref="J37:K37"/>
    <mergeCell ref="L37:M37"/>
    <mergeCell ref="C55:M55"/>
    <mergeCell ref="C56:M56"/>
    <mergeCell ref="C16:M16"/>
    <mergeCell ref="C17:M17"/>
    <mergeCell ref="C14:D14"/>
    <mergeCell ref="F9:G9"/>
    <mergeCell ref="I9:J9"/>
    <mergeCell ref="F14:M14"/>
    <mergeCell ref="C15:M15"/>
    <mergeCell ref="L41:M41"/>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O1000"/>
  <sheetViews>
    <sheetView workbookViewId="0"/>
  </sheetViews>
  <sheetFormatPr baseColWidth="10" defaultColWidth="14.42578125" defaultRowHeight="15" customHeight="1" x14ac:dyDescent="0.25"/>
  <cols>
    <col min="1" max="1" width="18.28515625" customWidth="1"/>
    <col min="2" max="2" width="24" customWidth="1"/>
    <col min="3" max="3" width="11.42578125" hidden="1" customWidth="1"/>
    <col min="4" max="4" width="20.42578125" customWidth="1"/>
    <col min="5" max="5" width="11.42578125" customWidth="1"/>
    <col min="6" max="6" width="2.42578125" customWidth="1"/>
    <col min="7" max="11" width="11.42578125" customWidth="1"/>
    <col min="12" max="12" width="4.42578125" customWidth="1"/>
    <col min="13" max="13" width="6.28515625" customWidth="1"/>
    <col min="14" max="14" width="17.7109375" customWidth="1"/>
    <col min="15" max="15" width="44.28515625" customWidth="1"/>
    <col min="16" max="26" width="11.42578125" customWidth="1"/>
  </cols>
  <sheetData>
    <row r="1" spans="1:15" ht="36" customHeight="1" x14ac:dyDescent="0.25">
      <c r="A1" s="1113" t="s">
        <v>1114</v>
      </c>
      <c r="B1" s="1114"/>
      <c r="C1" s="1115"/>
      <c r="D1" s="546" t="s">
        <v>1115</v>
      </c>
      <c r="E1" s="547"/>
      <c r="F1" s="547"/>
      <c r="G1" s="547"/>
      <c r="H1" s="547"/>
      <c r="I1" s="547"/>
      <c r="J1" s="547"/>
      <c r="K1" s="547"/>
      <c r="L1" s="547"/>
      <c r="M1" s="547"/>
      <c r="N1" s="547"/>
      <c r="O1" s="547"/>
    </row>
    <row r="2" spans="1:15" ht="36" customHeight="1" x14ac:dyDescent="0.25">
      <c r="A2" s="1080" t="s">
        <v>627</v>
      </c>
      <c r="B2" s="103" t="s">
        <v>628</v>
      </c>
      <c r="C2" s="1008" t="s">
        <v>1116</v>
      </c>
      <c r="D2" s="1009"/>
      <c r="E2" s="1009"/>
      <c r="F2" s="1009"/>
      <c r="G2" s="1009"/>
      <c r="H2" s="1009"/>
      <c r="I2" s="1009"/>
      <c r="J2" s="1009"/>
      <c r="K2" s="1009"/>
      <c r="L2" s="1009"/>
      <c r="M2" s="1009"/>
      <c r="N2" s="1009"/>
      <c r="O2" s="1010"/>
    </row>
    <row r="3" spans="1:15" ht="61.5" customHeight="1" x14ac:dyDescent="0.25">
      <c r="A3" s="1046"/>
      <c r="B3" s="104" t="s">
        <v>630</v>
      </c>
      <c r="C3" s="1366" t="s">
        <v>1117</v>
      </c>
      <c r="D3" s="1017"/>
      <c r="E3" s="1017"/>
      <c r="F3" s="1017"/>
      <c r="G3" s="1017"/>
      <c r="H3" s="1017"/>
      <c r="I3" s="1017"/>
      <c r="J3" s="1017"/>
      <c r="K3" s="1017"/>
      <c r="L3" s="1017"/>
      <c r="M3" s="1017"/>
      <c r="N3" s="1017"/>
      <c r="O3" s="1018"/>
    </row>
    <row r="4" spans="1:15" ht="27.75" customHeight="1" x14ac:dyDescent="0.25">
      <c r="A4" s="1046"/>
      <c r="B4" s="105" t="s">
        <v>39</v>
      </c>
      <c r="C4" s="1011" t="s">
        <v>94</v>
      </c>
      <c r="D4" s="968"/>
      <c r="E4" s="969"/>
      <c r="F4" s="107"/>
      <c r="G4" s="1013" t="s">
        <v>40</v>
      </c>
      <c r="H4" s="969"/>
      <c r="I4" s="106" t="s">
        <v>94</v>
      </c>
      <c r="J4" s="107"/>
      <c r="K4" s="107"/>
      <c r="L4" s="107"/>
      <c r="M4" s="107"/>
      <c r="N4" s="107"/>
      <c r="O4" s="108"/>
    </row>
    <row r="5" spans="1:15" ht="27" customHeight="1" x14ac:dyDescent="0.25">
      <c r="A5" s="1046"/>
      <c r="B5" s="105" t="s">
        <v>632</v>
      </c>
      <c r="C5" s="1366" t="s">
        <v>94</v>
      </c>
      <c r="D5" s="1017"/>
      <c r="E5" s="1017"/>
      <c r="F5" s="1017"/>
      <c r="G5" s="1017"/>
      <c r="H5" s="1017"/>
      <c r="I5" s="1017"/>
      <c r="J5" s="1017"/>
      <c r="K5" s="1017"/>
      <c r="L5" s="1017"/>
      <c r="M5" s="1017"/>
      <c r="N5" s="1017"/>
      <c r="O5" s="1018"/>
    </row>
    <row r="6" spans="1:15" x14ac:dyDescent="0.25">
      <c r="A6" s="1046"/>
      <c r="B6" s="105" t="s">
        <v>633</v>
      </c>
      <c r="C6" s="1011" t="s">
        <v>94</v>
      </c>
      <c r="D6" s="968"/>
      <c r="E6" s="968"/>
      <c r="F6" s="968"/>
      <c r="G6" s="968"/>
      <c r="H6" s="968"/>
      <c r="I6" s="968"/>
      <c r="J6" s="968"/>
      <c r="K6" s="968"/>
      <c r="L6" s="968"/>
      <c r="M6" s="968"/>
      <c r="N6" s="968"/>
      <c r="O6" s="1012"/>
    </row>
    <row r="7" spans="1:15" ht="33" customHeight="1" x14ac:dyDescent="0.25">
      <c r="A7" s="1046"/>
      <c r="B7" s="105" t="s">
        <v>634</v>
      </c>
      <c r="C7" s="95"/>
      <c r="D7" s="95" t="s">
        <v>103</v>
      </c>
      <c r="E7" s="95"/>
      <c r="F7" s="95"/>
      <c r="G7" s="95"/>
      <c r="H7" s="95"/>
      <c r="I7" s="106" t="s">
        <v>43</v>
      </c>
      <c r="J7" s="1024" t="s">
        <v>288</v>
      </c>
      <c r="K7" s="968"/>
      <c r="L7" s="968"/>
      <c r="M7" s="968"/>
      <c r="N7" s="968"/>
      <c r="O7" s="1012"/>
    </row>
    <row r="8" spans="1:15" ht="17.25" customHeight="1" x14ac:dyDescent="0.25">
      <c r="A8" s="1046"/>
      <c r="B8" s="1019" t="s">
        <v>635</v>
      </c>
      <c r="C8" s="109"/>
      <c r="D8" s="110"/>
      <c r="E8" s="110"/>
      <c r="F8" s="110"/>
      <c r="G8" s="110"/>
      <c r="H8" s="110"/>
      <c r="I8" s="110"/>
      <c r="J8" s="110"/>
      <c r="K8" s="110"/>
      <c r="L8" s="110"/>
      <c r="M8" s="110"/>
      <c r="N8" s="111"/>
      <c r="O8" s="112"/>
    </row>
    <row r="9" spans="1:15" ht="33" customHeight="1" x14ac:dyDescent="0.25">
      <c r="A9" s="1046"/>
      <c r="B9" s="1006"/>
      <c r="C9" s="1232"/>
      <c r="D9" s="1034"/>
      <c r="E9" s="1037"/>
      <c r="F9" s="541"/>
      <c r="G9" s="1104"/>
      <c r="H9" s="1034"/>
      <c r="I9" s="1034"/>
      <c r="J9" s="1034"/>
      <c r="K9" s="1037"/>
      <c r="L9" s="49"/>
      <c r="M9" s="1367"/>
      <c r="N9" s="1034"/>
      <c r="O9" s="1035"/>
    </row>
    <row r="10" spans="1:15" x14ac:dyDescent="0.25">
      <c r="A10" s="1046"/>
      <c r="B10" s="1007"/>
      <c r="C10" s="1092" t="s">
        <v>636</v>
      </c>
      <c r="D10" s="1037"/>
      <c r="E10" s="113"/>
      <c r="F10" s="113"/>
      <c r="G10" s="1093" t="s">
        <v>636</v>
      </c>
      <c r="H10" s="1037"/>
      <c r="I10" s="113"/>
      <c r="J10" s="1093" t="s">
        <v>636</v>
      </c>
      <c r="K10" s="1037"/>
      <c r="L10" s="113"/>
      <c r="M10" s="113"/>
      <c r="N10" s="114"/>
      <c r="O10" s="115"/>
    </row>
    <row r="11" spans="1:15" ht="408.75" customHeight="1" x14ac:dyDescent="0.25">
      <c r="A11" s="1047"/>
      <c r="B11" s="104" t="s">
        <v>637</v>
      </c>
      <c r="C11" s="1199" t="s">
        <v>1118</v>
      </c>
      <c r="D11" s="968"/>
      <c r="E11" s="968"/>
      <c r="F11" s="968"/>
      <c r="G11" s="968"/>
      <c r="H11" s="968"/>
      <c r="I11" s="968"/>
      <c r="J11" s="968"/>
      <c r="K11" s="968"/>
      <c r="L11" s="968"/>
      <c r="M11" s="968"/>
      <c r="N11" s="968"/>
      <c r="O11" s="1012"/>
    </row>
    <row r="12" spans="1:15" ht="60" x14ac:dyDescent="0.25">
      <c r="A12" s="116"/>
      <c r="B12" s="104" t="s">
        <v>639</v>
      </c>
      <c r="C12" s="1011" t="s">
        <v>1119</v>
      </c>
      <c r="D12" s="968"/>
      <c r="E12" s="968"/>
      <c r="F12" s="968"/>
      <c r="G12" s="968"/>
      <c r="H12" s="968"/>
      <c r="I12" s="968"/>
      <c r="J12" s="968"/>
      <c r="K12" s="968"/>
      <c r="L12" s="968"/>
      <c r="M12" s="968"/>
      <c r="N12" s="968"/>
      <c r="O12" s="1012"/>
    </row>
    <row r="13" spans="1:15" ht="114" customHeight="1" x14ac:dyDescent="0.25">
      <c r="A13" s="116"/>
      <c r="B13" s="104" t="s">
        <v>641</v>
      </c>
      <c r="C13" s="1014" t="s">
        <v>111</v>
      </c>
      <c r="D13" s="1015"/>
      <c r="E13" s="107"/>
      <c r="F13" s="107"/>
      <c r="G13" s="107"/>
      <c r="H13" s="117" t="s">
        <v>642</v>
      </c>
      <c r="I13" s="1024" t="s">
        <v>1071</v>
      </c>
      <c r="J13" s="968"/>
      <c r="K13" s="968"/>
      <c r="L13" s="968"/>
      <c r="M13" s="968"/>
      <c r="N13" s="968"/>
      <c r="O13" s="1012"/>
    </row>
    <row r="14" spans="1:15" ht="70.5" customHeight="1" x14ac:dyDescent="0.25">
      <c r="A14" s="1079" t="s">
        <v>643</v>
      </c>
      <c r="B14" s="104" t="s">
        <v>28</v>
      </c>
      <c r="C14" s="1086" t="s">
        <v>1120</v>
      </c>
      <c r="D14" s="968"/>
      <c r="E14" s="968"/>
      <c r="F14" s="968"/>
      <c r="G14" s="968"/>
      <c r="H14" s="968"/>
      <c r="I14" s="968"/>
      <c r="J14" s="968"/>
      <c r="K14" s="968"/>
      <c r="L14" s="968"/>
      <c r="M14" s="968"/>
      <c r="N14" s="968"/>
      <c r="O14" s="1012"/>
    </row>
    <row r="15" spans="1:15" ht="96" customHeight="1" x14ac:dyDescent="0.25">
      <c r="A15" s="1046"/>
      <c r="B15" s="119" t="s">
        <v>645</v>
      </c>
      <c r="C15" s="1014" t="s">
        <v>1121</v>
      </c>
      <c r="D15" s="968"/>
      <c r="E15" s="968"/>
      <c r="F15" s="968"/>
      <c r="G15" s="968"/>
      <c r="H15" s="968"/>
      <c r="I15" s="968"/>
      <c r="J15" s="968"/>
      <c r="K15" s="968"/>
      <c r="L15" s="968"/>
      <c r="M15" s="968"/>
      <c r="N15" s="968"/>
      <c r="O15" s="1012"/>
    </row>
    <row r="16" spans="1:15" x14ac:dyDescent="0.25">
      <c r="A16" s="1046"/>
      <c r="B16" s="1019" t="s">
        <v>647</v>
      </c>
      <c r="C16" s="120"/>
      <c r="D16" s="121"/>
      <c r="E16" s="121"/>
      <c r="F16" s="121"/>
      <c r="G16" s="121"/>
      <c r="H16" s="121"/>
      <c r="I16" s="121"/>
      <c r="J16" s="121"/>
      <c r="K16" s="121"/>
      <c r="L16" s="121"/>
      <c r="M16" s="121"/>
      <c r="N16" s="121"/>
      <c r="O16" s="122"/>
    </row>
    <row r="17" spans="1:15" x14ac:dyDescent="0.25">
      <c r="A17" s="1046"/>
      <c r="B17" s="1006"/>
      <c r="C17" s="123"/>
      <c r="D17" s="124"/>
      <c r="E17" s="125"/>
      <c r="F17" s="125"/>
      <c r="G17" s="124"/>
      <c r="H17" s="125"/>
      <c r="I17" s="124"/>
      <c r="J17" s="125"/>
      <c r="K17" s="124"/>
      <c r="L17" s="125"/>
      <c r="M17" s="125"/>
      <c r="N17" s="125"/>
      <c r="O17" s="126"/>
    </row>
    <row r="18" spans="1:15" x14ac:dyDescent="0.25">
      <c r="A18" s="1046"/>
      <c r="B18" s="1006"/>
      <c r="C18" s="127" t="s">
        <v>648</v>
      </c>
      <c r="D18" s="128"/>
      <c r="E18" s="129" t="s">
        <v>649</v>
      </c>
      <c r="F18" s="129"/>
      <c r="G18" s="128"/>
      <c r="H18" s="129" t="s">
        <v>650</v>
      </c>
      <c r="I18" s="128"/>
      <c r="J18" s="129" t="s">
        <v>651</v>
      </c>
      <c r="K18" s="2"/>
      <c r="L18" s="49"/>
      <c r="M18" s="129"/>
      <c r="N18" s="129"/>
      <c r="O18" s="126"/>
    </row>
    <row r="19" spans="1:15" x14ac:dyDescent="0.25">
      <c r="A19" s="1046"/>
      <c r="B19" s="1006"/>
      <c r="C19" s="127" t="s">
        <v>652</v>
      </c>
      <c r="D19" s="2"/>
      <c r="E19" s="129" t="s">
        <v>653</v>
      </c>
      <c r="F19" s="129"/>
      <c r="G19" s="130"/>
      <c r="H19" s="129" t="s">
        <v>654</v>
      </c>
      <c r="I19" s="130"/>
      <c r="J19" s="129"/>
      <c r="K19" s="125"/>
      <c r="L19" s="125"/>
      <c r="M19" s="129"/>
      <c r="N19" s="129"/>
      <c r="O19" s="126"/>
    </row>
    <row r="20" spans="1:15" x14ac:dyDescent="0.25">
      <c r="A20" s="1046"/>
      <c r="B20" s="1006"/>
      <c r="C20" s="127" t="s">
        <v>655</v>
      </c>
      <c r="D20" s="2"/>
      <c r="E20" s="129" t="s">
        <v>656</v>
      </c>
      <c r="F20" s="129"/>
      <c r="G20" s="2"/>
      <c r="H20" s="129"/>
      <c r="I20" s="125"/>
      <c r="J20" s="129"/>
      <c r="K20" s="125"/>
      <c r="L20" s="125"/>
      <c r="M20" s="129"/>
      <c r="N20" s="129"/>
      <c r="O20" s="126"/>
    </row>
    <row r="21" spans="1:15" ht="15.75" customHeight="1" x14ac:dyDescent="0.25">
      <c r="A21" s="1046"/>
      <c r="B21" s="1006"/>
      <c r="C21" s="127" t="s">
        <v>657</v>
      </c>
      <c r="D21" s="2"/>
      <c r="E21" s="129" t="s">
        <v>659</v>
      </c>
      <c r="F21" s="129"/>
      <c r="G21" s="1221" t="s">
        <v>1122</v>
      </c>
      <c r="H21" s="1034"/>
      <c r="I21" s="1034"/>
      <c r="J21" s="1034"/>
      <c r="K21" s="1034"/>
      <c r="L21" s="1034"/>
      <c r="M21" s="1034"/>
      <c r="N21" s="1034"/>
      <c r="O21" s="1035"/>
    </row>
    <row r="22" spans="1:15" ht="15.75" customHeight="1" x14ac:dyDescent="0.25">
      <c r="A22" s="1046"/>
      <c r="B22" s="1007"/>
      <c r="C22" s="133"/>
      <c r="D22" s="134"/>
      <c r="E22" s="134"/>
      <c r="F22" s="134"/>
      <c r="G22" s="134"/>
      <c r="H22" s="134"/>
      <c r="I22" s="134"/>
      <c r="J22" s="134"/>
      <c r="K22" s="134"/>
      <c r="L22" s="134"/>
      <c r="M22" s="134"/>
      <c r="N22" s="134"/>
      <c r="O22" s="135"/>
    </row>
    <row r="23" spans="1:15" ht="15.75" customHeight="1" x14ac:dyDescent="0.25">
      <c r="A23" s="1046"/>
      <c r="B23" s="1019" t="s">
        <v>661</v>
      </c>
      <c r="C23" s="136"/>
      <c r="D23" s="121"/>
      <c r="E23" s="121"/>
      <c r="F23" s="121"/>
      <c r="G23" s="121"/>
      <c r="H23" s="121"/>
      <c r="I23" s="121"/>
      <c r="J23" s="121"/>
      <c r="K23" s="121"/>
      <c r="L23" s="121"/>
      <c r="M23" s="121"/>
      <c r="N23" s="111"/>
      <c r="O23" s="112"/>
    </row>
    <row r="24" spans="1:15" ht="15.75" customHeight="1" x14ac:dyDescent="0.25">
      <c r="A24" s="1046"/>
      <c r="B24" s="1006"/>
      <c r="C24" s="127" t="s">
        <v>662</v>
      </c>
      <c r="D24" s="130"/>
      <c r="E24" s="49"/>
      <c r="F24" s="49"/>
      <c r="G24" s="129" t="s">
        <v>663</v>
      </c>
      <c r="H24" s="2"/>
      <c r="I24" s="49"/>
      <c r="J24" s="129" t="s">
        <v>664</v>
      </c>
      <c r="K24" s="2" t="s">
        <v>665</v>
      </c>
      <c r="L24" s="49"/>
      <c r="M24" s="49"/>
      <c r="N24" s="137"/>
      <c r="O24" s="138"/>
    </row>
    <row r="25" spans="1:15" ht="15.75" customHeight="1" x14ac:dyDescent="0.25">
      <c r="A25" s="1046"/>
      <c r="B25" s="1006"/>
      <c r="C25" s="127" t="s">
        <v>666</v>
      </c>
      <c r="D25" s="139"/>
      <c r="E25" s="137"/>
      <c r="F25" s="137"/>
      <c r="G25" s="129" t="s">
        <v>667</v>
      </c>
      <c r="H25" s="130"/>
      <c r="I25" s="137"/>
      <c r="J25" s="129" t="s">
        <v>657</v>
      </c>
      <c r="K25" s="49"/>
      <c r="L25" s="49"/>
      <c r="M25" s="140"/>
      <c r="N25" s="137"/>
      <c r="O25" s="138"/>
    </row>
    <row r="26" spans="1:15" ht="15.75" customHeight="1" x14ac:dyDescent="0.25">
      <c r="A26" s="1046"/>
      <c r="B26" s="1089"/>
      <c r="C26" s="141"/>
      <c r="D26" s="124"/>
      <c r="E26" s="124"/>
      <c r="F26" s="124"/>
      <c r="G26" s="124"/>
      <c r="H26" s="124"/>
      <c r="I26" s="124"/>
      <c r="J26" s="124"/>
      <c r="K26" s="124"/>
      <c r="L26" s="124"/>
      <c r="M26" s="124"/>
      <c r="N26" s="114"/>
      <c r="O26" s="115"/>
    </row>
    <row r="27" spans="1:15" ht="15.75" customHeight="1" x14ac:dyDescent="0.25">
      <c r="A27" s="1046"/>
      <c r="B27" s="119" t="s">
        <v>668</v>
      </c>
      <c r="C27" s="142"/>
      <c r="D27" s="143"/>
      <c r="E27" s="143"/>
      <c r="F27" s="143"/>
      <c r="G27" s="143"/>
      <c r="H27" s="143"/>
      <c r="I27" s="143"/>
      <c r="J27" s="143"/>
      <c r="K27" s="143"/>
      <c r="L27" s="143"/>
      <c r="M27" s="143"/>
      <c r="N27" s="143"/>
      <c r="O27" s="144"/>
    </row>
    <row r="28" spans="1:15" ht="38.25" customHeight="1" x14ac:dyDescent="0.25">
      <c r="A28" s="1046"/>
      <c r="B28" s="145"/>
      <c r="C28" s="146" t="s">
        <v>669</v>
      </c>
      <c r="D28" s="130">
        <v>4</v>
      </c>
      <c r="E28" s="49"/>
      <c r="F28" s="49"/>
      <c r="G28" s="147" t="s">
        <v>670</v>
      </c>
      <c r="H28" s="130">
        <v>2021</v>
      </c>
      <c r="I28" s="49"/>
      <c r="J28" s="147" t="s">
        <v>671</v>
      </c>
      <c r="K28" s="978" t="s">
        <v>1123</v>
      </c>
      <c r="L28" s="968"/>
      <c r="M28" s="968"/>
      <c r="N28" s="969"/>
      <c r="O28" s="148"/>
    </row>
    <row r="29" spans="1:15" ht="15.75" customHeight="1" x14ac:dyDescent="0.25">
      <c r="A29" s="1046"/>
      <c r="B29" s="105"/>
      <c r="C29" s="133"/>
      <c r="D29" s="134"/>
      <c r="E29" s="134"/>
      <c r="F29" s="134"/>
      <c r="G29" s="134"/>
      <c r="H29" s="134"/>
      <c r="I29" s="134"/>
      <c r="J29" s="134"/>
      <c r="K29" s="134"/>
      <c r="L29" s="134"/>
      <c r="M29" s="134"/>
      <c r="N29" s="134"/>
      <c r="O29" s="135"/>
    </row>
    <row r="30" spans="1:15" ht="15.75" customHeight="1" x14ac:dyDescent="0.25">
      <c r="A30" s="1046"/>
      <c r="B30" s="1370" t="s">
        <v>673</v>
      </c>
      <c r="C30" s="149"/>
      <c r="D30" s="150"/>
      <c r="E30" s="150"/>
      <c r="F30" s="150"/>
      <c r="G30" s="150"/>
      <c r="H30" s="150"/>
      <c r="I30" s="150"/>
      <c r="J30" s="150"/>
      <c r="K30" s="150"/>
      <c r="L30" s="150"/>
      <c r="M30" s="150"/>
      <c r="N30" s="137"/>
      <c r="O30" s="138"/>
    </row>
    <row r="31" spans="1:15" ht="15.75" customHeight="1" x14ac:dyDescent="0.25">
      <c r="A31" s="1046"/>
      <c r="B31" s="1006"/>
      <c r="C31" s="151" t="s">
        <v>674</v>
      </c>
      <c r="D31" s="293">
        <v>2023</v>
      </c>
      <c r="E31" s="153"/>
      <c r="F31" s="153"/>
      <c r="G31" s="49" t="s">
        <v>675</v>
      </c>
      <c r="H31" s="154">
        <v>2035</v>
      </c>
      <c r="I31" s="153"/>
      <c r="J31" s="147"/>
      <c r="K31" s="153"/>
      <c r="L31" s="153"/>
      <c r="M31" s="153"/>
      <c r="N31" s="137"/>
      <c r="O31" s="138"/>
    </row>
    <row r="32" spans="1:15" ht="15.75" customHeight="1" x14ac:dyDescent="0.25">
      <c r="A32" s="1046"/>
      <c r="B32" s="1089"/>
      <c r="C32" s="151"/>
      <c r="D32" s="155"/>
      <c r="E32" s="153"/>
      <c r="F32" s="153"/>
      <c r="G32" s="49"/>
      <c r="H32" s="153"/>
      <c r="I32" s="153"/>
      <c r="J32" s="147"/>
      <c r="K32" s="153"/>
      <c r="L32" s="153"/>
      <c r="M32" s="153"/>
      <c r="N32" s="137"/>
      <c r="O32" s="138"/>
    </row>
    <row r="33" spans="1:15" ht="15.75" customHeight="1" x14ac:dyDescent="0.25">
      <c r="A33" s="1046"/>
      <c r="B33" s="1096" t="s">
        <v>642</v>
      </c>
      <c r="C33" s="549"/>
      <c r="D33" s="550"/>
      <c r="E33" s="550"/>
      <c r="F33" s="550"/>
      <c r="G33" s="550"/>
      <c r="H33" s="550"/>
      <c r="I33" s="550"/>
      <c r="J33" s="550"/>
      <c r="K33" s="550"/>
      <c r="L33" s="550"/>
      <c r="M33" s="550"/>
      <c r="N33" s="550"/>
      <c r="O33" s="551"/>
    </row>
    <row r="34" spans="1:15" ht="15.75" customHeight="1" x14ac:dyDescent="0.25">
      <c r="A34" s="1046"/>
      <c r="B34" s="1006"/>
      <c r="C34" s="552"/>
      <c r="D34" s="553" t="s">
        <v>676</v>
      </c>
      <c r="E34" s="553"/>
      <c r="F34" s="553"/>
      <c r="G34" s="553">
        <v>2024</v>
      </c>
      <c r="H34" s="553"/>
      <c r="I34" s="554" t="s">
        <v>677</v>
      </c>
      <c r="J34" s="554"/>
      <c r="K34" s="554" t="s">
        <v>678</v>
      </c>
      <c r="L34" s="554"/>
      <c r="M34" s="553"/>
      <c r="N34" s="553" t="s">
        <v>679</v>
      </c>
      <c r="O34" s="555"/>
    </row>
    <row r="35" spans="1:15" ht="15.75" customHeight="1" x14ac:dyDescent="0.25">
      <c r="A35" s="1046"/>
      <c r="B35" s="1006"/>
      <c r="C35" s="552"/>
      <c r="D35" s="1222" t="s">
        <v>1124</v>
      </c>
      <c r="E35" s="1015"/>
      <c r="F35" s="556"/>
      <c r="G35" s="1369" t="s">
        <v>1125</v>
      </c>
      <c r="H35" s="969"/>
      <c r="I35" s="1222" t="s">
        <v>1126</v>
      </c>
      <c r="J35" s="969"/>
      <c r="K35" s="1222" t="s">
        <v>1127</v>
      </c>
      <c r="L35" s="968"/>
      <c r="M35" s="969"/>
      <c r="N35" s="1222">
        <v>5</v>
      </c>
      <c r="O35" s="1012"/>
    </row>
    <row r="36" spans="1:15" ht="15.75" customHeight="1" x14ac:dyDescent="0.25">
      <c r="A36" s="1046"/>
      <c r="B36" s="1006"/>
      <c r="C36" s="552"/>
      <c r="D36" s="553" t="s">
        <v>681</v>
      </c>
      <c r="E36" s="553"/>
      <c r="F36" s="553"/>
      <c r="G36" s="553" t="s">
        <v>682</v>
      </c>
      <c r="H36" s="553"/>
      <c r="I36" s="554" t="s">
        <v>683</v>
      </c>
      <c r="J36" s="554"/>
      <c r="K36" s="554" t="s">
        <v>684</v>
      </c>
      <c r="L36" s="554"/>
      <c r="M36" s="553"/>
      <c r="N36" s="553" t="s">
        <v>685</v>
      </c>
      <c r="O36" s="557"/>
    </row>
    <row r="37" spans="1:15" ht="15.75" customHeight="1" x14ac:dyDescent="0.25">
      <c r="A37" s="1046"/>
      <c r="B37" s="1006"/>
      <c r="C37" s="552"/>
      <c r="D37" s="1222" t="s">
        <v>1128</v>
      </c>
      <c r="E37" s="1015"/>
      <c r="F37" s="556"/>
      <c r="G37" s="556" t="s">
        <v>1129</v>
      </c>
      <c r="H37" s="558"/>
      <c r="I37" s="1222" t="s">
        <v>440</v>
      </c>
      <c r="J37" s="969"/>
      <c r="K37" s="559">
        <v>6</v>
      </c>
      <c r="L37" s="556"/>
      <c r="M37" s="558"/>
      <c r="N37" s="1222" t="s">
        <v>443</v>
      </c>
      <c r="O37" s="969"/>
    </row>
    <row r="38" spans="1:15" ht="15.75" customHeight="1" x14ac:dyDescent="0.25">
      <c r="A38" s="1046"/>
      <c r="B38" s="1006"/>
      <c r="C38" s="552"/>
      <c r="D38" s="553" t="s">
        <v>686</v>
      </c>
      <c r="E38" s="553"/>
      <c r="F38" s="553"/>
      <c r="G38" s="553" t="s">
        <v>687</v>
      </c>
      <c r="H38" s="553"/>
      <c r="I38" s="554" t="s">
        <v>688</v>
      </c>
      <c r="J38" s="554"/>
      <c r="K38" s="554"/>
      <c r="L38" s="554"/>
      <c r="M38" s="553"/>
      <c r="N38" s="553"/>
      <c r="O38" s="557"/>
    </row>
    <row r="39" spans="1:15" ht="15.75" customHeight="1" x14ac:dyDescent="0.25">
      <c r="A39" s="1046"/>
      <c r="B39" s="1006"/>
      <c r="C39" s="552"/>
      <c r="D39" s="1222" t="s">
        <v>1130</v>
      </c>
      <c r="E39" s="1015"/>
      <c r="F39" s="556"/>
      <c r="G39" s="1369">
        <v>7</v>
      </c>
      <c r="H39" s="969"/>
      <c r="I39" s="559" t="s">
        <v>1131</v>
      </c>
      <c r="J39" s="558"/>
      <c r="K39" s="559"/>
      <c r="L39" s="556"/>
      <c r="M39" s="558"/>
      <c r="N39" s="559"/>
      <c r="O39" s="560"/>
    </row>
    <row r="40" spans="1:15" ht="15.75" customHeight="1" x14ac:dyDescent="0.25">
      <c r="A40" s="1046"/>
      <c r="B40" s="1006"/>
      <c r="C40" s="552"/>
      <c r="D40" s="556"/>
      <c r="E40" s="556"/>
      <c r="F40" s="553"/>
      <c r="G40" s="556" t="s">
        <v>689</v>
      </c>
      <c r="H40" s="556"/>
      <c r="I40" s="561"/>
      <c r="J40" s="561"/>
      <c r="K40" s="561"/>
      <c r="L40" s="561"/>
      <c r="M40" s="561"/>
      <c r="N40" s="561"/>
      <c r="O40" s="562"/>
    </row>
    <row r="41" spans="1:15" ht="15.75" customHeight="1" x14ac:dyDescent="0.25">
      <c r="A41" s="1046"/>
      <c r="B41" s="1006"/>
      <c r="C41" s="552"/>
      <c r="D41" s="559"/>
      <c r="E41" s="556"/>
      <c r="F41" s="556"/>
      <c r="G41" s="1369" t="s">
        <v>1131</v>
      </c>
      <c r="H41" s="969"/>
      <c r="I41" s="553"/>
      <c r="J41" s="553"/>
      <c r="K41" s="553"/>
      <c r="L41" s="553"/>
      <c r="M41" s="553"/>
      <c r="N41" s="553"/>
      <c r="O41" s="563"/>
    </row>
    <row r="42" spans="1:15" ht="15.75" customHeight="1" x14ac:dyDescent="0.25">
      <c r="A42" s="1046"/>
      <c r="B42" s="1007"/>
      <c r="C42" s="304"/>
      <c r="D42" s="114"/>
      <c r="E42" s="114"/>
      <c r="F42" s="114"/>
      <c r="G42" s="114"/>
      <c r="H42" s="114"/>
      <c r="I42" s="1368"/>
      <c r="J42" s="1037"/>
      <c r="K42" s="305"/>
      <c r="L42" s="305"/>
      <c r="M42" s="134"/>
      <c r="N42" s="305"/>
      <c r="O42" s="135"/>
    </row>
    <row r="43" spans="1:15" ht="15.75" customHeight="1" x14ac:dyDescent="0.25">
      <c r="A43" s="1046"/>
      <c r="B43" s="1370" t="s">
        <v>690</v>
      </c>
      <c r="C43" s="176"/>
      <c r="D43" s="125"/>
      <c r="E43" s="125"/>
      <c r="F43" s="125"/>
      <c r="G43" s="125"/>
      <c r="H43" s="125"/>
      <c r="I43" s="125"/>
      <c r="J43" s="125"/>
      <c r="K43" s="125"/>
      <c r="L43" s="125"/>
      <c r="M43" s="125"/>
      <c r="N43" s="137"/>
      <c r="O43" s="138"/>
    </row>
    <row r="44" spans="1:15" ht="15.75" customHeight="1" x14ac:dyDescent="0.25">
      <c r="A44" s="1046"/>
      <c r="B44" s="1006"/>
      <c r="C44" s="180"/>
      <c r="D44" s="177" t="s">
        <v>381</v>
      </c>
      <c r="E44" s="306" t="s">
        <v>691</v>
      </c>
      <c r="F44" s="177"/>
      <c r="G44" s="1038" t="s">
        <v>692</v>
      </c>
      <c r="H44" s="996"/>
      <c r="I44" s="997"/>
      <c r="J44" s="997"/>
      <c r="K44" s="998"/>
      <c r="L44" s="49"/>
      <c r="M44" s="179" t="s">
        <v>693</v>
      </c>
      <c r="N44" s="1040"/>
      <c r="O44" s="1041"/>
    </row>
    <row r="45" spans="1:15" ht="15.75" customHeight="1" x14ac:dyDescent="0.25">
      <c r="A45" s="1046"/>
      <c r="B45" s="1006"/>
      <c r="C45" s="180"/>
      <c r="D45" s="181"/>
      <c r="E45" s="2" t="s">
        <v>665</v>
      </c>
      <c r="F45" s="564"/>
      <c r="G45" s="1039"/>
      <c r="H45" s="999"/>
      <c r="I45" s="1000"/>
      <c r="J45" s="1000"/>
      <c r="K45" s="1001"/>
      <c r="L45" s="49"/>
      <c r="M45" s="137"/>
      <c r="N45" s="999"/>
      <c r="O45" s="1042"/>
    </row>
    <row r="46" spans="1:15" ht="15.75" customHeight="1" x14ac:dyDescent="0.25">
      <c r="A46" s="1046"/>
      <c r="B46" s="1007"/>
      <c r="C46" s="182"/>
      <c r="D46" s="114"/>
      <c r="E46" s="114"/>
      <c r="F46" s="114"/>
      <c r="G46" s="114"/>
      <c r="H46" s="114"/>
      <c r="I46" s="114"/>
      <c r="J46" s="114"/>
      <c r="K46" s="114"/>
      <c r="L46" s="114"/>
      <c r="M46" s="114"/>
      <c r="N46" s="137"/>
      <c r="O46" s="138"/>
    </row>
    <row r="47" spans="1:15" ht="297" customHeight="1" x14ac:dyDescent="0.25">
      <c r="A47" s="1046"/>
      <c r="B47" s="104" t="s">
        <v>694</v>
      </c>
      <c r="C47" s="1011" t="s">
        <v>1132</v>
      </c>
      <c r="D47" s="968"/>
      <c r="E47" s="968"/>
      <c r="F47" s="968"/>
      <c r="G47" s="968"/>
      <c r="H47" s="968"/>
      <c r="I47" s="968"/>
      <c r="J47" s="968"/>
      <c r="K47" s="968"/>
      <c r="L47" s="968"/>
      <c r="M47" s="968"/>
      <c r="N47" s="968"/>
      <c r="O47" s="1012"/>
    </row>
    <row r="48" spans="1:15" ht="43.5" customHeight="1" x14ac:dyDescent="0.25">
      <c r="A48" s="1046"/>
      <c r="B48" s="104" t="s">
        <v>717</v>
      </c>
      <c r="C48" s="1011" t="s">
        <v>1133</v>
      </c>
      <c r="D48" s="968"/>
      <c r="E48" s="968"/>
      <c r="F48" s="968"/>
      <c r="G48" s="968"/>
      <c r="H48" s="968"/>
      <c r="I48" s="968"/>
      <c r="J48" s="968"/>
      <c r="K48" s="968"/>
      <c r="L48" s="968"/>
      <c r="M48" s="968"/>
      <c r="N48" s="968"/>
      <c r="O48" s="1012"/>
    </row>
    <row r="49" spans="1:15" ht="15.75" customHeight="1" x14ac:dyDescent="0.25">
      <c r="A49" s="1046"/>
      <c r="B49" s="104" t="s">
        <v>719</v>
      </c>
      <c r="C49" s="1011" t="s">
        <v>1134</v>
      </c>
      <c r="D49" s="968"/>
      <c r="E49" s="968"/>
      <c r="F49" s="968"/>
      <c r="G49" s="968"/>
      <c r="H49" s="968"/>
      <c r="I49" s="968"/>
      <c r="J49" s="968"/>
      <c r="K49" s="968"/>
      <c r="L49" s="968"/>
      <c r="M49" s="968"/>
      <c r="N49" s="968"/>
      <c r="O49" s="1012"/>
    </row>
    <row r="50" spans="1:15" ht="15.75" customHeight="1" x14ac:dyDescent="0.25">
      <c r="A50" s="1047"/>
      <c r="B50" s="104" t="s">
        <v>721</v>
      </c>
      <c r="C50" s="1011">
        <v>2021</v>
      </c>
      <c r="D50" s="968"/>
      <c r="E50" s="968"/>
      <c r="F50" s="968"/>
      <c r="G50" s="968"/>
      <c r="H50" s="968"/>
      <c r="I50" s="968"/>
      <c r="J50" s="968"/>
      <c r="K50" s="968"/>
      <c r="L50" s="968"/>
      <c r="M50" s="968"/>
      <c r="N50" s="968"/>
      <c r="O50" s="1012"/>
    </row>
    <row r="51" spans="1:15" ht="15.75" customHeight="1" x14ac:dyDescent="0.25">
      <c r="A51" s="1080" t="s">
        <v>722</v>
      </c>
      <c r="B51" s="104" t="s">
        <v>723</v>
      </c>
      <c r="C51" s="1011" t="s">
        <v>105</v>
      </c>
      <c r="D51" s="968"/>
      <c r="E51" s="968"/>
      <c r="F51" s="968"/>
      <c r="G51" s="968"/>
      <c r="H51" s="968"/>
      <c r="I51" s="968"/>
      <c r="J51" s="968"/>
      <c r="K51" s="968"/>
      <c r="L51" s="968"/>
      <c r="M51" s="968"/>
      <c r="N51" s="968"/>
      <c r="O51" s="1012"/>
    </row>
    <row r="52" spans="1:15" ht="15.75" customHeight="1" x14ac:dyDescent="0.25">
      <c r="A52" s="1046"/>
      <c r="B52" s="104" t="s">
        <v>724</v>
      </c>
      <c r="C52" s="1011" t="s">
        <v>725</v>
      </c>
      <c r="D52" s="968"/>
      <c r="E52" s="968"/>
      <c r="F52" s="968"/>
      <c r="G52" s="968"/>
      <c r="H52" s="968"/>
      <c r="I52" s="968"/>
      <c r="J52" s="968"/>
      <c r="K52" s="968"/>
      <c r="L52" s="968"/>
      <c r="M52" s="968"/>
      <c r="N52" s="968"/>
      <c r="O52" s="1012"/>
    </row>
    <row r="53" spans="1:15" ht="15.75" customHeight="1" x14ac:dyDescent="0.25">
      <c r="A53" s="1046"/>
      <c r="B53" s="104" t="s">
        <v>726</v>
      </c>
      <c r="C53" s="1011" t="s">
        <v>288</v>
      </c>
      <c r="D53" s="968"/>
      <c r="E53" s="968"/>
      <c r="F53" s="968"/>
      <c r="G53" s="968"/>
      <c r="H53" s="968"/>
      <c r="I53" s="968"/>
      <c r="J53" s="968"/>
      <c r="K53" s="968"/>
      <c r="L53" s="968"/>
      <c r="M53" s="968"/>
      <c r="N53" s="968"/>
      <c r="O53" s="1012"/>
    </row>
    <row r="54" spans="1:15" ht="19.5" customHeight="1" x14ac:dyDescent="0.25">
      <c r="A54" s="1046"/>
      <c r="B54" s="104" t="s">
        <v>727</v>
      </c>
      <c r="C54" s="1011" t="s">
        <v>581</v>
      </c>
      <c r="D54" s="968"/>
      <c r="E54" s="968"/>
      <c r="F54" s="968"/>
      <c r="G54" s="968"/>
      <c r="H54" s="968"/>
      <c r="I54" s="968"/>
      <c r="J54" s="968"/>
      <c r="K54" s="968"/>
      <c r="L54" s="968"/>
      <c r="M54" s="968"/>
      <c r="N54" s="968"/>
      <c r="O54" s="1012"/>
    </row>
    <row r="55" spans="1:15" ht="15.75" customHeight="1" x14ac:dyDescent="0.25">
      <c r="A55" s="1046"/>
      <c r="B55" s="104" t="s">
        <v>729</v>
      </c>
      <c r="C55" s="1030" t="s">
        <v>107</v>
      </c>
      <c r="D55" s="968"/>
      <c r="E55" s="968"/>
      <c r="F55" s="968"/>
      <c r="G55" s="968"/>
      <c r="H55" s="968"/>
      <c r="I55" s="968"/>
      <c r="J55" s="968"/>
      <c r="K55" s="968"/>
      <c r="L55" s="968"/>
      <c r="M55" s="968"/>
      <c r="N55" s="968"/>
      <c r="O55" s="1012"/>
    </row>
    <row r="56" spans="1:15" ht="15.75" customHeight="1" x14ac:dyDescent="0.25">
      <c r="A56" s="1081"/>
      <c r="B56" s="104" t="s">
        <v>730</v>
      </c>
      <c r="C56" s="1011" t="s">
        <v>582</v>
      </c>
      <c r="D56" s="968"/>
      <c r="E56" s="968"/>
      <c r="F56" s="968"/>
      <c r="G56" s="968"/>
      <c r="H56" s="968"/>
      <c r="I56" s="968"/>
      <c r="J56" s="968"/>
      <c r="K56" s="968"/>
      <c r="L56" s="968"/>
      <c r="M56" s="968"/>
      <c r="N56" s="968"/>
      <c r="O56" s="1012"/>
    </row>
    <row r="57" spans="1:15" ht="15.75" customHeight="1" x14ac:dyDescent="0.25">
      <c r="A57" s="1080" t="s">
        <v>731</v>
      </c>
      <c r="B57" s="192" t="s">
        <v>732</v>
      </c>
      <c r="C57" s="1097" t="s">
        <v>733</v>
      </c>
      <c r="D57" s="968"/>
      <c r="E57" s="968"/>
      <c r="F57" s="968"/>
      <c r="G57" s="968"/>
      <c r="H57" s="968"/>
      <c r="I57" s="968"/>
      <c r="J57" s="968"/>
      <c r="K57" s="968"/>
      <c r="L57" s="968"/>
      <c r="M57" s="968"/>
      <c r="N57" s="968"/>
      <c r="O57" s="969"/>
    </row>
    <row r="58" spans="1:15" ht="15.75" customHeight="1" x14ac:dyDescent="0.25">
      <c r="A58" s="1046"/>
      <c r="B58" s="193" t="s">
        <v>734</v>
      </c>
      <c r="C58" s="1364" t="s">
        <v>735</v>
      </c>
      <c r="D58" s="1034"/>
      <c r="E58" s="1034"/>
      <c r="F58" s="1034"/>
      <c r="G58" s="1034"/>
      <c r="H58" s="1034"/>
      <c r="I58" s="1034"/>
      <c r="J58" s="1034"/>
      <c r="K58" s="1034"/>
      <c r="L58" s="1034"/>
      <c r="M58" s="1034"/>
      <c r="N58" s="1034"/>
      <c r="O58" s="1179"/>
    </row>
    <row r="59" spans="1:15" ht="15.75" customHeight="1" x14ac:dyDescent="0.25">
      <c r="A59" s="1082"/>
      <c r="B59" s="193" t="s">
        <v>43</v>
      </c>
      <c r="C59" s="1097" t="s">
        <v>736</v>
      </c>
      <c r="D59" s="968"/>
      <c r="E59" s="968"/>
      <c r="F59" s="968"/>
      <c r="G59" s="968"/>
      <c r="H59" s="968"/>
      <c r="I59" s="968"/>
      <c r="J59" s="968"/>
      <c r="K59" s="968"/>
      <c r="L59" s="968"/>
      <c r="M59" s="968"/>
      <c r="N59" s="968"/>
      <c r="O59" s="969"/>
    </row>
    <row r="60" spans="1:15" ht="85.5" customHeight="1" x14ac:dyDescent="0.25">
      <c r="A60" s="194" t="s">
        <v>737</v>
      </c>
      <c r="B60" s="195"/>
      <c r="C60" s="1365" t="s">
        <v>1135</v>
      </c>
      <c r="D60" s="1028"/>
      <c r="E60" s="1028"/>
      <c r="F60" s="1028"/>
      <c r="G60" s="1028"/>
      <c r="H60" s="1028"/>
      <c r="I60" s="1028"/>
      <c r="J60" s="1028"/>
      <c r="K60" s="1028"/>
      <c r="L60" s="1028"/>
      <c r="M60" s="1028"/>
      <c r="N60" s="1028"/>
      <c r="O60" s="1029"/>
    </row>
    <row r="61" spans="1:15" ht="33.75" customHeight="1" x14ac:dyDescent="0.25">
      <c r="B61" s="565"/>
      <c r="C61" s="95"/>
      <c r="D61" s="95"/>
      <c r="E61" s="95"/>
      <c r="F61" s="95"/>
      <c r="G61" s="95"/>
      <c r="H61" s="95"/>
      <c r="I61" s="95"/>
      <c r="J61" s="95"/>
      <c r="K61" s="95"/>
      <c r="L61" s="95"/>
      <c r="M61" s="95"/>
      <c r="N61" s="95"/>
      <c r="O61" s="95"/>
    </row>
    <row r="62" spans="1:15" ht="33.75" customHeight="1" x14ac:dyDescent="0.25">
      <c r="C62" s="95"/>
      <c r="D62" s="95"/>
      <c r="E62" s="95"/>
      <c r="F62" s="95"/>
      <c r="G62" s="95"/>
      <c r="H62" s="95"/>
      <c r="I62" s="95"/>
      <c r="J62" s="95"/>
      <c r="K62" s="95"/>
      <c r="L62" s="95"/>
      <c r="M62" s="95"/>
      <c r="N62" s="95"/>
      <c r="O62" s="95"/>
    </row>
    <row r="63" spans="1:15" ht="15.75" customHeight="1" x14ac:dyDescent="0.25">
      <c r="C63" s="95"/>
      <c r="D63" s="95"/>
      <c r="E63" s="95"/>
      <c r="F63" s="95"/>
      <c r="G63" s="95"/>
      <c r="H63" s="95"/>
      <c r="I63" s="95"/>
      <c r="J63" s="95"/>
      <c r="K63" s="95"/>
      <c r="L63" s="95"/>
      <c r="M63" s="95"/>
      <c r="N63" s="95"/>
      <c r="O63" s="95"/>
    </row>
    <row r="64" spans="1:15" ht="15.75" customHeight="1" x14ac:dyDescent="0.25">
      <c r="C64" s="95"/>
      <c r="D64" s="95"/>
      <c r="E64" s="95"/>
      <c r="F64" s="95"/>
      <c r="G64" s="95"/>
      <c r="H64" s="95"/>
      <c r="I64" s="95"/>
      <c r="J64" s="95"/>
      <c r="K64" s="95"/>
      <c r="L64" s="95"/>
      <c r="M64" s="95"/>
      <c r="N64" s="95"/>
      <c r="O64" s="95"/>
    </row>
    <row r="65" spans="3:15" ht="15.75" customHeight="1" x14ac:dyDescent="0.25">
      <c r="C65" s="95"/>
      <c r="D65" s="95"/>
      <c r="E65" s="95"/>
      <c r="F65" s="95"/>
      <c r="G65" s="95"/>
      <c r="H65" s="95"/>
      <c r="I65" s="95"/>
      <c r="J65" s="95"/>
      <c r="K65" s="95"/>
      <c r="L65" s="95"/>
      <c r="M65" s="95"/>
      <c r="N65" s="95"/>
      <c r="O65" s="95"/>
    </row>
    <row r="66" spans="3:15" ht="15.75" customHeight="1" x14ac:dyDescent="0.25">
      <c r="C66" s="95"/>
      <c r="D66" s="95"/>
      <c r="E66" s="95"/>
      <c r="F66" s="95"/>
      <c r="G66" s="95"/>
      <c r="H66" s="95"/>
      <c r="I66" s="95"/>
      <c r="J66" s="95"/>
      <c r="K66" s="95"/>
      <c r="L66" s="95"/>
      <c r="M66" s="95"/>
      <c r="N66" s="95"/>
      <c r="O66" s="95"/>
    </row>
    <row r="67" spans="3:15" ht="15.75" customHeight="1" x14ac:dyDescent="0.25">
      <c r="C67" s="95"/>
      <c r="D67" s="95"/>
      <c r="E67" s="95"/>
      <c r="F67" s="95"/>
      <c r="G67" s="95"/>
      <c r="H67" s="95"/>
      <c r="I67" s="95"/>
      <c r="J67" s="95"/>
      <c r="K67" s="95"/>
      <c r="L67" s="95"/>
      <c r="M67" s="95"/>
      <c r="N67" s="95"/>
      <c r="O67" s="95"/>
    </row>
    <row r="68" spans="3:15" ht="15.75" customHeight="1" x14ac:dyDescent="0.25">
      <c r="C68" s="95"/>
      <c r="D68" s="95"/>
      <c r="E68" s="95"/>
      <c r="F68" s="95"/>
      <c r="G68" s="95"/>
      <c r="H68" s="95"/>
      <c r="I68" s="95"/>
      <c r="J68" s="95"/>
      <c r="K68" s="95"/>
      <c r="L68" s="95"/>
      <c r="M68" s="95"/>
      <c r="N68" s="95"/>
      <c r="O68" s="95"/>
    </row>
    <row r="69" spans="3:15" ht="15.75" customHeight="1" x14ac:dyDescent="0.25">
      <c r="C69" s="95"/>
      <c r="D69" s="95"/>
      <c r="E69" s="95"/>
      <c r="F69" s="95"/>
      <c r="G69" s="95"/>
      <c r="H69" s="95"/>
      <c r="I69" s="95"/>
      <c r="J69" s="95"/>
      <c r="K69" s="95"/>
      <c r="L69" s="95"/>
      <c r="M69" s="95"/>
      <c r="N69" s="95"/>
      <c r="O69" s="95"/>
    </row>
    <row r="70" spans="3:15" ht="15.75" customHeight="1" x14ac:dyDescent="0.25">
      <c r="C70" s="95"/>
      <c r="D70" s="95"/>
      <c r="E70" s="95"/>
      <c r="F70" s="95"/>
      <c r="G70" s="95"/>
      <c r="H70" s="95"/>
      <c r="I70" s="95"/>
      <c r="J70" s="95"/>
      <c r="K70" s="95"/>
      <c r="L70" s="95"/>
      <c r="M70" s="95"/>
      <c r="N70" s="95"/>
      <c r="O70" s="95"/>
    </row>
    <row r="71" spans="3:15" ht="15.75" customHeight="1" x14ac:dyDescent="0.25">
      <c r="C71" s="95"/>
      <c r="D71" s="95"/>
      <c r="E71" s="95"/>
      <c r="F71" s="95"/>
      <c r="G71" s="95"/>
      <c r="H71" s="95"/>
      <c r="I71" s="95"/>
      <c r="J71" s="95"/>
      <c r="K71" s="95"/>
      <c r="L71" s="95"/>
      <c r="M71" s="95"/>
      <c r="N71" s="95"/>
      <c r="O71" s="95"/>
    </row>
    <row r="72" spans="3:15" ht="15.75" customHeight="1" x14ac:dyDescent="0.25">
      <c r="C72" s="95"/>
      <c r="D72" s="95"/>
      <c r="E72" s="95"/>
      <c r="F72" s="95"/>
      <c r="G72" s="95"/>
      <c r="H72" s="95"/>
      <c r="I72" s="95"/>
      <c r="J72" s="95"/>
      <c r="K72" s="95"/>
      <c r="L72" s="95"/>
      <c r="M72" s="95"/>
      <c r="N72" s="95"/>
      <c r="O72" s="95"/>
    </row>
    <row r="73" spans="3:15" ht="15.75" customHeight="1" x14ac:dyDescent="0.25">
      <c r="C73" s="95"/>
      <c r="D73" s="95"/>
      <c r="E73" s="95"/>
      <c r="F73" s="95"/>
      <c r="G73" s="95"/>
      <c r="H73" s="95"/>
      <c r="I73" s="95"/>
      <c r="J73" s="95"/>
      <c r="K73" s="95"/>
      <c r="L73" s="95"/>
      <c r="M73" s="95"/>
      <c r="N73" s="95"/>
      <c r="O73" s="95"/>
    </row>
    <row r="74" spans="3:15" ht="15.75" customHeight="1" x14ac:dyDescent="0.25">
      <c r="C74" s="95"/>
      <c r="D74" s="95"/>
      <c r="E74" s="95"/>
      <c r="F74" s="95"/>
      <c r="G74" s="95"/>
      <c r="H74" s="95"/>
      <c r="I74" s="95"/>
      <c r="J74" s="95"/>
      <c r="K74" s="95"/>
      <c r="L74" s="95"/>
      <c r="M74" s="95"/>
      <c r="N74" s="95"/>
      <c r="O74" s="95"/>
    </row>
    <row r="75" spans="3:15" ht="15.75" customHeight="1" x14ac:dyDescent="0.25">
      <c r="C75" s="95"/>
      <c r="D75" s="95"/>
      <c r="E75" s="95"/>
      <c r="F75" s="95"/>
      <c r="G75" s="95"/>
      <c r="H75" s="95"/>
      <c r="I75" s="95"/>
      <c r="J75" s="95"/>
      <c r="K75" s="95"/>
      <c r="L75" s="95"/>
      <c r="M75" s="95"/>
      <c r="N75" s="95"/>
      <c r="O75" s="95"/>
    </row>
    <row r="76" spans="3:15" ht="15.75" customHeight="1" x14ac:dyDescent="0.25">
      <c r="C76" s="95"/>
      <c r="D76" s="95"/>
      <c r="E76" s="95"/>
      <c r="F76" s="95"/>
      <c r="G76" s="95"/>
      <c r="H76" s="95"/>
      <c r="I76" s="95"/>
      <c r="J76" s="95"/>
      <c r="K76" s="95"/>
      <c r="L76" s="95"/>
      <c r="M76" s="95"/>
      <c r="N76" s="95"/>
      <c r="O76" s="95"/>
    </row>
    <row r="77" spans="3:15" ht="15.75" customHeight="1" x14ac:dyDescent="0.25">
      <c r="C77" s="95"/>
      <c r="D77" s="95"/>
      <c r="E77" s="95"/>
      <c r="F77" s="95"/>
      <c r="G77" s="95"/>
      <c r="H77" s="95"/>
      <c r="I77" s="95"/>
      <c r="J77" s="95"/>
      <c r="K77" s="95"/>
      <c r="L77" s="95"/>
      <c r="M77" s="95"/>
      <c r="N77" s="95"/>
      <c r="O77" s="95"/>
    </row>
    <row r="78" spans="3:15" ht="15.75" customHeight="1" x14ac:dyDescent="0.25">
      <c r="C78" s="95"/>
      <c r="D78" s="95"/>
      <c r="E78" s="95"/>
      <c r="F78" s="95"/>
      <c r="G78" s="95"/>
      <c r="H78" s="95"/>
      <c r="I78" s="95"/>
      <c r="J78" s="95"/>
      <c r="K78" s="95"/>
      <c r="L78" s="95"/>
      <c r="M78" s="95"/>
      <c r="N78" s="95"/>
      <c r="O78" s="95"/>
    </row>
    <row r="79" spans="3:15" ht="15.75" customHeight="1" x14ac:dyDescent="0.25">
      <c r="C79" s="95"/>
      <c r="D79" s="95"/>
      <c r="E79" s="95"/>
      <c r="F79" s="95"/>
      <c r="G79" s="95"/>
      <c r="H79" s="95"/>
      <c r="I79" s="95"/>
      <c r="J79" s="95"/>
      <c r="K79" s="95"/>
      <c r="L79" s="95"/>
      <c r="M79" s="95"/>
      <c r="N79" s="95"/>
      <c r="O79" s="95"/>
    </row>
    <row r="80" spans="3:15" ht="15.75" customHeight="1" x14ac:dyDescent="0.25">
      <c r="C80" s="95"/>
      <c r="D80" s="95"/>
      <c r="E80" s="95"/>
      <c r="F80" s="95"/>
      <c r="G80" s="95"/>
      <c r="H80" s="95"/>
      <c r="I80" s="95"/>
      <c r="J80" s="95"/>
      <c r="K80" s="95"/>
      <c r="L80" s="95"/>
      <c r="M80" s="95"/>
      <c r="N80" s="95"/>
      <c r="O80" s="95"/>
    </row>
    <row r="81" spans="3:15" ht="15.75" customHeight="1" x14ac:dyDescent="0.25">
      <c r="C81" s="95"/>
      <c r="D81" s="95"/>
      <c r="E81" s="95"/>
      <c r="F81" s="95"/>
      <c r="G81" s="95"/>
      <c r="H81" s="95"/>
      <c r="I81" s="95"/>
      <c r="J81" s="95"/>
      <c r="K81" s="95"/>
      <c r="L81" s="95"/>
      <c r="M81" s="95"/>
      <c r="N81" s="95"/>
      <c r="O81" s="95"/>
    </row>
    <row r="82" spans="3:15" ht="15.75" customHeight="1" x14ac:dyDescent="0.25">
      <c r="C82" s="95"/>
      <c r="D82" s="95"/>
      <c r="E82" s="95"/>
      <c r="F82" s="95"/>
      <c r="G82" s="95"/>
      <c r="H82" s="95"/>
      <c r="I82" s="95"/>
      <c r="J82" s="95"/>
      <c r="K82" s="95"/>
      <c r="L82" s="95"/>
      <c r="M82" s="95"/>
      <c r="N82" s="95"/>
      <c r="O82" s="95"/>
    </row>
    <row r="83" spans="3:15" ht="15.75" customHeight="1" x14ac:dyDescent="0.25">
      <c r="C83" s="95"/>
      <c r="D83" s="95"/>
      <c r="E83" s="95"/>
      <c r="F83" s="95"/>
      <c r="G83" s="95"/>
      <c r="H83" s="95"/>
      <c r="I83" s="95"/>
      <c r="J83" s="95"/>
      <c r="K83" s="95"/>
      <c r="L83" s="95"/>
      <c r="M83" s="95"/>
      <c r="N83" s="95"/>
      <c r="O83" s="95"/>
    </row>
    <row r="84" spans="3:15" ht="15.75" customHeight="1" x14ac:dyDescent="0.25">
      <c r="C84" s="95"/>
      <c r="D84" s="95"/>
      <c r="E84" s="95"/>
      <c r="F84" s="95"/>
      <c r="G84" s="95"/>
      <c r="H84" s="95"/>
      <c r="I84" s="95"/>
      <c r="J84" s="95"/>
      <c r="K84" s="95"/>
      <c r="L84" s="95"/>
      <c r="M84" s="95"/>
      <c r="N84" s="95"/>
      <c r="O84" s="95"/>
    </row>
    <row r="85" spans="3:15" ht="15.75" customHeight="1" x14ac:dyDescent="0.25">
      <c r="C85" s="95"/>
      <c r="D85" s="95"/>
      <c r="E85" s="95"/>
      <c r="F85" s="95"/>
      <c r="G85" s="95"/>
      <c r="H85" s="95"/>
      <c r="I85" s="95"/>
      <c r="J85" s="95"/>
      <c r="K85" s="95"/>
      <c r="L85" s="95"/>
      <c r="M85" s="95"/>
      <c r="N85" s="95"/>
      <c r="O85" s="95"/>
    </row>
    <row r="86" spans="3:15" ht="15.75" customHeight="1" x14ac:dyDescent="0.25">
      <c r="C86" s="95"/>
      <c r="D86" s="95"/>
      <c r="E86" s="95"/>
      <c r="F86" s="95"/>
      <c r="G86" s="95"/>
      <c r="H86" s="95"/>
      <c r="I86" s="95"/>
      <c r="J86" s="95"/>
      <c r="K86" s="95"/>
      <c r="L86" s="95"/>
      <c r="M86" s="95"/>
      <c r="N86" s="95"/>
      <c r="O86" s="95"/>
    </row>
    <row r="87" spans="3:15" ht="15.75" customHeight="1" x14ac:dyDescent="0.25">
      <c r="C87" s="95"/>
      <c r="D87" s="95"/>
      <c r="E87" s="95"/>
      <c r="F87" s="95"/>
      <c r="G87" s="95"/>
      <c r="H87" s="95"/>
      <c r="I87" s="95"/>
      <c r="J87" s="95"/>
      <c r="K87" s="95"/>
      <c r="L87" s="95"/>
      <c r="M87" s="95"/>
      <c r="N87" s="95"/>
      <c r="O87" s="95"/>
    </row>
    <row r="88" spans="3:15" ht="15.75" customHeight="1" x14ac:dyDescent="0.25">
      <c r="C88" s="95"/>
      <c r="D88" s="95"/>
      <c r="E88" s="95"/>
      <c r="F88" s="95"/>
      <c r="G88" s="95"/>
      <c r="H88" s="95"/>
      <c r="I88" s="95"/>
      <c r="J88" s="95"/>
      <c r="K88" s="95"/>
      <c r="L88" s="95"/>
      <c r="M88" s="95"/>
      <c r="N88" s="95"/>
      <c r="O88" s="95"/>
    </row>
    <row r="89" spans="3:15" ht="15.75" customHeight="1" x14ac:dyDescent="0.25">
      <c r="C89" s="95"/>
      <c r="D89" s="95"/>
      <c r="E89" s="95"/>
      <c r="F89" s="95"/>
      <c r="G89" s="95"/>
      <c r="H89" s="95"/>
      <c r="I89" s="95"/>
      <c r="J89" s="95"/>
      <c r="K89" s="95"/>
      <c r="L89" s="95"/>
      <c r="M89" s="95"/>
      <c r="N89" s="95"/>
      <c r="O89" s="95"/>
    </row>
    <row r="90" spans="3:15" ht="15.75" customHeight="1" x14ac:dyDescent="0.25">
      <c r="C90" s="95"/>
      <c r="D90" s="95"/>
      <c r="E90" s="95"/>
      <c r="F90" s="95"/>
      <c r="G90" s="95"/>
      <c r="H90" s="95"/>
      <c r="I90" s="95"/>
      <c r="J90" s="95"/>
      <c r="K90" s="95"/>
      <c r="L90" s="95"/>
      <c r="M90" s="95"/>
      <c r="N90" s="95"/>
      <c r="O90" s="95"/>
    </row>
    <row r="91" spans="3:15" ht="15.75" customHeight="1" x14ac:dyDescent="0.25">
      <c r="C91" s="95"/>
      <c r="D91" s="95"/>
      <c r="E91" s="95"/>
      <c r="F91" s="95"/>
      <c r="G91" s="95"/>
      <c r="H91" s="95"/>
      <c r="I91" s="95"/>
      <c r="J91" s="95"/>
      <c r="K91" s="95"/>
      <c r="L91" s="95"/>
      <c r="M91" s="95"/>
      <c r="N91" s="95"/>
      <c r="O91" s="95"/>
    </row>
    <row r="92" spans="3:15" ht="15.75" customHeight="1" x14ac:dyDescent="0.25">
      <c r="C92" s="95"/>
      <c r="D92" s="95"/>
      <c r="E92" s="95"/>
      <c r="F92" s="95"/>
      <c r="G92" s="95"/>
      <c r="H92" s="95"/>
      <c r="I92" s="95"/>
      <c r="J92" s="95"/>
      <c r="K92" s="95"/>
      <c r="L92" s="95"/>
      <c r="M92" s="95"/>
      <c r="N92" s="95"/>
      <c r="O92" s="95"/>
    </row>
    <row r="93" spans="3:15" ht="15.75" customHeight="1" x14ac:dyDescent="0.25">
      <c r="C93" s="95"/>
      <c r="D93" s="95"/>
      <c r="E93" s="95"/>
      <c r="F93" s="95"/>
      <c r="G93" s="95"/>
      <c r="H93" s="95"/>
      <c r="I93" s="95"/>
      <c r="J93" s="95"/>
      <c r="K93" s="95"/>
      <c r="L93" s="95"/>
      <c r="M93" s="95"/>
      <c r="N93" s="95"/>
      <c r="O93" s="95"/>
    </row>
    <row r="94" spans="3:15" ht="15.75" customHeight="1" x14ac:dyDescent="0.25">
      <c r="C94" s="95"/>
      <c r="D94" s="95"/>
      <c r="E94" s="95"/>
      <c r="F94" s="95"/>
      <c r="G94" s="95"/>
      <c r="H94" s="95"/>
      <c r="I94" s="95"/>
      <c r="J94" s="95"/>
      <c r="K94" s="95"/>
      <c r="L94" s="95"/>
      <c r="M94" s="95"/>
      <c r="N94" s="95"/>
      <c r="O94" s="95"/>
    </row>
    <row r="95" spans="3:15" ht="15.75" customHeight="1" x14ac:dyDescent="0.25">
      <c r="C95" s="95"/>
      <c r="D95" s="95"/>
      <c r="E95" s="95"/>
      <c r="F95" s="95"/>
      <c r="G95" s="95"/>
      <c r="H95" s="95"/>
      <c r="I95" s="95"/>
      <c r="J95" s="95"/>
      <c r="K95" s="95"/>
      <c r="L95" s="95"/>
      <c r="M95" s="95"/>
      <c r="N95" s="95"/>
      <c r="O95" s="95"/>
    </row>
    <row r="96" spans="3:15" ht="15.75" customHeight="1" x14ac:dyDescent="0.25">
      <c r="C96" s="95"/>
      <c r="D96" s="95"/>
      <c r="E96" s="95"/>
      <c r="F96" s="95"/>
      <c r="G96" s="95"/>
      <c r="H96" s="95"/>
      <c r="I96" s="95"/>
      <c r="J96" s="95"/>
      <c r="K96" s="95"/>
      <c r="L96" s="95"/>
      <c r="M96" s="95"/>
      <c r="N96" s="95"/>
      <c r="O96" s="95"/>
    </row>
    <row r="97" spans="3:15" ht="15.75" customHeight="1" x14ac:dyDescent="0.25">
      <c r="C97" s="95"/>
      <c r="D97" s="95"/>
      <c r="E97" s="95"/>
      <c r="F97" s="95"/>
      <c r="G97" s="95"/>
      <c r="H97" s="95"/>
      <c r="I97" s="95"/>
      <c r="J97" s="95"/>
      <c r="K97" s="95"/>
      <c r="L97" s="95"/>
      <c r="M97" s="95"/>
      <c r="N97" s="95"/>
      <c r="O97" s="95"/>
    </row>
    <row r="98" spans="3:15" ht="15.75" customHeight="1" x14ac:dyDescent="0.25">
      <c r="C98" s="95"/>
      <c r="D98" s="95"/>
      <c r="E98" s="95"/>
      <c r="F98" s="95"/>
      <c r="G98" s="95"/>
      <c r="H98" s="95"/>
      <c r="I98" s="95"/>
      <c r="J98" s="95"/>
      <c r="K98" s="95"/>
      <c r="L98" s="95"/>
      <c r="M98" s="95"/>
      <c r="N98" s="95"/>
      <c r="O98" s="95"/>
    </row>
    <row r="99" spans="3:15" ht="15.75" customHeight="1" x14ac:dyDescent="0.25">
      <c r="C99" s="95"/>
      <c r="D99" s="95"/>
      <c r="E99" s="95"/>
      <c r="F99" s="95"/>
      <c r="G99" s="95"/>
      <c r="H99" s="95"/>
      <c r="I99" s="95"/>
      <c r="J99" s="95"/>
      <c r="K99" s="95"/>
      <c r="L99" s="95"/>
      <c r="M99" s="95"/>
      <c r="N99" s="95"/>
      <c r="O99" s="95"/>
    </row>
    <row r="100" spans="3:15" ht="15.75" customHeight="1" x14ac:dyDescent="0.25">
      <c r="C100" s="95"/>
      <c r="D100" s="95"/>
      <c r="E100" s="95"/>
      <c r="F100" s="95"/>
      <c r="G100" s="95"/>
      <c r="H100" s="95"/>
      <c r="I100" s="95"/>
      <c r="J100" s="95"/>
      <c r="K100" s="95"/>
      <c r="L100" s="95"/>
      <c r="M100" s="95"/>
      <c r="N100" s="95"/>
      <c r="O100" s="95"/>
    </row>
    <row r="101" spans="3:15" ht="15.75" customHeight="1" x14ac:dyDescent="0.25">
      <c r="C101" s="95"/>
      <c r="D101" s="95"/>
      <c r="E101" s="95"/>
      <c r="F101" s="95"/>
      <c r="G101" s="95"/>
      <c r="H101" s="95"/>
      <c r="I101" s="95"/>
      <c r="J101" s="95"/>
      <c r="K101" s="95"/>
      <c r="L101" s="95"/>
      <c r="M101" s="95"/>
      <c r="N101" s="95"/>
      <c r="O101" s="95"/>
    </row>
    <row r="102" spans="3:15" ht="15.75" customHeight="1" x14ac:dyDescent="0.25">
      <c r="C102" s="95"/>
      <c r="D102" s="95"/>
      <c r="E102" s="95"/>
      <c r="F102" s="95"/>
      <c r="G102" s="95"/>
      <c r="H102" s="95"/>
      <c r="I102" s="95"/>
      <c r="J102" s="95"/>
      <c r="K102" s="95"/>
      <c r="L102" s="95"/>
      <c r="M102" s="95"/>
      <c r="N102" s="95"/>
      <c r="O102" s="95"/>
    </row>
    <row r="103" spans="3:15" ht="15.75" customHeight="1" x14ac:dyDescent="0.25">
      <c r="C103" s="95"/>
      <c r="D103" s="95"/>
      <c r="E103" s="95"/>
      <c r="F103" s="95"/>
      <c r="G103" s="95"/>
      <c r="H103" s="95"/>
      <c r="I103" s="95"/>
      <c r="J103" s="95"/>
      <c r="K103" s="95"/>
      <c r="L103" s="95"/>
      <c r="M103" s="95"/>
      <c r="N103" s="95"/>
      <c r="O103" s="95"/>
    </row>
    <row r="104" spans="3:15" ht="15.75" customHeight="1" x14ac:dyDescent="0.25">
      <c r="C104" s="95"/>
      <c r="D104" s="95"/>
      <c r="E104" s="95"/>
      <c r="F104" s="95"/>
      <c r="G104" s="95"/>
      <c r="H104" s="95"/>
      <c r="I104" s="95"/>
      <c r="J104" s="95"/>
      <c r="K104" s="95"/>
      <c r="L104" s="95"/>
      <c r="M104" s="95"/>
      <c r="N104" s="95"/>
      <c r="O104" s="95"/>
    </row>
    <row r="105" spans="3:15" ht="15.75" customHeight="1" x14ac:dyDescent="0.25">
      <c r="C105" s="95"/>
      <c r="D105" s="95"/>
      <c r="E105" s="95"/>
      <c r="F105" s="95"/>
      <c r="G105" s="95"/>
      <c r="H105" s="95"/>
      <c r="I105" s="95"/>
      <c r="J105" s="95"/>
      <c r="K105" s="95"/>
      <c r="L105" s="95"/>
      <c r="M105" s="95"/>
      <c r="N105" s="95"/>
      <c r="O105" s="95"/>
    </row>
    <row r="106" spans="3:15" ht="15.75" customHeight="1" x14ac:dyDescent="0.25">
      <c r="C106" s="95"/>
      <c r="D106" s="95"/>
      <c r="E106" s="95"/>
      <c r="F106" s="95"/>
      <c r="G106" s="95"/>
      <c r="H106" s="95"/>
      <c r="I106" s="95"/>
      <c r="J106" s="95"/>
      <c r="K106" s="95"/>
      <c r="L106" s="95"/>
      <c r="M106" s="95"/>
      <c r="N106" s="95"/>
      <c r="O106" s="95"/>
    </row>
    <row r="107" spans="3:15" ht="15.75" customHeight="1" x14ac:dyDescent="0.25">
      <c r="C107" s="95"/>
      <c r="D107" s="95"/>
      <c r="E107" s="95"/>
      <c r="F107" s="95"/>
      <c r="G107" s="95"/>
      <c r="H107" s="95"/>
      <c r="I107" s="95"/>
      <c r="J107" s="95"/>
      <c r="K107" s="95"/>
      <c r="L107" s="95"/>
      <c r="M107" s="95"/>
      <c r="N107" s="95"/>
      <c r="O107" s="95"/>
    </row>
    <row r="108" spans="3:15" ht="15.75" customHeight="1" x14ac:dyDescent="0.25">
      <c r="C108" s="95"/>
      <c r="D108" s="95"/>
      <c r="E108" s="95"/>
      <c r="F108" s="95"/>
      <c r="G108" s="95"/>
      <c r="H108" s="95"/>
      <c r="I108" s="95"/>
      <c r="J108" s="95"/>
      <c r="K108" s="95"/>
      <c r="L108" s="95"/>
      <c r="M108" s="95"/>
      <c r="N108" s="95"/>
      <c r="O108" s="95"/>
    </row>
    <row r="109" spans="3:15" ht="15.75" customHeight="1" x14ac:dyDescent="0.25">
      <c r="C109" s="95"/>
      <c r="D109" s="95"/>
      <c r="E109" s="95"/>
      <c r="F109" s="95"/>
      <c r="G109" s="95"/>
      <c r="H109" s="95"/>
      <c r="I109" s="95"/>
      <c r="J109" s="95"/>
      <c r="K109" s="95"/>
      <c r="L109" s="95"/>
      <c r="M109" s="95"/>
      <c r="N109" s="95"/>
      <c r="O109" s="95"/>
    </row>
    <row r="110" spans="3:15" ht="15.75" customHeight="1" x14ac:dyDescent="0.25">
      <c r="C110" s="95"/>
      <c r="D110" s="95"/>
      <c r="E110" s="95"/>
      <c r="F110" s="95"/>
      <c r="G110" s="95"/>
      <c r="H110" s="95"/>
      <c r="I110" s="95"/>
      <c r="J110" s="95"/>
      <c r="K110" s="95"/>
      <c r="L110" s="95"/>
      <c r="M110" s="95"/>
      <c r="N110" s="95"/>
      <c r="O110" s="95"/>
    </row>
    <row r="111" spans="3:15" ht="15.75" customHeight="1" x14ac:dyDescent="0.25">
      <c r="C111" s="95"/>
      <c r="D111" s="95"/>
      <c r="E111" s="95"/>
      <c r="F111" s="95"/>
      <c r="G111" s="95"/>
      <c r="H111" s="95"/>
      <c r="I111" s="95"/>
      <c r="J111" s="95"/>
      <c r="K111" s="95"/>
      <c r="L111" s="95"/>
      <c r="M111" s="95"/>
      <c r="N111" s="95"/>
      <c r="O111" s="95"/>
    </row>
    <row r="112" spans="3:15" ht="15.75" customHeight="1" x14ac:dyDescent="0.25">
      <c r="C112" s="95"/>
      <c r="D112" s="95"/>
      <c r="E112" s="95"/>
      <c r="F112" s="95"/>
      <c r="G112" s="95"/>
      <c r="H112" s="95"/>
      <c r="I112" s="95"/>
      <c r="J112" s="95"/>
      <c r="K112" s="95"/>
      <c r="L112" s="95"/>
      <c r="M112" s="95"/>
      <c r="N112" s="95"/>
      <c r="O112" s="95"/>
    </row>
    <row r="113" spans="3:15" ht="15.75" customHeight="1" x14ac:dyDescent="0.25">
      <c r="C113" s="95"/>
      <c r="D113" s="95"/>
      <c r="E113" s="95"/>
      <c r="F113" s="95"/>
      <c r="G113" s="95"/>
      <c r="H113" s="95"/>
      <c r="I113" s="95"/>
      <c r="J113" s="95"/>
      <c r="K113" s="95"/>
      <c r="L113" s="95"/>
      <c r="M113" s="95"/>
      <c r="N113" s="95"/>
      <c r="O113" s="95"/>
    </row>
    <row r="114" spans="3:15" ht="15.75" customHeight="1" x14ac:dyDescent="0.25">
      <c r="C114" s="95"/>
      <c r="D114" s="95"/>
      <c r="E114" s="95"/>
      <c r="F114" s="95"/>
      <c r="G114" s="95"/>
      <c r="H114" s="95"/>
      <c r="I114" s="95"/>
      <c r="J114" s="95"/>
      <c r="K114" s="95"/>
      <c r="L114" s="95"/>
      <c r="M114" s="95"/>
      <c r="N114" s="95"/>
      <c r="O114" s="95"/>
    </row>
    <row r="115" spans="3:15" ht="15.75" customHeight="1" x14ac:dyDescent="0.25">
      <c r="C115" s="95"/>
      <c r="D115" s="95"/>
      <c r="E115" s="95"/>
      <c r="F115" s="95"/>
      <c r="G115" s="95"/>
      <c r="H115" s="95"/>
      <c r="I115" s="95"/>
      <c r="J115" s="95"/>
      <c r="K115" s="95"/>
      <c r="L115" s="95"/>
      <c r="M115" s="95"/>
      <c r="N115" s="95"/>
      <c r="O115" s="95"/>
    </row>
    <row r="116" spans="3:15" ht="15.75" customHeight="1" x14ac:dyDescent="0.25">
      <c r="C116" s="95"/>
      <c r="D116" s="95"/>
      <c r="E116" s="95"/>
      <c r="F116" s="95"/>
      <c r="G116" s="95"/>
      <c r="H116" s="95"/>
      <c r="I116" s="95"/>
      <c r="J116" s="95"/>
      <c r="K116" s="95"/>
      <c r="L116" s="95"/>
      <c r="M116" s="95"/>
      <c r="N116" s="95"/>
      <c r="O116" s="95"/>
    </row>
    <row r="117" spans="3:15" ht="15.75" customHeight="1" x14ac:dyDescent="0.25">
      <c r="C117" s="95"/>
      <c r="D117" s="95"/>
      <c r="E117" s="95"/>
      <c r="F117" s="95"/>
      <c r="G117" s="95"/>
      <c r="H117" s="95"/>
      <c r="I117" s="95"/>
      <c r="J117" s="95"/>
      <c r="K117" s="95"/>
      <c r="L117" s="95"/>
      <c r="M117" s="95"/>
      <c r="N117" s="95"/>
      <c r="O117" s="95"/>
    </row>
    <row r="118" spans="3:15" ht="15.75" customHeight="1" x14ac:dyDescent="0.25">
      <c r="C118" s="95"/>
      <c r="D118" s="95"/>
      <c r="E118" s="95"/>
      <c r="F118" s="95"/>
      <c r="G118" s="95"/>
      <c r="H118" s="95"/>
      <c r="I118" s="95"/>
      <c r="J118" s="95"/>
      <c r="K118" s="95"/>
      <c r="L118" s="95"/>
      <c r="M118" s="95"/>
      <c r="N118" s="95"/>
      <c r="O118" s="95"/>
    </row>
    <row r="119" spans="3:15" ht="15.75" customHeight="1" x14ac:dyDescent="0.25">
      <c r="C119" s="95"/>
      <c r="D119" s="95"/>
      <c r="E119" s="95"/>
      <c r="F119" s="95"/>
      <c r="G119" s="95"/>
      <c r="H119" s="95"/>
      <c r="I119" s="95"/>
      <c r="J119" s="95"/>
      <c r="K119" s="95"/>
      <c r="L119" s="95"/>
      <c r="M119" s="95"/>
      <c r="N119" s="95"/>
      <c r="O119" s="95"/>
    </row>
    <row r="120" spans="3:15" ht="15.75" customHeight="1" x14ac:dyDescent="0.25">
      <c r="C120" s="95"/>
      <c r="D120" s="95"/>
      <c r="E120" s="95"/>
      <c r="F120" s="95"/>
      <c r="G120" s="95"/>
      <c r="H120" s="95"/>
      <c r="I120" s="95"/>
      <c r="J120" s="95"/>
      <c r="K120" s="95"/>
      <c r="L120" s="95"/>
      <c r="M120" s="95"/>
      <c r="N120" s="95"/>
      <c r="O120" s="95"/>
    </row>
    <row r="121" spans="3:15" ht="15.75" customHeight="1" x14ac:dyDescent="0.25">
      <c r="C121" s="95"/>
      <c r="D121" s="95"/>
      <c r="E121" s="95"/>
      <c r="F121" s="95"/>
      <c r="G121" s="95"/>
      <c r="H121" s="95"/>
      <c r="I121" s="95"/>
      <c r="J121" s="95"/>
      <c r="K121" s="95"/>
      <c r="L121" s="95"/>
      <c r="M121" s="95"/>
      <c r="N121" s="95"/>
      <c r="O121" s="95"/>
    </row>
    <row r="122" spans="3:15" ht="15.75" customHeight="1" x14ac:dyDescent="0.25">
      <c r="C122" s="95"/>
      <c r="D122" s="95"/>
      <c r="E122" s="95"/>
      <c r="F122" s="95"/>
      <c r="G122" s="95"/>
      <c r="H122" s="95"/>
      <c r="I122" s="95"/>
      <c r="J122" s="95"/>
      <c r="K122" s="95"/>
      <c r="L122" s="95"/>
      <c r="M122" s="95"/>
      <c r="N122" s="95"/>
      <c r="O122" s="95"/>
    </row>
    <row r="123" spans="3:15" ht="15.75" customHeight="1" x14ac:dyDescent="0.25">
      <c r="C123" s="95"/>
      <c r="D123" s="95"/>
      <c r="E123" s="95"/>
      <c r="F123" s="95"/>
      <c r="G123" s="95"/>
      <c r="H123" s="95"/>
      <c r="I123" s="95"/>
      <c r="J123" s="95"/>
      <c r="K123" s="95"/>
      <c r="L123" s="95"/>
      <c r="M123" s="95"/>
      <c r="N123" s="95"/>
      <c r="O123" s="95"/>
    </row>
    <row r="124" spans="3:15" ht="15.75" customHeight="1" x14ac:dyDescent="0.25">
      <c r="C124" s="95"/>
      <c r="D124" s="95"/>
      <c r="E124" s="95"/>
      <c r="F124" s="95"/>
      <c r="G124" s="95"/>
      <c r="H124" s="95"/>
      <c r="I124" s="95"/>
      <c r="J124" s="95"/>
      <c r="K124" s="95"/>
      <c r="L124" s="95"/>
      <c r="M124" s="95"/>
      <c r="N124" s="95"/>
      <c r="O124" s="95"/>
    </row>
    <row r="125" spans="3:15" ht="15.75" customHeight="1" x14ac:dyDescent="0.25">
      <c r="C125" s="95"/>
      <c r="D125" s="95"/>
      <c r="E125" s="95"/>
      <c r="F125" s="95"/>
      <c r="G125" s="95"/>
      <c r="H125" s="95"/>
      <c r="I125" s="95"/>
      <c r="J125" s="95"/>
      <c r="K125" s="95"/>
      <c r="L125" s="95"/>
      <c r="M125" s="95"/>
      <c r="N125" s="95"/>
      <c r="O125" s="95"/>
    </row>
    <row r="126" spans="3:15" ht="15.75" customHeight="1" x14ac:dyDescent="0.25">
      <c r="C126" s="95"/>
      <c r="D126" s="95"/>
      <c r="E126" s="95"/>
      <c r="F126" s="95"/>
      <c r="G126" s="95"/>
      <c r="H126" s="95"/>
      <c r="I126" s="95"/>
      <c r="J126" s="95"/>
      <c r="K126" s="95"/>
      <c r="L126" s="95"/>
      <c r="M126" s="95"/>
      <c r="N126" s="95"/>
      <c r="O126" s="95"/>
    </row>
    <row r="127" spans="3:15" ht="15.75" customHeight="1" x14ac:dyDescent="0.25">
      <c r="C127" s="95"/>
      <c r="D127" s="95"/>
      <c r="E127" s="95"/>
      <c r="F127" s="95"/>
      <c r="G127" s="95"/>
      <c r="H127" s="95"/>
      <c r="I127" s="95"/>
      <c r="J127" s="95"/>
      <c r="K127" s="95"/>
      <c r="L127" s="95"/>
      <c r="M127" s="95"/>
      <c r="N127" s="95"/>
      <c r="O127" s="95"/>
    </row>
    <row r="128" spans="3:15" ht="15.75" customHeight="1" x14ac:dyDescent="0.25">
      <c r="C128" s="95"/>
      <c r="D128" s="95"/>
      <c r="E128" s="95"/>
      <c r="F128" s="95"/>
      <c r="G128" s="95"/>
      <c r="H128" s="95"/>
      <c r="I128" s="95"/>
      <c r="J128" s="95"/>
      <c r="K128" s="95"/>
      <c r="L128" s="95"/>
      <c r="M128" s="95"/>
      <c r="N128" s="95"/>
      <c r="O128" s="95"/>
    </row>
    <row r="129" spans="3:15" ht="15.75" customHeight="1" x14ac:dyDescent="0.25">
      <c r="C129" s="95"/>
      <c r="D129" s="95"/>
      <c r="E129" s="95"/>
      <c r="F129" s="95"/>
      <c r="G129" s="95"/>
      <c r="H129" s="95"/>
      <c r="I129" s="95"/>
      <c r="J129" s="95"/>
      <c r="K129" s="95"/>
      <c r="L129" s="95"/>
      <c r="M129" s="95"/>
      <c r="N129" s="95"/>
      <c r="O129" s="95"/>
    </row>
    <row r="130" spans="3:15" ht="15.75" customHeight="1" x14ac:dyDescent="0.25">
      <c r="C130" s="95"/>
      <c r="D130" s="95"/>
      <c r="E130" s="95"/>
      <c r="F130" s="95"/>
      <c r="G130" s="95"/>
      <c r="H130" s="95"/>
      <c r="I130" s="95"/>
      <c r="J130" s="95"/>
      <c r="K130" s="95"/>
      <c r="L130" s="95"/>
      <c r="M130" s="95"/>
      <c r="N130" s="95"/>
      <c r="O130" s="95"/>
    </row>
    <row r="131" spans="3:15" ht="15.75" customHeight="1" x14ac:dyDescent="0.25">
      <c r="C131" s="95"/>
      <c r="D131" s="95"/>
      <c r="E131" s="95"/>
      <c r="F131" s="95"/>
      <c r="G131" s="95"/>
      <c r="H131" s="95"/>
      <c r="I131" s="95"/>
      <c r="J131" s="95"/>
      <c r="K131" s="95"/>
      <c r="L131" s="95"/>
      <c r="M131" s="95"/>
      <c r="N131" s="95"/>
      <c r="O131" s="95"/>
    </row>
    <row r="132" spans="3:15" ht="15.75" customHeight="1" x14ac:dyDescent="0.25">
      <c r="C132" s="95"/>
      <c r="D132" s="95"/>
      <c r="E132" s="95"/>
      <c r="F132" s="95"/>
      <c r="G132" s="95"/>
      <c r="H132" s="95"/>
      <c r="I132" s="95"/>
      <c r="J132" s="95"/>
      <c r="K132" s="95"/>
      <c r="L132" s="95"/>
      <c r="M132" s="95"/>
      <c r="N132" s="95"/>
      <c r="O132" s="95"/>
    </row>
    <row r="133" spans="3:15" ht="15.75" customHeight="1" x14ac:dyDescent="0.25">
      <c r="C133" s="95"/>
      <c r="D133" s="95"/>
      <c r="E133" s="95"/>
      <c r="F133" s="95"/>
      <c r="G133" s="95"/>
      <c r="H133" s="95"/>
      <c r="I133" s="95"/>
      <c r="J133" s="95"/>
      <c r="K133" s="95"/>
      <c r="L133" s="95"/>
      <c r="M133" s="95"/>
      <c r="N133" s="95"/>
      <c r="O133" s="95"/>
    </row>
    <row r="134" spans="3:15" ht="15.75" customHeight="1" x14ac:dyDescent="0.25">
      <c r="C134" s="95"/>
      <c r="D134" s="95"/>
      <c r="E134" s="95"/>
      <c r="F134" s="95"/>
      <c r="G134" s="95"/>
      <c r="H134" s="95"/>
      <c r="I134" s="95"/>
      <c r="J134" s="95"/>
      <c r="K134" s="95"/>
      <c r="L134" s="95"/>
      <c r="M134" s="95"/>
      <c r="N134" s="95"/>
      <c r="O134" s="95"/>
    </row>
    <row r="135" spans="3:15" ht="15.75" customHeight="1" x14ac:dyDescent="0.25">
      <c r="C135" s="95"/>
      <c r="D135" s="95"/>
      <c r="E135" s="95"/>
      <c r="F135" s="95"/>
      <c r="G135" s="95"/>
      <c r="H135" s="95"/>
      <c r="I135" s="95"/>
      <c r="J135" s="95"/>
      <c r="K135" s="95"/>
      <c r="L135" s="95"/>
      <c r="M135" s="95"/>
      <c r="N135" s="95"/>
      <c r="O135" s="95"/>
    </row>
    <row r="136" spans="3:15" ht="15.75" customHeight="1" x14ac:dyDescent="0.25">
      <c r="C136" s="95"/>
      <c r="D136" s="95"/>
      <c r="E136" s="95"/>
      <c r="F136" s="95"/>
      <c r="G136" s="95"/>
      <c r="H136" s="95"/>
      <c r="I136" s="95"/>
      <c r="J136" s="95"/>
      <c r="K136" s="95"/>
      <c r="L136" s="95"/>
      <c r="M136" s="95"/>
      <c r="N136" s="95"/>
      <c r="O136" s="95"/>
    </row>
    <row r="137" spans="3:15" ht="15.75" customHeight="1" x14ac:dyDescent="0.25">
      <c r="C137" s="95"/>
      <c r="D137" s="95"/>
      <c r="E137" s="95"/>
      <c r="F137" s="95"/>
      <c r="G137" s="95"/>
      <c r="H137" s="95"/>
      <c r="I137" s="95"/>
      <c r="J137" s="95"/>
      <c r="K137" s="95"/>
      <c r="L137" s="95"/>
      <c r="M137" s="95"/>
      <c r="N137" s="95"/>
      <c r="O137" s="95"/>
    </row>
    <row r="138" spans="3:15" ht="15.75" customHeight="1" x14ac:dyDescent="0.25">
      <c r="C138" s="95"/>
      <c r="D138" s="95"/>
      <c r="E138" s="95"/>
      <c r="F138" s="95"/>
      <c r="G138" s="95"/>
      <c r="H138" s="95"/>
      <c r="I138" s="95"/>
      <c r="J138" s="95"/>
      <c r="K138" s="95"/>
      <c r="L138" s="95"/>
      <c r="M138" s="95"/>
      <c r="N138" s="95"/>
      <c r="O138" s="95"/>
    </row>
    <row r="139" spans="3:15" ht="15.75" customHeight="1" x14ac:dyDescent="0.25">
      <c r="C139" s="95"/>
      <c r="D139" s="95"/>
      <c r="E139" s="95"/>
      <c r="F139" s="95"/>
      <c r="G139" s="95"/>
      <c r="H139" s="95"/>
      <c r="I139" s="95"/>
      <c r="J139" s="95"/>
      <c r="K139" s="95"/>
      <c r="L139" s="95"/>
      <c r="M139" s="95"/>
      <c r="N139" s="95"/>
      <c r="O139" s="95"/>
    </row>
    <row r="140" spans="3:15" ht="15.75" customHeight="1" x14ac:dyDescent="0.25">
      <c r="C140" s="95"/>
      <c r="D140" s="95"/>
      <c r="E140" s="95"/>
      <c r="F140" s="95"/>
      <c r="G140" s="95"/>
      <c r="H140" s="95"/>
      <c r="I140" s="95"/>
      <c r="J140" s="95"/>
      <c r="K140" s="95"/>
      <c r="L140" s="95"/>
      <c r="M140" s="95"/>
      <c r="N140" s="95"/>
      <c r="O140" s="95"/>
    </row>
    <row r="141" spans="3:15" ht="15.75" customHeight="1" x14ac:dyDescent="0.25">
      <c r="C141" s="95"/>
      <c r="D141" s="95"/>
      <c r="E141" s="95"/>
      <c r="F141" s="95"/>
      <c r="G141" s="95"/>
      <c r="H141" s="95"/>
      <c r="I141" s="95"/>
      <c r="J141" s="95"/>
      <c r="K141" s="95"/>
      <c r="L141" s="95"/>
      <c r="M141" s="95"/>
      <c r="N141" s="95"/>
      <c r="O141" s="95"/>
    </row>
    <row r="142" spans="3:15" ht="15.75" customHeight="1" x14ac:dyDescent="0.25">
      <c r="C142" s="95"/>
      <c r="D142" s="95"/>
      <c r="E142" s="95"/>
      <c r="F142" s="95"/>
      <c r="G142" s="95"/>
      <c r="H142" s="95"/>
      <c r="I142" s="95"/>
      <c r="J142" s="95"/>
      <c r="K142" s="95"/>
      <c r="L142" s="95"/>
      <c r="M142" s="95"/>
      <c r="N142" s="95"/>
      <c r="O142" s="95"/>
    </row>
    <row r="143" spans="3:15" ht="15.75" customHeight="1" x14ac:dyDescent="0.25">
      <c r="C143" s="95"/>
      <c r="D143" s="95"/>
      <c r="E143" s="95"/>
      <c r="F143" s="95"/>
      <c r="G143" s="95"/>
      <c r="H143" s="95"/>
      <c r="I143" s="95"/>
      <c r="J143" s="95"/>
      <c r="K143" s="95"/>
      <c r="L143" s="95"/>
      <c r="M143" s="95"/>
      <c r="N143" s="95"/>
      <c r="O143" s="95"/>
    </row>
    <row r="144" spans="3:15" ht="15.75" customHeight="1" x14ac:dyDescent="0.25">
      <c r="C144" s="95"/>
      <c r="D144" s="95"/>
      <c r="E144" s="95"/>
      <c r="F144" s="95"/>
      <c r="G144" s="95"/>
      <c r="H144" s="95"/>
      <c r="I144" s="95"/>
      <c r="J144" s="95"/>
      <c r="K144" s="95"/>
      <c r="L144" s="95"/>
      <c r="M144" s="95"/>
      <c r="N144" s="95"/>
      <c r="O144" s="95"/>
    </row>
    <row r="145" spans="3:15" ht="15.75" customHeight="1" x14ac:dyDescent="0.25">
      <c r="C145" s="95"/>
      <c r="D145" s="95"/>
      <c r="E145" s="95"/>
      <c r="F145" s="95"/>
      <c r="G145" s="95"/>
      <c r="H145" s="95"/>
      <c r="I145" s="95"/>
      <c r="J145" s="95"/>
      <c r="K145" s="95"/>
      <c r="L145" s="95"/>
      <c r="M145" s="95"/>
      <c r="N145" s="95"/>
      <c r="O145" s="95"/>
    </row>
    <row r="146" spans="3:15" ht="15.75" customHeight="1" x14ac:dyDescent="0.25">
      <c r="C146" s="95"/>
      <c r="D146" s="95"/>
      <c r="E146" s="95"/>
      <c r="F146" s="95"/>
      <c r="G146" s="95"/>
      <c r="H146" s="95"/>
      <c r="I146" s="95"/>
      <c r="J146" s="95"/>
      <c r="K146" s="95"/>
      <c r="L146" s="95"/>
      <c r="M146" s="95"/>
      <c r="N146" s="95"/>
      <c r="O146" s="95"/>
    </row>
    <row r="147" spans="3:15" ht="15.75" customHeight="1" x14ac:dyDescent="0.25">
      <c r="C147" s="95"/>
      <c r="D147" s="95"/>
      <c r="E147" s="95"/>
      <c r="F147" s="95"/>
      <c r="G147" s="95"/>
      <c r="H147" s="95"/>
      <c r="I147" s="95"/>
      <c r="J147" s="95"/>
      <c r="K147" s="95"/>
      <c r="L147" s="95"/>
      <c r="M147" s="95"/>
      <c r="N147" s="95"/>
      <c r="O147" s="95"/>
    </row>
    <row r="148" spans="3:15" ht="15.75" customHeight="1" x14ac:dyDescent="0.25">
      <c r="C148" s="95"/>
      <c r="D148" s="95"/>
      <c r="E148" s="95"/>
      <c r="F148" s="95"/>
      <c r="G148" s="95"/>
      <c r="H148" s="95"/>
      <c r="I148" s="95"/>
      <c r="J148" s="95"/>
      <c r="K148" s="95"/>
      <c r="L148" s="95"/>
      <c r="M148" s="95"/>
      <c r="N148" s="95"/>
      <c r="O148" s="95"/>
    </row>
    <row r="149" spans="3:15" ht="15.75" customHeight="1" x14ac:dyDescent="0.25">
      <c r="C149" s="95"/>
      <c r="D149" s="95"/>
      <c r="E149" s="95"/>
      <c r="F149" s="95"/>
      <c r="G149" s="95"/>
      <c r="H149" s="95"/>
      <c r="I149" s="95"/>
      <c r="J149" s="95"/>
      <c r="K149" s="95"/>
      <c r="L149" s="95"/>
      <c r="M149" s="95"/>
      <c r="N149" s="95"/>
      <c r="O149" s="95"/>
    </row>
    <row r="150" spans="3:15" ht="15.75" customHeight="1" x14ac:dyDescent="0.25">
      <c r="C150" s="95"/>
      <c r="D150" s="95"/>
      <c r="E150" s="95"/>
      <c r="F150" s="95"/>
      <c r="G150" s="95"/>
      <c r="H150" s="95"/>
      <c r="I150" s="95"/>
      <c r="J150" s="95"/>
      <c r="K150" s="95"/>
      <c r="L150" s="95"/>
      <c r="M150" s="95"/>
      <c r="N150" s="95"/>
      <c r="O150" s="95"/>
    </row>
    <row r="151" spans="3:15" ht="15.75" customHeight="1" x14ac:dyDescent="0.25">
      <c r="C151" s="95"/>
      <c r="D151" s="95"/>
      <c r="E151" s="95"/>
      <c r="F151" s="95"/>
      <c r="G151" s="95"/>
      <c r="H151" s="95"/>
      <c r="I151" s="95"/>
      <c r="J151" s="95"/>
      <c r="K151" s="95"/>
      <c r="L151" s="95"/>
      <c r="M151" s="95"/>
      <c r="N151" s="95"/>
      <c r="O151" s="95"/>
    </row>
    <row r="152" spans="3:15" ht="15.75" customHeight="1" x14ac:dyDescent="0.25">
      <c r="C152" s="95"/>
      <c r="D152" s="95"/>
      <c r="E152" s="95"/>
      <c r="F152" s="95"/>
      <c r="G152" s="95"/>
      <c r="H152" s="95"/>
      <c r="I152" s="95"/>
      <c r="J152" s="95"/>
      <c r="K152" s="95"/>
      <c r="L152" s="95"/>
      <c r="M152" s="95"/>
      <c r="N152" s="95"/>
      <c r="O152" s="95"/>
    </row>
    <row r="153" spans="3:15" ht="15.75" customHeight="1" x14ac:dyDescent="0.25">
      <c r="C153" s="95"/>
      <c r="D153" s="95"/>
      <c r="E153" s="95"/>
      <c r="F153" s="95"/>
      <c r="G153" s="95"/>
      <c r="H153" s="95"/>
      <c r="I153" s="95"/>
      <c r="J153" s="95"/>
      <c r="K153" s="95"/>
      <c r="L153" s="95"/>
      <c r="M153" s="95"/>
      <c r="N153" s="95"/>
      <c r="O153" s="95"/>
    </row>
    <row r="154" spans="3:15" ht="15.75" customHeight="1" x14ac:dyDescent="0.25">
      <c r="C154" s="95"/>
      <c r="D154" s="95"/>
      <c r="E154" s="95"/>
      <c r="F154" s="95"/>
      <c r="G154" s="95"/>
      <c r="H154" s="95"/>
      <c r="I154" s="95"/>
      <c r="J154" s="95"/>
      <c r="K154" s="95"/>
      <c r="L154" s="95"/>
      <c r="M154" s="95"/>
      <c r="N154" s="95"/>
      <c r="O154" s="95"/>
    </row>
    <row r="155" spans="3:15" ht="15.75" customHeight="1" x14ac:dyDescent="0.25">
      <c r="C155" s="95"/>
      <c r="D155" s="95"/>
      <c r="E155" s="95"/>
      <c r="F155" s="95"/>
      <c r="G155" s="95"/>
      <c r="H155" s="95"/>
      <c r="I155" s="95"/>
      <c r="J155" s="95"/>
      <c r="K155" s="95"/>
      <c r="L155" s="95"/>
      <c r="M155" s="95"/>
      <c r="N155" s="95"/>
      <c r="O155" s="95"/>
    </row>
    <row r="156" spans="3:15" ht="15.75" customHeight="1" x14ac:dyDescent="0.25">
      <c r="C156" s="95"/>
      <c r="D156" s="95"/>
      <c r="E156" s="95"/>
      <c r="F156" s="95"/>
      <c r="G156" s="95"/>
      <c r="H156" s="95"/>
      <c r="I156" s="95"/>
      <c r="J156" s="95"/>
      <c r="K156" s="95"/>
      <c r="L156" s="95"/>
      <c r="M156" s="95"/>
      <c r="N156" s="95"/>
      <c r="O156" s="95"/>
    </row>
    <row r="157" spans="3:15" ht="15.75" customHeight="1" x14ac:dyDescent="0.25">
      <c r="C157" s="95"/>
      <c r="D157" s="95"/>
      <c r="E157" s="95"/>
      <c r="F157" s="95"/>
      <c r="G157" s="95"/>
      <c r="H157" s="95"/>
      <c r="I157" s="95"/>
      <c r="J157" s="95"/>
      <c r="K157" s="95"/>
      <c r="L157" s="95"/>
      <c r="M157" s="95"/>
      <c r="N157" s="95"/>
      <c r="O157" s="95"/>
    </row>
    <row r="158" spans="3:15" ht="15.75" customHeight="1" x14ac:dyDescent="0.25">
      <c r="C158" s="95"/>
      <c r="D158" s="95"/>
      <c r="E158" s="95"/>
      <c r="F158" s="95"/>
      <c r="G158" s="95"/>
      <c r="H158" s="95"/>
      <c r="I158" s="95"/>
      <c r="J158" s="95"/>
      <c r="K158" s="95"/>
      <c r="L158" s="95"/>
      <c r="M158" s="95"/>
      <c r="N158" s="95"/>
      <c r="O158" s="95"/>
    </row>
    <row r="159" spans="3:15" ht="15.75" customHeight="1" x14ac:dyDescent="0.25">
      <c r="C159" s="95"/>
      <c r="D159" s="95"/>
      <c r="E159" s="95"/>
      <c r="F159" s="95"/>
      <c r="G159" s="95"/>
      <c r="H159" s="95"/>
      <c r="I159" s="95"/>
      <c r="J159" s="95"/>
      <c r="K159" s="95"/>
      <c r="L159" s="95"/>
      <c r="M159" s="95"/>
      <c r="N159" s="95"/>
      <c r="O159" s="95"/>
    </row>
    <row r="160" spans="3:15" ht="15.75" customHeight="1" x14ac:dyDescent="0.25">
      <c r="C160" s="95"/>
      <c r="D160" s="95"/>
      <c r="E160" s="95"/>
      <c r="F160" s="95"/>
      <c r="G160" s="95"/>
      <c r="H160" s="95"/>
      <c r="I160" s="95"/>
      <c r="J160" s="95"/>
      <c r="K160" s="95"/>
      <c r="L160" s="95"/>
      <c r="M160" s="95"/>
      <c r="N160" s="95"/>
      <c r="O160" s="95"/>
    </row>
    <row r="161" spans="3:15" ht="15.75" customHeight="1" x14ac:dyDescent="0.25">
      <c r="C161" s="95"/>
      <c r="D161" s="95"/>
      <c r="E161" s="95"/>
      <c r="F161" s="95"/>
      <c r="G161" s="95"/>
      <c r="H161" s="95"/>
      <c r="I161" s="95"/>
      <c r="J161" s="95"/>
      <c r="K161" s="95"/>
      <c r="L161" s="95"/>
      <c r="M161" s="95"/>
      <c r="N161" s="95"/>
      <c r="O161" s="95"/>
    </row>
    <row r="162" spans="3:15" ht="15.75" customHeight="1" x14ac:dyDescent="0.25">
      <c r="C162" s="95"/>
      <c r="D162" s="95"/>
      <c r="E162" s="95"/>
      <c r="F162" s="95"/>
      <c r="G162" s="95"/>
      <c r="H162" s="95"/>
      <c r="I162" s="95"/>
      <c r="J162" s="95"/>
      <c r="K162" s="95"/>
      <c r="L162" s="95"/>
      <c r="M162" s="95"/>
      <c r="N162" s="95"/>
      <c r="O162" s="95"/>
    </row>
    <row r="163" spans="3:15" ht="15.75" customHeight="1" x14ac:dyDescent="0.25">
      <c r="C163" s="95"/>
      <c r="D163" s="95"/>
      <c r="E163" s="95"/>
      <c r="F163" s="95"/>
      <c r="G163" s="95"/>
      <c r="H163" s="95"/>
      <c r="I163" s="95"/>
      <c r="J163" s="95"/>
      <c r="K163" s="95"/>
      <c r="L163" s="95"/>
      <c r="M163" s="95"/>
      <c r="N163" s="95"/>
      <c r="O163" s="95"/>
    </row>
    <row r="164" spans="3:15" ht="15.75" customHeight="1" x14ac:dyDescent="0.25">
      <c r="C164" s="95"/>
      <c r="D164" s="95"/>
      <c r="E164" s="95"/>
      <c r="F164" s="95"/>
      <c r="G164" s="95"/>
      <c r="H164" s="95"/>
      <c r="I164" s="95"/>
      <c r="J164" s="95"/>
      <c r="K164" s="95"/>
      <c r="L164" s="95"/>
      <c r="M164" s="95"/>
      <c r="N164" s="95"/>
      <c r="O164" s="95"/>
    </row>
    <row r="165" spans="3:15" ht="15.75" customHeight="1" x14ac:dyDescent="0.25">
      <c r="C165" s="95"/>
      <c r="D165" s="95"/>
      <c r="E165" s="95"/>
      <c r="F165" s="95"/>
      <c r="G165" s="95"/>
      <c r="H165" s="95"/>
      <c r="I165" s="95"/>
      <c r="J165" s="95"/>
      <c r="K165" s="95"/>
      <c r="L165" s="95"/>
      <c r="M165" s="95"/>
      <c r="N165" s="95"/>
      <c r="O165" s="95"/>
    </row>
    <row r="166" spans="3:15" ht="15.75" customHeight="1" x14ac:dyDescent="0.25">
      <c r="C166" s="95"/>
      <c r="D166" s="95"/>
      <c r="E166" s="95"/>
      <c r="F166" s="95"/>
      <c r="G166" s="95"/>
      <c r="H166" s="95"/>
      <c r="I166" s="95"/>
      <c r="J166" s="95"/>
      <c r="K166" s="95"/>
      <c r="L166" s="95"/>
      <c r="M166" s="95"/>
      <c r="N166" s="95"/>
      <c r="O166" s="95"/>
    </row>
    <row r="167" spans="3:15" ht="15.75" customHeight="1" x14ac:dyDescent="0.25">
      <c r="C167" s="95"/>
      <c r="D167" s="95"/>
      <c r="E167" s="95"/>
      <c r="F167" s="95"/>
      <c r="G167" s="95"/>
      <c r="H167" s="95"/>
      <c r="I167" s="95"/>
      <c r="J167" s="95"/>
      <c r="K167" s="95"/>
      <c r="L167" s="95"/>
      <c r="M167" s="95"/>
      <c r="N167" s="95"/>
      <c r="O167" s="95"/>
    </row>
    <row r="168" spans="3:15" ht="15.75" customHeight="1" x14ac:dyDescent="0.25">
      <c r="C168" s="95"/>
      <c r="D168" s="95"/>
      <c r="E168" s="95"/>
      <c r="F168" s="95"/>
      <c r="G168" s="95"/>
      <c r="H168" s="95"/>
      <c r="I168" s="95"/>
      <c r="J168" s="95"/>
      <c r="K168" s="95"/>
      <c r="L168" s="95"/>
      <c r="M168" s="95"/>
      <c r="N168" s="95"/>
      <c r="O168" s="95"/>
    </row>
    <row r="169" spans="3:15" ht="15.75" customHeight="1" x14ac:dyDescent="0.25">
      <c r="C169" s="95"/>
      <c r="D169" s="95"/>
      <c r="E169" s="95"/>
      <c r="F169" s="95"/>
      <c r="G169" s="95"/>
      <c r="H169" s="95"/>
      <c r="I169" s="95"/>
      <c r="J169" s="95"/>
      <c r="K169" s="95"/>
      <c r="L169" s="95"/>
      <c r="M169" s="95"/>
      <c r="N169" s="95"/>
      <c r="O169" s="95"/>
    </row>
    <row r="170" spans="3:15" ht="15.75" customHeight="1" x14ac:dyDescent="0.25">
      <c r="C170" s="95"/>
      <c r="D170" s="95"/>
      <c r="E170" s="95"/>
      <c r="F170" s="95"/>
      <c r="G170" s="95"/>
      <c r="H170" s="95"/>
      <c r="I170" s="95"/>
      <c r="J170" s="95"/>
      <c r="K170" s="95"/>
      <c r="L170" s="95"/>
      <c r="M170" s="95"/>
      <c r="N170" s="95"/>
      <c r="O170" s="95"/>
    </row>
    <row r="171" spans="3:15" ht="15.75" customHeight="1" x14ac:dyDescent="0.25">
      <c r="C171" s="95"/>
      <c r="D171" s="95"/>
      <c r="E171" s="95"/>
      <c r="F171" s="95"/>
      <c r="G171" s="95"/>
      <c r="H171" s="95"/>
      <c r="I171" s="95"/>
      <c r="J171" s="95"/>
      <c r="K171" s="95"/>
      <c r="L171" s="95"/>
      <c r="M171" s="95"/>
      <c r="N171" s="95"/>
      <c r="O171" s="95"/>
    </row>
    <row r="172" spans="3:15" ht="15.75" customHeight="1" x14ac:dyDescent="0.25">
      <c r="C172" s="95"/>
      <c r="D172" s="95"/>
      <c r="E172" s="95"/>
      <c r="F172" s="95"/>
      <c r="G172" s="95"/>
      <c r="H172" s="95"/>
      <c r="I172" s="95"/>
      <c r="J172" s="95"/>
      <c r="K172" s="95"/>
      <c r="L172" s="95"/>
      <c r="M172" s="95"/>
      <c r="N172" s="95"/>
      <c r="O172" s="95"/>
    </row>
    <row r="173" spans="3:15" ht="15.75" customHeight="1" x14ac:dyDescent="0.25">
      <c r="C173" s="95"/>
      <c r="D173" s="95"/>
      <c r="E173" s="95"/>
      <c r="F173" s="95"/>
      <c r="G173" s="95"/>
      <c r="H173" s="95"/>
      <c r="I173" s="95"/>
      <c r="J173" s="95"/>
      <c r="K173" s="95"/>
      <c r="L173" s="95"/>
      <c r="M173" s="95"/>
      <c r="N173" s="95"/>
      <c r="O173" s="95"/>
    </row>
    <row r="174" spans="3:15" ht="15.75" customHeight="1" x14ac:dyDescent="0.25">
      <c r="C174" s="95"/>
      <c r="D174" s="95"/>
      <c r="E174" s="95"/>
      <c r="F174" s="95"/>
      <c r="G174" s="95"/>
      <c r="H174" s="95"/>
      <c r="I174" s="95"/>
      <c r="J174" s="95"/>
      <c r="K174" s="95"/>
      <c r="L174" s="95"/>
      <c r="M174" s="95"/>
      <c r="N174" s="95"/>
      <c r="O174" s="95"/>
    </row>
    <row r="175" spans="3:15" ht="15.75" customHeight="1" x14ac:dyDescent="0.25">
      <c r="C175" s="95"/>
      <c r="D175" s="95"/>
      <c r="E175" s="95"/>
      <c r="F175" s="95"/>
      <c r="G175" s="95"/>
      <c r="H175" s="95"/>
      <c r="I175" s="95"/>
      <c r="J175" s="95"/>
      <c r="K175" s="95"/>
      <c r="L175" s="95"/>
      <c r="M175" s="95"/>
      <c r="N175" s="95"/>
      <c r="O175" s="95"/>
    </row>
    <row r="176" spans="3:15" ht="15.75" customHeight="1" x14ac:dyDescent="0.25">
      <c r="C176" s="95"/>
      <c r="D176" s="95"/>
      <c r="E176" s="95"/>
      <c r="F176" s="95"/>
      <c r="G176" s="95"/>
      <c r="H176" s="95"/>
      <c r="I176" s="95"/>
      <c r="J176" s="95"/>
      <c r="K176" s="95"/>
      <c r="L176" s="95"/>
      <c r="M176" s="95"/>
      <c r="N176" s="95"/>
      <c r="O176" s="95"/>
    </row>
    <row r="177" spans="3:15" ht="15.75" customHeight="1" x14ac:dyDescent="0.25">
      <c r="C177" s="95"/>
      <c r="D177" s="95"/>
      <c r="E177" s="95"/>
      <c r="F177" s="95"/>
      <c r="G177" s="95"/>
      <c r="H177" s="95"/>
      <c r="I177" s="95"/>
      <c r="J177" s="95"/>
      <c r="K177" s="95"/>
      <c r="L177" s="95"/>
      <c r="M177" s="95"/>
      <c r="N177" s="95"/>
      <c r="O177" s="95"/>
    </row>
    <row r="178" spans="3:15" ht="15.75" customHeight="1" x14ac:dyDescent="0.25">
      <c r="C178" s="95"/>
      <c r="D178" s="95"/>
      <c r="E178" s="95"/>
      <c r="F178" s="95"/>
      <c r="G178" s="95"/>
      <c r="H178" s="95"/>
      <c r="I178" s="95"/>
      <c r="J178" s="95"/>
      <c r="K178" s="95"/>
      <c r="L178" s="95"/>
      <c r="M178" s="95"/>
      <c r="N178" s="95"/>
      <c r="O178" s="95"/>
    </row>
    <row r="179" spans="3:15" ht="15.75" customHeight="1" x14ac:dyDescent="0.25">
      <c r="C179" s="95"/>
      <c r="D179" s="95"/>
      <c r="E179" s="95"/>
      <c r="F179" s="95"/>
      <c r="G179" s="95"/>
      <c r="H179" s="95"/>
      <c r="I179" s="95"/>
      <c r="J179" s="95"/>
      <c r="K179" s="95"/>
      <c r="L179" s="95"/>
      <c r="M179" s="95"/>
      <c r="N179" s="95"/>
      <c r="O179" s="95"/>
    </row>
    <row r="180" spans="3:15" ht="15.75" customHeight="1" x14ac:dyDescent="0.25">
      <c r="C180" s="95"/>
      <c r="D180" s="95"/>
      <c r="E180" s="95"/>
      <c r="F180" s="95"/>
      <c r="G180" s="95"/>
      <c r="H180" s="95"/>
      <c r="I180" s="95"/>
      <c r="J180" s="95"/>
      <c r="K180" s="95"/>
      <c r="L180" s="95"/>
      <c r="M180" s="95"/>
      <c r="N180" s="95"/>
      <c r="O180" s="95"/>
    </row>
    <row r="181" spans="3:15" ht="15.75" customHeight="1" x14ac:dyDescent="0.25">
      <c r="C181" s="95"/>
      <c r="D181" s="95"/>
      <c r="E181" s="95"/>
      <c r="F181" s="95"/>
      <c r="G181" s="95"/>
      <c r="H181" s="95"/>
      <c r="I181" s="95"/>
      <c r="J181" s="95"/>
      <c r="K181" s="95"/>
      <c r="L181" s="95"/>
      <c r="M181" s="95"/>
      <c r="N181" s="95"/>
      <c r="O181" s="95"/>
    </row>
    <row r="182" spans="3:15" ht="15.75" customHeight="1" x14ac:dyDescent="0.25">
      <c r="C182" s="95"/>
      <c r="D182" s="95"/>
      <c r="E182" s="95"/>
      <c r="F182" s="95"/>
      <c r="G182" s="95"/>
      <c r="H182" s="95"/>
      <c r="I182" s="95"/>
      <c r="J182" s="95"/>
      <c r="K182" s="95"/>
      <c r="L182" s="95"/>
      <c r="M182" s="95"/>
      <c r="N182" s="95"/>
      <c r="O182" s="95"/>
    </row>
    <row r="183" spans="3:15" ht="15.75" customHeight="1" x14ac:dyDescent="0.25">
      <c r="C183" s="95"/>
      <c r="D183" s="95"/>
      <c r="E183" s="95"/>
      <c r="F183" s="95"/>
      <c r="G183" s="95"/>
      <c r="H183" s="95"/>
      <c r="I183" s="95"/>
      <c r="J183" s="95"/>
      <c r="K183" s="95"/>
      <c r="L183" s="95"/>
      <c r="M183" s="95"/>
      <c r="N183" s="95"/>
      <c r="O183" s="95"/>
    </row>
    <row r="184" spans="3:15" ht="15.75" customHeight="1" x14ac:dyDescent="0.25">
      <c r="C184" s="95"/>
      <c r="D184" s="95"/>
      <c r="E184" s="95"/>
      <c r="F184" s="95"/>
      <c r="G184" s="95"/>
      <c r="H184" s="95"/>
      <c r="I184" s="95"/>
      <c r="J184" s="95"/>
      <c r="K184" s="95"/>
      <c r="L184" s="95"/>
      <c r="M184" s="95"/>
      <c r="N184" s="95"/>
      <c r="O184" s="95"/>
    </row>
    <row r="185" spans="3:15" ht="15.75" customHeight="1" x14ac:dyDescent="0.25">
      <c r="C185" s="95"/>
      <c r="D185" s="95"/>
      <c r="E185" s="95"/>
      <c r="F185" s="95"/>
      <c r="G185" s="95"/>
      <c r="H185" s="95"/>
      <c r="I185" s="95"/>
      <c r="J185" s="95"/>
      <c r="K185" s="95"/>
      <c r="L185" s="95"/>
      <c r="M185" s="95"/>
      <c r="N185" s="95"/>
      <c r="O185" s="95"/>
    </row>
    <row r="186" spans="3:15" ht="15.75" customHeight="1" x14ac:dyDescent="0.25">
      <c r="C186" s="95"/>
      <c r="D186" s="95"/>
      <c r="E186" s="95"/>
      <c r="F186" s="95"/>
      <c r="G186" s="95"/>
      <c r="H186" s="95"/>
      <c r="I186" s="95"/>
      <c r="J186" s="95"/>
      <c r="K186" s="95"/>
      <c r="L186" s="95"/>
      <c r="M186" s="95"/>
      <c r="N186" s="95"/>
      <c r="O186" s="95"/>
    </row>
    <row r="187" spans="3:15" ht="15.75" customHeight="1" x14ac:dyDescent="0.25">
      <c r="C187" s="95"/>
      <c r="D187" s="95"/>
      <c r="E187" s="95"/>
      <c r="F187" s="95"/>
      <c r="G187" s="95"/>
      <c r="H187" s="95"/>
      <c r="I187" s="95"/>
      <c r="J187" s="95"/>
      <c r="K187" s="95"/>
      <c r="L187" s="95"/>
      <c r="M187" s="95"/>
      <c r="N187" s="95"/>
      <c r="O187" s="95"/>
    </row>
    <row r="188" spans="3:15" ht="15.75" customHeight="1" x14ac:dyDescent="0.25">
      <c r="C188" s="95"/>
      <c r="D188" s="95"/>
      <c r="E188" s="95"/>
      <c r="F188" s="95"/>
      <c r="G188" s="95"/>
      <c r="H188" s="95"/>
      <c r="I188" s="95"/>
      <c r="J188" s="95"/>
      <c r="K188" s="95"/>
      <c r="L188" s="95"/>
      <c r="M188" s="95"/>
      <c r="N188" s="95"/>
      <c r="O188" s="95"/>
    </row>
    <row r="189" spans="3:15" ht="15.75" customHeight="1" x14ac:dyDescent="0.25">
      <c r="C189" s="95"/>
      <c r="D189" s="95"/>
      <c r="E189" s="95"/>
      <c r="F189" s="95"/>
      <c r="G189" s="95"/>
      <c r="H189" s="95"/>
      <c r="I189" s="95"/>
      <c r="J189" s="95"/>
      <c r="K189" s="95"/>
      <c r="L189" s="95"/>
      <c r="M189" s="95"/>
      <c r="N189" s="95"/>
      <c r="O189" s="95"/>
    </row>
    <row r="190" spans="3:15" ht="15.75" customHeight="1" x14ac:dyDescent="0.25">
      <c r="C190" s="95"/>
      <c r="D190" s="95"/>
      <c r="E190" s="95"/>
      <c r="F190" s="95"/>
      <c r="G190" s="95"/>
      <c r="H190" s="95"/>
      <c r="I190" s="95"/>
      <c r="J190" s="95"/>
      <c r="K190" s="95"/>
      <c r="L190" s="95"/>
      <c r="M190" s="95"/>
      <c r="N190" s="95"/>
      <c r="O190" s="95"/>
    </row>
    <row r="191" spans="3:15" ht="15.75" customHeight="1" x14ac:dyDescent="0.25">
      <c r="C191" s="95"/>
      <c r="D191" s="95"/>
      <c r="E191" s="95"/>
      <c r="F191" s="95"/>
      <c r="G191" s="95"/>
      <c r="H191" s="95"/>
      <c r="I191" s="95"/>
      <c r="J191" s="95"/>
      <c r="K191" s="95"/>
      <c r="L191" s="95"/>
      <c r="M191" s="95"/>
      <c r="N191" s="95"/>
      <c r="O191" s="95"/>
    </row>
    <row r="192" spans="3:15" ht="15.75" customHeight="1" x14ac:dyDescent="0.25">
      <c r="C192" s="95"/>
      <c r="D192" s="95"/>
      <c r="E192" s="95"/>
      <c r="F192" s="95"/>
      <c r="G192" s="95"/>
      <c r="H192" s="95"/>
      <c r="I192" s="95"/>
      <c r="J192" s="95"/>
      <c r="K192" s="95"/>
      <c r="L192" s="95"/>
      <c r="M192" s="95"/>
      <c r="N192" s="95"/>
      <c r="O192" s="95"/>
    </row>
    <row r="193" spans="3:15" ht="15.75" customHeight="1" x14ac:dyDescent="0.25">
      <c r="C193" s="95"/>
      <c r="D193" s="95"/>
      <c r="E193" s="95"/>
      <c r="F193" s="95"/>
      <c r="G193" s="95"/>
      <c r="H193" s="95"/>
      <c r="I193" s="95"/>
      <c r="J193" s="95"/>
      <c r="K193" s="95"/>
      <c r="L193" s="95"/>
      <c r="M193" s="95"/>
      <c r="N193" s="95"/>
      <c r="O193" s="95"/>
    </row>
    <row r="194" spans="3:15" ht="15.75" customHeight="1" x14ac:dyDescent="0.25">
      <c r="C194" s="95"/>
      <c r="D194" s="95"/>
      <c r="E194" s="95"/>
      <c r="F194" s="95"/>
      <c r="G194" s="95"/>
      <c r="H194" s="95"/>
      <c r="I194" s="95"/>
      <c r="J194" s="95"/>
      <c r="K194" s="95"/>
      <c r="L194" s="95"/>
      <c r="M194" s="95"/>
      <c r="N194" s="95"/>
      <c r="O194" s="95"/>
    </row>
    <row r="195" spans="3:15" ht="15.75" customHeight="1" x14ac:dyDescent="0.25">
      <c r="C195" s="95"/>
      <c r="D195" s="95"/>
      <c r="E195" s="95"/>
      <c r="F195" s="95"/>
      <c r="G195" s="95"/>
      <c r="H195" s="95"/>
      <c r="I195" s="95"/>
      <c r="J195" s="95"/>
      <c r="K195" s="95"/>
      <c r="L195" s="95"/>
      <c r="M195" s="95"/>
      <c r="N195" s="95"/>
      <c r="O195" s="95"/>
    </row>
    <row r="196" spans="3:15" ht="15.75" customHeight="1" x14ac:dyDescent="0.25">
      <c r="C196" s="95"/>
      <c r="D196" s="95"/>
      <c r="E196" s="95"/>
      <c r="F196" s="95"/>
      <c r="G196" s="95"/>
      <c r="H196" s="95"/>
      <c r="I196" s="95"/>
      <c r="J196" s="95"/>
      <c r="K196" s="95"/>
      <c r="L196" s="95"/>
      <c r="M196" s="95"/>
      <c r="N196" s="95"/>
      <c r="O196" s="95"/>
    </row>
    <row r="197" spans="3:15" ht="15.75" customHeight="1" x14ac:dyDescent="0.25">
      <c r="C197" s="95"/>
      <c r="D197" s="95"/>
      <c r="E197" s="95"/>
      <c r="F197" s="95"/>
      <c r="G197" s="95"/>
      <c r="H197" s="95"/>
      <c r="I197" s="95"/>
      <c r="J197" s="95"/>
      <c r="K197" s="95"/>
      <c r="L197" s="95"/>
      <c r="M197" s="95"/>
      <c r="N197" s="95"/>
      <c r="O197" s="95"/>
    </row>
    <row r="198" spans="3:15" ht="15.75" customHeight="1" x14ac:dyDescent="0.25">
      <c r="C198" s="95"/>
      <c r="D198" s="95"/>
      <c r="E198" s="95"/>
      <c r="F198" s="95"/>
      <c r="G198" s="95"/>
      <c r="H198" s="95"/>
      <c r="I198" s="95"/>
      <c r="J198" s="95"/>
      <c r="K198" s="95"/>
      <c r="L198" s="95"/>
      <c r="M198" s="95"/>
      <c r="N198" s="95"/>
      <c r="O198" s="95"/>
    </row>
    <row r="199" spans="3:15" ht="15.75" customHeight="1" x14ac:dyDescent="0.25">
      <c r="C199" s="95"/>
      <c r="D199" s="95"/>
      <c r="E199" s="95"/>
      <c r="F199" s="95"/>
      <c r="G199" s="95"/>
      <c r="H199" s="95"/>
      <c r="I199" s="95"/>
      <c r="J199" s="95"/>
      <c r="K199" s="95"/>
      <c r="L199" s="95"/>
      <c r="M199" s="95"/>
      <c r="N199" s="95"/>
      <c r="O199" s="95"/>
    </row>
    <row r="200" spans="3:15" ht="15.75" customHeight="1" x14ac:dyDescent="0.25">
      <c r="C200" s="95"/>
      <c r="D200" s="95"/>
      <c r="E200" s="95"/>
      <c r="F200" s="95"/>
      <c r="G200" s="95"/>
      <c r="H200" s="95"/>
      <c r="I200" s="95"/>
      <c r="J200" s="95"/>
      <c r="K200" s="95"/>
      <c r="L200" s="95"/>
      <c r="M200" s="95"/>
      <c r="N200" s="95"/>
      <c r="O200" s="95"/>
    </row>
    <row r="201" spans="3:15" ht="15.75" customHeight="1" x14ac:dyDescent="0.25">
      <c r="C201" s="95"/>
      <c r="D201" s="95"/>
      <c r="E201" s="95"/>
      <c r="F201" s="95"/>
      <c r="G201" s="95"/>
      <c r="H201" s="95"/>
      <c r="I201" s="95"/>
      <c r="J201" s="95"/>
      <c r="K201" s="95"/>
      <c r="L201" s="95"/>
      <c r="M201" s="95"/>
      <c r="N201" s="95"/>
      <c r="O201" s="95"/>
    </row>
    <row r="202" spans="3:15" ht="15.75" customHeight="1" x14ac:dyDescent="0.25">
      <c r="C202" s="95"/>
      <c r="D202" s="95"/>
      <c r="E202" s="95"/>
      <c r="F202" s="95"/>
      <c r="G202" s="95"/>
      <c r="H202" s="95"/>
      <c r="I202" s="95"/>
      <c r="J202" s="95"/>
      <c r="K202" s="95"/>
      <c r="L202" s="95"/>
      <c r="M202" s="95"/>
      <c r="N202" s="95"/>
      <c r="O202" s="95"/>
    </row>
    <row r="203" spans="3:15" ht="15.75" customHeight="1" x14ac:dyDescent="0.25">
      <c r="C203" s="95"/>
      <c r="D203" s="95"/>
      <c r="E203" s="95"/>
      <c r="F203" s="95"/>
      <c r="G203" s="95"/>
      <c r="H203" s="95"/>
      <c r="I203" s="95"/>
      <c r="J203" s="95"/>
      <c r="K203" s="95"/>
      <c r="L203" s="95"/>
      <c r="M203" s="95"/>
      <c r="N203" s="95"/>
      <c r="O203" s="95"/>
    </row>
    <row r="204" spans="3:15" ht="15.75" customHeight="1" x14ac:dyDescent="0.25">
      <c r="C204" s="95"/>
      <c r="D204" s="95"/>
      <c r="E204" s="95"/>
      <c r="F204" s="95"/>
      <c r="G204" s="95"/>
      <c r="H204" s="95"/>
      <c r="I204" s="95"/>
      <c r="J204" s="95"/>
      <c r="K204" s="95"/>
      <c r="L204" s="95"/>
      <c r="M204" s="95"/>
      <c r="N204" s="95"/>
      <c r="O204" s="95"/>
    </row>
    <row r="205" spans="3:15" ht="15.75" customHeight="1" x14ac:dyDescent="0.25">
      <c r="C205" s="95"/>
      <c r="D205" s="95"/>
      <c r="E205" s="95"/>
      <c r="F205" s="95"/>
      <c r="G205" s="95"/>
      <c r="H205" s="95"/>
      <c r="I205" s="95"/>
      <c r="J205" s="95"/>
      <c r="K205" s="95"/>
      <c r="L205" s="95"/>
      <c r="M205" s="95"/>
      <c r="N205" s="95"/>
      <c r="O205" s="95"/>
    </row>
    <row r="206" spans="3:15" ht="15.75" customHeight="1" x14ac:dyDescent="0.25">
      <c r="C206" s="95"/>
      <c r="D206" s="95"/>
      <c r="E206" s="95"/>
      <c r="F206" s="95"/>
      <c r="G206" s="95"/>
      <c r="H206" s="95"/>
      <c r="I206" s="95"/>
      <c r="J206" s="95"/>
      <c r="K206" s="95"/>
      <c r="L206" s="95"/>
      <c r="M206" s="95"/>
      <c r="N206" s="95"/>
      <c r="O206" s="95"/>
    </row>
    <row r="207" spans="3:15" ht="15.75" customHeight="1" x14ac:dyDescent="0.25">
      <c r="C207" s="95"/>
      <c r="D207" s="95"/>
      <c r="E207" s="95"/>
      <c r="F207" s="95"/>
      <c r="G207" s="95"/>
      <c r="H207" s="95"/>
      <c r="I207" s="95"/>
      <c r="J207" s="95"/>
      <c r="K207" s="95"/>
      <c r="L207" s="95"/>
      <c r="M207" s="95"/>
      <c r="N207" s="95"/>
      <c r="O207" s="95"/>
    </row>
    <row r="208" spans="3:15" ht="15.75" customHeight="1" x14ac:dyDescent="0.25">
      <c r="C208" s="95"/>
      <c r="D208" s="95"/>
      <c r="E208" s="95"/>
      <c r="F208" s="95"/>
      <c r="G208" s="95"/>
      <c r="H208" s="95"/>
      <c r="I208" s="95"/>
      <c r="J208" s="95"/>
      <c r="K208" s="95"/>
      <c r="L208" s="95"/>
      <c r="M208" s="95"/>
      <c r="N208" s="95"/>
      <c r="O208" s="95"/>
    </row>
    <row r="209" spans="3:15" ht="15.75" customHeight="1" x14ac:dyDescent="0.25">
      <c r="C209" s="95"/>
      <c r="D209" s="95"/>
      <c r="E209" s="95"/>
      <c r="F209" s="95"/>
      <c r="G209" s="95"/>
      <c r="H209" s="95"/>
      <c r="I209" s="95"/>
      <c r="J209" s="95"/>
      <c r="K209" s="95"/>
      <c r="L209" s="95"/>
      <c r="M209" s="95"/>
      <c r="N209" s="95"/>
      <c r="O209" s="95"/>
    </row>
    <row r="210" spans="3:15" ht="15.75" customHeight="1" x14ac:dyDescent="0.25">
      <c r="C210" s="95"/>
      <c r="D210" s="95"/>
      <c r="E210" s="95"/>
      <c r="F210" s="95"/>
      <c r="G210" s="95"/>
      <c r="H210" s="95"/>
      <c r="I210" s="95"/>
      <c r="J210" s="95"/>
      <c r="K210" s="95"/>
      <c r="L210" s="95"/>
      <c r="M210" s="95"/>
      <c r="N210" s="95"/>
      <c r="O210" s="95"/>
    </row>
    <row r="211" spans="3:15" ht="15.75" customHeight="1" x14ac:dyDescent="0.25">
      <c r="C211" s="95"/>
      <c r="D211" s="95"/>
      <c r="E211" s="95"/>
      <c r="F211" s="95"/>
      <c r="G211" s="95"/>
      <c r="H211" s="95"/>
      <c r="I211" s="95"/>
      <c r="J211" s="95"/>
      <c r="K211" s="95"/>
      <c r="L211" s="95"/>
      <c r="M211" s="95"/>
      <c r="N211" s="95"/>
      <c r="O211" s="95"/>
    </row>
    <row r="212" spans="3:15" ht="15.75" customHeight="1" x14ac:dyDescent="0.25">
      <c r="C212" s="95"/>
      <c r="D212" s="95"/>
      <c r="E212" s="95"/>
      <c r="F212" s="95"/>
      <c r="G212" s="95"/>
      <c r="H212" s="95"/>
      <c r="I212" s="95"/>
      <c r="J212" s="95"/>
      <c r="K212" s="95"/>
      <c r="L212" s="95"/>
      <c r="M212" s="95"/>
      <c r="N212" s="95"/>
      <c r="O212" s="95"/>
    </row>
    <row r="213" spans="3:15" ht="15.75" customHeight="1" x14ac:dyDescent="0.25">
      <c r="C213" s="95"/>
      <c r="D213" s="95"/>
      <c r="E213" s="95"/>
      <c r="F213" s="95"/>
      <c r="G213" s="95"/>
      <c r="H213" s="95"/>
      <c r="I213" s="95"/>
      <c r="J213" s="95"/>
      <c r="K213" s="95"/>
      <c r="L213" s="95"/>
      <c r="M213" s="95"/>
      <c r="N213" s="95"/>
      <c r="O213" s="95"/>
    </row>
    <row r="214" spans="3:15" ht="15.75" customHeight="1" x14ac:dyDescent="0.25">
      <c r="C214" s="95"/>
      <c r="D214" s="95"/>
      <c r="E214" s="95"/>
      <c r="F214" s="95"/>
      <c r="G214" s="95"/>
      <c r="H214" s="95"/>
      <c r="I214" s="95"/>
      <c r="J214" s="95"/>
      <c r="K214" s="95"/>
      <c r="L214" s="95"/>
      <c r="M214" s="95"/>
      <c r="N214" s="95"/>
      <c r="O214" s="95"/>
    </row>
    <row r="215" spans="3:15" ht="15.75" customHeight="1" x14ac:dyDescent="0.25">
      <c r="C215" s="95"/>
      <c r="D215" s="95"/>
      <c r="E215" s="95"/>
      <c r="F215" s="95"/>
      <c r="G215" s="95"/>
      <c r="H215" s="95"/>
      <c r="I215" s="95"/>
      <c r="J215" s="95"/>
      <c r="K215" s="95"/>
      <c r="L215" s="95"/>
      <c r="M215" s="95"/>
      <c r="N215" s="95"/>
      <c r="O215" s="95"/>
    </row>
    <row r="216" spans="3:15" ht="15.75" customHeight="1" x14ac:dyDescent="0.25">
      <c r="C216" s="95"/>
      <c r="D216" s="95"/>
      <c r="E216" s="95"/>
      <c r="F216" s="95"/>
      <c r="G216" s="95"/>
      <c r="H216" s="95"/>
      <c r="I216" s="95"/>
      <c r="J216" s="95"/>
      <c r="K216" s="95"/>
      <c r="L216" s="95"/>
      <c r="M216" s="95"/>
      <c r="N216" s="95"/>
      <c r="O216" s="95"/>
    </row>
    <row r="217" spans="3:15" ht="15.75" customHeight="1" x14ac:dyDescent="0.25">
      <c r="C217" s="95"/>
      <c r="D217" s="95"/>
      <c r="E217" s="95"/>
      <c r="F217" s="95"/>
      <c r="G217" s="95"/>
      <c r="H217" s="95"/>
      <c r="I217" s="95"/>
      <c r="J217" s="95"/>
      <c r="K217" s="95"/>
      <c r="L217" s="95"/>
      <c r="M217" s="95"/>
      <c r="N217" s="95"/>
      <c r="O217" s="95"/>
    </row>
    <row r="218" spans="3:15" ht="15.75" customHeight="1" x14ac:dyDescent="0.25">
      <c r="C218" s="95"/>
      <c r="D218" s="95"/>
      <c r="E218" s="95"/>
      <c r="F218" s="95"/>
      <c r="G218" s="95"/>
      <c r="H218" s="95"/>
      <c r="I218" s="95"/>
      <c r="J218" s="95"/>
      <c r="K218" s="95"/>
      <c r="L218" s="95"/>
      <c r="M218" s="95"/>
      <c r="N218" s="95"/>
      <c r="O218" s="95"/>
    </row>
    <row r="219" spans="3:15" ht="15.75" customHeight="1" x14ac:dyDescent="0.25">
      <c r="C219" s="95"/>
      <c r="D219" s="95"/>
      <c r="E219" s="95"/>
      <c r="F219" s="95"/>
      <c r="G219" s="95"/>
      <c r="H219" s="95"/>
      <c r="I219" s="95"/>
      <c r="J219" s="95"/>
      <c r="K219" s="95"/>
      <c r="L219" s="95"/>
      <c r="M219" s="95"/>
      <c r="N219" s="95"/>
      <c r="O219" s="95"/>
    </row>
    <row r="220" spans="3:15" ht="15.75" customHeight="1" x14ac:dyDescent="0.25">
      <c r="C220" s="95"/>
      <c r="D220" s="95"/>
      <c r="E220" s="95"/>
      <c r="F220" s="95"/>
      <c r="G220" s="95"/>
      <c r="H220" s="95"/>
      <c r="I220" s="95"/>
      <c r="J220" s="95"/>
      <c r="K220" s="95"/>
      <c r="L220" s="95"/>
      <c r="M220" s="95"/>
      <c r="N220" s="95"/>
      <c r="O220" s="95"/>
    </row>
    <row r="221" spans="3:15" ht="15.75" customHeight="1" x14ac:dyDescent="0.25">
      <c r="C221" s="95"/>
      <c r="D221" s="95"/>
      <c r="E221" s="95"/>
      <c r="F221" s="95"/>
      <c r="G221" s="95"/>
      <c r="H221" s="95"/>
      <c r="I221" s="95"/>
      <c r="J221" s="95"/>
      <c r="K221" s="95"/>
      <c r="L221" s="95"/>
      <c r="M221" s="95"/>
      <c r="N221" s="95"/>
      <c r="O221" s="95"/>
    </row>
    <row r="222" spans="3:15" ht="15.75" customHeight="1" x14ac:dyDescent="0.25">
      <c r="C222" s="95"/>
      <c r="D222" s="95"/>
      <c r="E222" s="95"/>
      <c r="F222" s="95"/>
      <c r="G222" s="95"/>
      <c r="H222" s="95"/>
      <c r="I222" s="95"/>
      <c r="J222" s="95"/>
      <c r="K222" s="95"/>
      <c r="L222" s="95"/>
      <c r="M222" s="95"/>
      <c r="N222" s="95"/>
      <c r="O222" s="95"/>
    </row>
    <row r="223" spans="3:15" ht="15.75" customHeight="1" x14ac:dyDescent="0.25">
      <c r="C223" s="95"/>
      <c r="D223" s="95"/>
      <c r="E223" s="95"/>
      <c r="F223" s="95"/>
      <c r="G223" s="95"/>
      <c r="H223" s="95"/>
      <c r="I223" s="95"/>
      <c r="J223" s="95"/>
      <c r="K223" s="95"/>
      <c r="L223" s="95"/>
      <c r="M223" s="95"/>
      <c r="N223" s="95"/>
      <c r="O223" s="95"/>
    </row>
    <row r="224" spans="3:15" ht="15.75" customHeight="1" x14ac:dyDescent="0.25">
      <c r="C224" s="95"/>
      <c r="D224" s="95"/>
      <c r="E224" s="95"/>
      <c r="F224" s="95"/>
      <c r="G224" s="95"/>
      <c r="H224" s="95"/>
      <c r="I224" s="95"/>
      <c r="J224" s="95"/>
      <c r="K224" s="95"/>
      <c r="L224" s="95"/>
      <c r="M224" s="95"/>
      <c r="N224" s="95"/>
      <c r="O224" s="95"/>
    </row>
    <row r="225" spans="3:15" ht="15.75" customHeight="1" x14ac:dyDescent="0.25">
      <c r="C225" s="95"/>
      <c r="D225" s="95"/>
      <c r="E225" s="95"/>
      <c r="F225" s="95"/>
      <c r="G225" s="95"/>
      <c r="H225" s="95"/>
      <c r="I225" s="95"/>
      <c r="J225" s="95"/>
      <c r="K225" s="95"/>
      <c r="L225" s="95"/>
      <c r="M225" s="95"/>
      <c r="N225" s="95"/>
      <c r="O225" s="95"/>
    </row>
    <row r="226" spans="3:15" ht="15.75" customHeight="1" x14ac:dyDescent="0.25">
      <c r="C226" s="95"/>
      <c r="D226" s="95"/>
      <c r="E226" s="95"/>
      <c r="F226" s="95"/>
      <c r="G226" s="95"/>
      <c r="H226" s="95"/>
      <c r="I226" s="95"/>
      <c r="J226" s="95"/>
      <c r="K226" s="95"/>
      <c r="L226" s="95"/>
      <c r="M226" s="95"/>
      <c r="N226" s="95"/>
      <c r="O226" s="95"/>
    </row>
    <row r="227" spans="3:15" ht="15.75" customHeight="1" x14ac:dyDescent="0.25">
      <c r="C227" s="95"/>
      <c r="D227" s="95"/>
      <c r="E227" s="95"/>
      <c r="F227" s="95"/>
      <c r="G227" s="95"/>
      <c r="H227" s="95"/>
      <c r="I227" s="95"/>
      <c r="J227" s="95"/>
      <c r="K227" s="95"/>
      <c r="L227" s="95"/>
      <c r="M227" s="95"/>
      <c r="N227" s="95"/>
      <c r="O227" s="95"/>
    </row>
    <row r="228" spans="3:15" ht="15.75" customHeight="1" x14ac:dyDescent="0.25">
      <c r="C228" s="95"/>
      <c r="D228" s="95"/>
      <c r="E228" s="95"/>
      <c r="F228" s="95"/>
      <c r="G228" s="95"/>
      <c r="H228" s="95"/>
      <c r="I228" s="95"/>
      <c r="J228" s="95"/>
      <c r="K228" s="95"/>
      <c r="L228" s="95"/>
      <c r="M228" s="95"/>
      <c r="N228" s="95"/>
      <c r="O228" s="95"/>
    </row>
    <row r="229" spans="3:15" ht="15.75" customHeight="1" x14ac:dyDescent="0.25">
      <c r="C229" s="95"/>
      <c r="D229" s="95"/>
      <c r="E229" s="95"/>
      <c r="F229" s="95"/>
      <c r="G229" s="95"/>
      <c r="H229" s="95"/>
      <c r="I229" s="95"/>
      <c r="J229" s="95"/>
      <c r="K229" s="95"/>
      <c r="L229" s="95"/>
      <c r="M229" s="95"/>
      <c r="N229" s="95"/>
      <c r="O229" s="95"/>
    </row>
    <row r="230" spans="3:15" ht="15.75" customHeight="1" x14ac:dyDescent="0.25">
      <c r="C230" s="95"/>
      <c r="D230" s="95"/>
      <c r="E230" s="95"/>
      <c r="F230" s="95"/>
      <c r="G230" s="95"/>
      <c r="H230" s="95"/>
      <c r="I230" s="95"/>
      <c r="J230" s="95"/>
      <c r="K230" s="95"/>
      <c r="L230" s="95"/>
      <c r="M230" s="95"/>
      <c r="N230" s="95"/>
      <c r="O230" s="95"/>
    </row>
    <row r="231" spans="3:15" ht="15.75" customHeight="1" x14ac:dyDescent="0.25">
      <c r="C231" s="95"/>
      <c r="D231" s="95"/>
      <c r="E231" s="95"/>
      <c r="F231" s="95"/>
      <c r="G231" s="95"/>
      <c r="H231" s="95"/>
      <c r="I231" s="95"/>
      <c r="J231" s="95"/>
      <c r="K231" s="95"/>
      <c r="L231" s="95"/>
      <c r="M231" s="95"/>
      <c r="N231" s="95"/>
      <c r="O231" s="95"/>
    </row>
    <row r="232" spans="3:15" ht="15.75" customHeight="1" x14ac:dyDescent="0.25">
      <c r="C232" s="95"/>
      <c r="D232" s="95"/>
      <c r="E232" s="95"/>
      <c r="F232" s="95"/>
      <c r="G232" s="95"/>
      <c r="H232" s="95"/>
      <c r="I232" s="95"/>
      <c r="J232" s="95"/>
      <c r="K232" s="95"/>
      <c r="L232" s="95"/>
      <c r="M232" s="95"/>
      <c r="N232" s="95"/>
      <c r="O232" s="95"/>
    </row>
    <row r="233" spans="3:15" ht="15.75" customHeight="1" x14ac:dyDescent="0.25">
      <c r="C233" s="95"/>
      <c r="D233" s="95"/>
      <c r="E233" s="95"/>
      <c r="F233" s="95"/>
      <c r="G233" s="95"/>
      <c r="H233" s="95"/>
      <c r="I233" s="95"/>
      <c r="J233" s="95"/>
      <c r="K233" s="95"/>
      <c r="L233" s="95"/>
      <c r="M233" s="95"/>
      <c r="N233" s="95"/>
      <c r="O233" s="95"/>
    </row>
    <row r="234" spans="3:15" ht="15.75" customHeight="1" x14ac:dyDescent="0.25">
      <c r="C234" s="95"/>
      <c r="D234" s="95"/>
      <c r="E234" s="95"/>
      <c r="F234" s="95"/>
      <c r="G234" s="95"/>
      <c r="H234" s="95"/>
      <c r="I234" s="95"/>
      <c r="J234" s="95"/>
      <c r="K234" s="95"/>
      <c r="L234" s="95"/>
      <c r="M234" s="95"/>
      <c r="N234" s="95"/>
      <c r="O234" s="95"/>
    </row>
    <row r="235" spans="3:15" ht="15.75" customHeight="1" x14ac:dyDescent="0.25">
      <c r="C235" s="95"/>
      <c r="D235" s="95"/>
      <c r="E235" s="95"/>
      <c r="F235" s="95"/>
      <c r="G235" s="95"/>
      <c r="H235" s="95"/>
      <c r="I235" s="95"/>
      <c r="J235" s="95"/>
      <c r="K235" s="95"/>
      <c r="L235" s="95"/>
      <c r="M235" s="95"/>
      <c r="N235" s="95"/>
      <c r="O235" s="95"/>
    </row>
    <row r="236" spans="3:15" ht="15.75" customHeight="1" x14ac:dyDescent="0.25">
      <c r="C236" s="95"/>
      <c r="D236" s="95"/>
      <c r="E236" s="95"/>
      <c r="F236" s="95"/>
      <c r="G236" s="95"/>
      <c r="H236" s="95"/>
      <c r="I236" s="95"/>
      <c r="J236" s="95"/>
      <c r="K236" s="95"/>
      <c r="L236" s="95"/>
      <c r="M236" s="95"/>
      <c r="N236" s="95"/>
      <c r="O236" s="95"/>
    </row>
    <row r="237" spans="3:15" ht="15.75" customHeight="1" x14ac:dyDescent="0.25">
      <c r="C237" s="95"/>
      <c r="D237" s="95"/>
      <c r="E237" s="95"/>
      <c r="F237" s="95"/>
      <c r="G237" s="95"/>
      <c r="H237" s="95"/>
      <c r="I237" s="95"/>
      <c r="J237" s="95"/>
      <c r="K237" s="95"/>
      <c r="L237" s="95"/>
      <c r="M237" s="95"/>
      <c r="N237" s="95"/>
      <c r="O237" s="95"/>
    </row>
    <row r="238" spans="3:15" ht="15.75" customHeight="1" x14ac:dyDescent="0.25">
      <c r="C238" s="95"/>
      <c r="D238" s="95"/>
      <c r="E238" s="95"/>
      <c r="F238" s="95"/>
      <c r="G238" s="95"/>
      <c r="H238" s="95"/>
      <c r="I238" s="95"/>
      <c r="J238" s="95"/>
      <c r="K238" s="95"/>
      <c r="L238" s="95"/>
      <c r="M238" s="95"/>
      <c r="N238" s="95"/>
      <c r="O238" s="95"/>
    </row>
    <row r="239" spans="3:15" ht="15.75" customHeight="1" x14ac:dyDescent="0.25">
      <c r="C239" s="95"/>
      <c r="D239" s="95"/>
      <c r="E239" s="95"/>
      <c r="F239" s="95"/>
      <c r="G239" s="95"/>
      <c r="H239" s="95"/>
      <c r="I239" s="95"/>
      <c r="J239" s="95"/>
      <c r="K239" s="95"/>
      <c r="L239" s="95"/>
      <c r="M239" s="95"/>
      <c r="N239" s="95"/>
      <c r="O239" s="95"/>
    </row>
    <row r="240" spans="3:15" ht="15.75" customHeight="1" x14ac:dyDescent="0.25">
      <c r="C240" s="95"/>
      <c r="D240" s="95"/>
      <c r="E240" s="95"/>
      <c r="F240" s="95"/>
      <c r="G240" s="95"/>
      <c r="H240" s="95"/>
      <c r="I240" s="95"/>
      <c r="J240" s="95"/>
      <c r="K240" s="95"/>
      <c r="L240" s="95"/>
      <c r="M240" s="95"/>
      <c r="N240" s="95"/>
      <c r="O240" s="95"/>
    </row>
    <row r="241" spans="3:15" ht="15.75" customHeight="1" x14ac:dyDescent="0.25">
      <c r="C241" s="95"/>
      <c r="D241" s="95"/>
      <c r="E241" s="95"/>
      <c r="F241" s="95"/>
      <c r="G241" s="95"/>
      <c r="H241" s="95"/>
      <c r="I241" s="95"/>
      <c r="J241" s="95"/>
      <c r="K241" s="95"/>
      <c r="L241" s="95"/>
      <c r="M241" s="95"/>
      <c r="N241" s="95"/>
      <c r="O241" s="95"/>
    </row>
    <row r="242" spans="3:15" ht="15.75" customHeight="1" x14ac:dyDescent="0.25">
      <c r="C242" s="95"/>
      <c r="D242" s="95"/>
      <c r="E242" s="95"/>
      <c r="F242" s="95"/>
      <c r="G242" s="95"/>
      <c r="H242" s="95"/>
      <c r="I242" s="95"/>
      <c r="J242" s="95"/>
      <c r="K242" s="95"/>
      <c r="L242" s="95"/>
      <c r="M242" s="95"/>
      <c r="N242" s="95"/>
      <c r="O242" s="95"/>
    </row>
    <row r="243" spans="3:15" ht="15.75" customHeight="1" x14ac:dyDescent="0.25">
      <c r="C243" s="95"/>
      <c r="D243" s="95"/>
      <c r="E243" s="95"/>
      <c r="F243" s="95"/>
      <c r="G243" s="95"/>
      <c r="H243" s="95"/>
      <c r="I243" s="95"/>
      <c r="J243" s="95"/>
      <c r="K243" s="95"/>
      <c r="L243" s="95"/>
      <c r="M243" s="95"/>
      <c r="N243" s="95"/>
      <c r="O243" s="95"/>
    </row>
    <row r="244" spans="3:15" ht="15.75" customHeight="1" x14ac:dyDescent="0.25">
      <c r="C244" s="95"/>
      <c r="D244" s="95"/>
      <c r="E244" s="95"/>
      <c r="F244" s="95"/>
      <c r="G244" s="95"/>
      <c r="H244" s="95"/>
      <c r="I244" s="95"/>
      <c r="J244" s="95"/>
      <c r="K244" s="95"/>
      <c r="L244" s="95"/>
      <c r="M244" s="95"/>
      <c r="N244" s="95"/>
      <c r="O244" s="95"/>
    </row>
    <row r="245" spans="3:15" ht="15.75" customHeight="1" x14ac:dyDescent="0.25">
      <c r="C245" s="95"/>
      <c r="D245" s="95"/>
      <c r="E245" s="95"/>
      <c r="F245" s="95"/>
      <c r="G245" s="95"/>
      <c r="H245" s="95"/>
      <c r="I245" s="95"/>
      <c r="J245" s="95"/>
      <c r="K245" s="95"/>
      <c r="L245" s="95"/>
      <c r="M245" s="95"/>
      <c r="N245" s="95"/>
      <c r="O245" s="95"/>
    </row>
    <row r="246" spans="3:15" ht="15.75" customHeight="1" x14ac:dyDescent="0.25">
      <c r="C246" s="95"/>
      <c r="D246" s="95"/>
      <c r="E246" s="95"/>
      <c r="F246" s="95"/>
      <c r="G246" s="95"/>
      <c r="H246" s="95"/>
      <c r="I246" s="95"/>
      <c r="J246" s="95"/>
      <c r="K246" s="95"/>
      <c r="L246" s="95"/>
      <c r="M246" s="95"/>
      <c r="N246" s="95"/>
      <c r="O246" s="95"/>
    </row>
    <row r="247" spans="3:15" ht="15.75" customHeight="1" x14ac:dyDescent="0.25">
      <c r="C247" s="95"/>
      <c r="D247" s="95"/>
      <c r="E247" s="95"/>
      <c r="F247" s="95"/>
      <c r="G247" s="95"/>
      <c r="H247" s="95"/>
      <c r="I247" s="95"/>
      <c r="J247" s="95"/>
      <c r="K247" s="95"/>
      <c r="L247" s="95"/>
      <c r="M247" s="95"/>
      <c r="N247" s="95"/>
      <c r="O247" s="95"/>
    </row>
    <row r="248" spans="3:15" ht="15.75" customHeight="1" x14ac:dyDescent="0.25">
      <c r="C248" s="95"/>
      <c r="D248" s="95"/>
      <c r="E248" s="95"/>
      <c r="F248" s="95"/>
      <c r="G248" s="95"/>
      <c r="H248" s="95"/>
      <c r="I248" s="95"/>
      <c r="J248" s="95"/>
      <c r="K248" s="95"/>
      <c r="L248" s="95"/>
      <c r="M248" s="95"/>
      <c r="N248" s="95"/>
      <c r="O248" s="95"/>
    </row>
    <row r="249" spans="3:15" ht="15.75" customHeight="1" x14ac:dyDescent="0.25">
      <c r="C249" s="95"/>
      <c r="D249" s="95"/>
      <c r="E249" s="95"/>
      <c r="F249" s="95"/>
      <c r="G249" s="95"/>
      <c r="H249" s="95"/>
      <c r="I249" s="95"/>
      <c r="J249" s="95"/>
      <c r="K249" s="95"/>
      <c r="L249" s="95"/>
      <c r="M249" s="95"/>
      <c r="N249" s="95"/>
      <c r="O249" s="95"/>
    </row>
    <row r="250" spans="3:15" ht="15.75" customHeight="1" x14ac:dyDescent="0.25">
      <c r="C250" s="95"/>
      <c r="D250" s="95"/>
      <c r="E250" s="95"/>
      <c r="F250" s="95"/>
      <c r="G250" s="95"/>
      <c r="H250" s="95"/>
      <c r="I250" s="95"/>
      <c r="J250" s="95"/>
      <c r="K250" s="95"/>
      <c r="L250" s="95"/>
      <c r="M250" s="95"/>
      <c r="N250" s="95"/>
      <c r="O250" s="95"/>
    </row>
    <row r="251" spans="3:15" ht="15.75" customHeight="1" x14ac:dyDescent="0.25">
      <c r="C251" s="95"/>
      <c r="D251" s="95"/>
      <c r="E251" s="95"/>
      <c r="F251" s="95"/>
      <c r="G251" s="95"/>
      <c r="H251" s="95"/>
      <c r="I251" s="95"/>
      <c r="J251" s="95"/>
      <c r="K251" s="95"/>
      <c r="L251" s="95"/>
      <c r="M251" s="95"/>
      <c r="N251" s="95"/>
      <c r="O251" s="95"/>
    </row>
    <row r="252" spans="3:15" ht="15.75" customHeight="1" x14ac:dyDescent="0.25">
      <c r="C252" s="95"/>
      <c r="D252" s="95"/>
      <c r="E252" s="95"/>
      <c r="F252" s="95"/>
      <c r="G252" s="95"/>
      <c r="H252" s="95"/>
      <c r="I252" s="95"/>
      <c r="J252" s="95"/>
      <c r="K252" s="95"/>
      <c r="L252" s="95"/>
      <c r="M252" s="95"/>
      <c r="N252" s="95"/>
      <c r="O252" s="95"/>
    </row>
    <row r="253" spans="3:15" ht="15.75" customHeight="1" x14ac:dyDescent="0.25">
      <c r="C253" s="95"/>
      <c r="D253" s="95"/>
      <c r="E253" s="95"/>
      <c r="F253" s="95"/>
      <c r="G253" s="95"/>
      <c r="H253" s="95"/>
      <c r="I253" s="95"/>
      <c r="J253" s="95"/>
      <c r="K253" s="95"/>
      <c r="L253" s="95"/>
      <c r="M253" s="95"/>
      <c r="N253" s="95"/>
      <c r="O253" s="95"/>
    </row>
    <row r="254" spans="3:15" ht="15.75" customHeight="1" x14ac:dyDescent="0.25">
      <c r="C254" s="95"/>
      <c r="D254" s="95"/>
      <c r="E254" s="95"/>
      <c r="F254" s="95"/>
      <c r="G254" s="95"/>
      <c r="H254" s="95"/>
      <c r="I254" s="95"/>
      <c r="J254" s="95"/>
      <c r="K254" s="95"/>
      <c r="L254" s="95"/>
      <c r="M254" s="95"/>
      <c r="N254" s="95"/>
      <c r="O254" s="95"/>
    </row>
    <row r="255" spans="3:15" ht="15.75" customHeight="1" x14ac:dyDescent="0.25">
      <c r="C255" s="95"/>
      <c r="D255" s="95"/>
      <c r="E255" s="95"/>
      <c r="F255" s="95"/>
      <c r="G255" s="95"/>
      <c r="H255" s="95"/>
      <c r="I255" s="95"/>
      <c r="J255" s="95"/>
      <c r="K255" s="95"/>
      <c r="L255" s="95"/>
      <c r="M255" s="95"/>
      <c r="N255" s="95"/>
      <c r="O255" s="95"/>
    </row>
    <row r="256" spans="3:15" ht="15.75" customHeight="1" x14ac:dyDescent="0.25">
      <c r="C256" s="95"/>
      <c r="D256" s="95"/>
      <c r="E256" s="95"/>
      <c r="F256" s="95"/>
      <c r="G256" s="95"/>
      <c r="H256" s="95"/>
      <c r="I256" s="95"/>
      <c r="J256" s="95"/>
      <c r="K256" s="95"/>
      <c r="L256" s="95"/>
      <c r="M256" s="95"/>
      <c r="N256" s="95"/>
      <c r="O256" s="95"/>
    </row>
    <row r="257" spans="3:15" ht="15.75" customHeight="1" x14ac:dyDescent="0.25">
      <c r="C257" s="95"/>
      <c r="D257" s="95"/>
      <c r="E257" s="95"/>
      <c r="F257" s="95"/>
      <c r="G257" s="95"/>
      <c r="H257" s="95"/>
      <c r="I257" s="95"/>
      <c r="J257" s="95"/>
      <c r="K257" s="95"/>
      <c r="L257" s="95"/>
      <c r="M257" s="95"/>
      <c r="N257" s="95"/>
      <c r="O257" s="95"/>
    </row>
    <row r="258" spans="3:15" ht="15.75" customHeight="1" x14ac:dyDescent="0.25">
      <c r="C258" s="95"/>
      <c r="D258" s="95"/>
      <c r="E258" s="95"/>
      <c r="F258" s="95"/>
      <c r="G258" s="95"/>
      <c r="H258" s="95"/>
      <c r="I258" s="95"/>
      <c r="J258" s="95"/>
      <c r="K258" s="95"/>
      <c r="L258" s="95"/>
      <c r="M258" s="95"/>
      <c r="N258" s="95"/>
      <c r="O258" s="95"/>
    </row>
    <row r="259" spans="3:15" ht="15.75" customHeight="1" x14ac:dyDescent="0.25">
      <c r="C259" s="95"/>
      <c r="D259" s="95"/>
      <c r="E259" s="95"/>
      <c r="F259" s="95"/>
      <c r="G259" s="95"/>
      <c r="H259" s="95"/>
      <c r="I259" s="95"/>
      <c r="J259" s="95"/>
      <c r="K259" s="95"/>
      <c r="L259" s="95"/>
      <c r="M259" s="95"/>
      <c r="N259" s="95"/>
      <c r="O259" s="95"/>
    </row>
    <row r="260" spans="3:15" ht="15.75" customHeight="1" x14ac:dyDescent="0.25">
      <c r="C260" s="95"/>
      <c r="D260" s="95"/>
      <c r="E260" s="95"/>
      <c r="F260" s="95"/>
      <c r="G260" s="95"/>
      <c r="H260" s="95"/>
      <c r="I260" s="95"/>
      <c r="J260" s="95"/>
      <c r="K260" s="95"/>
      <c r="L260" s="95"/>
      <c r="M260" s="95"/>
      <c r="N260" s="95"/>
      <c r="O260" s="95"/>
    </row>
    <row r="261" spans="3:15" ht="15.75" customHeight="1" x14ac:dyDescent="0.25">
      <c r="C261" s="95"/>
      <c r="D261" s="95"/>
      <c r="E261" s="95"/>
      <c r="F261" s="95"/>
      <c r="G261" s="95"/>
      <c r="H261" s="95"/>
      <c r="I261" s="95"/>
      <c r="J261" s="95"/>
      <c r="K261" s="95"/>
      <c r="L261" s="95"/>
      <c r="M261" s="95"/>
      <c r="N261" s="95"/>
      <c r="O261" s="95"/>
    </row>
    <row r="262" spans="3:15" ht="15.75" customHeight="1" x14ac:dyDescent="0.25">
      <c r="C262" s="95"/>
      <c r="D262" s="95"/>
      <c r="E262" s="95"/>
      <c r="F262" s="95"/>
      <c r="G262" s="95"/>
      <c r="H262" s="95"/>
      <c r="I262" s="95"/>
      <c r="J262" s="95"/>
      <c r="K262" s="95"/>
      <c r="L262" s="95"/>
      <c r="M262" s="95"/>
      <c r="N262" s="95"/>
      <c r="O262" s="95"/>
    </row>
    <row r="263" spans="3:15" ht="15.75" customHeight="1" x14ac:dyDescent="0.25">
      <c r="C263" s="95"/>
      <c r="D263" s="95"/>
      <c r="E263" s="95"/>
      <c r="F263" s="95"/>
      <c r="G263" s="95"/>
      <c r="H263" s="95"/>
      <c r="I263" s="95"/>
      <c r="J263" s="95"/>
      <c r="K263" s="95"/>
      <c r="L263" s="95"/>
      <c r="M263" s="95"/>
      <c r="N263" s="95"/>
      <c r="O263" s="95"/>
    </row>
    <row r="264" spans="3:15" ht="15.75" customHeight="1" x14ac:dyDescent="0.25">
      <c r="C264" s="95"/>
      <c r="D264" s="95"/>
      <c r="E264" s="95"/>
      <c r="F264" s="95"/>
      <c r="G264" s="95"/>
      <c r="H264" s="95"/>
      <c r="I264" s="95"/>
      <c r="J264" s="95"/>
      <c r="K264" s="95"/>
      <c r="L264" s="95"/>
      <c r="M264" s="95"/>
      <c r="N264" s="95"/>
      <c r="O264" s="95"/>
    </row>
    <row r="265" spans="3:15" ht="15.75" customHeight="1" x14ac:dyDescent="0.25">
      <c r="C265" s="95"/>
      <c r="D265" s="95"/>
      <c r="E265" s="95"/>
      <c r="F265" s="95"/>
      <c r="G265" s="95"/>
      <c r="H265" s="95"/>
      <c r="I265" s="95"/>
      <c r="J265" s="95"/>
      <c r="K265" s="95"/>
      <c r="L265" s="95"/>
      <c r="M265" s="95"/>
      <c r="N265" s="95"/>
      <c r="O265" s="95"/>
    </row>
    <row r="266" spans="3:15" ht="15.75" customHeight="1" x14ac:dyDescent="0.25">
      <c r="C266" s="95"/>
      <c r="D266" s="95"/>
      <c r="E266" s="95"/>
      <c r="F266" s="95"/>
      <c r="G266" s="95"/>
      <c r="H266" s="95"/>
      <c r="I266" s="95"/>
      <c r="J266" s="95"/>
      <c r="K266" s="95"/>
      <c r="L266" s="95"/>
      <c r="M266" s="95"/>
      <c r="N266" s="95"/>
      <c r="O266" s="95"/>
    </row>
    <row r="267" spans="3:15" ht="15.75" customHeight="1" x14ac:dyDescent="0.25">
      <c r="C267" s="95"/>
      <c r="D267" s="95"/>
      <c r="E267" s="95"/>
      <c r="F267" s="95"/>
      <c r="G267" s="95"/>
      <c r="H267" s="95"/>
      <c r="I267" s="95"/>
      <c r="J267" s="95"/>
      <c r="K267" s="95"/>
      <c r="L267" s="95"/>
      <c r="M267" s="95"/>
      <c r="N267" s="95"/>
      <c r="O267" s="95"/>
    </row>
    <row r="268" spans="3:15" ht="15.75" customHeight="1" x14ac:dyDescent="0.25">
      <c r="C268" s="95"/>
      <c r="D268" s="95"/>
      <c r="E268" s="95"/>
      <c r="F268" s="95"/>
      <c r="G268" s="95"/>
      <c r="H268" s="95"/>
      <c r="I268" s="95"/>
      <c r="J268" s="95"/>
      <c r="K268" s="95"/>
      <c r="L268" s="95"/>
      <c r="M268" s="95"/>
      <c r="N268" s="95"/>
      <c r="O268" s="95"/>
    </row>
    <row r="269" spans="3:15" ht="15.75" customHeight="1" x14ac:dyDescent="0.25">
      <c r="C269" s="95"/>
      <c r="D269" s="95"/>
      <c r="E269" s="95"/>
      <c r="F269" s="95"/>
      <c r="G269" s="95"/>
      <c r="H269" s="95"/>
      <c r="I269" s="95"/>
      <c r="J269" s="95"/>
      <c r="K269" s="95"/>
      <c r="L269" s="95"/>
      <c r="M269" s="95"/>
      <c r="N269" s="95"/>
      <c r="O269" s="95"/>
    </row>
    <row r="270" spans="3:15" ht="15.75" customHeight="1" x14ac:dyDescent="0.25">
      <c r="C270" s="95"/>
      <c r="D270" s="95"/>
      <c r="E270" s="95"/>
      <c r="F270" s="95"/>
      <c r="G270" s="95"/>
      <c r="H270" s="95"/>
      <c r="I270" s="95"/>
      <c r="J270" s="95"/>
      <c r="K270" s="95"/>
      <c r="L270" s="95"/>
      <c r="M270" s="95"/>
      <c r="N270" s="95"/>
      <c r="O270" s="95"/>
    </row>
    <row r="271" spans="3:15" ht="15.75" customHeight="1" x14ac:dyDescent="0.25">
      <c r="C271" s="95"/>
      <c r="D271" s="95"/>
      <c r="E271" s="95"/>
      <c r="F271" s="95"/>
      <c r="G271" s="95"/>
      <c r="H271" s="95"/>
      <c r="I271" s="95"/>
      <c r="J271" s="95"/>
      <c r="K271" s="95"/>
      <c r="L271" s="95"/>
      <c r="M271" s="95"/>
      <c r="N271" s="95"/>
      <c r="O271" s="95"/>
    </row>
    <row r="272" spans="3:15" ht="15.75" customHeight="1" x14ac:dyDescent="0.25">
      <c r="C272" s="95"/>
      <c r="D272" s="95"/>
      <c r="E272" s="95"/>
      <c r="F272" s="95"/>
      <c r="G272" s="95"/>
      <c r="H272" s="95"/>
      <c r="I272" s="95"/>
      <c r="J272" s="95"/>
      <c r="K272" s="95"/>
      <c r="L272" s="95"/>
      <c r="M272" s="95"/>
      <c r="N272" s="95"/>
      <c r="O272" s="95"/>
    </row>
    <row r="273" spans="3:15" ht="15.75" customHeight="1" x14ac:dyDescent="0.25">
      <c r="C273" s="95"/>
      <c r="D273" s="95"/>
      <c r="E273" s="95"/>
      <c r="F273" s="95"/>
      <c r="G273" s="95"/>
      <c r="H273" s="95"/>
      <c r="I273" s="95"/>
      <c r="J273" s="95"/>
      <c r="K273" s="95"/>
      <c r="L273" s="95"/>
      <c r="M273" s="95"/>
      <c r="N273" s="95"/>
      <c r="O273" s="95"/>
    </row>
    <row r="274" spans="3:15" ht="15.75" customHeight="1" x14ac:dyDescent="0.25">
      <c r="C274" s="95"/>
      <c r="D274" s="95"/>
      <c r="E274" s="95"/>
      <c r="F274" s="95"/>
      <c r="G274" s="95"/>
      <c r="H274" s="95"/>
      <c r="I274" s="95"/>
      <c r="J274" s="95"/>
      <c r="K274" s="95"/>
      <c r="L274" s="95"/>
      <c r="M274" s="95"/>
      <c r="N274" s="95"/>
      <c r="O274" s="95"/>
    </row>
    <row r="275" spans="3:15" ht="15.75" customHeight="1" x14ac:dyDescent="0.25">
      <c r="C275" s="95"/>
      <c r="D275" s="95"/>
      <c r="E275" s="95"/>
      <c r="F275" s="95"/>
      <c r="G275" s="95"/>
      <c r="H275" s="95"/>
      <c r="I275" s="95"/>
      <c r="J275" s="95"/>
      <c r="K275" s="95"/>
      <c r="L275" s="95"/>
      <c r="M275" s="95"/>
      <c r="N275" s="95"/>
      <c r="O275" s="95"/>
    </row>
    <row r="276" spans="3:15" ht="15.75" customHeight="1" x14ac:dyDescent="0.25">
      <c r="C276" s="95"/>
      <c r="D276" s="95"/>
      <c r="E276" s="95"/>
      <c r="F276" s="95"/>
      <c r="G276" s="95"/>
      <c r="H276" s="95"/>
      <c r="I276" s="95"/>
      <c r="J276" s="95"/>
      <c r="K276" s="95"/>
      <c r="L276" s="95"/>
      <c r="M276" s="95"/>
      <c r="N276" s="95"/>
      <c r="O276" s="95"/>
    </row>
    <row r="277" spans="3:15" ht="15.75" customHeight="1" x14ac:dyDescent="0.25">
      <c r="C277" s="95"/>
      <c r="D277" s="95"/>
      <c r="E277" s="95"/>
      <c r="F277" s="95"/>
      <c r="G277" s="95"/>
      <c r="H277" s="95"/>
      <c r="I277" s="95"/>
      <c r="J277" s="95"/>
      <c r="K277" s="95"/>
      <c r="L277" s="95"/>
      <c r="M277" s="95"/>
      <c r="N277" s="95"/>
      <c r="O277" s="95"/>
    </row>
    <row r="278" spans="3:15" ht="15.75" customHeight="1" x14ac:dyDescent="0.25">
      <c r="C278" s="95"/>
      <c r="D278" s="95"/>
      <c r="E278" s="95"/>
      <c r="F278" s="95"/>
      <c r="G278" s="95"/>
      <c r="H278" s="95"/>
      <c r="I278" s="95"/>
      <c r="J278" s="95"/>
      <c r="K278" s="95"/>
      <c r="L278" s="95"/>
      <c r="M278" s="95"/>
      <c r="N278" s="95"/>
      <c r="O278" s="95"/>
    </row>
    <row r="279" spans="3:15" ht="15.75" customHeight="1" x14ac:dyDescent="0.25">
      <c r="C279" s="95"/>
      <c r="D279" s="95"/>
      <c r="E279" s="95"/>
      <c r="F279" s="95"/>
      <c r="G279" s="95"/>
      <c r="H279" s="95"/>
      <c r="I279" s="95"/>
      <c r="J279" s="95"/>
      <c r="K279" s="95"/>
      <c r="L279" s="95"/>
      <c r="M279" s="95"/>
      <c r="N279" s="95"/>
      <c r="O279" s="95"/>
    </row>
    <row r="280" spans="3:15" ht="15.75" customHeight="1" x14ac:dyDescent="0.25">
      <c r="C280" s="95"/>
      <c r="D280" s="95"/>
      <c r="E280" s="95"/>
      <c r="F280" s="95"/>
      <c r="G280" s="95"/>
      <c r="H280" s="95"/>
      <c r="I280" s="95"/>
      <c r="J280" s="95"/>
      <c r="K280" s="95"/>
      <c r="L280" s="95"/>
      <c r="M280" s="95"/>
      <c r="N280" s="95"/>
      <c r="O280" s="95"/>
    </row>
    <row r="281" spans="3:15" ht="15.75" customHeight="1" x14ac:dyDescent="0.25">
      <c r="C281" s="95"/>
      <c r="D281" s="95"/>
      <c r="E281" s="95"/>
      <c r="F281" s="95"/>
      <c r="G281" s="95"/>
      <c r="H281" s="95"/>
      <c r="I281" s="95"/>
      <c r="J281" s="95"/>
      <c r="K281" s="95"/>
      <c r="L281" s="95"/>
      <c r="M281" s="95"/>
      <c r="N281" s="95"/>
      <c r="O281" s="95"/>
    </row>
    <row r="282" spans="3:15" ht="15.75" customHeight="1" x14ac:dyDescent="0.25">
      <c r="C282" s="95"/>
      <c r="D282" s="95"/>
      <c r="E282" s="95"/>
      <c r="F282" s="95"/>
      <c r="G282" s="95"/>
      <c r="H282" s="95"/>
      <c r="I282" s="95"/>
      <c r="J282" s="95"/>
      <c r="K282" s="95"/>
      <c r="L282" s="95"/>
      <c r="M282" s="95"/>
      <c r="N282" s="95"/>
      <c r="O282" s="95"/>
    </row>
    <row r="283" spans="3:15" ht="15.75" customHeight="1" x14ac:dyDescent="0.25">
      <c r="C283" s="95"/>
      <c r="D283" s="95"/>
      <c r="E283" s="95"/>
      <c r="F283" s="95"/>
      <c r="G283" s="95"/>
      <c r="H283" s="95"/>
      <c r="I283" s="95"/>
      <c r="J283" s="95"/>
      <c r="K283" s="95"/>
      <c r="L283" s="95"/>
      <c r="M283" s="95"/>
      <c r="N283" s="95"/>
      <c r="O283" s="95"/>
    </row>
    <row r="284" spans="3:15" ht="15.75" customHeight="1" x14ac:dyDescent="0.25">
      <c r="C284" s="95"/>
      <c r="D284" s="95"/>
      <c r="E284" s="95"/>
      <c r="F284" s="95"/>
      <c r="G284" s="95"/>
      <c r="H284" s="95"/>
      <c r="I284" s="95"/>
      <c r="J284" s="95"/>
      <c r="K284" s="95"/>
      <c r="L284" s="95"/>
      <c r="M284" s="95"/>
      <c r="N284" s="95"/>
      <c r="O284" s="95"/>
    </row>
    <row r="285" spans="3:15" ht="15.75" customHeight="1" x14ac:dyDescent="0.25">
      <c r="C285" s="95"/>
      <c r="D285" s="95"/>
      <c r="E285" s="95"/>
      <c r="F285" s="95"/>
      <c r="G285" s="95"/>
      <c r="H285" s="95"/>
      <c r="I285" s="95"/>
      <c r="J285" s="95"/>
      <c r="K285" s="95"/>
      <c r="L285" s="95"/>
      <c r="M285" s="95"/>
      <c r="N285" s="95"/>
      <c r="O285" s="95"/>
    </row>
    <row r="286" spans="3:15" ht="15.75" customHeight="1" x14ac:dyDescent="0.25">
      <c r="C286" s="95"/>
      <c r="D286" s="95"/>
      <c r="E286" s="95"/>
      <c r="F286" s="95"/>
      <c r="G286" s="95"/>
      <c r="H286" s="95"/>
      <c r="I286" s="95"/>
      <c r="J286" s="95"/>
      <c r="K286" s="95"/>
      <c r="L286" s="95"/>
      <c r="M286" s="95"/>
      <c r="N286" s="95"/>
      <c r="O286" s="95"/>
    </row>
    <row r="287" spans="3:15" ht="15.75" customHeight="1" x14ac:dyDescent="0.25">
      <c r="C287" s="95"/>
      <c r="D287" s="95"/>
      <c r="E287" s="95"/>
      <c r="F287" s="95"/>
      <c r="G287" s="95"/>
      <c r="H287" s="95"/>
      <c r="I287" s="95"/>
      <c r="J287" s="95"/>
      <c r="K287" s="95"/>
      <c r="L287" s="95"/>
      <c r="M287" s="95"/>
      <c r="N287" s="95"/>
      <c r="O287" s="95"/>
    </row>
    <row r="288" spans="3:15" ht="15.75" customHeight="1" x14ac:dyDescent="0.25">
      <c r="C288" s="95"/>
      <c r="D288" s="95"/>
      <c r="E288" s="95"/>
      <c r="F288" s="95"/>
      <c r="G288" s="95"/>
      <c r="H288" s="95"/>
      <c r="I288" s="95"/>
      <c r="J288" s="95"/>
      <c r="K288" s="95"/>
      <c r="L288" s="95"/>
      <c r="M288" s="95"/>
      <c r="N288" s="95"/>
      <c r="O288" s="95"/>
    </row>
    <row r="289" spans="3:15" ht="15.75" customHeight="1" x14ac:dyDescent="0.25">
      <c r="C289" s="95"/>
      <c r="D289" s="95"/>
      <c r="E289" s="95"/>
      <c r="F289" s="95"/>
      <c r="G289" s="95"/>
      <c r="H289" s="95"/>
      <c r="I289" s="95"/>
      <c r="J289" s="95"/>
      <c r="K289" s="95"/>
      <c r="L289" s="95"/>
      <c r="M289" s="95"/>
      <c r="N289" s="95"/>
      <c r="O289" s="95"/>
    </row>
    <row r="290" spans="3:15" ht="15.75" customHeight="1" x14ac:dyDescent="0.25">
      <c r="C290" s="95"/>
      <c r="D290" s="95"/>
      <c r="E290" s="95"/>
      <c r="F290" s="95"/>
      <c r="G290" s="95"/>
      <c r="H290" s="95"/>
      <c r="I290" s="95"/>
      <c r="J290" s="95"/>
      <c r="K290" s="95"/>
      <c r="L290" s="95"/>
      <c r="M290" s="95"/>
      <c r="N290" s="95"/>
      <c r="O290" s="95"/>
    </row>
    <row r="291" spans="3:15" ht="15.75" customHeight="1" x14ac:dyDescent="0.25">
      <c r="C291" s="95"/>
      <c r="D291" s="95"/>
      <c r="E291" s="95"/>
      <c r="F291" s="95"/>
      <c r="G291" s="95"/>
      <c r="H291" s="95"/>
      <c r="I291" s="95"/>
      <c r="J291" s="95"/>
      <c r="K291" s="95"/>
      <c r="L291" s="95"/>
      <c r="M291" s="95"/>
      <c r="N291" s="95"/>
      <c r="O291" s="95"/>
    </row>
    <row r="292" spans="3:15" ht="15.75" customHeight="1" x14ac:dyDescent="0.25">
      <c r="C292" s="95"/>
      <c r="D292" s="95"/>
      <c r="E292" s="95"/>
      <c r="F292" s="95"/>
      <c r="G292" s="95"/>
      <c r="H292" s="95"/>
      <c r="I292" s="95"/>
      <c r="J292" s="95"/>
      <c r="K292" s="95"/>
      <c r="L292" s="95"/>
      <c r="M292" s="95"/>
      <c r="N292" s="95"/>
      <c r="O292" s="95"/>
    </row>
    <row r="293" spans="3:15" ht="15.75" customHeight="1" x14ac:dyDescent="0.25">
      <c r="C293" s="95"/>
      <c r="D293" s="95"/>
      <c r="E293" s="95"/>
      <c r="F293" s="95"/>
      <c r="G293" s="95"/>
      <c r="H293" s="95"/>
      <c r="I293" s="95"/>
      <c r="J293" s="95"/>
      <c r="K293" s="95"/>
      <c r="L293" s="95"/>
      <c r="M293" s="95"/>
      <c r="N293" s="95"/>
      <c r="O293" s="95"/>
    </row>
    <row r="294" spans="3:15" ht="15.75" customHeight="1" x14ac:dyDescent="0.25">
      <c r="C294" s="95"/>
      <c r="D294" s="95"/>
      <c r="E294" s="95"/>
      <c r="F294" s="95"/>
      <c r="G294" s="95"/>
      <c r="H294" s="95"/>
      <c r="I294" s="95"/>
      <c r="J294" s="95"/>
      <c r="K294" s="95"/>
      <c r="L294" s="95"/>
      <c r="M294" s="95"/>
      <c r="N294" s="95"/>
      <c r="O294" s="95"/>
    </row>
    <row r="295" spans="3:15" ht="15.75" customHeight="1" x14ac:dyDescent="0.25">
      <c r="C295" s="95"/>
      <c r="D295" s="95"/>
      <c r="E295" s="95"/>
      <c r="F295" s="95"/>
      <c r="G295" s="95"/>
      <c r="H295" s="95"/>
      <c r="I295" s="95"/>
      <c r="J295" s="95"/>
      <c r="K295" s="95"/>
      <c r="L295" s="95"/>
      <c r="M295" s="95"/>
      <c r="N295" s="95"/>
      <c r="O295" s="95"/>
    </row>
    <row r="296" spans="3:15" ht="15.75" customHeight="1" x14ac:dyDescent="0.25">
      <c r="C296" s="95"/>
      <c r="D296" s="95"/>
      <c r="E296" s="95"/>
      <c r="F296" s="95"/>
      <c r="G296" s="95"/>
      <c r="H296" s="95"/>
      <c r="I296" s="95"/>
      <c r="J296" s="95"/>
      <c r="K296" s="95"/>
      <c r="L296" s="95"/>
      <c r="M296" s="95"/>
      <c r="N296" s="95"/>
      <c r="O296" s="95"/>
    </row>
    <row r="297" spans="3:15" ht="15.75" customHeight="1" x14ac:dyDescent="0.25">
      <c r="C297" s="95"/>
      <c r="D297" s="95"/>
      <c r="E297" s="95"/>
      <c r="F297" s="95"/>
      <c r="G297" s="95"/>
      <c r="H297" s="95"/>
      <c r="I297" s="95"/>
      <c r="J297" s="95"/>
      <c r="K297" s="95"/>
      <c r="L297" s="95"/>
      <c r="M297" s="95"/>
      <c r="N297" s="95"/>
      <c r="O297" s="95"/>
    </row>
    <row r="298" spans="3:15" ht="15.75" customHeight="1" x14ac:dyDescent="0.25">
      <c r="C298" s="95"/>
      <c r="D298" s="95"/>
      <c r="E298" s="95"/>
      <c r="F298" s="95"/>
      <c r="G298" s="95"/>
      <c r="H298" s="95"/>
      <c r="I298" s="95"/>
      <c r="J298" s="95"/>
      <c r="K298" s="95"/>
      <c r="L298" s="95"/>
      <c r="M298" s="95"/>
      <c r="N298" s="95"/>
      <c r="O298" s="95"/>
    </row>
    <row r="299" spans="3:15" ht="15.75" customHeight="1" x14ac:dyDescent="0.25">
      <c r="C299" s="95"/>
      <c r="D299" s="95"/>
      <c r="E299" s="95"/>
      <c r="F299" s="95"/>
      <c r="G299" s="95"/>
      <c r="H299" s="95"/>
      <c r="I299" s="95"/>
      <c r="J299" s="95"/>
      <c r="K299" s="95"/>
      <c r="L299" s="95"/>
      <c r="M299" s="95"/>
      <c r="N299" s="95"/>
      <c r="O299" s="95"/>
    </row>
    <row r="300" spans="3:15" ht="15.75" customHeight="1" x14ac:dyDescent="0.25">
      <c r="C300" s="95"/>
      <c r="D300" s="95"/>
      <c r="E300" s="95"/>
      <c r="F300" s="95"/>
      <c r="G300" s="95"/>
      <c r="H300" s="95"/>
      <c r="I300" s="95"/>
      <c r="J300" s="95"/>
      <c r="K300" s="95"/>
      <c r="L300" s="95"/>
      <c r="M300" s="95"/>
      <c r="N300" s="95"/>
      <c r="O300" s="95"/>
    </row>
    <row r="301" spans="3:15" ht="15.75" customHeight="1" x14ac:dyDescent="0.25">
      <c r="C301" s="95"/>
      <c r="D301" s="95"/>
      <c r="E301" s="95"/>
      <c r="F301" s="95"/>
      <c r="G301" s="95"/>
      <c r="H301" s="95"/>
      <c r="I301" s="95"/>
      <c r="J301" s="95"/>
      <c r="K301" s="95"/>
      <c r="L301" s="95"/>
      <c r="M301" s="95"/>
      <c r="N301" s="95"/>
      <c r="O301" s="95"/>
    </row>
    <row r="302" spans="3:15" ht="15.75" customHeight="1" x14ac:dyDescent="0.25">
      <c r="C302" s="95"/>
      <c r="D302" s="95"/>
      <c r="E302" s="95"/>
      <c r="F302" s="95"/>
      <c r="G302" s="95"/>
      <c r="H302" s="95"/>
      <c r="I302" s="95"/>
      <c r="J302" s="95"/>
      <c r="K302" s="95"/>
      <c r="L302" s="95"/>
      <c r="M302" s="95"/>
      <c r="N302" s="95"/>
      <c r="O302" s="95"/>
    </row>
    <row r="303" spans="3:15" ht="15.75" customHeight="1" x14ac:dyDescent="0.25">
      <c r="C303" s="95"/>
      <c r="D303" s="95"/>
      <c r="E303" s="95"/>
      <c r="F303" s="95"/>
      <c r="G303" s="95"/>
      <c r="H303" s="95"/>
      <c r="I303" s="95"/>
      <c r="J303" s="95"/>
      <c r="K303" s="95"/>
      <c r="L303" s="95"/>
      <c r="M303" s="95"/>
      <c r="N303" s="95"/>
      <c r="O303" s="95"/>
    </row>
    <row r="304" spans="3:15" ht="15.75" customHeight="1" x14ac:dyDescent="0.25">
      <c r="C304" s="95"/>
      <c r="D304" s="95"/>
      <c r="E304" s="95"/>
      <c r="F304" s="95"/>
      <c r="G304" s="95"/>
      <c r="H304" s="95"/>
      <c r="I304" s="95"/>
      <c r="J304" s="95"/>
      <c r="K304" s="95"/>
      <c r="L304" s="95"/>
      <c r="M304" s="95"/>
      <c r="N304" s="95"/>
      <c r="O304" s="95"/>
    </row>
    <row r="305" spans="3:15" ht="15.75" customHeight="1" x14ac:dyDescent="0.25">
      <c r="C305" s="95"/>
      <c r="D305" s="95"/>
      <c r="E305" s="95"/>
      <c r="F305" s="95"/>
      <c r="G305" s="95"/>
      <c r="H305" s="95"/>
      <c r="I305" s="95"/>
      <c r="J305" s="95"/>
      <c r="K305" s="95"/>
      <c r="L305" s="95"/>
      <c r="M305" s="95"/>
      <c r="N305" s="95"/>
      <c r="O305" s="95"/>
    </row>
    <row r="306" spans="3:15" ht="15.75" customHeight="1" x14ac:dyDescent="0.25">
      <c r="C306" s="95"/>
      <c r="D306" s="95"/>
      <c r="E306" s="95"/>
      <c r="F306" s="95"/>
      <c r="G306" s="95"/>
      <c r="H306" s="95"/>
      <c r="I306" s="95"/>
      <c r="J306" s="95"/>
      <c r="K306" s="95"/>
      <c r="L306" s="95"/>
      <c r="M306" s="95"/>
      <c r="N306" s="95"/>
      <c r="O306" s="95"/>
    </row>
    <row r="307" spans="3:15" ht="15.75" customHeight="1" x14ac:dyDescent="0.25">
      <c r="C307" s="95"/>
      <c r="D307" s="95"/>
      <c r="E307" s="95"/>
      <c r="F307" s="95"/>
      <c r="G307" s="95"/>
      <c r="H307" s="95"/>
      <c r="I307" s="95"/>
      <c r="J307" s="95"/>
      <c r="K307" s="95"/>
      <c r="L307" s="95"/>
      <c r="M307" s="95"/>
      <c r="N307" s="95"/>
      <c r="O307" s="95"/>
    </row>
    <row r="308" spans="3:15" ht="15.75" customHeight="1" x14ac:dyDescent="0.25">
      <c r="C308" s="95"/>
      <c r="D308" s="95"/>
      <c r="E308" s="95"/>
      <c r="F308" s="95"/>
      <c r="G308" s="95"/>
      <c r="H308" s="95"/>
      <c r="I308" s="95"/>
      <c r="J308" s="95"/>
      <c r="K308" s="95"/>
      <c r="L308" s="95"/>
      <c r="M308" s="95"/>
      <c r="N308" s="95"/>
      <c r="O308" s="95"/>
    </row>
    <row r="309" spans="3:15" ht="15.75" customHeight="1" x14ac:dyDescent="0.25">
      <c r="C309" s="95"/>
      <c r="D309" s="95"/>
      <c r="E309" s="95"/>
      <c r="F309" s="95"/>
      <c r="G309" s="95"/>
      <c r="H309" s="95"/>
      <c r="I309" s="95"/>
      <c r="J309" s="95"/>
      <c r="K309" s="95"/>
      <c r="L309" s="95"/>
      <c r="M309" s="95"/>
      <c r="N309" s="95"/>
      <c r="O309" s="95"/>
    </row>
    <row r="310" spans="3:15" ht="15.75" customHeight="1" x14ac:dyDescent="0.25">
      <c r="C310" s="95"/>
      <c r="D310" s="95"/>
      <c r="E310" s="95"/>
      <c r="F310" s="95"/>
      <c r="G310" s="95"/>
      <c r="H310" s="95"/>
      <c r="I310" s="95"/>
      <c r="J310" s="95"/>
      <c r="K310" s="95"/>
      <c r="L310" s="95"/>
      <c r="M310" s="95"/>
      <c r="N310" s="95"/>
      <c r="O310" s="95"/>
    </row>
    <row r="311" spans="3:15" ht="15.75" customHeight="1" x14ac:dyDescent="0.25">
      <c r="C311" s="95"/>
      <c r="D311" s="95"/>
      <c r="E311" s="95"/>
      <c r="F311" s="95"/>
      <c r="G311" s="95"/>
      <c r="H311" s="95"/>
      <c r="I311" s="95"/>
      <c r="J311" s="95"/>
      <c r="K311" s="95"/>
      <c r="L311" s="95"/>
      <c r="M311" s="95"/>
      <c r="N311" s="95"/>
      <c r="O311" s="95"/>
    </row>
    <row r="312" spans="3:15" ht="15.75" customHeight="1" x14ac:dyDescent="0.25">
      <c r="C312" s="95"/>
      <c r="D312" s="95"/>
      <c r="E312" s="95"/>
      <c r="F312" s="95"/>
      <c r="G312" s="95"/>
      <c r="H312" s="95"/>
      <c r="I312" s="95"/>
      <c r="J312" s="95"/>
      <c r="K312" s="95"/>
      <c r="L312" s="95"/>
      <c r="M312" s="95"/>
      <c r="N312" s="95"/>
      <c r="O312" s="95"/>
    </row>
    <row r="313" spans="3:15" ht="15.75" customHeight="1" x14ac:dyDescent="0.25">
      <c r="C313" s="95"/>
      <c r="D313" s="95"/>
      <c r="E313" s="95"/>
      <c r="F313" s="95"/>
      <c r="G313" s="95"/>
      <c r="H313" s="95"/>
      <c r="I313" s="95"/>
      <c r="J313" s="95"/>
      <c r="K313" s="95"/>
      <c r="L313" s="95"/>
      <c r="M313" s="95"/>
      <c r="N313" s="95"/>
      <c r="O313" s="95"/>
    </row>
    <row r="314" spans="3:15" ht="15.75" customHeight="1" x14ac:dyDescent="0.25">
      <c r="C314" s="95"/>
      <c r="D314" s="95"/>
      <c r="E314" s="95"/>
      <c r="F314" s="95"/>
      <c r="G314" s="95"/>
      <c r="H314" s="95"/>
      <c r="I314" s="95"/>
      <c r="J314" s="95"/>
      <c r="K314" s="95"/>
      <c r="L314" s="95"/>
      <c r="M314" s="95"/>
      <c r="N314" s="95"/>
      <c r="O314" s="95"/>
    </row>
    <row r="315" spans="3:15" ht="15.75" customHeight="1" x14ac:dyDescent="0.25">
      <c r="C315" s="95"/>
      <c r="D315" s="95"/>
      <c r="E315" s="95"/>
      <c r="F315" s="95"/>
      <c r="G315" s="95"/>
      <c r="H315" s="95"/>
      <c r="I315" s="95"/>
      <c r="J315" s="95"/>
      <c r="K315" s="95"/>
      <c r="L315" s="95"/>
      <c r="M315" s="95"/>
      <c r="N315" s="95"/>
      <c r="O315" s="95"/>
    </row>
    <row r="316" spans="3:15" ht="15.75" customHeight="1" x14ac:dyDescent="0.25">
      <c r="C316" s="95"/>
      <c r="D316" s="95"/>
      <c r="E316" s="95"/>
      <c r="F316" s="95"/>
      <c r="G316" s="95"/>
      <c r="H316" s="95"/>
      <c r="I316" s="95"/>
      <c r="J316" s="95"/>
      <c r="K316" s="95"/>
      <c r="L316" s="95"/>
      <c r="M316" s="95"/>
      <c r="N316" s="95"/>
      <c r="O316" s="95"/>
    </row>
    <row r="317" spans="3:15" ht="15.75" customHeight="1" x14ac:dyDescent="0.25">
      <c r="C317" s="95"/>
      <c r="D317" s="95"/>
      <c r="E317" s="95"/>
      <c r="F317" s="95"/>
      <c r="G317" s="95"/>
      <c r="H317" s="95"/>
      <c r="I317" s="95"/>
      <c r="J317" s="95"/>
      <c r="K317" s="95"/>
      <c r="L317" s="95"/>
      <c r="M317" s="95"/>
      <c r="N317" s="95"/>
      <c r="O317" s="95"/>
    </row>
    <row r="318" spans="3:15" ht="15.75" customHeight="1" x14ac:dyDescent="0.25">
      <c r="C318" s="95"/>
      <c r="D318" s="95"/>
      <c r="E318" s="95"/>
      <c r="F318" s="95"/>
      <c r="G318" s="95"/>
      <c r="H318" s="95"/>
      <c r="I318" s="95"/>
      <c r="J318" s="95"/>
      <c r="K318" s="95"/>
      <c r="L318" s="95"/>
      <c r="M318" s="95"/>
      <c r="N318" s="95"/>
      <c r="O318" s="95"/>
    </row>
    <row r="319" spans="3:15" ht="15.75" customHeight="1" x14ac:dyDescent="0.25">
      <c r="C319" s="95"/>
      <c r="D319" s="95"/>
      <c r="E319" s="95"/>
      <c r="F319" s="95"/>
      <c r="G319" s="95"/>
      <c r="H319" s="95"/>
      <c r="I319" s="95"/>
      <c r="J319" s="95"/>
      <c r="K319" s="95"/>
      <c r="L319" s="95"/>
      <c r="M319" s="95"/>
      <c r="N319" s="95"/>
      <c r="O319" s="95"/>
    </row>
    <row r="320" spans="3:15" ht="15.75" customHeight="1" x14ac:dyDescent="0.25">
      <c r="C320" s="95"/>
      <c r="D320" s="95"/>
      <c r="E320" s="95"/>
      <c r="F320" s="95"/>
      <c r="G320" s="95"/>
      <c r="H320" s="95"/>
      <c r="I320" s="95"/>
      <c r="J320" s="95"/>
      <c r="K320" s="95"/>
      <c r="L320" s="95"/>
      <c r="M320" s="95"/>
      <c r="N320" s="95"/>
      <c r="O320" s="95"/>
    </row>
    <row r="321" spans="3:15" ht="15.75" customHeight="1" x14ac:dyDescent="0.25">
      <c r="C321" s="95"/>
      <c r="D321" s="95"/>
      <c r="E321" s="95"/>
      <c r="F321" s="95"/>
      <c r="G321" s="95"/>
      <c r="H321" s="95"/>
      <c r="I321" s="95"/>
      <c r="J321" s="95"/>
      <c r="K321" s="95"/>
      <c r="L321" s="95"/>
      <c r="M321" s="95"/>
      <c r="N321" s="95"/>
      <c r="O321" s="95"/>
    </row>
    <row r="322" spans="3:15" ht="15.75" customHeight="1" x14ac:dyDescent="0.25">
      <c r="C322" s="95"/>
      <c r="D322" s="95"/>
      <c r="E322" s="95"/>
      <c r="F322" s="95"/>
      <c r="G322" s="95"/>
      <c r="H322" s="95"/>
      <c r="I322" s="95"/>
      <c r="J322" s="95"/>
      <c r="K322" s="95"/>
      <c r="L322" s="95"/>
      <c r="M322" s="95"/>
      <c r="N322" s="95"/>
      <c r="O322" s="95"/>
    </row>
    <row r="323" spans="3:15" ht="15.75" customHeight="1" x14ac:dyDescent="0.25">
      <c r="C323" s="95"/>
      <c r="D323" s="95"/>
      <c r="E323" s="95"/>
      <c r="F323" s="95"/>
      <c r="G323" s="95"/>
      <c r="H323" s="95"/>
      <c r="I323" s="95"/>
      <c r="J323" s="95"/>
      <c r="K323" s="95"/>
      <c r="L323" s="95"/>
      <c r="M323" s="95"/>
      <c r="N323" s="95"/>
      <c r="O323" s="95"/>
    </row>
    <row r="324" spans="3:15" ht="15.75" customHeight="1" x14ac:dyDescent="0.25">
      <c r="C324" s="95"/>
      <c r="D324" s="95"/>
      <c r="E324" s="95"/>
      <c r="F324" s="95"/>
      <c r="G324" s="95"/>
      <c r="H324" s="95"/>
      <c r="I324" s="95"/>
      <c r="J324" s="95"/>
      <c r="K324" s="95"/>
      <c r="L324" s="95"/>
      <c r="M324" s="95"/>
      <c r="N324" s="95"/>
      <c r="O324" s="95"/>
    </row>
    <row r="325" spans="3:15" ht="15.75" customHeight="1" x14ac:dyDescent="0.25">
      <c r="C325" s="95"/>
      <c r="D325" s="95"/>
      <c r="E325" s="95"/>
      <c r="F325" s="95"/>
      <c r="G325" s="95"/>
      <c r="H325" s="95"/>
      <c r="I325" s="95"/>
      <c r="J325" s="95"/>
      <c r="K325" s="95"/>
      <c r="L325" s="95"/>
      <c r="M325" s="95"/>
      <c r="N325" s="95"/>
      <c r="O325" s="95"/>
    </row>
    <row r="326" spans="3:15" ht="15.75" customHeight="1" x14ac:dyDescent="0.25">
      <c r="C326" s="95"/>
      <c r="D326" s="95"/>
      <c r="E326" s="95"/>
      <c r="F326" s="95"/>
      <c r="G326" s="95"/>
      <c r="H326" s="95"/>
      <c r="I326" s="95"/>
      <c r="J326" s="95"/>
      <c r="K326" s="95"/>
      <c r="L326" s="95"/>
      <c r="M326" s="95"/>
      <c r="N326" s="95"/>
      <c r="O326" s="95"/>
    </row>
    <row r="327" spans="3:15" ht="15.75" customHeight="1" x14ac:dyDescent="0.25">
      <c r="C327" s="95"/>
      <c r="D327" s="95"/>
      <c r="E327" s="95"/>
      <c r="F327" s="95"/>
      <c r="G327" s="95"/>
      <c r="H327" s="95"/>
      <c r="I327" s="95"/>
      <c r="J327" s="95"/>
      <c r="K327" s="95"/>
      <c r="L327" s="95"/>
      <c r="M327" s="95"/>
      <c r="N327" s="95"/>
      <c r="O327" s="95"/>
    </row>
    <row r="328" spans="3:15" ht="15.75" customHeight="1" x14ac:dyDescent="0.25">
      <c r="C328" s="95"/>
      <c r="D328" s="95"/>
      <c r="E328" s="95"/>
      <c r="F328" s="95"/>
      <c r="G328" s="95"/>
      <c r="H328" s="95"/>
      <c r="I328" s="95"/>
      <c r="J328" s="95"/>
      <c r="K328" s="95"/>
      <c r="L328" s="95"/>
      <c r="M328" s="95"/>
      <c r="N328" s="95"/>
      <c r="O328" s="95"/>
    </row>
    <row r="329" spans="3:15" ht="15.75" customHeight="1" x14ac:dyDescent="0.25">
      <c r="C329" s="95"/>
      <c r="D329" s="95"/>
      <c r="E329" s="95"/>
      <c r="F329" s="95"/>
      <c r="G329" s="95"/>
      <c r="H329" s="95"/>
      <c r="I329" s="95"/>
      <c r="J329" s="95"/>
      <c r="K329" s="95"/>
      <c r="L329" s="95"/>
      <c r="M329" s="95"/>
      <c r="N329" s="95"/>
      <c r="O329" s="95"/>
    </row>
    <row r="330" spans="3:15" ht="15.75" customHeight="1" x14ac:dyDescent="0.25">
      <c r="C330" s="95"/>
      <c r="D330" s="95"/>
      <c r="E330" s="95"/>
      <c r="F330" s="95"/>
      <c r="G330" s="95"/>
      <c r="H330" s="95"/>
      <c r="I330" s="95"/>
      <c r="J330" s="95"/>
      <c r="K330" s="95"/>
      <c r="L330" s="95"/>
      <c r="M330" s="95"/>
      <c r="N330" s="95"/>
      <c r="O330" s="95"/>
    </row>
    <row r="331" spans="3:15" ht="15.75" customHeight="1" x14ac:dyDescent="0.25">
      <c r="C331" s="95"/>
      <c r="D331" s="95"/>
      <c r="E331" s="95"/>
      <c r="F331" s="95"/>
      <c r="G331" s="95"/>
      <c r="H331" s="95"/>
      <c r="I331" s="95"/>
      <c r="J331" s="95"/>
      <c r="K331" s="95"/>
      <c r="L331" s="95"/>
      <c r="M331" s="95"/>
      <c r="N331" s="95"/>
      <c r="O331" s="95"/>
    </row>
    <row r="332" spans="3:15" ht="15.75" customHeight="1" x14ac:dyDescent="0.25">
      <c r="C332" s="95"/>
      <c r="D332" s="95"/>
      <c r="E332" s="95"/>
      <c r="F332" s="95"/>
      <c r="G332" s="95"/>
      <c r="H332" s="95"/>
      <c r="I332" s="95"/>
      <c r="J332" s="95"/>
      <c r="K332" s="95"/>
      <c r="L332" s="95"/>
      <c r="M332" s="95"/>
      <c r="N332" s="95"/>
      <c r="O332" s="95"/>
    </row>
    <row r="333" spans="3:15" ht="15.75" customHeight="1" x14ac:dyDescent="0.25">
      <c r="C333" s="95"/>
      <c r="D333" s="95"/>
      <c r="E333" s="95"/>
      <c r="F333" s="95"/>
      <c r="G333" s="95"/>
      <c r="H333" s="95"/>
      <c r="I333" s="95"/>
      <c r="J333" s="95"/>
      <c r="K333" s="95"/>
      <c r="L333" s="95"/>
      <c r="M333" s="95"/>
      <c r="N333" s="95"/>
      <c r="O333" s="95"/>
    </row>
    <row r="334" spans="3:15" ht="15.75" customHeight="1" x14ac:dyDescent="0.25">
      <c r="C334" s="95"/>
      <c r="D334" s="95"/>
      <c r="E334" s="95"/>
      <c r="F334" s="95"/>
      <c r="G334" s="95"/>
      <c r="H334" s="95"/>
      <c r="I334" s="95"/>
      <c r="J334" s="95"/>
      <c r="K334" s="95"/>
      <c r="L334" s="95"/>
      <c r="M334" s="95"/>
      <c r="N334" s="95"/>
      <c r="O334" s="95"/>
    </row>
    <row r="335" spans="3:15" ht="15.75" customHeight="1" x14ac:dyDescent="0.25">
      <c r="C335" s="95"/>
      <c r="D335" s="95"/>
      <c r="E335" s="95"/>
      <c r="F335" s="95"/>
      <c r="G335" s="95"/>
      <c r="H335" s="95"/>
      <c r="I335" s="95"/>
      <c r="J335" s="95"/>
      <c r="K335" s="95"/>
      <c r="L335" s="95"/>
      <c r="M335" s="95"/>
      <c r="N335" s="95"/>
      <c r="O335" s="95"/>
    </row>
    <row r="336" spans="3:15" ht="15.75" customHeight="1" x14ac:dyDescent="0.25">
      <c r="C336" s="95"/>
      <c r="D336" s="95"/>
      <c r="E336" s="95"/>
      <c r="F336" s="95"/>
      <c r="G336" s="95"/>
      <c r="H336" s="95"/>
      <c r="I336" s="95"/>
      <c r="J336" s="95"/>
      <c r="K336" s="95"/>
      <c r="L336" s="95"/>
      <c r="M336" s="95"/>
      <c r="N336" s="95"/>
      <c r="O336" s="95"/>
    </row>
    <row r="337" spans="3:15" ht="15.75" customHeight="1" x14ac:dyDescent="0.25">
      <c r="C337" s="95"/>
      <c r="D337" s="95"/>
      <c r="E337" s="95"/>
      <c r="F337" s="95"/>
      <c r="G337" s="95"/>
      <c r="H337" s="95"/>
      <c r="I337" s="95"/>
      <c r="J337" s="95"/>
      <c r="K337" s="95"/>
      <c r="L337" s="95"/>
      <c r="M337" s="95"/>
      <c r="N337" s="95"/>
      <c r="O337" s="95"/>
    </row>
    <row r="338" spans="3:15" ht="15.75" customHeight="1" x14ac:dyDescent="0.25">
      <c r="C338" s="95"/>
      <c r="D338" s="95"/>
      <c r="E338" s="95"/>
      <c r="F338" s="95"/>
      <c r="G338" s="95"/>
      <c r="H338" s="95"/>
      <c r="I338" s="95"/>
      <c r="J338" s="95"/>
      <c r="K338" s="95"/>
      <c r="L338" s="95"/>
      <c r="M338" s="95"/>
      <c r="N338" s="95"/>
      <c r="O338" s="95"/>
    </row>
    <row r="339" spans="3:15" ht="15.75" customHeight="1" x14ac:dyDescent="0.25">
      <c r="C339" s="95"/>
      <c r="D339" s="95"/>
      <c r="E339" s="95"/>
      <c r="F339" s="95"/>
      <c r="G339" s="95"/>
      <c r="H339" s="95"/>
      <c r="I339" s="95"/>
      <c r="J339" s="95"/>
      <c r="K339" s="95"/>
      <c r="L339" s="95"/>
      <c r="M339" s="95"/>
      <c r="N339" s="95"/>
      <c r="O339" s="95"/>
    </row>
    <row r="340" spans="3:15" ht="15.75" customHeight="1" x14ac:dyDescent="0.25">
      <c r="C340" s="95"/>
      <c r="D340" s="95"/>
      <c r="E340" s="95"/>
      <c r="F340" s="95"/>
      <c r="G340" s="95"/>
      <c r="H340" s="95"/>
      <c r="I340" s="95"/>
      <c r="J340" s="95"/>
      <c r="K340" s="95"/>
      <c r="L340" s="95"/>
      <c r="M340" s="95"/>
      <c r="N340" s="95"/>
      <c r="O340" s="95"/>
    </row>
    <row r="341" spans="3:15" ht="15.75" customHeight="1" x14ac:dyDescent="0.25">
      <c r="C341" s="95"/>
      <c r="D341" s="95"/>
      <c r="E341" s="95"/>
      <c r="F341" s="95"/>
      <c r="G341" s="95"/>
      <c r="H341" s="95"/>
      <c r="I341" s="95"/>
      <c r="J341" s="95"/>
      <c r="K341" s="95"/>
      <c r="L341" s="95"/>
      <c r="M341" s="95"/>
      <c r="N341" s="95"/>
      <c r="O341" s="95"/>
    </row>
    <row r="342" spans="3:15" ht="15.75" customHeight="1" x14ac:dyDescent="0.25">
      <c r="C342" s="95"/>
      <c r="D342" s="95"/>
      <c r="E342" s="95"/>
      <c r="F342" s="95"/>
      <c r="G342" s="95"/>
      <c r="H342" s="95"/>
      <c r="I342" s="95"/>
      <c r="J342" s="95"/>
      <c r="K342" s="95"/>
      <c r="L342" s="95"/>
      <c r="M342" s="95"/>
      <c r="N342" s="95"/>
      <c r="O342" s="95"/>
    </row>
    <row r="343" spans="3:15" ht="15.75" customHeight="1" x14ac:dyDescent="0.25">
      <c r="C343" s="95"/>
      <c r="D343" s="95"/>
      <c r="E343" s="95"/>
      <c r="F343" s="95"/>
      <c r="G343" s="95"/>
      <c r="H343" s="95"/>
      <c r="I343" s="95"/>
      <c r="J343" s="95"/>
      <c r="K343" s="95"/>
      <c r="L343" s="95"/>
      <c r="M343" s="95"/>
      <c r="N343" s="95"/>
      <c r="O343" s="95"/>
    </row>
    <row r="344" spans="3:15" ht="15.75" customHeight="1" x14ac:dyDescent="0.25">
      <c r="C344" s="95"/>
      <c r="D344" s="95"/>
      <c r="E344" s="95"/>
      <c r="F344" s="95"/>
      <c r="G344" s="95"/>
      <c r="H344" s="95"/>
      <c r="I344" s="95"/>
      <c r="J344" s="95"/>
      <c r="K344" s="95"/>
      <c r="L344" s="95"/>
      <c r="M344" s="95"/>
      <c r="N344" s="95"/>
      <c r="O344" s="95"/>
    </row>
    <row r="345" spans="3:15" ht="15.75" customHeight="1" x14ac:dyDescent="0.25">
      <c r="C345" s="95"/>
      <c r="D345" s="95"/>
      <c r="E345" s="95"/>
      <c r="F345" s="95"/>
      <c r="G345" s="95"/>
      <c r="H345" s="95"/>
      <c r="I345" s="95"/>
      <c r="J345" s="95"/>
      <c r="K345" s="95"/>
      <c r="L345" s="95"/>
      <c r="M345" s="95"/>
      <c r="N345" s="95"/>
      <c r="O345" s="95"/>
    </row>
    <row r="346" spans="3:15" ht="15.75" customHeight="1" x14ac:dyDescent="0.25">
      <c r="C346" s="95"/>
      <c r="D346" s="95"/>
      <c r="E346" s="95"/>
      <c r="F346" s="95"/>
      <c r="G346" s="95"/>
      <c r="H346" s="95"/>
      <c r="I346" s="95"/>
      <c r="J346" s="95"/>
      <c r="K346" s="95"/>
      <c r="L346" s="95"/>
      <c r="M346" s="95"/>
      <c r="N346" s="95"/>
      <c r="O346" s="95"/>
    </row>
    <row r="347" spans="3:15" ht="15.75" customHeight="1" x14ac:dyDescent="0.25">
      <c r="C347" s="95"/>
      <c r="D347" s="95"/>
      <c r="E347" s="95"/>
      <c r="F347" s="95"/>
      <c r="G347" s="95"/>
      <c r="H347" s="95"/>
      <c r="I347" s="95"/>
      <c r="J347" s="95"/>
      <c r="K347" s="95"/>
      <c r="L347" s="95"/>
      <c r="M347" s="95"/>
      <c r="N347" s="95"/>
      <c r="O347" s="95"/>
    </row>
    <row r="348" spans="3:15" ht="15.75" customHeight="1" x14ac:dyDescent="0.25">
      <c r="C348" s="95"/>
      <c r="D348" s="95"/>
      <c r="E348" s="95"/>
      <c r="F348" s="95"/>
      <c r="G348" s="95"/>
      <c r="H348" s="95"/>
      <c r="I348" s="95"/>
      <c r="J348" s="95"/>
      <c r="K348" s="95"/>
      <c r="L348" s="95"/>
      <c r="M348" s="95"/>
      <c r="N348" s="95"/>
      <c r="O348" s="95"/>
    </row>
    <row r="349" spans="3:15" ht="15.75" customHeight="1" x14ac:dyDescent="0.25">
      <c r="C349" s="95"/>
      <c r="D349" s="95"/>
      <c r="E349" s="95"/>
      <c r="F349" s="95"/>
      <c r="G349" s="95"/>
      <c r="H349" s="95"/>
      <c r="I349" s="95"/>
      <c r="J349" s="95"/>
      <c r="K349" s="95"/>
      <c r="L349" s="95"/>
      <c r="M349" s="95"/>
      <c r="N349" s="95"/>
      <c r="O349" s="95"/>
    </row>
    <row r="350" spans="3:15" ht="15.75" customHeight="1" x14ac:dyDescent="0.25">
      <c r="C350" s="95"/>
      <c r="D350" s="95"/>
      <c r="E350" s="95"/>
      <c r="F350" s="95"/>
      <c r="G350" s="95"/>
      <c r="H350" s="95"/>
      <c r="I350" s="95"/>
      <c r="J350" s="95"/>
      <c r="K350" s="95"/>
      <c r="L350" s="95"/>
      <c r="M350" s="95"/>
      <c r="N350" s="95"/>
      <c r="O350" s="95"/>
    </row>
    <row r="351" spans="3:15" ht="15.75" customHeight="1" x14ac:dyDescent="0.25">
      <c r="C351" s="95"/>
      <c r="D351" s="95"/>
      <c r="E351" s="95"/>
      <c r="F351" s="95"/>
      <c r="G351" s="95"/>
      <c r="H351" s="95"/>
      <c r="I351" s="95"/>
      <c r="J351" s="95"/>
      <c r="K351" s="95"/>
      <c r="L351" s="95"/>
      <c r="M351" s="95"/>
      <c r="N351" s="95"/>
      <c r="O351" s="95"/>
    </row>
    <row r="352" spans="3:15" ht="15.75" customHeight="1" x14ac:dyDescent="0.25">
      <c r="C352" s="95"/>
      <c r="D352" s="95"/>
      <c r="E352" s="95"/>
      <c r="F352" s="95"/>
      <c r="G352" s="95"/>
      <c r="H352" s="95"/>
      <c r="I352" s="95"/>
      <c r="J352" s="95"/>
      <c r="K352" s="95"/>
      <c r="L352" s="95"/>
      <c r="M352" s="95"/>
      <c r="N352" s="95"/>
      <c r="O352" s="95"/>
    </row>
    <row r="353" spans="3:15" ht="15.75" customHeight="1" x14ac:dyDescent="0.25">
      <c r="C353" s="95"/>
      <c r="D353" s="95"/>
      <c r="E353" s="95"/>
      <c r="F353" s="95"/>
      <c r="G353" s="95"/>
      <c r="H353" s="95"/>
      <c r="I353" s="95"/>
      <c r="J353" s="95"/>
      <c r="K353" s="95"/>
      <c r="L353" s="95"/>
      <c r="M353" s="95"/>
      <c r="N353" s="95"/>
      <c r="O353" s="95"/>
    </row>
    <row r="354" spans="3:15" ht="15.75" customHeight="1" x14ac:dyDescent="0.25">
      <c r="C354" s="95"/>
      <c r="D354" s="95"/>
      <c r="E354" s="95"/>
      <c r="F354" s="95"/>
      <c r="G354" s="95"/>
      <c r="H354" s="95"/>
      <c r="I354" s="95"/>
      <c r="J354" s="95"/>
      <c r="K354" s="95"/>
      <c r="L354" s="95"/>
      <c r="M354" s="95"/>
      <c r="N354" s="95"/>
      <c r="O354" s="95"/>
    </row>
    <row r="355" spans="3:15" ht="15.75" customHeight="1" x14ac:dyDescent="0.25">
      <c r="C355" s="95"/>
      <c r="D355" s="95"/>
      <c r="E355" s="95"/>
      <c r="F355" s="95"/>
      <c r="G355" s="95"/>
      <c r="H355" s="95"/>
      <c r="I355" s="95"/>
      <c r="J355" s="95"/>
      <c r="K355" s="95"/>
      <c r="L355" s="95"/>
      <c r="M355" s="95"/>
      <c r="N355" s="95"/>
      <c r="O355" s="95"/>
    </row>
    <row r="356" spans="3:15" ht="15.75" customHeight="1" x14ac:dyDescent="0.25">
      <c r="C356" s="95"/>
      <c r="D356" s="95"/>
      <c r="E356" s="95"/>
      <c r="F356" s="95"/>
      <c r="G356" s="95"/>
      <c r="H356" s="95"/>
      <c r="I356" s="95"/>
      <c r="J356" s="95"/>
      <c r="K356" s="95"/>
      <c r="L356" s="95"/>
      <c r="M356" s="95"/>
      <c r="N356" s="95"/>
      <c r="O356" s="95"/>
    </row>
    <row r="357" spans="3:15" ht="15.75" customHeight="1" x14ac:dyDescent="0.25">
      <c r="C357" s="95"/>
      <c r="D357" s="95"/>
      <c r="E357" s="95"/>
      <c r="F357" s="95"/>
      <c r="G357" s="95"/>
      <c r="H357" s="95"/>
      <c r="I357" s="95"/>
      <c r="J357" s="95"/>
      <c r="K357" s="95"/>
      <c r="L357" s="95"/>
      <c r="M357" s="95"/>
      <c r="N357" s="95"/>
      <c r="O357" s="95"/>
    </row>
    <row r="358" spans="3:15" ht="15.75" customHeight="1" x14ac:dyDescent="0.25">
      <c r="C358" s="95"/>
      <c r="D358" s="95"/>
      <c r="E358" s="95"/>
      <c r="F358" s="95"/>
      <c r="G358" s="95"/>
      <c r="H358" s="95"/>
      <c r="I358" s="95"/>
      <c r="J358" s="95"/>
      <c r="K358" s="95"/>
      <c r="L358" s="95"/>
      <c r="M358" s="95"/>
      <c r="N358" s="95"/>
      <c r="O358" s="95"/>
    </row>
    <row r="359" spans="3:15" ht="15.75" customHeight="1" x14ac:dyDescent="0.25">
      <c r="C359" s="95"/>
      <c r="D359" s="95"/>
      <c r="E359" s="95"/>
      <c r="F359" s="95"/>
      <c r="G359" s="95"/>
      <c r="H359" s="95"/>
      <c r="I359" s="95"/>
      <c r="J359" s="95"/>
      <c r="K359" s="95"/>
      <c r="L359" s="95"/>
      <c r="M359" s="95"/>
      <c r="N359" s="95"/>
      <c r="O359" s="95"/>
    </row>
    <row r="360" spans="3:15" ht="15.75" customHeight="1" x14ac:dyDescent="0.25">
      <c r="C360" s="95"/>
      <c r="D360" s="95"/>
      <c r="E360" s="95"/>
      <c r="F360" s="95"/>
      <c r="G360" s="95"/>
      <c r="H360" s="95"/>
      <c r="I360" s="95"/>
      <c r="J360" s="95"/>
      <c r="K360" s="95"/>
      <c r="L360" s="95"/>
      <c r="M360" s="95"/>
      <c r="N360" s="95"/>
      <c r="O360" s="95"/>
    </row>
    <row r="361" spans="3:15" ht="15.75" customHeight="1" x14ac:dyDescent="0.25">
      <c r="C361" s="95"/>
      <c r="D361" s="95"/>
      <c r="E361" s="95"/>
      <c r="F361" s="95"/>
      <c r="G361" s="95"/>
      <c r="H361" s="95"/>
      <c r="I361" s="95"/>
      <c r="J361" s="95"/>
      <c r="K361" s="95"/>
      <c r="L361" s="95"/>
      <c r="M361" s="95"/>
      <c r="N361" s="95"/>
      <c r="O361" s="95"/>
    </row>
    <row r="362" spans="3:15" ht="15.75" customHeight="1" x14ac:dyDescent="0.25">
      <c r="C362" s="95"/>
      <c r="D362" s="95"/>
      <c r="E362" s="95"/>
      <c r="F362" s="95"/>
      <c r="G362" s="95"/>
      <c r="H362" s="95"/>
      <c r="I362" s="95"/>
      <c r="J362" s="95"/>
      <c r="K362" s="95"/>
      <c r="L362" s="95"/>
      <c r="M362" s="95"/>
      <c r="N362" s="95"/>
      <c r="O362" s="95"/>
    </row>
    <row r="363" spans="3:15" ht="15.75" customHeight="1" x14ac:dyDescent="0.25">
      <c r="C363" s="95"/>
      <c r="D363" s="95"/>
      <c r="E363" s="95"/>
      <c r="F363" s="95"/>
      <c r="G363" s="95"/>
      <c r="H363" s="95"/>
      <c r="I363" s="95"/>
      <c r="J363" s="95"/>
      <c r="K363" s="95"/>
      <c r="L363" s="95"/>
      <c r="M363" s="95"/>
      <c r="N363" s="95"/>
      <c r="O363" s="95"/>
    </row>
    <row r="364" spans="3:15" ht="15.75" customHeight="1" x14ac:dyDescent="0.25">
      <c r="C364" s="95"/>
      <c r="D364" s="95"/>
      <c r="E364" s="95"/>
      <c r="F364" s="95"/>
      <c r="G364" s="95"/>
      <c r="H364" s="95"/>
      <c r="I364" s="95"/>
      <c r="J364" s="95"/>
      <c r="K364" s="95"/>
      <c r="L364" s="95"/>
      <c r="M364" s="95"/>
      <c r="N364" s="95"/>
      <c r="O364" s="95"/>
    </row>
    <row r="365" spans="3:15" ht="15.75" customHeight="1" x14ac:dyDescent="0.25">
      <c r="C365" s="95"/>
      <c r="D365" s="95"/>
      <c r="E365" s="95"/>
      <c r="F365" s="95"/>
      <c r="G365" s="95"/>
      <c r="H365" s="95"/>
      <c r="I365" s="95"/>
      <c r="J365" s="95"/>
      <c r="K365" s="95"/>
      <c r="L365" s="95"/>
      <c r="M365" s="95"/>
      <c r="N365" s="95"/>
      <c r="O365" s="95"/>
    </row>
    <row r="366" spans="3:15" ht="15.75" customHeight="1" x14ac:dyDescent="0.25">
      <c r="C366" s="95"/>
      <c r="D366" s="95"/>
      <c r="E366" s="95"/>
      <c r="F366" s="95"/>
      <c r="G366" s="95"/>
      <c r="H366" s="95"/>
      <c r="I366" s="95"/>
      <c r="J366" s="95"/>
      <c r="K366" s="95"/>
      <c r="L366" s="95"/>
      <c r="M366" s="95"/>
      <c r="N366" s="95"/>
      <c r="O366" s="95"/>
    </row>
    <row r="367" spans="3:15" ht="15.75" customHeight="1" x14ac:dyDescent="0.25">
      <c r="C367" s="95"/>
      <c r="D367" s="95"/>
      <c r="E367" s="95"/>
      <c r="F367" s="95"/>
      <c r="G367" s="95"/>
      <c r="H367" s="95"/>
      <c r="I367" s="95"/>
      <c r="J367" s="95"/>
      <c r="K367" s="95"/>
      <c r="L367" s="95"/>
      <c r="M367" s="95"/>
      <c r="N367" s="95"/>
      <c r="O367" s="95"/>
    </row>
    <row r="368" spans="3:15" ht="15.75" customHeight="1" x14ac:dyDescent="0.25">
      <c r="C368" s="95"/>
      <c r="D368" s="95"/>
      <c r="E368" s="95"/>
      <c r="F368" s="95"/>
      <c r="G368" s="95"/>
      <c r="H368" s="95"/>
      <c r="I368" s="95"/>
      <c r="J368" s="95"/>
      <c r="K368" s="95"/>
      <c r="L368" s="95"/>
      <c r="M368" s="95"/>
      <c r="N368" s="95"/>
      <c r="O368" s="95"/>
    </row>
    <row r="369" spans="3:15" ht="15.75" customHeight="1" x14ac:dyDescent="0.25">
      <c r="C369" s="95"/>
      <c r="D369" s="95"/>
      <c r="E369" s="95"/>
      <c r="F369" s="95"/>
      <c r="G369" s="95"/>
      <c r="H369" s="95"/>
      <c r="I369" s="95"/>
      <c r="J369" s="95"/>
      <c r="K369" s="95"/>
      <c r="L369" s="95"/>
      <c r="M369" s="95"/>
      <c r="N369" s="95"/>
      <c r="O369" s="95"/>
    </row>
    <row r="370" spans="3:15" ht="15.75" customHeight="1" x14ac:dyDescent="0.25">
      <c r="C370" s="95"/>
      <c r="D370" s="95"/>
      <c r="E370" s="95"/>
      <c r="F370" s="95"/>
      <c r="G370" s="95"/>
      <c r="H370" s="95"/>
      <c r="I370" s="95"/>
      <c r="J370" s="95"/>
      <c r="K370" s="95"/>
      <c r="L370" s="95"/>
      <c r="M370" s="95"/>
      <c r="N370" s="95"/>
      <c r="O370" s="95"/>
    </row>
    <row r="371" spans="3:15" ht="15.75" customHeight="1" x14ac:dyDescent="0.25">
      <c r="C371" s="95"/>
      <c r="D371" s="95"/>
      <c r="E371" s="95"/>
      <c r="F371" s="95"/>
      <c r="G371" s="95"/>
      <c r="H371" s="95"/>
      <c r="I371" s="95"/>
      <c r="J371" s="95"/>
      <c r="K371" s="95"/>
      <c r="L371" s="95"/>
      <c r="M371" s="95"/>
      <c r="N371" s="95"/>
      <c r="O371" s="95"/>
    </row>
    <row r="372" spans="3:15" ht="15.75" customHeight="1" x14ac:dyDescent="0.25">
      <c r="C372" s="95"/>
      <c r="D372" s="95"/>
      <c r="E372" s="95"/>
      <c r="F372" s="95"/>
      <c r="G372" s="95"/>
      <c r="H372" s="95"/>
      <c r="I372" s="95"/>
      <c r="J372" s="95"/>
      <c r="K372" s="95"/>
      <c r="L372" s="95"/>
      <c r="M372" s="95"/>
      <c r="N372" s="95"/>
      <c r="O372" s="95"/>
    </row>
    <row r="373" spans="3:15" ht="15.75" customHeight="1" x14ac:dyDescent="0.25">
      <c r="C373" s="95"/>
      <c r="D373" s="95"/>
      <c r="E373" s="95"/>
      <c r="F373" s="95"/>
      <c r="G373" s="95"/>
      <c r="H373" s="95"/>
      <c r="I373" s="95"/>
      <c r="J373" s="95"/>
      <c r="K373" s="95"/>
      <c r="L373" s="95"/>
      <c r="M373" s="95"/>
      <c r="N373" s="95"/>
      <c r="O373" s="95"/>
    </row>
    <row r="374" spans="3:15" ht="15.75" customHeight="1" x14ac:dyDescent="0.25">
      <c r="C374" s="95"/>
      <c r="D374" s="95"/>
      <c r="E374" s="95"/>
      <c r="F374" s="95"/>
      <c r="G374" s="95"/>
      <c r="H374" s="95"/>
      <c r="I374" s="95"/>
      <c r="J374" s="95"/>
      <c r="K374" s="95"/>
      <c r="L374" s="95"/>
      <c r="M374" s="95"/>
      <c r="N374" s="95"/>
      <c r="O374" s="95"/>
    </row>
    <row r="375" spans="3:15" ht="15.75" customHeight="1" x14ac:dyDescent="0.25">
      <c r="C375" s="95"/>
      <c r="D375" s="95"/>
      <c r="E375" s="95"/>
      <c r="F375" s="95"/>
      <c r="G375" s="95"/>
      <c r="H375" s="95"/>
      <c r="I375" s="95"/>
      <c r="J375" s="95"/>
      <c r="K375" s="95"/>
      <c r="L375" s="95"/>
      <c r="M375" s="95"/>
      <c r="N375" s="95"/>
      <c r="O375" s="95"/>
    </row>
    <row r="376" spans="3:15" ht="15.75" customHeight="1" x14ac:dyDescent="0.25">
      <c r="C376" s="95"/>
      <c r="D376" s="95"/>
      <c r="E376" s="95"/>
      <c r="F376" s="95"/>
      <c r="G376" s="95"/>
      <c r="H376" s="95"/>
      <c r="I376" s="95"/>
      <c r="J376" s="95"/>
      <c r="K376" s="95"/>
      <c r="L376" s="95"/>
      <c r="M376" s="95"/>
      <c r="N376" s="95"/>
      <c r="O376" s="95"/>
    </row>
    <row r="377" spans="3:15" ht="15.75" customHeight="1" x14ac:dyDescent="0.25">
      <c r="C377" s="95"/>
      <c r="D377" s="95"/>
      <c r="E377" s="95"/>
      <c r="F377" s="95"/>
      <c r="G377" s="95"/>
      <c r="H377" s="95"/>
      <c r="I377" s="95"/>
      <c r="J377" s="95"/>
      <c r="K377" s="95"/>
      <c r="L377" s="95"/>
      <c r="M377" s="95"/>
      <c r="N377" s="95"/>
      <c r="O377" s="95"/>
    </row>
    <row r="378" spans="3:15" ht="15.75" customHeight="1" x14ac:dyDescent="0.25">
      <c r="C378" s="95"/>
      <c r="D378" s="95"/>
      <c r="E378" s="95"/>
      <c r="F378" s="95"/>
      <c r="G378" s="95"/>
      <c r="H378" s="95"/>
      <c r="I378" s="95"/>
      <c r="J378" s="95"/>
      <c r="K378" s="95"/>
      <c r="L378" s="95"/>
      <c r="M378" s="95"/>
      <c r="N378" s="95"/>
      <c r="O378" s="95"/>
    </row>
    <row r="379" spans="3:15" ht="15.75" customHeight="1" x14ac:dyDescent="0.25">
      <c r="C379" s="95"/>
      <c r="D379" s="95"/>
      <c r="E379" s="95"/>
      <c r="F379" s="95"/>
      <c r="G379" s="95"/>
      <c r="H379" s="95"/>
      <c r="I379" s="95"/>
      <c r="J379" s="95"/>
      <c r="K379" s="95"/>
      <c r="L379" s="95"/>
      <c r="M379" s="95"/>
      <c r="N379" s="95"/>
      <c r="O379" s="95"/>
    </row>
    <row r="380" spans="3:15" ht="15.75" customHeight="1" x14ac:dyDescent="0.25">
      <c r="C380" s="95"/>
      <c r="D380" s="95"/>
      <c r="E380" s="95"/>
      <c r="F380" s="95"/>
      <c r="G380" s="95"/>
      <c r="H380" s="95"/>
      <c r="I380" s="95"/>
      <c r="J380" s="95"/>
      <c r="K380" s="95"/>
      <c r="L380" s="95"/>
      <c r="M380" s="95"/>
      <c r="N380" s="95"/>
      <c r="O380" s="95"/>
    </row>
    <row r="381" spans="3:15" ht="15.75" customHeight="1" x14ac:dyDescent="0.25">
      <c r="C381" s="95"/>
      <c r="D381" s="95"/>
      <c r="E381" s="95"/>
      <c r="F381" s="95"/>
      <c r="G381" s="95"/>
      <c r="H381" s="95"/>
      <c r="I381" s="95"/>
      <c r="J381" s="95"/>
      <c r="K381" s="95"/>
      <c r="L381" s="95"/>
      <c r="M381" s="95"/>
      <c r="N381" s="95"/>
      <c r="O381" s="95"/>
    </row>
    <row r="382" spans="3:15" ht="15.75" customHeight="1" x14ac:dyDescent="0.25">
      <c r="C382" s="95"/>
      <c r="D382" s="95"/>
      <c r="E382" s="95"/>
      <c r="F382" s="95"/>
      <c r="G382" s="95"/>
      <c r="H382" s="95"/>
      <c r="I382" s="95"/>
      <c r="J382" s="95"/>
      <c r="K382" s="95"/>
      <c r="L382" s="95"/>
      <c r="M382" s="95"/>
      <c r="N382" s="95"/>
      <c r="O382" s="95"/>
    </row>
    <row r="383" spans="3:15" ht="15.75" customHeight="1" x14ac:dyDescent="0.25">
      <c r="C383" s="95"/>
      <c r="D383" s="95"/>
      <c r="E383" s="95"/>
      <c r="F383" s="95"/>
      <c r="G383" s="95"/>
      <c r="H383" s="95"/>
      <c r="I383" s="95"/>
      <c r="J383" s="95"/>
      <c r="K383" s="95"/>
      <c r="L383" s="95"/>
      <c r="M383" s="95"/>
      <c r="N383" s="95"/>
      <c r="O383" s="95"/>
    </row>
    <row r="384" spans="3:15" ht="15.75" customHeight="1" x14ac:dyDescent="0.25">
      <c r="C384" s="95"/>
      <c r="D384" s="95"/>
      <c r="E384" s="95"/>
      <c r="F384" s="95"/>
      <c r="G384" s="95"/>
      <c r="H384" s="95"/>
      <c r="I384" s="95"/>
      <c r="J384" s="95"/>
      <c r="K384" s="95"/>
      <c r="L384" s="95"/>
      <c r="M384" s="95"/>
      <c r="N384" s="95"/>
      <c r="O384" s="95"/>
    </row>
    <row r="385" spans="3:15" ht="15.75" customHeight="1" x14ac:dyDescent="0.25">
      <c r="C385" s="95"/>
      <c r="D385" s="95"/>
      <c r="E385" s="95"/>
      <c r="F385" s="95"/>
      <c r="G385" s="95"/>
      <c r="H385" s="95"/>
      <c r="I385" s="95"/>
      <c r="J385" s="95"/>
      <c r="K385" s="95"/>
      <c r="L385" s="95"/>
      <c r="M385" s="95"/>
      <c r="N385" s="95"/>
      <c r="O385" s="95"/>
    </row>
    <row r="386" spans="3:15" ht="15.75" customHeight="1" x14ac:dyDescent="0.25">
      <c r="C386" s="95"/>
      <c r="D386" s="95"/>
      <c r="E386" s="95"/>
      <c r="F386" s="95"/>
      <c r="G386" s="95"/>
      <c r="H386" s="95"/>
      <c r="I386" s="95"/>
      <c r="J386" s="95"/>
      <c r="K386" s="95"/>
      <c r="L386" s="95"/>
      <c r="M386" s="95"/>
      <c r="N386" s="95"/>
      <c r="O386" s="95"/>
    </row>
    <row r="387" spans="3:15" ht="15.75" customHeight="1" x14ac:dyDescent="0.25">
      <c r="C387" s="95"/>
      <c r="D387" s="95"/>
      <c r="E387" s="95"/>
      <c r="F387" s="95"/>
      <c r="G387" s="95"/>
      <c r="H387" s="95"/>
      <c r="I387" s="95"/>
      <c r="J387" s="95"/>
      <c r="K387" s="95"/>
      <c r="L387" s="95"/>
      <c r="M387" s="95"/>
      <c r="N387" s="95"/>
      <c r="O387" s="95"/>
    </row>
    <row r="388" spans="3:15" ht="15.75" customHeight="1" x14ac:dyDescent="0.25">
      <c r="C388" s="95"/>
      <c r="D388" s="95"/>
      <c r="E388" s="95"/>
      <c r="F388" s="95"/>
      <c r="G388" s="95"/>
      <c r="H388" s="95"/>
      <c r="I388" s="95"/>
      <c r="J388" s="95"/>
      <c r="K388" s="95"/>
      <c r="L388" s="95"/>
      <c r="M388" s="95"/>
      <c r="N388" s="95"/>
      <c r="O388" s="95"/>
    </row>
    <row r="389" spans="3:15" ht="15.75" customHeight="1" x14ac:dyDescent="0.25">
      <c r="C389" s="95"/>
      <c r="D389" s="95"/>
      <c r="E389" s="95"/>
      <c r="F389" s="95"/>
      <c r="G389" s="95"/>
      <c r="H389" s="95"/>
      <c r="I389" s="95"/>
      <c r="J389" s="95"/>
      <c r="K389" s="95"/>
      <c r="L389" s="95"/>
      <c r="M389" s="95"/>
      <c r="N389" s="95"/>
      <c r="O389" s="95"/>
    </row>
    <row r="390" spans="3:15" ht="15.75" customHeight="1" x14ac:dyDescent="0.25">
      <c r="C390" s="95"/>
      <c r="D390" s="95"/>
      <c r="E390" s="95"/>
      <c r="F390" s="95"/>
      <c r="G390" s="95"/>
      <c r="H390" s="95"/>
      <c r="I390" s="95"/>
      <c r="J390" s="95"/>
      <c r="K390" s="95"/>
      <c r="L390" s="95"/>
      <c r="M390" s="95"/>
      <c r="N390" s="95"/>
      <c r="O390" s="95"/>
    </row>
    <row r="391" spans="3:15" ht="15.75" customHeight="1" x14ac:dyDescent="0.25">
      <c r="C391" s="95"/>
      <c r="D391" s="95"/>
      <c r="E391" s="95"/>
      <c r="F391" s="95"/>
      <c r="G391" s="95"/>
      <c r="H391" s="95"/>
      <c r="I391" s="95"/>
      <c r="J391" s="95"/>
      <c r="K391" s="95"/>
      <c r="L391" s="95"/>
      <c r="M391" s="95"/>
      <c r="N391" s="95"/>
      <c r="O391" s="95"/>
    </row>
    <row r="392" spans="3:15" ht="15.75" customHeight="1" x14ac:dyDescent="0.25">
      <c r="C392" s="95"/>
      <c r="D392" s="95"/>
      <c r="E392" s="95"/>
      <c r="F392" s="95"/>
      <c r="G392" s="95"/>
      <c r="H392" s="95"/>
      <c r="I392" s="95"/>
      <c r="J392" s="95"/>
      <c r="K392" s="95"/>
      <c r="L392" s="95"/>
      <c r="M392" s="95"/>
      <c r="N392" s="95"/>
      <c r="O392" s="95"/>
    </row>
    <row r="393" spans="3:15" ht="15.75" customHeight="1" x14ac:dyDescent="0.25">
      <c r="C393" s="95"/>
      <c r="D393" s="95"/>
      <c r="E393" s="95"/>
      <c r="F393" s="95"/>
      <c r="G393" s="95"/>
      <c r="H393" s="95"/>
      <c r="I393" s="95"/>
      <c r="J393" s="95"/>
      <c r="K393" s="95"/>
      <c r="L393" s="95"/>
      <c r="M393" s="95"/>
      <c r="N393" s="95"/>
      <c r="O393" s="95"/>
    </row>
    <row r="394" spans="3:15" ht="15.75" customHeight="1" x14ac:dyDescent="0.25">
      <c r="C394" s="95"/>
      <c r="D394" s="95"/>
      <c r="E394" s="95"/>
      <c r="F394" s="95"/>
      <c r="G394" s="95"/>
      <c r="H394" s="95"/>
      <c r="I394" s="95"/>
      <c r="J394" s="95"/>
      <c r="K394" s="95"/>
      <c r="L394" s="95"/>
      <c r="M394" s="95"/>
      <c r="N394" s="95"/>
      <c r="O394" s="95"/>
    </row>
    <row r="395" spans="3:15" ht="15.75" customHeight="1" x14ac:dyDescent="0.25">
      <c r="C395" s="95"/>
      <c r="D395" s="95"/>
      <c r="E395" s="95"/>
      <c r="F395" s="95"/>
      <c r="G395" s="95"/>
      <c r="H395" s="95"/>
      <c r="I395" s="95"/>
      <c r="J395" s="95"/>
      <c r="K395" s="95"/>
      <c r="L395" s="95"/>
      <c r="M395" s="95"/>
      <c r="N395" s="95"/>
      <c r="O395" s="95"/>
    </row>
    <row r="396" spans="3:15" ht="15.75" customHeight="1" x14ac:dyDescent="0.25">
      <c r="C396" s="95"/>
      <c r="D396" s="95"/>
      <c r="E396" s="95"/>
      <c r="F396" s="95"/>
      <c r="G396" s="95"/>
      <c r="H396" s="95"/>
      <c r="I396" s="95"/>
      <c r="J396" s="95"/>
      <c r="K396" s="95"/>
      <c r="L396" s="95"/>
      <c r="M396" s="95"/>
      <c r="N396" s="95"/>
      <c r="O396" s="95"/>
    </row>
    <row r="397" spans="3:15" ht="15.75" customHeight="1" x14ac:dyDescent="0.25">
      <c r="C397" s="95"/>
      <c r="D397" s="95"/>
      <c r="E397" s="95"/>
      <c r="F397" s="95"/>
      <c r="G397" s="95"/>
      <c r="H397" s="95"/>
      <c r="I397" s="95"/>
      <c r="J397" s="95"/>
      <c r="K397" s="95"/>
      <c r="L397" s="95"/>
      <c r="M397" s="95"/>
      <c r="N397" s="95"/>
      <c r="O397" s="95"/>
    </row>
    <row r="398" spans="3:15" ht="15.75" customHeight="1" x14ac:dyDescent="0.25">
      <c r="C398" s="95"/>
      <c r="D398" s="95"/>
      <c r="E398" s="95"/>
      <c r="F398" s="95"/>
      <c r="G398" s="95"/>
      <c r="H398" s="95"/>
      <c r="I398" s="95"/>
      <c r="J398" s="95"/>
      <c r="K398" s="95"/>
      <c r="L398" s="95"/>
      <c r="M398" s="95"/>
      <c r="N398" s="95"/>
      <c r="O398" s="95"/>
    </row>
    <row r="399" spans="3:15" ht="15.75" customHeight="1" x14ac:dyDescent="0.25">
      <c r="C399" s="95"/>
      <c r="D399" s="95"/>
      <c r="E399" s="95"/>
      <c r="F399" s="95"/>
      <c r="G399" s="95"/>
      <c r="H399" s="95"/>
      <c r="I399" s="95"/>
      <c r="J399" s="95"/>
      <c r="K399" s="95"/>
      <c r="L399" s="95"/>
      <c r="M399" s="95"/>
      <c r="N399" s="95"/>
      <c r="O399" s="95"/>
    </row>
    <row r="400" spans="3:15" ht="15.75" customHeight="1" x14ac:dyDescent="0.25">
      <c r="C400" s="95"/>
      <c r="D400" s="95"/>
      <c r="E400" s="95"/>
      <c r="F400" s="95"/>
      <c r="G400" s="95"/>
      <c r="H400" s="95"/>
      <c r="I400" s="95"/>
      <c r="J400" s="95"/>
      <c r="K400" s="95"/>
      <c r="L400" s="95"/>
      <c r="M400" s="95"/>
      <c r="N400" s="95"/>
      <c r="O400" s="95"/>
    </row>
    <row r="401" spans="3:15" ht="15.75" customHeight="1" x14ac:dyDescent="0.25">
      <c r="C401" s="95"/>
      <c r="D401" s="95"/>
      <c r="E401" s="95"/>
      <c r="F401" s="95"/>
      <c r="G401" s="95"/>
      <c r="H401" s="95"/>
      <c r="I401" s="95"/>
      <c r="J401" s="95"/>
      <c r="K401" s="95"/>
      <c r="L401" s="95"/>
      <c r="M401" s="95"/>
      <c r="N401" s="95"/>
      <c r="O401" s="95"/>
    </row>
    <row r="402" spans="3:15" ht="15.75" customHeight="1" x14ac:dyDescent="0.25">
      <c r="C402" s="95"/>
      <c r="D402" s="95"/>
      <c r="E402" s="95"/>
      <c r="F402" s="95"/>
      <c r="G402" s="95"/>
      <c r="H402" s="95"/>
      <c r="I402" s="95"/>
      <c r="J402" s="95"/>
      <c r="K402" s="95"/>
      <c r="L402" s="95"/>
      <c r="M402" s="95"/>
      <c r="N402" s="95"/>
      <c r="O402" s="95"/>
    </row>
    <row r="403" spans="3:15" ht="15.75" customHeight="1" x14ac:dyDescent="0.25">
      <c r="C403" s="95"/>
      <c r="D403" s="95"/>
      <c r="E403" s="95"/>
      <c r="F403" s="95"/>
      <c r="G403" s="95"/>
      <c r="H403" s="95"/>
      <c r="I403" s="95"/>
      <c r="J403" s="95"/>
      <c r="K403" s="95"/>
      <c r="L403" s="95"/>
      <c r="M403" s="95"/>
      <c r="N403" s="95"/>
      <c r="O403" s="95"/>
    </row>
    <row r="404" spans="3:15" ht="15.75" customHeight="1" x14ac:dyDescent="0.25">
      <c r="C404" s="95"/>
      <c r="D404" s="95"/>
      <c r="E404" s="95"/>
      <c r="F404" s="95"/>
      <c r="G404" s="95"/>
      <c r="H404" s="95"/>
      <c r="I404" s="95"/>
      <c r="J404" s="95"/>
      <c r="K404" s="95"/>
      <c r="L404" s="95"/>
      <c r="M404" s="95"/>
      <c r="N404" s="95"/>
      <c r="O404" s="95"/>
    </row>
    <row r="405" spans="3:15" ht="15.75" customHeight="1" x14ac:dyDescent="0.25">
      <c r="C405" s="95"/>
      <c r="D405" s="95"/>
      <c r="E405" s="95"/>
      <c r="F405" s="95"/>
      <c r="G405" s="95"/>
      <c r="H405" s="95"/>
      <c r="I405" s="95"/>
      <c r="J405" s="95"/>
      <c r="K405" s="95"/>
      <c r="L405" s="95"/>
      <c r="M405" s="95"/>
      <c r="N405" s="95"/>
      <c r="O405" s="95"/>
    </row>
    <row r="406" spans="3:15" ht="15.75" customHeight="1" x14ac:dyDescent="0.25">
      <c r="C406" s="95"/>
      <c r="D406" s="95"/>
      <c r="E406" s="95"/>
      <c r="F406" s="95"/>
      <c r="G406" s="95"/>
      <c r="H406" s="95"/>
      <c r="I406" s="95"/>
      <c r="J406" s="95"/>
      <c r="K406" s="95"/>
      <c r="L406" s="95"/>
      <c r="M406" s="95"/>
      <c r="N406" s="95"/>
      <c r="O406" s="95"/>
    </row>
    <row r="407" spans="3:15" ht="15.75" customHeight="1" x14ac:dyDescent="0.25">
      <c r="C407" s="95"/>
      <c r="D407" s="95"/>
      <c r="E407" s="95"/>
      <c r="F407" s="95"/>
      <c r="G407" s="95"/>
      <c r="H407" s="95"/>
      <c r="I407" s="95"/>
      <c r="J407" s="95"/>
      <c r="K407" s="95"/>
      <c r="L407" s="95"/>
      <c r="M407" s="95"/>
      <c r="N407" s="95"/>
      <c r="O407" s="95"/>
    </row>
    <row r="408" spans="3:15" ht="15.75" customHeight="1" x14ac:dyDescent="0.25">
      <c r="C408" s="95"/>
      <c r="D408" s="95"/>
      <c r="E408" s="95"/>
      <c r="F408" s="95"/>
      <c r="G408" s="95"/>
      <c r="H408" s="95"/>
      <c r="I408" s="95"/>
      <c r="J408" s="95"/>
      <c r="K408" s="95"/>
      <c r="L408" s="95"/>
      <c r="M408" s="95"/>
      <c r="N408" s="95"/>
      <c r="O408" s="95"/>
    </row>
    <row r="409" spans="3:15" ht="15.75" customHeight="1" x14ac:dyDescent="0.25">
      <c r="C409" s="95"/>
      <c r="D409" s="95"/>
      <c r="E409" s="95"/>
      <c r="F409" s="95"/>
      <c r="G409" s="95"/>
      <c r="H409" s="95"/>
      <c r="I409" s="95"/>
      <c r="J409" s="95"/>
      <c r="K409" s="95"/>
      <c r="L409" s="95"/>
      <c r="M409" s="95"/>
      <c r="N409" s="95"/>
      <c r="O409" s="95"/>
    </row>
    <row r="410" spans="3:15" ht="15.75" customHeight="1" x14ac:dyDescent="0.25">
      <c r="C410" s="95"/>
      <c r="D410" s="95"/>
      <c r="E410" s="95"/>
      <c r="F410" s="95"/>
      <c r="G410" s="95"/>
      <c r="H410" s="95"/>
      <c r="I410" s="95"/>
      <c r="J410" s="95"/>
      <c r="K410" s="95"/>
      <c r="L410" s="95"/>
      <c r="M410" s="95"/>
      <c r="N410" s="95"/>
      <c r="O410" s="95"/>
    </row>
    <row r="411" spans="3:15" ht="15.75" customHeight="1" x14ac:dyDescent="0.25">
      <c r="C411" s="95"/>
      <c r="D411" s="95"/>
      <c r="E411" s="95"/>
      <c r="F411" s="95"/>
      <c r="G411" s="95"/>
      <c r="H411" s="95"/>
      <c r="I411" s="95"/>
      <c r="J411" s="95"/>
      <c r="K411" s="95"/>
      <c r="L411" s="95"/>
      <c r="M411" s="95"/>
      <c r="N411" s="95"/>
      <c r="O411" s="95"/>
    </row>
    <row r="412" spans="3:15" ht="15.75" customHeight="1" x14ac:dyDescent="0.25">
      <c r="C412" s="95"/>
      <c r="D412" s="95"/>
      <c r="E412" s="95"/>
      <c r="F412" s="95"/>
      <c r="G412" s="95"/>
      <c r="H412" s="95"/>
      <c r="I412" s="95"/>
      <c r="J412" s="95"/>
      <c r="K412" s="95"/>
      <c r="L412" s="95"/>
      <c r="M412" s="95"/>
      <c r="N412" s="95"/>
      <c r="O412" s="95"/>
    </row>
    <row r="413" spans="3:15" ht="15.75" customHeight="1" x14ac:dyDescent="0.25">
      <c r="C413" s="95"/>
      <c r="D413" s="95"/>
      <c r="E413" s="95"/>
      <c r="F413" s="95"/>
      <c r="G413" s="95"/>
      <c r="H413" s="95"/>
      <c r="I413" s="95"/>
      <c r="J413" s="95"/>
      <c r="K413" s="95"/>
      <c r="L413" s="95"/>
      <c r="M413" s="95"/>
      <c r="N413" s="95"/>
      <c r="O413" s="95"/>
    </row>
    <row r="414" spans="3:15" ht="15.75" customHeight="1" x14ac:dyDescent="0.25">
      <c r="C414" s="95"/>
      <c r="D414" s="95"/>
      <c r="E414" s="95"/>
      <c r="F414" s="95"/>
      <c r="G414" s="95"/>
      <c r="H414" s="95"/>
      <c r="I414" s="95"/>
      <c r="J414" s="95"/>
      <c r="K414" s="95"/>
      <c r="L414" s="95"/>
      <c r="M414" s="95"/>
      <c r="N414" s="95"/>
      <c r="O414" s="95"/>
    </row>
    <row r="415" spans="3:15" ht="15.75" customHeight="1" x14ac:dyDescent="0.25">
      <c r="C415" s="95"/>
      <c r="D415" s="95"/>
      <c r="E415" s="95"/>
      <c r="F415" s="95"/>
      <c r="G415" s="95"/>
      <c r="H415" s="95"/>
      <c r="I415" s="95"/>
      <c r="J415" s="95"/>
      <c r="K415" s="95"/>
      <c r="L415" s="95"/>
      <c r="M415" s="95"/>
      <c r="N415" s="95"/>
      <c r="O415" s="95"/>
    </row>
    <row r="416" spans="3:15" ht="15.75" customHeight="1" x14ac:dyDescent="0.25">
      <c r="C416" s="95"/>
      <c r="D416" s="95"/>
      <c r="E416" s="95"/>
      <c r="F416" s="95"/>
      <c r="G416" s="95"/>
      <c r="H416" s="95"/>
      <c r="I416" s="95"/>
      <c r="J416" s="95"/>
      <c r="K416" s="95"/>
      <c r="L416" s="95"/>
      <c r="M416" s="95"/>
      <c r="N416" s="95"/>
      <c r="O416" s="95"/>
    </row>
    <row r="417" spans="3:15" ht="15.75" customHeight="1" x14ac:dyDescent="0.25">
      <c r="C417" s="95"/>
      <c r="D417" s="95"/>
      <c r="E417" s="95"/>
      <c r="F417" s="95"/>
      <c r="G417" s="95"/>
      <c r="H417" s="95"/>
      <c r="I417" s="95"/>
      <c r="J417" s="95"/>
      <c r="K417" s="95"/>
      <c r="L417" s="95"/>
      <c r="M417" s="95"/>
      <c r="N417" s="95"/>
      <c r="O417" s="95"/>
    </row>
    <row r="418" spans="3:15" ht="15.75" customHeight="1" x14ac:dyDescent="0.25">
      <c r="C418" s="95"/>
      <c r="D418" s="95"/>
      <c r="E418" s="95"/>
      <c r="F418" s="95"/>
      <c r="G418" s="95"/>
      <c r="H418" s="95"/>
      <c r="I418" s="95"/>
      <c r="J418" s="95"/>
      <c r="K418" s="95"/>
      <c r="L418" s="95"/>
      <c r="M418" s="95"/>
      <c r="N418" s="95"/>
      <c r="O418" s="95"/>
    </row>
    <row r="419" spans="3:15" ht="15.75" customHeight="1" x14ac:dyDescent="0.25">
      <c r="C419" s="95"/>
      <c r="D419" s="95"/>
      <c r="E419" s="95"/>
      <c r="F419" s="95"/>
      <c r="G419" s="95"/>
      <c r="H419" s="95"/>
      <c r="I419" s="95"/>
      <c r="J419" s="95"/>
      <c r="K419" s="95"/>
      <c r="L419" s="95"/>
      <c r="M419" s="95"/>
      <c r="N419" s="95"/>
      <c r="O419" s="95"/>
    </row>
    <row r="420" spans="3:15" ht="15.75" customHeight="1" x14ac:dyDescent="0.25">
      <c r="C420" s="95"/>
      <c r="D420" s="95"/>
      <c r="E420" s="95"/>
      <c r="F420" s="95"/>
      <c r="G420" s="95"/>
      <c r="H420" s="95"/>
      <c r="I420" s="95"/>
      <c r="J420" s="95"/>
      <c r="K420" s="95"/>
      <c r="L420" s="95"/>
      <c r="M420" s="95"/>
      <c r="N420" s="95"/>
      <c r="O420" s="95"/>
    </row>
    <row r="421" spans="3:15" ht="15.75" customHeight="1" x14ac:dyDescent="0.25">
      <c r="C421" s="95"/>
      <c r="D421" s="95"/>
      <c r="E421" s="95"/>
      <c r="F421" s="95"/>
      <c r="G421" s="95"/>
      <c r="H421" s="95"/>
      <c r="I421" s="95"/>
      <c r="J421" s="95"/>
      <c r="K421" s="95"/>
      <c r="L421" s="95"/>
      <c r="M421" s="95"/>
      <c r="N421" s="95"/>
      <c r="O421" s="95"/>
    </row>
    <row r="422" spans="3:15" ht="15.75" customHeight="1" x14ac:dyDescent="0.25">
      <c r="C422" s="95"/>
      <c r="D422" s="95"/>
      <c r="E422" s="95"/>
      <c r="F422" s="95"/>
      <c r="G422" s="95"/>
      <c r="H422" s="95"/>
      <c r="I422" s="95"/>
      <c r="J422" s="95"/>
      <c r="K422" s="95"/>
      <c r="L422" s="95"/>
      <c r="M422" s="95"/>
      <c r="N422" s="95"/>
      <c r="O422" s="95"/>
    </row>
    <row r="423" spans="3:15" ht="15.75" customHeight="1" x14ac:dyDescent="0.25">
      <c r="C423" s="95"/>
      <c r="D423" s="95"/>
      <c r="E423" s="95"/>
      <c r="F423" s="95"/>
      <c r="G423" s="95"/>
      <c r="H423" s="95"/>
      <c r="I423" s="95"/>
      <c r="J423" s="95"/>
      <c r="K423" s="95"/>
      <c r="L423" s="95"/>
      <c r="M423" s="95"/>
      <c r="N423" s="95"/>
      <c r="O423" s="95"/>
    </row>
    <row r="424" spans="3:15" ht="15.75" customHeight="1" x14ac:dyDescent="0.25">
      <c r="C424" s="95"/>
      <c r="D424" s="95"/>
      <c r="E424" s="95"/>
      <c r="F424" s="95"/>
      <c r="G424" s="95"/>
      <c r="H424" s="95"/>
      <c r="I424" s="95"/>
      <c r="J424" s="95"/>
      <c r="K424" s="95"/>
      <c r="L424" s="95"/>
      <c r="M424" s="95"/>
      <c r="N424" s="95"/>
      <c r="O424" s="95"/>
    </row>
    <row r="425" spans="3:15" ht="15.75" customHeight="1" x14ac:dyDescent="0.25">
      <c r="C425" s="95"/>
      <c r="D425" s="95"/>
      <c r="E425" s="95"/>
      <c r="F425" s="95"/>
      <c r="G425" s="95"/>
      <c r="H425" s="95"/>
      <c r="I425" s="95"/>
      <c r="J425" s="95"/>
      <c r="K425" s="95"/>
      <c r="L425" s="95"/>
      <c r="M425" s="95"/>
      <c r="N425" s="95"/>
      <c r="O425" s="95"/>
    </row>
    <row r="426" spans="3:15" ht="15.75" customHeight="1" x14ac:dyDescent="0.25">
      <c r="C426" s="95"/>
      <c r="D426" s="95"/>
      <c r="E426" s="95"/>
      <c r="F426" s="95"/>
      <c r="G426" s="95"/>
      <c r="H426" s="95"/>
      <c r="I426" s="95"/>
      <c r="J426" s="95"/>
      <c r="K426" s="95"/>
      <c r="L426" s="95"/>
      <c r="M426" s="95"/>
      <c r="N426" s="95"/>
      <c r="O426" s="95"/>
    </row>
    <row r="427" spans="3:15" ht="15.75" customHeight="1" x14ac:dyDescent="0.25">
      <c r="C427" s="95"/>
      <c r="D427" s="95"/>
      <c r="E427" s="95"/>
      <c r="F427" s="95"/>
      <c r="G427" s="95"/>
      <c r="H427" s="95"/>
      <c r="I427" s="95"/>
      <c r="J427" s="95"/>
      <c r="K427" s="95"/>
      <c r="L427" s="95"/>
      <c r="M427" s="95"/>
      <c r="N427" s="95"/>
      <c r="O427" s="95"/>
    </row>
    <row r="428" spans="3:15" ht="15.75" customHeight="1" x14ac:dyDescent="0.25">
      <c r="C428" s="95"/>
      <c r="D428" s="95"/>
      <c r="E428" s="95"/>
      <c r="F428" s="95"/>
      <c r="G428" s="95"/>
      <c r="H428" s="95"/>
      <c r="I428" s="95"/>
      <c r="J428" s="95"/>
      <c r="K428" s="95"/>
      <c r="L428" s="95"/>
      <c r="M428" s="95"/>
      <c r="N428" s="95"/>
      <c r="O428" s="95"/>
    </row>
    <row r="429" spans="3:15" ht="15.75" customHeight="1" x14ac:dyDescent="0.25">
      <c r="C429" s="95"/>
      <c r="D429" s="95"/>
      <c r="E429" s="95"/>
      <c r="F429" s="95"/>
      <c r="G429" s="95"/>
      <c r="H429" s="95"/>
      <c r="I429" s="95"/>
      <c r="J429" s="95"/>
      <c r="K429" s="95"/>
      <c r="L429" s="95"/>
      <c r="M429" s="95"/>
      <c r="N429" s="95"/>
      <c r="O429" s="95"/>
    </row>
    <row r="430" spans="3:15" ht="15.75" customHeight="1" x14ac:dyDescent="0.25">
      <c r="C430" s="95"/>
      <c r="D430" s="95"/>
      <c r="E430" s="95"/>
      <c r="F430" s="95"/>
      <c r="G430" s="95"/>
      <c r="H430" s="95"/>
      <c r="I430" s="95"/>
      <c r="J430" s="95"/>
      <c r="K430" s="95"/>
      <c r="L430" s="95"/>
      <c r="M430" s="95"/>
      <c r="N430" s="95"/>
      <c r="O430" s="95"/>
    </row>
    <row r="431" spans="3:15" ht="15.75" customHeight="1" x14ac:dyDescent="0.25">
      <c r="C431" s="95"/>
      <c r="D431" s="95"/>
      <c r="E431" s="95"/>
      <c r="F431" s="95"/>
      <c r="G431" s="95"/>
      <c r="H431" s="95"/>
      <c r="I431" s="95"/>
      <c r="J431" s="95"/>
      <c r="K431" s="95"/>
      <c r="L431" s="95"/>
      <c r="M431" s="95"/>
      <c r="N431" s="95"/>
      <c r="O431" s="95"/>
    </row>
    <row r="432" spans="3:15" ht="15.75" customHeight="1" x14ac:dyDescent="0.25">
      <c r="C432" s="95"/>
      <c r="D432" s="95"/>
      <c r="E432" s="95"/>
      <c r="F432" s="95"/>
      <c r="G432" s="95"/>
      <c r="H432" s="95"/>
      <c r="I432" s="95"/>
      <c r="J432" s="95"/>
      <c r="K432" s="95"/>
      <c r="L432" s="95"/>
      <c r="M432" s="95"/>
      <c r="N432" s="95"/>
      <c r="O432" s="95"/>
    </row>
    <row r="433" spans="3:15" ht="15.75" customHeight="1" x14ac:dyDescent="0.25">
      <c r="C433" s="95"/>
      <c r="D433" s="95"/>
      <c r="E433" s="95"/>
      <c r="F433" s="95"/>
      <c r="G433" s="95"/>
      <c r="H433" s="95"/>
      <c r="I433" s="95"/>
      <c r="J433" s="95"/>
      <c r="K433" s="95"/>
      <c r="L433" s="95"/>
      <c r="M433" s="95"/>
      <c r="N433" s="95"/>
      <c r="O433" s="95"/>
    </row>
    <row r="434" spans="3:15" ht="15.75" customHeight="1" x14ac:dyDescent="0.25">
      <c r="C434" s="95"/>
      <c r="D434" s="95"/>
      <c r="E434" s="95"/>
      <c r="F434" s="95"/>
      <c r="G434" s="95"/>
      <c r="H434" s="95"/>
      <c r="I434" s="95"/>
      <c r="J434" s="95"/>
      <c r="K434" s="95"/>
      <c r="L434" s="95"/>
      <c r="M434" s="95"/>
      <c r="N434" s="95"/>
      <c r="O434" s="95"/>
    </row>
    <row r="435" spans="3:15" ht="15.75" customHeight="1" x14ac:dyDescent="0.25">
      <c r="C435" s="95"/>
      <c r="D435" s="95"/>
      <c r="E435" s="95"/>
      <c r="F435" s="95"/>
      <c r="G435" s="95"/>
      <c r="H435" s="95"/>
      <c r="I435" s="95"/>
      <c r="J435" s="95"/>
      <c r="K435" s="95"/>
      <c r="L435" s="95"/>
      <c r="M435" s="95"/>
      <c r="N435" s="95"/>
      <c r="O435" s="95"/>
    </row>
    <row r="436" spans="3:15" ht="15.75" customHeight="1" x14ac:dyDescent="0.25">
      <c r="C436" s="95"/>
      <c r="D436" s="95"/>
      <c r="E436" s="95"/>
      <c r="F436" s="95"/>
      <c r="G436" s="95"/>
      <c r="H436" s="95"/>
      <c r="I436" s="95"/>
      <c r="J436" s="95"/>
      <c r="K436" s="95"/>
      <c r="L436" s="95"/>
      <c r="M436" s="95"/>
      <c r="N436" s="95"/>
      <c r="O436" s="95"/>
    </row>
    <row r="437" spans="3:15" ht="15.75" customHeight="1" x14ac:dyDescent="0.25">
      <c r="C437" s="95"/>
      <c r="D437" s="95"/>
      <c r="E437" s="95"/>
      <c r="F437" s="95"/>
      <c r="G437" s="95"/>
      <c r="H437" s="95"/>
      <c r="I437" s="95"/>
      <c r="J437" s="95"/>
      <c r="K437" s="95"/>
      <c r="L437" s="95"/>
      <c r="M437" s="95"/>
      <c r="N437" s="95"/>
      <c r="O437" s="95"/>
    </row>
    <row r="438" spans="3:15" ht="15.75" customHeight="1" x14ac:dyDescent="0.25">
      <c r="C438" s="95"/>
      <c r="D438" s="95"/>
      <c r="E438" s="95"/>
      <c r="F438" s="95"/>
      <c r="G438" s="95"/>
      <c r="H438" s="95"/>
      <c r="I438" s="95"/>
      <c r="J438" s="95"/>
      <c r="K438" s="95"/>
      <c r="L438" s="95"/>
      <c r="M438" s="95"/>
      <c r="N438" s="95"/>
      <c r="O438" s="95"/>
    </row>
    <row r="439" spans="3:15" ht="15.75" customHeight="1" x14ac:dyDescent="0.25">
      <c r="C439" s="95"/>
      <c r="D439" s="95"/>
      <c r="E439" s="95"/>
      <c r="F439" s="95"/>
      <c r="G439" s="95"/>
      <c r="H439" s="95"/>
      <c r="I439" s="95"/>
      <c r="J439" s="95"/>
      <c r="K439" s="95"/>
      <c r="L439" s="95"/>
      <c r="M439" s="95"/>
      <c r="N439" s="95"/>
      <c r="O439" s="95"/>
    </row>
    <row r="440" spans="3:15" ht="15.75" customHeight="1" x14ac:dyDescent="0.25">
      <c r="C440" s="95"/>
      <c r="D440" s="95"/>
      <c r="E440" s="95"/>
      <c r="F440" s="95"/>
      <c r="G440" s="95"/>
      <c r="H440" s="95"/>
      <c r="I440" s="95"/>
      <c r="J440" s="95"/>
      <c r="K440" s="95"/>
      <c r="L440" s="95"/>
      <c r="M440" s="95"/>
      <c r="N440" s="95"/>
      <c r="O440" s="95"/>
    </row>
    <row r="441" spans="3:15" ht="15.75" customHeight="1" x14ac:dyDescent="0.25">
      <c r="C441" s="95"/>
      <c r="D441" s="95"/>
      <c r="E441" s="95"/>
      <c r="F441" s="95"/>
      <c r="G441" s="95"/>
      <c r="H441" s="95"/>
      <c r="I441" s="95"/>
      <c r="J441" s="95"/>
      <c r="K441" s="95"/>
      <c r="L441" s="95"/>
      <c r="M441" s="95"/>
      <c r="N441" s="95"/>
      <c r="O441" s="95"/>
    </row>
    <row r="442" spans="3:15" ht="15.75" customHeight="1" x14ac:dyDescent="0.25">
      <c r="C442" s="95"/>
      <c r="D442" s="95"/>
      <c r="E442" s="95"/>
      <c r="F442" s="95"/>
      <c r="G442" s="95"/>
      <c r="H442" s="95"/>
      <c r="I442" s="95"/>
      <c r="J442" s="95"/>
      <c r="K442" s="95"/>
      <c r="L442" s="95"/>
      <c r="M442" s="95"/>
      <c r="N442" s="95"/>
      <c r="O442" s="95"/>
    </row>
    <row r="443" spans="3:15" ht="15.75" customHeight="1" x14ac:dyDescent="0.25">
      <c r="C443" s="95"/>
      <c r="D443" s="95"/>
      <c r="E443" s="95"/>
      <c r="F443" s="95"/>
      <c r="G443" s="95"/>
      <c r="H443" s="95"/>
      <c r="I443" s="95"/>
      <c r="J443" s="95"/>
      <c r="K443" s="95"/>
      <c r="L443" s="95"/>
      <c r="M443" s="95"/>
      <c r="N443" s="95"/>
      <c r="O443" s="95"/>
    </row>
    <row r="444" spans="3:15" ht="15.75" customHeight="1" x14ac:dyDescent="0.25">
      <c r="C444" s="95"/>
      <c r="D444" s="95"/>
      <c r="E444" s="95"/>
      <c r="F444" s="95"/>
      <c r="G444" s="95"/>
      <c r="H444" s="95"/>
      <c r="I444" s="95"/>
      <c r="J444" s="95"/>
      <c r="K444" s="95"/>
      <c r="L444" s="95"/>
      <c r="M444" s="95"/>
      <c r="N444" s="95"/>
      <c r="O444" s="95"/>
    </row>
    <row r="445" spans="3:15" ht="15.75" customHeight="1" x14ac:dyDescent="0.25">
      <c r="C445" s="95"/>
      <c r="D445" s="95"/>
      <c r="E445" s="95"/>
      <c r="F445" s="95"/>
      <c r="G445" s="95"/>
      <c r="H445" s="95"/>
      <c r="I445" s="95"/>
      <c r="J445" s="95"/>
      <c r="K445" s="95"/>
      <c r="L445" s="95"/>
      <c r="M445" s="95"/>
      <c r="N445" s="95"/>
      <c r="O445" s="95"/>
    </row>
    <row r="446" spans="3:15" ht="15.75" customHeight="1" x14ac:dyDescent="0.25">
      <c r="C446" s="95"/>
      <c r="D446" s="95"/>
      <c r="E446" s="95"/>
      <c r="F446" s="95"/>
      <c r="G446" s="95"/>
      <c r="H446" s="95"/>
      <c r="I446" s="95"/>
      <c r="J446" s="95"/>
      <c r="K446" s="95"/>
      <c r="L446" s="95"/>
      <c r="M446" s="95"/>
      <c r="N446" s="95"/>
      <c r="O446" s="95"/>
    </row>
    <row r="447" spans="3:15" ht="15.75" customHeight="1" x14ac:dyDescent="0.25">
      <c r="C447" s="95"/>
      <c r="D447" s="95"/>
      <c r="E447" s="95"/>
      <c r="F447" s="95"/>
      <c r="G447" s="95"/>
      <c r="H447" s="95"/>
      <c r="I447" s="95"/>
      <c r="J447" s="95"/>
      <c r="K447" s="95"/>
      <c r="L447" s="95"/>
      <c r="M447" s="95"/>
      <c r="N447" s="95"/>
      <c r="O447" s="95"/>
    </row>
    <row r="448" spans="3:15" ht="15.75" customHeight="1" x14ac:dyDescent="0.25">
      <c r="C448" s="95"/>
      <c r="D448" s="95"/>
      <c r="E448" s="95"/>
      <c r="F448" s="95"/>
      <c r="G448" s="95"/>
      <c r="H448" s="95"/>
      <c r="I448" s="95"/>
      <c r="J448" s="95"/>
      <c r="K448" s="95"/>
      <c r="L448" s="95"/>
      <c r="M448" s="95"/>
      <c r="N448" s="95"/>
      <c r="O448" s="95"/>
    </row>
    <row r="449" spans="3:15" ht="15.75" customHeight="1" x14ac:dyDescent="0.25">
      <c r="C449" s="95"/>
      <c r="D449" s="95"/>
      <c r="E449" s="95"/>
      <c r="F449" s="95"/>
      <c r="G449" s="95"/>
      <c r="H449" s="95"/>
      <c r="I449" s="95"/>
      <c r="J449" s="95"/>
      <c r="K449" s="95"/>
      <c r="L449" s="95"/>
      <c r="M449" s="95"/>
      <c r="N449" s="95"/>
      <c r="O449" s="95"/>
    </row>
    <row r="450" spans="3:15" ht="15.75" customHeight="1" x14ac:dyDescent="0.25">
      <c r="C450" s="95"/>
      <c r="D450" s="95"/>
      <c r="E450" s="95"/>
      <c r="F450" s="95"/>
      <c r="G450" s="95"/>
      <c r="H450" s="95"/>
      <c r="I450" s="95"/>
      <c r="J450" s="95"/>
      <c r="K450" s="95"/>
      <c r="L450" s="95"/>
      <c r="M450" s="95"/>
      <c r="N450" s="95"/>
      <c r="O450" s="95"/>
    </row>
    <row r="451" spans="3:15" ht="15.75" customHeight="1" x14ac:dyDescent="0.25">
      <c r="C451" s="95"/>
      <c r="D451" s="95"/>
      <c r="E451" s="95"/>
      <c r="F451" s="95"/>
      <c r="G451" s="95"/>
      <c r="H451" s="95"/>
      <c r="I451" s="95"/>
      <c r="J451" s="95"/>
      <c r="K451" s="95"/>
      <c r="L451" s="95"/>
      <c r="M451" s="95"/>
      <c r="N451" s="95"/>
      <c r="O451" s="95"/>
    </row>
    <row r="452" spans="3:15" ht="15.75" customHeight="1" x14ac:dyDescent="0.25">
      <c r="C452" s="95"/>
      <c r="D452" s="95"/>
      <c r="E452" s="95"/>
      <c r="F452" s="95"/>
      <c r="G452" s="95"/>
      <c r="H452" s="95"/>
      <c r="I452" s="95"/>
      <c r="J452" s="95"/>
      <c r="K452" s="95"/>
      <c r="L452" s="95"/>
      <c r="M452" s="95"/>
      <c r="N452" s="95"/>
      <c r="O452" s="95"/>
    </row>
    <row r="453" spans="3:15" ht="15.75" customHeight="1" x14ac:dyDescent="0.25">
      <c r="C453" s="95"/>
      <c r="D453" s="95"/>
      <c r="E453" s="95"/>
      <c r="F453" s="95"/>
      <c r="G453" s="95"/>
      <c r="H453" s="95"/>
      <c r="I453" s="95"/>
      <c r="J453" s="95"/>
      <c r="K453" s="95"/>
      <c r="L453" s="95"/>
      <c r="M453" s="95"/>
      <c r="N453" s="95"/>
      <c r="O453" s="95"/>
    </row>
    <row r="454" spans="3:15" ht="15.75" customHeight="1" x14ac:dyDescent="0.25">
      <c r="C454" s="95"/>
      <c r="D454" s="95"/>
      <c r="E454" s="95"/>
      <c r="F454" s="95"/>
      <c r="G454" s="95"/>
      <c r="H454" s="95"/>
      <c r="I454" s="95"/>
      <c r="J454" s="95"/>
      <c r="K454" s="95"/>
      <c r="L454" s="95"/>
      <c r="M454" s="95"/>
      <c r="N454" s="95"/>
      <c r="O454" s="95"/>
    </row>
    <row r="455" spans="3:15" ht="15.75" customHeight="1" x14ac:dyDescent="0.25">
      <c r="C455" s="95"/>
      <c r="D455" s="95"/>
      <c r="E455" s="95"/>
      <c r="F455" s="95"/>
      <c r="G455" s="95"/>
      <c r="H455" s="95"/>
      <c r="I455" s="95"/>
      <c r="J455" s="95"/>
      <c r="K455" s="95"/>
      <c r="L455" s="95"/>
      <c r="M455" s="95"/>
      <c r="N455" s="95"/>
      <c r="O455" s="95"/>
    </row>
    <row r="456" spans="3:15" ht="15.75" customHeight="1" x14ac:dyDescent="0.25">
      <c r="C456" s="95"/>
      <c r="D456" s="95"/>
      <c r="E456" s="95"/>
      <c r="F456" s="95"/>
      <c r="G456" s="95"/>
      <c r="H456" s="95"/>
      <c r="I456" s="95"/>
      <c r="J456" s="95"/>
      <c r="K456" s="95"/>
      <c r="L456" s="95"/>
      <c r="M456" s="95"/>
      <c r="N456" s="95"/>
      <c r="O456" s="95"/>
    </row>
    <row r="457" spans="3:15" ht="15.75" customHeight="1" x14ac:dyDescent="0.25">
      <c r="C457" s="95"/>
      <c r="D457" s="95"/>
      <c r="E457" s="95"/>
      <c r="F457" s="95"/>
      <c r="G457" s="95"/>
      <c r="H457" s="95"/>
      <c r="I457" s="95"/>
      <c r="J457" s="95"/>
      <c r="K457" s="95"/>
      <c r="L457" s="95"/>
      <c r="M457" s="95"/>
      <c r="N457" s="95"/>
      <c r="O457" s="95"/>
    </row>
    <row r="458" spans="3:15" ht="15.75" customHeight="1" x14ac:dyDescent="0.25">
      <c r="C458" s="95"/>
      <c r="D458" s="95"/>
      <c r="E458" s="95"/>
      <c r="F458" s="95"/>
      <c r="G458" s="95"/>
      <c r="H458" s="95"/>
      <c r="I458" s="95"/>
      <c r="J458" s="95"/>
      <c r="K458" s="95"/>
      <c r="L458" s="95"/>
      <c r="M458" s="95"/>
      <c r="N458" s="95"/>
      <c r="O458" s="95"/>
    </row>
    <row r="459" spans="3:15" ht="15.75" customHeight="1" x14ac:dyDescent="0.25">
      <c r="C459" s="95"/>
      <c r="D459" s="95"/>
      <c r="E459" s="95"/>
      <c r="F459" s="95"/>
      <c r="G459" s="95"/>
      <c r="H459" s="95"/>
      <c r="I459" s="95"/>
      <c r="J459" s="95"/>
      <c r="K459" s="95"/>
      <c r="L459" s="95"/>
      <c r="M459" s="95"/>
      <c r="N459" s="95"/>
      <c r="O459" s="95"/>
    </row>
    <row r="460" spans="3:15" ht="15.75" customHeight="1" x14ac:dyDescent="0.25">
      <c r="C460" s="95"/>
      <c r="D460" s="95"/>
      <c r="E460" s="95"/>
      <c r="F460" s="95"/>
      <c r="G460" s="95"/>
      <c r="H460" s="95"/>
      <c r="I460" s="95"/>
      <c r="J460" s="95"/>
      <c r="K460" s="95"/>
      <c r="L460" s="95"/>
      <c r="M460" s="95"/>
      <c r="N460" s="95"/>
      <c r="O460" s="95"/>
    </row>
    <row r="461" spans="3:15" ht="15.75" customHeight="1" x14ac:dyDescent="0.25">
      <c r="C461" s="95"/>
      <c r="D461" s="95"/>
      <c r="E461" s="95"/>
      <c r="F461" s="95"/>
      <c r="G461" s="95"/>
      <c r="H461" s="95"/>
      <c r="I461" s="95"/>
      <c r="J461" s="95"/>
      <c r="K461" s="95"/>
      <c r="L461" s="95"/>
      <c r="M461" s="95"/>
      <c r="N461" s="95"/>
      <c r="O461" s="95"/>
    </row>
    <row r="462" spans="3:15" ht="15.75" customHeight="1" x14ac:dyDescent="0.25">
      <c r="C462" s="95"/>
      <c r="D462" s="95"/>
      <c r="E462" s="95"/>
      <c r="F462" s="95"/>
      <c r="G462" s="95"/>
      <c r="H462" s="95"/>
      <c r="I462" s="95"/>
      <c r="J462" s="95"/>
      <c r="K462" s="95"/>
      <c r="L462" s="95"/>
      <c r="M462" s="95"/>
      <c r="N462" s="95"/>
      <c r="O462" s="95"/>
    </row>
    <row r="463" spans="3:15" ht="15.75" customHeight="1" x14ac:dyDescent="0.25">
      <c r="C463" s="95"/>
      <c r="D463" s="95"/>
      <c r="E463" s="95"/>
      <c r="F463" s="95"/>
      <c r="G463" s="95"/>
      <c r="H463" s="95"/>
      <c r="I463" s="95"/>
      <c r="J463" s="95"/>
      <c r="K463" s="95"/>
      <c r="L463" s="95"/>
      <c r="M463" s="95"/>
      <c r="N463" s="95"/>
      <c r="O463" s="95"/>
    </row>
    <row r="464" spans="3:15" ht="15.75" customHeight="1" x14ac:dyDescent="0.25">
      <c r="C464" s="95"/>
      <c r="D464" s="95"/>
      <c r="E464" s="95"/>
      <c r="F464" s="95"/>
      <c r="G464" s="95"/>
      <c r="H464" s="95"/>
      <c r="I464" s="95"/>
      <c r="J464" s="95"/>
      <c r="K464" s="95"/>
      <c r="L464" s="95"/>
      <c r="M464" s="95"/>
      <c r="N464" s="95"/>
      <c r="O464" s="95"/>
    </row>
    <row r="465" spans="3:15" ht="15.75" customHeight="1" x14ac:dyDescent="0.25">
      <c r="C465" s="95"/>
      <c r="D465" s="95"/>
      <c r="E465" s="95"/>
      <c r="F465" s="95"/>
      <c r="G465" s="95"/>
      <c r="H465" s="95"/>
      <c r="I465" s="95"/>
      <c r="J465" s="95"/>
      <c r="K465" s="95"/>
      <c r="L465" s="95"/>
      <c r="M465" s="95"/>
      <c r="N465" s="95"/>
      <c r="O465" s="95"/>
    </row>
    <row r="466" spans="3:15" ht="15.75" customHeight="1" x14ac:dyDescent="0.25">
      <c r="C466" s="95"/>
      <c r="D466" s="95"/>
      <c r="E466" s="95"/>
      <c r="F466" s="95"/>
      <c r="G466" s="95"/>
      <c r="H466" s="95"/>
      <c r="I466" s="95"/>
      <c r="J466" s="95"/>
      <c r="K466" s="95"/>
      <c r="L466" s="95"/>
      <c r="M466" s="95"/>
      <c r="N466" s="95"/>
      <c r="O466" s="95"/>
    </row>
    <row r="467" spans="3:15" ht="15.75" customHeight="1" x14ac:dyDescent="0.25">
      <c r="C467" s="95"/>
      <c r="D467" s="95"/>
      <c r="E467" s="95"/>
      <c r="F467" s="95"/>
      <c r="G467" s="95"/>
      <c r="H467" s="95"/>
      <c r="I467" s="95"/>
      <c r="J467" s="95"/>
      <c r="K467" s="95"/>
      <c r="L467" s="95"/>
      <c r="M467" s="95"/>
      <c r="N467" s="95"/>
      <c r="O467" s="95"/>
    </row>
    <row r="468" spans="3:15" ht="15.75" customHeight="1" x14ac:dyDescent="0.25">
      <c r="C468" s="95"/>
      <c r="D468" s="95"/>
      <c r="E468" s="95"/>
      <c r="F468" s="95"/>
      <c r="G468" s="95"/>
      <c r="H468" s="95"/>
      <c r="I468" s="95"/>
      <c r="J468" s="95"/>
      <c r="K468" s="95"/>
      <c r="L468" s="95"/>
      <c r="M468" s="95"/>
      <c r="N468" s="95"/>
      <c r="O468" s="95"/>
    </row>
    <row r="469" spans="3:15" ht="15.75" customHeight="1" x14ac:dyDescent="0.25">
      <c r="C469" s="95"/>
      <c r="D469" s="95"/>
      <c r="E469" s="95"/>
      <c r="F469" s="95"/>
      <c r="G469" s="95"/>
      <c r="H469" s="95"/>
      <c r="I469" s="95"/>
      <c r="J469" s="95"/>
      <c r="K469" s="95"/>
      <c r="L469" s="95"/>
      <c r="M469" s="95"/>
      <c r="N469" s="95"/>
      <c r="O469" s="95"/>
    </row>
    <row r="470" spans="3:15" ht="15.75" customHeight="1" x14ac:dyDescent="0.25">
      <c r="C470" s="95"/>
      <c r="D470" s="95"/>
      <c r="E470" s="95"/>
      <c r="F470" s="95"/>
      <c r="G470" s="95"/>
      <c r="H470" s="95"/>
      <c r="I470" s="95"/>
      <c r="J470" s="95"/>
      <c r="K470" s="95"/>
      <c r="L470" s="95"/>
      <c r="M470" s="95"/>
      <c r="N470" s="95"/>
      <c r="O470" s="95"/>
    </row>
    <row r="471" spans="3:15" ht="15.75" customHeight="1" x14ac:dyDescent="0.25">
      <c r="C471" s="95"/>
      <c r="D471" s="95"/>
      <c r="E471" s="95"/>
      <c r="F471" s="95"/>
      <c r="G471" s="95"/>
      <c r="H471" s="95"/>
      <c r="I471" s="95"/>
      <c r="J471" s="95"/>
      <c r="K471" s="95"/>
      <c r="L471" s="95"/>
      <c r="M471" s="95"/>
      <c r="N471" s="95"/>
      <c r="O471" s="95"/>
    </row>
    <row r="472" spans="3:15" ht="15.75" customHeight="1" x14ac:dyDescent="0.25">
      <c r="C472" s="95"/>
      <c r="D472" s="95"/>
      <c r="E472" s="95"/>
      <c r="F472" s="95"/>
      <c r="G472" s="95"/>
      <c r="H472" s="95"/>
      <c r="I472" s="95"/>
      <c r="J472" s="95"/>
      <c r="K472" s="95"/>
      <c r="L472" s="95"/>
      <c r="M472" s="95"/>
      <c r="N472" s="95"/>
      <c r="O472" s="95"/>
    </row>
    <row r="473" spans="3:15" ht="15.75" customHeight="1" x14ac:dyDescent="0.25">
      <c r="C473" s="95"/>
      <c r="D473" s="95"/>
      <c r="E473" s="95"/>
      <c r="F473" s="95"/>
      <c r="G473" s="95"/>
      <c r="H473" s="95"/>
      <c r="I473" s="95"/>
      <c r="J473" s="95"/>
      <c r="K473" s="95"/>
      <c r="L473" s="95"/>
      <c r="M473" s="95"/>
      <c r="N473" s="95"/>
      <c r="O473" s="95"/>
    </row>
    <row r="474" spans="3:15" ht="15.75" customHeight="1" x14ac:dyDescent="0.25">
      <c r="C474" s="95"/>
      <c r="D474" s="95"/>
      <c r="E474" s="95"/>
      <c r="F474" s="95"/>
      <c r="G474" s="95"/>
      <c r="H474" s="95"/>
      <c r="I474" s="95"/>
      <c r="J474" s="95"/>
      <c r="K474" s="95"/>
      <c r="L474" s="95"/>
      <c r="M474" s="95"/>
      <c r="N474" s="95"/>
      <c r="O474" s="95"/>
    </row>
    <row r="475" spans="3:15" ht="15.75" customHeight="1" x14ac:dyDescent="0.25">
      <c r="C475" s="95"/>
      <c r="D475" s="95"/>
      <c r="E475" s="95"/>
      <c r="F475" s="95"/>
      <c r="G475" s="95"/>
      <c r="H475" s="95"/>
      <c r="I475" s="95"/>
      <c r="J475" s="95"/>
      <c r="K475" s="95"/>
      <c r="L475" s="95"/>
      <c r="M475" s="95"/>
      <c r="N475" s="95"/>
      <c r="O475" s="95"/>
    </row>
    <row r="476" spans="3:15" ht="15.75" customHeight="1" x14ac:dyDescent="0.25">
      <c r="C476" s="95"/>
      <c r="D476" s="95"/>
      <c r="E476" s="95"/>
      <c r="F476" s="95"/>
      <c r="G476" s="95"/>
      <c r="H476" s="95"/>
      <c r="I476" s="95"/>
      <c r="J476" s="95"/>
      <c r="K476" s="95"/>
      <c r="L476" s="95"/>
      <c r="M476" s="95"/>
      <c r="N476" s="95"/>
      <c r="O476" s="95"/>
    </row>
    <row r="477" spans="3:15" ht="15.75" customHeight="1" x14ac:dyDescent="0.25">
      <c r="C477" s="95"/>
      <c r="D477" s="95"/>
      <c r="E477" s="95"/>
      <c r="F477" s="95"/>
      <c r="G477" s="95"/>
      <c r="H477" s="95"/>
      <c r="I477" s="95"/>
      <c r="J477" s="95"/>
      <c r="K477" s="95"/>
      <c r="L477" s="95"/>
      <c r="M477" s="95"/>
      <c r="N477" s="95"/>
      <c r="O477" s="95"/>
    </row>
    <row r="478" spans="3:15" ht="15.75" customHeight="1" x14ac:dyDescent="0.25">
      <c r="C478" s="95"/>
      <c r="D478" s="95"/>
      <c r="E478" s="95"/>
      <c r="F478" s="95"/>
      <c r="G478" s="95"/>
      <c r="H478" s="95"/>
      <c r="I478" s="95"/>
      <c r="J478" s="95"/>
      <c r="K478" s="95"/>
      <c r="L478" s="95"/>
      <c r="M478" s="95"/>
      <c r="N478" s="95"/>
      <c r="O478" s="95"/>
    </row>
    <row r="479" spans="3:15" ht="15.75" customHeight="1" x14ac:dyDescent="0.25">
      <c r="C479" s="95"/>
      <c r="D479" s="95"/>
      <c r="E479" s="95"/>
      <c r="F479" s="95"/>
      <c r="G479" s="95"/>
      <c r="H479" s="95"/>
      <c r="I479" s="95"/>
      <c r="J479" s="95"/>
      <c r="K479" s="95"/>
      <c r="L479" s="95"/>
      <c r="M479" s="95"/>
      <c r="N479" s="95"/>
      <c r="O479" s="95"/>
    </row>
    <row r="480" spans="3:15" ht="15.75" customHeight="1" x14ac:dyDescent="0.25">
      <c r="C480" s="95"/>
      <c r="D480" s="95"/>
      <c r="E480" s="95"/>
      <c r="F480" s="95"/>
      <c r="G480" s="95"/>
      <c r="H480" s="95"/>
      <c r="I480" s="95"/>
      <c r="J480" s="95"/>
      <c r="K480" s="95"/>
      <c r="L480" s="95"/>
      <c r="M480" s="95"/>
      <c r="N480" s="95"/>
      <c r="O480" s="95"/>
    </row>
    <row r="481" spans="3:15" ht="15.75" customHeight="1" x14ac:dyDescent="0.25">
      <c r="C481" s="95"/>
      <c r="D481" s="95"/>
      <c r="E481" s="95"/>
      <c r="F481" s="95"/>
      <c r="G481" s="95"/>
      <c r="H481" s="95"/>
      <c r="I481" s="95"/>
      <c r="J481" s="95"/>
      <c r="K481" s="95"/>
      <c r="L481" s="95"/>
      <c r="M481" s="95"/>
      <c r="N481" s="95"/>
      <c r="O481" s="95"/>
    </row>
    <row r="482" spans="3:15" ht="15.75" customHeight="1" x14ac:dyDescent="0.25">
      <c r="C482" s="95"/>
      <c r="D482" s="95"/>
      <c r="E482" s="95"/>
      <c r="F482" s="95"/>
      <c r="G482" s="95"/>
      <c r="H482" s="95"/>
      <c r="I482" s="95"/>
      <c r="J482" s="95"/>
      <c r="K482" s="95"/>
      <c r="L482" s="95"/>
      <c r="M482" s="95"/>
      <c r="N482" s="95"/>
      <c r="O482" s="95"/>
    </row>
    <row r="483" spans="3:15" ht="15.75" customHeight="1" x14ac:dyDescent="0.25">
      <c r="C483" s="95"/>
      <c r="D483" s="95"/>
      <c r="E483" s="95"/>
      <c r="F483" s="95"/>
      <c r="G483" s="95"/>
      <c r="H483" s="95"/>
      <c r="I483" s="95"/>
      <c r="J483" s="95"/>
      <c r="K483" s="95"/>
      <c r="L483" s="95"/>
      <c r="M483" s="95"/>
      <c r="N483" s="95"/>
      <c r="O483" s="95"/>
    </row>
    <row r="484" spans="3:15" ht="15.75" customHeight="1" x14ac:dyDescent="0.25">
      <c r="C484" s="95"/>
      <c r="D484" s="95"/>
      <c r="E484" s="95"/>
      <c r="F484" s="95"/>
      <c r="G484" s="95"/>
      <c r="H484" s="95"/>
      <c r="I484" s="95"/>
      <c r="J484" s="95"/>
      <c r="K484" s="95"/>
      <c r="L484" s="95"/>
      <c r="M484" s="95"/>
      <c r="N484" s="95"/>
      <c r="O484" s="95"/>
    </row>
    <row r="485" spans="3:15" ht="15.75" customHeight="1" x14ac:dyDescent="0.25">
      <c r="C485" s="95"/>
      <c r="D485" s="95"/>
      <c r="E485" s="95"/>
      <c r="F485" s="95"/>
      <c r="G485" s="95"/>
      <c r="H485" s="95"/>
      <c r="I485" s="95"/>
      <c r="J485" s="95"/>
      <c r="K485" s="95"/>
      <c r="L485" s="95"/>
      <c r="M485" s="95"/>
      <c r="N485" s="95"/>
      <c r="O485" s="95"/>
    </row>
    <row r="486" spans="3:15" ht="15.75" customHeight="1" x14ac:dyDescent="0.25">
      <c r="C486" s="95"/>
      <c r="D486" s="95"/>
      <c r="E486" s="95"/>
      <c r="F486" s="95"/>
      <c r="G486" s="95"/>
      <c r="H486" s="95"/>
      <c r="I486" s="95"/>
      <c r="J486" s="95"/>
      <c r="K486" s="95"/>
      <c r="L486" s="95"/>
      <c r="M486" s="95"/>
      <c r="N486" s="95"/>
      <c r="O486" s="95"/>
    </row>
    <row r="487" spans="3:15" ht="15.75" customHeight="1" x14ac:dyDescent="0.25">
      <c r="C487" s="95"/>
      <c r="D487" s="95"/>
      <c r="E487" s="95"/>
      <c r="F487" s="95"/>
      <c r="G487" s="95"/>
      <c r="H487" s="95"/>
      <c r="I487" s="95"/>
      <c r="J487" s="95"/>
      <c r="K487" s="95"/>
      <c r="L487" s="95"/>
      <c r="M487" s="95"/>
      <c r="N487" s="95"/>
      <c r="O487" s="95"/>
    </row>
    <row r="488" spans="3:15" ht="15.75" customHeight="1" x14ac:dyDescent="0.25">
      <c r="C488" s="95"/>
      <c r="D488" s="95"/>
      <c r="E488" s="95"/>
      <c r="F488" s="95"/>
      <c r="G488" s="95"/>
      <c r="H488" s="95"/>
      <c r="I488" s="95"/>
      <c r="J488" s="95"/>
      <c r="K488" s="95"/>
      <c r="L488" s="95"/>
      <c r="M488" s="95"/>
      <c r="N488" s="95"/>
      <c r="O488" s="95"/>
    </row>
    <row r="489" spans="3:15" ht="15.75" customHeight="1" x14ac:dyDescent="0.25">
      <c r="C489" s="95"/>
      <c r="D489" s="95"/>
      <c r="E489" s="95"/>
      <c r="F489" s="95"/>
      <c r="G489" s="95"/>
      <c r="H489" s="95"/>
      <c r="I489" s="95"/>
      <c r="J489" s="95"/>
      <c r="K489" s="95"/>
      <c r="L489" s="95"/>
      <c r="M489" s="95"/>
      <c r="N489" s="95"/>
      <c r="O489" s="95"/>
    </row>
    <row r="490" spans="3:15" ht="15.75" customHeight="1" x14ac:dyDescent="0.25">
      <c r="C490" s="95"/>
      <c r="D490" s="95"/>
      <c r="E490" s="95"/>
      <c r="F490" s="95"/>
      <c r="G490" s="95"/>
      <c r="H490" s="95"/>
      <c r="I490" s="95"/>
      <c r="J490" s="95"/>
      <c r="K490" s="95"/>
      <c r="L490" s="95"/>
      <c r="M490" s="95"/>
      <c r="N490" s="95"/>
      <c r="O490" s="95"/>
    </row>
    <row r="491" spans="3:15" ht="15.75" customHeight="1" x14ac:dyDescent="0.25">
      <c r="C491" s="95"/>
      <c r="D491" s="95"/>
      <c r="E491" s="95"/>
      <c r="F491" s="95"/>
      <c r="G491" s="95"/>
      <c r="H491" s="95"/>
      <c r="I491" s="95"/>
      <c r="J491" s="95"/>
      <c r="K491" s="95"/>
      <c r="L491" s="95"/>
      <c r="M491" s="95"/>
      <c r="N491" s="95"/>
      <c r="O491" s="95"/>
    </row>
    <row r="492" spans="3:15" ht="15.75" customHeight="1" x14ac:dyDescent="0.25">
      <c r="C492" s="95"/>
      <c r="D492" s="95"/>
      <c r="E492" s="95"/>
      <c r="F492" s="95"/>
      <c r="G492" s="95"/>
      <c r="H492" s="95"/>
      <c r="I492" s="95"/>
      <c r="J492" s="95"/>
      <c r="K492" s="95"/>
      <c r="L492" s="95"/>
      <c r="M492" s="95"/>
      <c r="N492" s="95"/>
      <c r="O492" s="95"/>
    </row>
    <row r="493" spans="3:15" ht="15.75" customHeight="1" x14ac:dyDescent="0.25">
      <c r="C493" s="95"/>
      <c r="D493" s="95"/>
      <c r="E493" s="95"/>
      <c r="F493" s="95"/>
      <c r="G493" s="95"/>
      <c r="H493" s="95"/>
      <c r="I493" s="95"/>
      <c r="J493" s="95"/>
      <c r="K493" s="95"/>
      <c r="L493" s="95"/>
      <c r="M493" s="95"/>
      <c r="N493" s="95"/>
      <c r="O493" s="95"/>
    </row>
    <row r="494" spans="3:15" ht="15.75" customHeight="1" x14ac:dyDescent="0.25">
      <c r="C494" s="95"/>
      <c r="D494" s="95"/>
      <c r="E494" s="95"/>
      <c r="F494" s="95"/>
      <c r="G494" s="95"/>
      <c r="H494" s="95"/>
      <c r="I494" s="95"/>
      <c r="J494" s="95"/>
      <c r="K494" s="95"/>
      <c r="L494" s="95"/>
      <c r="M494" s="95"/>
      <c r="N494" s="95"/>
      <c r="O494" s="95"/>
    </row>
    <row r="495" spans="3:15" ht="15.75" customHeight="1" x14ac:dyDescent="0.25">
      <c r="C495" s="95"/>
      <c r="D495" s="95"/>
      <c r="E495" s="95"/>
      <c r="F495" s="95"/>
      <c r="G495" s="95"/>
      <c r="H495" s="95"/>
      <c r="I495" s="95"/>
      <c r="J495" s="95"/>
      <c r="K495" s="95"/>
      <c r="L495" s="95"/>
      <c r="M495" s="95"/>
      <c r="N495" s="95"/>
      <c r="O495" s="95"/>
    </row>
    <row r="496" spans="3:15" ht="15.75" customHeight="1" x14ac:dyDescent="0.25">
      <c r="C496" s="95"/>
      <c r="D496" s="95"/>
      <c r="E496" s="95"/>
      <c r="F496" s="95"/>
      <c r="G496" s="95"/>
      <c r="H496" s="95"/>
      <c r="I496" s="95"/>
      <c r="J496" s="95"/>
      <c r="K496" s="95"/>
      <c r="L496" s="95"/>
      <c r="M496" s="95"/>
      <c r="N496" s="95"/>
      <c r="O496" s="95"/>
    </row>
    <row r="497" spans="3:15" ht="15.75" customHeight="1" x14ac:dyDescent="0.25">
      <c r="C497" s="95"/>
      <c r="D497" s="95"/>
      <c r="E497" s="95"/>
      <c r="F497" s="95"/>
      <c r="G497" s="95"/>
      <c r="H497" s="95"/>
      <c r="I497" s="95"/>
      <c r="J497" s="95"/>
      <c r="K497" s="95"/>
      <c r="L497" s="95"/>
      <c r="M497" s="95"/>
      <c r="N497" s="95"/>
      <c r="O497" s="95"/>
    </row>
    <row r="498" spans="3:15" ht="15.75" customHeight="1" x14ac:dyDescent="0.25">
      <c r="C498" s="95"/>
      <c r="D498" s="95"/>
      <c r="E498" s="95"/>
      <c r="F498" s="95"/>
      <c r="G498" s="95"/>
      <c r="H498" s="95"/>
      <c r="I498" s="95"/>
      <c r="J498" s="95"/>
      <c r="K498" s="95"/>
      <c r="L498" s="95"/>
      <c r="M498" s="95"/>
      <c r="N498" s="95"/>
      <c r="O498" s="95"/>
    </row>
    <row r="499" spans="3:15" ht="15.75" customHeight="1" x14ac:dyDescent="0.25">
      <c r="C499" s="95"/>
      <c r="D499" s="95"/>
      <c r="E499" s="95"/>
      <c r="F499" s="95"/>
      <c r="G499" s="95"/>
      <c r="H499" s="95"/>
      <c r="I499" s="95"/>
      <c r="J499" s="95"/>
      <c r="K499" s="95"/>
      <c r="L499" s="95"/>
      <c r="M499" s="95"/>
      <c r="N499" s="95"/>
      <c r="O499" s="95"/>
    </row>
    <row r="500" spans="3:15" ht="15.75" customHeight="1" x14ac:dyDescent="0.25">
      <c r="C500" s="95"/>
      <c r="D500" s="95"/>
      <c r="E500" s="95"/>
      <c r="F500" s="95"/>
      <c r="G500" s="95"/>
      <c r="H500" s="95"/>
      <c r="I500" s="95"/>
      <c r="J500" s="95"/>
      <c r="K500" s="95"/>
      <c r="L500" s="95"/>
      <c r="M500" s="95"/>
      <c r="N500" s="95"/>
      <c r="O500" s="95"/>
    </row>
    <row r="501" spans="3:15" ht="15.75" customHeight="1" x14ac:dyDescent="0.25">
      <c r="C501" s="95"/>
      <c r="D501" s="95"/>
      <c r="E501" s="95"/>
      <c r="F501" s="95"/>
      <c r="G501" s="95"/>
      <c r="H501" s="95"/>
      <c r="I501" s="95"/>
      <c r="J501" s="95"/>
      <c r="K501" s="95"/>
      <c r="L501" s="95"/>
      <c r="M501" s="95"/>
      <c r="N501" s="95"/>
      <c r="O501" s="95"/>
    </row>
    <row r="502" spans="3:15" ht="15.75" customHeight="1" x14ac:dyDescent="0.25">
      <c r="C502" s="95"/>
      <c r="D502" s="95"/>
      <c r="E502" s="95"/>
      <c r="F502" s="95"/>
      <c r="G502" s="95"/>
      <c r="H502" s="95"/>
      <c r="I502" s="95"/>
      <c r="J502" s="95"/>
      <c r="K502" s="95"/>
      <c r="L502" s="95"/>
      <c r="M502" s="95"/>
      <c r="N502" s="95"/>
      <c r="O502" s="95"/>
    </row>
    <row r="503" spans="3:15" ht="15.75" customHeight="1" x14ac:dyDescent="0.25">
      <c r="C503" s="95"/>
      <c r="D503" s="95"/>
      <c r="E503" s="95"/>
      <c r="F503" s="95"/>
      <c r="G503" s="95"/>
      <c r="H503" s="95"/>
      <c r="I503" s="95"/>
      <c r="J503" s="95"/>
      <c r="K503" s="95"/>
      <c r="L503" s="95"/>
      <c r="M503" s="95"/>
      <c r="N503" s="95"/>
      <c r="O503" s="95"/>
    </row>
    <row r="504" spans="3:15" ht="15.75" customHeight="1" x14ac:dyDescent="0.25">
      <c r="C504" s="95"/>
      <c r="D504" s="95"/>
      <c r="E504" s="95"/>
      <c r="F504" s="95"/>
      <c r="G504" s="95"/>
      <c r="H504" s="95"/>
      <c r="I504" s="95"/>
      <c r="J504" s="95"/>
      <c r="K504" s="95"/>
      <c r="L504" s="95"/>
      <c r="M504" s="95"/>
      <c r="N504" s="95"/>
      <c r="O504" s="95"/>
    </row>
    <row r="505" spans="3:15" ht="15.75" customHeight="1" x14ac:dyDescent="0.25">
      <c r="C505" s="95"/>
      <c r="D505" s="95"/>
      <c r="E505" s="95"/>
      <c r="F505" s="95"/>
      <c r="G505" s="95"/>
      <c r="H505" s="95"/>
      <c r="I505" s="95"/>
      <c r="J505" s="95"/>
      <c r="K505" s="95"/>
      <c r="L505" s="95"/>
      <c r="M505" s="95"/>
      <c r="N505" s="95"/>
      <c r="O505" s="95"/>
    </row>
    <row r="506" spans="3:15" ht="15.75" customHeight="1" x14ac:dyDescent="0.25">
      <c r="C506" s="95"/>
      <c r="D506" s="95"/>
      <c r="E506" s="95"/>
      <c r="F506" s="95"/>
      <c r="G506" s="95"/>
      <c r="H506" s="95"/>
      <c r="I506" s="95"/>
      <c r="J506" s="95"/>
      <c r="K506" s="95"/>
      <c r="L506" s="95"/>
      <c r="M506" s="95"/>
      <c r="N506" s="95"/>
      <c r="O506" s="95"/>
    </row>
    <row r="507" spans="3:15" ht="15.75" customHeight="1" x14ac:dyDescent="0.25">
      <c r="C507" s="95"/>
      <c r="D507" s="95"/>
      <c r="E507" s="95"/>
      <c r="F507" s="95"/>
      <c r="G507" s="95"/>
      <c r="H507" s="95"/>
      <c r="I507" s="95"/>
      <c r="J507" s="95"/>
      <c r="K507" s="95"/>
      <c r="L507" s="95"/>
      <c r="M507" s="95"/>
      <c r="N507" s="95"/>
      <c r="O507" s="95"/>
    </row>
    <row r="508" spans="3:15" ht="15.75" customHeight="1" x14ac:dyDescent="0.25">
      <c r="C508" s="95"/>
      <c r="D508" s="95"/>
      <c r="E508" s="95"/>
      <c r="F508" s="95"/>
      <c r="G508" s="95"/>
      <c r="H508" s="95"/>
      <c r="I508" s="95"/>
      <c r="J508" s="95"/>
      <c r="K508" s="95"/>
      <c r="L508" s="95"/>
      <c r="M508" s="95"/>
      <c r="N508" s="95"/>
      <c r="O508" s="95"/>
    </row>
    <row r="509" spans="3:15" ht="15.75" customHeight="1" x14ac:dyDescent="0.25">
      <c r="C509" s="95"/>
      <c r="D509" s="95"/>
      <c r="E509" s="95"/>
      <c r="F509" s="95"/>
      <c r="G509" s="95"/>
      <c r="H509" s="95"/>
      <c r="I509" s="95"/>
      <c r="J509" s="95"/>
      <c r="K509" s="95"/>
      <c r="L509" s="95"/>
      <c r="M509" s="95"/>
      <c r="N509" s="95"/>
      <c r="O509" s="95"/>
    </row>
    <row r="510" spans="3:15" ht="15.75" customHeight="1" x14ac:dyDescent="0.25">
      <c r="C510" s="95"/>
      <c r="D510" s="95"/>
      <c r="E510" s="95"/>
      <c r="F510" s="95"/>
      <c r="G510" s="95"/>
      <c r="H510" s="95"/>
      <c r="I510" s="95"/>
      <c r="J510" s="95"/>
      <c r="K510" s="95"/>
      <c r="L510" s="95"/>
      <c r="M510" s="95"/>
      <c r="N510" s="95"/>
      <c r="O510" s="95"/>
    </row>
    <row r="511" spans="3:15" ht="15.75" customHeight="1" x14ac:dyDescent="0.25">
      <c r="C511" s="95"/>
      <c r="D511" s="95"/>
      <c r="E511" s="95"/>
      <c r="F511" s="95"/>
      <c r="G511" s="95"/>
      <c r="H511" s="95"/>
      <c r="I511" s="95"/>
      <c r="J511" s="95"/>
      <c r="K511" s="95"/>
      <c r="L511" s="95"/>
      <c r="M511" s="95"/>
      <c r="N511" s="95"/>
      <c r="O511" s="95"/>
    </row>
    <row r="512" spans="3:15" ht="15.75" customHeight="1" x14ac:dyDescent="0.25">
      <c r="C512" s="95"/>
      <c r="D512" s="95"/>
      <c r="E512" s="95"/>
      <c r="F512" s="95"/>
      <c r="G512" s="95"/>
      <c r="H512" s="95"/>
      <c r="I512" s="95"/>
      <c r="J512" s="95"/>
      <c r="K512" s="95"/>
      <c r="L512" s="95"/>
      <c r="M512" s="95"/>
      <c r="N512" s="95"/>
      <c r="O512" s="95"/>
    </row>
    <row r="513" spans="3:15" ht="15.75" customHeight="1" x14ac:dyDescent="0.25">
      <c r="C513" s="95"/>
      <c r="D513" s="95"/>
      <c r="E513" s="95"/>
      <c r="F513" s="95"/>
      <c r="G513" s="95"/>
      <c r="H513" s="95"/>
      <c r="I513" s="95"/>
      <c r="J513" s="95"/>
      <c r="K513" s="95"/>
      <c r="L513" s="95"/>
      <c r="M513" s="95"/>
      <c r="N513" s="95"/>
      <c r="O513" s="95"/>
    </row>
    <row r="514" spans="3:15" ht="15.75" customHeight="1" x14ac:dyDescent="0.25">
      <c r="C514" s="95"/>
      <c r="D514" s="95"/>
      <c r="E514" s="95"/>
      <c r="F514" s="95"/>
      <c r="G514" s="95"/>
      <c r="H514" s="95"/>
      <c r="I514" s="95"/>
      <c r="J514" s="95"/>
      <c r="K514" s="95"/>
      <c r="L514" s="95"/>
      <c r="M514" s="95"/>
      <c r="N514" s="95"/>
      <c r="O514" s="95"/>
    </row>
    <row r="515" spans="3:15" ht="15.75" customHeight="1" x14ac:dyDescent="0.25">
      <c r="C515" s="95"/>
      <c r="D515" s="95"/>
      <c r="E515" s="95"/>
      <c r="F515" s="95"/>
      <c r="G515" s="95"/>
      <c r="H515" s="95"/>
      <c r="I515" s="95"/>
      <c r="J515" s="95"/>
      <c r="K515" s="95"/>
      <c r="L515" s="95"/>
      <c r="M515" s="95"/>
      <c r="N515" s="95"/>
      <c r="O515" s="95"/>
    </row>
    <row r="516" spans="3:15" ht="15.75" customHeight="1" x14ac:dyDescent="0.25">
      <c r="C516" s="95"/>
      <c r="D516" s="95"/>
      <c r="E516" s="95"/>
      <c r="F516" s="95"/>
      <c r="G516" s="95"/>
      <c r="H516" s="95"/>
      <c r="I516" s="95"/>
      <c r="J516" s="95"/>
      <c r="K516" s="95"/>
      <c r="L516" s="95"/>
      <c r="M516" s="95"/>
      <c r="N516" s="95"/>
      <c r="O516" s="95"/>
    </row>
    <row r="517" spans="3:15" ht="15.75" customHeight="1" x14ac:dyDescent="0.25">
      <c r="C517" s="95"/>
      <c r="D517" s="95"/>
      <c r="E517" s="95"/>
      <c r="F517" s="95"/>
      <c r="G517" s="95"/>
      <c r="H517" s="95"/>
      <c r="I517" s="95"/>
      <c r="J517" s="95"/>
      <c r="K517" s="95"/>
      <c r="L517" s="95"/>
      <c r="M517" s="95"/>
      <c r="N517" s="95"/>
      <c r="O517" s="95"/>
    </row>
    <row r="518" spans="3:15" ht="15.75" customHeight="1" x14ac:dyDescent="0.25">
      <c r="C518" s="95"/>
      <c r="D518" s="95"/>
      <c r="E518" s="95"/>
      <c r="F518" s="95"/>
      <c r="G518" s="95"/>
      <c r="H518" s="95"/>
      <c r="I518" s="95"/>
      <c r="J518" s="95"/>
      <c r="K518" s="95"/>
      <c r="L518" s="95"/>
      <c r="M518" s="95"/>
      <c r="N518" s="95"/>
      <c r="O518" s="95"/>
    </row>
    <row r="519" spans="3:15" ht="15.75" customHeight="1" x14ac:dyDescent="0.25">
      <c r="C519" s="95"/>
      <c r="D519" s="95"/>
      <c r="E519" s="95"/>
      <c r="F519" s="95"/>
      <c r="G519" s="95"/>
      <c r="H519" s="95"/>
      <c r="I519" s="95"/>
      <c r="J519" s="95"/>
      <c r="K519" s="95"/>
      <c r="L519" s="95"/>
      <c r="M519" s="95"/>
      <c r="N519" s="95"/>
      <c r="O519" s="95"/>
    </row>
    <row r="520" spans="3:15" ht="15.75" customHeight="1" x14ac:dyDescent="0.25">
      <c r="C520" s="95"/>
      <c r="D520" s="95"/>
      <c r="E520" s="95"/>
      <c r="F520" s="95"/>
      <c r="G520" s="95"/>
      <c r="H520" s="95"/>
      <c r="I520" s="95"/>
      <c r="J520" s="95"/>
      <c r="K520" s="95"/>
      <c r="L520" s="95"/>
      <c r="M520" s="95"/>
      <c r="N520" s="95"/>
      <c r="O520" s="95"/>
    </row>
    <row r="521" spans="3:15" ht="15.75" customHeight="1" x14ac:dyDescent="0.25">
      <c r="C521" s="95"/>
      <c r="D521" s="95"/>
      <c r="E521" s="95"/>
      <c r="F521" s="95"/>
      <c r="G521" s="95"/>
      <c r="H521" s="95"/>
      <c r="I521" s="95"/>
      <c r="J521" s="95"/>
      <c r="K521" s="95"/>
      <c r="L521" s="95"/>
      <c r="M521" s="95"/>
      <c r="N521" s="95"/>
      <c r="O521" s="95"/>
    </row>
    <row r="522" spans="3:15" ht="15.75" customHeight="1" x14ac:dyDescent="0.25">
      <c r="C522" s="95"/>
      <c r="D522" s="95"/>
      <c r="E522" s="95"/>
      <c r="F522" s="95"/>
      <c r="G522" s="95"/>
      <c r="H522" s="95"/>
      <c r="I522" s="95"/>
      <c r="J522" s="95"/>
      <c r="K522" s="95"/>
      <c r="L522" s="95"/>
      <c r="M522" s="95"/>
      <c r="N522" s="95"/>
      <c r="O522" s="95"/>
    </row>
    <row r="523" spans="3:15" ht="15.75" customHeight="1" x14ac:dyDescent="0.25">
      <c r="C523" s="95"/>
      <c r="D523" s="95"/>
      <c r="E523" s="95"/>
      <c r="F523" s="95"/>
      <c r="G523" s="95"/>
      <c r="H523" s="95"/>
      <c r="I523" s="95"/>
      <c r="J523" s="95"/>
      <c r="K523" s="95"/>
      <c r="L523" s="95"/>
      <c r="M523" s="95"/>
      <c r="N523" s="95"/>
      <c r="O523" s="95"/>
    </row>
    <row r="524" spans="3:15" ht="15.75" customHeight="1" x14ac:dyDescent="0.25">
      <c r="C524" s="95"/>
      <c r="D524" s="95"/>
      <c r="E524" s="95"/>
      <c r="F524" s="95"/>
      <c r="G524" s="95"/>
      <c r="H524" s="95"/>
      <c r="I524" s="95"/>
      <c r="J524" s="95"/>
      <c r="K524" s="95"/>
      <c r="L524" s="95"/>
      <c r="M524" s="95"/>
      <c r="N524" s="95"/>
      <c r="O524" s="95"/>
    </row>
    <row r="525" spans="3:15" ht="15.75" customHeight="1" x14ac:dyDescent="0.25">
      <c r="C525" s="95"/>
      <c r="D525" s="95"/>
      <c r="E525" s="95"/>
      <c r="F525" s="95"/>
      <c r="G525" s="95"/>
      <c r="H525" s="95"/>
      <c r="I525" s="95"/>
      <c r="J525" s="95"/>
      <c r="K525" s="95"/>
      <c r="L525" s="95"/>
      <c r="M525" s="95"/>
      <c r="N525" s="95"/>
      <c r="O525" s="95"/>
    </row>
    <row r="526" spans="3:15" ht="15.75" customHeight="1" x14ac:dyDescent="0.25">
      <c r="C526" s="95"/>
      <c r="D526" s="95"/>
      <c r="E526" s="95"/>
      <c r="F526" s="95"/>
      <c r="G526" s="95"/>
      <c r="H526" s="95"/>
      <c r="I526" s="95"/>
      <c r="J526" s="95"/>
      <c r="K526" s="95"/>
      <c r="L526" s="95"/>
      <c r="M526" s="95"/>
      <c r="N526" s="95"/>
      <c r="O526" s="95"/>
    </row>
    <row r="527" spans="3:15" ht="15.75" customHeight="1" x14ac:dyDescent="0.25">
      <c r="C527" s="95"/>
      <c r="D527" s="95"/>
      <c r="E527" s="95"/>
      <c r="F527" s="95"/>
      <c r="G527" s="95"/>
      <c r="H527" s="95"/>
      <c r="I527" s="95"/>
      <c r="J527" s="95"/>
      <c r="K527" s="95"/>
      <c r="L527" s="95"/>
      <c r="M527" s="95"/>
      <c r="N527" s="95"/>
      <c r="O527" s="95"/>
    </row>
    <row r="528" spans="3:15" ht="15.75" customHeight="1" x14ac:dyDescent="0.25">
      <c r="C528" s="95"/>
      <c r="D528" s="95"/>
      <c r="E528" s="95"/>
      <c r="F528" s="95"/>
      <c r="G528" s="95"/>
      <c r="H528" s="95"/>
      <c r="I528" s="95"/>
      <c r="J528" s="95"/>
      <c r="K528" s="95"/>
      <c r="L528" s="95"/>
      <c r="M528" s="95"/>
      <c r="N528" s="95"/>
      <c r="O528" s="95"/>
    </row>
    <row r="529" spans="3:15" ht="15.75" customHeight="1" x14ac:dyDescent="0.25">
      <c r="C529" s="95"/>
      <c r="D529" s="95"/>
      <c r="E529" s="95"/>
      <c r="F529" s="95"/>
      <c r="G529" s="95"/>
      <c r="H529" s="95"/>
      <c r="I529" s="95"/>
      <c r="J529" s="95"/>
      <c r="K529" s="95"/>
      <c r="L529" s="95"/>
      <c r="M529" s="95"/>
      <c r="N529" s="95"/>
      <c r="O529" s="95"/>
    </row>
    <row r="530" spans="3:15" ht="15.75" customHeight="1" x14ac:dyDescent="0.25">
      <c r="C530" s="95"/>
      <c r="D530" s="95"/>
      <c r="E530" s="95"/>
      <c r="F530" s="95"/>
      <c r="G530" s="95"/>
      <c r="H530" s="95"/>
      <c r="I530" s="95"/>
      <c r="J530" s="95"/>
      <c r="K530" s="95"/>
      <c r="L530" s="95"/>
      <c r="M530" s="95"/>
      <c r="N530" s="95"/>
      <c r="O530" s="95"/>
    </row>
    <row r="531" spans="3:15" ht="15.75" customHeight="1" x14ac:dyDescent="0.25">
      <c r="C531" s="95"/>
      <c r="D531" s="95"/>
      <c r="E531" s="95"/>
      <c r="F531" s="95"/>
      <c r="G531" s="95"/>
      <c r="H531" s="95"/>
      <c r="I531" s="95"/>
      <c r="J531" s="95"/>
      <c r="K531" s="95"/>
      <c r="L531" s="95"/>
      <c r="M531" s="95"/>
      <c r="N531" s="95"/>
      <c r="O531" s="95"/>
    </row>
    <row r="532" spans="3:15" ht="15.75" customHeight="1" x14ac:dyDescent="0.25">
      <c r="C532" s="95"/>
      <c r="D532" s="95"/>
      <c r="E532" s="95"/>
      <c r="F532" s="95"/>
      <c r="G532" s="95"/>
      <c r="H532" s="95"/>
      <c r="I532" s="95"/>
      <c r="J532" s="95"/>
      <c r="K532" s="95"/>
      <c r="L532" s="95"/>
      <c r="M532" s="95"/>
      <c r="N532" s="95"/>
      <c r="O532" s="95"/>
    </row>
    <row r="533" spans="3:15" ht="15.75" customHeight="1" x14ac:dyDescent="0.25">
      <c r="C533" s="95"/>
      <c r="D533" s="95"/>
      <c r="E533" s="95"/>
      <c r="F533" s="95"/>
      <c r="G533" s="95"/>
      <c r="H533" s="95"/>
      <c r="I533" s="95"/>
      <c r="J533" s="95"/>
      <c r="K533" s="95"/>
      <c r="L533" s="95"/>
      <c r="M533" s="95"/>
      <c r="N533" s="95"/>
      <c r="O533" s="95"/>
    </row>
    <row r="534" spans="3:15" ht="15.75" customHeight="1" x14ac:dyDescent="0.25">
      <c r="C534" s="95"/>
      <c r="D534" s="95"/>
      <c r="E534" s="95"/>
      <c r="F534" s="95"/>
      <c r="G534" s="95"/>
      <c r="H534" s="95"/>
      <c r="I534" s="95"/>
      <c r="J534" s="95"/>
      <c r="K534" s="95"/>
      <c r="L534" s="95"/>
      <c r="M534" s="95"/>
      <c r="N534" s="95"/>
      <c r="O534" s="95"/>
    </row>
    <row r="535" spans="3:15" ht="15.75" customHeight="1" x14ac:dyDescent="0.25">
      <c r="C535" s="95"/>
      <c r="D535" s="95"/>
      <c r="E535" s="95"/>
      <c r="F535" s="95"/>
      <c r="G535" s="95"/>
      <c r="H535" s="95"/>
      <c r="I535" s="95"/>
      <c r="J535" s="95"/>
      <c r="K535" s="95"/>
      <c r="L535" s="95"/>
      <c r="M535" s="95"/>
      <c r="N535" s="95"/>
      <c r="O535" s="95"/>
    </row>
    <row r="536" spans="3:15" ht="15.75" customHeight="1" x14ac:dyDescent="0.25">
      <c r="C536" s="95"/>
      <c r="D536" s="95"/>
      <c r="E536" s="95"/>
      <c r="F536" s="95"/>
      <c r="G536" s="95"/>
      <c r="H536" s="95"/>
      <c r="I536" s="95"/>
      <c r="J536" s="95"/>
      <c r="K536" s="95"/>
      <c r="L536" s="95"/>
      <c r="M536" s="95"/>
      <c r="N536" s="95"/>
      <c r="O536" s="95"/>
    </row>
    <row r="537" spans="3:15" ht="15.75" customHeight="1" x14ac:dyDescent="0.25">
      <c r="C537" s="95"/>
      <c r="D537" s="95"/>
      <c r="E537" s="95"/>
      <c r="F537" s="95"/>
      <c r="G537" s="95"/>
      <c r="H537" s="95"/>
      <c r="I537" s="95"/>
      <c r="J537" s="95"/>
      <c r="K537" s="95"/>
      <c r="L537" s="95"/>
      <c r="M537" s="95"/>
      <c r="N537" s="95"/>
      <c r="O537" s="95"/>
    </row>
    <row r="538" spans="3:15" ht="15.75" customHeight="1" x14ac:dyDescent="0.25">
      <c r="C538" s="95"/>
      <c r="D538" s="95"/>
      <c r="E538" s="95"/>
      <c r="F538" s="95"/>
      <c r="G538" s="95"/>
      <c r="H538" s="95"/>
      <c r="I538" s="95"/>
      <c r="J538" s="95"/>
      <c r="K538" s="95"/>
      <c r="L538" s="95"/>
      <c r="M538" s="95"/>
      <c r="N538" s="95"/>
      <c r="O538" s="95"/>
    </row>
    <row r="539" spans="3:15" ht="15.75" customHeight="1" x14ac:dyDescent="0.25">
      <c r="C539" s="95"/>
      <c r="D539" s="95"/>
      <c r="E539" s="95"/>
      <c r="F539" s="95"/>
      <c r="G539" s="95"/>
      <c r="H539" s="95"/>
      <c r="I539" s="95"/>
      <c r="J539" s="95"/>
      <c r="K539" s="95"/>
      <c r="L539" s="95"/>
      <c r="M539" s="95"/>
      <c r="N539" s="95"/>
      <c r="O539" s="95"/>
    </row>
    <row r="540" spans="3:15" ht="15.75" customHeight="1" x14ac:dyDescent="0.25">
      <c r="C540" s="95"/>
      <c r="D540" s="95"/>
      <c r="E540" s="95"/>
      <c r="F540" s="95"/>
      <c r="G540" s="95"/>
      <c r="H540" s="95"/>
      <c r="I540" s="95"/>
      <c r="J540" s="95"/>
      <c r="K540" s="95"/>
      <c r="L540" s="95"/>
      <c r="M540" s="95"/>
      <c r="N540" s="95"/>
      <c r="O540" s="95"/>
    </row>
    <row r="541" spans="3:15" ht="15.75" customHeight="1" x14ac:dyDescent="0.25">
      <c r="C541" s="95"/>
      <c r="D541" s="95"/>
      <c r="E541" s="95"/>
      <c r="F541" s="95"/>
      <c r="G541" s="95"/>
      <c r="H541" s="95"/>
      <c r="I541" s="95"/>
      <c r="J541" s="95"/>
      <c r="K541" s="95"/>
      <c r="L541" s="95"/>
      <c r="M541" s="95"/>
      <c r="N541" s="95"/>
      <c r="O541" s="95"/>
    </row>
    <row r="542" spans="3:15" ht="15.75" customHeight="1" x14ac:dyDescent="0.25">
      <c r="C542" s="95"/>
      <c r="D542" s="95"/>
      <c r="E542" s="95"/>
      <c r="F542" s="95"/>
      <c r="G542" s="95"/>
      <c r="H542" s="95"/>
      <c r="I542" s="95"/>
      <c r="J542" s="95"/>
      <c r="K542" s="95"/>
      <c r="L542" s="95"/>
      <c r="M542" s="95"/>
      <c r="N542" s="95"/>
      <c r="O542" s="95"/>
    </row>
    <row r="543" spans="3:15" ht="15.75" customHeight="1" x14ac:dyDescent="0.25">
      <c r="C543" s="95"/>
      <c r="D543" s="95"/>
      <c r="E543" s="95"/>
      <c r="F543" s="95"/>
      <c r="G543" s="95"/>
      <c r="H543" s="95"/>
      <c r="I543" s="95"/>
      <c r="J543" s="95"/>
      <c r="K543" s="95"/>
      <c r="L543" s="95"/>
      <c r="M543" s="95"/>
      <c r="N543" s="95"/>
      <c r="O543" s="95"/>
    </row>
    <row r="544" spans="3:15" ht="15.75" customHeight="1" x14ac:dyDescent="0.25">
      <c r="C544" s="95"/>
      <c r="D544" s="95"/>
      <c r="E544" s="95"/>
      <c r="F544" s="95"/>
      <c r="G544" s="95"/>
      <c r="H544" s="95"/>
      <c r="I544" s="95"/>
      <c r="J544" s="95"/>
      <c r="K544" s="95"/>
      <c r="L544" s="95"/>
      <c r="M544" s="95"/>
      <c r="N544" s="95"/>
      <c r="O544" s="95"/>
    </row>
    <row r="545" spans="3:15" ht="15.75" customHeight="1" x14ac:dyDescent="0.25">
      <c r="C545" s="95"/>
      <c r="D545" s="95"/>
      <c r="E545" s="95"/>
      <c r="F545" s="95"/>
      <c r="G545" s="95"/>
      <c r="H545" s="95"/>
      <c r="I545" s="95"/>
      <c r="J545" s="95"/>
      <c r="K545" s="95"/>
      <c r="L545" s="95"/>
      <c r="M545" s="95"/>
      <c r="N545" s="95"/>
      <c r="O545" s="95"/>
    </row>
    <row r="546" spans="3:15" ht="15.75" customHeight="1" x14ac:dyDescent="0.25">
      <c r="C546" s="95"/>
      <c r="D546" s="95"/>
      <c r="E546" s="95"/>
      <c r="F546" s="95"/>
      <c r="G546" s="95"/>
      <c r="H546" s="95"/>
      <c r="I546" s="95"/>
      <c r="J546" s="95"/>
      <c r="K546" s="95"/>
      <c r="L546" s="95"/>
      <c r="M546" s="95"/>
      <c r="N546" s="95"/>
      <c r="O546" s="95"/>
    </row>
    <row r="547" spans="3:15" ht="15.75" customHeight="1" x14ac:dyDescent="0.25">
      <c r="C547" s="95"/>
      <c r="D547" s="95"/>
      <c r="E547" s="95"/>
      <c r="F547" s="95"/>
      <c r="G547" s="95"/>
      <c r="H547" s="95"/>
      <c r="I547" s="95"/>
      <c r="J547" s="95"/>
      <c r="K547" s="95"/>
      <c r="L547" s="95"/>
      <c r="M547" s="95"/>
      <c r="N547" s="95"/>
      <c r="O547" s="95"/>
    </row>
    <row r="548" spans="3:15" ht="15.75" customHeight="1" x14ac:dyDescent="0.25">
      <c r="C548" s="95"/>
      <c r="D548" s="95"/>
      <c r="E548" s="95"/>
      <c r="F548" s="95"/>
      <c r="G548" s="95"/>
      <c r="H548" s="95"/>
      <c r="I548" s="95"/>
      <c r="J548" s="95"/>
      <c r="K548" s="95"/>
      <c r="L548" s="95"/>
      <c r="M548" s="95"/>
      <c r="N548" s="95"/>
      <c r="O548" s="95"/>
    </row>
    <row r="549" spans="3:15" ht="15.75" customHeight="1" x14ac:dyDescent="0.25">
      <c r="C549" s="95"/>
      <c r="D549" s="95"/>
      <c r="E549" s="95"/>
      <c r="F549" s="95"/>
      <c r="G549" s="95"/>
      <c r="H549" s="95"/>
      <c r="I549" s="95"/>
      <c r="J549" s="95"/>
      <c r="K549" s="95"/>
      <c r="L549" s="95"/>
      <c r="M549" s="95"/>
      <c r="N549" s="95"/>
      <c r="O549" s="95"/>
    </row>
    <row r="550" spans="3:15" ht="15.75" customHeight="1" x14ac:dyDescent="0.25">
      <c r="C550" s="95"/>
      <c r="D550" s="95"/>
      <c r="E550" s="95"/>
      <c r="F550" s="95"/>
      <c r="G550" s="95"/>
      <c r="H550" s="95"/>
      <c r="I550" s="95"/>
      <c r="J550" s="95"/>
      <c r="K550" s="95"/>
      <c r="L550" s="95"/>
      <c r="M550" s="95"/>
      <c r="N550" s="95"/>
      <c r="O550" s="95"/>
    </row>
    <row r="551" spans="3:15" ht="15.75" customHeight="1" x14ac:dyDescent="0.25">
      <c r="C551" s="95"/>
      <c r="D551" s="95"/>
      <c r="E551" s="95"/>
      <c r="F551" s="95"/>
      <c r="G551" s="95"/>
      <c r="H551" s="95"/>
      <c r="I551" s="95"/>
      <c r="J551" s="95"/>
      <c r="K551" s="95"/>
      <c r="L551" s="95"/>
      <c r="M551" s="95"/>
      <c r="N551" s="95"/>
      <c r="O551" s="95"/>
    </row>
    <row r="552" spans="3:15" ht="15.75" customHeight="1" x14ac:dyDescent="0.25">
      <c r="C552" s="95"/>
      <c r="D552" s="95"/>
      <c r="E552" s="95"/>
      <c r="F552" s="95"/>
      <c r="G552" s="95"/>
      <c r="H552" s="95"/>
      <c r="I552" s="95"/>
      <c r="J552" s="95"/>
      <c r="K552" s="95"/>
      <c r="L552" s="95"/>
      <c r="M552" s="95"/>
      <c r="N552" s="95"/>
      <c r="O552" s="95"/>
    </row>
    <row r="553" spans="3:15" ht="15.75" customHeight="1" x14ac:dyDescent="0.25">
      <c r="C553" s="95"/>
      <c r="D553" s="95"/>
      <c r="E553" s="95"/>
      <c r="F553" s="95"/>
      <c r="G553" s="95"/>
      <c r="H553" s="95"/>
      <c r="I553" s="95"/>
      <c r="J553" s="95"/>
      <c r="K553" s="95"/>
      <c r="L553" s="95"/>
      <c r="M553" s="95"/>
      <c r="N553" s="95"/>
      <c r="O553" s="95"/>
    </row>
    <row r="554" spans="3:15" ht="15.75" customHeight="1" x14ac:dyDescent="0.25">
      <c r="C554" s="95"/>
      <c r="D554" s="95"/>
      <c r="E554" s="95"/>
      <c r="F554" s="95"/>
      <c r="G554" s="95"/>
      <c r="H554" s="95"/>
      <c r="I554" s="95"/>
      <c r="J554" s="95"/>
      <c r="K554" s="95"/>
      <c r="L554" s="95"/>
      <c r="M554" s="95"/>
      <c r="N554" s="95"/>
      <c r="O554" s="95"/>
    </row>
    <row r="555" spans="3:15" ht="15.75" customHeight="1" x14ac:dyDescent="0.25">
      <c r="C555" s="95"/>
      <c r="D555" s="95"/>
      <c r="E555" s="95"/>
      <c r="F555" s="95"/>
      <c r="G555" s="95"/>
      <c r="H555" s="95"/>
      <c r="I555" s="95"/>
      <c r="J555" s="95"/>
      <c r="K555" s="95"/>
      <c r="L555" s="95"/>
      <c r="M555" s="95"/>
      <c r="N555" s="95"/>
      <c r="O555" s="95"/>
    </row>
    <row r="556" spans="3:15" ht="15.75" customHeight="1" x14ac:dyDescent="0.25">
      <c r="C556" s="95"/>
      <c r="D556" s="95"/>
      <c r="E556" s="95"/>
      <c r="F556" s="95"/>
      <c r="G556" s="95"/>
      <c r="H556" s="95"/>
      <c r="I556" s="95"/>
      <c r="J556" s="95"/>
      <c r="K556" s="95"/>
      <c r="L556" s="95"/>
      <c r="M556" s="95"/>
      <c r="N556" s="95"/>
      <c r="O556" s="95"/>
    </row>
    <row r="557" spans="3:15" ht="15.75" customHeight="1" x14ac:dyDescent="0.25">
      <c r="C557" s="95"/>
      <c r="D557" s="95"/>
      <c r="E557" s="95"/>
      <c r="F557" s="95"/>
      <c r="G557" s="95"/>
      <c r="H557" s="95"/>
      <c r="I557" s="95"/>
      <c r="J557" s="95"/>
      <c r="K557" s="95"/>
      <c r="L557" s="95"/>
      <c r="M557" s="95"/>
      <c r="N557" s="95"/>
      <c r="O557" s="95"/>
    </row>
    <row r="558" spans="3:15" ht="15.75" customHeight="1" x14ac:dyDescent="0.25">
      <c r="C558" s="95"/>
      <c r="D558" s="95"/>
      <c r="E558" s="95"/>
      <c r="F558" s="95"/>
      <c r="G558" s="95"/>
      <c r="H558" s="95"/>
      <c r="I558" s="95"/>
      <c r="J558" s="95"/>
      <c r="K558" s="95"/>
      <c r="L558" s="95"/>
      <c r="M558" s="95"/>
      <c r="N558" s="95"/>
      <c r="O558" s="95"/>
    </row>
    <row r="559" spans="3:15" ht="15.75" customHeight="1" x14ac:dyDescent="0.25">
      <c r="C559" s="95"/>
      <c r="D559" s="95"/>
      <c r="E559" s="95"/>
      <c r="F559" s="95"/>
      <c r="G559" s="95"/>
      <c r="H559" s="95"/>
      <c r="I559" s="95"/>
      <c r="J559" s="95"/>
      <c r="K559" s="95"/>
      <c r="L559" s="95"/>
      <c r="M559" s="95"/>
      <c r="N559" s="95"/>
      <c r="O559" s="95"/>
    </row>
    <row r="560" spans="3:15" ht="15.75" customHeight="1" x14ac:dyDescent="0.25">
      <c r="C560" s="95"/>
      <c r="D560" s="95"/>
      <c r="E560" s="95"/>
      <c r="F560" s="95"/>
      <c r="G560" s="95"/>
      <c r="H560" s="95"/>
      <c r="I560" s="95"/>
      <c r="J560" s="95"/>
      <c r="K560" s="95"/>
      <c r="L560" s="95"/>
      <c r="M560" s="95"/>
      <c r="N560" s="95"/>
      <c r="O560" s="95"/>
    </row>
    <row r="561" spans="3:15" ht="15.75" customHeight="1" x14ac:dyDescent="0.25">
      <c r="C561" s="95"/>
      <c r="D561" s="95"/>
      <c r="E561" s="95"/>
      <c r="F561" s="95"/>
      <c r="G561" s="95"/>
      <c r="H561" s="95"/>
      <c r="I561" s="95"/>
      <c r="J561" s="95"/>
      <c r="K561" s="95"/>
      <c r="L561" s="95"/>
      <c r="M561" s="95"/>
      <c r="N561" s="95"/>
      <c r="O561" s="95"/>
    </row>
    <row r="562" spans="3:15" ht="15.75" customHeight="1" x14ac:dyDescent="0.25">
      <c r="C562" s="95"/>
      <c r="D562" s="95"/>
      <c r="E562" s="95"/>
      <c r="F562" s="95"/>
      <c r="G562" s="95"/>
      <c r="H562" s="95"/>
      <c r="I562" s="95"/>
      <c r="J562" s="95"/>
      <c r="K562" s="95"/>
      <c r="L562" s="95"/>
      <c r="M562" s="95"/>
      <c r="N562" s="95"/>
      <c r="O562" s="95"/>
    </row>
    <row r="563" spans="3:15" ht="15.75" customHeight="1" x14ac:dyDescent="0.25">
      <c r="C563" s="95"/>
      <c r="D563" s="95"/>
      <c r="E563" s="95"/>
      <c r="F563" s="95"/>
      <c r="G563" s="95"/>
      <c r="H563" s="95"/>
      <c r="I563" s="95"/>
      <c r="J563" s="95"/>
      <c r="K563" s="95"/>
      <c r="L563" s="95"/>
      <c r="M563" s="95"/>
      <c r="N563" s="95"/>
      <c r="O563" s="95"/>
    </row>
    <row r="564" spans="3:15" ht="15.75" customHeight="1" x14ac:dyDescent="0.25">
      <c r="C564" s="95"/>
      <c r="D564" s="95"/>
      <c r="E564" s="95"/>
      <c r="F564" s="95"/>
      <c r="G564" s="95"/>
      <c r="H564" s="95"/>
      <c r="I564" s="95"/>
      <c r="J564" s="95"/>
      <c r="K564" s="95"/>
      <c r="L564" s="95"/>
      <c r="M564" s="95"/>
      <c r="N564" s="95"/>
      <c r="O564" s="95"/>
    </row>
    <row r="565" spans="3:15" ht="15.75" customHeight="1" x14ac:dyDescent="0.25">
      <c r="C565" s="95"/>
      <c r="D565" s="95"/>
      <c r="E565" s="95"/>
      <c r="F565" s="95"/>
      <c r="G565" s="95"/>
      <c r="H565" s="95"/>
      <c r="I565" s="95"/>
      <c r="J565" s="95"/>
      <c r="K565" s="95"/>
      <c r="L565" s="95"/>
      <c r="M565" s="95"/>
      <c r="N565" s="95"/>
      <c r="O565" s="95"/>
    </row>
    <row r="566" spans="3:15" ht="15.75" customHeight="1" x14ac:dyDescent="0.25">
      <c r="C566" s="95"/>
      <c r="D566" s="95"/>
      <c r="E566" s="95"/>
      <c r="F566" s="95"/>
      <c r="G566" s="95"/>
      <c r="H566" s="95"/>
      <c r="I566" s="95"/>
      <c r="J566" s="95"/>
      <c r="K566" s="95"/>
      <c r="L566" s="95"/>
      <c r="M566" s="95"/>
      <c r="N566" s="95"/>
      <c r="O566" s="95"/>
    </row>
    <row r="567" spans="3:15" ht="15.75" customHeight="1" x14ac:dyDescent="0.25">
      <c r="C567" s="95"/>
      <c r="D567" s="95"/>
      <c r="E567" s="95"/>
      <c r="F567" s="95"/>
      <c r="G567" s="95"/>
      <c r="H567" s="95"/>
      <c r="I567" s="95"/>
      <c r="J567" s="95"/>
      <c r="K567" s="95"/>
      <c r="L567" s="95"/>
      <c r="M567" s="95"/>
      <c r="N567" s="95"/>
      <c r="O567" s="95"/>
    </row>
    <row r="568" spans="3:15" ht="15.75" customHeight="1" x14ac:dyDescent="0.25">
      <c r="C568" s="95"/>
      <c r="D568" s="95"/>
      <c r="E568" s="95"/>
      <c r="F568" s="95"/>
      <c r="G568" s="95"/>
      <c r="H568" s="95"/>
      <c r="I568" s="95"/>
      <c r="J568" s="95"/>
      <c r="K568" s="95"/>
      <c r="L568" s="95"/>
      <c r="M568" s="95"/>
      <c r="N568" s="95"/>
      <c r="O568" s="95"/>
    </row>
    <row r="569" spans="3:15" ht="15.75" customHeight="1" x14ac:dyDescent="0.25">
      <c r="C569" s="95"/>
      <c r="D569" s="95"/>
      <c r="E569" s="95"/>
      <c r="F569" s="95"/>
      <c r="G569" s="95"/>
      <c r="H569" s="95"/>
      <c r="I569" s="95"/>
      <c r="J569" s="95"/>
      <c r="K569" s="95"/>
      <c r="L569" s="95"/>
      <c r="M569" s="95"/>
      <c r="N569" s="95"/>
      <c r="O569" s="95"/>
    </row>
    <row r="570" spans="3:15" ht="15.75" customHeight="1" x14ac:dyDescent="0.25">
      <c r="C570" s="95"/>
      <c r="D570" s="95"/>
      <c r="E570" s="95"/>
      <c r="F570" s="95"/>
      <c r="G570" s="95"/>
      <c r="H570" s="95"/>
      <c r="I570" s="95"/>
      <c r="J570" s="95"/>
      <c r="K570" s="95"/>
      <c r="L570" s="95"/>
      <c r="M570" s="95"/>
      <c r="N570" s="95"/>
      <c r="O570" s="95"/>
    </row>
    <row r="571" spans="3:15" ht="15.75" customHeight="1" x14ac:dyDescent="0.25">
      <c r="C571" s="95"/>
      <c r="D571" s="95"/>
      <c r="E571" s="95"/>
      <c r="F571" s="95"/>
      <c r="G571" s="95"/>
      <c r="H571" s="95"/>
      <c r="I571" s="95"/>
      <c r="J571" s="95"/>
      <c r="K571" s="95"/>
      <c r="L571" s="95"/>
      <c r="M571" s="95"/>
      <c r="N571" s="95"/>
      <c r="O571" s="95"/>
    </row>
    <row r="572" spans="3:15" ht="15.75" customHeight="1" x14ac:dyDescent="0.25">
      <c r="C572" s="95"/>
      <c r="D572" s="95"/>
      <c r="E572" s="95"/>
      <c r="F572" s="95"/>
      <c r="G572" s="95"/>
      <c r="H572" s="95"/>
      <c r="I572" s="95"/>
      <c r="J572" s="95"/>
      <c r="K572" s="95"/>
      <c r="L572" s="95"/>
      <c r="M572" s="95"/>
      <c r="N572" s="95"/>
      <c r="O572" s="95"/>
    </row>
    <row r="573" spans="3:15" ht="15.75" customHeight="1" x14ac:dyDescent="0.25">
      <c r="C573" s="95"/>
      <c r="D573" s="95"/>
      <c r="E573" s="95"/>
      <c r="F573" s="95"/>
      <c r="G573" s="95"/>
      <c r="H573" s="95"/>
      <c r="I573" s="95"/>
      <c r="J573" s="95"/>
      <c r="K573" s="95"/>
      <c r="L573" s="95"/>
      <c r="M573" s="95"/>
      <c r="N573" s="95"/>
      <c r="O573" s="95"/>
    </row>
    <row r="574" spans="3:15" ht="15.75" customHeight="1" x14ac:dyDescent="0.25">
      <c r="C574" s="95"/>
      <c r="D574" s="95"/>
      <c r="E574" s="95"/>
      <c r="F574" s="95"/>
      <c r="G574" s="95"/>
      <c r="H574" s="95"/>
      <c r="I574" s="95"/>
      <c r="J574" s="95"/>
      <c r="K574" s="95"/>
      <c r="L574" s="95"/>
      <c r="M574" s="95"/>
      <c r="N574" s="95"/>
      <c r="O574" s="95"/>
    </row>
    <row r="575" spans="3:15" ht="15.75" customHeight="1" x14ac:dyDescent="0.25">
      <c r="C575" s="95"/>
      <c r="D575" s="95"/>
      <c r="E575" s="95"/>
      <c r="F575" s="95"/>
      <c r="G575" s="95"/>
      <c r="H575" s="95"/>
      <c r="I575" s="95"/>
      <c r="J575" s="95"/>
      <c r="K575" s="95"/>
      <c r="L575" s="95"/>
      <c r="M575" s="95"/>
      <c r="N575" s="95"/>
      <c r="O575" s="95"/>
    </row>
    <row r="576" spans="3:15" ht="15.75" customHeight="1" x14ac:dyDescent="0.25">
      <c r="C576" s="95"/>
      <c r="D576" s="95"/>
      <c r="E576" s="95"/>
      <c r="F576" s="95"/>
      <c r="G576" s="95"/>
      <c r="H576" s="95"/>
      <c r="I576" s="95"/>
      <c r="J576" s="95"/>
      <c r="K576" s="95"/>
      <c r="L576" s="95"/>
      <c r="M576" s="95"/>
      <c r="N576" s="95"/>
      <c r="O576" s="95"/>
    </row>
    <row r="577" spans="3:15" ht="15.75" customHeight="1" x14ac:dyDescent="0.25">
      <c r="C577" s="95"/>
      <c r="D577" s="95"/>
      <c r="E577" s="95"/>
      <c r="F577" s="95"/>
      <c r="G577" s="95"/>
      <c r="H577" s="95"/>
      <c r="I577" s="95"/>
      <c r="J577" s="95"/>
      <c r="K577" s="95"/>
      <c r="L577" s="95"/>
      <c r="M577" s="95"/>
      <c r="N577" s="95"/>
      <c r="O577" s="95"/>
    </row>
    <row r="578" spans="3:15" ht="15.75" customHeight="1" x14ac:dyDescent="0.25">
      <c r="C578" s="95"/>
      <c r="D578" s="95"/>
      <c r="E578" s="95"/>
      <c r="F578" s="95"/>
      <c r="G578" s="95"/>
      <c r="H578" s="95"/>
      <c r="I578" s="95"/>
      <c r="J578" s="95"/>
      <c r="K578" s="95"/>
      <c r="L578" s="95"/>
      <c r="M578" s="95"/>
      <c r="N578" s="95"/>
      <c r="O578" s="95"/>
    </row>
    <row r="579" spans="3:15" ht="15.75" customHeight="1" x14ac:dyDescent="0.25">
      <c r="C579" s="95"/>
      <c r="D579" s="95"/>
      <c r="E579" s="95"/>
      <c r="F579" s="95"/>
      <c r="G579" s="95"/>
      <c r="H579" s="95"/>
      <c r="I579" s="95"/>
      <c r="J579" s="95"/>
      <c r="K579" s="95"/>
      <c r="L579" s="95"/>
      <c r="M579" s="95"/>
      <c r="N579" s="95"/>
      <c r="O579" s="95"/>
    </row>
    <row r="580" spans="3:15" ht="15.75" customHeight="1" x14ac:dyDescent="0.25">
      <c r="C580" s="95"/>
      <c r="D580" s="95"/>
      <c r="E580" s="95"/>
      <c r="F580" s="95"/>
      <c r="G580" s="95"/>
      <c r="H580" s="95"/>
      <c r="I580" s="95"/>
      <c r="J580" s="95"/>
      <c r="K580" s="95"/>
      <c r="L580" s="95"/>
      <c r="M580" s="95"/>
      <c r="N580" s="95"/>
      <c r="O580" s="95"/>
    </row>
    <row r="581" spans="3:15" ht="15.75" customHeight="1" x14ac:dyDescent="0.25">
      <c r="C581" s="95"/>
      <c r="D581" s="95"/>
      <c r="E581" s="95"/>
      <c r="F581" s="95"/>
      <c r="G581" s="95"/>
      <c r="H581" s="95"/>
      <c r="I581" s="95"/>
      <c r="J581" s="95"/>
      <c r="K581" s="95"/>
      <c r="L581" s="95"/>
      <c r="M581" s="95"/>
      <c r="N581" s="95"/>
      <c r="O581" s="95"/>
    </row>
    <row r="582" spans="3:15" ht="15.75" customHeight="1" x14ac:dyDescent="0.25">
      <c r="C582" s="95"/>
      <c r="D582" s="95"/>
      <c r="E582" s="95"/>
      <c r="F582" s="95"/>
      <c r="G582" s="95"/>
      <c r="H582" s="95"/>
      <c r="I582" s="95"/>
      <c r="J582" s="95"/>
      <c r="K582" s="95"/>
      <c r="L582" s="95"/>
      <c r="M582" s="95"/>
      <c r="N582" s="95"/>
      <c r="O582" s="95"/>
    </row>
    <row r="583" spans="3:15" ht="15.75" customHeight="1" x14ac:dyDescent="0.25">
      <c r="C583" s="95"/>
      <c r="D583" s="95"/>
      <c r="E583" s="95"/>
      <c r="F583" s="95"/>
      <c r="G583" s="95"/>
      <c r="H583" s="95"/>
      <c r="I583" s="95"/>
      <c r="J583" s="95"/>
      <c r="K583" s="95"/>
      <c r="L583" s="95"/>
      <c r="M583" s="95"/>
      <c r="N583" s="95"/>
      <c r="O583" s="95"/>
    </row>
    <row r="584" spans="3:15" ht="15.75" customHeight="1" x14ac:dyDescent="0.25">
      <c r="C584" s="95"/>
      <c r="D584" s="95"/>
      <c r="E584" s="95"/>
      <c r="F584" s="95"/>
      <c r="G584" s="95"/>
      <c r="H584" s="95"/>
      <c r="I584" s="95"/>
      <c r="J584" s="95"/>
      <c r="K584" s="95"/>
      <c r="L584" s="95"/>
      <c r="M584" s="95"/>
      <c r="N584" s="95"/>
      <c r="O584" s="95"/>
    </row>
    <row r="585" spans="3:15" ht="15.75" customHeight="1" x14ac:dyDescent="0.25">
      <c r="C585" s="95"/>
      <c r="D585" s="95"/>
      <c r="E585" s="95"/>
      <c r="F585" s="95"/>
      <c r="G585" s="95"/>
      <c r="H585" s="95"/>
      <c r="I585" s="95"/>
      <c r="J585" s="95"/>
      <c r="K585" s="95"/>
      <c r="L585" s="95"/>
      <c r="M585" s="95"/>
      <c r="N585" s="95"/>
      <c r="O585" s="95"/>
    </row>
    <row r="586" spans="3:15" ht="15.75" customHeight="1" x14ac:dyDescent="0.25">
      <c r="C586" s="95"/>
      <c r="D586" s="95"/>
      <c r="E586" s="95"/>
      <c r="F586" s="95"/>
      <c r="G586" s="95"/>
      <c r="H586" s="95"/>
      <c r="I586" s="95"/>
      <c r="J586" s="95"/>
      <c r="K586" s="95"/>
      <c r="L586" s="95"/>
      <c r="M586" s="95"/>
      <c r="N586" s="95"/>
      <c r="O586" s="95"/>
    </row>
    <row r="587" spans="3:15" ht="15.75" customHeight="1" x14ac:dyDescent="0.25">
      <c r="C587" s="95"/>
      <c r="D587" s="95"/>
      <c r="E587" s="95"/>
      <c r="F587" s="95"/>
      <c r="G587" s="95"/>
      <c r="H587" s="95"/>
      <c r="I587" s="95"/>
      <c r="J587" s="95"/>
      <c r="K587" s="95"/>
      <c r="L587" s="95"/>
      <c r="M587" s="95"/>
      <c r="N587" s="95"/>
      <c r="O587" s="95"/>
    </row>
    <row r="588" spans="3:15" ht="15.75" customHeight="1" x14ac:dyDescent="0.25">
      <c r="C588" s="95"/>
      <c r="D588" s="95"/>
      <c r="E588" s="95"/>
      <c r="F588" s="95"/>
      <c r="G588" s="95"/>
      <c r="H588" s="95"/>
      <c r="I588" s="95"/>
      <c r="J588" s="95"/>
      <c r="K588" s="95"/>
      <c r="L588" s="95"/>
      <c r="M588" s="95"/>
      <c r="N588" s="95"/>
      <c r="O588" s="95"/>
    </row>
    <row r="589" spans="3:15" ht="15.75" customHeight="1" x14ac:dyDescent="0.25">
      <c r="C589" s="95"/>
      <c r="D589" s="95"/>
      <c r="E589" s="95"/>
      <c r="F589" s="95"/>
      <c r="G589" s="95"/>
      <c r="H589" s="95"/>
      <c r="I589" s="95"/>
      <c r="J589" s="95"/>
      <c r="K589" s="95"/>
      <c r="L589" s="95"/>
      <c r="M589" s="95"/>
      <c r="N589" s="95"/>
      <c r="O589" s="95"/>
    </row>
    <row r="590" spans="3:15" ht="15.75" customHeight="1" x14ac:dyDescent="0.25">
      <c r="C590" s="95"/>
      <c r="D590" s="95"/>
      <c r="E590" s="95"/>
      <c r="F590" s="95"/>
      <c r="G590" s="95"/>
      <c r="H590" s="95"/>
      <c r="I590" s="95"/>
      <c r="J590" s="95"/>
      <c r="K590" s="95"/>
      <c r="L590" s="95"/>
      <c r="M590" s="95"/>
      <c r="N590" s="95"/>
      <c r="O590" s="95"/>
    </row>
    <row r="591" spans="3:15" ht="15.75" customHeight="1" x14ac:dyDescent="0.25">
      <c r="C591" s="95"/>
      <c r="D591" s="95"/>
      <c r="E591" s="95"/>
      <c r="F591" s="95"/>
      <c r="G591" s="95"/>
      <c r="H591" s="95"/>
      <c r="I591" s="95"/>
      <c r="J591" s="95"/>
      <c r="K591" s="95"/>
      <c r="L591" s="95"/>
      <c r="M591" s="95"/>
      <c r="N591" s="95"/>
      <c r="O591" s="95"/>
    </row>
    <row r="592" spans="3:15" ht="15.75" customHeight="1" x14ac:dyDescent="0.25">
      <c r="C592" s="95"/>
      <c r="D592" s="95"/>
      <c r="E592" s="95"/>
      <c r="F592" s="95"/>
      <c r="G592" s="95"/>
      <c r="H592" s="95"/>
      <c r="I592" s="95"/>
      <c r="J592" s="95"/>
      <c r="K592" s="95"/>
      <c r="L592" s="95"/>
      <c r="M592" s="95"/>
      <c r="N592" s="95"/>
      <c r="O592" s="95"/>
    </row>
    <row r="593" spans="3:15" ht="15.75" customHeight="1" x14ac:dyDescent="0.25">
      <c r="C593" s="95"/>
      <c r="D593" s="95"/>
      <c r="E593" s="95"/>
      <c r="F593" s="95"/>
      <c r="G593" s="95"/>
      <c r="H593" s="95"/>
      <c r="I593" s="95"/>
      <c r="J593" s="95"/>
      <c r="K593" s="95"/>
      <c r="L593" s="95"/>
      <c r="M593" s="95"/>
      <c r="N593" s="95"/>
      <c r="O593" s="95"/>
    </row>
    <row r="594" spans="3:15" ht="15.75" customHeight="1" x14ac:dyDescent="0.25">
      <c r="C594" s="95"/>
      <c r="D594" s="95"/>
      <c r="E594" s="95"/>
      <c r="F594" s="95"/>
      <c r="G594" s="95"/>
      <c r="H594" s="95"/>
      <c r="I594" s="95"/>
      <c r="J594" s="95"/>
      <c r="K594" s="95"/>
      <c r="L594" s="95"/>
      <c r="M594" s="95"/>
      <c r="N594" s="95"/>
      <c r="O594" s="95"/>
    </row>
    <row r="595" spans="3:15" ht="15.75" customHeight="1" x14ac:dyDescent="0.25">
      <c r="C595" s="95"/>
      <c r="D595" s="95"/>
      <c r="E595" s="95"/>
      <c r="F595" s="95"/>
      <c r="G595" s="95"/>
      <c r="H595" s="95"/>
      <c r="I595" s="95"/>
      <c r="J595" s="95"/>
      <c r="K595" s="95"/>
      <c r="L595" s="95"/>
      <c r="M595" s="95"/>
      <c r="N595" s="95"/>
      <c r="O595" s="95"/>
    </row>
    <row r="596" spans="3:15" ht="15.75" customHeight="1" x14ac:dyDescent="0.25">
      <c r="C596" s="95"/>
      <c r="D596" s="95"/>
      <c r="E596" s="95"/>
      <c r="F596" s="95"/>
      <c r="G596" s="95"/>
      <c r="H596" s="95"/>
      <c r="I596" s="95"/>
      <c r="J596" s="95"/>
      <c r="K596" s="95"/>
      <c r="L596" s="95"/>
      <c r="M596" s="95"/>
      <c r="N596" s="95"/>
      <c r="O596" s="95"/>
    </row>
    <row r="597" spans="3:15" ht="15.75" customHeight="1" x14ac:dyDescent="0.25">
      <c r="C597" s="95"/>
      <c r="D597" s="95"/>
      <c r="E597" s="95"/>
      <c r="F597" s="95"/>
      <c r="G597" s="95"/>
      <c r="H597" s="95"/>
      <c r="I597" s="95"/>
      <c r="J597" s="95"/>
      <c r="K597" s="95"/>
      <c r="L597" s="95"/>
      <c r="M597" s="95"/>
      <c r="N597" s="95"/>
      <c r="O597" s="95"/>
    </row>
    <row r="598" spans="3:15" ht="15.75" customHeight="1" x14ac:dyDescent="0.25">
      <c r="C598" s="95"/>
      <c r="D598" s="95"/>
      <c r="E598" s="95"/>
      <c r="F598" s="95"/>
      <c r="G598" s="95"/>
      <c r="H598" s="95"/>
      <c r="I598" s="95"/>
      <c r="J598" s="95"/>
      <c r="K598" s="95"/>
      <c r="L598" s="95"/>
      <c r="M598" s="95"/>
      <c r="N598" s="95"/>
      <c r="O598" s="95"/>
    </row>
    <row r="599" spans="3:15" ht="15.75" customHeight="1" x14ac:dyDescent="0.25">
      <c r="C599" s="95"/>
      <c r="D599" s="95"/>
      <c r="E599" s="95"/>
      <c r="F599" s="95"/>
      <c r="G599" s="95"/>
      <c r="H599" s="95"/>
      <c r="I599" s="95"/>
      <c r="J599" s="95"/>
      <c r="K599" s="95"/>
      <c r="L599" s="95"/>
      <c r="M599" s="95"/>
      <c r="N599" s="95"/>
      <c r="O599" s="95"/>
    </row>
    <row r="600" spans="3:15" ht="15.75" customHeight="1" x14ac:dyDescent="0.25">
      <c r="C600" s="95"/>
      <c r="D600" s="95"/>
      <c r="E600" s="95"/>
      <c r="F600" s="95"/>
      <c r="G600" s="95"/>
      <c r="H600" s="95"/>
      <c r="I600" s="95"/>
      <c r="J600" s="95"/>
      <c r="K600" s="95"/>
      <c r="L600" s="95"/>
      <c r="M600" s="95"/>
      <c r="N600" s="95"/>
      <c r="O600" s="95"/>
    </row>
    <row r="601" spans="3:15" ht="15.75" customHeight="1" x14ac:dyDescent="0.25">
      <c r="C601" s="95"/>
      <c r="D601" s="95"/>
      <c r="E601" s="95"/>
      <c r="F601" s="95"/>
      <c r="G601" s="95"/>
      <c r="H601" s="95"/>
      <c r="I601" s="95"/>
      <c r="J601" s="95"/>
      <c r="K601" s="95"/>
      <c r="L601" s="95"/>
      <c r="M601" s="95"/>
      <c r="N601" s="95"/>
      <c r="O601" s="95"/>
    </row>
    <row r="602" spans="3:15" ht="15.75" customHeight="1" x14ac:dyDescent="0.25">
      <c r="C602" s="95"/>
      <c r="D602" s="95"/>
      <c r="E602" s="95"/>
      <c r="F602" s="95"/>
      <c r="G602" s="95"/>
      <c r="H602" s="95"/>
      <c r="I602" s="95"/>
      <c r="J602" s="95"/>
      <c r="K602" s="95"/>
      <c r="L602" s="95"/>
      <c r="M602" s="95"/>
      <c r="N602" s="95"/>
      <c r="O602" s="95"/>
    </row>
    <row r="603" spans="3:15" ht="15.75" customHeight="1" x14ac:dyDescent="0.25">
      <c r="C603" s="95"/>
      <c r="D603" s="95"/>
      <c r="E603" s="95"/>
      <c r="F603" s="95"/>
      <c r="G603" s="95"/>
      <c r="H603" s="95"/>
      <c r="I603" s="95"/>
      <c r="J603" s="95"/>
      <c r="K603" s="95"/>
      <c r="L603" s="95"/>
      <c r="M603" s="95"/>
      <c r="N603" s="95"/>
      <c r="O603" s="95"/>
    </row>
    <row r="604" spans="3:15" ht="15.75" customHeight="1" x14ac:dyDescent="0.25">
      <c r="C604" s="95"/>
      <c r="D604" s="95"/>
      <c r="E604" s="95"/>
      <c r="F604" s="95"/>
      <c r="G604" s="95"/>
      <c r="H604" s="95"/>
      <c r="I604" s="95"/>
      <c r="J604" s="95"/>
      <c r="K604" s="95"/>
      <c r="L604" s="95"/>
      <c r="M604" s="95"/>
      <c r="N604" s="95"/>
      <c r="O604" s="95"/>
    </row>
    <row r="605" spans="3:15" ht="15.75" customHeight="1" x14ac:dyDescent="0.25">
      <c r="C605" s="95"/>
      <c r="D605" s="95"/>
      <c r="E605" s="95"/>
      <c r="F605" s="95"/>
      <c r="G605" s="95"/>
      <c r="H605" s="95"/>
      <c r="I605" s="95"/>
      <c r="J605" s="95"/>
      <c r="K605" s="95"/>
      <c r="L605" s="95"/>
      <c r="M605" s="95"/>
      <c r="N605" s="95"/>
      <c r="O605" s="95"/>
    </row>
    <row r="606" spans="3:15" ht="15.75" customHeight="1" x14ac:dyDescent="0.25">
      <c r="C606" s="95"/>
      <c r="D606" s="95"/>
      <c r="E606" s="95"/>
      <c r="F606" s="95"/>
      <c r="G606" s="95"/>
      <c r="H606" s="95"/>
      <c r="I606" s="95"/>
      <c r="J606" s="95"/>
      <c r="K606" s="95"/>
      <c r="L606" s="95"/>
      <c r="M606" s="95"/>
      <c r="N606" s="95"/>
      <c r="O606" s="95"/>
    </row>
    <row r="607" spans="3:15" ht="15.75" customHeight="1" x14ac:dyDescent="0.25">
      <c r="C607" s="95"/>
      <c r="D607" s="95"/>
      <c r="E607" s="95"/>
      <c r="F607" s="95"/>
      <c r="G607" s="95"/>
      <c r="H607" s="95"/>
      <c r="I607" s="95"/>
      <c r="J607" s="95"/>
      <c r="K607" s="95"/>
      <c r="L607" s="95"/>
      <c r="M607" s="95"/>
      <c r="N607" s="95"/>
      <c r="O607" s="95"/>
    </row>
    <row r="608" spans="3:15" ht="15.75" customHeight="1" x14ac:dyDescent="0.25">
      <c r="C608" s="95"/>
      <c r="D608" s="95"/>
      <c r="E608" s="95"/>
      <c r="F608" s="95"/>
      <c r="G608" s="95"/>
      <c r="H608" s="95"/>
      <c r="I608" s="95"/>
      <c r="J608" s="95"/>
      <c r="K608" s="95"/>
      <c r="L608" s="95"/>
      <c r="M608" s="95"/>
      <c r="N608" s="95"/>
      <c r="O608" s="95"/>
    </row>
    <row r="609" spans="3:15" ht="15.75" customHeight="1" x14ac:dyDescent="0.25">
      <c r="C609" s="95"/>
      <c r="D609" s="95"/>
      <c r="E609" s="95"/>
      <c r="F609" s="95"/>
      <c r="G609" s="95"/>
      <c r="H609" s="95"/>
      <c r="I609" s="95"/>
      <c r="J609" s="95"/>
      <c r="K609" s="95"/>
      <c r="L609" s="95"/>
      <c r="M609" s="95"/>
      <c r="N609" s="95"/>
      <c r="O609" s="95"/>
    </row>
    <row r="610" spans="3:15" ht="15.75" customHeight="1" x14ac:dyDescent="0.25">
      <c r="C610" s="95"/>
      <c r="D610" s="95"/>
      <c r="E610" s="95"/>
      <c r="F610" s="95"/>
      <c r="G610" s="95"/>
      <c r="H610" s="95"/>
      <c r="I610" s="95"/>
      <c r="J610" s="95"/>
      <c r="K610" s="95"/>
      <c r="L610" s="95"/>
      <c r="M610" s="95"/>
      <c r="N610" s="95"/>
      <c r="O610" s="95"/>
    </row>
    <row r="611" spans="3:15" ht="15.75" customHeight="1" x14ac:dyDescent="0.25">
      <c r="C611" s="95"/>
      <c r="D611" s="95"/>
      <c r="E611" s="95"/>
      <c r="F611" s="95"/>
      <c r="G611" s="95"/>
      <c r="H611" s="95"/>
      <c r="I611" s="95"/>
      <c r="J611" s="95"/>
      <c r="K611" s="95"/>
      <c r="L611" s="95"/>
      <c r="M611" s="95"/>
      <c r="N611" s="95"/>
      <c r="O611" s="95"/>
    </row>
    <row r="612" spans="3:15" ht="15.75" customHeight="1" x14ac:dyDescent="0.25">
      <c r="C612" s="95"/>
      <c r="D612" s="95"/>
      <c r="E612" s="95"/>
      <c r="F612" s="95"/>
      <c r="G612" s="95"/>
      <c r="H612" s="95"/>
      <c r="I612" s="95"/>
      <c r="J612" s="95"/>
      <c r="K612" s="95"/>
      <c r="L612" s="95"/>
      <c r="M612" s="95"/>
      <c r="N612" s="95"/>
      <c r="O612" s="95"/>
    </row>
    <row r="613" spans="3:15" ht="15.75" customHeight="1" x14ac:dyDescent="0.25">
      <c r="C613" s="95"/>
      <c r="D613" s="95"/>
      <c r="E613" s="95"/>
      <c r="F613" s="95"/>
      <c r="G613" s="95"/>
      <c r="H613" s="95"/>
      <c r="I613" s="95"/>
      <c r="J613" s="95"/>
      <c r="K613" s="95"/>
      <c r="L613" s="95"/>
      <c r="M613" s="95"/>
      <c r="N613" s="95"/>
      <c r="O613" s="95"/>
    </row>
    <row r="614" spans="3:15" ht="15.75" customHeight="1" x14ac:dyDescent="0.25">
      <c r="C614" s="95"/>
      <c r="D614" s="95"/>
      <c r="E614" s="95"/>
      <c r="F614" s="95"/>
      <c r="G614" s="95"/>
      <c r="H614" s="95"/>
      <c r="I614" s="95"/>
      <c r="J614" s="95"/>
      <c r="K614" s="95"/>
      <c r="L614" s="95"/>
      <c r="M614" s="95"/>
      <c r="N614" s="95"/>
      <c r="O614" s="95"/>
    </row>
    <row r="615" spans="3:15" ht="15.75" customHeight="1" x14ac:dyDescent="0.25">
      <c r="C615" s="95"/>
      <c r="D615" s="95"/>
      <c r="E615" s="95"/>
      <c r="F615" s="95"/>
      <c r="G615" s="95"/>
      <c r="H615" s="95"/>
      <c r="I615" s="95"/>
      <c r="J615" s="95"/>
      <c r="K615" s="95"/>
      <c r="L615" s="95"/>
      <c r="M615" s="95"/>
      <c r="N615" s="95"/>
      <c r="O615" s="95"/>
    </row>
    <row r="616" spans="3:15" ht="15.75" customHeight="1" x14ac:dyDescent="0.25">
      <c r="C616" s="95"/>
      <c r="D616" s="95"/>
      <c r="E616" s="95"/>
      <c r="F616" s="95"/>
      <c r="G616" s="95"/>
      <c r="H616" s="95"/>
      <c r="I616" s="95"/>
      <c r="J616" s="95"/>
      <c r="K616" s="95"/>
      <c r="L616" s="95"/>
      <c r="M616" s="95"/>
      <c r="N616" s="95"/>
      <c r="O616" s="95"/>
    </row>
    <row r="617" spans="3:15" ht="15.75" customHeight="1" x14ac:dyDescent="0.25">
      <c r="C617" s="95"/>
      <c r="D617" s="95"/>
      <c r="E617" s="95"/>
      <c r="F617" s="95"/>
      <c r="G617" s="95"/>
      <c r="H617" s="95"/>
      <c r="I617" s="95"/>
      <c r="J617" s="95"/>
      <c r="K617" s="95"/>
      <c r="L617" s="95"/>
      <c r="M617" s="95"/>
      <c r="N617" s="95"/>
      <c r="O617" s="95"/>
    </row>
    <row r="618" spans="3:15" ht="15.75" customHeight="1" x14ac:dyDescent="0.25">
      <c r="C618" s="95"/>
      <c r="D618" s="95"/>
      <c r="E618" s="95"/>
      <c r="F618" s="95"/>
      <c r="G618" s="95"/>
      <c r="H618" s="95"/>
      <c r="I618" s="95"/>
      <c r="J618" s="95"/>
      <c r="K618" s="95"/>
      <c r="L618" s="95"/>
      <c r="M618" s="95"/>
      <c r="N618" s="95"/>
      <c r="O618" s="95"/>
    </row>
    <row r="619" spans="3:15" ht="15.75" customHeight="1" x14ac:dyDescent="0.25">
      <c r="C619" s="95"/>
      <c r="D619" s="95"/>
      <c r="E619" s="95"/>
      <c r="F619" s="95"/>
      <c r="G619" s="95"/>
      <c r="H619" s="95"/>
      <c r="I619" s="95"/>
      <c r="J619" s="95"/>
      <c r="K619" s="95"/>
      <c r="L619" s="95"/>
      <c r="M619" s="95"/>
      <c r="N619" s="95"/>
      <c r="O619" s="95"/>
    </row>
    <row r="620" spans="3:15" ht="15.75" customHeight="1" x14ac:dyDescent="0.25">
      <c r="C620" s="95"/>
      <c r="D620" s="95"/>
      <c r="E620" s="95"/>
      <c r="F620" s="95"/>
      <c r="G620" s="95"/>
      <c r="H620" s="95"/>
      <c r="I620" s="95"/>
      <c r="J620" s="95"/>
      <c r="K620" s="95"/>
      <c r="L620" s="95"/>
      <c r="M620" s="95"/>
      <c r="N620" s="95"/>
      <c r="O620" s="95"/>
    </row>
    <row r="621" spans="3:15" ht="15.75" customHeight="1" x14ac:dyDescent="0.25">
      <c r="C621" s="95"/>
      <c r="D621" s="95"/>
      <c r="E621" s="95"/>
      <c r="F621" s="95"/>
      <c r="G621" s="95"/>
      <c r="H621" s="95"/>
      <c r="I621" s="95"/>
      <c r="J621" s="95"/>
      <c r="K621" s="95"/>
      <c r="L621" s="95"/>
      <c r="M621" s="95"/>
      <c r="N621" s="95"/>
      <c r="O621" s="95"/>
    </row>
    <row r="622" spans="3:15" ht="15.75" customHeight="1" x14ac:dyDescent="0.25">
      <c r="C622" s="95"/>
      <c r="D622" s="95"/>
      <c r="E622" s="95"/>
      <c r="F622" s="95"/>
      <c r="G622" s="95"/>
      <c r="H622" s="95"/>
      <c r="I622" s="95"/>
      <c r="J622" s="95"/>
      <c r="K622" s="95"/>
      <c r="L622" s="95"/>
      <c r="M622" s="95"/>
      <c r="N622" s="95"/>
      <c r="O622" s="95"/>
    </row>
    <row r="623" spans="3:15" ht="15.75" customHeight="1" x14ac:dyDescent="0.25">
      <c r="C623" s="95"/>
      <c r="D623" s="95"/>
      <c r="E623" s="95"/>
      <c r="F623" s="95"/>
      <c r="G623" s="95"/>
      <c r="H623" s="95"/>
      <c r="I623" s="95"/>
      <c r="J623" s="95"/>
      <c r="K623" s="95"/>
      <c r="L623" s="95"/>
      <c r="M623" s="95"/>
      <c r="N623" s="95"/>
      <c r="O623" s="95"/>
    </row>
    <row r="624" spans="3:15" ht="15.75" customHeight="1" x14ac:dyDescent="0.25">
      <c r="C624" s="95"/>
      <c r="D624" s="95"/>
      <c r="E624" s="95"/>
      <c r="F624" s="95"/>
      <c r="G624" s="95"/>
      <c r="H624" s="95"/>
      <c r="I624" s="95"/>
      <c r="J624" s="95"/>
      <c r="K624" s="95"/>
      <c r="L624" s="95"/>
      <c r="M624" s="95"/>
      <c r="N624" s="95"/>
      <c r="O624" s="95"/>
    </row>
    <row r="625" spans="3:15" ht="15.75" customHeight="1" x14ac:dyDescent="0.25">
      <c r="C625" s="95"/>
      <c r="D625" s="95"/>
      <c r="E625" s="95"/>
      <c r="F625" s="95"/>
      <c r="G625" s="95"/>
      <c r="H625" s="95"/>
      <c r="I625" s="95"/>
      <c r="J625" s="95"/>
      <c r="K625" s="95"/>
      <c r="L625" s="95"/>
      <c r="M625" s="95"/>
      <c r="N625" s="95"/>
      <c r="O625" s="95"/>
    </row>
    <row r="626" spans="3:15" ht="15.75" customHeight="1" x14ac:dyDescent="0.25">
      <c r="C626" s="95"/>
      <c r="D626" s="95"/>
      <c r="E626" s="95"/>
      <c r="F626" s="95"/>
      <c r="G626" s="95"/>
      <c r="H626" s="95"/>
      <c r="I626" s="95"/>
      <c r="J626" s="95"/>
      <c r="K626" s="95"/>
      <c r="L626" s="95"/>
      <c r="M626" s="95"/>
      <c r="N626" s="95"/>
      <c r="O626" s="95"/>
    </row>
    <row r="627" spans="3:15" ht="15.75" customHeight="1" x14ac:dyDescent="0.25">
      <c r="C627" s="95"/>
      <c r="D627" s="95"/>
      <c r="E627" s="95"/>
      <c r="F627" s="95"/>
      <c r="G627" s="95"/>
      <c r="H627" s="95"/>
      <c r="I627" s="95"/>
      <c r="J627" s="95"/>
      <c r="K627" s="95"/>
      <c r="L627" s="95"/>
      <c r="M627" s="95"/>
      <c r="N627" s="95"/>
      <c r="O627" s="95"/>
    </row>
    <row r="628" spans="3:15" ht="15.75" customHeight="1" x14ac:dyDescent="0.25">
      <c r="C628" s="95"/>
      <c r="D628" s="95"/>
      <c r="E628" s="95"/>
      <c r="F628" s="95"/>
      <c r="G628" s="95"/>
      <c r="H628" s="95"/>
      <c r="I628" s="95"/>
      <c r="J628" s="95"/>
      <c r="K628" s="95"/>
      <c r="L628" s="95"/>
      <c r="M628" s="95"/>
      <c r="N628" s="95"/>
      <c r="O628" s="95"/>
    </row>
    <row r="629" spans="3:15" ht="15.75" customHeight="1" x14ac:dyDescent="0.25">
      <c r="C629" s="95"/>
      <c r="D629" s="95"/>
      <c r="E629" s="95"/>
      <c r="F629" s="95"/>
      <c r="G629" s="95"/>
      <c r="H629" s="95"/>
      <c r="I629" s="95"/>
      <c r="J629" s="95"/>
      <c r="K629" s="95"/>
      <c r="L629" s="95"/>
      <c r="M629" s="95"/>
      <c r="N629" s="95"/>
      <c r="O629" s="95"/>
    </row>
    <row r="630" spans="3:15" ht="15.75" customHeight="1" x14ac:dyDescent="0.25">
      <c r="C630" s="95"/>
      <c r="D630" s="95"/>
      <c r="E630" s="95"/>
      <c r="F630" s="95"/>
      <c r="G630" s="95"/>
      <c r="H630" s="95"/>
      <c r="I630" s="95"/>
      <c r="J630" s="95"/>
      <c r="K630" s="95"/>
      <c r="L630" s="95"/>
      <c r="M630" s="95"/>
      <c r="N630" s="95"/>
      <c r="O630" s="95"/>
    </row>
    <row r="631" spans="3:15" ht="15.75" customHeight="1" x14ac:dyDescent="0.25">
      <c r="C631" s="95"/>
      <c r="D631" s="95"/>
      <c r="E631" s="95"/>
      <c r="F631" s="95"/>
      <c r="G631" s="95"/>
      <c r="H631" s="95"/>
      <c r="I631" s="95"/>
      <c r="J631" s="95"/>
      <c r="K631" s="95"/>
      <c r="L631" s="95"/>
      <c r="M631" s="95"/>
      <c r="N631" s="95"/>
      <c r="O631" s="95"/>
    </row>
    <row r="632" spans="3:15" ht="15.75" customHeight="1" x14ac:dyDescent="0.25">
      <c r="C632" s="95"/>
      <c r="D632" s="95"/>
      <c r="E632" s="95"/>
      <c r="F632" s="95"/>
      <c r="G632" s="95"/>
      <c r="H632" s="95"/>
      <c r="I632" s="95"/>
      <c r="J632" s="95"/>
      <c r="K632" s="95"/>
      <c r="L632" s="95"/>
      <c r="M632" s="95"/>
      <c r="N632" s="95"/>
      <c r="O632" s="95"/>
    </row>
    <row r="633" spans="3:15" ht="15.75" customHeight="1" x14ac:dyDescent="0.25">
      <c r="C633" s="95"/>
      <c r="D633" s="95"/>
      <c r="E633" s="95"/>
      <c r="F633" s="95"/>
      <c r="G633" s="95"/>
      <c r="H633" s="95"/>
      <c r="I633" s="95"/>
      <c r="J633" s="95"/>
      <c r="K633" s="95"/>
      <c r="L633" s="95"/>
      <c r="M633" s="95"/>
      <c r="N633" s="95"/>
      <c r="O633" s="95"/>
    </row>
    <row r="634" spans="3:15" ht="15.75" customHeight="1" x14ac:dyDescent="0.25">
      <c r="C634" s="95"/>
      <c r="D634" s="95"/>
      <c r="E634" s="95"/>
      <c r="F634" s="95"/>
      <c r="G634" s="95"/>
      <c r="H634" s="95"/>
      <c r="I634" s="95"/>
      <c r="J634" s="95"/>
      <c r="K634" s="95"/>
      <c r="L634" s="95"/>
      <c r="M634" s="95"/>
      <c r="N634" s="95"/>
      <c r="O634" s="95"/>
    </row>
    <row r="635" spans="3:15" ht="15.75" customHeight="1" x14ac:dyDescent="0.25">
      <c r="C635" s="95"/>
      <c r="D635" s="95"/>
      <c r="E635" s="95"/>
      <c r="F635" s="95"/>
      <c r="G635" s="95"/>
      <c r="H635" s="95"/>
      <c r="I635" s="95"/>
      <c r="J635" s="95"/>
      <c r="K635" s="95"/>
      <c r="L635" s="95"/>
      <c r="M635" s="95"/>
      <c r="N635" s="95"/>
      <c r="O635" s="95"/>
    </row>
    <row r="636" spans="3:15" ht="15.75" customHeight="1" x14ac:dyDescent="0.25">
      <c r="C636" s="95"/>
      <c r="D636" s="95"/>
      <c r="E636" s="95"/>
      <c r="F636" s="95"/>
      <c r="G636" s="95"/>
      <c r="H636" s="95"/>
      <c r="I636" s="95"/>
      <c r="J636" s="95"/>
      <c r="K636" s="95"/>
      <c r="L636" s="95"/>
      <c r="M636" s="95"/>
      <c r="N636" s="95"/>
      <c r="O636" s="95"/>
    </row>
    <row r="637" spans="3:15" ht="15.75" customHeight="1" x14ac:dyDescent="0.25">
      <c r="C637" s="95"/>
      <c r="D637" s="95"/>
      <c r="E637" s="95"/>
      <c r="F637" s="95"/>
      <c r="G637" s="95"/>
      <c r="H637" s="95"/>
      <c r="I637" s="95"/>
      <c r="J637" s="95"/>
      <c r="K637" s="95"/>
      <c r="L637" s="95"/>
      <c r="M637" s="95"/>
      <c r="N637" s="95"/>
      <c r="O637" s="95"/>
    </row>
    <row r="638" spans="3:15" ht="15.75" customHeight="1" x14ac:dyDescent="0.25">
      <c r="C638" s="95"/>
      <c r="D638" s="95"/>
      <c r="E638" s="95"/>
      <c r="F638" s="95"/>
      <c r="G638" s="95"/>
      <c r="H638" s="95"/>
      <c r="I638" s="95"/>
      <c r="J638" s="95"/>
      <c r="K638" s="95"/>
      <c r="L638" s="95"/>
      <c r="M638" s="95"/>
      <c r="N638" s="95"/>
      <c r="O638" s="95"/>
    </row>
    <row r="639" spans="3:15" ht="15.75" customHeight="1" x14ac:dyDescent="0.25">
      <c r="C639" s="95"/>
      <c r="D639" s="95"/>
      <c r="E639" s="95"/>
      <c r="F639" s="95"/>
      <c r="G639" s="95"/>
      <c r="H639" s="95"/>
      <c r="I639" s="95"/>
      <c r="J639" s="95"/>
      <c r="K639" s="95"/>
      <c r="L639" s="95"/>
      <c r="M639" s="95"/>
      <c r="N639" s="95"/>
      <c r="O639" s="95"/>
    </row>
    <row r="640" spans="3:15" ht="15.75" customHeight="1" x14ac:dyDescent="0.25">
      <c r="C640" s="95"/>
      <c r="D640" s="95"/>
      <c r="E640" s="95"/>
      <c r="F640" s="95"/>
      <c r="G640" s="95"/>
      <c r="H640" s="95"/>
      <c r="I640" s="95"/>
      <c r="J640" s="95"/>
      <c r="K640" s="95"/>
      <c r="L640" s="95"/>
      <c r="M640" s="95"/>
      <c r="N640" s="95"/>
      <c r="O640" s="95"/>
    </row>
    <row r="641" spans="3:15" ht="15.75" customHeight="1" x14ac:dyDescent="0.25">
      <c r="C641" s="95"/>
      <c r="D641" s="95"/>
      <c r="E641" s="95"/>
      <c r="F641" s="95"/>
      <c r="G641" s="95"/>
      <c r="H641" s="95"/>
      <c r="I641" s="95"/>
      <c r="J641" s="95"/>
      <c r="K641" s="95"/>
      <c r="L641" s="95"/>
      <c r="M641" s="95"/>
      <c r="N641" s="95"/>
      <c r="O641" s="95"/>
    </row>
    <row r="642" spans="3:15" ht="15.75" customHeight="1" x14ac:dyDescent="0.25">
      <c r="C642" s="95"/>
      <c r="D642" s="95"/>
      <c r="E642" s="95"/>
      <c r="F642" s="95"/>
      <c r="G642" s="95"/>
      <c r="H642" s="95"/>
      <c r="I642" s="95"/>
      <c r="J642" s="95"/>
      <c r="K642" s="95"/>
      <c r="L642" s="95"/>
      <c r="M642" s="95"/>
      <c r="N642" s="95"/>
      <c r="O642" s="95"/>
    </row>
    <row r="643" spans="3:15" ht="15.75" customHeight="1" x14ac:dyDescent="0.25">
      <c r="C643" s="95"/>
      <c r="D643" s="95"/>
      <c r="E643" s="95"/>
      <c r="F643" s="95"/>
      <c r="G643" s="95"/>
      <c r="H643" s="95"/>
      <c r="I643" s="95"/>
      <c r="J643" s="95"/>
      <c r="K643" s="95"/>
      <c r="L643" s="95"/>
      <c r="M643" s="95"/>
      <c r="N643" s="95"/>
      <c r="O643" s="95"/>
    </row>
    <row r="644" spans="3:15" ht="15.75" customHeight="1" x14ac:dyDescent="0.25">
      <c r="C644" s="95"/>
      <c r="D644" s="95"/>
      <c r="E644" s="95"/>
      <c r="F644" s="95"/>
      <c r="G644" s="95"/>
      <c r="H644" s="95"/>
      <c r="I644" s="95"/>
      <c r="J644" s="95"/>
      <c r="K644" s="95"/>
      <c r="L644" s="95"/>
      <c r="M644" s="95"/>
      <c r="N644" s="95"/>
      <c r="O644" s="95"/>
    </row>
    <row r="645" spans="3:15" ht="15.75" customHeight="1" x14ac:dyDescent="0.25">
      <c r="C645" s="95"/>
      <c r="D645" s="95"/>
      <c r="E645" s="95"/>
      <c r="F645" s="95"/>
      <c r="G645" s="95"/>
      <c r="H645" s="95"/>
      <c r="I645" s="95"/>
      <c r="J645" s="95"/>
      <c r="K645" s="95"/>
      <c r="L645" s="95"/>
      <c r="M645" s="95"/>
      <c r="N645" s="95"/>
      <c r="O645" s="95"/>
    </row>
    <row r="646" spans="3:15" ht="15.75" customHeight="1" x14ac:dyDescent="0.25">
      <c r="C646" s="95"/>
      <c r="D646" s="95"/>
      <c r="E646" s="95"/>
      <c r="F646" s="95"/>
      <c r="G646" s="95"/>
      <c r="H646" s="95"/>
      <c r="I646" s="95"/>
      <c r="J646" s="95"/>
      <c r="K646" s="95"/>
      <c r="L646" s="95"/>
      <c r="M646" s="95"/>
      <c r="N646" s="95"/>
      <c r="O646" s="95"/>
    </row>
    <row r="647" spans="3:15" ht="15.75" customHeight="1" x14ac:dyDescent="0.25">
      <c r="C647" s="95"/>
      <c r="D647" s="95"/>
      <c r="E647" s="95"/>
      <c r="F647" s="95"/>
      <c r="G647" s="95"/>
      <c r="H647" s="95"/>
      <c r="I647" s="95"/>
      <c r="J647" s="95"/>
      <c r="K647" s="95"/>
      <c r="L647" s="95"/>
      <c r="M647" s="95"/>
      <c r="N647" s="95"/>
      <c r="O647" s="95"/>
    </row>
    <row r="648" spans="3:15" ht="15.75" customHeight="1" x14ac:dyDescent="0.25">
      <c r="C648" s="95"/>
      <c r="D648" s="95"/>
      <c r="E648" s="95"/>
      <c r="F648" s="95"/>
      <c r="G648" s="95"/>
      <c r="H648" s="95"/>
      <c r="I648" s="95"/>
      <c r="J648" s="95"/>
      <c r="K648" s="95"/>
      <c r="L648" s="95"/>
      <c r="M648" s="95"/>
      <c r="N648" s="95"/>
      <c r="O648" s="95"/>
    </row>
    <row r="649" spans="3:15" ht="15.75" customHeight="1" x14ac:dyDescent="0.25">
      <c r="C649" s="95"/>
      <c r="D649" s="95"/>
      <c r="E649" s="95"/>
      <c r="F649" s="95"/>
      <c r="G649" s="95"/>
      <c r="H649" s="95"/>
      <c r="I649" s="95"/>
      <c r="J649" s="95"/>
      <c r="K649" s="95"/>
      <c r="L649" s="95"/>
      <c r="M649" s="95"/>
      <c r="N649" s="95"/>
      <c r="O649" s="95"/>
    </row>
    <row r="650" spans="3:15" ht="15.75" customHeight="1" x14ac:dyDescent="0.25">
      <c r="C650" s="95"/>
      <c r="D650" s="95"/>
      <c r="E650" s="95"/>
      <c r="F650" s="95"/>
      <c r="G650" s="95"/>
      <c r="H650" s="95"/>
      <c r="I650" s="95"/>
      <c r="J650" s="95"/>
      <c r="K650" s="95"/>
      <c r="L650" s="95"/>
      <c r="M650" s="95"/>
      <c r="N650" s="95"/>
      <c r="O650" s="95"/>
    </row>
    <row r="651" spans="3:15" ht="15.75" customHeight="1" x14ac:dyDescent="0.25">
      <c r="C651" s="95"/>
      <c r="D651" s="95"/>
      <c r="E651" s="95"/>
      <c r="F651" s="95"/>
      <c r="G651" s="95"/>
      <c r="H651" s="95"/>
      <c r="I651" s="95"/>
      <c r="J651" s="95"/>
      <c r="K651" s="95"/>
      <c r="L651" s="95"/>
      <c r="M651" s="95"/>
      <c r="N651" s="95"/>
      <c r="O651" s="95"/>
    </row>
    <row r="652" spans="3:15" ht="15.75" customHeight="1" x14ac:dyDescent="0.25">
      <c r="C652" s="95"/>
      <c r="D652" s="95"/>
      <c r="E652" s="95"/>
      <c r="F652" s="95"/>
      <c r="G652" s="95"/>
      <c r="H652" s="95"/>
      <c r="I652" s="95"/>
      <c r="J652" s="95"/>
      <c r="K652" s="95"/>
      <c r="L652" s="95"/>
      <c r="M652" s="95"/>
      <c r="N652" s="95"/>
      <c r="O652" s="95"/>
    </row>
    <row r="653" spans="3:15" ht="15.75" customHeight="1" x14ac:dyDescent="0.25">
      <c r="C653" s="95"/>
      <c r="D653" s="95"/>
      <c r="E653" s="95"/>
      <c r="F653" s="95"/>
      <c r="G653" s="95"/>
      <c r="H653" s="95"/>
      <c r="I653" s="95"/>
      <c r="J653" s="95"/>
      <c r="K653" s="95"/>
      <c r="L653" s="95"/>
      <c r="M653" s="95"/>
      <c r="N653" s="95"/>
      <c r="O653" s="95"/>
    </row>
    <row r="654" spans="3:15" ht="15.75" customHeight="1" x14ac:dyDescent="0.25">
      <c r="C654" s="95"/>
      <c r="D654" s="95"/>
      <c r="E654" s="95"/>
      <c r="F654" s="95"/>
      <c r="G654" s="95"/>
      <c r="H654" s="95"/>
      <c r="I654" s="95"/>
      <c r="J654" s="95"/>
      <c r="K654" s="95"/>
      <c r="L654" s="95"/>
      <c r="M654" s="95"/>
      <c r="N654" s="95"/>
      <c r="O654" s="95"/>
    </row>
    <row r="655" spans="3:15" ht="15.75" customHeight="1" x14ac:dyDescent="0.25">
      <c r="C655" s="95"/>
      <c r="D655" s="95"/>
      <c r="E655" s="95"/>
      <c r="F655" s="95"/>
      <c r="G655" s="95"/>
      <c r="H655" s="95"/>
      <c r="I655" s="95"/>
      <c r="J655" s="95"/>
      <c r="K655" s="95"/>
      <c r="L655" s="95"/>
      <c r="M655" s="95"/>
      <c r="N655" s="95"/>
      <c r="O655" s="95"/>
    </row>
    <row r="656" spans="3:15" ht="15.75" customHeight="1" x14ac:dyDescent="0.25">
      <c r="C656" s="95"/>
      <c r="D656" s="95"/>
      <c r="E656" s="95"/>
      <c r="F656" s="95"/>
      <c r="G656" s="95"/>
      <c r="H656" s="95"/>
      <c r="I656" s="95"/>
      <c r="J656" s="95"/>
      <c r="K656" s="95"/>
      <c r="L656" s="95"/>
      <c r="M656" s="95"/>
      <c r="N656" s="95"/>
      <c r="O656" s="95"/>
    </row>
    <row r="657" spans="3:15" ht="15.75" customHeight="1" x14ac:dyDescent="0.25">
      <c r="C657" s="95"/>
      <c r="D657" s="95"/>
      <c r="E657" s="95"/>
      <c r="F657" s="95"/>
      <c r="G657" s="95"/>
      <c r="H657" s="95"/>
      <c r="I657" s="95"/>
      <c r="J657" s="95"/>
      <c r="K657" s="95"/>
      <c r="L657" s="95"/>
      <c r="M657" s="95"/>
      <c r="N657" s="95"/>
      <c r="O657" s="95"/>
    </row>
    <row r="658" spans="3:15" ht="15.75" customHeight="1" x14ac:dyDescent="0.25">
      <c r="C658" s="95"/>
      <c r="D658" s="95"/>
      <c r="E658" s="95"/>
      <c r="F658" s="95"/>
      <c r="G658" s="95"/>
      <c r="H658" s="95"/>
      <c r="I658" s="95"/>
      <c r="J658" s="95"/>
      <c r="K658" s="95"/>
      <c r="L658" s="95"/>
      <c r="M658" s="95"/>
      <c r="N658" s="95"/>
      <c r="O658" s="95"/>
    </row>
    <row r="659" spans="3:15" ht="15.75" customHeight="1" x14ac:dyDescent="0.25">
      <c r="C659" s="95"/>
      <c r="D659" s="95"/>
      <c r="E659" s="95"/>
      <c r="F659" s="95"/>
      <c r="G659" s="95"/>
      <c r="H659" s="95"/>
      <c r="I659" s="95"/>
      <c r="J659" s="95"/>
      <c r="K659" s="95"/>
      <c r="L659" s="95"/>
      <c r="M659" s="95"/>
      <c r="N659" s="95"/>
      <c r="O659" s="95"/>
    </row>
    <row r="660" spans="3:15" ht="15.75" customHeight="1" x14ac:dyDescent="0.25">
      <c r="C660" s="95"/>
      <c r="D660" s="95"/>
      <c r="E660" s="95"/>
      <c r="F660" s="95"/>
      <c r="G660" s="95"/>
      <c r="H660" s="95"/>
      <c r="I660" s="95"/>
      <c r="J660" s="95"/>
      <c r="K660" s="95"/>
      <c r="L660" s="95"/>
      <c r="M660" s="95"/>
      <c r="N660" s="95"/>
      <c r="O660" s="95"/>
    </row>
    <row r="661" spans="3:15" ht="15.75" customHeight="1" x14ac:dyDescent="0.25">
      <c r="C661" s="95"/>
      <c r="D661" s="95"/>
      <c r="E661" s="95"/>
      <c r="F661" s="95"/>
      <c r="G661" s="95"/>
      <c r="H661" s="95"/>
      <c r="I661" s="95"/>
      <c r="J661" s="95"/>
      <c r="K661" s="95"/>
      <c r="L661" s="95"/>
      <c r="M661" s="95"/>
      <c r="N661" s="95"/>
      <c r="O661" s="95"/>
    </row>
    <row r="662" spans="3:15" ht="15.75" customHeight="1" x14ac:dyDescent="0.25">
      <c r="C662" s="95"/>
      <c r="D662" s="95"/>
      <c r="E662" s="95"/>
      <c r="F662" s="95"/>
      <c r="G662" s="95"/>
      <c r="H662" s="95"/>
      <c r="I662" s="95"/>
      <c r="J662" s="95"/>
      <c r="K662" s="95"/>
      <c r="L662" s="95"/>
      <c r="M662" s="95"/>
      <c r="N662" s="95"/>
      <c r="O662" s="95"/>
    </row>
    <row r="663" spans="3:15" ht="15.75" customHeight="1" x14ac:dyDescent="0.25">
      <c r="C663" s="95"/>
      <c r="D663" s="95"/>
      <c r="E663" s="95"/>
      <c r="F663" s="95"/>
      <c r="G663" s="95"/>
      <c r="H663" s="95"/>
      <c r="I663" s="95"/>
      <c r="J663" s="95"/>
      <c r="K663" s="95"/>
      <c r="L663" s="95"/>
      <c r="M663" s="95"/>
      <c r="N663" s="95"/>
      <c r="O663" s="95"/>
    </row>
    <row r="664" spans="3:15" ht="15.75" customHeight="1" x14ac:dyDescent="0.25">
      <c r="C664" s="95"/>
      <c r="D664" s="95"/>
      <c r="E664" s="95"/>
      <c r="F664" s="95"/>
      <c r="G664" s="95"/>
      <c r="H664" s="95"/>
      <c r="I664" s="95"/>
      <c r="J664" s="95"/>
      <c r="K664" s="95"/>
      <c r="L664" s="95"/>
      <c r="M664" s="95"/>
      <c r="N664" s="95"/>
      <c r="O664" s="95"/>
    </row>
    <row r="665" spans="3:15" ht="15.75" customHeight="1" x14ac:dyDescent="0.25">
      <c r="C665" s="95"/>
      <c r="D665" s="95"/>
      <c r="E665" s="95"/>
      <c r="F665" s="95"/>
      <c r="G665" s="95"/>
      <c r="H665" s="95"/>
      <c r="I665" s="95"/>
      <c r="J665" s="95"/>
      <c r="K665" s="95"/>
      <c r="L665" s="95"/>
      <c r="M665" s="95"/>
      <c r="N665" s="95"/>
      <c r="O665" s="95"/>
    </row>
    <row r="666" spans="3:15" ht="15.75" customHeight="1" x14ac:dyDescent="0.25">
      <c r="C666" s="95"/>
      <c r="D666" s="95"/>
      <c r="E666" s="95"/>
      <c r="F666" s="95"/>
      <c r="G666" s="95"/>
      <c r="H666" s="95"/>
      <c r="I666" s="95"/>
      <c r="J666" s="95"/>
      <c r="K666" s="95"/>
      <c r="L666" s="95"/>
      <c r="M666" s="95"/>
      <c r="N666" s="95"/>
      <c r="O666" s="95"/>
    </row>
    <row r="667" spans="3:15" ht="15.75" customHeight="1" x14ac:dyDescent="0.25">
      <c r="C667" s="95"/>
      <c r="D667" s="95"/>
      <c r="E667" s="95"/>
      <c r="F667" s="95"/>
      <c r="G667" s="95"/>
      <c r="H667" s="95"/>
      <c r="I667" s="95"/>
      <c r="J667" s="95"/>
      <c r="K667" s="95"/>
      <c r="L667" s="95"/>
      <c r="M667" s="95"/>
      <c r="N667" s="95"/>
      <c r="O667" s="95"/>
    </row>
    <row r="668" spans="3:15" ht="15.75" customHeight="1" x14ac:dyDescent="0.25">
      <c r="C668" s="95"/>
      <c r="D668" s="95"/>
      <c r="E668" s="95"/>
      <c r="F668" s="95"/>
      <c r="G668" s="95"/>
      <c r="H668" s="95"/>
      <c r="I668" s="95"/>
      <c r="J668" s="95"/>
      <c r="K668" s="95"/>
      <c r="L668" s="95"/>
      <c r="M668" s="95"/>
      <c r="N668" s="95"/>
      <c r="O668" s="95"/>
    </row>
    <row r="669" spans="3:15" ht="15.75" customHeight="1" x14ac:dyDescent="0.25">
      <c r="C669" s="95"/>
      <c r="D669" s="95"/>
      <c r="E669" s="95"/>
      <c r="F669" s="95"/>
      <c r="G669" s="95"/>
      <c r="H669" s="95"/>
      <c r="I669" s="95"/>
      <c r="J669" s="95"/>
      <c r="K669" s="95"/>
      <c r="L669" s="95"/>
      <c r="M669" s="95"/>
      <c r="N669" s="95"/>
      <c r="O669" s="95"/>
    </row>
    <row r="670" spans="3:15" ht="15.75" customHeight="1" x14ac:dyDescent="0.25">
      <c r="C670" s="95"/>
      <c r="D670" s="95"/>
      <c r="E670" s="95"/>
      <c r="F670" s="95"/>
      <c r="G670" s="95"/>
      <c r="H670" s="95"/>
      <c r="I670" s="95"/>
      <c r="J670" s="95"/>
      <c r="K670" s="95"/>
      <c r="L670" s="95"/>
      <c r="M670" s="95"/>
      <c r="N670" s="95"/>
      <c r="O670" s="95"/>
    </row>
    <row r="671" spans="3:15" ht="15.75" customHeight="1" x14ac:dyDescent="0.25">
      <c r="C671" s="95"/>
      <c r="D671" s="95"/>
      <c r="E671" s="95"/>
      <c r="F671" s="95"/>
      <c r="G671" s="95"/>
      <c r="H671" s="95"/>
      <c r="I671" s="95"/>
      <c r="J671" s="95"/>
      <c r="K671" s="95"/>
      <c r="L671" s="95"/>
      <c r="M671" s="95"/>
      <c r="N671" s="95"/>
      <c r="O671" s="95"/>
    </row>
    <row r="672" spans="3:15" ht="15.75" customHeight="1" x14ac:dyDescent="0.25">
      <c r="C672" s="95"/>
      <c r="D672" s="95"/>
      <c r="E672" s="95"/>
      <c r="F672" s="95"/>
      <c r="G672" s="95"/>
      <c r="H672" s="95"/>
      <c r="I672" s="95"/>
      <c r="J672" s="95"/>
      <c r="K672" s="95"/>
      <c r="L672" s="95"/>
      <c r="M672" s="95"/>
      <c r="N672" s="95"/>
      <c r="O672" s="95"/>
    </row>
    <row r="673" spans="3:15" ht="15.75" customHeight="1" x14ac:dyDescent="0.25">
      <c r="C673" s="95"/>
      <c r="D673" s="95"/>
      <c r="E673" s="95"/>
      <c r="F673" s="95"/>
      <c r="G673" s="95"/>
      <c r="H673" s="95"/>
      <c r="I673" s="95"/>
      <c r="J673" s="95"/>
      <c r="K673" s="95"/>
      <c r="L673" s="95"/>
      <c r="M673" s="95"/>
      <c r="N673" s="95"/>
      <c r="O673" s="95"/>
    </row>
    <row r="674" spans="3:15" ht="15.75" customHeight="1" x14ac:dyDescent="0.25">
      <c r="C674" s="95"/>
      <c r="D674" s="95"/>
      <c r="E674" s="95"/>
      <c r="F674" s="95"/>
      <c r="G674" s="95"/>
      <c r="H674" s="95"/>
      <c r="I674" s="95"/>
      <c r="J674" s="95"/>
      <c r="K674" s="95"/>
      <c r="L674" s="95"/>
      <c r="M674" s="95"/>
      <c r="N674" s="95"/>
      <c r="O674" s="95"/>
    </row>
    <row r="675" spans="3:15" ht="15.75" customHeight="1" x14ac:dyDescent="0.25">
      <c r="C675" s="95"/>
      <c r="D675" s="95"/>
      <c r="E675" s="95"/>
      <c r="F675" s="95"/>
      <c r="G675" s="95"/>
      <c r="H675" s="95"/>
      <c r="I675" s="95"/>
      <c r="J675" s="95"/>
      <c r="K675" s="95"/>
      <c r="L675" s="95"/>
      <c r="M675" s="95"/>
      <c r="N675" s="95"/>
      <c r="O675" s="95"/>
    </row>
    <row r="676" spans="3:15" ht="15.75" customHeight="1" x14ac:dyDescent="0.25">
      <c r="C676" s="95"/>
      <c r="D676" s="95"/>
      <c r="E676" s="95"/>
      <c r="F676" s="95"/>
      <c r="G676" s="95"/>
      <c r="H676" s="95"/>
      <c r="I676" s="95"/>
      <c r="J676" s="95"/>
      <c r="K676" s="95"/>
      <c r="L676" s="95"/>
      <c r="M676" s="95"/>
      <c r="N676" s="95"/>
      <c r="O676" s="95"/>
    </row>
    <row r="677" spans="3:15" ht="15.75" customHeight="1" x14ac:dyDescent="0.25">
      <c r="C677" s="95"/>
      <c r="D677" s="95"/>
      <c r="E677" s="95"/>
      <c r="F677" s="95"/>
      <c r="G677" s="95"/>
      <c r="H677" s="95"/>
      <c r="I677" s="95"/>
      <c r="J677" s="95"/>
      <c r="K677" s="95"/>
      <c r="L677" s="95"/>
      <c r="M677" s="95"/>
      <c r="N677" s="95"/>
      <c r="O677" s="95"/>
    </row>
    <row r="678" spans="3:15" ht="15.75" customHeight="1" x14ac:dyDescent="0.25">
      <c r="C678" s="95"/>
      <c r="D678" s="95"/>
      <c r="E678" s="95"/>
      <c r="F678" s="95"/>
      <c r="G678" s="95"/>
      <c r="H678" s="95"/>
      <c r="I678" s="95"/>
      <c r="J678" s="95"/>
      <c r="K678" s="95"/>
      <c r="L678" s="95"/>
      <c r="M678" s="95"/>
      <c r="N678" s="95"/>
      <c r="O678" s="95"/>
    </row>
    <row r="679" spans="3:15" ht="15.75" customHeight="1" x14ac:dyDescent="0.25">
      <c r="C679" s="95"/>
      <c r="D679" s="95"/>
      <c r="E679" s="95"/>
      <c r="F679" s="95"/>
      <c r="G679" s="95"/>
      <c r="H679" s="95"/>
      <c r="I679" s="95"/>
      <c r="J679" s="95"/>
      <c r="K679" s="95"/>
      <c r="L679" s="95"/>
      <c r="M679" s="95"/>
      <c r="N679" s="95"/>
      <c r="O679" s="95"/>
    </row>
    <row r="680" spans="3:15" ht="15.75" customHeight="1" x14ac:dyDescent="0.25">
      <c r="C680" s="95"/>
      <c r="D680" s="95"/>
      <c r="E680" s="95"/>
      <c r="F680" s="95"/>
      <c r="G680" s="95"/>
      <c r="H680" s="95"/>
      <c r="I680" s="95"/>
      <c r="J680" s="95"/>
      <c r="K680" s="95"/>
      <c r="L680" s="95"/>
      <c r="M680" s="95"/>
      <c r="N680" s="95"/>
      <c r="O680" s="95"/>
    </row>
    <row r="681" spans="3:15" ht="15.75" customHeight="1" x14ac:dyDescent="0.25">
      <c r="C681" s="95"/>
      <c r="D681" s="95"/>
      <c r="E681" s="95"/>
      <c r="F681" s="95"/>
      <c r="G681" s="95"/>
      <c r="H681" s="95"/>
      <c r="I681" s="95"/>
      <c r="J681" s="95"/>
      <c r="K681" s="95"/>
      <c r="L681" s="95"/>
      <c r="M681" s="95"/>
      <c r="N681" s="95"/>
      <c r="O681" s="95"/>
    </row>
    <row r="682" spans="3:15" ht="15.75" customHeight="1" x14ac:dyDescent="0.25">
      <c r="C682" s="95"/>
      <c r="D682" s="95"/>
      <c r="E682" s="95"/>
      <c r="F682" s="95"/>
      <c r="G682" s="95"/>
      <c r="H682" s="95"/>
      <c r="I682" s="95"/>
      <c r="J682" s="95"/>
      <c r="K682" s="95"/>
      <c r="L682" s="95"/>
      <c r="M682" s="95"/>
      <c r="N682" s="95"/>
      <c r="O682" s="95"/>
    </row>
    <row r="683" spans="3:15" ht="15.75" customHeight="1" x14ac:dyDescent="0.25">
      <c r="C683" s="95"/>
      <c r="D683" s="95"/>
      <c r="E683" s="95"/>
      <c r="F683" s="95"/>
      <c r="G683" s="95"/>
      <c r="H683" s="95"/>
      <c r="I683" s="95"/>
      <c r="J683" s="95"/>
      <c r="K683" s="95"/>
      <c r="L683" s="95"/>
      <c r="M683" s="95"/>
      <c r="N683" s="95"/>
      <c r="O683" s="95"/>
    </row>
    <row r="684" spans="3:15" ht="15.75" customHeight="1" x14ac:dyDescent="0.25">
      <c r="C684" s="95"/>
      <c r="D684" s="95"/>
      <c r="E684" s="95"/>
      <c r="F684" s="95"/>
      <c r="G684" s="95"/>
      <c r="H684" s="95"/>
      <c r="I684" s="95"/>
      <c r="J684" s="95"/>
      <c r="K684" s="95"/>
      <c r="L684" s="95"/>
      <c r="M684" s="95"/>
      <c r="N684" s="95"/>
      <c r="O684" s="95"/>
    </row>
    <row r="685" spans="3:15" ht="15.75" customHeight="1" x14ac:dyDescent="0.25">
      <c r="C685" s="95"/>
      <c r="D685" s="95"/>
      <c r="E685" s="95"/>
      <c r="F685" s="95"/>
      <c r="G685" s="95"/>
      <c r="H685" s="95"/>
      <c r="I685" s="95"/>
      <c r="J685" s="95"/>
      <c r="K685" s="95"/>
      <c r="L685" s="95"/>
      <c r="M685" s="95"/>
      <c r="N685" s="95"/>
      <c r="O685" s="95"/>
    </row>
    <row r="686" spans="3:15" ht="15.75" customHeight="1" x14ac:dyDescent="0.25">
      <c r="C686" s="95"/>
      <c r="D686" s="95"/>
      <c r="E686" s="95"/>
      <c r="F686" s="95"/>
      <c r="G686" s="95"/>
      <c r="H686" s="95"/>
      <c r="I686" s="95"/>
      <c r="J686" s="95"/>
      <c r="K686" s="95"/>
      <c r="L686" s="95"/>
      <c r="M686" s="95"/>
      <c r="N686" s="95"/>
      <c r="O686" s="95"/>
    </row>
    <row r="687" spans="3:15" ht="15.75" customHeight="1" x14ac:dyDescent="0.25">
      <c r="C687" s="95"/>
      <c r="D687" s="95"/>
      <c r="E687" s="95"/>
      <c r="F687" s="95"/>
      <c r="G687" s="95"/>
      <c r="H687" s="95"/>
      <c r="I687" s="95"/>
      <c r="J687" s="95"/>
      <c r="K687" s="95"/>
      <c r="L687" s="95"/>
      <c r="M687" s="95"/>
      <c r="N687" s="95"/>
      <c r="O687" s="95"/>
    </row>
    <row r="688" spans="3:15" ht="15.75" customHeight="1" x14ac:dyDescent="0.25">
      <c r="C688" s="95"/>
      <c r="D688" s="95"/>
      <c r="E688" s="95"/>
      <c r="F688" s="95"/>
      <c r="G688" s="95"/>
      <c r="H688" s="95"/>
      <c r="I688" s="95"/>
      <c r="J688" s="95"/>
      <c r="K688" s="95"/>
      <c r="L688" s="95"/>
      <c r="M688" s="95"/>
      <c r="N688" s="95"/>
      <c r="O688" s="95"/>
    </row>
    <row r="689" spans="3:15" ht="15.75" customHeight="1" x14ac:dyDescent="0.25">
      <c r="C689" s="95"/>
      <c r="D689" s="95"/>
      <c r="E689" s="95"/>
      <c r="F689" s="95"/>
      <c r="G689" s="95"/>
      <c r="H689" s="95"/>
      <c r="I689" s="95"/>
      <c r="J689" s="95"/>
      <c r="K689" s="95"/>
      <c r="L689" s="95"/>
      <c r="M689" s="95"/>
      <c r="N689" s="95"/>
      <c r="O689" s="95"/>
    </row>
    <row r="690" spans="3:15" ht="15.75" customHeight="1" x14ac:dyDescent="0.25">
      <c r="C690" s="95"/>
      <c r="D690" s="95"/>
      <c r="E690" s="95"/>
      <c r="F690" s="95"/>
      <c r="G690" s="95"/>
      <c r="H690" s="95"/>
      <c r="I690" s="95"/>
      <c r="J690" s="95"/>
      <c r="K690" s="95"/>
      <c r="L690" s="95"/>
      <c r="M690" s="95"/>
      <c r="N690" s="95"/>
      <c r="O690" s="95"/>
    </row>
    <row r="691" spans="3:15" ht="15.75" customHeight="1" x14ac:dyDescent="0.25">
      <c r="C691" s="95"/>
      <c r="D691" s="95"/>
      <c r="E691" s="95"/>
      <c r="F691" s="95"/>
      <c r="G691" s="95"/>
      <c r="H691" s="95"/>
      <c r="I691" s="95"/>
      <c r="J691" s="95"/>
      <c r="K691" s="95"/>
      <c r="L691" s="95"/>
      <c r="M691" s="95"/>
      <c r="N691" s="95"/>
      <c r="O691" s="95"/>
    </row>
    <row r="692" spans="3:15" ht="15.75" customHeight="1" x14ac:dyDescent="0.25">
      <c r="C692" s="95"/>
      <c r="D692" s="95"/>
      <c r="E692" s="95"/>
      <c r="F692" s="95"/>
      <c r="G692" s="95"/>
      <c r="H692" s="95"/>
      <c r="I692" s="95"/>
      <c r="J692" s="95"/>
      <c r="K692" s="95"/>
      <c r="L692" s="95"/>
      <c r="M692" s="95"/>
      <c r="N692" s="95"/>
      <c r="O692" s="95"/>
    </row>
    <row r="693" spans="3:15" ht="15.75" customHeight="1" x14ac:dyDescent="0.25">
      <c r="C693" s="95"/>
      <c r="D693" s="95"/>
      <c r="E693" s="95"/>
      <c r="F693" s="95"/>
      <c r="G693" s="95"/>
      <c r="H693" s="95"/>
      <c r="I693" s="95"/>
      <c r="J693" s="95"/>
      <c r="K693" s="95"/>
      <c r="L693" s="95"/>
      <c r="M693" s="95"/>
      <c r="N693" s="95"/>
      <c r="O693" s="95"/>
    </row>
    <row r="694" spans="3:15" ht="15.75" customHeight="1" x14ac:dyDescent="0.25">
      <c r="C694" s="95"/>
      <c r="D694" s="95"/>
      <c r="E694" s="95"/>
      <c r="F694" s="95"/>
      <c r="G694" s="95"/>
      <c r="H694" s="95"/>
      <c r="I694" s="95"/>
      <c r="J694" s="95"/>
      <c r="K694" s="95"/>
      <c r="L694" s="95"/>
      <c r="M694" s="95"/>
      <c r="N694" s="95"/>
      <c r="O694" s="95"/>
    </row>
    <row r="695" spans="3:15" ht="15.75" customHeight="1" x14ac:dyDescent="0.25">
      <c r="C695" s="95"/>
      <c r="D695" s="95"/>
      <c r="E695" s="95"/>
      <c r="F695" s="95"/>
      <c r="G695" s="95"/>
      <c r="H695" s="95"/>
      <c r="I695" s="95"/>
      <c r="J695" s="95"/>
      <c r="K695" s="95"/>
      <c r="L695" s="95"/>
      <c r="M695" s="95"/>
      <c r="N695" s="95"/>
      <c r="O695" s="95"/>
    </row>
    <row r="696" spans="3:15" ht="15.75" customHeight="1" x14ac:dyDescent="0.25">
      <c r="C696" s="95"/>
      <c r="D696" s="95"/>
      <c r="E696" s="95"/>
      <c r="F696" s="95"/>
      <c r="G696" s="95"/>
      <c r="H696" s="95"/>
      <c r="I696" s="95"/>
      <c r="J696" s="95"/>
      <c r="K696" s="95"/>
      <c r="L696" s="95"/>
      <c r="M696" s="95"/>
      <c r="N696" s="95"/>
      <c r="O696" s="95"/>
    </row>
    <row r="697" spans="3:15" ht="15.75" customHeight="1" x14ac:dyDescent="0.25">
      <c r="C697" s="95"/>
      <c r="D697" s="95"/>
      <c r="E697" s="95"/>
      <c r="F697" s="95"/>
      <c r="G697" s="95"/>
      <c r="H697" s="95"/>
      <c r="I697" s="95"/>
      <c r="J697" s="95"/>
      <c r="K697" s="95"/>
      <c r="L697" s="95"/>
      <c r="M697" s="95"/>
      <c r="N697" s="95"/>
      <c r="O697" s="95"/>
    </row>
    <row r="698" spans="3:15" ht="15.75" customHeight="1" x14ac:dyDescent="0.25">
      <c r="C698" s="95"/>
      <c r="D698" s="95"/>
      <c r="E698" s="95"/>
      <c r="F698" s="95"/>
      <c r="G698" s="95"/>
      <c r="H698" s="95"/>
      <c r="I698" s="95"/>
      <c r="J698" s="95"/>
      <c r="K698" s="95"/>
      <c r="L698" s="95"/>
      <c r="M698" s="95"/>
      <c r="N698" s="95"/>
      <c r="O698" s="95"/>
    </row>
    <row r="699" spans="3:15" ht="15.75" customHeight="1" x14ac:dyDescent="0.25">
      <c r="C699" s="95"/>
      <c r="D699" s="95"/>
      <c r="E699" s="95"/>
      <c r="F699" s="95"/>
      <c r="G699" s="95"/>
      <c r="H699" s="95"/>
      <c r="I699" s="95"/>
      <c r="J699" s="95"/>
      <c r="K699" s="95"/>
      <c r="L699" s="95"/>
      <c r="M699" s="95"/>
      <c r="N699" s="95"/>
      <c r="O699" s="95"/>
    </row>
    <row r="700" spans="3:15" ht="15.75" customHeight="1" x14ac:dyDescent="0.25">
      <c r="C700" s="95"/>
      <c r="D700" s="95"/>
      <c r="E700" s="95"/>
      <c r="F700" s="95"/>
      <c r="G700" s="95"/>
      <c r="H700" s="95"/>
      <c r="I700" s="95"/>
      <c r="J700" s="95"/>
      <c r="K700" s="95"/>
      <c r="L700" s="95"/>
      <c r="M700" s="95"/>
      <c r="N700" s="95"/>
      <c r="O700" s="95"/>
    </row>
    <row r="701" spans="3:15" ht="15.75" customHeight="1" x14ac:dyDescent="0.25">
      <c r="C701" s="95"/>
      <c r="D701" s="95"/>
      <c r="E701" s="95"/>
      <c r="F701" s="95"/>
      <c r="G701" s="95"/>
      <c r="H701" s="95"/>
      <c r="I701" s="95"/>
      <c r="J701" s="95"/>
      <c r="K701" s="95"/>
      <c r="L701" s="95"/>
      <c r="M701" s="95"/>
      <c r="N701" s="95"/>
      <c r="O701" s="95"/>
    </row>
    <row r="702" spans="3:15" ht="15.75" customHeight="1" x14ac:dyDescent="0.25">
      <c r="C702" s="95"/>
      <c r="D702" s="95"/>
      <c r="E702" s="95"/>
      <c r="F702" s="95"/>
      <c r="G702" s="95"/>
      <c r="H702" s="95"/>
      <c r="I702" s="95"/>
      <c r="J702" s="95"/>
      <c r="K702" s="95"/>
      <c r="L702" s="95"/>
      <c r="M702" s="95"/>
      <c r="N702" s="95"/>
      <c r="O702" s="95"/>
    </row>
    <row r="703" spans="3:15" ht="15.75" customHeight="1" x14ac:dyDescent="0.25">
      <c r="C703" s="95"/>
      <c r="D703" s="95"/>
      <c r="E703" s="95"/>
      <c r="F703" s="95"/>
      <c r="G703" s="95"/>
      <c r="H703" s="95"/>
      <c r="I703" s="95"/>
      <c r="J703" s="95"/>
      <c r="K703" s="95"/>
      <c r="L703" s="95"/>
      <c r="M703" s="95"/>
      <c r="N703" s="95"/>
      <c r="O703" s="95"/>
    </row>
    <row r="704" spans="3:15" ht="15.75" customHeight="1" x14ac:dyDescent="0.25">
      <c r="C704" s="95"/>
      <c r="D704" s="95"/>
      <c r="E704" s="95"/>
      <c r="F704" s="95"/>
      <c r="G704" s="95"/>
      <c r="H704" s="95"/>
      <c r="I704" s="95"/>
      <c r="J704" s="95"/>
      <c r="K704" s="95"/>
      <c r="L704" s="95"/>
      <c r="M704" s="95"/>
      <c r="N704" s="95"/>
      <c r="O704" s="95"/>
    </row>
    <row r="705" spans="3:15" ht="15.75" customHeight="1" x14ac:dyDescent="0.25">
      <c r="C705" s="95"/>
      <c r="D705" s="95"/>
      <c r="E705" s="95"/>
      <c r="F705" s="95"/>
      <c r="G705" s="95"/>
      <c r="H705" s="95"/>
      <c r="I705" s="95"/>
      <c r="J705" s="95"/>
      <c r="K705" s="95"/>
      <c r="L705" s="95"/>
      <c r="M705" s="95"/>
      <c r="N705" s="95"/>
      <c r="O705" s="95"/>
    </row>
    <row r="706" spans="3:15" ht="15.75" customHeight="1" x14ac:dyDescent="0.25">
      <c r="C706" s="95"/>
      <c r="D706" s="95"/>
      <c r="E706" s="95"/>
      <c r="F706" s="95"/>
      <c r="G706" s="95"/>
      <c r="H706" s="95"/>
      <c r="I706" s="95"/>
      <c r="J706" s="95"/>
      <c r="K706" s="95"/>
      <c r="L706" s="95"/>
      <c r="M706" s="95"/>
      <c r="N706" s="95"/>
      <c r="O706" s="95"/>
    </row>
    <row r="707" spans="3:15" ht="15.75" customHeight="1" x14ac:dyDescent="0.25">
      <c r="C707" s="95"/>
      <c r="D707" s="95"/>
      <c r="E707" s="95"/>
      <c r="F707" s="95"/>
      <c r="G707" s="95"/>
      <c r="H707" s="95"/>
      <c r="I707" s="95"/>
      <c r="J707" s="95"/>
      <c r="K707" s="95"/>
      <c r="L707" s="95"/>
      <c r="M707" s="95"/>
      <c r="N707" s="95"/>
      <c r="O707" s="95"/>
    </row>
    <row r="708" spans="3:15" ht="15.75" customHeight="1" x14ac:dyDescent="0.25">
      <c r="C708" s="95"/>
      <c r="D708" s="95"/>
      <c r="E708" s="95"/>
      <c r="F708" s="95"/>
      <c r="G708" s="95"/>
      <c r="H708" s="95"/>
      <c r="I708" s="95"/>
      <c r="J708" s="95"/>
      <c r="K708" s="95"/>
      <c r="L708" s="95"/>
      <c r="M708" s="95"/>
      <c r="N708" s="95"/>
      <c r="O708" s="95"/>
    </row>
    <row r="709" spans="3:15" ht="15.75" customHeight="1" x14ac:dyDescent="0.25">
      <c r="C709" s="95"/>
      <c r="D709" s="95"/>
      <c r="E709" s="95"/>
      <c r="F709" s="95"/>
      <c r="G709" s="95"/>
      <c r="H709" s="95"/>
      <c r="I709" s="95"/>
      <c r="J709" s="95"/>
      <c r="K709" s="95"/>
      <c r="L709" s="95"/>
      <c r="M709" s="95"/>
      <c r="N709" s="95"/>
      <c r="O709" s="95"/>
    </row>
    <row r="710" spans="3:15" ht="15.75" customHeight="1" x14ac:dyDescent="0.25">
      <c r="C710" s="95"/>
      <c r="D710" s="95"/>
      <c r="E710" s="95"/>
      <c r="F710" s="95"/>
      <c r="G710" s="95"/>
      <c r="H710" s="95"/>
      <c r="I710" s="95"/>
      <c r="J710" s="95"/>
      <c r="K710" s="95"/>
      <c r="L710" s="95"/>
      <c r="M710" s="95"/>
      <c r="N710" s="95"/>
      <c r="O710" s="95"/>
    </row>
    <row r="711" spans="3:15" ht="15.75" customHeight="1" x14ac:dyDescent="0.25">
      <c r="C711" s="95"/>
      <c r="D711" s="95"/>
      <c r="E711" s="95"/>
      <c r="F711" s="95"/>
      <c r="G711" s="95"/>
      <c r="H711" s="95"/>
      <c r="I711" s="95"/>
      <c r="J711" s="95"/>
      <c r="K711" s="95"/>
      <c r="L711" s="95"/>
      <c r="M711" s="95"/>
      <c r="N711" s="95"/>
      <c r="O711" s="95"/>
    </row>
    <row r="712" spans="3:15" ht="15.75" customHeight="1" x14ac:dyDescent="0.25">
      <c r="C712" s="95"/>
      <c r="D712" s="95"/>
      <c r="E712" s="95"/>
      <c r="F712" s="95"/>
      <c r="G712" s="95"/>
      <c r="H712" s="95"/>
      <c r="I712" s="95"/>
      <c r="J712" s="95"/>
      <c r="K712" s="95"/>
      <c r="L712" s="95"/>
      <c r="M712" s="95"/>
      <c r="N712" s="95"/>
      <c r="O712" s="95"/>
    </row>
    <row r="713" spans="3:15" ht="15.75" customHeight="1" x14ac:dyDescent="0.25">
      <c r="C713" s="95"/>
      <c r="D713" s="95"/>
      <c r="E713" s="95"/>
      <c r="F713" s="95"/>
      <c r="G713" s="95"/>
      <c r="H713" s="95"/>
      <c r="I713" s="95"/>
      <c r="J713" s="95"/>
      <c r="K713" s="95"/>
      <c r="L713" s="95"/>
      <c r="M713" s="95"/>
      <c r="N713" s="95"/>
      <c r="O713" s="95"/>
    </row>
    <row r="714" spans="3:15" ht="15.75" customHeight="1" x14ac:dyDescent="0.25">
      <c r="C714" s="95"/>
      <c r="D714" s="95"/>
      <c r="E714" s="95"/>
      <c r="F714" s="95"/>
      <c r="G714" s="95"/>
      <c r="H714" s="95"/>
      <c r="I714" s="95"/>
      <c r="J714" s="95"/>
      <c r="K714" s="95"/>
      <c r="L714" s="95"/>
      <c r="M714" s="95"/>
      <c r="N714" s="95"/>
      <c r="O714" s="95"/>
    </row>
    <row r="715" spans="3:15" ht="15.75" customHeight="1" x14ac:dyDescent="0.25">
      <c r="C715" s="95"/>
      <c r="D715" s="95"/>
      <c r="E715" s="95"/>
      <c r="F715" s="95"/>
      <c r="G715" s="95"/>
      <c r="H715" s="95"/>
      <c r="I715" s="95"/>
      <c r="J715" s="95"/>
      <c r="K715" s="95"/>
      <c r="L715" s="95"/>
      <c r="M715" s="95"/>
      <c r="N715" s="95"/>
      <c r="O715" s="95"/>
    </row>
    <row r="716" spans="3:15" ht="15.75" customHeight="1" x14ac:dyDescent="0.25">
      <c r="C716" s="95"/>
      <c r="D716" s="95"/>
      <c r="E716" s="95"/>
      <c r="F716" s="95"/>
      <c r="G716" s="95"/>
      <c r="H716" s="95"/>
      <c r="I716" s="95"/>
      <c r="J716" s="95"/>
      <c r="K716" s="95"/>
      <c r="L716" s="95"/>
      <c r="M716" s="95"/>
      <c r="N716" s="95"/>
      <c r="O716" s="95"/>
    </row>
    <row r="717" spans="3:15" ht="15.75" customHeight="1" x14ac:dyDescent="0.25">
      <c r="C717" s="95"/>
      <c r="D717" s="95"/>
      <c r="E717" s="95"/>
      <c r="F717" s="95"/>
      <c r="G717" s="95"/>
      <c r="H717" s="95"/>
      <c r="I717" s="95"/>
      <c r="J717" s="95"/>
      <c r="K717" s="95"/>
      <c r="L717" s="95"/>
      <c r="M717" s="95"/>
      <c r="N717" s="95"/>
      <c r="O717" s="95"/>
    </row>
    <row r="718" spans="3:15" ht="15.75" customHeight="1" x14ac:dyDescent="0.25">
      <c r="C718" s="95"/>
      <c r="D718" s="95"/>
      <c r="E718" s="95"/>
      <c r="F718" s="95"/>
      <c r="G718" s="95"/>
      <c r="H718" s="95"/>
      <c r="I718" s="95"/>
      <c r="J718" s="95"/>
      <c r="K718" s="95"/>
      <c r="L718" s="95"/>
      <c r="M718" s="95"/>
      <c r="N718" s="95"/>
      <c r="O718" s="95"/>
    </row>
    <row r="719" spans="3:15" ht="15.75" customHeight="1" x14ac:dyDescent="0.25">
      <c r="C719" s="95"/>
      <c r="D719" s="95"/>
      <c r="E719" s="95"/>
      <c r="F719" s="95"/>
      <c r="G719" s="95"/>
      <c r="H719" s="95"/>
      <c r="I719" s="95"/>
      <c r="J719" s="95"/>
      <c r="K719" s="95"/>
      <c r="L719" s="95"/>
      <c r="M719" s="95"/>
      <c r="N719" s="95"/>
      <c r="O719" s="95"/>
    </row>
    <row r="720" spans="3:15" ht="15.75" customHeight="1" x14ac:dyDescent="0.25">
      <c r="C720" s="95"/>
      <c r="D720" s="95"/>
      <c r="E720" s="95"/>
      <c r="F720" s="95"/>
      <c r="G720" s="95"/>
      <c r="H720" s="95"/>
      <c r="I720" s="95"/>
      <c r="J720" s="95"/>
      <c r="K720" s="95"/>
      <c r="L720" s="95"/>
      <c r="M720" s="95"/>
      <c r="N720" s="95"/>
      <c r="O720" s="95"/>
    </row>
    <row r="721" spans="3:15" ht="15.75" customHeight="1" x14ac:dyDescent="0.25">
      <c r="C721" s="95"/>
      <c r="D721" s="95"/>
      <c r="E721" s="95"/>
      <c r="F721" s="95"/>
      <c r="G721" s="95"/>
      <c r="H721" s="95"/>
      <c r="I721" s="95"/>
      <c r="J721" s="95"/>
      <c r="K721" s="95"/>
      <c r="L721" s="95"/>
      <c r="M721" s="95"/>
      <c r="N721" s="95"/>
      <c r="O721" s="95"/>
    </row>
    <row r="722" spans="3:15" ht="15.75" customHeight="1" x14ac:dyDescent="0.25">
      <c r="C722" s="95"/>
      <c r="D722" s="95"/>
      <c r="E722" s="95"/>
      <c r="F722" s="95"/>
      <c r="G722" s="95"/>
      <c r="H722" s="95"/>
      <c r="I722" s="95"/>
      <c r="J722" s="95"/>
      <c r="K722" s="95"/>
      <c r="L722" s="95"/>
      <c r="M722" s="95"/>
      <c r="N722" s="95"/>
      <c r="O722" s="95"/>
    </row>
    <row r="723" spans="3:15" ht="15.75" customHeight="1" x14ac:dyDescent="0.25">
      <c r="C723" s="95"/>
      <c r="D723" s="95"/>
      <c r="E723" s="95"/>
      <c r="F723" s="95"/>
      <c r="G723" s="95"/>
      <c r="H723" s="95"/>
      <c r="I723" s="95"/>
      <c r="J723" s="95"/>
      <c r="K723" s="95"/>
      <c r="L723" s="95"/>
      <c r="M723" s="95"/>
      <c r="N723" s="95"/>
      <c r="O723" s="95"/>
    </row>
    <row r="724" spans="3:15" ht="15.75" customHeight="1" x14ac:dyDescent="0.25">
      <c r="C724" s="95"/>
      <c r="D724" s="95"/>
      <c r="E724" s="95"/>
      <c r="F724" s="95"/>
      <c r="G724" s="95"/>
      <c r="H724" s="95"/>
      <c r="I724" s="95"/>
      <c r="J724" s="95"/>
      <c r="K724" s="95"/>
      <c r="L724" s="95"/>
      <c r="M724" s="95"/>
      <c r="N724" s="95"/>
      <c r="O724" s="95"/>
    </row>
    <row r="725" spans="3:15" ht="15.75" customHeight="1" x14ac:dyDescent="0.25">
      <c r="C725" s="95"/>
      <c r="D725" s="95"/>
      <c r="E725" s="95"/>
      <c r="F725" s="95"/>
      <c r="G725" s="95"/>
      <c r="H725" s="95"/>
      <c r="I725" s="95"/>
      <c r="J725" s="95"/>
      <c r="K725" s="95"/>
      <c r="L725" s="95"/>
      <c r="M725" s="95"/>
      <c r="N725" s="95"/>
      <c r="O725" s="95"/>
    </row>
    <row r="726" spans="3:15" ht="15.75" customHeight="1" x14ac:dyDescent="0.25">
      <c r="C726" s="95"/>
      <c r="D726" s="95"/>
      <c r="E726" s="95"/>
      <c r="F726" s="95"/>
      <c r="G726" s="95"/>
      <c r="H726" s="95"/>
      <c r="I726" s="95"/>
      <c r="J726" s="95"/>
      <c r="K726" s="95"/>
      <c r="L726" s="95"/>
      <c r="M726" s="95"/>
      <c r="N726" s="95"/>
      <c r="O726" s="95"/>
    </row>
    <row r="727" spans="3:15" ht="15.75" customHeight="1" x14ac:dyDescent="0.25">
      <c r="C727" s="95"/>
      <c r="D727" s="95"/>
      <c r="E727" s="95"/>
      <c r="F727" s="95"/>
      <c r="G727" s="95"/>
      <c r="H727" s="95"/>
      <c r="I727" s="95"/>
      <c r="J727" s="95"/>
      <c r="K727" s="95"/>
      <c r="L727" s="95"/>
      <c r="M727" s="95"/>
      <c r="N727" s="95"/>
      <c r="O727" s="95"/>
    </row>
    <row r="728" spans="3:15" ht="15.75" customHeight="1" x14ac:dyDescent="0.25">
      <c r="C728" s="95"/>
      <c r="D728" s="95"/>
      <c r="E728" s="95"/>
      <c r="F728" s="95"/>
      <c r="G728" s="95"/>
      <c r="H728" s="95"/>
      <c r="I728" s="95"/>
      <c r="J728" s="95"/>
      <c r="K728" s="95"/>
      <c r="L728" s="95"/>
      <c r="M728" s="95"/>
      <c r="N728" s="95"/>
      <c r="O728" s="95"/>
    </row>
    <row r="729" spans="3:15" ht="15.75" customHeight="1" x14ac:dyDescent="0.25">
      <c r="C729" s="95"/>
      <c r="D729" s="95"/>
      <c r="E729" s="95"/>
      <c r="F729" s="95"/>
      <c r="G729" s="95"/>
      <c r="H729" s="95"/>
      <c r="I729" s="95"/>
      <c r="J729" s="95"/>
      <c r="K729" s="95"/>
      <c r="L729" s="95"/>
      <c r="M729" s="95"/>
      <c r="N729" s="95"/>
      <c r="O729" s="95"/>
    </row>
    <row r="730" spans="3:15" ht="15.75" customHeight="1" x14ac:dyDescent="0.25">
      <c r="C730" s="95"/>
      <c r="D730" s="95"/>
      <c r="E730" s="95"/>
      <c r="F730" s="95"/>
      <c r="G730" s="95"/>
      <c r="H730" s="95"/>
      <c r="I730" s="95"/>
      <c r="J730" s="95"/>
      <c r="K730" s="95"/>
      <c r="L730" s="95"/>
      <c r="M730" s="95"/>
      <c r="N730" s="95"/>
      <c r="O730" s="95"/>
    </row>
    <row r="731" spans="3:15" ht="15.75" customHeight="1" x14ac:dyDescent="0.25">
      <c r="C731" s="95"/>
      <c r="D731" s="95"/>
      <c r="E731" s="95"/>
      <c r="F731" s="95"/>
      <c r="G731" s="95"/>
      <c r="H731" s="95"/>
      <c r="I731" s="95"/>
      <c r="J731" s="95"/>
      <c r="K731" s="95"/>
      <c r="L731" s="95"/>
      <c r="M731" s="95"/>
      <c r="N731" s="95"/>
      <c r="O731" s="95"/>
    </row>
    <row r="732" spans="3:15" ht="15.75" customHeight="1" x14ac:dyDescent="0.25">
      <c r="C732" s="95"/>
      <c r="D732" s="95"/>
      <c r="E732" s="95"/>
      <c r="F732" s="95"/>
      <c r="G732" s="95"/>
      <c r="H732" s="95"/>
      <c r="I732" s="95"/>
      <c r="J732" s="95"/>
      <c r="K732" s="95"/>
      <c r="L732" s="95"/>
      <c r="M732" s="95"/>
      <c r="N732" s="95"/>
      <c r="O732" s="95"/>
    </row>
    <row r="733" spans="3:15" ht="15.75" customHeight="1" x14ac:dyDescent="0.25">
      <c r="C733" s="95"/>
      <c r="D733" s="95"/>
      <c r="E733" s="95"/>
      <c r="F733" s="95"/>
      <c r="G733" s="95"/>
      <c r="H733" s="95"/>
      <c r="I733" s="95"/>
      <c r="J733" s="95"/>
      <c r="K733" s="95"/>
      <c r="L733" s="95"/>
      <c r="M733" s="95"/>
      <c r="N733" s="95"/>
      <c r="O733" s="95"/>
    </row>
    <row r="734" spans="3:15" ht="15.75" customHeight="1" x14ac:dyDescent="0.25">
      <c r="C734" s="95"/>
      <c r="D734" s="95"/>
      <c r="E734" s="95"/>
      <c r="F734" s="95"/>
      <c r="G734" s="95"/>
      <c r="H734" s="95"/>
      <c r="I734" s="95"/>
      <c r="J734" s="95"/>
      <c r="K734" s="95"/>
      <c r="L734" s="95"/>
      <c r="M734" s="95"/>
      <c r="N734" s="95"/>
      <c r="O734" s="95"/>
    </row>
    <row r="735" spans="3:15" ht="15.75" customHeight="1" x14ac:dyDescent="0.25">
      <c r="C735" s="95"/>
      <c r="D735" s="95"/>
      <c r="E735" s="95"/>
      <c r="F735" s="95"/>
      <c r="G735" s="95"/>
      <c r="H735" s="95"/>
      <c r="I735" s="95"/>
      <c r="J735" s="95"/>
      <c r="K735" s="95"/>
      <c r="L735" s="95"/>
      <c r="M735" s="95"/>
      <c r="N735" s="95"/>
      <c r="O735" s="95"/>
    </row>
    <row r="736" spans="3:15" ht="15.75" customHeight="1" x14ac:dyDescent="0.25">
      <c r="C736" s="95"/>
      <c r="D736" s="95"/>
      <c r="E736" s="95"/>
      <c r="F736" s="95"/>
      <c r="G736" s="95"/>
      <c r="H736" s="95"/>
      <c r="I736" s="95"/>
      <c r="J736" s="95"/>
      <c r="K736" s="95"/>
      <c r="L736" s="95"/>
      <c r="M736" s="95"/>
      <c r="N736" s="95"/>
      <c r="O736" s="95"/>
    </row>
    <row r="737" spans="3:15" ht="15.75" customHeight="1" x14ac:dyDescent="0.25">
      <c r="C737" s="95"/>
      <c r="D737" s="95"/>
      <c r="E737" s="95"/>
      <c r="F737" s="95"/>
      <c r="G737" s="95"/>
      <c r="H737" s="95"/>
      <c r="I737" s="95"/>
      <c r="J737" s="95"/>
      <c r="K737" s="95"/>
      <c r="L737" s="95"/>
      <c r="M737" s="95"/>
      <c r="N737" s="95"/>
      <c r="O737" s="95"/>
    </row>
    <row r="738" spans="3:15" ht="15.75" customHeight="1" x14ac:dyDescent="0.25">
      <c r="C738" s="95"/>
      <c r="D738" s="95"/>
      <c r="E738" s="95"/>
      <c r="F738" s="95"/>
      <c r="G738" s="95"/>
      <c r="H738" s="95"/>
      <c r="I738" s="95"/>
      <c r="J738" s="95"/>
      <c r="K738" s="95"/>
      <c r="L738" s="95"/>
      <c r="M738" s="95"/>
      <c r="N738" s="95"/>
      <c r="O738" s="95"/>
    </row>
    <row r="739" spans="3:15" ht="15.75" customHeight="1" x14ac:dyDescent="0.25">
      <c r="C739" s="95"/>
      <c r="D739" s="95"/>
      <c r="E739" s="95"/>
      <c r="F739" s="95"/>
      <c r="G739" s="95"/>
      <c r="H739" s="95"/>
      <c r="I739" s="95"/>
      <c r="J739" s="95"/>
      <c r="K739" s="95"/>
      <c r="L739" s="95"/>
      <c r="M739" s="95"/>
      <c r="N739" s="95"/>
      <c r="O739" s="95"/>
    </row>
    <row r="740" spans="3:15" ht="15.75" customHeight="1" x14ac:dyDescent="0.25">
      <c r="C740" s="95"/>
      <c r="D740" s="95"/>
      <c r="E740" s="95"/>
      <c r="F740" s="95"/>
      <c r="G740" s="95"/>
      <c r="H740" s="95"/>
      <c r="I740" s="95"/>
      <c r="J740" s="95"/>
      <c r="K740" s="95"/>
      <c r="L740" s="95"/>
      <c r="M740" s="95"/>
      <c r="N740" s="95"/>
      <c r="O740" s="95"/>
    </row>
    <row r="741" spans="3:15" ht="15.75" customHeight="1" x14ac:dyDescent="0.25">
      <c r="C741" s="95"/>
      <c r="D741" s="95"/>
      <c r="E741" s="95"/>
      <c r="F741" s="95"/>
      <c r="G741" s="95"/>
      <c r="H741" s="95"/>
      <c r="I741" s="95"/>
      <c r="J741" s="95"/>
      <c r="K741" s="95"/>
      <c r="L741" s="95"/>
      <c r="M741" s="95"/>
      <c r="N741" s="95"/>
      <c r="O741" s="95"/>
    </row>
    <row r="742" spans="3:15" ht="15.75" customHeight="1" x14ac:dyDescent="0.25">
      <c r="C742" s="95"/>
      <c r="D742" s="95"/>
      <c r="E742" s="95"/>
      <c r="F742" s="95"/>
      <c r="G742" s="95"/>
      <c r="H742" s="95"/>
      <c r="I742" s="95"/>
      <c r="J742" s="95"/>
      <c r="K742" s="95"/>
      <c r="L742" s="95"/>
      <c r="M742" s="95"/>
      <c r="N742" s="95"/>
      <c r="O742" s="95"/>
    </row>
    <row r="743" spans="3:15" ht="15.75" customHeight="1" x14ac:dyDescent="0.25">
      <c r="C743" s="95"/>
      <c r="D743" s="95"/>
      <c r="E743" s="95"/>
      <c r="F743" s="95"/>
      <c r="G743" s="95"/>
      <c r="H743" s="95"/>
      <c r="I743" s="95"/>
      <c r="J743" s="95"/>
      <c r="K743" s="95"/>
      <c r="L743" s="95"/>
      <c r="M743" s="95"/>
      <c r="N743" s="95"/>
      <c r="O743" s="95"/>
    </row>
    <row r="744" spans="3:15" ht="15.75" customHeight="1" x14ac:dyDescent="0.25">
      <c r="C744" s="95"/>
      <c r="D744" s="95"/>
      <c r="E744" s="95"/>
      <c r="F744" s="95"/>
      <c r="G744" s="95"/>
      <c r="H744" s="95"/>
      <c r="I744" s="95"/>
      <c r="J744" s="95"/>
      <c r="K744" s="95"/>
      <c r="L744" s="95"/>
      <c r="M744" s="95"/>
      <c r="N744" s="95"/>
      <c r="O744" s="95"/>
    </row>
    <row r="745" spans="3:15" ht="15.75" customHeight="1" x14ac:dyDescent="0.25">
      <c r="C745" s="95"/>
      <c r="D745" s="95"/>
      <c r="E745" s="95"/>
      <c r="F745" s="95"/>
      <c r="G745" s="95"/>
      <c r="H745" s="95"/>
      <c r="I745" s="95"/>
      <c r="J745" s="95"/>
      <c r="K745" s="95"/>
      <c r="L745" s="95"/>
      <c r="M745" s="95"/>
      <c r="N745" s="95"/>
      <c r="O745" s="95"/>
    </row>
    <row r="746" spans="3:15" ht="15.75" customHeight="1" x14ac:dyDescent="0.25">
      <c r="C746" s="95"/>
      <c r="D746" s="95"/>
      <c r="E746" s="95"/>
      <c r="F746" s="95"/>
      <c r="G746" s="95"/>
      <c r="H746" s="95"/>
      <c r="I746" s="95"/>
      <c r="J746" s="95"/>
      <c r="K746" s="95"/>
      <c r="L746" s="95"/>
      <c r="M746" s="95"/>
      <c r="N746" s="95"/>
      <c r="O746" s="95"/>
    </row>
    <row r="747" spans="3:15" ht="15.75" customHeight="1" x14ac:dyDescent="0.25">
      <c r="C747" s="95"/>
      <c r="D747" s="95"/>
      <c r="E747" s="95"/>
      <c r="F747" s="95"/>
      <c r="G747" s="95"/>
      <c r="H747" s="95"/>
      <c r="I747" s="95"/>
      <c r="J747" s="95"/>
      <c r="K747" s="95"/>
      <c r="L747" s="95"/>
      <c r="M747" s="95"/>
      <c r="N747" s="95"/>
      <c r="O747" s="95"/>
    </row>
    <row r="748" spans="3:15" ht="15.75" customHeight="1" x14ac:dyDescent="0.25">
      <c r="C748" s="95"/>
      <c r="D748" s="95"/>
      <c r="E748" s="95"/>
      <c r="F748" s="95"/>
      <c r="G748" s="95"/>
      <c r="H748" s="95"/>
      <c r="I748" s="95"/>
      <c r="J748" s="95"/>
      <c r="K748" s="95"/>
      <c r="L748" s="95"/>
      <c r="M748" s="95"/>
      <c r="N748" s="95"/>
      <c r="O748" s="95"/>
    </row>
    <row r="749" spans="3:15" ht="15.75" customHeight="1" x14ac:dyDescent="0.25">
      <c r="C749" s="95"/>
      <c r="D749" s="95"/>
      <c r="E749" s="95"/>
      <c r="F749" s="95"/>
      <c r="G749" s="95"/>
      <c r="H749" s="95"/>
      <c r="I749" s="95"/>
      <c r="J749" s="95"/>
      <c r="K749" s="95"/>
      <c r="L749" s="95"/>
      <c r="M749" s="95"/>
      <c r="N749" s="95"/>
      <c r="O749" s="95"/>
    </row>
    <row r="750" spans="3:15" ht="15.75" customHeight="1" x14ac:dyDescent="0.25">
      <c r="C750" s="95"/>
      <c r="D750" s="95"/>
      <c r="E750" s="95"/>
      <c r="F750" s="95"/>
      <c r="G750" s="95"/>
      <c r="H750" s="95"/>
      <c r="I750" s="95"/>
      <c r="J750" s="95"/>
      <c r="K750" s="95"/>
      <c r="L750" s="95"/>
      <c r="M750" s="95"/>
      <c r="N750" s="95"/>
      <c r="O750" s="95"/>
    </row>
    <row r="751" spans="3:15" ht="15.75" customHeight="1" x14ac:dyDescent="0.25">
      <c r="C751" s="95"/>
      <c r="D751" s="95"/>
      <c r="E751" s="95"/>
      <c r="F751" s="95"/>
      <c r="G751" s="95"/>
      <c r="H751" s="95"/>
      <c r="I751" s="95"/>
      <c r="J751" s="95"/>
      <c r="K751" s="95"/>
      <c r="L751" s="95"/>
      <c r="M751" s="95"/>
      <c r="N751" s="95"/>
      <c r="O751" s="95"/>
    </row>
    <row r="752" spans="3:15" ht="15.75" customHeight="1" x14ac:dyDescent="0.25">
      <c r="C752" s="95"/>
      <c r="D752" s="95"/>
      <c r="E752" s="95"/>
      <c r="F752" s="95"/>
      <c r="G752" s="95"/>
      <c r="H752" s="95"/>
      <c r="I752" s="95"/>
      <c r="J752" s="95"/>
      <c r="K752" s="95"/>
      <c r="L752" s="95"/>
      <c r="M752" s="95"/>
      <c r="N752" s="95"/>
      <c r="O752" s="95"/>
    </row>
    <row r="753" spans="3:15" ht="15.75" customHeight="1" x14ac:dyDescent="0.25">
      <c r="C753" s="95"/>
      <c r="D753" s="95"/>
      <c r="E753" s="95"/>
      <c r="F753" s="95"/>
      <c r="G753" s="95"/>
      <c r="H753" s="95"/>
      <c r="I753" s="95"/>
      <c r="J753" s="95"/>
      <c r="K753" s="95"/>
      <c r="L753" s="95"/>
      <c r="M753" s="95"/>
      <c r="N753" s="95"/>
      <c r="O753" s="95"/>
    </row>
    <row r="754" spans="3:15" ht="15.75" customHeight="1" x14ac:dyDescent="0.25">
      <c r="C754" s="95"/>
      <c r="D754" s="95"/>
      <c r="E754" s="95"/>
      <c r="F754" s="95"/>
      <c r="G754" s="95"/>
      <c r="H754" s="95"/>
      <c r="I754" s="95"/>
      <c r="J754" s="95"/>
      <c r="K754" s="95"/>
      <c r="L754" s="95"/>
      <c r="M754" s="95"/>
      <c r="N754" s="95"/>
      <c r="O754" s="95"/>
    </row>
    <row r="755" spans="3:15" ht="15.75" customHeight="1" x14ac:dyDescent="0.25">
      <c r="C755" s="95"/>
      <c r="D755" s="95"/>
      <c r="E755" s="95"/>
      <c r="F755" s="95"/>
      <c r="G755" s="95"/>
      <c r="H755" s="95"/>
      <c r="I755" s="95"/>
      <c r="J755" s="95"/>
      <c r="K755" s="95"/>
      <c r="L755" s="95"/>
      <c r="M755" s="95"/>
      <c r="N755" s="95"/>
      <c r="O755" s="95"/>
    </row>
    <row r="756" spans="3:15" ht="15.75" customHeight="1" x14ac:dyDescent="0.25">
      <c r="C756" s="95"/>
      <c r="D756" s="95"/>
      <c r="E756" s="95"/>
      <c r="F756" s="95"/>
      <c r="G756" s="95"/>
      <c r="H756" s="95"/>
      <c r="I756" s="95"/>
      <c r="J756" s="95"/>
      <c r="K756" s="95"/>
      <c r="L756" s="95"/>
      <c r="M756" s="95"/>
      <c r="N756" s="95"/>
      <c r="O756" s="95"/>
    </row>
    <row r="757" spans="3:15" ht="15.75" customHeight="1" x14ac:dyDescent="0.25">
      <c r="C757" s="95"/>
      <c r="D757" s="95"/>
      <c r="E757" s="95"/>
      <c r="F757" s="95"/>
      <c r="G757" s="95"/>
      <c r="H757" s="95"/>
      <c r="I757" s="95"/>
      <c r="J757" s="95"/>
      <c r="K757" s="95"/>
      <c r="L757" s="95"/>
      <c r="M757" s="95"/>
      <c r="N757" s="95"/>
      <c r="O757" s="95"/>
    </row>
    <row r="758" spans="3:15" ht="15.75" customHeight="1" x14ac:dyDescent="0.25">
      <c r="C758" s="95"/>
      <c r="D758" s="95"/>
      <c r="E758" s="95"/>
      <c r="F758" s="95"/>
      <c r="G758" s="95"/>
      <c r="H758" s="95"/>
      <c r="I758" s="95"/>
      <c r="J758" s="95"/>
      <c r="K758" s="95"/>
      <c r="L758" s="95"/>
      <c r="M758" s="95"/>
      <c r="N758" s="95"/>
      <c r="O758" s="95"/>
    </row>
    <row r="759" spans="3:15" ht="15.75" customHeight="1" x14ac:dyDescent="0.25">
      <c r="C759" s="95"/>
      <c r="D759" s="95"/>
      <c r="E759" s="95"/>
      <c r="F759" s="95"/>
      <c r="G759" s="95"/>
      <c r="H759" s="95"/>
      <c r="I759" s="95"/>
      <c r="J759" s="95"/>
      <c r="K759" s="95"/>
      <c r="L759" s="95"/>
      <c r="M759" s="95"/>
      <c r="N759" s="95"/>
      <c r="O759" s="95"/>
    </row>
    <row r="760" spans="3:15" ht="15.75" customHeight="1" x14ac:dyDescent="0.25">
      <c r="C760" s="95"/>
      <c r="D760" s="95"/>
      <c r="E760" s="95"/>
      <c r="F760" s="95"/>
      <c r="G760" s="95"/>
      <c r="H760" s="95"/>
      <c r="I760" s="95"/>
      <c r="J760" s="95"/>
      <c r="K760" s="95"/>
      <c r="L760" s="95"/>
      <c r="M760" s="95"/>
      <c r="N760" s="95"/>
      <c r="O760" s="95"/>
    </row>
    <row r="761" spans="3:15" ht="15.75" customHeight="1" x14ac:dyDescent="0.25">
      <c r="C761" s="95"/>
      <c r="D761" s="95"/>
      <c r="E761" s="95"/>
      <c r="F761" s="95"/>
      <c r="G761" s="95"/>
      <c r="H761" s="95"/>
      <c r="I761" s="95"/>
      <c r="J761" s="95"/>
      <c r="K761" s="95"/>
      <c r="L761" s="95"/>
      <c r="M761" s="95"/>
      <c r="N761" s="95"/>
      <c r="O761" s="95"/>
    </row>
    <row r="762" spans="3:15" ht="15.75" customHeight="1" x14ac:dyDescent="0.25">
      <c r="C762" s="95"/>
      <c r="D762" s="95"/>
      <c r="E762" s="95"/>
      <c r="F762" s="95"/>
      <c r="G762" s="95"/>
      <c r="H762" s="95"/>
      <c r="I762" s="95"/>
      <c r="J762" s="95"/>
      <c r="K762" s="95"/>
      <c r="L762" s="95"/>
      <c r="M762" s="95"/>
      <c r="N762" s="95"/>
      <c r="O762" s="95"/>
    </row>
    <row r="763" spans="3:15" ht="15.75" customHeight="1" x14ac:dyDescent="0.25">
      <c r="C763" s="95"/>
      <c r="D763" s="95"/>
      <c r="E763" s="95"/>
      <c r="F763" s="95"/>
      <c r="G763" s="95"/>
      <c r="H763" s="95"/>
      <c r="I763" s="95"/>
      <c r="J763" s="95"/>
      <c r="K763" s="95"/>
      <c r="L763" s="95"/>
      <c r="M763" s="95"/>
      <c r="N763" s="95"/>
      <c r="O763" s="95"/>
    </row>
    <row r="764" spans="3:15" ht="15.75" customHeight="1" x14ac:dyDescent="0.25">
      <c r="C764" s="95"/>
      <c r="D764" s="95"/>
      <c r="E764" s="95"/>
      <c r="F764" s="95"/>
      <c r="G764" s="95"/>
      <c r="H764" s="95"/>
      <c r="I764" s="95"/>
      <c r="J764" s="95"/>
      <c r="K764" s="95"/>
      <c r="L764" s="95"/>
      <c r="M764" s="95"/>
      <c r="N764" s="95"/>
      <c r="O764" s="95"/>
    </row>
    <row r="765" spans="3:15" ht="15.75" customHeight="1" x14ac:dyDescent="0.25">
      <c r="C765" s="95"/>
      <c r="D765" s="95"/>
      <c r="E765" s="95"/>
      <c r="F765" s="95"/>
      <c r="G765" s="95"/>
      <c r="H765" s="95"/>
      <c r="I765" s="95"/>
      <c r="J765" s="95"/>
      <c r="K765" s="95"/>
      <c r="L765" s="95"/>
      <c r="M765" s="95"/>
      <c r="N765" s="95"/>
      <c r="O765" s="95"/>
    </row>
    <row r="766" spans="3:15" ht="15.75" customHeight="1" x14ac:dyDescent="0.25">
      <c r="C766" s="95"/>
      <c r="D766" s="95"/>
      <c r="E766" s="95"/>
      <c r="F766" s="95"/>
      <c r="G766" s="95"/>
      <c r="H766" s="95"/>
      <c r="I766" s="95"/>
      <c r="J766" s="95"/>
      <c r="K766" s="95"/>
      <c r="L766" s="95"/>
      <c r="M766" s="95"/>
      <c r="N766" s="95"/>
      <c r="O766" s="95"/>
    </row>
    <row r="767" spans="3:15" ht="15.75" customHeight="1" x14ac:dyDescent="0.25">
      <c r="C767" s="95"/>
      <c r="D767" s="95"/>
      <c r="E767" s="95"/>
      <c r="F767" s="95"/>
      <c r="G767" s="95"/>
      <c r="H767" s="95"/>
      <c r="I767" s="95"/>
      <c r="J767" s="95"/>
      <c r="K767" s="95"/>
      <c r="L767" s="95"/>
      <c r="M767" s="95"/>
      <c r="N767" s="95"/>
      <c r="O767" s="95"/>
    </row>
    <row r="768" spans="3:15" ht="15.75" customHeight="1" x14ac:dyDescent="0.25">
      <c r="C768" s="95"/>
      <c r="D768" s="95"/>
      <c r="E768" s="95"/>
      <c r="F768" s="95"/>
      <c r="G768" s="95"/>
      <c r="H768" s="95"/>
      <c r="I768" s="95"/>
      <c r="J768" s="95"/>
      <c r="K768" s="95"/>
      <c r="L768" s="95"/>
      <c r="M768" s="95"/>
      <c r="N768" s="95"/>
      <c r="O768" s="95"/>
    </row>
    <row r="769" spans="3:15" ht="15.75" customHeight="1" x14ac:dyDescent="0.25">
      <c r="C769" s="95"/>
      <c r="D769" s="95"/>
      <c r="E769" s="95"/>
      <c r="F769" s="95"/>
      <c r="G769" s="95"/>
      <c r="H769" s="95"/>
      <c r="I769" s="95"/>
      <c r="J769" s="95"/>
      <c r="K769" s="95"/>
      <c r="L769" s="95"/>
      <c r="M769" s="95"/>
      <c r="N769" s="95"/>
      <c r="O769" s="95"/>
    </row>
    <row r="770" spans="3:15" ht="15.75" customHeight="1" x14ac:dyDescent="0.25">
      <c r="C770" s="95"/>
      <c r="D770" s="95"/>
      <c r="E770" s="95"/>
      <c r="F770" s="95"/>
      <c r="G770" s="95"/>
      <c r="H770" s="95"/>
      <c r="I770" s="95"/>
      <c r="J770" s="95"/>
      <c r="K770" s="95"/>
      <c r="L770" s="95"/>
      <c r="M770" s="95"/>
      <c r="N770" s="95"/>
      <c r="O770" s="95"/>
    </row>
    <row r="771" spans="3:15" ht="15.75" customHeight="1" x14ac:dyDescent="0.25">
      <c r="C771" s="95"/>
      <c r="D771" s="95"/>
      <c r="E771" s="95"/>
      <c r="F771" s="95"/>
      <c r="G771" s="95"/>
      <c r="H771" s="95"/>
      <c r="I771" s="95"/>
      <c r="J771" s="95"/>
      <c r="K771" s="95"/>
      <c r="L771" s="95"/>
      <c r="M771" s="95"/>
      <c r="N771" s="95"/>
      <c r="O771" s="95"/>
    </row>
    <row r="772" spans="3:15" ht="15.75" customHeight="1" x14ac:dyDescent="0.25">
      <c r="C772" s="95"/>
      <c r="D772" s="95"/>
      <c r="E772" s="95"/>
      <c r="F772" s="95"/>
      <c r="G772" s="95"/>
      <c r="H772" s="95"/>
      <c r="I772" s="95"/>
      <c r="J772" s="95"/>
      <c r="K772" s="95"/>
      <c r="L772" s="95"/>
      <c r="M772" s="95"/>
      <c r="N772" s="95"/>
      <c r="O772" s="95"/>
    </row>
    <row r="773" spans="3:15" ht="15.75" customHeight="1" x14ac:dyDescent="0.25">
      <c r="C773" s="95"/>
      <c r="D773" s="95"/>
      <c r="E773" s="95"/>
      <c r="F773" s="95"/>
      <c r="G773" s="95"/>
      <c r="H773" s="95"/>
      <c r="I773" s="95"/>
      <c r="J773" s="95"/>
      <c r="K773" s="95"/>
      <c r="L773" s="95"/>
      <c r="M773" s="95"/>
      <c r="N773" s="95"/>
      <c r="O773" s="95"/>
    </row>
    <row r="774" spans="3:15" ht="15.75" customHeight="1" x14ac:dyDescent="0.25">
      <c r="C774" s="95"/>
      <c r="D774" s="95"/>
      <c r="E774" s="95"/>
      <c r="F774" s="95"/>
      <c r="G774" s="95"/>
      <c r="H774" s="95"/>
      <c r="I774" s="95"/>
      <c r="J774" s="95"/>
      <c r="K774" s="95"/>
      <c r="L774" s="95"/>
      <c r="M774" s="95"/>
      <c r="N774" s="95"/>
      <c r="O774" s="95"/>
    </row>
    <row r="775" spans="3:15" ht="15.75" customHeight="1" x14ac:dyDescent="0.25">
      <c r="C775" s="95"/>
      <c r="D775" s="95"/>
      <c r="E775" s="95"/>
      <c r="F775" s="95"/>
      <c r="G775" s="95"/>
      <c r="H775" s="95"/>
      <c r="I775" s="95"/>
      <c r="J775" s="95"/>
      <c r="K775" s="95"/>
      <c r="L775" s="95"/>
      <c r="M775" s="95"/>
      <c r="N775" s="95"/>
      <c r="O775" s="95"/>
    </row>
    <row r="776" spans="3:15" ht="15.75" customHeight="1" x14ac:dyDescent="0.25">
      <c r="C776" s="95"/>
      <c r="D776" s="95"/>
      <c r="E776" s="95"/>
      <c r="F776" s="95"/>
      <c r="G776" s="95"/>
      <c r="H776" s="95"/>
      <c r="I776" s="95"/>
      <c r="J776" s="95"/>
      <c r="K776" s="95"/>
      <c r="L776" s="95"/>
      <c r="M776" s="95"/>
      <c r="N776" s="95"/>
      <c r="O776" s="95"/>
    </row>
    <row r="777" spans="3:15" ht="15.75" customHeight="1" x14ac:dyDescent="0.25">
      <c r="C777" s="95"/>
      <c r="D777" s="95"/>
      <c r="E777" s="95"/>
      <c r="F777" s="95"/>
      <c r="G777" s="95"/>
      <c r="H777" s="95"/>
      <c r="I777" s="95"/>
      <c r="J777" s="95"/>
      <c r="K777" s="95"/>
      <c r="L777" s="95"/>
      <c r="M777" s="95"/>
      <c r="N777" s="95"/>
      <c r="O777" s="95"/>
    </row>
    <row r="778" spans="3:15" ht="15.75" customHeight="1" x14ac:dyDescent="0.25">
      <c r="C778" s="95"/>
      <c r="D778" s="95"/>
      <c r="E778" s="95"/>
      <c r="F778" s="95"/>
      <c r="G778" s="95"/>
      <c r="H778" s="95"/>
      <c r="I778" s="95"/>
      <c r="J778" s="95"/>
      <c r="K778" s="95"/>
      <c r="L778" s="95"/>
      <c r="M778" s="95"/>
      <c r="N778" s="95"/>
      <c r="O778" s="95"/>
    </row>
    <row r="779" spans="3:15" ht="15.75" customHeight="1" x14ac:dyDescent="0.25">
      <c r="C779" s="95"/>
      <c r="D779" s="95"/>
      <c r="E779" s="95"/>
      <c r="F779" s="95"/>
      <c r="G779" s="95"/>
      <c r="H779" s="95"/>
      <c r="I779" s="95"/>
      <c r="J779" s="95"/>
      <c r="K779" s="95"/>
      <c r="L779" s="95"/>
      <c r="M779" s="95"/>
      <c r="N779" s="95"/>
      <c r="O779" s="95"/>
    </row>
    <row r="780" spans="3:15" ht="15.75" customHeight="1" x14ac:dyDescent="0.25">
      <c r="C780" s="95"/>
      <c r="D780" s="95"/>
      <c r="E780" s="95"/>
      <c r="F780" s="95"/>
      <c r="G780" s="95"/>
      <c r="H780" s="95"/>
      <c r="I780" s="95"/>
      <c r="J780" s="95"/>
      <c r="K780" s="95"/>
      <c r="L780" s="95"/>
      <c r="M780" s="95"/>
      <c r="N780" s="95"/>
      <c r="O780" s="95"/>
    </row>
    <row r="781" spans="3:15" ht="15.75" customHeight="1" x14ac:dyDescent="0.25">
      <c r="C781" s="95"/>
      <c r="D781" s="95"/>
      <c r="E781" s="95"/>
      <c r="F781" s="95"/>
      <c r="G781" s="95"/>
      <c r="H781" s="95"/>
      <c r="I781" s="95"/>
      <c r="J781" s="95"/>
      <c r="K781" s="95"/>
      <c r="L781" s="95"/>
      <c r="M781" s="95"/>
      <c r="N781" s="95"/>
      <c r="O781" s="95"/>
    </row>
    <row r="782" spans="3:15" ht="15.75" customHeight="1" x14ac:dyDescent="0.25">
      <c r="C782" s="95"/>
      <c r="D782" s="95"/>
      <c r="E782" s="95"/>
      <c r="F782" s="95"/>
      <c r="G782" s="95"/>
      <c r="H782" s="95"/>
      <c r="I782" s="95"/>
      <c r="J782" s="95"/>
      <c r="K782" s="95"/>
      <c r="L782" s="95"/>
      <c r="M782" s="95"/>
      <c r="N782" s="95"/>
      <c r="O782" s="95"/>
    </row>
    <row r="783" spans="3:15" ht="15.75" customHeight="1" x14ac:dyDescent="0.25">
      <c r="C783" s="95"/>
      <c r="D783" s="95"/>
      <c r="E783" s="95"/>
      <c r="F783" s="95"/>
      <c r="G783" s="95"/>
      <c r="H783" s="95"/>
      <c r="I783" s="95"/>
      <c r="J783" s="95"/>
      <c r="K783" s="95"/>
      <c r="L783" s="95"/>
      <c r="M783" s="95"/>
      <c r="N783" s="95"/>
      <c r="O783" s="95"/>
    </row>
    <row r="784" spans="3:15" ht="15.75" customHeight="1" x14ac:dyDescent="0.25">
      <c r="C784" s="95"/>
      <c r="D784" s="95"/>
      <c r="E784" s="95"/>
      <c r="F784" s="95"/>
      <c r="G784" s="95"/>
      <c r="H784" s="95"/>
      <c r="I784" s="95"/>
      <c r="J784" s="95"/>
      <c r="K784" s="95"/>
      <c r="L784" s="95"/>
      <c r="M784" s="95"/>
      <c r="N784" s="95"/>
      <c r="O784" s="95"/>
    </row>
    <row r="785" spans="3:15" ht="15.75" customHeight="1" x14ac:dyDescent="0.25">
      <c r="C785" s="95"/>
      <c r="D785" s="95"/>
      <c r="E785" s="95"/>
      <c r="F785" s="95"/>
      <c r="G785" s="95"/>
      <c r="H785" s="95"/>
      <c r="I785" s="95"/>
      <c r="J785" s="95"/>
      <c r="K785" s="95"/>
      <c r="L785" s="95"/>
      <c r="M785" s="95"/>
      <c r="N785" s="95"/>
      <c r="O785" s="95"/>
    </row>
    <row r="786" spans="3:15" ht="15.75" customHeight="1" x14ac:dyDescent="0.25">
      <c r="C786" s="95"/>
      <c r="D786" s="95"/>
      <c r="E786" s="95"/>
      <c r="F786" s="95"/>
      <c r="G786" s="95"/>
      <c r="H786" s="95"/>
      <c r="I786" s="95"/>
      <c r="J786" s="95"/>
      <c r="K786" s="95"/>
      <c r="L786" s="95"/>
      <c r="M786" s="95"/>
      <c r="N786" s="95"/>
      <c r="O786" s="95"/>
    </row>
    <row r="787" spans="3:15" ht="15.75" customHeight="1" x14ac:dyDescent="0.25">
      <c r="C787" s="95"/>
      <c r="D787" s="95"/>
      <c r="E787" s="95"/>
      <c r="F787" s="95"/>
      <c r="G787" s="95"/>
      <c r="H787" s="95"/>
      <c r="I787" s="95"/>
      <c r="J787" s="95"/>
      <c r="K787" s="95"/>
      <c r="L787" s="95"/>
      <c r="M787" s="95"/>
      <c r="N787" s="95"/>
      <c r="O787" s="95"/>
    </row>
    <row r="788" spans="3:15" ht="15.75" customHeight="1" x14ac:dyDescent="0.25">
      <c r="C788" s="95"/>
      <c r="D788" s="95"/>
      <c r="E788" s="95"/>
      <c r="F788" s="95"/>
      <c r="G788" s="95"/>
      <c r="H788" s="95"/>
      <c r="I788" s="95"/>
      <c r="J788" s="95"/>
      <c r="K788" s="95"/>
      <c r="L788" s="95"/>
      <c r="M788" s="95"/>
      <c r="N788" s="95"/>
      <c r="O788" s="95"/>
    </row>
    <row r="789" spans="3:15" ht="15.75" customHeight="1" x14ac:dyDescent="0.25">
      <c r="C789" s="95"/>
      <c r="D789" s="95"/>
      <c r="E789" s="95"/>
      <c r="F789" s="95"/>
      <c r="G789" s="95"/>
      <c r="H789" s="95"/>
      <c r="I789" s="95"/>
      <c r="J789" s="95"/>
      <c r="K789" s="95"/>
      <c r="L789" s="95"/>
      <c r="M789" s="95"/>
      <c r="N789" s="95"/>
      <c r="O789" s="95"/>
    </row>
    <row r="790" spans="3:15" ht="15.75" customHeight="1" x14ac:dyDescent="0.25">
      <c r="C790" s="95"/>
      <c r="D790" s="95"/>
      <c r="E790" s="95"/>
      <c r="F790" s="95"/>
      <c r="G790" s="95"/>
      <c r="H790" s="95"/>
      <c r="I790" s="95"/>
      <c r="J790" s="95"/>
      <c r="K790" s="95"/>
      <c r="L790" s="95"/>
      <c r="M790" s="95"/>
      <c r="N790" s="95"/>
      <c r="O790" s="95"/>
    </row>
    <row r="791" spans="3:15" ht="15.75" customHeight="1" x14ac:dyDescent="0.25">
      <c r="C791" s="95"/>
      <c r="D791" s="95"/>
      <c r="E791" s="95"/>
      <c r="F791" s="95"/>
      <c r="G791" s="95"/>
      <c r="H791" s="95"/>
      <c r="I791" s="95"/>
      <c r="J791" s="95"/>
      <c r="K791" s="95"/>
      <c r="L791" s="95"/>
      <c r="M791" s="95"/>
      <c r="N791" s="95"/>
      <c r="O791" s="95"/>
    </row>
    <row r="792" spans="3:15" ht="15.75" customHeight="1" x14ac:dyDescent="0.25">
      <c r="C792" s="95"/>
      <c r="D792" s="95"/>
      <c r="E792" s="95"/>
      <c r="F792" s="95"/>
      <c r="G792" s="95"/>
      <c r="H792" s="95"/>
      <c r="I792" s="95"/>
      <c r="J792" s="95"/>
      <c r="K792" s="95"/>
      <c r="L792" s="95"/>
      <c r="M792" s="95"/>
      <c r="N792" s="95"/>
      <c r="O792" s="95"/>
    </row>
    <row r="793" spans="3:15" ht="15.75" customHeight="1" x14ac:dyDescent="0.25">
      <c r="C793" s="95"/>
      <c r="D793" s="95"/>
      <c r="E793" s="95"/>
      <c r="F793" s="95"/>
      <c r="G793" s="95"/>
      <c r="H793" s="95"/>
      <c r="I793" s="95"/>
      <c r="J793" s="95"/>
      <c r="K793" s="95"/>
      <c r="L793" s="95"/>
      <c r="M793" s="95"/>
      <c r="N793" s="95"/>
      <c r="O793" s="95"/>
    </row>
    <row r="794" spans="3:15" ht="15.75" customHeight="1" x14ac:dyDescent="0.25">
      <c r="C794" s="95"/>
      <c r="D794" s="95"/>
      <c r="E794" s="95"/>
      <c r="F794" s="95"/>
      <c r="G794" s="95"/>
      <c r="H794" s="95"/>
      <c r="I794" s="95"/>
      <c r="J794" s="95"/>
      <c r="K794" s="95"/>
      <c r="L794" s="95"/>
      <c r="M794" s="95"/>
      <c r="N794" s="95"/>
      <c r="O794" s="95"/>
    </row>
    <row r="795" spans="3:15" ht="15.75" customHeight="1" x14ac:dyDescent="0.25">
      <c r="C795" s="95"/>
      <c r="D795" s="95"/>
      <c r="E795" s="95"/>
      <c r="F795" s="95"/>
      <c r="G795" s="95"/>
      <c r="H795" s="95"/>
      <c r="I795" s="95"/>
      <c r="J795" s="95"/>
      <c r="K795" s="95"/>
      <c r="L795" s="95"/>
      <c r="M795" s="95"/>
      <c r="N795" s="95"/>
      <c r="O795" s="95"/>
    </row>
    <row r="796" spans="3:15" ht="15.75" customHeight="1" x14ac:dyDescent="0.25">
      <c r="C796" s="95"/>
      <c r="D796" s="95"/>
      <c r="E796" s="95"/>
      <c r="F796" s="95"/>
      <c r="G796" s="95"/>
      <c r="H796" s="95"/>
      <c r="I796" s="95"/>
      <c r="J796" s="95"/>
      <c r="K796" s="95"/>
      <c r="L796" s="95"/>
      <c r="M796" s="95"/>
      <c r="N796" s="95"/>
      <c r="O796" s="95"/>
    </row>
    <row r="797" spans="3:15" ht="15.75" customHeight="1" x14ac:dyDescent="0.25">
      <c r="C797" s="95"/>
      <c r="D797" s="95"/>
      <c r="E797" s="95"/>
      <c r="F797" s="95"/>
      <c r="G797" s="95"/>
      <c r="H797" s="95"/>
      <c r="I797" s="95"/>
      <c r="J797" s="95"/>
      <c r="K797" s="95"/>
      <c r="L797" s="95"/>
      <c r="M797" s="95"/>
      <c r="N797" s="95"/>
      <c r="O797" s="95"/>
    </row>
    <row r="798" spans="3:15" ht="15.75" customHeight="1" x14ac:dyDescent="0.25">
      <c r="C798" s="95"/>
      <c r="D798" s="95"/>
      <c r="E798" s="95"/>
      <c r="F798" s="95"/>
      <c r="G798" s="95"/>
      <c r="H798" s="95"/>
      <c r="I798" s="95"/>
      <c r="J798" s="95"/>
      <c r="K798" s="95"/>
      <c r="L798" s="95"/>
      <c r="M798" s="95"/>
      <c r="N798" s="95"/>
      <c r="O798" s="95"/>
    </row>
    <row r="799" spans="3:15" ht="15.75" customHeight="1" x14ac:dyDescent="0.25">
      <c r="C799" s="95"/>
      <c r="D799" s="95"/>
      <c r="E799" s="95"/>
      <c r="F799" s="95"/>
      <c r="G799" s="95"/>
      <c r="H799" s="95"/>
      <c r="I799" s="95"/>
      <c r="J799" s="95"/>
      <c r="K799" s="95"/>
      <c r="L799" s="95"/>
      <c r="M799" s="95"/>
      <c r="N799" s="95"/>
      <c r="O799" s="95"/>
    </row>
    <row r="800" spans="3:15" ht="15.75" customHeight="1" x14ac:dyDescent="0.25">
      <c r="C800" s="95"/>
      <c r="D800" s="95"/>
      <c r="E800" s="95"/>
      <c r="F800" s="95"/>
      <c r="G800" s="95"/>
      <c r="H800" s="95"/>
      <c r="I800" s="95"/>
      <c r="J800" s="95"/>
      <c r="K800" s="95"/>
      <c r="L800" s="95"/>
      <c r="M800" s="95"/>
      <c r="N800" s="95"/>
      <c r="O800" s="95"/>
    </row>
    <row r="801" spans="3:15" ht="15.75" customHeight="1" x14ac:dyDescent="0.25">
      <c r="C801" s="95"/>
      <c r="D801" s="95"/>
      <c r="E801" s="95"/>
      <c r="F801" s="95"/>
      <c r="G801" s="95"/>
      <c r="H801" s="95"/>
      <c r="I801" s="95"/>
      <c r="J801" s="95"/>
      <c r="K801" s="95"/>
      <c r="L801" s="95"/>
      <c r="M801" s="95"/>
      <c r="N801" s="95"/>
      <c r="O801" s="95"/>
    </row>
    <row r="802" spans="3:15" ht="15.75" customHeight="1" x14ac:dyDescent="0.25">
      <c r="C802" s="95"/>
      <c r="D802" s="95"/>
      <c r="E802" s="95"/>
      <c r="F802" s="95"/>
      <c r="G802" s="95"/>
      <c r="H802" s="95"/>
      <c r="I802" s="95"/>
      <c r="J802" s="95"/>
      <c r="K802" s="95"/>
      <c r="L802" s="95"/>
      <c r="M802" s="95"/>
      <c r="N802" s="95"/>
      <c r="O802" s="95"/>
    </row>
    <row r="803" spans="3:15" ht="15.75" customHeight="1" x14ac:dyDescent="0.25">
      <c r="C803" s="95"/>
      <c r="D803" s="95"/>
      <c r="E803" s="95"/>
      <c r="F803" s="95"/>
      <c r="G803" s="95"/>
      <c r="H803" s="95"/>
      <c r="I803" s="95"/>
      <c r="J803" s="95"/>
      <c r="K803" s="95"/>
      <c r="L803" s="95"/>
      <c r="M803" s="95"/>
      <c r="N803" s="95"/>
      <c r="O803" s="95"/>
    </row>
    <row r="804" spans="3:15" ht="15.75" customHeight="1" x14ac:dyDescent="0.25">
      <c r="C804" s="95"/>
      <c r="D804" s="95"/>
      <c r="E804" s="95"/>
      <c r="F804" s="95"/>
      <c r="G804" s="95"/>
      <c r="H804" s="95"/>
      <c r="I804" s="95"/>
      <c r="J804" s="95"/>
      <c r="K804" s="95"/>
      <c r="L804" s="95"/>
      <c r="M804" s="95"/>
      <c r="N804" s="95"/>
      <c r="O804" s="95"/>
    </row>
    <row r="805" spans="3:15" ht="15.75" customHeight="1" x14ac:dyDescent="0.25">
      <c r="C805" s="95"/>
      <c r="D805" s="95"/>
      <c r="E805" s="95"/>
      <c r="F805" s="95"/>
      <c r="G805" s="95"/>
      <c r="H805" s="95"/>
      <c r="I805" s="95"/>
      <c r="J805" s="95"/>
      <c r="K805" s="95"/>
      <c r="L805" s="95"/>
      <c r="M805" s="95"/>
      <c r="N805" s="95"/>
      <c r="O805" s="95"/>
    </row>
    <row r="806" spans="3:15" ht="15.75" customHeight="1" x14ac:dyDescent="0.25">
      <c r="C806" s="95"/>
      <c r="D806" s="95"/>
      <c r="E806" s="95"/>
      <c r="F806" s="95"/>
      <c r="G806" s="95"/>
      <c r="H806" s="95"/>
      <c r="I806" s="95"/>
      <c r="J806" s="95"/>
      <c r="K806" s="95"/>
      <c r="L806" s="95"/>
      <c r="M806" s="95"/>
      <c r="N806" s="95"/>
      <c r="O806" s="95"/>
    </row>
    <row r="807" spans="3:15" ht="15.75" customHeight="1" x14ac:dyDescent="0.25">
      <c r="C807" s="95"/>
      <c r="D807" s="95"/>
      <c r="E807" s="95"/>
      <c r="F807" s="95"/>
      <c r="G807" s="95"/>
      <c r="H807" s="95"/>
      <c r="I807" s="95"/>
      <c r="J807" s="95"/>
      <c r="K807" s="95"/>
      <c r="L807" s="95"/>
      <c r="M807" s="95"/>
      <c r="N807" s="95"/>
      <c r="O807" s="95"/>
    </row>
    <row r="808" spans="3:15" ht="15.75" customHeight="1" x14ac:dyDescent="0.25">
      <c r="C808" s="95"/>
      <c r="D808" s="95"/>
      <c r="E808" s="95"/>
      <c r="F808" s="95"/>
      <c r="G808" s="95"/>
      <c r="H808" s="95"/>
      <c r="I808" s="95"/>
      <c r="J808" s="95"/>
      <c r="K808" s="95"/>
      <c r="L808" s="95"/>
      <c r="M808" s="95"/>
      <c r="N808" s="95"/>
      <c r="O808" s="95"/>
    </row>
    <row r="809" spans="3:15" ht="15.75" customHeight="1" x14ac:dyDescent="0.25">
      <c r="C809" s="95"/>
      <c r="D809" s="95"/>
      <c r="E809" s="95"/>
      <c r="F809" s="95"/>
      <c r="G809" s="95"/>
      <c r="H809" s="95"/>
      <c r="I809" s="95"/>
      <c r="J809" s="95"/>
      <c r="K809" s="95"/>
      <c r="L809" s="95"/>
      <c r="M809" s="95"/>
      <c r="N809" s="95"/>
      <c r="O809" s="95"/>
    </row>
    <row r="810" spans="3:15" ht="15.75" customHeight="1" x14ac:dyDescent="0.25">
      <c r="C810" s="95"/>
      <c r="D810" s="95"/>
      <c r="E810" s="95"/>
      <c r="F810" s="95"/>
      <c r="G810" s="95"/>
      <c r="H810" s="95"/>
      <c r="I810" s="95"/>
      <c r="J810" s="95"/>
      <c r="K810" s="95"/>
      <c r="L810" s="95"/>
      <c r="M810" s="95"/>
      <c r="N810" s="95"/>
      <c r="O810" s="95"/>
    </row>
    <row r="811" spans="3:15" ht="15.75" customHeight="1" x14ac:dyDescent="0.25">
      <c r="C811" s="95"/>
      <c r="D811" s="95"/>
      <c r="E811" s="95"/>
      <c r="F811" s="95"/>
      <c r="G811" s="95"/>
      <c r="H811" s="95"/>
      <c r="I811" s="95"/>
      <c r="J811" s="95"/>
      <c r="K811" s="95"/>
      <c r="L811" s="95"/>
      <c r="M811" s="95"/>
      <c r="N811" s="95"/>
      <c r="O811" s="95"/>
    </row>
    <row r="812" spans="3:15" ht="15.75" customHeight="1" x14ac:dyDescent="0.25">
      <c r="C812" s="95"/>
      <c r="D812" s="95"/>
      <c r="E812" s="95"/>
      <c r="F812" s="95"/>
      <c r="G812" s="95"/>
      <c r="H812" s="95"/>
      <c r="I812" s="95"/>
      <c r="J812" s="95"/>
      <c r="K812" s="95"/>
      <c r="L812" s="95"/>
      <c r="M812" s="95"/>
      <c r="N812" s="95"/>
      <c r="O812" s="95"/>
    </row>
    <row r="813" spans="3:15" ht="15.75" customHeight="1" x14ac:dyDescent="0.25">
      <c r="C813" s="95"/>
      <c r="D813" s="95"/>
      <c r="E813" s="95"/>
      <c r="F813" s="95"/>
      <c r="G813" s="95"/>
      <c r="H813" s="95"/>
      <c r="I813" s="95"/>
      <c r="J813" s="95"/>
      <c r="K813" s="95"/>
      <c r="L813" s="95"/>
      <c r="M813" s="95"/>
      <c r="N813" s="95"/>
      <c r="O813" s="95"/>
    </row>
    <row r="814" spans="3:15" ht="15.75" customHeight="1" x14ac:dyDescent="0.25">
      <c r="C814" s="95"/>
      <c r="D814" s="95"/>
      <c r="E814" s="95"/>
      <c r="F814" s="95"/>
      <c r="G814" s="95"/>
      <c r="H814" s="95"/>
      <c r="I814" s="95"/>
      <c r="J814" s="95"/>
      <c r="K814" s="95"/>
      <c r="L814" s="95"/>
      <c r="M814" s="95"/>
      <c r="N814" s="95"/>
      <c r="O814" s="95"/>
    </row>
    <row r="815" spans="3:15" ht="15.75" customHeight="1" x14ac:dyDescent="0.25">
      <c r="C815" s="95"/>
      <c r="D815" s="95"/>
      <c r="E815" s="95"/>
      <c r="F815" s="95"/>
      <c r="G815" s="95"/>
      <c r="H815" s="95"/>
      <c r="I815" s="95"/>
      <c r="J815" s="95"/>
      <c r="K815" s="95"/>
      <c r="L815" s="95"/>
      <c r="M815" s="95"/>
      <c r="N815" s="95"/>
      <c r="O815" s="95"/>
    </row>
    <row r="816" spans="3:15" ht="15.75" customHeight="1" x14ac:dyDescent="0.25">
      <c r="C816" s="95"/>
      <c r="D816" s="95"/>
      <c r="E816" s="95"/>
      <c r="F816" s="95"/>
      <c r="G816" s="95"/>
      <c r="H816" s="95"/>
      <c r="I816" s="95"/>
      <c r="J816" s="95"/>
      <c r="K816" s="95"/>
      <c r="L816" s="95"/>
      <c r="M816" s="95"/>
      <c r="N816" s="95"/>
      <c r="O816" s="95"/>
    </row>
    <row r="817" spans="3:15" ht="15.75" customHeight="1" x14ac:dyDescent="0.25">
      <c r="C817" s="95"/>
      <c r="D817" s="95"/>
      <c r="E817" s="95"/>
      <c r="F817" s="95"/>
      <c r="G817" s="95"/>
      <c r="H817" s="95"/>
      <c r="I817" s="95"/>
      <c r="J817" s="95"/>
      <c r="K817" s="95"/>
      <c r="L817" s="95"/>
      <c r="M817" s="95"/>
      <c r="N817" s="95"/>
      <c r="O817" s="95"/>
    </row>
    <row r="818" spans="3:15" ht="15.75" customHeight="1" x14ac:dyDescent="0.25">
      <c r="C818" s="95"/>
      <c r="D818" s="95"/>
      <c r="E818" s="95"/>
      <c r="F818" s="95"/>
      <c r="G818" s="95"/>
      <c r="H818" s="95"/>
      <c r="I818" s="95"/>
      <c r="J818" s="95"/>
      <c r="K818" s="95"/>
      <c r="L818" s="95"/>
      <c r="M818" s="95"/>
      <c r="N818" s="95"/>
      <c r="O818" s="95"/>
    </row>
    <row r="819" spans="3:15" ht="15.75" customHeight="1" x14ac:dyDescent="0.25">
      <c r="C819" s="95"/>
      <c r="D819" s="95"/>
      <c r="E819" s="95"/>
      <c r="F819" s="95"/>
      <c r="G819" s="95"/>
      <c r="H819" s="95"/>
      <c r="I819" s="95"/>
      <c r="J819" s="95"/>
      <c r="K819" s="95"/>
      <c r="L819" s="95"/>
      <c r="M819" s="95"/>
      <c r="N819" s="95"/>
      <c r="O819" s="95"/>
    </row>
    <row r="820" spans="3:15" ht="15.75" customHeight="1" x14ac:dyDescent="0.25">
      <c r="C820" s="95"/>
      <c r="D820" s="95"/>
      <c r="E820" s="95"/>
      <c r="F820" s="95"/>
      <c r="G820" s="95"/>
      <c r="H820" s="95"/>
      <c r="I820" s="95"/>
      <c r="J820" s="95"/>
      <c r="K820" s="95"/>
      <c r="L820" s="95"/>
      <c r="M820" s="95"/>
      <c r="N820" s="95"/>
      <c r="O820" s="95"/>
    </row>
    <row r="821" spans="3:15" ht="15.75" customHeight="1" x14ac:dyDescent="0.25">
      <c r="C821" s="95"/>
      <c r="D821" s="95"/>
      <c r="E821" s="95"/>
      <c r="F821" s="95"/>
      <c r="G821" s="95"/>
      <c r="H821" s="95"/>
      <c r="I821" s="95"/>
      <c r="J821" s="95"/>
      <c r="K821" s="95"/>
      <c r="L821" s="95"/>
      <c r="M821" s="95"/>
      <c r="N821" s="95"/>
      <c r="O821" s="95"/>
    </row>
    <row r="822" spans="3:15" ht="15.75" customHeight="1" x14ac:dyDescent="0.25">
      <c r="C822" s="95"/>
      <c r="D822" s="95"/>
      <c r="E822" s="95"/>
      <c r="F822" s="95"/>
      <c r="G822" s="95"/>
      <c r="H822" s="95"/>
      <c r="I822" s="95"/>
      <c r="J822" s="95"/>
      <c r="K822" s="95"/>
      <c r="L822" s="95"/>
      <c r="M822" s="95"/>
      <c r="N822" s="95"/>
      <c r="O822" s="95"/>
    </row>
    <row r="823" spans="3:15" ht="15.75" customHeight="1" x14ac:dyDescent="0.25">
      <c r="C823" s="95"/>
      <c r="D823" s="95"/>
      <c r="E823" s="95"/>
      <c r="F823" s="95"/>
      <c r="G823" s="95"/>
      <c r="H823" s="95"/>
      <c r="I823" s="95"/>
      <c r="J823" s="95"/>
      <c r="K823" s="95"/>
      <c r="L823" s="95"/>
      <c r="M823" s="95"/>
      <c r="N823" s="95"/>
      <c r="O823" s="95"/>
    </row>
    <row r="824" spans="3:15" ht="15.75" customHeight="1" x14ac:dyDescent="0.25">
      <c r="C824" s="95"/>
      <c r="D824" s="95"/>
      <c r="E824" s="95"/>
      <c r="F824" s="95"/>
      <c r="G824" s="95"/>
      <c r="H824" s="95"/>
      <c r="I824" s="95"/>
      <c r="J824" s="95"/>
      <c r="K824" s="95"/>
      <c r="L824" s="95"/>
      <c r="M824" s="95"/>
      <c r="N824" s="95"/>
      <c r="O824" s="95"/>
    </row>
    <row r="825" spans="3:15" ht="15.75" customHeight="1" x14ac:dyDescent="0.25">
      <c r="C825" s="95"/>
      <c r="D825" s="95"/>
      <c r="E825" s="95"/>
      <c r="F825" s="95"/>
      <c r="G825" s="95"/>
      <c r="H825" s="95"/>
      <c r="I825" s="95"/>
      <c r="J825" s="95"/>
      <c r="K825" s="95"/>
      <c r="L825" s="95"/>
      <c r="M825" s="95"/>
      <c r="N825" s="95"/>
      <c r="O825" s="95"/>
    </row>
    <row r="826" spans="3:15" ht="15.75" customHeight="1" x14ac:dyDescent="0.25">
      <c r="C826" s="95"/>
      <c r="D826" s="95"/>
      <c r="E826" s="95"/>
      <c r="F826" s="95"/>
      <c r="G826" s="95"/>
      <c r="H826" s="95"/>
      <c r="I826" s="95"/>
      <c r="J826" s="95"/>
      <c r="K826" s="95"/>
      <c r="L826" s="95"/>
      <c r="M826" s="95"/>
      <c r="N826" s="95"/>
      <c r="O826" s="95"/>
    </row>
    <row r="827" spans="3:15" ht="15.75" customHeight="1" x14ac:dyDescent="0.25">
      <c r="C827" s="95"/>
      <c r="D827" s="95"/>
      <c r="E827" s="95"/>
      <c r="F827" s="95"/>
      <c r="G827" s="95"/>
      <c r="H827" s="95"/>
      <c r="I827" s="95"/>
      <c r="J827" s="95"/>
      <c r="K827" s="95"/>
      <c r="L827" s="95"/>
      <c r="M827" s="95"/>
      <c r="N827" s="95"/>
      <c r="O827" s="95"/>
    </row>
    <row r="828" spans="3:15" ht="15.75" customHeight="1" x14ac:dyDescent="0.25">
      <c r="C828" s="95"/>
      <c r="D828" s="95"/>
      <c r="E828" s="95"/>
      <c r="F828" s="95"/>
      <c r="G828" s="95"/>
      <c r="H828" s="95"/>
      <c r="I828" s="95"/>
      <c r="J828" s="95"/>
      <c r="K828" s="95"/>
      <c r="L828" s="95"/>
      <c r="M828" s="95"/>
      <c r="N828" s="95"/>
      <c r="O828" s="95"/>
    </row>
    <row r="829" spans="3:15" ht="15.75" customHeight="1" x14ac:dyDescent="0.25">
      <c r="C829" s="95"/>
      <c r="D829" s="95"/>
      <c r="E829" s="95"/>
      <c r="F829" s="95"/>
      <c r="G829" s="95"/>
      <c r="H829" s="95"/>
      <c r="I829" s="95"/>
      <c r="J829" s="95"/>
      <c r="K829" s="95"/>
      <c r="L829" s="95"/>
      <c r="M829" s="95"/>
      <c r="N829" s="95"/>
      <c r="O829" s="95"/>
    </row>
    <row r="830" spans="3:15" ht="15.75" customHeight="1" x14ac:dyDescent="0.25">
      <c r="C830" s="95"/>
      <c r="D830" s="95"/>
      <c r="E830" s="95"/>
      <c r="F830" s="95"/>
      <c r="G830" s="95"/>
      <c r="H830" s="95"/>
      <c r="I830" s="95"/>
      <c r="J830" s="95"/>
      <c r="K830" s="95"/>
      <c r="L830" s="95"/>
      <c r="M830" s="95"/>
      <c r="N830" s="95"/>
      <c r="O830" s="95"/>
    </row>
    <row r="831" spans="3:15" ht="15.75" customHeight="1" x14ac:dyDescent="0.25">
      <c r="C831" s="95"/>
      <c r="D831" s="95"/>
      <c r="E831" s="95"/>
      <c r="F831" s="95"/>
      <c r="G831" s="95"/>
      <c r="H831" s="95"/>
      <c r="I831" s="95"/>
      <c r="J831" s="95"/>
      <c r="K831" s="95"/>
      <c r="L831" s="95"/>
      <c r="M831" s="95"/>
      <c r="N831" s="95"/>
      <c r="O831" s="95"/>
    </row>
    <row r="832" spans="3:15" ht="15.75" customHeight="1" x14ac:dyDescent="0.25">
      <c r="C832" s="95"/>
      <c r="D832" s="95"/>
      <c r="E832" s="95"/>
      <c r="F832" s="95"/>
      <c r="G832" s="95"/>
      <c r="H832" s="95"/>
      <c r="I832" s="95"/>
      <c r="J832" s="95"/>
      <c r="K832" s="95"/>
      <c r="L832" s="95"/>
      <c r="M832" s="95"/>
      <c r="N832" s="95"/>
      <c r="O832" s="95"/>
    </row>
    <row r="833" spans="3:15" ht="15.75" customHeight="1" x14ac:dyDescent="0.25">
      <c r="C833" s="95"/>
      <c r="D833" s="95"/>
      <c r="E833" s="95"/>
      <c r="F833" s="95"/>
      <c r="G833" s="95"/>
      <c r="H833" s="95"/>
      <c r="I833" s="95"/>
      <c r="J833" s="95"/>
      <c r="K833" s="95"/>
      <c r="L833" s="95"/>
      <c r="M833" s="95"/>
      <c r="N833" s="95"/>
      <c r="O833" s="95"/>
    </row>
    <row r="834" spans="3:15" ht="15.75" customHeight="1" x14ac:dyDescent="0.25">
      <c r="C834" s="95"/>
      <c r="D834" s="95"/>
      <c r="E834" s="95"/>
      <c r="F834" s="95"/>
      <c r="G834" s="95"/>
      <c r="H834" s="95"/>
      <c r="I834" s="95"/>
      <c r="J834" s="95"/>
      <c r="K834" s="95"/>
      <c r="L834" s="95"/>
      <c r="M834" s="95"/>
      <c r="N834" s="95"/>
      <c r="O834" s="95"/>
    </row>
    <row r="835" spans="3:15" ht="15.75" customHeight="1" x14ac:dyDescent="0.25">
      <c r="C835" s="95"/>
      <c r="D835" s="95"/>
      <c r="E835" s="95"/>
      <c r="F835" s="95"/>
      <c r="G835" s="95"/>
      <c r="H835" s="95"/>
      <c r="I835" s="95"/>
      <c r="J835" s="95"/>
      <c r="K835" s="95"/>
      <c r="L835" s="95"/>
      <c r="M835" s="95"/>
      <c r="N835" s="95"/>
      <c r="O835" s="95"/>
    </row>
    <row r="836" spans="3:15" ht="15.75" customHeight="1" x14ac:dyDescent="0.25">
      <c r="C836" s="95"/>
      <c r="D836" s="95"/>
      <c r="E836" s="95"/>
      <c r="F836" s="95"/>
      <c r="G836" s="95"/>
      <c r="H836" s="95"/>
      <c r="I836" s="95"/>
      <c r="J836" s="95"/>
      <c r="K836" s="95"/>
      <c r="L836" s="95"/>
      <c r="M836" s="95"/>
      <c r="N836" s="95"/>
      <c r="O836" s="95"/>
    </row>
    <row r="837" spans="3:15" ht="15.75" customHeight="1" x14ac:dyDescent="0.25">
      <c r="C837" s="95"/>
      <c r="D837" s="95"/>
      <c r="E837" s="95"/>
      <c r="F837" s="95"/>
      <c r="G837" s="95"/>
      <c r="H837" s="95"/>
      <c r="I837" s="95"/>
      <c r="J837" s="95"/>
      <c r="K837" s="95"/>
      <c r="L837" s="95"/>
      <c r="M837" s="95"/>
      <c r="N837" s="95"/>
      <c r="O837" s="95"/>
    </row>
    <row r="838" spans="3:15" ht="15.75" customHeight="1" x14ac:dyDescent="0.25">
      <c r="C838" s="95"/>
      <c r="D838" s="95"/>
      <c r="E838" s="95"/>
      <c r="F838" s="95"/>
      <c r="G838" s="95"/>
      <c r="H838" s="95"/>
      <c r="I838" s="95"/>
      <c r="J838" s="95"/>
      <c r="K838" s="95"/>
      <c r="L838" s="95"/>
      <c r="M838" s="95"/>
      <c r="N838" s="95"/>
      <c r="O838" s="95"/>
    </row>
    <row r="839" spans="3:15" ht="15.75" customHeight="1" x14ac:dyDescent="0.25">
      <c r="C839" s="95"/>
      <c r="D839" s="95"/>
      <c r="E839" s="95"/>
      <c r="F839" s="95"/>
      <c r="G839" s="95"/>
      <c r="H839" s="95"/>
      <c r="I839" s="95"/>
      <c r="J839" s="95"/>
      <c r="K839" s="95"/>
      <c r="L839" s="95"/>
      <c r="M839" s="95"/>
      <c r="N839" s="95"/>
      <c r="O839" s="95"/>
    </row>
    <row r="840" spans="3:15" ht="15.75" customHeight="1" x14ac:dyDescent="0.25">
      <c r="C840" s="95"/>
      <c r="D840" s="95"/>
      <c r="E840" s="95"/>
      <c r="F840" s="95"/>
      <c r="G840" s="95"/>
      <c r="H840" s="95"/>
      <c r="I840" s="95"/>
      <c r="J840" s="95"/>
      <c r="K840" s="95"/>
      <c r="L840" s="95"/>
      <c r="M840" s="95"/>
      <c r="N840" s="95"/>
      <c r="O840" s="95"/>
    </row>
    <row r="841" spans="3:15" ht="15.75" customHeight="1" x14ac:dyDescent="0.25">
      <c r="C841" s="95"/>
      <c r="D841" s="95"/>
      <c r="E841" s="95"/>
      <c r="F841" s="95"/>
      <c r="G841" s="95"/>
      <c r="H841" s="95"/>
      <c r="I841" s="95"/>
      <c r="J841" s="95"/>
      <c r="K841" s="95"/>
      <c r="L841" s="95"/>
      <c r="M841" s="95"/>
      <c r="N841" s="95"/>
      <c r="O841" s="95"/>
    </row>
    <row r="842" spans="3:15" ht="15.75" customHeight="1" x14ac:dyDescent="0.25">
      <c r="C842" s="95"/>
      <c r="D842" s="95"/>
      <c r="E842" s="95"/>
      <c r="F842" s="95"/>
      <c r="G842" s="95"/>
      <c r="H842" s="95"/>
      <c r="I842" s="95"/>
      <c r="J842" s="95"/>
      <c r="K842" s="95"/>
      <c r="L842" s="95"/>
      <c r="M842" s="95"/>
      <c r="N842" s="95"/>
      <c r="O842" s="95"/>
    </row>
    <row r="843" spans="3:15" ht="15.75" customHeight="1" x14ac:dyDescent="0.25">
      <c r="C843" s="95"/>
      <c r="D843" s="95"/>
      <c r="E843" s="95"/>
      <c r="F843" s="95"/>
      <c r="G843" s="95"/>
      <c r="H843" s="95"/>
      <c r="I843" s="95"/>
      <c r="J843" s="95"/>
      <c r="K843" s="95"/>
      <c r="L843" s="95"/>
      <c r="M843" s="95"/>
      <c r="N843" s="95"/>
      <c r="O843" s="95"/>
    </row>
    <row r="844" spans="3:15" ht="15.75" customHeight="1" x14ac:dyDescent="0.25">
      <c r="C844" s="95"/>
      <c r="D844" s="95"/>
      <c r="E844" s="95"/>
      <c r="F844" s="95"/>
      <c r="G844" s="95"/>
      <c r="H844" s="95"/>
      <c r="I844" s="95"/>
      <c r="J844" s="95"/>
      <c r="K844" s="95"/>
      <c r="L844" s="95"/>
      <c r="M844" s="95"/>
      <c r="N844" s="95"/>
      <c r="O844" s="95"/>
    </row>
    <row r="845" spans="3:15" ht="15.75" customHeight="1" x14ac:dyDescent="0.25">
      <c r="C845" s="95"/>
      <c r="D845" s="95"/>
      <c r="E845" s="95"/>
      <c r="F845" s="95"/>
      <c r="G845" s="95"/>
      <c r="H845" s="95"/>
      <c r="I845" s="95"/>
      <c r="J845" s="95"/>
      <c r="K845" s="95"/>
      <c r="L845" s="95"/>
      <c r="M845" s="95"/>
      <c r="N845" s="95"/>
      <c r="O845" s="95"/>
    </row>
    <row r="846" spans="3:15" ht="15.75" customHeight="1" x14ac:dyDescent="0.25">
      <c r="C846" s="95"/>
      <c r="D846" s="95"/>
      <c r="E846" s="95"/>
      <c r="F846" s="95"/>
      <c r="G846" s="95"/>
      <c r="H846" s="95"/>
      <c r="I846" s="95"/>
      <c r="J846" s="95"/>
      <c r="K846" s="95"/>
      <c r="L846" s="95"/>
      <c r="M846" s="95"/>
      <c r="N846" s="95"/>
      <c r="O846" s="95"/>
    </row>
    <row r="847" spans="3:15" ht="15.75" customHeight="1" x14ac:dyDescent="0.25">
      <c r="C847" s="95"/>
      <c r="D847" s="95"/>
      <c r="E847" s="95"/>
      <c r="F847" s="95"/>
      <c r="G847" s="95"/>
      <c r="H847" s="95"/>
      <c r="I847" s="95"/>
      <c r="J847" s="95"/>
      <c r="K847" s="95"/>
      <c r="L847" s="95"/>
      <c r="M847" s="95"/>
      <c r="N847" s="95"/>
      <c r="O847" s="95"/>
    </row>
    <row r="848" spans="3:15" ht="15.75" customHeight="1" x14ac:dyDescent="0.25">
      <c r="C848" s="95"/>
      <c r="D848" s="95"/>
      <c r="E848" s="95"/>
      <c r="F848" s="95"/>
      <c r="G848" s="95"/>
      <c r="H848" s="95"/>
      <c r="I848" s="95"/>
      <c r="J848" s="95"/>
      <c r="K848" s="95"/>
      <c r="L848" s="95"/>
      <c r="M848" s="95"/>
      <c r="N848" s="95"/>
      <c r="O848" s="95"/>
    </row>
    <row r="849" spans="3:15" ht="15.75" customHeight="1" x14ac:dyDescent="0.25">
      <c r="C849" s="95"/>
      <c r="D849" s="95"/>
      <c r="E849" s="95"/>
      <c r="F849" s="95"/>
      <c r="G849" s="95"/>
      <c r="H849" s="95"/>
      <c r="I849" s="95"/>
      <c r="J849" s="95"/>
      <c r="K849" s="95"/>
      <c r="L849" s="95"/>
      <c r="M849" s="95"/>
      <c r="N849" s="95"/>
      <c r="O849" s="95"/>
    </row>
    <row r="850" spans="3:15" ht="15.75" customHeight="1" x14ac:dyDescent="0.25">
      <c r="C850" s="95"/>
      <c r="D850" s="95"/>
      <c r="E850" s="95"/>
      <c r="F850" s="95"/>
      <c r="G850" s="95"/>
      <c r="H850" s="95"/>
      <c r="I850" s="95"/>
      <c r="J850" s="95"/>
      <c r="K850" s="95"/>
      <c r="L850" s="95"/>
      <c r="M850" s="95"/>
      <c r="N850" s="95"/>
      <c r="O850" s="95"/>
    </row>
    <row r="851" spans="3:15" ht="15.75" customHeight="1" x14ac:dyDescent="0.25">
      <c r="C851" s="95"/>
      <c r="D851" s="95"/>
      <c r="E851" s="95"/>
      <c r="F851" s="95"/>
      <c r="G851" s="95"/>
      <c r="H851" s="95"/>
      <c r="I851" s="95"/>
      <c r="J851" s="95"/>
      <c r="K851" s="95"/>
      <c r="L851" s="95"/>
      <c r="M851" s="95"/>
      <c r="N851" s="95"/>
      <c r="O851" s="95"/>
    </row>
    <row r="852" spans="3:15" ht="15.75" customHeight="1" x14ac:dyDescent="0.25">
      <c r="C852" s="95"/>
      <c r="D852" s="95"/>
      <c r="E852" s="95"/>
      <c r="F852" s="95"/>
      <c r="G852" s="95"/>
      <c r="H852" s="95"/>
      <c r="I852" s="95"/>
      <c r="J852" s="95"/>
      <c r="K852" s="95"/>
      <c r="L852" s="95"/>
      <c r="M852" s="95"/>
      <c r="N852" s="95"/>
      <c r="O852" s="95"/>
    </row>
    <row r="853" spans="3:15" ht="15.75" customHeight="1" x14ac:dyDescent="0.25">
      <c r="C853" s="95"/>
      <c r="D853" s="95"/>
      <c r="E853" s="95"/>
      <c r="F853" s="95"/>
      <c r="G853" s="95"/>
      <c r="H853" s="95"/>
      <c r="I853" s="95"/>
      <c r="J853" s="95"/>
      <c r="K853" s="95"/>
      <c r="L853" s="95"/>
      <c r="M853" s="95"/>
      <c r="N853" s="95"/>
      <c r="O853" s="95"/>
    </row>
    <row r="854" spans="3:15" ht="15.75" customHeight="1" x14ac:dyDescent="0.25">
      <c r="C854" s="95"/>
      <c r="D854" s="95"/>
      <c r="E854" s="95"/>
      <c r="F854" s="95"/>
      <c r="G854" s="95"/>
      <c r="H854" s="95"/>
      <c r="I854" s="95"/>
      <c r="J854" s="95"/>
      <c r="K854" s="95"/>
      <c r="L854" s="95"/>
      <c r="M854" s="95"/>
      <c r="N854" s="95"/>
      <c r="O854" s="95"/>
    </row>
    <row r="855" spans="3:15" ht="15.75" customHeight="1" x14ac:dyDescent="0.25">
      <c r="C855" s="95"/>
      <c r="D855" s="95"/>
      <c r="E855" s="95"/>
      <c r="F855" s="95"/>
      <c r="G855" s="95"/>
      <c r="H855" s="95"/>
      <c r="I855" s="95"/>
      <c r="J855" s="95"/>
      <c r="K855" s="95"/>
      <c r="L855" s="95"/>
      <c r="M855" s="95"/>
      <c r="N855" s="95"/>
      <c r="O855" s="95"/>
    </row>
    <row r="856" spans="3:15" ht="15.75" customHeight="1" x14ac:dyDescent="0.25">
      <c r="C856" s="95"/>
      <c r="D856" s="95"/>
      <c r="E856" s="95"/>
      <c r="F856" s="95"/>
      <c r="G856" s="95"/>
      <c r="H856" s="95"/>
      <c r="I856" s="95"/>
      <c r="J856" s="95"/>
      <c r="K856" s="95"/>
      <c r="L856" s="95"/>
      <c r="M856" s="95"/>
      <c r="N856" s="95"/>
      <c r="O856" s="95"/>
    </row>
    <row r="857" spans="3:15" ht="15.75" customHeight="1" x14ac:dyDescent="0.25">
      <c r="C857" s="95"/>
      <c r="D857" s="95"/>
      <c r="E857" s="95"/>
      <c r="F857" s="95"/>
      <c r="G857" s="95"/>
      <c r="H857" s="95"/>
      <c r="I857" s="95"/>
      <c r="J857" s="95"/>
      <c r="K857" s="95"/>
      <c r="L857" s="95"/>
      <c r="M857" s="95"/>
      <c r="N857" s="95"/>
      <c r="O857" s="95"/>
    </row>
    <row r="858" spans="3:15" ht="15.75" customHeight="1" x14ac:dyDescent="0.25">
      <c r="C858" s="95"/>
      <c r="D858" s="95"/>
      <c r="E858" s="95"/>
      <c r="F858" s="95"/>
      <c r="G858" s="95"/>
      <c r="H858" s="95"/>
      <c r="I858" s="95"/>
      <c r="J858" s="95"/>
      <c r="K858" s="95"/>
      <c r="L858" s="95"/>
      <c r="M858" s="95"/>
      <c r="N858" s="95"/>
      <c r="O858" s="95"/>
    </row>
    <row r="859" spans="3:15" ht="15.75" customHeight="1" x14ac:dyDescent="0.25">
      <c r="C859" s="95"/>
      <c r="D859" s="95"/>
      <c r="E859" s="95"/>
      <c r="F859" s="95"/>
      <c r="G859" s="95"/>
      <c r="H859" s="95"/>
      <c r="I859" s="95"/>
      <c r="J859" s="95"/>
      <c r="K859" s="95"/>
      <c r="L859" s="95"/>
      <c r="M859" s="95"/>
      <c r="N859" s="95"/>
      <c r="O859" s="95"/>
    </row>
    <row r="860" spans="3:15" ht="15.75" customHeight="1" x14ac:dyDescent="0.25">
      <c r="C860" s="95"/>
      <c r="D860" s="95"/>
      <c r="E860" s="95"/>
      <c r="F860" s="95"/>
      <c r="G860" s="95"/>
      <c r="H860" s="95"/>
      <c r="I860" s="95"/>
      <c r="J860" s="95"/>
      <c r="K860" s="95"/>
      <c r="L860" s="95"/>
      <c r="M860" s="95"/>
      <c r="N860" s="95"/>
      <c r="O860" s="95"/>
    </row>
    <row r="861" spans="3:15" ht="15.75" customHeight="1" x14ac:dyDescent="0.25">
      <c r="C861" s="95"/>
      <c r="D861" s="95"/>
      <c r="E861" s="95"/>
      <c r="F861" s="95"/>
      <c r="G861" s="95"/>
      <c r="H861" s="95"/>
      <c r="I861" s="95"/>
      <c r="J861" s="95"/>
      <c r="K861" s="95"/>
      <c r="L861" s="95"/>
      <c r="M861" s="95"/>
      <c r="N861" s="95"/>
      <c r="O861" s="95"/>
    </row>
    <row r="862" spans="3:15" ht="15.75" customHeight="1" x14ac:dyDescent="0.25">
      <c r="C862" s="95"/>
      <c r="D862" s="95"/>
      <c r="E862" s="95"/>
      <c r="F862" s="95"/>
      <c r="G862" s="95"/>
      <c r="H862" s="95"/>
      <c r="I862" s="95"/>
      <c r="J862" s="95"/>
      <c r="K862" s="95"/>
      <c r="L862" s="95"/>
      <c r="M862" s="95"/>
      <c r="N862" s="95"/>
      <c r="O862" s="95"/>
    </row>
    <row r="863" spans="3:15" ht="15.75" customHeight="1" x14ac:dyDescent="0.25">
      <c r="C863" s="95"/>
      <c r="D863" s="95"/>
      <c r="E863" s="95"/>
      <c r="F863" s="95"/>
      <c r="G863" s="95"/>
      <c r="H863" s="95"/>
      <c r="I863" s="95"/>
      <c r="J863" s="95"/>
      <c r="K863" s="95"/>
      <c r="L863" s="95"/>
      <c r="M863" s="95"/>
      <c r="N863" s="95"/>
      <c r="O863" s="95"/>
    </row>
    <row r="864" spans="3:15" ht="15.75" customHeight="1" x14ac:dyDescent="0.25">
      <c r="C864" s="95"/>
      <c r="D864" s="95"/>
      <c r="E864" s="95"/>
      <c r="F864" s="95"/>
      <c r="G864" s="95"/>
      <c r="H864" s="95"/>
      <c r="I864" s="95"/>
      <c r="J864" s="95"/>
      <c r="K864" s="95"/>
      <c r="L864" s="95"/>
      <c r="M864" s="95"/>
      <c r="N864" s="95"/>
      <c r="O864" s="95"/>
    </row>
    <row r="865" spans="3:15" ht="15.75" customHeight="1" x14ac:dyDescent="0.25">
      <c r="C865" s="95"/>
      <c r="D865" s="95"/>
      <c r="E865" s="95"/>
      <c r="F865" s="95"/>
      <c r="G865" s="95"/>
      <c r="H865" s="95"/>
      <c r="I865" s="95"/>
      <c r="J865" s="95"/>
      <c r="K865" s="95"/>
      <c r="L865" s="95"/>
      <c r="M865" s="95"/>
      <c r="N865" s="95"/>
      <c r="O865" s="95"/>
    </row>
    <row r="866" spans="3:15" ht="15.75" customHeight="1" x14ac:dyDescent="0.25">
      <c r="C866" s="95"/>
      <c r="D866" s="95"/>
      <c r="E866" s="95"/>
      <c r="F866" s="95"/>
      <c r="G866" s="95"/>
      <c r="H866" s="95"/>
      <c r="I866" s="95"/>
      <c r="J866" s="95"/>
      <c r="K866" s="95"/>
      <c r="L866" s="95"/>
      <c r="M866" s="95"/>
      <c r="N866" s="95"/>
      <c r="O866" s="95"/>
    </row>
    <row r="867" spans="3:15" ht="15.75" customHeight="1" x14ac:dyDescent="0.25">
      <c r="C867" s="95"/>
      <c r="D867" s="95"/>
      <c r="E867" s="95"/>
      <c r="F867" s="95"/>
      <c r="G867" s="95"/>
      <c r="H867" s="95"/>
      <c r="I867" s="95"/>
      <c r="J867" s="95"/>
      <c r="K867" s="95"/>
      <c r="L867" s="95"/>
      <c r="M867" s="95"/>
      <c r="N867" s="95"/>
      <c r="O867" s="95"/>
    </row>
    <row r="868" spans="3:15" ht="15.75" customHeight="1" x14ac:dyDescent="0.25">
      <c r="C868" s="95"/>
      <c r="D868" s="95"/>
      <c r="E868" s="95"/>
      <c r="F868" s="95"/>
      <c r="G868" s="95"/>
      <c r="H868" s="95"/>
      <c r="I868" s="95"/>
      <c r="J868" s="95"/>
      <c r="K868" s="95"/>
      <c r="L868" s="95"/>
      <c r="M868" s="95"/>
      <c r="N868" s="95"/>
      <c r="O868" s="95"/>
    </row>
    <row r="869" spans="3:15" ht="15.75" customHeight="1" x14ac:dyDescent="0.25">
      <c r="C869" s="95"/>
      <c r="D869" s="95"/>
      <c r="E869" s="95"/>
      <c r="F869" s="95"/>
      <c r="G869" s="95"/>
      <c r="H869" s="95"/>
      <c r="I869" s="95"/>
      <c r="J869" s="95"/>
      <c r="K869" s="95"/>
      <c r="L869" s="95"/>
      <c r="M869" s="95"/>
      <c r="N869" s="95"/>
      <c r="O869" s="95"/>
    </row>
    <row r="870" spans="3:15" ht="15.75" customHeight="1" x14ac:dyDescent="0.25">
      <c r="C870" s="95"/>
      <c r="D870" s="95"/>
      <c r="E870" s="95"/>
      <c r="F870" s="95"/>
      <c r="G870" s="95"/>
      <c r="H870" s="95"/>
      <c r="I870" s="95"/>
      <c r="J870" s="95"/>
      <c r="K870" s="95"/>
      <c r="L870" s="95"/>
      <c r="M870" s="95"/>
      <c r="N870" s="95"/>
      <c r="O870" s="95"/>
    </row>
    <row r="871" spans="3:15" ht="15.75" customHeight="1" x14ac:dyDescent="0.25">
      <c r="C871" s="95"/>
      <c r="D871" s="95"/>
      <c r="E871" s="95"/>
      <c r="F871" s="95"/>
      <c r="G871" s="95"/>
      <c r="H871" s="95"/>
      <c r="I871" s="95"/>
      <c r="J871" s="95"/>
      <c r="K871" s="95"/>
      <c r="L871" s="95"/>
      <c r="M871" s="95"/>
      <c r="N871" s="95"/>
      <c r="O871" s="95"/>
    </row>
    <row r="872" spans="3:15" ht="15.75" customHeight="1" x14ac:dyDescent="0.25">
      <c r="C872" s="95"/>
      <c r="D872" s="95"/>
      <c r="E872" s="95"/>
      <c r="F872" s="95"/>
      <c r="G872" s="95"/>
      <c r="H872" s="95"/>
      <c r="I872" s="95"/>
      <c r="J872" s="95"/>
      <c r="K872" s="95"/>
      <c r="L872" s="95"/>
      <c r="M872" s="95"/>
      <c r="N872" s="95"/>
      <c r="O872" s="95"/>
    </row>
    <row r="873" spans="3:15" ht="15.75" customHeight="1" x14ac:dyDescent="0.25">
      <c r="C873" s="95"/>
      <c r="D873" s="95"/>
      <c r="E873" s="95"/>
      <c r="F873" s="95"/>
      <c r="G873" s="95"/>
      <c r="H873" s="95"/>
      <c r="I873" s="95"/>
      <c r="J873" s="95"/>
      <c r="K873" s="95"/>
      <c r="L873" s="95"/>
      <c r="M873" s="95"/>
      <c r="N873" s="95"/>
      <c r="O873" s="95"/>
    </row>
    <row r="874" spans="3:15" ht="15.75" customHeight="1" x14ac:dyDescent="0.25">
      <c r="C874" s="95"/>
      <c r="D874" s="95"/>
      <c r="E874" s="95"/>
      <c r="F874" s="95"/>
      <c r="G874" s="95"/>
      <c r="H874" s="95"/>
      <c r="I874" s="95"/>
      <c r="J874" s="95"/>
      <c r="K874" s="95"/>
      <c r="L874" s="95"/>
      <c r="M874" s="95"/>
      <c r="N874" s="95"/>
      <c r="O874" s="95"/>
    </row>
    <row r="875" spans="3:15" ht="15.75" customHeight="1" x14ac:dyDescent="0.25">
      <c r="C875" s="95"/>
      <c r="D875" s="95"/>
      <c r="E875" s="95"/>
      <c r="F875" s="95"/>
      <c r="G875" s="95"/>
      <c r="H875" s="95"/>
      <c r="I875" s="95"/>
      <c r="J875" s="95"/>
      <c r="K875" s="95"/>
      <c r="L875" s="95"/>
      <c r="M875" s="95"/>
      <c r="N875" s="95"/>
      <c r="O875" s="95"/>
    </row>
    <row r="876" spans="3:15" ht="15.75" customHeight="1" x14ac:dyDescent="0.25">
      <c r="C876" s="95"/>
      <c r="D876" s="95"/>
      <c r="E876" s="95"/>
      <c r="F876" s="95"/>
      <c r="G876" s="95"/>
      <c r="H876" s="95"/>
      <c r="I876" s="95"/>
      <c r="J876" s="95"/>
      <c r="K876" s="95"/>
      <c r="L876" s="95"/>
      <c r="M876" s="95"/>
      <c r="N876" s="95"/>
      <c r="O876" s="95"/>
    </row>
    <row r="877" spans="3:15" ht="15.75" customHeight="1" x14ac:dyDescent="0.25">
      <c r="C877" s="95"/>
      <c r="D877" s="95"/>
      <c r="E877" s="95"/>
      <c r="F877" s="95"/>
      <c r="G877" s="95"/>
      <c r="H877" s="95"/>
      <c r="I877" s="95"/>
      <c r="J877" s="95"/>
      <c r="K877" s="95"/>
      <c r="L877" s="95"/>
      <c r="M877" s="95"/>
      <c r="N877" s="95"/>
      <c r="O877" s="95"/>
    </row>
    <row r="878" spans="3:15" ht="15.75" customHeight="1" x14ac:dyDescent="0.25">
      <c r="C878" s="95"/>
      <c r="D878" s="95"/>
      <c r="E878" s="95"/>
      <c r="F878" s="95"/>
      <c r="G878" s="95"/>
      <c r="H878" s="95"/>
      <c r="I878" s="95"/>
      <c r="J878" s="95"/>
      <c r="K878" s="95"/>
      <c r="L878" s="95"/>
      <c r="M878" s="95"/>
      <c r="N878" s="95"/>
      <c r="O878" s="95"/>
    </row>
    <row r="879" spans="3:15" ht="15.75" customHeight="1" x14ac:dyDescent="0.25">
      <c r="C879" s="95"/>
      <c r="D879" s="95"/>
      <c r="E879" s="95"/>
      <c r="F879" s="95"/>
      <c r="G879" s="95"/>
      <c r="H879" s="95"/>
      <c r="I879" s="95"/>
      <c r="J879" s="95"/>
      <c r="K879" s="95"/>
      <c r="L879" s="95"/>
      <c r="M879" s="95"/>
      <c r="N879" s="95"/>
      <c r="O879" s="95"/>
    </row>
    <row r="880" spans="3:15" ht="15.75" customHeight="1" x14ac:dyDescent="0.25">
      <c r="C880" s="95"/>
      <c r="D880" s="95"/>
      <c r="E880" s="95"/>
      <c r="F880" s="95"/>
      <c r="G880" s="95"/>
      <c r="H880" s="95"/>
      <c r="I880" s="95"/>
      <c r="J880" s="95"/>
      <c r="K880" s="95"/>
      <c r="L880" s="95"/>
      <c r="M880" s="95"/>
      <c r="N880" s="95"/>
      <c r="O880" s="95"/>
    </row>
    <row r="881" spans="3:15" ht="15.75" customHeight="1" x14ac:dyDescent="0.25">
      <c r="C881" s="95"/>
      <c r="D881" s="95"/>
      <c r="E881" s="95"/>
      <c r="F881" s="95"/>
      <c r="G881" s="95"/>
      <c r="H881" s="95"/>
      <c r="I881" s="95"/>
      <c r="J881" s="95"/>
      <c r="K881" s="95"/>
      <c r="L881" s="95"/>
      <c r="M881" s="95"/>
      <c r="N881" s="95"/>
      <c r="O881" s="95"/>
    </row>
    <row r="882" spans="3:15" ht="15.75" customHeight="1" x14ac:dyDescent="0.25">
      <c r="C882" s="95"/>
      <c r="D882" s="95"/>
      <c r="E882" s="95"/>
      <c r="F882" s="95"/>
      <c r="G882" s="95"/>
      <c r="H882" s="95"/>
      <c r="I882" s="95"/>
      <c r="J882" s="95"/>
      <c r="K882" s="95"/>
      <c r="L882" s="95"/>
      <c r="M882" s="95"/>
      <c r="N882" s="95"/>
      <c r="O882" s="95"/>
    </row>
    <row r="883" spans="3:15" ht="15.75" customHeight="1" x14ac:dyDescent="0.25">
      <c r="C883" s="95"/>
      <c r="D883" s="95"/>
      <c r="E883" s="95"/>
      <c r="F883" s="95"/>
      <c r="G883" s="95"/>
      <c r="H883" s="95"/>
      <c r="I883" s="95"/>
      <c r="J883" s="95"/>
      <c r="K883" s="95"/>
      <c r="L883" s="95"/>
      <c r="M883" s="95"/>
      <c r="N883" s="95"/>
      <c r="O883" s="95"/>
    </row>
    <row r="884" spans="3:15" ht="15.75" customHeight="1" x14ac:dyDescent="0.25">
      <c r="C884" s="95"/>
      <c r="D884" s="95"/>
      <c r="E884" s="95"/>
      <c r="F884" s="95"/>
      <c r="G884" s="95"/>
      <c r="H884" s="95"/>
      <c r="I884" s="95"/>
      <c r="J884" s="95"/>
      <c r="K884" s="95"/>
      <c r="L884" s="95"/>
      <c r="M884" s="95"/>
      <c r="N884" s="95"/>
      <c r="O884" s="95"/>
    </row>
    <row r="885" spans="3:15" ht="15.75" customHeight="1" x14ac:dyDescent="0.25">
      <c r="C885" s="95"/>
      <c r="D885" s="95"/>
      <c r="E885" s="95"/>
      <c r="F885" s="95"/>
      <c r="G885" s="95"/>
      <c r="H885" s="95"/>
      <c r="I885" s="95"/>
      <c r="J885" s="95"/>
      <c r="K885" s="95"/>
      <c r="L885" s="95"/>
      <c r="M885" s="95"/>
      <c r="N885" s="95"/>
      <c r="O885" s="95"/>
    </row>
    <row r="886" spans="3:15" ht="15.75" customHeight="1" x14ac:dyDescent="0.25">
      <c r="C886" s="95"/>
      <c r="D886" s="95"/>
      <c r="E886" s="95"/>
      <c r="F886" s="95"/>
      <c r="G886" s="95"/>
      <c r="H886" s="95"/>
      <c r="I886" s="95"/>
      <c r="J886" s="95"/>
      <c r="K886" s="95"/>
      <c r="L886" s="95"/>
      <c r="M886" s="95"/>
      <c r="N886" s="95"/>
      <c r="O886" s="95"/>
    </row>
    <row r="887" spans="3:15" ht="15.75" customHeight="1" x14ac:dyDescent="0.25">
      <c r="C887" s="95"/>
      <c r="D887" s="95"/>
      <c r="E887" s="95"/>
      <c r="F887" s="95"/>
      <c r="G887" s="95"/>
      <c r="H887" s="95"/>
      <c r="I887" s="95"/>
      <c r="J887" s="95"/>
      <c r="K887" s="95"/>
      <c r="L887" s="95"/>
      <c r="M887" s="95"/>
      <c r="N887" s="95"/>
      <c r="O887" s="95"/>
    </row>
    <row r="888" spans="3:15" ht="15.75" customHeight="1" x14ac:dyDescent="0.25">
      <c r="C888" s="95"/>
      <c r="D888" s="95"/>
      <c r="E888" s="95"/>
      <c r="F888" s="95"/>
      <c r="G888" s="95"/>
      <c r="H888" s="95"/>
      <c r="I888" s="95"/>
      <c r="J888" s="95"/>
      <c r="K888" s="95"/>
      <c r="L888" s="95"/>
      <c r="M888" s="95"/>
      <c r="N888" s="95"/>
      <c r="O888" s="95"/>
    </row>
    <row r="889" spans="3:15" ht="15.75" customHeight="1" x14ac:dyDescent="0.25">
      <c r="C889" s="95"/>
      <c r="D889" s="95"/>
      <c r="E889" s="95"/>
      <c r="F889" s="95"/>
      <c r="G889" s="95"/>
      <c r="H889" s="95"/>
      <c r="I889" s="95"/>
      <c r="J889" s="95"/>
      <c r="K889" s="95"/>
      <c r="L889" s="95"/>
      <c r="M889" s="95"/>
      <c r="N889" s="95"/>
      <c r="O889" s="95"/>
    </row>
    <row r="890" spans="3:15" ht="15.75" customHeight="1" x14ac:dyDescent="0.25">
      <c r="C890" s="95"/>
      <c r="D890" s="95"/>
      <c r="E890" s="95"/>
      <c r="F890" s="95"/>
      <c r="G890" s="95"/>
      <c r="H890" s="95"/>
      <c r="I890" s="95"/>
      <c r="J890" s="95"/>
      <c r="K890" s="95"/>
      <c r="L890" s="95"/>
      <c r="M890" s="95"/>
      <c r="N890" s="95"/>
      <c r="O890" s="95"/>
    </row>
    <row r="891" spans="3:15" ht="15.75" customHeight="1" x14ac:dyDescent="0.25">
      <c r="C891" s="95"/>
      <c r="D891" s="95"/>
      <c r="E891" s="95"/>
      <c r="F891" s="95"/>
      <c r="G891" s="95"/>
      <c r="H891" s="95"/>
      <c r="I891" s="95"/>
      <c r="J891" s="95"/>
      <c r="K891" s="95"/>
      <c r="L891" s="95"/>
      <c r="M891" s="95"/>
      <c r="N891" s="95"/>
      <c r="O891" s="95"/>
    </row>
    <row r="892" spans="3:15" ht="15.75" customHeight="1" x14ac:dyDescent="0.25">
      <c r="C892" s="95"/>
      <c r="D892" s="95"/>
      <c r="E892" s="95"/>
      <c r="F892" s="95"/>
      <c r="G892" s="95"/>
      <c r="H892" s="95"/>
      <c r="I892" s="95"/>
      <c r="J892" s="95"/>
      <c r="K892" s="95"/>
      <c r="L892" s="95"/>
      <c r="M892" s="95"/>
      <c r="N892" s="95"/>
      <c r="O892" s="95"/>
    </row>
    <row r="893" spans="3:15" ht="15.75" customHeight="1" x14ac:dyDescent="0.25">
      <c r="C893" s="95"/>
      <c r="D893" s="95"/>
      <c r="E893" s="95"/>
      <c r="F893" s="95"/>
      <c r="G893" s="95"/>
      <c r="H893" s="95"/>
      <c r="I893" s="95"/>
      <c r="J893" s="95"/>
      <c r="K893" s="95"/>
      <c r="L893" s="95"/>
      <c r="M893" s="95"/>
      <c r="N893" s="95"/>
      <c r="O893" s="95"/>
    </row>
    <row r="894" spans="3:15" ht="15.75" customHeight="1" x14ac:dyDescent="0.25">
      <c r="C894" s="95"/>
      <c r="D894" s="95"/>
      <c r="E894" s="95"/>
      <c r="F894" s="95"/>
      <c r="G894" s="95"/>
      <c r="H894" s="95"/>
      <c r="I894" s="95"/>
      <c r="J894" s="95"/>
      <c r="K894" s="95"/>
      <c r="L894" s="95"/>
      <c r="M894" s="95"/>
      <c r="N894" s="95"/>
      <c r="O894" s="95"/>
    </row>
    <row r="895" spans="3:15" ht="15.75" customHeight="1" x14ac:dyDescent="0.25">
      <c r="C895" s="95"/>
      <c r="D895" s="95"/>
      <c r="E895" s="95"/>
      <c r="F895" s="95"/>
      <c r="G895" s="95"/>
      <c r="H895" s="95"/>
      <c r="I895" s="95"/>
      <c r="J895" s="95"/>
      <c r="K895" s="95"/>
      <c r="L895" s="95"/>
      <c r="M895" s="95"/>
      <c r="N895" s="95"/>
      <c r="O895" s="95"/>
    </row>
    <row r="896" spans="3:15" ht="15.75" customHeight="1" x14ac:dyDescent="0.25">
      <c r="C896" s="95"/>
      <c r="D896" s="95"/>
      <c r="E896" s="95"/>
      <c r="F896" s="95"/>
      <c r="G896" s="95"/>
      <c r="H896" s="95"/>
      <c r="I896" s="95"/>
      <c r="J896" s="95"/>
      <c r="K896" s="95"/>
      <c r="L896" s="95"/>
      <c r="M896" s="95"/>
      <c r="N896" s="95"/>
      <c r="O896" s="95"/>
    </row>
    <row r="897" spans="3:15" ht="15.75" customHeight="1" x14ac:dyDescent="0.25">
      <c r="C897" s="95"/>
      <c r="D897" s="95"/>
      <c r="E897" s="95"/>
      <c r="F897" s="95"/>
      <c r="G897" s="95"/>
      <c r="H897" s="95"/>
      <c r="I897" s="95"/>
      <c r="J897" s="95"/>
      <c r="K897" s="95"/>
      <c r="L897" s="95"/>
      <c r="M897" s="95"/>
      <c r="N897" s="95"/>
      <c r="O897" s="95"/>
    </row>
    <row r="898" spans="3:15" ht="15.75" customHeight="1" x14ac:dyDescent="0.25">
      <c r="C898" s="95"/>
      <c r="D898" s="95"/>
      <c r="E898" s="95"/>
      <c r="F898" s="95"/>
      <c r="G898" s="95"/>
      <c r="H898" s="95"/>
      <c r="I898" s="95"/>
      <c r="J898" s="95"/>
      <c r="K898" s="95"/>
      <c r="L898" s="95"/>
      <c r="M898" s="95"/>
      <c r="N898" s="95"/>
      <c r="O898" s="95"/>
    </row>
    <row r="899" spans="3:15" ht="15.75" customHeight="1" x14ac:dyDescent="0.25">
      <c r="C899" s="95"/>
      <c r="D899" s="95"/>
      <c r="E899" s="95"/>
      <c r="F899" s="95"/>
      <c r="G899" s="95"/>
      <c r="H899" s="95"/>
      <c r="I899" s="95"/>
      <c r="J899" s="95"/>
      <c r="K899" s="95"/>
      <c r="L899" s="95"/>
      <c r="M899" s="95"/>
      <c r="N899" s="95"/>
      <c r="O899" s="95"/>
    </row>
    <row r="900" spans="3:15" ht="15.75" customHeight="1" x14ac:dyDescent="0.25">
      <c r="C900" s="95"/>
      <c r="D900" s="95"/>
      <c r="E900" s="95"/>
      <c r="F900" s="95"/>
      <c r="G900" s="95"/>
      <c r="H900" s="95"/>
      <c r="I900" s="95"/>
      <c r="J900" s="95"/>
      <c r="K900" s="95"/>
      <c r="L900" s="95"/>
      <c r="M900" s="95"/>
      <c r="N900" s="95"/>
      <c r="O900" s="95"/>
    </row>
    <row r="901" spans="3:15" ht="15.75" customHeight="1" x14ac:dyDescent="0.25">
      <c r="C901" s="95"/>
      <c r="D901" s="95"/>
      <c r="E901" s="95"/>
      <c r="F901" s="95"/>
      <c r="G901" s="95"/>
      <c r="H901" s="95"/>
      <c r="I901" s="95"/>
      <c r="J901" s="95"/>
      <c r="K901" s="95"/>
      <c r="L901" s="95"/>
      <c r="M901" s="95"/>
      <c r="N901" s="95"/>
      <c r="O901" s="95"/>
    </row>
    <row r="902" spans="3:15" ht="15.75" customHeight="1" x14ac:dyDescent="0.25">
      <c r="C902" s="95"/>
      <c r="D902" s="95"/>
      <c r="E902" s="95"/>
      <c r="F902" s="95"/>
      <c r="G902" s="95"/>
      <c r="H902" s="95"/>
      <c r="I902" s="95"/>
      <c r="J902" s="95"/>
      <c r="K902" s="95"/>
      <c r="L902" s="95"/>
      <c r="M902" s="95"/>
      <c r="N902" s="95"/>
      <c r="O902" s="95"/>
    </row>
    <row r="903" spans="3:15" ht="15.75" customHeight="1" x14ac:dyDescent="0.25">
      <c r="C903" s="95"/>
      <c r="D903" s="95"/>
      <c r="E903" s="95"/>
      <c r="F903" s="95"/>
      <c r="G903" s="95"/>
      <c r="H903" s="95"/>
      <c r="I903" s="95"/>
      <c r="J903" s="95"/>
      <c r="K903" s="95"/>
      <c r="L903" s="95"/>
      <c r="M903" s="95"/>
      <c r="N903" s="95"/>
      <c r="O903" s="95"/>
    </row>
    <row r="904" spans="3:15" ht="15.75" customHeight="1" x14ac:dyDescent="0.25">
      <c r="C904" s="95"/>
      <c r="D904" s="95"/>
      <c r="E904" s="95"/>
      <c r="F904" s="95"/>
      <c r="G904" s="95"/>
      <c r="H904" s="95"/>
      <c r="I904" s="95"/>
      <c r="J904" s="95"/>
      <c r="K904" s="95"/>
      <c r="L904" s="95"/>
      <c r="M904" s="95"/>
      <c r="N904" s="95"/>
      <c r="O904" s="95"/>
    </row>
    <row r="905" spans="3:15" ht="15.75" customHeight="1" x14ac:dyDescent="0.25">
      <c r="C905" s="95"/>
      <c r="D905" s="95"/>
      <c r="E905" s="95"/>
      <c r="F905" s="95"/>
      <c r="G905" s="95"/>
      <c r="H905" s="95"/>
      <c r="I905" s="95"/>
      <c r="J905" s="95"/>
      <c r="K905" s="95"/>
      <c r="L905" s="95"/>
      <c r="M905" s="95"/>
      <c r="N905" s="95"/>
      <c r="O905" s="95"/>
    </row>
    <row r="906" spans="3:15" ht="15.75" customHeight="1" x14ac:dyDescent="0.25">
      <c r="C906" s="95"/>
      <c r="D906" s="95"/>
      <c r="E906" s="95"/>
      <c r="F906" s="95"/>
      <c r="G906" s="95"/>
      <c r="H906" s="95"/>
      <c r="I906" s="95"/>
      <c r="J906" s="95"/>
      <c r="K906" s="95"/>
      <c r="L906" s="95"/>
      <c r="M906" s="95"/>
      <c r="N906" s="95"/>
      <c r="O906" s="95"/>
    </row>
    <row r="907" spans="3:15" ht="15.75" customHeight="1" x14ac:dyDescent="0.25">
      <c r="C907" s="95"/>
      <c r="D907" s="95"/>
      <c r="E907" s="95"/>
      <c r="F907" s="95"/>
      <c r="G907" s="95"/>
      <c r="H907" s="95"/>
      <c r="I907" s="95"/>
      <c r="J907" s="95"/>
      <c r="K907" s="95"/>
      <c r="L907" s="95"/>
      <c r="M907" s="95"/>
      <c r="N907" s="95"/>
      <c r="O907" s="95"/>
    </row>
    <row r="908" spans="3:15" ht="15.75" customHeight="1" x14ac:dyDescent="0.25">
      <c r="C908" s="95"/>
      <c r="D908" s="95"/>
      <c r="E908" s="95"/>
      <c r="F908" s="95"/>
      <c r="G908" s="95"/>
      <c r="H908" s="95"/>
      <c r="I908" s="95"/>
      <c r="J908" s="95"/>
      <c r="K908" s="95"/>
      <c r="L908" s="95"/>
      <c r="M908" s="95"/>
      <c r="N908" s="95"/>
      <c r="O908" s="95"/>
    </row>
    <row r="909" spans="3:15" ht="15.75" customHeight="1" x14ac:dyDescent="0.25">
      <c r="C909" s="95"/>
      <c r="D909" s="95"/>
      <c r="E909" s="95"/>
      <c r="F909" s="95"/>
      <c r="G909" s="95"/>
      <c r="H909" s="95"/>
      <c r="I909" s="95"/>
      <c r="J909" s="95"/>
      <c r="K909" s="95"/>
      <c r="L909" s="95"/>
      <c r="M909" s="95"/>
      <c r="N909" s="95"/>
      <c r="O909" s="95"/>
    </row>
    <row r="910" spans="3:15" ht="15.75" customHeight="1" x14ac:dyDescent="0.25">
      <c r="C910" s="95"/>
      <c r="D910" s="95"/>
      <c r="E910" s="95"/>
      <c r="F910" s="95"/>
      <c r="G910" s="95"/>
      <c r="H910" s="95"/>
      <c r="I910" s="95"/>
      <c r="J910" s="95"/>
      <c r="K910" s="95"/>
      <c r="L910" s="95"/>
      <c r="M910" s="95"/>
      <c r="N910" s="95"/>
      <c r="O910" s="95"/>
    </row>
    <row r="911" spans="3:15" ht="15.75" customHeight="1" x14ac:dyDescent="0.25">
      <c r="C911" s="95"/>
      <c r="D911" s="95"/>
      <c r="E911" s="95"/>
      <c r="F911" s="95"/>
      <c r="G911" s="95"/>
      <c r="H911" s="95"/>
      <c r="I911" s="95"/>
      <c r="J911" s="95"/>
      <c r="K911" s="95"/>
      <c r="L911" s="95"/>
      <c r="M911" s="95"/>
      <c r="N911" s="95"/>
      <c r="O911" s="95"/>
    </row>
    <row r="912" spans="3:15" ht="15.75" customHeight="1" x14ac:dyDescent="0.25">
      <c r="C912" s="95"/>
      <c r="D912" s="95"/>
      <c r="E912" s="95"/>
      <c r="F912" s="95"/>
      <c r="G912" s="95"/>
      <c r="H912" s="95"/>
      <c r="I912" s="95"/>
      <c r="J912" s="95"/>
      <c r="K912" s="95"/>
      <c r="L912" s="95"/>
      <c r="M912" s="95"/>
      <c r="N912" s="95"/>
      <c r="O912" s="95"/>
    </row>
    <row r="913" spans="3:15" ht="15.75" customHeight="1" x14ac:dyDescent="0.25">
      <c r="C913" s="95"/>
      <c r="D913" s="95"/>
      <c r="E913" s="95"/>
      <c r="F913" s="95"/>
      <c r="G913" s="95"/>
      <c r="H913" s="95"/>
      <c r="I913" s="95"/>
      <c r="J913" s="95"/>
      <c r="K913" s="95"/>
      <c r="L913" s="95"/>
      <c r="M913" s="95"/>
      <c r="N913" s="95"/>
      <c r="O913" s="95"/>
    </row>
    <row r="914" spans="3:15" ht="15.75" customHeight="1" x14ac:dyDescent="0.25">
      <c r="C914" s="95"/>
      <c r="D914" s="95"/>
      <c r="E914" s="95"/>
      <c r="F914" s="95"/>
      <c r="G914" s="95"/>
      <c r="H914" s="95"/>
      <c r="I914" s="95"/>
      <c r="J914" s="95"/>
      <c r="K914" s="95"/>
      <c r="L914" s="95"/>
      <c r="M914" s="95"/>
      <c r="N914" s="95"/>
      <c r="O914" s="95"/>
    </row>
    <row r="915" spans="3:15" ht="15.75" customHeight="1" x14ac:dyDescent="0.25">
      <c r="C915" s="95"/>
      <c r="D915" s="95"/>
      <c r="E915" s="95"/>
      <c r="F915" s="95"/>
      <c r="G915" s="95"/>
      <c r="H915" s="95"/>
      <c r="I915" s="95"/>
      <c r="J915" s="95"/>
      <c r="K915" s="95"/>
      <c r="L915" s="95"/>
      <c r="M915" s="95"/>
      <c r="N915" s="95"/>
      <c r="O915" s="95"/>
    </row>
    <row r="916" spans="3:15" ht="15.75" customHeight="1" x14ac:dyDescent="0.25">
      <c r="C916" s="95"/>
      <c r="D916" s="95"/>
      <c r="E916" s="95"/>
      <c r="F916" s="95"/>
      <c r="G916" s="95"/>
      <c r="H916" s="95"/>
      <c r="I916" s="95"/>
      <c r="J916" s="95"/>
      <c r="K916" s="95"/>
      <c r="L916" s="95"/>
      <c r="M916" s="95"/>
      <c r="N916" s="95"/>
      <c r="O916" s="95"/>
    </row>
    <row r="917" spans="3:15" ht="15.75" customHeight="1" x14ac:dyDescent="0.25">
      <c r="C917" s="95"/>
      <c r="D917" s="95"/>
      <c r="E917" s="95"/>
      <c r="F917" s="95"/>
      <c r="G917" s="95"/>
      <c r="H917" s="95"/>
      <c r="I917" s="95"/>
      <c r="J917" s="95"/>
      <c r="K917" s="95"/>
      <c r="L917" s="95"/>
      <c r="M917" s="95"/>
      <c r="N917" s="95"/>
      <c r="O917" s="95"/>
    </row>
    <row r="918" spans="3:15" ht="15.75" customHeight="1" x14ac:dyDescent="0.25">
      <c r="C918" s="95"/>
      <c r="D918" s="95"/>
      <c r="E918" s="95"/>
      <c r="F918" s="95"/>
      <c r="G918" s="95"/>
      <c r="H918" s="95"/>
      <c r="I918" s="95"/>
      <c r="J918" s="95"/>
      <c r="K918" s="95"/>
      <c r="L918" s="95"/>
      <c r="M918" s="95"/>
      <c r="N918" s="95"/>
      <c r="O918" s="95"/>
    </row>
    <row r="919" spans="3:15" ht="15.75" customHeight="1" x14ac:dyDescent="0.25">
      <c r="C919" s="95"/>
      <c r="D919" s="95"/>
      <c r="E919" s="95"/>
      <c r="F919" s="95"/>
      <c r="G919" s="95"/>
      <c r="H919" s="95"/>
      <c r="I919" s="95"/>
      <c r="J919" s="95"/>
      <c r="K919" s="95"/>
      <c r="L919" s="95"/>
      <c r="M919" s="95"/>
      <c r="N919" s="95"/>
      <c r="O919" s="95"/>
    </row>
    <row r="920" spans="3:15" ht="15.75" customHeight="1" x14ac:dyDescent="0.25">
      <c r="C920" s="95"/>
      <c r="D920" s="95"/>
      <c r="E920" s="95"/>
      <c r="F920" s="95"/>
      <c r="G920" s="95"/>
      <c r="H920" s="95"/>
      <c r="I920" s="95"/>
      <c r="J920" s="95"/>
      <c r="K920" s="95"/>
      <c r="L920" s="95"/>
      <c r="M920" s="95"/>
      <c r="N920" s="95"/>
      <c r="O920" s="95"/>
    </row>
    <row r="921" spans="3:15" ht="15.75" customHeight="1" x14ac:dyDescent="0.25">
      <c r="C921" s="95"/>
      <c r="D921" s="95"/>
      <c r="E921" s="95"/>
      <c r="F921" s="95"/>
      <c r="G921" s="95"/>
      <c r="H921" s="95"/>
      <c r="I921" s="95"/>
      <c r="J921" s="95"/>
      <c r="K921" s="95"/>
      <c r="L921" s="95"/>
      <c r="M921" s="95"/>
      <c r="N921" s="95"/>
      <c r="O921" s="95"/>
    </row>
    <row r="922" spans="3:15" ht="15.75" customHeight="1" x14ac:dyDescent="0.25">
      <c r="C922" s="95"/>
      <c r="D922" s="95"/>
      <c r="E922" s="95"/>
      <c r="F922" s="95"/>
      <c r="G922" s="95"/>
      <c r="H922" s="95"/>
      <c r="I922" s="95"/>
      <c r="J922" s="95"/>
      <c r="K922" s="95"/>
      <c r="L922" s="95"/>
      <c r="M922" s="95"/>
      <c r="N922" s="95"/>
      <c r="O922" s="95"/>
    </row>
    <row r="923" spans="3:15" ht="15.75" customHeight="1" x14ac:dyDescent="0.25">
      <c r="C923" s="95"/>
      <c r="D923" s="95"/>
      <c r="E923" s="95"/>
      <c r="F923" s="95"/>
      <c r="G923" s="95"/>
      <c r="H923" s="95"/>
      <c r="I923" s="95"/>
      <c r="J923" s="95"/>
      <c r="K923" s="95"/>
      <c r="L923" s="95"/>
      <c r="M923" s="95"/>
      <c r="N923" s="95"/>
      <c r="O923" s="95"/>
    </row>
    <row r="924" spans="3:15" ht="15.75" customHeight="1" x14ac:dyDescent="0.25">
      <c r="C924" s="95"/>
      <c r="D924" s="95"/>
      <c r="E924" s="95"/>
      <c r="F924" s="95"/>
      <c r="G924" s="95"/>
      <c r="H924" s="95"/>
      <c r="I924" s="95"/>
      <c r="J924" s="95"/>
      <c r="K924" s="95"/>
      <c r="L924" s="95"/>
      <c r="M924" s="95"/>
      <c r="N924" s="95"/>
      <c r="O924" s="95"/>
    </row>
    <row r="925" spans="3:15" ht="15.75" customHeight="1" x14ac:dyDescent="0.25">
      <c r="C925" s="95"/>
      <c r="D925" s="95"/>
      <c r="E925" s="95"/>
      <c r="F925" s="95"/>
      <c r="G925" s="95"/>
      <c r="H925" s="95"/>
      <c r="I925" s="95"/>
      <c r="J925" s="95"/>
      <c r="K925" s="95"/>
      <c r="L925" s="95"/>
      <c r="M925" s="95"/>
      <c r="N925" s="95"/>
      <c r="O925" s="95"/>
    </row>
    <row r="926" spans="3:15" ht="15.75" customHeight="1" x14ac:dyDescent="0.25">
      <c r="C926" s="95"/>
      <c r="D926" s="95"/>
      <c r="E926" s="95"/>
      <c r="F926" s="95"/>
      <c r="G926" s="95"/>
      <c r="H926" s="95"/>
      <c r="I926" s="95"/>
      <c r="J926" s="95"/>
      <c r="K926" s="95"/>
      <c r="L926" s="95"/>
      <c r="M926" s="95"/>
      <c r="N926" s="95"/>
      <c r="O926" s="95"/>
    </row>
    <row r="927" spans="3:15" ht="15.75" customHeight="1" x14ac:dyDescent="0.25">
      <c r="C927" s="95"/>
      <c r="D927" s="95"/>
      <c r="E927" s="95"/>
      <c r="F927" s="95"/>
      <c r="G927" s="95"/>
      <c r="H927" s="95"/>
      <c r="I927" s="95"/>
      <c r="J927" s="95"/>
      <c r="K927" s="95"/>
      <c r="L927" s="95"/>
      <c r="M927" s="95"/>
      <c r="N927" s="95"/>
      <c r="O927" s="95"/>
    </row>
    <row r="928" spans="3:15" ht="15.75" customHeight="1" x14ac:dyDescent="0.25">
      <c r="C928" s="95"/>
      <c r="D928" s="95"/>
      <c r="E928" s="95"/>
      <c r="F928" s="95"/>
      <c r="G928" s="95"/>
      <c r="H928" s="95"/>
      <c r="I928" s="95"/>
      <c r="J928" s="95"/>
      <c r="K928" s="95"/>
      <c r="L928" s="95"/>
      <c r="M928" s="95"/>
      <c r="N928" s="95"/>
      <c r="O928" s="95"/>
    </row>
    <row r="929" spans="3:15" ht="15.75" customHeight="1" x14ac:dyDescent="0.25">
      <c r="C929" s="95"/>
      <c r="D929" s="95"/>
      <c r="E929" s="95"/>
      <c r="F929" s="95"/>
      <c r="G929" s="95"/>
      <c r="H929" s="95"/>
      <c r="I929" s="95"/>
      <c r="J929" s="95"/>
      <c r="K929" s="95"/>
      <c r="L929" s="95"/>
      <c r="M929" s="95"/>
      <c r="N929" s="95"/>
      <c r="O929" s="95"/>
    </row>
    <row r="930" spans="3:15" ht="15.75" customHeight="1" x14ac:dyDescent="0.25">
      <c r="C930" s="95"/>
      <c r="D930" s="95"/>
      <c r="E930" s="95"/>
      <c r="F930" s="95"/>
      <c r="G930" s="95"/>
      <c r="H930" s="95"/>
      <c r="I930" s="95"/>
      <c r="J930" s="95"/>
      <c r="K930" s="95"/>
      <c r="L930" s="95"/>
      <c r="M930" s="95"/>
      <c r="N930" s="95"/>
      <c r="O930" s="95"/>
    </row>
    <row r="931" spans="3:15" ht="15.75" customHeight="1" x14ac:dyDescent="0.25">
      <c r="C931" s="95"/>
      <c r="D931" s="95"/>
      <c r="E931" s="95"/>
      <c r="F931" s="95"/>
      <c r="G931" s="95"/>
      <c r="H931" s="95"/>
      <c r="I931" s="95"/>
      <c r="J931" s="95"/>
      <c r="K931" s="95"/>
      <c r="L931" s="95"/>
      <c r="M931" s="95"/>
      <c r="N931" s="95"/>
      <c r="O931" s="95"/>
    </row>
    <row r="932" spans="3:15" ht="15.75" customHeight="1" x14ac:dyDescent="0.25">
      <c r="C932" s="95"/>
      <c r="D932" s="95"/>
      <c r="E932" s="95"/>
      <c r="F932" s="95"/>
      <c r="G932" s="95"/>
      <c r="H932" s="95"/>
      <c r="I932" s="95"/>
      <c r="J932" s="95"/>
      <c r="K932" s="95"/>
      <c r="L932" s="95"/>
      <c r="M932" s="95"/>
      <c r="N932" s="95"/>
      <c r="O932" s="95"/>
    </row>
    <row r="933" spans="3:15" ht="15.75" customHeight="1" x14ac:dyDescent="0.25">
      <c r="C933" s="95"/>
      <c r="D933" s="95"/>
      <c r="E933" s="95"/>
      <c r="F933" s="95"/>
      <c r="G933" s="95"/>
      <c r="H933" s="95"/>
      <c r="I933" s="95"/>
      <c r="J933" s="95"/>
      <c r="K933" s="95"/>
      <c r="L933" s="95"/>
      <c r="M933" s="95"/>
      <c r="N933" s="95"/>
      <c r="O933" s="95"/>
    </row>
    <row r="934" spans="3:15" ht="15.75" customHeight="1" x14ac:dyDescent="0.25">
      <c r="C934" s="95"/>
      <c r="D934" s="95"/>
      <c r="E934" s="95"/>
      <c r="F934" s="95"/>
      <c r="G934" s="95"/>
      <c r="H934" s="95"/>
      <c r="I934" s="95"/>
      <c r="J934" s="95"/>
      <c r="K934" s="95"/>
      <c r="L934" s="95"/>
      <c r="M934" s="95"/>
      <c r="N934" s="95"/>
      <c r="O934" s="95"/>
    </row>
    <row r="935" spans="3:15" ht="15.75" customHeight="1" x14ac:dyDescent="0.25">
      <c r="C935" s="95"/>
      <c r="D935" s="95"/>
      <c r="E935" s="95"/>
      <c r="F935" s="95"/>
      <c r="G935" s="95"/>
      <c r="H935" s="95"/>
      <c r="I935" s="95"/>
      <c r="J935" s="95"/>
      <c r="K935" s="95"/>
      <c r="L935" s="95"/>
      <c r="M935" s="95"/>
      <c r="N935" s="95"/>
      <c r="O935" s="95"/>
    </row>
    <row r="936" spans="3:15" ht="15.75" customHeight="1" x14ac:dyDescent="0.25">
      <c r="C936" s="95"/>
      <c r="D936" s="95"/>
      <c r="E936" s="95"/>
      <c r="F936" s="95"/>
      <c r="G936" s="95"/>
      <c r="H936" s="95"/>
      <c r="I936" s="95"/>
      <c r="J936" s="95"/>
      <c r="K936" s="95"/>
      <c r="L936" s="95"/>
      <c r="M936" s="95"/>
      <c r="N936" s="95"/>
      <c r="O936" s="95"/>
    </row>
    <row r="937" spans="3:15" ht="15.75" customHeight="1" x14ac:dyDescent="0.25">
      <c r="C937" s="95"/>
      <c r="D937" s="95"/>
      <c r="E937" s="95"/>
      <c r="F937" s="95"/>
      <c r="G937" s="95"/>
      <c r="H937" s="95"/>
      <c r="I937" s="95"/>
      <c r="J937" s="95"/>
      <c r="K937" s="95"/>
      <c r="L937" s="95"/>
      <c r="M937" s="95"/>
      <c r="N937" s="95"/>
      <c r="O937" s="95"/>
    </row>
    <row r="938" spans="3:15" ht="15.75" customHeight="1" x14ac:dyDescent="0.25">
      <c r="C938" s="95"/>
      <c r="D938" s="95"/>
      <c r="E938" s="95"/>
      <c r="F938" s="95"/>
      <c r="G938" s="95"/>
      <c r="H938" s="95"/>
      <c r="I938" s="95"/>
      <c r="J938" s="95"/>
      <c r="K938" s="95"/>
      <c r="L938" s="95"/>
      <c r="M938" s="95"/>
      <c r="N938" s="95"/>
      <c r="O938" s="95"/>
    </row>
    <row r="939" spans="3:15" ht="15.75" customHeight="1" x14ac:dyDescent="0.25">
      <c r="C939" s="95"/>
      <c r="D939" s="95"/>
      <c r="E939" s="95"/>
      <c r="F939" s="95"/>
      <c r="G939" s="95"/>
      <c r="H939" s="95"/>
      <c r="I939" s="95"/>
      <c r="J939" s="95"/>
      <c r="K939" s="95"/>
      <c r="L939" s="95"/>
      <c r="M939" s="95"/>
      <c r="N939" s="95"/>
      <c r="O939" s="95"/>
    </row>
    <row r="940" spans="3:15" ht="15.75" customHeight="1" x14ac:dyDescent="0.25">
      <c r="C940" s="95"/>
      <c r="D940" s="95"/>
      <c r="E940" s="95"/>
      <c r="F940" s="95"/>
      <c r="G940" s="95"/>
      <c r="H940" s="95"/>
      <c r="I940" s="95"/>
      <c r="J940" s="95"/>
      <c r="K940" s="95"/>
      <c r="L940" s="95"/>
      <c r="M940" s="95"/>
      <c r="N940" s="95"/>
      <c r="O940" s="95"/>
    </row>
    <row r="941" spans="3:15" ht="15.75" customHeight="1" x14ac:dyDescent="0.25">
      <c r="C941" s="95"/>
      <c r="D941" s="95"/>
      <c r="E941" s="95"/>
      <c r="F941" s="95"/>
      <c r="G941" s="95"/>
      <c r="H941" s="95"/>
      <c r="I941" s="95"/>
      <c r="J941" s="95"/>
      <c r="K941" s="95"/>
      <c r="L941" s="95"/>
      <c r="M941" s="95"/>
      <c r="N941" s="95"/>
      <c r="O941" s="95"/>
    </row>
    <row r="942" spans="3:15" ht="15.75" customHeight="1" x14ac:dyDescent="0.25">
      <c r="C942" s="95"/>
      <c r="D942" s="95"/>
      <c r="E942" s="95"/>
      <c r="F942" s="95"/>
      <c r="G942" s="95"/>
      <c r="H942" s="95"/>
      <c r="I942" s="95"/>
      <c r="J942" s="95"/>
      <c r="K942" s="95"/>
      <c r="L942" s="95"/>
      <c r="M942" s="95"/>
      <c r="N942" s="95"/>
      <c r="O942" s="95"/>
    </row>
    <row r="943" spans="3:15" ht="15.75" customHeight="1" x14ac:dyDescent="0.25">
      <c r="C943" s="95"/>
      <c r="D943" s="95"/>
      <c r="E943" s="95"/>
      <c r="F943" s="95"/>
      <c r="G943" s="95"/>
      <c r="H943" s="95"/>
      <c r="I943" s="95"/>
      <c r="J943" s="95"/>
      <c r="K943" s="95"/>
      <c r="L943" s="95"/>
      <c r="M943" s="95"/>
      <c r="N943" s="95"/>
      <c r="O943" s="95"/>
    </row>
    <row r="944" spans="3:15" ht="15.75" customHeight="1" x14ac:dyDescent="0.25">
      <c r="C944" s="95"/>
      <c r="D944" s="95"/>
      <c r="E944" s="95"/>
      <c r="F944" s="95"/>
      <c r="G944" s="95"/>
      <c r="H944" s="95"/>
      <c r="I944" s="95"/>
      <c r="J944" s="95"/>
      <c r="K944" s="95"/>
      <c r="L944" s="95"/>
      <c r="M944" s="95"/>
      <c r="N944" s="95"/>
      <c r="O944" s="95"/>
    </row>
    <row r="945" spans="3:15" ht="15.75" customHeight="1" x14ac:dyDescent="0.25">
      <c r="C945" s="95"/>
      <c r="D945" s="95"/>
      <c r="E945" s="95"/>
      <c r="F945" s="95"/>
      <c r="G945" s="95"/>
      <c r="H945" s="95"/>
      <c r="I945" s="95"/>
      <c r="J945" s="95"/>
      <c r="K945" s="95"/>
      <c r="L945" s="95"/>
      <c r="M945" s="95"/>
      <c r="N945" s="95"/>
      <c r="O945" s="95"/>
    </row>
    <row r="946" spans="3:15" ht="15.75" customHeight="1" x14ac:dyDescent="0.25">
      <c r="C946" s="95"/>
      <c r="D946" s="95"/>
      <c r="E946" s="95"/>
      <c r="F946" s="95"/>
      <c r="G946" s="95"/>
      <c r="H946" s="95"/>
      <c r="I946" s="95"/>
      <c r="J946" s="95"/>
      <c r="K946" s="95"/>
      <c r="L946" s="95"/>
      <c r="M946" s="95"/>
      <c r="N946" s="95"/>
      <c r="O946" s="95"/>
    </row>
    <row r="947" spans="3:15" ht="15.75" customHeight="1" x14ac:dyDescent="0.25">
      <c r="C947" s="95"/>
      <c r="D947" s="95"/>
      <c r="E947" s="95"/>
      <c r="F947" s="95"/>
      <c r="G947" s="95"/>
      <c r="H947" s="95"/>
      <c r="I947" s="95"/>
      <c r="J947" s="95"/>
      <c r="K947" s="95"/>
      <c r="L947" s="95"/>
      <c r="M947" s="95"/>
      <c r="N947" s="95"/>
      <c r="O947" s="95"/>
    </row>
    <row r="948" spans="3:15" ht="15.75" customHeight="1" x14ac:dyDescent="0.25">
      <c r="C948" s="95"/>
      <c r="D948" s="95"/>
      <c r="E948" s="95"/>
      <c r="F948" s="95"/>
      <c r="G948" s="95"/>
      <c r="H948" s="95"/>
      <c r="I948" s="95"/>
      <c r="J948" s="95"/>
      <c r="K948" s="95"/>
      <c r="L948" s="95"/>
      <c r="M948" s="95"/>
      <c r="N948" s="95"/>
      <c r="O948" s="95"/>
    </row>
    <row r="949" spans="3:15" ht="15.75" customHeight="1" x14ac:dyDescent="0.25">
      <c r="C949" s="95"/>
      <c r="D949" s="95"/>
      <c r="E949" s="95"/>
      <c r="F949" s="95"/>
      <c r="G949" s="95"/>
      <c r="H949" s="95"/>
      <c r="I949" s="95"/>
      <c r="J949" s="95"/>
      <c r="K949" s="95"/>
      <c r="L949" s="95"/>
      <c r="M949" s="95"/>
      <c r="N949" s="95"/>
      <c r="O949" s="95"/>
    </row>
    <row r="950" spans="3:15" ht="15.75" customHeight="1" x14ac:dyDescent="0.25">
      <c r="C950" s="95"/>
      <c r="D950" s="95"/>
      <c r="E950" s="95"/>
      <c r="F950" s="95"/>
      <c r="G950" s="95"/>
      <c r="H950" s="95"/>
      <c r="I950" s="95"/>
      <c r="J950" s="95"/>
      <c r="K950" s="95"/>
      <c r="L950" s="95"/>
      <c r="M950" s="95"/>
      <c r="N950" s="95"/>
      <c r="O950" s="95"/>
    </row>
    <row r="951" spans="3:15" ht="15.75" customHeight="1" x14ac:dyDescent="0.25">
      <c r="C951" s="95"/>
      <c r="D951" s="95"/>
      <c r="E951" s="95"/>
      <c r="F951" s="95"/>
      <c r="G951" s="95"/>
      <c r="H951" s="95"/>
      <c r="I951" s="95"/>
      <c r="J951" s="95"/>
      <c r="K951" s="95"/>
      <c r="L951" s="95"/>
      <c r="M951" s="95"/>
      <c r="N951" s="95"/>
      <c r="O951" s="95"/>
    </row>
    <row r="952" spans="3:15" ht="15.75" customHeight="1" x14ac:dyDescent="0.25">
      <c r="C952" s="95"/>
      <c r="D952" s="95"/>
      <c r="E952" s="95"/>
      <c r="F952" s="95"/>
      <c r="G952" s="95"/>
      <c r="H952" s="95"/>
      <c r="I952" s="95"/>
      <c r="J952" s="95"/>
      <c r="K952" s="95"/>
      <c r="L952" s="95"/>
      <c r="M952" s="95"/>
      <c r="N952" s="95"/>
      <c r="O952" s="95"/>
    </row>
    <row r="953" spans="3:15" ht="15.75" customHeight="1" x14ac:dyDescent="0.25">
      <c r="C953" s="95"/>
      <c r="D953" s="95"/>
      <c r="E953" s="95"/>
      <c r="F953" s="95"/>
      <c r="G953" s="95"/>
      <c r="H953" s="95"/>
      <c r="I953" s="95"/>
      <c r="J953" s="95"/>
      <c r="K953" s="95"/>
      <c r="L953" s="95"/>
      <c r="M953" s="95"/>
      <c r="N953" s="95"/>
      <c r="O953" s="95"/>
    </row>
    <row r="954" spans="3:15" ht="15.75" customHeight="1" x14ac:dyDescent="0.25">
      <c r="C954" s="95"/>
      <c r="D954" s="95"/>
      <c r="E954" s="95"/>
      <c r="F954" s="95"/>
      <c r="G954" s="95"/>
      <c r="H954" s="95"/>
      <c r="I954" s="95"/>
      <c r="J954" s="95"/>
      <c r="K954" s="95"/>
      <c r="L954" s="95"/>
      <c r="M954" s="95"/>
      <c r="N954" s="95"/>
      <c r="O954" s="95"/>
    </row>
    <row r="955" spans="3:15" ht="15.75" customHeight="1" x14ac:dyDescent="0.25">
      <c r="C955" s="95"/>
      <c r="D955" s="95"/>
      <c r="E955" s="95"/>
      <c r="F955" s="95"/>
      <c r="G955" s="95"/>
      <c r="H955" s="95"/>
      <c r="I955" s="95"/>
      <c r="J955" s="95"/>
      <c r="K955" s="95"/>
      <c r="L955" s="95"/>
      <c r="M955" s="95"/>
      <c r="N955" s="95"/>
      <c r="O955" s="95"/>
    </row>
    <row r="956" spans="3:15" ht="15.75" customHeight="1" x14ac:dyDescent="0.25">
      <c r="C956" s="95"/>
      <c r="D956" s="95"/>
      <c r="E956" s="95"/>
      <c r="F956" s="95"/>
      <c r="G956" s="95"/>
      <c r="H956" s="95"/>
      <c r="I956" s="95"/>
      <c r="J956" s="95"/>
      <c r="K956" s="95"/>
      <c r="L956" s="95"/>
      <c r="M956" s="95"/>
      <c r="N956" s="95"/>
      <c r="O956" s="95"/>
    </row>
    <row r="957" spans="3:15" ht="15.75" customHeight="1" x14ac:dyDescent="0.25">
      <c r="C957" s="95"/>
      <c r="D957" s="95"/>
      <c r="E957" s="95"/>
      <c r="F957" s="95"/>
      <c r="G957" s="95"/>
      <c r="H957" s="95"/>
      <c r="I957" s="95"/>
      <c r="J957" s="95"/>
      <c r="K957" s="95"/>
      <c r="L957" s="95"/>
      <c r="M957" s="95"/>
      <c r="N957" s="95"/>
      <c r="O957" s="95"/>
    </row>
    <row r="958" spans="3:15" ht="15.75" customHeight="1" x14ac:dyDescent="0.25">
      <c r="C958" s="95"/>
      <c r="D958" s="95"/>
      <c r="E958" s="95"/>
      <c r="F958" s="95"/>
      <c r="G958" s="95"/>
      <c r="H958" s="95"/>
      <c r="I958" s="95"/>
      <c r="J958" s="95"/>
      <c r="K958" s="95"/>
      <c r="L958" s="95"/>
      <c r="M958" s="95"/>
      <c r="N958" s="95"/>
      <c r="O958" s="95"/>
    </row>
    <row r="959" spans="3:15" ht="15.75" customHeight="1" x14ac:dyDescent="0.25">
      <c r="C959" s="95"/>
      <c r="D959" s="95"/>
      <c r="E959" s="95"/>
      <c r="F959" s="95"/>
      <c r="G959" s="95"/>
      <c r="H959" s="95"/>
      <c r="I959" s="95"/>
      <c r="J959" s="95"/>
      <c r="K959" s="95"/>
      <c r="L959" s="95"/>
      <c r="M959" s="95"/>
      <c r="N959" s="95"/>
      <c r="O959" s="95"/>
    </row>
    <row r="960" spans="3:15" ht="15.75" customHeight="1" x14ac:dyDescent="0.25">
      <c r="C960" s="95"/>
      <c r="D960" s="95"/>
      <c r="E960" s="95"/>
      <c r="F960" s="95"/>
      <c r="G960" s="95"/>
      <c r="H960" s="95"/>
      <c r="I960" s="95"/>
      <c r="J960" s="95"/>
      <c r="K960" s="95"/>
      <c r="L960" s="95"/>
      <c r="M960" s="95"/>
      <c r="N960" s="95"/>
      <c r="O960" s="95"/>
    </row>
    <row r="961" spans="3:15" ht="15.75" customHeight="1" x14ac:dyDescent="0.25">
      <c r="C961" s="95"/>
      <c r="D961" s="95"/>
      <c r="E961" s="95"/>
      <c r="F961" s="95"/>
      <c r="G961" s="95"/>
      <c r="H961" s="95"/>
      <c r="I961" s="95"/>
      <c r="J961" s="95"/>
      <c r="K961" s="95"/>
      <c r="L961" s="95"/>
      <c r="M961" s="95"/>
      <c r="N961" s="95"/>
      <c r="O961" s="95"/>
    </row>
    <row r="962" spans="3:15" ht="15.75" customHeight="1" x14ac:dyDescent="0.25">
      <c r="C962" s="95"/>
      <c r="D962" s="95"/>
      <c r="E962" s="95"/>
      <c r="F962" s="95"/>
      <c r="G962" s="95"/>
      <c r="H962" s="95"/>
      <c r="I962" s="95"/>
      <c r="J962" s="95"/>
      <c r="K962" s="95"/>
      <c r="L962" s="95"/>
      <c r="M962" s="95"/>
      <c r="N962" s="95"/>
      <c r="O962" s="95"/>
    </row>
    <row r="963" spans="3:15" ht="15.75" customHeight="1" x14ac:dyDescent="0.25">
      <c r="C963" s="95"/>
      <c r="D963" s="95"/>
      <c r="E963" s="95"/>
      <c r="F963" s="95"/>
      <c r="G963" s="95"/>
      <c r="H963" s="95"/>
      <c r="I963" s="95"/>
      <c r="J963" s="95"/>
      <c r="K963" s="95"/>
      <c r="L963" s="95"/>
      <c r="M963" s="95"/>
      <c r="N963" s="95"/>
      <c r="O963" s="95"/>
    </row>
    <row r="964" spans="3:15" ht="15.75" customHeight="1" x14ac:dyDescent="0.25">
      <c r="C964" s="95"/>
      <c r="D964" s="95"/>
      <c r="E964" s="95"/>
      <c r="F964" s="95"/>
      <c r="G964" s="95"/>
      <c r="H964" s="95"/>
      <c r="I964" s="95"/>
      <c r="J964" s="95"/>
      <c r="K964" s="95"/>
      <c r="L964" s="95"/>
      <c r="M964" s="95"/>
      <c r="N964" s="95"/>
      <c r="O964" s="95"/>
    </row>
    <row r="965" spans="3:15" ht="15.75" customHeight="1" x14ac:dyDescent="0.25">
      <c r="C965" s="95"/>
      <c r="D965" s="95"/>
      <c r="E965" s="95"/>
      <c r="F965" s="95"/>
      <c r="G965" s="95"/>
      <c r="H965" s="95"/>
      <c r="I965" s="95"/>
      <c r="J965" s="95"/>
      <c r="K965" s="95"/>
      <c r="L965" s="95"/>
      <c r="M965" s="95"/>
      <c r="N965" s="95"/>
      <c r="O965" s="95"/>
    </row>
    <row r="966" spans="3:15" ht="15.75" customHeight="1" x14ac:dyDescent="0.25">
      <c r="C966" s="95"/>
      <c r="D966" s="95"/>
      <c r="E966" s="95"/>
      <c r="F966" s="95"/>
      <c r="G966" s="95"/>
      <c r="H966" s="95"/>
      <c r="I966" s="95"/>
      <c r="J966" s="95"/>
      <c r="K966" s="95"/>
      <c r="L966" s="95"/>
      <c r="M966" s="95"/>
      <c r="N966" s="95"/>
      <c r="O966" s="95"/>
    </row>
    <row r="967" spans="3:15" ht="15.75" customHeight="1" x14ac:dyDescent="0.25">
      <c r="C967" s="95"/>
      <c r="D967" s="95"/>
      <c r="E967" s="95"/>
      <c r="F967" s="95"/>
      <c r="G967" s="95"/>
      <c r="H967" s="95"/>
      <c r="I967" s="95"/>
      <c r="J967" s="95"/>
      <c r="K967" s="95"/>
      <c r="L967" s="95"/>
      <c r="M967" s="95"/>
      <c r="N967" s="95"/>
      <c r="O967" s="95"/>
    </row>
    <row r="968" spans="3:15" ht="15.75" customHeight="1" x14ac:dyDescent="0.25">
      <c r="C968" s="95"/>
      <c r="D968" s="95"/>
      <c r="E968" s="95"/>
      <c r="F968" s="95"/>
      <c r="G968" s="95"/>
      <c r="H968" s="95"/>
      <c r="I968" s="95"/>
      <c r="J968" s="95"/>
      <c r="K968" s="95"/>
      <c r="L968" s="95"/>
      <c r="M968" s="95"/>
      <c r="N968" s="95"/>
      <c r="O968" s="95"/>
    </row>
    <row r="969" spans="3:15" ht="15.75" customHeight="1" x14ac:dyDescent="0.25">
      <c r="C969" s="95"/>
      <c r="D969" s="95"/>
      <c r="E969" s="95"/>
      <c r="F969" s="95"/>
      <c r="G969" s="95"/>
      <c r="H969" s="95"/>
      <c r="I969" s="95"/>
      <c r="J969" s="95"/>
      <c r="K969" s="95"/>
      <c r="L969" s="95"/>
      <c r="M969" s="95"/>
      <c r="N969" s="95"/>
      <c r="O969" s="95"/>
    </row>
    <row r="970" spans="3:15" ht="15.75" customHeight="1" x14ac:dyDescent="0.25">
      <c r="C970" s="95"/>
      <c r="D970" s="95"/>
      <c r="E970" s="95"/>
      <c r="F970" s="95"/>
      <c r="G970" s="95"/>
      <c r="H970" s="95"/>
      <c r="I970" s="95"/>
      <c r="J970" s="95"/>
      <c r="K970" s="95"/>
      <c r="L970" s="95"/>
      <c r="M970" s="95"/>
      <c r="N970" s="95"/>
      <c r="O970" s="95"/>
    </row>
    <row r="971" spans="3:15" ht="15.75" customHeight="1" x14ac:dyDescent="0.25">
      <c r="C971" s="95"/>
      <c r="D971" s="95"/>
      <c r="E971" s="95"/>
      <c r="F971" s="95"/>
      <c r="G971" s="95"/>
      <c r="H971" s="95"/>
      <c r="I971" s="95"/>
      <c r="J971" s="95"/>
      <c r="K971" s="95"/>
      <c r="L971" s="95"/>
      <c r="M971" s="95"/>
      <c r="N971" s="95"/>
      <c r="O971" s="95"/>
    </row>
    <row r="972" spans="3:15" ht="15.75" customHeight="1" x14ac:dyDescent="0.25">
      <c r="C972" s="95"/>
      <c r="D972" s="95"/>
      <c r="E972" s="95"/>
      <c r="F972" s="95"/>
      <c r="G972" s="95"/>
      <c r="H972" s="95"/>
      <c r="I972" s="95"/>
      <c r="J972" s="95"/>
      <c r="K972" s="95"/>
      <c r="L972" s="95"/>
      <c r="M972" s="95"/>
      <c r="N972" s="95"/>
      <c r="O972" s="95"/>
    </row>
    <row r="973" spans="3:15" ht="15.75" customHeight="1" x14ac:dyDescent="0.25">
      <c r="C973" s="95"/>
      <c r="D973" s="95"/>
      <c r="E973" s="95"/>
      <c r="F973" s="95"/>
      <c r="G973" s="95"/>
      <c r="H973" s="95"/>
      <c r="I973" s="95"/>
      <c r="J973" s="95"/>
      <c r="K973" s="95"/>
      <c r="L973" s="95"/>
      <c r="M973" s="95"/>
      <c r="N973" s="95"/>
      <c r="O973" s="95"/>
    </row>
    <row r="974" spans="3:15" ht="15.75" customHeight="1" x14ac:dyDescent="0.25">
      <c r="C974" s="95"/>
      <c r="D974" s="95"/>
      <c r="E974" s="95"/>
      <c r="F974" s="95"/>
      <c r="G974" s="95"/>
      <c r="H974" s="95"/>
      <c r="I974" s="95"/>
      <c r="J974" s="95"/>
      <c r="K974" s="95"/>
      <c r="L974" s="95"/>
      <c r="M974" s="95"/>
      <c r="N974" s="95"/>
      <c r="O974" s="95"/>
    </row>
    <row r="975" spans="3:15" ht="15.75" customHeight="1" x14ac:dyDescent="0.25">
      <c r="C975" s="95"/>
      <c r="D975" s="95"/>
      <c r="E975" s="95"/>
      <c r="F975" s="95"/>
      <c r="G975" s="95"/>
      <c r="H975" s="95"/>
      <c r="I975" s="95"/>
      <c r="J975" s="95"/>
      <c r="K975" s="95"/>
      <c r="L975" s="95"/>
      <c r="M975" s="95"/>
      <c r="N975" s="95"/>
      <c r="O975" s="95"/>
    </row>
    <row r="976" spans="3:15" ht="15.75" customHeight="1" x14ac:dyDescent="0.25">
      <c r="C976" s="95"/>
      <c r="D976" s="95"/>
      <c r="E976" s="95"/>
      <c r="F976" s="95"/>
      <c r="G976" s="95"/>
      <c r="H976" s="95"/>
      <c r="I976" s="95"/>
      <c r="J976" s="95"/>
      <c r="K976" s="95"/>
      <c r="L976" s="95"/>
      <c r="M976" s="95"/>
      <c r="N976" s="95"/>
      <c r="O976" s="95"/>
    </row>
    <row r="977" spans="3:15" ht="15.75" customHeight="1" x14ac:dyDescent="0.25">
      <c r="C977" s="95"/>
      <c r="D977" s="95"/>
      <c r="E977" s="95"/>
      <c r="F977" s="95"/>
      <c r="G977" s="95"/>
      <c r="H977" s="95"/>
      <c r="I977" s="95"/>
      <c r="J977" s="95"/>
      <c r="K977" s="95"/>
      <c r="L977" s="95"/>
      <c r="M977" s="95"/>
      <c r="N977" s="95"/>
      <c r="O977" s="95"/>
    </row>
    <row r="978" spans="3:15" ht="15.75" customHeight="1" x14ac:dyDescent="0.25">
      <c r="C978" s="95"/>
      <c r="D978" s="95"/>
      <c r="E978" s="95"/>
      <c r="F978" s="95"/>
      <c r="G978" s="95"/>
      <c r="H978" s="95"/>
      <c r="I978" s="95"/>
      <c r="J978" s="95"/>
      <c r="K978" s="95"/>
      <c r="L978" s="95"/>
      <c r="M978" s="95"/>
      <c r="N978" s="95"/>
      <c r="O978" s="95"/>
    </row>
    <row r="979" spans="3:15" ht="15.75" customHeight="1" x14ac:dyDescent="0.25">
      <c r="C979" s="95"/>
      <c r="D979" s="95"/>
      <c r="E979" s="95"/>
      <c r="F979" s="95"/>
      <c r="G979" s="95"/>
      <c r="H979" s="95"/>
      <c r="I979" s="95"/>
      <c r="J979" s="95"/>
      <c r="K979" s="95"/>
      <c r="L979" s="95"/>
      <c r="M979" s="95"/>
      <c r="N979" s="95"/>
      <c r="O979" s="95"/>
    </row>
    <row r="980" spans="3:15" ht="15.75" customHeight="1" x14ac:dyDescent="0.25">
      <c r="C980" s="95"/>
      <c r="D980" s="95"/>
      <c r="E980" s="95"/>
      <c r="F980" s="95"/>
      <c r="G980" s="95"/>
      <c r="H980" s="95"/>
      <c r="I980" s="95"/>
      <c r="J980" s="95"/>
      <c r="K980" s="95"/>
      <c r="L980" s="95"/>
      <c r="M980" s="95"/>
      <c r="N980" s="95"/>
      <c r="O980" s="95"/>
    </row>
    <row r="981" spans="3:15" ht="15.75" customHeight="1" x14ac:dyDescent="0.25">
      <c r="C981" s="95"/>
      <c r="D981" s="95"/>
      <c r="E981" s="95"/>
      <c r="F981" s="95"/>
      <c r="G981" s="95"/>
      <c r="H981" s="95"/>
      <c r="I981" s="95"/>
      <c r="J981" s="95"/>
      <c r="K981" s="95"/>
      <c r="L981" s="95"/>
      <c r="M981" s="95"/>
      <c r="N981" s="95"/>
      <c r="O981" s="95"/>
    </row>
    <row r="982" spans="3:15" ht="15.75" customHeight="1" x14ac:dyDescent="0.25">
      <c r="C982" s="95"/>
      <c r="D982" s="95"/>
      <c r="E982" s="95"/>
      <c r="F982" s="95"/>
      <c r="G982" s="95"/>
      <c r="H982" s="95"/>
      <c r="I982" s="95"/>
      <c r="J982" s="95"/>
      <c r="K982" s="95"/>
      <c r="L982" s="95"/>
      <c r="M982" s="95"/>
      <c r="N982" s="95"/>
      <c r="O982" s="95"/>
    </row>
    <row r="983" spans="3:15" ht="15.75" customHeight="1" x14ac:dyDescent="0.25">
      <c r="C983" s="95"/>
      <c r="D983" s="95"/>
      <c r="E983" s="95"/>
      <c r="F983" s="95"/>
      <c r="G983" s="95"/>
      <c r="H983" s="95"/>
      <c r="I983" s="95"/>
      <c r="J983" s="95"/>
      <c r="K983" s="95"/>
      <c r="L983" s="95"/>
      <c r="M983" s="95"/>
      <c r="N983" s="95"/>
      <c r="O983" s="95"/>
    </row>
    <row r="984" spans="3:15" ht="15.75" customHeight="1" x14ac:dyDescent="0.25">
      <c r="C984" s="95"/>
      <c r="D984" s="95"/>
      <c r="E984" s="95"/>
      <c r="F984" s="95"/>
      <c r="G984" s="95"/>
      <c r="H984" s="95"/>
      <c r="I984" s="95"/>
      <c r="J984" s="95"/>
      <c r="K984" s="95"/>
      <c r="L984" s="95"/>
      <c r="M984" s="95"/>
      <c r="N984" s="95"/>
      <c r="O984" s="95"/>
    </row>
    <row r="985" spans="3:15" ht="15.75" customHeight="1" x14ac:dyDescent="0.25">
      <c r="C985" s="95"/>
      <c r="D985" s="95"/>
      <c r="E985" s="95"/>
      <c r="F985" s="95"/>
      <c r="G985" s="95"/>
      <c r="H985" s="95"/>
      <c r="I985" s="95"/>
      <c r="J985" s="95"/>
      <c r="K985" s="95"/>
      <c r="L985" s="95"/>
      <c r="M985" s="95"/>
      <c r="N985" s="95"/>
      <c r="O985" s="95"/>
    </row>
    <row r="986" spans="3:15" ht="15.75" customHeight="1" x14ac:dyDescent="0.25">
      <c r="C986" s="95"/>
      <c r="D986" s="95"/>
      <c r="E986" s="95"/>
      <c r="F986" s="95"/>
      <c r="G986" s="95"/>
      <c r="H986" s="95"/>
      <c r="I986" s="95"/>
      <c r="J986" s="95"/>
      <c r="K986" s="95"/>
      <c r="L986" s="95"/>
      <c r="M986" s="95"/>
      <c r="N986" s="95"/>
      <c r="O986" s="95"/>
    </row>
    <row r="987" spans="3:15" ht="15.75" customHeight="1" x14ac:dyDescent="0.25">
      <c r="C987" s="95"/>
      <c r="D987" s="95"/>
      <c r="E987" s="95"/>
      <c r="F987" s="95"/>
      <c r="G987" s="95"/>
      <c r="H987" s="95"/>
      <c r="I987" s="95"/>
      <c r="J987" s="95"/>
      <c r="K987" s="95"/>
      <c r="L987" s="95"/>
      <c r="M987" s="95"/>
      <c r="N987" s="95"/>
      <c r="O987" s="95"/>
    </row>
    <row r="988" spans="3:15" ht="15.75" customHeight="1" x14ac:dyDescent="0.25">
      <c r="C988" s="95"/>
      <c r="D988" s="95"/>
      <c r="E988" s="95"/>
      <c r="F988" s="95"/>
      <c r="G988" s="95"/>
      <c r="H988" s="95"/>
      <c r="I988" s="95"/>
      <c r="J988" s="95"/>
      <c r="K988" s="95"/>
      <c r="L988" s="95"/>
      <c r="M988" s="95"/>
      <c r="N988" s="95"/>
      <c r="O988" s="95"/>
    </row>
    <row r="989" spans="3:15" ht="15.75" customHeight="1" x14ac:dyDescent="0.25">
      <c r="C989" s="95"/>
      <c r="D989" s="95"/>
      <c r="E989" s="95"/>
      <c r="F989" s="95"/>
      <c r="G989" s="95"/>
      <c r="H989" s="95"/>
      <c r="I989" s="95"/>
      <c r="J989" s="95"/>
      <c r="K989" s="95"/>
      <c r="L989" s="95"/>
      <c r="M989" s="95"/>
      <c r="N989" s="95"/>
      <c r="O989" s="95"/>
    </row>
    <row r="990" spans="3:15" ht="15.75" customHeight="1" x14ac:dyDescent="0.25">
      <c r="C990" s="95"/>
      <c r="D990" s="95"/>
      <c r="E990" s="95"/>
      <c r="F990" s="95"/>
      <c r="G990" s="95"/>
      <c r="H990" s="95"/>
      <c r="I990" s="95"/>
      <c r="J990" s="95"/>
      <c r="K990" s="95"/>
      <c r="L990" s="95"/>
      <c r="M990" s="95"/>
      <c r="N990" s="95"/>
      <c r="O990" s="95"/>
    </row>
    <row r="991" spans="3:15" ht="15.75" customHeight="1" x14ac:dyDescent="0.25">
      <c r="C991" s="95"/>
      <c r="D991" s="95"/>
      <c r="E991" s="95"/>
      <c r="F991" s="95"/>
      <c r="G991" s="95"/>
      <c r="H991" s="95"/>
      <c r="I991" s="95"/>
      <c r="J991" s="95"/>
      <c r="K991" s="95"/>
      <c r="L991" s="95"/>
      <c r="M991" s="95"/>
      <c r="N991" s="95"/>
      <c r="O991" s="95"/>
    </row>
    <row r="992" spans="3:15" ht="15.75" customHeight="1" x14ac:dyDescent="0.25">
      <c r="C992" s="95"/>
      <c r="D992" s="95"/>
      <c r="E992" s="95"/>
      <c r="F992" s="95"/>
      <c r="G992" s="95"/>
      <c r="H992" s="95"/>
      <c r="I992" s="95"/>
      <c r="J992" s="95"/>
      <c r="K992" s="95"/>
      <c r="L992" s="95"/>
      <c r="M992" s="95"/>
      <c r="N992" s="95"/>
      <c r="O992" s="95"/>
    </row>
    <row r="993" spans="3:15" ht="15.75" customHeight="1" x14ac:dyDescent="0.25">
      <c r="C993" s="95"/>
      <c r="D993" s="95"/>
      <c r="E993" s="95"/>
      <c r="F993" s="95"/>
      <c r="G993" s="95"/>
      <c r="H993" s="95"/>
      <c r="I993" s="95"/>
      <c r="J993" s="95"/>
      <c r="K993" s="95"/>
      <c r="L993" s="95"/>
      <c r="M993" s="95"/>
      <c r="N993" s="95"/>
      <c r="O993" s="95"/>
    </row>
    <row r="994" spans="3:15" ht="15.75" customHeight="1" x14ac:dyDescent="0.25">
      <c r="C994" s="95"/>
      <c r="D994" s="95"/>
      <c r="E994" s="95"/>
      <c r="F994" s="95"/>
      <c r="G994" s="95"/>
      <c r="H994" s="95"/>
      <c r="I994" s="95"/>
      <c r="J994" s="95"/>
      <c r="K994" s="95"/>
      <c r="L994" s="95"/>
      <c r="M994" s="95"/>
      <c r="N994" s="95"/>
      <c r="O994" s="95"/>
    </row>
    <row r="995" spans="3:15" ht="15.75" customHeight="1" x14ac:dyDescent="0.25">
      <c r="C995" s="95"/>
      <c r="D995" s="95"/>
      <c r="E995" s="95"/>
      <c r="F995" s="95"/>
      <c r="G995" s="95"/>
      <c r="H995" s="95"/>
      <c r="I995" s="95"/>
      <c r="J995" s="95"/>
      <c r="K995" s="95"/>
      <c r="L995" s="95"/>
      <c r="M995" s="95"/>
      <c r="N995" s="95"/>
      <c r="O995" s="95"/>
    </row>
    <row r="996" spans="3:15" ht="15.75" customHeight="1" x14ac:dyDescent="0.25">
      <c r="C996" s="95"/>
      <c r="D996" s="95"/>
      <c r="E996" s="95"/>
      <c r="F996" s="95"/>
      <c r="G996" s="95"/>
      <c r="H996" s="95"/>
      <c r="I996" s="95"/>
      <c r="J996" s="95"/>
      <c r="K996" s="95"/>
      <c r="L996" s="95"/>
      <c r="M996" s="95"/>
      <c r="N996" s="95"/>
      <c r="O996" s="95"/>
    </row>
    <row r="997" spans="3:15" ht="15.75" customHeight="1" x14ac:dyDescent="0.25">
      <c r="C997" s="95"/>
      <c r="D997" s="95"/>
      <c r="E997" s="95"/>
      <c r="F997" s="95"/>
      <c r="G997" s="95"/>
      <c r="H997" s="95"/>
      <c r="I997" s="95"/>
      <c r="J997" s="95"/>
      <c r="K997" s="95"/>
      <c r="L997" s="95"/>
      <c r="M997" s="95"/>
      <c r="N997" s="95"/>
      <c r="O997" s="95"/>
    </row>
    <row r="998" spans="3:15" ht="15.75" customHeight="1" x14ac:dyDescent="0.25">
      <c r="C998" s="95"/>
      <c r="D998" s="95"/>
      <c r="E998" s="95"/>
      <c r="F998" s="95"/>
      <c r="G998" s="95"/>
      <c r="H998" s="95"/>
      <c r="I998" s="95"/>
      <c r="J998" s="95"/>
      <c r="K998" s="95"/>
      <c r="L998" s="95"/>
      <c r="M998" s="95"/>
      <c r="N998" s="95"/>
      <c r="O998" s="95"/>
    </row>
    <row r="999" spans="3:15" ht="15.75" customHeight="1" x14ac:dyDescent="0.25">
      <c r="C999" s="95"/>
      <c r="D999" s="95"/>
      <c r="E999" s="95"/>
      <c r="F999" s="95"/>
      <c r="G999" s="95"/>
      <c r="H999" s="95"/>
      <c r="I999" s="95"/>
      <c r="J999" s="95"/>
      <c r="K999" s="95"/>
      <c r="L999" s="95"/>
      <c r="M999" s="95"/>
      <c r="N999" s="95"/>
      <c r="O999" s="95"/>
    </row>
    <row r="1000" spans="3:15" ht="15.75" customHeight="1" x14ac:dyDescent="0.25">
      <c r="C1000" s="95"/>
      <c r="D1000" s="95"/>
      <c r="E1000" s="95"/>
      <c r="F1000" s="95"/>
      <c r="G1000" s="95"/>
      <c r="H1000" s="95"/>
      <c r="I1000" s="95"/>
      <c r="J1000" s="95"/>
      <c r="K1000" s="95"/>
      <c r="L1000" s="95"/>
      <c r="M1000" s="95"/>
      <c r="N1000" s="95"/>
      <c r="O1000" s="95"/>
    </row>
  </sheetData>
  <mergeCells count="61">
    <mergeCell ref="D39:E39"/>
    <mergeCell ref="A14:A50"/>
    <mergeCell ref="A51:A56"/>
    <mergeCell ref="A57:A59"/>
    <mergeCell ref="B23:B26"/>
    <mergeCell ref="B43:B46"/>
    <mergeCell ref="B30:B32"/>
    <mergeCell ref="B33:B42"/>
    <mergeCell ref="C47:O47"/>
    <mergeCell ref="C48:O48"/>
    <mergeCell ref="C49:O49"/>
    <mergeCell ref="K28:N28"/>
    <mergeCell ref="N35:O35"/>
    <mergeCell ref="N37:O37"/>
    <mergeCell ref="N44:O45"/>
    <mergeCell ref="G35:H35"/>
    <mergeCell ref="C13:D13"/>
    <mergeCell ref="B16:B22"/>
    <mergeCell ref="C11:O11"/>
    <mergeCell ref="C12:O12"/>
    <mergeCell ref="I13:O13"/>
    <mergeCell ref="C14:O14"/>
    <mergeCell ref="C15:O15"/>
    <mergeCell ref="G21:O21"/>
    <mergeCell ref="I35:J35"/>
    <mergeCell ref="K35:M35"/>
    <mergeCell ref="D37:E37"/>
    <mergeCell ref="I37:J37"/>
    <mergeCell ref="D35:E35"/>
    <mergeCell ref="I42:J42"/>
    <mergeCell ref="G39:H39"/>
    <mergeCell ref="G41:H41"/>
    <mergeCell ref="G44:G45"/>
    <mergeCell ref="H44:K45"/>
    <mergeCell ref="A1:C1"/>
    <mergeCell ref="A2:A11"/>
    <mergeCell ref="C2:O2"/>
    <mergeCell ref="C3:O3"/>
    <mergeCell ref="C4:E4"/>
    <mergeCell ref="G4:H4"/>
    <mergeCell ref="C5:O5"/>
    <mergeCell ref="C6:O6"/>
    <mergeCell ref="J7:O7"/>
    <mergeCell ref="G9:K9"/>
    <mergeCell ref="M9:O9"/>
    <mergeCell ref="G10:H10"/>
    <mergeCell ref="J10:K10"/>
    <mergeCell ref="B8:B10"/>
    <mergeCell ref="C9:E9"/>
    <mergeCell ref="C10:D10"/>
    <mergeCell ref="C57:O57"/>
    <mergeCell ref="C58:O58"/>
    <mergeCell ref="C59:O59"/>
    <mergeCell ref="C60:O60"/>
    <mergeCell ref="C50:O50"/>
    <mergeCell ref="C51:O51"/>
    <mergeCell ref="C52:O52"/>
    <mergeCell ref="C53:O53"/>
    <mergeCell ref="C54:O54"/>
    <mergeCell ref="C55:O55"/>
    <mergeCell ref="C56:O56"/>
  </mergeCells>
  <hyperlinks>
    <hyperlink ref="C55" r:id="rId1" xr:uid="{00000000-0004-0000-1600-000000000000}"/>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M1000"/>
  <sheetViews>
    <sheetView workbookViewId="0"/>
  </sheetViews>
  <sheetFormatPr baseColWidth="10" defaultColWidth="14.42578125" defaultRowHeight="15" customHeight="1" x14ac:dyDescent="0.25"/>
  <cols>
    <col min="1" max="2" width="19.85546875" customWidth="1"/>
    <col min="3" max="3" width="11.42578125" customWidth="1"/>
    <col min="4" max="4" width="19.42578125" customWidth="1"/>
    <col min="5" max="26" width="11.42578125" customWidth="1"/>
  </cols>
  <sheetData>
    <row r="1" spans="1:13" ht="57" customHeight="1" x14ac:dyDescent="0.25">
      <c r="A1" s="1372" t="s">
        <v>1136</v>
      </c>
      <c r="B1" s="1114"/>
      <c r="C1" s="1114"/>
      <c r="D1" s="1114"/>
      <c r="E1" s="1114"/>
      <c r="F1" s="1114"/>
      <c r="G1" s="1114"/>
      <c r="H1" s="1114"/>
      <c r="I1" s="1114"/>
      <c r="J1" s="1114"/>
      <c r="K1" s="1114"/>
      <c r="L1" s="1114"/>
      <c r="M1" s="1115"/>
    </row>
    <row r="2" spans="1:13" ht="41.25" customHeight="1" x14ac:dyDescent="0.25">
      <c r="A2" s="1080" t="s">
        <v>627</v>
      </c>
      <c r="B2" s="103" t="s">
        <v>628</v>
      </c>
      <c r="C2" s="1373" t="s">
        <v>323</v>
      </c>
      <c r="D2" s="1009"/>
      <c r="E2" s="1009"/>
      <c r="F2" s="1009"/>
      <c r="G2" s="1009"/>
      <c r="H2" s="1009"/>
      <c r="I2" s="1009"/>
      <c r="J2" s="1009"/>
      <c r="K2" s="1009"/>
      <c r="L2" s="1009"/>
      <c r="M2" s="1010"/>
    </row>
    <row r="3" spans="1:13" ht="81" customHeight="1" x14ac:dyDescent="0.25">
      <c r="A3" s="1046"/>
      <c r="B3" s="118" t="s">
        <v>741</v>
      </c>
      <c r="C3" s="1057" t="s">
        <v>1137</v>
      </c>
      <c r="D3" s="968"/>
      <c r="E3" s="968"/>
      <c r="F3" s="968"/>
      <c r="G3" s="968"/>
      <c r="H3" s="968"/>
      <c r="I3" s="968"/>
      <c r="J3" s="968"/>
      <c r="K3" s="968"/>
      <c r="L3" s="968"/>
      <c r="M3" s="1012"/>
    </row>
    <row r="4" spans="1:13" x14ac:dyDescent="0.25">
      <c r="A4" s="1046"/>
      <c r="B4" s="197" t="s">
        <v>39</v>
      </c>
      <c r="C4" s="342" t="s">
        <v>114</v>
      </c>
      <c r="D4" s="4"/>
      <c r="E4" s="566"/>
      <c r="F4" s="977" t="s">
        <v>40</v>
      </c>
      <c r="G4" s="969"/>
      <c r="H4" s="3">
        <v>37</v>
      </c>
      <c r="I4" s="567"/>
      <c r="J4" s="567"/>
      <c r="K4" s="567"/>
      <c r="L4" s="567"/>
      <c r="M4" s="568"/>
    </row>
    <row r="5" spans="1:13" ht="30" x14ac:dyDescent="0.25">
      <c r="A5" s="1046"/>
      <c r="B5" s="197" t="s">
        <v>632</v>
      </c>
      <c r="C5" s="1112" t="s">
        <v>1138</v>
      </c>
      <c r="D5" s="968"/>
      <c r="E5" s="968"/>
      <c r="F5" s="968"/>
      <c r="G5" s="968"/>
      <c r="H5" s="968"/>
      <c r="I5" s="968"/>
      <c r="J5" s="968"/>
      <c r="K5" s="968"/>
      <c r="L5" s="968"/>
      <c r="M5" s="569"/>
    </row>
    <row r="6" spans="1:13" x14ac:dyDescent="0.25">
      <c r="A6" s="1046"/>
      <c r="B6" s="197" t="s">
        <v>633</v>
      </c>
      <c r="C6" s="1112" t="s">
        <v>1139</v>
      </c>
      <c r="D6" s="968"/>
      <c r="E6" s="968"/>
      <c r="F6" s="968"/>
      <c r="G6" s="968"/>
      <c r="H6" s="968"/>
      <c r="I6" s="968"/>
      <c r="J6" s="968"/>
      <c r="K6" s="968"/>
      <c r="L6" s="968"/>
      <c r="M6" s="1012"/>
    </row>
    <row r="7" spans="1:13" ht="30" x14ac:dyDescent="0.25">
      <c r="A7" s="1046"/>
      <c r="B7" s="118" t="s">
        <v>745</v>
      </c>
      <c r="C7" s="1374" t="s">
        <v>1140</v>
      </c>
      <c r="D7" s="968"/>
      <c r="E7" s="570"/>
      <c r="F7" s="570"/>
      <c r="G7" s="571"/>
      <c r="H7" s="572" t="s">
        <v>43</v>
      </c>
      <c r="I7" s="1375" t="s">
        <v>98</v>
      </c>
      <c r="J7" s="968"/>
      <c r="K7" s="968"/>
      <c r="L7" s="968"/>
      <c r="M7" s="1012"/>
    </row>
    <row r="8" spans="1:13" x14ac:dyDescent="0.25">
      <c r="A8" s="1046"/>
      <c r="B8" s="1023" t="s">
        <v>635</v>
      </c>
      <c r="C8" s="573"/>
      <c r="D8" s="574"/>
      <c r="E8" s="574"/>
      <c r="F8" s="574"/>
      <c r="G8" s="574"/>
      <c r="H8" s="574"/>
      <c r="I8" s="574"/>
      <c r="J8" s="574"/>
      <c r="K8" s="574"/>
      <c r="L8" s="574"/>
      <c r="M8" s="575"/>
    </row>
    <row r="9" spans="1:13" x14ac:dyDescent="0.25">
      <c r="A9" s="1046"/>
      <c r="B9" s="1006"/>
      <c r="C9" s="1376" t="s">
        <v>98</v>
      </c>
      <c r="D9" s="1000"/>
      <c r="E9" s="576"/>
      <c r="F9" s="1094"/>
      <c r="G9" s="1000"/>
      <c r="H9" s="576"/>
      <c r="I9" s="1094"/>
      <c r="J9" s="1000"/>
      <c r="K9" s="576"/>
      <c r="L9" s="576"/>
      <c r="M9" s="577"/>
    </row>
    <row r="10" spans="1:13" x14ac:dyDescent="0.25">
      <c r="A10" s="1046"/>
      <c r="B10" s="1007"/>
      <c r="C10" s="1376" t="s">
        <v>636</v>
      </c>
      <c r="D10" s="1000"/>
      <c r="E10" s="290"/>
      <c r="F10" s="1094" t="s">
        <v>636</v>
      </c>
      <c r="G10" s="1000"/>
      <c r="H10" s="290"/>
      <c r="I10" s="1094" t="s">
        <v>636</v>
      </c>
      <c r="J10" s="1000"/>
      <c r="K10" s="290"/>
      <c r="L10" s="290"/>
      <c r="M10" s="578"/>
    </row>
    <row r="11" spans="1:13" ht="30" x14ac:dyDescent="0.25">
      <c r="A11" s="1047"/>
      <c r="B11" s="118" t="s">
        <v>637</v>
      </c>
      <c r="C11" s="1112" t="s">
        <v>1141</v>
      </c>
      <c r="D11" s="968"/>
      <c r="E11" s="968"/>
      <c r="F11" s="968"/>
      <c r="G11" s="968"/>
      <c r="H11" s="968"/>
      <c r="I11" s="968"/>
      <c r="J11" s="968"/>
      <c r="K11" s="968"/>
      <c r="L11" s="968"/>
      <c r="M11" s="1012"/>
    </row>
    <row r="12" spans="1:13" ht="117" customHeight="1" x14ac:dyDescent="0.25">
      <c r="A12" s="116"/>
      <c r="B12" s="118" t="s">
        <v>747</v>
      </c>
      <c r="C12" s="1112" t="s">
        <v>1142</v>
      </c>
      <c r="D12" s="968"/>
      <c r="E12" s="968"/>
      <c r="F12" s="968"/>
      <c r="G12" s="968"/>
      <c r="H12" s="968"/>
      <c r="I12" s="968"/>
      <c r="J12" s="968"/>
      <c r="K12" s="968"/>
      <c r="L12" s="968"/>
      <c r="M12" s="1012"/>
    </row>
    <row r="13" spans="1:13" ht="87.75" customHeight="1" x14ac:dyDescent="0.25">
      <c r="A13" s="116"/>
      <c r="B13" s="118" t="s">
        <v>749</v>
      </c>
      <c r="C13" s="1112" t="s">
        <v>1143</v>
      </c>
      <c r="D13" s="968"/>
      <c r="E13" s="968"/>
      <c r="F13" s="968"/>
      <c r="G13" s="968"/>
      <c r="H13" s="968"/>
      <c r="I13" s="968"/>
      <c r="J13" s="968"/>
      <c r="K13" s="968"/>
      <c r="L13" s="968"/>
      <c r="M13" s="1012"/>
    </row>
    <row r="14" spans="1:13" x14ac:dyDescent="0.25">
      <c r="A14" s="116"/>
      <c r="B14" s="1023" t="s">
        <v>751</v>
      </c>
      <c r="C14" s="1110" t="s">
        <v>752</v>
      </c>
      <c r="D14" s="968"/>
      <c r="E14" s="3" t="s">
        <v>753</v>
      </c>
      <c r="F14" s="977" t="s">
        <v>1144</v>
      </c>
      <c r="G14" s="968"/>
      <c r="H14" s="968"/>
      <c r="I14" s="968"/>
      <c r="J14" s="968"/>
      <c r="K14" s="968"/>
      <c r="L14" s="968"/>
      <c r="M14" s="1012"/>
    </row>
    <row r="15" spans="1:13" x14ac:dyDescent="0.25">
      <c r="A15" s="116"/>
      <c r="B15" s="1006"/>
      <c r="C15" s="1110"/>
      <c r="D15" s="968"/>
      <c r="E15" s="968"/>
      <c r="F15" s="968"/>
      <c r="G15" s="968"/>
      <c r="H15" s="968"/>
      <c r="I15" s="968"/>
      <c r="J15" s="968"/>
      <c r="K15" s="968"/>
      <c r="L15" s="968"/>
      <c r="M15" s="1012"/>
    </row>
    <row r="16" spans="1:13" x14ac:dyDescent="0.25">
      <c r="A16" s="1079" t="s">
        <v>643</v>
      </c>
      <c r="B16" s="118" t="s">
        <v>28</v>
      </c>
      <c r="C16" s="1112" t="s">
        <v>1145</v>
      </c>
      <c r="D16" s="968"/>
      <c r="E16" s="968"/>
      <c r="F16" s="968"/>
      <c r="G16" s="968"/>
      <c r="H16" s="968"/>
      <c r="I16" s="968"/>
      <c r="J16" s="968"/>
      <c r="K16" s="968"/>
      <c r="L16" s="968"/>
      <c r="M16" s="1012"/>
    </row>
    <row r="17" spans="1:13" ht="69" customHeight="1" x14ac:dyDescent="0.25">
      <c r="A17" s="1046"/>
      <c r="B17" s="118" t="s">
        <v>645</v>
      </c>
      <c r="C17" s="1086" t="s">
        <v>324</v>
      </c>
      <c r="D17" s="968"/>
      <c r="E17" s="968"/>
      <c r="F17" s="968"/>
      <c r="G17" s="968"/>
      <c r="H17" s="968"/>
      <c r="I17" s="968"/>
      <c r="J17" s="968"/>
      <c r="K17" s="968"/>
      <c r="L17" s="968"/>
      <c r="M17" s="1012"/>
    </row>
    <row r="18" spans="1:13" x14ac:dyDescent="0.25">
      <c r="A18" s="1046"/>
      <c r="B18" s="1023" t="s">
        <v>647</v>
      </c>
      <c r="C18" s="579"/>
      <c r="D18" s="143"/>
      <c r="E18" s="143"/>
      <c r="F18" s="143"/>
      <c r="G18" s="143"/>
      <c r="H18" s="143"/>
      <c r="I18" s="143"/>
      <c r="J18" s="143"/>
      <c r="K18" s="143"/>
      <c r="L18" s="143"/>
      <c r="M18" s="144"/>
    </row>
    <row r="19" spans="1:13" x14ac:dyDescent="0.25">
      <c r="A19" s="1046"/>
      <c r="B19" s="1006"/>
      <c r="C19" s="580"/>
      <c r="D19" s="134"/>
      <c r="E19" s="49"/>
      <c r="F19" s="134"/>
      <c r="G19" s="49"/>
      <c r="H19" s="134"/>
      <c r="I19" s="49"/>
      <c r="J19" s="134"/>
      <c r="K19" s="49"/>
      <c r="L19" s="49"/>
      <c r="M19" s="148"/>
    </row>
    <row r="20" spans="1:13" x14ac:dyDescent="0.25">
      <c r="A20" s="1046"/>
      <c r="B20" s="1006"/>
      <c r="C20" s="151" t="s">
        <v>648</v>
      </c>
      <c r="D20" s="40"/>
      <c r="E20" s="49" t="s">
        <v>649</v>
      </c>
      <c r="F20" s="40"/>
      <c r="G20" s="49" t="s">
        <v>650</v>
      </c>
      <c r="H20" s="40"/>
      <c r="I20" s="49" t="s">
        <v>651</v>
      </c>
      <c r="J20" s="2"/>
      <c r="K20" s="49"/>
      <c r="L20" s="49"/>
      <c r="M20" s="148"/>
    </row>
    <row r="21" spans="1:13" ht="15.75" customHeight="1" x14ac:dyDescent="0.25">
      <c r="A21" s="1046"/>
      <c r="B21" s="1006"/>
      <c r="C21" s="151" t="s">
        <v>652</v>
      </c>
      <c r="D21" s="2"/>
      <c r="E21" s="49" t="s">
        <v>653</v>
      </c>
      <c r="F21" s="2"/>
      <c r="G21" s="49" t="s">
        <v>654</v>
      </c>
      <c r="H21" s="2"/>
      <c r="I21" s="49"/>
      <c r="J21" s="49"/>
      <c r="K21" s="49"/>
      <c r="L21" s="49"/>
      <c r="M21" s="148"/>
    </row>
    <row r="22" spans="1:13" ht="15.75" customHeight="1" x14ac:dyDescent="0.25">
      <c r="A22" s="1046"/>
      <c r="B22" s="1006"/>
      <c r="C22" s="151" t="s">
        <v>655</v>
      </c>
      <c r="D22" s="2"/>
      <c r="E22" s="49" t="s">
        <v>656</v>
      </c>
      <c r="F22" s="2"/>
      <c r="G22" s="49"/>
      <c r="H22" s="49"/>
      <c r="I22" s="49"/>
      <c r="J22" s="49"/>
      <c r="K22" s="49"/>
      <c r="L22" s="49"/>
      <c r="M22" s="148"/>
    </row>
    <row r="23" spans="1:13" ht="15.75" customHeight="1" x14ac:dyDescent="0.25">
      <c r="A23" s="1046"/>
      <c r="B23" s="1006"/>
      <c r="C23" s="151" t="s">
        <v>657</v>
      </c>
      <c r="D23" s="2" t="s">
        <v>658</v>
      </c>
      <c r="E23" s="49" t="s">
        <v>659</v>
      </c>
      <c r="F23" s="1093" t="s">
        <v>1146</v>
      </c>
      <c r="G23" s="1034"/>
      <c r="H23" s="1034"/>
      <c r="I23" s="1034"/>
      <c r="J23" s="1034"/>
      <c r="K23" s="1037"/>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42"/>
      <c r="D25" s="143"/>
      <c r="E25" s="143"/>
      <c r="F25" s="143"/>
      <c r="G25" s="143"/>
      <c r="H25" s="143"/>
      <c r="I25" s="143"/>
      <c r="J25" s="143"/>
      <c r="K25" s="143"/>
      <c r="L25" s="110"/>
      <c r="M25" s="581"/>
    </row>
    <row r="26" spans="1:13" ht="15.75" customHeight="1" x14ac:dyDescent="0.25">
      <c r="A26" s="1046"/>
      <c r="B26" s="1006"/>
      <c r="C26" s="151" t="s">
        <v>662</v>
      </c>
      <c r="D26" s="2"/>
      <c r="E26" s="49"/>
      <c r="F26" s="49" t="s">
        <v>663</v>
      </c>
      <c r="G26" s="2"/>
      <c r="H26" s="49"/>
      <c r="I26" s="49" t="s">
        <v>664</v>
      </c>
      <c r="J26" s="2" t="s">
        <v>658</v>
      </c>
      <c r="K26" s="49"/>
      <c r="L26" s="140"/>
      <c r="M26" s="582"/>
    </row>
    <row r="27" spans="1:13" ht="15.75" customHeight="1" x14ac:dyDescent="0.25">
      <c r="A27" s="1046"/>
      <c r="B27" s="1006"/>
      <c r="C27" s="151" t="s">
        <v>666</v>
      </c>
      <c r="D27" s="181"/>
      <c r="E27" s="140"/>
      <c r="F27" s="49" t="s">
        <v>667</v>
      </c>
      <c r="G27" s="2"/>
      <c r="H27" s="140"/>
      <c r="I27" s="140"/>
      <c r="J27" s="140"/>
      <c r="K27" s="140"/>
      <c r="L27" s="140"/>
      <c r="M27" s="582"/>
    </row>
    <row r="28" spans="1:13" ht="15.75" customHeight="1" x14ac:dyDescent="0.25">
      <c r="A28" s="1046"/>
      <c r="B28" s="1006"/>
      <c r="C28" s="133"/>
      <c r="D28" s="134"/>
      <c r="E28" s="134"/>
      <c r="F28" s="134"/>
      <c r="G28" s="134"/>
      <c r="H28" s="134"/>
      <c r="I28" s="134"/>
      <c r="J28" s="134"/>
      <c r="K28" s="134"/>
      <c r="L28" s="113"/>
      <c r="M28" s="132"/>
    </row>
    <row r="29" spans="1:13" ht="15.75" customHeight="1" x14ac:dyDescent="0.25">
      <c r="A29" s="1046"/>
      <c r="B29" s="119" t="s">
        <v>668</v>
      </c>
      <c r="C29" s="142"/>
      <c r="D29" s="143"/>
      <c r="E29" s="143"/>
      <c r="F29" s="143"/>
      <c r="G29" s="143"/>
      <c r="H29" s="143"/>
      <c r="I29" s="143"/>
      <c r="J29" s="143"/>
      <c r="K29" s="143"/>
      <c r="L29" s="143"/>
      <c r="M29" s="144"/>
    </row>
    <row r="30" spans="1:13" ht="15.75" customHeight="1" x14ac:dyDescent="0.25">
      <c r="A30" s="1046"/>
      <c r="B30" s="145"/>
      <c r="C30" s="316" t="s">
        <v>669</v>
      </c>
      <c r="D30" s="583" t="s">
        <v>0</v>
      </c>
      <c r="E30" s="49"/>
      <c r="F30" s="584" t="s">
        <v>670</v>
      </c>
      <c r="G30" s="8" t="s">
        <v>0</v>
      </c>
      <c r="H30" s="49"/>
      <c r="I30" s="584" t="s">
        <v>671</v>
      </c>
      <c r="J30" s="312"/>
      <c r="K30" s="187"/>
      <c r="L30" s="28"/>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61" t="s">
        <v>673</v>
      </c>
      <c r="C32" s="585"/>
      <c r="D32" s="586"/>
      <c r="E32" s="586"/>
      <c r="F32" s="586"/>
      <c r="G32" s="586"/>
      <c r="H32" s="586"/>
      <c r="I32" s="586"/>
      <c r="J32" s="586"/>
      <c r="K32" s="586"/>
      <c r="L32" s="140"/>
      <c r="M32" s="582"/>
    </row>
    <row r="33" spans="1:13" ht="15.75" customHeight="1" x14ac:dyDescent="0.25">
      <c r="A33" s="1046"/>
      <c r="B33" s="1006"/>
      <c r="C33" s="151" t="s">
        <v>674</v>
      </c>
      <c r="D33" s="319">
        <v>2023</v>
      </c>
      <c r="E33" s="587"/>
      <c r="F33" s="49" t="s">
        <v>675</v>
      </c>
      <c r="G33" s="294" t="s">
        <v>812</v>
      </c>
      <c r="H33" s="587"/>
      <c r="I33" s="584"/>
      <c r="J33" s="587"/>
      <c r="K33" s="587"/>
      <c r="L33" s="140"/>
      <c r="M33" s="582"/>
    </row>
    <row r="34" spans="1:13" ht="15.75" customHeight="1" x14ac:dyDescent="0.25">
      <c r="A34" s="1046"/>
      <c r="B34" s="1006"/>
      <c r="C34" s="151"/>
      <c r="D34" s="362"/>
      <c r="E34" s="587"/>
      <c r="F34" s="49"/>
      <c r="G34" s="587"/>
      <c r="H34" s="587"/>
      <c r="I34" s="584"/>
      <c r="J34" s="587"/>
      <c r="K34" s="587"/>
      <c r="L34" s="140"/>
      <c r="M34" s="582"/>
    </row>
    <row r="35" spans="1:13" ht="15.75" customHeight="1" x14ac:dyDescent="0.25">
      <c r="A35" s="1046"/>
      <c r="B35" s="119" t="s">
        <v>642</v>
      </c>
      <c r="C35" s="142"/>
      <c r="D35" s="143"/>
      <c r="E35" s="143"/>
      <c r="F35" s="143"/>
      <c r="G35" s="143"/>
      <c r="H35" s="143"/>
      <c r="I35" s="143"/>
      <c r="J35" s="143"/>
      <c r="K35" s="143"/>
      <c r="L35" s="143"/>
      <c r="M35" s="144"/>
    </row>
    <row r="36" spans="1:13" ht="15.75" customHeight="1" x14ac:dyDescent="0.25">
      <c r="A36" s="1046"/>
      <c r="B36" s="145"/>
      <c r="C36" s="151"/>
      <c r="D36" s="49" t="s">
        <v>757</v>
      </c>
      <c r="E36" s="49">
        <v>2023</v>
      </c>
      <c r="F36" s="49" t="s">
        <v>758</v>
      </c>
      <c r="G36" s="49">
        <v>2024</v>
      </c>
      <c r="H36" s="140" t="s">
        <v>759</v>
      </c>
      <c r="I36" s="140">
        <v>2025</v>
      </c>
      <c r="J36" s="140" t="s">
        <v>760</v>
      </c>
      <c r="K36" s="49">
        <v>2026</v>
      </c>
      <c r="L36" s="49" t="s">
        <v>761</v>
      </c>
      <c r="M36" s="148">
        <v>2027</v>
      </c>
    </row>
    <row r="37" spans="1:13" ht="15.75" customHeight="1" x14ac:dyDescent="0.25">
      <c r="A37" s="1046"/>
      <c r="B37" s="145"/>
      <c r="C37" s="151"/>
      <c r="D37" s="302">
        <v>1</v>
      </c>
      <c r="E37" s="28"/>
      <c r="F37" s="302">
        <v>1</v>
      </c>
      <c r="G37" s="28"/>
      <c r="H37" s="302">
        <v>1</v>
      </c>
      <c r="I37" s="28"/>
      <c r="J37" s="302">
        <v>1</v>
      </c>
      <c r="K37" s="28"/>
      <c r="L37" s="302">
        <v>1</v>
      </c>
      <c r="M37" s="188"/>
    </row>
    <row r="38" spans="1:13" ht="15.75" customHeight="1" x14ac:dyDescent="0.25">
      <c r="A38" s="1046"/>
      <c r="B38" s="145"/>
      <c r="C38" s="151"/>
      <c r="D38" s="49" t="s">
        <v>762</v>
      </c>
      <c r="E38" s="49">
        <v>2028</v>
      </c>
      <c r="F38" s="49" t="s">
        <v>763</v>
      </c>
      <c r="G38" s="49">
        <v>2029</v>
      </c>
      <c r="H38" s="140" t="s">
        <v>793</v>
      </c>
      <c r="I38" s="140">
        <v>2030</v>
      </c>
      <c r="J38" s="140" t="s">
        <v>765</v>
      </c>
      <c r="K38" s="49">
        <v>2031</v>
      </c>
      <c r="L38" s="49" t="s">
        <v>766</v>
      </c>
      <c r="M38" s="148">
        <v>2032</v>
      </c>
    </row>
    <row r="39" spans="1:13" ht="15.75" customHeight="1" x14ac:dyDescent="0.25">
      <c r="A39" s="1046"/>
      <c r="B39" s="145"/>
      <c r="C39" s="151"/>
      <c r="D39" s="302">
        <v>1</v>
      </c>
      <c r="E39" s="28"/>
      <c r="F39" s="302">
        <v>1</v>
      </c>
      <c r="G39" s="28"/>
      <c r="H39" s="302">
        <v>1</v>
      </c>
      <c r="I39" s="28"/>
      <c r="J39" s="302">
        <v>1</v>
      </c>
      <c r="K39" s="28"/>
      <c r="L39" s="302">
        <v>1</v>
      </c>
      <c r="M39" s="188"/>
    </row>
    <row r="40" spans="1:13" ht="15.75" customHeight="1" x14ac:dyDescent="0.25">
      <c r="A40" s="1046"/>
      <c r="B40" s="145"/>
      <c r="C40" s="151"/>
      <c r="D40" s="49" t="s">
        <v>767</v>
      </c>
      <c r="E40" s="49">
        <v>2033</v>
      </c>
      <c r="F40" s="49" t="s">
        <v>768</v>
      </c>
      <c r="G40" s="49">
        <v>2034</v>
      </c>
      <c r="H40" s="140" t="s">
        <v>769</v>
      </c>
      <c r="I40" s="140">
        <v>2035</v>
      </c>
      <c r="J40" s="140" t="s">
        <v>794</v>
      </c>
      <c r="K40" s="49"/>
      <c r="L40" s="49" t="s">
        <v>795</v>
      </c>
      <c r="M40" s="148"/>
    </row>
    <row r="41" spans="1:13" ht="15.75" customHeight="1" x14ac:dyDescent="0.25">
      <c r="A41" s="1046"/>
      <c r="B41" s="145"/>
      <c r="C41" s="151"/>
      <c r="D41" s="302">
        <v>1</v>
      </c>
      <c r="E41" s="28"/>
      <c r="F41" s="302">
        <v>1</v>
      </c>
      <c r="G41" s="28"/>
      <c r="H41" s="302">
        <v>1</v>
      </c>
      <c r="I41" s="28"/>
      <c r="J41" s="302"/>
      <c r="K41" s="28"/>
      <c r="L41" s="302"/>
      <c r="M41" s="188"/>
    </row>
    <row r="42" spans="1:13" ht="15.75" customHeight="1" x14ac:dyDescent="0.25">
      <c r="A42" s="1046"/>
      <c r="B42" s="145"/>
      <c r="C42" s="151"/>
      <c r="D42" s="303" t="s">
        <v>795</v>
      </c>
      <c r="E42" s="187"/>
      <c r="F42" s="303" t="s">
        <v>689</v>
      </c>
      <c r="G42" s="187"/>
      <c r="H42" s="324"/>
      <c r="I42" s="143"/>
      <c r="J42" s="324"/>
      <c r="K42" s="143"/>
      <c r="L42" s="324"/>
      <c r="M42" s="144"/>
    </row>
    <row r="43" spans="1:13" ht="15.75" customHeight="1" x14ac:dyDescent="0.25">
      <c r="A43" s="1046"/>
      <c r="B43" s="145"/>
      <c r="C43" s="151"/>
      <c r="D43" s="302"/>
      <c r="E43" s="28"/>
      <c r="F43" s="1095">
        <v>1</v>
      </c>
      <c r="G43" s="969"/>
      <c r="H43" s="325"/>
      <c r="I43" s="49"/>
      <c r="J43" s="325"/>
      <c r="K43" s="49"/>
      <c r="L43" s="325"/>
      <c r="M43" s="148"/>
    </row>
    <row r="44" spans="1:13" ht="15.75" customHeight="1" x14ac:dyDescent="0.25">
      <c r="A44" s="1046"/>
      <c r="B44" s="105"/>
      <c r="C44" s="133"/>
      <c r="D44" s="113"/>
      <c r="E44" s="113"/>
      <c r="F44" s="113"/>
      <c r="G44" s="113"/>
      <c r="H44" s="1368"/>
      <c r="I44" s="1037"/>
      <c r="J44" s="305"/>
      <c r="K44" s="134"/>
      <c r="L44" s="305"/>
      <c r="M44" s="135"/>
    </row>
    <row r="45" spans="1:13" ht="15.75" customHeight="1" x14ac:dyDescent="0.25">
      <c r="A45" s="1046"/>
      <c r="B45" s="1061" t="s">
        <v>690</v>
      </c>
      <c r="C45" s="151"/>
      <c r="D45" s="49"/>
      <c r="E45" s="49"/>
      <c r="F45" s="49"/>
      <c r="G45" s="49"/>
      <c r="H45" s="49"/>
      <c r="I45" s="49"/>
      <c r="J45" s="49"/>
      <c r="K45" s="49"/>
      <c r="L45" s="140"/>
      <c r="M45" s="582"/>
    </row>
    <row r="46" spans="1:13" ht="15.75" customHeight="1" x14ac:dyDescent="0.25">
      <c r="A46" s="1046"/>
      <c r="B46" s="1006"/>
      <c r="C46" s="588"/>
      <c r="D46" s="177" t="s">
        <v>381</v>
      </c>
      <c r="E46" s="306" t="s">
        <v>691</v>
      </c>
      <c r="F46" s="1038" t="s">
        <v>692</v>
      </c>
      <c r="G46" s="996" t="s">
        <v>657</v>
      </c>
      <c r="H46" s="997"/>
      <c r="I46" s="997"/>
      <c r="J46" s="998"/>
      <c r="K46" s="49" t="s">
        <v>659</v>
      </c>
      <c r="L46" s="1371"/>
      <c r="M46" s="1041"/>
    </row>
    <row r="47" spans="1:13" ht="15.75" customHeight="1" x14ac:dyDescent="0.25">
      <c r="A47" s="1046"/>
      <c r="B47" s="1006"/>
      <c r="C47" s="588"/>
      <c r="D47" s="181"/>
      <c r="E47" s="2" t="s">
        <v>658</v>
      </c>
      <c r="F47" s="1039"/>
      <c r="G47" s="999"/>
      <c r="H47" s="1000"/>
      <c r="I47" s="1000"/>
      <c r="J47" s="1001"/>
      <c r="K47" s="140"/>
      <c r="L47" s="999"/>
      <c r="M47" s="1042"/>
    </row>
    <row r="48" spans="1:13" ht="15.75" customHeight="1" x14ac:dyDescent="0.25">
      <c r="A48" s="1046"/>
      <c r="B48" s="1007"/>
      <c r="C48" s="589"/>
      <c r="D48" s="113"/>
      <c r="E48" s="113"/>
      <c r="F48" s="113"/>
      <c r="G48" s="113"/>
      <c r="H48" s="113"/>
      <c r="I48" s="113"/>
      <c r="J48" s="113"/>
      <c r="K48" s="113"/>
      <c r="L48" s="140"/>
      <c r="M48" s="582"/>
    </row>
    <row r="49" spans="1:13" ht="88.5" customHeight="1" x14ac:dyDescent="0.25">
      <c r="A49" s="1046"/>
      <c r="B49" s="118" t="s">
        <v>694</v>
      </c>
      <c r="C49" s="1112" t="s">
        <v>1147</v>
      </c>
      <c r="D49" s="968"/>
      <c r="E49" s="968"/>
      <c r="F49" s="968"/>
      <c r="G49" s="968"/>
      <c r="H49" s="968"/>
      <c r="I49" s="968"/>
      <c r="J49" s="968"/>
      <c r="K49" s="968"/>
      <c r="L49" s="968"/>
      <c r="M49" s="1012"/>
    </row>
    <row r="50" spans="1:13" ht="27.75" customHeight="1" x14ac:dyDescent="0.25">
      <c r="A50" s="1046"/>
      <c r="B50" s="118" t="s">
        <v>717</v>
      </c>
      <c r="C50" s="1011" t="s">
        <v>1148</v>
      </c>
      <c r="D50" s="968"/>
      <c r="E50" s="968"/>
      <c r="F50" s="968"/>
      <c r="G50" s="968"/>
      <c r="H50" s="968"/>
      <c r="I50" s="968"/>
      <c r="J50" s="968"/>
      <c r="K50" s="968"/>
      <c r="L50" s="968"/>
      <c r="M50" s="1012"/>
    </row>
    <row r="51" spans="1:13" ht="15.75" customHeight="1" x14ac:dyDescent="0.25">
      <c r="A51" s="1046"/>
      <c r="B51" s="118" t="s">
        <v>719</v>
      </c>
      <c r="C51" s="1011" t="s">
        <v>720</v>
      </c>
      <c r="D51" s="968"/>
      <c r="E51" s="968"/>
      <c r="F51" s="968"/>
      <c r="G51" s="968"/>
      <c r="H51" s="968"/>
      <c r="I51" s="968"/>
      <c r="J51" s="968"/>
      <c r="K51" s="968"/>
      <c r="L51" s="968"/>
      <c r="M51" s="1012"/>
    </row>
    <row r="52" spans="1:13" ht="15.75" customHeight="1" x14ac:dyDescent="0.25">
      <c r="A52" s="1047"/>
      <c r="B52" s="118" t="s">
        <v>721</v>
      </c>
      <c r="C52" s="1011" t="s">
        <v>94</v>
      </c>
      <c r="D52" s="968"/>
      <c r="E52" s="968"/>
      <c r="F52" s="968"/>
      <c r="G52" s="968"/>
      <c r="H52" s="968"/>
      <c r="I52" s="968"/>
      <c r="J52" s="968"/>
      <c r="K52" s="968"/>
      <c r="L52" s="968"/>
      <c r="M52" s="1012"/>
    </row>
    <row r="53" spans="1:13" ht="15.75" customHeight="1" x14ac:dyDescent="0.25">
      <c r="A53" s="1080" t="s">
        <v>722</v>
      </c>
      <c r="B53" s="118" t="s">
        <v>723</v>
      </c>
      <c r="C53" s="1011" t="s">
        <v>328</v>
      </c>
      <c r="D53" s="968"/>
      <c r="E53" s="968"/>
      <c r="F53" s="968"/>
      <c r="G53" s="968"/>
      <c r="H53" s="968"/>
      <c r="I53" s="968"/>
      <c r="J53" s="968"/>
      <c r="K53" s="968"/>
      <c r="L53" s="968"/>
      <c r="M53" s="1012"/>
    </row>
    <row r="54" spans="1:13" ht="15.75" customHeight="1" x14ac:dyDescent="0.25">
      <c r="A54" s="1046"/>
      <c r="B54" s="118" t="s">
        <v>724</v>
      </c>
      <c r="C54" s="1011" t="s">
        <v>1149</v>
      </c>
      <c r="D54" s="968"/>
      <c r="E54" s="968"/>
      <c r="F54" s="968"/>
      <c r="G54" s="968"/>
      <c r="H54" s="968"/>
      <c r="I54" s="968"/>
      <c r="J54" s="968"/>
      <c r="K54" s="968"/>
      <c r="L54" s="968"/>
      <c r="M54" s="1012"/>
    </row>
    <row r="55" spans="1:13" ht="15.75" customHeight="1" x14ac:dyDescent="0.25">
      <c r="A55" s="1046"/>
      <c r="B55" s="118" t="s">
        <v>726</v>
      </c>
      <c r="C55" s="1011" t="s">
        <v>98</v>
      </c>
      <c r="D55" s="968"/>
      <c r="E55" s="968"/>
      <c r="F55" s="968"/>
      <c r="G55" s="968"/>
      <c r="H55" s="968"/>
      <c r="I55" s="968"/>
      <c r="J55" s="968"/>
      <c r="K55" s="968"/>
      <c r="L55" s="968"/>
      <c r="M55" s="1012"/>
    </row>
    <row r="56" spans="1:13" ht="15.75" customHeight="1" x14ac:dyDescent="0.25">
      <c r="A56" s="1046"/>
      <c r="B56" s="118" t="s">
        <v>727</v>
      </c>
      <c r="C56" s="1011" t="s">
        <v>1150</v>
      </c>
      <c r="D56" s="968"/>
      <c r="E56" s="968"/>
      <c r="F56" s="968"/>
      <c r="G56" s="968"/>
      <c r="H56" s="968"/>
      <c r="I56" s="968"/>
      <c r="J56" s="968"/>
      <c r="K56" s="968"/>
      <c r="L56" s="968"/>
      <c r="M56" s="1012"/>
    </row>
    <row r="57" spans="1:13" ht="15.75" customHeight="1" x14ac:dyDescent="0.25">
      <c r="A57" s="1046"/>
      <c r="B57" s="118" t="s">
        <v>729</v>
      </c>
      <c r="C57" s="1088" t="s">
        <v>329</v>
      </c>
      <c r="D57" s="968"/>
      <c r="E57" s="968"/>
      <c r="F57" s="968"/>
      <c r="G57" s="968"/>
      <c r="H57" s="968"/>
      <c r="I57" s="968"/>
      <c r="J57" s="968"/>
      <c r="K57" s="968"/>
      <c r="L57" s="968"/>
      <c r="M57" s="1012"/>
    </row>
    <row r="58" spans="1:13" ht="15.75" customHeight="1" x14ac:dyDescent="0.25">
      <c r="A58" s="1081"/>
      <c r="B58" s="118" t="s">
        <v>730</v>
      </c>
      <c r="C58" s="1011">
        <v>3123329906</v>
      </c>
      <c r="D58" s="968"/>
      <c r="E58" s="968"/>
      <c r="F58" s="968"/>
      <c r="G58" s="968"/>
      <c r="H58" s="968"/>
      <c r="I58" s="968"/>
      <c r="J58" s="968"/>
      <c r="K58" s="968"/>
      <c r="L58" s="968"/>
      <c r="M58" s="1012"/>
    </row>
    <row r="59" spans="1:13" ht="15.75" customHeight="1" x14ac:dyDescent="0.25">
      <c r="A59" s="1080" t="s">
        <v>731</v>
      </c>
      <c r="B59" s="193" t="s">
        <v>732</v>
      </c>
      <c r="C59" s="1011" t="s">
        <v>774</v>
      </c>
      <c r="D59" s="968"/>
      <c r="E59" s="968"/>
      <c r="F59" s="968"/>
      <c r="G59" s="968"/>
      <c r="H59" s="968"/>
      <c r="I59" s="968"/>
      <c r="J59" s="968"/>
      <c r="K59" s="968"/>
      <c r="L59" s="968"/>
      <c r="M59" s="1012"/>
    </row>
    <row r="60" spans="1:13" ht="15.75" customHeight="1" x14ac:dyDescent="0.25">
      <c r="A60" s="1046"/>
      <c r="B60" s="193" t="s">
        <v>734</v>
      </c>
      <c r="C60" s="1011" t="s">
        <v>775</v>
      </c>
      <c r="D60" s="968"/>
      <c r="E60" s="968"/>
      <c r="F60" s="968"/>
      <c r="G60" s="968"/>
      <c r="H60" s="968"/>
      <c r="I60" s="968"/>
      <c r="J60" s="968"/>
      <c r="K60" s="968"/>
      <c r="L60" s="968"/>
      <c r="M60" s="1012"/>
    </row>
    <row r="61" spans="1:13" ht="32.25" customHeight="1" x14ac:dyDescent="0.25">
      <c r="A61" s="1082"/>
      <c r="B61" s="193" t="s">
        <v>43</v>
      </c>
      <c r="C61" s="1011" t="s">
        <v>98</v>
      </c>
      <c r="D61" s="968"/>
      <c r="E61" s="968"/>
      <c r="F61" s="968"/>
      <c r="G61" s="968"/>
      <c r="H61" s="968"/>
      <c r="I61" s="968"/>
      <c r="J61" s="968"/>
      <c r="K61" s="968"/>
      <c r="L61" s="968"/>
      <c r="M61" s="1012"/>
    </row>
    <row r="62" spans="1:13" ht="15.75" customHeight="1" x14ac:dyDescent="0.25">
      <c r="A62" s="194" t="s">
        <v>737</v>
      </c>
      <c r="B62" s="283"/>
      <c r="C62" s="1098"/>
      <c r="D62" s="1028"/>
      <c r="E62" s="1028"/>
      <c r="F62" s="1028"/>
      <c r="G62" s="1028"/>
      <c r="H62" s="1028"/>
      <c r="I62" s="1028"/>
      <c r="J62" s="1028"/>
      <c r="K62" s="1028"/>
      <c r="L62" s="1028"/>
      <c r="M62" s="1029"/>
    </row>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A53:A58"/>
    <mergeCell ref="A59:A61"/>
    <mergeCell ref="B8:B10"/>
    <mergeCell ref="C9:D9"/>
    <mergeCell ref="C10:D10"/>
    <mergeCell ref="B14:B15"/>
    <mergeCell ref="C14:D14"/>
    <mergeCell ref="B18:B24"/>
    <mergeCell ref="B45:B48"/>
    <mergeCell ref="C11:M11"/>
    <mergeCell ref="C12:M12"/>
    <mergeCell ref="C13:M13"/>
    <mergeCell ref="F14:M14"/>
    <mergeCell ref="C15:M15"/>
    <mergeCell ref="C16:M16"/>
    <mergeCell ref="C17:M17"/>
    <mergeCell ref="F23:K23"/>
    <mergeCell ref="A1:M1"/>
    <mergeCell ref="A2:A11"/>
    <mergeCell ref="C2:M2"/>
    <mergeCell ref="C3:M3"/>
    <mergeCell ref="F4:G4"/>
    <mergeCell ref="C5:L5"/>
    <mergeCell ref="C6:M6"/>
    <mergeCell ref="C7:D7"/>
    <mergeCell ref="I7:M7"/>
    <mergeCell ref="F9:G9"/>
    <mergeCell ref="I9:J9"/>
    <mergeCell ref="F10:G10"/>
    <mergeCell ref="I10:J10"/>
    <mergeCell ref="A16:A52"/>
    <mergeCell ref="B25:B28"/>
    <mergeCell ref="B32:B34"/>
    <mergeCell ref="F43:G43"/>
    <mergeCell ref="H44:I44"/>
    <mergeCell ref="F46:F47"/>
    <mergeCell ref="G46:J47"/>
    <mergeCell ref="L46:M47"/>
    <mergeCell ref="C56:M56"/>
    <mergeCell ref="C57:M57"/>
    <mergeCell ref="C58:M58"/>
    <mergeCell ref="C59:M59"/>
    <mergeCell ref="C60:M60"/>
    <mergeCell ref="C61:M61"/>
    <mergeCell ref="C62:M62"/>
    <mergeCell ref="C49:M49"/>
    <mergeCell ref="C50:M50"/>
    <mergeCell ref="C51:M51"/>
    <mergeCell ref="C52:M52"/>
    <mergeCell ref="C53:M53"/>
    <mergeCell ref="C54:M54"/>
    <mergeCell ref="C55:M55"/>
  </mergeCells>
  <dataValidations count="1">
    <dataValidation type="list" allowBlank="1" showErrorMessage="1" sqref="I7" xr:uid="{00000000-0002-0000-1700-000000000000}">
      <formula1>INDIRECT($C$7)</formula1>
    </dataValidation>
  </dataValidations>
  <hyperlinks>
    <hyperlink ref="C57" r:id="rId1" xr:uid="{00000000-0004-0000-1700-00000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M1000"/>
  <sheetViews>
    <sheetView workbookViewId="0"/>
  </sheetViews>
  <sheetFormatPr baseColWidth="10" defaultColWidth="14.42578125" defaultRowHeight="15" customHeight="1" x14ac:dyDescent="0.25"/>
  <cols>
    <col min="1" max="1" width="19.140625" customWidth="1"/>
    <col min="2" max="2" width="20.7109375" customWidth="1"/>
    <col min="3" max="26" width="11.42578125" customWidth="1"/>
  </cols>
  <sheetData>
    <row r="1" spans="1:13" ht="70.5" customHeight="1" x14ac:dyDescent="0.25">
      <c r="A1" s="459"/>
      <c r="B1" s="1283" t="s">
        <v>1151</v>
      </c>
      <c r="C1" s="1284"/>
      <c r="D1" s="1284"/>
      <c r="E1" s="1284"/>
      <c r="F1" s="1284"/>
      <c r="G1" s="1284"/>
      <c r="H1" s="1284"/>
      <c r="I1" s="1284"/>
      <c r="J1" s="1284"/>
      <c r="K1" s="1284"/>
      <c r="L1" s="1284"/>
      <c r="M1" s="1285"/>
    </row>
    <row r="2" spans="1:13" ht="48.75" customHeight="1" x14ac:dyDescent="0.25">
      <c r="A2" s="1263" t="s">
        <v>627</v>
      </c>
      <c r="B2" s="460" t="s">
        <v>628</v>
      </c>
      <c r="C2" s="1286" t="s">
        <v>331</v>
      </c>
      <c r="D2" s="1287"/>
      <c r="E2" s="1287"/>
      <c r="F2" s="1287"/>
      <c r="G2" s="1287"/>
      <c r="H2" s="1287"/>
      <c r="I2" s="1287"/>
      <c r="J2" s="1287"/>
      <c r="K2" s="1287"/>
      <c r="L2" s="1287"/>
      <c r="M2" s="1288"/>
    </row>
    <row r="3" spans="1:13" ht="60" x14ac:dyDescent="0.25">
      <c r="A3" s="1264"/>
      <c r="B3" s="469" t="s">
        <v>741</v>
      </c>
      <c r="C3" s="1246" t="s">
        <v>1152</v>
      </c>
      <c r="D3" s="1003"/>
      <c r="E3" s="1003"/>
      <c r="F3" s="1003"/>
      <c r="G3" s="1003"/>
      <c r="H3" s="1003"/>
      <c r="I3" s="1003"/>
      <c r="J3" s="1003"/>
      <c r="K3" s="1003"/>
      <c r="L3" s="1003"/>
      <c r="M3" s="1244"/>
    </row>
    <row r="4" spans="1:13" x14ac:dyDescent="0.25">
      <c r="A4" s="1264"/>
      <c r="B4" s="461" t="s">
        <v>39</v>
      </c>
      <c r="C4" s="463"/>
      <c r="D4" s="590" t="s">
        <v>92</v>
      </c>
      <c r="E4" s="591"/>
      <c r="F4" s="1386" t="s">
        <v>40</v>
      </c>
      <c r="G4" s="1071"/>
      <c r="H4" s="463"/>
      <c r="I4" s="590" t="s">
        <v>94</v>
      </c>
      <c r="J4" s="462"/>
      <c r="K4" s="462"/>
      <c r="L4" s="462"/>
      <c r="M4" s="475"/>
    </row>
    <row r="5" spans="1:13" ht="30" x14ac:dyDescent="0.25">
      <c r="A5" s="1264"/>
      <c r="B5" s="461" t="s">
        <v>632</v>
      </c>
      <c r="C5" s="1243" t="s">
        <v>743</v>
      </c>
      <c r="D5" s="1003"/>
      <c r="E5" s="1003"/>
      <c r="F5" s="1003"/>
      <c r="G5" s="1003"/>
      <c r="H5" s="1003"/>
      <c r="I5" s="1003"/>
      <c r="J5" s="1003"/>
      <c r="K5" s="1003"/>
      <c r="L5" s="1003"/>
      <c r="M5" s="1244"/>
    </row>
    <row r="6" spans="1:13" x14ac:dyDescent="0.25">
      <c r="A6" s="1264"/>
      <c r="B6" s="461" t="s">
        <v>633</v>
      </c>
      <c r="C6" s="1243" t="s">
        <v>743</v>
      </c>
      <c r="D6" s="1003"/>
      <c r="E6" s="1003"/>
      <c r="F6" s="1003"/>
      <c r="G6" s="1003"/>
      <c r="H6" s="1003"/>
      <c r="I6" s="1003"/>
      <c r="J6" s="1003"/>
      <c r="K6" s="1003"/>
      <c r="L6" s="1003"/>
      <c r="M6" s="1244"/>
    </row>
    <row r="7" spans="1:13" x14ac:dyDescent="0.25">
      <c r="A7" s="1264"/>
      <c r="B7" s="461" t="s">
        <v>745</v>
      </c>
      <c r="C7" s="1291" t="s">
        <v>235</v>
      </c>
      <c r="D7" s="1244"/>
      <c r="E7" s="1260"/>
      <c r="F7" s="1003"/>
      <c r="G7" s="1071"/>
      <c r="H7" s="464" t="s">
        <v>43</v>
      </c>
      <c r="I7" s="1245" t="s">
        <v>1153</v>
      </c>
      <c r="J7" s="1003"/>
      <c r="K7" s="1003"/>
      <c r="L7" s="1003"/>
      <c r="M7" s="1244"/>
    </row>
    <row r="8" spans="1:13" x14ac:dyDescent="0.25">
      <c r="A8" s="1264"/>
      <c r="B8" s="1268" t="s">
        <v>635</v>
      </c>
      <c r="C8" s="1379"/>
      <c r="D8" s="1380"/>
      <c r="E8" s="1380"/>
      <c r="F8" s="1380"/>
      <c r="G8" s="1380"/>
      <c r="H8" s="1380"/>
      <c r="I8" s="1380"/>
      <c r="J8" s="1380"/>
      <c r="K8" s="1380"/>
      <c r="L8" s="1380"/>
      <c r="M8" s="1381"/>
    </row>
    <row r="9" spans="1:13" x14ac:dyDescent="0.25">
      <c r="A9" s="1264"/>
      <c r="B9" s="1264"/>
      <c r="C9" s="1385" t="s">
        <v>335</v>
      </c>
      <c r="D9" s="1383"/>
      <c r="E9" s="1384"/>
      <c r="F9" s="592" t="s">
        <v>251</v>
      </c>
      <c r="G9" s="593"/>
      <c r="H9" s="594"/>
      <c r="I9" s="595"/>
      <c r="J9" s="1382"/>
      <c r="K9" s="1383"/>
      <c r="L9" s="1384"/>
      <c r="M9" s="466"/>
    </row>
    <row r="10" spans="1:13" ht="24.75" customHeight="1" x14ac:dyDescent="0.25">
      <c r="A10" s="1264"/>
      <c r="B10" s="1265"/>
      <c r="C10" s="1262" t="s">
        <v>43</v>
      </c>
      <c r="D10" s="1244"/>
      <c r="E10" s="467"/>
      <c r="F10" s="1256" t="s">
        <v>43</v>
      </c>
      <c r="G10" s="1257"/>
      <c r="H10" s="467"/>
      <c r="I10" s="1256" t="s">
        <v>43</v>
      </c>
      <c r="J10" s="1257"/>
      <c r="K10" s="467"/>
      <c r="L10" s="467"/>
      <c r="M10" s="468"/>
    </row>
    <row r="11" spans="1:13" ht="78" customHeight="1" x14ac:dyDescent="0.25">
      <c r="A11" s="1264"/>
      <c r="B11" s="469" t="s">
        <v>637</v>
      </c>
      <c r="C11" s="1258" t="s">
        <v>1154</v>
      </c>
      <c r="D11" s="1003"/>
      <c r="E11" s="1003"/>
      <c r="F11" s="1003"/>
      <c r="G11" s="1003"/>
      <c r="H11" s="1003"/>
      <c r="I11" s="1003"/>
      <c r="J11" s="1003"/>
      <c r="K11" s="1003"/>
      <c r="L11" s="1003"/>
      <c r="M11" s="1244"/>
    </row>
    <row r="12" spans="1:13" ht="57.75" customHeight="1" x14ac:dyDescent="0.25">
      <c r="A12" s="1264"/>
      <c r="B12" s="469" t="s">
        <v>747</v>
      </c>
      <c r="C12" s="1378" t="s">
        <v>1155</v>
      </c>
      <c r="D12" s="1003"/>
      <c r="E12" s="1003"/>
      <c r="F12" s="1003"/>
      <c r="G12" s="1003"/>
      <c r="H12" s="1003"/>
      <c r="I12" s="1003"/>
      <c r="J12" s="1003"/>
      <c r="K12" s="1003"/>
      <c r="L12" s="1003"/>
      <c r="M12" s="1244"/>
    </row>
    <row r="13" spans="1:13" ht="60.75" customHeight="1" x14ac:dyDescent="0.25">
      <c r="A13" s="1264"/>
      <c r="B13" s="469" t="s">
        <v>749</v>
      </c>
      <c r="C13" s="1258" t="s">
        <v>1156</v>
      </c>
      <c r="D13" s="1003"/>
      <c r="E13" s="1003"/>
      <c r="F13" s="1003"/>
      <c r="G13" s="1003"/>
      <c r="H13" s="1003"/>
      <c r="I13" s="1003"/>
      <c r="J13" s="1003"/>
      <c r="K13" s="1003"/>
      <c r="L13" s="1003"/>
      <c r="M13" s="1244"/>
    </row>
    <row r="14" spans="1:13" ht="33" customHeight="1" x14ac:dyDescent="0.25">
      <c r="A14" s="1264"/>
      <c r="B14" s="1268" t="s">
        <v>751</v>
      </c>
      <c r="C14" s="1258" t="s">
        <v>94</v>
      </c>
      <c r="D14" s="1244"/>
      <c r="E14" s="470" t="s">
        <v>753</v>
      </c>
      <c r="F14" s="1258" t="s">
        <v>94</v>
      </c>
      <c r="G14" s="1003"/>
      <c r="H14" s="1003"/>
      <c r="I14" s="1003"/>
      <c r="J14" s="1003"/>
      <c r="K14" s="1003"/>
      <c r="L14" s="1003"/>
      <c r="M14" s="1244"/>
    </row>
    <row r="15" spans="1:13" x14ac:dyDescent="0.25">
      <c r="A15" s="1265"/>
      <c r="B15" s="1265"/>
      <c r="C15" s="1258"/>
      <c r="D15" s="1003"/>
      <c r="E15" s="1003"/>
      <c r="F15" s="1003"/>
      <c r="G15" s="1003"/>
      <c r="H15" s="1003"/>
      <c r="I15" s="1003"/>
      <c r="J15" s="1003"/>
      <c r="K15" s="1003"/>
      <c r="L15" s="1003"/>
      <c r="M15" s="1244"/>
    </row>
    <row r="16" spans="1:13" x14ac:dyDescent="0.25">
      <c r="A16" s="1263" t="s">
        <v>643</v>
      </c>
      <c r="B16" s="460" t="s">
        <v>28</v>
      </c>
      <c r="C16" s="1011" t="s">
        <v>1019</v>
      </c>
      <c r="D16" s="968"/>
      <c r="E16" s="968"/>
      <c r="F16" s="968"/>
      <c r="G16" s="968"/>
      <c r="H16" s="968"/>
      <c r="I16" s="968"/>
      <c r="J16" s="968"/>
      <c r="K16" s="968"/>
      <c r="L16" s="968"/>
      <c r="M16" s="1012"/>
    </row>
    <row r="17" spans="1:13" ht="45.75" customHeight="1" x14ac:dyDescent="0.25">
      <c r="A17" s="1264"/>
      <c r="B17" s="460" t="s">
        <v>645</v>
      </c>
      <c r="C17" s="1243" t="s">
        <v>1157</v>
      </c>
      <c r="D17" s="1003"/>
      <c r="E17" s="1003"/>
      <c r="F17" s="1003"/>
      <c r="G17" s="1003"/>
      <c r="H17" s="1003"/>
      <c r="I17" s="1003"/>
      <c r="J17" s="1003"/>
      <c r="K17" s="1003"/>
      <c r="L17" s="1003"/>
      <c r="M17" s="1244"/>
    </row>
    <row r="18" spans="1:13" x14ac:dyDescent="0.25">
      <c r="A18" s="1264"/>
      <c r="B18" s="1269" t="s">
        <v>647</v>
      </c>
      <c r="C18" s="471"/>
      <c r="D18" s="471"/>
      <c r="E18" s="471"/>
      <c r="F18" s="471"/>
      <c r="G18" s="471"/>
      <c r="H18" s="471"/>
      <c r="I18" s="471"/>
      <c r="J18" s="471"/>
      <c r="K18" s="471"/>
      <c r="L18" s="471"/>
      <c r="M18" s="472"/>
    </row>
    <row r="19" spans="1:13" x14ac:dyDescent="0.25">
      <c r="A19" s="1264"/>
      <c r="B19" s="1264"/>
      <c r="C19" s="471"/>
      <c r="D19" s="462"/>
      <c r="E19" s="471"/>
      <c r="F19" s="462"/>
      <c r="G19" s="471"/>
      <c r="H19" s="462"/>
      <c r="I19" s="471"/>
      <c r="J19" s="462"/>
      <c r="K19" s="471"/>
      <c r="L19" s="471"/>
      <c r="M19" s="472"/>
    </row>
    <row r="20" spans="1:13" x14ac:dyDescent="0.25">
      <c r="A20" s="1264"/>
      <c r="B20" s="1264"/>
      <c r="C20" s="473" t="s">
        <v>648</v>
      </c>
      <c r="D20" s="463"/>
      <c r="E20" s="473" t="s">
        <v>649</v>
      </c>
      <c r="F20" s="463"/>
      <c r="G20" s="473" t="s">
        <v>650</v>
      </c>
      <c r="H20" s="463"/>
      <c r="I20" s="473" t="s">
        <v>651</v>
      </c>
      <c r="J20" s="463"/>
      <c r="K20" s="474"/>
      <c r="L20" s="474"/>
      <c r="M20" s="472"/>
    </row>
    <row r="21" spans="1:13" ht="15.75" customHeight="1" x14ac:dyDescent="0.25">
      <c r="A21" s="1264"/>
      <c r="B21" s="1264"/>
      <c r="C21" s="473" t="s">
        <v>652</v>
      </c>
      <c r="D21" s="463"/>
      <c r="E21" s="473" t="s">
        <v>653</v>
      </c>
      <c r="F21" s="463"/>
      <c r="G21" s="473" t="s">
        <v>654</v>
      </c>
      <c r="H21" s="463"/>
      <c r="I21" s="474"/>
      <c r="J21" s="471"/>
      <c r="K21" s="474"/>
      <c r="L21" s="474"/>
      <c r="M21" s="472"/>
    </row>
    <row r="22" spans="1:13" ht="15.75" customHeight="1" x14ac:dyDescent="0.25">
      <c r="A22" s="1264"/>
      <c r="B22" s="1264"/>
      <c r="C22" s="473" t="s">
        <v>655</v>
      </c>
      <c r="D22" s="463"/>
      <c r="E22" s="473" t="s">
        <v>656</v>
      </c>
      <c r="F22" s="463"/>
      <c r="G22" s="474"/>
      <c r="H22" s="471"/>
      <c r="I22" s="474"/>
      <c r="J22" s="471"/>
      <c r="K22" s="474"/>
      <c r="L22" s="474"/>
      <c r="M22" s="472"/>
    </row>
    <row r="23" spans="1:13" ht="15.75" customHeight="1" x14ac:dyDescent="0.25">
      <c r="A23" s="1264"/>
      <c r="B23" s="1264"/>
      <c r="C23" s="473" t="s">
        <v>657</v>
      </c>
      <c r="D23" s="463" t="s">
        <v>665</v>
      </c>
      <c r="E23" s="474" t="s">
        <v>659</v>
      </c>
      <c r="F23" s="1281" t="s">
        <v>1158</v>
      </c>
      <c r="G23" s="1055"/>
      <c r="H23" s="1055"/>
      <c r="I23" s="1055"/>
      <c r="J23" s="1055"/>
      <c r="K23" s="1055"/>
      <c r="L23" s="1055"/>
      <c r="M23" s="1282"/>
    </row>
    <row r="24" spans="1:13" ht="15.75" customHeight="1" x14ac:dyDescent="0.25">
      <c r="A24" s="1264"/>
      <c r="B24" s="1265"/>
      <c r="C24" s="462"/>
      <c r="D24" s="462"/>
      <c r="E24" s="462"/>
      <c r="F24" s="462"/>
      <c r="G24" s="462"/>
      <c r="H24" s="462"/>
      <c r="I24" s="462"/>
      <c r="J24" s="462"/>
      <c r="K24" s="462"/>
      <c r="L24" s="462"/>
      <c r="M24" s="475"/>
    </row>
    <row r="25" spans="1:13" ht="15.75" customHeight="1" x14ac:dyDescent="0.25">
      <c r="A25" s="1264"/>
      <c r="B25" s="1269" t="s">
        <v>661</v>
      </c>
      <c r="C25" s="471"/>
      <c r="D25" s="462"/>
      <c r="E25" s="471"/>
      <c r="F25" s="471"/>
      <c r="G25" s="462"/>
      <c r="H25" s="471"/>
      <c r="I25" s="471"/>
      <c r="J25" s="462"/>
      <c r="K25" s="471"/>
      <c r="L25" s="465"/>
      <c r="M25" s="466"/>
    </row>
    <row r="26" spans="1:13" ht="15.75" customHeight="1" x14ac:dyDescent="0.25">
      <c r="A26" s="1264"/>
      <c r="B26" s="1264"/>
      <c r="C26" s="473" t="s">
        <v>662</v>
      </c>
      <c r="D26" s="463"/>
      <c r="E26" s="471"/>
      <c r="F26" s="473" t="s">
        <v>663</v>
      </c>
      <c r="G26" s="463"/>
      <c r="H26" s="471"/>
      <c r="I26" s="473" t="s">
        <v>664</v>
      </c>
      <c r="J26" s="463" t="s">
        <v>665</v>
      </c>
      <c r="K26" s="471"/>
      <c r="L26" s="465"/>
      <c r="M26" s="466"/>
    </row>
    <row r="27" spans="1:13" ht="15.75" customHeight="1" x14ac:dyDescent="0.25">
      <c r="A27" s="1264"/>
      <c r="B27" s="1264"/>
      <c r="C27" s="473" t="s">
        <v>666</v>
      </c>
      <c r="D27" s="476"/>
      <c r="E27" s="465"/>
      <c r="F27" s="473" t="s">
        <v>667</v>
      </c>
      <c r="G27" s="463"/>
      <c r="H27" s="465"/>
      <c r="I27" s="465"/>
      <c r="J27" s="465"/>
      <c r="K27" s="465"/>
      <c r="L27" s="465"/>
      <c r="M27" s="466"/>
    </row>
    <row r="28" spans="1:13" ht="15.75" customHeight="1" x14ac:dyDescent="0.25">
      <c r="A28" s="1264"/>
      <c r="B28" s="1265"/>
      <c r="C28" s="462"/>
      <c r="D28" s="462"/>
      <c r="E28" s="462"/>
      <c r="F28" s="462"/>
      <c r="G28" s="462"/>
      <c r="H28" s="462"/>
      <c r="I28" s="462"/>
      <c r="J28" s="462"/>
      <c r="K28" s="462"/>
      <c r="L28" s="467"/>
      <c r="M28" s="468"/>
    </row>
    <row r="29" spans="1:13" ht="15.75" customHeight="1" x14ac:dyDescent="0.25">
      <c r="A29" s="1264"/>
      <c r="B29" s="477" t="s">
        <v>668</v>
      </c>
      <c r="C29" s="471"/>
      <c r="D29" s="462"/>
      <c r="E29" s="471"/>
      <c r="F29" s="471"/>
      <c r="G29" s="596"/>
      <c r="H29" s="471"/>
      <c r="I29" s="471"/>
      <c r="J29" s="462"/>
      <c r="K29" s="462"/>
      <c r="L29" s="462"/>
      <c r="M29" s="472"/>
    </row>
    <row r="30" spans="1:13" ht="37.5" customHeight="1" x14ac:dyDescent="0.25">
      <c r="A30" s="1264"/>
      <c r="B30" s="477"/>
      <c r="C30" s="473" t="s">
        <v>669</v>
      </c>
      <c r="D30" s="597" t="s">
        <v>0</v>
      </c>
      <c r="E30" s="471"/>
      <c r="F30" s="598" t="s">
        <v>670</v>
      </c>
      <c r="G30" s="599" t="s">
        <v>0</v>
      </c>
      <c r="H30" s="600"/>
      <c r="I30" s="473" t="s">
        <v>671</v>
      </c>
      <c r="J30" s="1245"/>
      <c r="K30" s="1003"/>
      <c r="L30" s="1071"/>
      <c r="M30" s="472"/>
    </row>
    <row r="31" spans="1:13" ht="15.75" customHeight="1" x14ac:dyDescent="0.25">
      <c r="A31" s="1264"/>
      <c r="B31" s="461"/>
      <c r="C31" s="462"/>
      <c r="D31" s="462"/>
      <c r="E31" s="462"/>
      <c r="F31" s="462"/>
      <c r="G31" s="601"/>
      <c r="H31" s="462"/>
      <c r="I31" s="462"/>
      <c r="J31" s="462"/>
      <c r="K31" s="462"/>
      <c r="L31" s="462"/>
      <c r="M31" s="475"/>
    </row>
    <row r="32" spans="1:13" ht="15.75" customHeight="1" x14ac:dyDescent="0.25">
      <c r="A32" s="1264"/>
      <c r="B32" s="1269" t="s">
        <v>673</v>
      </c>
      <c r="C32" s="471"/>
      <c r="D32" s="462"/>
      <c r="E32" s="471"/>
      <c r="F32" s="471"/>
      <c r="G32" s="462"/>
      <c r="H32" s="471"/>
      <c r="I32" s="471"/>
      <c r="J32" s="471"/>
      <c r="K32" s="471"/>
      <c r="L32" s="465"/>
      <c r="M32" s="466"/>
    </row>
    <row r="33" spans="1:13" ht="15.75" customHeight="1" x14ac:dyDescent="0.25">
      <c r="A33" s="1264"/>
      <c r="B33" s="1264"/>
      <c r="C33" s="479" t="s">
        <v>674</v>
      </c>
      <c r="D33" s="602">
        <v>2024</v>
      </c>
      <c r="E33" s="471"/>
      <c r="F33" s="481" t="s">
        <v>675</v>
      </c>
      <c r="G33" s="482">
        <v>2035</v>
      </c>
      <c r="H33" s="471"/>
      <c r="I33" s="474"/>
      <c r="J33" s="471"/>
      <c r="K33" s="471"/>
      <c r="L33" s="465"/>
      <c r="M33" s="466"/>
    </row>
    <row r="34" spans="1:13" ht="15.75" customHeight="1" x14ac:dyDescent="0.25">
      <c r="A34" s="1264"/>
      <c r="B34" s="1265"/>
      <c r="C34" s="462"/>
      <c r="D34" s="462"/>
      <c r="E34" s="462"/>
      <c r="F34" s="462"/>
      <c r="G34" s="462"/>
      <c r="H34" s="462"/>
      <c r="I34" s="462"/>
      <c r="J34" s="462"/>
      <c r="K34" s="462"/>
      <c r="L34" s="467"/>
      <c r="M34" s="468"/>
    </row>
    <row r="35" spans="1:13" ht="15.75" customHeight="1" x14ac:dyDescent="0.25">
      <c r="A35" s="1264"/>
      <c r="B35" s="1269" t="s">
        <v>642</v>
      </c>
      <c r="C35" s="471"/>
      <c r="D35" s="471"/>
      <c r="E35" s="471"/>
      <c r="F35" s="471"/>
      <c r="G35" s="471"/>
      <c r="H35" s="471"/>
      <c r="I35" s="471"/>
      <c r="J35" s="471"/>
      <c r="K35" s="471"/>
      <c r="L35" s="471"/>
      <c r="M35" s="472"/>
    </row>
    <row r="36" spans="1:13" ht="15.75" customHeight="1" x14ac:dyDescent="0.25">
      <c r="A36" s="1264"/>
      <c r="B36" s="1264"/>
      <c r="C36" s="474"/>
      <c r="D36" s="462" t="s">
        <v>757</v>
      </c>
      <c r="E36" s="462">
        <v>2023</v>
      </c>
      <c r="F36" s="462" t="s">
        <v>758</v>
      </c>
      <c r="G36" s="462">
        <v>2024</v>
      </c>
      <c r="H36" s="467" t="s">
        <v>759</v>
      </c>
      <c r="I36" s="467">
        <v>2025</v>
      </c>
      <c r="J36" s="467" t="s">
        <v>760</v>
      </c>
      <c r="K36" s="462">
        <v>2026</v>
      </c>
      <c r="L36" s="462" t="s">
        <v>761</v>
      </c>
      <c r="M36" s="475">
        <v>2027</v>
      </c>
    </row>
    <row r="37" spans="1:13" ht="15.75" customHeight="1" x14ac:dyDescent="0.25">
      <c r="A37" s="1264"/>
      <c r="B37" s="1264"/>
      <c r="C37" s="473"/>
      <c r="D37" s="1377">
        <v>0</v>
      </c>
      <c r="E37" s="1071"/>
      <c r="F37" s="1279">
        <v>4</v>
      </c>
      <c r="G37" s="1071"/>
      <c r="H37" s="1279">
        <v>4</v>
      </c>
      <c r="I37" s="1071"/>
      <c r="J37" s="1279">
        <v>4</v>
      </c>
      <c r="K37" s="1071"/>
      <c r="L37" s="1279">
        <v>4</v>
      </c>
      <c r="M37" s="1071"/>
    </row>
    <row r="38" spans="1:13" ht="15.75" customHeight="1" x14ac:dyDescent="0.25">
      <c r="A38" s="1264"/>
      <c r="B38" s="1264"/>
      <c r="C38" s="474"/>
      <c r="D38" s="462" t="s">
        <v>762</v>
      </c>
      <c r="E38" s="462">
        <v>2028</v>
      </c>
      <c r="F38" s="462" t="s">
        <v>763</v>
      </c>
      <c r="G38" s="462">
        <v>2029</v>
      </c>
      <c r="H38" s="467" t="s">
        <v>793</v>
      </c>
      <c r="I38" s="467">
        <v>2030</v>
      </c>
      <c r="J38" s="467" t="s">
        <v>765</v>
      </c>
      <c r="K38" s="462">
        <v>2031</v>
      </c>
      <c r="L38" s="462">
        <v>2032</v>
      </c>
      <c r="M38" s="475"/>
    </row>
    <row r="39" spans="1:13" ht="15.75" customHeight="1" x14ac:dyDescent="0.25">
      <c r="A39" s="1264"/>
      <c r="B39" s="1264"/>
      <c r="C39" s="473"/>
      <c r="D39" s="1279">
        <v>4</v>
      </c>
      <c r="E39" s="1071"/>
      <c r="F39" s="1279">
        <v>4</v>
      </c>
      <c r="G39" s="1071"/>
      <c r="H39" s="1279">
        <v>4</v>
      </c>
      <c r="I39" s="1071"/>
      <c r="J39" s="1279">
        <v>4</v>
      </c>
      <c r="K39" s="1071"/>
      <c r="L39" s="1279">
        <v>4</v>
      </c>
      <c r="M39" s="1071"/>
    </row>
    <row r="40" spans="1:13" ht="15.75" customHeight="1" x14ac:dyDescent="0.25">
      <c r="A40" s="1264"/>
      <c r="B40" s="1264"/>
      <c r="C40" s="474"/>
      <c r="D40" s="462" t="s">
        <v>767</v>
      </c>
      <c r="E40" s="462">
        <v>2033</v>
      </c>
      <c r="F40" s="462" t="s">
        <v>768</v>
      </c>
      <c r="G40" s="462">
        <v>2034</v>
      </c>
      <c r="H40" s="467" t="s">
        <v>769</v>
      </c>
      <c r="I40" s="467">
        <v>2035</v>
      </c>
      <c r="J40" s="467" t="s">
        <v>794</v>
      </c>
      <c r="K40" s="462"/>
      <c r="L40" s="462" t="s">
        <v>795</v>
      </c>
      <c r="M40" s="475"/>
    </row>
    <row r="41" spans="1:13" ht="15.75" customHeight="1" x14ac:dyDescent="0.25">
      <c r="A41" s="1264"/>
      <c r="B41" s="1264"/>
      <c r="C41" s="473"/>
      <c r="D41" s="1245">
        <v>4</v>
      </c>
      <c r="E41" s="1071"/>
      <c r="F41" s="1245">
        <v>4</v>
      </c>
      <c r="G41" s="1071"/>
      <c r="H41" s="1245">
        <v>4</v>
      </c>
      <c r="I41" s="1071"/>
      <c r="J41" s="1245"/>
      <c r="K41" s="1071"/>
      <c r="L41" s="1245"/>
      <c r="M41" s="1071"/>
    </row>
    <row r="42" spans="1:13" ht="15.75" customHeight="1" x14ac:dyDescent="0.25">
      <c r="A42" s="1264"/>
      <c r="B42" s="1264"/>
      <c r="C42" s="474"/>
      <c r="D42" s="483" t="s">
        <v>795</v>
      </c>
      <c r="E42" s="462"/>
      <c r="F42" s="483" t="s">
        <v>689</v>
      </c>
      <c r="G42" s="462"/>
      <c r="H42" s="471"/>
      <c r="I42" s="471"/>
      <c r="J42" s="471"/>
      <c r="K42" s="471"/>
      <c r="L42" s="471"/>
      <c r="M42" s="472"/>
    </row>
    <row r="43" spans="1:13" ht="15.75" customHeight="1" x14ac:dyDescent="0.25">
      <c r="A43" s="1264"/>
      <c r="B43" s="1264"/>
      <c r="C43" s="473"/>
      <c r="D43" s="462"/>
      <c r="E43" s="463"/>
      <c r="F43" s="1377">
        <v>48</v>
      </c>
      <c r="G43" s="1071"/>
      <c r="H43" s="1277"/>
      <c r="I43" s="1278"/>
      <c r="J43" s="471"/>
      <c r="K43" s="471"/>
      <c r="L43" s="471"/>
      <c r="M43" s="472"/>
    </row>
    <row r="44" spans="1:13" ht="15.75" customHeight="1" x14ac:dyDescent="0.25">
      <c r="A44" s="1264"/>
      <c r="B44" s="1265"/>
      <c r="C44" s="462"/>
      <c r="D44" s="483"/>
      <c r="E44" s="462"/>
      <c r="F44" s="483"/>
      <c r="G44" s="462"/>
      <c r="H44" s="462"/>
      <c r="I44" s="462"/>
      <c r="J44" s="462"/>
      <c r="K44" s="462"/>
      <c r="L44" s="462"/>
      <c r="M44" s="475"/>
    </row>
    <row r="45" spans="1:13" ht="15.75" customHeight="1" x14ac:dyDescent="0.25">
      <c r="A45" s="1264"/>
      <c r="B45" s="1269" t="s">
        <v>690</v>
      </c>
      <c r="C45" s="471"/>
      <c r="D45" s="471"/>
      <c r="E45" s="471"/>
      <c r="F45" s="471"/>
      <c r="G45" s="462"/>
      <c r="H45" s="462"/>
      <c r="I45" s="462"/>
      <c r="J45" s="462"/>
      <c r="K45" s="471"/>
      <c r="L45" s="467"/>
      <c r="M45" s="468"/>
    </row>
    <row r="46" spans="1:13" ht="15.75" customHeight="1" x14ac:dyDescent="0.25">
      <c r="A46" s="1264"/>
      <c r="B46" s="1264"/>
      <c r="C46" s="465"/>
      <c r="D46" s="484" t="s">
        <v>381</v>
      </c>
      <c r="E46" s="484" t="s">
        <v>691</v>
      </c>
      <c r="F46" s="1270" t="s">
        <v>692</v>
      </c>
      <c r="G46" s="1272"/>
      <c r="H46" s="1130"/>
      <c r="I46" s="1130"/>
      <c r="J46" s="1131"/>
      <c r="K46" s="481" t="s">
        <v>659</v>
      </c>
      <c r="L46" s="1274"/>
      <c r="M46" s="1275"/>
    </row>
    <row r="47" spans="1:13" ht="15.75" customHeight="1" x14ac:dyDescent="0.25">
      <c r="A47" s="1264"/>
      <c r="B47" s="1264"/>
      <c r="C47" s="485"/>
      <c r="D47" s="476"/>
      <c r="E47" s="463" t="s">
        <v>665</v>
      </c>
      <c r="F47" s="1271"/>
      <c r="G47" s="1273"/>
      <c r="H47" s="1249"/>
      <c r="I47" s="1249"/>
      <c r="J47" s="1250"/>
      <c r="K47" s="485"/>
      <c r="L47" s="1273"/>
      <c r="M47" s="1276"/>
    </row>
    <row r="48" spans="1:13" ht="15.75" customHeight="1" x14ac:dyDescent="0.25">
      <c r="A48" s="1264"/>
      <c r="B48" s="1265"/>
      <c r="C48" s="467"/>
      <c r="D48" s="467"/>
      <c r="E48" s="467"/>
      <c r="F48" s="467"/>
      <c r="G48" s="467"/>
      <c r="H48" s="467"/>
      <c r="I48" s="467"/>
      <c r="J48" s="467"/>
      <c r="K48" s="467"/>
      <c r="L48" s="467"/>
      <c r="M48" s="468"/>
    </row>
    <row r="49" spans="1:13" ht="63" customHeight="1" x14ac:dyDescent="0.25">
      <c r="A49" s="1264"/>
      <c r="B49" s="469" t="s">
        <v>694</v>
      </c>
      <c r="C49" s="1296" t="s">
        <v>1159</v>
      </c>
      <c r="D49" s="1003"/>
      <c r="E49" s="1003"/>
      <c r="F49" s="1003"/>
      <c r="G49" s="1003"/>
      <c r="H49" s="1003"/>
      <c r="I49" s="1003"/>
      <c r="J49" s="1003"/>
      <c r="K49" s="1003"/>
      <c r="L49" s="1003"/>
      <c r="M49" s="1244"/>
    </row>
    <row r="50" spans="1:13" ht="15.75" customHeight="1" x14ac:dyDescent="0.25">
      <c r="A50" s="1264"/>
      <c r="B50" s="460" t="s">
        <v>1055</v>
      </c>
      <c r="C50" s="1243" t="s">
        <v>1160</v>
      </c>
      <c r="D50" s="1003"/>
      <c r="E50" s="1003"/>
      <c r="F50" s="1003"/>
      <c r="G50" s="1003"/>
      <c r="H50" s="1003"/>
      <c r="I50" s="1003"/>
      <c r="J50" s="1003"/>
      <c r="K50" s="1003"/>
      <c r="L50" s="1003"/>
      <c r="M50" s="1244"/>
    </row>
    <row r="51" spans="1:13" ht="15.75" customHeight="1" x14ac:dyDescent="0.25">
      <c r="A51" s="1264"/>
      <c r="B51" s="460" t="s">
        <v>719</v>
      </c>
      <c r="C51" s="1296" t="s">
        <v>1161</v>
      </c>
      <c r="D51" s="1003"/>
      <c r="E51" s="1003"/>
      <c r="F51" s="1003"/>
      <c r="G51" s="1003"/>
      <c r="H51" s="1003"/>
      <c r="I51" s="1003"/>
      <c r="J51" s="1003"/>
      <c r="K51" s="1003"/>
      <c r="L51" s="1003"/>
      <c r="M51" s="1244"/>
    </row>
    <row r="52" spans="1:13" ht="15.75" customHeight="1" x14ac:dyDescent="0.25">
      <c r="A52" s="1265"/>
      <c r="B52" s="460" t="s">
        <v>721</v>
      </c>
      <c r="C52" s="1296" t="s">
        <v>1008</v>
      </c>
      <c r="D52" s="1003"/>
      <c r="E52" s="1003"/>
      <c r="F52" s="1003"/>
      <c r="G52" s="1003"/>
      <c r="H52" s="1003"/>
      <c r="I52" s="1003"/>
      <c r="J52" s="1003"/>
      <c r="K52" s="1003"/>
      <c r="L52" s="1003"/>
      <c r="M52" s="1244"/>
    </row>
    <row r="53" spans="1:13" ht="15.75" customHeight="1" x14ac:dyDescent="0.25">
      <c r="A53" s="1263" t="s">
        <v>722</v>
      </c>
      <c r="B53" s="460" t="s">
        <v>723</v>
      </c>
      <c r="C53" s="1243" t="s">
        <v>1162</v>
      </c>
      <c r="D53" s="1003"/>
      <c r="E53" s="1003"/>
      <c r="F53" s="1003"/>
      <c r="G53" s="1003"/>
      <c r="H53" s="1003"/>
      <c r="I53" s="1003"/>
      <c r="J53" s="1003"/>
      <c r="K53" s="1003"/>
      <c r="L53" s="1003"/>
      <c r="M53" s="1244"/>
    </row>
    <row r="54" spans="1:13" ht="15.75" customHeight="1" x14ac:dyDescent="0.25">
      <c r="A54" s="1264"/>
      <c r="B54" s="460" t="s">
        <v>724</v>
      </c>
      <c r="C54" s="1243" t="s">
        <v>1163</v>
      </c>
      <c r="D54" s="1003"/>
      <c r="E54" s="1003"/>
      <c r="F54" s="1003"/>
      <c r="G54" s="1003"/>
      <c r="H54" s="1003"/>
      <c r="I54" s="1003"/>
      <c r="J54" s="1003"/>
      <c r="K54" s="1003"/>
      <c r="L54" s="1003"/>
      <c r="M54" s="1244"/>
    </row>
    <row r="55" spans="1:13" ht="15.75" customHeight="1" x14ac:dyDescent="0.25">
      <c r="A55" s="1264"/>
      <c r="B55" s="460" t="s">
        <v>726</v>
      </c>
      <c r="C55" s="1243" t="s">
        <v>335</v>
      </c>
      <c r="D55" s="1003"/>
      <c r="E55" s="1003"/>
      <c r="F55" s="1003"/>
      <c r="G55" s="1003"/>
      <c r="H55" s="1003"/>
      <c r="I55" s="1003"/>
      <c r="J55" s="1003"/>
      <c r="K55" s="1003"/>
      <c r="L55" s="1003"/>
      <c r="M55" s="1244"/>
    </row>
    <row r="56" spans="1:13" ht="15.75" customHeight="1" x14ac:dyDescent="0.25">
      <c r="A56" s="1264"/>
      <c r="B56" s="460" t="s">
        <v>727</v>
      </c>
      <c r="C56" s="1243" t="s">
        <v>336</v>
      </c>
      <c r="D56" s="1003"/>
      <c r="E56" s="1003"/>
      <c r="F56" s="1003"/>
      <c r="G56" s="1003"/>
      <c r="H56" s="1003"/>
      <c r="I56" s="1003"/>
      <c r="J56" s="1003"/>
      <c r="K56" s="1003"/>
      <c r="L56" s="1003"/>
      <c r="M56" s="1244"/>
    </row>
    <row r="57" spans="1:13" ht="15.75" customHeight="1" x14ac:dyDescent="0.25">
      <c r="A57" s="1264"/>
      <c r="B57" s="460" t="s">
        <v>729</v>
      </c>
      <c r="C57" s="1297" t="s">
        <v>1164</v>
      </c>
      <c r="D57" s="1003"/>
      <c r="E57" s="1003"/>
      <c r="F57" s="1003"/>
      <c r="G57" s="1003"/>
      <c r="H57" s="1003"/>
      <c r="I57" s="1003"/>
      <c r="J57" s="1003"/>
      <c r="K57" s="1003"/>
      <c r="L57" s="1003"/>
      <c r="M57" s="1244"/>
    </row>
    <row r="58" spans="1:13" ht="15.75" customHeight="1" x14ac:dyDescent="0.25">
      <c r="A58" s="1266"/>
      <c r="B58" s="460" t="s">
        <v>730</v>
      </c>
      <c r="C58" s="1243">
        <v>2203000</v>
      </c>
      <c r="D58" s="1003"/>
      <c r="E58" s="1003"/>
      <c r="F58" s="1003"/>
      <c r="G58" s="1003"/>
      <c r="H58" s="1003"/>
      <c r="I58" s="1003"/>
      <c r="J58" s="1003"/>
      <c r="K58" s="1003"/>
      <c r="L58" s="1003"/>
      <c r="M58" s="1244"/>
    </row>
    <row r="59" spans="1:13" ht="15.75" customHeight="1" x14ac:dyDescent="0.25">
      <c r="A59" s="1267" t="s">
        <v>731</v>
      </c>
      <c r="B59" s="460" t="s">
        <v>732</v>
      </c>
      <c r="C59" s="1243" t="s">
        <v>1165</v>
      </c>
      <c r="D59" s="1003"/>
      <c r="E59" s="1003"/>
      <c r="F59" s="1003"/>
      <c r="G59" s="1003"/>
      <c r="H59" s="1003"/>
      <c r="I59" s="1003"/>
      <c r="J59" s="1003"/>
      <c r="K59" s="1003"/>
      <c r="L59" s="1003"/>
      <c r="M59" s="1244"/>
    </row>
    <row r="60" spans="1:13" ht="15.75" customHeight="1" x14ac:dyDescent="0.25">
      <c r="A60" s="1264"/>
      <c r="B60" s="460" t="s">
        <v>734</v>
      </c>
      <c r="C60" s="1243" t="s">
        <v>862</v>
      </c>
      <c r="D60" s="1003"/>
      <c r="E60" s="1003"/>
      <c r="F60" s="1003"/>
      <c r="G60" s="1003"/>
      <c r="H60" s="1003"/>
      <c r="I60" s="1003"/>
      <c r="J60" s="1003"/>
      <c r="K60" s="1003"/>
      <c r="L60" s="1003"/>
      <c r="M60" s="1244"/>
    </row>
    <row r="61" spans="1:13" ht="15.75" customHeight="1" x14ac:dyDescent="0.25">
      <c r="A61" s="1265"/>
      <c r="B61" s="460" t="s">
        <v>43</v>
      </c>
      <c r="C61" s="1243" t="s">
        <v>335</v>
      </c>
      <c r="D61" s="1003"/>
      <c r="E61" s="1003"/>
      <c r="F61" s="1003"/>
      <c r="G61" s="1003"/>
      <c r="H61" s="1003"/>
      <c r="I61" s="1003"/>
      <c r="J61" s="1003"/>
      <c r="K61" s="1003"/>
      <c r="L61" s="1003"/>
      <c r="M61" s="1244"/>
    </row>
    <row r="62" spans="1:13" ht="15.75" customHeight="1" x14ac:dyDescent="0.25">
      <c r="A62" s="486" t="s">
        <v>737</v>
      </c>
      <c r="B62" s="487"/>
      <c r="C62" s="1252" t="s">
        <v>1166</v>
      </c>
      <c r="D62" s="1253"/>
      <c r="E62" s="1253"/>
      <c r="F62" s="1253"/>
      <c r="G62" s="1253"/>
      <c r="H62" s="1253"/>
      <c r="I62" s="1253"/>
      <c r="J62" s="1253"/>
      <c r="K62" s="1253"/>
      <c r="L62" s="1253"/>
      <c r="M62" s="1254"/>
    </row>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0">
    <mergeCell ref="B35:B44"/>
    <mergeCell ref="B45:B48"/>
    <mergeCell ref="A53:A58"/>
    <mergeCell ref="A59:A61"/>
    <mergeCell ref="A2:A15"/>
    <mergeCell ref="B8:B10"/>
    <mergeCell ref="B14:B15"/>
    <mergeCell ref="A16:A52"/>
    <mergeCell ref="B18:B24"/>
    <mergeCell ref="B25:B28"/>
    <mergeCell ref="B32:B34"/>
    <mergeCell ref="F46:F47"/>
    <mergeCell ref="G46:J47"/>
    <mergeCell ref="L46:M47"/>
    <mergeCell ref="C49:M49"/>
    <mergeCell ref="C50:M50"/>
    <mergeCell ref="C51:M51"/>
    <mergeCell ref="C52:M52"/>
    <mergeCell ref="C60:M60"/>
    <mergeCell ref="C61:M61"/>
    <mergeCell ref="C62:M62"/>
    <mergeCell ref="C53:M53"/>
    <mergeCell ref="C54:M54"/>
    <mergeCell ref="C55:M55"/>
    <mergeCell ref="C56:M56"/>
    <mergeCell ref="C57:M57"/>
    <mergeCell ref="C58:M58"/>
    <mergeCell ref="C59:M59"/>
    <mergeCell ref="B1:M1"/>
    <mergeCell ref="C2:M2"/>
    <mergeCell ref="C3:M3"/>
    <mergeCell ref="F4:G4"/>
    <mergeCell ref="C5:M5"/>
    <mergeCell ref="C6:M6"/>
    <mergeCell ref="C8:M8"/>
    <mergeCell ref="I7:M7"/>
    <mergeCell ref="J9:L9"/>
    <mergeCell ref="I10:J10"/>
    <mergeCell ref="C7:D7"/>
    <mergeCell ref="E7:G7"/>
    <mergeCell ref="C9:E9"/>
    <mergeCell ref="C10:D10"/>
    <mergeCell ref="F10:G10"/>
    <mergeCell ref="C11:M11"/>
    <mergeCell ref="C12:M12"/>
    <mergeCell ref="C13:M13"/>
    <mergeCell ref="C14:D14"/>
    <mergeCell ref="J37:K37"/>
    <mergeCell ref="L37:M37"/>
    <mergeCell ref="F14:M14"/>
    <mergeCell ref="C15:M15"/>
    <mergeCell ref="C16:M16"/>
    <mergeCell ref="C17:M17"/>
    <mergeCell ref="F23:M23"/>
    <mergeCell ref="J30:L30"/>
    <mergeCell ref="D37:E37"/>
    <mergeCell ref="F37:G37"/>
    <mergeCell ref="H37:I37"/>
    <mergeCell ref="J41:K41"/>
    <mergeCell ref="L41:M41"/>
    <mergeCell ref="D39:E39"/>
    <mergeCell ref="F39:G39"/>
    <mergeCell ref="H39:I39"/>
    <mergeCell ref="J39:K39"/>
    <mergeCell ref="L39:M39"/>
    <mergeCell ref="F43:G43"/>
    <mergeCell ref="H43:I43"/>
    <mergeCell ref="D41:E41"/>
    <mergeCell ref="F41:G41"/>
    <mergeCell ref="H41:I41"/>
  </mergeCells>
  <hyperlinks>
    <hyperlink ref="C57" r:id="rId1" xr:uid="{00000000-0004-0000-1800-000000000000}"/>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M1000"/>
  <sheetViews>
    <sheetView workbookViewId="0"/>
  </sheetViews>
  <sheetFormatPr baseColWidth="10" defaultColWidth="14.42578125" defaultRowHeight="15" customHeight="1" x14ac:dyDescent="0.25"/>
  <cols>
    <col min="1" max="1" width="16.85546875" customWidth="1"/>
    <col min="2" max="2" width="25" customWidth="1"/>
    <col min="3" max="11" width="23.140625" customWidth="1"/>
    <col min="12" max="12" width="11.85546875" customWidth="1"/>
    <col min="13" max="13" width="9.42578125" customWidth="1"/>
    <col min="14" max="26" width="11.42578125" customWidth="1"/>
  </cols>
  <sheetData>
    <row r="1" spans="1:13" ht="72.75" customHeight="1" x14ac:dyDescent="0.25">
      <c r="A1" s="459"/>
      <c r="B1" s="1387" t="s">
        <v>1167</v>
      </c>
      <c r="C1" s="1003"/>
      <c r="D1" s="1003"/>
      <c r="E1" s="1003"/>
      <c r="F1" s="1003"/>
      <c r="G1" s="1003"/>
      <c r="H1" s="1003"/>
      <c r="I1" s="1003"/>
      <c r="J1" s="1003"/>
      <c r="K1" s="1003"/>
      <c r="L1" s="1003"/>
      <c r="M1" s="1071"/>
    </row>
    <row r="2" spans="1:13" ht="21" customHeight="1" x14ac:dyDescent="0.25">
      <c r="A2" s="1263" t="s">
        <v>627</v>
      </c>
      <c r="B2" s="103" t="s">
        <v>628</v>
      </c>
      <c r="C2" s="1008" t="s">
        <v>1168</v>
      </c>
      <c r="D2" s="1009"/>
      <c r="E2" s="1009"/>
      <c r="F2" s="1009"/>
      <c r="G2" s="1009"/>
      <c r="H2" s="1009"/>
      <c r="I2" s="1009"/>
      <c r="J2" s="1009"/>
      <c r="K2" s="1009"/>
      <c r="L2" s="1009"/>
      <c r="M2" s="1010"/>
    </row>
    <row r="3" spans="1:13" ht="45" x14ac:dyDescent="0.25">
      <c r="A3" s="1264"/>
      <c r="B3" s="104" t="s">
        <v>741</v>
      </c>
      <c r="C3" s="1011" t="s">
        <v>1169</v>
      </c>
      <c r="D3" s="968"/>
      <c r="E3" s="968"/>
      <c r="F3" s="968"/>
      <c r="G3" s="968"/>
      <c r="H3" s="968"/>
      <c r="I3" s="968"/>
      <c r="J3" s="968"/>
      <c r="K3" s="968"/>
      <c r="L3" s="968"/>
      <c r="M3" s="1012"/>
    </row>
    <row r="4" spans="1:13" x14ac:dyDescent="0.25">
      <c r="A4" s="1264"/>
      <c r="B4" s="105" t="s">
        <v>39</v>
      </c>
      <c r="C4" s="284" t="s">
        <v>691</v>
      </c>
      <c r="D4" s="285"/>
      <c r="E4" s="286"/>
      <c r="F4" s="1013" t="s">
        <v>40</v>
      </c>
      <c r="G4" s="969"/>
      <c r="H4" s="106" t="s">
        <v>743</v>
      </c>
      <c r="I4" s="107"/>
      <c r="J4" s="107"/>
      <c r="K4" s="107"/>
      <c r="L4" s="107"/>
      <c r="M4" s="108"/>
    </row>
    <row r="5" spans="1:13" ht="30" x14ac:dyDescent="0.25">
      <c r="A5" s="1264"/>
      <c r="B5" s="105" t="s">
        <v>632</v>
      </c>
      <c r="C5" s="284"/>
      <c r="D5" s="107"/>
      <c r="E5" s="107"/>
      <c r="F5" s="107"/>
      <c r="G5" s="107"/>
      <c r="H5" s="107"/>
      <c r="I5" s="107"/>
      <c r="J5" s="107"/>
      <c r="K5" s="107"/>
      <c r="L5" s="107"/>
      <c r="M5" s="108"/>
    </row>
    <row r="6" spans="1:13" x14ac:dyDescent="0.25">
      <c r="A6" s="1264"/>
      <c r="B6" s="105" t="s">
        <v>633</v>
      </c>
      <c r="C6" s="284"/>
      <c r="D6" s="107"/>
      <c r="E6" s="107"/>
      <c r="F6" s="107"/>
      <c r="G6" s="107"/>
      <c r="H6" s="107"/>
      <c r="I6" s="107"/>
      <c r="J6" s="107"/>
      <c r="K6" s="107"/>
      <c r="L6" s="107"/>
      <c r="M6" s="108"/>
    </row>
    <row r="7" spans="1:13" x14ac:dyDescent="0.25">
      <c r="A7" s="1264"/>
      <c r="B7" s="104" t="s">
        <v>745</v>
      </c>
      <c r="C7" s="1090" t="s">
        <v>1170</v>
      </c>
      <c r="D7" s="1015"/>
      <c r="E7" s="287"/>
      <c r="F7" s="287"/>
      <c r="G7" s="288"/>
      <c r="H7" s="289" t="s">
        <v>43</v>
      </c>
      <c r="I7" s="1091" t="s">
        <v>1171</v>
      </c>
      <c r="J7" s="968"/>
      <c r="K7" s="968"/>
      <c r="L7" s="968"/>
      <c r="M7" s="1012"/>
    </row>
    <row r="8" spans="1:13" x14ac:dyDescent="0.25">
      <c r="A8" s="1264"/>
      <c r="B8" s="1019" t="s">
        <v>635</v>
      </c>
      <c r="C8" s="109"/>
      <c r="D8" s="110"/>
      <c r="E8" s="110"/>
      <c r="F8" s="110"/>
      <c r="G8" s="110"/>
      <c r="H8" s="110"/>
      <c r="I8" s="110"/>
      <c r="J8" s="110"/>
      <c r="K8" s="110"/>
      <c r="L8" s="111"/>
      <c r="M8" s="112"/>
    </row>
    <row r="9" spans="1:13" x14ac:dyDescent="0.25">
      <c r="A9" s="1264"/>
      <c r="B9" s="1006"/>
      <c r="C9" s="1092" t="s">
        <v>346</v>
      </c>
      <c r="D9" s="1037"/>
      <c r="E9" s="140"/>
      <c r="F9" s="1093"/>
      <c r="G9" s="1037"/>
      <c r="H9" s="140"/>
      <c r="I9" s="1093"/>
      <c r="J9" s="1037"/>
      <c r="K9" s="140"/>
      <c r="L9" s="137"/>
      <c r="M9" s="138"/>
    </row>
    <row r="10" spans="1:13" x14ac:dyDescent="0.25">
      <c r="A10" s="1264"/>
      <c r="B10" s="1007"/>
      <c r="C10" s="1092" t="s">
        <v>636</v>
      </c>
      <c r="D10" s="1037"/>
      <c r="E10" s="113"/>
      <c r="F10" s="1093" t="s">
        <v>636</v>
      </c>
      <c r="G10" s="1037"/>
      <c r="H10" s="113"/>
      <c r="I10" s="1093" t="s">
        <v>636</v>
      </c>
      <c r="J10" s="1037"/>
      <c r="K10" s="113"/>
      <c r="L10" s="114"/>
      <c r="M10" s="115"/>
    </row>
    <row r="11" spans="1:13" ht="49.5" customHeight="1" x14ac:dyDescent="0.25">
      <c r="A11" s="1264"/>
      <c r="B11" s="104" t="s">
        <v>637</v>
      </c>
      <c r="C11" s="1011" t="s">
        <v>1172</v>
      </c>
      <c r="D11" s="968"/>
      <c r="E11" s="968"/>
      <c r="F11" s="968"/>
      <c r="G11" s="968"/>
      <c r="H11" s="968"/>
      <c r="I11" s="968"/>
      <c r="J11" s="968"/>
      <c r="K11" s="968"/>
      <c r="L11" s="968"/>
      <c r="M11" s="1012"/>
    </row>
    <row r="12" spans="1:13" ht="72" customHeight="1" x14ac:dyDescent="0.25">
      <c r="A12" s="1264"/>
      <c r="B12" s="118" t="s">
        <v>747</v>
      </c>
      <c r="C12" s="1112" t="s">
        <v>1173</v>
      </c>
      <c r="D12" s="968"/>
      <c r="E12" s="968"/>
      <c r="F12" s="968"/>
      <c r="G12" s="968"/>
      <c r="H12" s="968"/>
      <c r="I12" s="968"/>
      <c r="J12" s="968"/>
      <c r="K12" s="968"/>
      <c r="L12" s="968"/>
      <c r="M12" s="1012"/>
    </row>
    <row r="13" spans="1:13" ht="68.25" customHeight="1" x14ac:dyDescent="0.25">
      <c r="A13" s="1264"/>
      <c r="B13" s="104" t="s">
        <v>749</v>
      </c>
      <c r="C13" s="1011" t="s">
        <v>1174</v>
      </c>
      <c r="D13" s="968"/>
      <c r="E13" s="968"/>
      <c r="F13" s="968"/>
      <c r="G13" s="968"/>
      <c r="H13" s="968"/>
      <c r="I13" s="968"/>
      <c r="J13" s="968"/>
      <c r="K13" s="968"/>
      <c r="L13" s="968"/>
      <c r="M13" s="1012"/>
    </row>
    <row r="14" spans="1:13" ht="27.75" customHeight="1" x14ac:dyDescent="0.25">
      <c r="A14" s="1264"/>
      <c r="B14" s="1019" t="s">
        <v>751</v>
      </c>
      <c r="C14" s="1014" t="s">
        <v>343</v>
      </c>
      <c r="D14" s="1015"/>
      <c r="E14" s="291" t="s">
        <v>753</v>
      </c>
      <c r="F14" s="603" t="s">
        <v>1175</v>
      </c>
      <c r="G14" s="604"/>
      <c r="H14" s="604"/>
      <c r="I14" s="604"/>
      <c r="J14" s="604"/>
      <c r="K14" s="604"/>
      <c r="L14" s="604"/>
      <c r="M14" s="605"/>
    </row>
    <row r="15" spans="1:13" x14ac:dyDescent="0.25">
      <c r="A15" s="1265"/>
      <c r="B15" s="1089"/>
      <c r="C15" s="1014"/>
      <c r="D15" s="968"/>
      <c r="E15" s="968"/>
      <c r="F15" s="968"/>
      <c r="G15" s="968"/>
      <c r="H15" s="968"/>
      <c r="I15" s="968"/>
      <c r="J15" s="968"/>
      <c r="K15" s="968"/>
      <c r="L15" s="968"/>
      <c r="M15" s="1012"/>
    </row>
    <row r="16" spans="1:13" x14ac:dyDescent="0.25">
      <c r="A16" s="1263" t="s">
        <v>643</v>
      </c>
      <c r="B16" s="118" t="s">
        <v>28</v>
      </c>
      <c r="C16" s="1011" t="s">
        <v>1176</v>
      </c>
      <c r="D16" s="968"/>
      <c r="E16" s="968"/>
      <c r="F16" s="968"/>
      <c r="G16" s="968"/>
      <c r="H16" s="968"/>
      <c r="I16" s="968"/>
      <c r="J16" s="968"/>
      <c r="K16" s="968"/>
      <c r="L16" s="968"/>
      <c r="M16" s="1012"/>
    </row>
    <row r="17" spans="1:13" x14ac:dyDescent="0.25">
      <c r="A17" s="1264"/>
      <c r="B17" s="118" t="s">
        <v>645</v>
      </c>
      <c r="C17" s="1011" t="s">
        <v>342</v>
      </c>
      <c r="D17" s="968"/>
      <c r="E17" s="968"/>
      <c r="F17" s="968"/>
      <c r="G17" s="968"/>
      <c r="H17" s="968"/>
      <c r="I17" s="968"/>
      <c r="J17" s="968"/>
      <c r="K17" s="968"/>
      <c r="L17" s="968"/>
      <c r="M17" s="1012"/>
    </row>
    <row r="18" spans="1:13" x14ac:dyDescent="0.25">
      <c r="A18" s="1264"/>
      <c r="B18" s="1023" t="s">
        <v>647</v>
      </c>
      <c r="C18" s="120"/>
      <c r="D18" s="121"/>
      <c r="E18" s="121"/>
      <c r="F18" s="121"/>
      <c r="G18" s="121"/>
      <c r="H18" s="121"/>
      <c r="I18" s="121"/>
      <c r="J18" s="121"/>
      <c r="K18" s="121"/>
      <c r="L18" s="121"/>
      <c r="M18" s="122"/>
    </row>
    <row r="19" spans="1:13" x14ac:dyDescent="0.25">
      <c r="A19" s="1264"/>
      <c r="B19" s="1006"/>
      <c r="C19" s="123"/>
      <c r="D19" s="124"/>
      <c r="E19" s="125"/>
      <c r="F19" s="124"/>
      <c r="G19" s="125"/>
      <c r="H19" s="124"/>
      <c r="I19" s="125"/>
      <c r="J19" s="124"/>
      <c r="K19" s="125"/>
      <c r="L19" s="125"/>
      <c r="M19" s="126"/>
    </row>
    <row r="20" spans="1:13" x14ac:dyDescent="0.25">
      <c r="A20" s="1264"/>
      <c r="B20" s="1006"/>
      <c r="C20" s="127" t="s">
        <v>648</v>
      </c>
      <c r="D20" s="128"/>
      <c r="E20" s="129" t="s">
        <v>649</v>
      </c>
      <c r="F20" s="128"/>
      <c r="G20" s="129" t="s">
        <v>650</v>
      </c>
      <c r="H20" s="128"/>
      <c r="I20" s="129" t="s">
        <v>651</v>
      </c>
      <c r="J20" s="106"/>
      <c r="K20" s="129"/>
      <c r="L20" s="129"/>
      <c r="M20" s="126"/>
    </row>
    <row r="21" spans="1:13" ht="15.75" customHeight="1" x14ac:dyDescent="0.25">
      <c r="A21" s="1264"/>
      <c r="B21" s="1006"/>
      <c r="C21" s="127" t="s">
        <v>652</v>
      </c>
      <c r="D21" s="2"/>
      <c r="E21" s="129" t="s">
        <v>653</v>
      </c>
      <c r="F21" s="130"/>
      <c r="G21" s="129" t="s">
        <v>654</v>
      </c>
      <c r="H21" s="130"/>
      <c r="I21" s="129"/>
      <c r="J21" s="125"/>
      <c r="K21" s="129"/>
      <c r="L21" s="129"/>
      <c r="M21" s="126"/>
    </row>
    <row r="22" spans="1:13" ht="15.75" customHeight="1" x14ac:dyDescent="0.25">
      <c r="A22" s="1264"/>
      <c r="B22" s="1006"/>
      <c r="C22" s="127" t="s">
        <v>655</v>
      </c>
      <c r="D22" s="2"/>
      <c r="E22" s="129" t="s">
        <v>656</v>
      </c>
      <c r="F22" s="2"/>
      <c r="G22" s="129"/>
      <c r="H22" s="125"/>
      <c r="I22" s="129"/>
      <c r="J22" s="125"/>
      <c r="K22" s="129"/>
      <c r="L22" s="129"/>
      <c r="M22" s="126"/>
    </row>
    <row r="23" spans="1:13" ht="15.75" customHeight="1" x14ac:dyDescent="0.25">
      <c r="A23" s="1264"/>
      <c r="B23" s="1006"/>
      <c r="C23" s="127" t="s">
        <v>657</v>
      </c>
      <c r="D23" s="130" t="s">
        <v>658</v>
      </c>
      <c r="E23" s="129" t="s">
        <v>659</v>
      </c>
      <c r="F23" s="113" t="s">
        <v>1177</v>
      </c>
      <c r="G23" s="113"/>
      <c r="H23" s="113"/>
      <c r="I23" s="113"/>
      <c r="J23" s="113"/>
      <c r="K23" s="113"/>
      <c r="L23" s="113"/>
      <c r="M23" s="132"/>
    </row>
    <row r="24" spans="1:13" ht="15.75" customHeight="1" x14ac:dyDescent="0.25">
      <c r="A24" s="1264"/>
      <c r="B24" s="1007"/>
      <c r="C24" s="133"/>
      <c r="D24" s="134"/>
      <c r="E24" s="134"/>
      <c r="F24" s="134"/>
      <c r="G24" s="134"/>
      <c r="H24" s="134"/>
      <c r="I24" s="134"/>
      <c r="J24" s="134"/>
      <c r="K24" s="134"/>
      <c r="L24" s="134"/>
      <c r="M24" s="135"/>
    </row>
    <row r="25" spans="1:13" ht="15.75" customHeight="1" x14ac:dyDescent="0.25">
      <c r="A25" s="1264"/>
      <c r="B25" s="1023" t="s">
        <v>661</v>
      </c>
      <c r="C25" s="136"/>
      <c r="D25" s="121"/>
      <c r="E25" s="121"/>
      <c r="F25" s="121"/>
      <c r="G25" s="121"/>
      <c r="H25" s="121"/>
      <c r="I25" s="121"/>
      <c r="J25" s="121"/>
      <c r="K25" s="121"/>
      <c r="L25" s="111"/>
      <c r="M25" s="112"/>
    </row>
    <row r="26" spans="1:13" ht="15.75" customHeight="1" x14ac:dyDescent="0.25">
      <c r="A26" s="1264"/>
      <c r="B26" s="1006"/>
      <c r="C26" s="127" t="s">
        <v>662</v>
      </c>
      <c r="D26" s="130"/>
      <c r="E26" s="49"/>
      <c r="F26" s="129" t="s">
        <v>663</v>
      </c>
      <c r="G26" s="2"/>
      <c r="H26" s="49"/>
      <c r="I26" s="129" t="s">
        <v>664</v>
      </c>
      <c r="J26" s="2" t="s">
        <v>658</v>
      </c>
      <c r="K26" s="49"/>
      <c r="L26" s="137"/>
      <c r="M26" s="138"/>
    </row>
    <row r="27" spans="1:13" ht="15.75" customHeight="1" x14ac:dyDescent="0.25">
      <c r="A27" s="1264"/>
      <c r="B27" s="1006"/>
      <c r="C27" s="127" t="s">
        <v>666</v>
      </c>
      <c r="D27" s="139"/>
      <c r="E27" s="137"/>
      <c r="F27" s="129" t="s">
        <v>667</v>
      </c>
      <c r="G27" s="130"/>
      <c r="H27" s="137"/>
      <c r="I27" s="292"/>
      <c r="J27" s="137"/>
      <c r="K27" s="140"/>
      <c r="L27" s="137"/>
      <c r="M27" s="138"/>
    </row>
    <row r="28" spans="1:13" ht="15.75" customHeight="1" x14ac:dyDescent="0.25">
      <c r="A28" s="1264"/>
      <c r="B28" s="1007"/>
      <c r="C28" s="141"/>
      <c r="D28" s="124"/>
      <c r="E28" s="124"/>
      <c r="F28" s="124"/>
      <c r="G28" s="124"/>
      <c r="H28" s="124"/>
      <c r="I28" s="124"/>
      <c r="J28" s="124"/>
      <c r="K28" s="124"/>
      <c r="L28" s="114"/>
      <c r="M28" s="115"/>
    </row>
    <row r="29" spans="1:13" ht="15.75" customHeight="1" x14ac:dyDescent="0.25">
      <c r="A29" s="1264"/>
      <c r="B29" s="145" t="s">
        <v>668</v>
      </c>
      <c r="C29" s="142"/>
      <c r="D29" s="143"/>
      <c r="E29" s="143"/>
      <c r="F29" s="143"/>
      <c r="G29" s="143"/>
      <c r="H29" s="143"/>
      <c r="I29" s="143"/>
      <c r="J29" s="143"/>
      <c r="K29" s="143"/>
      <c r="L29" s="143"/>
      <c r="M29" s="144"/>
    </row>
    <row r="30" spans="1:13" ht="15.75" customHeight="1" x14ac:dyDescent="0.25">
      <c r="A30" s="1264"/>
      <c r="B30" s="145"/>
      <c r="C30" s="146" t="s">
        <v>669</v>
      </c>
      <c r="D30" s="344">
        <v>0</v>
      </c>
      <c r="E30" s="49"/>
      <c r="F30" s="147" t="s">
        <v>670</v>
      </c>
      <c r="G30" s="130">
        <v>2022</v>
      </c>
      <c r="H30" s="49"/>
      <c r="I30" s="147" t="s">
        <v>671</v>
      </c>
      <c r="J30" s="312" t="s">
        <v>1178</v>
      </c>
      <c r="K30" s="187"/>
      <c r="L30" s="28"/>
      <c r="M30" s="148"/>
    </row>
    <row r="31" spans="1:13" ht="15.75" customHeight="1" x14ac:dyDescent="0.25">
      <c r="A31" s="1264"/>
      <c r="B31" s="105"/>
      <c r="C31" s="133"/>
      <c r="D31" s="134"/>
      <c r="E31" s="134"/>
      <c r="F31" s="134"/>
      <c r="G31" s="134"/>
      <c r="H31" s="134"/>
      <c r="I31" s="134"/>
      <c r="J31" s="134"/>
      <c r="K31" s="134"/>
      <c r="L31" s="134"/>
      <c r="M31" s="135"/>
    </row>
    <row r="32" spans="1:13" ht="15.75" customHeight="1" x14ac:dyDescent="0.25">
      <c r="A32" s="1264"/>
      <c r="B32" s="1023" t="s">
        <v>673</v>
      </c>
      <c r="C32" s="149"/>
      <c r="D32" s="150"/>
      <c r="E32" s="150"/>
      <c r="F32" s="150"/>
      <c r="G32" s="150"/>
      <c r="H32" s="150"/>
      <c r="I32" s="150"/>
      <c r="J32" s="150"/>
      <c r="K32" s="150"/>
      <c r="L32" s="111"/>
      <c r="M32" s="112"/>
    </row>
    <row r="33" spans="1:13" ht="15.75" customHeight="1" x14ac:dyDescent="0.25">
      <c r="A33" s="1264"/>
      <c r="B33" s="1006"/>
      <c r="C33" s="151" t="s">
        <v>674</v>
      </c>
      <c r="D33" s="293">
        <v>2023</v>
      </c>
      <c r="E33" s="153"/>
      <c r="F33" s="49" t="s">
        <v>675</v>
      </c>
      <c r="G33" s="606" t="s">
        <v>812</v>
      </c>
      <c r="H33" s="153"/>
      <c r="I33" s="147"/>
      <c r="J33" s="153"/>
      <c r="K33" s="153"/>
      <c r="L33" s="137"/>
      <c r="M33" s="138"/>
    </row>
    <row r="34" spans="1:13" ht="15.75" customHeight="1" x14ac:dyDescent="0.25">
      <c r="A34" s="1264"/>
      <c r="B34" s="1007"/>
      <c r="C34" s="133"/>
      <c r="D34" s="295"/>
      <c r="E34" s="296"/>
      <c r="F34" s="134"/>
      <c r="G34" s="296"/>
      <c r="H34" s="296"/>
      <c r="I34" s="297"/>
      <c r="J34" s="296"/>
      <c r="K34" s="296"/>
      <c r="L34" s="114"/>
      <c r="M34" s="115"/>
    </row>
    <row r="35" spans="1:13" ht="15.75" customHeight="1" x14ac:dyDescent="0.25">
      <c r="A35" s="1264"/>
      <c r="B35" s="1023" t="s">
        <v>642</v>
      </c>
      <c r="C35" s="298"/>
      <c r="D35" s="299"/>
      <c r="E35" s="299"/>
      <c r="F35" s="299"/>
      <c r="G35" s="299"/>
      <c r="H35" s="299"/>
      <c r="I35" s="299"/>
      <c r="J35" s="299"/>
      <c r="K35" s="299"/>
      <c r="L35" s="299"/>
      <c r="M35" s="300"/>
    </row>
    <row r="36" spans="1:13" ht="15.75" customHeight="1" x14ac:dyDescent="0.25">
      <c r="A36" s="1264"/>
      <c r="B36" s="1006"/>
      <c r="C36" s="127"/>
      <c r="D36" s="49" t="s">
        <v>757</v>
      </c>
      <c r="E36" s="49">
        <v>2023</v>
      </c>
      <c r="F36" s="49" t="s">
        <v>758</v>
      </c>
      <c r="G36" s="49">
        <v>2024</v>
      </c>
      <c r="H36" s="140" t="s">
        <v>759</v>
      </c>
      <c r="I36" s="140">
        <v>2025</v>
      </c>
      <c r="J36" s="140" t="s">
        <v>760</v>
      </c>
      <c r="K36" s="49">
        <v>2026</v>
      </c>
      <c r="L36" s="49" t="s">
        <v>761</v>
      </c>
      <c r="M36" s="345">
        <v>2027</v>
      </c>
    </row>
    <row r="37" spans="1:13" ht="15.75" customHeight="1" x14ac:dyDescent="0.25">
      <c r="A37" s="1264"/>
      <c r="B37" s="1006"/>
      <c r="C37" s="127"/>
      <c r="D37" s="607">
        <v>1</v>
      </c>
      <c r="E37" s="28"/>
      <c r="F37" s="312">
        <v>2</v>
      </c>
      <c r="G37" s="28"/>
      <c r="H37" s="312">
        <v>2</v>
      </c>
      <c r="I37" s="28"/>
      <c r="J37" s="312">
        <v>2</v>
      </c>
      <c r="K37" s="28"/>
      <c r="L37" s="312">
        <v>2</v>
      </c>
      <c r="M37" s="188"/>
    </row>
    <row r="38" spans="1:13" ht="15.75" customHeight="1" x14ac:dyDescent="0.25">
      <c r="A38" s="1264"/>
      <c r="B38" s="1006"/>
      <c r="C38" s="127"/>
      <c r="D38" s="49" t="s">
        <v>762</v>
      </c>
      <c r="E38" s="49">
        <v>2028</v>
      </c>
      <c r="F38" s="49" t="s">
        <v>763</v>
      </c>
      <c r="G38" s="49">
        <v>2029</v>
      </c>
      <c r="H38" s="140" t="s">
        <v>793</v>
      </c>
      <c r="I38" s="140">
        <v>2030</v>
      </c>
      <c r="J38" s="140" t="s">
        <v>765</v>
      </c>
      <c r="K38" s="49">
        <v>2031</v>
      </c>
      <c r="L38" s="49" t="s">
        <v>766</v>
      </c>
      <c r="M38" s="126">
        <v>2032</v>
      </c>
    </row>
    <row r="39" spans="1:13" ht="15.75" customHeight="1" x14ac:dyDescent="0.25">
      <c r="A39" s="1264"/>
      <c r="B39" s="1006"/>
      <c r="C39" s="127"/>
      <c r="D39" s="312">
        <v>2</v>
      </c>
      <c r="E39" s="28">
        <v>2</v>
      </c>
      <c r="F39" s="302">
        <v>0.02</v>
      </c>
      <c r="G39" s="28">
        <v>2</v>
      </c>
      <c r="H39" s="312">
        <v>2</v>
      </c>
      <c r="I39" s="28"/>
      <c r="J39" s="312">
        <v>2</v>
      </c>
      <c r="K39" s="28"/>
      <c r="L39" s="312">
        <v>2</v>
      </c>
      <c r="M39" s="312"/>
    </row>
    <row r="40" spans="1:13" ht="15.75" customHeight="1" x14ac:dyDescent="0.25">
      <c r="A40" s="1264"/>
      <c r="B40" s="1006"/>
      <c r="C40" s="127"/>
      <c r="D40" s="49" t="s">
        <v>767</v>
      </c>
      <c r="E40" s="49">
        <v>2033</v>
      </c>
      <c r="F40" s="49" t="s">
        <v>768</v>
      </c>
      <c r="G40" s="49">
        <v>2034</v>
      </c>
      <c r="H40" s="140" t="s">
        <v>769</v>
      </c>
      <c r="I40" s="140">
        <v>2035</v>
      </c>
      <c r="J40" s="140" t="s">
        <v>794</v>
      </c>
      <c r="K40" s="49"/>
      <c r="L40" s="49" t="s">
        <v>795</v>
      </c>
      <c r="M40" s="126"/>
    </row>
    <row r="41" spans="1:13" ht="15.75" customHeight="1" x14ac:dyDescent="0.25">
      <c r="A41" s="1264"/>
      <c r="B41" s="1006"/>
      <c r="C41" s="127"/>
      <c r="D41" s="312">
        <v>2</v>
      </c>
      <c r="E41" s="28"/>
      <c r="F41" s="312">
        <v>2</v>
      </c>
      <c r="G41" s="28"/>
      <c r="H41" s="312">
        <v>2</v>
      </c>
      <c r="I41" s="28"/>
      <c r="J41" s="302"/>
      <c r="K41" s="28"/>
      <c r="L41" s="302"/>
      <c r="M41" s="188"/>
    </row>
    <row r="42" spans="1:13" ht="15.75" customHeight="1" x14ac:dyDescent="0.25">
      <c r="A42" s="1264"/>
      <c r="B42" s="1006"/>
      <c r="C42" s="127"/>
      <c r="D42" s="303" t="s">
        <v>795</v>
      </c>
      <c r="E42" s="187"/>
      <c r="F42" s="303" t="s">
        <v>689</v>
      </c>
      <c r="G42" s="187"/>
      <c r="H42" s="324"/>
      <c r="I42" s="143"/>
      <c r="J42" s="324"/>
      <c r="K42" s="143"/>
      <c r="L42" s="324"/>
      <c r="M42" s="144"/>
    </row>
    <row r="43" spans="1:13" ht="15.75" customHeight="1" x14ac:dyDescent="0.25">
      <c r="A43" s="1264"/>
      <c r="B43" s="1006"/>
      <c r="C43" s="127"/>
      <c r="D43" s="302"/>
      <c r="E43" s="28"/>
      <c r="F43" s="978">
        <v>25</v>
      </c>
      <c r="G43" s="969"/>
      <c r="H43" s="1105"/>
      <c r="I43" s="1106"/>
      <c r="J43" s="325"/>
      <c r="K43" s="49"/>
      <c r="L43" s="325"/>
      <c r="M43" s="148"/>
    </row>
    <row r="44" spans="1:13" ht="15.75" customHeight="1" x14ac:dyDescent="0.25">
      <c r="A44" s="1264"/>
      <c r="B44" s="1006"/>
      <c r="C44" s="304"/>
      <c r="D44" s="303"/>
      <c r="E44" s="187"/>
      <c r="F44" s="303"/>
      <c r="G44" s="187"/>
      <c r="H44" s="305"/>
      <c r="I44" s="134"/>
      <c r="J44" s="305"/>
      <c r="K44" s="134"/>
      <c r="L44" s="305"/>
      <c r="M44" s="135"/>
    </row>
    <row r="45" spans="1:13" ht="15.75" customHeight="1" x14ac:dyDescent="0.25">
      <c r="A45" s="1264"/>
      <c r="B45" s="1023" t="s">
        <v>690</v>
      </c>
      <c r="C45" s="136"/>
      <c r="D45" s="121"/>
      <c r="E45" s="121"/>
      <c r="F45" s="121"/>
      <c r="G45" s="121"/>
      <c r="H45" s="121"/>
      <c r="I45" s="121"/>
      <c r="J45" s="121"/>
      <c r="K45" s="121"/>
      <c r="L45" s="137"/>
      <c r="M45" s="138"/>
    </row>
    <row r="46" spans="1:13" ht="15.75" customHeight="1" x14ac:dyDescent="0.25">
      <c r="A46" s="1264"/>
      <c r="B46" s="1006"/>
      <c r="C46" s="180"/>
      <c r="D46" s="177" t="s">
        <v>381</v>
      </c>
      <c r="E46" s="306" t="s">
        <v>691</v>
      </c>
      <c r="F46" s="1038" t="s">
        <v>692</v>
      </c>
      <c r="G46" s="996"/>
      <c r="H46" s="997"/>
      <c r="I46" s="997"/>
      <c r="J46" s="998"/>
      <c r="K46" s="179" t="s">
        <v>693</v>
      </c>
      <c r="L46" s="1040"/>
      <c r="M46" s="1041"/>
    </row>
    <row r="47" spans="1:13" ht="15.75" customHeight="1" x14ac:dyDescent="0.25">
      <c r="A47" s="1264"/>
      <c r="B47" s="1006"/>
      <c r="C47" s="180"/>
      <c r="D47" s="181"/>
      <c r="E47" s="2" t="s">
        <v>658</v>
      </c>
      <c r="F47" s="1039"/>
      <c r="G47" s="999"/>
      <c r="H47" s="1000"/>
      <c r="I47" s="1000"/>
      <c r="J47" s="1001"/>
      <c r="K47" s="137"/>
      <c r="L47" s="999"/>
      <c r="M47" s="1042"/>
    </row>
    <row r="48" spans="1:13" ht="15.75" customHeight="1" x14ac:dyDescent="0.25">
      <c r="A48" s="1264"/>
      <c r="B48" s="1007"/>
      <c r="C48" s="182"/>
      <c r="D48" s="114"/>
      <c r="E48" s="114"/>
      <c r="F48" s="114"/>
      <c r="G48" s="114"/>
      <c r="H48" s="114"/>
      <c r="I48" s="114"/>
      <c r="J48" s="114"/>
      <c r="K48" s="114"/>
      <c r="L48" s="137"/>
      <c r="M48" s="138"/>
    </row>
    <row r="49" spans="1:13" ht="37.5" customHeight="1" x14ac:dyDescent="0.25">
      <c r="A49" s="1264"/>
      <c r="B49" s="118" t="s">
        <v>694</v>
      </c>
      <c r="C49" s="1112" t="s">
        <v>1179</v>
      </c>
      <c r="D49" s="968"/>
      <c r="E49" s="968"/>
      <c r="F49" s="968"/>
      <c r="G49" s="968"/>
      <c r="H49" s="968"/>
      <c r="I49" s="968"/>
      <c r="J49" s="968"/>
      <c r="K49" s="968"/>
      <c r="L49" s="968"/>
      <c r="M49" s="1012"/>
    </row>
    <row r="50" spans="1:13" ht="15.75" customHeight="1" x14ac:dyDescent="0.25">
      <c r="A50" s="1264"/>
      <c r="B50" s="118" t="s">
        <v>717</v>
      </c>
      <c r="C50" s="1011" t="s">
        <v>1180</v>
      </c>
      <c r="D50" s="968"/>
      <c r="E50" s="968"/>
      <c r="F50" s="968"/>
      <c r="G50" s="968"/>
      <c r="H50" s="968"/>
      <c r="I50" s="968"/>
      <c r="J50" s="968"/>
      <c r="K50" s="968"/>
      <c r="L50" s="968"/>
      <c r="M50" s="1012"/>
    </row>
    <row r="51" spans="1:13" ht="15.75" customHeight="1" x14ac:dyDescent="0.25">
      <c r="A51" s="1264"/>
      <c r="B51" s="118" t="s">
        <v>719</v>
      </c>
      <c r="C51" s="1011" t="s">
        <v>1181</v>
      </c>
      <c r="D51" s="968"/>
      <c r="E51" s="968"/>
      <c r="F51" s="968"/>
      <c r="G51" s="968"/>
      <c r="H51" s="968"/>
      <c r="I51" s="968"/>
      <c r="J51" s="968"/>
      <c r="K51" s="968"/>
      <c r="L51" s="968"/>
      <c r="M51" s="1012"/>
    </row>
    <row r="52" spans="1:13" ht="15.75" customHeight="1" x14ac:dyDescent="0.25">
      <c r="A52" s="1265"/>
      <c r="B52" s="118" t="s">
        <v>721</v>
      </c>
      <c r="C52" s="1388">
        <v>45321</v>
      </c>
      <c r="D52" s="968"/>
      <c r="E52" s="968"/>
      <c r="F52" s="968"/>
      <c r="G52" s="968"/>
      <c r="H52" s="968"/>
      <c r="I52" s="968"/>
      <c r="J52" s="968"/>
      <c r="K52" s="968"/>
      <c r="L52" s="968"/>
      <c r="M52" s="1012"/>
    </row>
    <row r="53" spans="1:13" ht="15.75" customHeight="1" x14ac:dyDescent="0.25">
      <c r="A53" s="1263" t="s">
        <v>722</v>
      </c>
      <c r="B53" s="118" t="s">
        <v>723</v>
      </c>
      <c r="C53" s="1011" t="s">
        <v>1182</v>
      </c>
      <c r="D53" s="968"/>
      <c r="E53" s="968"/>
      <c r="F53" s="968"/>
      <c r="G53" s="968"/>
      <c r="H53" s="968"/>
      <c r="I53" s="968"/>
      <c r="J53" s="968"/>
      <c r="K53" s="968"/>
      <c r="L53" s="968"/>
      <c r="M53" s="1012"/>
    </row>
    <row r="54" spans="1:13" ht="15.75" customHeight="1" x14ac:dyDescent="0.25">
      <c r="A54" s="1264"/>
      <c r="B54" s="118" t="s">
        <v>724</v>
      </c>
      <c r="C54" s="1011" t="s">
        <v>1183</v>
      </c>
      <c r="D54" s="968"/>
      <c r="E54" s="968"/>
      <c r="F54" s="968"/>
      <c r="G54" s="968"/>
      <c r="H54" s="968"/>
      <c r="I54" s="968"/>
      <c r="J54" s="968"/>
      <c r="K54" s="968"/>
      <c r="L54" s="968"/>
      <c r="M54" s="1012"/>
    </row>
    <row r="55" spans="1:13" ht="15.75" customHeight="1" x14ac:dyDescent="0.25">
      <c r="A55" s="1264"/>
      <c r="B55" s="118" t="s">
        <v>726</v>
      </c>
      <c r="C55" s="1011" t="s">
        <v>346</v>
      </c>
      <c r="D55" s="968"/>
      <c r="E55" s="968"/>
      <c r="F55" s="968"/>
      <c r="G55" s="968"/>
      <c r="H55" s="968"/>
      <c r="I55" s="968"/>
      <c r="J55" s="968"/>
      <c r="K55" s="968"/>
      <c r="L55" s="968"/>
      <c r="M55" s="1012"/>
    </row>
    <row r="56" spans="1:13" ht="15.75" customHeight="1" x14ac:dyDescent="0.25">
      <c r="A56" s="1264"/>
      <c r="B56" s="118" t="s">
        <v>727</v>
      </c>
      <c r="C56" s="1011" t="s">
        <v>1180</v>
      </c>
      <c r="D56" s="968"/>
      <c r="E56" s="968"/>
      <c r="F56" s="968"/>
      <c r="G56" s="968"/>
      <c r="H56" s="968"/>
      <c r="I56" s="968"/>
      <c r="J56" s="968"/>
      <c r="K56" s="968"/>
      <c r="L56" s="968"/>
      <c r="M56" s="1012"/>
    </row>
    <row r="57" spans="1:13" ht="15.75" customHeight="1" x14ac:dyDescent="0.25">
      <c r="A57" s="1264"/>
      <c r="B57" s="118" t="s">
        <v>729</v>
      </c>
      <c r="C57" s="1011" t="s">
        <v>1184</v>
      </c>
      <c r="D57" s="968"/>
      <c r="E57" s="968"/>
      <c r="F57" s="968"/>
      <c r="G57" s="968"/>
      <c r="H57" s="968"/>
      <c r="I57" s="968"/>
      <c r="J57" s="968"/>
      <c r="K57" s="968"/>
      <c r="L57" s="968"/>
      <c r="M57" s="1012"/>
    </row>
    <row r="58" spans="1:13" ht="15.75" customHeight="1" x14ac:dyDescent="0.25">
      <c r="A58" s="1266"/>
      <c r="B58" s="118" t="s">
        <v>730</v>
      </c>
      <c r="C58" s="1011">
        <v>6012976030</v>
      </c>
      <c r="D58" s="968"/>
      <c r="E58" s="968"/>
      <c r="F58" s="968"/>
      <c r="G58" s="968"/>
      <c r="H58" s="968"/>
      <c r="I58" s="968"/>
      <c r="J58" s="968"/>
      <c r="K58" s="968"/>
      <c r="L58" s="968"/>
      <c r="M58" s="1012"/>
    </row>
    <row r="59" spans="1:13" ht="15.75" customHeight="1" x14ac:dyDescent="0.25">
      <c r="A59" s="1267" t="s">
        <v>731</v>
      </c>
      <c r="B59" s="193" t="s">
        <v>732</v>
      </c>
      <c r="C59" s="1011" t="s">
        <v>1185</v>
      </c>
      <c r="D59" s="968"/>
      <c r="E59" s="968"/>
      <c r="F59" s="968"/>
      <c r="G59" s="968"/>
      <c r="H59" s="968"/>
      <c r="I59" s="968"/>
      <c r="J59" s="968"/>
      <c r="K59" s="968"/>
      <c r="L59" s="968"/>
      <c r="M59" s="1012"/>
    </row>
    <row r="60" spans="1:13" ht="15.75" customHeight="1" x14ac:dyDescent="0.25">
      <c r="A60" s="1264"/>
      <c r="B60" s="193" t="s">
        <v>734</v>
      </c>
      <c r="C60" s="1011" t="s">
        <v>1186</v>
      </c>
      <c r="D60" s="968"/>
      <c r="E60" s="968"/>
      <c r="F60" s="968"/>
      <c r="G60" s="968"/>
      <c r="H60" s="968"/>
      <c r="I60" s="968"/>
      <c r="J60" s="968"/>
      <c r="K60" s="968"/>
      <c r="L60" s="968"/>
      <c r="M60" s="1012"/>
    </row>
    <row r="61" spans="1:13" ht="15.75" customHeight="1" x14ac:dyDescent="0.25">
      <c r="A61" s="1265"/>
      <c r="B61" s="193" t="s">
        <v>43</v>
      </c>
      <c r="C61" s="1011" t="s">
        <v>346</v>
      </c>
      <c r="D61" s="968"/>
      <c r="E61" s="968"/>
      <c r="F61" s="968"/>
      <c r="G61" s="968"/>
      <c r="H61" s="968"/>
      <c r="I61" s="968"/>
      <c r="J61" s="968"/>
      <c r="K61" s="968"/>
      <c r="L61" s="968"/>
      <c r="M61" s="1012"/>
    </row>
    <row r="62" spans="1:13" ht="42" customHeight="1" x14ac:dyDescent="0.25">
      <c r="A62" s="608" t="s">
        <v>737</v>
      </c>
      <c r="B62" s="609"/>
      <c r="C62" s="1118" t="s">
        <v>1187</v>
      </c>
      <c r="D62" s="968"/>
      <c r="E62" s="968"/>
      <c r="F62" s="968"/>
      <c r="G62" s="968"/>
      <c r="H62" s="968"/>
      <c r="I62" s="968"/>
      <c r="J62" s="968"/>
      <c r="K62" s="968"/>
      <c r="L62" s="968"/>
      <c r="M62" s="969"/>
    </row>
    <row r="63" spans="1:13" ht="15.75" customHeight="1" x14ac:dyDescent="0.25">
      <c r="A63" s="328"/>
      <c r="B63" s="386"/>
      <c r="C63" s="328"/>
      <c r="D63" s="328"/>
      <c r="E63" s="328"/>
      <c r="F63" s="328"/>
      <c r="G63" s="328"/>
      <c r="H63" s="328"/>
      <c r="I63" s="328"/>
      <c r="J63" s="328"/>
      <c r="K63" s="328"/>
      <c r="L63" s="328"/>
      <c r="M63" s="328"/>
    </row>
    <row r="64" spans="1:13" ht="15.75" customHeight="1" x14ac:dyDescent="0.25">
      <c r="A64" s="328"/>
      <c r="B64" s="386"/>
      <c r="C64" s="328"/>
      <c r="D64" s="328"/>
      <c r="E64" s="328"/>
      <c r="F64" s="328"/>
      <c r="G64" s="328"/>
      <c r="H64" s="328"/>
      <c r="I64" s="328"/>
      <c r="J64" s="328"/>
      <c r="K64" s="328"/>
      <c r="L64" s="328"/>
      <c r="M64" s="328"/>
    </row>
    <row r="65" spans="1:13" ht="15.75" customHeight="1" x14ac:dyDescent="0.25">
      <c r="A65" s="328"/>
      <c r="B65" s="386"/>
      <c r="C65" s="328"/>
      <c r="D65" s="328"/>
      <c r="E65" s="328"/>
      <c r="F65" s="328"/>
      <c r="G65" s="328"/>
      <c r="H65" s="328"/>
      <c r="I65" s="328"/>
      <c r="J65" s="328"/>
      <c r="K65" s="328"/>
      <c r="L65" s="328"/>
      <c r="M65" s="328"/>
    </row>
    <row r="66" spans="1:13" ht="15.75" customHeight="1" x14ac:dyDescent="0.25">
      <c r="A66" s="328"/>
      <c r="B66" s="386"/>
      <c r="C66" s="328"/>
      <c r="D66" s="328"/>
      <c r="E66" s="328"/>
      <c r="F66" s="328"/>
      <c r="G66" s="328"/>
      <c r="H66" s="328"/>
      <c r="I66" s="328"/>
      <c r="J66" s="328"/>
      <c r="K66" s="328"/>
      <c r="L66" s="328"/>
      <c r="M66" s="328"/>
    </row>
    <row r="67" spans="1:13" ht="15.75" customHeight="1" x14ac:dyDescent="0.25">
      <c r="A67" s="328"/>
      <c r="B67" s="386"/>
      <c r="C67" s="328"/>
      <c r="D67" s="328"/>
      <c r="E67" s="328"/>
      <c r="F67" s="328"/>
      <c r="G67" s="328"/>
      <c r="H67" s="328"/>
      <c r="I67" s="328"/>
      <c r="J67" s="328"/>
      <c r="K67" s="328"/>
      <c r="L67" s="328"/>
      <c r="M67" s="328"/>
    </row>
    <row r="68" spans="1:13" ht="15.75" customHeight="1" x14ac:dyDescent="0.25">
      <c r="A68" s="328"/>
      <c r="B68" s="386"/>
      <c r="C68" s="328"/>
      <c r="D68" s="328"/>
      <c r="E68" s="328"/>
      <c r="F68" s="328"/>
      <c r="G68" s="328"/>
      <c r="H68" s="328"/>
      <c r="I68" s="328"/>
      <c r="J68" s="328"/>
      <c r="K68" s="328"/>
      <c r="L68" s="328"/>
      <c r="M68" s="328"/>
    </row>
    <row r="69" spans="1:13" ht="15.75" customHeight="1" x14ac:dyDescent="0.25">
      <c r="A69" s="328"/>
      <c r="B69" s="386"/>
      <c r="C69" s="328"/>
      <c r="D69" s="328"/>
      <c r="E69" s="328"/>
      <c r="F69" s="328"/>
      <c r="G69" s="328"/>
      <c r="H69" s="328"/>
      <c r="I69" s="328"/>
      <c r="J69" s="328"/>
      <c r="K69" s="328"/>
      <c r="L69" s="328"/>
      <c r="M69" s="328"/>
    </row>
    <row r="70" spans="1:13" ht="15.75" customHeight="1" x14ac:dyDescent="0.25">
      <c r="A70" s="328"/>
      <c r="B70" s="386"/>
      <c r="C70" s="328"/>
      <c r="D70" s="328"/>
      <c r="E70" s="328"/>
      <c r="F70" s="328"/>
      <c r="G70" s="328"/>
      <c r="H70" s="328"/>
      <c r="I70" s="328"/>
      <c r="J70" s="328"/>
      <c r="K70" s="328"/>
      <c r="L70" s="328"/>
      <c r="M70" s="328"/>
    </row>
    <row r="71" spans="1:13" ht="15.75" customHeight="1" x14ac:dyDescent="0.25">
      <c r="A71" s="328"/>
      <c r="B71" s="386"/>
      <c r="C71" s="328"/>
      <c r="D71" s="328"/>
      <c r="E71" s="328"/>
      <c r="F71" s="328"/>
      <c r="G71" s="328"/>
      <c r="H71" s="328"/>
      <c r="I71" s="328"/>
      <c r="J71" s="328"/>
      <c r="K71" s="328"/>
      <c r="L71" s="328"/>
      <c r="M71" s="328"/>
    </row>
    <row r="72" spans="1:13" ht="15.75" customHeight="1" x14ac:dyDescent="0.25">
      <c r="A72" s="328"/>
      <c r="B72" s="610"/>
      <c r="C72" s="328"/>
      <c r="D72" s="328"/>
      <c r="E72" s="328"/>
      <c r="F72" s="328"/>
      <c r="G72" s="328"/>
      <c r="H72" s="328"/>
      <c r="I72" s="328"/>
      <c r="J72" s="328"/>
      <c r="K72" s="328"/>
      <c r="L72" s="328"/>
      <c r="M72" s="328"/>
    </row>
    <row r="73" spans="1:13" ht="15.75" customHeight="1" x14ac:dyDescent="0.25">
      <c r="A73" s="328"/>
      <c r="B73" s="610"/>
      <c r="C73" s="328"/>
      <c r="D73" s="328"/>
      <c r="E73" s="328"/>
      <c r="F73" s="328"/>
      <c r="G73" s="328"/>
      <c r="H73" s="328"/>
      <c r="I73" s="328"/>
      <c r="J73" s="328"/>
      <c r="K73" s="328"/>
      <c r="L73" s="328"/>
      <c r="M73" s="328"/>
    </row>
    <row r="74" spans="1:13" ht="15.75" customHeight="1" x14ac:dyDescent="0.25">
      <c r="A74" s="328"/>
      <c r="B74" s="610"/>
      <c r="C74" s="328"/>
      <c r="D74" s="328"/>
      <c r="E74" s="328"/>
      <c r="F74" s="328"/>
      <c r="G74" s="328"/>
      <c r="H74" s="328"/>
      <c r="I74" s="328"/>
      <c r="J74" s="328"/>
      <c r="K74" s="328"/>
      <c r="L74" s="328"/>
      <c r="M74" s="328"/>
    </row>
    <row r="75" spans="1:13" ht="15.75" customHeight="1" x14ac:dyDescent="0.25">
      <c r="A75" s="328"/>
      <c r="B75" s="610"/>
      <c r="C75" s="328"/>
      <c r="D75" s="328"/>
      <c r="E75" s="328"/>
      <c r="F75" s="328"/>
      <c r="G75" s="328"/>
      <c r="H75" s="328"/>
      <c r="I75" s="328"/>
      <c r="J75" s="328"/>
      <c r="K75" s="328"/>
      <c r="L75" s="328"/>
      <c r="M75" s="328"/>
    </row>
    <row r="76" spans="1:13" ht="15.75" customHeight="1" x14ac:dyDescent="0.25">
      <c r="A76" s="328"/>
      <c r="B76" s="610"/>
      <c r="C76" s="328"/>
      <c r="D76" s="328"/>
      <c r="E76" s="328"/>
      <c r="F76" s="328"/>
      <c r="G76" s="328"/>
      <c r="H76" s="328"/>
      <c r="I76" s="328"/>
      <c r="J76" s="328"/>
      <c r="K76" s="328"/>
      <c r="L76" s="328"/>
      <c r="M76" s="328"/>
    </row>
    <row r="77" spans="1:13" ht="15.75" customHeight="1" x14ac:dyDescent="0.25">
      <c r="A77" s="328"/>
      <c r="B77" s="610"/>
      <c r="C77" s="328"/>
      <c r="D77" s="328"/>
      <c r="E77" s="328"/>
      <c r="F77" s="328"/>
      <c r="G77" s="328"/>
      <c r="H77" s="328"/>
      <c r="I77" s="328"/>
      <c r="J77" s="328"/>
      <c r="K77" s="328"/>
      <c r="L77" s="328"/>
      <c r="M77" s="328"/>
    </row>
    <row r="78" spans="1:13" ht="15.75" customHeight="1" x14ac:dyDescent="0.25">
      <c r="A78" s="328"/>
      <c r="B78" s="610"/>
      <c r="C78" s="328"/>
      <c r="D78" s="328"/>
      <c r="E78" s="328"/>
      <c r="F78" s="328"/>
      <c r="G78" s="328"/>
      <c r="H78" s="328"/>
      <c r="I78" s="328"/>
      <c r="J78" s="328"/>
      <c r="K78" s="328"/>
      <c r="L78" s="328"/>
      <c r="M78" s="328"/>
    </row>
    <row r="79" spans="1:13" ht="15.75" customHeight="1" x14ac:dyDescent="0.25">
      <c r="A79" s="328"/>
      <c r="B79" s="610"/>
      <c r="C79" s="328"/>
      <c r="D79" s="328"/>
      <c r="E79" s="328"/>
      <c r="F79" s="328"/>
      <c r="G79" s="328"/>
      <c r="H79" s="328"/>
      <c r="I79" s="328"/>
      <c r="J79" s="328"/>
      <c r="K79" s="328"/>
      <c r="L79" s="328"/>
      <c r="M79" s="328"/>
    </row>
    <row r="80" spans="1:13" ht="15.75" customHeight="1" x14ac:dyDescent="0.25">
      <c r="A80" s="328"/>
      <c r="B80" s="610"/>
      <c r="C80" s="328"/>
      <c r="D80" s="328"/>
      <c r="E80" s="328"/>
      <c r="F80" s="328"/>
      <c r="G80" s="328"/>
      <c r="H80" s="328"/>
      <c r="I80" s="328"/>
      <c r="J80" s="328"/>
      <c r="K80" s="328"/>
      <c r="L80" s="328"/>
      <c r="M80" s="328"/>
    </row>
    <row r="81" spans="1:13" ht="15.75" customHeight="1" x14ac:dyDescent="0.25">
      <c r="A81" s="328"/>
      <c r="B81" s="610"/>
      <c r="C81" s="328"/>
      <c r="D81" s="328"/>
      <c r="E81" s="328"/>
      <c r="F81" s="328"/>
      <c r="G81" s="328"/>
      <c r="H81" s="328"/>
      <c r="I81" s="328"/>
      <c r="J81" s="328"/>
      <c r="K81" s="328"/>
      <c r="L81" s="328"/>
      <c r="M81" s="328"/>
    </row>
    <row r="82" spans="1:13" ht="15.75" customHeight="1" x14ac:dyDescent="0.25">
      <c r="A82" s="328"/>
      <c r="B82" s="610"/>
      <c r="C82" s="328"/>
      <c r="D82" s="328"/>
      <c r="E82" s="328"/>
      <c r="F82" s="328"/>
      <c r="G82" s="328"/>
      <c r="H82" s="328"/>
      <c r="I82" s="328"/>
      <c r="J82" s="328"/>
      <c r="K82" s="328"/>
      <c r="L82" s="328"/>
      <c r="M82" s="328"/>
    </row>
    <row r="83" spans="1:13" ht="15.75" customHeight="1" x14ac:dyDescent="0.25">
      <c r="A83" s="328"/>
      <c r="B83" s="610"/>
      <c r="C83" s="328"/>
      <c r="D83" s="328"/>
      <c r="E83" s="328"/>
      <c r="F83" s="328"/>
      <c r="G83" s="328"/>
      <c r="H83" s="328"/>
      <c r="I83" s="328"/>
      <c r="J83" s="328"/>
      <c r="K83" s="328"/>
      <c r="L83" s="328"/>
      <c r="M83" s="328"/>
    </row>
    <row r="84" spans="1:13" ht="15.75" customHeight="1" x14ac:dyDescent="0.25">
      <c r="A84" s="328"/>
      <c r="B84" s="610"/>
      <c r="C84" s="328"/>
      <c r="D84" s="328"/>
      <c r="E84" s="328"/>
      <c r="F84" s="328"/>
      <c r="G84" s="328"/>
      <c r="H84" s="328"/>
      <c r="I84" s="328"/>
      <c r="J84" s="328"/>
      <c r="K84" s="328"/>
      <c r="L84" s="328"/>
      <c r="M84" s="328"/>
    </row>
    <row r="85" spans="1:13" ht="15.75" customHeight="1" x14ac:dyDescent="0.25">
      <c r="A85" s="328"/>
      <c r="B85" s="610"/>
      <c r="C85" s="328"/>
      <c r="D85" s="328"/>
      <c r="E85" s="328"/>
      <c r="F85" s="328"/>
      <c r="G85" s="328"/>
      <c r="H85" s="328"/>
      <c r="I85" s="328"/>
      <c r="J85" s="328"/>
      <c r="K85" s="328"/>
      <c r="L85" s="328"/>
      <c r="M85" s="328"/>
    </row>
    <row r="86" spans="1:13" ht="15.75" customHeight="1" x14ac:dyDescent="0.25">
      <c r="A86" s="328"/>
      <c r="B86" s="610"/>
      <c r="C86" s="328"/>
      <c r="D86" s="328"/>
      <c r="E86" s="328"/>
      <c r="F86" s="328"/>
      <c r="G86" s="328"/>
      <c r="H86" s="328"/>
      <c r="I86" s="328"/>
      <c r="J86" s="328"/>
      <c r="K86" s="328"/>
      <c r="L86" s="328"/>
      <c r="M86" s="328"/>
    </row>
    <row r="87" spans="1:13" ht="15.75" customHeight="1" x14ac:dyDescent="0.25">
      <c r="A87" s="328"/>
      <c r="B87" s="610"/>
      <c r="C87" s="328"/>
      <c r="D87" s="328"/>
      <c r="E87" s="328"/>
      <c r="F87" s="328"/>
      <c r="G87" s="328"/>
      <c r="H87" s="328"/>
      <c r="I87" s="328"/>
      <c r="J87" s="328"/>
      <c r="K87" s="328"/>
      <c r="L87" s="328"/>
      <c r="M87" s="328"/>
    </row>
    <row r="88" spans="1:13" ht="15.75" customHeight="1" x14ac:dyDescent="0.25">
      <c r="A88" s="328"/>
      <c r="B88" s="610"/>
      <c r="C88" s="328"/>
      <c r="D88" s="328"/>
      <c r="E88" s="328"/>
      <c r="F88" s="328"/>
      <c r="G88" s="328"/>
      <c r="H88" s="328"/>
      <c r="I88" s="328"/>
      <c r="J88" s="328"/>
      <c r="K88" s="328"/>
      <c r="L88" s="328"/>
      <c r="M88" s="328"/>
    </row>
    <row r="89" spans="1:13" ht="15.75" customHeight="1" x14ac:dyDescent="0.25">
      <c r="A89" s="328"/>
      <c r="B89" s="610"/>
      <c r="C89" s="328"/>
      <c r="D89" s="328"/>
      <c r="E89" s="328"/>
      <c r="F89" s="328"/>
      <c r="G89" s="328"/>
      <c r="H89" s="328"/>
      <c r="I89" s="328"/>
      <c r="J89" s="328"/>
      <c r="K89" s="328"/>
      <c r="L89" s="328"/>
      <c r="M89" s="328"/>
    </row>
    <row r="90" spans="1:13" ht="15.75" customHeight="1" x14ac:dyDescent="0.25">
      <c r="A90" s="328"/>
      <c r="B90" s="610"/>
      <c r="C90" s="328"/>
      <c r="D90" s="328"/>
      <c r="E90" s="328"/>
      <c r="F90" s="328"/>
      <c r="G90" s="328"/>
      <c r="H90" s="328"/>
      <c r="I90" s="328"/>
      <c r="J90" s="328"/>
      <c r="K90" s="328"/>
      <c r="L90" s="328"/>
      <c r="M90" s="328"/>
    </row>
    <row r="91" spans="1:13" ht="15.75" customHeight="1" x14ac:dyDescent="0.25">
      <c r="A91" s="328"/>
      <c r="B91" s="610"/>
      <c r="C91" s="328"/>
      <c r="D91" s="328"/>
      <c r="E91" s="328"/>
      <c r="F91" s="328"/>
      <c r="G91" s="328"/>
      <c r="H91" s="328"/>
      <c r="I91" s="328"/>
      <c r="J91" s="328"/>
      <c r="K91" s="328"/>
      <c r="L91" s="328"/>
      <c r="M91" s="328"/>
    </row>
    <row r="92" spans="1:13" ht="15.75" customHeight="1" x14ac:dyDescent="0.25">
      <c r="A92" s="328"/>
      <c r="B92" s="610"/>
      <c r="C92" s="328"/>
      <c r="D92" s="328"/>
      <c r="E92" s="328"/>
      <c r="F92" s="328"/>
      <c r="G92" s="328"/>
      <c r="H92" s="328"/>
      <c r="I92" s="328"/>
      <c r="J92" s="328"/>
      <c r="K92" s="328"/>
      <c r="L92" s="328"/>
      <c r="M92" s="328"/>
    </row>
    <row r="93" spans="1:13" ht="15.75" customHeight="1" x14ac:dyDescent="0.25">
      <c r="A93" s="328"/>
      <c r="B93" s="610"/>
      <c r="C93" s="328"/>
      <c r="D93" s="328"/>
      <c r="E93" s="328"/>
      <c r="F93" s="328"/>
      <c r="G93" s="328"/>
      <c r="H93" s="328"/>
      <c r="I93" s="328"/>
      <c r="J93" s="328"/>
      <c r="K93" s="328"/>
      <c r="L93" s="328"/>
      <c r="M93" s="328"/>
    </row>
    <row r="94" spans="1:13" ht="15.75" customHeight="1" x14ac:dyDescent="0.25">
      <c r="A94" s="328"/>
      <c r="B94" s="610"/>
      <c r="C94" s="328"/>
      <c r="D94" s="328"/>
      <c r="E94" s="328"/>
      <c r="F94" s="328"/>
      <c r="G94" s="328"/>
      <c r="H94" s="328"/>
      <c r="I94" s="328"/>
      <c r="J94" s="328"/>
      <c r="K94" s="328"/>
      <c r="L94" s="328"/>
      <c r="M94" s="328"/>
    </row>
    <row r="95" spans="1:13" ht="15.75" customHeight="1" x14ac:dyDescent="0.25">
      <c r="A95" s="328"/>
      <c r="B95" s="610"/>
      <c r="C95" s="328"/>
      <c r="D95" s="328"/>
      <c r="E95" s="328"/>
      <c r="F95" s="328"/>
      <c r="G95" s="328"/>
      <c r="H95" s="328"/>
      <c r="I95" s="328"/>
      <c r="J95" s="328"/>
      <c r="K95" s="328"/>
      <c r="L95" s="328"/>
      <c r="M95" s="328"/>
    </row>
    <row r="96" spans="1:13" ht="15.75" customHeight="1" x14ac:dyDescent="0.25">
      <c r="A96" s="328"/>
      <c r="B96" s="610"/>
      <c r="C96" s="328"/>
      <c r="D96" s="328"/>
      <c r="E96" s="328"/>
      <c r="F96" s="328"/>
      <c r="G96" s="328"/>
      <c r="H96" s="328"/>
      <c r="I96" s="328"/>
      <c r="J96" s="328"/>
      <c r="K96" s="328"/>
      <c r="L96" s="328"/>
      <c r="M96" s="328"/>
    </row>
    <row r="97" spans="1:13" ht="15.75" customHeight="1" x14ac:dyDescent="0.25">
      <c r="A97" s="328"/>
      <c r="B97" s="610"/>
      <c r="C97" s="328"/>
      <c r="D97" s="328"/>
      <c r="E97" s="328"/>
      <c r="F97" s="328"/>
      <c r="G97" s="328"/>
      <c r="H97" s="328"/>
      <c r="I97" s="328"/>
      <c r="J97" s="328"/>
      <c r="K97" s="328"/>
      <c r="L97" s="328"/>
      <c r="M97" s="328"/>
    </row>
    <row r="98" spans="1:13" ht="15.75" customHeight="1" x14ac:dyDescent="0.25">
      <c r="A98" s="328"/>
      <c r="B98" s="610"/>
      <c r="C98" s="328"/>
      <c r="D98" s="328"/>
      <c r="E98" s="328"/>
      <c r="F98" s="328"/>
      <c r="G98" s="328"/>
      <c r="H98" s="328"/>
      <c r="I98" s="328"/>
      <c r="J98" s="328"/>
      <c r="K98" s="328"/>
      <c r="L98" s="328"/>
      <c r="M98" s="328"/>
    </row>
    <row r="99" spans="1:13" ht="15.75" customHeight="1" x14ac:dyDescent="0.25">
      <c r="A99" s="328"/>
      <c r="B99" s="610"/>
      <c r="C99" s="328"/>
      <c r="D99" s="328"/>
      <c r="E99" s="328"/>
      <c r="F99" s="328"/>
      <c r="G99" s="328"/>
      <c r="H99" s="328"/>
      <c r="I99" s="328"/>
      <c r="J99" s="328"/>
      <c r="K99" s="328"/>
      <c r="L99" s="328"/>
      <c r="M99" s="328"/>
    </row>
    <row r="100" spans="1:13" ht="15.75" customHeight="1" x14ac:dyDescent="0.25">
      <c r="A100" s="328"/>
      <c r="B100" s="610"/>
      <c r="C100" s="328"/>
      <c r="D100" s="328"/>
      <c r="E100" s="328"/>
      <c r="F100" s="328"/>
      <c r="G100" s="328"/>
      <c r="H100" s="328"/>
      <c r="I100" s="328"/>
      <c r="J100" s="328"/>
      <c r="K100" s="328"/>
      <c r="L100" s="328"/>
      <c r="M100" s="328"/>
    </row>
    <row r="101" spans="1:13" ht="15.75" customHeight="1" x14ac:dyDescent="0.25">
      <c r="A101" s="328"/>
      <c r="B101" s="610"/>
      <c r="C101" s="328"/>
      <c r="D101" s="328"/>
      <c r="E101" s="328"/>
      <c r="F101" s="328"/>
      <c r="G101" s="328"/>
      <c r="H101" s="328"/>
      <c r="I101" s="328"/>
      <c r="J101" s="328"/>
      <c r="K101" s="328"/>
      <c r="L101" s="328"/>
      <c r="M101" s="328"/>
    </row>
    <row r="102" spans="1:13" ht="15.75" customHeight="1" x14ac:dyDescent="0.25">
      <c r="A102" s="328"/>
      <c r="B102" s="610"/>
      <c r="C102" s="328"/>
      <c r="D102" s="328"/>
      <c r="E102" s="328"/>
      <c r="F102" s="328"/>
      <c r="G102" s="328"/>
      <c r="H102" s="328"/>
      <c r="I102" s="328"/>
      <c r="J102" s="328"/>
      <c r="K102" s="328"/>
      <c r="L102" s="328"/>
      <c r="M102" s="328"/>
    </row>
    <row r="103" spans="1:13" ht="15.75" customHeight="1" x14ac:dyDescent="0.25">
      <c r="A103" s="328"/>
      <c r="B103" s="610"/>
      <c r="C103" s="328"/>
      <c r="D103" s="328"/>
      <c r="E103" s="328"/>
      <c r="F103" s="328"/>
      <c r="G103" s="328"/>
      <c r="H103" s="328"/>
      <c r="I103" s="328"/>
      <c r="J103" s="328"/>
      <c r="K103" s="328"/>
      <c r="L103" s="328"/>
      <c r="M103" s="328"/>
    </row>
    <row r="104" spans="1:13" ht="15.75" customHeight="1" x14ac:dyDescent="0.25">
      <c r="A104" s="328"/>
      <c r="B104" s="610"/>
      <c r="C104" s="328"/>
      <c r="D104" s="328"/>
      <c r="E104" s="328"/>
      <c r="F104" s="328"/>
      <c r="G104" s="328"/>
      <c r="H104" s="328"/>
      <c r="I104" s="328"/>
      <c r="J104" s="328"/>
      <c r="K104" s="328"/>
      <c r="L104" s="328"/>
      <c r="M104" s="328"/>
    </row>
    <row r="105" spans="1:13" ht="15.75" customHeight="1" x14ac:dyDescent="0.25">
      <c r="A105" s="328"/>
      <c r="B105" s="610"/>
      <c r="C105" s="328"/>
      <c r="D105" s="328"/>
      <c r="E105" s="328"/>
      <c r="F105" s="328"/>
      <c r="G105" s="328"/>
      <c r="H105" s="328"/>
      <c r="I105" s="328"/>
      <c r="J105" s="328"/>
      <c r="K105" s="328"/>
      <c r="L105" s="328"/>
      <c r="M105" s="328"/>
    </row>
    <row r="106" spans="1:13" ht="15.75" customHeight="1" x14ac:dyDescent="0.25">
      <c r="A106" s="328"/>
      <c r="B106" s="610"/>
      <c r="C106" s="328"/>
      <c r="D106" s="328"/>
      <c r="E106" s="328"/>
      <c r="F106" s="328"/>
      <c r="G106" s="328"/>
      <c r="H106" s="328"/>
      <c r="I106" s="328"/>
      <c r="J106" s="328"/>
      <c r="K106" s="328"/>
      <c r="L106" s="328"/>
      <c r="M106" s="328"/>
    </row>
    <row r="107" spans="1:13" ht="15.75" customHeight="1" x14ac:dyDescent="0.25">
      <c r="A107" s="328"/>
      <c r="B107" s="610"/>
      <c r="C107" s="328"/>
      <c r="D107" s="328"/>
      <c r="E107" s="328"/>
      <c r="F107" s="328"/>
      <c r="G107" s="328"/>
      <c r="H107" s="328"/>
      <c r="I107" s="328"/>
      <c r="J107" s="328"/>
      <c r="K107" s="328"/>
      <c r="L107" s="328"/>
      <c r="M107" s="328"/>
    </row>
    <row r="108" spans="1:13" ht="15.75" customHeight="1" x14ac:dyDescent="0.25">
      <c r="A108" s="328"/>
      <c r="B108" s="610"/>
      <c r="C108" s="328"/>
      <c r="D108" s="328"/>
      <c r="E108" s="328"/>
      <c r="F108" s="328"/>
      <c r="G108" s="328"/>
      <c r="H108" s="328"/>
      <c r="I108" s="328"/>
      <c r="J108" s="328"/>
      <c r="K108" s="328"/>
      <c r="L108" s="328"/>
      <c r="M108" s="328"/>
    </row>
    <row r="109" spans="1:13" ht="15.75" customHeight="1" x14ac:dyDescent="0.25">
      <c r="A109" s="328"/>
      <c r="B109" s="610"/>
      <c r="C109" s="328"/>
      <c r="D109" s="328"/>
      <c r="E109" s="328"/>
      <c r="F109" s="328"/>
      <c r="G109" s="328"/>
      <c r="H109" s="328"/>
      <c r="I109" s="328"/>
      <c r="J109" s="328"/>
      <c r="K109" s="328"/>
      <c r="L109" s="328"/>
      <c r="M109" s="328"/>
    </row>
    <row r="110" spans="1:13" ht="15.75" customHeight="1" x14ac:dyDescent="0.25">
      <c r="A110" s="328"/>
      <c r="B110" s="610"/>
      <c r="C110" s="328"/>
      <c r="D110" s="328"/>
      <c r="E110" s="328"/>
      <c r="F110" s="328"/>
      <c r="G110" s="328"/>
      <c r="H110" s="328"/>
      <c r="I110" s="328"/>
      <c r="J110" s="328"/>
      <c r="K110" s="328"/>
      <c r="L110" s="328"/>
      <c r="M110" s="328"/>
    </row>
    <row r="111" spans="1:13" ht="15.75" customHeight="1" x14ac:dyDescent="0.25">
      <c r="A111" s="328"/>
      <c r="B111" s="610"/>
      <c r="C111" s="328"/>
      <c r="D111" s="328"/>
      <c r="E111" s="328"/>
      <c r="F111" s="328"/>
      <c r="G111" s="328"/>
      <c r="H111" s="328"/>
      <c r="I111" s="328"/>
      <c r="J111" s="328"/>
      <c r="K111" s="328"/>
      <c r="L111" s="328"/>
      <c r="M111" s="328"/>
    </row>
    <row r="112" spans="1:13" ht="15.75" customHeight="1" x14ac:dyDescent="0.25">
      <c r="A112" s="328"/>
      <c r="B112" s="610"/>
      <c r="C112" s="328"/>
      <c r="D112" s="328"/>
      <c r="E112" s="328"/>
      <c r="F112" s="328"/>
      <c r="G112" s="328"/>
      <c r="H112" s="328"/>
      <c r="I112" s="328"/>
      <c r="J112" s="328"/>
      <c r="K112" s="328"/>
      <c r="L112" s="328"/>
      <c r="M112" s="328"/>
    </row>
    <row r="113" spans="1:13" ht="15.75" customHeight="1" x14ac:dyDescent="0.25">
      <c r="A113" s="328"/>
      <c r="B113" s="610"/>
      <c r="C113" s="328"/>
      <c r="D113" s="328"/>
      <c r="E113" s="328"/>
      <c r="F113" s="328"/>
      <c r="G113" s="328"/>
      <c r="H113" s="328"/>
      <c r="I113" s="328"/>
      <c r="J113" s="328"/>
      <c r="K113" s="328"/>
      <c r="L113" s="328"/>
      <c r="M113" s="328"/>
    </row>
    <row r="114" spans="1:13" ht="15.75" customHeight="1" x14ac:dyDescent="0.25">
      <c r="A114" s="328"/>
      <c r="B114" s="610"/>
      <c r="C114" s="328"/>
      <c r="D114" s="328"/>
      <c r="E114" s="328"/>
      <c r="F114" s="328"/>
      <c r="G114" s="328"/>
      <c r="H114" s="328"/>
      <c r="I114" s="328"/>
      <c r="J114" s="328"/>
      <c r="K114" s="328"/>
      <c r="L114" s="328"/>
      <c r="M114" s="328"/>
    </row>
    <row r="115" spans="1:13" ht="15.75" customHeight="1" x14ac:dyDescent="0.25">
      <c r="A115" s="328"/>
      <c r="B115" s="610"/>
      <c r="C115" s="328"/>
      <c r="D115" s="328"/>
      <c r="E115" s="328"/>
      <c r="F115" s="328"/>
      <c r="G115" s="328"/>
      <c r="H115" s="328"/>
      <c r="I115" s="328"/>
      <c r="J115" s="328"/>
      <c r="K115" s="328"/>
      <c r="L115" s="328"/>
      <c r="M115" s="328"/>
    </row>
    <row r="116" spans="1:13" ht="15.75" customHeight="1" x14ac:dyDescent="0.25">
      <c r="A116" s="328"/>
      <c r="B116" s="610"/>
      <c r="C116" s="328"/>
      <c r="D116" s="328"/>
      <c r="E116" s="328"/>
      <c r="F116" s="328"/>
      <c r="G116" s="328"/>
      <c r="H116" s="328"/>
      <c r="I116" s="328"/>
      <c r="J116" s="328"/>
      <c r="K116" s="328"/>
      <c r="L116" s="328"/>
      <c r="M116" s="328"/>
    </row>
    <row r="117" spans="1:13" ht="15.75" customHeight="1" x14ac:dyDescent="0.25">
      <c r="A117" s="328"/>
      <c r="B117" s="610"/>
      <c r="C117" s="328"/>
      <c r="D117" s="328"/>
      <c r="E117" s="328"/>
      <c r="F117" s="328"/>
      <c r="G117" s="328"/>
      <c r="H117" s="328"/>
      <c r="I117" s="328"/>
      <c r="J117" s="328"/>
      <c r="K117" s="328"/>
      <c r="L117" s="328"/>
      <c r="M117" s="328"/>
    </row>
    <row r="118" spans="1:13" ht="15.75" customHeight="1" x14ac:dyDescent="0.25">
      <c r="A118" s="328"/>
      <c r="B118" s="610"/>
      <c r="C118" s="328"/>
      <c r="D118" s="328"/>
      <c r="E118" s="328"/>
      <c r="F118" s="328"/>
      <c r="G118" s="328"/>
      <c r="H118" s="328"/>
      <c r="I118" s="328"/>
      <c r="J118" s="328"/>
      <c r="K118" s="328"/>
      <c r="L118" s="328"/>
      <c r="M118" s="328"/>
    </row>
    <row r="119" spans="1:13" ht="15.75" customHeight="1" x14ac:dyDescent="0.25">
      <c r="A119" s="328"/>
      <c r="B119" s="610"/>
      <c r="C119" s="328"/>
      <c r="D119" s="328"/>
      <c r="E119" s="328"/>
      <c r="F119" s="328"/>
      <c r="G119" s="328"/>
      <c r="H119" s="328"/>
      <c r="I119" s="328"/>
      <c r="J119" s="328"/>
      <c r="K119" s="328"/>
      <c r="L119" s="328"/>
      <c r="M119" s="328"/>
    </row>
    <row r="120" spans="1:13" ht="15.75" customHeight="1" x14ac:dyDescent="0.25">
      <c r="A120" s="328"/>
      <c r="B120" s="610"/>
      <c r="C120" s="328"/>
      <c r="D120" s="328"/>
      <c r="E120" s="328"/>
      <c r="F120" s="328"/>
      <c r="G120" s="328"/>
      <c r="H120" s="328"/>
      <c r="I120" s="328"/>
      <c r="J120" s="328"/>
      <c r="K120" s="328"/>
      <c r="L120" s="328"/>
      <c r="M120" s="328"/>
    </row>
    <row r="121" spans="1:13" ht="15.75" customHeight="1" x14ac:dyDescent="0.25">
      <c r="A121" s="328"/>
      <c r="B121" s="610"/>
      <c r="C121" s="328"/>
      <c r="D121" s="328"/>
      <c r="E121" s="328"/>
      <c r="F121" s="328"/>
      <c r="G121" s="328"/>
      <c r="H121" s="328"/>
      <c r="I121" s="328"/>
      <c r="J121" s="328"/>
      <c r="K121" s="328"/>
      <c r="L121" s="328"/>
      <c r="M121" s="328"/>
    </row>
    <row r="122" spans="1:13" ht="15.75" customHeight="1" x14ac:dyDescent="0.25">
      <c r="A122" s="328"/>
      <c r="B122" s="610"/>
      <c r="C122" s="328"/>
      <c r="D122" s="328"/>
      <c r="E122" s="328"/>
      <c r="F122" s="328"/>
      <c r="G122" s="328"/>
      <c r="H122" s="328"/>
      <c r="I122" s="328"/>
      <c r="J122" s="328"/>
      <c r="K122" s="328"/>
      <c r="L122" s="328"/>
      <c r="M122" s="328"/>
    </row>
    <row r="123" spans="1:13" ht="15.75" customHeight="1" x14ac:dyDescent="0.25">
      <c r="A123" s="328"/>
      <c r="B123" s="610"/>
      <c r="C123" s="328"/>
      <c r="D123" s="328"/>
      <c r="E123" s="328"/>
      <c r="F123" s="328"/>
      <c r="G123" s="328"/>
      <c r="H123" s="328"/>
      <c r="I123" s="328"/>
      <c r="J123" s="328"/>
      <c r="K123" s="328"/>
      <c r="L123" s="328"/>
      <c r="M123" s="328"/>
    </row>
    <row r="124" spans="1:13" ht="15.75" customHeight="1" x14ac:dyDescent="0.25">
      <c r="A124" s="328"/>
      <c r="B124" s="610"/>
      <c r="C124" s="328"/>
      <c r="D124" s="328"/>
      <c r="E124" s="328"/>
      <c r="F124" s="328"/>
      <c r="G124" s="328"/>
      <c r="H124" s="328"/>
      <c r="I124" s="328"/>
      <c r="J124" s="328"/>
      <c r="K124" s="328"/>
      <c r="L124" s="328"/>
      <c r="M124" s="328"/>
    </row>
    <row r="125" spans="1:13" ht="15.75" customHeight="1" x14ac:dyDescent="0.25">
      <c r="A125" s="328"/>
      <c r="B125" s="610"/>
      <c r="C125" s="328"/>
      <c r="D125" s="328"/>
      <c r="E125" s="328"/>
      <c r="F125" s="328"/>
      <c r="G125" s="328"/>
      <c r="H125" s="328"/>
      <c r="I125" s="328"/>
      <c r="J125" s="328"/>
      <c r="K125" s="328"/>
      <c r="L125" s="328"/>
      <c r="M125" s="328"/>
    </row>
    <row r="126" spans="1:13" ht="15.75" customHeight="1" x14ac:dyDescent="0.25">
      <c r="A126" s="328"/>
      <c r="B126" s="610"/>
      <c r="C126" s="328"/>
      <c r="D126" s="328"/>
      <c r="E126" s="328"/>
      <c r="F126" s="328"/>
      <c r="G126" s="328"/>
      <c r="H126" s="328"/>
      <c r="I126" s="328"/>
      <c r="J126" s="328"/>
      <c r="K126" s="328"/>
      <c r="L126" s="328"/>
      <c r="M126" s="328"/>
    </row>
    <row r="127" spans="1:13" ht="15.75" customHeight="1" x14ac:dyDescent="0.25">
      <c r="A127" s="328"/>
      <c r="B127" s="610"/>
      <c r="C127" s="328"/>
      <c r="D127" s="328"/>
      <c r="E127" s="328"/>
      <c r="F127" s="328"/>
      <c r="G127" s="328"/>
      <c r="H127" s="328"/>
      <c r="I127" s="328"/>
      <c r="J127" s="328"/>
      <c r="K127" s="328"/>
      <c r="L127" s="328"/>
      <c r="M127" s="328"/>
    </row>
    <row r="128" spans="1:13" ht="15.75" customHeight="1" x14ac:dyDescent="0.25">
      <c r="A128" s="328"/>
      <c r="B128" s="610"/>
      <c r="C128" s="328"/>
      <c r="D128" s="328"/>
      <c r="E128" s="328"/>
      <c r="F128" s="328"/>
      <c r="G128" s="328"/>
      <c r="H128" s="328"/>
      <c r="I128" s="328"/>
      <c r="J128" s="328"/>
      <c r="K128" s="328"/>
      <c r="L128" s="328"/>
      <c r="M128" s="328"/>
    </row>
    <row r="129" spans="1:13" ht="15.75" customHeight="1" x14ac:dyDescent="0.25">
      <c r="A129" s="328"/>
      <c r="B129" s="610"/>
      <c r="C129" s="328"/>
      <c r="D129" s="328"/>
      <c r="E129" s="328"/>
      <c r="F129" s="328"/>
      <c r="G129" s="328"/>
      <c r="H129" s="328"/>
      <c r="I129" s="328"/>
      <c r="J129" s="328"/>
      <c r="K129" s="328"/>
      <c r="L129" s="328"/>
      <c r="M129" s="328"/>
    </row>
    <row r="130" spans="1:13" ht="15.75" customHeight="1" x14ac:dyDescent="0.25">
      <c r="A130" s="328"/>
      <c r="B130" s="610"/>
      <c r="C130" s="328"/>
      <c r="D130" s="328"/>
      <c r="E130" s="328"/>
      <c r="F130" s="328"/>
      <c r="G130" s="328"/>
      <c r="H130" s="328"/>
      <c r="I130" s="328"/>
      <c r="J130" s="328"/>
      <c r="K130" s="328"/>
      <c r="L130" s="328"/>
      <c r="M130" s="328"/>
    </row>
    <row r="131" spans="1:13" ht="15.75" customHeight="1" x14ac:dyDescent="0.25">
      <c r="A131" s="328"/>
      <c r="B131" s="610"/>
      <c r="C131" s="328"/>
      <c r="D131" s="328"/>
      <c r="E131" s="328"/>
      <c r="F131" s="328"/>
      <c r="G131" s="328"/>
      <c r="H131" s="328"/>
      <c r="I131" s="328"/>
      <c r="J131" s="328"/>
      <c r="K131" s="328"/>
      <c r="L131" s="328"/>
      <c r="M131" s="328"/>
    </row>
    <row r="132" spans="1:13" ht="15.75" customHeight="1" x14ac:dyDescent="0.25">
      <c r="A132" s="328"/>
      <c r="B132" s="610"/>
      <c r="C132" s="328"/>
      <c r="D132" s="328"/>
      <c r="E132" s="328"/>
      <c r="F132" s="328"/>
      <c r="G132" s="328"/>
      <c r="H132" s="328"/>
      <c r="I132" s="328"/>
      <c r="J132" s="328"/>
      <c r="K132" s="328"/>
      <c r="L132" s="328"/>
      <c r="M132" s="328"/>
    </row>
    <row r="133" spans="1:13" ht="15.75" customHeight="1" x14ac:dyDescent="0.25">
      <c r="A133" s="328"/>
      <c r="B133" s="610"/>
      <c r="C133" s="328"/>
      <c r="D133" s="328"/>
      <c r="E133" s="328"/>
      <c r="F133" s="328"/>
      <c r="G133" s="328"/>
      <c r="H133" s="328"/>
      <c r="I133" s="328"/>
      <c r="J133" s="328"/>
      <c r="K133" s="328"/>
      <c r="L133" s="328"/>
      <c r="M133" s="328"/>
    </row>
    <row r="134" spans="1:13" ht="15.75" customHeight="1" x14ac:dyDescent="0.25">
      <c r="A134" s="328"/>
      <c r="B134" s="610"/>
      <c r="C134" s="328"/>
      <c r="D134" s="328"/>
      <c r="E134" s="328"/>
      <c r="F134" s="328"/>
      <c r="G134" s="328"/>
      <c r="H134" s="328"/>
      <c r="I134" s="328"/>
      <c r="J134" s="328"/>
      <c r="K134" s="328"/>
      <c r="L134" s="328"/>
      <c r="M134" s="328"/>
    </row>
    <row r="135" spans="1:13" ht="15.75" customHeight="1" x14ac:dyDescent="0.25">
      <c r="A135" s="328"/>
      <c r="B135" s="610"/>
      <c r="C135" s="328"/>
      <c r="D135" s="328"/>
      <c r="E135" s="328"/>
      <c r="F135" s="328"/>
      <c r="G135" s="328"/>
      <c r="H135" s="328"/>
      <c r="I135" s="328"/>
      <c r="J135" s="328"/>
      <c r="K135" s="328"/>
      <c r="L135" s="328"/>
      <c r="M135" s="328"/>
    </row>
    <row r="136" spans="1:13" ht="15.75" customHeight="1" x14ac:dyDescent="0.25">
      <c r="A136" s="328"/>
      <c r="B136" s="610"/>
      <c r="C136" s="328"/>
      <c r="D136" s="328"/>
      <c r="E136" s="328"/>
      <c r="F136" s="328"/>
      <c r="G136" s="328"/>
      <c r="H136" s="328"/>
      <c r="I136" s="328"/>
      <c r="J136" s="328"/>
      <c r="K136" s="328"/>
      <c r="L136" s="328"/>
      <c r="M136" s="328"/>
    </row>
    <row r="137" spans="1:13" ht="15.75" customHeight="1" x14ac:dyDescent="0.25">
      <c r="A137" s="328"/>
      <c r="B137" s="610"/>
      <c r="C137" s="328"/>
      <c r="D137" s="328"/>
      <c r="E137" s="328"/>
      <c r="F137" s="328"/>
      <c r="G137" s="328"/>
      <c r="H137" s="328"/>
      <c r="I137" s="328"/>
      <c r="J137" s="328"/>
      <c r="K137" s="328"/>
      <c r="L137" s="328"/>
      <c r="M137" s="328"/>
    </row>
    <row r="138" spans="1:13" ht="15.75" customHeight="1" x14ac:dyDescent="0.25">
      <c r="A138" s="328"/>
      <c r="B138" s="610"/>
      <c r="C138" s="328"/>
      <c r="D138" s="328"/>
      <c r="E138" s="328"/>
      <c r="F138" s="328"/>
      <c r="G138" s="328"/>
      <c r="H138" s="328"/>
      <c r="I138" s="328"/>
      <c r="J138" s="328"/>
      <c r="K138" s="328"/>
      <c r="L138" s="328"/>
      <c r="M138" s="328"/>
    </row>
    <row r="139" spans="1:13" ht="15.75" customHeight="1" x14ac:dyDescent="0.25">
      <c r="A139" s="328"/>
      <c r="B139" s="610"/>
      <c r="C139" s="328"/>
      <c r="D139" s="328"/>
      <c r="E139" s="328"/>
      <c r="F139" s="328"/>
      <c r="G139" s="328"/>
      <c r="H139" s="328"/>
      <c r="I139" s="328"/>
      <c r="J139" s="328"/>
      <c r="K139" s="328"/>
      <c r="L139" s="328"/>
      <c r="M139" s="328"/>
    </row>
    <row r="140" spans="1:13" ht="15.75" customHeight="1" x14ac:dyDescent="0.25">
      <c r="A140" s="328"/>
      <c r="B140" s="610"/>
      <c r="C140" s="328"/>
      <c r="D140" s="328"/>
      <c r="E140" s="328"/>
      <c r="F140" s="328"/>
      <c r="G140" s="328"/>
      <c r="H140" s="328"/>
      <c r="I140" s="328"/>
      <c r="J140" s="328"/>
      <c r="K140" s="328"/>
      <c r="L140" s="328"/>
      <c r="M140" s="328"/>
    </row>
    <row r="141" spans="1:13" ht="15.75" customHeight="1" x14ac:dyDescent="0.25">
      <c r="A141" s="328"/>
      <c r="B141" s="610"/>
      <c r="C141" s="328"/>
      <c r="D141" s="328"/>
      <c r="E141" s="328"/>
      <c r="F141" s="328"/>
      <c r="G141" s="328"/>
      <c r="H141" s="328"/>
      <c r="I141" s="328"/>
      <c r="J141" s="328"/>
      <c r="K141" s="328"/>
      <c r="L141" s="328"/>
      <c r="M141" s="328"/>
    </row>
    <row r="142" spans="1:13" ht="15.75" customHeight="1" x14ac:dyDescent="0.25">
      <c r="A142" s="328"/>
      <c r="B142" s="610"/>
      <c r="C142" s="328"/>
      <c r="D142" s="328"/>
      <c r="E142" s="328"/>
      <c r="F142" s="328"/>
      <c r="G142" s="328"/>
      <c r="H142" s="328"/>
      <c r="I142" s="328"/>
      <c r="J142" s="328"/>
      <c r="K142" s="328"/>
      <c r="L142" s="328"/>
      <c r="M142" s="328"/>
    </row>
    <row r="143" spans="1:13" ht="15.75" customHeight="1" x14ac:dyDescent="0.25">
      <c r="A143" s="328"/>
      <c r="B143" s="610"/>
      <c r="C143" s="328"/>
      <c r="D143" s="328"/>
      <c r="E143" s="328"/>
      <c r="F143" s="328"/>
      <c r="G143" s="328"/>
      <c r="H143" s="328"/>
      <c r="I143" s="328"/>
      <c r="J143" s="328"/>
      <c r="K143" s="328"/>
      <c r="L143" s="328"/>
      <c r="M143" s="328"/>
    </row>
    <row r="144" spans="1:13" ht="15.75" customHeight="1" x14ac:dyDescent="0.25">
      <c r="A144" s="328"/>
      <c r="B144" s="610"/>
      <c r="C144" s="328"/>
      <c r="D144" s="328"/>
      <c r="E144" s="328"/>
      <c r="F144" s="328"/>
      <c r="G144" s="328"/>
      <c r="H144" s="328"/>
      <c r="I144" s="328"/>
      <c r="J144" s="328"/>
      <c r="K144" s="328"/>
      <c r="L144" s="328"/>
      <c r="M144" s="328"/>
    </row>
    <row r="145" spans="1:13" ht="15.75" customHeight="1" x14ac:dyDescent="0.25">
      <c r="A145" s="328"/>
      <c r="B145" s="610"/>
      <c r="C145" s="328"/>
      <c r="D145" s="328"/>
      <c r="E145" s="328"/>
      <c r="F145" s="328"/>
      <c r="G145" s="328"/>
      <c r="H145" s="328"/>
      <c r="I145" s="328"/>
      <c r="J145" s="328"/>
      <c r="K145" s="328"/>
      <c r="L145" s="328"/>
      <c r="M145" s="328"/>
    </row>
    <row r="146" spans="1:13" ht="15.75" customHeight="1" x14ac:dyDescent="0.25">
      <c r="A146" s="328"/>
      <c r="B146" s="610"/>
      <c r="C146" s="328"/>
      <c r="D146" s="328"/>
      <c r="E146" s="328"/>
      <c r="F146" s="328"/>
      <c r="G146" s="328"/>
      <c r="H146" s="328"/>
      <c r="I146" s="328"/>
      <c r="J146" s="328"/>
      <c r="K146" s="328"/>
      <c r="L146" s="328"/>
      <c r="M146" s="328"/>
    </row>
    <row r="147" spans="1:13" ht="15.75" customHeight="1" x14ac:dyDescent="0.25">
      <c r="A147" s="328"/>
      <c r="B147" s="610"/>
      <c r="C147" s="328"/>
      <c r="D147" s="328"/>
      <c r="E147" s="328"/>
      <c r="F147" s="328"/>
      <c r="G147" s="328"/>
      <c r="H147" s="328"/>
      <c r="I147" s="328"/>
      <c r="J147" s="328"/>
      <c r="K147" s="328"/>
      <c r="L147" s="328"/>
      <c r="M147" s="328"/>
    </row>
    <row r="148" spans="1:13" ht="15.75" customHeight="1" x14ac:dyDescent="0.25">
      <c r="A148" s="328"/>
      <c r="B148" s="610"/>
      <c r="C148" s="328"/>
      <c r="D148" s="328"/>
      <c r="E148" s="328"/>
      <c r="F148" s="328"/>
      <c r="G148" s="328"/>
      <c r="H148" s="328"/>
      <c r="I148" s="328"/>
      <c r="J148" s="328"/>
      <c r="K148" s="328"/>
      <c r="L148" s="328"/>
      <c r="M148" s="328"/>
    </row>
    <row r="149" spans="1:13" ht="15.75" customHeight="1" x14ac:dyDescent="0.25">
      <c r="A149" s="328"/>
      <c r="B149" s="610"/>
      <c r="C149" s="328"/>
      <c r="D149" s="328"/>
      <c r="E149" s="328"/>
      <c r="F149" s="328"/>
      <c r="G149" s="328"/>
      <c r="H149" s="328"/>
      <c r="I149" s="328"/>
      <c r="J149" s="328"/>
      <c r="K149" s="328"/>
      <c r="L149" s="328"/>
      <c r="M149" s="328"/>
    </row>
    <row r="150" spans="1:13" ht="15.75" customHeight="1" x14ac:dyDescent="0.25">
      <c r="A150" s="328"/>
      <c r="B150" s="610"/>
      <c r="C150" s="328"/>
      <c r="D150" s="328"/>
      <c r="E150" s="328"/>
      <c r="F150" s="328"/>
      <c r="G150" s="328"/>
      <c r="H150" s="328"/>
      <c r="I150" s="328"/>
      <c r="J150" s="328"/>
      <c r="K150" s="328"/>
      <c r="L150" s="328"/>
      <c r="M150" s="328"/>
    </row>
    <row r="151" spans="1:13" ht="15.75" customHeight="1" x14ac:dyDescent="0.25">
      <c r="A151" s="328"/>
      <c r="B151" s="610"/>
      <c r="C151" s="328"/>
      <c r="D151" s="328"/>
      <c r="E151" s="328"/>
      <c r="F151" s="328"/>
      <c r="G151" s="328"/>
      <c r="H151" s="328"/>
      <c r="I151" s="328"/>
      <c r="J151" s="328"/>
      <c r="K151" s="328"/>
      <c r="L151" s="328"/>
      <c r="M151" s="328"/>
    </row>
    <row r="152" spans="1:13" ht="15.75" customHeight="1" x14ac:dyDescent="0.25">
      <c r="A152" s="328"/>
      <c r="B152" s="610"/>
      <c r="C152" s="328"/>
      <c r="D152" s="328"/>
      <c r="E152" s="328"/>
      <c r="F152" s="328"/>
      <c r="G152" s="328"/>
      <c r="H152" s="328"/>
      <c r="I152" s="328"/>
      <c r="J152" s="328"/>
      <c r="K152" s="328"/>
      <c r="L152" s="328"/>
      <c r="M152" s="328"/>
    </row>
    <row r="153" spans="1:13" ht="15.75" customHeight="1" x14ac:dyDescent="0.25">
      <c r="A153" s="328"/>
      <c r="B153" s="610"/>
      <c r="C153" s="328"/>
      <c r="D153" s="328"/>
      <c r="E153" s="328"/>
      <c r="F153" s="328"/>
      <c r="G153" s="328"/>
      <c r="H153" s="328"/>
      <c r="I153" s="328"/>
      <c r="J153" s="328"/>
      <c r="K153" s="328"/>
      <c r="L153" s="328"/>
      <c r="M153" s="328"/>
    </row>
    <row r="154" spans="1:13" ht="15.75" customHeight="1" x14ac:dyDescent="0.25">
      <c r="A154" s="328"/>
      <c r="B154" s="610"/>
      <c r="C154" s="328"/>
      <c r="D154" s="328"/>
      <c r="E154" s="328"/>
      <c r="F154" s="328"/>
      <c r="G154" s="328"/>
      <c r="H154" s="328"/>
      <c r="I154" s="328"/>
      <c r="J154" s="328"/>
      <c r="K154" s="328"/>
      <c r="L154" s="328"/>
      <c r="M154" s="328"/>
    </row>
    <row r="155" spans="1:13" ht="15.75" customHeight="1" x14ac:dyDescent="0.25">
      <c r="A155" s="328"/>
      <c r="B155" s="610"/>
      <c r="C155" s="328"/>
      <c r="D155" s="328"/>
      <c r="E155" s="328"/>
      <c r="F155" s="328"/>
      <c r="G155" s="328"/>
      <c r="H155" s="328"/>
      <c r="I155" s="328"/>
      <c r="J155" s="328"/>
      <c r="K155" s="328"/>
      <c r="L155" s="328"/>
      <c r="M155" s="328"/>
    </row>
    <row r="156" spans="1:13" ht="15.75" customHeight="1" x14ac:dyDescent="0.25">
      <c r="A156" s="328"/>
      <c r="B156" s="610"/>
      <c r="C156" s="328"/>
      <c r="D156" s="328"/>
      <c r="E156" s="328"/>
      <c r="F156" s="328"/>
      <c r="G156" s="328"/>
      <c r="H156" s="328"/>
      <c r="I156" s="328"/>
      <c r="J156" s="328"/>
      <c r="K156" s="328"/>
      <c r="L156" s="328"/>
      <c r="M156" s="328"/>
    </row>
    <row r="157" spans="1:13" ht="15.75" customHeight="1" x14ac:dyDescent="0.25">
      <c r="A157" s="328"/>
      <c r="B157" s="610"/>
      <c r="C157" s="328"/>
      <c r="D157" s="328"/>
      <c r="E157" s="328"/>
      <c r="F157" s="328"/>
      <c r="G157" s="328"/>
      <c r="H157" s="328"/>
      <c r="I157" s="328"/>
      <c r="J157" s="328"/>
      <c r="K157" s="328"/>
      <c r="L157" s="328"/>
      <c r="M157" s="328"/>
    </row>
    <row r="158" spans="1:13" ht="15.75" customHeight="1" x14ac:dyDescent="0.25">
      <c r="A158" s="328"/>
      <c r="B158" s="610"/>
      <c r="C158" s="328"/>
      <c r="D158" s="328"/>
      <c r="E158" s="328"/>
      <c r="F158" s="328"/>
      <c r="G158" s="328"/>
      <c r="H158" s="328"/>
      <c r="I158" s="328"/>
      <c r="J158" s="328"/>
      <c r="K158" s="328"/>
      <c r="L158" s="328"/>
      <c r="M158" s="328"/>
    </row>
    <row r="159" spans="1:13" ht="15.75" customHeight="1" x14ac:dyDescent="0.25">
      <c r="A159" s="328"/>
      <c r="B159" s="610"/>
      <c r="C159" s="328"/>
      <c r="D159" s="328"/>
      <c r="E159" s="328"/>
      <c r="F159" s="328"/>
      <c r="G159" s="328"/>
      <c r="H159" s="328"/>
      <c r="I159" s="328"/>
      <c r="J159" s="328"/>
      <c r="K159" s="328"/>
      <c r="L159" s="328"/>
      <c r="M159" s="328"/>
    </row>
    <row r="160" spans="1:13" ht="15.75" customHeight="1" x14ac:dyDescent="0.25">
      <c r="A160" s="328"/>
      <c r="B160" s="610"/>
      <c r="C160" s="328"/>
      <c r="D160" s="328"/>
      <c r="E160" s="328"/>
      <c r="F160" s="328"/>
      <c r="G160" s="328"/>
      <c r="H160" s="328"/>
      <c r="I160" s="328"/>
      <c r="J160" s="328"/>
      <c r="K160" s="328"/>
      <c r="L160" s="328"/>
      <c r="M160" s="328"/>
    </row>
    <row r="161" spans="1:13" ht="15.75" customHeight="1" x14ac:dyDescent="0.25">
      <c r="A161" s="328"/>
      <c r="B161" s="610"/>
      <c r="C161" s="328"/>
      <c r="D161" s="328"/>
      <c r="E161" s="328"/>
      <c r="F161" s="328"/>
      <c r="G161" s="328"/>
      <c r="H161" s="328"/>
      <c r="I161" s="328"/>
      <c r="J161" s="328"/>
      <c r="K161" s="328"/>
      <c r="L161" s="328"/>
      <c r="M161" s="328"/>
    </row>
    <row r="162" spans="1:13" ht="15.75" customHeight="1" x14ac:dyDescent="0.25">
      <c r="A162" s="328"/>
      <c r="B162" s="610"/>
      <c r="C162" s="328"/>
      <c r="D162" s="328"/>
      <c r="E162" s="328"/>
      <c r="F162" s="328"/>
      <c r="G162" s="328"/>
      <c r="H162" s="328"/>
      <c r="I162" s="328"/>
      <c r="J162" s="328"/>
      <c r="K162" s="328"/>
      <c r="L162" s="328"/>
      <c r="M162" s="328"/>
    </row>
    <row r="163" spans="1:13" ht="15.75" customHeight="1" x14ac:dyDescent="0.25">
      <c r="A163" s="328"/>
      <c r="B163" s="610"/>
      <c r="C163" s="328"/>
      <c r="D163" s="328"/>
      <c r="E163" s="328"/>
      <c r="F163" s="328"/>
      <c r="G163" s="328"/>
      <c r="H163" s="328"/>
      <c r="I163" s="328"/>
      <c r="J163" s="328"/>
      <c r="K163" s="328"/>
      <c r="L163" s="328"/>
      <c r="M163" s="328"/>
    </row>
    <row r="164" spans="1:13" ht="15.75" customHeight="1" x14ac:dyDescent="0.25">
      <c r="A164" s="328"/>
      <c r="B164" s="610"/>
      <c r="C164" s="328"/>
      <c r="D164" s="328"/>
      <c r="E164" s="328"/>
      <c r="F164" s="328"/>
      <c r="G164" s="328"/>
      <c r="H164" s="328"/>
      <c r="I164" s="328"/>
      <c r="J164" s="328"/>
      <c r="K164" s="328"/>
      <c r="L164" s="328"/>
      <c r="M164" s="328"/>
    </row>
    <row r="165" spans="1:13" ht="15.75" customHeight="1" x14ac:dyDescent="0.25">
      <c r="A165" s="328"/>
      <c r="B165" s="610"/>
      <c r="C165" s="328"/>
      <c r="D165" s="328"/>
      <c r="E165" s="328"/>
      <c r="F165" s="328"/>
      <c r="G165" s="328"/>
      <c r="H165" s="328"/>
      <c r="I165" s="328"/>
      <c r="J165" s="328"/>
      <c r="K165" s="328"/>
      <c r="L165" s="328"/>
      <c r="M165" s="328"/>
    </row>
    <row r="166" spans="1:13" ht="15.75" customHeight="1" x14ac:dyDescent="0.25">
      <c r="A166" s="328"/>
      <c r="B166" s="610"/>
      <c r="C166" s="328"/>
      <c r="D166" s="328"/>
      <c r="E166" s="328"/>
      <c r="F166" s="328"/>
      <c r="G166" s="328"/>
      <c r="H166" s="328"/>
      <c r="I166" s="328"/>
      <c r="J166" s="328"/>
      <c r="K166" s="328"/>
      <c r="L166" s="328"/>
      <c r="M166" s="328"/>
    </row>
    <row r="167" spans="1:13" ht="15.75" customHeight="1" x14ac:dyDescent="0.25">
      <c r="A167" s="328"/>
      <c r="B167" s="610"/>
      <c r="C167" s="328"/>
      <c r="D167" s="328"/>
      <c r="E167" s="328"/>
      <c r="F167" s="328"/>
      <c r="G167" s="328"/>
      <c r="H167" s="328"/>
      <c r="I167" s="328"/>
      <c r="J167" s="328"/>
      <c r="K167" s="328"/>
      <c r="L167" s="328"/>
      <c r="M167" s="328"/>
    </row>
    <row r="168" spans="1:13" ht="15.75" customHeight="1" x14ac:dyDescent="0.25">
      <c r="A168" s="328"/>
      <c r="B168" s="610"/>
      <c r="C168" s="328"/>
      <c r="D168" s="328"/>
      <c r="E168" s="328"/>
      <c r="F168" s="328"/>
      <c r="G168" s="328"/>
      <c r="H168" s="328"/>
      <c r="I168" s="328"/>
      <c r="J168" s="328"/>
      <c r="K168" s="328"/>
      <c r="L168" s="328"/>
      <c r="M168" s="328"/>
    </row>
    <row r="169" spans="1:13" ht="15.75" customHeight="1" x14ac:dyDescent="0.25">
      <c r="A169" s="328"/>
      <c r="B169" s="610"/>
      <c r="C169" s="328"/>
      <c r="D169" s="328"/>
      <c r="E169" s="328"/>
      <c r="F169" s="328"/>
      <c r="G169" s="328"/>
      <c r="H169" s="328"/>
      <c r="I169" s="328"/>
      <c r="J169" s="328"/>
      <c r="K169" s="328"/>
      <c r="L169" s="328"/>
      <c r="M169" s="328"/>
    </row>
    <row r="170" spans="1:13" ht="15.75" customHeight="1" x14ac:dyDescent="0.25">
      <c r="A170" s="328"/>
      <c r="B170" s="610"/>
      <c r="C170" s="328"/>
      <c r="D170" s="328"/>
      <c r="E170" s="328"/>
      <c r="F170" s="328"/>
      <c r="G170" s="328"/>
      <c r="H170" s="328"/>
      <c r="I170" s="328"/>
      <c r="J170" s="328"/>
      <c r="K170" s="328"/>
      <c r="L170" s="328"/>
      <c r="M170" s="328"/>
    </row>
    <row r="171" spans="1:13" ht="15.75" customHeight="1" x14ac:dyDescent="0.25">
      <c r="A171" s="328"/>
      <c r="B171" s="610"/>
      <c r="C171" s="328"/>
      <c r="D171" s="328"/>
      <c r="E171" s="328"/>
      <c r="F171" s="328"/>
      <c r="G171" s="328"/>
      <c r="H171" s="328"/>
      <c r="I171" s="328"/>
      <c r="J171" s="328"/>
      <c r="K171" s="328"/>
      <c r="L171" s="328"/>
      <c r="M171" s="328"/>
    </row>
    <row r="172" spans="1:13" ht="15.75" customHeight="1" x14ac:dyDescent="0.25">
      <c r="A172" s="328"/>
      <c r="B172" s="610"/>
      <c r="C172" s="328"/>
      <c r="D172" s="328"/>
      <c r="E172" s="328"/>
      <c r="F172" s="328"/>
      <c r="G172" s="328"/>
      <c r="H172" s="328"/>
      <c r="I172" s="328"/>
      <c r="J172" s="328"/>
      <c r="K172" s="328"/>
      <c r="L172" s="328"/>
      <c r="M172" s="328"/>
    </row>
    <row r="173" spans="1:13" ht="15.75" customHeight="1" x14ac:dyDescent="0.25">
      <c r="A173" s="328"/>
      <c r="B173" s="610"/>
      <c r="C173" s="328"/>
      <c r="D173" s="328"/>
      <c r="E173" s="328"/>
      <c r="F173" s="328"/>
      <c r="G173" s="328"/>
      <c r="H173" s="328"/>
      <c r="I173" s="328"/>
      <c r="J173" s="328"/>
      <c r="K173" s="328"/>
      <c r="L173" s="328"/>
      <c r="M173" s="328"/>
    </row>
    <row r="174" spans="1:13" ht="15.75" customHeight="1" x14ac:dyDescent="0.25">
      <c r="A174" s="328"/>
      <c r="B174" s="610"/>
      <c r="C174" s="328"/>
      <c r="D174" s="328"/>
      <c r="E174" s="328"/>
      <c r="F174" s="328"/>
      <c r="G174" s="328"/>
      <c r="H174" s="328"/>
      <c r="I174" s="328"/>
      <c r="J174" s="328"/>
      <c r="K174" s="328"/>
      <c r="L174" s="328"/>
      <c r="M174" s="328"/>
    </row>
    <row r="175" spans="1:13" ht="15.75" customHeight="1" x14ac:dyDescent="0.25">
      <c r="A175" s="328"/>
      <c r="B175" s="610"/>
      <c r="C175" s="328"/>
      <c r="D175" s="328"/>
      <c r="E175" s="328"/>
      <c r="F175" s="328"/>
      <c r="G175" s="328"/>
      <c r="H175" s="328"/>
      <c r="I175" s="328"/>
      <c r="J175" s="328"/>
      <c r="K175" s="328"/>
      <c r="L175" s="328"/>
      <c r="M175" s="328"/>
    </row>
    <row r="176" spans="1:13" ht="15.75" customHeight="1" x14ac:dyDescent="0.25">
      <c r="A176" s="328"/>
      <c r="B176" s="610"/>
      <c r="C176" s="328"/>
      <c r="D176" s="328"/>
      <c r="E176" s="328"/>
      <c r="F176" s="328"/>
      <c r="G176" s="328"/>
      <c r="H176" s="328"/>
      <c r="I176" s="328"/>
      <c r="J176" s="328"/>
      <c r="K176" s="328"/>
      <c r="L176" s="328"/>
      <c r="M176" s="328"/>
    </row>
    <row r="177" spans="1:13" ht="15.75" customHeight="1" x14ac:dyDescent="0.25">
      <c r="A177" s="328"/>
      <c r="B177" s="610"/>
      <c r="C177" s="328"/>
      <c r="D177" s="328"/>
      <c r="E177" s="328"/>
      <c r="F177" s="328"/>
      <c r="G177" s="328"/>
      <c r="H177" s="328"/>
      <c r="I177" s="328"/>
      <c r="J177" s="328"/>
      <c r="K177" s="328"/>
      <c r="L177" s="328"/>
      <c r="M177" s="328"/>
    </row>
    <row r="178" spans="1:13" ht="15.75" customHeight="1" x14ac:dyDescent="0.25">
      <c r="A178" s="328"/>
      <c r="B178" s="610"/>
      <c r="C178" s="328"/>
      <c r="D178" s="328"/>
      <c r="E178" s="328"/>
      <c r="F178" s="328"/>
      <c r="G178" s="328"/>
      <c r="H178" s="328"/>
      <c r="I178" s="328"/>
      <c r="J178" s="328"/>
      <c r="K178" s="328"/>
      <c r="L178" s="328"/>
      <c r="M178" s="328"/>
    </row>
    <row r="179" spans="1:13" ht="15.75" customHeight="1" x14ac:dyDescent="0.25">
      <c r="A179" s="328"/>
      <c r="B179" s="610"/>
      <c r="C179" s="328"/>
      <c r="D179" s="328"/>
      <c r="E179" s="328"/>
      <c r="F179" s="328"/>
      <c r="G179" s="328"/>
      <c r="H179" s="328"/>
      <c r="I179" s="328"/>
      <c r="J179" s="328"/>
      <c r="K179" s="328"/>
      <c r="L179" s="328"/>
      <c r="M179" s="328"/>
    </row>
    <row r="180" spans="1:13" ht="15.75" customHeight="1" x14ac:dyDescent="0.25">
      <c r="A180" s="328"/>
      <c r="B180" s="610"/>
      <c r="C180" s="328"/>
      <c r="D180" s="328"/>
      <c r="E180" s="328"/>
      <c r="F180" s="328"/>
      <c r="G180" s="328"/>
      <c r="H180" s="328"/>
      <c r="I180" s="328"/>
      <c r="J180" s="328"/>
      <c r="K180" s="328"/>
      <c r="L180" s="328"/>
      <c r="M180" s="328"/>
    </row>
    <row r="181" spans="1:13" ht="15.75" customHeight="1" x14ac:dyDescent="0.25">
      <c r="A181" s="328"/>
      <c r="B181" s="610"/>
      <c r="C181" s="328"/>
      <c r="D181" s="328"/>
      <c r="E181" s="328"/>
      <c r="F181" s="328"/>
      <c r="G181" s="328"/>
      <c r="H181" s="328"/>
      <c r="I181" s="328"/>
      <c r="J181" s="328"/>
      <c r="K181" s="328"/>
      <c r="L181" s="328"/>
      <c r="M181" s="328"/>
    </row>
    <row r="182" spans="1:13" ht="15.75" customHeight="1" x14ac:dyDescent="0.25">
      <c r="A182" s="328"/>
      <c r="B182" s="610"/>
      <c r="C182" s="328"/>
      <c r="D182" s="328"/>
      <c r="E182" s="328"/>
      <c r="F182" s="328"/>
      <c r="G182" s="328"/>
      <c r="H182" s="328"/>
      <c r="I182" s="328"/>
      <c r="J182" s="328"/>
      <c r="K182" s="328"/>
      <c r="L182" s="328"/>
      <c r="M182" s="328"/>
    </row>
    <row r="183" spans="1:13" ht="15.75" customHeight="1" x14ac:dyDescent="0.25">
      <c r="A183" s="328"/>
      <c r="B183" s="610"/>
      <c r="C183" s="328"/>
      <c r="D183" s="328"/>
      <c r="E183" s="328"/>
      <c r="F183" s="328"/>
      <c r="G183" s="328"/>
      <c r="H183" s="328"/>
      <c r="I183" s="328"/>
      <c r="J183" s="328"/>
      <c r="K183" s="328"/>
      <c r="L183" s="328"/>
      <c r="M183" s="328"/>
    </row>
    <row r="184" spans="1:13" ht="15.75" customHeight="1" x14ac:dyDescent="0.25">
      <c r="A184" s="328"/>
      <c r="B184" s="610"/>
      <c r="C184" s="328"/>
      <c r="D184" s="328"/>
      <c r="E184" s="328"/>
      <c r="F184" s="328"/>
      <c r="G184" s="328"/>
      <c r="H184" s="328"/>
      <c r="I184" s="328"/>
      <c r="J184" s="328"/>
      <c r="K184" s="328"/>
      <c r="L184" s="328"/>
      <c r="M184" s="328"/>
    </row>
    <row r="185" spans="1:13" ht="15.75" customHeight="1" x14ac:dyDescent="0.25">
      <c r="A185" s="328"/>
      <c r="B185" s="610"/>
      <c r="C185" s="328"/>
      <c r="D185" s="328"/>
      <c r="E185" s="328"/>
      <c r="F185" s="328"/>
      <c r="G185" s="328"/>
      <c r="H185" s="328"/>
      <c r="I185" s="328"/>
      <c r="J185" s="328"/>
      <c r="K185" s="328"/>
      <c r="L185" s="328"/>
      <c r="M185" s="328"/>
    </row>
    <row r="186" spans="1:13" ht="15.75" customHeight="1" x14ac:dyDescent="0.25">
      <c r="A186" s="328"/>
      <c r="B186" s="610"/>
      <c r="C186" s="328"/>
      <c r="D186" s="328"/>
      <c r="E186" s="328"/>
      <c r="F186" s="328"/>
      <c r="G186" s="328"/>
      <c r="H186" s="328"/>
      <c r="I186" s="328"/>
      <c r="J186" s="328"/>
      <c r="K186" s="328"/>
      <c r="L186" s="328"/>
      <c r="M186" s="328"/>
    </row>
    <row r="187" spans="1:13" ht="15.75" customHeight="1" x14ac:dyDescent="0.25">
      <c r="A187" s="328"/>
      <c r="B187" s="610"/>
      <c r="C187" s="328"/>
      <c r="D187" s="328"/>
      <c r="E187" s="328"/>
      <c r="F187" s="328"/>
      <c r="G187" s="328"/>
      <c r="H187" s="328"/>
      <c r="I187" s="328"/>
      <c r="J187" s="328"/>
      <c r="K187" s="328"/>
      <c r="L187" s="328"/>
      <c r="M187" s="328"/>
    </row>
    <row r="188" spans="1:13" ht="15.75" customHeight="1" x14ac:dyDescent="0.25">
      <c r="A188" s="328"/>
      <c r="B188" s="610"/>
      <c r="C188" s="328"/>
      <c r="D188" s="328"/>
      <c r="E188" s="328"/>
      <c r="F188" s="328"/>
      <c r="G188" s="328"/>
      <c r="H188" s="328"/>
      <c r="I188" s="328"/>
      <c r="J188" s="328"/>
      <c r="K188" s="328"/>
      <c r="L188" s="328"/>
      <c r="M188" s="328"/>
    </row>
    <row r="189" spans="1:13" ht="15.75" customHeight="1" x14ac:dyDescent="0.25">
      <c r="A189" s="328"/>
      <c r="B189" s="610"/>
      <c r="C189" s="328"/>
      <c r="D189" s="328"/>
      <c r="E189" s="328"/>
      <c r="F189" s="328"/>
      <c r="G189" s="328"/>
      <c r="H189" s="328"/>
      <c r="I189" s="328"/>
      <c r="J189" s="328"/>
      <c r="K189" s="328"/>
      <c r="L189" s="328"/>
      <c r="M189" s="328"/>
    </row>
    <row r="190" spans="1:13" ht="15.75" customHeight="1" x14ac:dyDescent="0.25">
      <c r="A190" s="328"/>
      <c r="B190" s="610"/>
      <c r="C190" s="328"/>
      <c r="D190" s="328"/>
      <c r="E190" s="328"/>
      <c r="F190" s="328"/>
      <c r="G190" s="328"/>
      <c r="H190" s="328"/>
      <c r="I190" s="328"/>
      <c r="J190" s="328"/>
      <c r="K190" s="328"/>
      <c r="L190" s="328"/>
      <c r="M190" s="328"/>
    </row>
    <row r="191" spans="1:13" ht="15.75" customHeight="1" x14ac:dyDescent="0.25">
      <c r="A191" s="328"/>
      <c r="B191" s="610"/>
      <c r="C191" s="328"/>
      <c r="D191" s="328"/>
      <c r="E191" s="328"/>
      <c r="F191" s="328"/>
      <c r="G191" s="328"/>
      <c r="H191" s="328"/>
      <c r="I191" s="328"/>
      <c r="J191" s="328"/>
      <c r="K191" s="328"/>
      <c r="L191" s="328"/>
      <c r="M191" s="328"/>
    </row>
    <row r="192" spans="1:13" ht="15.75" customHeight="1" x14ac:dyDescent="0.25">
      <c r="A192" s="328"/>
      <c r="B192" s="610"/>
      <c r="C192" s="328"/>
      <c r="D192" s="328"/>
      <c r="E192" s="328"/>
      <c r="F192" s="328"/>
      <c r="G192" s="328"/>
      <c r="H192" s="328"/>
      <c r="I192" s="328"/>
      <c r="J192" s="328"/>
      <c r="K192" s="328"/>
      <c r="L192" s="328"/>
      <c r="M192" s="328"/>
    </row>
    <row r="193" spans="1:13" ht="15.75" customHeight="1" x14ac:dyDescent="0.25">
      <c r="A193" s="328"/>
      <c r="B193" s="610"/>
      <c r="C193" s="328"/>
      <c r="D193" s="328"/>
      <c r="E193" s="328"/>
      <c r="F193" s="328"/>
      <c r="G193" s="328"/>
      <c r="H193" s="328"/>
      <c r="I193" s="328"/>
      <c r="J193" s="328"/>
      <c r="K193" s="328"/>
      <c r="L193" s="328"/>
      <c r="M193" s="328"/>
    </row>
    <row r="194" spans="1:13" ht="15.75" customHeight="1" x14ac:dyDescent="0.25">
      <c r="A194" s="328"/>
      <c r="B194" s="610"/>
      <c r="C194" s="328"/>
      <c r="D194" s="328"/>
      <c r="E194" s="328"/>
      <c r="F194" s="328"/>
      <c r="G194" s="328"/>
      <c r="H194" s="328"/>
      <c r="I194" s="328"/>
      <c r="J194" s="328"/>
      <c r="K194" s="328"/>
      <c r="L194" s="328"/>
      <c r="M194" s="328"/>
    </row>
    <row r="195" spans="1:13" ht="15.75" customHeight="1" x14ac:dyDescent="0.25">
      <c r="A195" s="328"/>
      <c r="B195" s="610"/>
      <c r="C195" s="328"/>
      <c r="D195" s="328"/>
      <c r="E195" s="328"/>
      <c r="F195" s="328"/>
      <c r="G195" s="328"/>
      <c r="H195" s="328"/>
      <c r="I195" s="328"/>
      <c r="J195" s="328"/>
      <c r="K195" s="328"/>
      <c r="L195" s="328"/>
      <c r="M195" s="328"/>
    </row>
    <row r="196" spans="1:13" ht="15.75" customHeight="1" x14ac:dyDescent="0.25">
      <c r="A196" s="328"/>
      <c r="B196" s="610"/>
      <c r="C196" s="328"/>
      <c r="D196" s="328"/>
      <c r="E196" s="328"/>
      <c r="F196" s="328"/>
      <c r="G196" s="328"/>
      <c r="H196" s="328"/>
      <c r="I196" s="328"/>
      <c r="J196" s="328"/>
      <c r="K196" s="328"/>
      <c r="L196" s="328"/>
      <c r="M196" s="328"/>
    </row>
    <row r="197" spans="1:13" ht="15.75" customHeight="1" x14ac:dyDescent="0.25">
      <c r="A197" s="328"/>
      <c r="B197" s="610"/>
      <c r="C197" s="328"/>
      <c r="D197" s="328"/>
      <c r="E197" s="328"/>
      <c r="F197" s="328"/>
      <c r="G197" s="328"/>
      <c r="H197" s="328"/>
      <c r="I197" s="328"/>
      <c r="J197" s="328"/>
      <c r="K197" s="328"/>
      <c r="L197" s="328"/>
      <c r="M197" s="328"/>
    </row>
    <row r="198" spans="1:13" ht="15.75" customHeight="1" x14ac:dyDescent="0.25">
      <c r="A198" s="328"/>
      <c r="B198" s="610"/>
      <c r="C198" s="328"/>
      <c r="D198" s="328"/>
      <c r="E198" s="328"/>
      <c r="F198" s="328"/>
      <c r="G198" s="328"/>
      <c r="H198" s="328"/>
      <c r="I198" s="328"/>
      <c r="J198" s="328"/>
      <c r="K198" s="328"/>
      <c r="L198" s="328"/>
      <c r="M198" s="328"/>
    </row>
    <row r="199" spans="1:13" ht="15.75" customHeight="1" x14ac:dyDescent="0.25">
      <c r="A199" s="328"/>
      <c r="B199" s="610"/>
      <c r="C199" s="328"/>
      <c r="D199" s="328"/>
      <c r="E199" s="328"/>
      <c r="F199" s="328"/>
      <c r="G199" s="328"/>
      <c r="H199" s="328"/>
      <c r="I199" s="328"/>
      <c r="J199" s="328"/>
      <c r="K199" s="328"/>
      <c r="L199" s="328"/>
      <c r="M199" s="328"/>
    </row>
    <row r="200" spans="1:13" ht="15.75" customHeight="1" x14ac:dyDescent="0.25">
      <c r="A200" s="328"/>
      <c r="B200" s="610"/>
      <c r="C200" s="328"/>
      <c r="D200" s="328"/>
      <c r="E200" s="328"/>
      <c r="F200" s="328"/>
      <c r="G200" s="328"/>
      <c r="H200" s="328"/>
      <c r="I200" s="328"/>
      <c r="J200" s="328"/>
      <c r="K200" s="328"/>
      <c r="L200" s="328"/>
      <c r="M200" s="328"/>
    </row>
    <row r="201" spans="1:13" ht="15.75" customHeight="1" x14ac:dyDescent="0.25">
      <c r="A201" s="328"/>
      <c r="B201" s="610"/>
      <c r="C201" s="328"/>
      <c r="D201" s="328"/>
      <c r="E201" s="328"/>
      <c r="F201" s="328"/>
      <c r="G201" s="328"/>
      <c r="H201" s="328"/>
      <c r="I201" s="328"/>
      <c r="J201" s="328"/>
      <c r="K201" s="328"/>
      <c r="L201" s="328"/>
      <c r="M201" s="328"/>
    </row>
    <row r="202" spans="1:13" ht="15.75" customHeight="1" x14ac:dyDescent="0.25">
      <c r="A202" s="328"/>
      <c r="B202" s="610"/>
      <c r="C202" s="328"/>
      <c r="D202" s="328"/>
      <c r="E202" s="328"/>
      <c r="F202" s="328"/>
      <c r="G202" s="328"/>
      <c r="H202" s="328"/>
      <c r="I202" s="328"/>
      <c r="J202" s="328"/>
      <c r="K202" s="328"/>
      <c r="L202" s="328"/>
      <c r="M202" s="328"/>
    </row>
    <row r="203" spans="1:13" ht="15.75" customHeight="1" x14ac:dyDescent="0.25">
      <c r="A203" s="328"/>
      <c r="B203" s="610"/>
      <c r="C203" s="328"/>
      <c r="D203" s="328"/>
      <c r="E203" s="328"/>
      <c r="F203" s="328"/>
      <c r="G203" s="328"/>
      <c r="H203" s="328"/>
      <c r="I203" s="328"/>
      <c r="J203" s="328"/>
      <c r="K203" s="328"/>
      <c r="L203" s="328"/>
      <c r="M203" s="328"/>
    </row>
    <row r="204" spans="1:13" ht="15.75" customHeight="1" x14ac:dyDescent="0.25">
      <c r="A204" s="328"/>
      <c r="B204" s="610"/>
      <c r="C204" s="328"/>
      <c r="D204" s="328"/>
      <c r="E204" s="328"/>
      <c r="F204" s="328"/>
      <c r="G204" s="328"/>
      <c r="H204" s="328"/>
      <c r="I204" s="328"/>
      <c r="J204" s="328"/>
      <c r="K204" s="328"/>
      <c r="L204" s="328"/>
      <c r="M204" s="328"/>
    </row>
    <row r="205" spans="1:13" ht="15.75" customHeight="1" x14ac:dyDescent="0.25">
      <c r="A205" s="328"/>
      <c r="B205" s="610"/>
      <c r="C205" s="328"/>
      <c r="D205" s="328"/>
      <c r="E205" s="328"/>
      <c r="F205" s="328"/>
      <c r="G205" s="328"/>
      <c r="H205" s="328"/>
      <c r="I205" s="328"/>
      <c r="J205" s="328"/>
      <c r="K205" s="328"/>
      <c r="L205" s="328"/>
      <c r="M205" s="328"/>
    </row>
    <row r="206" spans="1:13" ht="15.75" customHeight="1" x14ac:dyDescent="0.25">
      <c r="A206" s="328"/>
      <c r="B206" s="610"/>
      <c r="C206" s="328"/>
      <c r="D206" s="328"/>
      <c r="E206" s="328"/>
      <c r="F206" s="328"/>
      <c r="G206" s="328"/>
      <c r="H206" s="328"/>
      <c r="I206" s="328"/>
      <c r="J206" s="328"/>
      <c r="K206" s="328"/>
      <c r="L206" s="328"/>
      <c r="M206" s="328"/>
    </row>
    <row r="207" spans="1:13" ht="15.75" customHeight="1" x14ac:dyDescent="0.25">
      <c r="A207" s="328"/>
      <c r="B207" s="610"/>
      <c r="C207" s="328"/>
      <c r="D207" s="328"/>
      <c r="E207" s="328"/>
      <c r="F207" s="328"/>
      <c r="G207" s="328"/>
      <c r="H207" s="328"/>
      <c r="I207" s="328"/>
      <c r="J207" s="328"/>
      <c r="K207" s="328"/>
      <c r="L207" s="328"/>
      <c r="M207" s="328"/>
    </row>
    <row r="208" spans="1:13" ht="15.75" customHeight="1" x14ac:dyDescent="0.25">
      <c r="A208" s="328"/>
      <c r="B208" s="610"/>
      <c r="C208" s="328"/>
      <c r="D208" s="328"/>
      <c r="E208" s="328"/>
      <c r="F208" s="328"/>
      <c r="G208" s="328"/>
      <c r="H208" s="328"/>
      <c r="I208" s="328"/>
      <c r="J208" s="328"/>
      <c r="K208" s="328"/>
      <c r="L208" s="328"/>
      <c r="M208" s="328"/>
    </row>
    <row r="209" spans="1:13" ht="15.75" customHeight="1" x14ac:dyDescent="0.25">
      <c r="A209" s="328"/>
      <c r="B209" s="610"/>
      <c r="C209" s="328"/>
      <c r="D209" s="328"/>
      <c r="E209" s="328"/>
      <c r="F209" s="328"/>
      <c r="G209" s="328"/>
      <c r="H209" s="328"/>
      <c r="I209" s="328"/>
      <c r="J209" s="328"/>
      <c r="K209" s="328"/>
      <c r="L209" s="328"/>
      <c r="M209" s="328"/>
    </row>
    <row r="210" spans="1:13" ht="15.75" customHeight="1" x14ac:dyDescent="0.25">
      <c r="A210" s="328"/>
      <c r="B210" s="610"/>
      <c r="C210" s="328"/>
      <c r="D210" s="328"/>
      <c r="E210" s="328"/>
      <c r="F210" s="328"/>
      <c r="G210" s="328"/>
      <c r="H210" s="328"/>
      <c r="I210" s="328"/>
      <c r="J210" s="328"/>
      <c r="K210" s="328"/>
      <c r="L210" s="328"/>
      <c r="M210" s="328"/>
    </row>
    <row r="211" spans="1:13" ht="15.75" customHeight="1" x14ac:dyDescent="0.25">
      <c r="A211" s="328"/>
      <c r="B211" s="610"/>
      <c r="C211" s="328"/>
      <c r="D211" s="328"/>
      <c r="E211" s="328"/>
      <c r="F211" s="328"/>
      <c r="G211" s="328"/>
      <c r="H211" s="328"/>
      <c r="I211" s="328"/>
      <c r="J211" s="328"/>
      <c r="K211" s="328"/>
      <c r="L211" s="328"/>
      <c r="M211" s="328"/>
    </row>
    <row r="212" spans="1:13" ht="15.75" customHeight="1" x14ac:dyDescent="0.25">
      <c r="A212" s="328"/>
      <c r="B212" s="610"/>
      <c r="C212" s="328"/>
      <c r="D212" s="328"/>
      <c r="E212" s="328"/>
      <c r="F212" s="328"/>
      <c r="G212" s="328"/>
      <c r="H212" s="328"/>
      <c r="I212" s="328"/>
      <c r="J212" s="328"/>
      <c r="K212" s="328"/>
      <c r="L212" s="328"/>
      <c r="M212" s="328"/>
    </row>
    <row r="213" spans="1:13" ht="15.75" customHeight="1" x14ac:dyDescent="0.25">
      <c r="A213" s="328"/>
      <c r="B213" s="610"/>
      <c r="C213" s="328"/>
      <c r="D213" s="328"/>
      <c r="E213" s="328"/>
      <c r="F213" s="328"/>
      <c r="G213" s="328"/>
      <c r="H213" s="328"/>
      <c r="I213" s="328"/>
      <c r="J213" s="328"/>
      <c r="K213" s="328"/>
      <c r="L213" s="328"/>
      <c r="M213" s="328"/>
    </row>
    <row r="214" spans="1:13" ht="15.75" customHeight="1" x14ac:dyDescent="0.25">
      <c r="A214" s="328"/>
      <c r="B214" s="610"/>
      <c r="C214" s="328"/>
      <c r="D214" s="328"/>
      <c r="E214" s="328"/>
      <c r="F214" s="328"/>
      <c r="G214" s="328"/>
      <c r="H214" s="328"/>
      <c r="I214" s="328"/>
      <c r="J214" s="328"/>
      <c r="K214" s="328"/>
      <c r="L214" s="328"/>
      <c r="M214" s="328"/>
    </row>
    <row r="215" spans="1:13" ht="15.75" customHeight="1" x14ac:dyDescent="0.25">
      <c r="A215" s="328"/>
      <c r="B215" s="610"/>
      <c r="C215" s="328"/>
      <c r="D215" s="328"/>
      <c r="E215" s="328"/>
      <c r="F215" s="328"/>
      <c r="G215" s="328"/>
      <c r="H215" s="328"/>
      <c r="I215" s="328"/>
      <c r="J215" s="328"/>
      <c r="K215" s="328"/>
      <c r="L215" s="328"/>
      <c r="M215" s="328"/>
    </row>
    <row r="216" spans="1:13" ht="15.75" customHeight="1" x14ac:dyDescent="0.25">
      <c r="A216" s="328"/>
      <c r="B216" s="610"/>
      <c r="C216" s="328"/>
      <c r="D216" s="328"/>
      <c r="E216" s="328"/>
      <c r="F216" s="328"/>
      <c r="G216" s="328"/>
      <c r="H216" s="328"/>
      <c r="I216" s="328"/>
      <c r="J216" s="328"/>
      <c r="K216" s="328"/>
      <c r="L216" s="328"/>
      <c r="M216" s="328"/>
    </row>
    <row r="217" spans="1:13" ht="15.75" customHeight="1" x14ac:dyDescent="0.25">
      <c r="A217" s="328"/>
      <c r="B217" s="610"/>
      <c r="C217" s="328"/>
      <c r="D217" s="328"/>
      <c r="E217" s="328"/>
      <c r="F217" s="328"/>
      <c r="G217" s="328"/>
      <c r="H217" s="328"/>
      <c r="I217" s="328"/>
      <c r="J217" s="328"/>
      <c r="K217" s="328"/>
      <c r="L217" s="328"/>
      <c r="M217" s="328"/>
    </row>
    <row r="218" spans="1:13" ht="15.75" customHeight="1" x14ac:dyDescent="0.25">
      <c r="A218" s="328"/>
      <c r="B218" s="610"/>
      <c r="C218" s="328"/>
      <c r="D218" s="328"/>
      <c r="E218" s="328"/>
      <c r="F218" s="328"/>
      <c r="G218" s="328"/>
      <c r="H218" s="328"/>
      <c r="I218" s="328"/>
      <c r="J218" s="328"/>
      <c r="K218" s="328"/>
      <c r="L218" s="328"/>
      <c r="M218" s="328"/>
    </row>
    <row r="219" spans="1:13" ht="15.75" customHeight="1" x14ac:dyDescent="0.25">
      <c r="A219" s="328"/>
      <c r="B219" s="610"/>
      <c r="C219" s="328"/>
      <c r="D219" s="328"/>
      <c r="E219" s="328"/>
      <c r="F219" s="328"/>
      <c r="G219" s="328"/>
      <c r="H219" s="328"/>
      <c r="I219" s="328"/>
      <c r="J219" s="328"/>
      <c r="K219" s="328"/>
      <c r="L219" s="328"/>
      <c r="M219" s="328"/>
    </row>
    <row r="220" spans="1:13" ht="15.75" customHeight="1" x14ac:dyDescent="0.25">
      <c r="A220" s="328"/>
      <c r="B220" s="610"/>
      <c r="C220" s="328"/>
      <c r="D220" s="328"/>
      <c r="E220" s="328"/>
      <c r="F220" s="328"/>
      <c r="G220" s="328"/>
      <c r="H220" s="328"/>
      <c r="I220" s="328"/>
      <c r="J220" s="328"/>
      <c r="K220" s="328"/>
      <c r="L220" s="328"/>
      <c r="M220" s="328"/>
    </row>
    <row r="221" spans="1:13" ht="15.75" customHeight="1" x14ac:dyDescent="0.25">
      <c r="A221" s="328"/>
      <c r="B221" s="610"/>
      <c r="C221" s="328"/>
      <c r="D221" s="328"/>
      <c r="E221" s="328"/>
      <c r="F221" s="328"/>
      <c r="G221" s="328"/>
      <c r="H221" s="328"/>
      <c r="I221" s="328"/>
      <c r="J221" s="328"/>
      <c r="K221" s="328"/>
      <c r="L221" s="328"/>
      <c r="M221" s="328"/>
    </row>
    <row r="222" spans="1:13" ht="15.75" customHeight="1" x14ac:dyDescent="0.25">
      <c r="A222" s="328"/>
      <c r="B222" s="610"/>
      <c r="C222" s="328"/>
      <c r="D222" s="328"/>
      <c r="E222" s="328"/>
      <c r="F222" s="328"/>
      <c r="G222" s="328"/>
      <c r="H222" s="328"/>
      <c r="I222" s="328"/>
      <c r="J222" s="328"/>
      <c r="K222" s="328"/>
      <c r="L222" s="328"/>
      <c r="M222" s="328"/>
    </row>
    <row r="223" spans="1:13" ht="15.75" customHeight="1" x14ac:dyDescent="0.25">
      <c r="A223" s="328"/>
      <c r="B223" s="610"/>
      <c r="C223" s="328"/>
      <c r="D223" s="328"/>
      <c r="E223" s="328"/>
      <c r="F223" s="328"/>
      <c r="G223" s="328"/>
      <c r="H223" s="328"/>
      <c r="I223" s="328"/>
      <c r="J223" s="328"/>
      <c r="K223" s="328"/>
      <c r="L223" s="328"/>
      <c r="M223" s="328"/>
    </row>
    <row r="224" spans="1:13" ht="15.75" customHeight="1" x14ac:dyDescent="0.25">
      <c r="A224" s="328"/>
      <c r="B224" s="610"/>
      <c r="C224" s="328"/>
      <c r="D224" s="328"/>
      <c r="E224" s="328"/>
      <c r="F224" s="328"/>
      <c r="G224" s="328"/>
      <c r="H224" s="328"/>
      <c r="I224" s="328"/>
      <c r="J224" s="328"/>
      <c r="K224" s="328"/>
      <c r="L224" s="328"/>
      <c r="M224" s="328"/>
    </row>
    <row r="225" spans="1:13" ht="15.75" customHeight="1" x14ac:dyDescent="0.25">
      <c r="A225" s="328"/>
      <c r="B225" s="610"/>
      <c r="C225" s="328"/>
      <c r="D225" s="328"/>
      <c r="E225" s="328"/>
      <c r="F225" s="328"/>
      <c r="G225" s="328"/>
      <c r="H225" s="328"/>
      <c r="I225" s="328"/>
      <c r="J225" s="328"/>
      <c r="K225" s="328"/>
      <c r="L225" s="328"/>
      <c r="M225" s="328"/>
    </row>
    <row r="226" spans="1:13" ht="15.75" customHeight="1" x14ac:dyDescent="0.25">
      <c r="A226" s="328"/>
      <c r="B226" s="610"/>
      <c r="C226" s="328"/>
      <c r="D226" s="328"/>
      <c r="E226" s="328"/>
      <c r="F226" s="328"/>
      <c r="G226" s="328"/>
      <c r="H226" s="328"/>
      <c r="I226" s="328"/>
      <c r="J226" s="328"/>
      <c r="K226" s="328"/>
      <c r="L226" s="328"/>
      <c r="M226" s="328"/>
    </row>
    <row r="227" spans="1:13" ht="15.75" customHeight="1" x14ac:dyDescent="0.25">
      <c r="A227" s="328"/>
      <c r="B227" s="610"/>
      <c r="C227" s="328"/>
      <c r="D227" s="328"/>
      <c r="E227" s="328"/>
      <c r="F227" s="328"/>
      <c r="G227" s="328"/>
      <c r="H227" s="328"/>
      <c r="I227" s="328"/>
      <c r="J227" s="328"/>
      <c r="K227" s="328"/>
      <c r="L227" s="328"/>
      <c r="M227" s="328"/>
    </row>
    <row r="228" spans="1:13" ht="15.75" customHeight="1" x14ac:dyDescent="0.25">
      <c r="A228" s="328"/>
      <c r="B228" s="610"/>
      <c r="C228" s="328"/>
      <c r="D228" s="328"/>
      <c r="E228" s="328"/>
      <c r="F228" s="328"/>
      <c r="G228" s="328"/>
      <c r="H228" s="328"/>
      <c r="I228" s="328"/>
      <c r="J228" s="328"/>
      <c r="K228" s="328"/>
      <c r="L228" s="328"/>
      <c r="M228" s="328"/>
    </row>
    <row r="229" spans="1:13" ht="15.75" customHeight="1" x14ac:dyDescent="0.25">
      <c r="A229" s="328"/>
      <c r="B229" s="610"/>
      <c r="C229" s="328"/>
      <c r="D229" s="328"/>
      <c r="E229" s="328"/>
      <c r="F229" s="328"/>
      <c r="G229" s="328"/>
      <c r="H229" s="328"/>
      <c r="I229" s="328"/>
      <c r="J229" s="328"/>
      <c r="K229" s="328"/>
      <c r="L229" s="328"/>
      <c r="M229" s="328"/>
    </row>
    <row r="230" spans="1:13" ht="15.75" customHeight="1" x14ac:dyDescent="0.25">
      <c r="A230" s="328"/>
      <c r="B230" s="610"/>
      <c r="C230" s="328"/>
      <c r="D230" s="328"/>
      <c r="E230" s="328"/>
      <c r="F230" s="328"/>
      <c r="G230" s="328"/>
      <c r="H230" s="328"/>
      <c r="I230" s="328"/>
      <c r="J230" s="328"/>
      <c r="K230" s="328"/>
      <c r="L230" s="328"/>
      <c r="M230" s="328"/>
    </row>
    <row r="231" spans="1:13" ht="15.75" customHeight="1" x14ac:dyDescent="0.25">
      <c r="A231" s="328"/>
      <c r="B231" s="610"/>
      <c r="C231" s="328"/>
      <c r="D231" s="328"/>
      <c r="E231" s="328"/>
      <c r="F231" s="328"/>
      <c r="G231" s="328"/>
      <c r="H231" s="328"/>
      <c r="I231" s="328"/>
      <c r="J231" s="328"/>
      <c r="K231" s="328"/>
      <c r="L231" s="328"/>
      <c r="M231" s="328"/>
    </row>
    <row r="232" spans="1:13" ht="15.75" customHeight="1" x14ac:dyDescent="0.25">
      <c r="A232" s="328"/>
      <c r="B232" s="610"/>
      <c r="C232" s="328"/>
      <c r="D232" s="328"/>
      <c r="E232" s="328"/>
      <c r="F232" s="328"/>
      <c r="G232" s="328"/>
      <c r="H232" s="328"/>
      <c r="I232" s="328"/>
      <c r="J232" s="328"/>
      <c r="K232" s="328"/>
      <c r="L232" s="328"/>
      <c r="M232" s="328"/>
    </row>
    <row r="233" spans="1:13" ht="15.75" customHeight="1" x14ac:dyDescent="0.25">
      <c r="A233" s="328"/>
      <c r="B233" s="610"/>
      <c r="C233" s="328"/>
      <c r="D233" s="328"/>
      <c r="E233" s="328"/>
      <c r="F233" s="328"/>
      <c r="G233" s="328"/>
      <c r="H233" s="328"/>
      <c r="I233" s="328"/>
      <c r="J233" s="328"/>
      <c r="K233" s="328"/>
      <c r="L233" s="328"/>
      <c r="M233" s="328"/>
    </row>
    <row r="234" spans="1:13" ht="15.75" customHeight="1" x14ac:dyDescent="0.25">
      <c r="A234" s="328"/>
      <c r="B234" s="610"/>
      <c r="C234" s="328"/>
      <c r="D234" s="328"/>
      <c r="E234" s="328"/>
      <c r="F234" s="328"/>
      <c r="G234" s="328"/>
      <c r="H234" s="328"/>
      <c r="I234" s="328"/>
      <c r="J234" s="328"/>
      <c r="K234" s="328"/>
      <c r="L234" s="328"/>
      <c r="M234" s="328"/>
    </row>
    <row r="235" spans="1:13" ht="15.75" customHeight="1" x14ac:dyDescent="0.25">
      <c r="A235" s="328"/>
      <c r="B235" s="610"/>
      <c r="C235" s="328"/>
      <c r="D235" s="328"/>
      <c r="E235" s="328"/>
      <c r="F235" s="328"/>
      <c r="G235" s="328"/>
      <c r="H235" s="328"/>
      <c r="I235" s="328"/>
      <c r="J235" s="328"/>
      <c r="K235" s="328"/>
      <c r="L235" s="328"/>
      <c r="M235" s="328"/>
    </row>
    <row r="236" spans="1:13" ht="15.75" customHeight="1" x14ac:dyDescent="0.25">
      <c r="A236" s="328"/>
      <c r="B236" s="610"/>
      <c r="C236" s="328"/>
      <c r="D236" s="328"/>
      <c r="E236" s="328"/>
      <c r="F236" s="328"/>
      <c r="G236" s="328"/>
      <c r="H236" s="328"/>
      <c r="I236" s="328"/>
      <c r="J236" s="328"/>
      <c r="K236" s="328"/>
      <c r="L236" s="328"/>
      <c r="M236" s="328"/>
    </row>
    <row r="237" spans="1:13" ht="15.75" customHeight="1" x14ac:dyDescent="0.25">
      <c r="A237" s="328"/>
      <c r="B237" s="610"/>
      <c r="C237" s="328"/>
      <c r="D237" s="328"/>
      <c r="E237" s="328"/>
      <c r="F237" s="328"/>
      <c r="G237" s="328"/>
      <c r="H237" s="328"/>
      <c r="I237" s="328"/>
      <c r="J237" s="328"/>
      <c r="K237" s="328"/>
      <c r="L237" s="328"/>
      <c r="M237" s="328"/>
    </row>
    <row r="238" spans="1:13" ht="15.75" customHeight="1" x14ac:dyDescent="0.25">
      <c r="A238" s="328"/>
      <c r="B238" s="610"/>
      <c r="C238" s="328"/>
      <c r="D238" s="328"/>
      <c r="E238" s="328"/>
      <c r="F238" s="328"/>
      <c r="G238" s="328"/>
      <c r="H238" s="328"/>
      <c r="I238" s="328"/>
      <c r="J238" s="328"/>
      <c r="K238" s="328"/>
      <c r="L238" s="328"/>
      <c r="M238" s="328"/>
    </row>
    <row r="239" spans="1:13" ht="15.75" customHeight="1" x14ac:dyDescent="0.25">
      <c r="A239" s="328"/>
      <c r="B239" s="610"/>
      <c r="C239" s="328"/>
      <c r="D239" s="328"/>
      <c r="E239" s="328"/>
      <c r="F239" s="328"/>
      <c r="G239" s="328"/>
      <c r="H239" s="328"/>
      <c r="I239" s="328"/>
      <c r="J239" s="328"/>
      <c r="K239" s="328"/>
      <c r="L239" s="328"/>
      <c r="M239" s="328"/>
    </row>
    <row r="240" spans="1:13" ht="15.75" customHeight="1" x14ac:dyDescent="0.25">
      <c r="A240" s="328"/>
      <c r="B240" s="610"/>
      <c r="C240" s="328"/>
      <c r="D240" s="328"/>
      <c r="E240" s="328"/>
      <c r="F240" s="328"/>
      <c r="G240" s="328"/>
      <c r="H240" s="328"/>
      <c r="I240" s="328"/>
      <c r="J240" s="328"/>
      <c r="K240" s="328"/>
      <c r="L240" s="328"/>
      <c r="M240" s="328"/>
    </row>
    <row r="241" spans="1:13" ht="15.75" customHeight="1" x14ac:dyDescent="0.25">
      <c r="A241" s="328"/>
      <c r="B241" s="610"/>
      <c r="C241" s="328"/>
      <c r="D241" s="328"/>
      <c r="E241" s="328"/>
      <c r="F241" s="328"/>
      <c r="G241" s="328"/>
      <c r="H241" s="328"/>
      <c r="I241" s="328"/>
      <c r="J241" s="328"/>
      <c r="K241" s="328"/>
      <c r="L241" s="328"/>
      <c r="M241" s="328"/>
    </row>
    <row r="242" spans="1:13" ht="15.75" customHeight="1" x14ac:dyDescent="0.25">
      <c r="A242" s="328"/>
      <c r="B242" s="610"/>
      <c r="C242" s="328"/>
      <c r="D242" s="328"/>
      <c r="E242" s="328"/>
      <c r="F242" s="328"/>
      <c r="G242" s="328"/>
      <c r="H242" s="328"/>
      <c r="I242" s="328"/>
      <c r="J242" s="328"/>
      <c r="K242" s="328"/>
      <c r="L242" s="328"/>
      <c r="M242" s="328"/>
    </row>
    <row r="243" spans="1:13" ht="15.75" customHeight="1" x14ac:dyDescent="0.25">
      <c r="A243" s="328"/>
      <c r="B243" s="610"/>
      <c r="C243" s="328"/>
      <c r="D243" s="328"/>
      <c r="E243" s="328"/>
      <c r="F243" s="328"/>
      <c r="G243" s="328"/>
      <c r="H243" s="328"/>
      <c r="I243" s="328"/>
      <c r="J243" s="328"/>
      <c r="K243" s="328"/>
      <c r="L243" s="328"/>
      <c r="M243" s="328"/>
    </row>
    <row r="244" spans="1:13" ht="15.75" customHeight="1" x14ac:dyDescent="0.25">
      <c r="A244" s="328"/>
      <c r="B244" s="610"/>
      <c r="C244" s="328"/>
      <c r="D244" s="328"/>
      <c r="E244" s="328"/>
      <c r="F244" s="328"/>
      <c r="G244" s="328"/>
      <c r="H244" s="328"/>
      <c r="I244" s="328"/>
      <c r="J244" s="328"/>
      <c r="K244" s="328"/>
      <c r="L244" s="328"/>
      <c r="M244" s="328"/>
    </row>
    <row r="245" spans="1:13" ht="15.75" customHeight="1" x14ac:dyDescent="0.25">
      <c r="A245" s="328"/>
      <c r="B245" s="610"/>
      <c r="C245" s="328"/>
      <c r="D245" s="328"/>
      <c r="E245" s="328"/>
      <c r="F245" s="328"/>
      <c r="G245" s="328"/>
      <c r="H245" s="328"/>
      <c r="I245" s="328"/>
      <c r="J245" s="328"/>
      <c r="K245" s="328"/>
      <c r="L245" s="328"/>
      <c r="M245" s="328"/>
    </row>
    <row r="246" spans="1:13" ht="15.75" customHeight="1" x14ac:dyDescent="0.25">
      <c r="A246" s="328"/>
      <c r="B246" s="610"/>
      <c r="C246" s="328"/>
      <c r="D246" s="328"/>
      <c r="E246" s="328"/>
      <c r="F246" s="328"/>
      <c r="G246" s="328"/>
      <c r="H246" s="328"/>
      <c r="I246" s="328"/>
      <c r="J246" s="328"/>
      <c r="K246" s="328"/>
      <c r="L246" s="328"/>
      <c r="M246" s="328"/>
    </row>
    <row r="247" spans="1:13" ht="15.75" customHeight="1" x14ac:dyDescent="0.25">
      <c r="A247" s="328"/>
      <c r="B247" s="610"/>
      <c r="C247" s="328"/>
      <c r="D247" s="328"/>
      <c r="E247" s="328"/>
      <c r="F247" s="328"/>
      <c r="G247" s="328"/>
      <c r="H247" s="328"/>
      <c r="I247" s="328"/>
      <c r="J247" s="328"/>
      <c r="K247" s="328"/>
      <c r="L247" s="328"/>
      <c r="M247" s="328"/>
    </row>
    <row r="248" spans="1:13" ht="15.75" customHeight="1" x14ac:dyDescent="0.25">
      <c r="A248" s="328"/>
      <c r="B248" s="610"/>
      <c r="C248" s="328"/>
      <c r="D248" s="328"/>
      <c r="E248" s="328"/>
      <c r="F248" s="328"/>
      <c r="G248" s="328"/>
      <c r="H248" s="328"/>
      <c r="I248" s="328"/>
      <c r="J248" s="328"/>
      <c r="K248" s="328"/>
      <c r="L248" s="328"/>
      <c r="M248" s="328"/>
    </row>
    <row r="249" spans="1:13" ht="15.75" customHeight="1" x14ac:dyDescent="0.25">
      <c r="A249" s="328"/>
      <c r="B249" s="610"/>
      <c r="C249" s="328"/>
      <c r="D249" s="328"/>
      <c r="E249" s="328"/>
      <c r="F249" s="328"/>
      <c r="G249" s="328"/>
      <c r="H249" s="328"/>
      <c r="I249" s="328"/>
      <c r="J249" s="328"/>
      <c r="K249" s="328"/>
      <c r="L249" s="328"/>
      <c r="M249" s="328"/>
    </row>
    <row r="250" spans="1:13" ht="15.75" customHeight="1" x14ac:dyDescent="0.25">
      <c r="A250" s="328"/>
      <c r="B250" s="610"/>
      <c r="C250" s="328"/>
      <c r="D250" s="328"/>
      <c r="E250" s="328"/>
      <c r="F250" s="328"/>
      <c r="G250" s="328"/>
      <c r="H250" s="328"/>
      <c r="I250" s="328"/>
      <c r="J250" s="328"/>
      <c r="K250" s="328"/>
      <c r="L250" s="328"/>
      <c r="M250" s="328"/>
    </row>
    <row r="251" spans="1:13" ht="15.75" customHeight="1" x14ac:dyDescent="0.25">
      <c r="A251" s="328"/>
      <c r="B251" s="610"/>
      <c r="C251" s="328"/>
      <c r="D251" s="328"/>
      <c r="E251" s="328"/>
      <c r="F251" s="328"/>
      <c r="G251" s="328"/>
      <c r="H251" s="328"/>
      <c r="I251" s="328"/>
      <c r="J251" s="328"/>
      <c r="K251" s="328"/>
      <c r="L251" s="328"/>
      <c r="M251" s="328"/>
    </row>
    <row r="252" spans="1:13" ht="15.75" customHeight="1" x14ac:dyDescent="0.25">
      <c r="A252" s="328"/>
      <c r="B252" s="610"/>
      <c r="C252" s="328"/>
      <c r="D252" s="328"/>
      <c r="E252" s="328"/>
      <c r="F252" s="328"/>
      <c r="G252" s="328"/>
      <c r="H252" s="328"/>
      <c r="I252" s="328"/>
      <c r="J252" s="328"/>
      <c r="K252" s="328"/>
      <c r="L252" s="328"/>
      <c r="M252" s="328"/>
    </row>
    <row r="253" spans="1:13" ht="15.75" customHeight="1" x14ac:dyDescent="0.25">
      <c r="A253" s="328"/>
      <c r="B253" s="610"/>
      <c r="C253" s="328"/>
      <c r="D253" s="328"/>
      <c r="E253" s="328"/>
      <c r="F253" s="328"/>
      <c r="G253" s="328"/>
      <c r="H253" s="328"/>
      <c r="I253" s="328"/>
      <c r="J253" s="328"/>
      <c r="K253" s="328"/>
      <c r="L253" s="328"/>
      <c r="M253" s="328"/>
    </row>
    <row r="254" spans="1:13" ht="15.75" customHeight="1" x14ac:dyDescent="0.25">
      <c r="A254" s="328"/>
      <c r="B254" s="610"/>
      <c r="C254" s="328"/>
      <c r="D254" s="328"/>
      <c r="E254" s="328"/>
      <c r="F254" s="328"/>
      <c r="G254" s="328"/>
      <c r="H254" s="328"/>
      <c r="I254" s="328"/>
      <c r="J254" s="328"/>
      <c r="K254" s="328"/>
      <c r="L254" s="328"/>
      <c r="M254" s="328"/>
    </row>
    <row r="255" spans="1:13" ht="15.75" customHeight="1" x14ac:dyDescent="0.25">
      <c r="A255" s="328"/>
      <c r="B255" s="610"/>
      <c r="C255" s="328"/>
      <c r="D255" s="328"/>
      <c r="E255" s="328"/>
      <c r="F255" s="328"/>
      <c r="G255" s="328"/>
      <c r="H255" s="328"/>
      <c r="I255" s="328"/>
      <c r="J255" s="328"/>
      <c r="K255" s="328"/>
      <c r="L255" s="328"/>
      <c r="M255" s="328"/>
    </row>
    <row r="256" spans="1:13" ht="15.75" customHeight="1" x14ac:dyDescent="0.25">
      <c r="A256" s="328"/>
      <c r="B256" s="610"/>
      <c r="C256" s="328"/>
      <c r="D256" s="328"/>
      <c r="E256" s="328"/>
      <c r="F256" s="328"/>
      <c r="G256" s="328"/>
      <c r="H256" s="328"/>
      <c r="I256" s="328"/>
      <c r="J256" s="328"/>
      <c r="K256" s="328"/>
      <c r="L256" s="328"/>
      <c r="M256" s="328"/>
    </row>
    <row r="257" spans="1:13" ht="15.75" customHeight="1" x14ac:dyDescent="0.25">
      <c r="A257" s="328"/>
      <c r="B257" s="610"/>
      <c r="C257" s="328"/>
      <c r="D257" s="328"/>
      <c r="E257" s="328"/>
      <c r="F257" s="328"/>
      <c r="G257" s="328"/>
      <c r="H257" s="328"/>
      <c r="I257" s="328"/>
      <c r="J257" s="328"/>
      <c r="K257" s="328"/>
      <c r="L257" s="328"/>
      <c r="M257" s="328"/>
    </row>
    <row r="258" spans="1:13" ht="15.75" customHeight="1" x14ac:dyDescent="0.25">
      <c r="A258" s="328"/>
      <c r="B258" s="610"/>
      <c r="C258" s="328"/>
      <c r="D258" s="328"/>
      <c r="E258" s="328"/>
      <c r="F258" s="328"/>
      <c r="G258" s="328"/>
      <c r="H258" s="328"/>
      <c r="I258" s="328"/>
      <c r="J258" s="328"/>
      <c r="K258" s="328"/>
      <c r="L258" s="328"/>
      <c r="M258" s="328"/>
    </row>
    <row r="259" spans="1:13" ht="15.75" customHeight="1" x14ac:dyDescent="0.25">
      <c r="A259" s="328"/>
      <c r="B259" s="610"/>
      <c r="C259" s="328"/>
      <c r="D259" s="328"/>
      <c r="E259" s="328"/>
      <c r="F259" s="328"/>
      <c r="G259" s="328"/>
      <c r="H259" s="328"/>
      <c r="I259" s="328"/>
      <c r="J259" s="328"/>
      <c r="K259" s="328"/>
      <c r="L259" s="328"/>
      <c r="M259" s="328"/>
    </row>
    <row r="260" spans="1:13" ht="15.75" customHeight="1" x14ac:dyDescent="0.25">
      <c r="A260" s="328"/>
      <c r="B260" s="610"/>
      <c r="C260" s="328"/>
      <c r="D260" s="328"/>
      <c r="E260" s="328"/>
      <c r="F260" s="328"/>
      <c r="G260" s="328"/>
      <c r="H260" s="328"/>
      <c r="I260" s="328"/>
      <c r="J260" s="328"/>
      <c r="K260" s="328"/>
      <c r="L260" s="328"/>
      <c r="M260" s="328"/>
    </row>
    <row r="261" spans="1:13" ht="15.75" customHeight="1" x14ac:dyDescent="0.25">
      <c r="A261" s="328"/>
      <c r="B261" s="610"/>
      <c r="C261" s="328"/>
      <c r="D261" s="328"/>
      <c r="E261" s="328"/>
      <c r="F261" s="328"/>
      <c r="G261" s="328"/>
      <c r="H261" s="328"/>
      <c r="I261" s="328"/>
      <c r="J261" s="328"/>
      <c r="K261" s="328"/>
      <c r="L261" s="328"/>
      <c r="M261" s="328"/>
    </row>
    <row r="262" spans="1:13" ht="15.75" customHeight="1" x14ac:dyDescent="0.25">
      <c r="A262" s="328"/>
      <c r="B262" s="610"/>
      <c r="C262" s="328"/>
      <c r="D262" s="328"/>
      <c r="E262" s="328"/>
      <c r="F262" s="328"/>
      <c r="G262" s="328"/>
      <c r="H262" s="328"/>
      <c r="I262" s="328"/>
      <c r="J262" s="328"/>
      <c r="K262" s="328"/>
      <c r="L262" s="328"/>
      <c r="M262" s="328"/>
    </row>
    <row r="263" spans="1:13" ht="15.75" customHeight="1" x14ac:dyDescent="0.25">
      <c r="A263" s="328"/>
      <c r="B263" s="610"/>
      <c r="C263" s="328"/>
      <c r="D263" s="328"/>
      <c r="E263" s="328"/>
      <c r="F263" s="328"/>
      <c r="G263" s="328"/>
      <c r="H263" s="328"/>
      <c r="I263" s="328"/>
      <c r="J263" s="328"/>
      <c r="K263" s="328"/>
      <c r="L263" s="328"/>
      <c r="M263" s="328"/>
    </row>
    <row r="264" spans="1:13" ht="15.75" customHeight="1" x14ac:dyDescent="0.25">
      <c r="A264" s="328"/>
      <c r="B264" s="610"/>
      <c r="C264" s="328"/>
      <c r="D264" s="328"/>
      <c r="E264" s="328"/>
      <c r="F264" s="328"/>
      <c r="G264" s="328"/>
      <c r="H264" s="328"/>
      <c r="I264" s="328"/>
      <c r="J264" s="328"/>
      <c r="K264" s="328"/>
      <c r="L264" s="328"/>
      <c r="M264" s="328"/>
    </row>
    <row r="265" spans="1:13" ht="15.75" customHeight="1" x14ac:dyDescent="0.25">
      <c r="A265" s="328"/>
      <c r="B265" s="610"/>
      <c r="C265" s="328"/>
      <c r="D265" s="328"/>
      <c r="E265" s="328"/>
      <c r="F265" s="328"/>
      <c r="G265" s="328"/>
      <c r="H265" s="328"/>
      <c r="I265" s="328"/>
      <c r="J265" s="328"/>
      <c r="K265" s="328"/>
      <c r="L265" s="328"/>
      <c r="M265" s="328"/>
    </row>
    <row r="266" spans="1:13" ht="15.75" customHeight="1" x14ac:dyDescent="0.25">
      <c r="A266" s="328"/>
      <c r="B266" s="610"/>
      <c r="C266" s="328"/>
      <c r="D266" s="328"/>
      <c r="E266" s="328"/>
      <c r="F266" s="328"/>
      <c r="G266" s="328"/>
      <c r="H266" s="328"/>
      <c r="I266" s="328"/>
      <c r="J266" s="328"/>
      <c r="K266" s="328"/>
      <c r="L266" s="328"/>
      <c r="M266" s="328"/>
    </row>
    <row r="267" spans="1:13" ht="15.75" customHeight="1" x14ac:dyDescent="0.25">
      <c r="A267" s="328"/>
      <c r="B267" s="610"/>
      <c r="C267" s="328"/>
      <c r="D267" s="328"/>
      <c r="E267" s="328"/>
      <c r="F267" s="328"/>
      <c r="G267" s="328"/>
      <c r="H267" s="328"/>
      <c r="I267" s="328"/>
      <c r="J267" s="328"/>
      <c r="K267" s="328"/>
      <c r="L267" s="328"/>
      <c r="M267" s="328"/>
    </row>
    <row r="268" spans="1:13" ht="15.75" customHeight="1" x14ac:dyDescent="0.25">
      <c r="A268" s="328"/>
      <c r="B268" s="610"/>
      <c r="C268" s="328"/>
      <c r="D268" s="328"/>
      <c r="E268" s="328"/>
      <c r="F268" s="328"/>
      <c r="G268" s="328"/>
      <c r="H268" s="328"/>
      <c r="I268" s="328"/>
      <c r="J268" s="328"/>
      <c r="K268" s="328"/>
      <c r="L268" s="328"/>
      <c r="M268" s="328"/>
    </row>
    <row r="269" spans="1:13" ht="15.75" customHeight="1" x14ac:dyDescent="0.25">
      <c r="A269" s="328"/>
      <c r="B269" s="610"/>
      <c r="C269" s="328"/>
      <c r="D269" s="328"/>
      <c r="E269" s="328"/>
      <c r="F269" s="328"/>
      <c r="G269" s="328"/>
      <c r="H269" s="328"/>
      <c r="I269" s="328"/>
      <c r="J269" s="328"/>
      <c r="K269" s="328"/>
      <c r="L269" s="328"/>
      <c r="M269" s="328"/>
    </row>
    <row r="270" spans="1:13" ht="15.75" customHeight="1" x14ac:dyDescent="0.25">
      <c r="A270" s="328"/>
      <c r="B270" s="610"/>
      <c r="C270" s="328"/>
      <c r="D270" s="328"/>
      <c r="E270" s="328"/>
      <c r="F270" s="328"/>
      <c r="G270" s="328"/>
      <c r="H270" s="328"/>
      <c r="I270" s="328"/>
      <c r="J270" s="328"/>
      <c r="K270" s="328"/>
      <c r="L270" s="328"/>
      <c r="M270" s="328"/>
    </row>
    <row r="271" spans="1:13" ht="15.75" customHeight="1" x14ac:dyDescent="0.25">
      <c r="A271" s="328"/>
      <c r="B271" s="610"/>
      <c r="C271" s="328"/>
      <c r="D271" s="328"/>
      <c r="E271" s="328"/>
      <c r="F271" s="328"/>
      <c r="G271" s="328"/>
      <c r="H271" s="328"/>
      <c r="I271" s="328"/>
      <c r="J271" s="328"/>
      <c r="K271" s="328"/>
      <c r="L271" s="328"/>
      <c r="M271" s="328"/>
    </row>
    <row r="272" spans="1:13" ht="15.75" customHeight="1" x14ac:dyDescent="0.25">
      <c r="A272" s="328"/>
      <c r="B272" s="610"/>
      <c r="C272" s="328"/>
      <c r="D272" s="328"/>
      <c r="E272" s="328"/>
      <c r="F272" s="328"/>
      <c r="G272" s="328"/>
      <c r="H272" s="328"/>
      <c r="I272" s="328"/>
      <c r="J272" s="328"/>
      <c r="K272" s="328"/>
      <c r="L272" s="328"/>
      <c r="M272" s="328"/>
    </row>
    <row r="273" spans="1:13" ht="15.75" customHeight="1" x14ac:dyDescent="0.25">
      <c r="A273" s="328"/>
      <c r="B273" s="610"/>
      <c r="C273" s="328"/>
      <c r="D273" s="328"/>
      <c r="E273" s="328"/>
      <c r="F273" s="328"/>
      <c r="G273" s="328"/>
      <c r="H273" s="328"/>
      <c r="I273" s="328"/>
      <c r="J273" s="328"/>
      <c r="K273" s="328"/>
      <c r="L273" s="328"/>
      <c r="M273" s="328"/>
    </row>
    <row r="274" spans="1:13" ht="15.75" customHeight="1" x14ac:dyDescent="0.25">
      <c r="A274" s="328"/>
      <c r="B274" s="610"/>
      <c r="C274" s="328"/>
      <c r="D274" s="328"/>
      <c r="E274" s="328"/>
      <c r="F274" s="328"/>
      <c r="G274" s="328"/>
      <c r="H274" s="328"/>
      <c r="I274" s="328"/>
      <c r="J274" s="328"/>
      <c r="K274" s="328"/>
      <c r="L274" s="328"/>
      <c r="M274" s="328"/>
    </row>
    <row r="275" spans="1:13" ht="15.75" customHeight="1" x14ac:dyDescent="0.25">
      <c r="A275" s="328"/>
      <c r="B275" s="610"/>
      <c r="C275" s="328"/>
      <c r="D275" s="328"/>
      <c r="E275" s="328"/>
      <c r="F275" s="328"/>
      <c r="G275" s="328"/>
      <c r="H275" s="328"/>
      <c r="I275" s="328"/>
      <c r="J275" s="328"/>
      <c r="K275" s="328"/>
      <c r="L275" s="328"/>
      <c r="M275" s="328"/>
    </row>
    <row r="276" spans="1:13" ht="15.75" customHeight="1" x14ac:dyDescent="0.25">
      <c r="A276" s="328"/>
      <c r="B276" s="610"/>
      <c r="C276" s="328"/>
      <c r="D276" s="328"/>
      <c r="E276" s="328"/>
      <c r="F276" s="328"/>
      <c r="G276" s="328"/>
      <c r="H276" s="328"/>
      <c r="I276" s="328"/>
      <c r="J276" s="328"/>
      <c r="K276" s="328"/>
      <c r="L276" s="328"/>
      <c r="M276" s="328"/>
    </row>
    <row r="277" spans="1:13" ht="15.75" customHeight="1" x14ac:dyDescent="0.25">
      <c r="A277" s="328"/>
      <c r="B277" s="610"/>
      <c r="C277" s="328"/>
      <c r="D277" s="328"/>
      <c r="E277" s="328"/>
      <c r="F277" s="328"/>
      <c r="G277" s="328"/>
      <c r="H277" s="328"/>
      <c r="I277" s="328"/>
      <c r="J277" s="328"/>
      <c r="K277" s="328"/>
      <c r="L277" s="328"/>
      <c r="M277" s="328"/>
    </row>
    <row r="278" spans="1:13" ht="15.75" customHeight="1" x14ac:dyDescent="0.25">
      <c r="A278" s="328"/>
      <c r="B278" s="610"/>
      <c r="C278" s="328"/>
      <c r="D278" s="328"/>
      <c r="E278" s="328"/>
      <c r="F278" s="328"/>
      <c r="G278" s="328"/>
      <c r="H278" s="328"/>
      <c r="I278" s="328"/>
      <c r="J278" s="328"/>
      <c r="K278" s="328"/>
      <c r="L278" s="328"/>
      <c r="M278" s="328"/>
    </row>
    <row r="279" spans="1:13" ht="15.75" customHeight="1" x14ac:dyDescent="0.25">
      <c r="A279" s="328"/>
      <c r="B279" s="610"/>
      <c r="C279" s="328"/>
      <c r="D279" s="328"/>
      <c r="E279" s="328"/>
      <c r="F279" s="328"/>
      <c r="G279" s="328"/>
      <c r="H279" s="328"/>
      <c r="I279" s="328"/>
      <c r="J279" s="328"/>
      <c r="K279" s="328"/>
      <c r="L279" s="328"/>
      <c r="M279" s="328"/>
    </row>
    <row r="280" spans="1:13" ht="15.75" customHeight="1" x14ac:dyDescent="0.25">
      <c r="A280" s="328"/>
      <c r="B280" s="610"/>
      <c r="C280" s="328"/>
      <c r="D280" s="328"/>
      <c r="E280" s="328"/>
      <c r="F280" s="328"/>
      <c r="G280" s="328"/>
      <c r="H280" s="328"/>
      <c r="I280" s="328"/>
      <c r="J280" s="328"/>
      <c r="K280" s="328"/>
      <c r="L280" s="328"/>
      <c r="M280" s="328"/>
    </row>
    <row r="281" spans="1:13" ht="15.75" customHeight="1" x14ac:dyDescent="0.25">
      <c r="A281" s="328"/>
      <c r="B281" s="610"/>
      <c r="C281" s="328"/>
      <c r="D281" s="328"/>
      <c r="E281" s="328"/>
      <c r="F281" s="328"/>
      <c r="G281" s="328"/>
      <c r="H281" s="328"/>
      <c r="I281" s="328"/>
      <c r="J281" s="328"/>
      <c r="K281" s="328"/>
      <c r="L281" s="328"/>
      <c r="M281" s="328"/>
    </row>
    <row r="282" spans="1:13" ht="15.75" customHeight="1" x14ac:dyDescent="0.25">
      <c r="A282" s="328"/>
      <c r="B282" s="610"/>
      <c r="C282" s="328"/>
      <c r="D282" s="328"/>
      <c r="E282" s="328"/>
      <c r="F282" s="328"/>
      <c r="G282" s="328"/>
      <c r="H282" s="328"/>
      <c r="I282" s="328"/>
      <c r="J282" s="328"/>
      <c r="K282" s="328"/>
      <c r="L282" s="328"/>
      <c r="M282" s="328"/>
    </row>
    <row r="283" spans="1:13" ht="15.75" customHeight="1" x14ac:dyDescent="0.25">
      <c r="A283" s="328"/>
      <c r="B283" s="610"/>
      <c r="C283" s="328"/>
      <c r="D283" s="328"/>
      <c r="E283" s="328"/>
      <c r="F283" s="328"/>
      <c r="G283" s="328"/>
      <c r="H283" s="328"/>
      <c r="I283" s="328"/>
      <c r="J283" s="328"/>
      <c r="K283" s="328"/>
      <c r="L283" s="328"/>
      <c r="M283" s="328"/>
    </row>
    <row r="284" spans="1:13" ht="15.75" customHeight="1" x14ac:dyDescent="0.25">
      <c r="A284" s="328"/>
      <c r="B284" s="610"/>
      <c r="C284" s="328"/>
      <c r="D284" s="328"/>
      <c r="E284" s="328"/>
      <c r="F284" s="328"/>
      <c r="G284" s="328"/>
      <c r="H284" s="328"/>
      <c r="I284" s="328"/>
      <c r="J284" s="328"/>
      <c r="K284" s="328"/>
      <c r="L284" s="328"/>
      <c r="M284" s="328"/>
    </row>
    <row r="285" spans="1:13" ht="15.75" customHeight="1" x14ac:dyDescent="0.25">
      <c r="A285" s="328"/>
      <c r="B285" s="610"/>
      <c r="C285" s="328"/>
      <c r="D285" s="328"/>
      <c r="E285" s="328"/>
      <c r="F285" s="328"/>
      <c r="G285" s="328"/>
      <c r="H285" s="328"/>
      <c r="I285" s="328"/>
      <c r="J285" s="328"/>
      <c r="K285" s="328"/>
      <c r="L285" s="328"/>
      <c r="M285" s="328"/>
    </row>
    <row r="286" spans="1:13" ht="15.75" customHeight="1" x14ac:dyDescent="0.25">
      <c r="A286" s="328"/>
      <c r="B286" s="610"/>
      <c r="C286" s="328"/>
      <c r="D286" s="328"/>
      <c r="E286" s="328"/>
      <c r="F286" s="328"/>
      <c r="G286" s="328"/>
      <c r="H286" s="328"/>
      <c r="I286" s="328"/>
      <c r="J286" s="328"/>
      <c r="K286" s="328"/>
      <c r="L286" s="328"/>
      <c r="M286" s="328"/>
    </row>
    <row r="287" spans="1:13" ht="15.75" customHeight="1" x14ac:dyDescent="0.25">
      <c r="A287" s="328"/>
      <c r="B287" s="610"/>
      <c r="C287" s="328"/>
      <c r="D287" s="328"/>
      <c r="E287" s="328"/>
      <c r="F287" s="328"/>
      <c r="G287" s="328"/>
      <c r="H287" s="328"/>
      <c r="I287" s="328"/>
      <c r="J287" s="328"/>
      <c r="K287" s="328"/>
      <c r="L287" s="328"/>
      <c r="M287" s="328"/>
    </row>
    <row r="288" spans="1:13" ht="15.75" customHeight="1" x14ac:dyDescent="0.25">
      <c r="A288" s="328"/>
      <c r="B288" s="610"/>
      <c r="C288" s="328"/>
      <c r="D288" s="328"/>
      <c r="E288" s="328"/>
      <c r="F288" s="328"/>
      <c r="G288" s="328"/>
      <c r="H288" s="328"/>
      <c r="I288" s="328"/>
      <c r="J288" s="328"/>
      <c r="K288" s="328"/>
      <c r="L288" s="328"/>
      <c r="M288" s="328"/>
    </row>
    <row r="289" spans="1:13" ht="15.75" customHeight="1" x14ac:dyDescent="0.25">
      <c r="A289" s="328"/>
      <c r="B289" s="610"/>
      <c r="C289" s="328"/>
      <c r="D289" s="328"/>
      <c r="E289" s="328"/>
      <c r="F289" s="328"/>
      <c r="G289" s="328"/>
      <c r="H289" s="328"/>
      <c r="I289" s="328"/>
      <c r="J289" s="328"/>
      <c r="K289" s="328"/>
      <c r="L289" s="328"/>
      <c r="M289" s="328"/>
    </row>
    <row r="290" spans="1:13" ht="15.75" customHeight="1" x14ac:dyDescent="0.25">
      <c r="A290" s="328"/>
      <c r="B290" s="610"/>
      <c r="C290" s="328"/>
      <c r="D290" s="328"/>
      <c r="E290" s="328"/>
      <c r="F290" s="328"/>
      <c r="G290" s="328"/>
      <c r="H290" s="328"/>
      <c r="I290" s="328"/>
      <c r="J290" s="328"/>
      <c r="K290" s="328"/>
      <c r="L290" s="328"/>
      <c r="M290" s="328"/>
    </row>
    <row r="291" spans="1:13" ht="15.75" customHeight="1" x14ac:dyDescent="0.25">
      <c r="A291" s="328"/>
      <c r="B291" s="610"/>
      <c r="C291" s="328"/>
      <c r="D291" s="328"/>
      <c r="E291" s="328"/>
      <c r="F291" s="328"/>
      <c r="G291" s="328"/>
      <c r="H291" s="328"/>
      <c r="I291" s="328"/>
      <c r="J291" s="328"/>
      <c r="K291" s="328"/>
      <c r="L291" s="328"/>
      <c r="M291" s="328"/>
    </row>
    <row r="292" spans="1:13" ht="15.75" customHeight="1" x14ac:dyDescent="0.25">
      <c r="A292" s="328"/>
      <c r="B292" s="610"/>
      <c r="C292" s="328"/>
      <c r="D292" s="328"/>
      <c r="E292" s="328"/>
      <c r="F292" s="328"/>
      <c r="G292" s="328"/>
      <c r="H292" s="328"/>
      <c r="I292" s="328"/>
      <c r="J292" s="328"/>
      <c r="K292" s="328"/>
      <c r="L292" s="328"/>
      <c r="M292" s="328"/>
    </row>
    <row r="293" spans="1:13" ht="15.75" customHeight="1" x14ac:dyDescent="0.25">
      <c r="A293" s="328"/>
      <c r="B293" s="610"/>
      <c r="C293" s="328"/>
      <c r="D293" s="328"/>
      <c r="E293" s="328"/>
      <c r="F293" s="328"/>
      <c r="G293" s="328"/>
      <c r="H293" s="328"/>
      <c r="I293" s="328"/>
      <c r="J293" s="328"/>
      <c r="K293" s="328"/>
      <c r="L293" s="328"/>
      <c r="M293" s="328"/>
    </row>
    <row r="294" spans="1:13" ht="15.75" customHeight="1" x14ac:dyDescent="0.25">
      <c r="A294" s="328"/>
      <c r="B294" s="610"/>
      <c r="C294" s="328"/>
      <c r="D294" s="328"/>
      <c r="E294" s="328"/>
      <c r="F294" s="328"/>
      <c r="G294" s="328"/>
      <c r="H294" s="328"/>
      <c r="I294" s="328"/>
      <c r="J294" s="328"/>
      <c r="K294" s="328"/>
      <c r="L294" s="328"/>
      <c r="M294" s="328"/>
    </row>
    <row r="295" spans="1:13" ht="15.75" customHeight="1" x14ac:dyDescent="0.25">
      <c r="A295" s="328"/>
      <c r="B295" s="610"/>
      <c r="C295" s="328"/>
      <c r="D295" s="328"/>
      <c r="E295" s="328"/>
      <c r="F295" s="328"/>
      <c r="G295" s="328"/>
      <c r="H295" s="328"/>
      <c r="I295" s="328"/>
      <c r="J295" s="328"/>
      <c r="K295" s="328"/>
      <c r="L295" s="328"/>
      <c r="M295" s="328"/>
    </row>
    <row r="296" spans="1:13" ht="15.75" customHeight="1" x14ac:dyDescent="0.25">
      <c r="A296" s="328"/>
      <c r="B296" s="610"/>
      <c r="C296" s="328"/>
      <c r="D296" s="328"/>
      <c r="E296" s="328"/>
      <c r="F296" s="328"/>
      <c r="G296" s="328"/>
      <c r="H296" s="328"/>
      <c r="I296" s="328"/>
      <c r="J296" s="328"/>
      <c r="K296" s="328"/>
      <c r="L296" s="328"/>
      <c r="M296" s="328"/>
    </row>
    <row r="297" spans="1:13" ht="15.75" customHeight="1" x14ac:dyDescent="0.25">
      <c r="A297" s="328"/>
      <c r="B297" s="610"/>
      <c r="C297" s="328"/>
      <c r="D297" s="328"/>
      <c r="E297" s="328"/>
      <c r="F297" s="328"/>
      <c r="G297" s="328"/>
      <c r="H297" s="328"/>
      <c r="I297" s="328"/>
      <c r="J297" s="328"/>
      <c r="K297" s="328"/>
      <c r="L297" s="328"/>
      <c r="M297" s="328"/>
    </row>
    <row r="298" spans="1:13" ht="15.75" customHeight="1" x14ac:dyDescent="0.25">
      <c r="A298" s="328"/>
      <c r="B298" s="610"/>
      <c r="C298" s="328"/>
      <c r="D298" s="328"/>
      <c r="E298" s="328"/>
      <c r="F298" s="328"/>
      <c r="G298" s="328"/>
      <c r="H298" s="328"/>
      <c r="I298" s="328"/>
      <c r="J298" s="328"/>
      <c r="K298" s="328"/>
      <c r="L298" s="328"/>
      <c r="M298" s="328"/>
    </row>
    <row r="299" spans="1:13" ht="15.75" customHeight="1" x14ac:dyDescent="0.25">
      <c r="A299" s="328"/>
      <c r="B299" s="610"/>
      <c r="C299" s="328"/>
      <c r="D299" s="328"/>
      <c r="E299" s="328"/>
      <c r="F299" s="328"/>
      <c r="G299" s="328"/>
      <c r="H299" s="328"/>
      <c r="I299" s="328"/>
      <c r="J299" s="328"/>
      <c r="K299" s="328"/>
      <c r="L299" s="328"/>
      <c r="M299" s="328"/>
    </row>
    <row r="300" spans="1:13" ht="15.75" customHeight="1" x14ac:dyDescent="0.25">
      <c r="A300" s="328"/>
      <c r="B300" s="610"/>
      <c r="C300" s="328"/>
      <c r="D300" s="328"/>
      <c r="E300" s="328"/>
      <c r="F300" s="328"/>
      <c r="G300" s="328"/>
      <c r="H300" s="328"/>
      <c r="I300" s="328"/>
      <c r="J300" s="328"/>
      <c r="K300" s="328"/>
      <c r="L300" s="328"/>
      <c r="M300" s="328"/>
    </row>
    <row r="301" spans="1:13" ht="15.75" customHeight="1" x14ac:dyDescent="0.25">
      <c r="A301" s="328"/>
      <c r="B301" s="610"/>
      <c r="C301" s="328"/>
      <c r="D301" s="328"/>
      <c r="E301" s="328"/>
      <c r="F301" s="328"/>
      <c r="G301" s="328"/>
      <c r="H301" s="328"/>
      <c r="I301" s="328"/>
      <c r="J301" s="328"/>
      <c r="K301" s="328"/>
      <c r="L301" s="328"/>
      <c r="M301" s="328"/>
    </row>
    <row r="302" spans="1:13" ht="15.75" customHeight="1" x14ac:dyDescent="0.25">
      <c r="A302" s="328"/>
      <c r="B302" s="610"/>
      <c r="C302" s="328"/>
      <c r="D302" s="328"/>
      <c r="E302" s="328"/>
      <c r="F302" s="328"/>
      <c r="G302" s="328"/>
      <c r="H302" s="328"/>
      <c r="I302" s="328"/>
      <c r="J302" s="328"/>
      <c r="K302" s="328"/>
      <c r="L302" s="328"/>
      <c r="M302" s="328"/>
    </row>
    <row r="303" spans="1:13" ht="15.75" customHeight="1" x14ac:dyDescent="0.25">
      <c r="A303" s="328"/>
      <c r="B303" s="610"/>
      <c r="C303" s="328"/>
      <c r="D303" s="328"/>
      <c r="E303" s="328"/>
      <c r="F303" s="328"/>
      <c r="G303" s="328"/>
      <c r="H303" s="328"/>
      <c r="I303" s="328"/>
      <c r="J303" s="328"/>
      <c r="K303" s="328"/>
      <c r="L303" s="328"/>
      <c r="M303" s="328"/>
    </row>
    <row r="304" spans="1:13" ht="15.75" customHeight="1" x14ac:dyDescent="0.25">
      <c r="A304" s="328"/>
      <c r="B304" s="610"/>
      <c r="C304" s="328"/>
      <c r="D304" s="328"/>
      <c r="E304" s="328"/>
      <c r="F304" s="328"/>
      <c r="G304" s="328"/>
      <c r="H304" s="328"/>
      <c r="I304" s="328"/>
      <c r="J304" s="328"/>
      <c r="K304" s="328"/>
      <c r="L304" s="328"/>
      <c r="M304" s="328"/>
    </row>
    <row r="305" spans="1:13" ht="15.75" customHeight="1" x14ac:dyDescent="0.25">
      <c r="A305" s="328"/>
      <c r="B305" s="610"/>
      <c r="C305" s="328"/>
      <c r="D305" s="328"/>
      <c r="E305" s="328"/>
      <c r="F305" s="328"/>
      <c r="G305" s="328"/>
      <c r="H305" s="328"/>
      <c r="I305" s="328"/>
      <c r="J305" s="328"/>
      <c r="K305" s="328"/>
      <c r="L305" s="328"/>
      <c r="M305" s="328"/>
    </row>
    <row r="306" spans="1:13" ht="15.75" customHeight="1" x14ac:dyDescent="0.25">
      <c r="A306" s="328"/>
      <c r="B306" s="610"/>
      <c r="C306" s="328"/>
      <c r="D306" s="328"/>
      <c r="E306" s="328"/>
      <c r="F306" s="328"/>
      <c r="G306" s="328"/>
      <c r="H306" s="328"/>
      <c r="I306" s="328"/>
      <c r="J306" s="328"/>
      <c r="K306" s="328"/>
      <c r="L306" s="328"/>
      <c r="M306" s="328"/>
    </row>
    <row r="307" spans="1:13" ht="15.75" customHeight="1" x14ac:dyDescent="0.25">
      <c r="A307" s="328"/>
      <c r="B307" s="610"/>
      <c r="C307" s="328"/>
      <c r="D307" s="328"/>
      <c r="E307" s="328"/>
      <c r="F307" s="328"/>
      <c r="G307" s="328"/>
      <c r="H307" s="328"/>
      <c r="I307" s="328"/>
      <c r="J307" s="328"/>
      <c r="K307" s="328"/>
      <c r="L307" s="328"/>
      <c r="M307" s="328"/>
    </row>
    <row r="308" spans="1:13" ht="15.75" customHeight="1" x14ac:dyDescent="0.25">
      <c r="A308" s="328"/>
      <c r="B308" s="610"/>
      <c r="C308" s="328"/>
      <c r="D308" s="328"/>
      <c r="E308" s="328"/>
      <c r="F308" s="328"/>
      <c r="G308" s="328"/>
      <c r="H308" s="328"/>
      <c r="I308" s="328"/>
      <c r="J308" s="328"/>
      <c r="K308" s="328"/>
      <c r="L308" s="328"/>
      <c r="M308" s="328"/>
    </row>
    <row r="309" spans="1:13" ht="15.75" customHeight="1" x14ac:dyDescent="0.25">
      <c r="A309" s="328"/>
      <c r="B309" s="610"/>
      <c r="C309" s="328"/>
      <c r="D309" s="328"/>
      <c r="E309" s="328"/>
      <c r="F309" s="328"/>
      <c r="G309" s="328"/>
      <c r="H309" s="328"/>
      <c r="I309" s="328"/>
      <c r="J309" s="328"/>
      <c r="K309" s="328"/>
      <c r="L309" s="328"/>
      <c r="M309" s="328"/>
    </row>
    <row r="310" spans="1:13" ht="15.75" customHeight="1" x14ac:dyDescent="0.25">
      <c r="A310" s="328"/>
      <c r="B310" s="610"/>
      <c r="C310" s="328"/>
      <c r="D310" s="328"/>
      <c r="E310" s="328"/>
      <c r="F310" s="328"/>
      <c r="G310" s="328"/>
      <c r="H310" s="328"/>
      <c r="I310" s="328"/>
      <c r="J310" s="328"/>
      <c r="K310" s="328"/>
      <c r="L310" s="328"/>
      <c r="M310" s="328"/>
    </row>
    <row r="311" spans="1:13" ht="15.75" customHeight="1" x14ac:dyDescent="0.25">
      <c r="A311" s="328"/>
      <c r="B311" s="610"/>
      <c r="C311" s="328"/>
      <c r="D311" s="328"/>
      <c r="E311" s="328"/>
      <c r="F311" s="328"/>
      <c r="G311" s="328"/>
      <c r="H311" s="328"/>
      <c r="I311" s="328"/>
      <c r="J311" s="328"/>
      <c r="K311" s="328"/>
      <c r="L311" s="328"/>
      <c r="M311" s="328"/>
    </row>
    <row r="312" spans="1:13" ht="15.75" customHeight="1" x14ac:dyDescent="0.25">
      <c r="A312" s="328"/>
      <c r="B312" s="610"/>
      <c r="C312" s="328"/>
      <c r="D312" s="328"/>
      <c r="E312" s="328"/>
      <c r="F312" s="328"/>
      <c r="G312" s="328"/>
      <c r="H312" s="328"/>
      <c r="I312" s="328"/>
      <c r="J312" s="328"/>
      <c r="K312" s="328"/>
      <c r="L312" s="328"/>
      <c r="M312" s="328"/>
    </row>
    <row r="313" spans="1:13" ht="15.75" customHeight="1" x14ac:dyDescent="0.25">
      <c r="A313" s="328"/>
      <c r="B313" s="610"/>
      <c r="C313" s="328"/>
      <c r="D313" s="328"/>
      <c r="E313" s="328"/>
      <c r="F313" s="328"/>
      <c r="G313" s="328"/>
      <c r="H313" s="328"/>
      <c r="I313" s="328"/>
      <c r="J313" s="328"/>
      <c r="K313" s="328"/>
      <c r="L313" s="328"/>
      <c r="M313" s="328"/>
    </row>
    <row r="314" spans="1:13" ht="15.75" customHeight="1" x14ac:dyDescent="0.25">
      <c r="A314" s="328"/>
      <c r="B314" s="610"/>
      <c r="C314" s="328"/>
      <c r="D314" s="328"/>
      <c r="E314" s="328"/>
      <c r="F314" s="328"/>
      <c r="G314" s="328"/>
      <c r="H314" s="328"/>
      <c r="I314" s="328"/>
      <c r="J314" s="328"/>
      <c r="K314" s="328"/>
      <c r="L314" s="328"/>
      <c r="M314" s="328"/>
    </row>
    <row r="315" spans="1:13" ht="15.75" customHeight="1" x14ac:dyDescent="0.25">
      <c r="A315" s="328"/>
      <c r="B315" s="610"/>
      <c r="C315" s="328"/>
      <c r="D315" s="328"/>
      <c r="E315" s="328"/>
      <c r="F315" s="328"/>
      <c r="G315" s="328"/>
      <c r="H315" s="328"/>
      <c r="I315" s="328"/>
      <c r="J315" s="328"/>
      <c r="K315" s="328"/>
      <c r="L315" s="328"/>
      <c r="M315" s="328"/>
    </row>
    <row r="316" spans="1:13" ht="15.75" customHeight="1" x14ac:dyDescent="0.25">
      <c r="A316" s="328"/>
      <c r="B316" s="610"/>
      <c r="C316" s="328"/>
      <c r="D316" s="328"/>
      <c r="E316" s="328"/>
      <c r="F316" s="328"/>
      <c r="G316" s="328"/>
      <c r="H316" s="328"/>
      <c r="I316" s="328"/>
      <c r="J316" s="328"/>
      <c r="K316" s="328"/>
      <c r="L316" s="328"/>
      <c r="M316" s="328"/>
    </row>
    <row r="317" spans="1:13" ht="15.75" customHeight="1" x14ac:dyDescent="0.25">
      <c r="A317" s="328"/>
      <c r="B317" s="610"/>
      <c r="C317" s="328"/>
      <c r="D317" s="328"/>
      <c r="E317" s="328"/>
      <c r="F317" s="328"/>
      <c r="G317" s="328"/>
      <c r="H317" s="328"/>
      <c r="I317" s="328"/>
      <c r="J317" s="328"/>
      <c r="K317" s="328"/>
      <c r="L317" s="328"/>
      <c r="M317" s="328"/>
    </row>
    <row r="318" spans="1:13" ht="15.75" customHeight="1" x14ac:dyDescent="0.25">
      <c r="A318" s="328"/>
      <c r="B318" s="610"/>
      <c r="C318" s="328"/>
      <c r="D318" s="328"/>
      <c r="E318" s="328"/>
      <c r="F318" s="328"/>
      <c r="G318" s="328"/>
      <c r="H318" s="328"/>
      <c r="I318" s="328"/>
      <c r="J318" s="328"/>
      <c r="K318" s="328"/>
      <c r="L318" s="328"/>
      <c r="M318" s="328"/>
    </row>
    <row r="319" spans="1:13" ht="15.75" customHeight="1" x14ac:dyDescent="0.25">
      <c r="A319" s="328"/>
      <c r="B319" s="610"/>
      <c r="C319" s="328"/>
      <c r="D319" s="328"/>
      <c r="E319" s="328"/>
      <c r="F319" s="328"/>
      <c r="G319" s="328"/>
      <c r="H319" s="328"/>
      <c r="I319" s="328"/>
      <c r="J319" s="328"/>
      <c r="K319" s="328"/>
      <c r="L319" s="328"/>
      <c r="M319" s="328"/>
    </row>
    <row r="320" spans="1:13" ht="15.75" customHeight="1" x14ac:dyDescent="0.25">
      <c r="A320" s="328"/>
      <c r="B320" s="610"/>
      <c r="C320" s="328"/>
      <c r="D320" s="328"/>
      <c r="E320" s="328"/>
      <c r="F320" s="328"/>
      <c r="G320" s="328"/>
      <c r="H320" s="328"/>
      <c r="I320" s="328"/>
      <c r="J320" s="328"/>
      <c r="K320" s="328"/>
      <c r="L320" s="328"/>
      <c r="M320" s="328"/>
    </row>
    <row r="321" spans="1:13" ht="15.75" customHeight="1" x14ac:dyDescent="0.25">
      <c r="A321" s="328"/>
      <c r="B321" s="610"/>
      <c r="C321" s="328"/>
      <c r="D321" s="328"/>
      <c r="E321" s="328"/>
      <c r="F321" s="328"/>
      <c r="G321" s="328"/>
      <c r="H321" s="328"/>
      <c r="I321" s="328"/>
      <c r="J321" s="328"/>
      <c r="K321" s="328"/>
      <c r="L321" s="328"/>
      <c r="M321" s="328"/>
    </row>
    <row r="322" spans="1:13" ht="15.75" customHeight="1" x14ac:dyDescent="0.25">
      <c r="A322" s="328"/>
      <c r="B322" s="610"/>
      <c r="C322" s="328"/>
      <c r="D322" s="328"/>
      <c r="E322" s="328"/>
      <c r="F322" s="328"/>
      <c r="G322" s="328"/>
      <c r="H322" s="328"/>
      <c r="I322" s="328"/>
      <c r="J322" s="328"/>
      <c r="K322" s="328"/>
      <c r="L322" s="328"/>
      <c r="M322" s="328"/>
    </row>
    <row r="323" spans="1:13" ht="15.75" customHeight="1" x14ac:dyDescent="0.25">
      <c r="A323" s="328"/>
      <c r="B323" s="610"/>
      <c r="C323" s="328"/>
      <c r="D323" s="328"/>
      <c r="E323" s="328"/>
      <c r="F323" s="328"/>
      <c r="G323" s="328"/>
      <c r="H323" s="328"/>
      <c r="I323" s="328"/>
      <c r="J323" s="328"/>
      <c r="K323" s="328"/>
      <c r="L323" s="328"/>
      <c r="M323" s="328"/>
    </row>
    <row r="324" spans="1:13" ht="15.75" customHeight="1" x14ac:dyDescent="0.25">
      <c r="A324" s="328"/>
      <c r="B324" s="610"/>
      <c r="C324" s="328"/>
      <c r="D324" s="328"/>
      <c r="E324" s="328"/>
      <c r="F324" s="328"/>
      <c r="G324" s="328"/>
      <c r="H324" s="328"/>
      <c r="I324" s="328"/>
      <c r="J324" s="328"/>
      <c r="K324" s="328"/>
      <c r="L324" s="328"/>
      <c r="M324" s="328"/>
    </row>
    <row r="325" spans="1:13" ht="15.75" customHeight="1" x14ac:dyDescent="0.25">
      <c r="A325" s="328"/>
      <c r="B325" s="610"/>
      <c r="C325" s="328"/>
      <c r="D325" s="328"/>
      <c r="E325" s="328"/>
      <c r="F325" s="328"/>
      <c r="G325" s="328"/>
      <c r="H325" s="328"/>
      <c r="I325" s="328"/>
      <c r="J325" s="328"/>
      <c r="K325" s="328"/>
      <c r="L325" s="328"/>
      <c r="M325" s="328"/>
    </row>
    <row r="326" spans="1:13" ht="15.75" customHeight="1" x14ac:dyDescent="0.25">
      <c r="A326" s="328"/>
      <c r="B326" s="610"/>
      <c r="C326" s="328"/>
      <c r="D326" s="328"/>
      <c r="E326" s="328"/>
      <c r="F326" s="328"/>
      <c r="G326" s="328"/>
      <c r="H326" s="328"/>
      <c r="I326" s="328"/>
      <c r="J326" s="328"/>
      <c r="K326" s="328"/>
      <c r="L326" s="328"/>
      <c r="M326" s="328"/>
    </row>
    <row r="327" spans="1:13" ht="15.75" customHeight="1" x14ac:dyDescent="0.25">
      <c r="A327" s="328"/>
      <c r="B327" s="610"/>
      <c r="C327" s="328"/>
      <c r="D327" s="328"/>
      <c r="E327" s="328"/>
      <c r="F327" s="328"/>
      <c r="G327" s="328"/>
      <c r="H327" s="328"/>
      <c r="I327" s="328"/>
      <c r="J327" s="328"/>
      <c r="K327" s="328"/>
      <c r="L327" s="328"/>
      <c r="M327" s="328"/>
    </row>
    <row r="328" spans="1:13" ht="15.75" customHeight="1" x14ac:dyDescent="0.25">
      <c r="A328" s="328"/>
      <c r="B328" s="610"/>
      <c r="C328" s="328"/>
      <c r="D328" s="328"/>
      <c r="E328" s="328"/>
      <c r="F328" s="328"/>
      <c r="G328" s="328"/>
      <c r="H328" s="328"/>
      <c r="I328" s="328"/>
      <c r="J328" s="328"/>
      <c r="K328" s="328"/>
      <c r="L328" s="328"/>
      <c r="M328" s="328"/>
    </row>
    <row r="329" spans="1:13" ht="15.75" customHeight="1" x14ac:dyDescent="0.25">
      <c r="A329" s="328"/>
      <c r="B329" s="610"/>
      <c r="C329" s="328"/>
      <c r="D329" s="328"/>
      <c r="E329" s="328"/>
      <c r="F329" s="328"/>
      <c r="G329" s="328"/>
      <c r="H329" s="328"/>
      <c r="I329" s="328"/>
      <c r="J329" s="328"/>
      <c r="K329" s="328"/>
      <c r="L329" s="328"/>
      <c r="M329" s="328"/>
    </row>
    <row r="330" spans="1:13" ht="15.75" customHeight="1" x14ac:dyDescent="0.25">
      <c r="A330" s="328"/>
      <c r="B330" s="610"/>
      <c r="C330" s="328"/>
      <c r="D330" s="328"/>
      <c r="E330" s="328"/>
      <c r="F330" s="328"/>
      <c r="G330" s="328"/>
      <c r="H330" s="328"/>
      <c r="I330" s="328"/>
      <c r="J330" s="328"/>
      <c r="K330" s="328"/>
      <c r="L330" s="328"/>
      <c r="M330" s="328"/>
    </row>
    <row r="331" spans="1:13" ht="15.75" customHeight="1" x14ac:dyDescent="0.25">
      <c r="A331" s="328"/>
      <c r="B331" s="610"/>
      <c r="C331" s="328"/>
      <c r="D331" s="328"/>
      <c r="E331" s="328"/>
      <c r="F331" s="328"/>
      <c r="G331" s="328"/>
      <c r="H331" s="328"/>
      <c r="I331" s="328"/>
      <c r="J331" s="328"/>
      <c r="K331" s="328"/>
      <c r="L331" s="328"/>
      <c r="M331" s="328"/>
    </row>
    <row r="332" spans="1:13" ht="15.75" customHeight="1" x14ac:dyDescent="0.25">
      <c r="A332" s="328"/>
      <c r="B332" s="610"/>
      <c r="C332" s="328"/>
      <c r="D332" s="328"/>
      <c r="E332" s="328"/>
      <c r="F332" s="328"/>
      <c r="G332" s="328"/>
      <c r="H332" s="328"/>
      <c r="I332" s="328"/>
      <c r="J332" s="328"/>
      <c r="K332" s="328"/>
      <c r="L332" s="328"/>
      <c r="M332" s="328"/>
    </row>
    <row r="333" spans="1:13" ht="15.75" customHeight="1" x14ac:dyDescent="0.25">
      <c r="A333" s="328"/>
      <c r="B333" s="610"/>
      <c r="C333" s="328"/>
      <c r="D333" s="328"/>
      <c r="E333" s="328"/>
      <c r="F333" s="328"/>
      <c r="G333" s="328"/>
      <c r="H333" s="328"/>
      <c r="I333" s="328"/>
      <c r="J333" s="328"/>
      <c r="K333" s="328"/>
      <c r="L333" s="328"/>
      <c r="M333" s="328"/>
    </row>
    <row r="334" spans="1:13" ht="15.75" customHeight="1" x14ac:dyDescent="0.25">
      <c r="A334" s="328"/>
      <c r="B334" s="610"/>
      <c r="C334" s="328"/>
      <c r="D334" s="328"/>
      <c r="E334" s="328"/>
      <c r="F334" s="328"/>
      <c r="G334" s="328"/>
      <c r="H334" s="328"/>
      <c r="I334" s="328"/>
      <c r="J334" s="328"/>
      <c r="K334" s="328"/>
      <c r="L334" s="328"/>
      <c r="M334" s="328"/>
    </row>
    <row r="335" spans="1:13" ht="15.75" customHeight="1" x14ac:dyDescent="0.25">
      <c r="A335" s="328"/>
      <c r="B335" s="610"/>
      <c r="C335" s="328"/>
      <c r="D335" s="328"/>
      <c r="E335" s="328"/>
      <c r="F335" s="328"/>
      <c r="G335" s="328"/>
      <c r="H335" s="328"/>
      <c r="I335" s="328"/>
      <c r="J335" s="328"/>
      <c r="K335" s="328"/>
      <c r="L335" s="328"/>
      <c r="M335" s="328"/>
    </row>
    <row r="336" spans="1:13" ht="15.75" customHeight="1" x14ac:dyDescent="0.25">
      <c r="A336" s="328"/>
      <c r="B336" s="610"/>
      <c r="C336" s="328"/>
      <c r="D336" s="328"/>
      <c r="E336" s="328"/>
      <c r="F336" s="328"/>
      <c r="G336" s="328"/>
      <c r="H336" s="328"/>
      <c r="I336" s="328"/>
      <c r="J336" s="328"/>
      <c r="K336" s="328"/>
      <c r="L336" s="328"/>
      <c r="M336" s="328"/>
    </row>
    <row r="337" spans="1:13" ht="15.75" customHeight="1" x14ac:dyDescent="0.25">
      <c r="A337" s="328"/>
      <c r="B337" s="610"/>
      <c r="C337" s="328"/>
      <c r="D337" s="328"/>
      <c r="E337" s="328"/>
      <c r="F337" s="328"/>
      <c r="G337" s="328"/>
      <c r="H337" s="328"/>
      <c r="I337" s="328"/>
      <c r="J337" s="328"/>
      <c r="K337" s="328"/>
      <c r="L337" s="328"/>
      <c r="M337" s="328"/>
    </row>
    <row r="338" spans="1:13" ht="15.75" customHeight="1" x14ac:dyDescent="0.25">
      <c r="A338" s="328"/>
      <c r="B338" s="610"/>
      <c r="C338" s="328"/>
      <c r="D338" s="328"/>
      <c r="E338" s="328"/>
      <c r="F338" s="328"/>
      <c r="G338" s="328"/>
      <c r="H338" s="328"/>
      <c r="I338" s="328"/>
      <c r="J338" s="328"/>
      <c r="K338" s="328"/>
      <c r="L338" s="328"/>
      <c r="M338" s="328"/>
    </row>
    <row r="339" spans="1:13" ht="15.75" customHeight="1" x14ac:dyDescent="0.25">
      <c r="A339" s="328"/>
      <c r="B339" s="610"/>
      <c r="C339" s="328"/>
      <c r="D339" s="328"/>
      <c r="E339" s="328"/>
      <c r="F339" s="328"/>
      <c r="G339" s="328"/>
      <c r="H339" s="328"/>
      <c r="I339" s="328"/>
      <c r="J339" s="328"/>
      <c r="K339" s="328"/>
      <c r="L339" s="328"/>
      <c r="M339" s="328"/>
    </row>
    <row r="340" spans="1:13" ht="15.75" customHeight="1" x14ac:dyDescent="0.25">
      <c r="A340" s="328"/>
      <c r="B340" s="610"/>
      <c r="C340" s="328"/>
      <c r="D340" s="328"/>
      <c r="E340" s="328"/>
      <c r="F340" s="328"/>
      <c r="G340" s="328"/>
      <c r="H340" s="328"/>
      <c r="I340" s="328"/>
      <c r="J340" s="328"/>
      <c r="K340" s="328"/>
      <c r="L340" s="328"/>
      <c r="M340" s="328"/>
    </row>
    <row r="341" spans="1:13" ht="15.75" customHeight="1" x14ac:dyDescent="0.25">
      <c r="A341" s="328"/>
      <c r="B341" s="610"/>
      <c r="C341" s="328"/>
      <c r="D341" s="328"/>
      <c r="E341" s="328"/>
      <c r="F341" s="328"/>
      <c r="G341" s="328"/>
      <c r="H341" s="328"/>
      <c r="I341" s="328"/>
      <c r="J341" s="328"/>
      <c r="K341" s="328"/>
      <c r="L341" s="328"/>
      <c r="M341" s="328"/>
    </row>
    <row r="342" spans="1:13" ht="15.75" customHeight="1" x14ac:dyDescent="0.25">
      <c r="A342" s="328"/>
      <c r="B342" s="610"/>
      <c r="C342" s="328"/>
      <c r="D342" s="328"/>
      <c r="E342" s="328"/>
      <c r="F342" s="328"/>
      <c r="G342" s="328"/>
      <c r="H342" s="328"/>
      <c r="I342" s="328"/>
      <c r="J342" s="328"/>
      <c r="K342" s="328"/>
      <c r="L342" s="328"/>
      <c r="M342" s="328"/>
    </row>
    <row r="343" spans="1:13" ht="15.75" customHeight="1" x14ac:dyDescent="0.25">
      <c r="A343" s="328"/>
      <c r="B343" s="610"/>
      <c r="C343" s="328"/>
      <c r="D343" s="328"/>
      <c r="E343" s="328"/>
      <c r="F343" s="328"/>
      <c r="G343" s="328"/>
      <c r="H343" s="328"/>
      <c r="I343" s="328"/>
      <c r="J343" s="328"/>
      <c r="K343" s="328"/>
      <c r="L343" s="328"/>
      <c r="M343" s="328"/>
    </row>
    <row r="344" spans="1:13" ht="15.75" customHeight="1" x14ac:dyDescent="0.25">
      <c r="A344" s="328"/>
      <c r="B344" s="610"/>
      <c r="C344" s="328"/>
      <c r="D344" s="328"/>
      <c r="E344" s="328"/>
      <c r="F344" s="328"/>
      <c r="G344" s="328"/>
      <c r="H344" s="328"/>
      <c r="I344" s="328"/>
      <c r="J344" s="328"/>
      <c r="K344" s="328"/>
      <c r="L344" s="328"/>
      <c r="M344" s="328"/>
    </row>
    <row r="345" spans="1:13" ht="15.75" customHeight="1" x14ac:dyDescent="0.25">
      <c r="A345" s="328"/>
      <c r="B345" s="610"/>
      <c r="C345" s="328"/>
      <c r="D345" s="328"/>
      <c r="E345" s="328"/>
      <c r="F345" s="328"/>
      <c r="G345" s="328"/>
      <c r="H345" s="328"/>
      <c r="I345" s="328"/>
      <c r="J345" s="328"/>
      <c r="K345" s="328"/>
      <c r="L345" s="328"/>
      <c r="M345" s="328"/>
    </row>
    <row r="346" spans="1:13" ht="15.75" customHeight="1" x14ac:dyDescent="0.25">
      <c r="A346" s="328"/>
      <c r="B346" s="610"/>
      <c r="C346" s="328"/>
      <c r="D346" s="328"/>
      <c r="E346" s="328"/>
      <c r="F346" s="328"/>
      <c r="G346" s="328"/>
      <c r="H346" s="328"/>
      <c r="I346" s="328"/>
      <c r="J346" s="328"/>
      <c r="K346" s="328"/>
      <c r="L346" s="328"/>
      <c r="M346" s="328"/>
    </row>
    <row r="347" spans="1:13" ht="15.75" customHeight="1" x14ac:dyDescent="0.25">
      <c r="A347" s="328"/>
      <c r="B347" s="610"/>
      <c r="C347" s="328"/>
      <c r="D347" s="328"/>
      <c r="E347" s="328"/>
      <c r="F347" s="328"/>
      <c r="G347" s="328"/>
      <c r="H347" s="328"/>
      <c r="I347" s="328"/>
      <c r="J347" s="328"/>
      <c r="K347" s="328"/>
      <c r="L347" s="328"/>
      <c r="M347" s="328"/>
    </row>
    <row r="348" spans="1:13" ht="15.75" customHeight="1" x14ac:dyDescent="0.25">
      <c r="A348" s="328"/>
      <c r="B348" s="610"/>
      <c r="C348" s="328"/>
      <c r="D348" s="328"/>
      <c r="E348" s="328"/>
      <c r="F348" s="328"/>
      <c r="G348" s="328"/>
      <c r="H348" s="328"/>
      <c r="I348" s="328"/>
      <c r="J348" s="328"/>
      <c r="K348" s="328"/>
      <c r="L348" s="328"/>
      <c r="M348" s="328"/>
    </row>
    <row r="349" spans="1:13" ht="15.75" customHeight="1" x14ac:dyDescent="0.25">
      <c r="A349" s="328"/>
      <c r="B349" s="610"/>
      <c r="C349" s="328"/>
      <c r="D349" s="328"/>
      <c r="E349" s="328"/>
      <c r="F349" s="328"/>
      <c r="G349" s="328"/>
      <c r="H349" s="328"/>
      <c r="I349" s="328"/>
      <c r="J349" s="328"/>
      <c r="K349" s="328"/>
      <c r="L349" s="328"/>
      <c r="M349" s="328"/>
    </row>
    <row r="350" spans="1:13" ht="15.75" customHeight="1" x14ac:dyDescent="0.25">
      <c r="A350" s="328"/>
      <c r="B350" s="610"/>
      <c r="C350" s="328"/>
      <c r="D350" s="328"/>
      <c r="E350" s="328"/>
      <c r="F350" s="328"/>
      <c r="G350" s="328"/>
      <c r="H350" s="328"/>
      <c r="I350" s="328"/>
      <c r="J350" s="328"/>
      <c r="K350" s="328"/>
      <c r="L350" s="328"/>
      <c r="M350" s="328"/>
    </row>
    <row r="351" spans="1:13" ht="15.75" customHeight="1" x14ac:dyDescent="0.25">
      <c r="A351" s="328"/>
      <c r="B351" s="610"/>
      <c r="C351" s="328"/>
      <c r="D351" s="328"/>
      <c r="E351" s="328"/>
      <c r="F351" s="328"/>
      <c r="G351" s="328"/>
      <c r="H351" s="328"/>
      <c r="I351" s="328"/>
      <c r="J351" s="328"/>
      <c r="K351" s="328"/>
      <c r="L351" s="328"/>
      <c r="M351" s="328"/>
    </row>
    <row r="352" spans="1:13" ht="15.75" customHeight="1" x14ac:dyDescent="0.25">
      <c r="A352" s="328"/>
      <c r="B352" s="610"/>
      <c r="C352" s="328"/>
      <c r="D352" s="328"/>
      <c r="E352" s="328"/>
      <c r="F352" s="328"/>
      <c r="G352" s="328"/>
      <c r="H352" s="328"/>
      <c r="I352" s="328"/>
      <c r="J352" s="328"/>
      <c r="K352" s="328"/>
      <c r="L352" s="328"/>
      <c r="M352" s="328"/>
    </row>
    <row r="353" spans="1:13" ht="15.75" customHeight="1" x14ac:dyDescent="0.25">
      <c r="A353" s="328"/>
      <c r="B353" s="610"/>
      <c r="C353" s="328"/>
      <c r="D353" s="328"/>
      <c r="E353" s="328"/>
      <c r="F353" s="328"/>
      <c r="G353" s="328"/>
      <c r="H353" s="328"/>
      <c r="I353" s="328"/>
      <c r="J353" s="328"/>
      <c r="K353" s="328"/>
      <c r="L353" s="328"/>
      <c r="M353" s="328"/>
    </row>
    <row r="354" spans="1:13" ht="15.75" customHeight="1" x14ac:dyDescent="0.25">
      <c r="A354" s="328"/>
      <c r="B354" s="610"/>
      <c r="C354" s="328"/>
      <c r="D354" s="328"/>
      <c r="E354" s="328"/>
      <c r="F354" s="328"/>
      <c r="G354" s="328"/>
      <c r="H354" s="328"/>
      <c r="I354" s="328"/>
      <c r="J354" s="328"/>
      <c r="K354" s="328"/>
      <c r="L354" s="328"/>
      <c r="M354" s="328"/>
    </row>
    <row r="355" spans="1:13" ht="15.75" customHeight="1" x14ac:dyDescent="0.25">
      <c r="A355" s="328"/>
      <c r="B355" s="610"/>
      <c r="C355" s="328"/>
      <c r="D355" s="328"/>
      <c r="E355" s="328"/>
      <c r="F355" s="328"/>
      <c r="G355" s="328"/>
      <c r="H355" s="328"/>
      <c r="I355" s="328"/>
      <c r="J355" s="328"/>
      <c r="K355" s="328"/>
      <c r="L355" s="328"/>
      <c r="M355" s="328"/>
    </row>
    <row r="356" spans="1:13" ht="15.75" customHeight="1" x14ac:dyDescent="0.25">
      <c r="A356" s="328"/>
      <c r="B356" s="610"/>
      <c r="C356" s="328"/>
      <c r="D356" s="328"/>
      <c r="E356" s="328"/>
      <c r="F356" s="328"/>
      <c r="G356" s="328"/>
      <c r="H356" s="328"/>
      <c r="I356" s="328"/>
      <c r="J356" s="328"/>
      <c r="K356" s="328"/>
      <c r="L356" s="328"/>
      <c r="M356" s="328"/>
    </row>
    <row r="357" spans="1:13" ht="15.75" customHeight="1" x14ac:dyDescent="0.25">
      <c r="A357" s="328"/>
      <c r="B357" s="610"/>
      <c r="C357" s="328"/>
      <c r="D357" s="328"/>
      <c r="E357" s="328"/>
      <c r="F357" s="328"/>
      <c r="G357" s="328"/>
      <c r="H357" s="328"/>
      <c r="I357" s="328"/>
      <c r="J357" s="328"/>
      <c r="K357" s="328"/>
      <c r="L357" s="328"/>
      <c r="M357" s="328"/>
    </row>
    <row r="358" spans="1:13" ht="15.75" customHeight="1" x14ac:dyDescent="0.25">
      <c r="A358" s="328"/>
      <c r="B358" s="610"/>
      <c r="C358" s="328"/>
      <c r="D358" s="328"/>
      <c r="E358" s="328"/>
      <c r="F358" s="328"/>
      <c r="G358" s="328"/>
      <c r="H358" s="328"/>
      <c r="I358" s="328"/>
      <c r="J358" s="328"/>
      <c r="K358" s="328"/>
      <c r="L358" s="328"/>
      <c r="M358" s="328"/>
    </row>
    <row r="359" spans="1:13" ht="15.75" customHeight="1" x14ac:dyDescent="0.25">
      <c r="A359" s="328"/>
      <c r="B359" s="610"/>
      <c r="C359" s="328"/>
      <c r="D359" s="328"/>
      <c r="E359" s="328"/>
      <c r="F359" s="328"/>
      <c r="G359" s="328"/>
      <c r="H359" s="328"/>
      <c r="I359" s="328"/>
      <c r="J359" s="328"/>
      <c r="K359" s="328"/>
      <c r="L359" s="328"/>
      <c r="M359" s="328"/>
    </row>
    <row r="360" spans="1:13" ht="15.75" customHeight="1" x14ac:dyDescent="0.25">
      <c r="A360" s="328"/>
      <c r="B360" s="610"/>
      <c r="C360" s="328"/>
      <c r="D360" s="328"/>
      <c r="E360" s="328"/>
      <c r="F360" s="328"/>
      <c r="G360" s="328"/>
      <c r="H360" s="328"/>
      <c r="I360" s="328"/>
      <c r="J360" s="328"/>
      <c r="K360" s="328"/>
      <c r="L360" s="328"/>
      <c r="M360" s="328"/>
    </row>
    <row r="361" spans="1:13" ht="15.75" customHeight="1" x14ac:dyDescent="0.25">
      <c r="A361" s="328"/>
      <c r="B361" s="610"/>
      <c r="C361" s="328"/>
      <c r="D361" s="328"/>
      <c r="E361" s="328"/>
      <c r="F361" s="328"/>
      <c r="G361" s="328"/>
      <c r="H361" s="328"/>
      <c r="I361" s="328"/>
      <c r="J361" s="328"/>
      <c r="K361" s="328"/>
      <c r="L361" s="328"/>
      <c r="M361" s="328"/>
    </row>
    <row r="362" spans="1:13" ht="15.75" customHeight="1" x14ac:dyDescent="0.25">
      <c r="A362" s="328"/>
      <c r="B362" s="610"/>
      <c r="C362" s="328"/>
      <c r="D362" s="328"/>
      <c r="E362" s="328"/>
      <c r="F362" s="328"/>
      <c r="G362" s="328"/>
      <c r="H362" s="328"/>
      <c r="I362" s="328"/>
      <c r="J362" s="328"/>
      <c r="K362" s="328"/>
      <c r="L362" s="328"/>
      <c r="M362" s="328"/>
    </row>
    <row r="363" spans="1:13" ht="15.75" customHeight="1" x14ac:dyDescent="0.25">
      <c r="A363" s="328"/>
      <c r="B363" s="610"/>
      <c r="C363" s="328"/>
      <c r="D363" s="328"/>
      <c r="E363" s="328"/>
      <c r="F363" s="328"/>
      <c r="G363" s="328"/>
      <c r="H363" s="328"/>
      <c r="I363" s="328"/>
      <c r="J363" s="328"/>
      <c r="K363" s="328"/>
      <c r="L363" s="328"/>
      <c r="M363" s="328"/>
    </row>
    <row r="364" spans="1:13" ht="15.75" customHeight="1" x14ac:dyDescent="0.25">
      <c r="A364" s="328"/>
      <c r="B364" s="610"/>
      <c r="C364" s="328"/>
      <c r="D364" s="328"/>
      <c r="E364" s="328"/>
      <c r="F364" s="328"/>
      <c r="G364" s="328"/>
      <c r="H364" s="328"/>
      <c r="I364" s="328"/>
      <c r="J364" s="328"/>
      <c r="K364" s="328"/>
      <c r="L364" s="328"/>
      <c r="M364" s="328"/>
    </row>
    <row r="365" spans="1:13" ht="15.75" customHeight="1" x14ac:dyDescent="0.25">
      <c r="A365" s="328"/>
      <c r="B365" s="610"/>
      <c r="C365" s="328"/>
      <c r="D365" s="328"/>
      <c r="E365" s="328"/>
      <c r="F365" s="328"/>
      <c r="G365" s="328"/>
      <c r="H365" s="328"/>
      <c r="I365" s="328"/>
      <c r="J365" s="328"/>
      <c r="K365" s="328"/>
      <c r="L365" s="328"/>
      <c r="M365" s="328"/>
    </row>
    <row r="366" spans="1:13" ht="15.75" customHeight="1" x14ac:dyDescent="0.25">
      <c r="A366" s="328"/>
      <c r="B366" s="610"/>
      <c r="C366" s="328"/>
      <c r="D366" s="328"/>
      <c r="E366" s="328"/>
      <c r="F366" s="328"/>
      <c r="G366" s="328"/>
      <c r="H366" s="328"/>
      <c r="I366" s="328"/>
      <c r="J366" s="328"/>
      <c r="K366" s="328"/>
      <c r="L366" s="328"/>
      <c r="M366" s="328"/>
    </row>
    <row r="367" spans="1:13" ht="15.75" customHeight="1" x14ac:dyDescent="0.25">
      <c r="A367" s="328"/>
      <c r="B367" s="610"/>
      <c r="C367" s="328"/>
      <c r="D367" s="328"/>
      <c r="E367" s="328"/>
      <c r="F367" s="328"/>
      <c r="G367" s="328"/>
      <c r="H367" s="328"/>
      <c r="I367" s="328"/>
      <c r="J367" s="328"/>
      <c r="K367" s="328"/>
      <c r="L367" s="328"/>
      <c r="M367" s="328"/>
    </row>
    <row r="368" spans="1:13" ht="15.75" customHeight="1" x14ac:dyDescent="0.25">
      <c r="A368" s="328"/>
      <c r="B368" s="610"/>
      <c r="C368" s="328"/>
      <c r="D368" s="328"/>
      <c r="E368" s="328"/>
      <c r="F368" s="328"/>
      <c r="G368" s="328"/>
      <c r="H368" s="328"/>
      <c r="I368" s="328"/>
      <c r="J368" s="328"/>
      <c r="K368" s="328"/>
      <c r="L368" s="328"/>
      <c r="M368" s="328"/>
    </row>
    <row r="369" spans="1:13" ht="15.75" customHeight="1" x14ac:dyDescent="0.25">
      <c r="A369" s="328"/>
      <c r="B369" s="610"/>
      <c r="C369" s="328"/>
      <c r="D369" s="328"/>
      <c r="E369" s="328"/>
      <c r="F369" s="328"/>
      <c r="G369" s="328"/>
      <c r="H369" s="328"/>
      <c r="I369" s="328"/>
      <c r="J369" s="328"/>
      <c r="K369" s="328"/>
      <c r="L369" s="328"/>
      <c r="M369" s="328"/>
    </row>
    <row r="370" spans="1:13" ht="15.75" customHeight="1" x14ac:dyDescent="0.25">
      <c r="A370" s="328"/>
      <c r="B370" s="610"/>
      <c r="C370" s="328"/>
      <c r="D370" s="328"/>
      <c r="E370" s="328"/>
      <c r="F370" s="328"/>
      <c r="G370" s="328"/>
      <c r="H370" s="328"/>
      <c r="I370" s="328"/>
      <c r="J370" s="328"/>
      <c r="K370" s="328"/>
      <c r="L370" s="328"/>
      <c r="M370" s="328"/>
    </row>
    <row r="371" spans="1:13" ht="15.75" customHeight="1" x14ac:dyDescent="0.25">
      <c r="A371" s="328"/>
      <c r="B371" s="610"/>
      <c r="C371" s="328"/>
      <c r="D371" s="328"/>
      <c r="E371" s="328"/>
      <c r="F371" s="328"/>
      <c r="G371" s="328"/>
      <c r="H371" s="328"/>
      <c r="I371" s="328"/>
      <c r="J371" s="328"/>
      <c r="K371" s="328"/>
      <c r="L371" s="328"/>
      <c r="M371" s="328"/>
    </row>
    <row r="372" spans="1:13" ht="15.75" customHeight="1" x14ac:dyDescent="0.25">
      <c r="A372" s="328"/>
      <c r="B372" s="610"/>
      <c r="C372" s="328"/>
      <c r="D372" s="328"/>
      <c r="E372" s="328"/>
      <c r="F372" s="328"/>
      <c r="G372" s="328"/>
      <c r="H372" s="328"/>
      <c r="I372" s="328"/>
      <c r="J372" s="328"/>
      <c r="K372" s="328"/>
      <c r="L372" s="328"/>
      <c r="M372" s="328"/>
    </row>
    <row r="373" spans="1:13" ht="15.75" customHeight="1" x14ac:dyDescent="0.25">
      <c r="A373" s="328"/>
      <c r="B373" s="610"/>
      <c r="C373" s="328"/>
      <c r="D373" s="328"/>
      <c r="E373" s="328"/>
      <c r="F373" s="328"/>
      <c r="G373" s="328"/>
      <c r="H373" s="328"/>
      <c r="I373" s="328"/>
      <c r="J373" s="328"/>
      <c r="K373" s="328"/>
      <c r="L373" s="328"/>
      <c r="M373" s="328"/>
    </row>
    <row r="374" spans="1:13" ht="15.75" customHeight="1" x14ac:dyDescent="0.25">
      <c r="A374" s="328"/>
      <c r="B374" s="610"/>
      <c r="C374" s="328"/>
      <c r="D374" s="328"/>
      <c r="E374" s="328"/>
      <c r="F374" s="328"/>
      <c r="G374" s="328"/>
      <c r="H374" s="328"/>
      <c r="I374" s="328"/>
      <c r="J374" s="328"/>
      <c r="K374" s="328"/>
      <c r="L374" s="328"/>
      <c r="M374" s="328"/>
    </row>
    <row r="375" spans="1:13" ht="15.75" customHeight="1" x14ac:dyDescent="0.25">
      <c r="A375" s="328"/>
      <c r="B375" s="610"/>
      <c r="C375" s="328"/>
      <c r="D375" s="328"/>
      <c r="E375" s="328"/>
      <c r="F375" s="328"/>
      <c r="G375" s="328"/>
      <c r="H375" s="328"/>
      <c r="I375" s="328"/>
      <c r="J375" s="328"/>
      <c r="K375" s="328"/>
      <c r="L375" s="328"/>
      <c r="M375" s="328"/>
    </row>
    <row r="376" spans="1:13" ht="15.75" customHeight="1" x14ac:dyDescent="0.25">
      <c r="A376" s="328"/>
      <c r="B376" s="610"/>
      <c r="C376" s="328"/>
      <c r="D376" s="328"/>
      <c r="E376" s="328"/>
      <c r="F376" s="328"/>
      <c r="G376" s="328"/>
      <c r="H376" s="328"/>
      <c r="I376" s="328"/>
      <c r="J376" s="328"/>
      <c r="K376" s="328"/>
      <c r="L376" s="328"/>
      <c r="M376" s="328"/>
    </row>
    <row r="377" spans="1:13" ht="15.75" customHeight="1" x14ac:dyDescent="0.25">
      <c r="A377" s="328"/>
      <c r="B377" s="610"/>
      <c r="C377" s="328"/>
      <c r="D377" s="328"/>
      <c r="E377" s="328"/>
      <c r="F377" s="328"/>
      <c r="G377" s="328"/>
      <c r="H377" s="328"/>
      <c r="I377" s="328"/>
      <c r="J377" s="328"/>
      <c r="K377" s="328"/>
      <c r="L377" s="328"/>
      <c r="M377" s="328"/>
    </row>
    <row r="378" spans="1:13" ht="15.75" customHeight="1" x14ac:dyDescent="0.25">
      <c r="A378" s="328"/>
      <c r="B378" s="610"/>
      <c r="C378" s="328"/>
      <c r="D378" s="328"/>
      <c r="E378" s="328"/>
      <c r="F378" s="328"/>
      <c r="G378" s="328"/>
      <c r="H378" s="328"/>
      <c r="I378" s="328"/>
      <c r="J378" s="328"/>
      <c r="K378" s="328"/>
      <c r="L378" s="328"/>
      <c r="M378" s="328"/>
    </row>
    <row r="379" spans="1:13" ht="15.75" customHeight="1" x14ac:dyDescent="0.25">
      <c r="A379" s="328"/>
      <c r="B379" s="610"/>
      <c r="C379" s="328"/>
      <c r="D379" s="328"/>
      <c r="E379" s="328"/>
      <c r="F379" s="328"/>
      <c r="G379" s="328"/>
      <c r="H379" s="328"/>
      <c r="I379" s="328"/>
      <c r="J379" s="328"/>
      <c r="K379" s="328"/>
      <c r="L379" s="328"/>
      <c r="M379" s="328"/>
    </row>
    <row r="380" spans="1:13" ht="15.75" customHeight="1" x14ac:dyDescent="0.25">
      <c r="A380" s="328"/>
      <c r="B380" s="610"/>
      <c r="C380" s="328"/>
      <c r="D380" s="328"/>
      <c r="E380" s="328"/>
      <c r="F380" s="328"/>
      <c r="G380" s="328"/>
      <c r="H380" s="328"/>
      <c r="I380" s="328"/>
      <c r="J380" s="328"/>
      <c r="K380" s="328"/>
      <c r="L380" s="328"/>
      <c r="M380" s="328"/>
    </row>
    <row r="381" spans="1:13" ht="15.75" customHeight="1" x14ac:dyDescent="0.25">
      <c r="A381" s="328"/>
      <c r="B381" s="610"/>
      <c r="C381" s="328"/>
      <c r="D381" s="328"/>
      <c r="E381" s="328"/>
      <c r="F381" s="328"/>
      <c r="G381" s="328"/>
      <c r="H381" s="328"/>
      <c r="I381" s="328"/>
      <c r="J381" s="328"/>
      <c r="K381" s="328"/>
      <c r="L381" s="328"/>
      <c r="M381" s="328"/>
    </row>
    <row r="382" spans="1:13" ht="15.75" customHeight="1" x14ac:dyDescent="0.25">
      <c r="A382" s="328"/>
      <c r="B382" s="610"/>
      <c r="C382" s="328"/>
      <c r="D382" s="328"/>
      <c r="E382" s="328"/>
      <c r="F382" s="328"/>
      <c r="G382" s="328"/>
      <c r="H382" s="328"/>
      <c r="I382" s="328"/>
      <c r="J382" s="328"/>
      <c r="K382" s="328"/>
      <c r="L382" s="328"/>
      <c r="M382" s="328"/>
    </row>
    <row r="383" spans="1:13" ht="15.75" customHeight="1" x14ac:dyDescent="0.25">
      <c r="A383" s="328"/>
      <c r="B383" s="610"/>
      <c r="C383" s="328"/>
      <c r="D383" s="328"/>
      <c r="E383" s="328"/>
      <c r="F383" s="328"/>
      <c r="G383" s="328"/>
      <c r="H383" s="328"/>
      <c r="I383" s="328"/>
      <c r="J383" s="328"/>
      <c r="K383" s="328"/>
      <c r="L383" s="328"/>
      <c r="M383" s="328"/>
    </row>
    <row r="384" spans="1:13" ht="15.75" customHeight="1" x14ac:dyDescent="0.25">
      <c r="A384" s="328"/>
      <c r="B384" s="610"/>
      <c r="C384" s="328"/>
      <c r="D384" s="328"/>
      <c r="E384" s="328"/>
      <c r="F384" s="328"/>
      <c r="G384" s="328"/>
      <c r="H384" s="328"/>
      <c r="I384" s="328"/>
      <c r="J384" s="328"/>
      <c r="K384" s="328"/>
      <c r="L384" s="328"/>
      <c r="M384" s="328"/>
    </row>
    <row r="385" spans="1:13" ht="15.75" customHeight="1" x14ac:dyDescent="0.25">
      <c r="A385" s="328"/>
      <c r="B385" s="610"/>
      <c r="C385" s="328"/>
      <c r="D385" s="328"/>
      <c r="E385" s="328"/>
      <c r="F385" s="328"/>
      <c r="G385" s="328"/>
      <c r="H385" s="328"/>
      <c r="I385" s="328"/>
      <c r="J385" s="328"/>
      <c r="K385" s="328"/>
      <c r="L385" s="328"/>
      <c r="M385" s="328"/>
    </row>
    <row r="386" spans="1:13" ht="15.75" customHeight="1" x14ac:dyDescent="0.25">
      <c r="A386" s="328"/>
      <c r="B386" s="610"/>
      <c r="C386" s="328"/>
      <c r="D386" s="328"/>
      <c r="E386" s="328"/>
      <c r="F386" s="328"/>
      <c r="G386" s="328"/>
      <c r="H386" s="328"/>
      <c r="I386" s="328"/>
      <c r="J386" s="328"/>
      <c r="K386" s="328"/>
      <c r="L386" s="328"/>
      <c r="M386" s="328"/>
    </row>
    <row r="387" spans="1:13" ht="15.75" customHeight="1" x14ac:dyDescent="0.25">
      <c r="A387" s="328"/>
      <c r="B387" s="610"/>
      <c r="C387" s="328"/>
      <c r="D387" s="328"/>
      <c r="E387" s="328"/>
      <c r="F387" s="328"/>
      <c r="G387" s="328"/>
      <c r="H387" s="328"/>
      <c r="I387" s="328"/>
      <c r="J387" s="328"/>
      <c r="K387" s="328"/>
      <c r="L387" s="328"/>
      <c r="M387" s="328"/>
    </row>
    <row r="388" spans="1:13" ht="15.75" customHeight="1" x14ac:dyDescent="0.25">
      <c r="A388" s="328"/>
      <c r="B388" s="610"/>
      <c r="C388" s="328"/>
      <c r="D388" s="328"/>
      <c r="E388" s="328"/>
      <c r="F388" s="328"/>
      <c r="G388" s="328"/>
      <c r="H388" s="328"/>
      <c r="I388" s="328"/>
      <c r="J388" s="328"/>
      <c r="K388" s="328"/>
      <c r="L388" s="328"/>
      <c r="M388" s="328"/>
    </row>
    <row r="389" spans="1:13" ht="15.75" customHeight="1" x14ac:dyDescent="0.25">
      <c r="A389" s="328"/>
      <c r="B389" s="610"/>
      <c r="C389" s="328"/>
      <c r="D389" s="328"/>
      <c r="E389" s="328"/>
      <c r="F389" s="328"/>
      <c r="G389" s="328"/>
      <c r="H389" s="328"/>
      <c r="I389" s="328"/>
      <c r="J389" s="328"/>
      <c r="K389" s="328"/>
      <c r="L389" s="328"/>
      <c r="M389" s="328"/>
    </row>
    <row r="390" spans="1:13" ht="15.75" customHeight="1" x14ac:dyDescent="0.25">
      <c r="A390" s="328"/>
      <c r="B390" s="610"/>
      <c r="C390" s="328"/>
      <c r="D390" s="328"/>
      <c r="E390" s="328"/>
      <c r="F390" s="328"/>
      <c r="G390" s="328"/>
      <c r="H390" s="328"/>
      <c r="I390" s="328"/>
      <c r="J390" s="328"/>
      <c r="K390" s="328"/>
      <c r="L390" s="328"/>
      <c r="M390" s="328"/>
    </row>
    <row r="391" spans="1:13" ht="15.75" customHeight="1" x14ac:dyDescent="0.25">
      <c r="A391" s="328"/>
      <c r="B391" s="610"/>
      <c r="C391" s="328"/>
      <c r="D391" s="328"/>
      <c r="E391" s="328"/>
      <c r="F391" s="328"/>
      <c r="G391" s="328"/>
      <c r="H391" s="328"/>
      <c r="I391" s="328"/>
      <c r="J391" s="328"/>
      <c r="K391" s="328"/>
      <c r="L391" s="328"/>
      <c r="M391" s="328"/>
    </row>
    <row r="392" spans="1:13" ht="15.75" customHeight="1" x14ac:dyDescent="0.25">
      <c r="A392" s="328"/>
      <c r="B392" s="610"/>
      <c r="C392" s="328"/>
      <c r="D392" s="328"/>
      <c r="E392" s="328"/>
      <c r="F392" s="328"/>
      <c r="G392" s="328"/>
      <c r="H392" s="328"/>
      <c r="I392" s="328"/>
      <c r="J392" s="328"/>
      <c r="K392" s="328"/>
      <c r="L392" s="328"/>
      <c r="M392" s="328"/>
    </row>
    <row r="393" spans="1:13" ht="15.75" customHeight="1" x14ac:dyDescent="0.25">
      <c r="A393" s="328"/>
      <c r="B393" s="610"/>
      <c r="C393" s="328"/>
      <c r="D393" s="328"/>
      <c r="E393" s="328"/>
      <c r="F393" s="328"/>
      <c r="G393" s="328"/>
      <c r="H393" s="328"/>
      <c r="I393" s="328"/>
      <c r="J393" s="328"/>
      <c r="K393" s="328"/>
      <c r="L393" s="328"/>
      <c r="M393" s="328"/>
    </row>
    <row r="394" spans="1:13" ht="15.75" customHeight="1" x14ac:dyDescent="0.25">
      <c r="A394" s="328"/>
      <c r="B394" s="610"/>
      <c r="C394" s="328"/>
      <c r="D394" s="328"/>
      <c r="E394" s="328"/>
      <c r="F394" s="328"/>
      <c r="G394" s="328"/>
      <c r="H394" s="328"/>
      <c r="I394" s="328"/>
      <c r="J394" s="328"/>
      <c r="K394" s="328"/>
      <c r="L394" s="328"/>
      <c r="M394" s="328"/>
    </row>
    <row r="395" spans="1:13" ht="15.75" customHeight="1" x14ac:dyDescent="0.25">
      <c r="A395" s="328"/>
      <c r="B395" s="610"/>
      <c r="C395" s="328"/>
      <c r="D395" s="328"/>
      <c r="E395" s="328"/>
      <c r="F395" s="328"/>
      <c r="G395" s="328"/>
      <c r="H395" s="328"/>
      <c r="I395" s="328"/>
      <c r="J395" s="328"/>
      <c r="K395" s="328"/>
      <c r="L395" s="328"/>
      <c r="M395" s="328"/>
    </row>
    <row r="396" spans="1:13" ht="15.75" customHeight="1" x14ac:dyDescent="0.25">
      <c r="A396" s="328"/>
      <c r="B396" s="610"/>
      <c r="C396" s="328"/>
      <c r="D396" s="328"/>
      <c r="E396" s="328"/>
      <c r="F396" s="328"/>
      <c r="G396" s="328"/>
      <c r="H396" s="328"/>
      <c r="I396" s="328"/>
      <c r="J396" s="328"/>
      <c r="K396" s="328"/>
      <c r="L396" s="328"/>
      <c r="M396" s="328"/>
    </row>
    <row r="397" spans="1:13" ht="15.75" customHeight="1" x14ac:dyDescent="0.25">
      <c r="A397" s="328"/>
      <c r="B397" s="610"/>
      <c r="C397" s="328"/>
      <c r="D397" s="328"/>
      <c r="E397" s="328"/>
      <c r="F397" s="328"/>
      <c r="G397" s="328"/>
      <c r="H397" s="328"/>
      <c r="I397" s="328"/>
      <c r="J397" s="328"/>
      <c r="K397" s="328"/>
      <c r="L397" s="328"/>
      <c r="M397" s="328"/>
    </row>
    <row r="398" spans="1:13" ht="15.75" customHeight="1" x14ac:dyDescent="0.25">
      <c r="A398" s="328"/>
      <c r="B398" s="610"/>
      <c r="C398" s="328"/>
      <c r="D398" s="328"/>
      <c r="E398" s="328"/>
      <c r="F398" s="328"/>
      <c r="G398" s="328"/>
      <c r="H398" s="328"/>
      <c r="I398" s="328"/>
      <c r="J398" s="328"/>
      <c r="K398" s="328"/>
      <c r="L398" s="328"/>
      <c r="M398" s="328"/>
    </row>
    <row r="399" spans="1:13" ht="15.75" customHeight="1" x14ac:dyDescent="0.25">
      <c r="A399" s="328"/>
      <c r="B399" s="610"/>
      <c r="C399" s="328"/>
      <c r="D399" s="328"/>
      <c r="E399" s="328"/>
      <c r="F399" s="328"/>
      <c r="G399" s="328"/>
      <c r="H399" s="328"/>
      <c r="I399" s="328"/>
      <c r="J399" s="328"/>
      <c r="K399" s="328"/>
      <c r="L399" s="328"/>
      <c r="M399" s="328"/>
    </row>
    <row r="400" spans="1:13" ht="15.75" customHeight="1" x14ac:dyDescent="0.25">
      <c r="A400" s="328"/>
      <c r="B400" s="610"/>
      <c r="C400" s="328"/>
      <c r="D400" s="328"/>
      <c r="E400" s="328"/>
      <c r="F400" s="328"/>
      <c r="G400" s="328"/>
      <c r="H400" s="328"/>
      <c r="I400" s="328"/>
      <c r="J400" s="328"/>
      <c r="K400" s="328"/>
      <c r="L400" s="328"/>
      <c r="M400" s="328"/>
    </row>
    <row r="401" spans="1:13" ht="15.75" customHeight="1" x14ac:dyDescent="0.25">
      <c r="A401" s="328"/>
      <c r="B401" s="610"/>
      <c r="C401" s="328"/>
      <c r="D401" s="328"/>
      <c r="E401" s="328"/>
      <c r="F401" s="328"/>
      <c r="G401" s="328"/>
      <c r="H401" s="328"/>
      <c r="I401" s="328"/>
      <c r="J401" s="328"/>
      <c r="K401" s="328"/>
      <c r="L401" s="328"/>
      <c r="M401" s="328"/>
    </row>
    <row r="402" spans="1:13" ht="15.75" customHeight="1" x14ac:dyDescent="0.25">
      <c r="A402" s="328"/>
      <c r="B402" s="610"/>
      <c r="C402" s="328"/>
      <c r="D402" s="328"/>
      <c r="E402" s="328"/>
      <c r="F402" s="328"/>
      <c r="G402" s="328"/>
      <c r="H402" s="328"/>
      <c r="I402" s="328"/>
      <c r="J402" s="328"/>
      <c r="K402" s="328"/>
      <c r="L402" s="328"/>
      <c r="M402" s="328"/>
    </row>
    <row r="403" spans="1:13" ht="15.75" customHeight="1" x14ac:dyDescent="0.25">
      <c r="A403" s="328"/>
      <c r="B403" s="610"/>
      <c r="C403" s="328"/>
      <c r="D403" s="328"/>
      <c r="E403" s="328"/>
      <c r="F403" s="328"/>
      <c r="G403" s="328"/>
      <c r="H403" s="328"/>
      <c r="I403" s="328"/>
      <c r="J403" s="328"/>
      <c r="K403" s="328"/>
      <c r="L403" s="328"/>
      <c r="M403" s="328"/>
    </row>
    <row r="404" spans="1:13" ht="15.75" customHeight="1" x14ac:dyDescent="0.25">
      <c r="A404" s="328"/>
      <c r="B404" s="610"/>
      <c r="C404" s="328"/>
      <c r="D404" s="328"/>
      <c r="E404" s="328"/>
      <c r="F404" s="328"/>
      <c r="G404" s="328"/>
      <c r="H404" s="328"/>
      <c r="I404" s="328"/>
      <c r="J404" s="328"/>
      <c r="K404" s="328"/>
      <c r="L404" s="328"/>
      <c r="M404" s="328"/>
    </row>
    <row r="405" spans="1:13" ht="15.75" customHeight="1" x14ac:dyDescent="0.25">
      <c r="A405" s="328"/>
      <c r="B405" s="610"/>
      <c r="C405" s="328"/>
      <c r="D405" s="328"/>
      <c r="E405" s="328"/>
      <c r="F405" s="328"/>
      <c r="G405" s="328"/>
      <c r="H405" s="328"/>
      <c r="I405" s="328"/>
      <c r="J405" s="328"/>
      <c r="K405" s="328"/>
      <c r="L405" s="328"/>
      <c r="M405" s="328"/>
    </row>
    <row r="406" spans="1:13" ht="15.75" customHeight="1" x14ac:dyDescent="0.25">
      <c r="A406" s="328"/>
      <c r="B406" s="610"/>
      <c r="C406" s="328"/>
      <c r="D406" s="328"/>
      <c r="E406" s="328"/>
      <c r="F406" s="328"/>
      <c r="G406" s="328"/>
      <c r="H406" s="328"/>
      <c r="I406" s="328"/>
      <c r="J406" s="328"/>
      <c r="K406" s="328"/>
      <c r="L406" s="328"/>
      <c r="M406" s="328"/>
    </row>
    <row r="407" spans="1:13" ht="15.75" customHeight="1" x14ac:dyDescent="0.25">
      <c r="A407" s="328"/>
      <c r="B407" s="610"/>
      <c r="C407" s="328"/>
      <c r="D407" s="328"/>
      <c r="E407" s="328"/>
      <c r="F407" s="328"/>
      <c r="G407" s="328"/>
      <c r="H407" s="328"/>
      <c r="I407" s="328"/>
      <c r="J407" s="328"/>
      <c r="K407" s="328"/>
      <c r="L407" s="328"/>
      <c r="M407" s="328"/>
    </row>
    <row r="408" spans="1:13" ht="15.75" customHeight="1" x14ac:dyDescent="0.25">
      <c r="A408" s="328"/>
      <c r="B408" s="610"/>
      <c r="C408" s="328"/>
      <c r="D408" s="328"/>
      <c r="E408" s="328"/>
      <c r="F408" s="328"/>
      <c r="G408" s="328"/>
      <c r="H408" s="328"/>
      <c r="I408" s="328"/>
      <c r="J408" s="328"/>
      <c r="K408" s="328"/>
      <c r="L408" s="328"/>
      <c r="M408" s="328"/>
    </row>
    <row r="409" spans="1:13" ht="15.75" customHeight="1" x14ac:dyDescent="0.25">
      <c r="A409" s="328"/>
      <c r="B409" s="610"/>
      <c r="C409" s="328"/>
      <c r="D409" s="328"/>
      <c r="E409" s="328"/>
      <c r="F409" s="328"/>
      <c r="G409" s="328"/>
      <c r="H409" s="328"/>
      <c r="I409" s="328"/>
      <c r="J409" s="328"/>
      <c r="K409" s="328"/>
      <c r="L409" s="328"/>
      <c r="M409" s="328"/>
    </row>
    <row r="410" spans="1:13" ht="15.75" customHeight="1" x14ac:dyDescent="0.25">
      <c r="A410" s="328"/>
      <c r="B410" s="610"/>
      <c r="C410" s="328"/>
      <c r="D410" s="328"/>
      <c r="E410" s="328"/>
      <c r="F410" s="328"/>
      <c r="G410" s="328"/>
      <c r="H410" s="328"/>
      <c r="I410" s="328"/>
      <c r="J410" s="328"/>
      <c r="K410" s="328"/>
      <c r="L410" s="328"/>
      <c r="M410" s="328"/>
    </row>
    <row r="411" spans="1:13" ht="15.75" customHeight="1" x14ac:dyDescent="0.25">
      <c r="A411" s="328"/>
      <c r="B411" s="610"/>
      <c r="C411" s="328"/>
      <c r="D411" s="328"/>
      <c r="E411" s="328"/>
      <c r="F411" s="328"/>
      <c r="G411" s="328"/>
      <c r="H411" s="328"/>
      <c r="I411" s="328"/>
      <c r="J411" s="328"/>
      <c r="K411" s="328"/>
      <c r="L411" s="328"/>
      <c r="M411" s="328"/>
    </row>
    <row r="412" spans="1:13" ht="15.75" customHeight="1" x14ac:dyDescent="0.25">
      <c r="A412" s="328"/>
      <c r="B412" s="610"/>
      <c r="C412" s="328"/>
      <c r="D412" s="328"/>
      <c r="E412" s="328"/>
      <c r="F412" s="328"/>
      <c r="G412" s="328"/>
      <c r="H412" s="328"/>
      <c r="I412" s="328"/>
      <c r="J412" s="328"/>
      <c r="K412" s="328"/>
      <c r="L412" s="328"/>
      <c r="M412" s="328"/>
    </row>
    <row r="413" spans="1:13" ht="15.75" customHeight="1" x14ac:dyDescent="0.25">
      <c r="A413" s="328"/>
      <c r="B413" s="610"/>
      <c r="C413" s="328"/>
      <c r="D413" s="328"/>
      <c r="E413" s="328"/>
      <c r="F413" s="328"/>
      <c r="G413" s="328"/>
      <c r="H413" s="328"/>
      <c r="I413" s="328"/>
      <c r="J413" s="328"/>
      <c r="K413" s="328"/>
      <c r="L413" s="328"/>
      <c r="M413" s="328"/>
    </row>
    <row r="414" spans="1:13" ht="15.75" customHeight="1" x14ac:dyDescent="0.25">
      <c r="A414" s="328"/>
      <c r="B414" s="610"/>
      <c r="C414" s="328"/>
      <c r="D414" s="328"/>
      <c r="E414" s="328"/>
      <c r="F414" s="328"/>
      <c r="G414" s="328"/>
      <c r="H414" s="328"/>
      <c r="I414" s="328"/>
      <c r="J414" s="328"/>
      <c r="K414" s="328"/>
      <c r="L414" s="328"/>
      <c r="M414" s="328"/>
    </row>
    <row r="415" spans="1:13" ht="15.75" customHeight="1" x14ac:dyDescent="0.25">
      <c r="A415" s="328"/>
      <c r="B415" s="610"/>
      <c r="C415" s="328"/>
      <c r="D415" s="328"/>
      <c r="E415" s="328"/>
      <c r="F415" s="328"/>
      <c r="G415" s="328"/>
      <c r="H415" s="328"/>
      <c r="I415" s="328"/>
      <c r="J415" s="328"/>
      <c r="K415" s="328"/>
      <c r="L415" s="328"/>
      <c r="M415" s="328"/>
    </row>
    <row r="416" spans="1:13" ht="15.75" customHeight="1" x14ac:dyDescent="0.25">
      <c r="A416" s="328"/>
      <c r="B416" s="610"/>
      <c r="C416" s="328"/>
      <c r="D416" s="328"/>
      <c r="E416" s="328"/>
      <c r="F416" s="328"/>
      <c r="G416" s="328"/>
      <c r="H416" s="328"/>
      <c r="I416" s="328"/>
      <c r="J416" s="328"/>
      <c r="K416" s="328"/>
      <c r="L416" s="328"/>
      <c r="M416" s="328"/>
    </row>
    <row r="417" spans="1:13" ht="15.75" customHeight="1" x14ac:dyDescent="0.25">
      <c r="A417" s="328"/>
      <c r="B417" s="610"/>
      <c r="C417" s="328"/>
      <c r="D417" s="328"/>
      <c r="E417" s="328"/>
      <c r="F417" s="328"/>
      <c r="G417" s="328"/>
      <c r="H417" s="328"/>
      <c r="I417" s="328"/>
      <c r="J417" s="328"/>
      <c r="K417" s="328"/>
      <c r="L417" s="328"/>
      <c r="M417" s="328"/>
    </row>
    <row r="418" spans="1:13" ht="15.75" customHeight="1" x14ac:dyDescent="0.25">
      <c r="A418" s="328"/>
      <c r="B418" s="610"/>
      <c r="C418" s="328"/>
      <c r="D418" s="328"/>
      <c r="E418" s="328"/>
      <c r="F418" s="328"/>
      <c r="G418" s="328"/>
      <c r="H418" s="328"/>
      <c r="I418" s="328"/>
      <c r="J418" s="328"/>
      <c r="K418" s="328"/>
      <c r="L418" s="328"/>
      <c r="M418" s="328"/>
    </row>
    <row r="419" spans="1:13" ht="15.75" customHeight="1" x14ac:dyDescent="0.25">
      <c r="A419" s="328"/>
      <c r="B419" s="610"/>
      <c r="C419" s="328"/>
      <c r="D419" s="328"/>
      <c r="E419" s="328"/>
      <c r="F419" s="328"/>
      <c r="G419" s="328"/>
      <c r="H419" s="328"/>
      <c r="I419" s="328"/>
      <c r="J419" s="328"/>
      <c r="K419" s="328"/>
      <c r="L419" s="328"/>
      <c r="M419" s="328"/>
    </row>
    <row r="420" spans="1:13" ht="15.75" customHeight="1" x14ac:dyDescent="0.25">
      <c r="A420" s="328"/>
      <c r="B420" s="610"/>
      <c r="C420" s="328"/>
      <c r="D420" s="328"/>
      <c r="E420" s="328"/>
      <c r="F420" s="328"/>
      <c r="G420" s="328"/>
      <c r="H420" s="328"/>
      <c r="I420" s="328"/>
      <c r="J420" s="328"/>
      <c r="K420" s="328"/>
      <c r="L420" s="328"/>
      <c r="M420" s="328"/>
    </row>
    <row r="421" spans="1:13" ht="15.75" customHeight="1" x14ac:dyDescent="0.25">
      <c r="A421" s="328"/>
      <c r="B421" s="610"/>
      <c r="C421" s="328"/>
      <c r="D421" s="328"/>
      <c r="E421" s="328"/>
      <c r="F421" s="328"/>
      <c r="G421" s="328"/>
      <c r="H421" s="328"/>
      <c r="I421" s="328"/>
      <c r="J421" s="328"/>
      <c r="K421" s="328"/>
      <c r="L421" s="328"/>
      <c r="M421" s="328"/>
    </row>
    <row r="422" spans="1:13" ht="15.75" customHeight="1" x14ac:dyDescent="0.25">
      <c r="A422" s="328"/>
      <c r="B422" s="610"/>
      <c r="C422" s="328"/>
      <c r="D422" s="328"/>
      <c r="E422" s="328"/>
      <c r="F422" s="328"/>
      <c r="G422" s="328"/>
      <c r="H422" s="328"/>
      <c r="I422" s="328"/>
      <c r="J422" s="328"/>
      <c r="K422" s="328"/>
      <c r="L422" s="328"/>
      <c r="M422" s="328"/>
    </row>
    <row r="423" spans="1:13" ht="15.75" customHeight="1" x14ac:dyDescent="0.25">
      <c r="A423" s="328"/>
      <c r="B423" s="610"/>
      <c r="C423" s="328"/>
      <c r="D423" s="328"/>
      <c r="E423" s="328"/>
      <c r="F423" s="328"/>
      <c r="G423" s="328"/>
      <c r="H423" s="328"/>
      <c r="I423" s="328"/>
      <c r="J423" s="328"/>
      <c r="K423" s="328"/>
      <c r="L423" s="328"/>
      <c r="M423" s="328"/>
    </row>
    <row r="424" spans="1:13" ht="15.75" customHeight="1" x14ac:dyDescent="0.25">
      <c r="A424" s="328"/>
      <c r="B424" s="610"/>
      <c r="C424" s="328"/>
      <c r="D424" s="328"/>
      <c r="E424" s="328"/>
      <c r="F424" s="328"/>
      <c r="G424" s="328"/>
      <c r="H424" s="328"/>
      <c r="I424" s="328"/>
      <c r="J424" s="328"/>
      <c r="K424" s="328"/>
      <c r="L424" s="328"/>
      <c r="M424" s="328"/>
    </row>
    <row r="425" spans="1:13" ht="15.75" customHeight="1" x14ac:dyDescent="0.25">
      <c r="A425" s="328"/>
      <c r="B425" s="610"/>
      <c r="C425" s="328"/>
      <c r="D425" s="328"/>
      <c r="E425" s="328"/>
      <c r="F425" s="328"/>
      <c r="G425" s="328"/>
      <c r="H425" s="328"/>
      <c r="I425" s="328"/>
      <c r="J425" s="328"/>
      <c r="K425" s="328"/>
      <c r="L425" s="328"/>
      <c r="M425" s="328"/>
    </row>
    <row r="426" spans="1:13" ht="15.75" customHeight="1" x14ac:dyDescent="0.25">
      <c r="A426" s="328"/>
      <c r="B426" s="610"/>
      <c r="C426" s="328"/>
      <c r="D426" s="328"/>
      <c r="E426" s="328"/>
      <c r="F426" s="328"/>
      <c r="G426" s="328"/>
      <c r="H426" s="328"/>
      <c r="I426" s="328"/>
      <c r="J426" s="328"/>
      <c r="K426" s="328"/>
      <c r="L426" s="328"/>
      <c r="M426" s="328"/>
    </row>
    <row r="427" spans="1:13" ht="15.75" customHeight="1" x14ac:dyDescent="0.25">
      <c r="A427" s="328"/>
      <c r="B427" s="610"/>
      <c r="C427" s="328"/>
      <c r="D427" s="328"/>
      <c r="E427" s="328"/>
      <c r="F427" s="328"/>
      <c r="G427" s="328"/>
      <c r="H427" s="328"/>
      <c r="I427" s="328"/>
      <c r="J427" s="328"/>
      <c r="K427" s="328"/>
      <c r="L427" s="328"/>
      <c r="M427" s="328"/>
    </row>
    <row r="428" spans="1:13" ht="15.75" customHeight="1" x14ac:dyDescent="0.25">
      <c r="A428" s="328"/>
      <c r="B428" s="610"/>
      <c r="C428" s="328"/>
      <c r="D428" s="328"/>
      <c r="E428" s="328"/>
      <c r="F428" s="328"/>
      <c r="G428" s="328"/>
      <c r="H428" s="328"/>
      <c r="I428" s="328"/>
      <c r="J428" s="328"/>
      <c r="K428" s="328"/>
      <c r="L428" s="328"/>
      <c r="M428" s="328"/>
    </row>
    <row r="429" spans="1:13" ht="15.75" customHeight="1" x14ac:dyDescent="0.25">
      <c r="A429" s="328"/>
      <c r="B429" s="610"/>
      <c r="C429" s="328"/>
      <c r="D429" s="328"/>
      <c r="E429" s="328"/>
      <c r="F429" s="328"/>
      <c r="G429" s="328"/>
      <c r="H429" s="328"/>
      <c r="I429" s="328"/>
      <c r="J429" s="328"/>
      <c r="K429" s="328"/>
      <c r="L429" s="328"/>
      <c r="M429" s="328"/>
    </row>
    <row r="430" spans="1:13" ht="15.75" customHeight="1" x14ac:dyDescent="0.25">
      <c r="A430" s="328"/>
      <c r="B430" s="610"/>
      <c r="C430" s="328"/>
      <c r="D430" s="328"/>
      <c r="E430" s="328"/>
      <c r="F430" s="328"/>
      <c r="G430" s="328"/>
      <c r="H430" s="328"/>
      <c r="I430" s="328"/>
      <c r="J430" s="328"/>
      <c r="K430" s="328"/>
      <c r="L430" s="328"/>
      <c r="M430" s="328"/>
    </row>
    <row r="431" spans="1:13" ht="15.75" customHeight="1" x14ac:dyDescent="0.25">
      <c r="A431" s="328"/>
      <c r="B431" s="610"/>
      <c r="C431" s="328"/>
      <c r="D431" s="328"/>
      <c r="E431" s="328"/>
      <c r="F431" s="328"/>
      <c r="G431" s="328"/>
      <c r="H431" s="328"/>
      <c r="I431" s="328"/>
      <c r="J431" s="328"/>
      <c r="K431" s="328"/>
      <c r="L431" s="328"/>
      <c r="M431" s="328"/>
    </row>
    <row r="432" spans="1:13" ht="15.75" customHeight="1" x14ac:dyDescent="0.25">
      <c r="A432" s="328"/>
      <c r="B432" s="610"/>
      <c r="C432" s="328"/>
      <c r="D432" s="328"/>
      <c r="E432" s="328"/>
      <c r="F432" s="328"/>
      <c r="G432" s="328"/>
      <c r="H432" s="328"/>
      <c r="I432" s="328"/>
      <c r="J432" s="328"/>
      <c r="K432" s="328"/>
      <c r="L432" s="328"/>
      <c r="M432" s="328"/>
    </row>
    <row r="433" spans="1:13" ht="15.75" customHeight="1" x14ac:dyDescent="0.25">
      <c r="A433" s="328"/>
      <c r="B433" s="610"/>
      <c r="C433" s="328"/>
      <c r="D433" s="328"/>
      <c r="E433" s="328"/>
      <c r="F433" s="328"/>
      <c r="G433" s="328"/>
      <c r="H433" s="328"/>
      <c r="I433" s="328"/>
      <c r="J433" s="328"/>
      <c r="K433" s="328"/>
      <c r="L433" s="328"/>
      <c r="M433" s="328"/>
    </row>
    <row r="434" spans="1:13" ht="15.75" customHeight="1" x14ac:dyDescent="0.25">
      <c r="A434" s="328"/>
      <c r="B434" s="610"/>
      <c r="C434" s="328"/>
      <c r="D434" s="328"/>
      <c r="E434" s="328"/>
      <c r="F434" s="328"/>
      <c r="G434" s="328"/>
      <c r="H434" s="328"/>
      <c r="I434" s="328"/>
      <c r="J434" s="328"/>
      <c r="K434" s="328"/>
      <c r="L434" s="328"/>
      <c r="M434" s="328"/>
    </row>
    <row r="435" spans="1:13" ht="15.75" customHeight="1" x14ac:dyDescent="0.25">
      <c r="A435" s="328"/>
      <c r="B435" s="610"/>
      <c r="C435" s="328"/>
      <c r="D435" s="328"/>
      <c r="E435" s="328"/>
      <c r="F435" s="328"/>
      <c r="G435" s="328"/>
      <c r="H435" s="328"/>
      <c r="I435" s="328"/>
      <c r="J435" s="328"/>
      <c r="K435" s="328"/>
      <c r="L435" s="328"/>
      <c r="M435" s="328"/>
    </row>
    <row r="436" spans="1:13" ht="15.75" customHeight="1" x14ac:dyDescent="0.25">
      <c r="A436" s="328"/>
      <c r="B436" s="610"/>
      <c r="C436" s="328"/>
      <c r="D436" s="328"/>
      <c r="E436" s="328"/>
      <c r="F436" s="328"/>
      <c r="G436" s="328"/>
      <c r="H436" s="328"/>
      <c r="I436" s="328"/>
      <c r="J436" s="328"/>
      <c r="K436" s="328"/>
      <c r="L436" s="328"/>
      <c r="M436" s="328"/>
    </row>
    <row r="437" spans="1:13" ht="15.75" customHeight="1" x14ac:dyDescent="0.25">
      <c r="A437" s="328"/>
      <c r="B437" s="610"/>
      <c r="C437" s="328"/>
      <c r="D437" s="328"/>
      <c r="E437" s="328"/>
      <c r="F437" s="328"/>
      <c r="G437" s="328"/>
      <c r="H437" s="328"/>
      <c r="I437" s="328"/>
      <c r="J437" s="328"/>
      <c r="K437" s="328"/>
      <c r="L437" s="328"/>
      <c r="M437" s="328"/>
    </row>
    <row r="438" spans="1:13" ht="15.75" customHeight="1" x14ac:dyDescent="0.25">
      <c r="A438" s="328"/>
      <c r="B438" s="610"/>
      <c r="C438" s="328"/>
      <c r="D438" s="328"/>
      <c r="E438" s="328"/>
      <c r="F438" s="328"/>
      <c r="G438" s="328"/>
      <c r="H438" s="328"/>
      <c r="I438" s="328"/>
      <c r="J438" s="328"/>
      <c r="K438" s="328"/>
      <c r="L438" s="328"/>
      <c r="M438" s="328"/>
    </row>
    <row r="439" spans="1:13" ht="15.75" customHeight="1" x14ac:dyDescent="0.25">
      <c r="A439" s="328"/>
      <c r="B439" s="610"/>
      <c r="C439" s="328"/>
      <c r="D439" s="328"/>
      <c r="E439" s="328"/>
      <c r="F439" s="328"/>
      <c r="G439" s="328"/>
      <c r="H439" s="328"/>
      <c r="I439" s="328"/>
      <c r="J439" s="328"/>
      <c r="K439" s="328"/>
      <c r="L439" s="328"/>
      <c r="M439" s="328"/>
    </row>
    <row r="440" spans="1:13" ht="15.75" customHeight="1" x14ac:dyDescent="0.25">
      <c r="A440" s="328"/>
      <c r="B440" s="610"/>
      <c r="C440" s="328"/>
      <c r="D440" s="328"/>
      <c r="E440" s="328"/>
      <c r="F440" s="328"/>
      <c r="G440" s="328"/>
      <c r="H440" s="328"/>
      <c r="I440" s="328"/>
      <c r="J440" s="328"/>
      <c r="K440" s="328"/>
      <c r="L440" s="328"/>
      <c r="M440" s="328"/>
    </row>
    <row r="441" spans="1:13" ht="15.75" customHeight="1" x14ac:dyDescent="0.25">
      <c r="A441" s="328"/>
      <c r="B441" s="610"/>
      <c r="C441" s="328"/>
      <c r="D441" s="328"/>
      <c r="E441" s="328"/>
      <c r="F441" s="328"/>
      <c r="G441" s="328"/>
      <c r="H441" s="328"/>
      <c r="I441" s="328"/>
      <c r="J441" s="328"/>
      <c r="K441" s="328"/>
      <c r="L441" s="328"/>
      <c r="M441" s="328"/>
    </row>
    <row r="442" spans="1:13" ht="15.75" customHeight="1" x14ac:dyDescent="0.25">
      <c r="A442" s="328"/>
      <c r="B442" s="610"/>
      <c r="C442" s="328"/>
      <c r="D442" s="328"/>
      <c r="E442" s="328"/>
      <c r="F442" s="328"/>
      <c r="G442" s="328"/>
      <c r="H442" s="328"/>
      <c r="I442" s="328"/>
      <c r="J442" s="328"/>
      <c r="K442" s="328"/>
      <c r="L442" s="328"/>
      <c r="M442" s="328"/>
    </row>
    <row r="443" spans="1:13" ht="15.75" customHeight="1" x14ac:dyDescent="0.25">
      <c r="A443" s="328"/>
      <c r="B443" s="610"/>
      <c r="C443" s="328"/>
      <c r="D443" s="328"/>
      <c r="E443" s="328"/>
      <c r="F443" s="328"/>
      <c r="G443" s="328"/>
      <c r="H443" s="328"/>
      <c r="I443" s="328"/>
      <c r="J443" s="328"/>
      <c r="K443" s="328"/>
      <c r="L443" s="328"/>
      <c r="M443" s="328"/>
    </row>
    <row r="444" spans="1:13" ht="15.75" customHeight="1" x14ac:dyDescent="0.25">
      <c r="A444" s="328"/>
      <c r="B444" s="610"/>
      <c r="C444" s="328"/>
      <c r="D444" s="328"/>
      <c r="E444" s="328"/>
      <c r="F444" s="328"/>
      <c r="G444" s="328"/>
      <c r="H444" s="328"/>
      <c r="I444" s="328"/>
      <c r="J444" s="328"/>
      <c r="K444" s="328"/>
      <c r="L444" s="328"/>
      <c r="M444" s="328"/>
    </row>
    <row r="445" spans="1:13" ht="15.75" customHeight="1" x14ac:dyDescent="0.25">
      <c r="A445" s="328"/>
      <c r="B445" s="610"/>
      <c r="C445" s="328"/>
      <c r="D445" s="328"/>
      <c r="E445" s="328"/>
      <c r="F445" s="328"/>
      <c r="G445" s="328"/>
      <c r="H445" s="328"/>
      <c r="I445" s="328"/>
      <c r="J445" s="328"/>
      <c r="K445" s="328"/>
      <c r="L445" s="328"/>
      <c r="M445" s="328"/>
    </row>
    <row r="446" spans="1:13" ht="15.75" customHeight="1" x14ac:dyDescent="0.25">
      <c r="A446" s="328"/>
      <c r="B446" s="610"/>
      <c r="C446" s="328"/>
      <c r="D446" s="328"/>
      <c r="E446" s="328"/>
      <c r="F446" s="328"/>
      <c r="G446" s="328"/>
      <c r="H446" s="328"/>
      <c r="I446" s="328"/>
      <c r="J446" s="328"/>
      <c r="K446" s="328"/>
      <c r="L446" s="328"/>
      <c r="M446" s="328"/>
    </row>
    <row r="447" spans="1:13" ht="15.75" customHeight="1" x14ac:dyDescent="0.25">
      <c r="A447" s="328"/>
      <c r="B447" s="610"/>
      <c r="C447" s="328"/>
      <c r="D447" s="328"/>
      <c r="E447" s="328"/>
      <c r="F447" s="328"/>
      <c r="G447" s="328"/>
      <c r="H447" s="328"/>
      <c r="I447" s="328"/>
      <c r="J447" s="328"/>
      <c r="K447" s="328"/>
      <c r="L447" s="328"/>
      <c r="M447" s="328"/>
    </row>
    <row r="448" spans="1:13" ht="15.75" customHeight="1" x14ac:dyDescent="0.25">
      <c r="A448" s="328"/>
      <c r="B448" s="610"/>
      <c r="C448" s="328"/>
      <c r="D448" s="328"/>
      <c r="E448" s="328"/>
      <c r="F448" s="328"/>
      <c r="G448" s="328"/>
      <c r="H448" s="328"/>
      <c r="I448" s="328"/>
      <c r="J448" s="328"/>
      <c r="K448" s="328"/>
      <c r="L448" s="328"/>
      <c r="M448" s="328"/>
    </row>
    <row r="449" spans="1:13" ht="15.75" customHeight="1" x14ac:dyDescent="0.25">
      <c r="A449" s="328"/>
      <c r="B449" s="610"/>
      <c r="C449" s="328"/>
      <c r="D449" s="328"/>
      <c r="E449" s="328"/>
      <c r="F449" s="328"/>
      <c r="G449" s="328"/>
      <c r="H449" s="328"/>
      <c r="I449" s="328"/>
      <c r="J449" s="328"/>
      <c r="K449" s="328"/>
      <c r="L449" s="328"/>
      <c r="M449" s="328"/>
    </row>
    <row r="450" spans="1:13" ht="15.75" customHeight="1" x14ac:dyDescent="0.25">
      <c r="A450" s="328"/>
      <c r="B450" s="610"/>
      <c r="C450" s="328"/>
      <c r="D450" s="328"/>
      <c r="E450" s="328"/>
      <c r="F450" s="328"/>
      <c r="G450" s="328"/>
      <c r="H450" s="328"/>
      <c r="I450" s="328"/>
      <c r="J450" s="328"/>
      <c r="K450" s="328"/>
      <c r="L450" s="328"/>
      <c r="M450" s="328"/>
    </row>
    <row r="451" spans="1:13" ht="15.75" customHeight="1" x14ac:dyDescent="0.25">
      <c r="A451" s="328"/>
      <c r="B451" s="610"/>
      <c r="C451" s="328"/>
      <c r="D451" s="328"/>
      <c r="E451" s="328"/>
      <c r="F451" s="328"/>
      <c r="G451" s="328"/>
      <c r="H451" s="328"/>
      <c r="I451" s="328"/>
      <c r="J451" s="328"/>
      <c r="K451" s="328"/>
      <c r="L451" s="328"/>
      <c r="M451" s="328"/>
    </row>
    <row r="452" spans="1:13" ht="15.75" customHeight="1" x14ac:dyDescent="0.25">
      <c r="A452" s="328"/>
      <c r="B452" s="610"/>
      <c r="C452" s="328"/>
      <c r="D452" s="328"/>
      <c r="E452" s="328"/>
      <c r="F452" s="328"/>
      <c r="G452" s="328"/>
      <c r="H452" s="328"/>
      <c r="I452" s="328"/>
      <c r="J452" s="328"/>
      <c r="K452" s="328"/>
      <c r="L452" s="328"/>
      <c r="M452" s="328"/>
    </row>
    <row r="453" spans="1:13" ht="15.75" customHeight="1" x14ac:dyDescent="0.25">
      <c r="A453" s="328"/>
      <c r="B453" s="610"/>
      <c r="C453" s="328"/>
      <c r="D453" s="328"/>
      <c r="E453" s="328"/>
      <c r="F453" s="328"/>
      <c r="G453" s="328"/>
      <c r="H453" s="328"/>
      <c r="I453" s="328"/>
      <c r="J453" s="328"/>
      <c r="K453" s="328"/>
      <c r="L453" s="328"/>
      <c r="M453" s="328"/>
    </row>
    <row r="454" spans="1:13" ht="15.75" customHeight="1" x14ac:dyDescent="0.25">
      <c r="A454" s="328"/>
      <c r="B454" s="610"/>
      <c r="C454" s="328"/>
      <c r="D454" s="328"/>
      <c r="E454" s="328"/>
      <c r="F454" s="328"/>
      <c r="G454" s="328"/>
      <c r="H454" s="328"/>
      <c r="I454" s="328"/>
      <c r="J454" s="328"/>
      <c r="K454" s="328"/>
      <c r="L454" s="328"/>
      <c r="M454" s="328"/>
    </row>
    <row r="455" spans="1:13" ht="15.75" customHeight="1" x14ac:dyDescent="0.25">
      <c r="A455" s="328"/>
      <c r="B455" s="610"/>
      <c r="C455" s="328"/>
      <c r="D455" s="328"/>
      <c r="E455" s="328"/>
      <c r="F455" s="328"/>
      <c r="G455" s="328"/>
      <c r="H455" s="328"/>
      <c r="I455" s="328"/>
      <c r="J455" s="328"/>
      <c r="K455" s="328"/>
      <c r="L455" s="328"/>
      <c r="M455" s="328"/>
    </row>
    <row r="456" spans="1:13" ht="15.75" customHeight="1" x14ac:dyDescent="0.25">
      <c r="A456" s="328"/>
      <c r="B456" s="610"/>
      <c r="C456" s="328"/>
      <c r="D456" s="328"/>
      <c r="E456" s="328"/>
      <c r="F456" s="328"/>
      <c r="G456" s="328"/>
      <c r="H456" s="328"/>
      <c r="I456" s="328"/>
      <c r="J456" s="328"/>
      <c r="K456" s="328"/>
      <c r="L456" s="328"/>
      <c r="M456" s="328"/>
    </row>
    <row r="457" spans="1:13" ht="15.75" customHeight="1" x14ac:dyDescent="0.25">
      <c r="A457" s="328"/>
      <c r="B457" s="610"/>
      <c r="C457" s="328"/>
      <c r="D457" s="328"/>
      <c r="E457" s="328"/>
      <c r="F457" s="328"/>
      <c r="G457" s="328"/>
      <c r="H457" s="328"/>
      <c r="I457" s="328"/>
      <c r="J457" s="328"/>
      <c r="K457" s="328"/>
      <c r="L457" s="328"/>
      <c r="M457" s="328"/>
    </row>
    <row r="458" spans="1:13" ht="15.75" customHeight="1" x14ac:dyDescent="0.25">
      <c r="A458" s="328"/>
      <c r="B458" s="610"/>
      <c r="C458" s="328"/>
      <c r="D458" s="328"/>
      <c r="E458" s="328"/>
      <c r="F458" s="328"/>
      <c r="G458" s="328"/>
      <c r="H458" s="328"/>
      <c r="I458" s="328"/>
      <c r="J458" s="328"/>
      <c r="K458" s="328"/>
      <c r="L458" s="328"/>
      <c r="M458" s="328"/>
    </row>
    <row r="459" spans="1:13" ht="15.75" customHeight="1" x14ac:dyDescent="0.25">
      <c r="A459" s="328"/>
      <c r="B459" s="610"/>
      <c r="C459" s="328"/>
      <c r="D459" s="328"/>
      <c r="E459" s="328"/>
      <c r="F459" s="328"/>
      <c r="G459" s="328"/>
      <c r="H459" s="328"/>
      <c r="I459" s="328"/>
      <c r="J459" s="328"/>
      <c r="K459" s="328"/>
      <c r="L459" s="328"/>
      <c r="M459" s="328"/>
    </row>
    <row r="460" spans="1:13" ht="15.75" customHeight="1" x14ac:dyDescent="0.25">
      <c r="A460" s="328"/>
      <c r="B460" s="610"/>
      <c r="C460" s="328"/>
      <c r="D460" s="328"/>
      <c r="E460" s="328"/>
      <c r="F460" s="328"/>
      <c r="G460" s="328"/>
      <c r="H460" s="328"/>
      <c r="I460" s="328"/>
      <c r="J460" s="328"/>
      <c r="K460" s="328"/>
      <c r="L460" s="328"/>
      <c r="M460" s="328"/>
    </row>
    <row r="461" spans="1:13" ht="15.75" customHeight="1" x14ac:dyDescent="0.25">
      <c r="A461" s="328"/>
      <c r="B461" s="610"/>
      <c r="C461" s="328"/>
      <c r="D461" s="328"/>
      <c r="E461" s="328"/>
      <c r="F461" s="328"/>
      <c r="G461" s="328"/>
      <c r="H461" s="328"/>
      <c r="I461" s="328"/>
      <c r="J461" s="328"/>
      <c r="K461" s="328"/>
      <c r="L461" s="328"/>
      <c r="M461" s="328"/>
    </row>
    <row r="462" spans="1:13" ht="15.75" customHeight="1" x14ac:dyDescent="0.25">
      <c r="A462" s="328"/>
      <c r="B462" s="610"/>
      <c r="C462" s="328"/>
      <c r="D462" s="328"/>
      <c r="E462" s="328"/>
      <c r="F462" s="328"/>
      <c r="G462" s="328"/>
      <c r="H462" s="328"/>
      <c r="I462" s="328"/>
      <c r="J462" s="328"/>
      <c r="K462" s="328"/>
      <c r="L462" s="328"/>
      <c r="M462" s="328"/>
    </row>
    <row r="463" spans="1:13" ht="15.75" customHeight="1" x14ac:dyDescent="0.25">
      <c r="A463" s="328"/>
      <c r="B463" s="610"/>
      <c r="C463" s="328"/>
      <c r="D463" s="328"/>
      <c r="E463" s="328"/>
      <c r="F463" s="328"/>
      <c r="G463" s="328"/>
      <c r="H463" s="328"/>
      <c r="I463" s="328"/>
      <c r="J463" s="328"/>
      <c r="K463" s="328"/>
      <c r="L463" s="328"/>
      <c r="M463" s="328"/>
    </row>
    <row r="464" spans="1:13" ht="15.75" customHeight="1" x14ac:dyDescent="0.25">
      <c r="A464" s="328"/>
      <c r="B464" s="610"/>
      <c r="C464" s="328"/>
      <c r="D464" s="328"/>
      <c r="E464" s="328"/>
      <c r="F464" s="328"/>
      <c r="G464" s="328"/>
      <c r="H464" s="328"/>
      <c r="I464" s="328"/>
      <c r="J464" s="328"/>
      <c r="K464" s="328"/>
      <c r="L464" s="328"/>
      <c r="M464" s="328"/>
    </row>
    <row r="465" spans="1:13" ht="15.75" customHeight="1" x14ac:dyDescent="0.25">
      <c r="A465" s="328"/>
      <c r="B465" s="610"/>
      <c r="C465" s="328"/>
      <c r="D465" s="328"/>
      <c r="E465" s="328"/>
      <c r="F465" s="328"/>
      <c r="G465" s="328"/>
      <c r="H465" s="328"/>
      <c r="I465" s="328"/>
      <c r="J465" s="328"/>
      <c r="K465" s="328"/>
      <c r="L465" s="328"/>
      <c r="M465" s="328"/>
    </row>
    <row r="466" spans="1:13" ht="15.75" customHeight="1" x14ac:dyDescent="0.25">
      <c r="A466" s="328"/>
      <c r="B466" s="610"/>
      <c r="C466" s="328"/>
      <c r="D466" s="328"/>
      <c r="E466" s="328"/>
      <c r="F466" s="328"/>
      <c r="G466" s="328"/>
      <c r="H466" s="328"/>
      <c r="I466" s="328"/>
      <c r="J466" s="328"/>
      <c r="K466" s="328"/>
      <c r="L466" s="328"/>
      <c r="M466" s="328"/>
    </row>
    <row r="467" spans="1:13" ht="15.75" customHeight="1" x14ac:dyDescent="0.25">
      <c r="A467" s="328"/>
      <c r="B467" s="610"/>
      <c r="C467" s="328"/>
      <c r="D467" s="328"/>
      <c r="E467" s="328"/>
      <c r="F467" s="328"/>
      <c r="G467" s="328"/>
      <c r="H467" s="328"/>
      <c r="I467" s="328"/>
      <c r="J467" s="328"/>
      <c r="K467" s="328"/>
      <c r="L467" s="328"/>
      <c r="M467" s="328"/>
    </row>
    <row r="468" spans="1:13" ht="15.75" customHeight="1" x14ac:dyDescent="0.25">
      <c r="A468" s="328"/>
      <c r="B468" s="610"/>
      <c r="C468" s="328"/>
      <c r="D468" s="328"/>
      <c r="E468" s="328"/>
      <c r="F468" s="328"/>
      <c r="G468" s="328"/>
      <c r="H468" s="328"/>
      <c r="I468" s="328"/>
      <c r="J468" s="328"/>
      <c r="K468" s="328"/>
      <c r="L468" s="328"/>
      <c r="M468" s="328"/>
    </row>
    <row r="469" spans="1:13" ht="15.75" customHeight="1" x14ac:dyDescent="0.25">
      <c r="A469" s="328"/>
      <c r="B469" s="610"/>
      <c r="C469" s="328"/>
      <c r="D469" s="328"/>
      <c r="E469" s="328"/>
      <c r="F469" s="328"/>
      <c r="G469" s="328"/>
      <c r="H469" s="328"/>
      <c r="I469" s="328"/>
      <c r="J469" s="328"/>
      <c r="K469" s="328"/>
      <c r="L469" s="328"/>
      <c r="M469" s="328"/>
    </row>
    <row r="470" spans="1:13" ht="15.75" customHeight="1" x14ac:dyDescent="0.25">
      <c r="A470" s="328"/>
      <c r="B470" s="610"/>
      <c r="C470" s="328"/>
      <c r="D470" s="328"/>
      <c r="E470" s="328"/>
      <c r="F470" s="328"/>
      <c r="G470" s="328"/>
      <c r="H470" s="328"/>
      <c r="I470" s="328"/>
      <c r="J470" s="328"/>
      <c r="K470" s="328"/>
      <c r="L470" s="328"/>
      <c r="M470" s="328"/>
    </row>
    <row r="471" spans="1:13" ht="15.75" customHeight="1" x14ac:dyDescent="0.25">
      <c r="A471" s="328"/>
      <c r="B471" s="610"/>
      <c r="C471" s="328"/>
      <c r="D471" s="328"/>
      <c r="E471" s="328"/>
      <c r="F471" s="328"/>
      <c r="G471" s="328"/>
      <c r="H471" s="328"/>
      <c r="I471" s="328"/>
      <c r="J471" s="328"/>
      <c r="K471" s="328"/>
      <c r="L471" s="328"/>
      <c r="M471" s="328"/>
    </row>
    <row r="472" spans="1:13" ht="15.75" customHeight="1" x14ac:dyDescent="0.25">
      <c r="A472" s="328"/>
      <c r="B472" s="610"/>
      <c r="C472" s="328"/>
      <c r="D472" s="328"/>
      <c r="E472" s="328"/>
      <c r="F472" s="328"/>
      <c r="G472" s="328"/>
      <c r="H472" s="328"/>
      <c r="I472" s="328"/>
      <c r="J472" s="328"/>
      <c r="K472" s="328"/>
      <c r="L472" s="328"/>
      <c r="M472" s="328"/>
    </row>
    <row r="473" spans="1:13" ht="15.75" customHeight="1" x14ac:dyDescent="0.25">
      <c r="A473" s="328"/>
      <c r="B473" s="610"/>
      <c r="C473" s="328"/>
      <c r="D473" s="328"/>
      <c r="E473" s="328"/>
      <c r="F473" s="328"/>
      <c r="G473" s="328"/>
      <c r="H473" s="328"/>
      <c r="I473" s="328"/>
      <c r="J473" s="328"/>
      <c r="K473" s="328"/>
      <c r="L473" s="328"/>
      <c r="M473" s="328"/>
    </row>
    <row r="474" spans="1:13" ht="15.75" customHeight="1" x14ac:dyDescent="0.25">
      <c r="A474" s="328"/>
      <c r="B474" s="610"/>
      <c r="C474" s="328"/>
      <c r="D474" s="328"/>
      <c r="E474" s="328"/>
      <c r="F474" s="328"/>
      <c r="G474" s="328"/>
      <c r="H474" s="328"/>
      <c r="I474" s="328"/>
      <c r="J474" s="328"/>
      <c r="K474" s="328"/>
      <c r="L474" s="328"/>
      <c r="M474" s="328"/>
    </row>
    <row r="475" spans="1:13" ht="15.75" customHeight="1" x14ac:dyDescent="0.25">
      <c r="A475" s="328"/>
      <c r="B475" s="610"/>
      <c r="C475" s="328"/>
      <c r="D475" s="328"/>
      <c r="E475" s="328"/>
      <c r="F475" s="328"/>
      <c r="G475" s="328"/>
      <c r="H475" s="328"/>
      <c r="I475" s="328"/>
      <c r="J475" s="328"/>
      <c r="K475" s="328"/>
      <c r="L475" s="328"/>
      <c r="M475" s="328"/>
    </row>
    <row r="476" spans="1:13" ht="15.75" customHeight="1" x14ac:dyDescent="0.25">
      <c r="A476" s="328"/>
      <c r="B476" s="610"/>
      <c r="C476" s="328"/>
      <c r="D476" s="328"/>
      <c r="E476" s="328"/>
      <c r="F476" s="328"/>
      <c r="G476" s="328"/>
      <c r="H476" s="328"/>
      <c r="I476" s="328"/>
      <c r="J476" s="328"/>
      <c r="K476" s="328"/>
      <c r="L476" s="328"/>
      <c r="M476" s="328"/>
    </row>
    <row r="477" spans="1:13" ht="15.75" customHeight="1" x14ac:dyDescent="0.25">
      <c r="A477" s="328"/>
      <c r="B477" s="610"/>
      <c r="C477" s="328"/>
      <c r="D477" s="328"/>
      <c r="E477" s="328"/>
      <c r="F477" s="328"/>
      <c r="G477" s="328"/>
      <c r="H477" s="328"/>
      <c r="I477" s="328"/>
      <c r="J477" s="328"/>
      <c r="K477" s="328"/>
      <c r="L477" s="328"/>
      <c r="M477" s="328"/>
    </row>
    <row r="478" spans="1:13" ht="15.75" customHeight="1" x14ac:dyDescent="0.25">
      <c r="A478" s="328"/>
      <c r="B478" s="610"/>
      <c r="C478" s="328"/>
      <c r="D478" s="328"/>
      <c r="E478" s="328"/>
      <c r="F478" s="328"/>
      <c r="G478" s="328"/>
      <c r="H478" s="328"/>
      <c r="I478" s="328"/>
      <c r="J478" s="328"/>
      <c r="K478" s="328"/>
      <c r="L478" s="328"/>
      <c r="M478" s="328"/>
    </row>
    <row r="479" spans="1:13" ht="15.75" customHeight="1" x14ac:dyDescent="0.25">
      <c r="A479" s="328"/>
      <c r="B479" s="610"/>
      <c r="C479" s="328"/>
      <c r="D479" s="328"/>
      <c r="E479" s="328"/>
      <c r="F479" s="328"/>
      <c r="G479" s="328"/>
      <c r="H479" s="328"/>
      <c r="I479" s="328"/>
      <c r="J479" s="328"/>
      <c r="K479" s="328"/>
      <c r="L479" s="328"/>
      <c r="M479" s="328"/>
    </row>
    <row r="480" spans="1:13" ht="15.75" customHeight="1" x14ac:dyDescent="0.25">
      <c r="A480" s="328"/>
      <c r="B480" s="610"/>
      <c r="C480" s="328"/>
      <c r="D480" s="328"/>
      <c r="E480" s="328"/>
      <c r="F480" s="328"/>
      <c r="G480" s="328"/>
      <c r="H480" s="328"/>
      <c r="I480" s="328"/>
      <c r="J480" s="328"/>
      <c r="K480" s="328"/>
      <c r="L480" s="328"/>
      <c r="M480" s="328"/>
    </row>
    <row r="481" spans="1:13" ht="15.75" customHeight="1" x14ac:dyDescent="0.25">
      <c r="A481" s="328"/>
      <c r="B481" s="610"/>
      <c r="C481" s="328"/>
      <c r="D481" s="328"/>
      <c r="E481" s="328"/>
      <c r="F481" s="328"/>
      <c r="G481" s="328"/>
      <c r="H481" s="328"/>
      <c r="I481" s="328"/>
      <c r="J481" s="328"/>
      <c r="K481" s="328"/>
      <c r="L481" s="328"/>
      <c r="M481" s="328"/>
    </row>
    <row r="482" spans="1:13" ht="15.75" customHeight="1" x14ac:dyDescent="0.25">
      <c r="A482" s="328"/>
      <c r="B482" s="610"/>
      <c r="C482" s="328"/>
      <c r="D482" s="328"/>
      <c r="E482" s="328"/>
      <c r="F482" s="328"/>
      <c r="G482" s="328"/>
      <c r="H482" s="328"/>
      <c r="I482" s="328"/>
      <c r="J482" s="328"/>
      <c r="K482" s="328"/>
      <c r="L482" s="328"/>
      <c r="M482" s="328"/>
    </row>
    <row r="483" spans="1:13" ht="15.75" customHeight="1" x14ac:dyDescent="0.25">
      <c r="A483" s="328"/>
      <c r="B483" s="610"/>
      <c r="C483" s="328"/>
      <c r="D483" s="328"/>
      <c r="E483" s="328"/>
      <c r="F483" s="328"/>
      <c r="G483" s="328"/>
      <c r="H483" s="328"/>
      <c r="I483" s="328"/>
      <c r="J483" s="328"/>
      <c r="K483" s="328"/>
      <c r="L483" s="328"/>
      <c r="M483" s="328"/>
    </row>
    <row r="484" spans="1:13" ht="15.75" customHeight="1" x14ac:dyDescent="0.25">
      <c r="A484" s="328"/>
      <c r="B484" s="610"/>
      <c r="C484" s="328"/>
      <c r="D484" s="328"/>
      <c r="E484" s="328"/>
      <c r="F484" s="328"/>
      <c r="G484" s="328"/>
      <c r="H484" s="328"/>
      <c r="I484" s="328"/>
      <c r="J484" s="328"/>
      <c r="K484" s="328"/>
      <c r="L484" s="328"/>
      <c r="M484" s="328"/>
    </row>
    <row r="485" spans="1:13" ht="15.75" customHeight="1" x14ac:dyDescent="0.25">
      <c r="A485" s="328"/>
      <c r="B485" s="610"/>
      <c r="C485" s="328"/>
      <c r="D485" s="328"/>
      <c r="E485" s="328"/>
      <c r="F485" s="328"/>
      <c r="G485" s="328"/>
      <c r="H485" s="328"/>
      <c r="I485" s="328"/>
      <c r="J485" s="328"/>
      <c r="K485" s="328"/>
      <c r="L485" s="328"/>
      <c r="M485" s="328"/>
    </row>
    <row r="486" spans="1:13" ht="15.75" customHeight="1" x14ac:dyDescent="0.25">
      <c r="A486" s="328"/>
      <c r="B486" s="610"/>
      <c r="C486" s="328"/>
      <c r="D486" s="328"/>
      <c r="E486" s="328"/>
      <c r="F486" s="328"/>
      <c r="G486" s="328"/>
      <c r="H486" s="328"/>
      <c r="I486" s="328"/>
      <c r="J486" s="328"/>
      <c r="K486" s="328"/>
      <c r="L486" s="328"/>
      <c r="M486" s="328"/>
    </row>
    <row r="487" spans="1:13" ht="15.75" customHeight="1" x14ac:dyDescent="0.25">
      <c r="A487" s="328"/>
      <c r="B487" s="610"/>
      <c r="C487" s="328"/>
      <c r="D487" s="328"/>
      <c r="E487" s="328"/>
      <c r="F487" s="328"/>
      <c r="G487" s="328"/>
      <c r="H487" s="328"/>
      <c r="I487" s="328"/>
      <c r="J487" s="328"/>
      <c r="K487" s="328"/>
      <c r="L487" s="328"/>
      <c r="M487" s="328"/>
    </row>
    <row r="488" spans="1:13" ht="15.75" customHeight="1" x14ac:dyDescent="0.25">
      <c r="A488" s="328"/>
      <c r="B488" s="610"/>
      <c r="C488" s="328"/>
      <c r="D488" s="328"/>
      <c r="E488" s="328"/>
      <c r="F488" s="328"/>
      <c r="G488" s="328"/>
      <c r="H488" s="328"/>
      <c r="I488" s="328"/>
      <c r="J488" s="328"/>
      <c r="K488" s="328"/>
      <c r="L488" s="328"/>
      <c r="M488" s="328"/>
    </row>
    <row r="489" spans="1:13" ht="15.75" customHeight="1" x14ac:dyDescent="0.25">
      <c r="A489" s="328"/>
      <c r="B489" s="610"/>
      <c r="C489" s="328"/>
      <c r="D489" s="328"/>
      <c r="E489" s="328"/>
      <c r="F489" s="328"/>
      <c r="G489" s="328"/>
      <c r="H489" s="328"/>
      <c r="I489" s="328"/>
      <c r="J489" s="328"/>
      <c r="K489" s="328"/>
      <c r="L489" s="328"/>
      <c r="M489" s="328"/>
    </row>
    <row r="490" spans="1:13" ht="15.75" customHeight="1" x14ac:dyDescent="0.25">
      <c r="A490" s="328"/>
      <c r="B490" s="610"/>
      <c r="C490" s="328"/>
      <c r="D490" s="328"/>
      <c r="E490" s="328"/>
      <c r="F490" s="328"/>
      <c r="G490" s="328"/>
      <c r="H490" s="328"/>
      <c r="I490" s="328"/>
      <c r="J490" s="328"/>
      <c r="K490" s="328"/>
      <c r="L490" s="328"/>
      <c r="M490" s="328"/>
    </row>
    <row r="491" spans="1:13" ht="15.75" customHeight="1" x14ac:dyDescent="0.25">
      <c r="A491" s="328"/>
      <c r="B491" s="610"/>
      <c r="C491" s="328"/>
      <c r="D491" s="328"/>
      <c r="E491" s="328"/>
      <c r="F491" s="328"/>
      <c r="G491" s="328"/>
      <c r="H491" s="328"/>
      <c r="I491" s="328"/>
      <c r="J491" s="328"/>
      <c r="K491" s="328"/>
      <c r="L491" s="328"/>
      <c r="M491" s="328"/>
    </row>
    <row r="492" spans="1:13" ht="15.75" customHeight="1" x14ac:dyDescent="0.25">
      <c r="A492" s="328"/>
      <c r="B492" s="610"/>
      <c r="C492" s="328"/>
      <c r="D492" s="328"/>
      <c r="E492" s="328"/>
      <c r="F492" s="328"/>
      <c r="G492" s="328"/>
      <c r="H492" s="328"/>
      <c r="I492" s="328"/>
      <c r="J492" s="328"/>
      <c r="K492" s="328"/>
      <c r="L492" s="328"/>
      <c r="M492" s="328"/>
    </row>
    <row r="493" spans="1:13" ht="15.75" customHeight="1" x14ac:dyDescent="0.25">
      <c r="A493" s="328"/>
      <c r="B493" s="610"/>
      <c r="C493" s="328"/>
      <c r="D493" s="328"/>
      <c r="E493" s="328"/>
      <c r="F493" s="328"/>
      <c r="G493" s="328"/>
      <c r="H493" s="328"/>
      <c r="I493" s="328"/>
      <c r="J493" s="328"/>
      <c r="K493" s="328"/>
      <c r="L493" s="328"/>
      <c r="M493" s="328"/>
    </row>
    <row r="494" spans="1:13" ht="15.75" customHeight="1" x14ac:dyDescent="0.25">
      <c r="A494" s="328"/>
      <c r="B494" s="610"/>
      <c r="C494" s="328"/>
      <c r="D494" s="328"/>
      <c r="E494" s="328"/>
      <c r="F494" s="328"/>
      <c r="G494" s="328"/>
      <c r="H494" s="328"/>
      <c r="I494" s="328"/>
      <c r="J494" s="328"/>
      <c r="K494" s="328"/>
      <c r="L494" s="328"/>
      <c r="M494" s="328"/>
    </row>
    <row r="495" spans="1:13" ht="15.75" customHeight="1" x14ac:dyDescent="0.25">
      <c r="A495" s="328"/>
      <c r="B495" s="610"/>
      <c r="C495" s="328"/>
      <c r="D495" s="328"/>
      <c r="E495" s="328"/>
      <c r="F495" s="328"/>
      <c r="G495" s="328"/>
      <c r="H495" s="328"/>
      <c r="I495" s="328"/>
      <c r="J495" s="328"/>
      <c r="K495" s="328"/>
      <c r="L495" s="328"/>
      <c r="M495" s="328"/>
    </row>
    <row r="496" spans="1:13" ht="15.75" customHeight="1" x14ac:dyDescent="0.25">
      <c r="A496" s="328"/>
      <c r="B496" s="610"/>
      <c r="C496" s="328"/>
      <c r="D496" s="328"/>
      <c r="E496" s="328"/>
      <c r="F496" s="328"/>
      <c r="G496" s="328"/>
      <c r="H496" s="328"/>
      <c r="I496" s="328"/>
      <c r="J496" s="328"/>
      <c r="K496" s="328"/>
      <c r="L496" s="328"/>
      <c r="M496" s="328"/>
    </row>
    <row r="497" spans="1:13" ht="15.75" customHeight="1" x14ac:dyDescent="0.25">
      <c r="A497" s="328"/>
      <c r="B497" s="610"/>
      <c r="C497" s="328"/>
      <c r="D497" s="328"/>
      <c r="E497" s="328"/>
      <c r="F497" s="328"/>
      <c r="G497" s="328"/>
      <c r="H497" s="328"/>
      <c r="I497" s="328"/>
      <c r="J497" s="328"/>
      <c r="K497" s="328"/>
      <c r="L497" s="328"/>
      <c r="M497" s="328"/>
    </row>
    <row r="498" spans="1:13" ht="15.75" customHeight="1" x14ac:dyDescent="0.25">
      <c r="A498" s="328"/>
      <c r="B498" s="610"/>
      <c r="C498" s="328"/>
      <c r="D498" s="328"/>
      <c r="E498" s="328"/>
      <c r="F498" s="328"/>
      <c r="G498" s="328"/>
      <c r="H498" s="328"/>
      <c r="I498" s="328"/>
      <c r="J498" s="328"/>
      <c r="K498" s="328"/>
      <c r="L498" s="328"/>
      <c r="M498" s="328"/>
    </row>
    <row r="499" spans="1:13" ht="15.75" customHeight="1" x14ac:dyDescent="0.25">
      <c r="A499" s="328"/>
      <c r="B499" s="610"/>
      <c r="C499" s="328"/>
      <c r="D499" s="328"/>
      <c r="E499" s="328"/>
      <c r="F499" s="328"/>
      <c r="G499" s="328"/>
      <c r="H499" s="328"/>
      <c r="I499" s="328"/>
      <c r="J499" s="328"/>
      <c r="K499" s="328"/>
      <c r="L499" s="328"/>
      <c r="M499" s="328"/>
    </row>
    <row r="500" spans="1:13" ht="15.75" customHeight="1" x14ac:dyDescent="0.25">
      <c r="A500" s="328"/>
      <c r="B500" s="610"/>
      <c r="C500" s="328"/>
      <c r="D500" s="328"/>
      <c r="E500" s="328"/>
      <c r="F500" s="328"/>
      <c r="G500" s="328"/>
      <c r="H500" s="328"/>
      <c r="I500" s="328"/>
      <c r="J500" s="328"/>
      <c r="K500" s="328"/>
      <c r="L500" s="328"/>
      <c r="M500" s="328"/>
    </row>
    <row r="501" spans="1:13" ht="15.75" customHeight="1" x14ac:dyDescent="0.25">
      <c r="A501" s="328"/>
      <c r="B501" s="610"/>
      <c r="C501" s="328"/>
      <c r="D501" s="328"/>
      <c r="E501" s="328"/>
      <c r="F501" s="328"/>
      <c r="G501" s="328"/>
      <c r="H501" s="328"/>
      <c r="I501" s="328"/>
      <c r="J501" s="328"/>
      <c r="K501" s="328"/>
      <c r="L501" s="328"/>
      <c r="M501" s="328"/>
    </row>
    <row r="502" spans="1:13" ht="15.75" customHeight="1" x14ac:dyDescent="0.25">
      <c r="A502" s="328"/>
      <c r="B502" s="610"/>
      <c r="C502" s="328"/>
      <c r="D502" s="328"/>
      <c r="E502" s="328"/>
      <c r="F502" s="328"/>
      <c r="G502" s="328"/>
      <c r="H502" s="328"/>
      <c r="I502" s="328"/>
      <c r="J502" s="328"/>
      <c r="K502" s="328"/>
      <c r="L502" s="328"/>
      <c r="M502" s="328"/>
    </row>
    <row r="503" spans="1:13" ht="15.75" customHeight="1" x14ac:dyDescent="0.25">
      <c r="A503" s="328"/>
      <c r="B503" s="610"/>
      <c r="C503" s="328"/>
      <c r="D503" s="328"/>
      <c r="E503" s="328"/>
      <c r="F503" s="328"/>
      <c r="G503" s="328"/>
      <c r="H503" s="328"/>
      <c r="I503" s="328"/>
      <c r="J503" s="328"/>
      <c r="K503" s="328"/>
      <c r="L503" s="328"/>
      <c r="M503" s="328"/>
    </row>
    <row r="504" spans="1:13" ht="15.75" customHeight="1" x14ac:dyDescent="0.25">
      <c r="A504" s="328"/>
      <c r="B504" s="610"/>
      <c r="C504" s="328"/>
      <c r="D504" s="328"/>
      <c r="E504" s="328"/>
      <c r="F504" s="328"/>
      <c r="G504" s="328"/>
      <c r="H504" s="328"/>
      <c r="I504" s="328"/>
      <c r="J504" s="328"/>
      <c r="K504" s="328"/>
      <c r="L504" s="328"/>
      <c r="M504" s="328"/>
    </row>
    <row r="505" spans="1:13" ht="15.75" customHeight="1" x14ac:dyDescent="0.25">
      <c r="A505" s="328"/>
      <c r="B505" s="610"/>
      <c r="C505" s="328"/>
      <c r="D505" s="328"/>
      <c r="E505" s="328"/>
      <c r="F505" s="328"/>
      <c r="G505" s="328"/>
      <c r="H505" s="328"/>
      <c r="I505" s="328"/>
      <c r="J505" s="328"/>
      <c r="K505" s="328"/>
      <c r="L505" s="328"/>
      <c r="M505" s="328"/>
    </row>
    <row r="506" spans="1:13" ht="15.75" customHeight="1" x14ac:dyDescent="0.25">
      <c r="A506" s="328"/>
      <c r="B506" s="610"/>
      <c r="C506" s="328"/>
      <c r="D506" s="328"/>
      <c r="E506" s="328"/>
      <c r="F506" s="328"/>
      <c r="G506" s="328"/>
      <c r="H506" s="328"/>
      <c r="I506" s="328"/>
      <c r="J506" s="328"/>
      <c r="K506" s="328"/>
      <c r="L506" s="328"/>
      <c r="M506" s="328"/>
    </row>
    <row r="507" spans="1:13" ht="15.75" customHeight="1" x14ac:dyDescent="0.25">
      <c r="A507" s="328"/>
      <c r="B507" s="610"/>
      <c r="C507" s="328"/>
      <c r="D507" s="328"/>
      <c r="E507" s="328"/>
      <c r="F507" s="328"/>
      <c r="G507" s="328"/>
      <c r="H507" s="328"/>
      <c r="I507" s="328"/>
      <c r="J507" s="328"/>
      <c r="K507" s="328"/>
      <c r="L507" s="328"/>
      <c r="M507" s="328"/>
    </row>
    <row r="508" spans="1:13" ht="15.75" customHeight="1" x14ac:dyDescent="0.25">
      <c r="A508" s="328"/>
      <c r="B508" s="610"/>
      <c r="C508" s="328"/>
      <c r="D508" s="328"/>
      <c r="E508" s="328"/>
      <c r="F508" s="328"/>
      <c r="G508" s="328"/>
      <c r="H508" s="328"/>
      <c r="I508" s="328"/>
      <c r="J508" s="328"/>
      <c r="K508" s="328"/>
      <c r="L508" s="328"/>
      <c r="M508" s="328"/>
    </row>
    <row r="509" spans="1:13" ht="15.75" customHeight="1" x14ac:dyDescent="0.25">
      <c r="A509" s="328"/>
      <c r="B509" s="610"/>
      <c r="C509" s="328"/>
      <c r="D509" s="328"/>
      <c r="E509" s="328"/>
      <c r="F509" s="328"/>
      <c r="G509" s="328"/>
      <c r="H509" s="328"/>
      <c r="I509" s="328"/>
      <c r="J509" s="328"/>
      <c r="K509" s="328"/>
      <c r="L509" s="328"/>
      <c r="M509" s="328"/>
    </row>
    <row r="510" spans="1:13" ht="15.75" customHeight="1" x14ac:dyDescent="0.25">
      <c r="A510" s="328"/>
      <c r="B510" s="610"/>
      <c r="C510" s="328"/>
      <c r="D510" s="328"/>
      <c r="E510" s="328"/>
      <c r="F510" s="328"/>
      <c r="G510" s="328"/>
      <c r="H510" s="328"/>
      <c r="I510" s="328"/>
      <c r="J510" s="328"/>
      <c r="K510" s="328"/>
      <c r="L510" s="328"/>
      <c r="M510" s="328"/>
    </row>
    <row r="511" spans="1:13" ht="15.75" customHeight="1" x14ac:dyDescent="0.25">
      <c r="A511" s="328"/>
      <c r="B511" s="610"/>
      <c r="C511" s="328"/>
      <c r="D511" s="328"/>
      <c r="E511" s="328"/>
      <c r="F511" s="328"/>
      <c r="G511" s="328"/>
      <c r="H511" s="328"/>
      <c r="I511" s="328"/>
      <c r="J511" s="328"/>
      <c r="K511" s="328"/>
      <c r="L511" s="328"/>
      <c r="M511" s="328"/>
    </row>
    <row r="512" spans="1:13" ht="15.75" customHeight="1" x14ac:dyDescent="0.25">
      <c r="A512" s="328"/>
      <c r="B512" s="610"/>
      <c r="C512" s="328"/>
      <c r="D512" s="328"/>
      <c r="E512" s="328"/>
      <c r="F512" s="328"/>
      <c r="G512" s="328"/>
      <c r="H512" s="328"/>
      <c r="I512" s="328"/>
      <c r="J512" s="328"/>
      <c r="K512" s="328"/>
      <c r="L512" s="328"/>
      <c r="M512" s="328"/>
    </row>
    <row r="513" spans="1:13" ht="15.75" customHeight="1" x14ac:dyDescent="0.25">
      <c r="A513" s="328"/>
      <c r="B513" s="610"/>
      <c r="C513" s="328"/>
      <c r="D513" s="328"/>
      <c r="E513" s="328"/>
      <c r="F513" s="328"/>
      <c r="G513" s="328"/>
      <c r="H513" s="328"/>
      <c r="I513" s="328"/>
      <c r="J513" s="328"/>
      <c r="K513" s="328"/>
      <c r="L513" s="328"/>
      <c r="M513" s="328"/>
    </row>
    <row r="514" spans="1:13" ht="15.75" customHeight="1" x14ac:dyDescent="0.25">
      <c r="A514" s="328"/>
      <c r="B514" s="610"/>
      <c r="C514" s="328"/>
      <c r="D514" s="328"/>
      <c r="E514" s="328"/>
      <c r="F514" s="328"/>
      <c r="G514" s="328"/>
      <c r="H514" s="328"/>
      <c r="I514" s="328"/>
      <c r="J514" s="328"/>
      <c r="K514" s="328"/>
      <c r="L514" s="328"/>
      <c r="M514" s="328"/>
    </row>
    <row r="515" spans="1:13" ht="15.75" customHeight="1" x14ac:dyDescent="0.25">
      <c r="A515" s="328"/>
      <c r="B515" s="610"/>
      <c r="C515" s="328"/>
      <c r="D515" s="328"/>
      <c r="E515" s="328"/>
      <c r="F515" s="328"/>
      <c r="G515" s="328"/>
      <c r="H515" s="328"/>
      <c r="I515" s="328"/>
      <c r="J515" s="328"/>
      <c r="K515" s="328"/>
      <c r="L515" s="328"/>
      <c r="M515" s="328"/>
    </row>
    <row r="516" spans="1:13" ht="15.75" customHeight="1" x14ac:dyDescent="0.25">
      <c r="A516" s="328"/>
      <c r="B516" s="610"/>
      <c r="C516" s="328"/>
      <c r="D516" s="328"/>
      <c r="E516" s="328"/>
      <c r="F516" s="328"/>
      <c r="G516" s="328"/>
      <c r="H516" s="328"/>
      <c r="I516" s="328"/>
      <c r="J516" s="328"/>
      <c r="K516" s="328"/>
      <c r="L516" s="328"/>
      <c r="M516" s="328"/>
    </row>
    <row r="517" spans="1:13" ht="15.75" customHeight="1" x14ac:dyDescent="0.25">
      <c r="A517" s="328"/>
      <c r="B517" s="610"/>
      <c r="C517" s="328"/>
      <c r="D517" s="328"/>
      <c r="E517" s="328"/>
      <c r="F517" s="328"/>
      <c r="G517" s="328"/>
      <c r="H517" s="328"/>
      <c r="I517" s="328"/>
      <c r="J517" s="328"/>
      <c r="K517" s="328"/>
      <c r="L517" s="328"/>
      <c r="M517" s="328"/>
    </row>
    <row r="518" spans="1:13" ht="15.75" customHeight="1" x14ac:dyDescent="0.25">
      <c r="A518" s="328"/>
      <c r="B518" s="610"/>
      <c r="C518" s="328"/>
      <c r="D518" s="328"/>
      <c r="E518" s="328"/>
      <c r="F518" s="328"/>
      <c r="G518" s="328"/>
      <c r="H518" s="328"/>
      <c r="I518" s="328"/>
      <c r="J518" s="328"/>
      <c r="K518" s="328"/>
      <c r="L518" s="328"/>
      <c r="M518" s="328"/>
    </row>
    <row r="519" spans="1:13" ht="15.75" customHeight="1" x14ac:dyDescent="0.25">
      <c r="A519" s="328"/>
      <c r="B519" s="610"/>
      <c r="C519" s="328"/>
      <c r="D519" s="328"/>
      <c r="E519" s="328"/>
      <c r="F519" s="328"/>
      <c r="G519" s="328"/>
      <c r="H519" s="328"/>
      <c r="I519" s="328"/>
      <c r="J519" s="328"/>
      <c r="K519" s="328"/>
      <c r="L519" s="328"/>
      <c r="M519" s="328"/>
    </row>
    <row r="520" spans="1:13" ht="15.75" customHeight="1" x14ac:dyDescent="0.25">
      <c r="A520" s="328"/>
      <c r="B520" s="610"/>
      <c r="C520" s="328"/>
      <c r="D520" s="328"/>
      <c r="E520" s="328"/>
      <c r="F520" s="328"/>
      <c r="G520" s="328"/>
      <c r="H520" s="328"/>
      <c r="I520" s="328"/>
      <c r="J520" s="328"/>
      <c r="K520" s="328"/>
      <c r="L520" s="328"/>
      <c r="M520" s="328"/>
    </row>
    <row r="521" spans="1:13" ht="15.75" customHeight="1" x14ac:dyDescent="0.25">
      <c r="A521" s="328"/>
      <c r="B521" s="610"/>
      <c r="C521" s="328"/>
      <c r="D521" s="328"/>
      <c r="E521" s="328"/>
      <c r="F521" s="328"/>
      <c r="G521" s="328"/>
      <c r="H521" s="328"/>
      <c r="I521" s="328"/>
      <c r="J521" s="328"/>
      <c r="K521" s="328"/>
      <c r="L521" s="328"/>
      <c r="M521" s="328"/>
    </row>
    <row r="522" spans="1:13" ht="15.75" customHeight="1" x14ac:dyDescent="0.25">
      <c r="A522" s="328"/>
      <c r="B522" s="610"/>
      <c r="C522" s="328"/>
      <c r="D522" s="328"/>
      <c r="E522" s="328"/>
      <c r="F522" s="328"/>
      <c r="G522" s="328"/>
      <c r="H522" s="328"/>
      <c r="I522" s="328"/>
      <c r="J522" s="328"/>
      <c r="K522" s="328"/>
      <c r="L522" s="328"/>
      <c r="M522" s="328"/>
    </row>
    <row r="523" spans="1:13" ht="15.75" customHeight="1" x14ac:dyDescent="0.25">
      <c r="A523" s="328"/>
      <c r="B523" s="610"/>
      <c r="C523" s="328"/>
      <c r="D523" s="328"/>
      <c r="E523" s="328"/>
      <c r="F523" s="328"/>
      <c r="G523" s="328"/>
      <c r="H523" s="328"/>
      <c r="I523" s="328"/>
      <c r="J523" s="328"/>
      <c r="K523" s="328"/>
      <c r="L523" s="328"/>
      <c r="M523" s="328"/>
    </row>
    <row r="524" spans="1:13" ht="15.75" customHeight="1" x14ac:dyDescent="0.25">
      <c r="A524" s="328"/>
      <c r="B524" s="610"/>
      <c r="C524" s="328"/>
      <c r="D524" s="328"/>
      <c r="E524" s="328"/>
      <c r="F524" s="328"/>
      <c r="G524" s="328"/>
      <c r="H524" s="328"/>
      <c r="I524" s="328"/>
      <c r="J524" s="328"/>
      <c r="K524" s="328"/>
      <c r="L524" s="328"/>
      <c r="M524" s="328"/>
    </row>
    <row r="525" spans="1:13" ht="15.75" customHeight="1" x14ac:dyDescent="0.25">
      <c r="A525" s="328"/>
      <c r="B525" s="610"/>
      <c r="C525" s="328"/>
      <c r="D525" s="328"/>
      <c r="E525" s="328"/>
      <c r="F525" s="328"/>
      <c r="G525" s="328"/>
      <c r="H525" s="328"/>
      <c r="I525" s="328"/>
      <c r="J525" s="328"/>
      <c r="K525" s="328"/>
      <c r="L525" s="328"/>
      <c r="M525" s="328"/>
    </row>
    <row r="526" spans="1:13" ht="15.75" customHeight="1" x14ac:dyDescent="0.25">
      <c r="A526" s="328"/>
      <c r="B526" s="610"/>
      <c r="C526" s="328"/>
      <c r="D526" s="328"/>
      <c r="E526" s="328"/>
      <c r="F526" s="328"/>
      <c r="G526" s="328"/>
      <c r="H526" s="328"/>
      <c r="I526" s="328"/>
      <c r="J526" s="328"/>
      <c r="K526" s="328"/>
      <c r="L526" s="328"/>
      <c r="M526" s="328"/>
    </row>
    <row r="527" spans="1:13" ht="15.75" customHeight="1" x14ac:dyDescent="0.25">
      <c r="A527" s="328"/>
      <c r="B527" s="610"/>
      <c r="C527" s="328"/>
      <c r="D527" s="328"/>
      <c r="E527" s="328"/>
      <c r="F527" s="328"/>
      <c r="G527" s="328"/>
      <c r="H527" s="328"/>
      <c r="I527" s="328"/>
      <c r="J527" s="328"/>
      <c r="K527" s="328"/>
      <c r="L527" s="328"/>
      <c r="M527" s="328"/>
    </row>
    <row r="528" spans="1:13" ht="15.75" customHeight="1" x14ac:dyDescent="0.25">
      <c r="A528" s="328"/>
      <c r="B528" s="610"/>
      <c r="C528" s="328"/>
      <c r="D528" s="328"/>
      <c r="E528" s="328"/>
      <c r="F528" s="328"/>
      <c r="G528" s="328"/>
      <c r="H528" s="328"/>
      <c r="I528" s="328"/>
      <c r="J528" s="328"/>
      <c r="K528" s="328"/>
      <c r="L528" s="328"/>
      <c r="M528" s="328"/>
    </row>
    <row r="529" spans="1:13" ht="15.75" customHeight="1" x14ac:dyDescent="0.25">
      <c r="A529" s="328"/>
      <c r="B529" s="610"/>
      <c r="C529" s="328"/>
      <c r="D529" s="328"/>
      <c r="E529" s="328"/>
      <c r="F529" s="328"/>
      <c r="G529" s="328"/>
      <c r="H529" s="328"/>
      <c r="I529" s="328"/>
      <c r="J529" s="328"/>
      <c r="K529" s="328"/>
      <c r="L529" s="328"/>
      <c r="M529" s="328"/>
    </row>
    <row r="530" spans="1:13" ht="15.75" customHeight="1" x14ac:dyDescent="0.25">
      <c r="A530" s="328"/>
      <c r="B530" s="610"/>
      <c r="C530" s="328"/>
      <c r="D530" s="328"/>
      <c r="E530" s="328"/>
      <c r="F530" s="328"/>
      <c r="G530" s="328"/>
      <c r="H530" s="328"/>
      <c r="I530" s="328"/>
      <c r="J530" s="328"/>
      <c r="K530" s="328"/>
      <c r="L530" s="328"/>
      <c r="M530" s="328"/>
    </row>
    <row r="531" spans="1:13" ht="15.75" customHeight="1" x14ac:dyDescent="0.25">
      <c r="A531" s="328"/>
      <c r="B531" s="610"/>
      <c r="C531" s="328"/>
      <c r="D531" s="328"/>
      <c r="E531" s="328"/>
      <c r="F531" s="328"/>
      <c r="G531" s="328"/>
      <c r="H531" s="328"/>
      <c r="I531" s="328"/>
      <c r="J531" s="328"/>
      <c r="K531" s="328"/>
      <c r="L531" s="328"/>
      <c r="M531" s="328"/>
    </row>
    <row r="532" spans="1:13" ht="15.75" customHeight="1" x14ac:dyDescent="0.25">
      <c r="A532" s="328"/>
      <c r="B532" s="610"/>
      <c r="C532" s="328"/>
      <c r="D532" s="328"/>
      <c r="E532" s="328"/>
      <c r="F532" s="328"/>
      <c r="G532" s="328"/>
      <c r="H532" s="328"/>
      <c r="I532" s="328"/>
      <c r="J532" s="328"/>
      <c r="K532" s="328"/>
      <c r="L532" s="328"/>
      <c r="M532" s="328"/>
    </row>
    <row r="533" spans="1:13" ht="15.75" customHeight="1" x14ac:dyDescent="0.25">
      <c r="A533" s="328"/>
      <c r="B533" s="610"/>
      <c r="C533" s="328"/>
      <c r="D533" s="328"/>
      <c r="E533" s="328"/>
      <c r="F533" s="328"/>
      <c r="G533" s="328"/>
      <c r="H533" s="328"/>
      <c r="I533" s="328"/>
      <c r="J533" s="328"/>
      <c r="K533" s="328"/>
      <c r="L533" s="328"/>
      <c r="M533" s="328"/>
    </row>
    <row r="534" spans="1:13" ht="15.75" customHeight="1" x14ac:dyDescent="0.25">
      <c r="A534" s="328"/>
      <c r="B534" s="610"/>
      <c r="C534" s="328"/>
      <c r="D534" s="328"/>
      <c r="E534" s="328"/>
      <c r="F534" s="328"/>
      <c r="G534" s="328"/>
      <c r="H534" s="328"/>
      <c r="I534" s="328"/>
      <c r="J534" s="328"/>
      <c r="K534" s="328"/>
      <c r="L534" s="328"/>
      <c r="M534" s="328"/>
    </row>
    <row r="535" spans="1:13" ht="15.75" customHeight="1" x14ac:dyDescent="0.25">
      <c r="A535" s="328"/>
      <c r="B535" s="610"/>
      <c r="C535" s="328"/>
      <c r="D535" s="328"/>
      <c r="E535" s="328"/>
      <c r="F535" s="328"/>
      <c r="G535" s="328"/>
      <c r="H535" s="328"/>
      <c r="I535" s="328"/>
      <c r="J535" s="328"/>
      <c r="K535" s="328"/>
      <c r="L535" s="328"/>
      <c r="M535" s="328"/>
    </row>
    <row r="536" spans="1:13" ht="15.75" customHeight="1" x14ac:dyDescent="0.25">
      <c r="A536" s="328"/>
      <c r="B536" s="610"/>
      <c r="C536" s="328"/>
      <c r="D536" s="328"/>
      <c r="E536" s="328"/>
      <c r="F536" s="328"/>
      <c r="G536" s="328"/>
      <c r="H536" s="328"/>
      <c r="I536" s="328"/>
      <c r="J536" s="328"/>
      <c r="K536" s="328"/>
      <c r="L536" s="328"/>
      <c r="M536" s="328"/>
    </row>
    <row r="537" spans="1:13" ht="15.75" customHeight="1" x14ac:dyDescent="0.25">
      <c r="A537" s="328"/>
      <c r="B537" s="610"/>
      <c r="C537" s="328"/>
      <c r="D537" s="328"/>
      <c r="E537" s="328"/>
      <c r="F537" s="328"/>
      <c r="G537" s="328"/>
      <c r="H537" s="328"/>
      <c r="I537" s="328"/>
      <c r="J537" s="328"/>
      <c r="K537" s="328"/>
      <c r="L537" s="328"/>
      <c r="M537" s="328"/>
    </row>
    <row r="538" spans="1:13" ht="15.75" customHeight="1" x14ac:dyDescent="0.25">
      <c r="A538" s="328"/>
      <c r="B538" s="610"/>
      <c r="C538" s="328"/>
      <c r="D538" s="328"/>
      <c r="E538" s="328"/>
      <c r="F538" s="328"/>
      <c r="G538" s="328"/>
      <c r="H538" s="328"/>
      <c r="I538" s="328"/>
      <c r="J538" s="328"/>
      <c r="K538" s="328"/>
      <c r="L538" s="328"/>
      <c r="M538" s="328"/>
    </row>
    <row r="539" spans="1:13" ht="15.75" customHeight="1" x14ac:dyDescent="0.25">
      <c r="A539" s="328"/>
      <c r="B539" s="610"/>
      <c r="C539" s="328"/>
      <c r="D539" s="328"/>
      <c r="E539" s="328"/>
      <c r="F539" s="328"/>
      <c r="G539" s="328"/>
      <c r="H539" s="328"/>
      <c r="I539" s="328"/>
      <c r="J539" s="328"/>
      <c r="K539" s="328"/>
      <c r="L539" s="328"/>
      <c r="M539" s="328"/>
    </row>
    <row r="540" spans="1:13" ht="15.75" customHeight="1" x14ac:dyDescent="0.25">
      <c r="A540" s="328"/>
      <c r="B540" s="610"/>
      <c r="C540" s="328"/>
      <c r="D540" s="328"/>
      <c r="E540" s="328"/>
      <c r="F540" s="328"/>
      <c r="G540" s="328"/>
      <c r="H540" s="328"/>
      <c r="I540" s="328"/>
      <c r="J540" s="328"/>
      <c r="K540" s="328"/>
      <c r="L540" s="328"/>
      <c r="M540" s="328"/>
    </row>
    <row r="541" spans="1:13" ht="15.75" customHeight="1" x14ac:dyDescent="0.25">
      <c r="A541" s="328"/>
      <c r="B541" s="610"/>
      <c r="C541" s="328"/>
      <c r="D541" s="328"/>
      <c r="E541" s="328"/>
      <c r="F541" s="328"/>
      <c r="G541" s="328"/>
      <c r="H541" s="328"/>
      <c r="I541" s="328"/>
      <c r="J541" s="328"/>
      <c r="K541" s="328"/>
      <c r="L541" s="328"/>
      <c r="M541" s="328"/>
    </row>
    <row r="542" spans="1:13" ht="15.75" customHeight="1" x14ac:dyDescent="0.25">
      <c r="A542" s="328"/>
      <c r="B542" s="610"/>
      <c r="C542" s="328"/>
      <c r="D542" s="328"/>
      <c r="E542" s="328"/>
      <c r="F542" s="328"/>
      <c r="G542" s="328"/>
      <c r="H542" s="328"/>
      <c r="I542" s="328"/>
      <c r="J542" s="328"/>
      <c r="K542" s="328"/>
      <c r="L542" s="328"/>
      <c r="M542" s="328"/>
    </row>
    <row r="543" spans="1:13" ht="15.75" customHeight="1" x14ac:dyDescent="0.25">
      <c r="A543" s="328"/>
      <c r="B543" s="610"/>
      <c r="C543" s="328"/>
      <c r="D543" s="328"/>
      <c r="E543" s="328"/>
      <c r="F543" s="328"/>
      <c r="G543" s="328"/>
      <c r="H543" s="328"/>
      <c r="I543" s="328"/>
      <c r="J543" s="328"/>
      <c r="K543" s="328"/>
      <c r="L543" s="328"/>
      <c r="M543" s="328"/>
    </row>
    <row r="544" spans="1:13" ht="15.75" customHeight="1" x14ac:dyDescent="0.25">
      <c r="A544" s="328"/>
      <c r="B544" s="610"/>
      <c r="C544" s="328"/>
      <c r="D544" s="328"/>
      <c r="E544" s="328"/>
      <c r="F544" s="328"/>
      <c r="G544" s="328"/>
      <c r="H544" s="328"/>
      <c r="I544" s="328"/>
      <c r="J544" s="328"/>
      <c r="K544" s="328"/>
      <c r="L544" s="328"/>
      <c r="M544" s="328"/>
    </row>
    <row r="545" spans="1:13" ht="15.75" customHeight="1" x14ac:dyDescent="0.25">
      <c r="A545" s="328"/>
      <c r="B545" s="610"/>
      <c r="C545" s="328"/>
      <c r="D545" s="328"/>
      <c r="E545" s="328"/>
      <c r="F545" s="328"/>
      <c r="G545" s="328"/>
      <c r="H545" s="328"/>
      <c r="I545" s="328"/>
      <c r="J545" s="328"/>
      <c r="K545" s="328"/>
      <c r="L545" s="328"/>
      <c r="M545" s="328"/>
    </row>
    <row r="546" spans="1:13" ht="15.75" customHeight="1" x14ac:dyDescent="0.25">
      <c r="A546" s="328"/>
      <c r="B546" s="610"/>
      <c r="C546" s="328"/>
      <c r="D546" s="328"/>
      <c r="E546" s="328"/>
      <c r="F546" s="328"/>
      <c r="G546" s="328"/>
      <c r="H546" s="328"/>
      <c r="I546" s="328"/>
      <c r="J546" s="328"/>
      <c r="K546" s="328"/>
      <c r="L546" s="328"/>
      <c r="M546" s="328"/>
    </row>
    <row r="547" spans="1:13" ht="15.75" customHeight="1" x14ac:dyDescent="0.25">
      <c r="A547" s="328"/>
      <c r="B547" s="610"/>
      <c r="C547" s="328"/>
      <c r="D547" s="328"/>
      <c r="E547" s="328"/>
      <c r="F547" s="328"/>
      <c r="G547" s="328"/>
      <c r="H547" s="328"/>
      <c r="I547" s="328"/>
      <c r="J547" s="328"/>
      <c r="K547" s="328"/>
      <c r="L547" s="328"/>
      <c r="M547" s="328"/>
    </row>
    <row r="548" spans="1:13" ht="15.75" customHeight="1" x14ac:dyDescent="0.25">
      <c r="A548" s="328"/>
      <c r="B548" s="610"/>
      <c r="C548" s="328"/>
      <c r="D548" s="328"/>
      <c r="E548" s="328"/>
      <c r="F548" s="328"/>
      <c r="G548" s="328"/>
      <c r="H548" s="328"/>
      <c r="I548" s="328"/>
      <c r="J548" s="328"/>
      <c r="K548" s="328"/>
      <c r="L548" s="328"/>
      <c r="M548" s="328"/>
    </row>
    <row r="549" spans="1:13" ht="15.75" customHeight="1" x14ac:dyDescent="0.25">
      <c r="A549" s="328"/>
      <c r="B549" s="610"/>
      <c r="C549" s="328"/>
      <c r="D549" s="328"/>
      <c r="E549" s="328"/>
      <c r="F549" s="328"/>
      <c r="G549" s="328"/>
      <c r="H549" s="328"/>
      <c r="I549" s="328"/>
      <c r="J549" s="328"/>
      <c r="K549" s="328"/>
      <c r="L549" s="328"/>
      <c r="M549" s="328"/>
    </row>
    <row r="550" spans="1:13" ht="15.75" customHeight="1" x14ac:dyDescent="0.25">
      <c r="A550" s="328"/>
      <c r="B550" s="610"/>
      <c r="C550" s="328"/>
      <c r="D550" s="328"/>
      <c r="E550" s="328"/>
      <c r="F550" s="328"/>
      <c r="G550" s="328"/>
      <c r="H550" s="328"/>
      <c r="I550" s="328"/>
      <c r="J550" s="328"/>
      <c r="K550" s="328"/>
      <c r="L550" s="328"/>
      <c r="M550" s="328"/>
    </row>
    <row r="551" spans="1:13" ht="15.75" customHeight="1" x14ac:dyDescent="0.25">
      <c r="A551" s="328"/>
      <c r="B551" s="610"/>
      <c r="C551" s="328"/>
      <c r="D551" s="328"/>
      <c r="E551" s="328"/>
      <c r="F551" s="328"/>
      <c r="G551" s="328"/>
      <c r="H551" s="328"/>
      <c r="I551" s="328"/>
      <c r="J551" s="328"/>
      <c r="K551" s="328"/>
      <c r="L551" s="328"/>
      <c r="M551" s="328"/>
    </row>
    <row r="552" spans="1:13" ht="15.75" customHeight="1" x14ac:dyDescent="0.25">
      <c r="A552" s="328"/>
      <c r="B552" s="610"/>
      <c r="C552" s="328"/>
      <c r="D552" s="328"/>
      <c r="E552" s="328"/>
      <c r="F552" s="328"/>
      <c r="G552" s="328"/>
      <c r="H552" s="328"/>
      <c r="I552" s="328"/>
      <c r="J552" s="328"/>
      <c r="K552" s="328"/>
      <c r="L552" s="328"/>
      <c r="M552" s="328"/>
    </row>
    <row r="553" spans="1:13" ht="15.75" customHeight="1" x14ac:dyDescent="0.25">
      <c r="A553" s="328"/>
      <c r="B553" s="610"/>
      <c r="C553" s="328"/>
      <c r="D553" s="328"/>
      <c r="E553" s="328"/>
      <c r="F553" s="328"/>
      <c r="G553" s="328"/>
      <c r="H553" s="328"/>
      <c r="I553" s="328"/>
      <c r="J553" s="328"/>
      <c r="K553" s="328"/>
      <c r="L553" s="328"/>
      <c r="M553" s="328"/>
    </row>
    <row r="554" spans="1:13" ht="15.75" customHeight="1" x14ac:dyDescent="0.25">
      <c r="A554" s="328"/>
      <c r="B554" s="610"/>
      <c r="C554" s="328"/>
      <c r="D554" s="328"/>
      <c r="E554" s="328"/>
      <c r="F554" s="328"/>
      <c r="G554" s="328"/>
      <c r="H554" s="328"/>
      <c r="I554" s="328"/>
      <c r="J554" s="328"/>
      <c r="K554" s="328"/>
      <c r="L554" s="328"/>
      <c r="M554" s="328"/>
    </row>
    <row r="555" spans="1:13" ht="15.75" customHeight="1" x14ac:dyDescent="0.25">
      <c r="A555" s="328"/>
      <c r="B555" s="610"/>
      <c r="C555" s="328"/>
      <c r="D555" s="328"/>
      <c r="E555" s="328"/>
      <c r="F555" s="328"/>
      <c r="G555" s="328"/>
      <c r="H555" s="328"/>
      <c r="I555" s="328"/>
      <c r="J555" s="328"/>
      <c r="K555" s="328"/>
      <c r="L555" s="328"/>
      <c r="M555" s="328"/>
    </row>
    <row r="556" spans="1:13" ht="15.75" customHeight="1" x14ac:dyDescent="0.25">
      <c r="A556" s="328"/>
      <c r="B556" s="610"/>
      <c r="C556" s="328"/>
      <c r="D556" s="328"/>
      <c r="E556" s="328"/>
      <c r="F556" s="328"/>
      <c r="G556" s="328"/>
      <c r="H556" s="328"/>
      <c r="I556" s="328"/>
      <c r="J556" s="328"/>
      <c r="K556" s="328"/>
      <c r="L556" s="328"/>
      <c r="M556" s="328"/>
    </row>
    <row r="557" spans="1:13" ht="15.75" customHeight="1" x14ac:dyDescent="0.25">
      <c r="A557" s="328"/>
      <c r="B557" s="610"/>
      <c r="C557" s="328"/>
      <c r="D557" s="328"/>
      <c r="E557" s="328"/>
      <c r="F557" s="328"/>
      <c r="G557" s="328"/>
      <c r="H557" s="328"/>
      <c r="I557" s="328"/>
      <c r="J557" s="328"/>
      <c r="K557" s="328"/>
      <c r="L557" s="328"/>
      <c r="M557" s="328"/>
    </row>
    <row r="558" spans="1:13" ht="15.75" customHeight="1" x14ac:dyDescent="0.25">
      <c r="A558" s="328"/>
      <c r="B558" s="610"/>
      <c r="C558" s="328"/>
      <c r="D558" s="328"/>
      <c r="E558" s="328"/>
      <c r="F558" s="328"/>
      <c r="G558" s="328"/>
      <c r="H558" s="328"/>
      <c r="I558" s="328"/>
      <c r="J558" s="328"/>
      <c r="K558" s="328"/>
      <c r="L558" s="328"/>
      <c r="M558" s="328"/>
    </row>
    <row r="559" spans="1:13" ht="15.75" customHeight="1" x14ac:dyDescent="0.25">
      <c r="A559" s="328"/>
      <c r="B559" s="610"/>
      <c r="C559" s="328"/>
      <c r="D559" s="328"/>
      <c r="E559" s="328"/>
      <c r="F559" s="328"/>
      <c r="G559" s="328"/>
      <c r="H559" s="328"/>
      <c r="I559" s="328"/>
      <c r="J559" s="328"/>
      <c r="K559" s="328"/>
      <c r="L559" s="328"/>
      <c r="M559" s="328"/>
    </row>
    <row r="560" spans="1:13" ht="15.75" customHeight="1" x14ac:dyDescent="0.25">
      <c r="A560" s="328"/>
      <c r="B560" s="610"/>
      <c r="C560" s="328"/>
      <c r="D560" s="328"/>
      <c r="E560" s="328"/>
      <c r="F560" s="328"/>
      <c r="G560" s="328"/>
      <c r="H560" s="328"/>
      <c r="I560" s="328"/>
      <c r="J560" s="328"/>
      <c r="K560" s="328"/>
      <c r="L560" s="328"/>
      <c r="M560" s="328"/>
    </row>
    <row r="561" spans="1:13" ht="15.75" customHeight="1" x14ac:dyDescent="0.25">
      <c r="A561" s="328"/>
      <c r="B561" s="610"/>
      <c r="C561" s="328"/>
      <c r="D561" s="328"/>
      <c r="E561" s="328"/>
      <c r="F561" s="328"/>
      <c r="G561" s="328"/>
      <c r="H561" s="328"/>
      <c r="I561" s="328"/>
      <c r="J561" s="328"/>
      <c r="K561" s="328"/>
      <c r="L561" s="328"/>
      <c r="M561" s="328"/>
    </row>
    <row r="562" spans="1:13" ht="15.75" customHeight="1" x14ac:dyDescent="0.25">
      <c r="A562" s="328"/>
      <c r="B562" s="610"/>
      <c r="C562" s="328"/>
      <c r="D562" s="328"/>
      <c r="E562" s="328"/>
      <c r="F562" s="328"/>
      <c r="G562" s="328"/>
      <c r="H562" s="328"/>
      <c r="I562" s="328"/>
      <c r="J562" s="328"/>
      <c r="K562" s="328"/>
      <c r="L562" s="328"/>
      <c r="M562" s="328"/>
    </row>
    <row r="563" spans="1:13" ht="15.75" customHeight="1" x14ac:dyDescent="0.25">
      <c r="A563" s="328"/>
      <c r="B563" s="610"/>
      <c r="C563" s="328"/>
      <c r="D563" s="328"/>
      <c r="E563" s="328"/>
      <c r="F563" s="328"/>
      <c r="G563" s="328"/>
      <c r="H563" s="328"/>
      <c r="I563" s="328"/>
      <c r="J563" s="328"/>
      <c r="K563" s="328"/>
      <c r="L563" s="328"/>
      <c r="M563" s="328"/>
    </row>
    <row r="564" spans="1:13" ht="15.75" customHeight="1" x14ac:dyDescent="0.25">
      <c r="A564" s="328"/>
      <c r="B564" s="610"/>
      <c r="C564" s="328"/>
      <c r="D564" s="328"/>
      <c r="E564" s="328"/>
      <c r="F564" s="328"/>
      <c r="G564" s="328"/>
      <c r="H564" s="328"/>
      <c r="I564" s="328"/>
      <c r="J564" s="328"/>
      <c r="K564" s="328"/>
      <c r="L564" s="328"/>
      <c r="M564" s="328"/>
    </row>
    <row r="565" spans="1:13" ht="15.75" customHeight="1" x14ac:dyDescent="0.25">
      <c r="A565" s="328"/>
      <c r="B565" s="610"/>
      <c r="C565" s="328"/>
      <c r="D565" s="328"/>
      <c r="E565" s="328"/>
      <c r="F565" s="328"/>
      <c r="G565" s="328"/>
      <c r="H565" s="328"/>
      <c r="I565" s="328"/>
      <c r="J565" s="328"/>
      <c r="K565" s="328"/>
      <c r="L565" s="328"/>
      <c r="M565" s="328"/>
    </row>
    <row r="566" spans="1:13" ht="15.75" customHeight="1" x14ac:dyDescent="0.25">
      <c r="A566" s="328"/>
      <c r="B566" s="610"/>
      <c r="C566" s="328"/>
      <c r="D566" s="328"/>
      <c r="E566" s="328"/>
      <c r="F566" s="328"/>
      <c r="G566" s="328"/>
      <c r="H566" s="328"/>
      <c r="I566" s="328"/>
      <c r="J566" s="328"/>
      <c r="K566" s="328"/>
      <c r="L566" s="328"/>
      <c r="M566" s="328"/>
    </row>
    <row r="567" spans="1:13" ht="15.75" customHeight="1" x14ac:dyDescent="0.25">
      <c r="A567" s="328"/>
      <c r="B567" s="610"/>
      <c r="C567" s="328"/>
      <c r="D567" s="328"/>
      <c r="E567" s="328"/>
      <c r="F567" s="328"/>
      <c r="G567" s="328"/>
      <c r="H567" s="328"/>
      <c r="I567" s="328"/>
      <c r="J567" s="328"/>
      <c r="K567" s="328"/>
      <c r="L567" s="328"/>
      <c r="M567" s="328"/>
    </row>
    <row r="568" spans="1:13" ht="15.75" customHeight="1" x14ac:dyDescent="0.25">
      <c r="A568" s="328"/>
      <c r="B568" s="610"/>
      <c r="C568" s="328"/>
      <c r="D568" s="328"/>
      <c r="E568" s="328"/>
      <c r="F568" s="328"/>
      <c r="G568" s="328"/>
      <c r="H568" s="328"/>
      <c r="I568" s="328"/>
      <c r="J568" s="328"/>
      <c r="K568" s="328"/>
      <c r="L568" s="328"/>
      <c r="M568" s="328"/>
    </row>
    <row r="569" spans="1:13" ht="15.75" customHeight="1" x14ac:dyDescent="0.25">
      <c r="A569" s="328"/>
      <c r="B569" s="610"/>
      <c r="C569" s="328"/>
      <c r="D569" s="328"/>
      <c r="E569" s="328"/>
      <c r="F569" s="328"/>
      <c r="G569" s="328"/>
      <c r="H569" s="328"/>
      <c r="I569" s="328"/>
      <c r="J569" s="328"/>
      <c r="K569" s="328"/>
      <c r="L569" s="328"/>
      <c r="M569" s="328"/>
    </row>
    <row r="570" spans="1:13" ht="15.75" customHeight="1" x14ac:dyDescent="0.25">
      <c r="A570" s="328"/>
      <c r="B570" s="610"/>
      <c r="C570" s="328"/>
      <c r="D570" s="328"/>
      <c r="E570" s="328"/>
      <c r="F570" s="328"/>
      <c r="G570" s="328"/>
      <c r="H570" s="328"/>
      <c r="I570" s="328"/>
      <c r="J570" s="328"/>
      <c r="K570" s="328"/>
      <c r="L570" s="328"/>
      <c r="M570" s="328"/>
    </row>
    <row r="571" spans="1:13" ht="15.75" customHeight="1" x14ac:dyDescent="0.25">
      <c r="A571" s="328"/>
      <c r="B571" s="610"/>
      <c r="C571" s="328"/>
      <c r="D571" s="328"/>
      <c r="E571" s="328"/>
      <c r="F571" s="328"/>
      <c r="G571" s="328"/>
      <c r="H571" s="328"/>
      <c r="I571" s="328"/>
      <c r="J571" s="328"/>
      <c r="K571" s="328"/>
      <c r="L571" s="328"/>
      <c r="M571" s="328"/>
    </row>
    <row r="572" spans="1:13" ht="15.75" customHeight="1" x14ac:dyDescent="0.25">
      <c r="A572" s="328"/>
      <c r="B572" s="610"/>
      <c r="C572" s="328"/>
      <c r="D572" s="328"/>
      <c r="E572" s="328"/>
      <c r="F572" s="328"/>
      <c r="G572" s="328"/>
      <c r="H572" s="328"/>
      <c r="I572" s="328"/>
      <c r="J572" s="328"/>
      <c r="K572" s="328"/>
      <c r="L572" s="328"/>
      <c r="M572" s="328"/>
    </row>
    <row r="573" spans="1:13" ht="15.75" customHeight="1" x14ac:dyDescent="0.25">
      <c r="A573" s="328"/>
      <c r="B573" s="610"/>
      <c r="C573" s="328"/>
      <c r="D573" s="328"/>
      <c r="E573" s="328"/>
      <c r="F573" s="328"/>
      <c r="G573" s="328"/>
      <c r="H573" s="328"/>
      <c r="I573" s="328"/>
      <c r="J573" s="328"/>
      <c r="K573" s="328"/>
      <c r="L573" s="328"/>
      <c r="M573" s="328"/>
    </row>
    <row r="574" spans="1:13" ht="15.75" customHeight="1" x14ac:dyDescent="0.25">
      <c r="A574" s="328"/>
      <c r="B574" s="610"/>
      <c r="C574" s="328"/>
      <c r="D574" s="328"/>
      <c r="E574" s="328"/>
      <c r="F574" s="328"/>
      <c r="G574" s="328"/>
      <c r="H574" s="328"/>
      <c r="I574" s="328"/>
      <c r="J574" s="328"/>
      <c r="K574" s="328"/>
      <c r="L574" s="328"/>
      <c r="M574" s="328"/>
    </row>
    <row r="575" spans="1:13" ht="15.75" customHeight="1" x14ac:dyDescent="0.25">
      <c r="A575" s="328"/>
      <c r="B575" s="610"/>
      <c r="C575" s="328"/>
      <c r="D575" s="328"/>
      <c r="E575" s="328"/>
      <c r="F575" s="328"/>
      <c r="G575" s="328"/>
      <c r="H575" s="328"/>
      <c r="I575" s="328"/>
      <c r="J575" s="328"/>
      <c r="K575" s="328"/>
      <c r="L575" s="328"/>
      <c r="M575" s="328"/>
    </row>
    <row r="576" spans="1:13" ht="15.75" customHeight="1" x14ac:dyDescent="0.25">
      <c r="A576" s="328"/>
      <c r="B576" s="610"/>
      <c r="C576" s="328"/>
      <c r="D576" s="328"/>
      <c r="E576" s="328"/>
      <c r="F576" s="328"/>
      <c r="G576" s="328"/>
      <c r="H576" s="328"/>
      <c r="I576" s="328"/>
      <c r="J576" s="328"/>
      <c r="K576" s="328"/>
      <c r="L576" s="328"/>
      <c r="M576" s="328"/>
    </row>
    <row r="577" spans="1:13" ht="15.75" customHeight="1" x14ac:dyDescent="0.25">
      <c r="A577" s="328"/>
      <c r="B577" s="610"/>
      <c r="C577" s="328"/>
      <c r="D577" s="328"/>
      <c r="E577" s="328"/>
      <c r="F577" s="328"/>
      <c r="G577" s="328"/>
      <c r="H577" s="328"/>
      <c r="I577" s="328"/>
      <c r="J577" s="328"/>
      <c r="K577" s="328"/>
      <c r="L577" s="328"/>
      <c r="M577" s="328"/>
    </row>
    <row r="578" spans="1:13" ht="15.75" customHeight="1" x14ac:dyDescent="0.25">
      <c r="A578" s="328"/>
      <c r="B578" s="610"/>
      <c r="C578" s="328"/>
      <c r="D578" s="328"/>
      <c r="E578" s="328"/>
      <c r="F578" s="328"/>
      <c r="G578" s="328"/>
      <c r="H578" s="328"/>
      <c r="I578" s="328"/>
      <c r="J578" s="328"/>
      <c r="K578" s="328"/>
      <c r="L578" s="328"/>
      <c r="M578" s="328"/>
    </row>
    <row r="579" spans="1:13" ht="15.75" customHeight="1" x14ac:dyDescent="0.25">
      <c r="A579" s="328"/>
      <c r="B579" s="610"/>
      <c r="C579" s="328"/>
      <c r="D579" s="328"/>
      <c r="E579" s="328"/>
      <c r="F579" s="328"/>
      <c r="G579" s="328"/>
      <c r="H579" s="328"/>
      <c r="I579" s="328"/>
      <c r="J579" s="328"/>
      <c r="K579" s="328"/>
      <c r="L579" s="328"/>
      <c r="M579" s="328"/>
    </row>
    <row r="580" spans="1:13" ht="15.75" customHeight="1" x14ac:dyDescent="0.25">
      <c r="A580" s="328"/>
      <c r="B580" s="610"/>
      <c r="C580" s="328"/>
      <c r="D580" s="328"/>
      <c r="E580" s="328"/>
      <c r="F580" s="328"/>
      <c r="G580" s="328"/>
      <c r="H580" s="328"/>
      <c r="I580" s="328"/>
      <c r="J580" s="328"/>
      <c r="K580" s="328"/>
      <c r="L580" s="328"/>
      <c r="M580" s="328"/>
    </row>
    <row r="581" spans="1:13" ht="15.75" customHeight="1" x14ac:dyDescent="0.25">
      <c r="A581" s="328"/>
      <c r="B581" s="610"/>
      <c r="C581" s="328"/>
      <c r="D581" s="328"/>
      <c r="E581" s="328"/>
      <c r="F581" s="328"/>
      <c r="G581" s="328"/>
      <c r="H581" s="328"/>
      <c r="I581" s="328"/>
      <c r="J581" s="328"/>
      <c r="K581" s="328"/>
      <c r="L581" s="328"/>
      <c r="M581" s="328"/>
    </row>
    <row r="582" spans="1:13" ht="15.75" customHeight="1" x14ac:dyDescent="0.25">
      <c r="A582" s="328"/>
      <c r="B582" s="610"/>
      <c r="C582" s="328"/>
      <c r="D582" s="328"/>
      <c r="E582" s="328"/>
      <c r="F582" s="328"/>
      <c r="G582" s="328"/>
      <c r="H582" s="328"/>
      <c r="I582" s="328"/>
      <c r="J582" s="328"/>
      <c r="K582" s="328"/>
      <c r="L582" s="328"/>
      <c r="M582" s="328"/>
    </row>
    <row r="583" spans="1:13" ht="15.75" customHeight="1" x14ac:dyDescent="0.25">
      <c r="A583" s="328"/>
      <c r="B583" s="610"/>
      <c r="C583" s="328"/>
      <c r="D583" s="328"/>
      <c r="E583" s="328"/>
      <c r="F583" s="328"/>
      <c r="G583" s="328"/>
      <c r="H583" s="328"/>
      <c r="I583" s="328"/>
      <c r="J583" s="328"/>
      <c r="K583" s="328"/>
      <c r="L583" s="328"/>
      <c r="M583" s="328"/>
    </row>
    <row r="584" spans="1:13" ht="15.75" customHeight="1" x14ac:dyDescent="0.25">
      <c r="A584" s="328"/>
      <c r="B584" s="610"/>
      <c r="C584" s="328"/>
      <c r="D584" s="328"/>
      <c r="E584" s="328"/>
      <c r="F584" s="328"/>
      <c r="G584" s="328"/>
      <c r="H584" s="328"/>
      <c r="I584" s="328"/>
      <c r="J584" s="328"/>
      <c r="K584" s="328"/>
      <c r="L584" s="328"/>
      <c r="M584" s="328"/>
    </row>
    <row r="585" spans="1:13" ht="15.75" customHeight="1" x14ac:dyDescent="0.25">
      <c r="A585" s="328"/>
      <c r="B585" s="610"/>
      <c r="C585" s="328"/>
      <c r="D585" s="328"/>
      <c r="E585" s="328"/>
      <c r="F585" s="328"/>
      <c r="G585" s="328"/>
      <c r="H585" s="328"/>
      <c r="I585" s="328"/>
      <c r="J585" s="328"/>
      <c r="K585" s="328"/>
      <c r="L585" s="328"/>
      <c r="M585" s="328"/>
    </row>
    <row r="586" spans="1:13" ht="15.75" customHeight="1" x14ac:dyDescent="0.25">
      <c r="A586" s="328"/>
      <c r="B586" s="610"/>
      <c r="C586" s="328"/>
      <c r="D586" s="328"/>
      <c r="E586" s="328"/>
      <c r="F586" s="328"/>
      <c r="G586" s="328"/>
      <c r="H586" s="328"/>
      <c r="I586" s="328"/>
      <c r="J586" s="328"/>
      <c r="K586" s="328"/>
      <c r="L586" s="328"/>
      <c r="M586" s="328"/>
    </row>
    <row r="587" spans="1:13" ht="15.75" customHeight="1" x14ac:dyDescent="0.25">
      <c r="A587" s="328"/>
      <c r="B587" s="610"/>
      <c r="C587" s="328"/>
      <c r="D587" s="328"/>
      <c r="E587" s="328"/>
      <c r="F587" s="328"/>
      <c r="G587" s="328"/>
      <c r="H587" s="328"/>
      <c r="I587" s="328"/>
      <c r="J587" s="328"/>
      <c r="K587" s="328"/>
      <c r="L587" s="328"/>
      <c r="M587" s="328"/>
    </row>
    <row r="588" spans="1:13" ht="15.75" customHeight="1" x14ac:dyDescent="0.25">
      <c r="A588" s="328"/>
      <c r="B588" s="610"/>
      <c r="C588" s="328"/>
      <c r="D588" s="328"/>
      <c r="E588" s="328"/>
      <c r="F588" s="328"/>
      <c r="G588" s="328"/>
      <c r="H588" s="328"/>
      <c r="I588" s="328"/>
      <c r="J588" s="328"/>
      <c r="K588" s="328"/>
      <c r="L588" s="328"/>
      <c r="M588" s="328"/>
    </row>
    <row r="589" spans="1:13" ht="15.75" customHeight="1" x14ac:dyDescent="0.25">
      <c r="A589" s="328"/>
      <c r="B589" s="610"/>
      <c r="C589" s="328"/>
      <c r="D589" s="328"/>
      <c r="E589" s="328"/>
      <c r="F589" s="328"/>
      <c r="G589" s="328"/>
      <c r="H589" s="328"/>
      <c r="I589" s="328"/>
      <c r="J589" s="328"/>
      <c r="K589" s="328"/>
      <c r="L589" s="328"/>
      <c r="M589" s="328"/>
    </row>
    <row r="590" spans="1:13" ht="15.75" customHeight="1" x14ac:dyDescent="0.25">
      <c r="A590" s="328"/>
      <c r="B590" s="610"/>
      <c r="C590" s="328"/>
      <c r="D590" s="328"/>
      <c r="E590" s="328"/>
      <c r="F590" s="328"/>
      <c r="G590" s="328"/>
      <c r="H590" s="328"/>
      <c r="I590" s="328"/>
      <c r="J590" s="328"/>
      <c r="K590" s="328"/>
      <c r="L590" s="328"/>
      <c r="M590" s="328"/>
    </row>
    <row r="591" spans="1:13" ht="15.75" customHeight="1" x14ac:dyDescent="0.25">
      <c r="A591" s="328"/>
      <c r="B591" s="610"/>
      <c r="C591" s="328"/>
      <c r="D591" s="328"/>
      <c r="E591" s="328"/>
      <c r="F591" s="328"/>
      <c r="G591" s="328"/>
      <c r="H591" s="328"/>
      <c r="I591" s="328"/>
      <c r="J591" s="328"/>
      <c r="K591" s="328"/>
      <c r="L591" s="328"/>
      <c r="M591" s="328"/>
    </row>
    <row r="592" spans="1:13" ht="15.75" customHeight="1" x14ac:dyDescent="0.25">
      <c r="A592" s="328"/>
      <c r="B592" s="610"/>
      <c r="C592" s="328"/>
      <c r="D592" s="328"/>
      <c r="E592" s="328"/>
      <c r="F592" s="328"/>
      <c r="G592" s="328"/>
      <c r="H592" s="328"/>
      <c r="I592" s="328"/>
      <c r="J592" s="328"/>
      <c r="K592" s="328"/>
      <c r="L592" s="328"/>
      <c r="M592" s="328"/>
    </row>
    <row r="593" spans="1:13" ht="15.75" customHeight="1" x14ac:dyDescent="0.25">
      <c r="A593" s="328"/>
      <c r="B593" s="610"/>
      <c r="C593" s="328"/>
      <c r="D593" s="328"/>
      <c r="E593" s="328"/>
      <c r="F593" s="328"/>
      <c r="G593" s="328"/>
      <c r="H593" s="328"/>
      <c r="I593" s="328"/>
      <c r="J593" s="328"/>
      <c r="K593" s="328"/>
      <c r="L593" s="328"/>
      <c r="M593" s="328"/>
    </row>
    <row r="594" spans="1:13" ht="15.75" customHeight="1" x14ac:dyDescent="0.25">
      <c r="A594" s="328"/>
      <c r="B594" s="610"/>
      <c r="C594" s="328"/>
      <c r="D594" s="328"/>
      <c r="E594" s="328"/>
      <c r="F594" s="328"/>
      <c r="G594" s="328"/>
      <c r="H594" s="328"/>
      <c r="I594" s="328"/>
      <c r="J594" s="328"/>
      <c r="K594" s="328"/>
      <c r="L594" s="328"/>
      <c r="M594" s="328"/>
    </row>
    <row r="595" spans="1:13" ht="15.75" customHeight="1" x14ac:dyDescent="0.25">
      <c r="A595" s="328"/>
      <c r="B595" s="610"/>
      <c r="C595" s="328"/>
      <c r="D595" s="328"/>
      <c r="E595" s="328"/>
      <c r="F595" s="328"/>
      <c r="G595" s="328"/>
      <c r="H595" s="328"/>
      <c r="I595" s="328"/>
      <c r="J595" s="328"/>
      <c r="K595" s="328"/>
      <c r="L595" s="328"/>
      <c r="M595" s="328"/>
    </row>
    <row r="596" spans="1:13" ht="15.75" customHeight="1" x14ac:dyDescent="0.25">
      <c r="A596" s="328"/>
      <c r="B596" s="610"/>
      <c r="C596" s="328"/>
      <c r="D596" s="328"/>
      <c r="E596" s="328"/>
      <c r="F596" s="328"/>
      <c r="G596" s="328"/>
      <c r="H596" s="328"/>
      <c r="I596" s="328"/>
      <c r="J596" s="328"/>
      <c r="K596" s="328"/>
      <c r="L596" s="328"/>
      <c r="M596" s="328"/>
    </row>
    <row r="597" spans="1:13" ht="15.75" customHeight="1" x14ac:dyDescent="0.25">
      <c r="A597" s="328"/>
      <c r="B597" s="610"/>
      <c r="C597" s="328"/>
      <c r="D597" s="328"/>
      <c r="E597" s="328"/>
      <c r="F597" s="328"/>
      <c r="G597" s="328"/>
      <c r="H597" s="328"/>
      <c r="I597" s="328"/>
      <c r="J597" s="328"/>
      <c r="K597" s="328"/>
      <c r="L597" s="328"/>
      <c r="M597" s="328"/>
    </row>
    <row r="598" spans="1:13" ht="15.75" customHeight="1" x14ac:dyDescent="0.25">
      <c r="A598" s="328"/>
      <c r="B598" s="610"/>
      <c r="C598" s="328"/>
      <c r="D598" s="328"/>
      <c r="E598" s="328"/>
      <c r="F598" s="328"/>
      <c r="G598" s="328"/>
      <c r="H598" s="328"/>
      <c r="I598" s="328"/>
      <c r="J598" s="328"/>
      <c r="K598" s="328"/>
      <c r="L598" s="328"/>
      <c r="M598" s="328"/>
    </row>
    <row r="599" spans="1:13" ht="15.75" customHeight="1" x14ac:dyDescent="0.25">
      <c r="A599" s="328"/>
      <c r="B599" s="610"/>
      <c r="C599" s="328"/>
      <c r="D599" s="328"/>
      <c r="E599" s="328"/>
      <c r="F599" s="328"/>
      <c r="G599" s="328"/>
      <c r="H599" s="328"/>
      <c r="I599" s="328"/>
      <c r="J599" s="328"/>
      <c r="K599" s="328"/>
      <c r="L599" s="328"/>
      <c r="M599" s="328"/>
    </row>
    <row r="600" spans="1:13" ht="15.75" customHeight="1" x14ac:dyDescent="0.25">
      <c r="A600" s="328"/>
      <c r="B600" s="610"/>
      <c r="C600" s="328"/>
      <c r="D600" s="328"/>
      <c r="E600" s="328"/>
      <c r="F600" s="328"/>
      <c r="G600" s="328"/>
      <c r="H600" s="328"/>
      <c r="I600" s="328"/>
      <c r="J600" s="328"/>
      <c r="K600" s="328"/>
      <c r="L600" s="328"/>
      <c r="M600" s="328"/>
    </row>
    <row r="601" spans="1:13" ht="15.75" customHeight="1" x14ac:dyDescent="0.25">
      <c r="A601" s="328"/>
      <c r="B601" s="610"/>
      <c r="C601" s="328"/>
      <c r="D601" s="328"/>
      <c r="E601" s="328"/>
      <c r="F601" s="328"/>
      <c r="G601" s="328"/>
      <c r="H601" s="328"/>
      <c r="I601" s="328"/>
      <c r="J601" s="328"/>
      <c r="K601" s="328"/>
      <c r="L601" s="328"/>
      <c r="M601" s="328"/>
    </row>
    <row r="602" spans="1:13" ht="15.75" customHeight="1" x14ac:dyDescent="0.25">
      <c r="A602" s="328"/>
      <c r="B602" s="610"/>
      <c r="C602" s="328"/>
      <c r="D602" s="328"/>
      <c r="E602" s="328"/>
      <c r="F602" s="328"/>
      <c r="G602" s="328"/>
      <c r="H602" s="328"/>
      <c r="I602" s="328"/>
      <c r="J602" s="328"/>
      <c r="K602" s="328"/>
      <c r="L602" s="328"/>
      <c r="M602" s="328"/>
    </row>
    <row r="603" spans="1:13" ht="15.75" customHeight="1" x14ac:dyDescent="0.25">
      <c r="A603" s="328"/>
      <c r="B603" s="610"/>
      <c r="C603" s="328"/>
      <c r="D603" s="328"/>
      <c r="E603" s="328"/>
      <c r="F603" s="328"/>
      <c r="G603" s="328"/>
      <c r="H603" s="328"/>
      <c r="I603" s="328"/>
      <c r="J603" s="328"/>
      <c r="K603" s="328"/>
      <c r="L603" s="328"/>
      <c r="M603" s="328"/>
    </row>
    <row r="604" spans="1:13" ht="15.75" customHeight="1" x14ac:dyDescent="0.25">
      <c r="A604" s="328"/>
      <c r="B604" s="610"/>
      <c r="C604" s="328"/>
      <c r="D604" s="328"/>
      <c r="E604" s="328"/>
      <c r="F604" s="328"/>
      <c r="G604" s="328"/>
      <c r="H604" s="328"/>
      <c r="I604" s="328"/>
      <c r="J604" s="328"/>
      <c r="K604" s="328"/>
      <c r="L604" s="328"/>
      <c r="M604" s="328"/>
    </row>
    <row r="605" spans="1:13" ht="15.75" customHeight="1" x14ac:dyDescent="0.25">
      <c r="A605" s="328"/>
      <c r="B605" s="610"/>
      <c r="C605" s="328"/>
      <c r="D605" s="328"/>
      <c r="E605" s="328"/>
      <c r="F605" s="328"/>
      <c r="G605" s="328"/>
      <c r="H605" s="328"/>
      <c r="I605" s="328"/>
      <c r="J605" s="328"/>
      <c r="K605" s="328"/>
      <c r="L605" s="328"/>
      <c r="M605" s="328"/>
    </row>
    <row r="606" spans="1:13" ht="15.75" customHeight="1" x14ac:dyDescent="0.25">
      <c r="A606" s="328"/>
      <c r="B606" s="610"/>
      <c r="C606" s="328"/>
      <c r="D606" s="328"/>
      <c r="E606" s="328"/>
      <c r="F606" s="328"/>
      <c r="G606" s="328"/>
      <c r="H606" s="328"/>
      <c r="I606" s="328"/>
      <c r="J606" s="328"/>
      <c r="K606" s="328"/>
      <c r="L606" s="328"/>
      <c r="M606" s="328"/>
    </row>
    <row r="607" spans="1:13" ht="15.75" customHeight="1" x14ac:dyDescent="0.25">
      <c r="A607" s="328"/>
      <c r="B607" s="610"/>
      <c r="C607" s="328"/>
      <c r="D607" s="328"/>
      <c r="E607" s="328"/>
      <c r="F607" s="328"/>
      <c r="G607" s="328"/>
      <c r="H607" s="328"/>
      <c r="I607" s="328"/>
      <c r="J607" s="328"/>
      <c r="K607" s="328"/>
      <c r="L607" s="328"/>
      <c r="M607" s="328"/>
    </row>
    <row r="608" spans="1:13" ht="15.75" customHeight="1" x14ac:dyDescent="0.25">
      <c r="A608" s="328"/>
      <c r="B608" s="610"/>
      <c r="C608" s="328"/>
      <c r="D608" s="328"/>
      <c r="E608" s="328"/>
      <c r="F608" s="328"/>
      <c r="G608" s="328"/>
      <c r="H608" s="328"/>
      <c r="I608" s="328"/>
      <c r="J608" s="328"/>
      <c r="K608" s="328"/>
      <c r="L608" s="328"/>
      <c r="M608" s="328"/>
    </row>
    <row r="609" spans="1:13" ht="15.75" customHeight="1" x14ac:dyDescent="0.25">
      <c r="A609" s="328"/>
      <c r="B609" s="610"/>
      <c r="C609" s="328"/>
      <c r="D609" s="328"/>
      <c r="E609" s="328"/>
      <c r="F609" s="328"/>
      <c r="G609" s="328"/>
      <c r="H609" s="328"/>
      <c r="I609" s="328"/>
      <c r="J609" s="328"/>
      <c r="K609" s="328"/>
      <c r="L609" s="328"/>
      <c r="M609" s="328"/>
    </row>
    <row r="610" spans="1:13" ht="15.75" customHeight="1" x14ac:dyDescent="0.25">
      <c r="A610" s="328"/>
      <c r="B610" s="610"/>
      <c r="C610" s="328"/>
      <c r="D610" s="328"/>
      <c r="E610" s="328"/>
      <c r="F610" s="328"/>
      <c r="G610" s="328"/>
      <c r="H610" s="328"/>
      <c r="I610" s="328"/>
      <c r="J610" s="328"/>
      <c r="K610" s="328"/>
      <c r="L610" s="328"/>
      <c r="M610" s="328"/>
    </row>
    <row r="611" spans="1:13" ht="15.75" customHeight="1" x14ac:dyDescent="0.25">
      <c r="A611" s="328"/>
      <c r="B611" s="610"/>
      <c r="C611" s="328"/>
      <c r="D611" s="328"/>
      <c r="E611" s="328"/>
      <c r="F611" s="328"/>
      <c r="G611" s="328"/>
      <c r="H611" s="328"/>
      <c r="I611" s="328"/>
      <c r="J611" s="328"/>
      <c r="K611" s="328"/>
      <c r="L611" s="328"/>
      <c r="M611" s="328"/>
    </row>
    <row r="612" spans="1:13" ht="15.75" customHeight="1" x14ac:dyDescent="0.25">
      <c r="A612" s="328"/>
      <c r="B612" s="610"/>
      <c r="C612" s="328"/>
      <c r="D612" s="328"/>
      <c r="E612" s="328"/>
      <c r="F612" s="328"/>
      <c r="G612" s="328"/>
      <c r="H612" s="328"/>
      <c r="I612" s="328"/>
      <c r="J612" s="328"/>
      <c r="K612" s="328"/>
      <c r="L612" s="328"/>
      <c r="M612" s="328"/>
    </row>
    <row r="613" spans="1:13" ht="15.75" customHeight="1" x14ac:dyDescent="0.25">
      <c r="A613" s="328"/>
      <c r="B613" s="610"/>
      <c r="C613" s="328"/>
      <c r="D613" s="328"/>
      <c r="E613" s="328"/>
      <c r="F613" s="328"/>
      <c r="G613" s="328"/>
      <c r="H613" s="328"/>
      <c r="I613" s="328"/>
      <c r="J613" s="328"/>
      <c r="K613" s="328"/>
      <c r="L613" s="328"/>
      <c r="M613" s="328"/>
    </row>
    <row r="614" spans="1:13" ht="15.75" customHeight="1" x14ac:dyDescent="0.25">
      <c r="A614" s="328"/>
      <c r="B614" s="610"/>
      <c r="C614" s="328"/>
      <c r="D614" s="328"/>
      <c r="E614" s="328"/>
      <c r="F614" s="328"/>
      <c r="G614" s="328"/>
      <c r="H614" s="328"/>
      <c r="I614" s="328"/>
      <c r="J614" s="328"/>
      <c r="K614" s="328"/>
      <c r="L614" s="328"/>
      <c r="M614" s="328"/>
    </row>
    <row r="615" spans="1:13" ht="15.75" customHeight="1" x14ac:dyDescent="0.25">
      <c r="A615" s="328"/>
      <c r="B615" s="610"/>
      <c r="C615" s="328"/>
      <c r="D615" s="328"/>
      <c r="E615" s="328"/>
      <c r="F615" s="328"/>
      <c r="G615" s="328"/>
      <c r="H615" s="328"/>
      <c r="I615" s="328"/>
      <c r="J615" s="328"/>
      <c r="K615" s="328"/>
      <c r="L615" s="328"/>
      <c r="M615" s="328"/>
    </row>
    <row r="616" spans="1:13" ht="15.75" customHeight="1" x14ac:dyDescent="0.25">
      <c r="A616" s="328"/>
      <c r="B616" s="610"/>
      <c r="C616" s="328"/>
      <c r="D616" s="328"/>
      <c r="E616" s="328"/>
      <c r="F616" s="328"/>
      <c r="G616" s="328"/>
      <c r="H616" s="328"/>
      <c r="I616" s="328"/>
      <c r="J616" s="328"/>
      <c r="K616" s="328"/>
      <c r="L616" s="328"/>
      <c r="M616" s="328"/>
    </row>
    <row r="617" spans="1:13" ht="15.75" customHeight="1" x14ac:dyDescent="0.25">
      <c r="A617" s="328"/>
      <c r="B617" s="610"/>
      <c r="C617" s="328"/>
      <c r="D617" s="328"/>
      <c r="E617" s="328"/>
      <c r="F617" s="328"/>
      <c r="G617" s="328"/>
      <c r="H617" s="328"/>
      <c r="I617" s="328"/>
      <c r="J617" s="328"/>
      <c r="K617" s="328"/>
      <c r="L617" s="328"/>
      <c r="M617" s="328"/>
    </row>
    <row r="618" spans="1:13" ht="15.75" customHeight="1" x14ac:dyDescent="0.25">
      <c r="A618" s="328"/>
      <c r="B618" s="610"/>
      <c r="C618" s="328"/>
      <c r="D618" s="328"/>
      <c r="E618" s="328"/>
      <c r="F618" s="328"/>
      <c r="G618" s="328"/>
      <c r="H618" s="328"/>
      <c r="I618" s="328"/>
      <c r="J618" s="328"/>
      <c r="K618" s="328"/>
      <c r="L618" s="328"/>
      <c r="M618" s="328"/>
    </row>
    <row r="619" spans="1:13" ht="15.75" customHeight="1" x14ac:dyDescent="0.25">
      <c r="A619" s="328"/>
      <c r="B619" s="610"/>
      <c r="C619" s="328"/>
      <c r="D619" s="328"/>
      <c r="E619" s="328"/>
      <c r="F619" s="328"/>
      <c r="G619" s="328"/>
      <c r="H619" s="328"/>
      <c r="I619" s="328"/>
      <c r="J619" s="328"/>
      <c r="K619" s="328"/>
      <c r="L619" s="328"/>
      <c r="M619" s="328"/>
    </row>
    <row r="620" spans="1:13" ht="15.75" customHeight="1" x14ac:dyDescent="0.25">
      <c r="A620" s="328"/>
      <c r="B620" s="610"/>
      <c r="C620" s="328"/>
      <c r="D620" s="328"/>
      <c r="E620" s="328"/>
      <c r="F620" s="328"/>
      <c r="G620" s="328"/>
      <c r="H620" s="328"/>
      <c r="I620" s="328"/>
      <c r="J620" s="328"/>
      <c r="K620" s="328"/>
      <c r="L620" s="328"/>
      <c r="M620" s="328"/>
    </row>
    <row r="621" spans="1:13" ht="15.75" customHeight="1" x14ac:dyDescent="0.25">
      <c r="A621" s="328"/>
      <c r="B621" s="610"/>
      <c r="C621" s="328"/>
      <c r="D621" s="328"/>
      <c r="E621" s="328"/>
      <c r="F621" s="328"/>
      <c r="G621" s="328"/>
      <c r="H621" s="328"/>
      <c r="I621" s="328"/>
      <c r="J621" s="328"/>
      <c r="K621" s="328"/>
      <c r="L621" s="328"/>
      <c r="M621" s="328"/>
    </row>
    <row r="622" spans="1:13" ht="15.75" customHeight="1" x14ac:dyDescent="0.25">
      <c r="A622" s="328"/>
      <c r="B622" s="610"/>
      <c r="C622" s="328"/>
      <c r="D622" s="328"/>
      <c r="E622" s="328"/>
      <c r="F622" s="328"/>
      <c r="G622" s="328"/>
      <c r="H622" s="328"/>
      <c r="I622" s="328"/>
      <c r="J622" s="328"/>
      <c r="K622" s="328"/>
      <c r="L622" s="328"/>
      <c r="M622" s="328"/>
    </row>
    <row r="623" spans="1:13" ht="15.75" customHeight="1" x14ac:dyDescent="0.25">
      <c r="A623" s="328"/>
      <c r="B623" s="610"/>
      <c r="C623" s="328"/>
      <c r="D623" s="328"/>
      <c r="E623" s="328"/>
      <c r="F623" s="328"/>
      <c r="G623" s="328"/>
      <c r="H623" s="328"/>
      <c r="I623" s="328"/>
      <c r="J623" s="328"/>
      <c r="K623" s="328"/>
      <c r="L623" s="328"/>
      <c r="M623" s="328"/>
    </row>
    <row r="624" spans="1:13" ht="15.75" customHeight="1" x14ac:dyDescent="0.25">
      <c r="A624" s="328"/>
      <c r="B624" s="610"/>
      <c r="C624" s="328"/>
      <c r="D624" s="328"/>
      <c r="E624" s="328"/>
      <c r="F624" s="328"/>
      <c r="G624" s="328"/>
      <c r="H624" s="328"/>
      <c r="I624" s="328"/>
      <c r="J624" s="328"/>
      <c r="K624" s="328"/>
      <c r="L624" s="328"/>
      <c r="M624" s="328"/>
    </row>
    <row r="625" spans="1:13" ht="15.75" customHeight="1" x14ac:dyDescent="0.25">
      <c r="A625" s="328"/>
      <c r="B625" s="610"/>
      <c r="C625" s="328"/>
      <c r="D625" s="328"/>
      <c r="E625" s="328"/>
      <c r="F625" s="328"/>
      <c r="G625" s="328"/>
      <c r="H625" s="328"/>
      <c r="I625" s="328"/>
      <c r="J625" s="328"/>
      <c r="K625" s="328"/>
      <c r="L625" s="328"/>
      <c r="M625" s="328"/>
    </row>
    <row r="626" spans="1:13" ht="15.75" customHeight="1" x14ac:dyDescent="0.25">
      <c r="A626" s="328"/>
      <c r="B626" s="610"/>
      <c r="C626" s="328"/>
      <c r="D626" s="328"/>
      <c r="E626" s="328"/>
      <c r="F626" s="328"/>
      <c r="G626" s="328"/>
      <c r="H626" s="328"/>
      <c r="I626" s="328"/>
      <c r="J626" s="328"/>
      <c r="K626" s="328"/>
      <c r="L626" s="328"/>
      <c r="M626" s="328"/>
    </row>
    <row r="627" spans="1:13" ht="15.75" customHeight="1" x14ac:dyDescent="0.25">
      <c r="A627" s="328"/>
      <c r="B627" s="610"/>
      <c r="C627" s="328"/>
      <c r="D627" s="328"/>
      <c r="E627" s="328"/>
      <c r="F627" s="328"/>
      <c r="G627" s="328"/>
      <c r="H627" s="328"/>
      <c r="I627" s="328"/>
      <c r="J627" s="328"/>
      <c r="K627" s="328"/>
      <c r="L627" s="328"/>
      <c r="M627" s="328"/>
    </row>
    <row r="628" spans="1:13" ht="15.75" customHeight="1" x14ac:dyDescent="0.25">
      <c r="A628" s="328"/>
      <c r="B628" s="610"/>
      <c r="C628" s="328"/>
      <c r="D628" s="328"/>
      <c r="E628" s="328"/>
      <c r="F628" s="328"/>
      <c r="G628" s="328"/>
      <c r="H628" s="328"/>
      <c r="I628" s="328"/>
      <c r="J628" s="328"/>
      <c r="K628" s="328"/>
      <c r="L628" s="328"/>
      <c r="M628" s="328"/>
    </row>
    <row r="629" spans="1:13" ht="15.75" customHeight="1" x14ac:dyDescent="0.25">
      <c r="A629" s="328"/>
      <c r="B629" s="610"/>
      <c r="C629" s="328"/>
      <c r="D629" s="328"/>
      <c r="E629" s="328"/>
      <c r="F629" s="328"/>
      <c r="G629" s="328"/>
      <c r="H629" s="328"/>
      <c r="I629" s="328"/>
      <c r="J629" s="328"/>
      <c r="K629" s="328"/>
      <c r="L629" s="328"/>
      <c r="M629" s="328"/>
    </row>
    <row r="630" spans="1:13" ht="15.75" customHeight="1" x14ac:dyDescent="0.25">
      <c r="A630" s="328"/>
      <c r="B630" s="610"/>
      <c r="C630" s="328"/>
      <c r="D630" s="328"/>
      <c r="E630" s="328"/>
      <c r="F630" s="328"/>
      <c r="G630" s="328"/>
      <c r="H630" s="328"/>
      <c r="I630" s="328"/>
      <c r="J630" s="328"/>
      <c r="K630" s="328"/>
      <c r="L630" s="328"/>
      <c r="M630" s="328"/>
    </row>
    <row r="631" spans="1:13" ht="15.75" customHeight="1" x14ac:dyDescent="0.25">
      <c r="A631" s="328"/>
      <c r="B631" s="610"/>
      <c r="C631" s="328"/>
      <c r="D631" s="328"/>
      <c r="E631" s="328"/>
      <c r="F631" s="328"/>
      <c r="G631" s="328"/>
      <c r="H631" s="328"/>
      <c r="I631" s="328"/>
      <c r="J631" s="328"/>
      <c r="K631" s="328"/>
      <c r="L631" s="328"/>
      <c r="M631" s="328"/>
    </row>
    <row r="632" spans="1:13" ht="15.75" customHeight="1" x14ac:dyDescent="0.25">
      <c r="A632" s="328"/>
      <c r="B632" s="610"/>
      <c r="C632" s="328"/>
      <c r="D632" s="328"/>
      <c r="E632" s="328"/>
      <c r="F632" s="328"/>
      <c r="G632" s="328"/>
      <c r="H632" s="328"/>
      <c r="I632" s="328"/>
      <c r="J632" s="328"/>
      <c r="K632" s="328"/>
      <c r="L632" s="328"/>
      <c r="M632" s="328"/>
    </row>
    <row r="633" spans="1:13" ht="15.75" customHeight="1" x14ac:dyDescent="0.25">
      <c r="A633" s="328"/>
      <c r="B633" s="610"/>
      <c r="C633" s="328"/>
      <c r="D633" s="328"/>
      <c r="E633" s="328"/>
      <c r="F633" s="328"/>
      <c r="G633" s="328"/>
      <c r="H633" s="328"/>
      <c r="I633" s="328"/>
      <c r="J633" s="328"/>
      <c r="K633" s="328"/>
      <c r="L633" s="328"/>
      <c r="M633" s="328"/>
    </row>
    <row r="634" spans="1:13" ht="15.75" customHeight="1" x14ac:dyDescent="0.25">
      <c r="A634" s="328"/>
      <c r="B634" s="610"/>
      <c r="C634" s="328"/>
      <c r="D634" s="328"/>
      <c r="E634" s="328"/>
      <c r="F634" s="328"/>
      <c r="G634" s="328"/>
      <c r="H634" s="328"/>
      <c r="I634" s="328"/>
      <c r="J634" s="328"/>
      <c r="K634" s="328"/>
      <c r="L634" s="328"/>
      <c r="M634" s="328"/>
    </row>
    <row r="635" spans="1:13" ht="15.75" customHeight="1" x14ac:dyDescent="0.25">
      <c r="A635" s="328"/>
      <c r="B635" s="610"/>
      <c r="C635" s="328"/>
      <c r="D635" s="328"/>
      <c r="E635" s="328"/>
      <c r="F635" s="328"/>
      <c r="G635" s="328"/>
      <c r="H635" s="328"/>
      <c r="I635" s="328"/>
      <c r="J635" s="328"/>
      <c r="K635" s="328"/>
      <c r="L635" s="328"/>
      <c r="M635" s="328"/>
    </row>
    <row r="636" spans="1:13" ht="15.75" customHeight="1" x14ac:dyDescent="0.25">
      <c r="A636" s="328"/>
      <c r="B636" s="610"/>
      <c r="C636" s="328"/>
      <c r="D636" s="328"/>
      <c r="E636" s="328"/>
      <c r="F636" s="328"/>
      <c r="G636" s="328"/>
      <c r="H636" s="328"/>
      <c r="I636" s="328"/>
      <c r="J636" s="328"/>
      <c r="K636" s="328"/>
      <c r="L636" s="328"/>
      <c r="M636" s="328"/>
    </row>
    <row r="637" spans="1:13" ht="15.75" customHeight="1" x14ac:dyDescent="0.25">
      <c r="A637" s="328"/>
      <c r="B637" s="610"/>
      <c r="C637" s="328"/>
      <c r="D637" s="328"/>
      <c r="E637" s="328"/>
      <c r="F637" s="328"/>
      <c r="G637" s="328"/>
      <c r="H637" s="328"/>
      <c r="I637" s="328"/>
      <c r="J637" s="328"/>
      <c r="K637" s="328"/>
      <c r="L637" s="328"/>
      <c r="M637" s="328"/>
    </row>
    <row r="638" spans="1:13" ht="15.75" customHeight="1" x14ac:dyDescent="0.25">
      <c r="A638" s="328"/>
      <c r="B638" s="610"/>
      <c r="C638" s="328"/>
      <c r="D638" s="328"/>
      <c r="E638" s="328"/>
      <c r="F638" s="328"/>
      <c r="G638" s="328"/>
      <c r="H638" s="328"/>
      <c r="I638" s="328"/>
      <c r="J638" s="328"/>
      <c r="K638" s="328"/>
      <c r="L638" s="328"/>
      <c r="M638" s="328"/>
    </row>
    <row r="639" spans="1:13" ht="15.75" customHeight="1" x14ac:dyDescent="0.25">
      <c r="A639" s="328"/>
      <c r="B639" s="610"/>
      <c r="C639" s="328"/>
      <c r="D639" s="328"/>
      <c r="E639" s="328"/>
      <c r="F639" s="328"/>
      <c r="G639" s="328"/>
      <c r="H639" s="328"/>
      <c r="I639" s="328"/>
      <c r="J639" s="328"/>
      <c r="K639" s="328"/>
      <c r="L639" s="328"/>
      <c r="M639" s="328"/>
    </row>
    <row r="640" spans="1:13" ht="15.75" customHeight="1" x14ac:dyDescent="0.25">
      <c r="A640" s="328"/>
      <c r="B640" s="610"/>
      <c r="C640" s="328"/>
      <c r="D640" s="328"/>
      <c r="E640" s="328"/>
      <c r="F640" s="328"/>
      <c r="G640" s="328"/>
      <c r="H640" s="328"/>
      <c r="I640" s="328"/>
      <c r="J640" s="328"/>
      <c r="K640" s="328"/>
      <c r="L640" s="328"/>
      <c r="M640" s="328"/>
    </row>
    <row r="641" spans="1:13" ht="15.75" customHeight="1" x14ac:dyDescent="0.25">
      <c r="A641" s="328"/>
      <c r="B641" s="610"/>
      <c r="C641" s="328"/>
      <c r="D641" s="328"/>
      <c r="E641" s="328"/>
      <c r="F641" s="328"/>
      <c r="G641" s="328"/>
      <c r="H641" s="328"/>
      <c r="I641" s="328"/>
      <c r="J641" s="328"/>
      <c r="K641" s="328"/>
      <c r="L641" s="328"/>
      <c r="M641" s="328"/>
    </row>
    <row r="642" spans="1:13" ht="15.75" customHeight="1" x14ac:dyDescent="0.25">
      <c r="A642" s="328"/>
      <c r="B642" s="610"/>
      <c r="C642" s="328"/>
      <c r="D642" s="328"/>
      <c r="E642" s="328"/>
      <c r="F642" s="328"/>
      <c r="G642" s="328"/>
      <c r="H642" s="328"/>
      <c r="I642" s="328"/>
      <c r="J642" s="328"/>
      <c r="K642" s="328"/>
      <c r="L642" s="328"/>
      <c r="M642" s="328"/>
    </row>
    <row r="643" spans="1:13" ht="15.75" customHeight="1" x14ac:dyDescent="0.25">
      <c r="A643" s="328"/>
      <c r="B643" s="610"/>
      <c r="C643" s="328"/>
      <c r="D643" s="328"/>
      <c r="E643" s="328"/>
      <c r="F643" s="328"/>
      <c r="G643" s="328"/>
      <c r="H643" s="328"/>
      <c r="I643" s="328"/>
      <c r="J643" s="328"/>
      <c r="K643" s="328"/>
      <c r="L643" s="328"/>
      <c r="M643" s="328"/>
    </row>
    <row r="644" spans="1:13" ht="15.75" customHeight="1" x14ac:dyDescent="0.25">
      <c r="A644" s="328"/>
      <c r="B644" s="610"/>
      <c r="C644" s="328"/>
      <c r="D644" s="328"/>
      <c r="E644" s="328"/>
      <c r="F644" s="328"/>
      <c r="G644" s="328"/>
      <c r="H644" s="328"/>
      <c r="I644" s="328"/>
      <c r="J644" s="328"/>
      <c r="K644" s="328"/>
      <c r="L644" s="328"/>
      <c r="M644" s="328"/>
    </row>
    <row r="645" spans="1:13" ht="15.75" customHeight="1" x14ac:dyDescent="0.25">
      <c r="A645" s="328"/>
      <c r="B645" s="610"/>
      <c r="C645" s="328"/>
      <c r="D645" s="328"/>
      <c r="E645" s="328"/>
      <c r="F645" s="328"/>
      <c r="G645" s="328"/>
      <c r="H645" s="328"/>
      <c r="I645" s="328"/>
      <c r="J645" s="328"/>
      <c r="K645" s="328"/>
      <c r="L645" s="328"/>
      <c r="M645" s="328"/>
    </row>
    <row r="646" spans="1:13" ht="15.75" customHeight="1" x14ac:dyDescent="0.25">
      <c r="A646" s="328"/>
      <c r="B646" s="610"/>
      <c r="C646" s="328"/>
      <c r="D646" s="328"/>
      <c r="E646" s="328"/>
      <c r="F646" s="328"/>
      <c r="G646" s="328"/>
      <c r="H646" s="328"/>
      <c r="I646" s="328"/>
      <c r="J646" s="328"/>
      <c r="K646" s="328"/>
      <c r="L646" s="328"/>
      <c r="M646" s="328"/>
    </row>
    <row r="647" spans="1:13" ht="15.75" customHeight="1" x14ac:dyDescent="0.25">
      <c r="A647" s="328"/>
      <c r="B647" s="610"/>
      <c r="C647" s="328"/>
      <c r="D647" s="328"/>
      <c r="E647" s="328"/>
      <c r="F647" s="328"/>
      <c r="G647" s="328"/>
      <c r="H647" s="328"/>
      <c r="I647" s="328"/>
      <c r="J647" s="328"/>
      <c r="K647" s="328"/>
      <c r="L647" s="328"/>
      <c r="M647" s="328"/>
    </row>
    <row r="648" spans="1:13" ht="15.75" customHeight="1" x14ac:dyDescent="0.25">
      <c r="A648" s="328"/>
      <c r="B648" s="610"/>
      <c r="C648" s="328"/>
      <c r="D648" s="328"/>
      <c r="E648" s="328"/>
      <c r="F648" s="328"/>
      <c r="G648" s="328"/>
      <c r="H648" s="328"/>
      <c r="I648" s="328"/>
      <c r="J648" s="328"/>
      <c r="K648" s="328"/>
      <c r="L648" s="328"/>
      <c r="M648" s="328"/>
    </row>
    <row r="649" spans="1:13" ht="15.75" customHeight="1" x14ac:dyDescent="0.25">
      <c r="A649" s="328"/>
      <c r="B649" s="610"/>
      <c r="C649" s="328"/>
      <c r="D649" s="328"/>
      <c r="E649" s="328"/>
      <c r="F649" s="328"/>
      <c r="G649" s="328"/>
      <c r="H649" s="328"/>
      <c r="I649" s="328"/>
      <c r="J649" s="328"/>
      <c r="K649" s="328"/>
      <c r="L649" s="328"/>
      <c r="M649" s="328"/>
    </row>
    <row r="650" spans="1:13" ht="15.75" customHeight="1" x14ac:dyDescent="0.25">
      <c r="A650" s="328"/>
      <c r="B650" s="610"/>
      <c r="C650" s="328"/>
      <c r="D650" s="328"/>
      <c r="E650" s="328"/>
      <c r="F650" s="328"/>
      <c r="G650" s="328"/>
      <c r="H650" s="328"/>
      <c r="I650" s="328"/>
      <c r="J650" s="328"/>
      <c r="K650" s="328"/>
      <c r="L650" s="328"/>
      <c r="M650" s="328"/>
    </row>
    <row r="651" spans="1:13" ht="15.75" customHeight="1" x14ac:dyDescent="0.25">
      <c r="A651" s="328"/>
      <c r="B651" s="610"/>
      <c r="C651" s="328"/>
      <c r="D651" s="328"/>
      <c r="E651" s="328"/>
      <c r="F651" s="328"/>
      <c r="G651" s="328"/>
      <c r="H651" s="328"/>
      <c r="I651" s="328"/>
      <c r="J651" s="328"/>
      <c r="K651" s="328"/>
      <c r="L651" s="328"/>
      <c r="M651" s="328"/>
    </row>
    <row r="652" spans="1:13" ht="15.75" customHeight="1" x14ac:dyDescent="0.25">
      <c r="A652" s="328"/>
      <c r="B652" s="610"/>
      <c r="C652" s="328"/>
      <c r="D652" s="328"/>
      <c r="E652" s="328"/>
      <c r="F652" s="328"/>
      <c r="G652" s="328"/>
      <c r="H652" s="328"/>
      <c r="I652" s="328"/>
      <c r="J652" s="328"/>
      <c r="K652" s="328"/>
      <c r="L652" s="328"/>
      <c r="M652" s="328"/>
    </row>
    <row r="653" spans="1:13" ht="15.75" customHeight="1" x14ac:dyDescent="0.25">
      <c r="A653" s="328"/>
      <c r="B653" s="610"/>
      <c r="C653" s="328"/>
      <c r="D653" s="328"/>
      <c r="E653" s="328"/>
      <c r="F653" s="328"/>
      <c r="G653" s="328"/>
      <c r="H653" s="328"/>
      <c r="I653" s="328"/>
      <c r="J653" s="328"/>
      <c r="K653" s="328"/>
      <c r="L653" s="328"/>
      <c r="M653" s="328"/>
    </row>
    <row r="654" spans="1:13" ht="15.75" customHeight="1" x14ac:dyDescent="0.25">
      <c r="A654" s="328"/>
      <c r="B654" s="610"/>
      <c r="C654" s="328"/>
      <c r="D654" s="328"/>
      <c r="E654" s="328"/>
      <c r="F654" s="328"/>
      <c r="G654" s="328"/>
      <c r="H654" s="328"/>
      <c r="I654" s="328"/>
      <c r="J654" s="328"/>
      <c r="K654" s="328"/>
      <c r="L654" s="328"/>
      <c r="M654" s="328"/>
    </row>
    <row r="655" spans="1:13" ht="15.75" customHeight="1" x14ac:dyDescent="0.25">
      <c r="A655" s="328"/>
      <c r="B655" s="610"/>
      <c r="C655" s="328"/>
      <c r="D655" s="328"/>
      <c r="E655" s="328"/>
      <c r="F655" s="328"/>
      <c r="G655" s="328"/>
      <c r="H655" s="328"/>
      <c r="I655" s="328"/>
      <c r="J655" s="328"/>
      <c r="K655" s="328"/>
      <c r="L655" s="328"/>
      <c r="M655" s="328"/>
    </row>
    <row r="656" spans="1:13" ht="15.75" customHeight="1" x14ac:dyDescent="0.25">
      <c r="A656" s="328"/>
      <c r="B656" s="610"/>
      <c r="C656" s="328"/>
      <c r="D656" s="328"/>
      <c r="E656" s="328"/>
      <c r="F656" s="328"/>
      <c r="G656" s="328"/>
      <c r="H656" s="328"/>
      <c r="I656" s="328"/>
      <c r="J656" s="328"/>
      <c r="K656" s="328"/>
      <c r="L656" s="328"/>
      <c r="M656" s="328"/>
    </row>
    <row r="657" spans="1:13" ht="15.75" customHeight="1" x14ac:dyDescent="0.25">
      <c r="A657" s="328"/>
      <c r="B657" s="610"/>
      <c r="C657" s="328"/>
      <c r="D657" s="328"/>
      <c r="E657" s="328"/>
      <c r="F657" s="328"/>
      <c r="G657" s="328"/>
      <c r="H657" s="328"/>
      <c r="I657" s="328"/>
      <c r="J657" s="328"/>
      <c r="K657" s="328"/>
      <c r="L657" s="328"/>
      <c r="M657" s="328"/>
    </row>
    <row r="658" spans="1:13" ht="15.75" customHeight="1" x14ac:dyDescent="0.25">
      <c r="A658" s="328"/>
      <c r="B658" s="610"/>
      <c r="C658" s="328"/>
      <c r="D658" s="328"/>
      <c r="E658" s="328"/>
      <c r="F658" s="328"/>
      <c r="G658" s="328"/>
      <c r="H658" s="328"/>
      <c r="I658" s="328"/>
      <c r="J658" s="328"/>
      <c r="K658" s="328"/>
      <c r="L658" s="328"/>
      <c r="M658" s="328"/>
    </row>
    <row r="659" spans="1:13" ht="15.75" customHeight="1" x14ac:dyDescent="0.25">
      <c r="A659" s="328"/>
      <c r="B659" s="610"/>
      <c r="C659" s="328"/>
      <c r="D659" s="328"/>
      <c r="E659" s="328"/>
      <c r="F659" s="328"/>
      <c r="G659" s="328"/>
      <c r="H659" s="328"/>
      <c r="I659" s="328"/>
      <c r="J659" s="328"/>
      <c r="K659" s="328"/>
      <c r="L659" s="328"/>
      <c r="M659" s="328"/>
    </row>
    <row r="660" spans="1:13" ht="15.75" customHeight="1" x14ac:dyDescent="0.25">
      <c r="A660" s="328"/>
      <c r="B660" s="610"/>
      <c r="C660" s="328"/>
      <c r="D660" s="328"/>
      <c r="E660" s="328"/>
      <c r="F660" s="328"/>
      <c r="G660" s="328"/>
      <c r="H660" s="328"/>
      <c r="I660" s="328"/>
      <c r="J660" s="328"/>
      <c r="K660" s="328"/>
      <c r="L660" s="328"/>
      <c r="M660" s="328"/>
    </row>
    <row r="661" spans="1:13" ht="15.75" customHeight="1" x14ac:dyDescent="0.25">
      <c r="A661" s="328"/>
      <c r="B661" s="610"/>
      <c r="C661" s="328"/>
      <c r="D661" s="328"/>
      <c r="E661" s="328"/>
      <c r="F661" s="328"/>
      <c r="G661" s="328"/>
      <c r="H661" s="328"/>
      <c r="I661" s="328"/>
      <c r="J661" s="328"/>
      <c r="K661" s="328"/>
      <c r="L661" s="328"/>
      <c r="M661" s="328"/>
    </row>
    <row r="662" spans="1:13" ht="15.75" customHeight="1" x14ac:dyDescent="0.25">
      <c r="A662" s="328"/>
      <c r="B662" s="610"/>
      <c r="C662" s="328"/>
      <c r="D662" s="328"/>
      <c r="E662" s="328"/>
      <c r="F662" s="328"/>
      <c r="G662" s="328"/>
      <c r="H662" s="328"/>
      <c r="I662" s="328"/>
      <c r="J662" s="328"/>
      <c r="K662" s="328"/>
      <c r="L662" s="328"/>
      <c r="M662" s="328"/>
    </row>
    <row r="663" spans="1:13" ht="15.75" customHeight="1" x14ac:dyDescent="0.25">
      <c r="A663" s="328"/>
      <c r="B663" s="610"/>
      <c r="C663" s="328"/>
      <c r="D663" s="328"/>
      <c r="E663" s="328"/>
      <c r="F663" s="328"/>
      <c r="G663" s="328"/>
      <c r="H663" s="328"/>
      <c r="I663" s="328"/>
      <c r="J663" s="328"/>
      <c r="K663" s="328"/>
      <c r="L663" s="328"/>
      <c r="M663" s="328"/>
    </row>
    <row r="664" spans="1:13" ht="15.75" customHeight="1" x14ac:dyDescent="0.25">
      <c r="A664" s="328"/>
      <c r="B664" s="610"/>
      <c r="C664" s="328"/>
      <c r="D664" s="328"/>
      <c r="E664" s="328"/>
      <c r="F664" s="328"/>
      <c r="G664" s="328"/>
      <c r="H664" s="328"/>
      <c r="I664" s="328"/>
      <c r="J664" s="328"/>
      <c r="K664" s="328"/>
      <c r="L664" s="328"/>
      <c r="M664" s="328"/>
    </row>
    <row r="665" spans="1:13" ht="15.75" customHeight="1" x14ac:dyDescent="0.25">
      <c r="A665" s="328"/>
      <c r="B665" s="610"/>
      <c r="C665" s="328"/>
      <c r="D665" s="328"/>
      <c r="E665" s="328"/>
      <c r="F665" s="328"/>
      <c r="G665" s="328"/>
      <c r="H665" s="328"/>
      <c r="I665" s="328"/>
      <c r="J665" s="328"/>
      <c r="K665" s="328"/>
      <c r="L665" s="328"/>
      <c r="M665" s="328"/>
    </row>
    <row r="666" spans="1:13" ht="15.75" customHeight="1" x14ac:dyDescent="0.25">
      <c r="A666" s="328"/>
      <c r="B666" s="610"/>
      <c r="C666" s="328"/>
      <c r="D666" s="328"/>
      <c r="E666" s="328"/>
      <c r="F666" s="328"/>
      <c r="G666" s="328"/>
      <c r="H666" s="328"/>
      <c r="I666" s="328"/>
      <c r="J666" s="328"/>
      <c r="K666" s="328"/>
      <c r="L666" s="328"/>
      <c r="M666" s="328"/>
    </row>
    <row r="667" spans="1:13" ht="15.75" customHeight="1" x14ac:dyDescent="0.25">
      <c r="A667" s="328"/>
      <c r="B667" s="610"/>
      <c r="C667" s="328"/>
      <c r="D667" s="328"/>
      <c r="E667" s="328"/>
      <c r="F667" s="328"/>
      <c r="G667" s="328"/>
      <c r="H667" s="328"/>
      <c r="I667" s="328"/>
      <c r="J667" s="328"/>
      <c r="K667" s="328"/>
      <c r="L667" s="328"/>
      <c r="M667" s="328"/>
    </row>
    <row r="668" spans="1:13" ht="15.75" customHeight="1" x14ac:dyDescent="0.25">
      <c r="A668" s="328"/>
      <c r="B668" s="610"/>
      <c r="C668" s="328"/>
      <c r="D668" s="328"/>
      <c r="E668" s="328"/>
      <c r="F668" s="328"/>
      <c r="G668" s="328"/>
      <c r="H668" s="328"/>
      <c r="I668" s="328"/>
      <c r="J668" s="328"/>
      <c r="K668" s="328"/>
      <c r="L668" s="328"/>
      <c r="M668" s="328"/>
    </row>
    <row r="669" spans="1:13" ht="15.75" customHeight="1" x14ac:dyDescent="0.25">
      <c r="A669" s="328"/>
      <c r="B669" s="610"/>
      <c r="C669" s="328"/>
      <c r="D669" s="328"/>
      <c r="E669" s="328"/>
      <c r="F669" s="328"/>
      <c r="G669" s="328"/>
      <c r="H669" s="328"/>
      <c r="I669" s="328"/>
      <c r="J669" s="328"/>
      <c r="K669" s="328"/>
      <c r="L669" s="328"/>
      <c r="M669" s="328"/>
    </row>
    <row r="670" spans="1:13" ht="15.75" customHeight="1" x14ac:dyDescent="0.25">
      <c r="A670" s="328"/>
      <c r="B670" s="610"/>
      <c r="C670" s="328"/>
      <c r="D670" s="328"/>
      <c r="E670" s="328"/>
      <c r="F670" s="328"/>
      <c r="G670" s="328"/>
      <c r="H670" s="328"/>
      <c r="I670" s="328"/>
      <c r="J670" s="328"/>
      <c r="K670" s="328"/>
      <c r="L670" s="328"/>
      <c r="M670" s="328"/>
    </row>
    <row r="671" spans="1:13" ht="15.75" customHeight="1" x14ac:dyDescent="0.25">
      <c r="A671" s="328"/>
      <c r="B671" s="610"/>
      <c r="C671" s="328"/>
      <c r="D671" s="328"/>
      <c r="E671" s="328"/>
      <c r="F671" s="328"/>
      <c r="G671" s="328"/>
      <c r="H671" s="328"/>
      <c r="I671" s="328"/>
      <c r="J671" s="328"/>
      <c r="K671" s="328"/>
      <c r="L671" s="328"/>
      <c r="M671" s="328"/>
    </row>
    <row r="672" spans="1:13" ht="15.75" customHeight="1" x14ac:dyDescent="0.25">
      <c r="A672" s="328"/>
      <c r="B672" s="610"/>
      <c r="C672" s="328"/>
      <c r="D672" s="328"/>
      <c r="E672" s="328"/>
      <c r="F672" s="328"/>
      <c r="G672" s="328"/>
      <c r="H672" s="328"/>
      <c r="I672" s="328"/>
      <c r="J672" s="328"/>
      <c r="K672" s="328"/>
      <c r="L672" s="328"/>
      <c r="M672" s="328"/>
    </row>
    <row r="673" spans="1:13" ht="15.75" customHeight="1" x14ac:dyDescent="0.25">
      <c r="A673" s="328"/>
      <c r="B673" s="610"/>
      <c r="C673" s="328"/>
      <c r="D673" s="328"/>
      <c r="E673" s="328"/>
      <c r="F673" s="328"/>
      <c r="G673" s="328"/>
      <c r="H673" s="328"/>
      <c r="I673" s="328"/>
      <c r="J673" s="328"/>
      <c r="K673" s="328"/>
      <c r="L673" s="328"/>
      <c r="M673" s="328"/>
    </row>
    <row r="674" spans="1:13" ht="15.75" customHeight="1" x14ac:dyDescent="0.25">
      <c r="A674" s="328"/>
      <c r="B674" s="610"/>
      <c r="C674" s="328"/>
      <c r="D674" s="328"/>
      <c r="E674" s="328"/>
      <c r="F674" s="328"/>
      <c r="G674" s="328"/>
      <c r="H674" s="328"/>
      <c r="I674" s="328"/>
      <c r="J674" s="328"/>
      <c r="K674" s="328"/>
      <c r="L674" s="328"/>
      <c r="M674" s="328"/>
    </row>
    <row r="675" spans="1:13" ht="15.75" customHeight="1" x14ac:dyDescent="0.25">
      <c r="A675" s="328"/>
      <c r="B675" s="610"/>
      <c r="C675" s="328"/>
      <c r="D675" s="328"/>
      <c r="E675" s="328"/>
      <c r="F675" s="328"/>
      <c r="G675" s="328"/>
      <c r="H675" s="328"/>
      <c r="I675" s="328"/>
      <c r="J675" s="328"/>
      <c r="K675" s="328"/>
      <c r="L675" s="328"/>
      <c r="M675" s="328"/>
    </row>
    <row r="676" spans="1:13" ht="15.75" customHeight="1" x14ac:dyDescent="0.25">
      <c r="A676" s="328"/>
      <c r="B676" s="610"/>
      <c r="C676" s="328"/>
      <c r="D676" s="328"/>
      <c r="E676" s="328"/>
      <c r="F676" s="328"/>
      <c r="G676" s="328"/>
      <c r="H676" s="328"/>
      <c r="I676" s="328"/>
      <c r="J676" s="328"/>
      <c r="K676" s="328"/>
      <c r="L676" s="328"/>
      <c r="M676" s="328"/>
    </row>
    <row r="677" spans="1:13" ht="15.75" customHeight="1" x14ac:dyDescent="0.25">
      <c r="A677" s="328"/>
      <c r="B677" s="610"/>
      <c r="C677" s="328"/>
      <c r="D677" s="328"/>
      <c r="E677" s="328"/>
      <c r="F677" s="328"/>
      <c r="G677" s="328"/>
      <c r="H677" s="328"/>
      <c r="I677" s="328"/>
      <c r="J677" s="328"/>
      <c r="K677" s="328"/>
      <c r="L677" s="328"/>
      <c r="M677" s="328"/>
    </row>
    <row r="678" spans="1:13" ht="15.75" customHeight="1" x14ac:dyDescent="0.25">
      <c r="A678" s="328"/>
      <c r="B678" s="610"/>
      <c r="C678" s="328"/>
      <c r="D678" s="328"/>
      <c r="E678" s="328"/>
      <c r="F678" s="328"/>
      <c r="G678" s="328"/>
      <c r="H678" s="328"/>
      <c r="I678" s="328"/>
      <c r="J678" s="328"/>
      <c r="K678" s="328"/>
      <c r="L678" s="328"/>
      <c r="M678" s="328"/>
    </row>
    <row r="679" spans="1:13" ht="15.75" customHeight="1" x14ac:dyDescent="0.25">
      <c r="A679" s="328"/>
      <c r="B679" s="610"/>
      <c r="C679" s="328"/>
      <c r="D679" s="328"/>
      <c r="E679" s="328"/>
      <c r="F679" s="328"/>
      <c r="G679" s="328"/>
      <c r="H679" s="328"/>
      <c r="I679" s="328"/>
      <c r="J679" s="328"/>
      <c r="K679" s="328"/>
      <c r="L679" s="328"/>
      <c r="M679" s="328"/>
    </row>
    <row r="680" spans="1:13" ht="15.75" customHeight="1" x14ac:dyDescent="0.25">
      <c r="A680" s="328"/>
      <c r="B680" s="610"/>
      <c r="C680" s="328"/>
      <c r="D680" s="328"/>
      <c r="E680" s="328"/>
      <c r="F680" s="328"/>
      <c r="G680" s="328"/>
      <c r="H680" s="328"/>
      <c r="I680" s="328"/>
      <c r="J680" s="328"/>
      <c r="K680" s="328"/>
      <c r="L680" s="328"/>
      <c r="M680" s="328"/>
    </row>
    <row r="681" spans="1:13" ht="15.75" customHeight="1" x14ac:dyDescent="0.25">
      <c r="A681" s="328"/>
      <c r="B681" s="610"/>
      <c r="C681" s="328"/>
      <c r="D681" s="328"/>
      <c r="E681" s="328"/>
      <c r="F681" s="328"/>
      <c r="G681" s="328"/>
      <c r="H681" s="328"/>
      <c r="I681" s="328"/>
      <c r="J681" s="328"/>
      <c r="K681" s="328"/>
      <c r="L681" s="328"/>
      <c r="M681" s="328"/>
    </row>
    <row r="682" spans="1:13" ht="15.75" customHeight="1" x14ac:dyDescent="0.25">
      <c r="A682" s="328"/>
      <c r="B682" s="610"/>
      <c r="C682" s="328"/>
      <c r="D682" s="328"/>
      <c r="E682" s="328"/>
      <c r="F682" s="328"/>
      <c r="G682" s="328"/>
      <c r="H682" s="328"/>
      <c r="I682" s="328"/>
      <c r="J682" s="328"/>
      <c r="K682" s="328"/>
      <c r="L682" s="328"/>
      <c r="M682" s="328"/>
    </row>
    <row r="683" spans="1:13" ht="15.75" customHeight="1" x14ac:dyDescent="0.25">
      <c r="A683" s="328"/>
      <c r="B683" s="610"/>
      <c r="C683" s="328"/>
      <c r="D683" s="328"/>
      <c r="E683" s="328"/>
      <c r="F683" s="328"/>
      <c r="G683" s="328"/>
      <c r="H683" s="328"/>
      <c r="I683" s="328"/>
      <c r="J683" s="328"/>
      <c r="K683" s="328"/>
      <c r="L683" s="328"/>
      <c r="M683" s="328"/>
    </row>
    <row r="684" spans="1:13" ht="15.75" customHeight="1" x14ac:dyDescent="0.25">
      <c r="A684" s="328"/>
      <c r="B684" s="610"/>
      <c r="C684" s="328"/>
      <c r="D684" s="328"/>
      <c r="E684" s="328"/>
      <c r="F684" s="328"/>
      <c r="G684" s="328"/>
      <c r="H684" s="328"/>
      <c r="I684" s="328"/>
      <c r="J684" s="328"/>
      <c r="K684" s="328"/>
      <c r="L684" s="328"/>
      <c r="M684" s="328"/>
    </row>
    <row r="685" spans="1:13" ht="15.75" customHeight="1" x14ac:dyDescent="0.25">
      <c r="A685" s="328"/>
      <c r="B685" s="610"/>
      <c r="C685" s="328"/>
      <c r="D685" s="328"/>
      <c r="E685" s="328"/>
      <c r="F685" s="328"/>
      <c r="G685" s="328"/>
      <c r="H685" s="328"/>
      <c r="I685" s="328"/>
      <c r="J685" s="328"/>
      <c r="K685" s="328"/>
      <c r="L685" s="328"/>
      <c r="M685" s="328"/>
    </row>
    <row r="686" spans="1:13" ht="15.75" customHeight="1" x14ac:dyDescent="0.25">
      <c r="A686" s="328"/>
      <c r="B686" s="610"/>
      <c r="C686" s="328"/>
      <c r="D686" s="328"/>
      <c r="E686" s="328"/>
      <c r="F686" s="328"/>
      <c r="G686" s="328"/>
      <c r="H686" s="328"/>
      <c r="I686" s="328"/>
      <c r="J686" s="328"/>
      <c r="K686" s="328"/>
      <c r="L686" s="328"/>
      <c r="M686" s="328"/>
    </row>
    <row r="687" spans="1:13" ht="15.75" customHeight="1" x14ac:dyDescent="0.25">
      <c r="A687" s="328"/>
      <c r="B687" s="610"/>
      <c r="C687" s="328"/>
      <c r="D687" s="328"/>
      <c r="E687" s="328"/>
      <c r="F687" s="328"/>
      <c r="G687" s="328"/>
      <c r="H687" s="328"/>
      <c r="I687" s="328"/>
      <c r="J687" s="328"/>
      <c r="K687" s="328"/>
      <c r="L687" s="328"/>
      <c r="M687" s="328"/>
    </row>
    <row r="688" spans="1:13" ht="15.75" customHeight="1" x14ac:dyDescent="0.25">
      <c r="A688" s="328"/>
      <c r="B688" s="610"/>
      <c r="C688" s="328"/>
      <c r="D688" s="328"/>
      <c r="E688" s="328"/>
      <c r="F688" s="328"/>
      <c r="G688" s="328"/>
      <c r="H688" s="328"/>
      <c r="I688" s="328"/>
      <c r="J688" s="328"/>
      <c r="K688" s="328"/>
      <c r="L688" s="328"/>
      <c r="M688" s="328"/>
    </row>
    <row r="689" spans="1:13" ht="15.75" customHeight="1" x14ac:dyDescent="0.25">
      <c r="A689" s="328"/>
      <c r="B689" s="610"/>
      <c r="C689" s="328"/>
      <c r="D689" s="328"/>
      <c r="E689" s="328"/>
      <c r="F689" s="328"/>
      <c r="G689" s="328"/>
      <c r="H689" s="328"/>
      <c r="I689" s="328"/>
      <c r="J689" s="328"/>
      <c r="K689" s="328"/>
      <c r="L689" s="328"/>
      <c r="M689" s="328"/>
    </row>
    <row r="690" spans="1:13" ht="15.75" customHeight="1" x14ac:dyDescent="0.25">
      <c r="A690" s="328"/>
      <c r="B690" s="610"/>
      <c r="C690" s="328"/>
      <c r="D690" s="328"/>
      <c r="E690" s="328"/>
      <c r="F690" s="328"/>
      <c r="G690" s="328"/>
      <c r="H690" s="328"/>
      <c r="I690" s="328"/>
      <c r="J690" s="328"/>
      <c r="K690" s="328"/>
      <c r="L690" s="328"/>
      <c r="M690" s="328"/>
    </row>
    <row r="691" spans="1:13" ht="15.75" customHeight="1" x14ac:dyDescent="0.25">
      <c r="A691" s="328"/>
      <c r="B691" s="610"/>
      <c r="C691" s="328"/>
      <c r="D691" s="328"/>
      <c r="E691" s="328"/>
      <c r="F691" s="328"/>
      <c r="G691" s="328"/>
      <c r="H691" s="328"/>
      <c r="I691" s="328"/>
      <c r="J691" s="328"/>
      <c r="K691" s="328"/>
      <c r="L691" s="328"/>
      <c r="M691" s="328"/>
    </row>
    <row r="692" spans="1:13" ht="15.75" customHeight="1" x14ac:dyDescent="0.25">
      <c r="A692" s="328"/>
      <c r="B692" s="610"/>
      <c r="C692" s="328"/>
      <c r="D692" s="328"/>
      <c r="E692" s="328"/>
      <c r="F692" s="328"/>
      <c r="G692" s="328"/>
      <c r="H692" s="328"/>
      <c r="I692" s="328"/>
      <c r="J692" s="328"/>
      <c r="K692" s="328"/>
      <c r="L692" s="328"/>
      <c r="M692" s="328"/>
    </row>
    <row r="693" spans="1:13" ht="15.75" customHeight="1" x14ac:dyDescent="0.25">
      <c r="A693" s="328"/>
      <c r="B693" s="610"/>
      <c r="C693" s="328"/>
      <c r="D693" s="328"/>
      <c r="E693" s="328"/>
      <c r="F693" s="328"/>
      <c r="G693" s="328"/>
      <c r="H693" s="328"/>
      <c r="I693" s="328"/>
      <c r="J693" s="328"/>
      <c r="K693" s="328"/>
      <c r="L693" s="328"/>
      <c r="M693" s="328"/>
    </row>
    <row r="694" spans="1:13" ht="15.75" customHeight="1" x14ac:dyDescent="0.25">
      <c r="A694" s="328"/>
      <c r="B694" s="610"/>
      <c r="C694" s="328"/>
      <c r="D694" s="328"/>
      <c r="E694" s="328"/>
      <c r="F694" s="328"/>
      <c r="G694" s="328"/>
      <c r="H694" s="328"/>
      <c r="I694" s="328"/>
      <c r="J694" s="328"/>
      <c r="K694" s="328"/>
      <c r="L694" s="328"/>
      <c r="M694" s="328"/>
    </row>
    <row r="695" spans="1:13" ht="15.75" customHeight="1" x14ac:dyDescent="0.25">
      <c r="A695" s="328"/>
      <c r="B695" s="610"/>
      <c r="C695" s="328"/>
      <c r="D695" s="328"/>
      <c r="E695" s="328"/>
      <c r="F695" s="328"/>
      <c r="G695" s="328"/>
      <c r="H695" s="328"/>
      <c r="I695" s="328"/>
      <c r="J695" s="328"/>
      <c r="K695" s="328"/>
      <c r="L695" s="328"/>
      <c r="M695" s="328"/>
    </row>
    <row r="696" spans="1:13" ht="15.75" customHeight="1" x14ac:dyDescent="0.25">
      <c r="A696" s="328"/>
      <c r="B696" s="610"/>
      <c r="C696" s="328"/>
      <c r="D696" s="328"/>
      <c r="E696" s="328"/>
      <c r="F696" s="328"/>
      <c r="G696" s="328"/>
      <c r="H696" s="328"/>
      <c r="I696" s="328"/>
      <c r="J696" s="328"/>
      <c r="K696" s="328"/>
      <c r="L696" s="328"/>
      <c r="M696" s="328"/>
    </row>
    <row r="697" spans="1:13" ht="15.75" customHeight="1" x14ac:dyDescent="0.25">
      <c r="A697" s="328"/>
      <c r="B697" s="610"/>
      <c r="C697" s="328"/>
      <c r="D697" s="328"/>
      <c r="E697" s="328"/>
      <c r="F697" s="328"/>
      <c r="G697" s="328"/>
      <c r="H697" s="328"/>
      <c r="I697" s="328"/>
      <c r="J697" s="328"/>
      <c r="K697" s="328"/>
      <c r="L697" s="328"/>
      <c r="M697" s="328"/>
    </row>
    <row r="698" spans="1:13" ht="15.75" customHeight="1" x14ac:dyDescent="0.25">
      <c r="A698" s="328"/>
      <c r="B698" s="610"/>
      <c r="C698" s="328"/>
      <c r="D698" s="328"/>
      <c r="E698" s="328"/>
      <c r="F698" s="328"/>
      <c r="G698" s="328"/>
      <c r="H698" s="328"/>
      <c r="I698" s="328"/>
      <c r="J698" s="328"/>
      <c r="K698" s="328"/>
      <c r="L698" s="328"/>
      <c r="M698" s="328"/>
    </row>
    <row r="699" spans="1:13" ht="15.75" customHeight="1" x14ac:dyDescent="0.25">
      <c r="A699" s="328"/>
      <c r="B699" s="610"/>
      <c r="C699" s="328"/>
      <c r="D699" s="328"/>
      <c r="E699" s="328"/>
      <c r="F699" s="328"/>
      <c r="G699" s="328"/>
      <c r="H699" s="328"/>
      <c r="I699" s="328"/>
      <c r="J699" s="328"/>
      <c r="K699" s="328"/>
      <c r="L699" s="328"/>
      <c r="M699" s="328"/>
    </row>
    <row r="700" spans="1:13" ht="15.75" customHeight="1" x14ac:dyDescent="0.25">
      <c r="A700" s="328"/>
      <c r="B700" s="610"/>
      <c r="C700" s="328"/>
      <c r="D700" s="328"/>
      <c r="E700" s="328"/>
      <c r="F700" s="328"/>
      <c r="G700" s="328"/>
      <c r="H700" s="328"/>
      <c r="I700" s="328"/>
      <c r="J700" s="328"/>
      <c r="K700" s="328"/>
      <c r="L700" s="328"/>
      <c r="M700" s="328"/>
    </row>
    <row r="701" spans="1:13" ht="15.75" customHeight="1" x14ac:dyDescent="0.25">
      <c r="A701" s="328"/>
      <c r="B701" s="610"/>
      <c r="C701" s="328"/>
      <c r="D701" s="328"/>
      <c r="E701" s="328"/>
      <c r="F701" s="328"/>
      <c r="G701" s="328"/>
      <c r="H701" s="328"/>
      <c r="I701" s="328"/>
      <c r="J701" s="328"/>
      <c r="K701" s="328"/>
      <c r="L701" s="328"/>
      <c r="M701" s="328"/>
    </row>
    <row r="702" spans="1:13" ht="15.75" customHeight="1" x14ac:dyDescent="0.25">
      <c r="A702" s="328"/>
      <c r="B702" s="610"/>
      <c r="C702" s="328"/>
      <c r="D702" s="328"/>
      <c r="E702" s="328"/>
      <c r="F702" s="328"/>
      <c r="G702" s="328"/>
      <c r="H702" s="328"/>
      <c r="I702" s="328"/>
      <c r="J702" s="328"/>
      <c r="K702" s="328"/>
      <c r="L702" s="328"/>
      <c r="M702" s="328"/>
    </row>
    <row r="703" spans="1:13" ht="15.75" customHeight="1" x14ac:dyDescent="0.25">
      <c r="A703" s="328"/>
      <c r="B703" s="610"/>
      <c r="C703" s="328"/>
      <c r="D703" s="328"/>
      <c r="E703" s="328"/>
      <c r="F703" s="328"/>
      <c r="G703" s="328"/>
      <c r="H703" s="328"/>
      <c r="I703" s="328"/>
      <c r="J703" s="328"/>
      <c r="K703" s="328"/>
      <c r="L703" s="328"/>
      <c r="M703" s="328"/>
    </row>
    <row r="704" spans="1:13" ht="15.75" customHeight="1" x14ac:dyDescent="0.25">
      <c r="A704" s="328"/>
      <c r="B704" s="610"/>
      <c r="C704" s="328"/>
      <c r="D704" s="328"/>
      <c r="E704" s="328"/>
      <c r="F704" s="328"/>
      <c r="G704" s="328"/>
      <c r="H704" s="328"/>
      <c r="I704" s="328"/>
      <c r="J704" s="328"/>
      <c r="K704" s="328"/>
      <c r="L704" s="328"/>
      <c r="M704" s="328"/>
    </row>
    <row r="705" spans="1:13" ht="15.75" customHeight="1" x14ac:dyDescent="0.25">
      <c r="A705" s="328"/>
      <c r="B705" s="610"/>
      <c r="C705" s="328"/>
      <c r="D705" s="328"/>
      <c r="E705" s="328"/>
      <c r="F705" s="328"/>
      <c r="G705" s="328"/>
      <c r="H705" s="328"/>
      <c r="I705" s="328"/>
      <c r="J705" s="328"/>
      <c r="K705" s="328"/>
      <c r="L705" s="328"/>
      <c r="M705" s="328"/>
    </row>
    <row r="706" spans="1:13" ht="15.75" customHeight="1" x14ac:dyDescent="0.25">
      <c r="A706" s="328"/>
      <c r="B706" s="610"/>
      <c r="C706" s="328"/>
      <c r="D706" s="328"/>
      <c r="E706" s="328"/>
      <c r="F706" s="328"/>
      <c r="G706" s="328"/>
      <c r="H706" s="328"/>
      <c r="I706" s="328"/>
      <c r="J706" s="328"/>
      <c r="K706" s="328"/>
      <c r="L706" s="328"/>
      <c r="M706" s="328"/>
    </row>
    <row r="707" spans="1:13" ht="15.75" customHeight="1" x14ac:dyDescent="0.25">
      <c r="A707" s="328"/>
      <c r="B707" s="610"/>
      <c r="C707" s="328"/>
      <c r="D707" s="328"/>
      <c r="E707" s="328"/>
      <c r="F707" s="328"/>
      <c r="G707" s="328"/>
      <c r="H707" s="328"/>
      <c r="I707" s="328"/>
      <c r="J707" s="328"/>
      <c r="K707" s="328"/>
      <c r="L707" s="328"/>
      <c r="M707" s="328"/>
    </row>
    <row r="708" spans="1:13" ht="15.75" customHeight="1" x14ac:dyDescent="0.25">
      <c r="A708" s="328"/>
      <c r="B708" s="610"/>
      <c r="C708" s="328"/>
      <c r="D708" s="328"/>
      <c r="E708" s="328"/>
      <c r="F708" s="328"/>
      <c r="G708" s="328"/>
      <c r="H708" s="328"/>
      <c r="I708" s="328"/>
      <c r="J708" s="328"/>
      <c r="K708" s="328"/>
      <c r="L708" s="328"/>
      <c r="M708" s="328"/>
    </row>
    <row r="709" spans="1:13" ht="15.75" customHeight="1" x14ac:dyDescent="0.25">
      <c r="A709" s="328"/>
      <c r="B709" s="610"/>
      <c r="C709" s="328"/>
      <c r="D709" s="328"/>
      <c r="E709" s="328"/>
      <c r="F709" s="328"/>
      <c r="G709" s="328"/>
      <c r="H709" s="328"/>
      <c r="I709" s="328"/>
      <c r="J709" s="328"/>
      <c r="K709" s="328"/>
      <c r="L709" s="328"/>
      <c r="M709" s="328"/>
    </row>
    <row r="710" spans="1:13" ht="15.75" customHeight="1" x14ac:dyDescent="0.25">
      <c r="A710" s="328"/>
      <c r="B710" s="610"/>
      <c r="C710" s="328"/>
      <c r="D710" s="328"/>
      <c r="E710" s="328"/>
      <c r="F710" s="328"/>
      <c r="G710" s="328"/>
      <c r="H710" s="328"/>
      <c r="I710" s="328"/>
      <c r="J710" s="328"/>
      <c r="K710" s="328"/>
      <c r="L710" s="328"/>
      <c r="M710" s="328"/>
    </row>
    <row r="711" spans="1:13" ht="15.75" customHeight="1" x14ac:dyDescent="0.25">
      <c r="A711" s="328"/>
      <c r="B711" s="610"/>
      <c r="C711" s="328"/>
      <c r="D711" s="328"/>
      <c r="E711" s="328"/>
      <c r="F711" s="328"/>
      <c r="G711" s="328"/>
      <c r="H711" s="328"/>
      <c r="I711" s="328"/>
      <c r="J711" s="328"/>
      <c r="K711" s="328"/>
      <c r="L711" s="328"/>
      <c r="M711" s="328"/>
    </row>
    <row r="712" spans="1:13" ht="15.75" customHeight="1" x14ac:dyDescent="0.25">
      <c r="A712" s="328"/>
      <c r="B712" s="610"/>
      <c r="C712" s="328"/>
      <c r="D712" s="328"/>
      <c r="E712" s="328"/>
      <c r="F712" s="328"/>
      <c r="G712" s="328"/>
      <c r="H712" s="328"/>
      <c r="I712" s="328"/>
      <c r="J712" s="328"/>
      <c r="K712" s="328"/>
      <c r="L712" s="328"/>
      <c r="M712" s="328"/>
    </row>
    <row r="713" spans="1:13" ht="15.75" customHeight="1" x14ac:dyDescent="0.25">
      <c r="A713" s="328"/>
      <c r="B713" s="610"/>
      <c r="C713" s="328"/>
      <c r="D713" s="328"/>
      <c r="E713" s="328"/>
      <c r="F713" s="328"/>
      <c r="G713" s="328"/>
      <c r="H713" s="328"/>
      <c r="I713" s="328"/>
      <c r="J713" s="328"/>
      <c r="K713" s="328"/>
      <c r="L713" s="328"/>
      <c r="M713" s="328"/>
    </row>
    <row r="714" spans="1:13" ht="15.75" customHeight="1" x14ac:dyDescent="0.25">
      <c r="A714" s="328"/>
      <c r="B714" s="610"/>
      <c r="C714" s="328"/>
      <c r="D714" s="328"/>
      <c r="E714" s="328"/>
      <c r="F714" s="328"/>
      <c r="G714" s="328"/>
      <c r="H714" s="328"/>
      <c r="I714" s="328"/>
      <c r="J714" s="328"/>
      <c r="K714" s="328"/>
      <c r="L714" s="328"/>
      <c r="M714" s="328"/>
    </row>
    <row r="715" spans="1:13" ht="15.75" customHeight="1" x14ac:dyDescent="0.25">
      <c r="A715" s="328"/>
      <c r="B715" s="610"/>
      <c r="C715" s="328"/>
      <c r="D715" s="328"/>
      <c r="E715" s="328"/>
      <c r="F715" s="328"/>
      <c r="G715" s="328"/>
      <c r="H715" s="328"/>
      <c r="I715" s="328"/>
      <c r="J715" s="328"/>
      <c r="K715" s="328"/>
      <c r="L715" s="328"/>
      <c r="M715" s="328"/>
    </row>
    <row r="716" spans="1:13" ht="15.75" customHeight="1" x14ac:dyDescent="0.25">
      <c r="A716" s="328"/>
      <c r="B716" s="610"/>
      <c r="C716" s="328"/>
      <c r="D716" s="328"/>
      <c r="E716" s="328"/>
      <c r="F716" s="328"/>
      <c r="G716" s="328"/>
      <c r="H716" s="328"/>
      <c r="I716" s="328"/>
      <c r="J716" s="328"/>
      <c r="K716" s="328"/>
      <c r="L716" s="328"/>
      <c r="M716" s="328"/>
    </row>
    <row r="717" spans="1:13" ht="15.75" customHeight="1" x14ac:dyDescent="0.25">
      <c r="A717" s="328"/>
      <c r="B717" s="610"/>
      <c r="C717" s="328"/>
      <c r="D717" s="328"/>
      <c r="E717" s="328"/>
      <c r="F717" s="328"/>
      <c r="G717" s="328"/>
      <c r="H717" s="328"/>
      <c r="I717" s="328"/>
      <c r="J717" s="328"/>
      <c r="K717" s="328"/>
      <c r="L717" s="328"/>
      <c r="M717" s="328"/>
    </row>
    <row r="718" spans="1:13" ht="15.75" customHeight="1" x14ac:dyDescent="0.25">
      <c r="A718" s="328"/>
      <c r="B718" s="610"/>
      <c r="C718" s="328"/>
      <c r="D718" s="328"/>
      <c r="E718" s="328"/>
      <c r="F718" s="328"/>
      <c r="G718" s="328"/>
      <c r="H718" s="328"/>
      <c r="I718" s="328"/>
      <c r="J718" s="328"/>
      <c r="K718" s="328"/>
      <c r="L718" s="328"/>
      <c r="M718" s="328"/>
    </row>
    <row r="719" spans="1:13" ht="15.75" customHeight="1" x14ac:dyDescent="0.25">
      <c r="A719" s="328"/>
      <c r="B719" s="610"/>
      <c r="C719" s="328"/>
      <c r="D719" s="328"/>
      <c r="E719" s="328"/>
      <c r="F719" s="328"/>
      <c r="G719" s="328"/>
      <c r="H719" s="328"/>
      <c r="I719" s="328"/>
      <c r="J719" s="328"/>
      <c r="K719" s="328"/>
      <c r="L719" s="328"/>
      <c r="M719" s="328"/>
    </row>
    <row r="720" spans="1:13" ht="15.75" customHeight="1" x14ac:dyDescent="0.25">
      <c r="A720" s="328"/>
      <c r="B720" s="610"/>
      <c r="C720" s="328"/>
      <c r="D720" s="328"/>
      <c r="E720" s="328"/>
      <c r="F720" s="328"/>
      <c r="G720" s="328"/>
      <c r="H720" s="328"/>
      <c r="I720" s="328"/>
      <c r="J720" s="328"/>
      <c r="K720" s="328"/>
      <c r="L720" s="328"/>
      <c r="M720" s="328"/>
    </row>
    <row r="721" spans="1:13" ht="15.75" customHeight="1" x14ac:dyDescent="0.25">
      <c r="A721" s="328"/>
      <c r="B721" s="610"/>
      <c r="C721" s="328"/>
      <c r="D721" s="328"/>
      <c r="E721" s="328"/>
      <c r="F721" s="328"/>
      <c r="G721" s="328"/>
      <c r="H721" s="328"/>
      <c r="I721" s="328"/>
      <c r="J721" s="328"/>
      <c r="K721" s="328"/>
      <c r="L721" s="328"/>
      <c r="M721" s="328"/>
    </row>
    <row r="722" spans="1:13" ht="15.75" customHeight="1" x14ac:dyDescent="0.25">
      <c r="A722" s="328"/>
      <c r="B722" s="610"/>
      <c r="C722" s="328"/>
      <c r="D722" s="328"/>
      <c r="E722" s="328"/>
      <c r="F722" s="328"/>
      <c r="G722" s="328"/>
      <c r="H722" s="328"/>
      <c r="I722" s="328"/>
      <c r="J722" s="328"/>
      <c r="K722" s="328"/>
      <c r="L722" s="328"/>
      <c r="M722" s="328"/>
    </row>
    <row r="723" spans="1:13" ht="15.75" customHeight="1" x14ac:dyDescent="0.25">
      <c r="A723" s="328"/>
      <c r="B723" s="610"/>
      <c r="C723" s="328"/>
      <c r="D723" s="328"/>
      <c r="E723" s="328"/>
      <c r="F723" s="328"/>
      <c r="G723" s="328"/>
      <c r="H723" s="328"/>
      <c r="I723" s="328"/>
      <c r="J723" s="328"/>
      <c r="K723" s="328"/>
      <c r="L723" s="328"/>
      <c r="M723" s="328"/>
    </row>
    <row r="724" spans="1:13" ht="15.75" customHeight="1" x14ac:dyDescent="0.25">
      <c r="A724" s="328"/>
      <c r="B724" s="610"/>
      <c r="C724" s="328"/>
      <c r="D724" s="328"/>
      <c r="E724" s="328"/>
      <c r="F724" s="328"/>
      <c r="G724" s="328"/>
      <c r="H724" s="328"/>
      <c r="I724" s="328"/>
      <c r="J724" s="328"/>
      <c r="K724" s="328"/>
      <c r="L724" s="328"/>
      <c r="M724" s="328"/>
    </row>
    <row r="725" spans="1:13" ht="15.75" customHeight="1" x14ac:dyDescent="0.25">
      <c r="A725" s="328"/>
      <c r="B725" s="610"/>
      <c r="C725" s="328"/>
      <c r="D725" s="328"/>
      <c r="E725" s="328"/>
      <c r="F725" s="328"/>
      <c r="G725" s="328"/>
      <c r="H725" s="328"/>
      <c r="I725" s="328"/>
      <c r="J725" s="328"/>
      <c r="K725" s="328"/>
      <c r="L725" s="328"/>
      <c r="M725" s="328"/>
    </row>
    <row r="726" spans="1:13" ht="15.75" customHeight="1" x14ac:dyDescent="0.25">
      <c r="A726" s="328"/>
      <c r="B726" s="610"/>
      <c r="C726" s="328"/>
      <c r="D726" s="328"/>
      <c r="E726" s="328"/>
      <c r="F726" s="328"/>
      <c r="G726" s="328"/>
      <c r="H726" s="328"/>
      <c r="I726" s="328"/>
      <c r="J726" s="328"/>
      <c r="K726" s="328"/>
      <c r="L726" s="328"/>
      <c r="M726" s="328"/>
    </row>
    <row r="727" spans="1:13" ht="15.75" customHeight="1" x14ac:dyDescent="0.25">
      <c r="A727" s="328"/>
      <c r="B727" s="610"/>
      <c r="C727" s="328"/>
      <c r="D727" s="328"/>
      <c r="E727" s="328"/>
      <c r="F727" s="328"/>
      <c r="G727" s="328"/>
      <c r="H727" s="328"/>
      <c r="I727" s="328"/>
      <c r="J727" s="328"/>
      <c r="K727" s="328"/>
      <c r="L727" s="328"/>
      <c r="M727" s="328"/>
    </row>
    <row r="728" spans="1:13" ht="15.75" customHeight="1" x14ac:dyDescent="0.25">
      <c r="A728" s="328"/>
      <c r="B728" s="610"/>
      <c r="C728" s="328"/>
      <c r="D728" s="328"/>
      <c r="E728" s="328"/>
      <c r="F728" s="328"/>
      <c r="G728" s="328"/>
      <c r="H728" s="328"/>
      <c r="I728" s="328"/>
      <c r="J728" s="328"/>
      <c r="K728" s="328"/>
      <c r="L728" s="328"/>
      <c r="M728" s="328"/>
    </row>
    <row r="729" spans="1:13" ht="15.75" customHeight="1" x14ac:dyDescent="0.25">
      <c r="A729" s="328"/>
      <c r="B729" s="610"/>
      <c r="C729" s="328"/>
      <c r="D729" s="328"/>
      <c r="E729" s="328"/>
      <c r="F729" s="328"/>
      <c r="G729" s="328"/>
      <c r="H729" s="328"/>
      <c r="I729" s="328"/>
      <c r="J729" s="328"/>
      <c r="K729" s="328"/>
      <c r="L729" s="328"/>
      <c r="M729" s="328"/>
    </row>
    <row r="730" spans="1:13" ht="15.75" customHeight="1" x14ac:dyDescent="0.25">
      <c r="A730" s="328"/>
      <c r="B730" s="610"/>
      <c r="C730" s="328"/>
      <c r="D730" s="328"/>
      <c r="E730" s="328"/>
      <c r="F730" s="328"/>
      <c r="G730" s="328"/>
      <c r="H730" s="328"/>
      <c r="I730" s="328"/>
      <c r="J730" s="328"/>
      <c r="K730" s="328"/>
      <c r="L730" s="328"/>
      <c r="M730" s="328"/>
    </row>
    <row r="731" spans="1:13" ht="15.75" customHeight="1" x14ac:dyDescent="0.25">
      <c r="A731" s="328"/>
      <c r="B731" s="610"/>
      <c r="C731" s="328"/>
      <c r="D731" s="328"/>
      <c r="E731" s="328"/>
      <c r="F731" s="328"/>
      <c r="G731" s="328"/>
      <c r="H731" s="328"/>
      <c r="I731" s="328"/>
      <c r="J731" s="328"/>
      <c r="K731" s="328"/>
      <c r="L731" s="328"/>
      <c r="M731" s="328"/>
    </row>
    <row r="732" spans="1:13" ht="15.75" customHeight="1" x14ac:dyDescent="0.25">
      <c r="A732" s="328"/>
      <c r="B732" s="610"/>
      <c r="C732" s="328"/>
      <c r="D732" s="328"/>
      <c r="E732" s="328"/>
      <c r="F732" s="328"/>
      <c r="G732" s="328"/>
      <c r="H732" s="328"/>
      <c r="I732" s="328"/>
      <c r="J732" s="328"/>
      <c r="K732" s="328"/>
      <c r="L732" s="328"/>
      <c r="M732" s="328"/>
    </row>
    <row r="733" spans="1:13" ht="15.75" customHeight="1" x14ac:dyDescent="0.25">
      <c r="A733" s="328"/>
      <c r="B733" s="610"/>
      <c r="C733" s="328"/>
      <c r="D733" s="328"/>
      <c r="E733" s="328"/>
      <c r="F733" s="328"/>
      <c r="G733" s="328"/>
      <c r="H733" s="328"/>
      <c r="I733" s="328"/>
      <c r="J733" s="328"/>
      <c r="K733" s="328"/>
      <c r="L733" s="328"/>
      <c r="M733" s="328"/>
    </row>
    <row r="734" spans="1:13" ht="15.75" customHeight="1" x14ac:dyDescent="0.25">
      <c r="A734" s="328"/>
      <c r="B734" s="610"/>
      <c r="C734" s="328"/>
      <c r="D734" s="328"/>
      <c r="E734" s="328"/>
      <c r="F734" s="328"/>
      <c r="G734" s="328"/>
      <c r="H734" s="328"/>
      <c r="I734" s="328"/>
      <c r="J734" s="328"/>
      <c r="K734" s="328"/>
      <c r="L734" s="328"/>
      <c r="M734" s="328"/>
    </row>
    <row r="735" spans="1:13" ht="15.75" customHeight="1" x14ac:dyDescent="0.25">
      <c r="A735" s="328"/>
      <c r="B735" s="610"/>
      <c r="C735" s="328"/>
      <c r="D735" s="328"/>
      <c r="E735" s="328"/>
      <c r="F735" s="328"/>
      <c r="G735" s="328"/>
      <c r="H735" s="328"/>
      <c r="I735" s="328"/>
      <c r="J735" s="328"/>
      <c r="K735" s="328"/>
      <c r="L735" s="328"/>
      <c r="M735" s="328"/>
    </row>
    <row r="736" spans="1:13" ht="15.75" customHeight="1" x14ac:dyDescent="0.25">
      <c r="A736" s="328"/>
      <c r="B736" s="610"/>
      <c r="C736" s="328"/>
      <c r="D736" s="328"/>
      <c r="E736" s="328"/>
      <c r="F736" s="328"/>
      <c r="G736" s="328"/>
      <c r="H736" s="328"/>
      <c r="I736" s="328"/>
      <c r="J736" s="328"/>
      <c r="K736" s="328"/>
      <c r="L736" s="328"/>
      <c r="M736" s="328"/>
    </row>
    <row r="737" spans="1:13" ht="15.75" customHeight="1" x14ac:dyDescent="0.25">
      <c r="A737" s="328"/>
      <c r="B737" s="610"/>
      <c r="C737" s="328"/>
      <c r="D737" s="328"/>
      <c r="E737" s="328"/>
      <c r="F737" s="328"/>
      <c r="G737" s="328"/>
      <c r="H737" s="328"/>
      <c r="I737" s="328"/>
      <c r="J737" s="328"/>
      <c r="K737" s="328"/>
      <c r="L737" s="328"/>
      <c r="M737" s="328"/>
    </row>
    <row r="738" spans="1:13" ht="15.75" customHeight="1" x14ac:dyDescent="0.25">
      <c r="A738" s="328"/>
      <c r="B738" s="610"/>
      <c r="C738" s="328"/>
      <c r="D738" s="328"/>
      <c r="E738" s="328"/>
      <c r="F738" s="328"/>
      <c r="G738" s="328"/>
      <c r="H738" s="328"/>
      <c r="I738" s="328"/>
      <c r="J738" s="328"/>
      <c r="K738" s="328"/>
      <c r="L738" s="328"/>
      <c r="M738" s="328"/>
    </row>
    <row r="739" spans="1:13" ht="15.75" customHeight="1" x14ac:dyDescent="0.25">
      <c r="A739" s="328"/>
      <c r="B739" s="610"/>
      <c r="C739" s="328"/>
      <c r="D739" s="328"/>
      <c r="E739" s="328"/>
      <c r="F739" s="328"/>
      <c r="G739" s="328"/>
      <c r="H739" s="328"/>
      <c r="I739" s="328"/>
      <c r="J739" s="328"/>
      <c r="K739" s="328"/>
      <c r="L739" s="328"/>
      <c r="M739" s="328"/>
    </row>
    <row r="740" spans="1:13" ht="15.75" customHeight="1" x14ac:dyDescent="0.25">
      <c r="A740" s="328"/>
      <c r="B740" s="610"/>
      <c r="C740" s="328"/>
      <c r="D740" s="328"/>
      <c r="E740" s="328"/>
      <c r="F740" s="328"/>
      <c r="G740" s="328"/>
      <c r="H740" s="328"/>
      <c r="I740" s="328"/>
      <c r="J740" s="328"/>
      <c r="K740" s="328"/>
      <c r="L740" s="328"/>
      <c r="M740" s="328"/>
    </row>
    <row r="741" spans="1:13" ht="15.75" customHeight="1" x14ac:dyDescent="0.25">
      <c r="A741" s="328"/>
      <c r="B741" s="610"/>
      <c r="C741" s="328"/>
      <c r="D741" s="328"/>
      <c r="E741" s="328"/>
      <c r="F741" s="328"/>
      <c r="G741" s="328"/>
      <c r="H741" s="328"/>
      <c r="I741" s="328"/>
      <c r="J741" s="328"/>
      <c r="K741" s="328"/>
      <c r="L741" s="328"/>
      <c r="M741" s="328"/>
    </row>
    <row r="742" spans="1:13" ht="15.75" customHeight="1" x14ac:dyDescent="0.25">
      <c r="A742" s="328"/>
      <c r="B742" s="610"/>
      <c r="C742" s="328"/>
      <c r="D742" s="328"/>
      <c r="E742" s="328"/>
      <c r="F742" s="328"/>
      <c r="G742" s="328"/>
      <c r="H742" s="328"/>
      <c r="I742" s="328"/>
      <c r="J742" s="328"/>
      <c r="K742" s="328"/>
      <c r="L742" s="328"/>
      <c r="M742" s="328"/>
    </row>
    <row r="743" spans="1:13" ht="15.75" customHeight="1" x14ac:dyDescent="0.25">
      <c r="A743" s="328"/>
      <c r="B743" s="610"/>
      <c r="C743" s="328"/>
      <c r="D743" s="328"/>
      <c r="E743" s="328"/>
      <c r="F743" s="328"/>
      <c r="G743" s="328"/>
      <c r="H743" s="328"/>
      <c r="I743" s="328"/>
      <c r="J743" s="328"/>
      <c r="K743" s="328"/>
      <c r="L743" s="328"/>
      <c r="M743" s="328"/>
    </row>
    <row r="744" spans="1:13" ht="15.75" customHeight="1" x14ac:dyDescent="0.25">
      <c r="A744" s="328"/>
      <c r="B744" s="610"/>
      <c r="C744" s="328"/>
      <c r="D744" s="328"/>
      <c r="E744" s="328"/>
      <c r="F744" s="328"/>
      <c r="G744" s="328"/>
      <c r="H744" s="328"/>
      <c r="I744" s="328"/>
      <c r="J744" s="328"/>
      <c r="K744" s="328"/>
      <c r="L744" s="328"/>
      <c r="M744" s="328"/>
    </row>
    <row r="745" spans="1:13" ht="15.75" customHeight="1" x14ac:dyDescent="0.25">
      <c r="A745" s="328"/>
      <c r="B745" s="610"/>
      <c r="C745" s="328"/>
      <c r="D745" s="328"/>
      <c r="E745" s="328"/>
      <c r="F745" s="328"/>
      <c r="G745" s="328"/>
      <c r="H745" s="328"/>
      <c r="I745" s="328"/>
      <c r="J745" s="328"/>
      <c r="K745" s="328"/>
      <c r="L745" s="328"/>
      <c r="M745" s="328"/>
    </row>
    <row r="746" spans="1:13" ht="15.75" customHeight="1" x14ac:dyDescent="0.25">
      <c r="A746" s="328"/>
      <c r="B746" s="610"/>
      <c r="C746" s="328"/>
      <c r="D746" s="328"/>
      <c r="E746" s="328"/>
      <c r="F746" s="328"/>
      <c r="G746" s="328"/>
      <c r="H746" s="328"/>
      <c r="I746" s="328"/>
      <c r="J746" s="328"/>
      <c r="K746" s="328"/>
      <c r="L746" s="328"/>
      <c r="M746" s="328"/>
    </row>
    <row r="747" spans="1:13" ht="15.75" customHeight="1" x14ac:dyDescent="0.25">
      <c r="A747" s="328"/>
      <c r="B747" s="610"/>
      <c r="C747" s="328"/>
      <c r="D747" s="328"/>
      <c r="E747" s="328"/>
      <c r="F747" s="328"/>
      <c r="G747" s="328"/>
      <c r="H747" s="328"/>
      <c r="I747" s="328"/>
      <c r="J747" s="328"/>
      <c r="K747" s="328"/>
      <c r="L747" s="328"/>
      <c r="M747" s="328"/>
    </row>
    <row r="748" spans="1:13" ht="15.75" customHeight="1" x14ac:dyDescent="0.25">
      <c r="A748" s="328"/>
      <c r="B748" s="610"/>
      <c r="C748" s="328"/>
      <c r="D748" s="328"/>
      <c r="E748" s="328"/>
      <c r="F748" s="328"/>
      <c r="G748" s="328"/>
      <c r="H748" s="328"/>
      <c r="I748" s="328"/>
      <c r="J748" s="328"/>
      <c r="K748" s="328"/>
      <c r="L748" s="328"/>
      <c r="M748" s="328"/>
    </row>
    <row r="749" spans="1:13" ht="15.75" customHeight="1" x14ac:dyDescent="0.25">
      <c r="A749" s="328"/>
      <c r="B749" s="610"/>
      <c r="C749" s="328"/>
      <c r="D749" s="328"/>
      <c r="E749" s="328"/>
      <c r="F749" s="328"/>
      <c r="G749" s="328"/>
      <c r="H749" s="328"/>
      <c r="I749" s="328"/>
      <c r="J749" s="328"/>
      <c r="K749" s="328"/>
      <c r="L749" s="328"/>
      <c r="M749" s="328"/>
    </row>
    <row r="750" spans="1:13" ht="15.75" customHeight="1" x14ac:dyDescent="0.25">
      <c r="A750" s="328"/>
      <c r="B750" s="610"/>
      <c r="C750" s="328"/>
      <c r="D750" s="328"/>
      <c r="E750" s="328"/>
      <c r="F750" s="328"/>
      <c r="G750" s="328"/>
      <c r="H750" s="328"/>
      <c r="I750" s="328"/>
      <c r="J750" s="328"/>
      <c r="K750" s="328"/>
      <c r="L750" s="328"/>
      <c r="M750" s="328"/>
    </row>
    <row r="751" spans="1:13" ht="15.75" customHeight="1" x14ac:dyDescent="0.25">
      <c r="A751" s="328"/>
      <c r="B751" s="610"/>
      <c r="C751" s="328"/>
      <c r="D751" s="328"/>
      <c r="E751" s="328"/>
      <c r="F751" s="328"/>
      <c r="G751" s="328"/>
      <c r="H751" s="328"/>
      <c r="I751" s="328"/>
      <c r="J751" s="328"/>
      <c r="K751" s="328"/>
      <c r="L751" s="328"/>
      <c r="M751" s="328"/>
    </row>
    <row r="752" spans="1:13" ht="15.75" customHeight="1" x14ac:dyDescent="0.25">
      <c r="A752" s="328"/>
      <c r="B752" s="610"/>
      <c r="C752" s="328"/>
      <c r="D752" s="328"/>
      <c r="E752" s="328"/>
      <c r="F752" s="328"/>
      <c r="G752" s="328"/>
      <c r="H752" s="328"/>
      <c r="I752" s="328"/>
      <c r="J752" s="328"/>
      <c r="K752" s="328"/>
      <c r="L752" s="328"/>
      <c r="M752" s="328"/>
    </row>
    <row r="753" spans="1:13" ht="15.75" customHeight="1" x14ac:dyDescent="0.25">
      <c r="A753" s="328"/>
      <c r="B753" s="610"/>
      <c r="C753" s="328"/>
      <c r="D753" s="328"/>
      <c r="E753" s="328"/>
      <c r="F753" s="328"/>
      <c r="G753" s="328"/>
      <c r="H753" s="328"/>
      <c r="I753" s="328"/>
      <c r="J753" s="328"/>
      <c r="K753" s="328"/>
      <c r="L753" s="328"/>
      <c r="M753" s="328"/>
    </row>
    <row r="754" spans="1:13" ht="15.75" customHeight="1" x14ac:dyDescent="0.25">
      <c r="A754" s="328"/>
      <c r="B754" s="610"/>
      <c r="C754" s="328"/>
      <c r="D754" s="328"/>
      <c r="E754" s="328"/>
      <c r="F754" s="328"/>
      <c r="G754" s="328"/>
      <c r="H754" s="328"/>
      <c r="I754" s="328"/>
      <c r="J754" s="328"/>
      <c r="K754" s="328"/>
      <c r="L754" s="328"/>
      <c r="M754" s="328"/>
    </row>
    <row r="755" spans="1:13" ht="15.75" customHeight="1" x14ac:dyDescent="0.25">
      <c r="A755" s="328"/>
      <c r="B755" s="610"/>
      <c r="C755" s="328"/>
      <c r="D755" s="328"/>
      <c r="E755" s="328"/>
      <c r="F755" s="328"/>
      <c r="G755" s="328"/>
      <c r="H755" s="328"/>
      <c r="I755" s="328"/>
      <c r="J755" s="328"/>
      <c r="K755" s="328"/>
      <c r="L755" s="328"/>
      <c r="M755" s="328"/>
    </row>
    <row r="756" spans="1:13" ht="15.75" customHeight="1" x14ac:dyDescent="0.25">
      <c r="A756" s="328"/>
      <c r="B756" s="610"/>
      <c r="C756" s="328"/>
      <c r="D756" s="328"/>
      <c r="E756" s="328"/>
      <c r="F756" s="328"/>
      <c r="G756" s="328"/>
      <c r="H756" s="328"/>
      <c r="I756" s="328"/>
      <c r="J756" s="328"/>
      <c r="K756" s="328"/>
      <c r="L756" s="328"/>
      <c r="M756" s="328"/>
    </row>
    <row r="757" spans="1:13" ht="15.75" customHeight="1" x14ac:dyDescent="0.25">
      <c r="A757" s="328"/>
      <c r="B757" s="610"/>
      <c r="C757" s="328"/>
      <c r="D757" s="328"/>
      <c r="E757" s="328"/>
      <c r="F757" s="328"/>
      <c r="G757" s="328"/>
      <c r="H757" s="328"/>
      <c r="I757" s="328"/>
      <c r="J757" s="328"/>
      <c r="K757" s="328"/>
      <c r="L757" s="328"/>
      <c r="M757" s="328"/>
    </row>
    <row r="758" spans="1:13" ht="15.75" customHeight="1" x14ac:dyDescent="0.25">
      <c r="A758" s="328"/>
      <c r="B758" s="610"/>
      <c r="C758" s="328"/>
      <c r="D758" s="328"/>
      <c r="E758" s="328"/>
      <c r="F758" s="328"/>
      <c r="G758" s="328"/>
      <c r="H758" s="328"/>
      <c r="I758" s="328"/>
      <c r="J758" s="328"/>
      <c r="K758" s="328"/>
      <c r="L758" s="328"/>
      <c r="M758" s="328"/>
    </row>
    <row r="759" spans="1:13" ht="15.75" customHeight="1" x14ac:dyDescent="0.25">
      <c r="A759" s="328"/>
      <c r="B759" s="610"/>
      <c r="C759" s="328"/>
      <c r="D759" s="328"/>
      <c r="E759" s="328"/>
      <c r="F759" s="328"/>
      <c r="G759" s="328"/>
      <c r="H759" s="328"/>
      <c r="I759" s="328"/>
      <c r="J759" s="328"/>
      <c r="K759" s="328"/>
      <c r="L759" s="328"/>
      <c r="M759" s="328"/>
    </row>
    <row r="760" spans="1:13" ht="15.75" customHeight="1" x14ac:dyDescent="0.25">
      <c r="A760" s="328"/>
      <c r="B760" s="610"/>
      <c r="C760" s="328"/>
      <c r="D760" s="328"/>
      <c r="E760" s="328"/>
      <c r="F760" s="328"/>
      <c r="G760" s="328"/>
      <c r="H760" s="328"/>
      <c r="I760" s="328"/>
      <c r="J760" s="328"/>
      <c r="K760" s="328"/>
      <c r="L760" s="328"/>
      <c r="M760" s="328"/>
    </row>
    <row r="761" spans="1:13" ht="15.75" customHeight="1" x14ac:dyDescent="0.25">
      <c r="A761" s="328"/>
      <c r="B761" s="610"/>
      <c r="C761" s="328"/>
      <c r="D761" s="328"/>
      <c r="E761" s="328"/>
      <c r="F761" s="328"/>
      <c r="G761" s="328"/>
      <c r="H761" s="328"/>
      <c r="I761" s="328"/>
      <c r="J761" s="328"/>
      <c r="K761" s="328"/>
      <c r="L761" s="328"/>
      <c r="M761" s="328"/>
    </row>
    <row r="762" spans="1:13" ht="15.75" customHeight="1" x14ac:dyDescent="0.25">
      <c r="A762" s="328"/>
      <c r="B762" s="610"/>
      <c r="C762" s="328"/>
      <c r="D762" s="328"/>
      <c r="E762" s="328"/>
      <c r="F762" s="328"/>
      <c r="G762" s="328"/>
      <c r="H762" s="328"/>
      <c r="I762" s="328"/>
      <c r="J762" s="328"/>
      <c r="K762" s="328"/>
      <c r="L762" s="328"/>
      <c r="M762" s="328"/>
    </row>
    <row r="763" spans="1:13" ht="15.75" customHeight="1" x14ac:dyDescent="0.25">
      <c r="A763" s="328"/>
      <c r="B763" s="610"/>
      <c r="C763" s="328"/>
      <c r="D763" s="328"/>
      <c r="E763" s="328"/>
      <c r="F763" s="328"/>
      <c r="G763" s="328"/>
      <c r="H763" s="328"/>
      <c r="I763" s="328"/>
      <c r="J763" s="328"/>
      <c r="K763" s="328"/>
      <c r="L763" s="328"/>
      <c r="M763" s="328"/>
    </row>
    <row r="764" spans="1:13" ht="15.75" customHeight="1" x14ac:dyDescent="0.25">
      <c r="A764" s="328"/>
      <c r="B764" s="610"/>
      <c r="C764" s="328"/>
      <c r="D764" s="328"/>
      <c r="E764" s="328"/>
      <c r="F764" s="328"/>
      <c r="G764" s="328"/>
      <c r="H764" s="328"/>
      <c r="I764" s="328"/>
      <c r="J764" s="328"/>
      <c r="K764" s="328"/>
      <c r="L764" s="328"/>
      <c r="M764" s="328"/>
    </row>
    <row r="765" spans="1:13" ht="15.75" customHeight="1" x14ac:dyDescent="0.25">
      <c r="A765" s="328"/>
      <c r="B765" s="610"/>
      <c r="C765" s="328"/>
      <c r="D765" s="328"/>
      <c r="E765" s="328"/>
      <c r="F765" s="328"/>
      <c r="G765" s="328"/>
      <c r="H765" s="328"/>
      <c r="I765" s="328"/>
      <c r="J765" s="328"/>
      <c r="K765" s="328"/>
      <c r="L765" s="328"/>
      <c r="M765" s="328"/>
    </row>
    <row r="766" spans="1:13" ht="15.75" customHeight="1" x14ac:dyDescent="0.25">
      <c r="A766" s="328"/>
      <c r="B766" s="610"/>
      <c r="C766" s="328"/>
      <c r="D766" s="328"/>
      <c r="E766" s="328"/>
      <c r="F766" s="328"/>
      <c r="G766" s="328"/>
      <c r="H766" s="328"/>
      <c r="I766" s="328"/>
      <c r="J766" s="328"/>
      <c r="K766" s="328"/>
      <c r="L766" s="328"/>
      <c r="M766" s="328"/>
    </row>
    <row r="767" spans="1:13" ht="15.75" customHeight="1" x14ac:dyDescent="0.25">
      <c r="A767" s="328"/>
      <c r="B767" s="610"/>
      <c r="C767" s="328"/>
      <c r="D767" s="328"/>
      <c r="E767" s="328"/>
      <c r="F767" s="328"/>
      <c r="G767" s="328"/>
      <c r="H767" s="328"/>
      <c r="I767" s="328"/>
      <c r="J767" s="328"/>
      <c r="K767" s="328"/>
      <c r="L767" s="328"/>
      <c r="M767" s="328"/>
    </row>
    <row r="768" spans="1:13" ht="15.75" customHeight="1" x14ac:dyDescent="0.25">
      <c r="A768" s="328"/>
      <c r="B768" s="610"/>
      <c r="C768" s="328"/>
      <c r="D768" s="328"/>
      <c r="E768" s="328"/>
      <c r="F768" s="328"/>
      <c r="G768" s="328"/>
      <c r="H768" s="328"/>
      <c r="I768" s="328"/>
      <c r="J768" s="328"/>
      <c r="K768" s="328"/>
      <c r="L768" s="328"/>
      <c r="M768" s="328"/>
    </row>
    <row r="769" spans="1:13" ht="15.75" customHeight="1" x14ac:dyDescent="0.25">
      <c r="A769" s="328"/>
      <c r="B769" s="610"/>
      <c r="C769" s="328"/>
      <c r="D769" s="328"/>
      <c r="E769" s="328"/>
      <c r="F769" s="328"/>
      <c r="G769" s="328"/>
      <c r="H769" s="328"/>
      <c r="I769" s="328"/>
      <c r="J769" s="328"/>
      <c r="K769" s="328"/>
      <c r="L769" s="328"/>
      <c r="M769" s="328"/>
    </row>
    <row r="770" spans="1:13" ht="15.75" customHeight="1" x14ac:dyDescent="0.25">
      <c r="A770" s="328"/>
      <c r="B770" s="610"/>
      <c r="C770" s="328"/>
      <c r="D770" s="328"/>
      <c r="E770" s="328"/>
      <c r="F770" s="328"/>
      <c r="G770" s="328"/>
      <c r="H770" s="328"/>
      <c r="I770" s="328"/>
      <c r="J770" s="328"/>
      <c r="K770" s="328"/>
      <c r="L770" s="328"/>
      <c r="M770" s="328"/>
    </row>
    <row r="771" spans="1:13" ht="15.75" customHeight="1" x14ac:dyDescent="0.25">
      <c r="A771" s="328"/>
      <c r="B771" s="610"/>
      <c r="C771" s="328"/>
      <c r="D771" s="328"/>
      <c r="E771" s="328"/>
      <c r="F771" s="328"/>
      <c r="G771" s="328"/>
      <c r="H771" s="328"/>
      <c r="I771" s="328"/>
      <c r="J771" s="328"/>
      <c r="K771" s="328"/>
      <c r="L771" s="328"/>
      <c r="M771" s="328"/>
    </row>
    <row r="772" spans="1:13" ht="15.75" customHeight="1" x14ac:dyDescent="0.25">
      <c r="A772" s="328"/>
      <c r="B772" s="610"/>
      <c r="C772" s="328"/>
      <c r="D772" s="328"/>
      <c r="E772" s="328"/>
      <c r="F772" s="328"/>
      <c r="G772" s="328"/>
      <c r="H772" s="328"/>
      <c r="I772" s="328"/>
      <c r="J772" s="328"/>
      <c r="K772" s="328"/>
      <c r="L772" s="328"/>
      <c r="M772" s="328"/>
    </row>
    <row r="773" spans="1:13" ht="15.75" customHeight="1" x14ac:dyDescent="0.25">
      <c r="A773" s="328"/>
      <c r="B773" s="610"/>
      <c r="C773" s="328"/>
      <c r="D773" s="328"/>
      <c r="E773" s="328"/>
      <c r="F773" s="328"/>
      <c r="G773" s="328"/>
      <c r="H773" s="328"/>
      <c r="I773" s="328"/>
      <c r="J773" s="328"/>
      <c r="K773" s="328"/>
      <c r="L773" s="328"/>
      <c r="M773" s="328"/>
    </row>
    <row r="774" spans="1:13" ht="15.75" customHeight="1" x14ac:dyDescent="0.25">
      <c r="A774" s="328"/>
      <c r="B774" s="610"/>
      <c r="C774" s="328"/>
      <c r="D774" s="328"/>
      <c r="E774" s="328"/>
      <c r="F774" s="328"/>
      <c r="G774" s="328"/>
      <c r="H774" s="328"/>
      <c r="I774" s="328"/>
      <c r="J774" s="328"/>
      <c r="K774" s="328"/>
      <c r="L774" s="328"/>
      <c r="M774" s="328"/>
    </row>
    <row r="775" spans="1:13" ht="15.75" customHeight="1" x14ac:dyDescent="0.25">
      <c r="A775" s="328"/>
      <c r="B775" s="610"/>
      <c r="C775" s="328"/>
      <c r="D775" s="328"/>
      <c r="E775" s="328"/>
      <c r="F775" s="328"/>
      <c r="G775" s="328"/>
      <c r="H775" s="328"/>
      <c r="I775" s="328"/>
      <c r="J775" s="328"/>
      <c r="K775" s="328"/>
      <c r="L775" s="328"/>
      <c r="M775" s="328"/>
    </row>
    <row r="776" spans="1:13" ht="15.75" customHeight="1" x14ac:dyDescent="0.25">
      <c r="A776" s="328"/>
      <c r="B776" s="610"/>
      <c r="C776" s="328"/>
      <c r="D776" s="328"/>
      <c r="E776" s="328"/>
      <c r="F776" s="328"/>
      <c r="G776" s="328"/>
      <c r="H776" s="328"/>
      <c r="I776" s="328"/>
      <c r="J776" s="328"/>
      <c r="K776" s="328"/>
      <c r="L776" s="328"/>
      <c r="M776" s="328"/>
    </row>
    <row r="777" spans="1:13" ht="15.75" customHeight="1" x14ac:dyDescent="0.25">
      <c r="A777" s="328"/>
      <c r="B777" s="610"/>
      <c r="C777" s="328"/>
      <c r="D777" s="328"/>
      <c r="E777" s="328"/>
      <c r="F777" s="328"/>
      <c r="G777" s="328"/>
      <c r="H777" s="328"/>
      <c r="I777" s="328"/>
      <c r="J777" s="328"/>
      <c r="K777" s="328"/>
      <c r="L777" s="328"/>
      <c r="M777" s="328"/>
    </row>
    <row r="778" spans="1:13" ht="15.75" customHeight="1" x14ac:dyDescent="0.25">
      <c r="A778" s="328"/>
      <c r="B778" s="610"/>
      <c r="C778" s="328"/>
      <c r="D778" s="328"/>
      <c r="E778" s="328"/>
      <c r="F778" s="328"/>
      <c r="G778" s="328"/>
      <c r="H778" s="328"/>
      <c r="I778" s="328"/>
      <c r="J778" s="328"/>
      <c r="K778" s="328"/>
      <c r="L778" s="328"/>
      <c r="M778" s="328"/>
    </row>
    <row r="779" spans="1:13" ht="15.75" customHeight="1" x14ac:dyDescent="0.25">
      <c r="A779" s="328"/>
      <c r="B779" s="610"/>
      <c r="C779" s="328"/>
      <c r="D779" s="328"/>
      <c r="E779" s="328"/>
      <c r="F779" s="328"/>
      <c r="G779" s="328"/>
      <c r="H779" s="328"/>
      <c r="I779" s="328"/>
      <c r="J779" s="328"/>
      <c r="K779" s="328"/>
      <c r="L779" s="328"/>
      <c r="M779" s="328"/>
    </row>
    <row r="780" spans="1:13" ht="15.75" customHeight="1" x14ac:dyDescent="0.25">
      <c r="A780" s="328"/>
      <c r="B780" s="610"/>
      <c r="C780" s="328"/>
      <c r="D780" s="328"/>
      <c r="E780" s="328"/>
      <c r="F780" s="328"/>
      <c r="G780" s="328"/>
      <c r="H780" s="328"/>
      <c r="I780" s="328"/>
      <c r="J780" s="328"/>
      <c r="K780" s="328"/>
      <c r="L780" s="328"/>
      <c r="M780" s="328"/>
    </row>
    <row r="781" spans="1:13" ht="15.75" customHeight="1" x14ac:dyDescent="0.25">
      <c r="A781" s="328"/>
      <c r="B781" s="610"/>
      <c r="C781" s="328"/>
      <c r="D781" s="328"/>
      <c r="E781" s="328"/>
      <c r="F781" s="328"/>
      <c r="G781" s="328"/>
      <c r="H781" s="328"/>
      <c r="I781" s="328"/>
      <c r="J781" s="328"/>
      <c r="K781" s="328"/>
      <c r="L781" s="328"/>
      <c r="M781" s="328"/>
    </row>
    <row r="782" spans="1:13" ht="15.75" customHeight="1" x14ac:dyDescent="0.25">
      <c r="A782" s="328"/>
      <c r="B782" s="610"/>
      <c r="C782" s="328"/>
      <c r="D782" s="328"/>
      <c r="E782" s="328"/>
      <c r="F782" s="328"/>
      <c r="G782" s="328"/>
      <c r="H782" s="328"/>
      <c r="I782" s="328"/>
      <c r="J782" s="328"/>
      <c r="K782" s="328"/>
      <c r="L782" s="328"/>
      <c r="M782" s="328"/>
    </row>
    <row r="783" spans="1:13" ht="15.75" customHeight="1" x14ac:dyDescent="0.25">
      <c r="A783" s="328"/>
      <c r="B783" s="610"/>
      <c r="C783" s="328"/>
      <c r="D783" s="328"/>
      <c r="E783" s="328"/>
      <c r="F783" s="328"/>
      <c r="G783" s="328"/>
      <c r="H783" s="328"/>
      <c r="I783" s="328"/>
      <c r="J783" s="328"/>
      <c r="K783" s="328"/>
      <c r="L783" s="328"/>
      <c r="M783" s="328"/>
    </row>
    <row r="784" spans="1:13" ht="15.75" customHeight="1" x14ac:dyDescent="0.25">
      <c r="A784" s="328"/>
      <c r="B784" s="610"/>
      <c r="C784" s="328"/>
      <c r="D784" s="328"/>
      <c r="E784" s="328"/>
      <c r="F784" s="328"/>
      <c r="G784" s="328"/>
      <c r="H784" s="328"/>
      <c r="I784" s="328"/>
      <c r="J784" s="328"/>
      <c r="K784" s="328"/>
      <c r="L784" s="328"/>
      <c r="M784" s="328"/>
    </row>
    <row r="785" spans="1:13" ht="15.75" customHeight="1" x14ac:dyDescent="0.25">
      <c r="A785" s="328"/>
      <c r="B785" s="610"/>
      <c r="C785" s="328"/>
      <c r="D785" s="328"/>
      <c r="E785" s="328"/>
      <c r="F785" s="328"/>
      <c r="G785" s="328"/>
      <c r="H785" s="328"/>
      <c r="I785" s="328"/>
      <c r="J785" s="328"/>
      <c r="K785" s="328"/>
      <c r="L785" s="328"/>
      <c r="M785" s="328"/>
    </row>
    <row r="786" spans="1:13" ht="15.75" customHeight="1" x14ac:dyDescent="0.25">
      <c r="A786" s="328"/>
      <c r="B786" s="610"/>
      <c r="C786" s="328"/>
      <c r="D786" s="328"/>
      <c r="E786" s="328"/>
      <c r="F786" s="328"/>
      <c r="G786" s="328"/>
      <c r="H786" s="328"/>
      <c r="I786" s="328"/>
      <c r="J786" s="328"/>
      <c r="K786" s="328"/>
      <c r="L786" s="328"/>
      <c r="M786" s="328"/>
    </row>
    <row r="787" spans="1:13" ht="15.75" customHeight="1" x14ac:dyDescent="0.25">
      <c r="A787" s="328"/>
      <c r="B787" s="610"/>
      <c r="C787" s="328"/>
      <c r="D787" s="328"/>
      <c r="E787" s="328"/>
      <c r="F787" s="328"/>
      <c r="G787" s="328"/>
      <c r="H787" s="328"/>
      <c r="I787" s="328"/>
      <c r="J787" s="328"/>
      <c r="K787" s="328"/>
      <c r="L787" s="328"/>
      <c r="M787" s="328"/>
    </row>
    <row r="788" spans="1:13" ht="15.75" customHeight="1" x14ac:dyDescent="0.25">
      <c r="A788" s="328"/>
      <c r="B788" s="610"/>
      <c r="C788" s="328"/>
      <c r="D788" s="328"/>
      <c r="E788" s="328"/>
      <c r="F788" s="328"/>
      <c r="G788" s="328"/>
      <c r="H788" s="328"/>
      <c r="I788" s="328"/>
      <c r="J788" s="328"/>
      <c r="K788" s="328"/>
      <c r="L788" s="328"/>
      <c r="M788" s="328"/>
    </row>
    <row r="789" spans="1:13" ht="15.75" customHeight="1" x14ac:dyDescent="0.25">
      <c r="A789" s="328"/>
      <c r="B789" s="610"/>
      <c r="C789" s="328"/>
      <c r="D789" s="328"/>
      <c r="E789" s="328"/>
      <c r="F789" s="328"/>
      <c r="G789" s="328"/>
      <c r="H789" s="328"/>
      <c r="I789" s="328"/>
      <c r="J789" s="328"/>
      <c r="K789" s="328"/>
      <c r="L789" s="328"/>
      <c r="M789" s="328"/>
    </row>
    <row r="790" spans="1:13" ht="15.75" customHeight="1" x14ac:dyDescent="0.25">
      <c r="A790" s="328"/>
      <c r="B790" s="610"/>
      <c r="C790" s="328"/>
      <c r="D790" s="328"/>
      <c r="E790" s="328"/>
      <c r="F790" s="328"/>
      <c r="G790" s="328"/>
      <c r="H790" s="328"/>
      <c r="I790" s="328"/>
      <c r="J790" s="328"/>
      <c r="K790" s="328"/>
      <c r="L790" s="328"/>
      <c r="M790" s="328"/>
    </row>
    <row r="791" spans="1:13" ht="15.75" customHeight="1" x14ac:dyDescent="0.25">
      <c r="A791" s="328"/>
      <c r="B791" s="610"/>
      <c r="C791" s="328"/>
      <c r="D791" s="328"/>
      <c r="E791" s="328"/>
      <c r="F791" s="328"/>
      <c r="G791" s="328"/>
      <c r="H791" s="328"/>
      <c r="I791" s="328"/>
      <c r="J791" s="328"/>
      <c r="K791" s="328"/>
      <c r="L791" s="328"/>
      <c r="M791" s="328"/>
    </row>
    <row r="792" spans="1:13" ht="15.75" customHeight="1" x14ac:dyDescent="0.25">
      <c r="A792" s="328"/>
      <c r="B792" s="610"/>
      <c r="C792" s="328"/>
      <c r="D792" s="328"/>
      <c r="E792" s="328"/>
      <c r="F792" s="328"/>
      <c r="G792" s="328"/>
      <c r="H792" s="328"/>
      <c r="I792" s="328"/>
      <c r="J792" s="328"/>
      <c r="K792" s="328"/>
      <c r="L792" s="328"/>
      <c r="M792" s="328"/>
    </row>
    <row r="793" spans="1:13" ht="15.75" customHeight="1" x14ac:dyDescent="0.25">
      <c r="A793" s="328"/>
      <c r="B793" s="610"/>
      <c r="C793" s="328"/>
      <c r="D793" s="328"/>
      <c r="E793" s="328"/>
      <c r="F793" s="328"/>
      <c r="G793" s="328"/>
      <c r="H793" s="328"/>
      <c r="I793" s="328"/>
      <c r="J793" s="328"/>
      <c r="K793" s="328"/>
      <c r="L793" s="328"/>
      <c r="M793" s="328"/>
    </row>
    <row r="794" spans="1:13" ht="15.75" customHeight="1" x14ac:dyDescent="0.25">
      <c r="A794" s="328"/>
      <c r="B794" s="610"/>
      <c r="C794" s="328"/>
      <c r="D794" s="328"/>
      <c r="E794" s="328"/>
      <c r="F794" s="328"/>
      <c r="G794" s="328"/>
      <c r="H794" s="328"/>
      <c r="I794" s="328"/>
      <c r="J794" s="328"/>
      <c r="K794" s="328"/>
      <c r="L794" s="328"/>
      <c r="M794" s="328"/>
    </row>
    <row r="795" spans="1:13" ht="15.75" customHeight="1" x14ac:dyDescent="0.25">
      <c r="A795" s="328"/>
      <c r="B795" s="610"/>
      <c r="C795" s="328"/>
      <c r="D795" s="328"/>
      <c r="E795" s="328"/>
      <c r="F795" s="328"/>
      <c r="G795" s="328"/>
      <c r="H795" s="328"/>
      <c r="I795" s="328"/>
      <c r="J795" s="328"/>
      <c r="K795" s="328"/>
      <c r="L795" s="328"/>
      <c r="M795" s="328"/>
    </row>
    <row r="796" spans="1:13" ht="15.75" customHeight="1" x14ac:dyDescent="0.25">
      <c r="A796" s="328"/>
      <c r="B796" s="610"/>
      <c r="C796" s="328"/>
      <c r="D796" s="328"/>
      <c r="E796" s="328"/>
      <c r="F796" s="328"/>
      <c r="G796" s="328"/>
      <c r="H796" s="328"/>
      <c r="I796" s="328"/>
      <c r="J796" s="328"/>
      <c r="K796" s="328"/>
      <c r="L796" s="328"/>
      <c r="M796" s="328"/>
    </row>
    <row r="797" spans="1:13" ht="15.75" customHeight="1" x14ac:dyDescent="0.25">
      <c r="A797" s="328"/>
      <c r="B797" s="610"/>
      <c r="C797" s="328"/>
      <c r="D797" s="328"/>
      <c r="E797" s="328"/>
      <c r="F797" s="328"/>
      <c r="G797" s="328"/>
      <c r="H797" s="328"/>
      <c r="I797" s="328"/>
      <c r="J797" s="328"/>
      <c r="K797" s="328"/>
      <c r="L797" s="328"/>
      <c r="M797" s="328"/>
    </row>
    <row r="798" spans="1:13" ht="15.75" customHeight="1" x14ac:dyDescent="0.25">
      <c r="A798" s="328"/>
      <c r="B798" s="610"/>
      <c r="C798" s="328"/>
      <c r="D798" s="328"/>
      <c r="E798" s="328"/>
      <c r="F798" s="328"/>
      <c r="G798" s="328"/>
      <c r="H798" s="328"/>
      <c r="I798" s="328"/>
      <c r="J798" s="328"/>
      <c r="K798" s="328"/>
      <c r="L798" s="328"/>
      <c r="M798" s="328"/>
    </row>
    <row r="799" spans="1:13" ht="15.75" customHeight="1" x14ac:dyDescent="0.25">
      <c r="A799" s="328"/>
      <c r="B799" s="610"/>
      <c r="C799" s="328"/>
      <c r="D799" s="328"/>
      <c r="E799" s="328"/>
      <c r="F799" s="328"/>
      <c r="G799" s="328"/>
      <c r="H799" s="328"/>
      <c r="I799" s="328"/>
      <c r="J799" s="328"/>
      <c r="K799" s="328"/>
      <c r="L799" s="328"/>
      <c r="M799" s="328"/>
    </row>
    <row r="800" spans="1:13" ht="15.75" customHeight="1" x14ac:dyDescent="0.25">
      <c r="A800" s="328"/>
      <c r="B800" s="610"/>
      <c r="C800" s="328"/>
      <c r="D800" s="328"/>
      <c r="E800" s="328"/>
      <c r="F800" s="328"/>
      <c r="G800" s="328"/>
      <c r="H800" s="328"/>
      <c r="I800" s="328"/>
      <c r="J800" s="328"/>
      <c r="K800" s="328"/>
      <c r="L800" s="328"/>
      <c r="M800" s="328"/>
    </row>
    <row r="801" spans="1:13" ht="15.75" customHeight="1" x14ac:dyDescent="0.25">
      <c r="A801" s="328"/>
      <c r="B801" s="610"/>
      <c r="C801" s="328"/>
      <c r="D801" s="328"/>
      <c r="E801" s="328"/>
      <c r="F801" s="328"/>
      <c r="G801" s="328"/>
      <c r="H801" s="328"/>
      <c r="I801" s="328"/>
      <c r="J801" s="328"/>
      <c r="K801" s="328"/>
      <c r="L801" s="328"/>
      <c r="M801" s="328"/>
    </row>
    <row r="802" spans="1:13" ht="15.75" customHeight="1" x14ac:dyDescent="0.25">
      <c r="A802" s="328"/>
      <c r="B802" s="610"/>
      <c r="C802" s="328"/>
      <c r="D802" s="328"/>
      <c r="E802" s="328"/>
      <c r="F802" s="328"/>
      <c r="G802" s="328"/>
      <c r="H802" s="328"/>
      <c r="I802" s="328"/>
      <c r="J802" s="328"/>
      <c r="K802" s="328"/>
      <c r="L802" s="328"/>
      <c r="M802" s="328"/>
    </row>
    <row r="803" spans="1:13" ht="15.75" customHeight="1" x14ac:dyDescent="0.25">
      <c r="A803" s="328"/>
      <c r="B803" s="610"/>
      <c r="C803" s="328"/>
      <c r="D803" s="328"/>
      <c r="E803" s="328"/>
      <c r="F803" s="328"/>
      <c r="G803" s="328"/>
      <c r="H803" s="328"/>
      <c r="I803" s="328"/>
      <c r="J803" s="328"/>
      <c r="K803" s="328"/>
      <c r="L803" s="328"/>
      <c r="M803" s="328"/>
    </row>
    <row r="804" spans="1:13" ht="15.75" customHeight="1" x14ac:dyDescent="0.25">
      <c r="A804" s="328"/>
      <c r="B804" s="610"/>
      <c r="C804" s="328"/>
      <c r="D804" s="328"/>
      <c r="E804" s="328"/>
      <c r="F804" s="328"/>
      <c r="G804" s="328"/>
      <c r="H804" s="328"/>
      <c r="I804" s="328"/>
      <c r="J804" s="328"/>
      <c r="K804" s="328"/>
      <c r="L804" s="328"/>
      <c r="M804" s="328"/>
    </row>
    <row r="805" spans="1:13" ht="15.75" customHeight="1" x14ac:dyDescent="0.25">
      <c r="A805" s="328"/>
      <c r="B805" s="610"/>
      <c r="C805" s="328"/>
      <c r="D805" s="328"/>
      <c r="E805" s="328"/>
      <c r="F805" s="328"/>
      <c r="G805" s="328"/>
      <c r="H805" s="328"/>
      <c r="I805" s="328"/>
      <c r="J805" s="328"/>
      <c r="K805" s="328"/>
      <c r="L805" s="328"/>
      <c r="M805" s="328"/>
    </row>
    <row r="806" spans="1:13" ht="15.75" customHeight="1" x14ac:dyDescent="0.25">
      <c r="A806" s="328"/>
      <c r="B806" s="610"/>
      <c r="C806" s="328"/>
      <c r="D806" s="328"/>
      <c r="E806" s="328"/>
      <c r="F806" s="328"/>
      <c r="G806" s="328"/>
      <c r="H806" s="328"/>
      <c r="I806" s="328"/>
      <c r="J806" s="328"/>
      <c r="K806" s="328"/>
      <c r="L806" s="328"/>
      <c r="M806" s="328"/>
    </row>
    <row r="807" spans="1:13" ht="15.75" customHeight="1" x14ac:dyDescent="0.25">
      <c r="A807" s="328"/>
      <c r="B807" s="610"/>
      <c r="C807" s="328"/>
      <c r="D807" s="328"/>
      <c r="E807" s="328"/>
      <c r="F807" s="328"/>
      <c r="G807" s="328"/>
      <c r="H807" s="328"/>
      <c r="I807" s="328"/>
      <c r="J807" s="328"/>
      <c r="K807" s="328"/>
      <c r="L807" s="328"/>
      <c r="M807" s="328"/>
    </row>
    <row r="808" spans="1:13" ht="15.75" customHeight="1" x14ac:dyDescent="0.25">
      <c r="A808" s="328"/>
      <c r="B808" s="610"/>
      <c r="C808" s="328"/>
      <c r="D808" s="328"/>
      <c r="E808" s="328"/>
      <c r="F808" s="328"/>
      <c r="G808" s="328"/>
      <c r="H808" s="328"/>
      <c r="I808" s="328"/>
      <c r="J808" s="328"/>
      <c r="K808" s="328"/>
      <c r="L808" s="328"/>
      <c r="M808" s="328"/>
    </row>
    <row r="809" spans="1:13" ht="15.75" customHeight="1" x14ac:dyDescent="0.25">
      <c r="A809" s="328"/>
      <c r="B809" s="610"/>
      <c r="C809" s="328"/>
      <c r="D809" s="328"/>
      <c r="E809" s="328"/>
      <c r="F809" s="328"/>
      <c r="G809" s="328"/>
      <c r="H809" s="328"/>
      <c r="I809" s="328"/>
      <c r="J809" s="328"/>
      <c r="K809" s="328"/>
      <c r="L809" s="328"/>
      <c r="M809" s="328"/>
    </row>
    <row r="810" spans="1:13" ht="15.75" customHeight="1" x14ac:dyDescent="0.25">
      <c r="A810" s="328"/>
      <c r="B810" s="610"/>
      <c r="C810" s="328"/>
      <c r="D810" s="328"/>
      <c r="E810" s="328"/>
      <c r="F810" s="328"/>
      <c r="G810" s="328"/>
      <c r="H810" s="328"/>
      <c r="I810" s="328"/>
      <c r="J810" s="328"/>
      <c r="K810" s="328"/>
      <c r="L810" s="328"/>
      <c r="M810" s="328"/>
    </row>
    <row r="811" spans="1:13" ht="15.75" customHeight="1" x14ac:dyDescent="0.25">
      <c r="A811" s="328"/>
      <c r="B811" s="610"/>
      <c r="C811" s="328"/>
      <c r="D811" s="328"/>
      <c r="E811" s="328"/>
      <c r="F811" s="328"/>
      <c r="G811" s="328"/>
      <c r="H811" s="328"/>
      <c r="I811" s="328"/>
      <c r="J811" s="328"/>
      <c r="K811" s="328"/>
      <c r="L811" s="328"/>
      <c r="M811" s="328"/>
    </row>
    <row r="812" spans="1:13" ht="15.75" customHeight="1" x14ac:dyDescent="0.25">
      <c r="A812" s="328"/>
      <c r="B812" s="610"/>
      <c r="C812" s="328"/>
      <c r="D812" s="328"/>
      <c r="E812" s="328"/>
      <c r="F812" s="328"/>
      <c r="G812" s="328"/>
      <c r="H812" s="328"/>
      <c r="I812" s="328"/>
      <c r="J812" s="328"/>
      <c r="K812" s="328"/>
      <c r="L812" s="328"/>
      <c r="M812" s="328"/>
    </row>
    <row r="813" spans="1:13" ht="15.75" customHeight="1" x14ac:dyDescent="0.25">
      <c r="A813" s="328"/>
      <c r="B813" s="610"/>
      <c r="C813" s="328"/>
      <c r="D813" s="328"/>
      <c r="E813" s="328"/>
      <c r="F813" s="328"/>
      <c r="G813" s="328"/>
      <c r="H813" s="328"/>
      <c r="I813" s="328"/>
      <c r="J813" s="328"/>
      <c r="K813" s="328"/>
      <c r="L813" s="328"/>
      <c r="M813" s="328"/>
    </row>
    <row r="814" spans="1:13" ht="15.75" customHeight="1" x14ac:dyDescent="0.25">
      <c r="A814" s="328"/>
      <c r="B814" s="610"/>
      <c r="C814" s="328"/>
      <c r="D814" s="328"/>
      <c r="E814" s="328"/>
      <c r="F814" s="328"/>
      <c r="G814" s="328"/>
      <c r="H814" s="328"/>
      <c r="I814" s="328"/>
      <c r="J814" s="328"/>
      <c r="K814" s="328"/>
      <c r="L814" s="328"/>
      <c r="M814" s="328"/>
    </row>
    <row r="815" spans="1:13" ht="15.75" customHeight="1" x14ac:dyDescent="0.25">
      <c r="A815" s="328"/>
      <c r="B815" s="610"/>
      <c r="C815" s="328"/>
      <c r="D815" s="328"/>
      <c r="E815" s="328"/>
      <c r="F815" s="328"/>
      <c r="G815" s="328"/>
      <c r="H815" s="328"/>
      <c r="I815" s="328"/>
      <c r="J815" s="328"/>
      <c r="K815" s="328"/>
      <c r="L815" s="328"/>
      <c r="M815" s="328"/>
    </row>
    <row r="816" spans="1:13" ht="15.75" customHeight="1" x14ac:dyDescent="0.25">
      <c r="A816" s="328"/>
      <c r="B816" s="610"/>
      <c r="C816" s="328"/>
      <c r="D816" s="328"/>
      <c r="E816" s="328"/>
      <c r="F816" s="328"/>
      <c r="G816" s="328"/>
      <c r="H816" s="328"/>
      <c r="I816" s="328"/>
      <c r="J816" s="328"/>
      <c r="K816" s="328"/>
      <c r="L816" s="328"/>
      <c r="M816" s="328"/>
    </row>
    <row r="817" spans="1:13" ht="15.75" customHeight="1" x14ac:dyDescent="0.25">
      <c r="A817" s="328"/>
      <c r="B817" s="610"/>
      <c r="C817" s="328"/>
      <c r="D817" s="328"/>
      <c r="E817" s="328"/>
      <c r="F817" s="328"/>
      <c r="G817" s="328"/>
      <c r="H817" s="328"/>
      <c r="I817" s="328"/>
      <c r="J817" s="328"/>
      <c r="K817" s="328"/>
      <c r="L817" s="328"/>
      <c r="M817" s="328"/>
    </row>
    <row r="818" spans="1:13" ht="15.75" customHeight="1" x14ac:dyDescent="0.25">
      <c r="A818" s="328"/>
      <c r="B818" s="610"/>
      <c r="C818" s="328"/>
      <c r="D818" s="328"/>
      <c r="E818" s="328"/>
      <c r="F818" s="328"/>
      <c r="G818" s="328"/>
      <c r="H818" s="328"/>
      <c r="I818" s="328"/>
      <c r="J818" s="328"/>
      <c r="K818" s="328"/>
      <c r="L818" s="328"/>
      <c r="M818" s="328"/>
    </row>
    <row r="819" spans="1:13" ht="15.75" customHeight="1" x14ac:dyDescent="0.25">
      <c r="A819" s="328"/>
      <c r="B819" s="610"/>
      <c r="C819" s="328"/>
      <c r="D819" s="328"/>
      <c r="E819" s="328"/>
      <c r="F819" s="328"/>
      <c r="G819" s="328"/>
      <c r="H819" s="328"/>
      <c r="I819" s="328"/>
      <c r="J819" s="328"/>
      <c r="K819" s="328"/>
      <c r="L819" s="328"/>
      <c r="M819" s="328"/>
    </row>
    <row r="820" spans="1:13" ht="15.75" customHeight="1" x14ac:dyDescent="0.25">
      <c r="A820" s="328"/>
      <c r="B820" s="610"/>
      <c r="C820" s="328"/>
      <c r="D820" s="328"/>
      <c r="E820" s="328"/>
      <c r="F820" s="328"/>
      <c r="G820" s="328"/>
      <c r="H820" s="328"/>
      <c r="I820" s="328"/>
      <c r="J820" s="328"/>
      <c r="K820" s="328"/>
      <c r="L820" s="328"/>
      <c r="M820" s="328"/>
    </row>
    <row r="821" spans="1:13" ht="15.75" customHeight="1" x14ac:dyDescent="0.25">
      <c r="A821" s="328"/>
      <c r="B821" s="610"/>
      <c r="C821" s="328"/>
      <c r="D821" s="328"/>
      <c r="E821" s="328"/>
      <c r="F821" s="328"/>
      <c r="G821" s="328"/>
      <c r="H821" s="328"/>
      <c r="I821" s="328"/>
      <c r="J821" s="328"/>
      <c r="K821" s="328"/>
      <c r="L821" s="328"/>
      <c r="M821" s="328"/>
    </row>
    <row r="822" spans="1:13" ht="15.75" customHeight="1" x14ac:dyDescent="0.25">
      <c r="A822" s="328"/>
      <c r="B822" s="610"/>
      <c r="C822" s="328"/>
      <c r="D822" s="328"/>
      <c r="E822" s="328"/>
      <c r="F822" s="328"/>
      <c r="G822" s="328"/>
      <c r="H822" s="328"/>
      <c r="I822" s="328"/>
      <c r="J822" s="328"/>
      <c r="K822" s="328"/>
      <c r="L822" s="328"/>
      <c r="M822" s="328"/>
    </row>
    <row r="823" spans="1:13" ht="15.75" customHeight="1" x14ac:dyDescent="0.25">
      <c r="A823" s="328"/>
      <c r="B823" s="610"/>
      <c r="C823" s="328"/>
      <c r="D823" s="328"/>
      <c r="E823" s="328"/>
      <c r="F823" s="328"/>
      <c r="G823" s="328"/>
      <c r="H823" s="328"/>
      <c r="I823" s="328"/>
      <c r="J823" s="328"/>
      <c r="K823" s="328"/>
      <c r="L823" s="328"/>
      <c r="M823" s="328"/>
    </row>
    <row r="824" spans="1:13" ht="15.75" customHeight="1" x14ac:dyDescent="0.25">
      <c r="A824" s="328"/>
      <c r="B824" s="610"/>
      <c r="C824" s="328"/>
      <c r="D824" s="328"/>
      <c r="E824" s="328"/>
      <c r="F824" s="328"/>
      <c r="G824" s="328"/>
      <c r="H824" s="328"/>
      <c r="I824" s="328"/>
      <c r="J824" s="328"/>
      <c r="K824" s="328"/>
      <c r="L824" s="328"/>
      <c r="M824" s="328"/>
    </row>
    <row r="825" spans="1:13" ht="15.75" customHeight="1" x14ac:dyDescent="0.25">
      <c r="A825" s="328"/>
      <c r="B825" s="610"/>
      <c r="C825" s="328"/>
      <c r="D825" s="328"/>
      <c r="E825" s="328"/>
      <c r="F825" s="328"/>
      <c r="G825" s="328"/>
      <c r="H825" s="328"/>
      <c r="I825" s="328"/>
      <c r="J825" s="328"/>
      <c r="K825" s="328"/>
      <c r="L825" s="328"/>
      <c r="M825" s="328"/>
    </row>
    <row r="826" spans="1:13" ht="15.75" customHeight="1" x14ac:dyDescent="0.25">
      <c r="A826" s="328"/>
      <c r="B826" s="610"/>
      <c r="C826" s="328"/>
      <c r="D826" s="328"/>
      <c r="E826" s="328"/>
      <c r="F826" s="328"/>
      <c r="G826" s="328"/>
      <c r="H826" s="328"/>
      <c r="I826" s="328"/>
      <c r="J826" s="328"/>
      <c r="K826" s="328"/>
      <c r="L826" s="328"/>
      <c r="M826" s="328"/>
    </row>
    <row r="827" spans="1:13" ht="15.75" customHeight="1" x14ac:dyDescent="0.25">
      <c r="A827" s="328"/>
      <c r="B827" s="610"/>
      <c r="C827" s="328"/>
      <c r="D827" s="328"/>
      <c r="E827" s="328"/>
      <c r="F827" s="328"/>
      <c r="G827" s="328"/>
      <c r="H827" s="328"/>
      <c r="I827" s="328"/>
      <c r="J827" s="328"/>
      <c r="K827" s="328"/>
      <c r="L827" s="328"/>
      <c r="M827" s="328"/>
    </row>
    <row r="828" spans="1:13" ht="15.75" customHeight="1" x14ac:dyDescent="0.25">
      <c r="A828" s="328"/>
      <c r="B828" s="610"/>
      <c r="C828" s="328"/>
      <c r="D828" s="328"/>
      <c r="E828" s="328"/>
      <c r="F828" s="328"/>
      <c r="G828" s="328"/>
      <c r="H828" s="328"/>
      <c r="I828" s="328"/>
      <c r="J828" s="328"/>
      <c r="K828" s="328"/>
      <c r="L828" s="328"/>
      <c r="M828" s="328"/>
    </row>
    <row r="829" spans="1:13" ht="15.75" customHeight="1" x14ac:dyDescent="0.25">
      <c r="A829" s="328"/>
      <c r="B829" s="610"/>
      <c r="C829" s="328"/>
      <c r="D829" s="328"/>
      <c r="E829" s="328"/>
      <c r="F829" s="328"/>
      <c r="G829" s="328"/>
      <c r="H829" s="328"/>
      <c r="I829" s="328"/>
      <c r="J829" s="328"/>
      <c r="K829" s="328"/>
      <c r="L829" s="328"/>
      <c r="M829" s="328"/>
    </row>
    <row r="830" spans="1:13" ht="15.75" customHeight="1" x14ac:dyDescent="0.25">
      <c r="A830" s="328"/>
      <c r="B830" s="610"/>
      <c r="C830" s="328"/>
      <c r="D830" s="328"/>
      <c r="E830" s="328"/>
      <c r="F830" s="328"/>
      <c r="G830" s="328"/>
      <c r="H830" s="328"/>
      <c r="I830" s="328"/>
      <c r="J830" s="328"/>
      <c r="K830" s="328"/>
      <c r="L830" s="328"/>
      <c r="M830" s="328"/>
    </row>
    <row r="831" spans="1:13" ht="15.75" customHeight="1" x14ac:dyDescent="0.25">
      <c r="A831" s="328"/>
      <c r="B831" s="610"/>
      <c r="C831" s="328"/>
      <c r="D831" s="328"/>
      <c r="E831" s="328"/>
      <c r="F831" s="328"/>
      <c r="G831" s="328"/>
      <c r="H831" s="328"/>
      <c r="I831" s="328"/>
      <c r="J831" s="328"/>
      <c r="K831" s="328"/>
      <c r="L831" s="328"/>
      <c r="M831" s="328"/>
    </row>
    <row r="832" spans="1:13" ht="15.75" customHeight="1" x14ac:dyDescent="0.25">
      <c r="A832" s="328"/>
      <c r="B832" s="610"/>
      <c r="C832" s="328"/>
      <c r="D832" s="328"/>
      <c r="E832" s="328"/>
      <c r="F832" s="328"/>
      <c r="G832" s="328"/>
      <c r="H832" s="328"/>
      <c r="I832" s="328"/>
      <c r="J832" s="328"/>
      <c r="K832" s="328"/>
      <c r="L832" s="328"/>
      <c r="M832" s="328"/>
    </row>
    <row r="833" spans="1:13" ht="15.75" customHeight="1" x14ac:dyDescent="0.25">
      <c r="A833" s="328"/>
      <c r="B833" s="610"/>
      <c r="C833" s="328"/>
      <c r="D833" s="328"/>
      <c r="E833" s="328"/>
      <c r="F833" s="328"/>
      <c r="G833" s="328"/>
      <c r="H833" s="328"/>
      <c r="I833" s="328"/>
      <c r="J833" s="328"/>
      <c r="K833" s="328"/>
      <c r="L833" s="328"/>
      <c r="M833" s="328"/>
    </row>
    <row r="834" spans="1:13" ht="15.75" customHeight="1" x14ac:dyDescent="0.25">
      <c r="A834" s="328"/>
      <c r="B834" s="610"/>
      <c r="C834" s="328"/>
      <c r="D834" s="328"/>
      <c r="E834" s="328"/>
      <c r="F834" s="328"/>
      <c r="G834" s="328"/>
      <c r="H834" s="328"/>
      <c r="I834" s="328"/>
      <c r="J834" s="328"/>
      <c r="K834" s="328"/>
      <c r="L834" s="328"/>
      <c r="M834" s="328"/>
    </row>
    <row r="835" spans="1:13" ht="15.75" customHeight="1" x14ac:dyDescent="0.25">
      <c r="A835" s="328"/>
      <c r="B835" s="610"/>
      <c r="C835" s="328"/>
      <c r="D835" s="328"/>
      <c r="E835" s="328"/>
      <c r="F835" s="328"/>
      <c r="G835" s="328"/>
      <c r="H835" s="328"/>
      <c r="I835" s="328"/>
      <c r="J835" s="328"/>
      <c r="K835" s="328"/>
      <c r="L835" s="328"/>
      <c r="M835" s="328"/>
    </row>
    <row r="836" spans="1:13" ht="15.75" customHeight="1" x14ac:dyDescent="0.25">
      <c r="A836" s="328"/>
      <c r="B836" s="610"/>
      <c r="C836" s="328"/>
      <c r="D836" s="328"/>
      <c r="E836" s="328"/>
      <c r="F836" s="328"/>
      <c r="G836" s="328"/>
      <c r="H836" s="328"/>
      <c r="I836" s="328"/>
      <c r="J836" s="328"/>
      <c r="K836" s="328"/>
      <c r="L836" s="328"/>
      <c r="M836" s="328"/>
    </row>
    <row r="837" spans="1:13" ht="15.75" customHeight="1" x14ac:dyDescent="0.25">
      <c r="A837" s="328"/>
      <c r="B837" s="610"/>
      <c r="C837" s="328"/>
      <c r="D837" s="328"/>
      <c r="E837" s="328"/>
      <c r="F837" s="328"/>
      <c r="G837" s="328"/>
      <c r="H837" s="328"/>
      <c r="I837" s="328"/>
      <c r="J837" s="328"/>
      <c r="K837" s="328"/>
      <c r="L837" s="328"/>
      <c r="M837" s="328"/>
    </row>
    <row r="838" spans="1:13" ht="15.75" customHeight="1" x14ac:dyDescent="0.25">
      <c r="A838" s="328"/>
      <c r="B838" s="610"/>
      <c r="C838" s="328"/>
      <c r="D838" s="328"/>
      <c r="E838" s="328"/>
      <c r="F838" s="328"/>
      <c r="G838" s="328"/>
      <c r="H838" s="328"/>
      <c r="I838" s="328"/>
      <c r="J838" s="328"/>
      <c r="K838" s="328"/>
      <c r="L838" s="328"/>
      <c r="M838" s="328"/>
    </row>
    <row r="839" spans="1:13" ht="15.75" customHeight="1" x14ac:dyDescent="0.25">
      <c r="A839" s="328"/>
      <c r="B839" s="610"/>
      <c r="C839" s="328"/>
      <c r="D839" s="328"/>
      <c r="E839" s="328"/>
      <c r="F839" s="328"/>
      <c r="G839" s="328"/>
      <c r="H839" s="328"/>
      <c r="I839" s="328"/>
      <c r="J839" s="328"/>
      <c r="K839" s="328"/>
      <c r="L839" s="328"/>
      <c r="M839" s="328"/>
    </row>
    <row r="840" spans="1:13" ht="15.75" customHeight="1" x14ac:dyDescent="0.25">
      <c r="A840" s="328"/>
      <c r="B840" s="610"/>
      <c r="C840" s="328"/>
      <c r="D840" s="328"/>
      <c r="E840" s="328"/>
      <c r="F840" s="328"/>
      <c r="G840" s="328"/>
      <c r="H840" s="328"/>
      <c r="I840" s="328"/>
      <c r="J840" s="328"/>
      <c r="K840" s="328"/>
      <c r="L840" s="328"/>
      <c r="M840" s="328"/>
    </row>
    <row r="841" spans="1:13" ht="15.75" customHeight="1" x14ac:dyDescent="0.25">
      <c r="A841" s="328"/>
      <c r="B841" s="610"/>
      <c r="C841" s="328"/>
      <c r="D841" s="328"/>
      <c r="E841" s="328"/>
      <c r="F841" s="328"/>
      <c r="G841" s="328"/>
      <c r="H841" s="328"/>
      <c r="I841" s="328"/>
      <c r="J841" s="328"/>
      <c r="K841" s="328"/>
      <c r="L841" s="328"/>
      <c r="M841" s="328"/>
    </row>
    <row r="842" spans="1:13" ht="15.75" customHeight="1" x14ac:dyDescent="0.25">
      <c r="A842" s="328"/>
      <c r="B842" s="610"/>
      <c r="C842" s="328"/>
      <c r="D842" s="328"/>
      <c r="E842" s="328"/>
      <c r="F842" s="328"/>
      <c r="G842" s="328"/>
      <c r="H842" s="328"/>
      <c r="I842" s="328"/>
      <c r="J842" s="328"/>
      <c r="K842" s="328"/>
      <c r="L842" s="328"/>
      <c r="M842" s="328"/>
    </row>
    <row r="843" spans="1:13" ht="15.75" customHeight="1" x14ac:dyDescent="0.25">
      <c r="A843" s="328"/>
      <c r="B843" s="610"/>
      <c r="C843" s="328"/>
      <c r="D843" s="328"/>
      <c r="E843" s="328"/>
      <c r="F843" s="328"/>
      <c r="G843" s="328"/>
      <c r="H843" s="328"/>
      <c r="I843" s="328"/>
      <c r="J843" s="328"/>
      <c r="K843" s="328"/>
      <c r="L843" s="328"/>
      <c r="M843" s="328"/>
    </row>
    <row r="844" spans="1:13" ht="15.75" customHeight="1" x14ac:dyDescent="0.25">
      <c r="A844" s="328"/>
      <c r="B844" s="610"/>
      <c r="C844" s="328"/>
      <c r="D844" s="328"/>
      <c r="E844" s="328"/>
      <c r="F844" s="328"/>
      <c r="G844" s="328"/>
      <c r="H844" s="328"/>
      <c r="I844" s="328"/>
      <c r="J844" s="328"/>
      <c r="K844" s="328"/>
      <c r="L844" s="328"/>
      <c r="M844" s="328"/>
    </row>
    <row r="845" spans="1:13" ht="15.75" customHeight="1" x14ac:dyDescent="0.25">
      <c r="A845" s="328"/>
      <c r="B845" s="610"/>
      <c r="C845" s="328"/>
      <c r="D845" s="328"/>
      <c r="E845" s="328"/>
      <c r="F845" s="328"/>
      <c r="G845" s="328"/>
      <c r="H845" s="328"/>
      <c r="I845" s="328"/>
      <c r="J845" s="328"/>
      <c r="K845" s="328"/>
      <c r="L845" s="328"/>
      <c r="M845" s="328"/>
    </row>
    <row r="846" spans="1:13" ht="15.75" customHeight="1" x14ac:dyDescent="0.25">
      <c r="A846" s="328"/>
      <c r="B846" s="610"/>
      <c r="C846" s="328"/>
      <c r="D846" s="328"/>
      <c r="E846" s="328"/>
      <c r="F846" s="328"/>
      <c r="G846" s="328"/>
      <c r="H846" s="328"/>
      <c r="I846" s="328"/>
      <c r="J846" s="328"/>
      <c r="K846" s="328"/>
      <c r="L846" s="328"/>
      <c r="M846" s="328"/>
    </row>
    <row r="847" spans="1:13" ht="15.75" customHeight="1" x14ac:dyDescent="0.25">
      <c r="A847" s="328"/>
      <c r="B847" s="610"/>
      <c r="C847" s="328"/>
      <c r="D847" s="328"/>
      <c r="E847" s="328"/>
      <c r="F847" s="328"/>
      <c r="G847" s="328"/>
      <c r="H847" s="328"/>
      <c r="I847" s="328"/>
      <c r="J847" s="328"/>
      <c r="K847" s="328"/>
      <c r="L847" s="328"/>
      <c r="M847" s="328"/>
    </row>
    <row r="848" spans="1:13" ht="15.75" customHeight="1" x14ac:dyDescent="0.25">
      <c r="A848" s="328"/>
      <c r="B848" s="610"/>
      <c r="C848" s="328"/>
      <c r="D848" s="328"/>
      <c r="E848" s="328"/>
      <c r="F848" s="328"/>
      <c r="G848" s="328"/>
      <c r="H848" s="328"/>
      <c r="I848" s="328"/>
      <c r="J848" s="328"/>
      <c r="K848" s="328"/>
      <c r="L848" s="328"/>
      <c r="M848" s="328"/>
    </row>
    <row r="849" spans="1:13" ht="15.75" customHeight="1" x14ac:dyDescent="0.25">
      <c r="A849" s="328"/>
      <c r="B849" s="610"/>
      <c r="C849" s="328"/>
      <c r="D849" s="328"/>
      <c r="E849" s="328"/>
      <c r="F849" s="328"/>
      <c r="G849" s="328"/>
      <c r="H849" s="328"/>
      <c r="I849" s="328"/>
      <c r="J849" s="328"/>
      <c r="K849" s="328"/>
      <c r="L849" s="328"/>
      <c r="M849" s="328"/>
    </row>
    <row r="850" spans="1:13" ht="15.75" customHeight="1" x14ac:dyDescent="0.25">
      <c r="A850" s="328"/>
      <c r="B850" s="610"/>
      <c r="C850" s="328"/>
      <c r="D850" s="328"/>
      <c r="E850" s="328"/>
      <c r="F850" s="328"/>
      <c r="G850" s="328"/>
      <c r="H850" s="328"/>
      <c r="I850" s="328"/>
      <c r="J850" s="328"/>
      <c r="K850" s="328"/>
      <c r="L850" s="328"/>
      <c r="M850" s="328"/>
    </row>
    <row r="851" spans="1:13" ht="15.75" customHeight="1" x14ac:dyDescent="0.25">
      <c r="A851" s="328"/>
      <c r="B851" s="610"/>
      <c r="C851" s="328"/>
      <c r="D851" s="328"/>
      <c r="E851" s="328"/>
      <c r="F851" s="328"/>
      <c r="G851" s="328"/>
      <c r="H851" s="328"/>
      <c r="I851" s="328"/>
      <c r="J851" s="328"/>
      <c r="K851" s="328"/>
      <c r="L851" s="328"/>
      <c r="M851" s="328"/>
    </row>
    <row r="852" spans="1:13" ht="15.75" customHeight="1" x14ac:dyDescent="0.25">
      <c r="A852" s="328"/>
      <c r="B852" s="610"/>
      <c r="C852" s="328"/>
      <c r="D852" s="328"/>
      <c r="E852" s="328"/>
      <c r="F852" s="328"/>
      <c r="G852" s="328"/>
      <c r="H852" s="328"/>
      <c r="I852" s="328"/>
      <c r="J852" s="328"/>
      <c r="K852" s="328"/>
      <c r="L852" s="328"/>
      <c r="M852" s="328"/>
    </row>
    <row r="853" spans="1:13" ht="15.75" customHeight="1" x14ac:dyDescent="0.25">
      <c r="A853" s="328"/>
      <c r="B853" s="610"/>
      <c r="C853" s="328"/>
      <c r="D853" s="328"/>
      <c r="E853" s="328"/>
      <c r="F853" s="328"/>
      <c r="G853" s="328"/>
      <c r="H853" s="328"/>
      <c r="I853" s="328"/>
      <c r="J853" s="328"/>
      <c r="K853" s="328"/>
      <c r="L853" s="328"/>
      <c r="M853" s="328"/>
    </row>
    <row r="854" spans="1:13" ht="15.75" customHeight="1" x14ac:dyDescent="0.25">
      <c r="A854" s="328"/>
      <c r="B854" s="610"/>
      <c r="C854" s="328"/>
      <c r="D854" s="328"/>
      <c r="E854" s="328"/>
      <c r="F854" s="328"/>
      <c r="G854" s="328"/>
      <c r="H854" s="328"/>
      <c r="I854" s="328"/>
      <c r="J854" s="328"/>
      <c r="K854" s="328"/>
      <c r="L854" s="328"/>
      <c r="M854" s="328"/>
    </row>
    <row r="855" spans="1:13" ht="15.75" customHeight="1" x14ac:dyDescent="0.25">
      <c r="A855" s="328"/>
      <c r="B855" s="610"/>
      <c r="C855" s="328"/>
      <c r="D855" s="328"/>
      <c r="E855" s="328"/>
      <c r="F855" s="328"/>
      <c r="G855" s="328"/>
      <c r="H855" s="328"/>
      <c r="I855" s="328"/>
      <c r="J855" s="328"/>
      <c r="K855" s="328"/>
      <c r="L855" s="328"/>
      <c r="M855" s="328"/>
    </row>
    <row r="856" spans="1:13" ht="15.75" customHeight="1" x14ac:dyDescent="0.25">
      <c r="A856" s="328"/>
      <c r="B856" s="610"/>
      <c r="C856" s="328"/>
      <c r="D856" s="328"/>
      <c r="E856" s="328"/>
      <c r="F856" s="328"/>
      <c r="G856" s="328"/>
      <c r="H856" s="328"/>
      <c r="I856" s="328"/>
      <c r="J856" s="328"/>
      <c r="K856" s="328"/>
      <c r="L856" s="328"/>
      <c r="M856" s="328"/>
    </row>
    <row r="857" spans="1:13" ht="15.75" customHeight="1" x14ac:dyDescent="0.25">
      <c r="A857" s="328"/>
      <c r="B857" s="610"/>
      <c r="C857" s="328"/>
      <c r="D857" s="328"/>
      <c r="E857" s="328"/>
      <c r="F857" s="328"/>
      <c r="G857" s="328"/>
      <c r="H857" s="328"/>
      <c r="I857" s="328"/>
      <c r="J857" s="328"/>
      <c r="K857" s="328"/>
      <c r="L857" s="328"/>
      <c r="M857" s="328"/>
    </row>
    <row r="858" spans="1:13" ht="15.75" customHeight="1" x14ac:dyDescent="0.25">
      <c r="A858" s="328"/>
      <c r="B858" s="610"/>
      <c r="C858" s="328"/>
      <c r="D858" s="328"/>
      <c r="E858" s="328"/>
      <c r="F858" s="328"/>
      <c r="G858" s="328"/>
      <c r="H858" s="328"/>
      <c r="I858" s="328"/>
      <c r="J858" s="328"/>
      <c r="K858" s="328"/>
      <c r="L858" s="328"/>
      <c r="M858" s="328"/>
    </row>
    <row r="859" spans="1:13" ht="15.75" customHeight="1" x14ac:dyDescent="0.25">
      <c r="A859" s="328"/>
      <c r="B859" s="610"/>
      <c r="C859" s="328"/>
      <c r="D859" s="328"/>
      <c r="E859" s="328"/>
      <c r="F859" s="328"/>
      <c r="G859" s="328"/>
      <c r="H859" s="328"/>
      <c r="I859" s="328"/>
      <c r="J859" s="328"/>
      <c r="K859" s="328"/>
      <c r="L859" s="328"/>
      <c r="M859" s="328"/>
    </row>
    <row r="860" spans="1:13" ht="15.75" customHeight="1" x14ac:dyDescent="0.25">
      <c r="A860" s="328"/>
      <c r="B860" s="610"/>
      <c r="C860" s="328"/>
      <c r="D860" s="328"/>
      <c r="E860" s="328"/>
      <c r="F860" s="328"/>
      <c r="G860" s="328"/>
      <c r="H860" s="328"/>
      <c r="I860" s="328"/>
      <c r="J860" s="328"/>
      <c r="K860" s="328"/>
      <c r="L860" s="328"/>
      <c r="M860" s="328"/>
    </row>
    <row r="861" spans="1:13" ht="15.75" customHeight="1" x14ac:dyDescent="0.25">
      <c r="A861" s="328"/>
      <c r="B861" s="610"/>
      <c r="C861" s="328"/>
      <c r="D861" s="328"/>
      <c r="E861" s="328"/>
      <c r="F861" s="328"/>
      <c r="G861" s="328"/>
      <c r="H861" s="328"/>
      <c r="I861" s="328"/>
      <c r="J861" s="328"/>
      <c r="K861" s="328"/>
      <c r="L861" s="328"/>
      <c r="M861" s="328"/>
    </row>
    <row r="862" spans="1:13" ht="15.75" customHeight="1" x14ac:dyDescent="0.25">
      <c r="A862" s="328"/>
      <c r="B862" s="610"/>
      <c r="C862" s="328"/>
      <c r="D862" s="328"/>
      <c r="E862" s="328"/>
      <c r="F862" s="328"/>
      <c r="G862" s="328"/>
      <c r="H862" s="328"/>
      <c r="I862" s="328"/>
      <c r="J862" s="328"/>
      <c r="K862" s="328"/>
      <c r="L862" s="328"/>
      <c r="M862" s="328"/>
    </row>
    <row r="863" spans="1:13" ht="15.75" customHeight="1" x14ac:dyDescent="0.25">
      <c r="A863" s="328"/>
      <c r="B863" s="610"/>
      <c r="C863" s="328"/>
      <c r="D863" s="328"/>
      <c r="E863" s="328"/>
      <c r="F863" s="328"/>
      <c r="G863" s="328"/>
      <c r="H863" s="328"/>
      <c r="I863" s="328"/>
      <c r="J863" s="328"/>
      <c r="K863" s="328"/>
      <c r="L863" s="328"/>
      <c r="M863" s="328"/>
    </row>
    <row r="864" spans="1:13" ht="15.75" customHeight="1" x14ac:dyDescent="0.25">
      <c r="A864" s="328"/>
      <c r="B864" s="610"/>
      <c r="C864" s="328"/>
      <c r="D864" s="328"/>
      <c r="E864" s="328"/>
      <c r="F864" s="328"/>
      <c r="G864" s="328"/>
      <c r="H864" s="328"/>
      <c r="I864" s="328"/>
      <c r="J864" s="328"/>
      <c r="K864" s="328"/>
      <c r="L864" s="328"/>
      <c r="M864" s="328"/>
    </row>
    <row r="865" spans="1:13" ht="15.75" customHeight="1" x14ac:dyDescent="0.25">
      <c r="A865" s="328"/>
      <c r="B865" s="610"/>
      <c r="C865" s="328"/>
      <c r="D865" s="328"/>
      <c r="E865" s="328"/>
      <c r="F865" s="328"/>
      <c r="G865" s="328"/>
      <c r="H865" s="328"/>
      <c r="I865" s="328"/>
      <c r="J865" s="328"/>
      <c r="K865" s="328"/>
      <c r="L865" s="328"/>
      <c r="M865" s="328"/>
    </row>
    <row r="866" spans="1:13" ht="15.75" customHeight="1" x14ac:dyDescent="0.25">
      <c r="A866" s="328"/>
      <c r="B866" s="610"/>
      <c r="C866" s="328"/>
      <c r="D866" s="328"/>
      <c r="E866" s="328"/>
      <c r="F866" s="328"/>
      <c r="G866" s="328"/>
      <c r="H866" s="328"/>
      <c r="I866" s="328"/>
      <c r="J866" s="328"/>
      <c r="K866" s="328"/>
      <c r="L866" s="328"/>
      <c r="M866" s="328"/>
    </row>
    <row r="867" spans="1:13" ht="15.75" customHeight="1" x14ac:dyDescent="0.25">
      <c r="A867" s="328"/>
      <c r="B867" s="610"/>
      <c r="C867" s="328"/>
      <c r="D867" s="328"/>
      <c r="E867" s="328"/>
      <c r="F867" s="328"/>
      <c r="G867" s="328"/>
      <c r="H867" s="328"/>
      <c r="I867" s="328"/>
      <c r="J867" s="328"/>
      <c r="K867" s="328"/>
      <c r="L867" s="328"/>
      <c r="M867" s="328"/>
    </row>
    <row r="868" spans="1:13" ht="15.75" customHeight="1" x14ac:dyDescent="0.25">
      <c r="A868" s="328"/>
      <c r="B868" s="610"/>
      <c r="C868" s="328"/>
      <c r="D868" s="328"/>
      <c r="E868" s="328"/>
      <c r="F868" s="328"/>
      <c r="G868" s="328"/>
      <c r="H868" s="328"/>
      <c r="I868" s="328"/>
      <c r="J868" s="328"/>
      <c r="K868" s="328"/>
      <c r="L868" s="328"/>
      <c r="M868" s="328"/>
    </row>
    <row r="869" spans="1:13" ht="15.75" customHeight="1" x14ac:dyDescent="0.25">
      <c r="A869" s="328"/>
      <c r="B869" s="610"/>
      <c r="C869" s="328"/>
      <c r="D869" s="328"/>
      <c r="E869" s="328"/>
      <c r="F869" s="328"/>
      <c r="G869" s="328"/>
      <c r="H869" s="328"/>
      <c r="I869" s="328"/>
      <c r="J869" s="328"/>
      <c r="K869" s="328"/>
      <c r="L869" s="328"/>
      <c r="M869" s="328"/>
    </row>
    <row r="870" spans="1:13" ht="15.75" customHeight="1" x14ac:dyDescent="0.25">
      <c r="A870" s="328"/>
      <c r="B870" s="610"/>
      <c r="C870" s="328"/>
      <c r="D870" s="328"/>
      <c r="E870" s="328"/>
      <c r="F870" s="328"/>
      <c r="G870" s="328"/>
      <c r="H870" s="328"/>
      <c r="I870" s="328"/>
      <c r="J870" s="328"/>
      <c r="K870" s="328"/>
      <c r="L870" s="328"/>
      <c r="M870" s="328"/>
    </row>
    <row r="871" spans="1:13" ht="15.75" customHeight="1" x14ac:dyDescent="0.25">
      <c r="A871" s="328"/>
      <c r="B871" s="610"/>
      <c r="C871" s="328"/>
      <c r="D871" s="328"/>
      <c r="E871" s="328"/>
      <c r="F871" s="328"/>
      <c r="G871" s="328"/>
      <c r="H871" s="328"/>
      <c r="I871" s="328"/>
      <c r="J871" s="328"/>
      <c r="K871" s="328"/>
      <c r="L871" s="328"/>
      <c r="M871" s="328"/>
    </row>
    <row r="872" spans="1:13" ht="15.75" customHeight="1" x14ac:dyDescent="0.25">
      <c r="A872" s="328"/>
      <c r="B872" s="610"/>
      <c r="C872" s="328"/>
      <c r="D872" s="328"/>
      <c r="E872" s="328"/>
      <c r="F872" s="328"/>
      <c r="G872" s="328"/>
      <c r="H872" s="328"/>
      <c r="I872" s="328"/>
      <c r="J872" s="328"/>
      <c r="K872" s="328"/>
      <c r="L872" s="328"/>
      <c r="M872" s="328"/>
    </row>
    <row r="873" spans="1:13" ht="15.75" customHeight="1" x14ac:dyDescent="0.25">
      <c r="A873" s="328"/>
      <c r="B873" s="610"/>
      <c r="C873" s="328"/>
      <c r="D873" s="328"/>
      <c r="E873" s="328"/>
      <c r="F873" s="328"/>
      <c r="G873" s="328"/>
      <c r="H873" s="328"/>
      <c r="I873" s="328"/>
      <c r="J873" s="328"/>
      <c r="K873" s="328"/>
      <c r="L873" s="328"/>
      <c r="M873" s="328"/>
    </row>
    <row r="874" spans="1:13" ht="15.75" customHeight="1" x14ac:dyDescent="0.25">
      <c r="A874" s="328"/>
      <c r="B874" s="610"/>
      <c r="C874" s="328"/>
      <c r="D874" s="328"/>
      <c r="E874" s="328"/>
      <c r="F874" s="328"/>
      <c r="G874" s="328"/>
      <c r="H874" s="328"/>
      <c r="I874" s="328"/>
      <c r="J874" s="328"/>
      <c r="K874" s="328"/>
      <c r="L874" s="328"/>
      <c r="M874" s="328"/>
    </row>
    <row r="875" spans="1:13" ht="15.75" customHeight="1" x14ac:dyDescent="0.25">
      <c r="A875" s="328"/>
      <c r="B875" s="610"/>
      <c r="C875" s="328"/>
      <c r="D875" s="328"/>
      <c r="E875" s="328"/>
      <c r="F875" s="328"/>
      <c r="G875" s="328"/>
      <c r="H875" s="328"/>
      <c r="I875" s="328"/>
      <c r="J875" s="328"/>
      <c r="K875" s="328"/>
      <c r="L875" s="328"/>
      <c r="M875" s="328"/>
    </row>
    <row r="876" spans="1:13" ht="15.75" customHeight="1" x14ac:dyDescent="0.25">
      <c r="A876" s="328"/>
      <c r="B876" s="610"/>
      <c r="C876" s="328"/>
      <c r="D876" s="328"/>
      <c r="E876" s="328"/>
      <c r="F876" s="328"/>
      <c r="G876" s="328"/>
      <c r="H876" s="328"/>
      <c r="I876" s="328"/>
      <c r="J876" s="328"/>
      <c r="K876" s="328"/>
      <c r="L876" s="328"/>
      <c r="M876" s="328"/>
    </row>
    <row r="877" spans="1:13" ht="15.75" customHeight="1" x14ac:dyDescent="0.25">
      <c r="A877" s="328"/>
      <c r="B877" s="610"/>
      <c r="C877" s="328"/>
      <c r="D877" s="328"/>
      <c r="E877" s="328"/>
      <c r="F877" s="328"/>
      <c r="G877" s="328"/>
      <c r="H877" s="328"/>
      <c r="I877" s="328"/>
      <c r="J877" s="328"/>
      <c r="K877" s="328"/>
      <c r="L877" s="328"/>
      <c r="M877" s="328"/>
    </row>
    <row r="878" spans="1:13" ht="15.75" customHeight="1" x14ac:dyDescent="0.25">
      <c r="A878" s="328"/>
      <c r="B878" s="610"/>
      <c r="C878" s="328"/>
      <c r="D878" s="328"/>
      <c r="E878" s="328"/>
      <c r="F878" s="328"/>
      <c r="G878" s="328"/>
      <c r="H878" s="328"/>
      <c r="I878" s="328"/>
      <c r="J878" s="328"/>
      <c r="K878" s="328"/>
      <c r="L878" s="328"/>
      <c r="M878" s="328"/>
    </row>
    <row r="879" spans="1:13" ht="15.75" customHeight="1" x14ac:dyDescent="0.25">
      <c r="A879" s="328"/>
      <c r="B879" s="610"/>
      <c r="C879" s="328"/>
      <c r="D879" s="328"/>
      <c r="E879" s="328"/>
      <c r="F879" s="328"/>
      <c r="G879" s="328"/>
      <c r="H879" s="328"/>
      <c r="I879" s="328"/>
      <c r="J879" s="328"/>
      <c r="K879" s="328"/>
      <c r="L879" s="328"/>
      <c r="M879" s="328"/>
    </row>
    <row r="880" spans="1:13" ht="15.75" customHeight="1" x14ac:dyDescent="0.25">
      <c r="A880" s="328"/>
      <c r="B880" s="610"/>
      <c r="C880" s="328"/>
      <c r="D880" s="328"/>
      <c r="E880" s="328"/>
      <c r="F880" s="328"/>
      <c r="G880" s="328"/>
      <c r="H880" s="328"/>
      <c r="I880" s="328"/>
      <c r="J880" s="328"/>
      <c r="K880" s="328"/>
      <c r="L880" s="328"/>
      <c r="M880" s="328"/>
    </row>
    <row r="881" spans="1:13" ht="15.75" customHeight="1" x14ac:dyDescent="0.25">
      <c r="A881" s="328"/>
      <c r="B881" s="610"/>
      <c r="C881" s="328"/>
      <c r="D881" s="328"/>
      <c r="E881" s="328"/>
      <c r="F881" s="328"/>
      <c r="G881" s="328"/>
      <c r="H881" s="328"/>
      <c r="I881" s="328"/>
      <c r="J881" s="328"/>
      <c r="K881" s="328"/>
      <c r="L881" s="328"/>
      <c r="M881" s="328"/>
    </row>
    <row r="882" spans="1:13" ht="15.75" customHeight="1" x14ac:dyDescent="0.25">
      <c r="A882" s="328"/>
      <c r="B882" s="610"/>
      <c r="C882" s="328"/>
      <c r="D882" s="328"/>
      <c r="E882" s="328"/>
      <c r="F882" s="328"/>
      <c r="G882" s="328"/>
      <c r="H882" s="328"/>
      <c r="I882" s="328"/>
      <c r="J882" s="328"/>
      <c r="K882" s="328"/>
      <c r="L882" s="328"/>
      <c r="M882" s="328"/>
    </row>
    <row r="883" spans="1:13" ht="15.75" customHeight="1" x14ac:dyDescent="0.25">
      <c r="A883" s="328"/>
      <c r="B883" s="610"/>
      <c r="C883" s="328"/>
      <c r="D883" s="328"/>
      <c r="E883" s="328"/>
      <c r="F883" s="328"/>
      <c r="G883" s="328"/>
      <c r="H883" s="328"/>
      <c r="I883" s="328"/>
      <c r="J883" s="328"/>
      <c r="K883" s="328"/>
      <c r="L883" s="328"/>
      <c r="M883" s="328"/>
    </row>
    <row r="884" spans="1:13" ht="15.75" customHeight="1" x14ac:dyDescent="0.25">
      <c r="A884" s="328"/>
      <c r="B884" s="610"/>
      <c r="C884" s="328"/>
      <c r="D884" s="328"/>
      <c r="E884" s="328"/>
      <c r="F884" s="328"/>
      <c r="G884" s="328"/>
      <c r="H884" s="328"/>
      <c r="I884" s="328"/>
      <c r="J884" s="328"/>
      <c r="K884" s="328"/>
      <c r="L884" s="328"/>
      <c r="M884" s="328"/>
    </row>
    <row r="885" spans="1:13" ht="15.75" customHeight="1" x14ac:dyDescent="0.25">
      <c r="A885" s="328"/>
      <c r="B885" s="610"/>
      <c r="C885" s="328"/>
      <c r="D885" s="328"/>
      <c r="E885" s="328"/>
      <c r="F885" s="328"/>
      <c r="G885" s="328"/>
      <c r="H885" s="328"/>
      <c r="I885" s="328"/>
      <c r="J885" s="328"/>
      <c r="K885" s="328"/>
      <c r="L885" s="328"/>
      <c r="M885" s="328"/>
    </row>
    <row r="886" spans="1:13" ht="15.75" customHeight="1" x14ac:dyDescent="0.25">
      <c r="A886" s="328"/>
      <c r="B886" s="610"/>
      <c r="C886" s="328"/>
      <c r="D886" s="328"/>
      <c r="E886" s="328"/>
      <c r="F886" s="328"/>
      <c r="G886" s="328"/>
      <c r="H886" s="328"/>
      <c r="I886" s="328"/>
      <c r="J886" s="328"/>
      <c r="K886" s="328"/>
      <c r="L886" s="328"/>
      <c r="M886" s="328"/>
    </row>
    <row r="887" spans="1:13" ht="15.75" customHeight="1" x14ac:dyDescent="0.25">
      <c r="A887" s="328"/>
      <c r="B887" s="610"/>
      <c r="C887" s="328"/>
      <c r="D887" s="328"/>
      <c r="E887" s="328"/>
      <c r="F887" s="328"/>
      <c r="G887" s="328"/>
      <c r="H887" s="328"/>
      <c r="I887" s="328"/>
      <c r="J887" s="328"/>
      <c r="K887" s="328"/>
      <c r="L887" s="328"/>
      <c r="M887" s="328"/>
    </row>
    <row r="888" spans="1:13" ht="15.75" customHeight="1" x14ac:dyDescent="0.25">
      <c r="A888" s="328"/>
      <c r="B888" s="610"/>
      <c r="C888" s="328"/>
      <c r="D888" s="328"/>
      <c r="E888" s="328"/>
      <c r="F888" s="328"/>
      <c r="G888" s="328"/>
      <c r="H888" s="328"/>
      <c r="I888" s="328"/>
      <c r="J888" s="328"/>
      <c r="K888" s="328"/>
      <c r="L888" s="328"/>
      <c r="M888" s="328"/>
    </row>
    <row r="889" spans="1:13" ht="15.75" customHeight="1" x14ac:dyDescent="0.25">
      <c r="A889" s="328"/>
      <c r="B889" s="610"/>
      <c r="C889" s="328"/>
      <c r="D889" s="328"/>
      <c r="E889" s="328"/>
      <c r="F889" s="328"/>
      <c r="G889" s="328"/>
      <c r="H889" s="328"/>
      <c r="I889" s="328"/>
      <c r="J889" s="328"/>
      <c r="K889" s="328"/>
      <c r="L889" s="328"/>
      <c r="M889" s="328"/>
    </row>
    <row r="890" spans="1:13" ht="15.75" customHeight="1" x14ac:dyDescent="0.25">
      <c r="A890" s="328"/>
      <c r="B890" s="610"/>
      <c r="C890" s="328"/>
      <c r="D890" s="328"/>
      <c r="E890" s="328"/>
      <c r="F890" s="328"/>
      <c r="G890" s="328"/>
      <c r="H890" s="328"/>
      <c r="I890" s="328"/>
      <c r="J890" s="328"/>
      <c r="K890" s="328"/>
      <c r="L890" s="328"/>
      <c r="M890" s="328"/>
    </row>
    <row r="891" spans="1:13" ht="15.75" customHeight="1" x14ac:dyDescent="0.25">
      <c r="A891" s="328"/>
      <c r="B891" s="610"/>
      <c r="C891" s="328"/>
      <c r="D891" s="328"/>
      <c r="E891" s="328"/>
      <c r="F891" s="328"/>
      <c r="G891" s="328"/>
      <c r="H891" s="328"/>
      <c r="I891" s="328"/>
      <c r="J891" s="328"/>
      <c r="K891" s="328"/>
      <c r="L891" s="328"/>
      <c r="M891" s="328"/>
    </row>
    <row r="892" spans="1:13" ht="15.75" customHeight="1" x14ac:dyDescent="0.25">
      <c r="A892" s="328"/>
      <c r="B892" s="610"/>
      <c r="C892" s="328"/>
      <c r="D892" s="328"/>
      <c r="E892" s="328"/>
      <c r="F892" s="328"/>
      <c r="G892" s="328"/>
      <c r="H892" s="328"/>
      <c r="I892" s="328"/>
      <c r="J892" s="328"/>
      <c r="K892" s="328"/>
      <c r="L892" s="328"/>
      <c r="M892" s="328"/>
    </row>
    <row r="893" spans="1:13" ht="15.75" customHeight="1" x14ac:dyDescent="0.25">
      <c r="A893" s="328"/>
      <c r="B893" s="610"/>
      <c r="C893" s="328"/>
      <c r="D893" s="328"/>
      <c r="E893" s="328"/>
      <c r="F893" s="328"/>
      <c r="G893" s="328"/>
      <c r="H893" s="328"/>
      <c r="I893" s="328"/>
      <c r="J893" s="328"/>
      <c r="K893" s="328"/>
      <c r="L893" s="328"/>
      <c r="M893" s="328"/>
    </row>
    <row r="894" spans="1:13" ht="15.75" customHeight="1" x14ac:dyDescent="0.25">
      <c r="A894" s="328"/>
      <c r="B894" s="610"/>
      <c r="C894" s="328"/>
      <c r="D894" s="328"/>
      <c r="E894" s="328"/>
      <c r="F894" s="328"/>
      <c r="G894" s="328"/>
      <c r="H894" s="328"/>
      <c r="I894" s="328"/>
      <c r="J894" s="328"/>
      <c r="K894" s="328"/>
      <c r="L894" s="328"/>
      <c r="M894" s="328"/>
    </row>
    <row r="895" spans="1:13" ht="15.75" customHeight="1" x14ac:dyDescent="0.25">
      <c r="A895" s="328"/>
      <c r="B895" s="610"/>
      <c r="C895" s="328"/>
      <c r="D895" s="328"/>
      <c r="E895" s="328"/>
      <c r="F895" s="328"/>
      <c r="G895" s="328"/>
      <c r="H895" s="328"/>
      <c r="I895" s="328"/>
      <c r="J895" s="328"/>
      <c r="K895" s="328"/>
      <c r="L895" s="328"/>
      <c r="M895" s="328"/>
    </row>
    <row r="896" spans="1:13" ht="15.75" customHeight="1" x14ac:dyDescent="0.25">
      <c r="A896" s="328"/>
      <c r="B896" s="610"/>
      <c r="C896" s="328"/>
      <c r="D896" s="328"/>
      <c r="E896" s="328"/>
      <c r="F896" s="328"/>
      <c r="G896" s="328"/>
      <c r="H896" s="328"/>
      <c r="I896" s="328"/>
      <c r="J896" s="328"/>
      <c r="K896" s="328"/>
      <c r="L896" s="328"/>
      <c r="M896" s="328"/>
    </row>
    <row r="897" spans="1:13" ht="15.75" customHeight="1" x14ac:dyDescent="0.25">
      <c r="A897" s="328"/>
      <c r="B897" s="610"/>
      <c r="C897" s="328"/>
      <c r="D897" s="328"/>
      <c r="E897" s="328"/>
      <c r="F897" s="328"/>
      <c r="G897" s="328"/>
      <c r="H897" s="328"/>
      <c r="I897" s="328"/>
      <c r="J897" s="328"/>
      <c r="K897" s="328"/>
      <c r="L897" s="328"/>
      <c r="M897" s="328"/>
    </row>
    <row r="898" spans="1:13" ht="15.75" customHeight="1" x14ac:dyDescent="0.25">
      <c r="A898" s="328"/>
      <c r="B898" s="610"/>
      <c r="C898" s="328"/>
      <c r="D898" s="328"/>
      <c r="E898" s="328"/>
      <c r="F898" s="328"/>
      <c r="G898" s="328"/>
      <c r="H898" s="328"/>
      <c r="I898" s="328"/>
      <c r="J898" s="328"/>
      <c r="K898" s="328"/>
      <c r="L898" s="328"/>
      <c r="M898" s="328"/>
    </row>
    <row r="899" spans="1:13" ht="15.75" customHeight="1" x14ac:dyDescent="0.25">
      <c r="A899" s="328"/>
      <c r="B899" s="610"/>
      <c r="C899" s="328"/>
      <c r="D899" s="328"/>
      <c r="E899" s="328"/>
      <c r="F899" s="328"/>
      <c r="G899" s="328"/>
      <c r="H899" s="328"/>
      <c r="I899" s="328"/>
      <c r="J899" s="328"/>
      <c r="K899" s="328"/>
      <c r="L899" s="328"/>
      <c r="M899" s="328"/>
    </row>
    <row r="900" spans="1:13" ht="15.75" customHeight="1" x14ac:dyDescent="0.25">
      <c r="A900" s="328"/>
      <c r="B900" s="610"/>
      <c r="C900" s="328"/>
      <c r="D900" s="328"/>
      <c r="E900" s="328"/>
      <c r="F900" s="328"/>
      <c r="G900" s="328"/>
      <c r="H900" s="328"/>
      <c r="I900" s="328"/>
      <c r="J900" s="328"/>
      <c r="K900" s="328"/>
      <c r="L900" s="328"/>
      <c r="M900" s="328"/>
    </row>
    <row r="901" spans="1:13" ht="15.75" customHeight="1" x14ac:dyDescent="0.25">
      <c r="A901" s="328"/>
      <c r="B901" s="610"/>
      <c r="C901" s="328"/>
      <c r="D901" s="328"/>
      <c r="E901" s="328"/>
      <c r="F901" s="328"/>
      <c r="G901" s="328"/>
      <c r="H901" s="328"/>
      <c r="I901" s="328"/>
      <c r="J901" s="328"/>
      <c r="K901" s="328"/>
      <c r="L901" s="328"/>
      <c r="M901" s="328"/>
    </row>
    <row r="902" spans="1:13" ht="15.75" customHeight="1" x14ac:dyDescent="0.25">
      <c r="A902" s="328"/>
      <c r="B902" s="610"/>
      <c r="C902" s="328"/>
      <c r="D902" s="328"/>
      <c r="E902" s="328"/>
      <c r="F902" s="328"/>
      <c r="G902" s="328"/>
      <c r="H902" s="328"/>
      <c r="I902" s="328"/>
      <c r="J902" s="328"/>
      <c r="K902" s="328"/>
      <c r="L902" s="328"/>
      <c r="M902" s="328"/>
    </row>
    <row r="903" spans="1:13" ht="15.75" customHeight="1" x14ac:dyDescent="0.25">
      <c r="A903" s="328"/>
      <c r="B903" s="610"/>
      <c r="C903" s="328"/>
      <c r="D903" s="328"/>
      <c r="E903" s="328"/>
      <c r="F903" s="328"/>
      <c r="G903" s="328"/>
      <c r="H903" s="328"/>
      <c r="I903" s="328"/>
      <c r="J903" s="328"/>
      <c r="K903" s="328"/>
      <c r="L903" s="328"/>
      <c r="M903" s="328"/>
    </row>
    <row r="904" spans="1:13" ht="15.75" customHeight="1" x14ac:dyDescent="0.25">
      <c r="A904" s="328"/>
      <c r="B904" s="610"/>
      <c r="C904" s="328"/>
      <c r="D904" s="328"/>
      <c r="E904" s="328"/>
      <c r="F904" s="328"/>
      <c r="G904" s="328"/>
      <c r="H904" s="328"/>
      <c r="I904" s="328"/>
      <c r="J904" s="328"/>
      <c r="K904" s="328"/>
      <c r="L904" s="328"/>
      <c r="M904" s="328"/>
    </row>
    <row r="905" spans="1:13" ht="15.75" customHeight="1" x14ac:dyDescent="0.25">
      <c r="A905" s="328"/>
      <c r="B905" s="610"/>
      <c r="C905" s="328"/>
      <c r="D905" s="328"/>
      <c r="E905" s="328"/>
      <c r="F905" s="328"/>
      <c r="G905" s="328"/>
      <c r="H905" s="328"/>
      <c r="I905" s="328"/>
      <c r="J905" s="328"/>
      <c r="K905" s="328"/>
      <c r="L905" s="328"/>
      <c r="M905" s="328"/>
    </row>
    <row r="906" spans="1:13" ht="15.75" customHeight="1" x14ac:dyDescent="0.25">
      <c r="A906" s="328"/>
      <c r="B906" s="610"/>
      <c r="C906" s="328"/>
      <c r="D906" s="328"/>
      <c r="E906" s="328"/>
      <c r="F906" s="328"/>
      <c r="G906" s="328"/>
      <c r="H906" s="328"/>
      <c r="I906" s="328"/>
      <c r="J906" s="328"/>
      <c r="K906" s="328"/>
      <c r="L906" s="328"/>
      <c r="M906" s="328"/>
    </row>
    <row r="907" spans="1:13" ht="15.75" customHeight="1" x14ac:dyDescent="0.25">
      <c r="A907" s="328"/>
      <c r="B907" s="610"/>
      <c r="C907" s="328"/>
      <c r="D907" s="328"/>
      <c r="E907" s="328"/>
      <c r="F907" s="328"/>
      <c r="G907" s="328"/>
      <c r="H907" s="328"/>
      <c r="I907" s="328"/>
      <c r="J907" s="328"/>
      <c r="K907" s="328"/>
      <c r="L907" s="328"/>
      <c r="M907" s="328"/>
    </row>
    <row r="908" spans="1:13" ht="15.75" customHeight="1" x14ac:dyDescent="0.25">
      <c r="A908" s="328"/>
      <c r="B908" s="610"/>
      <c r="C908" s="328"/>
      <c r="D908" s="328"/>
      <c r="E908" s="328"/>
      <c r="F908" s="328"/>
      <c r="G908" s="328"/>
      <c r="H908" s="328"/>
      <c r="I908" s="328"/>
      <c r="J908" s="328"/>
      <c r="K908" s="328"/>
      <c r="L908" s="328"/>
      <c r="M908" s="328"/>
    </row>
    <row r="909" spans="1:13" ht="15.75" customHeight="1" x14ac:dyDescent="0.25">
      <c r="A909" s="328"/>
      <c r="B909" s="610"/>
      <c r="C909" s="328"/>
      <c r="D909" s="328"/>
      <c r="E909" s="328"/>
      <c r="F909" s="328"/>
      <c r="G909" s="328"/>
      <c r="H909" s="328"/>
      <c r="I909" s="328"/>
      <c r="J909" s="328"/>
      <c r="K909" s="328"/>
      <c r="L909" s="328"/>
      <c r="M909" s="328"/>
    </row>
    <row r="910" spans="1:13" ht="15.75" customHeight="1" x14ac:dyDescent="0.25">
      <c r="A910" s="328"/>
      <c r="B910" s="610"/>
      <c r="C910" s="328"/>
      <c r="D910" s="328"/>
      <c r="E910" s="328"/>
      <c r="F910" s="328"/>
      <c r="G910" s="328"/>
      <c r="H910" s="328"/>
      <c r="I910" s="328"/>
      <c r="J910" s="328"/>
      <c r="K910" s="328"/>
      <c r="L910" s="328"/>
      <c r="M910" s="328"/>
    </row>
    <row r="911" spans="1:13" ht="15.75" customHeight="1" x14ac:dyDescent="0.25">
      <c r="A911" s="328"/>
      <c r="B911" s="610"/>
      <c r="C911" s="328"/>
      <c r="D911" s="328"/>
      <c r="E911" s="328"/>
      <c r="F911" s="328"/>
      <c r="G911" s="328"/>
      <c r="H911" s="328"/>
      <c r="I911" s="328"/>
      <c r="J911" s="328"/>
      <c r="K911" s="328"/>
      <c r="L911" s="328"/>
      <c r="M911" s="328"/>
    </row>
    <row r="912" spans="1:13" ht="15.75" customHeight="1" x14ac:dyDescent="0.25">
      <c r="A912" s="328"/>
      <c r="B912" s="610"/>
      <c r="C912" s="328"/>
      <c r="D912" s="328"/>
      <c r="E912" s="328"/>
      <c r="F912" s="328"/>
      <c r="G912" s="328"/>
      <c r="H912" s="328"/>
      <c r="I912" s="328"/>
      <c r="J912" s="328"/>
      <c r="K912" s="328"/>
      <c r="L912" s="328"/>
      <c r="M912" s="328"/>
    </row>
    <row r="913" spans="1:13" ht="15.75" customHeight="1" x14ac:dyDescent="0.25">
      <c r="A913" s="328"/>
      <c r="B913" s="610"/>
      <c r="C913" s="328"/>
      <c r="D913" s="328"/>
      <c r="E913" s="328"/>
      <c r="F913" s="328"/>
      <c r="G913" s="328"/>
      <c r="H913" s="328"/>
      <c r="I913" s="328"/>
      <c r="J913" s="328"/>
      <c r="K913" s="328"/>
      <c r="L913" s="328"/>
      <c r="M913" s="328"/>
    </row>
    <row r="914" spans="1:13" ht="15.75" customHeight="1" x14ac:dyDescent="0.25">
      <c r="A914" s="328"/>
      <c r="B914" s="610"/>
      <c r="C914" s="328"/>
      <c r="D914" s="328"/>
      <c r="E914" s="328"/>
      <c r="F914" s="328"/>
      <c r="G914" s="328"/>
      <c r="H914" s="328"/>
      <c r="I914" s="328"/>
      <c r="J914" s="328"/>
      <c r="K914" s="328"/>
      <c r="L914" s="328"/>
      <c r="M914" s="328"/>
    </row>
    <row r="915" spans="1:13" ht="15.75" customHeight="1" x14ac:dyDescent="0.25">
      <c r="A915" s="328"/>
      <c r="B915" s="610"/>
      <c r="C915" s="328"/>
      <c r="D915" s="328"/>
      <c r="E915" s="328"/>
      <c r="F915" s="328"/>
      <c r="G915" s="328"/>
      <c r="H915" s="328"/>
      <c r="I915" s="328"/>
      <c r="J915" s="328"/>
      <c r="K915" s="328"/>
      <c r="L915" s="328"/>
      <c r="M915" s="328"/>
    </row>
    <row r="916" spans="1:13" ht="15.75" customHeight="1" x14ac:dyDescent="0.25">
      <c r="A916" s="328"/>
      <c r="B916" s="610"/>
      <c r="C916" s="328"/>
      <c r="D916" s="328"/>
      <c r="E916" s="328"/>
      <c r="F916" s="328"/>
      <c r="G916" s="328"/>
      <c r="H916" s="328"/>
      <c r="I916" s="328"/>
      <c r="J916" s="328"/>
      <c r="K916" s="328"/>
      <c r="L916" s="328"/>
      <c r="M916" s="328"/>
    </row>
    <row r="917" spans="1:13" ht="15.75" customHeight="1" x14ac:dyDescent="0.25">
      <c r="A917" s="328"/>
      <c r="B917" s="610"/>
      <c r="C917" s="328"/>
      <c r="D917" s="328"/>
      <c r="E917" s="328"/>
      <c r="F917" s="328"/>
      <c r="G917" s="328"/>
      <c r="H917" s="328"/>
      <c r="I917" s="328"/>
      <c r="J917" s="328"/>
      <c r="K917" s="328"/>
      <c r="L917" s="328"/>
      <c r="M917" s="328"/>
    </row>
    <row r="918" spans="1:13" ht="15.75" customHeight="1" x14ac:dyDescent="0.25">
      <c r="A918" s="328"/>
      <c r="B918" s="610"/>
      <c r="C918" s="328"/>
      <c r="D918" s="328"/>
      <c r="E918" s="328"/>
      <c r="F918" s="328"/>
      <c r="G918" s="328"/>
      <c r="H918" s="328"/>
      <c r="I918" s="328"/>
      <c r="J918" s="328"/>
      <c r="K918" s="328"/>
      <c r="L918" s="328"/>
      <c r="M918" s="328"/>
    </row>
    <row r="919" spans="1:13" ht="15.75" customHeight="1" x14ac:dyDescent="0.25">
      <c r="A919" s="328"/>
      <c r="B919" s="610"/>
      <c r="C919" s="328"/>
      <c r="D919" s="328"/>
      <c r="E919" s="328"/>
      <c r="F919" s="328"/>
      <c r="G919" s="328"/>
      <c r="H919" s="328"/>
      <c r="I919" s="328"/>
      <c r="J919" s="328"/>
      <c r="K919" s="328"/>
      <c r="L919" s="328"/>
      <c r="M919" s="328"/>
    </row>
    <row r="920" spans="1:13" ht="15.75" customHeight="1" x14ac:dyDescent="0.25">
      <c r="A920" s="328"/>
      <c r="B920" s="610"/>
      <c r="C920" s="328"/>
      <c r="D920" s="328"/>
      <c r="E920" s="328"/>
      <c r="F920" s="328"/>
      <c r="G920" s="328"/>
      <c r="H920" s="328"/>
      <c r="I920" s="328"/>
      <c r="J920" s="328"/>
      <c r="K920" s="328"/>
      <c r="L920" s="328"/>
      <c r="M920" s="328"/>
    </row>
    <row r="921" spans="1:13" ht="15.75" customHeight="1" x14ac:dyDescent="0.25">
      <c r="A921" s="328"/>
      <c r="B921" s="610"/>
      <c r="C921" s="328"/>
      <c r="D921" s="328"/>
      <c r="E921" s="328"/>
      <c r="F921" s="328"/>
      <c r="G921" s="328"/>
      <c r="H921" s="328"/>
      <c r="I921" s="328"/>
      <c r="J921" s="328"/>
      <c r="K921" s="328"/>
      <c r="L921" s="328"/>
      <c r="M921" s="328"/>
    </row>
    <row r="922" spans="1:13" ht="15.75" customHeight="1" x14ac:dyDescent="0.25">
      <c r="A922" s="328"/>
      <c r="B922" s="610"/>
      <c r="C922" s="328"/>
      <c r="D922" s="328"/>
      <c r="E922" s="328"/>
      <c r="F922" s="328"/>
      <c r="G922" s="328"/>
      <c r="H922" s="328"/>
      <c r="I922" s="328"/>
      <c r="J922" s="328"/>
      <c r="K922" s="328"/>
      <c r="L922" s="328"/>
      <c r="M922" s="328"/>
    </row>
    <row r="923" spans="1:13" ht="15.75" customHeight="1" x14ac:dyDescent="0.25">
      <c r="A923" s="328"/>
      <c r="B923" s="610"/>
      <c r="C923" s="328"/>
      <c r="D923" s="328"/>
      <c r="E923" s="328"/>
      <c r="F923" s="328"/>
      <c r="G923" s="328"/>
      <c r="H923" s="328"/>
      <c r="I923" s="328"/>
      <c r="J923" s="328"/>
      <c r="K923" s="328"/>
      <c r="L923" s="328"/>
      <c r="M923" s="328"/>
    </row>
    <row r="924" spans="1:13" ht="15.75" customHeight="1" x14ac:dyDescent="0.25">
      <c r="A924" s="328"/>
      <c r="B924" s="610"/>
      <c r="C924" s="328"/>
      <c r="D924" s="328"/>
      <c r="E924" s="328"/>
      <c r="F924" s="328"/>
      <c r="G924" s="328"/>
      <c r="H924" s="328"/>
      <c r="I924" s="328"/>
      <c r="J924" s="328"/>
      <c r="K924" s="328"/>
      <c r="L924" s="328"/>
      <c r="M924" s="328"/>
    </row>
    <row r="925" spans="1:13" ht="15.75" customHeight="1" x14ac:dyDescent="0.25">
      <c r="A925" s="328"/>
      <c r="B925" s="610"/>
      <c r="C925" s="328"/>
      <c r="D925" s="328"/>
      <c r="E925" s="328"/>
      <c r="F925" s="328"/>
      <c r="G925" s="328"/>
      <c r="H925" s="328"/>
      <c r="I925" s="328"/>
      <c r="J925" s="328"/>
      <c r="K925" s="328"/>
      <c r="L925" s="328"/>
      <c r="M925" s="328"/>
    </row>
    <row r="926" spans="1:13" ht="15.75" customHeight="1" x14ac:dyDescent="0.25">
      <c r="A926" s="328"/>
      <c r="B926" s="610"/>
      <c r="C926" s="328"/>
      <c r="D926" s="328"/>
      <c r="E926" s="328"/>
      <c r="F926" s="328"/>
      <c r="G926" s="328"/>
      <c r="H926" s="328"/>
      <c r="I926" s="328"/>
      <c r="J926" s="328"/>
      <c r="K926" s="328"/>
      <c r="L926" s="328"/>
      <c r="M926" s="328"/>
    </row>
    <row r="927" spans="1:13" ht="15.75" customHeight="1" x14ac:dyDescent="0.25">
      <c r="A927" s="328"/>
      <c r="B927" s="610"/>
      <c r="C927" s="328"/>
      <c r="D927" s="328"/>
      <c r="E927" s="328"/>
      <c r="F927" s="328"/>
      <c r="G927" s="328"/>
      <c r="H927" s="328"/>
      <c r="I927" s="328"/>
      <c r="J927" s="328"/>
      <c r="K927" s="328"/>
      <c r="L927" s="328"/>
      <c r="M927" s="328"/>
    </row>
    <row r="928" spans="1:13" ht="15.75" customHeight="1" x14ac:dyDescent="0.25">
      <c r="A928" s="328"/>
      <c r="B928" s="610"/>
      <c r="C928" s="328"/>
      <c r="D928" s="328"/>
      <c r="E928" s="328"/>
      <c r="F928" s="328"/>
      <c r="G928" s="328"/>
      <c r="H928" s="328"/>
      <c r="I928" s="328"/>
      <c r="J928" s="328"/>
      <c r="K928" s="328"/>
      <c r="L928" s="328"/>
      <c r="M928" s="328"/>
    </row>
    <row r="929" spans="1:13" ht="15.75" customHeight="1" x14ac:dyDescent="0.25">
      <c r="A929" s="328"/>
      <c r="B929" s="610"/>
      <c r="C929" s="328"/>
      <c r="D929" s="328"/>
      <c r="E929" s="328"/>
      <c r="F929" s="328"/>
      <c r="G929" s="328"/>
      <c r="H929" s="328"/>
      <c r="I929" s="328"/>
      <c r="J929" s="328"/>
      <c r="K929" s="328"/>
      <c r="L929" s="328"/>
      <c r="M929" s="328"/>
    </row>
    <row r="930" spans="1:13" ht="15.75" customHeight="1" x14ac:dyDescent="0.25">
      <c r="A930" s="328"/>
      <c r="B930" s="610"/>
      <c r="C930" s="328"/>
      <c r="D930" s="328"/>
      <c r="E930" s="328"/>
      <c r="F930" s="328"/>
      <c r="G930" s="328"/>
      <c r="H930" s="328"/>
      <c r="I930" s="328"/>
      <c r="J930" s="328"/>
      <c r="K930" s="328"/>
      <c r="L930" s="328"/>
      <c r="M930" s="328"/>
    </row>
    <row r="931" spans="1:13" ht="15.75" customHeight="1" x14ac:dyDescent="0.25">
      <c r="A931" s="328"/>
      <c r="B931" s="610"/>
      <c r="C931" s="328"/>
      <c r="D931" s="328"/>
      <c r="E931" s="328"/>
      <c r="F931" s="328"/>
      <c r="G931" s="328"/>
      <c r="H931" s="328"/>
      <c r="I931" s="328"/>
      <c r="J931" s="328"/>
      <c r="K931" s="328"/>
      <c r="L931" s="328"/>
      <c r="M931" s="328"/>
    </row>
    <row r="932" spans="1:13" ht="15.75" customHeight="1" x14ac:dyDescent="0.25">
      <c r="A932" s="328"/>
      <c r="B932" s="610"/>
      <c r="C932" s="328"/>
      <c r="D932" s="328"/>
      <c r="E932" s="328"/>
      <c r="F932" s="328"/>
      <c r="G932" s="328"/>
      <c r="H932" s="328"/>
      <c r="I932" s="328"/>
      <c r="J932" s="328"/>
      <c r="K932" s="328"/>
      <c r="L932" s="328"/>
      <c r="M932" s="328"/>
    </row>
    <row r="933" spans="1:13" ht="15.75" customHeight="1" x14ac:dyDescent="0.25">
      <c r="A933" s="328"/>
      <c r="B933" s="610"/>
      <c r="C933" s="328"/>
      <c r="D933" s="328"/>
      <c r="E933" s="328"/>
      <c r="F933" s="328"/>
      <c r="G933" s="328"/>
      <c r="H933" s="328"/>
      <c r="I933" s="328"/>
      <c r="J933" s="328"/>
      <c r="K933" s="328"/>
      <c r="L933" s="328"/>
      <c r="M933" s="328"/>
    </row>
    <row r="934" spans="1:13" ht="15.75" customHeight="1" x14ac:dyDescent="0.25">
      <c r="A934" s="328"/>
      <c r="B934" s="610"/>
      <c r="C934" s="328"/>
      <c r="D934" s="328"/>
      <c r="E934" s="328"/>
      <c r="F934" s="328"/>
      <c r="G934" s="328"/>
      <c r="H934" s="328"/>
      <c r="I934" s="328"/>
      <c r="J934" s="328"/>
      <c r="K934" s="328"/>
      <c r="L934" s="328"/>
      <c r="M934" s="328"/>
    </row>
    <row r="935" spans="1:13" ht="15.75" customHeight="1" x14ac:dyDescent="0.25">
      <c r="A935" s="328"/>
      <c r="B935" s="610"/>
      <c r="C935" s="328"/>
      <c r="D935" s="328"/>
      <c r="E935" s="328"/>
      <c r="F935" s="328"/>
      <c r="G935" s="328"/>
      <c r="H935" s="328"/>
      <c r="I935" s="328"/>
      <c r="J935" s="328"/>
      <c r="K935" s="328"/>
      <c r="L935" s="328"/>
      <c r="M935" s="328"/>
    </row>
    <row r="936" spans="1:13" ht="15.75" customHeight="1" x14ac:dyDescent="0.25">
      <c r="A936" s="328"/>
      <c r="B936" s="610"/>
      <c r="C936" s="328"/>
      <c r="D936" s="328"/>
      <c r="E936" s="328"/>
      <c r="F936" s="328"/>
      <c r="G936" s="328"/>
      <c r="H936" s="328"/>
      <c r="I936" s="328"/>
      <c r="J936" s="328"/>
      <c r="K936" s="328"/>
      <c r="L936" s="328"/>
      <c r="M936" s="328"/>
    </row>
    <row r="937" spans="1:13" ht="15.75" customHeight="1" x14ac:dyDescent="0.25">
      <c r="A937" s="328"/>
      <c r="B937" s="610"/>
      <c r="C937" s="328"/>
      <c r="D937" s="328"/>
      <c r="E937" s="328"/>
      <c r="F937" s="328"/>
      <c r="G937" s="328"/>
      <c r="H937" s="328"/>
      <c r="I937" s="328"/>
      <c r="J937" s="328"/>
      <c r="K937" s="328"/>
      <c r="L937" s="328"/>
      <c r="M937" s="328"/>
    </row>
    <row r="938" spans="1:13" ht="15.75" customHeight="1" x14ac:dyDescent="0.25">
      <c r="A938" s="328"/>
      <c r="B938" s="610"/>
      <c r="C938" s="328"/>
      <c r="D938" s="328"/>
      <c r="E938" s="328"/>
      <c r="F938" s="328"/>
      <c r="G938" s="328"/>
      <c r="H938" s="328"/>
      <c r="I938" s="328"/>
      <c r="J938" s="328"/>
      <c r="K938" s="328"/>
      <c r="L938" s="328"/>
      <c r="M938" s="328"/>
    </row>
    <row r="939" spans="1:13" ht="15.75" customHeight="1" x14ac:dyDescent="0.25">
      <c r="A939" s="328"/>
      <c r="B939" s="610"/>
      <c r="C939" s="328"/>
      <c r="D939" s="328"/>
      <c r="E939" s="328"/>
      <c r="F939" s="328"/>
      <c r="G939" s="328"/>
      <c r="H939" s="328"/>
      <c r="I939" s="328"/>
      <c r="J939" s="328"/>
      <c r="K939" s="328"/>
      <c r="L939" s="328"/>
      <c r="M939" s="328"/>
    </row>
    <row r="940" spans="1:13" ht="15.75" customHeight="1" x14ac:dyDescent="0.25">
      <c r="A940" s="328"/>
      <c r="B940" s="610"/>
      <c r="C940" s="328"/>
      <c r="D940" s="328"/>
      <c r="E940" s="328"/>
      <c r="F940" s="328"/>
      <c r="G940" s="328"/>
      <c r="H940" s="328"/>
      <c r="I940" s="328"/>
      <c r="J940" s="328"/>
      <c r="K940" s="328"/>
      <c r="L940" s="328"/>
      <c r="M940" s="328"/>
    </row>
    <row r="941" spans="1:13" ht="15.75" customHeight="1" x14ac:dyDescent="0.25">
      <c r="A941" s="328"/>
      <c r="B941" s="610"/>
      <c r="C941" s="328"/>
      <c r="D941" s="328"/>
      <c r="E941" s="328"/>
      <c r="F941" s="328"/>
      <c r="G941" s="328"/>
      <c r="H941" s="328"/>
      <c r="I941" s="328"/>
      <c r="J941" s="328"/>
      <c r="K941" s="328"/>
      <c r="L941" s="328"/>
      <c r="M941" s="328"/>
    </row>
    <row r="942" spans="1:13" ht="15.75" customHeight="1" x14ac:dyDescent="0.25">
      <c r="A942" s="328"/>
      <c r="B942" s="610"/>
      <c r="C942" s="328"/>
      <c r="D942" s="328"/>
      <c r="E942" s="328"/>
      <c r="F942" s="328"/>
      <c r="G942" s="328"/>
      <c r="H942" s="328"/>
      <c r="I942" s="328"/>
      <c r="J942" s="328"/>
      <c r="K942" s="328"/>
      <c r="L942" s="328"/>
      <c r="M942" s="328"/>
    </row>
    <row r="943" spans="1:13" ht="15.75" customHeight="1" x14ac:dyDescent="0.25">
      <c r="A943" s="328"/>
      <c r="B943" s="610"/>
      <c r="C943" s="328"/>
      <c r="D943" s="328"/>
      <c r="E943" s="328"/>
      <c r="F943" s="328"/>
      <c r="G943" s="328"/>
      <c r="H943" s="328"/>
      <c r="I943" s="328"/>
      <c r="J943" s="328"/>
      <c r="K943" s="328"/>
      <c r="L943" s="328"/>
      <c r="M943" s="328"/>
    </row>
    <row r="944" spans="1:13" ht="15.75" customHeight="1" x14ac:dyDescent="0.25">
      <c r="A944" s="328"/>
      <c r="B944" s="610"/>
      <c r="C944" s="328"/>
      <c r="D944" s="328"/>
      <c r="E944" s="328"/>
      <c r="F944" s="328"/>
      <c r="G944" s="328"/>
      <c r="H944" s="328"/>
      <c r="I944" s="328"/>
      <c r="J944" s="328"/>
      <c r="K944" s="328"/>
      <c r="L944" s="328"/>
      <c r="M944" s="328"/>
    </row>
    <row r="945" spans="1:13" ht="15.75" customHeight="1" x14ac:dyDescent="0.25">
      <c r="A945" s="328"/>
      <c r="B945" s="610"/>
      <c r="C945" s="328"/>
      <c r="D945" s="328"/>
      <c r="E945" s="328"/>
      <c r="F945" s="328"/>
      <c r="G945" s="328"/>
      <c r="H945" s="328"/>
      <c r="I945" s="328"/>
      <c r="J945" s="328"/>
      <c r="K945" s="328"/>
      <c r="L945" s="328"/>
      <c r="M945" s="328"/>
    </row>
    <row r="946" spans="1:13" ht="15.75" customHeight="1" x14ac:dyDescent="0.25">
      <c r="A946" s="328"/>
      <c r="B946" s="610"/>
      <c r="C946" s="328"/>
      <c r="D946" s="328"/>
      <c r="E946" s="328"/>
      <c r="F946" s="328"/>
      <c r="G946" s="328"/>
      <c r="H946" s="328"/>
      <c r="I946" s="328"/>
      <c r="J946" s="328"/>
      <c r="K946" s="328"/>
      <c r="L946" s="328"/>
      <c r="M946" s="328"/>
    </row>
    <row r="947" spans="1:13" ht="15.75" customHeight="1" x14ac:dyDescent="0.25">
      <c r="A947" s="328"/>
      <c r="B947" s="610"/>
      <c r="C947" s="328"/>
      <c r="D947" s="328"/>
      <c r="E947" s="328"/>
      <c r="F947" s="328"/>
      <c r="G947" s="328"/>
      <c r="H947" s="328"/>
      <c r="I947" s="328"/>
      <c r="J947" s="328"/>
      <c r="K947" s="328"/>
      <c r="L947" s="328"/>
      <c r="M947" s="328"/>
    </row>
    <row r="948" spans="1:13" ht="15.75" customHeight="1" x14ac:dyDescent="0.25">
      <c r="A948" s="328"/>
      <c r="B948" s="610"/>
      <c r="C948" s="328"/>
      <c r="D948" s="328"/>
      <c r="E948" s="328"/>
      <c r="F948" s="328"/>
      <c r="G948" s="328"/>
      <c r="H948" s="328"/>
      <c r="I948" s="328"/>
      <c r="J948" s="328"/>
      <c r="K948" s="328"/>
      <c r="L948" s="328"/>
      <c r="M948" s="328"/>
    </row>
    <row r="949" spans="1:13" ht="15.75" customHeight="1" x14ac:dyDescent="0.25">
      <c r="A949" s="328"/>
      <c r="B949" s="610"/>
      <c r="C949" s="328"/>
      <c r="D949" s="328"/>
      <c r="E949" s="328"/>
      <c r="F949" s="328"/>
      <c r="G949" s="328"/>
      <c r="H949" s="328"/>
      <c r="I949" s="328"/>
      <c r="J949" s="328"/>
      <c r="K949" s="328"/>
      <c r="L949" s="328"/>
      <c r="M949" s="328"/>
    </row>
    <row r="950" spans="1:13" ht="15.75" customHeight="1" x14ac:dyDescent="0.25">
      <c r="A950" s="328"/>
      <c r="B950" s="610"/>
      <c r="C950" s="328"/>
      <c r="D950" s="328"/>
      <c r="E950" s="328"/>
      <c r="F950" s="328"/>
      <c r="G950" s="328"/>
      <c r="H950" s="328"/>
      <c r="I950" s="328"/>
      <c r="J950" s="328"/>
      <c r="K950" s="328"/>
      <c r="L950" s="328"/>
      <c r="M950" s="328"/>
    </row>
    <row r="951" spans="1:13" ht="15.75" customHeight="1" x14ac:dyDescent="0.25">
      <c r="A951" s="328"/>
      <c r="B951" s="610"/>
      <c r="C951" s="328"/>
      <c r="D951" s="328"/>
      <c r="E951" s="328"/>
      <c r="F951" s="328"/>
      <c r="G951" s="328"/>
      <c r="H951" s="328"/>
      <c r="I951" s="328"/>
      <c r="J951" s="328"/>
      <c r="K951" s="328"/>
      <c r="L951" s="328"/>
      <c r="M951" s="328"/>
    </row>
    <row r="952" spans="1:13" ht="15.75" customHeight="1" x14ac:dyDescent="0.25">
      <c r="A952" s="328"/>
      <c r="B952" s="610"/>
      <c r="C952" s="328"/>
      <c r="D952" s="328"/>
      <c r="E952" s="328"/>
      <c r="F952" s="328"/>
      <c r="G952" s="328"/>
      <c r="H952" s="328"/>
      <c r="I952" s="328"/>
      <c r="J952" s="328"/>
      <c r="K952" s="328"/>
      <c r="L952" s="328"/>
      <c r="M952" s="328"/>
    </row>
    <row r="953" spans="1:13" ht="15.75" customHeight="1" x14ac:dyDescent="0.25">
      <c r="A953" s="328"/>
      <c r="B953" s="610"/>
      <c r="C953" s="328"/>
      <c r="D953" s="328"/>
      <c r="E953" s="328"/>
      <c r="F953" s="328"/>
      <c r="G953" s="328"/>
      <c r="H953" s="328"/>
      <c r="I953" s="328"/>
      <c r="J953" s="328"/>
      <c r="K953" s="328"/>
      <c r="L953" s="328"/>
      <c r="M953" s="328"/>
    </row>
    <row r="954" spans="1:13" ht="15.75" customHeight="1" x14ac:dyDescent="0.25">
      <c r="A954" s="328"/>
      <c r="B954" s="610"/>
      <c r="C954" s="328"/>
      <c r="D954" s="328"/>
      <c r="E954" s="328"/>
      <c r="F954" s="328"/>
      <c r="G954" s="328"/>
      <c r="H954" s="328"/>
      <c r="I954" s="328"/>
      <c r="J954" s="328"/>
      <c r="K954" s="328"/>
      <c r="L954" s="328"/>
      <c r="M954" s="328"/>
    </row>
    <row r="955" spans="1:13" ht="15.75" customHeight="1" x14ac:dyDescent="0.25">
      <c r="A955" s="328"/>
      <c r="B955" s="610"/>
      <c r="C955" s="328"/>
      <c r="D955" s="328"/>
      <c r="E955" s="328"/>
      <c r="F955" s="328"/>
      <c r="G955" s="328"/>
      <c r="H955" s="328"/>
      <c r="I955" s="328"/>
      <c r="J955" s="328"/>
      <c r="K955" s="328"/>
      <c r="L955" s="328"/>
      <c r="M955" s="328"/>
    </row>
    <row r="956" spans="1:13" ht="15.75" customHeight="1" x14ac:dyDescent="0.25">
      <c r="A956" s="328"/>
      <c r="B956" s="610"/>
      <c r="C956" s="328"/>
      <c r="D956" s="328"/>
      <c r="E956" s="328"/>
      <c r="F956" s="328"/>
      <c r="G956" s="328"/>
      <c r="H956" s="328"/>
      <c r="I956" s="328"/>
      <c r="J956" s="328"/>
      <c r="K956" s="328"/>
      <c r="L956" s="328"/>
      <c r="M956" s="328"/>
    </row>
    <row r="957" spans="1:13" ht="15.75" customHeight="1" x14ac:dyDescent="0.25">
      <c r="A957" s="328"/>
      <c r="B957" s="610"/>
      <c r="C957" s="328"/>
      <c r="D957" s="328"/>
      <c r="E957" s="328"/>
      <c r="F957" s="328"/>
      <c r="G957" s="328"/>
      <c r="H957" s="328"/>
      <c r="I957" s="328"/>
      <c r="J957" s="328"/>
      <c r="K957" s="328"/>
      <c r="L957" s="328"/>
      <c r="M957" s="328"/>
    </row>
    <row r="958" spans="1:13" ht="15.75" customHeight="1" x14ac:dyDescent="0.25">
      <c r="A958" s="328"/>
      <c r="B958" s="610"/>
      <c r="C958" s="328"/>
      <c r="D958" s="328"/>
      <c r="E958" s="328"/>
      <c r="F958" s="328"/>
      <c r="G958" s="328"/>
      <c r="H958" s="328"/>
      <c r="I958" s="328"/>
      <c r="J958" s="328"/>
      <c r="K958" s="328"/>
      <c r="L958" s="328"/>
      <c r="M958" s="328"/>
    </row>
    <row r="959" spans="1:13" ht="15.75" customHeight="1" x14ac:dyDescent="0.25">
      <c r="A959" s="328"/>
      <c r="B959" s="610"/>
      <c r="C959" s="328"/>
      <c r="D959" s="328"/>
      <c r="E959" s="328"/>
      <c r="F959" s="328"/>
      <c r="G959" s="328"/>
      <c r="H959" s="328"/>
      <c r="I959" s="328"/>
      <c r="J959" s="328"/>
      <c r="K959" s="328"/>
      <c r="L959" s="328"/>
      <c r="M959" s="328"/>
    </row>
    <row r="960" spans="1:13" ht="15.75" customHeight="1" x14ac:dyDescent="0.25">
      <c r="A960" s="328"/>
      <c r="B960" s="610"/>
      <c r="C960" s="328"/>
      <c r="D960" s="328"/>
      <c r="E960" s="328"/>
      <c r="F960" s="328"/>
      <c r="G960" s="328"/>
      <c r="H960" s="328"/>
      <c r="I960" s="328"/>
      <c r="J960" s="328"/>
      <c r="K960" s="328"/>
      <c r="L960" s="328"/>
      <c r="M960" s="328"/>
    </row>
    <row r="961" spans="1:13" ht="15.75" customHeight="1" x14ac:dyDescent="0.25">
      <c r="A961" s="328"/>
      <c r="B961" s="610"/>
      <c r="C961" s="328"/>
      <c r="D961" s="328"/>
      <c r="E961" s="328"/>
      <c r="F961" s="328"/>
      <c r="G961" s="328"/>
      <c r="H961" s="328"/>
      <c r="I961" s="328"/>
      <c r="J961" s="328"/>
      <c r="K961" s="328"/>
      <c r="L961" s="328"/>
      <c r="M961" s="328"/>
    </row>
    <row r="962" spans="1:13" ht="15.75" customHeight="1" x14ac:dyDescent="0.25">
      <c r="A962" s="328"/>
      <c r="B962" s="610"/>
      <c r="C962" s="328"/>
      <c r="D962" s="328"/>
      <c r="E962" s="328"/>
      <c r="F962" s="328"/>
      <c r="G962" s="328"/>
      <c r="H962" s="328"/>
      <c r="I962" s="328"/>
      <c r="J962" s="328"/>
      <c r="K962" s="328"/>
      <c r="L962" s="328"/>
      <c r="M962" s="328"/>
    </row>
    <row r="963" spans="1:13" ht="15.75" customHeight="1" x14ac:dyDescent="0.25">
      <c r="A963" s="328"/>
      <c r="B963" s="610"/>
      <c r="C963" s="328"/>
      <c r="D963" s="328"/>
      <c r="E963" s="328"/>
      <c r="F963" s="328"/>
      <c r="G963" s="328"/>
      <c r="H963" s="328"/>
      <c r="I963" s="328"/>
      <c r="J963" s="328"/>
      <c r="K963" s="328"/>
      <c r="L963" s="328"/>
      <c r="M963" s="328"/>
    </row>
    <row r="964" spans="1:13" ht="15.75" customHeight="1" x14ac:dyDescent="0.25">
      <c r="A964" s="328"/>
      <c r="B964" s="610"/>
      <c r="C964" s="328"/>
      <c r="D964" s="328"/>
      <c r="E964" s="328"/>
      <c r="F964" s="328"/>
      <c r="G964" s="328"/>
      <c r="H964" s="328"/>
      <c r="I964" s="328"/>
      <c r="J964" s="328"/>
      <c r="K964" s="328"/>
      <c r="L964" s="328"/>
      <c r="M964" s="328"/>
    </row>
    <row r="965" spans="1:13" ht="15.75" customHeight="1" x14ac:dyDescent="0.25">
      <c r="A965" s="328"/>
      <c r="B965" s="610"/>
      <c r="C965" s="328"/>
      <c r="D965" s="328"/>
      <c r="E965" s="328"/>
      <c r="F965" s="328"/>
      <c r="G965" s="328"/>
      <c r="H965" s="328"/>
      <c r="I965" s="328"/>
      <c r="J965" s="328"/>
      <c r="K965" s="328"/>
      <c r="L965" s="328"/>
      <c r="M965" s="328"/>
    </row>
    <row r="966" spans="1:13" ht="15.75" customHeight="1" x14ac:dyDescent="0.25">
      <c r="A966" s="328"/>
      <c r="B966" s="610"/>
      <c r="C966" s="328"/>
      <c r="D966" s="328"/>
      <c r="E966" s="328"/>
      <c r="F966" s="328"/>
      <c r="G966" s="328"/>
      <c r="H966" s="328"/>
      <c r="I966" s="328"/>
      <c r="J966" s="328"/>
      <c r="K966" s="328"/>
      <c r="L966" s="328"/>
      <c r="M966" s="328"/>
    </row>
    <row r="967" spans="1:13" ht="15.75" customHeight="1" x14ac:dyDescent="0.25">
      <c r="A967" s="328"/>
      <c r="B967" s="610"/>
      <c r="C967" s="328"/>
      <c r="D967" s="328"/>
      <c r="E967" s="328"/>
      <c r="F967" s="328"/>
      <c r="G967" s="328"/>
      <c r="H967" s="328"/>
      <c r="I967" s="328"/>
      <c r="J967" s="328"/>
      <c r="K967" s="328"/>
      <c r="L967" s="328"/>
      <c r="M967" s="328"/>
    </row>
    <row r="968" spans="1:13" ht="15.75" customHeight="1" x14ac:dyDescent="0.25">
      <c r="A968" s="328"/>
      <c r="B968" s="610"/>
      <c r="C968" s="328"/>
      <c r="D968" s="328"/>
      <c r="E968" s="328"/>
      <c r="F968" s="328"/>
      <c r="G968" s="328"/>
      <c r="H968" s="328"/>
      <c r="I968" s="328"/>
      <c r="J968" s="328"/>
      <c r="K968" s="328"/>
      <c r="L968" s="328"/>
      <c r="M968" s="328"/>
    </row>
    <row r="969" spans="1:13" ht="15.75" customHeight="1" x14ac:dyDescent="0.25">
      <c r="A969" s="328"/>
      <c r="B969" s="610"/>
      <c r="C969" s="328"/>
      <c r="D969" s="328"/>
      <c r="E969" s="328"/>
      <c r="F969" s="328"/>
      <c r="G969" s="328"/>
      <c r="H969" s="328"/>
      <c r="I969" s="328"/>
      <c r="J969" s="328"/>
      <c r="K969" s="328"/>
      <c r="L969" s="328"/>
      <c r="M969" s="328"/>
    </row>
    <row r="970" spans="1:13" ht="15.75" customHeight="1" x14ac:dyDescent="0.25">
      <c r="A970" s="328"/>
      <c r="B970" s="610"/>
      <c r="C970" s="328"/>
      <c r="D970" s="328"/>
      <c r="E970" s="328"/>
      <c r="F970" s="328"/>
      <c r="G970" s="328"/>
      <c r="H970" s="328"/>
      <c r="I970" s="328"/>
      <c r="J970" s="328"/>
      <c r="K970" s="328"/>
      <c r="L970" s="328"/>
      <c r="M970" s="328"/>
    </row>
    <row r="971" spans="1:13" ht="15.75" customHeight="1" x14ac:dyDescent="0.25">
      <c r="A971" s="328"/>
      <c r="B971" s="610"/>
      <c r="C971" s="328"/>
      <c r="D971" s="328"/>
      <c r="E971" s="328"/>
      <c r="F971" s="328"/>
      <c r="G971" s="328"/>
      <c r="H971" s="328"/>
      <c r="I971" s="328"/>
      <c r="J971" s="328"/>
      <c r="K971" s="328"/>
      <c r="L971" s="328"/>
      <c r="M971" s="328"/>
    </row>
    <row r="972" spans="1:13" ht="15.75" customHeight="1" x14ac:dyDescent="0.25">
      <c r="A972" s="328"/>
      <c r="B972" s="610"/>
      <c r="C972" s="328"/>
      <c r="D972" s="328"/>
      <c r="E972" s="328"/>
      <c r="F972" s="328"/>
      <c r="G972" s="328"/>
      <c r="H972" s="328"/>
      <c r="I972" s="328"/>
      <c r="J972" s="328"/>
      <c r="K972" s="328"/>
      <c r="L972" s="328"/>
      <c r="M972" s="328"/>
    </row>
    <row r="973" spans="1:13" ht="15.75" customHeight="1" x14ac:dyDescent="0.25">
      <c r="A973" s="328"/>
      <c r="B973" s="610"/>
      <c r="C973" s="328"/>
      <c r="D973" s="328"/>
      <c r="E973" s="328"/>
      <c r="F973" s="328"/>
      <c r="G973" s="328"/>
      <c r="H973" s="328"/>
      <c r="I973" s="328"/>
      <c r="J973" s="328"/>
      <c r="K973" s="328"/>
      <c r="L973" s="328"/>
      <c r="M973" s="328"/>
    </row>
    <row r="974" spans="1:13" ht="15.75" customHeight="1" x14ac:dyDescent="0.25">
      <c r="A974" s="328"/>
      <c r="B974" s="610"/>
      <c r="C974" s="328"/>
      <c r="D974" s="328"/>
      <c r="E974" s="328"/>
      <c r="F974" s="328"/>
      <c r="G974" s="328"/>
      <c r="H974" s="328"/>
      <c r="I974" s="328"/>
      <c r="J974" s="328"/>
      <c r="K974" s="328"/>
      <c r="L974" s="328"/>
      <c r="M974" s="328"/>
    </row>
    <row r="975" spans="1:13" ht="15.75" customHeight="1" x14ac:dyDescent="0.25">
      <c r="A975" s="328"/>
      <c r="B975" s="610"/>
      <c r="C975" s="328"/>
      <c r="D975" s="328"/>
      <c r="E975" s="328"/>
      <c r="F975" s="328"/>
      <c r="G975" s="328"/>
      <c r="H975" s="328"/>
      <c r="I975" s="328"/>
      <c r="J975" s="328"/>
      <c r="K975" s="328"/>
      <c r="L975" s="328"/>
      <c r="M975" s="328"/>
    </row>
    <row r="976" spans="1:13" ht="15.75" customHeight="1" x14ac:dyDescent="0.25">
      <c r="A976" s="328"/>
      <c r="B976" s="610"/>
      <c r="C976" s="328"/>
      <c r="D976" s="328"/>
      <c r="E976" s="328"/>
      <c r="F976" s="328"/>
      <c r="G976" s="328"/>
      <c r="H976" s="328"/>
      <c r="I976" s="328"/>
      <c r="J976" s="328"/>
      <c r="K976" s="328"/>
      <c r="L976" s="328"/>
      <c r="M976" s="328"/>
    </row>
    <row r="977" spans="1:13" ht="15.75" customHeight="1" x14ac:dyDescent="0.25">
      <c r="A977" s="328"/>
      <c r="B977" s="610"/>
      <c r="C977" s="328"/>
      <c r="D977" s="328"/>
      <c r="E977" s="328"/>
      <c r="F977" s="328"/>
      <c r="G977" s="328"/>
      <c r="H977" s="328"/>
      <c r="I977" s="328"/>
      <c r="J977" s="328"/>
      <c r="K977" s="328"/>
      <c r="L977" s="328"/>
      <c r="M977" s="328"/>
    </row>
    <row r="978" spans="1:13" ht="15.75" customHeight="1" x14ac:dyDescent="0.25">
      <c r="A978" s="328"/>
      <c r="B978" s="610"/>
      <c r="C978" s="328"/>
      <c r="D978" s="328"/>
      <c r="E978" s="328"/>
      <c r="F978" s="328"/>
      <c r="G978" s="328"/>
      <c r="H978" s="328"/>
      <c r="I978" s="328"/>
      <c r="J978" s="328"/>
      <c r="K978" s="328"/>
      <c r="L978" s="328"/>
      <c r="M978" s="328"/>
    </row>
    <row r="979" spans="1:13" ht="15.75" customHeight="1" x14ac:dyDescent="0.25">
      <c r="A979" s="328"/>
      <c r="B979" s="610"/>
      <c r="C979" s="328"/>
      <c r="D979" s="328"/>
      <c r="E979" s="328"/>
      <c r="F979" s="328"/>
      <c r="G979" s="328"/>
      <c r="H979" s="328"/>
      <c r="I979" s="328"/>
      <c r="J979" s="328"/>
      <c r="K979" s="328"/>
      <c r="L979" s="328"/>
      <c r="M979" s="328"/>
    </row>
    <row r="980" spans="1:13" ht="15.75" customHeight="1" x14ac:dyDescent="0.25">
      <c r="A980" s="328"/>
      <c r="B980" s="610"/>
      <c r="C980" s="328"/>
      <c r="D980" s="328"/>
      <c r="E980" s="328"/>
      <c r="F980" s="328"/>
      <c r="G980" s="328"/>
      <c r="H980" s="328"/>
      <c r="I980" s="328"/>
      <c r="J980" s="328"/>
      <c r="K980" s="328"/>
      <c r="L980" s="328"/>
      <c r="M980" s="328"/>
    </row>
    <row r="981" spans="1:13" ht="15.75" customHeight="1" x14ac:dyDescent="0.25">
      <c r="A981" s="328"/>
      <c r="B981" s="610"/>
      <c r="C981" s="328"/>
      <c r="D981" s="328"/>
      <c r="E981" s="328"/>
      <c r="F981" s="328"/>
      <c r="G981" s="328"/>
      <c r="H981" s="328"/>
      <c r="I981" s="328"/>
      <c r="J981" s="328"/>
      <c r="K981" s="328"/>
      <c r="L981" s="328"/>
      <c r="M981" s="328"/>
    </row>
    <row r="982" spans="1:13" ht="15.75" customHeight="1" x14ac:dyDescent="0.25">
      <c r="A982" s="328"/>
      <c r="B982" s="610"/>
      <c r="C982" s="328"/>
      <c r="D982" s="328"/>
      <c r="E982" s="328"/>
      <c r="F982" s="328"/>
      <c r="G982" s="328"/>
      <c r="H982" s="328"/>
      <c r="I982" s="328"/>
      <c r="J982" s="328"/>
      <c r="K982" s="328"/>
      <c r="L982" s="328"/>
      <c r="M982" s="328"/>
    </row>
    <row r="983" spans="1:13" ht="15.75" customHeight="1" x14ac:dyDescent="0.25">
      <c r="A983" s="328"/>
      <c r="B983" s="610"/>
      <c r="C983" s="328"/>
      <c r="D983" s="328"/>
      <c r="E983" s="328"/>
      <c r="F983" s="328"/>
      <c r="G983" s="328"/>
      <c r="H983" s="328"/>
      <c r="I983" s="328"/>
      <c r="J983" s="328"/>
      <c r="K983" s="328"/>
      <c r="L983" s="328"/>
      <c r="M983" s="328"/>
    </row>
    <row r="984" spans="1:13" ht="15.75" customHeight="1" x14ac:dyDescent="0.25">
      <c r="A984" s="328"/>
      <c r="B984" s="610"/>
      <c r="C984" s="328"/>
      <c r="D984" s="328"/>
      <c r="E984" s="328"/>
      <c r="F984" s="328"/>
      <c r="G984" s="328"/>
      <c r="H984" s="328"/>
      <c r="I984" s="328"/>
      <c r="J984" s="328"/>
      <c r="K984" s="328"/>
      <c r="L984" s="328"/>
      <c r="M984" s="328"/>
    </row>
    <row r="985" spans="1:13" ht="15.75" customHeight="1" x14ac:dyDescent="0.25">
      <c r="A985" s="328"/>
      <c r="B985" s="610"/>
      <c r="C985" s="328"/>
      <c r="D985" s="328"/>
      <c r="E985" s="328"/>
      <c r="F985" s="328"/>
      <c r="G985" s="328"/>
      <c r="H985" s="328"/>
      <c r="I985" s="328"/>
      <c r="J985" s="328"/>
      <c r="K985" s="328"/>
      <c r="L985" s="328"/>
      <c r="M985" s="328"/>
    </row>
    <row r="986" spans="1:13" ht="15.75" customHeight="1" x14ac:dyDescent="0.25">
      <c r="A986" s="328"/>
      <c r="B986" s="610"/>
      <c r="C986" s="328"/>
      <c r="D986" s="328"/>
      <c r="E986" s="328"/>
      <c r="F986" s="328"/>
      <c r="G986" s="328"/>
      <c r="H986" s="328"/>
      <c r="I986" s="328"/>
      <c r="J986" s="328"/>
      <c r="K986" s="328"/>
      <c r="L986" s="328"/>
      <c r="M986" s="328"/>
    </row>
    <row r="987" spans="1:13" ht="15.75" customHeight="1" x14ac:dyDescent="0.25">
      <c r="A987" s="328"/>
      <c r="B987" s="610"/>
      <c r="C987" s="328"/>
      <c r="D987" s="328"/>
      <c r="E987" s="328"/>
      <c r="F987" s="328"/>
      <c r="G987" s="328"/>
      <c r="H987" s="328"/>
      <c r="I987" s="328"/>
      <c r="J987" s="328"/>
      <c r="K987" s="328"/>
      <c r="L987" s="328"/>
      <c r="M987" s="328"/>
    </row>
    <row r="988" spans="1:13" ht="15.75" customHeight="1" x14ac:dyDescent="0.25">
      <c r="A988" s="328"/>
      <c r="B988" s="610"/>
      <c r="C988" s="328"/>
      <c r="D988" s="328"/>
      <c r="E988" s="328"/>
      <c r="F988" s="328"/>
      <c r="G988" s="328"/>
      <c r="H988" s="328"/>
      <c r="I988" s="328"/>
      <c r="J988" s="328"/>
      <c r="K988" s="328"/>
      <c r="L988" s="328"/>
      <c r="M988" s="328"/>
    </row>
    <row r="989" spans="1:13" ht="15.75" customHeight="1" x14ac:dyDescent="0.25">
      <c r="A989" s="328"/>
      <c r="B989" s="610"/>
      <c r="C989" s="328"/>
      <c r="D989" s="328"/>
      <c r="E989" s="328"/>
      <c r="F989" s="328"/>
      <c r="G989" s="328"/>
      <c r="H989" s="328"/>
      <c r="I989" s="328"/>
      <c r="J989" s="328"/>
      <c r="K989" s="328"/>
      <c r="L989" s="328"/>
      <c r="M989" s="328"/>
    </row>
    <row r="990" spans="1:13" ht="15.75" customHeight="1" x14ac:dyDescent="0.25">
      <c r="A990" s="328"/>
      <c r="B990" s="610"/>
      <c r="C990" s="328"/>
      <c r="D990" s="328"/>
      <c r="E990" s="328"/>
      <c r="F990" s="328"/>
      <c r="G990" s="328"/>
      <c r="H990" s="328"/>
      <c r="I990" s="328"/>
      <c r="J990" s="328"/>
      <c r="K990" s="328"/>
      <c r="L990" s="328"/>
      <c r="M990" s="328"/>
    </row>
    <row r="991" spans="1:13" ht="15.75" customHeight="1" x14ac:dyDescent="0.25">
      <c r="A991" s="328"/>
      <c r="B991" s="610"/>
      <c r="C991" s="328"/>
      <c r="D991" s="328"/>
      <c r="E991" s="328"/>
      <c r="F991" s="328"/>
      <c r="G991" s="328"/>
      <c r="H991" s="328"/>
      <c r="I991" s="328"/>
      <c r="J991" s="328"/>
      <c r="K991" s="328"/>
      <c r="L991" s="328"/>
      <c r="M991" s="328"/>
    </row>
    <row r="992" spans="1:13" ht="15.75" customHeight="1" x14ac:dyDescent="0.25">
      <c r="A992" s="328"/>
      <c r="B992" s="610"/>
      <c r="C992" s="328"/>
      <c r="D992" s="328"/>
      <c r="E992" s="328"/>
      <c r="F992" s="328"/>
      <c r="G992" s="328"/>
      <c r="H992" s="328"/>
      <c r="I992" s="328"/>
      <c r="J992" s="328"/>
      <c r="K992" s="328"/>
      <c r="L992" s="328"/>
      <c r="M992" s="328"/>
    </row>
    <row r="993" spans="1:13" ht="15.75" customHeight="1" x14ac:dyDescent="0.25">
      <c r="A993" s="328"/>
      <c r="B993" s="610"/>
      <c r="C993" s="328"/>
      <c r="D993" s="328"/>
      <c r="E993" s="328"/>
      <c r="F993" s="328"/>
      <c r="G993" s="328"/>
      <c r="H993" s="328"/>
      <c r="I993" s="328"/>
      <c r="J993" s="328"/>
      <c r="K993" s="328"/>
      <c r="L993" s="328"/>
      <c r="M993" s="328"/>
    </row>
    <row r="994" spans="1:13" ht="15.75" customHeight="1" x14ac:dyDescent="0.25">
      <c r="A994" s="328"/>
      <c r="B994" s="610"/>
      <c r="C994" s="328"/>
      <c r="D994" s="328"/>
      <c r="E994" s="328"/>
      <c r="F994" s="328"/>
      <c r="G994" s="328"/>
      <c r="H994" s="328"/>
      <c r="I994" s="328"/>
      <c r="J994" s="328"/>
      <c r="K994" s="328"/>
      <c r="L994" s="328"/>
      <c r="M994" s="328"/>
    </row>
    <row r="995" spans="1:13" ht="15.75" customHeight="1" x14ac:dyDescent="0.25">
      <c r="A995" s="328"/>
      <c r="B995" s="610"/>
      <c r="C995" s="328"/>
      <c r="D995" s="328"/>
      <c r="E995" s="328"/>
      <c r="F995" s="328"/>
      <c r="G995" s="328"/>
      <c r="H995" s="328"/>
      <c r="I995" s="328"/>
      <c r="J995" s="328"/>
      <c r="K995" s="328"/>
      <c r="L995" s="328"/>
      <c r="M995" s="328"/>
    </row>
    <row r="996" spans="1:13" ht="15.75" customHeight="1" x14ac:dyDescent="0.25">
      <c r="A996" s="328"/>
      <c r="B996" s="610"/>
      <c r="C996" s="328"/>
      <c r="D996" s="328"/>
      <c r="E996" s="328"/>
      <c r="F996" s="328"/>
      <c r="G996" s="328"/>
      <c r="H996" s="328"/>
      <c r="I996" s="328"/>
      <c r="J996" s="328"/>
      <c r="K996" s="328"/>
      <c r="L996" s="328"/>
      <c r="M996" s="328"/>
    </row>
    <row r="997" spans="1:13" ht="15.75" customHeight="1" x14ac:dyDescent="0.25">
      <c r="A997" s="328"/>
      <c r="B997" s="610"/>
      <c r="C997" s="328"/>
      <c r="D997" s="328"/>
      <c r="E997" s="328"/>
      <c r="F997" s="328"/>
      <c r="G997" s="328"/>
      <c r="H997" s="328"/>
      <c r="I997" s="328"/>
      <c r="J997" s="328"/>
      <c r="K997" s="328"/>
      <c r="L997" s="328"/>
      <c r="M997" s="328"/>
    </row>
    <row r="998" spans="1:13" ht="15.75" customHeight="1" x14ac:dyDescent="0.25">
      <c r="A998" s="328"/>
      <c r="B998" s="610"/>
      <c r="C998" s="328"/>
      <c r="D998" s="328"/>
      <c r="E998" s="328"/>
      <c r="F998" s="328"/>
      <c r="G998" s="328"/>
      <c r="H998" s="328"/>
      <c r="I998" s="328"/>
      <c r="J998" s="328"/>
      <c r="K998" s="328"/>
      <c r="L998" s="328"/>
      <c r="M998" s="328"/>
    </row>
    <row r="999" spans="1:13" ht="15.75" customHeight="1" x14ac:dyDescent="0.25">
      <c r="A999" s="328"/>
      <c r="B999" s="610"/>
      <c r="C999" s="328"/>
      <c r="D999" s="328"/>
      <c r="E999" s="328"/>
      <c r="F999" s="328"/>
      <c r="G999" s="328"/>
      <c r="H999" s="328"/>
      <c r="I999" s="328"/>
      <c r="J999" s="328"/>
      <c r="K999" s="328"/>
      <c r="L999" s="328"/>
      <c r="M999" s="328"/>
    </row>
    <row r="1000" spans="1:13" ht="15.75" customHeight="1" x14ac:dyDescent="0.25">
      <c r="A1000" s="328"/>
      <c r="B1000" s="610"/>
      <c r="C1000" s="328"/>
      <c r="D1000" s="328"/>
      <c r="E1000" s="328"/>
      <c r="F1000" s="328"/>
      <c r="G1000" s="328"/>
      <c r="H1000" s="328"/>
      <c r="I1000" s="328"/>
      <c r="J1000" s="328"/>
      <c r="K1000" s="328"/>
      <c r="L1000" s="328"/>
      <c r="M1000" s="328"/>
    </row>
  </sheetData>
  <mergeCells count="49">
    <mergeCell ref="C9:D9"/>
    <mergeCell ref="A16:A52"/>
    <mergeCell ref="A53:A58"/>
    <mergeCell ref="C10:D10"/>
    <mergeCell ref="A59:A61"/>
    <mergeCell ref="B14:B15"/>
    <mergeCell ref="C14:D14"/>
    <mergeCell ref="B18:B24"/>
    <mergeCell ref="B25:B28"/>
    <mergeCell ref="B32:B34"/>
    <mergeCell ref="B35:B44"/>
    <mergeCell ref="B45:B48"/>
    <mergeCell ref="C58:M58"/>
    <mergeCell ref="C59:M59"/>
    <mergeCell ref="C60:M60"/>
    <mergeCell ref="C61:M61"/>
    <mergeCell ref="C17:M17"/>
    <mergeCell ref="C16:M16"/>
    <mergeCell ref="C49:M49"/>
    <mergeCell ref="C50:M50"/>
    <mergeCell ref="F43:G43"/>
    <mergeCell ref="F46:F47"/>
    <mergeCell ref="H43:I43"/>
    <mergeCell ref="G46:J47"/>
    <mergeCell ref="L46:M47"/>
    <mergeCell ref="C62:M62"/>
    <mergeCell ref="C51:M51"/>
    <mergeCell ref="C52:M52"/>
    <mergeCell ref="C53:M53"/>
    <mergeCell ref="C54:M54"/>
    <mergeCell ref="C55:M55"/>
    <mergeCell ref="C56:M56"/>
    <mergeCell ref="C57:M57"/>
    <mergeCell ref="B1:M1"/>
    <mergeCell ref="A2:A15"/>
    <mergeCell ref="C2:M2"/>
    <mergeCell ref="C3:M3"/>
    <mergeCell ref="F4:G4"/>
    <mergeCell ref="I7:M7"/>
    <mergeCell ref="B8:B10"/>
    <mergeCell ref="C11:M11"/>
    <mergeCell ref="C12:M12"/>
    <mergeCell ref="C13:M13"/>
    <mergeCell ref="C15:M15"/>
    <mergeCell ref="F9:G9"/>
    <mergeCell ref="I9:J9"/>
    <mergeCell ref="F10:G10"/>
    <mergeCell ref="I10:J10"/>
    <mergeCell ref="C7:D7"/>
  </mergeCells>
  <dataValidations count="1">
    <dataValidation type="list" allowBlank="1" showErrorMessage="1" sqref="I7" xr:uid="{00000000-0002-0000-1900-000000000000}">
      <formula1>INDIRECT($D$7)</formula1>
    </dataValidation>
  </dataValidation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Z1000"/>
  <sheetViews>
    <sheetView workbookViewId="0"/>
  </sheetViews>
  <sheetFormatPr baseColWidth="10" defaultColWidth="14.42578125" defaultRowHeight="15" customHeight="1" x14ac:dyDescent="0.25"/>
  <cols>
    <col min="1" max="1" width="15.42578125" customWidth="1"/>
    <col min="2" max="2" width="17" customWidth="1"/>
    <col min="3" max="26" width="11.42578125" customWidth="1"/>
  </cols>
  <sheetData>
    <row r="1" spans="1:26" ht="45" customHeight="1" x14ac:dyDescent="0.25">
      <c r="A1" s="351"/>
      <c r="B1" s="1002" t="s">
        <v>1188</v>
      </c>
      <c r="C1" s="1003"/>
      <c r="D1" s="1003"/>
      <c r="E1" s="1003"/>
      <c r="F1" s="1003"/>
      <c r="G1" s="1003"/>
      <c r="H1" s="1003"/>
      <c r="I1" s="1003"/>
      <c r="J1" s="1003"/>
      <c r="K1" s="1003"/>
      <c r="L1" s="1003"/>
      <c r="M1" s="1071"/>
      <c r="N1" s="611"/>
      <c r="O1" s="611"/>
      <c r="P1" s="611"/>
      <c r="Q1" s="611"/>
      <c r="R1" s="611"/>
      <c r="S1" s="611"/>
      <c r="T1" s="611"/>
      <c r="U1" s="611"/>
      <c r="V1" s="611"/>
      <c r="W1" s="611"/>
      <c r="X1" s="611"/>
      <c r="Y1" s="611"/>
      <c r="Z1" s="611"/>
    </row>
    <row r="2" spans="1:26" ht="30" x14ac:dyDescent="0.25">
      <c r="A2" s="1080" t="s">
        <v>627</v>
      </c>
      <c r="B2" s="103" t="s">
        <v>628</v>
      </c>
      <c r="C2" s="1008" t="s">
        <v>1189</v>
      </c>
      <c r="D2" s="1009"/>
      <c r="E2" s="1009"/>
      <c r="F2" s="1009"/>
      <c r="G2" s="1009"/>
      <c r="H2" s="1009"/>
      <c r="I2" s="1009"/>
      <c r="J2" s="1009"/>
      <c r="K2" s="1009"/>
      <c r="L2" s="1009"/>
      <c r="M2" s="1010"/>
      <c r="N2" s="611"/>
      <c r="O2" s="611"/>
      <c r="P2" s="611"/>
      <c r="Q2" s="611"/>
      <c r="R2" s="611"/>
      <c r="S2" s="611"/>
      <c r="T2" s="611"/>
      <c r="U2" s="611"/>
      <c r="V2" s="611"/>
      <c r="W2" s="611"/>
      <c r="X2" s="611"/>
      <c r="Y2" s="611"/>
      <c r="Z2" s="611"/>
    </row>
    <row r="3" spans="1:26" ht="75" x14ac:dyDescent="0.25">
      <c r="A3" s="1046"/>
      <c r="B3" s="104" t="s">
        <v>741</v>
      </c>
      <c r="C3" s="1011" t="s">
        <v>1190</v>
      </c>
      <c r="D3" s="968"/>
      <c r="E3" s="968"/>
      <c r="F3" s="968"/>
      <c r="G3" s="968"/>
      <c r="H3" s="968"/>
      <c r="I3" s="968"/>
      <c r="J3" s="968"/>
      <c r="K3" s="968"/>
      <c r="L3" s="968"/>
      <c r="M3" s="1012"/>
      <c r="N3" s="611"/>
      <c r="O3" s="611"/>
      <c r="P3" s="611"/>
      <c r="Q3" s="611"/>
      <c r="R3" s="611"/>
      <c r="S3" s="611"/>
      <c r="T3" s="611"/>
      <c r="U3" s="611"/>
      <c r="V3" s="611"/>
      <c r="W3" s="611"/>
      <c r="X3" s="611"/>
      <c r="Y3" s="611"/>
      <c r="Z3" s="611"/>
    </row>
    <row r="4" spans="1:26" ht="30" x14ac:dyDescent="0.25">
      <c r="A4" s="1046"/>
      <c r="B4" s="105" t="s">
        <v>39</v>
      </c>
      <c r="C4" s="311" t="s">
        <v>381</v>
      </c>
      <c r="D4" s="312"/>
      <c r="E4" s="352"/>
      <c r="F4" s="1101" t="s">
        <v>40</v>
      </c>
      <c r="G4" s="969"/>
      <c r="H4" s="2" t="s">
        <v>1191</v>
      </c>
      <c r="I4" s="187"/>
      <c r="J4" s="187"/>
      <c r="K4" s="187"/>
      <c r="L4" s="187"/>
      <c r="M4" s="188"/>
      <c r="N4" s="611"/>
      <c r="O4" s="611"/>
      <c r="P4" s="611"/>
      <c r="Q4" s="611"/>
      <c r="R4" s="611"/>
      <c r="S4" s="611"/>
      <c r="T4" s="611"/>
      <c r="U4" s="611"/>
      <c r="V4" s="611"/>
      <c r="W4" s="611"/>
      <c r="X4" s="611"/>
      <c r="Y4" s="611"/>
      <c r="Z4" s="611"/>
    </row>
    <row r="5" spans="1:26" ht="39" customHeight="1" x14ac:dyDescent="0.25">
      <c r="A5" s="1046"/>
      <c r="B5" s="105" t="s">
        <v>632</v>
      </c>
      <c r="C5" s="1024" t="s">
        <v>1192</v>
      </c>
      <c r="D5" s="968"/>
      <c r="E5" s="968"/>
      <c r="F5" s="968"/>
      <c r="G5" s="968"/>
      <c r="H5" s="968"/>
      <c r="I5" s="968"/>
      <c r="J5" s="968"/>
      <c r="K5" s="968"/>
      <c r="L5" s="968"/>
      <c r="M5" s="1012"/>
      <c r="N5" s="611"/>
      <c r="O5" s="611"/>
      <c r="P5" s="611"/>
      <c r="Q5" s="611"/>
      <c r="R5" s="611"/>
      <c r="S5" s="611"/>
      <c r="T5" s="611"/>
      <c r="U5" s="611"/>
      <c r="V5" s="611"/>
      <c r="W5" s="611"/>
      <c r="X5" s="611"/>
      <c r="Y5" s="611"/>
      <c r="Z5" s="611"/>
    </row>
    <row r="6" spans="1:26" ht="25.5" customHeight="1" x14ac:dyDescent="0.25">
      <c r="A6" s="1046"/>
      <c r="B6" s="105" t="s">
        <v>633</v>
      </c>
      <c r="C6" s="1389" t="s">
        <v>1193</v>
      </c>
      <c r="D6" s="1213"/>
      <c r="E6" s="1213"/>
      <c r="F6" s="1213"/>
      <c r="G6" s="1213"/>
      <c r="H6" s="1213"/>
      <c r="I6" s="1213"/>
      <c r="J6" s="1213"/>
      <c r="K6" s="1213"/>
      <c r="L6" s="1213"/>
      <c r="M6" s="1390"/>
      <c r="N6" s="611"/>
      <c r="O6" s="611"/>
      <c r="P6" s="611"/>
      <c r="Q6" s="611"/>
      <c r="R6" s="611"/>
      <c r="S6" s="611"/>
      <c r="T6" s="611"/>
      <c r="U6" s="611"/>
      <c r="V6" s="611"/>
      <c r="W6" s="611"/>
      <c r="X6" s="611"/>
      <c r="Y6" s="611"/>
      <c r="Z6" s="611"/>
    </row>
    <row r="7" spans="1:26" ht="30" x14ac:dyDescent="0.25">
      <c r="A7" s="1046"/>
      <c r="B7" s="104" t="s">
        <v>745</v>
      </c>
      <c r="C7" s="1014" t="s">
        <v>359</v>
      </c>
      <c r="D7" s="1015"/>
      <c r="E7" s="143"/>
      <c r="F7" s="143"/>
      <c r="G7" s="313"/>
      <c r="H7" s="314" t="s">
        <v>43</v>
      </c>
      <c r="I7" s="978" t="s">
        <v>1194</v>
      </c>
      <c r="J7" s="968"/>
      <c r="K7" s="968"/>
      <c r="L7" s="968"/>
      <c r="M7" s="1012"/>
      <c r="N7" s="611"/>
      <c r="O7" s="611"/>
      <c r="P7" s="611"/>
      <c r="Q7" s="611"/>
      <c r="R7" s="611"/>
      <c r="S7" s="611"/>
      <c r="T7" s="611"/>
      <c r="U7" s="611"/>
      <c r="V7" s="611"/>
      <c r="W7" s="611"/>
      <c r="X7" s="611"/>
      <c r="Y7" s="611"/>
      <c r="Z7" s="611"/>
    </row>
    <row r="8" spans="1:26" x14ac:dyDescent="0.25">
      <c r="A8" s="1046"/>
      <c r="B8" s="1096" t="s">
        <v>635</v>
      </c>
      <c r="C8" s="142"/>
      <c r="D8" s="143"/>
      <c r="E8" s="143"/>
      <c r="F8" s="143"/>
      <c r="G8" s="143"/>
      <c r="H8" s="143"/>
      <c r="I8" s="143"/>
      <c r="J8" s="143"/>
      <c r="K8" s="143"/>
      <c r="L8" s="143"/>
      <c r="M8" s="144"/>
      <c r="N8" s="611"/>
      <c r="O8" s="611"/>
      <c r="P8" s="611"/>
      <c r="Q8" s="611"/>
      <c r="R8" s="611"/>
      <c r="S8" s="611"/>
      <c r="T8" s="611"/>
      <c r="U8" s="611"/>
      <c r="V8" s="611"/>
      <c r="W8" s="611"/>
      <c r="X8" s="611"/>
      <c r="Y8" s="611"/>
      <c r="Z8" s="611"/>
    </row>
    <row r="9" spans="1:26" x14ac:dyDescent="0.25">
      <c r="A9" s="1046"/>
      <c r="B9" s="1006"/>
      <c r="C9" s="1103"/>
      <c r="D9" s="1037"/>
      <c r="E9" s="49"/>
      <c r="F9" s="1104"/>
      <c r="G9" s="1037"/>
      <c r="H9" s="49"/>
      <c r="I9" s="1104"/>
      <c r="J9" s="1037"/>
      <c r="K9" s="49"/>
      <c r="L9" s="49"/>
      <c r="M9" s="148"/>
      <c r="N9" s="611"/>
      <c r="O9" s="611"/>
      <c r="P9" s="611"/>
      <c r="Q9" s="611"/>
      <c r="R9" s="611"/>
      <c r="S9" s="611"/>
      <c r="T9" s="611"/>
      <c r="U9" s="611"/>
      <c r="V9" s="611"/>
      <c r="W9" s="611"/>
      <c r="X9" s="611"/>
      <c r="Y9" s="611"/>
      <c r="Z9" s="611"/>
    </row>
    <row r="10" spans="1:26" ht="39" customHeight="1" x14ac:dyDescent="0.25">
      <c r="A10" s="1046"/>
      <c r="B10" s="1007"/>
      <c r="C10" s="1103" t="s">
        <v>636</v>
      </c>
      <c r="D10" s="1037"/>
      <c r="E10" s="134"/>
      <c r="F10" s="1104" t="s">
        <v>636</v>
      </c>
      <c r="G10" s="1037"/>
      <c r="H10" s="134"/>
      <c r="I10" s="1104" t="s">
        <v>636</v>
      </c>
      <c r="J10" s="1037"/>
      <c r="K10" s="134"/>
      <c r="L10" s="134"/>
      <c r="M10" s="135"/>
      <c r="N10" s="611"/>
      <c r="O10" s="611"/>
      <c r="P10" s="611"/>
      <c r="Q10" s="611"/>
      <c r="R10" s="611"/>
      <c r="S10" s="611"/>
      <c r="T10" s="611"/>
      <c r="U10" s="611"/>
      <c r="V10" s="611"/>
      <c r="W10" s="611"/>
      <c r="X10" s="611"/>
      <c r="Y10" s="611"/>
      <c r="Z10" s="611"/>
    </row>
    <row r="11" spans="1:26" ht="123" customHeight="1" x14ac:dyDescent="0.25">
      <c r="A11" s="1046"/>
      <c r="B11" s="104" t="s">
        <v>637</v>
      </c>
      <c r="C11" s="1011" t="s">
        <v>1195</v>
      </c>
      <c r="D11" s="968"/>
      <c r="E11" s="968"/>
      <c r="F11" s="968"/>
      <c r="G11" s="968"/>
      <c r="H11" s="968"/>
      <c r="I11" s="968"/>
      <c r="J11" s="968"/>
      <c r="K11" s="968"/>
      <c r="L11" s="968"/>
      <c r="M11" s="1012"/>
      <c r="N11" s="611"/>
      <c r="O11" s="611"/>
      <c r="P11" s="611"/>
      <c r="Q11" s="611"/>
      <c r="R11" s="611"/>
      <c r="S11" s="611"/>
      <c r="T11" s="611"/>
      <c r="U11" s="611"/>
      <c r="V11" s="611"/>
      <c r="W11" s="611"/>
      <c r="X11" s="611"/>
      <c r="Y11" s="611"/>
      <c r="Z11" s="611"/>
    </row>
    <row r="12" spans="1:26" ht="116.25" customHeight="1" x14ac:dyDescent="0.25">
      <c r="A12" s="1046"/>
      <c r="B12" s="104" t="s">
        <v>747</v>
      </c>
      <c r="C12" s="1011" t="s">
        <v>1196</v>
      </c>
      <c r="D12" s="968"/>
      <c r="E12" s="968"/>
      <c r="F12" s="968"/>
      <c r="G12" s="968"/>
      <c r="H12" s="968"/>
      <c r="I12" s="968"/>
      <c r="J12" s="968"/>
      <c r="K12" s="968"/>
      <c r="L12" s="968"/>
      <c r="M12" s="1012"/>
      <c r="N12" s="611"/>
      <c r="O12" s="611"/>
      <c r="P12" s="611"/>
      <c r="Q12" s="611"/>
      <c r="R12" s="611"/>
      <c r="S12" s="611"/>
      <c r="T12" s="611"/>
      <c r="U12" s="611"/>
      <c r="V12" s="611"/>
      <c r="W12" s="611"/>
      <c r="X12" s="611"/>
      <c r="Y12" s="611"/>
      <c r="Z12" s="611"/>
    </row>
    <row r="13" spans="1:26" ht="105" x14ac:dyDescent="0.25">
      <c r="A13" s="1046"/>
      <c r="B13" s="104" t="s">
        <v>749</v>
      </c>
      <c r="C13" s="1011" t="s">
        <v>1197</v>
      </c>
      <c r="D13" s="968"/>
      <c r="E13" s="968"/>
      <c r="F13" s="968"/>
      <c r="G13" s="968"/>
      <c r="H13" s="968"/>
      <c r="I13" s="968"/>
      <c r="J13" s="968"/>
      <c r="K13" s="968"/>
      <c r="L13" s="968"/>
      <c r="M13" s="1012"/>
      <c r="N13" s="611"/>
      <c r="O13" s="611"/>
      <c r="P13" s="611"/>
      <c r="Q13" s="611"/>
      <c r="R13" s="611"/>
      <c r="S13" s="611"/>
      <c r="T13" s="611"/>
      <c r="U13" s="611"/>
      <c r="V13" s="611"/>
      <c r="W13" s="611"/>
      <c r="X13" s="611"/>
      <c r="Y13" s="611"/>
      <c r="Z13" s="611"/>
    </row>
    <row r="14" spans="1:26" ht="45" x14ac:dyDescent="0.25">
      <c r="A14" s="1082"/>
      <c r="B14" s="119" t="s">
        <v>751</v>
      </c>
      <c r="C14" s="1014" t="s">
        <v>111</v>
      </c>
      <c r="D14" s="1015"/>
      <c r="E14" s="5" t="s">
        <v>753</v>
      </c>
      <c r="F14" s="978" t="s">
        <v>354</v>
      </c>
      <c r="G14" s="968"/>
      <c r="H14" s="968"/>
      <c r="I14" s="968"/>
      <c r="J14" s="968"/>
      <c r="K14" s="968"/>
      <c r="L14" s="968"/>
      <c r="M14" s="1012"/>
      <c r="N14" s="611"/>
      <c r="O14" s="611"/>
      <c r="P14" s="611"/>
      <c r="Q14" s="611"/>
      <c r="R14" s="611"/>
      <c r="S14" s="611"/>
      <c r="T14" s="611"/>
      <c r="U14" s="611"/>
      <c r="V14" s="611"/>
      <c r="W14" s="611"/>
      <c r="X14" s="611"/>
      <c r="Y14" s="611"/>
      <c r="Z14" s="611"/>
    </row>
    <row r="15" spans="1:26" x14ac:dyDescent="0.25">
      <c r="A15" s="1080" t="s">
        <v>643</v>
      </c>
      <c r="B15" s="118" t="s">
        <v>28</v>
      </c>
      <c r="C15" s="1086" t="s">
        <v>1198</v>
      </c>
      <c r="D15" s="968"/>
      <c r="E15" s="968"/>
      <c r="F15" s="968"/>
      <c r="G15" s="968"/>
      <c r="H15" s="968"/>
      <c r="I15" s="968"/>
      <c r="J15" s="968"/>
      <c r="K15" s="968"/>
      <c r="L15" s="968"/>
      <c r="M15" s="1012"/>
      <c r="N15" s="611"/>
      <c r="O15" s="611"/>
      <c r="P15" s="611"/>
      <c r="Q15" s="611"/>
      <c r="R15" s="611"/>
      <c r="S15" s="611"/>
      <c r="T15" s="611"/>
      <c r="U15" s="611"/>
      <c r="V15" s="611"/>
      <c r="W15" s="611"/>
      <c r="X15" s="611"/>
      <c r="Y15" s="611"/>
      <c r="Z15" s="611"/>
    </row>
    <row r="16" spans="1:26" ht="30" x14ac:dyDescent="0.25">
      <c r="A16" s="1046"/>
      <c r="B16" s="118" t="s">
        <v>645</v>
      </c>
      <c r="C16" s="1011" t="s">
        <v>1199</v>
      </c>
      <c r="D16" s="968"/>
      <c r="E16" s="968"/>
      <c r="F16" s="968"/>
      <c r="G16" s="968"/>
      <c r="H16" s="968"/>
      <c r="I16" s="968"/>
      <c r="J16" s="968"/>
      <c r="K16" s="968"/>
      <c r="L16" s="968"/>
      <c r="M16" s="1012"/>
      <c r="N16" s="611"/>
      <c r="O16" s="611"/>
      <c r="P16" s="611"/>
      <c r="Q16" s="611"/>
      <c r="R16" s="611"/>
      <c r="S16" s="611"/>
      <c r="T16" s="611"/>
      <c r="U16" s="611"/>
      <c r="V16" s="611"/>
      <c r="W16" s="611"/>
      <c r="X16" s="611"/>
      <c r="Y16" s="611"/>
      <c r="Z16" s="611"/>
    </row>
    <row r="17" spans="1:26" x14ac:dyDescent="0.25">
      <c r="A17" s="1046"/>
      <c r="B17" s="1128" t="s">
        <v>647</v>
      </c>
      <c r="C17" s="142"/>
      <c r="D17" s="143"/>
      <c r="E17" s="143"/>
      <c r="F17" s="143"/>
      <c r="G17" s="143"/>
      <c r="H17" s="143"/>
      <c r="I17" s="143"/>
      <c r="J17" s="143"/>
      <c r="K17" s="143"/>
      <c r="L17" s="143"/>
      <c r="M17" s="144"/>
      <c r="N17" s="611"/>
      <c r="O17" s="611"/>
      <c r="P17" s="611"/>
      <c r="Q17" s="611"/>
      <c r="R17" s="611"/>
      <c r="S17" s="611"/>
      <c r="T17" s="611"/>
      <c r="U17" s="611"/>
      <c r="V17" s="611"/>
      <c r="W17" s="611"/>
      <c r="X17" s="611"/>
      <c r="Y17" s="611"/>
      <c r="Z17" s="611"/>
    </row>
    <row r="18" spans="1:26" x14ac:dyDescent="0.25">
      <c r="A18" s="1046"/>
      <c r="B18" s="1006"/>
      <c r="C18" s="151"/>
      <c r="D18" s="134"/>
      <c r="E18" s="49"/>
      <c r="F18" s="134"/>
      <c r="G18" s="49"/>
      <c r="H18" s="134"/>
      <c r="I18" s="49"/>
      <c r="J18" s="134"/>
      <c r="K18" s="49"/>
      <c r="L18" s="49"/>
      <c r="M18" s="148"/>
      <c r="N18" s="611"/>
      <c r="O18" s="611"/>
      <c r="P18" s="611"/>
      <c r="Q18" s="611"/>
      <c r="R18" s="611"/>
      <c r="S18" s="611"/>
      <c r="T18" s="611"/>
      <c r="U18" s="611"/>
      <c r="V18" s="611"/>
      <c r="W18" s="611"/>
      <c r="X18" s="611"/>
      <c r="Y18" s="611"/>
      <c r="Z18" s="611"/>
    </row>
    <row r="19" spans="1:26" x14ac:dyDescent="0.25">
      <c r="A19" s="1046"/>
      <c r="B19" s="1006"/>
      <c r="C19" s="151" t="s">
        <v>648</v>
      </c>
      <c r="D19" s="40"/>
      <c r="E19" s="49" t="s">
        <v>649</v>
      </c>
      <c r="F19" s="40"/>
      <c r="G19" s="49" t="s">
        <v>650</v>
      </c>
      <c r="H19" s="40"/>
      <c r="I19" s="49" t="s">
        <v>651</v>
      </c>
      <c r="J19" s="5" t="s">
        <v>658</v>
      </c>
      <c r="K19" s="49"/>
      <c r="L19" s="49"/>
      <c r="M19" s="148"/>
      <c r="N19" s="611"/>
      <c r="O19" s="611"/>
      <c r="P19" s="611"/>
      <c r="Q19" s="611"/>
      <c r="R19" s="611"/>
      <c r="S19" s="611"/>
      <c r="T19" s="611"/>
      <c r="U19" s="611"/>
      <c r="V19" s="611"/>
      <c r="W19" s="611"/>
      <c r="X19" s="611"/>
      <c r="Y19" s="611"/>
      <c r="Z19" s="611"/>
    </row>
    <row r="20" spans="1:26" x14ac:dyDescent="0.25">
      <c r="A20" s="1046"/>
      <c r="B20" s="1006"/>
      <c r="C20" s="151" t="s">
        <v>652</v>
      </c>
      <c r="D20" s="2"/>
      <c r="E20" s="49" t="s">
        <v>653</v>
      </c>
      <c r="F20" s="2"/>
      <c r="G20" s="49" t="s">
        <v>654</v>
      </c>
      <c r="H20" s="2"/>
      <c r="I20" s="49"/>
      <c r="J20" s="49"/>
      <c r="K20" s="49"/>
      <c r="L20" s="49"/>
      <c r="M20" s="148"/>
      <c r="N20" s="611"/>
      <c r="O20" s="611"/>
      <c r="P20" s="611"/>
      <c r="Q20" s="611"/>
      <c r="R20" s="611"/>
      <c r="S20" s="611"/>
      <c r="T20" s="611"/>
      <c r="U20" s="611"/>
      <c r="V20" s="611"/>
      <c r="W20" s="611"/>
      <c r="X20" s="611"/>
      <c r="Y20" s="611"/>
      <c r="Z20" s="611"/>
    </row>
    <row r="21" spans="1:26" ht="15.75" customHeight="1" x14ac:dyDescent="0.25">
      <c r="A21" s="1046"/>
      <c r="B21" s="1006"/>
      <c r="C21" s="151" t="s">
        <v>655</v>
      </c>
      <c r="D21" s="2"/>
      <c r="E21" s="49" t="s">
        <v>656</v>
      </c>
      <c r="F21" s="2"/>
      <c r="G21" s="49"/>
      <c r="H21" s="49"/>
      <c r="I21" s="49"/>
      <c r="J21" s="49"/>
      <c r="K21" s="49"/>
      <c r="L21" s="49"/>
      <c r="M21" s="148"/>
      <c r="N21" s="611"/>
      <c r="O21" s="611"/>
      <c r="P21" s="611"/>
      <c r="Q21" s="611"/>
      <c r="R21" s="611"/>
      <c r="S21" s="611"/>
      <c r="T21" s="611"/>
      <c r="U21" s="611"/>
      <c r="V21" s="611"/>
      <c r="W21" s="611"/>
      <c r="X21" s="611"/>
      <c r="Y21" s="611"/>
      <c r="Z21" s="611"/>
    </row>
    <row r="22" spans="1:26" ht="15.75" customHeight="1" x14ac:dyDescent="0.25">
      <c r="A22" s="1046"/>
      <c r="B22" s="1006"/>
      <c r="C22" s="151" t="s">
        <v>657</v>
      </c>
      <c r="D22" s="2"/>
      <c r="E22" s="49" t="s">
        <v>659</v>
      </c>
      <c r="F22" s="134"/>
      <c r="G22" s="134"/>
      <c r="H22" s="134"/>
      <c r="I22" s="134"/>
      <c r="J22" s="134"/>
      <c r="K22" s="134"/>
      <c r="L22" s="134"/>
      <c r="M22" s="135"/>
      <c r="N22" s="611"/>
      <c r="O22" s="611"/>
      <c r="P22" s="611"/>
      <c r="Q22" s="611"/>
      <c r="R22" s="611"/>
      <c r="S22" s="611"/>
      <c r="T22" s="611"/>
      <c r="U22" s="611"/>
      <c r="V22" s="611"/>
      <c r="W22" s="611"/>
      <c r="X22" s="611"/>
      <c r="Y22" s="611"/>
      <c r="Z22" s="611"/>
    </row>
    <row r="23" spans="1:26" ht="15.75" customHeight="1" x14ac:dyDescent="0.25">
      <c r="A23" s="1046"/>
      <c r="B23" s="1007"/>
      <c r="C23" s="133"/>
      <c r="D23" s="134"/>
      <c r="E23" s="134"/>
      <c r="F23" s="134"/>
      <c r="G23" s="134"/>
      <c r="H23" s="134"/>
      <c r="I23" s="134"/>
      <c r="J23" s="134"/>
      <c r="K23" s="134"/>
      <c r="L23" s="134"/>
      <c r="M23" s="135"/>
      <c r="N23" s="611"/>
      <c r="O23" s="611"/>
      <c r="P23" s="611"/>
      <c r="Q23" s="611"/>
      <c r="R23" s="611"/>
      <c r="S23" s="611"/>
      <c r="T23" s="611"/>
      <c r="U23" s="611"/>
      <c r="V23" s="611"/>
      <c r="W23" s="611"/>
      <c r="X23" s="611"/>
      <c r="Y23" s="611"/>
      <c r="Z23" s="611"/>
    </row>
    <row r="24" spans="1:26" ht="15.75" customHeight="1" x14ac:dyDescent="0.25">
      <c r="A24" s="1046"/>
      <c r="B24" s="1128" t="s">
        <v>661</v>
      </c>
      <c r="C24" s="142"/>
      <c r="D24" s="143"/>
      <c r="E24" s="143"/>
      <c r="F24" s="143"/>
      <c r="G24" s="143"/>
      <c r="H24" s="143"/>
      <c r="I24" s="143"/>
      <c r="J24" s="143"/>
      <c r="K24" s="143"/>
      <c r="L24" s="143"/>
      <c r="M24" s="144"/>
      <c r="N24" s="611"/>
      <c r="O24" s="611"/>
      <c r="P24" s="611"/>
      <c r="Q24" s="611"/>
      <c r="R24" s="611"/>
      <c r="S24" s="611"/>
      <c r="T24" s="611"/>
      <c r="U24" s="611"/>
      <c r="V24" s="611"/>
      <c r="W24" s="611"/>
      <c r="X24" s="611"/>
      <c r="Y24" s="611"/>
      <c r="Z24" s="611"/>
    </row>
    <row r="25" spans="1:26" ht="15.75" customHeight="1" x14ac:dyDescent="0.25">
      <c r="A25" s="1046"/>
      <c r="B25" s="1006"/>
      <c r="C25" s="151" t="s">
        <v>662</v>
      </c>
      <c r="D25" s="2"/>
      <c r="E25" s="49"/>
      <c r="F25" s="49" t="s">
        <v>663</v>
      </c>
      <c r="G25" s="2"/>
      <c r="H25" s="49"/>
      <c r="I25" s="49" t="s">
        <v>664</v>
      </c>
      <c r="J25" s="2"/>
      <c r="K25" s="49"/>
      <c r="L25" s="49"/>
      <c r="M25" s="148"/>
      <c r="N25" s="611"/>
      <c r="O25" s="611"/>
      <c r="P25" s="611"/>
      <c r="Q25" s="611"/>
      <c r="R25" s="611"/>
      <c r="S25" s="611"/>
      <c r="T25" s="611"/>
      <c r="U25" s="611"/>
      <c r="V25" s="611"/>
      <c r="W25" s="611"/>
      <c r="X25" s="611"/>
      <c r="Y25" s="611"/>
      <c r="Z25" s="611"/>
    </row>
    <row r="26" spans="1:26" ht="15.75" customHeight="1" x14ac:dyDescent="0.25">
      <c r="A26" s="1046"/>
      <c r="B26" s="1006"/>
      <c r="C26" s="151" t="s">
        <v>666</v>
      </c>
      <c r="D26" s="2"/>
      <c r="E26" s="49"/>
      <c r="F26" s="49" t="s">
        <v>667</v>
      </c>
      <c r="G26" s="5" t="s">
        <v>658</v>
      </c>
      <c r="H26" s="49"/>
      <c r="I26" s="49"/>
      <c r="J26" s="49"/>
      <c r="K26" s="49"/>
      <c r="L26" s="49"/>
      <c r="M26" s="148"/>
      <c r="N26" s="611"/>
      <c r="O26" s="611"/>
      <c r="P26" s="611"/>
      <c r="Q26" s="611"/>
      <c r="R26" s="611"/>
      <c r="S26" s="611"/>
      <c r="T26" s="611"/>
      <c r="U26" s="611"/>
      <c r="V26" s="611"/>
      <c r="W26" s="611"/>
      <c r="X26" s="611"/>
      <c r="Y26" s="611"/>
      <c r="Z26" s="611"/>
    </row>
    <row r="27" spans="1:26" ht="15.75" customHeight="1" x14ac:dyDescent="0.25">
      <c r="A27" s="1046"/>
      <c r="B27" s="1007"/>
      <c r="C27" s="133"/>
      <c r="D27" s="134"/>
      <c r="E27" s="134"/>
      <c r="F27" s="134"/>
      <c r="G27" s="134"/>
      <c r="H27" s="134"/>
      <c r="I27" s="134"/>
      <c r="J27" s="134"/>
      <c r="K27" s="134"/>
      <c r="L27" s="134"/>
      <c r="M27" s="135"/>
      <c r="N27" s="611"/>
      <c r="O27" s="611"/>
      <c r="P27" s="611"/>
      <c r="Q27" s="611"/>
      <c r="R27" s="611"/>
      <c r="S27" s="611"/>
      <c r="T27" s="611"/>
      <c r="U27" s="611"/>
      <c r="V27" s="611"/>
      <c r="W27" s="611"/>
      <c r="X27" s="611"/>
      <c r="Y27" s="611"/>
      <c r="Z27" s="611"/>
    </row>
    <row r="28" spans="1:26" ht="15.75" customHeight="1" x14ac:dyDescent="0.25">
      <c r="A28" s="1046"/>
      <c r="B28" s="145" t="s">
        <v>668</v>
      </c>
      <c r="C28" s="142"/>
      <c r="D28" s="143"/>
      <c r="E28" s="143"/>
      <c r="F28" s="143"/>
      <c r="G28" s="143"/>
      <c r="H28" s="143"/>
      <c r="I28" s="143"/>
      <c r="J28" s="143"/>
      <c r="K28" s="143"/>
      <c r="L28" s="143"/>
      <c r="M28" s="144"/>
      <c r="N28" s="611"/>
      <c r="O28" s="611"/>
      <c r="P28" s="611"/>
      <c r="Q28" s="611"/>
      <c r="R28" s="611"/>
      <c r="S28" s="611"/>
      <c r="T28" s="611"/>
      <c r="U28" s="611"/>
      <c r="V28" s="611"/>
      <c r="W28" s="611"/>
      <c r="X28" s="611"/>
      <c r="Y28" s="611"/>
      <c r="Z28" s="611"/>
    </row>
    <row r="29" spans="1:26" ht="15.75" customHeight="1" x14ac:dyDescent="0.25">
      <c r="A29" s="1046"/>
      <c r="B29" s="145"/>
      <c r="C29" s="316" t="s">
        <v>669</v>
      </c>
      <c r="D29" s="583" t="s">
        <v>0</v>
      </c>
      <c r="E29" s="49"/>
      <c r="F29" s="49" t="s">
        <v>670</v>
      </c>
      <c r="G29" s="8" t="s">
        <v>0</v>
      </c>
      <c r="H29" s="49"/>
      <c r="I29" s="49" t="s">
        <v>671</v>
      </c>
      <c r="J29" s="2"/>
      <c r="K29" s="187"/>
      <c r="L29" s="28"/>
      <c r="M29" s="148"/>
      <c r="N29" s="611"/>
      <c r="O29" s="611"/>
      <c r="P29" s="611"/>
      <c r="Q29" s="611"/>
      <c r="R29" s="611"/>
      <c r="S29" s="611"/>
      <c r="T29" s="611"/>
      <c r="U29" s="611"/>
      <c r="V29" s="611"/>
      <c r="W29" s="611"/>
      <c r="X29" s="611"/>
      <c r="Y29" s="611"/>
      <c r="Z29" s="611"/>
    </row>
    <row r="30" spans="1:26" ht="15.75" customHeight="1" x14ac:dyDescent="0.25">
      <c r="A30" s="1046"/>
      <c r="B30" s="105"/>
      <c r="C30" s="133"/>
      <c r="D30" s="134"/>
      <c r="E30" s="134"/>
      <c r="F30" s="134"/>
      <c r="G30" s="134"/>
      <c r="H30" s="134"/>
      <c r="I30" s="134"/>
      <c r="J30" s="134"/>
      <c r="K30" s="134"/>
      <c r="L30" s="134"/>
      <c r="M30" s="135"/>
      <c r="N30" s="611"/>
      <c r="O30" s="611"/>
      <c r="P30" s="611"/>
      <c r="Q30" s="611"/>
      <c r="R30" s="611"/>
      <c r="S30" s="611"/>
      <c r="T30" s="611"/>
      <c r="U30" s="611"/>
      <c r="V30" s="611"/>
      <c r="W30" s="611"/>
      <c r="X30" s="611"/>
      <c r="Y30" s="611"/>
      <c r="Z30" s="611"/>
    </row>
    <row r="31" spans="1:26" ht="15.75" customHeight="1" x14ac:dyDescent="0.25">
      <c r="A31" s="1046"/>
      <c r="B31" s="1128" t="s">
        <v>673</v>
      </c>
      <c r="C31" s="317"/>
      <c r="D31" s="318"/>
      <c r="E31" s="318"/>
      <c r="F31" s="318"/>
      <c r="G31" s="318"/>
      <c r="H31" s="318"/>
      <c r="I31" s="318"/>
      <c r="J31" s="318"/>
      <c r="K31" s="318"/>
      <c r="L31" s="143"/>
      <c r="M31" s="144"/>
      <c r="N31" s="611"/>
      <c r="O31" s="611"/>
      <c r="P31" s="611"/>
      <c r="Q31" s="611"/>
      <c r="R31" s="611"/>
      <c r="S31" s="611"/>
      <c r="T31" s="611"/>
      <c r="U31" s="611"/>
      <c r="V31" s="611"/>
      <c r="W31" s="611"/>
      <c r="X31" s="611"/>
      <c r="Y31" s="611"/>
      <c r="Z31" s="611"/>
    </row>
    <row r="32" spans="1:26" ht="15.75" customHeight="1" x14ac:dyDescent="0.25">
      <c r="A32" s="1046"/>
      <c r="B32" s="1006"/>
      <c r="C32" s="151" t="s">
        <v>674</v>
      </c>
      <c r="D32" s="612">
        <v>2024</v>
      </c>
      <c r="E32" s="320"/>
      <c r="F32" s="49" t="s">
        <v>675</v>
      </c>
      <c r="G32" s="321" t="s">
        <v>812</v>
      </c>
      <c r="H32" s="320"/>
      <c r="I32" s="49"/>
      <c r="J32" s="320"/>
      <c r="K32" s="320"/>
      <c r="L32" s="49"/>
      <c r="M32" s="148"/>
      <c r="N32" s="611"/>
      <c r="O32" s="611"/>
      <c r="P32" s="611"/>
      <c r="Q32" s="611"/>
      <c r="R32" s="611"/>
      <c r="S32" s="611"/>
      <c r="T32" s="611"/>
      <c r="U32" s="611"/>
      <c r="V32" s="611"/>
      <c r="W32" s="611"/>
      <c r="X32" s="611"/>
      <c r="Y32" s="611"/>
      <c r="Z32" s="611"/>
    </row>
    <row r="33" spans="1:26" ht="15.75" customHeight="1" x14ac:dyDescent="0.25">
      <c r="A33" s="1046"/>
      <c r="B33" s="1007"/>
      <c r="C33" s="133"/>
      <c r="D33" s="322"/>
      <c r="E33" s="323"/>
      <c r="F33" s="134"/>
      <c r="G33" s="323"/>
      <c r="H33" s="323"/>
      <c r="I33" s="134"/>
      <c r="J33" s="323"/>
      <c r="K33" s="323"/>
      <c r="L33" s="134"/>
      <c r="M33" s="135"/>
      <c r="N33" s="611"/>
      <c r="O33" s="611"/>
      <c r="P33" s="611"/>
      <c r="Q33" s="611"/>
      <c r="R33" s="611"/>
      <c r="S33" s="611"/>
      <c r="T33" s="611"/>
      <c r="U33" s="611"/>
      <c r="V33" s="611"/>
      <c r="W33" s="611"/>
      <c r="X33" s="611"/>
      <c r="Y33" s="611"/>
      <c r="Z33" s="611"/>
    </row>
    <row r="34" spans="1:26" ht="15.75" customHeight="1" x14ac:dyDescent="0.25">
      <c r="A34" s="1046"/>
      <c r="B34" s="1391" t="s">
        <v>642</v>
      </c>
      <c r="C34" s="613"/>
      <c r="D34" s="143"/>
      <c r="E34" s="143"/>
      <c r="F34" s="143"/>
      <c r="G34" s="143"/>
      <c r="H34" s="143"/>
      <c r="I34" s="143"/>
      <c r="J34" s="143"/>
      <c r="K34" s="143"/>
      <c r="L34" s="143"/>
      <c r="M34" s="313"/>
      <c r="N34" s="611"/>
      <c r="O34" s="611"/>
      <c r="P34" s="611"/>
      <c r="Q34" s="611"/>
      <c r="R34" s="611"/>
      <c r="S34" s="611"/>
      <c r="T34" s="611"/>
      <c r="U34" s="611"/>
      <c r="V34" s="611"/>
      <c r="W34" s="611"/>
      <c r="X34" s="611"/>
      <c r="Y34" s="611"/>
      <c r="Z34" s="611"/>
    </row>
    <row r="35" spans="1:26" ht="15.75" customHeight="1" x14ac:dyDescent="0.25">
      <c r="A35" s="1046"/>
      <c r="B35" s="1146"/>
      <c r="C35" s="614"/>
      <c r="D35" s="49" t="s">
        <v>757</v>
      </c>
      <c r="E35" s="49"/>
      <c r="F35" s="49" t="s">
        <v>758</v>
      </c>
      <c r="G35" s="49"/>
      <c r="H35" s="49" t="s">
        <v>759</v>
      </c>
      <c r="I35" s="49"/>
      <c r="J35" s="49" t="s">
        <v>760</v>
      </c>
      <c r="K35" s="49"/>
      <c r="L35" s="49" t="s">
        <v>761</v>
      </c>
      <c r="M35" s="564"/>
      <c r="N35" s="611"/>
      <c r="O35" s="611"/>
      <c r="P35" s="611"/>
      <c r="Q35" s="611"/>
      <c r="R35" s="611"/>
      <c r="S35" s="611"/>
      <c r="T35" s="611"/>
      <c r="U35" s="611"/>
      <c r="V35" s="611"/>
      <c r="W35" s="611"/>
      <c r="X35" s="611"/>
      <c r="Y35" s="611"/>
      <c r="Z35" s="611"/>
    </row>
    <row r="36" spans="1:26" ht="15.75" customHeight="1" x14ac:dyDescent="0.25">
      <c r="A36" s="1046"/>
      <c r="B36" s="1146"/>
      <c r="C36" s="614"/>
      <c r="D36" s="13">
        <v>2023</v>
      </c>
      <c r="E36" s="2"/>
      <c r="F36" s="13">
        <v>2024</v>
      </c>
      <c r="G36" s="2">
        <v>1000</v>
      </c>
      <c r="H36" s="13">
        <v>2025</v>
      </c>
      <c r="I36" s="2">
        <v>1000</v>
      </c>
      <c r="J36" s="13">
        <v>2026</v>
      </c>
      <c r="K36" s="2">
        <v>1000</v>
      </c>
      <c r="L36" s="13">
        <v>2027</v>
      </c>
      <c r="M36" s="2">
        <v>1000</v>
      </c>
      <c r="N36" s="611"/>
      <c r="O36" s="611"/>
      <c r="P36" s="611"/>
      <c r="Q36" s="611"/>
      <c r="R36" s="611"/>
      <c r="S36" s="611"/>
      <c r="T36" s="611"/>
      <c r="U36" s="611"/>
      <c r="V36" s="611"/>
      <c r="W36" s="611"/>
      <c r="X36" s="611"/>
      <c r="Y36" s="611"/>
      <c r="Z36" s="611"/>
    </row>
    <row r="37" spans="1:26" ht="15.75" customHeight="1" x14ac:dyDescent="0.25">
      <c r="A37" s="1046"/>
      <c r="B37" s="1146"/>
      <c r="C37" s="614"/>
      <c r="D37" s="49" t="s">
        <v>762</v>
      </c>
      <c r="E37" s="49"/>
      <c r="F37" s="49" t="s">
        <v>763</v>
      </c>
      <c r="G37" s="49"/>
      <c r="H37" s="49" t="s">
        <v>793</v>
      </c>
      <c r="I37" s="49"/>
      <c r="J37" s="49" t="s">
        <v>765</v>
      </c>
      <c r="K37" s="49"/>
      <c r="L37" s="49" t="s">
        <v>766</v>
      </c>
      <c r="M37" s="564"/>
      <c r="N37" s="611"/>
      <c r="O37" s="611"/>
      <c r="P37" s="611"/>
      <c r="Q37" s="611"/>
      <c r="R37" s="611"/>
      <c r="S37" s="611"/>
      <c r="T37" s="611"/>
      <c r="U37" s="611"/>
      <c r="V37" s="611"/>
      <c r="W37" s="611"/>
      <c r="X37" s="611"/>
      <c r="Y37" s="611"/>
      <c r="Z37" s="611"/>
    </row>
    <row r="38" spans="1:26" ht="15.75" customHeight="1" x14ac:dyDescent="0.25">
      <c r="A38" s="1046"/>
      <c r="B38" s="1146"/>
      <c r="C38" s="614"/>
      <c r="D38" s="13">
        <v>2028</v>
      </c>
      <c r="E38" s="2">
        <v>1000</v>
      </c>
      <c r="F38" s="13">
        <v>2029</v>
      </c>
      <c r="G38" s="2">
        <v>1000</v>
      </c>
      <c r="H38" s="13">
        <v>2030</v>
      </c>
      <c r="I38" s="2">
        <v>1000</v>
      </c>
      <c r="J38" s="13">
        <v>2031</v>
      </c>
      <c r="K38" s="2">
        <v>1000</v>
      </c>
      <c r="L38" s="13">
        <v>2032</v>
      </c>
      <c r="M38" s="2">
        <v>1000</v>
      </c>
      <c r="N38" s="611"/>
      <c r="O38" s="611"/>
      <c r="P38" s="611"/>
      <c r="Q38" s="611"/>
      <c r="R38" s="611"/>
      <c r="S38" s="611"/>
      <c r="T38" s="611"/>
      <c r="U38" s="611"/>
      <c r="V38" s="611"/>
      <c r="W38" s="611"/>
      <c r="X38" s="611"/>
      <c r="Y38" s="611"/>
      <c r="Z38" s="611"/>
    </row>
    <row r="39" spans="1:26" ht="15.75" customHeight="1" x14ac:dyDescent="0.25">
      <c r="A39" s="1046"/>
      <c r="B39" s="1146"/>
      <c r="C39" s="614"/>
      <c r="D39" s="49" t="s">
        <v>767</v>
      </c>
      <c r="E39" s="49"/>
      <c r="F39" s="49" t="s">
        <v>768</v>
      </c>
      <c r="G39" s="49"/>
      <c r="H39" s="49" t="s">
        <v>769</v>
      </c>
      <c r="I39" s="49"/>
      <c r="J39" s="49"/>
      <c r="K39" s="49"/>
      <c r="L39" s="49"/>
      <c r="M39" s="564"/>
      <c r="N39" s="611"/>
      <c r="O39" s="611"/>
      <c r="P39" s="611"/>
      <c r="Q39" s="611"/>
      <c r="R39" s="611"/>
      <c r="S39" s="611"/>
      <c r="T39" s="611"/>
      <c r="U39" s="611"/>
      <c r="V39" s="611"/>
      <c r="W39" s="611"/>
      <c r="X39" s="611"/>
      <c r="Y39" s="611"/>
      <c r="Z39" s="611"/>
    </row>
    <row r="40" spans="1:26" ht="15.75" customHeight="1" x14ac:dyDescent="0.25">
      <c r="A40" s="1046"/>
      <c r="B40" s="1146"/>
      <c r="C40" s="614"/>
      <c r="D40" s="13">
        <v>2033</v>
      </c>
      <c r="E40" s="2">
        <v>1000</v>
      </c>
      <c r="F40" s="13">
        <v>2034</v>
      </c>
      <c r="G40" s="2">
        <v>1000</v>
      </c>
      <c r="H40" s="13">
        <v>2035</v>
      </c>
      <c r="I40" s="2">
        <v>1000</v>
      </c>
      <c r="J40" s="9" t="s">
        <v>1200</v>
      </c>
      <c r="K40" s="2">
        <v>12000</v>
      </c>
      <c r="L40" s="325"/>
      <c r="M40" s="564"/>
      <c r="N40" s="611"/>
      <c r="O40" s="611"/>
      <c r="P40" s="611"/>
      <c r="Q40" s="611"/>
      <c r="R40" s="611"/>
      <c r="S40" s="611"/>
      <c r="T40" s="611"/>
      <c r="U40" s="611"/>
      <c r="V40" s="611"/>
      <c r="W40" s="611"/>
      <c r="X40" s="611"/>
      <c r="Y40" s="611"/>
      <c r="Z40" s="611"/>
    </row>
    <row r="41" spans="1:26" ht="15.75" customHeight="1" x14ac:dyDescent="0.25">
      <c r="A41" s="1046"/>
      <c r="B41" s="1146"/>
      <c r="C41" s="79"/>
      <c r="D41" s="303"/>
      <c r="E41" s="187"/>
      <c r="F41" s="303"/>
      <c r="G41" s="187"/>
      <c r="H41" s="303"/>
      <c r="I41" s="187"/>
      <c r="J41" s="305"/>
      <c r="K41" s="134"/>
      <c r="L41" s="305"/>
      <c r="M41" s="80"/>
      <c r="N41" s="611"/>
      <c r="O41" s="611"/>
      <c r="P41" s="611"/>
      <c r="Q41" s="611"/>
      <c r="R41" s="611"/>
      <c r="S41" s="611"/>
      <c r="T41" s="611"/>
      <c r="U41" s="611"/>
      <c r="V41" s="611"/>
      <c r="W41" s="611"/>
      <c r="X41" s="611"/>
      <c r="Y41" s="611"/>
      <c r="Z41" s="611"/>
    </row>
    <row r="42" spans="1:26" ht="15.75" customHeight="1" x14ac:dyDescent="0.25">
      <c r="A42" s="1046"/>
      <c r="B42" s="1128" t="s">
        <v>690</v>
      </c>
      <c r="C42" s="151"/>
      <c r="D42" s="49"/>
      <c r="E42" s="49"/>
      <c r="F42" s="49"/>
      <c r="G42" s="49"/>
      <c r="H42" s="49"/>
      <c r="I42" s="49"/>
      <c r="J42" s="49"/>
      <c r="K42" s="49"/>
      <c r="L42" s="49"/>
      <c r="M42" s="148"/>
      <c r="N42" s="611"/>
      <c r="O42" s="611"/>
      <c r="P42" s="611"/>
      <c r="Q42" s="611"/>
      <c r="R42" s="611"/>
      <c r="S42" s="611"/>
      <c r="T42" s="611"/>
      <c r="U42" s="611"/>
      <c r="V42" s="611"/>
      <c r="W42" s="611"/>
      <c r="X42" s="611"/>
      <c r="Y42" s="611"/>
      <c r="Z42" s="611"/>
    </row>
    <row r="43" spans="1:26" ht="15.75" customHeight="1" x14ac:dyDescent="0.25">
      <c r="A43" s="1046"/>
      <c r="B43" s="1006"/>
      <c r="C43" s="151"/>
      <c r="D43" s="49" t="s">
        <v>381</v>
      </c>
      <c r="E43" s="134" t="s">
        <v>691</v>
      </c>
      <c r="F43" s="1107" t="s">
        <v>692</v>
      </c>
      <c r="G43" s="996" t="s">
        <v>942</v>
      </c>
      <c r="H43" s="997"/>
      <c r="I43" s="997"/>
      <c r="J43" s="998"/>
      <c r="K43" s="49" t="s">
        <v>659</v>
      </c>
      <c r="L43" s="996"/>
      <c r="M43" s="1041"/>
      <c r="N43" s="611"/>
      <c r="O43" s="611"/>
      <c r="P43" s="611"/>
      <c r="Q43" s="611"/>
      <c r="R43" s="611"/>
      <c r="S43" s="611"/>
      <c r="T43" s="611"/>
      <c r="U43" s="611"/>
      <c r="V43" s="611"/>
      <c r="W43" s="611"/>
      <c r="X43" s="611"/>
      <c r="Y43" s="611"/>
      <c r="Z43" s="611"/>
    </row>
    <row r="44" spans="1:26" ht="15.75" customHeight="1" x14ac:dyDescent="0.25">
      <c r="A44" s="1046"/>
      <c r="B44" s="1006"/>
      <c r="C44" s="151"/>
      <c r="D44" s="2" t="s">
        <v>665</v>
      </c>
      <c r="E44" s="2"/>
      <c r="F44" s="1039"/>
      <c r="G44" s="999"/>
      <c r="H44" s="1000"/>
      <c r="I44" s="1000"/>
      <c r="J44" s="1001"/>
      <c r="K44" s="49"/>
      <c r="L44" s="999"/>
      <c r="M44" s="1042"/>
      <c r="N44" s="611"/>
      <c r="O44" s="611"/>
      <c r="P44" s="611"/>
      <c r="Q44" s="611"/>
      <c r="R44" s="611"/>
      <c r="S44" s="611"/>
      <c r="T44" s="611"/>
      <c r="U44" s="611"/>
      <c r="V44" s="611"/>
      <c r="W44" s="611"/>
      <c r="X44" s="611"/>
      <c r="Y44" s="611"/>
      <c r="Z44" s="611"/>
    </row>
    <row r="45" spans="1:26" ht="15.75" customHeight="1" x14ac:dyDescent="0.25">
      <c r="A45" s="1046"/>
      <c r="B45" s="1007"/>
      <c r="C45" s="133"/>
      <c r="D45" s="134"/>
      <c r="E45" s="134"/>
      <c r="F45" s="134"/>
      <c r="G45" s="134"/>
      <c r="H45" s="134"/>
      <c r="I45" s="134"/>
      <c r="J45" s="134"/>
      <c r="K45" s="134"/>
      <c r="L45" s="49"/>
      <c r="M45" s="148"/>
      <c r="N45" s="611"/>
      <c r="O45" s="611"/>
      <c r="P45" s="611"/>
      <c r="Q45" s="611"/>
      <c r="R45" s="611"/>
      <c r="S45" s="611"/>
      <c r="T45" s="611"/>
      <c r="U45" s="611"/>
      <c r="V45" s="611"/>
      <c r="W45" s="611"/>
      <c r="X45" s="611"/>
      <c r="Y45" s="611"/>
      <c r="Z45" s="611"/>
    </row>
    <row r="46" spans="1:26" ht="91.5" customHeight="1" x14ac:dyDescent="0.25">
      <c r="A46" s="1046"/>
      <c r="B46" s="104" t="s">
        <v>694</v>
      </c>
      <c r="C46" s="1011" t="s">
        <v>1201</v>
      </c>
      <c r="D46" s="968"/>
      <c r="E46" s="968"/>
      <c r="F46" s="968"/>
      <c r="G46" s="968"/>
      <c r="H46" s="968"/>
      <c r="I46" s="968"/>
      <c r="J46" s="968"/>
      <c r="K46" s="968"/>
      <c r="L46" s="968"/>
      <c r="M46" s="1012"/>
      <c r="N46" s="611"/>
      <c r="O46" s="611"/>
      <c r="P46" s="611"/>
      <c r="Q46" s="611"/>
      <c r="R46" s="611"/>
      <c r="S46" s="611"/>
      <c r="T46" s="611"/>
      <c r="U46" s="611"/>
      <c r="V46" s="611"/>
      <c r="W46" s="611"/>
      <c r="X46" s="611"/>
      <c r="Y46" s="611"/>
      <c r="Z46" s="611"/>
    </row>
    <row r="47" spans="1:26" ht="15.75" customHeight="1" x14ac:dyDescent="0.25">
      <c r="A47" s="1046"/>
      <c r="B47" s="118" t="s">
        <v>717</v>
      </c>
      <c r="C47" s="1011" t="s">
        <v>1202</v>
      </c>
      <c r="D47" s="968"/>
      <c r="E47" s="968"/>
      <c r="F47" s="968"/>
      <c r="G47" s="968"/>
      <c r="H47" s="968"/>
      <c r="I47" s="968"/>
      <c r="J47" s="968"/>
      <c r="K47" s="968"/>
      <c r="L47" s="968"/>
      <c r="M47" s="1012"/>
      <c r="N47" s="611"/>
      <c r="O47" s="611"/>
      <c r="P47" s="611"/>
      <c r="Q47" s="611"/>
      <c r="R47" s="611"/>
      <c r="S47" s="611"/>
      <c r="T47" s="611"/>
      <c r="U47" s="611"/>
      <c r="V47" s="611"/>
      <c r="W47" s="611"/>
      <c r="X47" s="611"/>
      <c r="Y47" s="611"/>
      <c r="Z47" s="611"/>
    </row>
    <row r="48" spans="1:26" ht="15.75" customHeight="1" x14ac:dyDescent="0.25">
      <c r="A48" s="1046"/>
      <c r="B48" s="118" t="s">
        <v>719</v>
      </c>
      <c r="C48" s="107" t="s">
        <v>1203</v>
      </c>
      <c r="D48" s="107"/>
      <c r="E48" s="107"/>
      <c r="F48" s="107"/>
      <c r="G48" s="107"/>
      <c r="H48" s="107"/>
      <c r="I48" s="107"/>
      <c r="J48" s="107"/>
      <c r="K48" s="107"/>
      <c r="L48" s="107"/>
      <c r="M48" s="108"/>
      <c r="N48" s="611"/>
      <c r="O48" s="611"/>
      <c r="P48" s="611"/>
      <c r="Q48" s="611"/>
      <c r="R48" s="611"/>
      <c r="S48" s="611"/>
      <c r="T48" s="611"/>
      <c r="U48" s="611"/>
      <c r="V48" s="611"/>
      <c r="W48" s="611"/>
      <c r="X48" s="611"/>
      <c r="Y48" s="611"/>
      <c r="Z48" s="611"/>
    </row>
    <row r="49" spans="1:26" ht="15.75" customHeight="1" x14ac:dyDescent="0.25">
      <c r="A49" s="1082"/>
      <c r="B49" s="118" t="s">
        <v>721</v>
      </c>
      <c r="C49" s="107">
        <v>2022</v>
      </c>
      <c r="D49" s="107"/>
      <c r="E49" s="107"/>
      <c r="F49" s="107"/>
      <c r="G49" s="107"/>
      <c r="H49" s="107"/>
      <c r="I49" s="107"/>
      <c r="J49" s="107"/>
      <c r="K49" s="107"/>
      <c r="L49" s="107"/>
      <c r="M49" s="108"/>
      <c r="N49" s="611"/>
      <c r="O49" s="611"/>
      <c r="P49" s="611"/>
      <c r="Q49" s="611"/>
      <c r="R49" s="611"/>
      <c r="S49" s="611"/>
      <c r="T49" s="611"/>
      <c r="U49" s="611"/>
      <c r="V49" s="611"/>
      <c r="W49" s="611"/>
      <c r="X49" s="611"/>
      <c r="Y49" s="611"/>
      <c r="Z49" s="611"/>
    </row>
    <row r="50" spans="1:26" ht="15.75" customHeight="1" x14ac:dyDescent="0.25">
      <c r="A50" s="1080" t="s">
        <v>722</v>
      </c>
      <c r="B50" s="118" t="s">
        <v>723</v>
      </c>
      <c r="C50" s="1011" t="s">
        <v>1204</v>
      </c>
      <c r="D50" s="968"/>
      <c r="E50" s="968"/>
      <c r="F50" s="968"/>
      <c r="G50" s="968"/>
      <c r="H50" s="968"/>
      <c r="I50" s="968"/>
      <c r="J50" s="968"/>
      <c r="K50" s="968"/>
      <c r="L50" s="968"/>
      <c r="M50" s="1012"/>
      <c r="N50" s="611"/>
      <c r="O50" s="611"/>
      <c r="P50" s="611"/>
      <c r="Q50" s="611"/>
      <c r="R50" s="611"/>
      <c r="S50" s="611"/>
      <c r="T50" s="611"/>
      <c r="U50" s="611"/>
      <c r="V50" s="611"/>
      <c r="W50" s="611"/>
      <c r="X50" s="611"/>
      <c r="Y50" s="611"/>
      <c r="Z50" s="611"/>
    </row>
    <row r="51" spans="1:26" ht="15.75" customHeight="1" x14ac:dyDescent="0.25">
      <c r="A51" s="1046"/>
      <c r="B51" s="118" t="s">
        <v>724</v>
      </c>
      <c r="C51" s="1011" t="s">
        <v>1205</v>
      </c>
      <c r="D51" s="968"/>
      <c r="E51" s="968"/>
      <c r="F51" s="968"/>
      <c r="G51" s="968"/>
      <c r="H51" s="968"/>
      <c r="I51" s="968"/>
      <c r="J51" s="968"/>
      <c r="K51" s="968"/>
      <c r="L51" s="968"/>
      <c r="M51" s="1012"/>
      <c r="N51" s="611"/>
      <c r="O51" s="611"/>
      <c r="P51" s="611"/>
      <c r="Q51" s="611"/>
      <c r="R51" s="611"/>
      <c r="S51" s="611"/>
      <c r="T51" s="611"/>
      <c r="U51" s="611"/>
      <c r="V51" s="611"/>
      <c r="W51" s="611"/>
      <c r="X51" s="611"/>
      <c r="Y51" s="611"/>
      <c r="Z51" s="611"/>
    </row>
    <row r="52" spans="1:26" ht="15.75" customHeight="1" x14ac:dyDescent="0.25">
      <c r="A52" s="1046"/>
      <c r="B52" s="118" t="s">
        <v>726</v>
      </c>
      <c r="C52" s="1011" t="s">
        <v>1206</v>
      </c>
      <c r="D52" s="968"/>
      <c r="E52" s="968"/>
      <c r="F52" s="968"/>
      <c r="G52" s="968"/>
      <c r="H52" s="968"/>
      <c r="I52" s="968"/>
      <c r="J52" s="968"/>
      <c r="K52" s="968"/>
      <c r="L52" s="968"/>
      <c r="M52" s="1012"/>
      <c r="N52" s="611"/>
      <c r="O52" s="611"/>
      <c r="P52" s="611"/>
      <c r="Q52" s="611"/>
      <c r="R52" s="611"/>
      <c r="S52" s="611"/>
      <c r="T52" s="611"/>
      <c r="U52" s="611"/>
      <c r="V52" s="611"/>
      <c r="W52" s="611"/>
      <c r="X52" s="611"/>
      <c r="Y52" s="611"/>
      <c r="Z52" s="611"/>
    </row>
    <row r="53" spans="1:26" ht="15.75" customHeight="1" x14ac:dyDescent="0.25">
      <c r="A53" s="1046"/>
      <c r="B53" s="118" t="s">
        <v>727</v>
      </c>
      <c r="C53" s="1011" t="s">
        <v>1207</v>
      </c>
      <c r="D53" s="968"/>
      <c r="E53" s="968"/>
      <c r="F53" s="968"/>
      <c r="G53" s="968"/>
      <c r="H53" s="968"/>
      <c r="I53" s="968"/>
      <c r="J53" s="968"/>
      <c r="K53" s="968"/>
      <c r="L53" s="968"/>
      <c r="M53" s="1012"/>
      <c r="N53" s="611"/>
      <c r="O53" s="611"/>
      <c r="P53" s="611"/>
      <c r="Q53" s="611"/>
      <c r="R53" s="611"/>
      <c r="S53" s="611"/>
      <c r="T53" s="611"/>
      <c r="U53" s="611"/>
      <c r="V53" s="611"/>
      <c r="W53" s="611"/>
      <c r="X53" s="611"/>
      <c r="Y53" s="611"/>
      <c r="Z53" s="611"/>
    </row>
    <row r="54" spans="1:26" ht="15.75" customHeight="1" x14ac:dyDescent="0.25">
      <c r="A54" s="1046"/>
      <c r="B54" s="118" t="s">
        <v>729</v>
      </c>
      <c r="C54" s="1088" t="s">
        <v>364</v>
      </c>
      <c r="D54" s="968"/>
      <c r="E54" s="968"/>
      <c r="F54" s="968"/>
      <c r="G54" s="968"/>
      <c r="H54" s="968"/>
      <c r="I54" s="968"/>
      <c r="J54" s="968"/>
      <c r="K54" s="968"/>
      <c r="L54" s="968"/>
      <c r="M54" s="1012"/>
      <c r="N54" s="611"/>
      <c r="O54" s="611"/>
      <c r="P54" s="611"/>
      <c r="Q54" s="611"/>
      <c r="R54" s="611"/>
      <c r="S54" s="611"/>
      <c r="T54" s="611"/>
      <c r="U54" s="611"/>
      <c r="V54" s="611"/>
      <c r="W54" s="611"/>
      <c r="X54" s="611"/>
      <c r="Y54" s="611"/>
      <c r="Z54" s="611"/>
    </row>
    <row r="55" spans="1:26" ht="15.75" customHeight="1" x14ac:dyDescent="0.25">
      <c r="A55" s="1081"/>
      <c r="B55" s="118" t="s">
        <v>730</v>
      </c>
      <c r="C55" s="1011">
        <v>6605400</v>
      </c>
      <c r="D55" s="968"/>
      <c r="E55" s="968"/>
      <c r="F55" s="968"/>
      <c r="G55" s="968"/>
      <c r="H55" s="968"/>
      <c r="I55" s="968"/>
      <c r="J55" s="968"/>
      <c r="K55" s="968"/>
      <c r="L55" s="968"/>
      <c r="M55" s="1012"/>
      <c r="N55" s="611"/>
      <c r="O55" s="611"/>
      <c r="P55" s="611"/>
      <c r="Q55" s="611"/>
      <c r="R55" s="611"/>
      <c r="S55" s="611"/>
      <c r="T55" s="611"/>
      <c r="U55" s="611"/>
      <c r="V55" s="611"/>
      <c r="W55" s="611"/>
      <c r="X55" s="611"/>
      <c r="Y55" s="611"/>
      <c r="Z55" s="611"/>
    </row>
    <row r="56" spans="1:26" ht="15.75" customHeight="1" x14ac:dyDescent="0.25">
      <c r="A56" s="1080" t="s">
        <v>731</v>
      </c>
      <c r="B56" s="118" t="s">
        <v>732</v>
      </c>
      <c r="C56" s="1011" t="s">
        <v>1208</v>
      </c>
      <c r="D56" s="968"/>
      <c r="E56" s="968"/>
      <c r="F56" s="968"/>
      <c r="G56" s="968"/>
      <c r="H56" s="968"/>
      <c r="I56" s="968"/>
      <c r="J56" s="968"/>
      <c r="K56" s="968"/>
      <c r="L56" s="968"/>
      <c r="M56" s="1012"/>
      <c r="N56" s="611"/>
      <c r="O56" s="611"/>
      <c r="P56" s="611"/>
      <c r="Q56" s="611"/>
      <c r="R56" s="611"/>
      <c r="S56" s="611"/>
      <c r="T56" s="611"/>
      <c r="U56" s="611"/>
      <c r="V56" s="611"/>
      <c r="W56" s="611"/>
      <c r="X56" s="611"/>
      <c r="Y56" s="611"/>
      <c r="Z56" s="611"/>
    </row>
    <row r="57" spans="1:26" ht="15.75" customHeight="1" x14ac:dyDescent="0.25">
      <c r="A57" s="1046"/>
      <c r="B57" s="118" t="s">
        <v>734</v>
      </c>
      <c r="C57" s="1011" t="s">
        <v>862</v>
      </c>
      <c r="D57" s="968"/>
      <c r="E57" s="968"/>
      <c r="F57" s="968"/>
      <c r="G57" s="968"/>
      <c r="H57" s="968"/>
      <c r="I57" s="968"/>
      <c r="J57" s="968"/>
      <c r="K57" s="968"/>
      <c r="L57" s="968"/>
      <c r="M57" s="1012"/>
      <c r="N57" s="611"/>
      <c r="O57" s="611"/>
      <c r="P57" s="611"/>
      <c r="Q57" s="611"/>
      <c r="R57" s="611"/>
      <c r="S57" s="611"/>
      <c r="T57" s="611"/>
      <c r="U57" s="611"/>
      <c r="V57" s="611"/>
      <c r="W57" s="611"/>
      <c r="X57" s="611"/>
      <c r="Y57" s="611"/>
      <c r="Z57" s="611"/>
    </row>
    <row r="58" spans="1:26" ht="15.75" customHeight="1" x14ac:dyDescent="0.25">
      <c r="A58" s="1082"/>
      <c r="B58" s="118" t="s">
        <v>43</v>
      </c>
      <c r="C58" s="1011" t="s">
        <v>1206</v>
      </c>
      <c r="D58" s="968"/>
      <c r="E58" s="968"/>
      <c r="F58" s="968"/>
      <c r="G58" s="968"/>
      <c r="H58" s="968"/>
      <c r="I58" s="968"/>
      <c r="J58" s="968"/>
      <c r="K58" s="968"/>
      <c r="L58" s="968"/>
      <c r="M58" s="1012"/>
      <c r="N58" s="611"/>
      <c r="O58" s="611"/>
      <c r="P58" s="611"/>
      <c r="Q58" s="611"/>
      <c r="R58" s="611"/>
      <c r="S58" s="611"/>
      <c r="T58" s="611"/>
      <c r="U58" s="611"/>
      <c r="V58" s="611"/>
      <c r="W58" s="611"/>
      <c r="X58" s="611"/>
      <c r="Y58" s="611"/>
      <c r="Z58" s="611"/>
    </row>
    <row r="59" spans="1:26" ht="15.75" customHeight="1" x14ac:dyDescent="0.25">
      <c r="A59" s="194" t="s">
        <v>737</v>
      </c>
      <c r="B59" s="379"/>
      <c r="C59" s="1027"/>
      <c r="D59" s="1028"/>
      <c r="E59" s="1028"/>
      <c r="F59" s="1028"/>
      <c r="G59" s="1028"/>
      <c r="H59" s="1028"/>
      <c r="I59" s="1028"/>
      <c r="J59" s="1028"/>
      <c r="K59" s="1028"/>
      <c r="L59" s="1028"/>
      <c r="M59" s="1029"/>
      <c r="N59" s="611"/>
      <c r="O59" s="611"/>
      <c r="P59" s="611"/>
      <c r="Q59" s="611"/>
      <c r="R59" s="611"/>
      <c r="S59" s="611"/>
      <c r="T59" s="611"/>
      <c r="U59" s="611"/>
      <c r="V59" s="611"/>
      <c r="W59" s="611"/>
      <c r="X59" s="611"/>
      <c r="Y59" s="611"/>
      <c r="Z59" s="611"/>
    </row>
    <row r="60" spans="1:26" ht="15.75" customHeight="1" x14ac:dyDescent="0.25">
      <c r="A60" s="611"/>
      <c r="B60" s="611"/>
      <c r="C60" s="611"/>
      <c r="D60" s="611"/>
      <c r="E60" s="611"/>
      <c r="F60" s="611"/>
      <c r="G60" s="611"/>
      <c r="H60" s="611"/>
      <c r="I60" s="611"/>
      <c r="J60" s="611"/>
      <c r="K60" s="611"/>
      <c r="L60" s="611"/>
      <c r="M60" s="611"/>
      <c r="N60" s="611"/>
      <c r="O60" s="611"/>
      <c r="P60" s="611"/>
      <c r="Q60" s="611"/>
      <c r="R60" s="611"/>
      <c r="S60" s="611"/>
      <c r="T60" s="611"/>
      <c r="U60" s="611"/>
      <c r="V60" s="611"/>
      <c r="W60" s="611"/>
      <c r="X60" s="611"/>
      <c r="Y60" s="611"/>
      <c r="Z60" s="611"/>
    </row>
    <row r="61" spans="1:26" ht="15.75" customHeight="1" x14ac:dyDescent="0.25">
      <c r="A61" s="611"/>
      <c r="B61" s="611"/>
      <c r="C61" s="611"/>
      <c r="D61" s="611"/>
      <c r="E61" s="611"/>
      <c r="F61" s="611"/>
      <c r="G61" s="611"/>
      <c r="H61" s="611"/>
      <c r="I61" s="611"/>
      <c r="J61" s="611"/>
      <c r="K61" s="611"/>
      <c r="L61" s="611"/>
      <c r="M61" s="611"/>
      <c r="N61" s="611"/>
      <c r="O61" s="611"/>
      <c r="P61" s="611"/>
      <c r="Q61" s="611"/>
      <c r="R61" s="611"/>
      <c r="S61" s="611"/>
      <c r="T61" s="611"/>
      <c r="U61" s="611"/>
      <c r="V61" s="611"/>
      <c r="W61" s="611"/>
      <c r="X61" s="611"/>
      <c r="Y61" s="611"/>
      <c r="Z61" s="611"/>
    </row>
    <row r="62" spans="1:26" ht="15.75" customHeight="1" x14ac:dyDescent="0.25">
      <c r="A62" s="611"/>
      <c r="B62" s="611"/>
      <c r="C62" s="611"/>
      <c r="D62" s="611"/>
      <c r="E62" s="611"/>
      <c r="F62" s="611"/>
      <c r="G62" s="611"/>
      <c r="H62" s="611"/>
      <c r="I62" s="611"/>
      <c r="J62" s="611"/>
      <c r="K62" s="611"/>
      <c r="L62" s="611"/>
      <c r="M62" s="611"/>
      <c r="N62" s="611"/>
      <c r="O62" s="611"/>
      <c r="P62" s="611"/>
      <c r="Q62" s="611"/>
      <c r="R62" s="611"/>
      <c r="S62" s="611"/>
      <c r="T62" s="611"/>
      <c r="U62" s="611"/>
      <c r="V62" s="611"/>
      <c r="W62" s="611"/>
      <c r="X62" s="611"/>
      <c r="Y62" s="611"/>
      <c r="Z62" s="611"/>
    </row>
    <row r="63" spans="1:26" ht="15.75" customHeight="1" x14ac:dyDescent="0.25">
      <c r="A63" s="611"/>
      <c r="B63" s="611"/>
      <c r="C63" s="611"/>
      <c r="D63" s="611"/>
      <c r="E63" s="611"/>
      <c r="F63" s="611"/>
      <c r="G63" s="611"/>
      <c r="H63" s="611"/>
      <c r="I63" s="611"/>
      <c r="J63" s="611"/>
      <c r="K63" s="611"/>
      <c r="L63" s="611"/>
      <c r="M63" s="611"/>
      <c r="N63" s="611"/>
      <c r="O63" s="611"/>
      <c r="P63" s="611"/>
      <c r="Q63" s="611"/>
      <c r="R63" s="611"/>
      <c r="S63" s="611"/>
      <c r="T63" s="611"/>
      <c r="U63" s="611"/>
      <c r="V63" s="611"/>
      <c r="W63" s="611"/>
      <c r="X63" s="611"/>
      <c r="Y63" s="611"/>
      <c r="Z63" s="611"/>
    </row>
    <row r="64" spans="1:26" ht="15.75" customHeight="1" x14ac:dyDescent="0.25">
      <c r="A64" s="611"/>
      <c r="B64" s="611"/>
      <c r="C64" s="611"/>
      <c r="D64" s="611"/>
      <c r="E64" s="611"/>
      <c r="F64" s="611"/>
      <c r="G64" s="611"/>
      <c r="H64" s="611"/>
      <c r="I64" s="611"/>
      <c r="J64" s="611"/>
      <c r="K64" s="611"/>
      <c r="L64" s="611"/>
      <c r="M64" s="611"/>
      <c r="N64" s="611"/>
      <c r="O64" s="611"/>
      <c r="P64" s="611"/>
      <c r="Q64" s="611"/>
      <c r="R64" s="611"/>
      <c r="S64" s="611"/>
      <c r="T64" s="611"/>
      <c r="U64" s="611"/>
      <c r="V64" s="611"/>
      <c r="W64" s="611"/>
      <c r="X64" s="611"/>
      <c r="Y64" s="611"/>
      <c r="Z64" s="611"/>
    </row>
    <row r="65" spans="1:26" ht="15.75" customHeight="1" x14ac:dyDescent="0.25">
      <c r="A65" s="611"/>
      <c r="B65" s="611"/>
      <c r="C65" s="611"/>
      <c r="D65" s="611"/>
      <c r="E65" s="611"/>
      <c r="F65" s="611"/>
      <c r="G65" s="611"/>
      <c r="H65" s="611"/>
      <c r="I65" s="611"/>
      <c r="J65" s="611"/>
      <c r="K65" s="611"/>
      <c r="L65" s="611"/>
      <c r="M65" s="611"/>
      <c r="N65" s="611"/>
      <c r="O65" s="611"/>
      <c r="P65" s="611"/>
      <c r="Q65" s="611"/>
      <c r="R65" s="611"/>
      <c r="S65" s="611"/>
      <c r="T65" s="611"/>
      <c r="U65" s="611"/>
      <c r="V65" s="611"/>
      <c r="W65" s="611"/>
      <c r="X65" s="611"/>
      <c r="Y65" s="611"/>
      <c r="Z65" s="611"/>
    </row>
    <row r="66" spans="1:26" ht="15.75" customHeight="1" x14ac:dyDescent="0.25">
      <c r="A66" s="611"/>
      <c r="B66" s="611"/>
      <c r="C66" s="611"/>
      <c r="D66" s="611"/>
      <c r="E66" s="611"/>
      <c r="F66" s="611"/>
      <c r="G66" s="611"/>
      <c r="H66" s="611"/>
      <c r="I66" s="611"/>
      <c r="J66" s="611"/>
      <c r="K66" s="611"/>
      <c r="L66" s="611"/>
      <c r="M66" s="611"/>
      <c r="N66" s="611"/>
      <c r="O66" s="611"/>
      <c r="P66" s="611"/>
      <c r="Q66" s="611"/>
      <c r="R66" s="611"/>
      <c r="S66" s="611"/>
      <c r="T66" s="611"/>
      <c r="U66" s="611"/>
      <c r="V66" s="611"/>
      <c r="W66" s="611"/>
      <c r="X66" s="611"/>
      <c r="Y66" s="611"/>
      <c r="Z66" s="611"/>
    </row>
    <row r="67" spans="1:26" ht="15.75" customHeight="1" x14ac:dyDescent="0.25">
      <c r="A67" s="611"/>
      <c r="B67" s="611"/>
      <c r="C67" s="611"/>
      <c r="D67" s="611"/>
      <c r="E67" s="611"/>
      <c r="F67" s="611"/>
      <c r="G67" s="611"/>
      <c r="H67" s="611"/>
      <c r="I67" s="611"/>
      <c r="J67" s="611"/>
      <c r="K67" s="611"/>
      <c r="L67" s="611"/>
      <c r="M67" s="611"/>
      <c r="N67" s="611"/>
      <c r="O67" s="611"/>
      <c r="P67" s="611"/>
      <c r="Q67" s="611"/>
      <c r="R67" s="611"/>
      <c r="S67" s="611"/>
      <c r="T67" s="611"/>
      <c r="U67" s="611"/>
      <c r="V67" s="611"/>
      <c r="W67" s="611"/>
      <c r="X67" s="611"/>
      <c r="Y67" s="611"/>
      <c r="Z67" s="611"/>
    </row>
    <row r="68" spans="1:26" ht="15.75" customHeight="1" x14ac:dyDescent="0.25">
      <c r="A68" s="611"/>
      <c r="B68" s="611"/>
      <c r="C68" s="611"/>
      <c r="D68" s="611"/>
      <c r="E68" s="611"/>
      <c r="F68" s="611"/>
      <c r="G68" s="611"/>
      <c r="H68" s="611"/>
      <c r="I68" s="611"/>
      <c r="J68" s="611"/>
      <c r="K68" s="611"/>
      <c r="L68" s="611"/>
      <c r="M68" s="611"/>
      <c r="N68" s="611"/>
      <c r="O68" s="611"/>
      <c r="P68" s="611"/>
      <c r="Q68" s="611"/>
      <c r="R68" s="611"/>
      <c r="S68" s="611"/>
      <c r="T68" s="611"/>
      <c r="U68" s="611"/>
      <c r="V68" s="611"/>
      <c r="W68" s="611"/>
      <c r="X68" s="611"/>
      <c r="Y68" s="611"/>
      <c r="Z68" s="611"/>
    </row>
    <row r="69" spans="1:26" ht="15.75" customHeight="1" x14ac:dyDescent="0.25">
      <c r="A69" s="611"/>
      <c r="B69" s="611"/>
      <c r="C69" s="611"/>
      <c r="D69" s="611"/>
      <c r="E69" s="611"/>
      <c r="F69" s="611"/>
      <c r="G69" s="611"/>
      <c r="H69" s="611"/>
      <c r="I69" s="611"/>
      <c r="J69" s="611"/>
      <c r="K69" s="611"/>
      <c r="L69" s="611"/>
      <c r="M69" s="611"/>
      <c r="N69" s="611"/>
      <c r="O69" s="611"/>
      <c r="P69" s="611"/>
      <c r="Q69" s="611"/>
      <c r="R69" s="611"/>
      <c r="S69" s="611"/>
      <c r="T69" s="611"/>
      <c r="U69" s="611"/>
      <c r="V69" s="611"/>
      <c r="W69" s="611"/>
      <c r="X69" s="611"/>
      <c r="Y69" s="611"/>
      <c r="Z69" s="611"/>
    </row>
    <row r="70" spans="1:26" ht="15.75" customHeight="1" x14ac:dyDescent="0.25">
      <c r="A70" s="611"/>
      <c r="B70" s="611"/>
      <c r="C70" s="611"/>
      <c r="D70" s="611"/>
      <c r="E70" s="611"/>
      <c r="F70" s="611"/>
      <c r="G70" s="611"/>
      <c r="H70" s="611"/>
      <c r="I70" s="611"/>
      <c r="J70" s="611"/>
      <c r="K70" s="611"/>
      <c r="L70" s="611"/>
      <c r="M70" s="611"/>
      <c r="N70" s="611"/>
      <c r="O70" s="611"/>
      <c r="P70" s="611"/>
      <c r="Q70" s="611"/>
      <c r="R70" s="611"/>
      <c r="S70" s="611"/>
      <c r="T70" s="611"/>
      <c r="U70" s="611"/>
      <c r="V70" s="611"/>
      <c r="W70" s="611"/>
      <c r="X70" s="611"/>
      <c r="Y70" s="611"/>
      <c r="Z70" s="611"/>
    </row>
    <row r="71" spans="1:26" ht="15.75" customHeight="1" x14ac:dyDescent="0.25">
      <c r="A71" s="611"/>
      <c r="B71" s="611"/>
      <c r="C71" s="611"/>
      <c r="D71" s="611"/>
      <c r="E71" s="611"/>
      <c r="F71" s="611"/>
      <c r="G71" s="611"/>
      <c r="H71" s="611"/>
      <c r="I71" s="611"/>
      <c r="J71" s="611"/>
      <c r="K71" s="611"/>
      <c r="L71" s="611"/>
      <c r="M71" s="611"/>
      <c r="N71" s="611"/>
      <c r="O71" s="611"/>
      <c r="P71" s="611"/>
      <c r="Q71" s="611"/>
      <c r="R71" s="611"/>
      <c r="S71" s="611"/>
      <c r="T71" s="611"/>
      <c r="U71" s="611"/>
      <c r="V71" s="611"/>
      <c r="W71" s="611"/>
      <c r="X71" s="611"/>
      <c r="Y71" s="611"/>
      <c r="Z71" s="611"/>
    </row>
    <row r="72" spans="1:26" ht="15.75" customHeight="1" x14ac:dyDescent="0.25">
      <c r="A72" s="611"/>
      <c r="B72" s="611"/>
      <c r="C72" s="611"/>
      <c r="D72" s="611"/>
      <c r="E72" s="611"/>
      <c r="F72" s="611"/>
      <c r="G72" s="611"/>
      <c r="H72" s="611"/>
      <c r="I72" s="611"/>
      <c r="J72" s="611"/>
      <c r="K72" s="611"/>
      <c r="L72" s="611"/>
      <c r="M72" s="611"/>
      <c r="N72" s="611"/>
      <c r="O72" s="611"/>
      <c r="P72" s="611"/>
      <c r="Q72" s="611"/>
      <c r="R72" s="611"/>
      <c r="S72" s="611"/>
      <c r="T72" s="611"/>
      <c r="U72" s="611"/>
      <c r="V72" s="611"/>
      <c r="W72" s="611"/>
      <c r="X72" s="611"/>
      <c r="Y72" s="611"/>
      <c r="Z72" s="611"/>
    </row>
    <row r="73" spans="1:26" ht="15.75" customHeight="1" x14ac:dyDescent="0.25">
      <c r="A73" s="611"/>
      <c r="B73" s="611"/>
      <c r="C73" s="611"/>
      <c r="D73" s="611"/>
      <c r="E73" s="611"/>
      <c r="F73" s="611"/>
      <c r="G73" s="611"/>
      <c r="H73" s="611"/>
      <c r="I73" s="611"/>
      <c r="J73" s="611"/>
      <c r="K73" s="611"/>
      <c r="L73" s="611"/>
      <c r="M73" s="611"/>
      <c r="N73" s="611"/>
      <c r="O73" s="611"/>
      <c r="P73" s="611"/>
      <c r="Q73" s="611"/>
      <c r="R73" s="611"/>
      <c r="S73" s="611"/>
      <c r="T73" s="611"/>
      <c r="U73" s="611"/>
      <c r="V73" s="611"/>
      <c r="W73" s="611"/>
      <c r="X73" s="611"/>
      <c r="Y73" s="611"/>
      <c r="Z73" s="611"/>
    </row>
    <row r="74" spans="1:26" ht="15.75" customHeight="1" x14ac:dyDescent="0.25">
      <c r="A74" s="611"/>
      <c r="B74" s="611"/>
      <c r="C74" s="611"/>
      <c r="D74" s="611"/>
      <c r="E74" s="611"/>
      <c r="F74" s="611"/>
      <c r="G74" s="611"/>
      <c r="H74" s="611"/>
      <c r="I74" s="611"/>
      <c r="J74" s="611"/>
      <c r="K74" s="611"/>
      <c r="L74" s="611"/>
      <c r="M74" s="611"/>
      <c r="N74" s="611"/>
      <c r="O74" s="611"/>
      <c r="P74" s="611"/>
      <c r="Q74" s="611"/>
      <c r="R74" s="611"/>
      <c r="S74" s="611"/>
      <c r="T74" s="611"/>
      <c r="U74" s="611"/>
      <c r="V74" s="611"/>
      <c r="W74" s="611"/>
      <c r="X74" s="611"/>
      <c r="Y74" s="611"/>
      <c r="Z74" s="611"/>
    </row>
    <row r="75" spans="1:26" ht="15.75" customHeight="1" x14ac:dyDescent="0.25">
      <c r="A75" s="611"/>
      <c r="B75" s="611"/>
      <c r="C75" s="611"/>
      <c r="D75" s="611"/>
      <c r="E75" s="611"/>
      <c r="F75" s="611"/>
      <c r="G75" s="611"/>
      <c r="H75" s="611"/>
      <c r="I75" s="611"/>
      <c r="J75" s="611"/>
      <c r="K75" s="611"/>
      <c r="L75" s="611"/>
      <c r="M75" s="611"/>
      <c r="N75" s="611"/>
      <c r="O75" s="611"/>
      <c r="P75" s="611"/>
      <c r="Q75" s="611"/>
      <c r="R75" s="611"/>
      <c r="S75" s="611"/>
      <c r="T75" s="611"/>
      <c r="U75" s="611"/>
      <c r="V75" s="611"/>
      <c r="W75" s="611"/>
      <c r="X75" s="611"/>
      <c r="Y75" s="611"/>
      <c r="Z75" s="611"/>
    </row>
    <row r="76" spans="1:26" ht="15.75" customHeight="1" x14ac:dyDescent="0.25">
      <c r="A76" s="611"/>
      <c r="B76" s="611"/>
      <c r="C76" s="611"/>
      <c r="D76" s="611"/>
      <c r="E76" s="611"/>
      <c r="F76" s="611"/>
      <c r="G76" s="611"/>
      <c r="H76" s="611"/>
      <c r="I76" s="611"/>
      <c r="J76" s="611"/>
      <c r="K76" s="611"/>
      <c r="L76" s="611"/>
      <c r="M76" s="611"/>
      <c r="N76" s="611"/>
      <c r="O76" s="611"/>
      <c r="P76" s="611"/>
      <c r="Q76" s="611"/>
      <c r="R76" s="611"/>
      <c r="S76" s="611"/>
      <c r="T76" s="611"/>
      <c r="U76" s="611"/>
      <c r="V76" s="611"/>
      <c r="W76" s="611"/>
      <c r="X76" s="611"/>
      <c r="Y76" s="611"/>
      <c r="Z76" s="611"/>
    </row>
    <row r="77" spans="1:26" ht="15.75" customHeight="1" x14ac:dyDescent="0.25">
      <c r="A77" s="611"/>
      <c r="B77" s="611"/>
      <c r="C77" s="611"/>
      <c r="D77" s="611"/>
      <c r="E77" s="611"/>
      <c r="F77" s="611"/>
      <c r="G77" s="611"/>
      <c r="H77" s="611"/>
      <c r="I77" s="611"/>
      <c r="J77" s="611"/>
      <c r="K77" s="611"/>
      <c r="L77" s="611"/>
      <c r="M77" s="611"/>
      <c r="N77" s="611"/>
      <c r="O77" s="611"/>
      <c r="P77" s="611"/>
      <c r="Q77" s="611"/>
      <c r="R77" s="611"/>
      <c r="S77" s="611"/>
      <c r="T77" s="611"/>
      <c r="U77" s="611"/>
      <c r="V77" s="611"/>
      <c r="W77" s="611"/>
      <c r="X77" s="611"/>
      <c r="Y77" s="611"/>
      <c r="Z77" s="611"/>
    </row>
    <row r="78" spans="1:26" ht="15.75" customHeight="1" x14ac:dyDescent="0.25">
      <c r="A78" s="611"/>
      <c r="B78" s="611"/>
      <c r="C78" s="611"/>
      <c r="D78" s="611"/>
      <c r="E78" s="611"/>
      <c r="F78" s="611"/>
      <c r="G78" s="611"/>
      <c r="H78" s="611"/>
      <c r="I78" s="611"/>
      <c r="J78" s="611"/>
      <c r="K78" s="611"/>
      <c r="L78" s="611"/>
      <c r="M78" s="611"/>
      <c r="N78" s="611"/>
      <c r="O78" s="611"/>
      <c r="P78" s="611"/>
      <c r="Q78" s="611"/>
      <c r="R78" s="611"/>
      <c r="S78" s="611"/>
      <c r="T78" s="611"/>
      <c r="U78" s="611"/>
      <c r="V78" s="611"/>
      <c r="W78" s="611"/>
      <c r="X78" s="611"/>
      <c r="Y78" s="611"/>
      <c r="Z78" s="611"/>
    </row>
    <row r="79" spans="1:26" ht="15.75" customHeight="1" x14ac:dyDescent="0.25">
      <c r="A79" s="611"/>
      <c r="B79" s="611"/>
      <c r="C79" s="611"/>
      <c r="D79" s="611"/>
      <c r="E79" s="611"/>
      <c r="F79" s="611"/>
      <c r="G79" s="611"/>
      <c r="H79" s="611"/>
      <c r="I79" s="611"/>
      <c r="J79" s="611"/>
      <c r="K79" s="611"/>
      <c r="L79" s="611"/>
      <c r="M79" s="611"/>
      <c r="N79" s="611"/>
      <c r="O79" s="611"/>
      <c r="P79" s="611"/>
      <c r="Q79" s="611"/>
      <c r="R79" s="611"/>
      <c r="S79" s="611"/>
      <c r="T79" s="611"/>
      <c r="U79" s="611"/>
      <c r="V79" s="611"/>
      <c r="W79" s="611"/>
      <c r="X79" s="611"/>
      <c r="Y79" s="611"/>
      <c r="Z79" s="611"/>
    </row>
    <row r="80" spans="1:26" ht="15.75" customHeight="1" x14ac:dyDescent="0.25">
      <c r="A80" s="611"/>
      <c r="B80" s="611"/>
      <c r="C80" s="611"/>
      <c r="D80" s="611"/>
      <c r="E80" s="611"/>
      <c r="F80" s="611"/>
      <c r="G80" s="611"/>
      <c r="H80" s="611"/>
      <c r="I80" s="611"/>
      <c r="J80" s="611"/>
      <c r="K80" s="611"/>
      <c r="L80" s="611"/>
      <c r="M80" s="611"/>
      <c r="N80" s="611"/>
      <c r="O80" s="611"/>
      <c r="P80" s="611"/>
      <c r="Q80" s="611"/>
      <c r="R80" s="611"/>
      <c r="S80" s="611"/>
      <c r="T80" s="611"/>
      <c r="U80" s="611"/>
      <c r="V80" s="611"/>
      <c r="W80" s="611"/>
      <c r="X80" s="611"/>
      <c r="Y80" s="611"/>
      <c r="Z80" s="611"/>
    </row>
    <row r="81" spans="1:26" ht="15.75" customHeight="1" x14ac:dyDescent="0.25">
      <c r="A81" s="611"/>
      <c r="B81" s="611"/>
      <c r="C81" s="611"/>
      <c r="D81" s="611"/>
      <c r="E81" s="611"/>
      <c r="F81" s="611"/>
      <c r="G81" s="611"/>
      <c r="H81" s="611"/>
      <c r="I81" s="611"/>
      <c r="J81" s="611"/>
      <c r="K81" s="611"/>
      <c r="L81" s="611"/>
      <c r="M81" s="611"/>
      <c r="N81" s="611"/>
      <c r="O81" s="611"/>
      <c r="P81" s="611"/>
      <c r="Q81" s="611"/>
      <c r="R81" s="611"/>
      <c r="S81" s="611"/>
      <c r="T81" s="611"/>
      <c r="U81" s="611"/>
      <c r="V81" s="611"/>
      <c r="W81" s="611"/>
      <c r="X81" s="611"/>
      <c r="Y81" s="611"/>
      <c r="Z81" s="611"/>
    </row>
    <row r="82" spans="1:26" ht="15.75" customHeight="1" x14ac:dyDescent="0.25">
      <c r="A82" s="611"/>
      <c r="B82" s="611"/>
      <c r="C82" s="611"/>
      <c r="D82" s="611"/>
      <c r="E82" s="611"/>
      <c r="F82" s="611"/>
      <c r="G82" s="611"/>
      <c r="H82" s="611"/>
      <c r="I82" s="611"/>
      <c r="J82" s="611"/>
      <c r="K82" s="611"/>
      <c r="L82" s="611"/>
      <c r="M82" s="611"/>
      <c r="N82" s="611"/>
      <c r="O82" s="611"/>
      <c r="P82" s="611"/>
      <c r="Q82" s="611"/>
      <c r="R82" s="611"/>
      <c r="S82" s="611"/>
      <c r="T82" s="611"/>
      <c r="U82" s="611"/>
      <c r="V82" s="611"/>
      <c r="W82" s="611"/>
      <c r="X82" s="611"/>
      <c r="Y82" s="611"/>
      <c r="Z82" s="611"/>
    </row>
    <row r="83" spans="1:26" ht="15.75" customHeight="1" x14ac:dyDescent="0.25">
      <c r="A83" s="611"/>
      <c r="B83" s="611"/>
      <c r="C83" s="611"/>
      <c r="D83" s="611"/>
      <c r="E83" s="611"/>
      <c r="F83" s="611"/>
      <c r="G83" s="611"/>
      <c r="H83" s="611"/>
      <c r="I83" s="611"/>
      <c r="J83" s="611"/>
      <c r="K83" s="611"/>
      <c r="L83" s="611"/>
      <c r="M83" s="611"/>
      <c r="N83" s="611"/>
      <c r="O83" s="611"/>
      <c r="P83" s="611"/>
      <c r="Q83" s="611"/>
      <c r="R83" s="611"/>
      <c r="S83" s="611"/>
      <c r="T83" s="611"/>
      <c r="U83" s="611"/>
      <c r="V83" s="611"/>
      <c r="W83" s="611"/>
      <c r="X83" s="611"/>
      <c r="Y83" s="611"/>
      <c r="Z83" s="611"/>
    </row>
    <row r="84" spans="1:26" ht="15.75" customHeight="1" x14ac:dyDescent="0.25">
      <c r="A84" s="611"/>
      <c r="B84" s="611"/>
      <c r="C84" s="611"/>
      <c r="D84" s="611"/>
      <c r="E84" s="611"/>
      <c r="F84" s="611"/>
      <c r="G84" s="611"/>
      <c r="H84" s="611"/>
      <c r="I84" s="611"/>
      <c r="J84" s="611"/>
      <c r="K84" s="611"/>
      <c r="L84" s="611"/>
      <c r="M84" s="611"/>
      <c r="N84" s="611"/>
      <c r="O84" s="611"/>
      <c r="P84" s="611"/>
      <c r="Q84" s="611"/>
      <c r="R84" s="611"/>
      <c r="S84" s="611"/>
      <c r="T84" s="611"/>
      <c r="U84" s="611"/>
      <c r="V84" s="611"/>
      <c r="W84" s="611"/>
      <c r="X84" s="611"/>
      <c r="Y84" s="611"/>
      <c r="Z84" s="611"/>
    </row>
    <row r="85" spans="1:26" ht="15.75" customHeight="1" x14ac:dyDescent="0.25">
      <c r="A85" s="611"/>
      <c r="B85" s="611"/>
      <c r="C85" s="611"/>
      <c r="D85" s="611"/>
      <c r="E85" s="611"/>
      <c r="F85" s="611"/>
      <c r="G85" s="611"/>
      <c r="H85" s="611"/>
      <c r="I85" s="611"/>
      <c r="J85" s="611"/>
      <c r="K85" s="611"/>
      <c r="L85" s="611"/>
      <c r="M85" s="611"/>
      <c r="N85" s="611"/>
      <c r="O85" s="611"/>
      <c r="P85" s="611"/>
      <c r="Q85" s="611"/>
      <c r="R85" s="611"/>
      <c r="S85" s="611"/>
      <c r="T85" s="611"/>
      <c r="U85" s="611"/>
      <c r="V85" s="611"/>
      <c r="W85" s="611"/>
      <c r="X85" s="611"/>
      <c r="Y85" s="611"/>
      <c r="Z85" s="611"/>
    </row>
    <row r="86" spans="1:26" ht="15.75" customHeight="1" x14ac:dyDescent="0.25">
      <c r="A86" s="611"/>
      <c r="B86" s="611"/>
      <c r="C86" s="611"/>
      <c r="D86" s="611"/>
      <c r="E86" s="611"/>
      <c r="F86" s="611"/>
      <c r="G86" s="611"/>
      <c r="H86" s="611"/>
      <c r="I86" s="611"/>
      <c r="J86" s="611"/>
      <c r="K86" s="611"/>
      <c r="L86" s="611"/>
      <c r="M86" s="611"/>
      <c r="N86" s="611"/>
      <c r="O86" s="611"/>
      <c r="P86" s="611"/>
      <c r="Q86" s="611"/>
      <c r="R86" s="611"/>
      <c r="S86" s="611"/>
      <c r="T86" s="611"/>
      <c r="U86" s="611"/>
      <c r="V86" s="611"/>
      <c r="W86" s="611"/>
      <c r="X86" s="611"/>
      <c r="Y86" s="611"/>
      <c r="Z86" s="611"/>
    </row>
    <row r="87" spans="1:26" ht="15.75" customHeight="1" x14ac:dyDescent="0.25">
      <c r="A87" s="611"/>
      <c r="B87" s="611"/>
      <c r="C87" s="611"/>
      <c r="D87" s="611"/>
      <c r="E87" s="611"/>
      <c r="F87" s="611"/>
      <c r="G87" s="611"/>
      <c r="H87" s="611"/>
      <c r="I87" s="611"/>
      <c r="J87" s="611"/>
      <c r="K87" s="611"/>
      <c r="L87" s="611"/>
      <c r="M87" s="611"/>
      <c r="N87" s="611"/>
      <c r="O87" s="611"/>
      <c r="P87" s="611"/>
      <c r="Q87" s="611"/>
      <c r="R87" s="611"/>
      <c r="S87" s="611"/>
      <c r="T87" s="611"/>
      <c r="U87" s="611"/>
      <c r="V87" s="611"/>
      <c r="W87" s="611"/>
      <c r="X87" s="611"/>
      <c r="Y87" s="611"/>
      <c r="Z87" s="611"/>
    </row>
    <row r="88" spans="1:26" ht="15.75" customHeight="1" x14ac:dyDescent="0.25">
      <c r="A88" s="611"/>
      <c r="B88" s="611"/>
      <c r="C88" s="611"/>
      <c r="D88" s="611"/>
      <c r="E88" s="611"/>
      <c r="F88" s="611"/>
      <c r="G88" s="611"/>
      <c r="H88" s="611"/>
      <c r="I88" s="611"/>
      <c r="J88" s="611"/>
      <c r="K88" s="611"/>
      <c r="L88" s="611"/>
      <c r="M88" s="611"/>
      <c r="N88" s="611"/>
      <c r="O88" s="611"/>
      <c r="P88" s="611"/>
      <c r="Q88" s="611"/>
      <c r="R88" s="611"/>
      <c r="S88" s="611"/>
      <c r="T88" s="611"/>
      <c r="U88" s="611"/>
      <c r="V88" s="611"/>
      <c r="W88" s="611"/>
      <c r="X88" s="611"/>
      <c r="Y88" s="611"/>
      <c r="Z88" s="611"/>
    </row>
    <row r="89" spans="1:26" ht="15.75" customHeight="1" x14ac:dyDescent="0.25">
      <c r="A89" s="611"/>
      <c r="B89" s="611"/>
      <c r="C89" s="611"/>
      <c r="D89" s="611"/>
      <c r="E89" s="611"/>
      <c r="F89" s="611"/>
      <c r="G89" s="611"/>
      <c r="H89" s="611"/>
      <c r="I89" s="611"/>
      <c r="J89" s="611"/>
      <c r="K89" s="611"/>
      <c r="L89" s="611"/>
      <c r="M89" s="611"/>
      <c r="N89" s="611"/>
      <c r="O89" s="611"/>
      <c r="P89" s="611"/>
      <c r="Q89" s="611"/>
      <c r="R89" s="611"/>
      <c r="S89" s="611"/>
      <c r="T89" s="611"/>
      <c r="U89" s="611"/>
      <c r="V89" s="611"/>
      <c r="W89" s="611"/>
      <c r="X89" s="611"/>
      <c r="Y89" s="611"/>
      <c r="Z89" s="611"/>
    </row>
    <row r="90" spans="1:26" ht="15.75" customHeight="1" x14ac:dyDescent="0.25">
      <c r="A90" s="611"/>
      <c r="B90" s="611"/>
      <c r="C90" s="611"/>
      <c r="D90" s="611"/>
      <c r="E90" s="611"/>
      <c r="F90" s="611"/>
      <c r="G90" s="611"/>
      <c r="H90" s="611"/>
      <c r="I90" s="611"/>
      <c r="J90" s="611"/>
      <c r="K90" s="611"/>
      <c r="L90" s="611"/>
      <c r="M90" s="611"/>
      <c r="N90" s="611"/>
      <c r="O90" s="611"/>
      <c r="P90" s="611"/>
      <c r="Q90" s="611"/>
      <c r="R90" s="611"/>
      <c r="S90" s="611"/>
      <c r="T90" s="611"/>
      <c r="U90" s="611"/>
      <c r="V90" s="611"/>
      <c r="W90" s="611"/>
      <c r="X90" s="611"/>
      <c r="Y90" s="611"/>
      <c r="Z90" s="611"/>
    </row>
    <row r="91" spans="1:26" ht="15.75" customHeight="1" x14ac:dyDescent="0.25">
      <c r="A91" s="611"/>
      <c r="B91" s="611"/>
      <c r="C91" s="611"/>
      <c r="D91" s="611"/>
      <c r="E91" s="611"/>
      <c r="F91" s="611"/>
      <c r="G91" s="611"/>
      <c r="H91" s="611"/>
      <c r="I91" s="611"/>
      <c r="J91" s="611"/>
      <c r="K91" s="611"/>
      <c r="L91" s="611"/>
      <c r="M91" s="611"/>
      <c r="N91" s="611"/>
      <c r="O91" s="611"/>
      <c r="P91" s="611"/>
      <c r="Q91" s="611"/>
      <c r="R91" s="611"/>
      <c r="S91" s="611"/>
      <c r="T91" s="611"/>
      <c r="U91" s="611"/>
      <c r="V91" s="611"/>
      <c r="W91" s="611"/>
      <c r="X91" s="611"/>
      <c r="Y91" s="611"/>
      <c r="Z91" s="611"/>
    </row>
    <row r="92" spans="1:26" ht="15.75" customHeight="1" x14ac:dyDescent="0.25">
      <c r="A92" s="611"/>
      <c r="B92" s="611"/>
      <c r="C92" s="611"/>
      <c r="D92" s="611"/>
      <c r="E92" s="611"/>
      <c r="F92" s="611"/>
      <c r="G92" s="611"/>
      <c r="H92" s="611"/>
      <c r="I92" s="611"/>
      <c r="J92" s="611"/>
      <c r="K92" s="611"/>
      <c r="L92" s="611"/>
      <c r="M92" s="611"/>
      <c r="N92" s="611"/>
      <c r="O92" s="611"/>
      <c r="P92" s="611"/>
      <c r="Q92" s="611"/>
      <c r="R92" s="611"/>
      <c r="S92" s="611"/>
      <c r="T92" s="611"/>
      <c r="U92" s="611"/>
      <c r="V92" s="611"/>
      <c r="W92" s="611"/>
      <c r="X92" s="611"/>
      <c r="Y92" s="611"/>
      <c r="Z92" s="611"/>
    </row>
    <row r="93" spans="1:26" ht="15.75" customHeight="1" x14ac:dyDescent="0.25">
      <c r="A93" s="611"/>
      <c r="B93" s="611"/>
      <c r="C93" s="611"/>
      <c r="D93" s="611"/>
      <c r="E93" s="611"/>
      <c r="F93" s="611"/>
      <c r="G93" s="611"/>
      <c r="H93" s="611"/>
      <c r="I93" s="611"/>
      <c r="J93" s="611"/>
      <c r="K93" s="611"/>
      <c r="L93" s="611"/>
      <c r="M93" s="611"/>
      <c r="N93" s="611"/>
      <c r="O93" s="611"/>
      <c r="P93" s="611"/>
      <c r="Q93" s="611"/>
      <c r="R93" s="611"/>
      <c r="S93" s="611"/>
      <c r="T93" s="611"/>
      <c r="U93" s="611"/>
      <c r="V93" s="611"/>
      <c r="W93" s="611"/>
      <c r="X93" s="611"/>
      <c r="Y93" s="611"/>
      <c r="Z93" s="611"/>
    </row>
    <row r="94" spans="1:26" ht="15.75" customHeight="1" x14ac:dyDescent="0.25">
      <c r="A94" s="611"/>
      <c r="B94" s="611"/>
      <c r="C94" s="611"/>
      <c r="D94" s="611"/>
      <c r="E94" s="611"/>
      <c r="F94" s="611"/>
      <c r="G94" s="611"/>
      <c r="H94" s="611"/>
      <c r="I94" s="611"/>
      <c r="J94" s="611"/>
      <c r="K94" s="611"/>
      <c r="L94" s="611"/>
      <c r="M94" s="611"/>
      <c r="N94" s="611"/>
      <c r="O94" s="611"/>
      <c r="P94" s="611"/>
      <c r="Q94" s="611"/>
      <c r="R94" s="611"/>
      <c r="S94" s="611"/>
      <c r="T94" s="611"/>
      <c r="U94" s="611"/>
      <c r="V94" s="611"/>
      <c r="W94" s="611"/>
      <c r="X94" s="611"/>
      <c r="Y94" s="611"/>
      <c r="Z94" s="611"/>
    </row>
    <row r="95" spans="1:26" ht="15.75" customHeight="1" x14ac:dyDescent="0.25">
      <c r="A95" s="611"/>
      <c r="B95" s="611"/>
      <c r="C95" s="611"/>
      <c r="D95" s="611"/>
      <c r="E95" s="611"/>
      <c r="F95" s="611"/>
      <c r="G95" s="611"/>
      <c r="H95" s="611"/>
      <c r="I95" s="611"/>
      <c r="J95" s="611"/>
      <c r="K95" s="611"/>
      <c r="L95" s="611"/>
      <c r="M95" s="611"/>
      <c r="N95" s="611"/>
      <c r="O95" s="611"/>
      <c r="P95" s="611"/>
      <c r="Q95" s="611"/>
      <c r="R95" s="611"/>
      <c r="S95" s="611"/>
      <c r="T95" s="611"/>
      <c r="U95" s="611"/>
      <c r="V95" s="611"/>
      <c r="W95" s="611"/>
      <c r="X95" s="611"/>
      <c r="Y95" s="611"/>
      <c r="Z95" s="611"/>
    </row>
    <row r="96" spans="1:26" ht="15.75" customHeight="1" x14ac:dyDescent="0.25">
      <c r="A96" s="611"/>
      <c r="B96" s="611"/>
      <c r="C96" s="611"/>
      <c r="D96" s="611"/>
      <c r="E96" s="611"/>
      <c r="F96" s="611"/>
      <c r="G96" s="611"/>
      <c r="H96" s="611"/>
      <c r="I96" s="611"/>
      <c r="J96" s="611"/>
      <c r="K96" s="611"/>
      <c r="L96" s="611"/>
      <c r="M96" s="611"/>
      <c r="N96" s="611"/>
      <c r="O96" s="611"/>
      <c r="P96" s="611"/>
      <c r="Q96" s="611"/>
      <c r="R96" s="611"/>
      <c r="S96" s="611"/>
      <c r="T96" s="611"/>
      <c r="U96" s="611"/>
      <c r="V96" s="611"/>
      <c r="W96" s="611"/>
      <c r="X96" s="611"/>
      <c r="Y96" s="611"/>
      <c r="Z96" s="611"/>
    </row>
    <row r="97" spans="1:26" ht="15.75" customHeight="1" x14ac:dyDescent="0.25">
      <c r="A97" s="611"/>
      <c r="B97" s="611"/>
      <c r="C97" s="611"/>
      <c r="D97" s="611"/>
      <c r="E97" s="611"/>
      <c r="F97" s="611"/>
      <c r="G97" s="611"/>
      <c r="H97" s="611"/>
      <c r="I97" s="611"/>
      <c r="J97" s="611"/>
      <c r="K97" s="611"/>
      <c r="L97" s="611"/>
      <c r="M97" s="611"/>
      <c r="N97" s="611"/>
      <c r="O97" s="611"/>
      <c r="P97" s="611"/>
      <c r="Q97" s="611"/>
      <c r="R97" s="611"/>
      <c r="S97" s="611"/>
      <c r="T97" s="611"/>
      <c r="U97" s="611"/>
      <c r="V97" s="611"/>
      <c r="W97" s="611"/>
      <c r="X97" s="611"/>
      <c r="Y97" s="611"/>
      <c r="Z97" s="611"/>
    </row>
    <row r="98" spans="1:26" ht="15.75" customHeight="1" x14ac:dyDescent="0.25">
      <c r="A98" s="611"/>
      <c r="B98" s="611"/>
      <c r="C98" s="611"/>
      <c r="D98" s="611"/>
      <c r="E98" s="611"/>
      <c r="F98" s="611"/>
      <c r="G98" s="611"/>
      <c r="H98" s="611"/>
      <c r="I98" s="611"/>
      <c r="J98" s="611"/>
      <c r="K98" s="611"/>
      <c r="L98" s="611"/>
      <c r="M98" s="611"/>
      <c r="N98" s="611"/>
      <c r="O98" s="611"/>
      <c r="P98" s="611"/>
      <c r="Q98" s="611"/>
      <c r="R98" s="611"/>
      <c r="S98" s="611"/>
      <c r="T98" s="611"/>
      <c r="U98" s="611"/>
      <c r="V98" s="611"/>
      <c r="W98" s="611"/>
      <c r="X98" s="611"/>
      <c r="Y98" s="611"/>
      <c r="Z98" s="611"/>
    </row>
    <row r="99" spans="1:26" ht="15.75" customHeight="1" x14ac:dyDescent="0.25">
      <c r="A99" s="611"/>
      <c r="B99" s="611"/>
      <c r="C99" s="611"/>
      <c r="D99" s="611"/>
      <c r="E99" s="611"/>
      <c r="F99" s="611"/>
      <c r="G99" s="611"/>
      <c r="H99" s="611"/>
      <c r="I99" s="611"/>
      <c r="J99" s="611"/>
      <c r="K99" s="611"/>
      <c r="L99" s="611"/>
      <c r="M99" s="611"/>
      <c r="N99" s="611"/>
      <c r="O99" s="611"/>
      <c r="P99" s="611"/>
      <c r="Q99" s="611"/>
      <c r="R99" s="611"/>
      <c r="S99" s="611"/>
      <c r="T99" s="611"/>
      <c r="U99" s="611"/>
      <c r="V99" s="611"/>
      <c r="W99" s="611"/>
      <c r="X99" s="611"/>
      <c r="Y99" s="611"/>
      <c r="Z99" s="611"/>
    </row>
    <row r="100" spans="1:26" ht="15.75" customHeight="1" x14ac:dyDescent="0.25">
      <c r="A100" s="611"/>
      <c r="B100" s="611"/>
      <c r="C100" s="611"/>
      <c r="D100" s="611"/>
      <c r="E100" s="611"/>
      <c r="F100" s="611"/>
      <c r="G100" s="611"/>
      <c r="H100" s="611"/>
      <c r="I100" s="611"/>
      <c r="J100" s="611"/>
      <c r="K100" s="611"/>
      <c r="L100" s="611"/>
      <c r="M100" s="611"/>
      <c r="N100" s="611"/>
      <c r="O100" s="611"/>
      <c r="P100" s="611"/>
      <c r="Q100" s="611"/>
      <c r="R100" s="611"/>
      <c r="S100" s="611"/>
      <c r="T100" s="611"/>
      <c r="U100" s="611"/>
      <c r="V100" s="611"/>
      <c r="W100" s="611"/>
      <c r="X100" s="611"/>
      <c r="Y100" s="611"/>
      <c r="Z100" s="611"/>
    </row>
    <row r="101" spans="1:26" ht="15.75" customHeight="1" x14ac:dyDescent="0.25">
      <c r="A101" s="611"/>
      <c r="B101" s="611"/>
      <c r="C101" s="611"/>
      <c r="D101" s="611"/>
      <c r="E101" s="611"/>
      <c r="F101" s="611"/>
      <c r="G101" s="611"/>
      <c r="H101" s="611"/>
      <c r="I101" s="611"/>
      <c r="J101" s="611"/>
      <c r="K101" s="611"/>
      <c r="L101" s="611"/>
      <c r="M101" s="611"/>
      <c r="N101" s="611"/>
      <c r="O101" s="611"/>
      <c r="P101" s="611"/>
      <c r="Q101" s="611"/>
      <c r="R101" s="611"/>
      <c r="S101" s="611"/>
      <c r="T101" s="611"/>
      <c r="U101" s="611"/>
      <c r="V101" s="611"/>
      <c r="W101" s="611"/>
      <c r="X101" s="611"/>
      <c r="Y101" s="611"/>
      <c r="Z101" s="611"/>
    </row>
    <row r="102" spans="1:26" ht="15.75" customHeight="1" x14ac:dyDescent="0.25">
      <c r="A102" s="611"/>
      <c r="B102" s="611"/>
      <c r="C102" s="611"/>
      <c r="D102" s="611"/>
      <c r="E102" s="611"/>
      <c r="F102" s="611"/>
      <c r="G102" s="611"/>
      <c r="H102" s="611"/>
      <c r="I102" s="611"/>
      <c r="J102" s="611"/>
      <c r="K102" s="611"/>
      <c r="L102" s="611"/>
      <c r="M102" s="611"/>
      <c r="N102" s="611"/>
      <c r="O102" s="611"/>
      <c r="P102" s="611"/>
      <c r="Q102" s="611"/>
      <c r="R102" s="611"/>
      <c r="S102" s="611"/>
      <c r="T102" s="611"/>
      <c r="U102" s="611"/>
      <c r="V102" s="611"/>
      <c r="W102" s="611"/>
      <c r="X102" s="611"/>
      <c r="Y102" s="611"/>
      <c r="Z102" s="611"/>
    </row>
    <row r="103" spans="1:26" ht="15.75" customHeight="1" x14ac:dyDescent="0.25">
      <c r="A103" s="611"/>
      <c r="B103" s="611"/>
      <c r="C103" s="611"/>
      <c r="D103" s="611"/>
      <c r="E103" s="611"/>
      <c r="F103" s="611"/>
      <c r="G103" s="611"/>
      <c r="H103" s="611"/>
      <c r="I103" s="611"/>
      <c r="J103" s="611"/>
      <c r="K103" s="611"/>
      <c r="L103" s="611"/>
      <c r="M103" s="611"/>
      <c r="N103" s="611"/>
      <c r="O103" s="611"/>
      <c r="P103" s="611"/>
      <c r="Q103" s="611"/>
      <c r="R103" s="611"/>
      <c r="S103" s="611"/>
      <c r="T103" s="611"/>
      <c r="U103" s="611"/>
      <c r="V103" s="611"/>
      <c r="W103" s="611"/>
      <c r="X103" s="611"/>
      <c r="Y103" s="611"/>
      <c r="Z103" s="611"/>
    </row>
    <row r="104" spans="1:26" ht="15.75" customHeight="1" x14ac:dyDescent="0.25">
      <c r="A104" s="611"/>
      <c r="B104" s="611"/>
      <c r="C104" s="611"/>
      <c r="D104" s="611"/>
      <c r="E104" s="611"/>
      <c r="F104" s="611"/>
      <c r="G104" s="611"/>
      <c r="H104" s="611"/>
      <c r="I104" s="611"/>
      <c r="J104" s="611"/>
      <c r="K104" s="611"/>
      <c r="L104" s="611"/>
      <c r="M104" s="611"/>
      <c r="N104" s="611"/>
      <c r="O104" s="611"/>
      <c r="P104" s="611"/>
      <c r="Q104" s="611"/>
      <c r="R104" s="611"/>
      <c r="S104" s="611"/>
      <c r="T104" s="611"/>
      <c r="U104" s="611"/>
      <c r="V104" s="611"/>
      <c r="W104" s="611"/>
      <c r="X104" s="611"/>
      <c r="Y104" s="611"/>
      <c r="Z104" s="611"/>
    </row>
    <row r="105" spans="1:26" ht="15.75" customHeight="1" x14ac:dyDescent="0.25">
      <c r="A105" s="611"/>
      <c r="B105" s="611"/>
      <c r="C105" s="611"/>
      <c r="D105" s="611"/>
      <c r="E105" s="611"/>
      <c r="F105" s="611"/>
      <c r="G105" s="611"/>
      <c r="H105" s="611"/>
      <c r="I105" s="611"/>
      <c r="J105" s="611"/>
      <c r="K105" s="611"/>
      <c r="L105" s="611"/>
      <c r="M105" s="611"/>
      <c r="N105" s="611"/>
      <c r="O105" s="611"/>
      <c r="P105" s="611"/>
      <c r="Q105" s="611"/>
      <c r="R105" s="611"/>
      <c r="S105" s="611"/>
      <c r="T105" s="611"/>
      <c r="U105" s="611"/>
      <c r="V105" s="611"/>
      <c r="W105" s="611"/>
      <c r="X105" s="611"/>
      <c r="Y105" s="611"/>
      <c r="Z105" s="611"/>
    </row>
    <row r="106" spans="1:26" ht="15.75" customHeight="1" x14ac:dyDescent="0.25">
      <c r="A106" s="611"/>
      <c r="B106" s="611"/>
      <c r="C106" s="611"/>
      <c r="D106" s="611"/>
      <c r="E106" s="611"/>
      <c r="F106" s="611"/>
      <c r="G106" s="611"/>
      <c r="H106" s="611"/>
      <c r="I106" s="611"/>
      <c r="J106" s="611"/>
      <c r="K106" s="611"/>
      <c r="L106" s="611"/>
      <c r="M106" s="611"/>
      <c r="N106" s="611"/>
      <c r="O106" s="611"/>
      <c r="P106" s="611"/>
      <c r="Q106" s="611"/>
      <c r="R106" s="611"/>
      <c r="S106" s="611"/>
      <c r="T106" s="611"/>
      <c r="U106" s="611"/>
      <c r="V106" s="611"/>
      <c r="W106" s="611"/>
      <c r="X106" s="611"/>
      <c r="Y106" s="611"/>
      <c r="Z106" s="611"/>
    </row>
    <row r="107" spans="1:26" ht="15.75" customHeight="1" x14ac:dyDescent="0.25">
      <c r="A107" s="611"/>
      <c r="B107" s="611"/>
      <c r="C107" s="611"/>
      <c r="D107" s="611"/>
      <c r="E107" s="611"/>
      <c r="F107" s="611"/>
      <c r="G107" s="611"/>
      <c r="H107" s="611"/>
      <c r="I107" s="611"/>
      <c r="J107" s="611"/>
      <c r="K107" s="611"/>
      <c r="L107" s="611"/>
      <c r="M107" s="611"/>
      <c r="N107" s="611"/>
      <c r="O107" s="611"/>
      <c r="P107" s="611"/>
      <c r="Q107" s="611"/>
      <c r="R107" s="611"/>
      <c r="S107" s="611"/>
      <c r="T107" s="611"/>
      <c r="U107" s="611"/>
      <c r="V107" s="611"/>
      <c r="W107" s="611"/>
      <c r="X107" s="611"/>
      <c r="Y107" s="611"/>
      <c r="Z107" s="611"/>
    </row>
    <row r="108" spans="1:26" ht="15.75" customHeight="1" x14ac:dyDescent="0.25">
      <c r="A108" s="611"/>
      <c r="B108" s="611"/>
      <c r="C108" s="611"/>
      <c r="D108" s="611"/>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row>
    <row r="109" spans="1:26" ht="15.75" customHeight="1" x14ac:dyDescent="0.25">
      <c r="A109" s="611"/>
      <c r="B109" s="611"/>
      <c r="C109" s="611"/>
      <c r="D109" s="611"/>
      <c r="E109" s="611"/>
      <c r="F109" s="611"/>
      <c r="G109" s="611"/>
      <c r="H109" s="611"/>
      <c r="I109" s="611"/>
      <c r="J109" s="611"/>
      <c r="K109" s="611"/>
      <c r="L109" s="611"/>
      <c r="M109" s="611"/>
      <c r="N109" s="611"/>
      <c r="O109" s="611"/>
      <c r="P109" s="611"/>
      <c r="Q109" s="611"/>
      <c r="R109" s="611"/>
      <c r="S109" s="611"/>
      <c r="T109" s="611"/>
      <c r="U109" s="611"/>
      <c r="V109" s="611"/>
      <c r="W109" s="611"/>
      <c r="X109" s="611"/>
      <c r="Y109" s="611"/>
      <c r="Z109" s="611"/>
    </row>
    <row r="110" spans="1:26" ht="15.75" customHeight="1" x14ac:dyDescent="0.25">
      <c r="A110" s="611"/>
      <c r="B110" s="611"/>
      <c r="C110" s="611"/>
      <c r="D110" s="611"/>
      <c r="E110" s="611"/>
      <c r="F110" s="611"/>
      <c r="G110" s="611"/>
      <c r="H110" s="611"/>
      <c r="I110" s="611"/>
      <c r="J110" s="611"/>
      <c r="K110" s="611"/>
      <c r="L110" s="611"/>
      <c r="M110" s="611"/>
      <c r="N110" s="611"/>
      <c r="O110" s="611"/>
      <c r="P110" s="611"/>
      <c r="Q110" s="611"/>
      <c r="R110" s="611"/>
      <c r="S110" s="611"/>
      <c r="T110" s="611"/>
      <c r="U110" s="611"/>
      <c r="V110" s="611"/>
      <c r="W110" s="611"/>
      <c r="X110" s="611"/>
      <c r="Y110" s="611"/>
      <c r="Z110" s="611"/>
    </row>
    <row r="111" spans="1:26" ht="15.75" customHeight="1" x14ac:dyDescent="0.25">
      <c r="A111" s="611"/>
      <c r="B111" s="611"/>
      <c r="C111" s="611"/>
      <c r="D111" s="611"/>
      <c r="E111" s="611"/>
      <c r="F111" s="611"/>
      <c r="G111" s="611"/>
      <c r="H111" s="611"/>
      <c r="I111" s="611"/>
      <c r="J111" s="611"/>
      <c r="K111" s="611"/>
      <c r="L111" s="611"/>
      <c r="M111" s="611"/>
      <c r="N111" s="611"/>
      <c r="O111" s="611"/>
      <c r="P111" s="611"/>
      <c r="Q111" s="611"/>
      <c r="R111" s="611"/>
      <c r="S111" s="611"/>
      <c r="T111" s="611"/>
      <c r="U111" s="611"/>
      <c r="V111" s="611"/>
      <c r="W111" s="611"/>
      <c r="X111" s="611"/>
      <c r="Y111" s="611"/>
      <c r="Z111" s="611"/>
    </row>
    <row r="112" spans="1:26" ht="15.75" customHeight="1" x14ac:dyDescent="0.25">
      <c r="A112" s="611"/>
      <c r="B112" s="611"/>
      <c r="C112" s="611"/>
      <c r="D112" s="611"/>
      <c r="E112" s="611"/>
      <c r="F112" s="611"/>
      <c r="G112" s="611"/>
      <c r="H112" s="611"/>
      <c r="I112" s="611"/>
      <c r="J112" s="611"/>
      <c r="K112" s="611"/>
      <c r="L112" s="611"/>
      <c r="M112" s="611"/>
      <c r="N112" s="611"/>
      <c r="O112" s="611"/>
      <c r="P112" s="611"/>
      <c r="Q112" s="611"/>
      <c r="R112" s="611"/>
      <c r="S112" s="611"/>
      <c r="T112" s="611"/>
      <c r="U112" s="611"/>
      <c r="V112" s="611"/>
      <c r="W112" s="611"/>
      <c r="X112" s="611"/>
      <c r="Y112" s="611"/>
      <c r="Z112" s="611"/>
    </row>
    <row r="113" spans="1:26" ht="15.75" customHeight="1" x14ac:dyDescent="0.25">
      <c r="A113" s="611"/>
      <c r="B113" s="611"/>
      <c r="C113" s="611"/>
      <c r="D113" s="611"/>
      <c r="E113" s="611"/>
      <c r="F113" s="611"/>
      <c r="G113" s="611"/>
      <c r="H113" s="611"/>
      <c r="I113" s="611"/>
      <c r="J113" s="611"/>
      <c r="K113" s="611"/>
      <c r="L113" s="611"/>
      <c r="M113" s="611"/>
      <c r="N113" s="611"/>
      <c r="O113" s="611"/>
      <c r="P113" s="611"/>
      <c r="Q113" s="611"/>
      <c r="R113" s="611"/>
      <c r="S113" s="611"/>
      <c r="T113" s="611"/>
      <c r="U113" s="611"/>
      <c r="V113" s="611"/>
      <c r="W113" s="611"/>
      <c r="X113" s="611"/>
      <c r="Y113" s="611"/>
      <c r="Z113" s="611"/>
    </row>
    <row r="114" spans="1:26" ht="15.75" customHeight="1" x14ac:dyDescent="0.25">
      <c r="A114" s="611"/>
      <c r="B114" s="611"/>
      <c r="C114" s="611"/>
      <c r="D114" s="611"/>
      <c r="E114" s="611"/>
      <c r="F114" s="611"/>
      <c r="G114" s="611"/>
      <c r="H114" s="611"/>
      <c r="I114" s="611"/>
      <c r="J114" s="611"/>
      <c r="K114" s="611"/>
      <c r="L114" s="611"/>
      <c r="M114" s="611"/>
      <c r="N114" s="611"/>
      <c r="O114" s="611"/>
      <c r="P114" s="611"/>
      <c r="Q114" s="611"/>
      <c r="R114" s="611"/>
      <c r="S114" s="611"/>
      <c r="T114" s="611"/>
      <c r="U114" s="611"/>
      <c r="V114" s="611"/>
      <c r="W114" s="611"/>
      <c r="X114" s="611"/>
      <c r="Y114" s="611"/>
      <c r="Z114" s="611"/>
    </row>
    <row r="115" spans="1:26" ht="15.75" customHeight="1" x14ac:dyDescent="0.25">
      <c r="A115" s="611"/>
      <c r="B115" s="611"/>
      <c r="C115" s="611"/>
      <c r="D115" s="611"/>
      <c r="E115" s="611"/>
      <c r="F115" s="611"/>
      <c r="G115" s="611"/>
      <c r="H115" s="611"/>
      <c r="I115" s="611"/>
      <c r="J115" s="611"/>
      <c r="K115" s="611"/>
      <c r="L115" s="611"/>
      <c r="M115" s="611"/>
      <c r="N115" s="611"/>
      <c r="O115" s="611"/>
      <c r="P115" s="611"/>
      <c r="Q115" s="611"/>
      <c r="R115" s="611"/>
      <c r="S115" s="611"/>
      <c r="T115" s="611"/>
      <c r="U115" s="611"/>
      <c r="V115" s="611"/>
      <c r="W115" s="611"/>
      <c r="X115" s="611"/>
      <c r="Y115" s="611"/>
      <c r="Z115" s="611"/>
    </row>
    <row r="116" spans="1:26" ht="15.75" customHeight="1" x14ac:dyDescent="0.25">
      <c r="A116" s="611"/>
      <c r="B116" s="611"/>
      <c r="C116" s="611"/>
      <c r="D116" s="611"/>
      <c r="E116" s="611"/>
      <c r="F116" s="611"/>
      <c r="G116" s="611"/>
      <c r="H116" s="611"/>
      <c r="I116" s="611"/>
      <c r="J116" s="611"/>
      <c r="K116" s="611"/>
      <c r="L116" s="611"/>
      <c r="M116" s="611"/>
      <c r="N116" s="611"/>
      <c r="O116" s="611"/>
      <c r="P116" s="611"/>
      <c r="Q116" s="611"/>
      <c r="R116" s="611"/>
      <c r="S116" s="611"/>
      <c r="T116" s="611"/>
      <c r="U116" s="611"/>
      <c r="V116" s="611"/>
      <c r="W116" s="611"/>
      <c r="X116" s="611"/>
      <c r="Y116" s="611"/>
      <c r="Z116" s="611"/>
    </row>
    <row r="117" spans="1:26" ht="15.75" customHeight="1" x14ac:dyDescent="0.25">
      <c r="A117" s="611"/>
      <c r="B117" s="611"/>
      <c r="C117" s="611"/>
      <c r="D117" s="611"/>
      <c r="E117" s="611"/>
      <c r="F117" s="611"/>
      <c r="G117" s="611"/>
      <c r="H117" s="611"/>
      <c r="I117" s="611"/>
      <c r="J117" s="611"/>
      <c r="K117" s="611"/>
      <c r="L117" s="611"/>
      <c r="M117" s="611"/>
      <c r="N117" s="611"/>
      <c r="O117" s="611"/>
      <c r="P117" s="611"/>
      <c r="Q117" s="611"/>
      <c r="R117" s="611"/>
      <c r="S117" s="611"/>
      <c r="T117" s="611"/>
      <c r="U117" s="611"/>
      <c r="V117" s="611"/>
      <c r="W117" s="611"/>
      <c r="X117" s="611"/>
      <c r="Y117" s="611"/>
      <c r="Z117" s="611"/>
    </row>
    <row r="118" spans="1:26" ht="15.75" customHeight="1" x14ac:dyDescent="0.25">
      <c r="A118" s="611"/>
      <c r="B118" s="611"/>
      <c r="C118" s="611"/>
      <c r="D118" s="611"/>
      <c r="E118" s="611"/>
      <c r="F118" s="611"/>
      <c r="G118" s="611"/>
      <c r="H118" s="611"/>
      <c r="I118" s="611"/>
      <c r="J118" s="611"/>
      <c r="K118" s="611"/>
      <c r="L118" s="611"/>
      <c r="M118" s="611"/>
      <c r="N118" s="611"/>
      <c r="O118" s="611"/>
      <c r="P118" s="611"/>
      <c r="Q118" s="611"/>
      <c r="R118" s="611"/>
      <c r="S118" s="611"/>
      <c r="T118" s="611"/>
      <c r="U118" s="611"/>
      <c r="V118" s="611"/>
      <c r="W118" s="611"/>
      <c r="X118" s="611"/>
      <c r="Y118" s="611"/>
      <c r="Z118" s="611"/>
    </row>
    <row r="119" spans="1:26" ht="15.75" customHeight="1" x14ac:dyDescent="0.25">
      <c r="A119" s="611"/>
      <c r="B119" s="611"/>
      <c r="C119" s="611"/>
      <c r="D119" s="611"/>
      <c r="E119" s="611"/>
      <c r="F119" s="611"/>
      <c r="G119" s="611"/>
      <c r="H119" s="611"/>
      <c r="I119" s="611"/>
      <c r="J119" s="611"/>
      <c r="K119" s="611"/>
      <c r="L119" s="611"/>
      <c r="M119" s="611"/>
      <c r="N119" s="611"/>
      <c r="O119" s="611"/>
      <c r="P119" s="611"/>
      <c r="Q119" s="611"/>
      <c r="R119" s="611"/>
      <c r="S119" s="611"/>
      <c r="T119" s="611"/>
      <c r="U119" s="611"/>
      <c r="V119" s="611"/>
      <c r="W119" s="611"/>
      <c r="X119" s="611"/>
      <c r="Y119" s="611"/>
      <c r="Z119" s="611"/>
    </row>
    <row r="120" spans="1:26" ht="15.75" customHeight="1" x14ac:dyDescent="0.25">
      <c r="A120" s="611"/>
      <c r="B120" s="611"/>
      <c r="C120" s="611"/>
      <c r="D120" s="611"/>
      <c r="E120" s="611"/>
      <c r="F120" s="611"/>
      <c r="G120" s="611"/>
      <c r="H120" s="611"/>
      <c r="I120" s="611"/>
      <c r="J120" s="611"/>
      <c r="K120" s="611"/>
      <c r="L120" s="611"/>
      <c r="M120" s="611"/>
      <c r="N120" s="611"/>
      <c r="O120" s="611"/>
      <c r="P120" s="611"/>
      <c r="Q120" s="611"/>
      <c r="R120" s="611"/>
      <c r="S120" s="611"/>
      <c r="T120" s="611"/>
      <c r="U120" s="611"/>
      <c r="V120" s="611"/>
      <c r="W120" s="611"/>
      <c r="X120" s="611"/>
      <c r="Y120" s="611"/>
      <c r="Z120" s="611"/>
    </row>
    <row r="121" spans="1:26" ht="15.75" customHeight="1" x14ac:dyDescent="0.25">
      <c r="A121" s="611"/>
      <c r="B121" s="611"/>
      <c r="C121" s="611"/>
      <c r="D121" s="611"/>
      <c r="E121" s="611"/>
      <c r="F121" s="611"/>
      <c r="G121" s="611"/>
      <c r="H121" s="611"/>
      <c r="I121" s="611"/>
      <c r="J121" s="611"/>
      <c r="K121" s="611"/>
      <c r="L121" s="611"/>
      <c r="M121" s="611"/>
      <c r="N121" s="611"/>
      <c r="O121" s="611"/>
      <c r="P121" s="611"/>
      <c r="Q121" s="611"/>
      <c r="R121" s="611"/>
      <c r="S121" s="611"/>
      <c r="T121" s="611"/>
      <c r="U121" s="611"/>
      <c r="V121" s="611"/>
      <c r="W121" s="611"/>
      <c r="X121" s="611"/>
      <c r="Y121" s="611"/>
      <c r="Z121" s="611"/>
    </row>
    <row r="122" spans="1:26" ht="15.75" customHeight="1" x14ac:dyDescent="0.25">
      <c r="A122" s="611"/>
      <c r="B122" s="611"/>
      <c r="C122" s="611"/>
      <c r="D122" s="611"/>
      <c r="E122" s="611"/>
      <c r="F122" s="611"/>
      <c r="G122" s="611"/>
      <c r="H122" s="611"/>
      <c r="I122" s="611"/>
      <c r="J122" s="611"/>
      <c r="K122" s="611"/>
      <c r="L122" s="611"/>
      <c r="M122" s="611"/>
      <c r="N122" s="611"/>
      <c r="O122" s="611"/>
      <c r="P122" s="611"/>
      <c r="Q122" s="611"/>
      <c r="R122" s="611"/>
      <c r="S122" s="611"/>
      <c r="T122" s="611"/>
      <c r="U122" s="611"/>
      <c r="V122" s="611"/>
      <c r="W122" s="611"/>
      <c r="X122" s="611"/>
      <c r="Y122" s="611"/>
      <c r="Z122" s="611"/>
    </row>
    <row r="123" spans="1:26" ht="15.75" customHeight="1" x14ac:dyDescent="0.25">
      <c r="A123" s="611"/>
      <c r="B123" s="611"/>
      <c r="C123" s="611"/>
      <c r="D123" s="611"/>
      <c r="E123" s="611"/>
      <c r="F123" s="611"/>
      <c r="G123" s="611"/>
      <c r="H123" s="611"/>
      <c r="I123" s="611"/>
      <c r="J123" s="611"/>
      <c r="K123" s="611"/>
      <c r="L123" s="611"/>
      <c r="M123" s="611"/>
      <c r="N123" s="611"/>
      <c r="O123" s="611"/>
      <c r="P123" s="611"/>
      <c r="Q123" s="611"/>
      <c r="R123" s="611"/>
      <c r="S123" s="611"/>
      <c r="T123" s="611"/>
      <c r="U123" s="611"/>
      <c r="V123" s="611"/>
      <c r="W123" s="611"/>
      <c r="X123" s="611"/>
      <c r="Y123" s="611"/>
      <c r="Z123" s="611"/>
    </row>
    <row r="124" spans="1:26" ht="15.75" customHeight="1" x14ac:dyDescent="0.25">
      <c r="A124" s="611"/>
      <c r="B124" s="611"/>
      <c r="C124" s="611"/>
      <c r="D124" s="611"/>
      <c r="E124" s="611"/>
      <c r="F124" s="611"/>
      <c r="G124" s="611"/>
      <c r="H124" s="611"/>
      <c r="I124" s="611"/>
      <c r="J124" s="611"/>
      <c r="K124" s="611"/>
      <c r="L124" s="611"/>
      <c r="M124" s="611"/>
      <c r="N124" s="611"/>
      <c r="O124" s="611"/>
      <c r="P124" s="611"/>
      <c r="Q124" s="611"/>
      <c r="R124" s="611"/>
      <c r="S124" s="611"/>
      <c r="T124" s="611"/>
      <c r="U124" s="611"/>
      <c r="V124" s="611"/>
      <c r="W124" s="611"/>
      <c r="X124" s="611"/>
      <c r="Y124" s="611"/>
      <c r="Z124" s="611"/>
    </row>
    <row r="125" spans="1:26" ht="15.75" customHeight="1" x14ac:dyDescent="0.25">
      <c r="A125" s="611"/>
      <c r="B125" s="611"/>
      <c r="C125" s="611"/>
      <c r="D125" s="611"/>
      <c r="E125" s="611"/>
      <c r="F125" s="611"/>
      <c r="G125" s="611"/>
      <c r="H125" s="611"/>
      <c r="I125" s="611"/>
      <c r="J125" s="611"/>
      <c r="K125" s="611"/>
      <c r="L125" s="611"/>
      <c r="M125" s="611"/>
      <c r="N125" s="611"/>
      <c r="O125" s="611"/>
      <c r="P125" s="611"/>
      <c r="Q125" s="611"/>
      <c r="R125" s="611"/>
      <c r="S125" s="611"/>
      <c r="T125" s="611"/>
      <c r="U125" s="611"/>
      <c r="V125" s="611"/>
      <c r="W125" s="611"/>
      <c r="X125" s="611"/>
      <c r="Y125" s="611"/>
      <c r="Z125" s="611"/>
    </row>
    <row r="126" spans="1:26" ht="15.75" customHeight="1" x14ac:dyDescent="0.25">
      <c r="A126" s="611"/>
      <c r="B126" s="611"/>
      <c r="C126" s="611"/>
      <c r="D126" s="611"/>
      <c r="E126" s="611"/>
      <c r="F126" s="611"/>
      <c r="G126" s="611"/>
      <c r="H126" s="611"/>
      <c r="I126" s="611"/>
      <c r="J126" s="611"/>
      <c r="K126" s="611"/>
      <c r="L126" s="611"/>
      <c r="M126" s="611"/>
      <c r="N126" s="611"/>
      <c r="O126" s="611"/>
      <c r="P126" s="611"/>
      <c r="Q126" s="611"/>
      <c r="R126" s="611"/>
      <c r="S126" s="611"/>
      <c r="T126" s="611"/>
      <c r="U126" s="611"/>
      <c r="V126" s="611"/>
      <c r="W126" s="611"/>
      <c r="X126" s="611"/>
      <c r="Y126" s="611"/>
      <c r="Z126" s="611"/>
    </row>
    <row r="127" spans="1:26" ht="15.75" customHeight="1" x14ac:dyDescent="0.25">
      <c r="A127" s="611"/>
      <c r="B127" s="611"/>
      <c r="C127" s="611"/>
      <c r="D127" s="611"/>
      <c r="E127" s="611"/>
      <c r="F127" s="611"/>
      <c r="G127" s="611"/>
      <c r="H127" s="611"/>
      <c r="I127" s="611"/>
      <c r="J127" s="611"/>
      <c r="K127" s="611"/>
      <c r="L127" s="611"/>
      <c r="M127" s="611"/>
      <c r="N127" s="611"/>
      <c r="O127" s="611"/>
      <c r="P127" s="611"/>
      <c r="Q127" s="611"/>
      <c r="R127" s="611"/>
      <c r="S127" s="611"/>
      <c r="T127" s="611"/>
      <c r="U127" s="611"/>
      <c r="V127" s="611"/>
      <c r="W127" s="611"/>
      <c r="X127" s="611"/>
      <c r="Y127" s="611"/>
      <c r="Z127" s="611"/>
    </row>
    <row r="128" spans="1:26" ht="15.75" customHeight="1" x14ac:dyDescent="0.25">
      <c r="A128" s="611"/>
      <c r="B128" s="611"/>
      <c r="C128" s="611"/>
      <c r="D128" s="611"/>
      <c r="E128" s="611"/>
      <c r="F128" s="611"/>
      <c r="G128" s="611"/>
      <c r="H128" s="611"/>
      <c r="I128" s="611"/>
      <c r="J128" s="611"/>
      <c r="K128" s="611"/>
      <c r="L128" s="611"/>
      <c r="M128" s="611"/>
      <c r="N128" s="611"/>
      <c r="O128" s="611"/>
      <c r="P128" s="611"/>
      <c r="Q128" s="611"/>
      <c r="R128" s="611"/>
      <c r="S128" s="611"/>
      <c r="T128" s="611"/>
      <c r="U128" s="611"/>
      <c r="V128" s="611"/>
      <c r="W128" s="611"/>
      <c r="X128" s="611"/>
      <c r="Y128" s="611"/>
      <c r="Z128" s="611"/>
    </row>
    <row r="129" spans="1:26" ht="15.75" customHeight="1" x14ac:dyDescent="0.25">
      <c r="A129" s="611"/>
      <c r="B129" s="611"/>
      <c r="C129" s="611"/>
      <c r="D129" s="611"/>
      <c r="E129" s="611"/>
      <c r="F129" s="611"/>
      <c r="G129" s="611"/>
      <c r="H129" s="611"/>
      <c r="I129" s="611"/>
      <c r="J129" s="611"/>
      <c r="K129" s="611"/>
      <c r="L129" s="611"/>
      <c r="M129" s="611"/>
      <c r="N129" s="611"/>
      <c r="O129" s="611"/>
      <c r="P129" s="611"/>
      <c r="Q129" s="611"/>
      <c r="R129" s="611"/>
      <c r="S129" s="611"/>
      <c r="T129" s="611"/>
      <c r="U129" s="611"/>
      <c r="V129" s="611"/>
      <c r="W129" s="611"/>
      <c r="X129" s="611"/>
      <c r="Y129" s="611"/>
      <c r="Z129" s="611"/>
    </row>
    <row r="130" spans="1:26" ht="15.75" customHeight="1" x14ac:dyDescent="0.25">
      <c r="A130" s="611"/>
      <c r="B130" s="611"/>
      <c r="C130" s="611"/>
      <c r="D130" s="611"/>
      <c r="E130" s="611"/>
      <c r="F130" s="611"/>
      <c r="G130" s="611"/>
      <c r="H130" s="611"/>
      <c r="I130" s="611"/>
      <c r="J130" s="611"/>
      <c r="K130" s="611"/>
      <c r="L130" s="611"/>
      <c r="M130" s="611"/>
      <c r="N130" s="611"/>
      <c r="O130" s="611"/>
      <c r="P130" s="611"/>
      <c r="Q130" s="611"/>
      <c r="R130" s="611"/>
      <c r="S130" s="611"/>
      <c r="T130" s="611"/>
      <c r="U130" s="611"/>
      <c r="V130" s="611"/>
      <c r="W130" s="611"/>
      <c r="X130" s="611"/>
      <c r="Y130" s="611"/>
      <c r="Z130" s="611"/>
    </row>
    <row r="131" spans="1:26" ht="15.75" customHeight="1" x14ac:dyDescent="0.25">
      <c r="A131" s="611"/>
      <c r="B131" s="611"/>
      <c r="C131" s="611"/>
      <c r="D131" s="611"/>
      <c r="E131" s="611"/>
      <c r="F131" s="611"/>
      <c r="G131" s="611"/>
      <c r="H131" s="611"/>
      <c r="I131" s="611"/>
      <c r="J131" s="611"/>
      <c r="K131" s="611"/>
      <c r="L131" s="611"/>
      <c r="M131" s="611"/>
      <c r="N131" s="611"/>
      <c r="O131" s="611"/>
      <c r="P131" s="611"/>
      <c r="Q131" s="611"/>
      <c r="R131" s="611"/>
      <c r="S131" s="611"/>
      <c r="T131" s="611"/>
      <c r="U131" s="611"/>
      <c r="V131" s="611"/>
      <c r="W131" s="611"/>
      <c r="X131" s="611"/>
      <c r="Y131" s="611"/>
      <c r="Z131" s="611"/>
    </row>
    <row r="132" spans="1:26" ht="15.75" customHeight="1" x14ac:dyDescent="0.25">
      <c r="A132" s="611"/>
      <c r="B132" s="611"/>
      <c r="C132" s="611"/>
      <c r="D132" s="611"/>
      <c r="E132" s="611"/>
      <c r="F132" s="611"/>
      <c r="G132" s="611"/>
      <c r="H132" s="611"/>
      <c r="I132" s="611"/>
      <c r="J132" s="611"/>
      <c r="K132" s="611"/>
      <c r="L132" s="611"/>
      <c r="M132" s="611"/>
      <c r="N132" s="611"/>
      <c r="O132" s="611"/>
      <c r="P132" s="611"/>
      <c r="Q132" s="611"/>
      <c r="R132" s="611"/>
      <c r="S132" s="611"/>
      <c r="T132" s="611"/>
      <c r="U132" s="611"/>
      <c r="V132" s="611"/>
      <c r="W132" s="611"/>
      <c r="X132" s="611"/>
      <c r="Y132" s="611"/>
      <c r="Z132" s="611"/>
    </row>
    <row r="133" spans="1:26" ht="15.75" customHeight="1" x14ac:dyDescent="0.25">
      <c r="A133" s="611"/>
      <c r="B133" s="611"/>
      <c r="C133" s="611"/>
      <c r="D133" s="611"/>
      <c r="E133" s="611"/>
      <c r="F133" s="611"/>
      <c r="G133" s="611"/>
      <c r="H133" s="611"/>
      <c r="I133" s="611"/>
      <c r="J133" s="611"/>
      <c r="K133" s="611"/>
      <c r="L133" s="611"/>
      <c r="M133" s="611"/>
      <c r="N133" s="611"/>
      <c r="O133" s="611"/>
      <c r="P133" s="611"/>
      <c r="Q133" s="611"/>
      <c r="R133" s="611"/>
      <c r="S133" s="611"/>
      <c r="T133" s="611"/>
      <c r="U133" s="611"/>
      <c r="V133" s="611"/>
      <c r="W133" s="611"/>
      <c r="X133" s="611"/>
      <c r="Y133" s="611"/>
      <c r="Z133" s="611"/>
    </row>
    <row r="134" spans="1:26" ht="15.75" customHeight="1" x14ac:dyDescent="0.25">
      <c r="A134" s="611"/>
      <c r="B134" s="611"/>
      <c r="C134" s="611"/>
      <c r="D134" s="611"/>
      <c r="E134" s="611"/>
      <c r="F134" s="611"/>
      <c r="G134" s="611"/>
      <c r="H134" s="611"/>
      <c r="I134" s="611"/>
      <c r="J134" s="611"/>
      <c r="K134" s="611"/>
      <c r="L134" s="611"/>
      <c r="M134" s="611"/>
      <c r="N134" s="611"/>
      <c r="O134" s="611"/>
      <c r="P134" s="611"/>
      <c r="Q134" s="611"/>
      <c r="R134" s="611"/>
      <c r="S134" s="611"/>
      <c r="T134" s="611"/>
      <c r="U134" s="611"/>
      <c r="V134" s="611"/>
      <c r="W134" s="611"/>
      <c r="X134" s="611"/>
      <c r="Y134" s="611"/>
      <c r="Z134" s="611"/>
    </row>
    <row r="135" spans="1:26" ht="15.75" customHeight="1" x14ac:dyDescent="0.25">
      <c r="A135" s="611"/>
      <c r="B135" s="611"/>
      <c r="C135" s="611"/>
      <c r="D135" s="611"/>
      <c r="E135" s="611"/>
      <c r="F135" s="611"/>
      <c r="G135" s="611"/>
      <c r="H135" s="611"/>
      <c r="I135" s="611"/>
      <c r="J135" s="611"/>
      <c r="K135" s="611"/>
      <c r="L135" s="611"/>
      <c r="M135" s="611"/>
      <c r="N135" s="611"/>
      <c r="O135" s="611"/>
      <c r="P135" s="611"/>
      <c r="Q135" s="611"/>
      <c r="R135" s="611"/>
      <c r="S135" s="611"/>
      <c r="T135" s="611"/>
      <c r="U135" s="611"/>
      <c r="V135" s="611"/>
      <c r="W135" s="611"/>
      <c r="X135" s="611"/>
      <c r="Y135" s="611"/>
      <c r="Z135" s="611"/>
    </row>
    <row r="136" spans="1:26" ht="15.75" customHeight="1" x14ac:dyDescent="0.25">
      <c r="A136" s="611"/>
      <c r="B136" s="611"/>
      <c r="C136" s="611"/>
      <c r="D136" s="611"/>
      <c r="E136" s="611"/>
      <c r="F136" s="611"/>
      <c r="G136" s="611"/>
      <c r="H136" s="611"/>
      <c r="I136" s="611"/>
      <c r="J136" s="611"/>
      <c r="K136" s="611"/>
      <c r="L136" s="611"/>
      <c r="M136" s="611"/>
      <c r="N136" s="611"/>
      <c r="O136" s="611"/>
      <c r="P136" s="611"/>
      <c r="Q136" s="611"/>
      <c r="R136" s="611"/>
      <c r="S136" s="611"/>
      <c r="T136" s="611"/>
      <c r="U136" s="611"/>
      <c r="V136" s="611"/>
      <c r="W136" s="611"/>
      <c r="X136" s="611"/>
      <c r="Y136" s="611"/>
      <c r="Z136" s="611"/>
    </row>
    <row r="137" spans="1:26" ht="15.75" customHeight="1" x14ac:dyDescent="0.25">
      <c r="A137" s="611"/>
      <c r="B137" s="611"/>
      <c r="C137" s="611"/>
      <c r="D137" s="611"/>
      <c r="E137" s="611"/>
      <c r="F137" s="611"/>
      <c r="G137" s="611"/>
      <c r="H137" s="611"/>
      <c r="I137" s="611"/>
      <c r="J137" s="611"/>
      <c r="K137" s="611"/>
      <c r="L137" s="611"/>
      <c r="M137" s="611"/>
      <c r="N137" s="611"/>
      <c r="O137" s="611"/>
      <c r="P137" s="611"/>
      <c r="Q137" s="611"/>
      <c r="R137" s="611"/>
      <c r="S137" s="611"/>
      <c r="T137" s="611"/>
      <c r="U137" s="611"/>
      <c r="V137" s="611"/>
      <c r="W137" s="611"/>
      <c r="X137" s="611"/>
      <c r="Y137" s="611"/>
      <c r="Z137" s="611"/>
    </row>
    <row r="138" spans="1:26" ht="15.75" customHeight="1" x14ac:dyDescent="0.25">
      <c r="A138" s="611"/>
      <c r="B138" s="611"/>
      <c r="C138" s="611"/>
      <c r="D138" s="611"/>
      <c r="E138" s="611"/>
      <c r="F138" s="611"/>
      <c r="G138" s="611"/>
      <c r="H138" s="611"/>
      <c r="I138" s="611"/>
      <c r="J138" s="611"/>
      <c r="K138" s="611"/>
      <c r="L138" s="611"/>
      <c r="M138" s="611"/>
      <c r="N138" s="611"/>
      <c r="O138" s="611"/>
      <c r="P138" s="611"/>
      <c r="Q138" s="611"/>
      <c r="R138" s="611"/>
      <c r="S138" s="611"/>
      <c r="T138" s="611"/>
      <c r="U138" s="611"/>
      <c r="V138" s="611"/>
      <c r="W138" s="611"/>
      <c r="X138" s="611"/>
      <c r="Y138" s="611"/>
      <c r="Z138" s="611"/>
    </row>
    <row r="139" spans="1:26" ht="15.75" customHeight="1" x14ac:dyDescent="0.25">
      <c r="A139" s="611"/>
      <c r="B139" s="611"/>
      <c r="C139" s="611"/>
      <c r="D139" s="611"/>
      <c r="E139" s="611"/>
      <c r="F139" s="611"/>
      <c r="G139" s="611"/>
      <c r="H139" s="611"/>
      <c r="I139" s="611"/>
      <c r="J139" s="611"/>
      <c r="K139" s="611"/>
      <c r="L139" s="611"/>
      <c r="M139" s="611"/>
      <c r="N139" s="611"/>
      <c r="O139" s="611"/>
      <c r="P139" s="611"/>
      <c r="Q139" s="611"/>
      <c r="R139" s="611"/>
      <c r="S139" s="611"/>
      <c r="T139" s="611"/>
      <c r="U139" s="611"/>
      <c r="V139" s="611"/>
      <c r="W139" s="611"/>
      <c r="X139" s="611"/>
      <c r="Y139" s="611"/>
      <c r="Z139" s="611"/>
    </row>
    <row r="140" spans="1:26" ht="15.75" customHeight="1" x14ac:dyDescent="0.25">
      <c r="A140" s="611"/>
      <c r="B140" s="611"/>
      <c r="C140" s="611"/>
      <c r="D140" s="611"/>
      <c r="E140" s="611"/>
      <c r="F140" s="611"/>
      <c r="G140" s="611"/>
      <c r="H140" s="611"/>
      <c r="I140" s="611"/>
      <c r="J140" s="611"/>
      <c r="K140" s="611"/>
      <c r="L140" s="611"/>
      <c r="M140" s="611"/>
      <c r="N140" s="611"/>
      <c r="O140" s="611"/>
      <c r="P140" s="611"/>
      <c r="Q140" s="611"/>
      <c r="R140" s="611"/>
      <c r="S140" s="611"/>
      <c r="T140" s="611"/>
      <c r="U140" s="611"/>
      <c r="V140" s="611"/>
      <c r="W140" s="611"/>
      <c r="X140" s="611"/>
      <c r="Y140" s="611"/>
      <c r="Z140" s="611"/>
    </row>
    <row r="141" spans="1:26" ht="15.75" customHeight="1" x14ac:dyDescent="0.25">
      <c r="A141" s="611"/>
      <c r="B141" s="611"/>
      <c r="C141" s="611"/>
      <c r="D141" s="611"/>
      <c r="E141" s="611"/>
      <c r="F141" s="611"/>
      <c r="G141" s="611"/>
      <c r="H141" s="611"/>
      <c r="I141" s="611"/>
      <c r="J141" s="611"/>
      <c r="K141" s="611"/>
      <c r="L141" s="611"/>
      <c r="M141" s="611"/>
      <c r="N141" s="611"/>
      <c r="O141" s="611"/>
      <c r="P141" s="611"/>
      <c r="Q141" s="611"/>
      <c r="R141" s="611"/>
      <c r="S141" s="611"/>
      <c r="T141" s="611"/>
      <c r="U141" s="611"/>
      <c r="V141" s="611"/>
      <c r="W141" s="611"/>
      <c r="X141" s="611"/>
      <c r="Y141" s="611"/>
      <c r="Z141" s="611"/>
    </row>
    <row r="142" spans="1:26" ht="15.75" customHeight="1" x14ac:dyDescent="0.25">
      <c r="A142" s="611"/>
      <c r="B142" s="611"/>
      <c r="C142" s="611"/>
      <c r="D142" s="611"/>
      <c r="E142" s="611"/>
      <c r="F142" s="611"/>
      <c r="G142" s="611"/>
      <c r="H142" s="611"/>
      <c r="I142" s="611"/>
      <c r="J142" s="611"/>
      <c r="K142" s="611"/>
      <c r="L142" s="611"/>
      <c r="M142" s="611"/>
      <c r="N142" s="611"/>
      <c r="O142" s="611"/>
      <c r="P142" s="611"/>
      <c r="Q142" s="611"/>
      <c r="R142" s="611"/>
      <c r="S142" s="611"/>
      <c r="T142" s="611"/>
      <c r="U142" s="611"/>
      <c r="V142" s="611"/>
      <c r="W142" s="611"/>
      <c r="X142" s="611"/>
      <c r="Y142" s="611"/>
      <c r="Z142" s="611"/>
    </row>
    <row r="143" spans="1:26" ht="15.75" customHeight="1" x14ac:dyDescent="0.25">
      <c r="A143" s="611"/>
      <c r="B143" s="611"/>
      <c r="C143" s="611"/>
      <c r="D143" s="611"/>
      <c r="E143" s="611"/>
      <c r="F143" s="611"/>
      <c r="G143" s="611"/>
      <c r="H143" s="611"/>
      <c r="I143" s="611"/>
      <c r="J143" s="611"/>
      <c r="K143" s="611"/>
      <c r="L143" s="611"/>
      <c r="M143" s="611"/>
      <c r="N143" s="611"/>
      <c r="O143" s="611"/>
      <c r="P143" s="611"/>
      <c r="Q143" s="611"/>
      <c r="R143" s="611"/>
      <c r="S143" s="611"/>
      <c r="T143" s="611"/>
      <c r="U143" s="611"/>
      <c r="V143" s="611"/>
      <c r="W143" s="611"/>
      <c r="X143" s="611"/>
      <c r="Y143" s="611"/>
      <c r="Z143" s="611"/>
    </row>
    <row r="144" spans="1:26" ht="15.75" customHeight="1" x14ac:dyDescent="0.25">
      <c r="A144" s="611"/>
      <c r="B144" s="611"/>
      <c r="C144" s="611"/>
      <c r="D144" s="611"/>
      <c r="E144" s="611"/>
      <c r="F144" s="611"/>
      <c r="G144" s="611"/>
      <c r="H144" s="611"/>
      <c r="I144" s="611"/>
      <c r="J144" s="611"/>
      <c r="K144" s="611"/>
      <c r="L144" s="611"/>
      <c r="M144" s="611"/>
      <c r="N144" s="611"/>
      <c r="O144" s="611"/>
      <c r="P144" s="611"/>
      <c r="Q144" s="611"/>
      <c r="R144" s="611"/>
      <c r="S144" s="611"/>
      <c r="T144" s="611"/>
      <c r="U144" s="611"/>
      <c r="V144" s="611"/>
      <c r="W144" s="611"/>
      <c r="X144" s="611"/>
      <c r="Y144" s="611"/>
      <c r="Z144" s="611"/>
    </row>
    <row r="145" spans="1:26" ht="15.75" customHeight="1" x14ac:dyDescent="0.25">
      <c r="A145" s="611"/>
      <c r="B145" s="611"/>
      <c r="C145" s="611"/>
      <c r="D145" s="611"/>
      <c r="E145" s="611"/>
      <c r="F145" s="611"/>
      <c r="G145" s="611"/>
      <c r="H145" s="611"/>
      <c r="I145" s="611"/>
      <c r="J145" s="611"/>
      <c r="K145" s="611"/>
      <c r="L145" s="611"/>
      <c r="M145" s="611"/>
      <c r="N145" s="611"/>
      <c r="O145" s="611"/>
      <c r="P145" s="611"/>
      <c r="Q145" s="611"/>
      <c r="R145" s="611"/>
      <c r="S145" s="611"/>
      <c r="T145" s="611"/>
      <c r="U145" s="611"/>
      <c r="V145" s="611"/>
      <c r="W145" s="611"/>
      <c r="X145" s="611"/>
      <c r="Y145" s="611"/>
      <c r="Z145" s="611"/>
    </row>
    <row r="146" spans="1:26" ht="15.75" customHeight="1" x14ac:dyDescent="0.25">
      <c r="A146" s="611"/>
      <c r="B146" s="611"/>
      <c r="C146" s="611"/>
      <c r="D146" s="611"/>
      <c r="E146" s="611"/>
      <c r="F146" s="611"/>
      <c r="G146" s="611"/>
      <c r="H146" s="611"/>
      <c r="I146" s="611"/>
      <c r="J146" s="611"/>
      <c r="K146" s="611"/>
      <c r="L146" s="611"/>
      <c r="M146" s="611"/>
      <c r="N146" s="611"/>
      <c r="O146" s="611"/>
      <c r="P146" s="611"/>
      <c r="Q146" s="611"/>
      <c r="R146" s="611"/>
      <c r="S146" s="611"/>
      <c r="T146" s="611"/>
      <c r="U146" s="611"/>
      <c r="V146" s="611"/>
      <c r="W146" s="611"/>
      <c r="X146" s="611"/>
      <c r="Y146" s="611"/>
      <c r="Z146" s="611"/>
    </row>
    <row r="147" spans="1:26" ht="15.75" customHeight="1" x14ac:dyDescent="0.25">
      <c r="A147" s="611"/>
      <c r="B147" s="611"/>
      <c r="C147" s="611"/>
      <c r="D147" s="611"/>
      <c r="E147" s="611"/>
      <c r="F147" s="611"/>
      <c r="G147" s="611"/>
      <c r="H147" s="611"/>
      <c r="I147" s="611"/>
      <c r="J147" s="611"/>
      <c r="K147" s="611"/>
      <c r="L147" s="611"/>
      <c r="M147" s="611"/>
      <c r="N147" s="611"/>
      <c r="O147" s="611"/>
      <c r="P147" s="611"/>
      <c r="Q147" s="611"/>
      <c r="R147" s="611"/>
      <c r="S147" s="611"/>
      <c r="T147" s="611"/>
      <c r="U147" s="611"/>
      <c r="V147" s="611"/>
      <c r="W147" s="611"/>
      <c r="X147" s="611"/>
      <c r="Y147" s="611"/>
      <c r="Z147" s="611"/>
    </row>
    <row r="148" spans="1:26" ht="15.75" customHeight="1" x14ac:dyDescent="0.25">
      <c r="A148" s="611"/>
      <c r="B148" s="611"/>
      <c r="C148" s="611"/>
      <c r="D148" s="611"/>
      <c r="E148" s="611"/>
      <c r="F148" s="611"/>
      <c r="G148" s="611"/>
      <c r="H148" s="611"/>
      <c r="I148" s="611"/>
      <c r="J148" s="611"/>
      <c r="K148" s="611"/>
      <c r="L148" s="611"/>
      <c r="M148" s="611"/>
      <c r="N148" s="611"/>
      <c r="O148" s="611"/>
      <c r="P148" s="611"/>
      <c r="Q148" s="611"/>
      <c r="R148" s="611"/>
      <c r="S148" s="611"/>
      <c r="T148" s="611"/>
      <c r="U148" s="611"/>
      <c r="V148" s="611"/>
      <c r="W148" s="611"/>
      <c r="X148" s="611"/>
      <c r="Y148" s="611"/>
      <c r="Z148" s="611"/>
    </row>
    <row r="149" spans="1:26" ht="15.75" customHeight="1" x14ac:dyDescent="0.25">
      <c r="A149" s="611"/>
      <c r="B149" s="611"/>
      <c r="C149" s="611"/>
      <c r="D149" s="611"/>
      <c r="E149" s="611"/>
      <c r="F149" s="611"/>
      <c r="G149" s="611"/>
      <c r="H149" s="611"/>
      <c r="I149" s="611"/>
      <c r="J149" s="611"/>
      <c r="K149" s="611"/>
      <c r="L149" s="611"/>
      <c r="M149" s="611"/>
      <c r="N149" s="611"/>
      <c r="O149" s="611"/>
      <c r="P149" s="611"/>
      <c r="Q149" s="611"/>
      <c r="R149" s="611"/>
      <c r="S149" s="611"/>
      <c r="T149" s="611"/>
      <c r="U149" s="611"/>
      <c r="V149" s="611"/>
      <c r="W149" s="611"/>
      <c r="X149" s="611"/>
      <c r="Y149" s="611"/>
      <c r="Z149" s="611"/>
    </row>
    <row r="150" spans="1:26" ht="15.75" customHeight="1" x14ac:dyDescent="0.25">
      <c r="A150" s="611"/>
      <c r="B150" s="611"/>
      <c r="C150" s="611"/>
      <c r="D150" s="611"/>
      <c r="E150" s="611"/>
      <c r="F150" s="611"/>
      <c r="G150" s="611"/>
      <c r="H150" s="611"/>
      <c r="I150" s="611"/>
      <c r="J150" s="611"/>
      <c r="K150" s="611"/>
      <c r="L150" s="611"/>
      <c r="M150" s="611"/>
      <c r="N150" s="611"/>
      <c r="O150" s="611"/>
      <c r="P150" s="611"/>
      <c r="Q150" s="611"/>
      <c r="R150" s="611"/>
      <c r="S150" s="611"/>
      <c r="T150" s="611"/>
      <c r="U150" s="611"/>
      <c r="V150" s="611"/>
      <c r="W150" s="611"/>
      <c r="X150" s="611"/>
      <c r="Y150" s="611"/>
      <c r="Z150" s="611"/>
    </row>
    <row r="151" spans="1:26" ht="15.75" customHeight="1" x14ac:dyDescent="0.25">
      <c r="A151" s="611"/>
      <c r="B151" s="611"/>
      <c r="C151" s="611"/>
      <c r="D151" s="611"/>
      <c r="E151" s="611"/>
      <c r="F151" s="611"/>
      <c r="G151" s="611"/>
      <c r="H151" s="611"/>
      <c r="I151" s="611"/>
      <c r="J151" s="611"/>
      <c r="K151" s="611"/>
      <c r="L151" s="611"/>
      <c r="M151" s="611"/>
      <c r="N151" s="611"/>
      <c r="O151" s="611"/>
      <c r="P151" s="611"/>
      <c r="Q151" s="611"/>
      <c r="R151" s="611"/>
      <c r="S151" s="611"/>
      <c r="T151" s="611"/>
      <c r="U151" s="611"/>
      <c r="V151" s="611"/>
      <c r="W151" s="611"/>
      <c r="X151" s="611"/>
      <c r="Y151" s="611"/>
      <c r="Z151" s="611"/>
    </row>
    <row r="152" spans="1:26" ht="15.75" customHeight="1" x14ac:dyDescent="0.25">
      <c r="A152" s="611"/>
      <c r="B152" s="611"/>
      <c r="C152" s="611"/>
      <c r="D152" s="611"/>
      <c r="E152" s="611"/>
      <c r="F152" s="611"/>
      <c r="G152" s="611"/>
      <c r="H152" s="611"/>
      <c r="I152" s="611"/>
      <c r="J152" s="611"/>
      <c r="K152" s="611"/>
      <c r="L152" s="611"/>
      <c r="M152" s="611"/>
      <c r="N152" s="611"/>
      <c r="O152" s="611"/>
      <c r="P152" s="611"/>
      <c r="Q152" s="611"/>
      <c r="R152" s="611"/>
      <c r="S152" s="611"/>
      <c r="T152" s="611"/>
      <c r="U152" s="611"/>
      <c r="V152" s="611"/>
      <c r="W152" s="611"/>
      <c r="X152" s="611"/>
      <c r="Y152" s="611"/>
      <c r="Z152" s="611"/>
    </row>
    <row r="153" spans="1:26" ht="15.75" customHeight="1" x14ac:dyDescent="0.25">
      <c r="A153" s="611"/>
      <c r="B153" s="611"/>
      <c r="C153" s="611"/>
      <c r="D153" s="611"/>
      <c r="E153" s="611"/>
      <c r="F153" s="611"/>
      <c r="G153" s="611"/>
      <c r="H153" s="611"/>
      <c r="I153" s="611"/>
      <c r="J153" s="611"/>
      <c r="K153" s="611"/>
      <c r="L153" s="611"/>
      <c r="M153" s="611"/>
      <c r="N153" s="611"/>
      <c r="O153" s="611"/>
      <c r="P153" s="611"/>
      <c r="Q153" s="611"/>
      <c r="R153" s="611"/>
      <c r="S153" s="611"/>
      <c r="T153" s="611"/>
      <c r="U153" s="611"/>
      <c r="V153" s="611"/>
      <c r="W153" s="611"/>
      <c r="X153" s="611"/>
      <c r="Y153" s="611"/>
      <c r="Z153" s="611"/>
    </row>
    <row r="154" spans="1:26" ht="15.75" customHeight="1" x14ac:dyDescent="0.25">
      <c r="A154" s="611"/>
      <c r="B154" s="611"/>
      <c r="C154" s="611"/>
      <c r="D154" s="611"/>
      <c r="E154" s="611"/>
      <c r="F154" s="611"/>
      <c r="G154" s="611"/>
      <c r="H154" s="611"/>
      <c r="I154" s="611"/>
      <c r="J154" s="611"/>
      <c r="K154" s="611"/>
      <c r="L154" s="611"/>
      <c r="M154" s="611"/>
      <c r="N154" s="611"/>
      <c r="O154" s="611"/>
      <c r="P154" s="611"/>
      <c r="Q154" s="611"/>
      <c r="R154" s="611"/>
      <c r="S154" s="611"/>
      <c r="T154" s="611"/>
      <c r="U154" s="611"/>
      <c r="V154" s="611"/>
      <c r="W154" s="611"/>
      <c r="X154" s="611"/>
      <c r="Y154" s="611"/>
      <c r="Z154" s="611"/>
    </row>
    <row r="155" spans="1:26" ht="15.75" customHeight="1" x14ac:dyDescent="0.25">
      <c r="A155" s="611"/>
      <c r="B155" s="611"/>
      <c r="C155" s="611"/>
      <c r="D155" s="611"/>
      <c r="E155" s="611"/>
      <c r="F155" s="611"/>
      <c r="G155" s="611"/>
      <c r="H155" s="611"/>
      <c r="I155" s="611"/>
      <c r="J155" s="611"/>
      <c r="K155" s="611"/>
      <c r="L155" s="611"/>
      <c r="M155" s="611"/>
      <c r="N155" s="611"/>
      <c r="O155" s="611"/>
      <c r="P155" s="611"/>
      <c r="Q155" s="611"/>
      <c r="R155" s="611"/>
      <c r="S155" s="611"/>
      <c r="T155" s="611"/>
      <c r="U155" s="611"/>
      <c r="V155" s="611"/>
      <c r="W155" s="611"/>
      <c r="X155" s="611"/>
      <c r="Y155" s="611"/>
      <c r="Z155" s="611"/>
    </row>
    <row r="156" spans="1:26" ht="15.75" customHeight="1" x14ac:dyDescent="0.25">
      <c r="A156" s="611"/>
      <c r="B156" s="611"/>
      <c r="C156" s="611"/>
      <c r="D156" s="611"/>
      <c r="E156" s="611"/>
      <c r="F156" s="611"/>
      <c r="G156" s="611"/>
      <c r="H156" s="611"/>
      <c r="I156" s="611"/>
      <c r="J156" s="611"/>
      <c r="K156" s="611"/>
      <c r="L156" s="611"/>
      <c r="M156" s="611"/>
      <c r="N156" s="611"/>
      <c r="O156" s="611"/>
      <c r="P156" s="611"/>
      <c r="Q156" s="611"/>
      <c r="R156" s="611"/>
      <c r="S156" s="611"/>
      <c r="T156" s="611"/>
      <c r="U156" s="611"/>
      <c r="V156" s="611"/>
      <c r="W156" s="611"/>
      <c r="X156" s="611"/>
      <c r="Y156" s="611"/>
      <c r="Z156" s="611"/>
    </row>
    <row r="157" spans="1:26" ht="15.75" customHeight="1" x14ac:dyDescent="0.25">
      <c r="A157" s="611"/>
      <c r="B157" s="611"/>
      <c r="C157" s="611"/>
      <c r="D157" s="611"/>
      <c r="E157" s="611"/>
      <c r="F157" s="611"/>
      <c r="G157" s="611"/>
      <c r="H157" s="611"/>
      <c r="I157" s="611"/>
      <c r="J157" s="611"/>
      <c r="K157" s="611"/>
      <c r="L157" s="611"/>
      <c r="M157" s="611"/>
      <c r="N157" s="611"/>
      <c r="O157" s="611"/>
      <c r="P157" s="611"/>
      <c r="Q157" s="611"/>
      <c r="R157" s="611"/>
      <c r="S157" s="611"/>
      <c r="T157" s="611"/>
      <c r="U157" s="611"/>
      <c r="V157" s="611"/>
      <c r="W157" s="611"/>
      <c r="X157" s="611"/>
      <c r="Y157" s="611"/>
      <c r="Z157" s="611"/>
    </row>
    <row r="158" spans="1:26" ht="15.75" customHeight="1" x14ac:dyDescent="0.25">
      <c r="A158" s="611"/>
      <c r="B158" s="611"/>
      <c r="C158" s="611"/>
      <c r="D158" s="611"/>
      <c r="E158" s="611"/>
      <c r="F158" s="611"/>
      <c r="G158" s="611"/>
      <c r="H158" s="611"/>
      <c r="I158" s="611"/>
      <c r="J158" s="611"/>
      <c r="K158" s="611"/>
      <c r="L158" s="611"/>
      <c r="M158" s="611"/>
      <c r="N158" s="611"/>
      <c r="O158" s="611"/>
      <c r="P158" s="611"/>
      <c r="Q158" s="611"/>
      <c r="R158" s="611"/>
      <c r="S158" s="611"/>
      <c r="T158" s="611"/>
      <c r="U158" s="611"/>
      <c r="V158" s="611"/>
      <c r="W158" s="611"/>
      <c r="X158" s="611"/>
      <c r="Y158" s="611"/>
      <c r="Z158" s="611"/>
    </row>
    <row r="159" spans="1:26" ht="15.75" customHeight="1" x14ac:dyDescent="0.25">
      <c r="A159" s="611"/>
      <c r="B159" s="611"/>
      <c r="C159" s="611"/>
      <c r="D159" s="611"/>
      <c r="E159" s="611"/>
      <c r="F159" s="611"/>
      <c r="G159" s="611"/>
      <c r="H159" s="611"/>
      <c r="I159" s="611"/>
      <c r="J159" s="611"/>
      <c r="K159" s="611"/>
      <c r="L159" s="611"/>
      <c r="M159" s="611"/>
      <c r="N159" s="611"/>
      <c r="O159" s="611"/>
      <c r="P159" s="611"/>
      <c r="Q159" s="611"/>
      <c r="R159" s="611"/>
      <c r="S159" s="611"/>
      <c r="T159" s="611"/>
      <c r="U159" s="611"/>
      <c r="V159" s="611"/>
      <c r="W159" s="611"/>
      <c r="X159" s="611"/>
      <c r="Y159" s="611"/>
      <c r="Z159" s="611"/>
    </row>
    <row r="160" spans="1:26" ht="15.75" customHeight="1" x14ac:dyDescent="0.25">
      <c r="A160" s="611"/>
      <c r="B160" s="611"/>
      <c r="C160" s="611"/>
      <c r="D160" s="611"/>
      <c r="E160" s="611"/>
      <c r="F160" s="611"/>
      <c r="G160" s="611"/>
      <c r="H160" s="611"/>
      <c r="I160" s="611"/>
      <c r="J160" s="611"/>
      <c r="K160" s="611"/>
      <c r="L160" s="611"/>
      <c r="M160" s="611"/>
      <c r="N160" s="611"/>
      <c r="O160" s="611"/>
      <c r="P160" s="611"/>
      <c r="Q160" s="611"/>
      <c r="R160" s="611"/>
      <c r="S160" s="611"/>
      <c r="T160" s="611"/>
      <c r="U160" s="611"/>
      <c r="V160" s="611"/>
      <c r="W160" s="611"/>
      <c r="X160" s="611"/>
      <c r="Y160" s="611"/>
      <c r="Z160" s="611"/>
    </row>
    <row r="161" spans="1:26" ht="15.75" customHeight="1" x14ac:dyDescent="0.25">
      <c r="A161" s="611"/>
      <c r="B161" s="611"/>
      <c r="C161" s="611"/>
      <c r="D161" s="611"/>
      <c r="E161" s="611"/>
      <c r="F161" s="611"/>
      <c r="G161" s="611"/>
      <c r="H161" s="611"/>
      <c r="I161" s="611"/>
      <c r="J161" s="611"/>
      <c r="K161" s="611"/>
      <c r="L161" s="611"/>
      <c r="M161" s="611"/>
      <c r="N161" s="611"/>
      <c r="O161" s="611"/>
      <c r="P161" s="611"/>
      <c r="Q161" s="611"/>
      <c r="R161" s="611"/>
      <c r="S161" s="611"/>
      <c r="T161" s="611"/>
      <c r="U161" s="611"/>
      <c r="V161" s="611"/>
      <c r="W161" s="611"/>
      <c r="X161" s="611"/>
      <c r="Y161" s="611"/>
      <c r="Z161" s="611"/>
    </row>
    <row r="162" spans="1:26" ht="15.75" customHeight="1" x14ac:dyDescent="0.25">
      <c r="A162" s="611"/>
      <c r="B162" s="611"/>
      <c r="C162" s="611"/>
      <c r="D162" s="611"/>
      <c r="E162" s="611"/>
      <c r="F162" s="611"/>
      <c r="G162" s="611"/>
      <c r="H162" s="611"/>
      <c r="I162" s="611"/>
      <c r="J162" s="611"/>
      <c r="K162" s="611"/>
      <c r="L162" s="611"/>
      <c r="M162" s="611"/>
      <c r="N162" s="611"/>
      <c r="O162" s="611"/>
      <c r="P162" s="611"/>
      <c r="Q162" s="611"/>
      <c r="R162" s="611"/>
      <c r="S162" s="611"/>
      <c r="T162" s="611"/>
      <c r="U162" s="611"/>
      <c r="V162" s="611"/>
      <c r="W162" s="611"/>
      <c r="X162" s="611"/>
      <c r="Y162" s="611"/>
      <c r="Z162" s="611"/>
    </row>
    <row r="163" spans="1:26" ht="15.75" customHeight="1" x14ac:dyDescent="0.25">
      <c r="A163" s="611"/>
      <c r="B163" s="611"/>
      <c r="C163" s="611"/>
      <c r="D163" s="611"/>
      <c r="E163" s="611"/>
      <c r="F163" s="611"/>
      <c r="G163" s="611"/>
      <c r="H163" s="611"/>
      <c r="I163" s="611"/>
      <c r="J163" s="611"/>
      <c r="K163" s="611"/>
      <c r="L163" s="611"/>
      <c r="M163" s="611"/>
      <c r="N163" s="611"/>
      <c r="O163" s="611"/>
      <c r="P163" s="611"/>
      <c r="Q163" s="611"/>
      <c r="R163" s="611"/>
      <c r="S163" s="611"/>
      <c r="T163" s="611"/>
      <c r="U163" s="611"/>
      <c r="V163" s="611"/>
      <c r="W163" s="611"/>
      <c r="X163" s="611"/>
      <c r="Y163" s="611"/>
      <c r="Z163" s="611"/>
    </row>
    <row r="164" spans="1:26" ht="15.75" customHeight="1" x14ac:dyDescent="0.25">
      <c r="A164" s="611"/>
      <c r="B164" s="611"/>
      <c r="C164" s="611"/>
      <c r="D164" s="611"/>
      <c r="E164" s="611"/>
      <c r="F164" s="611"/>
      <c r="G164" s="611"/>
      <c r="H164" s="611"/>
      <c r="I164" s="611"/>
      <c r="J164" s="611"/>
      <c r="K164" s="611"/>
      <c r="L164" s="611"/>
      <c r="M164" s="611"/>
      <c r="N164" s="611"/>
      <c r="O164" s="611"/>
      <c r="P164" s="611"/>
      <c r="Q164" s="611"/>
      <c r="R164" s="611"/>
      <c r="S164" s="611"/>
      <c r="T164" s="611"/>
      <c r="U164" s="611"/>
      <c r="V164" s="611"/>
      <c r="W164" s="611"/>
      <c r="X164" s="611"/>
      <c r="Y164" s="611"/>
      <c r="Z164" s="611"/>
    </row>
    <row r="165" spans="1:26" ht="15.75" customHeight="1" x14ac:dyDescent="0.25">
      <c r="A165" s="611"/>
      <c r="B165" s="611"/>
      <c r="C165" s="611"/>
      <c r="D165" s="611"/>
      <c r="E165" s="611"/>
      <c r="F165" s="611"/>
      <c r="G165" s="611"/>
      <c r="H165" s="611"/>
      <c r="I165" s="611"/>
      <c r="J165" s="611"/>
      <c r="K165" s="611"/>
      <c r="L165" s="611"/>
      <c r="M165" s="611"/>
      <c r="N165" s="611"/>
      <c r="O165" s="611"/>
      <c r="P165" s="611"/>
      <c r="Q165" s="611"/>
      <c r="R165" s="611"/>
      <c r="S165" s="611"/>
      <c r="T165" s="611"/>
      <c r="U165" s="611"/>
      <c r="V165" s="611"/>
      <c r="W165" s="611"/>
      <c r="X165" s="611"/>
      <c r="Y165" s="611"/>
      <c r="Z165" s="611"/>
    </row>
    <row r="166" spans="1:26" ht="15.75" customHeight="1" x14ac:dyDescent="0.25">
      <c r="A166" s="611"/>
      <c r="B166" s="611"/>
      <c r="C166" s="611"/>
      <c r="D166" s="611"/>
      <c r="E166" s="611"/>
      <c r="F166" s="611"/>
      <c r="G166" s="611"/>
      <c r="H166" s="611"/>
      <c r="I166" s="611"/>
      <c r="J166" s="611"/>
      <c r="K166" s="611"/>
      <c r="L166" s="611"/>
      <c r="M166" s="611"/>
      <c r="N166" s="611"/>
      <c r="O166" s="611"/>
      <c r="P166" s="611"/>
      <c r="Q166" s="611"/>
      <c r="R166" s="611"/>
      <c r="S166" s="611"/>
      <c r="T166" s="611"/>
      <c r="U166" s="611"/>
      <c r="V166" s="611"/>
      <c r="W166" s="611"/>
      <c r="X166" s="611"/>
      <c r="Y166" s="611"/>
      <c r="Z166" s="611"/>
    </row>
    <row r="167" spans="1:26" ht="15.75" customHeight="1" x14ac:dyDescent="0.25">
      <c r="A167" s="611"/>
      <c r="B167" s="611"/>
      <c r="C167" s="611"/>
      <c r="D167" s="611"/>
      <c r="E167" s="611"/>
      <c r="F167" s="611"/>
      <c r="G167" s="611"/>
      <c r="H167" s="611"/>
      <c r="I167" s="611"/>
      <c r="J167" s="611"/>
      <c r="K167" s="611"/>
      <c r="L167" s="611"/>
      <c r="M167" s="611"/>
      <c r="N167" s="611"/>
      <c r="O167" s="611"/>
      <c r="P167" s="611"/>
      <c r="Q167" s="611"/>
      <c r="R167" s="611"/>
      <c r="S167" s="611"/>
      <c r="T167" s="611"/>
      <c r="U167" s="611"/>
      <c r="V167" s="611"/>
      <c r="W167" s="611"/>
      <c r="X167" s="611"/>
      <c r="Y167" s="611"/>
      <c r="Z167" s="611"/>
    </row>
    <row r="168" spans="1:26" ht="15.75" customHeight="1" x14ac:dyDescent="0.25">
      <c r="A168" s="611"/>
      <c r="B168" s="611"/>
      <c r="C168" s="611"/>
      <c r="D168" s="611"/>
      <c r="E168" s="611"/>
      <c r="F168" s="611"/>
      <c r="G168" s="611"/>
      <c r="H168" s="611"/>
      <c r="I168" s="611"/>
      <c r="J168" s="611"/>
      <c r="K168" s="611"/>
      <c r="L168" s="611"/>
      <c r="M168" s="611"/>
      <c r="N168" s="611"/>
      <c r="O168" s="611"/>
      <c r="P168" s="611"/>
      <c r="Q168" s="611"/>
      <c r="R168" s="611"/>
      <c r="S168" s="611"/>
      <c r="T168" s="611"/>
      <c r="U168" s="611"/>
      <c r="V168" s="611"/>
      <c r="W168" s="611"/>
      <c r="X168" s="611"/>
      <c r="Y168" s="611"/>
      <c r="Z168" s="611"/>
    </row>
    <row r="169" spans="1:26" ht="15.75" customHeight="1" x14ac:dyDescent="0.25">
      <c r="A169" s="611"/>
      <c r="B169" s="611"/>
      <c r="C169" s="611"/>
      <c r="D169" s="611"/>
      <c r="E169" s="611"/>
      <c r="F169" s="611"/>
      <c r="G169" s="611"/>
      <c r="H169" s="611"/>
      <c r="I169" s="611"/>
      <c r="J169" s="611"/>
      <c r="K169" s="611"/>
      <c r="L169" s="611"/>
      <c r="M169" s="611"/>
      <c r="N169" s="611"/>
      <c r="O169" s="611"/>
      <c r="P169" s="611"/>
      <c r="Q169" s="611"/>
      <c r="R169" s="611"/>
      <c r="S169" s="611"/>
      <c r="T169" s="611"/>
      <c r="U169" s="611"/>
      <c r="V169" s="611"/>
      <c r="W169" s="611"/>
      <c r="X169" s="611"/>
      <c r="Y169" s="611"/>
      <c r="Z169" s="611"/>
    </row>
    <row r="170" spans="1:26" ht="15.75" customHeight="1" x14ac:dyDescent="0.25">
      <c r="A170" s="611"/>
      <c r="B170" s="611"/>
      <c r="C170" s="611"/>
      <c r="D170" s="611"/>
      <c r="E170" s="611"/>
      <c r="F170" s="611"/>
      <c r="G170" s="611"/>
      <c r="H170" s="611"/>
      <c r="I170" s="611"/>
      <c r="J170" s="611"/>
      <c r="K170" s="611"/>
      <c r="L170" s="611"/>
      <c r="M170" s="611"/>
      <c r="N170" s="611"/>
      <c r="O170" s="611"/>
      <c r="P170" s="611"/>
      <c r="Q170" s="611"/>
      <c r="R170" s="611"/>
      <c r="S170" s="611"/>
      <c r="T170" s="611"/>
      <c r="U170" s="611"/>
      <c r="V170" s="611"/>
      <c r="W170" s="611"/>
      <c r="X170" s="611"/>
      <c r="Y170" s="611"/>
      <c r="Z170" s="611"/>
    </row>
    <row r="171" spans="1:26" ht="15.75" customHeight="1" x14ac:dyDescent="0.25">
      <c r="A171" s="611"/>
      <c r="B171" s="611"/>
      <c r="C171" s="611"/>
      <c r="D171" s="611"/>
      <c r="E171" s="611"/>
      <c r="F171" s="611"/>
      <c r="G171" s="611"/>
      <c r="H171" s="611"/>
      <c r="I171" s="611"/>
      <c r="J171" s="611"/>
      <c r="K171" s="611"/>
      <c r="L171" s="611"/>
      <c r="M171" s="611"/>
      <c r="N171" s="611"/>
      <c r="O171" s="611"/>
      <c r="P171" s="611"/>
      <c r="Q171" s="611"/>
      <c r="R171" s="611"/>
      <c r="S171" s="611"/>
      <c r="T171" s="611"/>
      <c r="U171" s="611"/>
      <c r="V171" s="611"/>
      <c r="W171" s="611"/>
      <c r="X171" s="611"/>
      <c r="Y171" s="611"/>
      <c r="Z171" s="611"/>
    </row>
    <row r="172" spans="1:26" ht="15.75" customHeight="1" x14ac:dyDescent="0.25">
      <c r="A172" s="611"/>
      <c r="B172" s="611"/>
      <c r="C172" s="611"/>
      <c r="D172" s="611"/>
      <c r="E172" s="611"/>
      <c r="F172" s="611"/>
      <c r="G172" s="611"/>
      <c r="H172" s="611"/>
      <c r="I172" s="611"/>
      <c r="J172" s="611"/>
      <c r="K172" s="611"/>
      <c r="L172" s="611"/>
      <c r="M172" s="611"/>
      <c r="N172" s="611"/>
      <c r="O172" s="611"/>
      <c r="P172" s="611"/>
      <c r="Q172" s="611"/>
      <c r="R172" s="611"/>
      <c r="S172" s="611"/>
      <c r="T172" s="611"/>
      <c r="U172" s="611"/>
      <c r="V172" s="611"/>
      <c r="W172" s="611"/>
      <c r="X172" s="611"/>
      <c r="Y172" s="611"/>
      <c r="Z172" s="611"/>
    </row>
    <row r="173" spans="1:26" ht="15.75" customHeight="1" x14ac:dyDescent="0.25">
      <c r="A173" s="611"/>
      <c r="B173" s="611"/>
      <c r="C173" s="611"/>
      <c r="D173" s="611"/>
      <c r="E173" s="611"/>
      <c r="F173" s="611"/>
      <c r="G173" s="611"/>
      <c r="H173" s="611"/>
      <c r="I173" s="611"/>
      <c r="J173" s="611"/>
      <c r="K173" s="611"/>
      <c r="L173" s="611"/>
      <c r="M173" s="611"/>
      <c r="N173" s="611"/>
      <c r="O173" s="611"/>
      <c r="P173" s="611"/>
      <c r="Q173" s="611"/>
      <c r="R173" s="611"/>
      <c r="S173" s="611"/>
      <c r="T173" s="611"/>
      <c r="U173" s="611"/>
      <c r="V173" s="611"/>
      <c r="W173" s="611"/>
      <c r="X173" s="611"/>
      <c r="Y173" s="611"/>
      <c r="Z173" s="611"/>
    </row>
    <row r="174" spans="1:26" ht="15.75" customHeight="1" x14ac:dyDescent="0.25">
      <c r="A174" s="611"/>
      <c r="B174" s="611"/>
      <c r="C174" s="611"/>
      <c r="D174" s="611"/>
      <c r="E174" s="611"/>
      <c r="F174" s="611"/>
      <c r="G174" s="611"/>
      <c r="H174" s="611"/>
      <c r="I174" s="611"/>
      <c r="J174" s="611"/>
      <c r="K174" s="611"/>
      <c r="L174" s="611"/>
      <c r="M174" s="611"/>
      <c r="N174" s="611"/>
      <c r="O174" s="611"/>
      <c r="P174" s="611"/>
      <c r="Q174" s="611"/>
      <c r="R174" s="611"/>
      <c r="S174" s="611"/>
      <c r="T174" s="611"/>
      <c r="U174" s="611"/>
      <c r="V174" s="611"/>
      <c r="W174" s="611"/>
      <c r="X174" s="611"/>
      <c r="Y174" s="611"/>
      <c r="Z174" s="611"/>
    </row>
    <row r="175" spans="1:26" ht="15.75" customHeight="1" x14ac:dyDescent="0.25">
      <c r="A175" s="611"/>
      <c r="B175" s="611"/>
      <c r="C175" s="611"/>
      <c r="D175" s="611"/>
      <c r="E175" s="611"/>
      <c r="F175" s="611"/>
      <c r="G175" s="611"/>
      <c r="H175" s="611"/>
      <c r="I175" s="611"/>
      <c r="J175" s="611"/>
      <c r="K175" s="611"/>
      <c r="L175" s="611"/>
      <c r="M175" s="611"/>
      <c r="N175" s="611"/>
      <c r="O175" s="611"/>
      <c r="P175" s="611"/>
      <c r="Q175" s="611"/>
      <c r="R175" s="611"/>
      <c r="S175" s="611"/>
      <c r="T175" s="611"/>
      <c r="U175" s="611"/>
      <c r="V175" s="611"/>
      <c r="W175" s="611"/>
      <c r="X175" s="611"/>
      <c r="Y175" s="611"/>
      <c r="Z175" s="611"/>
    </row>
    <row r="176" spans="1:26" ht="15.75" customHeight="1" x14ac:dyDescent="0.25">
      <c r="A176" s="611"/>
      <c r="B176" s="611"/>
      <c r="C176" s="611"/>
      <c r="D176" s="611"/>
      <c r="E176" s="611"/>
      <c r="F176" s="611"/>
      <c r="G176" s="611"/>
      <c r="H176" s="611"/>
      <c r="I176" s="611"/>
      <c r="J176" s="611"/>
      <c r="K176" s="611"/>
      <c r="L176" s="611"/>
      <c r="M176" s="611"/>
      <c r="N176" s="611"/>
      <c r="O176" s="611"/>
      <c r="P176" s="611"/>
      <c r="Q176" s="611"/>
      <c r="R176" s="611"/>
      <c r="S176" s="611"/>
      <c r="T176" s="611"/>
      <c r="U176" s="611"/>
      <c r="V176" s="611"/>
      <c r="W176" s="611"/>
      <c r="X176" s="611"/>
      <c r="Y176" s="611"/>
      <c r="Z176" s="611"/>
    </row>
    <row r="177" spans="1:26" ht="15.75" customHeight="1" x14ac:dyDescent="0.25">
      <c r="A177" s="611"/>
      <c r="B177" s="611"/>
      <c r="C177" s="611"/>
      <c r="D177" s="611"/>
      <c r="E177" s="611"/>
      <c r="F177" s="611"/>
      <c r="G177" s="611"/>
      <c r="H177" s="611"/>
      <c r="I177" s="611"/>
      <c r="J177" s="611"/>
      <c r="K177" s="611"/>
      <c r="L177" s="611"/>
      <c r="M177" s="611"/>
      <c r="N177" s="611"/>
      <c r="O177" s="611"/>
      <c r="P177" s="611"/>
      <c r="Q177" s="611"/>
      <c r="R177" s="611"/>
      <c r="S177" s="611"/>
      <c r="T177" s="611"/>
      <c r="U177" s="611"/>
      <c r="V177" s="611"/>
      <c r="W177" s="611"/>
      <c r="X177" s="611"/>
      <c r="Y177" s="611"/>
      <c r="Z177" s="611"/>
    </row>
    <row r="178" spans="1:26" ht="15.75" customHeight="1" x14ac:dyDescent="0.25">
      <c r="A178" s="611"/>
      <c r="B178" s="611"/>
      <c r="C178" s="611"/>
      <c r="D178" s="611"/>
      <c r="E178" s="611"/>
      <c r="F178" s="611"/>
      <c r="G178" s="611"/>
      <c r="H178" s="611"/>
      <c r="I178" s="611"/>
      <c r="J178" s="611"/>
      <c r="K178" s="611"/>
      <c r="L178" s="611"/>
      <c r="M178" s="611"/>
      <c r="N178" s="611"/>
      <c r="O178" s="611"/>
      <c r="P178" s="611"/>
      <c r="Q178" s="611"/>
      <c r="R178" s="611"/>
      <c r="S178" s="611"/>
      <c r="T178" s="611"/>
      <c r="U178" s="611"/>
      <c r="V178" s="611"/>
      <c r="W178" s="611"/>
      <c r="X178" s="611"/>
      <c r="Y178" s="611"/>
      <c r="Z178" s="611"/>
    </row>
    <row r="179" spans="1:26" ht="15.75" customHeight="1" x14ac:dyDescent="0.25">
      <c r="A179" s="611"/>
      <c r="B179" s="611"/>
      <c r="C179" s="611"/>
      <c r="D179" s="611"/>
      <c r="E179" s="611"/>
      <c r="F179" s="611"/>
      <c r="G179" s="611"/>
      <c r="H179" s="611"/>
      <c r="I179" s="611"/>
      <c r="J179" s="611"/>
      <c r="K179" s="611"/>
      <c r="L179" s="611"/>
      <c r="M179" s="611"/>
      <c r="N179" s="611"/>
      <c r="O179" s="611"/>
      <c r="P179" s="611"/>
      <c r="Q179" s="611"/>
      <c r="R179" s="611"/>
      <c r="S179" s="611"/>
      <c r="T179" s="611"/>
      <c r="U179" s="611"/>
      <c r="V179" s="611"/>
      <c r="W179" s="611"/>
      <c r="X179" s="611"/>
      <c r="Y179" s="611"/>
      <c r="Z179" s="611"/>
    </row>
    <row r="180" spans="1:26" ht="15.75" customHeight="1" x14ac:dyDescent="0.25">
      <c r="A180" s="611"/>
      <c r="B180" s="611"/>
      <c r="C180" s="611"/>
      <c r="D180" s="611"/>
      <c r="E180" s="611"/>
      <c r="F180" s="611"/>
      <c r="G180" s="611"/>
      <c r="H180" s="611"/>
      <c r="I180" s="611"/>
      <c r="J180" s="611"/>
      <c r="K180" s="611"/>
      <c r="L180" s="611"/>
      <c r="M180" s="611"/>
      <c r="N180" s="611"/>
      <c r="O180" s="611"/>
      <c r="P180" s="611"/>
      <c r="Q180" s="611"/>
      <c r="R180" s="611"/>
      <c r="S180" s="611"/>
      <c r="T180" s="611"/>
      <c r="U180" s="611"/>
      <c r="V180" s="611"/>
      <c r="W180" s="611"/>
      <c r="X180" s="611"/>
      <c r="Y180" s="611"/>
      <c r="Z180" s="611"/>
    </row>
    <row r="181" spans="1:26" ht="15.75" customHeight="1" x14ac:dyDescent="0.25">
      <c r="A181" s="611"/>
      <c r="B181" s="611"/>
      <c r="C181" s="611"/>
      <c r="D181" s="611"/>
      <c r="E181" s="611"/>
      <c r="F181" s="611"/>
      <c r="G181" s="611"/>
      <c r="H181" s="611"/>
      <c r="I181" s="611"/>
      <c r="J181" s="611"/>
      <c r="K181" s="611"/>
      <c r="L181" s="611"/>
      <c r="M181" s="611"/>
      <c r="N181" s="611"/>
      <c r="O181" s="611"/>
      <c r="P181" s="611"/>
      <c r="Q181" s="611"/>
      <c r="R181" s="611"/>
      <c r="S181" s="611"/>
      <c r="T181" s="611"/>
      <c r="U181" s="611"/>
      <c r="V181" s="611"/>
      <c r="W181" s="611"/>
      <c r="X181" s="611"/>
      <c r="Y181" s="611"/>
      <c r="Z181" s="611"/>
    </row>
    <row r="182" spans="1:26" ht="15.75" customHeight="1" x14ac:dyDescent="0.25">
      <c r="A182" s="611"/>
      <c r="B182" s="611"/>
      <c r="C182" s="611"/>
      <c r="D182" s="611"/>
      <c r="E182" s="611"/>
      <c r="F182" s="611"/>
      <c r="G182" s="611"/>
      <c r="H182" s="611"/>
      <c r="I182" s="611"/>
      <c r="J182" s="611"/>
      <c r="K182" s="611"/>
      <c r="L182" s="611"/>
      <c r="M182" s="611"/>
      <c r="N182" s="611"/>
      <c r="O182" s="611"/>
      <c r="P182" s="611"/>
      <c r="Q182" s="611"/>
      <c r="R182" s="611"/>
      <c r="S182" s="611"/>
      <c r="T182" s="611"/>
      <c r="U182" s="611"/>
      <c r="V182" s="611"/>
      <c r="W182" s="611"/>
      <c r="X182" s="611"/>
      <c r="Y182" s="611"/>
      <c r="Z182" s="611"/>
    </row>
    <row r="183" spans="1:26" ht="15.75" customHeight="1" x14ac:dyDescent="0.25">
      <c r="A183" s="611"/>
      <c r="B183" s="611"/>
      <c r="C183" s="611"/>
      <c r="D183" s="611"/>
      <c r="E183" s="611"/>
      <c r="F183" s="611"/>
      <c r="G183" s="611"/>
      <c r="H183" s="611"/>
      <c r="I183" s="611"/>
      <c r="J183" s="611"/>
      <c r="K183" s="611"/>
      <c r="L183" s="611"/>
      <c r="M183" s="611"/>
      <c r="N183" s="611"/>
      <c r="O183" s="611"/>
      <c r="P183" s="611"/>
      <c r="Q183" s="611"/>
      <c r="R183" s="611"/>
      <c r="S183" s="611"/>
      <c r="T183" s="611"/>
      <c r="U183" s="611"/>
      <c r="V183" s="611"/>
      <c r="W183" s="611"/>
      <c r="X183" s="611"/>
      <c r="Y183" s="611"/>
      <c r="Z183" s="611"/>
    </row>
    <row r="184" spans="1:26" ht="15.75" customHeight="1" x14ac:dyDescent="0.25">
      <c r="A184" s="611"/>
      <c r="B184" s="611"/>
      <c r="C184" s="611"/>
      <c r="D184" s="611"/>
      <c r="E184" s="611"/>
      <c r="F184" s="611"/>
      <c r="G184" s="611"/>
      <c r="H184" s="611"/>
      <c r="I184" s="611"/>
      <c r="J184" s="611"/>
      <c r="K184" s="611"/>
      <c r="L184" s="611"/>
      <c r="M184" s="611"/>
      <c r="N184" s="611"/>
      <c r="O184" s="611"/>
      <c r="P184" s="611"/>
      <c r="Q184" s="611"/>
      <c r="R184" s="611"/>
      <c r="S184" s="611"/>
      <c r="T184" s="611"/>
      <c r="U184" s="611"/>
      <c r="V184" s="611"/>
      <c r="W184" s="611"/>
      <c r="X184" s="611"/>
      <c r="Y184" s="611"/>
      <c r="Z184" s="611"/>
    </row>
    <row r="185" spans="1:26" ht="15.75" customHeight="1" x14ac:dyDescent="0.25">
      <c r="A185" s="611"/>
      <c r="B185" s="611"/>
      <c r="C185" s="611"/>
      <c r="D185" s="611"/>
      <c r="E185" s="611"/>
      <c r="F185" s="611"/>
      <c r="G185" s="611"/>
      <c r="H185" s="611"/>
      <c r="I185" s="611"/>
      <c r="J185" s="611"/>
      <c r="K185" s="611"/>
      <c r="L185" s="611"/>
      <c r="M185" s="611"/>
      <c r="N185" s="611"/>
      <c r="O185" s="611"/>
      <c r="P185" s="611"/>
      <c r="Q185" s="611"/>
      <c r="R185" s="611"/>
      <c r="S185" s="611"/>
      <c r="T185" s="611"/>
      <c r="U185" s="611"/>
      <c r="V185" s="611"/>
      <c r="W185" s="611"/>
      <c r="X185" s="611"/>
      <c r="Y185" s="611"/>
      <c r="Z185" s="611"/>
    </row>
    <row r="186" spans="1:26" ht="15.75" customHeight="1" x14ac:dyDescent="0.25">
      <c r="A186" s="611"/>
      <c r="B186" s="611"/>
      <c r="C186" s="611"/>
      <c r="D186" s="611"/>
      <c r="E186" s="611"/>
      <c r="F186" s="611"/>
      <c r="G186" s="611"/>
      <c r="H186" s="611"/>
      <c r="I186" s="611"/>
      <c r="J186" s="611"/>
      <c r="K186" s="611"/>
      <c r="L186" s="611"/>
      <c r="M186" s="611"/>
      <c r="N186" s="611"/>
      <c r="O186" s="611"/>
      <c r="P186" s="611"/>
      <c r="Q186" s="611"/>
      <c r="R186" s="611"/>
      <c r="S186" s="611"/>
      <c r="T186" s="611"/>
      <c r="U186" s="611"/>
      <c r="V186" s="611"/>
      <c r="W186" s="611"/>
      <c r="X186" s="611"/>
      <c r="Y186" s="611"/>
      <c r="Z186" s="611"/>
    </row>
    <row r="187" spans="1:26" ht="15.75" customHeight="1" x14ac:dyDescent="0.25">
      <c r="A187" s="611"/>
      <c r="B187" s="611"/>
      <c r="C187" s="611"/>
      <c r="D187" s="611"/>
      <c r="E187" s="611"/>
      <c r="F187" s="611"/>
      <c r="G187" s="611"/>
      <c r="H187" s="611"/>
      <c r="I187" s="611"/>
      <c r="J187" s="611"/>
      <c r="K187" s="611"/>
      <c r="L187" s="611"/>
      <c r="M187" s="611"/>
      <c r="N187" s="611"/>
      <c r="O187" s="611"/>
      <c r="P187" s="611"/>
      <c r="Q187" s="611"/>
      <c r="R187" s="611"/>
      <c r="S187" s="611"/>
      <c r="T187" s="611"/>
      <c r="U187" s="611"/>
      <c r="V187" s="611"/>
      <c r="W187" s="611"/>
      <c r="X187" s="611"/>
      <c r="Y187" s="611"/>
      <c r="Z187" s="611"/>
    </row>
    <row r="188" spans="1:26" ht="15.75" customHeight="1" x14ac:dyDescent="0.25">
      <c r="A188" s="611"/>
      <c r="B188" s="611"/>
      <c r="C188" s="611"/>
      <c r="D188" s="611"/>
      <c r="E188" s="611"/>
      <c r="F188" s="611"/>
      <c r="G188" s="611"/>
      <c r="H188" s="611"/>
      <c r="I188" s="611"/>
      <c r="J188" s="611"/>
      <c r="K188" s="611"/>
      <c r="L188" s="611"/>
      <c r="M188" s="611"/>
      <c r="N188" s="611"/>
      <c r="O188" s="611"/>
      <c r="P188" s="611"/>
      <c r="Q188" s="611"/>
      <c r="R188" s="611"/>
      <c r="S188" s="611"/>
      <c r="T188" s="611"/>
      <c r="U188" s="611"/>
      <c r="V188" s="611"/>
      <c r="W188" s="611"/>
      <c r="X188" s="611"/>
      <c r="Y188" s="611"/>
      <c r="Z188" s="611"/>
    </row>
    <row r="189" spans="1:26" ht="15.75" customHeight="1" x14ac:dyDescent="0.25">
      <c r="A189" s="611"/>
      <c r="B189" s="611"/>
      <c r="C189" s="611"/>
      <c r="D189" s="611"/>
      <c r="E189" s="611"/>
      <c r="F189" s="611"/>
      <c r="G189" s="611"/>
      <c r="H189" s="611"/>
      <c r="I189" s="611"/>
      <c r="J189" s="611"/>
      <c r="K189" s="611"/>
      <c r="L189" s="611"/>
      <c r="M189" s="611"/>
      <c r="N189" s="611"/>
      <c r="O189" s="611"/>
      <c r="P189" s="611"/>
      <c r="Q189" s="611"/>
      <c r="R189" s="611"/>
      <c r="S189" s="611"/>
      <c r="T189" s="611"/>
      <c r="U189" s="611"/>
      <c r="V189" s="611"/>
      <c r="W189" s="611"/>
      <c r="X189" s="611"/>
      <c r="Y189" s="611"/>
      <c r="Z189" s="611"/>
    </row>
    <row r="190" spans="1:26" ht="15.75" customHeight="1" x14ac:dyDescent="0.25">
      <c r="A190" s="611"/>
      <c r="B190" s="611"/>
      <c r="C190" s="611"/>
      <c r="D190" s="611"/>
      <c r="E190" s="611"/>
      <c r="F190" s="611"/>
      <c r="G190" s="611"/>
      <c r="H190" s="611"/>
      <c r="I190" s="611"/>
      <c r="J190" s="611"/>
      <c r="K190" s="611"/>
      <c r="L190" s="611"/>
      <c r="M190" s="611"/>
      <c r="N190" s="611"/>
      <c r="O190" s="611"/>
      <c r="P190" s="611"/>
      <c r="Q190" s="611"/>
      <c r="R190" s="611"/>
      <c r="S190" s="611"/>
      <c r="T190" s="611"/>
      <c r="U190" s="611"/>
      <c r="V190" s="611"/>
      <c r="W190" s="611"/>
      <c r="X190" s="611"/>
      <c r="Y190" s="611"/>
      <c r="Z190" s="611"/>
    </row>
    <row r="191" spans="1:26" ht="15.75" customHeight="1" x14ac:dyDescent="0.25">
      <c r="A191" s="611"/>
      <c r="B191" s="611"/>
      <c r="C191" s="611"/>
      <c r="D191" s="611"/>
      <c r="E191" s="611"/>
      <c r="F191" s="611"/>
      <c r="G191" s="611"/>
      <c r="H191" s="611"/>
      <c r="I191" s="611"/>
      <c r="J191" s="611"/>
      <c r="K191" s="611"/>
      <c r="L191" s="611"/>
      <c r="M191" s="611"/>
      <c r="N191" s="611"/>
      <c r="O191" s="611"/>
      <c r="P191" s="611"/>
      <c r="Q191" s="611"/>
      <c r="R191" s="611"/>
      <c r="S191" s="611"/>
      <c r="T191" s="611"/>
      <c r="U191" s="611"/>
      <c r="V191" s="611"/>
      <c r="W191" s="611"/>
      <c r="X191" s="611"/>
      <c r="Y191" s="611"/>
      <c r="Z191" s="611"/>
    </row>
    <row r="192" spans="1:26" ht="15.75" customHeight="1" x14ac:dyDescent="0.25">
      <c r="A192" s="611"/>
      <c r="B192" s="611"/>
      <c r="C192" s="611"/>
      <c r="D192" s="611"/>
      <c r="E192" s="611"/>
      <c r="F192" s="611"/>
      <c r="G192" s="611"/>
      <c r="H192" s="611"/>
      <c r="I192" s="611"/>
      <c r="J192" s="611"/>
      <c r="K192" s="611"/>
      <c r="L192" s="611"/>
      <c r="M192" s="611"/>
      <c r="N192" s="611"/>
      <c r="O192" s="611"/>
      <c r="P192" s="611"/>
      <c r="Q192" s="611"/>
      <c r="R192" s="611"/>
      <c r="S192" s="611"/>
      <c r="T192" s="611"/>
      <c r="U192" s="611"/>
      <c r="V192" s="611"/>
      <c r="W192" s="611"/>
      <c r="X192" s="611"/>
      <c r="Y192" s="611"/>
      <c r="Z192" s="611"/>
    </row>
    <row r="193" spans="1:26" ht="15.75" customHeight="1" x14ac:dyDescent="0.25">
      <c r="A193" s="611"/>
      <c r="B193" s="611"/>
      <c r="C193" s="611"/>
      <c r="D193" s="611"/>
      <c r="E193" s="611"/>
      <c r="F193" s="611"/>
      <c r="G193" s="611"/>
      <c r="H193" s="611"/>
      <c r="I193" s="611"/>
      <c r="J193" s="611"/>
      <c r="K193" s="611"/>
      <c r="L193" s="611"/>
      <c r="M193" s="611"/>
      <c r="N193" s="611"/>
      <c r="O193" s="611"/>
      <c r="P193" s="611"/>
      <c r="Q193" s="611"/>
      <c r="R193" s="611"/>
      <c r="S193" s="611"/>
      <c r="T193" s="611"/>
      <c r="U193" s="611"/>
      <c r="V193" s="611"/>
      <c r="W193" s="611"/>
      <c r="X193" s="611"/>
      <c r="Y193" s="611"/>
      <c r="Z193" s="611"/>
    </row>
    <row r="194" spans="1:26" ht="15.75" customHeight="1" x14ac:dyDescent="0.25">
      <c r="A194" s="611"/>
      <c r="B194" s="611"/>
      <c r="C194" s="611"/>
      <c r="D194" s="611"/>
      <c r="E194" s="611"/>
      <c r="F194" s="611"/>
      <c r="G194" s="611"/>
      <c r="H194" s="611"/>
      <c r="I194" s="611"/>
      <c r="J194" s="611"/>
      <c r="K194" s="611"/>
      <c r="L194" s="611"/>
      <c r="M194" s="611"/>
      <c r="N194" s="611"/>
      <c r="O194" s="611"/>
      <c r="P194" s="611"/>
      <c r="Q194" s="611"/>
      <c r="R194" s="611"/>
      <c r="S194" s="611"/>
      <c r="T194" s="611"/>
      <c r="U194" s="611"/>
      <c r="V194" s="611"/>
      <c r="W194" s="611"/>
      <c r="X194" s="611"/>
      <c r="Y194" s="611"/>
      <c r="Z194" s="611"/>
    </row>
    <row r="195" spans="1:26" ht="15.75" customHeight="1" x14ac:dyDescent="0.25">
      <c r="A195" s="611"/>
      <c r="B195" s="611"/>
      <c r="C195" s="611"/>
      <c r="D195" s="611"/>
      <c r="E195" s="611"/>
      <c r="F195" s="611"/>
      <c r="G195" s="611"/>
      <c r="H195" s="611"/>
      <c r="I195" s="611"/>
      <c r="J195" s="611"/>
      <c r="K195" s="611"/>
      <c r="L195" s="611"/>
      <c r="M195" s="611"/>
      <c r="N195" s="611"/>
      <c r="O195" s="611"/>
      <c r="P195" s="611"/>
      <c r="Q195" s="611"/>
      <c r="R195" s="611"/>
      <c r="S195" s="611"/>
      <c r="T195" s="611"/>
      <c r="U195" s="611"/>
      <c r="V195" s="611"/>
      <c r="W195" s="611"/>
      <c r="X195" s="611"/>
      <c r="Y195" s="611"/>
      <c r="Z195" s="611"/>
    </row>
    <row r="196" spans="1:26" ht="15.75" customHeight="1" x14ac:dyDescent="0.25">
      <c r="A196" s="611"/>
      <c r="B196" s="611"/>
      <c r="C196" s="611"/>
      <c r="D196" s="611"/>
      <c r="E196" s="611"/>
      <c r="F196" s="611"/>
      <c r="G196" s="611"/>
      <c r="H196" s="611"/>
      <c r="I196" s="611"/>
      <c r="J196" s="611"/>
      <c r="K196" s="611"/>
      <c r="L196" s="611"/>
      <c r="M196" s="611"/>
      <c r="N196" s="611"/>
      <c r="O196" s="611"/>
      <c r="P196" s="611"/>
      <c r="Q196" s="611"/>
      <c r="R196" s="611"/>
      <c r="S196" s="611"/>
      <c r="T196" s="611"/>
      <c r="U196" s="611"/>
      <c r="V196" s="611"/>
      <c r="W196" s="611"/>
      <c r="X196" s="611"/>
      <c r="Y196" s="611"/>
      <c r="Z196" s="611"/>
    </row>
    <row r="197" spans="1:26" ht="15.75" customHeight="1" x14ac:dyDescent="0.25">
      <c r="A197" s="611"/>
      <c r="B197" s="611"/>
      <c r="C197" s="611"/>
      <c r="D197" s="611"/>
      <c r="E197" s="611"/>
      <c r="F197" s="611"/>
      <c r="G197" s="611"/>
      <c r="H197" s="611"/>
      <c r="I197" s="611"/>
      <c r="J197" s="611"/>
      <c r="K197" s="611"/>
      <c r="L197" s="611"/>
      <c r="M197" s="611"/>
      <c r="N197" s="611"/>
      <c r="O197" s="611"/>
      <c r="P197" s="611"/>
      <c r="Q197" s="611"/>
      <c r="R197" s="611"/>
      <c r="S197" s="611"/>
      <c r="T197" s="611"/>
      <c r="U197" s="611"/>
      <c r="V197" s="611"/>
      <c r="W197" s="611"/>
      <c r="X197" s="611"/>
      <c r="Y197" s="611"/>
      <c r="Z197" s="611"/>
    </row>
    <row r="198" spans="1:26" ht="15.75" customHeight="1" x14ac:dyDescent="0.25">
      <c r="A198" s="611"/>
      <c r="B198" s="611"/>
      <c r="C198" s="611"/>
      <c r="D198" s="611"/>
      <c r="E198" s="611"/>
      <c r="F198" s="611"/>
      <c r="G198" s="611"/>
      <c r="H198" s="611"/>
      <c r="I198" s="611"/>
      <c r="J198" s="611"/>
      <c r="K198" s="611"/>
      <c r="L198" s="611"/>
      <c r="M198" s="611"/>
      <c r="N198" s="611"/>
      <c r="O198" s="611"/>
      <c r="P198" s="611"/>
      <c r="Q198" s="611"/>
      <c r="R198" s="611"/>
      <c r="S198" s="611"/>
      <c r="T198" s="611"/>
      <c r="U198" s="611"/>
      <c r="V198" s="611"/>
      <c r="W198" s="611"/>
      <c r="X198" s="611"/>
      <c r="Y198" s="611"/>
      <c r="Z198" s="611"/>
    </row>
    <row r="199" spans="1:26" ht="15.75" customHeight="1" x14ac:dyDescent="0.25">
      <c r="A199" s="611"/>
      <c r="B199" s="611"/>
      <c r="C199" s="611"/>
      <c r="D199" s="611"/>
      <c r="E199" s="611"/>
      <c r="F199" s="611"/>
      <c r="G199" s="611"/>
      <c r="H199" s="611"/>
      <c r="I199" s="611"/>
      <c r="J199" s="611"/>
      <c r="K199" s="611"/>
      <c r="L199" s="611"/>
      <c r="M199" s="611"/>
      <c r="N199" s="611"/>
      <c r="O199" s="611"/>
      <c r="P199" s="611"/>
      <c r="Q199" s="611"/>
      <c r="R199" s="611"/>
      <c r="S199" s="611"/>
      <c r="T199" s="611"/>
      <c r="U199" s="611"/>
      <c r="V199" s="611"/>
      <c r="W199" s="611"/>
      <c r="X199" s="611"/>
      <c r="Y199" s="611"/>
      <c r="Z199" s="611"/>
    </row>
    <row r="200" spans="1:26" ht="15.75" customHeight="1" x14ac:dyDescent="0.25">
      <c r="A200" s="611"/>
      <c r="B200" s="611"/>
      <c r="C200" s="611"/>
      <c r="D200" s="611"/>
      <c r="E200" s="611"/>
      <c r="F200" s="611"/>
      <c r="G200" s="611"/>
      <c r="H200" s="611"/>
      <c r="I200" s="611"/>
      <c r="J200" s="611"/>
      <c r="K200" s="611"/>
      <c r="L200" s="611"/>
      <c r="M200" s="611"/>
      <c r="N200" s="611"/>
      <c r="O200" s="611"/>
      <c r="P200" s="611"/>
      <c r="Q200" s="611"/>
      <c r="R200" s="611"/>
      <c r="S200" s="611"/>
      <c r="T200" s="611"/>
      <c r="U200" s="611"/>
      <c r="V200" s="611"/>
      <c r="W200" s="611"/>
      <c r="X200" s="611"/>
      <c r="Y200" s="611"/>
      <c r="Z200" s="611"/>
    </row>
    <row r="201" spans="1:26" ht="15.75" customHeight="1" x14ac:dyDescent="0.25">
      <c r="A201" s="611"/>
      <c r="B201" s="611"/>
      <c r="C201" s="611"/>
      <c r="D201" s="611"/>
      <c r="E201" s="611"/>
      <c r="F201" s="611"/>
      <c r="G201" s="611"/>
      <c r="H201" s="611"/>
      <c r="I201" s="611"/>
      <c r="J201" s="611"/>
      <c r="K201" s="611"/>
      <c r="L201" s="611"/>
      <c r="M201" s="611"/>
      <c r="N201" s="611"/>
      <c r="O201" s="611"/>
      <c r="P201" s="611"/>
      <c r="Q201" s="611"/>
      <c r="R201" s="611"/>
      <c r="S201" s="611"/>
      <c r="T201" s="611"/>
      <c r="U201" s="611"/>
      <c r="V201" s="611"/>
      <c r="W201" s="611"/>
      <c r="X201" s="611"/>
      <c r="Y201" s="611"/>
      <c r="Z201" s="611"/>
    </row>
    <row r="202" spans="1:26" ht="15.75" customHeight="1" x14ac:dyDescent="0.25">
      <c r="A202" s="611"/>
      <c r="B202" s="611"/>
      <c r="C202" s="611"/>
      <c r="D202" s="611"/>
      <c r="E202" s="611"/>
      <c r="F202" s="611"/>
      <c r="G202" s="611"/>
      <c r="H202" s="611"/>
      <c r="I202" s="611"/>
      <c r="J202" s="611"/>
      <c r="K202" s="611"/>
      <c r="L202" s="611"/>
      <c r="M202" s="611"/>
      <c r="N202" s="611"/>
      <c r="O202" s="611"/>
      <c r="P202" s="611"/>
      <c r="Q202" s="611"/>
      <c r="R202" s="611"/>
      <c r="S202" s="611"/>
      <c r="T202" s="611"/>
      <c r="U202" s="611"/>
      <c r="V202" s="611"/>
      <c r="W202" s="611"/>
      <c r="X202" s="611"/>
      <c r="Y202" s="611"/>
      <c r="Z202" s="611"/>
    </row>
    <row r="203" spans="1:26" ht="15.75" customHeight="1" x14ac:dyDescent="0.25">
      <c r="A203" s="611"/>
      <c r="B203" s="611"/>
      <c r="C203" s="611"/>
      <c r="D203" s="611"/>
      <c r="E203" s="611"/>
      <c r="F203" s="611"/>
      <c r="G203" s="611"/>
      <c r="H203" s="611"/>
      <c r="I203" s="611"/>
      <c r="J203" s="611"/>
      <c r="K203" s="611"/>
      <c r="L203" s="611"/>
      <c r="M203" s="611"/>
      <c r="N203" s="611"/>
      <c r="O203" s="611"/>
      <c r="P203" s="611"/>
      <c r="Q203" s="611"/>
      <c r="R203" s="611"/>
      <c r="S203" s="611"/>
      <c r="T203" s="611"/>
      <c r="U203" s="611"/>
      <c r="V203" s="611"/>
      <c r="W203" s="611"/>
      <c r="X203" s="611"/>
      <c r="Y203" s="611"/>
      <c r="Z203" s="611"/>
    </row>
    <row r="204" spans="1:26" ht="15.75" customHeight="1" x14ac:dyDescent="0.25">
      <c r="A204" s="611"/>
      <c r="B204" s="611"/>
      <c r="C204" s="611"/>
      <c r="D204" s="611"/>
      <c r="E204" s="611"/>
      <c r="F204" s="611"/>
      <c r="G204" s="611"/>
      <c r="H204" s="611"/>
      <c r="I204" s="611"/>
      <c r="J204" s="611"/>
      <c r="K204" s="611"/>
      <c r="L204" s="611"/>
      <c r="M204" s="611"/>
      <c r="N204" s="611"/>
      <c r="O204" s="611"/>
      <c r="P204" s="611"/>
      <c r="Q204" s="611"/>
      <c r="R204" s="611"/>
      <c r="S204" s="611"/>
      <c r="T204" s="611"/>
      <c r="U204" s="611"/>
      <c r="V204" s="611"/>
      <c r="W204" s="611"/>
      <c r="X204" s="611"/>
      <c r="Y204" s="611"/>
      <c r="Z204" s="611"/>
    </row>
    <row r="205" spans="1:26" ht="15.75" customHeight="1" x14ac:dyDescent="0.25">
      <c r="A205" s="611"/>
      <c r="B205" s="611"/>
      <c r="C205" s="611"/>
      <c r="D205" s="611"/>
      <c r="E205" s="611"/>
      <c r="F205" s="611"/>
      <c r="G205" s="611"/>
      <c r="H205" s="611"/>
      <c r="I205" s="611"/>
      <c r="J205" s="611"/>
      <c r="K205" s="611"/>
      <c r="L205" s="611"/>
      <c r="M205" s="611"/>
      <c r="N205" s="611"/>
      <c r="O205" s="611"/>
      <c r="P205" s="611"/>
      <c r="Q205" s="611"/>
      <c r="R205" s="611"/>
      <c r="S205" s="611"/>
      <c r="T205" s="611"/>
      <c r="U205" s="611"/>
      <c r="V205" s="611"/>
      <c r="W205" s="611"/>
      <c r="X205" s="611"/>
      <c r="Y205" s="611"/>
      <c r="Z205" s="611"/>
    </row>
    <row r="206" spans="1:26" ht="15.75" customHeight="1" x14ac:dyDescent="0.25">
      <c r="A206" s="611"/>
      <c r="B206" s="611"/>
      <c r="C206" s="611"/>
      <c r="D206" s="611"/>
      <c r="E206" s="611"/>
      <c r="F206" s="611"/>
      <c r="G206" s="611"/>
      <c r="H206" s="611"/>
      <c r="I206" s="611"/>
      <c r="J206" s="611"/>
      <c r="K206" s="611"/>
      <c r="L206" s="611"/>
      <c r="M206" s="611"/>
      <c r="N206" s="611"/>
      <c r="O206" s="611"/>
      <c r="P206" s="611"/>
      <c r="Q206" s="611"/>
      <c r="R206" s="611"/>
      <c r="S206" s="611"/>
      <c r="T206" s="611"/>
      <c r="U206" s="611"/>
      <c r="V206" s="611"/>
      <c r="W206" s="611"/>
      <c r="X206" s="611"/>
      <c r="Y206" s="611"/>
      <c r="Z206" s="611"/>
    </row>
    <row r="207" spans="1:26" ht="15.75" customHeight="1" x14ac:dyDescent="0.25">
      <c r="A207" s="611"/>
      <c r="B207" s="611"/>
      <c r="C207" s="611"/>
      <c r="D207" s="611"/>
      <c r="E207" s="611"/>
      <c r="F207" s="611"/>
      <c r="G207" s="611"/>
      <c r="H207" s="611"/>
      <c r="I207" s="611"/>
      <c r="J207" s="611"/>
      <c r="K207" s="611"/>
      <c r="L207" s="611"/>
      <c r="M207" s="611"/>
      <c r="N207" s="611"/>
      <c r="O207" s="611"/>
      <c r="P207" s="611"/>
      <c r="Q207" s="611"/>
      <c r="R207" s="611"/>
      <c r="S207" s="611"/>
      <c r="T207" s="611"/>
      <c r="U207" s="611"/>
      <c r="V207" s="611"/>
      <c r="W207" s="611"/>
      <c r="X207" s="611"/>
      <c r="Y207" s="611"/>
      <c r="Z207" s="611"/>
    </row>
    <row r="208" spans="1:26" ht="15.75" customHeight="1" x14ac:dyDescent="0.25">
      <c r="A208" s="611"/>
      <c r="B208" s="611"/>
      <c r="C208" s="611"/>
      <c r="D208" s="611"/>
      <c r="E208" s="611"/>
      <c r="F208" s="611"/>
      <c r="G208" s="611"/>
      <c r="H208" s="611"/>
      <c r="I208" s="611"/>
      <c r="J208" s="611"/>
      <c r="K208" s="611"/>
      <c r="L208" s="611"/>
      <c r="M208" s="611"/>
      <c r="N208" s="611"/>
      <c r="O208" s="611"/>
      <c r="P208" s="611"/>
      <c r="Q208" s="611"/>
      <c r="R208" s="611"/>
      <c r="S208" s="611"/>
      <c r="T208" s="611"/>
      <c r="U208" s="611"/>
      <c r="V208" s="611"/>
      <c r="W208" s="611"/>
      <c r="X208" s="611"/>
      <c r="Y208" s="611"/>
      <c r="Z208" s="611"/>
    </row>
    <row r="209" spans="1:26" ht="15.75" customHeight="1" x14ac:dyDescent="0.25">
      <c r="A209" s="611"/>
      <c r="B209" s="611"/>
      <c r="C209" s="611"/>
      <c r="D209" s="611"/>
      <c r="E209" s="611"/>
      <c r="F209" s="611"/>
      <c r="G209" s="611"/>
      <c r="H209" s="611"/>
      <c r="I209" s="611"/>
      <c r="J209" s="611"/>
      <c r="K209" s="611"/>
      <c r="L209" s="611"/>
      <c r="M209" s="611"/>
      <c r="N209" s="611"/>
      <c r="O209" s="611"/>
      <c r="P209" s="611"/>
      <c r="Q209" s="611"/>
      <c r="R209" s="611"/>
      <c r="S209" s="611"/>
      <c r="T209" s="611"/>
      <c r="U209" s="611"/>
      <c r="V209" s="611"/>
      <c r="W209" s="611"/>
      <c r="X209" s="611"/>
      <c r="Y209" s="611"/>
      <c r="Z209" s="611"/>
    </row>
    <row r="210" spans="1:26" ht="15.75" customHeight="1" x14ac:dyDescent="0.25">
      <c r="A210" s="611"/>
      <c r="B210" s="611"/>
      <c r="C210" s="611"/>
      <c r="D210" s="611"/>
      <c r="E210" s="611"/>
      <c r="F210" s="611"/>
      <c r="G210" s="611"/>
      <c r="H210" s="611"/>
      <c r="I210" s="611"/>
      <c r="J210" s="611"/>
      <c r="K210" s="611"/>
      <c r="L210" s="611"/>
      <c r="M210" s="611"/>
      <c r="N210" s="611"/>
      <c r="O210" s="611"/>
      <c r="P210" s="611"/>
      <c r="Q210" s="611"/>
      <c r="R210" s="611"/>
      <c r="S210" s="611"/>
      <c r="T210" s="611"/>
      <c r="U210" s="611"/>
      <c r="V210" s="611"/>
      <c r="W210" s="611"/>
      <c r="X210" s="611"/>
      <c r="Y210" s="611"/>
      <c r="Z210" s="611"/>
    </row>
    <row r="211" spans="1:26" ht="15.75" customHeight="1" x14ac:dyDescent="0.25">
      <c r="A211" s="611"/>
      <c r="B211" s="611"/>
      <c r="C211" s="611"/>
      <c r="D211" s="611"/>
      <c r="E211" s="611"/>
      <c r="F211" s="611"/>
      <c r="G211" s="611"/>
      <c r="H211" s="611"/>
      <c r="I211" s="611"/>
      <c r="J211" s="611"/>
      <c r="K211" s="611"/>
      <c r="L211" s="611"/>
      <c r="M211" s="611"/>
      <c r="N211" s="611"/>
      <c r="O211" s="611"/>
      <c r="P211" s="611"/>
      <c r="Q211" s="611"/>
      <c r="R211" s="611"/>
      <c r="S211" s="611"/>
      <c r="T211" s="611"/>
      <c r="U211" s="611"/>
      <c r="V211" s="611"/>
      <c r="W211" s="611"/>
      <c r="X211" s="611"/>
      <c r="Y211" s="611"/>
      <c r="Z211" s="611"/>
    </row>
    <row r="212" spans="1:26" ht="15.75" customHeight="1" x14ac:dyDescent="0.25">
      <c r="A212" s="611"/>
      <c r="B212" s="611"/>
      <c r="C212" s="611"/>
      <c r="D212" s="611"/>
      <c r="E212" s="611"/>
      <c r="F212" s="611"/>
      <c r="G212" s="611"/>
      <c r="H212" s="611"/>
      <c r="I212" s="611"/>
      <c r="J212" s="611"/>
      <c r="K212" s="611"/>
      <c r="L212" s="611"/>
      <c r="M212" s="611"/>
      <c r="N212" s="611"/>
      <c r="O212" s="611"/>
      <c r="P212" s="611"/>
      <c r="Q212" s="611"/>
      <c r="R212" s="611"/>
      <c r="S212" s="611"/>
      <c r="T212" s="611"/>
      <c r="U212" s="611"/>
      <c r="V212" s="611"/>
      <c r="W212" s="611"/>
      <c r="X212" s="611"/>
      <c r="Y212" s="611"/>
      <c r="Z212" s="611"/>
    </row>
    <row r="213" spans="1:26" ht="15.75" customHeight="1" x14ac:dyDescent="0.25">
      <c r="A213" s="611"/>
      <c r="B213" s="611"/>
      <c r="C213" s="611"/>
      <c r="D213" s="611"/>
      <c r="E213" s="611"/>
      <c r="F213" s="611"/>
      <c r="G213" s="611"/>
      <c r="H213" s="611"/>
      <c r="I213" s="611"/>
      <c r="J213" s="611"/>
      <c r="K213" s="611"/>
      <c r="L213" s="611"/>
      <c r="M213" s="611"/>
      <c r="N213" s="611"/>
      <c r="O213" s="611"/>
      <c r="P213" s="611"/>
      <c r="Q213" s="611"/>
      <c r="R213" s="611"/>
      <c r="S213" s="611"/>
      <c r="T213" s="611"/>
      <c r="U213" s="611"/>
      <c r="V213" s="611"/>
      <c r="W213" s="611"/>
      <c r="X213" s="611"/>
      <c r="Y213" s="611"/>
      <c r="Z213" s="611"/>
    </row>
    <row r="214" spans="1:26" ht="15.75" customHeight="1" x14ac:dyDescent="0.25">
      <c r="A214" s="611"/>
      <c r="B214" s="611"/>
      <c r="C214" s="611"/>
      <c r="D214" s="611"/>
      <c r="E214" s="611"/>
      <c r="F214" s="611"/>
      <c r="G214" s="611"/>
      <c r="H214" s="611"/>
      <c r="I214" s="611"/>
      <c r="J214" s="611"/>
      <c r="K214" s="611"/>
      <c r="L214" s="611"/>
      <c r="M214" s="611"/>
      <c r="N214" s="611"/>
      <c r="O214" s="611"/>
      <c r="P214" s="611"/>
      <c r="Q214" s="611"/>
      <c r="R214" s="611"/>
      <c r="S214" s="611"/>
      <c r="T214" s="611"/>
      <c r="U214" s="611"/>
      <c r="V214" s="611"/>
      <c r="W214" s="611"/>
      <c r="X214" s="611"/>
      <c r="Y214" s="611"/>
      <c r="Z214" s="611"/>
    </row>
    <row r="215" spans="1:26" ht="15.75" customHeight="1" x14ac:dyDescent="0.25">
      <c r="A215" s="611"/>
      <c r="B215" s="611"/>
      <c r="C215" s="611"/>
      <c r="D215" s="611"/>
      <c r="E215" s="611"/>
      <c r="F215" s="611"/>
      <c r="G215" s="611"/>
      <c r="H215" s="611"/>
      <c r="I215" s="611"/>
      <c r="J215" s="611"/>
      <c r="K215" s="611"/>
      <c r="L215" s="611"/>
      <c r="M215" s="611"/>
      <c r="N215" s="611"/>
      <c r="O215" s="611"/>
      <c r="P215" s="611"/>
      <c r="Q215" s="611"/>
      <c r="R215" s="611"/>
      <c r="S215" s="611"/>
      <c r="T215" s="611"/>
      <c r="U215" s="611"/>
      <c r="V215" s="611"/>
      <c r="W215" s="611"/>
      <c r="X215" s="611"/>
      <c r="Y215" s="611"/>
      <c r="Z215" s="611"/>
    </row>
    <row r="216" spans="1:26" ht="15.75" customHeight="1" x14ac:dyDescent="0.25">
      <c r="A216" s="611"/>
      <c r="B216" s="611"/>
      <c r="C216" s="611"/>
      <c r="D216" s="611"/>
      <c r="E216" s="611"/>
      <c r="F216" s="611"/>
      <c r="G216" s="611"/>
      <c r="H216" s="611"/>
      <c r="I216" s="611"/>
      <c r="J216" s="611"/>
      <c r="K216" s="611"/>
      <c r="L216" s="611"/>
      <c r="M216" s="611"/>
      <c r="N216" s="611"/>
      <c r="O216" s="611"/>
      <c r="P216" s="611"/>
      <c r="Q216" s="611"/>
      <c r="R216" s="611"/>
      <c r="S216" s="611"/>
      <c r="T216" s="611"/>
      <c r="U216" s="611"/>
      <c r="V216" s="611"/>
      <c r="W216" s="611"/>
      <c r="X216" s="611"/>
      <c r="Y216" s="611"/>
      <c r="Z216" s="611"/>
    </row>
    <row r="217" spans="1:26" ht="15.75" customHeight="1" x14ac:dyDescent="0.25">
      <c r="A217" s="611"/>
      <c r="B217" s="611"/>
      <c r="C217" s="611"/>
      <c r="D217" s="611"/>
      <c r="E217" s="611"/>
      <c r="F217" s="611"/>
      <c r="G217" s="611"/>
      <c r="H217" s="611"/>
      <c r="I217" s="611"/>
      <c r="J217" s="611"/>
      <c r="K217" s="611"/>
      <c r="L217" s="611"/>
      <c r="M217" s="611"/>
      <c r="N217" s="611"/>
      <c r="O217" s="611"/>
      <c r="P217" s="611"/>
      <c r="Q217" s="611"/>
      <c r="R217" s="611"/>
      <c r="S217" s="611"/>
      <c r="T217" s="611"/>
      <c r="U217" s="611"/>
      <c r="V217" s="611"/>
      <c r="W217" s="611"/>
      <c r="X217" s="611"/>
      <c r="Y217" s="611"/>
      <c r="Z217" s="611"/>
    </row>
    <row r="218" spans="1:26" ht="15.75" customHeight="1" x14ac:dyDescent="0.25">
      <c r="A218" s="611"/>
      <c r="B218" s="611"/>
      <c r="C218" s="611"/>
      <c r="D218" s="611"/>
      <c r="E218" s="611"/>
      <c r="F218" s="611"/>
      <c r="G218" s="611"/>
      <c r="H218" s="611"/>
      <c r="I218" s="611"/>
      <c r="J218" s="611"/>
      <c r="K218" s="611"/>
      <c r="L218" s="611"/>
      <c r="M218" s="611"/>
      <c r="N218" s="611"/>
      <c r="O218" s="611"/>
      <c r="P218" s="611"/>
      <c r="Q218" s="611"/>
      <c r="R218" s="611"/>
      <c r="S218" s="611"/>
      <c r="T218" s="611"/>
      <c r="U218" s="611"/>
      <c r="V218" s="611"/>
      <c r="W218" s="611"/>
      <c r="X218" s="611"/>
      <c r="Y218" s="611"/>
      <c r="Z218" s="611"/>
    </row>
    <row r="219" spans="1:26" ht="15.75" customHeight="1" x14ac:dyDescent="0.25">
      <c r="A219" s="611"/>
      <c r="B219" s="611"/>
      <c r="C219" s="611"/>
      <c r="D219" s="611"/>
      <c r="E219" s="611"/>
      <c r="F219" s="611"/>
      <c r="G219" s="611"/>
      <c r="H219" s="611"/>
      <c r="I219" s="611"/>
      <c r="J219" s="611"/>
      <c r="K219" s="611"/>
      <c r="L219" s="611"/>
      <c r="M219" s="611"/>
      <c r="N219" s="611"/>
      <c r="O219" s="611"/>
      <c r="P219" s="611"/>
      <c r="Q219" s="611"/>
      <c r="R219" s="611"/>
      <c r="S219" s="611"/>
      <c r="T219" s="611"/>
      <c r="U219" s="611"/>
      <c r="V219" s="611"/>
      <c r="W219" s="611"/>
      <c r="X219" s="611"/>
      <c r="Y219" s="611"/>
      <c r="Z219" s="611"/>
    </row>
    <row r="220" spans="1:26" ht="15.75" customHeight="1" x14ac:dyDescent="0.25">
      <c r="A220" s="611"/>
      <c r="B220" s="611"/>
      <c r="C220" s="611"/>
      <c r="D220" s="611"/>
      <c r="E220" s="611"/>
      <c r="F220" s="611"/>
      <c r="G220" s="611"/>
      <c r="H220" s="611"/>
      <c r="I220" s="611"/>
      <c r="J220" s="611"/>
      <c r="K220" s="611"/>
      <c r="L220" s="611"/>
      <c r="M220" s="611"/>
      <c r="N220" s="611"/>
      <c r="O220" s="611"/>
      <c r="P220" s="611"/>
      <c r="Q220" s="611"/>
      <c r="R220" s="611"/>
      <c r="S220" s="611"/>
      <c r="T220" s="611"/>
      <c r="U220" s="611"/>
      <c r="V220" s="611"/>
      <c r="W220" s="611"/>
      <c r="X220" s="611"/>
      <c r="Y220" s="611"/>
      <c r="Z220" s="611"/>
    </row>
    <row r="221" spans="1:26" ht="15.75" customHeight="1" x14ac:dyDescent="0.25">
      <c r="A221" s="611"/>
      <c r="B221" s="611"/>
      <c r="C221" s="611"/>
      <c r="D221" s="611"/>
      <c r="E221" s="611"/>
      <c r="F221" s="611"/>
      <c r="G221" s="611"/>
      <c r="H221" s="611"/>
      <c r="I221" s="611"/>
      <c r="J221" s="611"/>
      <c r="K221" s="611"/>
      <c r="L221" s="611"/>
      <c r="M221" s="611"/>
      <c r="N221" s="611"/>
      <c r="O221" s="611"/>
      <c r="P221" s="611"/>
      <c r="Q221" s="611"/>
      <c r="R221" s="611"/>
      <c r="S221" s="611"/>
      <c r="T221" s="611"/>
      <c r="U221" s="611"/>
      <c r="V221" s="611"/>
      <c r="W221" s="611"/>
      <c r="X221" s="611"/>
      <c r="Y221" s="611"/>
      <c r="Z221" s="611"/>
    </row>
    <row r="222" spans="1:26" ht="15.75" customHeight="1" x14ac:dyDescent="0.25">
      <c r="A222" s="611"/>
      <c r="B222" s="611"/>
      <c r="C222" s="611"/>
      <c r="D222" s="611"/>
      <c r="E222" s="611"/>
      <c r="F222" s="611"/>
      <c r="G222" s="611"/>
      <c r="H222" s="611"/>
      <c r="I222" s="611"/>
      <c r="J222" s="611"/>
      <c r="K222" s="611"/>
      <c r="L222" s="611"/>
      <c r="M222" s="611"/>
      <c r="N222" s="611"/>
      <c r="O222" s="611"/>
      <c r="P222" s="611"/>
      <c r="Q222" s="611"/>
      <c r="R222" s="611"/>
      <c r="S222" s="611"/>
      <c r="T222" s="611"/>
      <c r="U222" s="611"/>
      <c r="V222" s="611"/>
      <c r="W222" s="611"/>
      <c r="X222" s="611"/>
      <c r="Y222" s="611"/>
      <c r="Z222" s="611"/>
    </row>
    <row r="223" spans="1:26" ht="15.75" customHeight="1" x14ac:dyDescent="0.25">
      <c r="A223" s="611"/>
      <c r="B223" s="611"/>
      <c r="C223" s="611"/>
      <c r="D223" s="611"/>
      <c r="E223" s="611"/>
      <c r="F223" s="611"/>
      <c r="G223" s="611"/>
      <c r="H223" s="611"/>
      <c r="I223" s="611"/>
      <c r="J223" s="611"/>
      <c r="K223" s="611"/>
      <c r="L223" s="611"/>
      <c r="M223" s="611"/>
      <c r="N223" s="611"/>
      <c r="O223" s="611"/>
      <c r="P223" s="611"/>
      <c r="Q223" s="611"/>
      <c r="R223" s="611"/>
      <c r="S223" s="611"/>
      <c r="T223" s="611"/>
      <c r="U223" s="611"/>
      <c r="V223" s="611"/>
      <c r="W223" s="611"/>
      <c r="X223" s="611"/>
      <c r="Y223" s="611"/>
      <c r="Z223" s="611"/>
    </row>
    <row r="224" spans="1:26" ht="15.75" customHeight="1" x14ac:dyDescent="0.25">
      <c r="A224" s="611"/>
      <c r="B224" s="611"/>
      <c r="C224" s="611"/>
      <c r="D224" s="611"/>
      <c r="E224" s="611"/>
      <c r="F224" s="611"/>
      <c r="G224" s="611"/>
      <c r="H224" s="611"/>
      <c r="I224" s="611"/>
      <c r="J224" s="611"/>
      <c r="K224" s="611"/>
      <c r="L224" s="611"/>
      <c r="M224" s="611"/>
      <c r="N224" s="611"/>
      <c r="O224" s="611"/>
      <c r="P224" s="611"/>
      <c r="Q224" s="611"/>
      <c r="R224" s="611"/>
      <c r="S224" s="611"/>
      <c r="T224" s="611"/>
      <c r="U224" s="611"/>
      <c r="V224" s="611"/>
      <c r="W224" s="611"/>
      <c r="X224" s="611"/>
      <c r="Y224" s="611"/>
      <c r="Z224" s="611"/>
    </row>
    <row r="225" spans="1:26" ht="15.75" customHeight="1" x14ac:dyDescent="0.25">
      <c r="A225" s="611"/>
      <c r="B225" s="611"/>
      <c r="C225" s="611"/>
      <c r="D225" s="611"/>
      <c r="E225" s="611"/>
      <c r="F225" s="611"/>
      <c r="G225" s="611"/>
      <c r="H225" s="611"/>
      <c r="I225" s="611"/>
      <c r="J225" s="611"/>
      <c r="K225" s="611"/>
      <c r="L225" s="611"/>
      <c r="M225" s="611"/>
      <c r="N225" s="611"/>
      <c r="O225" s="611"/>
      <c r="P225" s="611"/>
      <c r="Q225" s="611"/>
      <c r="R225" s="611"/>
      <c r="S225" s="611"/>
      <c r="T225" s="611"/>
      <c r="U225" s="611"/>
      <c r="V225" s="611"/>
      <c r="W225" s="611"/>
      <c r="X225" s="611"/>
      <c r="Y225" s="611"/>
      <c r="Z225" s="611"/>
    </row>
    <row r="226" spans="1:26" ht="15.75" customHeight="1" x14ac:dyDescent="0.25">
      <c r="A226" s="611"/>
      <c r="B226" s="611"/>
      <c r="C226" s="611"/>
      <c r="D226" s="611"/>
      <c r="E226" s="611"/>
      <c r="F226" s="611"/>
      <c r="G226" s="611"/>
      <c r="H226" s="611"/>
      <c r="I226" s="611"/>
      <c r="J226" s="611"/>
      <c r="K226" s="611"/>
      <c r="L226" s="611"/>
      <c r="M226" s="611"/>
      <c r="N226" s="611"/>
      <c r="O226" s="611"/>
      <c r="P226" s="611"/>
      <c r="Q226" s="611"/>
      <c r="R226" s="611"/>
      <c r="S226" s="611"/>
      <c r="T226" s="611"/>
      <c r="U226" s="611"/>
      <c r="V226" s="611"/>
      <c r="W226" s="611"/>
      <c r="X226" s="611"/>
      <c r="Y226" s="611"/>
      <c r="Z226" s="611"/>
    </row>
    <row r="227" spans="1:26" ht="15.75" customHeight="1" x14ac:dyDescent="0.25">
      <c r="A227" s="611"/>
      <c r="B227" s="611"/>
      <c r="C227" s="611"/>
      <c r="D227" s="611"/>
      <c r="E227" s="611"/>
      <c r="F227" s="611"/>
      <c r="G227" s="611"/>
      <c r="H227" s="611"/>
      <c r="I227" s="611"/>
      <c r="J227" s="611"/>
      <c r="K227" s="611"/>
      <c r="L227" s="611"/>
      <c r="M227" s="611"/>
      <c r="N227" s="611"/>
      <c r="O227" s="611"/>
      <c r="P227" s="611"/>
      <c r="Q227" s="611"/>
      <c r="R227" s="611"/>
      <c r="S227" s="611"/>
      <c r="T227" s="611"/>
      <c r="U227" s="611"/>
      <c r="V227" s="611"/>
      <c r="W227" s="611"/>
      <c r="X227" s="611"/>
      <c r="Y227" s="611"/>
      <c r="Z227" s="611"/>
    </row>
    <row r="228" spans="1:26" ht="15.75" customHeight="1" x14ac:dyDescent="0.25">
      <c r="A228" s="611"/>
      <c r="B228" s="611"/>
      <c r="C228" s="611"/>
      <c r="D228" s="611"/>
      <c r="E228" s="611"/>
      <c r="F228" s="611"/>
      <c r="G228" s="611"/>
      <c r="H228" s="611"/>
      <c r="I228" s="611"/>
      <c r="J228" s="611"/>
      <c r="K228" s="611"/>
      <c r="L228" s="611"/>
      <c r="M228" s="611"/>
      <c r="N228" s="611"/>
      <c r="O228" s="611"/>
      <c r="P228" s="611"/>
      <c r="Q228" s="611"/>
      <c r="R228" s="611"/>
      <c r="S228" s="611"/>
      <c r="T228" s="611"/>
      <c r="U228" s="611"/>
      <c r="V228" s="611"/>
      <c r="W228" s="611"/>
      <c r="X228" s="611"/>
      <c r="Y228" s="611"/>
      <c r="Z228" s="611"/>
    </row>
    <row r="229" spans="1:26" ht="15.75" customHeight="1" x14ac:dyDescent="0.25">
      <c r="A229" s="611"/>
      <c r="B229" s="611"/>
      <c r="C229" s="611"/>
      <c r="D229" s="611"/>
      <c r="E229" s="611"/>
      <c r="F229" s="611"/>
      <c r="G229" s="611"/>
      <c r="H229" s="611"/>
      <c r="I229" s="611"/>
      <c r="J229" s="611"/>
      <c r="K229" s="611"/>
      <c r="L229" s="611"/>
      <c r="M229" s="611"/>
      <c r="N229" s="611"/>
      <c r="O229" s="611"/>
      <c r="P229" s="611"/>
      <c r="Q229" s="611"/>
      <c r="R229" s="611"/>
      <c r="S229" s="611"/>
      <c r="T229" s="611"/>
      <c r="U229" s="611"/>
      <c r="V229" s="611"/>
      <c r="W229" s="611"/>
      <c r="X229" s="611"/>
      <c r="Y229" s="611"/>
      <c r="Z229" s="611"/>
    </row>
    <row r="230" spans="1:26" ht="15.75" customHeight="1" x14ac:dyDescent="0.25">
      <c r="A230" s="611"/>
      <c r="B230" s="611"/>
      <c r="C230" s="611"/>
      <c r="D230" s="611"/>
      <c r="E230" s="611"/>
      <c r="F230" s="611"/>
      <c r="G230" s="611"/>
      <c r="H230" s="611"/>
      <c r="I230" s="611"/>
      <c r="J230" s="611"/>
      <c r="K230" s="611"/>
      <c r="L230" s="611"/>
      <c r="M230" s="611"/>
      <c r="N230" s="611"/>
      <c r="O230" s="611"/>
      <c r="P230" s="611"/>
      <c r="Q230" s="611"/>
      <c r="R230" s="611"/>
      <c r="S230" s="611"/>
      <c r="T230" s="611"/>
      <c r="U230" s="611"/>
      <c r="V230" s="611"/>
      <c r="W230" s="611"/>
      <c r="X230" s="611"/>
      <c r="Y230" s="611"/>
      <c r="Z230" s="611"/>
    </row>
    <row r="231" spans="1:26" ht="15.75" customHeight="1" x14ac:dyDescent="0.25">
      <c r="A231" s="611"/>
      <c r="B231" s="611"/>
      <c r="C231" s="611"/>
      <c r="D231" s="611"/>
      <c r="E231" s="611"/>
      <c r="F231" s="611"/>
      <c r="G231" s="611"/>
      <c r="H231" s="611"/>
      <c r="I231" s="611"/>
      <c r="J231" s="611"/>
      <c r="K231" s="611"/>
      <c r="L231" s="611"/>
      <c r="M231" s="611"/>
      <c r="N231" s="611"/>
      <c r="O231" s="611"/>
      <c r="P231" s="611"/>
      <c r="Q231" s="611"/>
      <c r="R231" s="611"/>
      <c r="S231" s="611"/>
      <c r="T231" s="611"/>
      <c r="U231" s="611"/>
      <c r="V231" s="611"/>
      <c r="W231" s="611"/>
      <c r="X231" s="611"/>
      <c r="Y231" s="611"/>
      <c r="Z231" s="611"/>
    </row>
    <row r="232" spans="1:26" ht="15.75" customHeight="1" x14ac:dyDescent="0.25">
      <c r="A232" s="611"/>
      <c r="B232" s="611"/>
      <c r="C232" s="611"/>
      <c r="D232" s="611"/>
      <c r="E232" s="611"/>
      <c r="F232" s="611"/>
      <c r="G232" s="611"/>
      <c r="H232" s="611"/>
      <c r="I232" s="611"/>
      <c r="J232" s="611"/>
      <c r="K232" s="611"/>
      <c r="L232" s="611"/>
      <c r="M232" s="611"/>
      <c r="N232" s="611"/>
      <c r="O232" s="611"/>
      <c r="P232" s="611"/>
      <c r="Q232" s="611"/>
      <c r="R232" s="611"/>
      <c r="S232" s="611"/>
      <c r="T232" s="611"/>
      <c r="U232" s="611"/>
      <c r="V232" s="611"/>
      <c r="W232" s="611"/>
      <c r="X232" s="611"/>
      <c r="Y232" s="611"/>
      <c r="Z232" s="611"/>
    </row>
    <row r="233" spans="1:26" ht="15.75" customHeight="1" x14ac:dyDescent="0.25">
      <c r="A233" s="611"/>
      <c r="B233" s="611"/>
      <c r="C233" s="611"/>
      <c r="D233" s="611"/>
      <c r="E233" s="611"/>
      <c r="F233" s="611"/>
      <c r="G233" s="611"/>
      <c r="H233" s="611"/>
      <c r="I233" s="611"/>
      <c r="J233" s="611"/>
      <c r="K233" s="611"/>
      <c r="L233" s="611"/>
      <c r="M233" s="611"/>
      <c r="N233" s="611"/>
      <c r="O233" s="611"/>
      <c r="P233" s="611"/>
      <c r="Q233" s="611"/>
      <c r="R233" s="611"/>
      <c r="S233" s="611"/>
      <c r="T233" s="611"/>
      <c r="U233" s="611"/>
      <c r="V233" s="611"/>
      <c r="W233" s="611"/>
      <c r="X233" s="611"/>
      <c r="Y233" s="611"/>
      <c r="Z233" s="611"/>
    </row>
    <row r="234" spans="1:26" ht="15.75" customHeight="1" x14ac:dyDescent="0.25">
      <c r="A234" s="611"/>
      <c r="B234" s="611"/>
      <c r="C234" s="611"/>
      <c r="D234" s="611"/>
      <c r="E234" s="611"/>
      <c r="F234" s="611"/>
      <c r="G234" s="611"/>
      <c r="H234" s="611"/>
      <c r="I234" s="611"/>
      <c r="J234" s="611"/>
      <c r="K234" s="611"/>
      <c r="L234" s="611"/>
      <c r="M234" s="611"/>
      <c r="N234" s="611"/>
      <c r="O234" s="611"/>
      <c r="P234" s="611"/>
      <c r="Q234" s="611"/>
      <c r="R234" s="611"/>
      <c r="S234" s="611"/>
      <c r="T234" s="611"/>
      <c r="U234" s="611"/>
      <c r="V234" s="611"/>
      <c r="W234" s="611"/>
      <c r="X234" s="611"/>
      <c r="Y234" s="611"/>
      <c r="Z234" s="611"/>
    </row>
    <row r="235" spans="1:26" ht="15.75" customHeight="1" x14ac:dyDescent="0.25">
      <c r="A235" s="611"/>
      <c r="B235" s="611"/>
      <c r="C235" s="611"/>
      <c r="D235" s="611"/>
      <c r="E235" s="611"/>
      <c r="F235" s="611"/>
      <c r="G235" s="611"/>
      <c r="H235" s="611"/>
      <c r="I235" s="611"/>
      <c r="J235" s="611"/>
      <c r="K235" s="611"/>
      <c r="L235" s="611"/>
      <c r="M235" s="611"/>
      <c r="N235" s="611"/>
      <c r="O235" s="611"/>
      <c r="P235" s="611"/>
      <c r="Q235" s="611"/>
      <c r="R235" s="611"/>
      <c r="S235" s="611"/>
      <c r="T235" s="611"/>
      <c r="U235" s="611"/>
      <c r="V235" s="611"/>
      <c r="W235" s="611"/>
      <c r="X235" s="611"/>
      <c r="Y235" s="611"/>
      <c r="Z235" s="611"/>
    </row>
    <row r="236" spans="1:26" ht="15.75" customHeight="1" x14ac:dyDescent="0.25">
      <c r="A236" s="611"/>
      <c r="B236" s="611"/>
      <c r="C236" s="611"/>
      <c r="D236" s="611"/>
      <c r="E236" s="611"/>
      <c r="F236" s="611"/>
      <c r="G236" s="611"/>
      <c r="H236" s="611"/>
      <c r="I236" s="611"/>
      <c r="J236" s="611"/>
      <c r="K236" s="611"/>
      <c r="L236" s="611"/>
      <c r="M236" s="611"/>
      <c r="N236" s="611"/>
      <c r="O236" s="611"/>
      <c r="P236" s="611"/>
      <c r="Q236" s="611"/>
      <c r="R236" s="611"/>
      <c r="S236" s="611"/>
      <c r="T236" s="611"/>
      <c r="U236" s="611"/>
      <c r="V236" s="611"/>
      <c r="W236" s="611"/>
      <c r="X236" s="611"/>
      <c r="Y236" s="611"/>
      <c r="Z236" s="611"/>
    </row>
    <row r="237" spans="1:26" ht="15.75" customHeight="1" x14ac:dyDescent="0.25">
      <c r="A237" s="611"/>
      <c r="B237" s="611"/>
      <c r="C237" s="611"/>
      <c r="D237" s="611"/>
      <c r="E237" s="611"/>
      <c r="F237" s="611"/>
      <c r="G237" s="611"/>
      <c r="H237" s="611"/>
      <c r="I237" s="611"/>
      <c r="J237" s="611"/>
      <c r="K237" s="611"/>
      <c r="L237" s="611"/>
      <c r="M237" s="611"/>
      <c r="N237" s="611"/>
      <c r="O237" s="611"/>
      <c r="P237" s="611"/>
      <c r="Q237" s="611"/>
      <c r="R237" s="611"/>
      <c r="S237" s="611"/>
      <c r="T237" s="611"/>
      <c r="U237" s="611"/>
      <c r="V237" s="611"/>
      <c r="W237" s="611"/>
      <c r="X237" s="611"/>
      <c r="Y237" s="611"/>
      <c r="Z237" s="611"/>
    </row>
    <row r="238" spans="1:26" ht="15.75" customHeight="1" x14ac:dyDescent="0.25">
      <c r="A238" s="611"/>
      <c r="B238" s="611"/>
      <c r="C238" s="611"/>
      <c r="D238" s="611"/>
      <c r="E238" s="611"/>
      <c r="F238" s="611"/>
      <c r="G238" s="611"/>
      <c r="H238" s="611"/>
      <c r="I238" s="611"/>
      <c r="J238" s="611"/>
      <c r="K238" s="611"/>
      <c r="L238" s="611"/>
      <c r="M238" s="611"/>
      <c r="N238" s="611"/>
      <c r="O238" s="611"/>
      <c r="P238" s="611"/>
      <c r="Q238" s="611"/>
      <c r="R238" s="611"/>
      <c r="S238" s="611"/>
      <c r="T238" s="611"/>
      <c r="U238" s="611"/>
      <c r="V238" s="611"/>
      <c r="W238" s="611"/>
      <c r="X238" s="611"/>
      <c r="Y238" s="611"/>
      <c r="Z238" s="611"/>
    </row>
    <row r="239" spans="1:26" ht="15.75" customHeight="1" x14ac:dyDescent="0.25">
      <c r="A239" s="611"/>
      <c r="B239" s="611"/>
      <c r="C239" s="611"/>
      <c r="D239" s="611"/>
      <c r="E239" s="611"/>
      <c r="F239" s="611"/>
      <c r="G239" s="611"/>
      <c r="H239" s="611"/>
      <c r="I239" s="611"/>
      <c r="J239" s="611"/>
      <c r="K239" s="611"/>
      <c r="L239" s="611"/>
      <c r="M239" s="611"/>
      <c r="N239" s="611"/>
      <c r="O239" s="611"/>
      <c r="P239" s="611"/>
      <c r="Q239" s="611"/>
      <c r="R239" s="611"/>
      <c r="S239" s="611"/>
      <c r="T239" s="611"/>
      <c r="U239" s="611"/>
      <c r="V239" s="611"/>
      <c r="W239" s="611"/>
      <c r="X239" s="611"/>
      <c r="Y239" s="611"/>
      <c r="Z239" s="611"/>
    </row>
    <row r="240" spans="1:26" ht="15.75" customHeight="1" x14ac:dyDescent="0.25">
      <c r="A240" s="611"/>
      <c r="B240" s="611"/>
      <c r="C240" s="611"/>
      <c r="D240" s="611"/>
      <c r="E240" s="611"/>
      <c r="F240" s="611"/>
      <c r="G240" s="611"/>
      <c r="H240" s="611"/>
      <c r="I240" s="611"/>
      <c r="J240" s="611"/>
      <c r="K240" s="611"/>
      <c r="L240" s="611"/>
      <c r="M240" s="611"/>
      <c r="N240" s="611"/>
      <c r="O240" s="611"/>
      <c r="P240" s="611"/>
      <c r="Q240" s="611"/>
      <c r="R240" s="611"/>
      <c r="S240" s="611"/>
      <c r="T240" s="611"/>
      <c r="U240" s="611"/>
      <c r="V240" s="611"/>
      <c r="W240" s="611"/>
      <c r="X240" s="611"/>
      <c r="Y240" s="611"/>
      <c r="Z240" s="611"/>
    </row>
    <row r="241" spans="1:26" ht="15.75" customHeight="1" x14ac:dyDescent="0.25">
      <c r="A241" s="611"/>
      <c r="B241" s="611"/>
      <c r="C241" s="611"/>
      <c r="D241" s="611"/>
      <c r="E241" s="611"/>
      <c r="F241" s="611"/>
      <c r="G241" s="611"/>
      <c r="H241" s="611"/>
      <c r="I241" s="611"/>
      <c r="J241" s="611"/>
      <c r="K241" s="611"/>
      <c r="L241" s="611"/>
      <c r="M241" s="611"/>
      <c r="N241" s="611"/>
      <c r="O241" s="611"/>
      <c r="P241" s="611"/>
      <c r="Q241" s="611"/>
      <c r="R241" s="611"/>
      <c r="S241" s="611"/>
      <c r="T241" s="611"/>
      <c r="U241" s="611"/>
      <c r="V241" s="611"/>
      <c r="W241" s="611"/>
      <c r="X241" s="611"/>
      <c r="Y241" s="611"/>
      <c r="Z241" s="611"/>
    </row>
    <row r="242" spans="1:26" ht="15.75" customHeight="1" x14ac:dyDescent="0.25">
      <c r="A242" s="611"/>
      <c r="B242" s="611"/>
      <c r="C242" s="611"/>
      <c r="D242" s="611"/>
      <c r="E242" s="611"/>
      <c r="F242" s="611"/>
      <c r="G242" s="611"/>
      <c r="H242" s="611"/>
      <c r="I242" s="611"/>
      <c r="J242" s="611"/>
      <c r="K242" s="611"/>
      <c r="L242" s="611"/>
      <c r="M242" s="611"/>
      <c r="N242" s="611"/>
      <c r="O242" s="611"/>
      <c r="P242" s="611"/>
      <c r="Q242" s="611"/>
      <c r="R242" s="611"/>
      <c r="S242" s="611"/>
      <c r="T242" s="611"/>
      <c r="U242" s="611"/>
      <c r="V242" s="611"/>
      <c r="W242" s="611"/>
      <c r="X242" s="611"/>
      <c r="Y242" s="611"/>
      <c r="Z242" s="611"/>
    </row>
    <row r="243" spans="1:26" ht="15.75" customHeight="1" x14ac:dyDescent="0.25">
      <c r="A243" s="611"/>
      <c r="B243" s="611"/>
      <c r="C243" s="611"/>
      <c r="D243" s="611"/>
      <c r="E243" s="611"/>
      <c r="F243" s="611"/>
      <c r="G243" s="611"/>
      <c r="H243" s="611"/>
      <c r="I243" s="611"/>
      <c r="J243" s="611"/>
      <c r="K243" s="611"/>
      <c r="L243" s="611"/>
      <c r="M243" s="611"/>
      <c r="N243" s="611"/>
      <c r="O243" s="611"/>
      <c r="P243" s="611"/>
      <c r="Q243" s="611"/>
      <c r="R243" s="611"/>
      <c r="S243" s="611"/>
      <c r="T243" s="611"/>
      <c r="U243" s="611"/>
      <c r="V243" s="611"/>
      <c r="W243" s="611"/>
      <c r="X243" s="611"/>
      <c r="Y243" s="611"/>
      <c r="Z243" s="611"/>
    </row>
    <row r="244" spans="1:26" ht="15.75" customHeight="1" x14ac:dyDescent="0.25">
      <c r="A244" s="611"/>
      <c r="B244" s="611"/>
      <c r="C244" s="611"/>
      <c r="D244" s="611"/>
      <c r="E244" s="611"/>
      <c r="F244" s="611"/>
      <c r="G244" s="611"/>
      <c r="H244" s="611"/>
      <c r="I244" s="611"/>
      <c r="J244" s="611"/>
      <c r="K244" s="611"/>
      <c r="L244" s="611"/>
      <c r="M244" s="611"/>
      <c r="N244" s="611"/>
      <c r="O244" s="611"/>
      <c r="P244" s="611"/>
      <c r="Q244" s="611"/>
      <c r="R244" s="611"/>
      <c r="S244" s="611"/>
      <c r="T244" s="611"/>
      <c r="U244" s="611"/>
      <c r="V244" s="611"/>
      <c r="W244" s="611"/>
      <c r="X244" s="611"/>
      <c r="Y244" s="611"/>
      <c r="Z244" s="611"/>
    </row>
    <row r="245" spans="1:26" ht="15.75" customHeight="1" x14ac:dyDescent="0.25">
      <c r="A245" s="611"/>
      <c r="B245" s="611"/>
      <c r="C245" s="611"/>
      <c r="D245" s="611"/>
      <c r="E245" s="611"/>
      <c r="F245" s="611"/>
      <c r="G245" s="611"/>
      <c r="H245" s="611"/>
      <c r="I245" s="611"/>
      <c r="J245" s="611"/>
      <c r="K245" s="611"/>
      <c r="L245" s="611"/>
      <c r="M245" s="611"/>
      <c r="N245" s="611"/>
      <c r="O245" s="611"/>
      <c r="P245" s="611"/>
      <c r="Q245" s="611"/>
      <c r="R245" s="611"/>
      <c r="S245" s="611"/>
      <c r="T245" s="611"/>
      <c r="U245" s="611"/>
      <c r="V245" s="611"/>
      <c r="W245" s="611"/>
      <c r="X245" s="611"/>
      <c r="Y245" s="611"/>
      <c r="Z245" s="611"/>
    </row>
    <row r="246" spans="1:26" ht="15.75" customHeight="1" x14ac:dyDescent="0.25">
      <c r="A246" s="611"/>
      <c r="B246" s="611"/>
      <c r="C246" s="611"/>
      <c r="D246" s="611"/>
      <c r="E246" s="611"/>
      <c r="F246" s="611"/>
      <c r="G246" s="611"/>
      <c r="H246" s="611"/>
      <c r="I246" s="611"/>
      <c r="J246" s="611"/>
      <c r="K246" s="611"/>
      <c r="L246" s="611"/>
      <c r="M246" s="611"/>
      <c r="N246" s="611"/>
      <c r="O246" s="611"/>
      <c r="P246" s="611"/>
      <c r="Q246" s="611"/>
      <c r="R246" s="611"/>
      <c r="S246" s="611"/>
      <c r="T246" s="611"/>
      <c r="U246" s="611"/>
      <c r="V246" s="611"/>
      <c r="W246" s="611"/>
      <c r="X246" s="611"/>
      <c r="Y246" s="611"/>
      <c r="Z246" s="611"/>
    </row>
    <row r="247" spans="1:26" ht="15.75" customHeight="1" x14ac:dyDescent="0.25">
      <c r="A247" s="611"/>
      <c r="B247" s="611"/>
      <c r="C247" s="611"/>
      <c r="D247" s="611"/>
      <c r="E247" s="611"/>
      <c r="F247" s="611"/>
      <c r="G247" s="611"/>
      <c r="H247" s="611"/>
      <c r="I247" s="611"/>
      <c r="J247" s="611"/>
      <c r="K247" s="611"/>
      <c r="L247" s="611"/>
      <c r="M247" s="611"/>
      <c r="N247" s="611"/>
      <c r="O247" s="611"/>
      <c r="P247" s="611"/>
      <c r="Q247" s="611"/>
      <c r="R247" s="611"/>
      <c r="S247" s="611"/>
      <c r="T247" s="611"/>
      <c r="U247" s="611"/>
      <c r="V247" s="611"/>
      <c r="W247" s="611"/>
      <c r="X247" s="611"/>
      <c r="Y247" s="611"/>
      <c r="Z247" s="611"/>
    </row>
    <row r="248" spans="1:26" ht="15.75" customHeight="1" x14ac:dyDescent="0.25">
      <c r="A248" s="611"/>
      <c r="B248" s="611"/>
      <c r="C248" s="611"/>
      <c r="D248" s="611"/>
      <c r="E248" s="611"/>
      <c r="F248" s="611"/>
      <c r="G248" s="611"/>
      <c r="H248" s="611"/>
      <c r="I248" s="611"/>
      <c r="J248" s="611"/>
      <c r="K248" s="611"/>
      <c r="L248" s="611"/>
      <c r="M248" s="611"/>
      <c r="N248" s="611"/>
      <c r="O248" s="611"/>
      <c r="P248" s="611"/>
      <c r="Q248" s="611"/>
      <c r="R248" s="611"/>
      <c r="S248" s="611"/>
      <c r="T248" s="611"/>
      <c r="U248" s="611"/>
      <c r="V248" s="611"/>
      <c r="W248" s="611"/>
      <c r="X248" s="611"/>
      <c r="Y248" s="611"/>
      <c r="Z248" s="611"/>
    </row>
    <row r="249" spans="1:26" ht="15.75" customHeight="1" x14ac:dyDescent="0.25">
      <c r="A249" s="611"/>
      <c r="B249" s="611"/>
      <c r="C249" s="611"/>
      <c r="D249" s="611"/>
      <c r="E249" s="611"/>
      <c r="F249" s="611"/>
      <c r="G249" s="611"/>
      <c r="H249" s="611"/>
      <c r="I249" s="611"/>
      <c r="J249" s="611"/>
      <c r="K249" s="611"/>
      <c r="L249" s="611"/>
      <c r="M249" s="611"/>
      <c r="N249" s="611"/>
      <c r="O249" s="611"/>
      <c r="P249" s="611"/>
      <c r="Q249" s="611"/>
      <c r="R249" s="611"/>
      <c r="S249" s="611"/>
      <c r="T249" s="611"/>
      <c r="U249" s="611"/>
      <c r="V249" s="611"/>
      <c r="W249" s="611"/>
      <c r="X249" s="611"/>
      <c r="Y249" s="611"/>
      <c r="Z249" s="611"/>
    </row>
    <row r="250" spans="1:26" ht="15.75" customHeight="1" x14ac:dyDescent="0.25">
      <c r="A250" s="611"/>
      <c r="B250" s="611"/>
      <c r="C250" s="611"/>
      <c r="D250" s="611"/>
      <c r="E250" s="611"/>
      <c r="F250" s="611"/>
      <c r="G250" s="611"/>
      <c r="H250" s="611"/>
      <c r="I250" s="611"/>
      <c r="J250" s="611"/>
      <c r="K250" s="611"/>
      <c r="L250" s="611"/>
      <c r="M250" s="611"/>
      <c r="N250" s="611"/>
      <c r="O250" s="611"/>
      <c r="P250" s="611"/>
      <c r="Q250" s="611"/>
      <c r="R250" s="611"/>
      <c r="S250" s="611"/>
      <c r="T250" s="611"/>
      <c r="U250" s="611"/>
      <c r="V250" s="611"/>
      <c r="W250" s="611"/>
      <c r="X250" s="611"/>
      <c r="Y250" s="611"/>
      <c r="Z250" s="611"/>
    </row>
    <row r="251" spans="1:26" ht="15.75" customHeight="1" x14ac:dyDescent="0.25">
      <c r="A251" s="611"/>
      <c r="B251" s="611"/>
      <c r="C251" s="611"/>
      <c r="D251" s="611"/>
      <c r="E251" s="611"/>
      <c r="F251" s="611"/>
      <c r="G251" s="611"/>
      <c r="H251" s="611"/>
      <c r="I251" s="611"/>
      <c r="J251" s="611"/>
      <c r="K251" s="611"/>
      <c r="L251" s="611"/>
      <c r="M251" s="611"/>
      <c r="N251" s="611"/>
      <c r="O251" s="611"/>
      <c r="P251" s="611"/>
      <c r="Q251" s="611"/>
      <c r="R251" s="611"/>
      <c r="S251" s="611"/>
      <c r="T251" s="611"/>
      <c r="U251" s="611"/>
      <c r="V251" s="611"/>
      <c r="W251" s="611"/>
      <c r="X251" s="611"/>
      <c r="Y251" s="611"/>
      <c r="Z251" s="611"/>
    </row>
    <row r="252" spans="1:26" ht="15.75" customHeight="1" x14ac:dyDescent="0.25">
      <c r="A252" s="611"/>
      <c r="B252" s="611"/>
      <c r="C252" s="611"/>
      <c r="D252" s="611"/>
      <c r="E252" s="611"/>
      <c r="F252" s="611"/>
      <c r="G252" s="611"/>
      <c r="H252" s="611"/>
      <c r="I252" s="611"/>
      <c r="J252" s="611"/>
      <c r="K252" s="611"/>
      <c r="L252" s="611"/>
      <c r="M252" s="611"/>
      <c r="N252" s="611"/>
      <c r="O252" s="611"/>
      <c r="P252" s="611"/>
      <c r="Q252" s="611"/>
      <c r="R252" s="611"/>
      <c r="S252" s="611"/>
      <c r="T252" s="611"/>
      <c r="U252" s="611"/>
      <c r="V252" s="611"/>
      <c r="W252" s="611"/>
      <c r="X252" s="611"/>
      <c r="Y252" s="611"/>
      <c r="Z252" s="611"/>
    </row>
    <row r="253" spans="1:26" ht="15.75" customHeight="1" x14ac:dyDescent="0.25">
      <c r="A253" s="611"/>
      <c r="B253" s="611"/>
      <c r="C253" s="611"/>
      <c r="D253" s="611"/>
      <c r="E253" s="611"/>
      <c r="F253" s="611"/>
      <c r="G253" s="611"/>
      <c r="H253" s="611"/>
      <c r="I253" s="611"/>
      <c r="J253" s="611"/>
      <c r="K253" s="611"/>
      <c r="L253" s="611"/>
      <c r="M253" s="611"/>
      <c r="N253" s="611"/>
      <c r="O253" s="611"/>
      <c r="P253" s="611"/>
      <c r="Q253" s="611"/>
      <c r="R253" s="611"/>
      <c r="S253" s="611"/>
      <c r="T253" s="611"/>
      <c r="U253" s="611"/>
      <c r="V253" s="611"/>
      <c r="W253" s="611"/>
      <c r="X253" s="611"/>
      <c r="Y253" s="611"/>
      <c r="Z253" s="611"/>
    </row>
    <row r="254" spans="1:26" ht="15.75" customHeight="1" x14ac:dyDescent="0.25">
      <c r="A254" s="611"/>
      <c r="B254" s="611"/>
      <c r="C254" s="611"/>
      <c r="D254" s="611"/>
      <c r="E254" s="611"/>
      <c r="F254" s="611"/>
      <c r="G254" s="611"/>
      <c r="H254" s="611"/>
      <c r="I254" s="611"/>
      <c r="J254" s="611"/>
      <c r="K254" s="611"/>
      <c r="L254" s="611"/>
      <c r="M254" s="611"/>
      <c r="N254" s="611"/>
      <c r="O254" s="611"/>
      <c r="P254" s="611"/>
      <c r="Q254" s="611"/>
      <c r="R254" s="611"/>
      <c r="S254" s="611"/>
      <c r="T254" s="611"/>
      <c r="U254" s="611"/>
      <c r="V254" s="611"/>
      <c r="W254" s="611"/>
      <c r="X254" s="611"/>
      <c r="Y254" s="611"/>
      <c r="Z254" s="611"/>
    </row>
    <row r="255" spans="1:26" ht="15.75" customHeight="1" x14ac:dyDescent="0.25">
      <c r="A255" s="611"/>
      <c r="B255" s="611"/>
      <c r="C255" s="611"/>
      <c r="D255" s="611"/>
      <c r="E255" s="611"/>
      <c r="F255" s="611"/>
      <c r="G255" s="611"/>
      <c r="H255" s="611"/>
      <c r="I255" s="611"/>
      <c r="J255" s="611"/>
      <c r="K255" s="611"/>
      <c r="L255" s="611"/>
      <c r="M255" s="611"/>
      <c r="N255" s="611"/>
      <c r="O255" s="611"/>
      <c r="P255" s="611"/>
      <c r="Q255" s="611"/>
      <c r="R255" s="611"/>
      <c r="S255" s="611"/>
      <c r="T255" s="611"/>
      <c r="U255" s="611"/>
      <c r="V255" s="611"/>
      <c r="W255" s="611"/>
      <c r="X255" s="611"/>
      <c r="Y255" s="611"/>
      <c r="Z255" s="611"/>
    </row>
    <row r="256" spans="1:26" ht="15.75" customHeight="1" x14ac:dyDescent="0.25">
      <c r="A256" s="611"/>
      <c r="B256" s="611"/>
      <c r="C256" s="611"/>
      <c r="D256" s="611"/>
      <c r="E256" s="611"/>
      <c r="F256" s="611"/>
      <c r="G256" s="611"/>
      <c r="H256" s="611"/>
      <c r="I256" s="611"/>
      <c r="J256" s="611"/>
      <c r="K256" s="611"/>
      <c r="L256" s="611"/>
      <c r="M256" s="611"/>
      <c r="N256" s="611"/>
      <c r="O256" s="611"/>
      <c r="P256" s="611"/>
      <c r="Q256" s="611"/>
      <c r="R256" s="611"/>
      <c r="S256" s="611"/>
      <c r="T256" s="611"/>
      <c r="U256" s="611"/>
      <c r="V256" s="611"/>
      <c r="W256" s="611"/>
      <c r="X256" s="611"/>
      <c r="Y256" s="611"/>
      <c r="Z256" s="611"/>
    </row>
    <row r="257" spans="1:26" ht="15.75" customHeight="1" x14ac:dyDescent="0.25">
      <c r="A257" s="611"/>
      <c r="B257" s="611"/>
      <c r="C257" s="611"/>
      <c r="D257" s="611"/>
      <c r="E257" s="611"/>
      <c r="F257" s="611"/>
      <c r="G257" s="611"/>
      <c r="H257" s="611"/>
      <c r="I257" s="611"/>
      <c r="J257" s="611"/>
      <c r="K257" s="611"/>
      <c r="L257" s="611"/>
      <c r="M257" s="611"/>
      <c r="N257" s="611"/>
      <c r="O257" s="611"/>
      <c r="P257" s="611"/>
      <c r="Q257" s="611"/>
      <c r="R257" s="611"/>
      <c r="S257" s="611"/>
      <c r="T257" s="611"/>
      <c r="U257" s="611"/>
      <c r="V257" s="611"/>
      <c r="W257" s="611"/>
      <c r="X257" s="611"/>
      <c r="Y257" s="611"/>
      <c r="Z257" s="611"/>
    </row>
    <row r="258" spans="1:26" ht="15.75" customHeight="1" x14ac:dyDescent="0.25">
      <c r="A258" s="611"/>
      <c r="B258" s="611"/>
      <c r="C258" s="611"/>
      <c r="D258" s="611"/>
      <c r="E258" s="611"/>
      <c r="F258" s="611"/>
      <c r="G258" s="611"/>
      <c r="H258" s="611"/>
      <c r="I258" s="611"/>
      <c r="J258" s="611"/>
      <c r="K258" s="611"/>
      <c r="L258" s="611"/>
      <c r="M258" s="611"/>
      <c r="N258" s="611"/>
      <c r="O258" s="611"/>
      <c r="P258" s="611"/>
      <c r="Q258" s="611"/>
      <c r="R258" s="611"/>
      <c r="S258" s="611"/>
      <c r="T258" s="611"/>
      <c r="U258" s="611"/>
      <c r="V258" s="611"/>
      <c r="W258" s="611"/>
      <c r="X258" s="611"/>
      <c r="Y258" s="611"/>
      <c r="Z258" s="611"/>
    </row>
    <row r="259" spans="1:26" ht="15.75" customHeight="1" x14ac:dyDescent="0.25">
      <c r="A259" s="611"/>
      <c r="B259" s="611"/>
      <c r="C259" s="611"/>
      <c r="D259" s="611"/>
      <c r="E259" s="611"/>
      <c r="F259" s="611"/>
      <c r="G259" s="611"/>
      <c r="H259" s="611"/>
      <c r="I259" s="611"/>
      <c r="J259" s="611"/>
      <c r="K259" s="611"/>
      <c r="L259" s="611"/>
      <c r="M259" s="611"/>
      <c r="N259" s="611"/>
      <c r="O259" s="611"/>
      <c r="P259" s="611"/>
      <c r="Q259" s="611"/>
      <c r="R259" s="611"/>
      <c r="S259" s="611"/>
      <c r="T259" s="611"/>
      <c r="U259" s="611"/>
      <c r="V259" s="611"/>
      <c r="W259" s="611"/>
      <c r="X259" s="611"/>
      <c r="Y259" s="611"/>
      <c r="Z259" s="611"/>
    </row>
    <row r="260" spans="1:26" ht="15.75" customHeight="1" x14ac:dyDescent="0.25">
      <c r="A260" s="611"/>
      <c r="B260" s="611"/>
      <c r="C260" s="611"/>
      <c r="D260" s="611"/>
      <c r="E260" s="611"/>
      <c r="F260" s="611"/>
      <c r="G260" s="611"/>
      <c r="H260" s="611"/>
      <c r="I260" s="611"/>
      <c r="J260" s="611"/>
      <c r="K260" s="611"/>
      <c r="L260" s="611"/>
      <c r="M260" s="611"/>
      <c r="N260" s="611"/>
      <c r="O260" s="611"/>
      <c r="P260" s="611"/>
      <c r="Q260" s="611"/>
      <c r="R260" s="611"/>
      <c r="S260" s="611"/>
      <c r="T260" s="611"/>
      <c r="U260" s="611"/>
      <c r="V260" s="611"/>
      <c r="W260" s="611"/>
      <c r="X260" s="611"/>
      <c r="Y260" s="611"/>
      <c r="Z260" s="611"/>
    </row>
    <row r="261" spans="1:26" ht="15.75" customHeight="1" x14ac:dyDescent="0.25">
      <c r="A261" s="611"/>
      <c r="B261" s="611"/>
      <c r="C261" s="611"/>
      <c r="D261" s="611"/>
      <c r="E261" s="611"/>
      <c r="F261" s="611"/>
      <c r="G261" s="611"/>
      <c r="H261" s="611"/>
      <c r="I261" s="611"/>
      <c r="J261" s="611"/>
      <c r="K261" s="611"/>
      <c r="L261" s="611"/>
      <c r="M261" s="611"/>
      <c r="N261" s="611"/>
      <c r="O261" s="611"/>
      <c r="P261" s="611"/>
      <c r="Q261" s="611"/>
      <c r="R261" s="611"/>
      <c r="S261" s="611"/>
      <c r="T261" s="611"/>
      <c r="U261" s="611"/>
      <c r="V261" s="611"/>
      <c r="W261" s="611"/>
      <c r="X261" s="611"/>
      <c r="Y261" s="611"/>
      <c r="Z261" s="611"/>
    </row>
    <row r="262" spans="1:26" ht="15.75" customHeight="1" x14ac:dyDescent="0.25">
      <c r="A262" s="611"/>
      <c r="B262" s="611"/>
      <c r="C262" s="611"/>
      <c r="D262" s="611"/>
      <c r="E262" s="611"/>
      <c r="F262" s="611"/>
      <c r="G262" s="611"/>
      <c r="H262" s="611"/>
      <c r="I262" s="611"/>
      <c r="J262" s="611"/>
      <c r="K262" s="611"/>
      <c r="L262" s="611"/>
      <c r="M262" s="611"/>
      <c r="N262" s="611"/>
      <c r="O262" s="611"/>
      <c r="P262" s="611"/>
      <c r="Q262" s="611"/>
      <c r="R262" s="611"/>
      <c r="S262" s="611"/>
      <c r="T262" s="611"/>
      <c r="U262" s="611"/>
      <c r="V262" s="611"/>
      <c r="W262" s="611"/>
      <c r="X262" s="611"/>
      <c r="Y262" s="611"/>
      <c r="Z262" s="611"/>
    </row>
    <row r="263" spans="1:26" ht="15.75" customHeight="1" x14ac:dyDescent="0.25">
      <c r="A263" s="611"/>
      <c r="B263" s="611"/>
      <c r="C263" s="611"/>
      <c r="D263" s="611"/>
      <c r="E263" s="611"/>
      <c r="F263" s="611"/>
      <c r="G263" s="611"/>
      <c r="H263" s="611"/>
      <c r="I263" s="611"/>
      <c r="J263" s="611"/>
      <c r="K263" s="611"/>
      <c r="L263" s="611"/>
      <c r="M263" s="611"/>
      <c r="N263" s="611"/>
      <c r="O263" s="611"/>
      <c r="P263" s="611"/>
      <c r="Q263" s="611"/>
      <c r="R263" s="611"/>
      <c r="S263" s="611"/>
      <c r="T263" s="611"/>
      <c r="U263" s="611"/>
      <c r="V263" s="611"/>
      <c r="W263" s="611"/>
      <c r="X263" s="611"/>
      <c r="Y263" s="611"/>
      <c r="Z263" s="611"/>
    </row>
    <row r="264" spans="1:26" ht="15.75" customHeight="1" x14ac:dyDescent="0.25">
      <c r="A264" s="611"/>
      <c r="B264" s="611"/>
      <c r="C264" s="611"/>
      <c r="D264" s="611"/>
      <c r="E264" s="611"/>
      <c r="F264" s="611"/>
      <c r="G264" s="611"/>
      <c r="H264" s="611"/>
      <c r="I264" s="611"/>
      <c r="J264" s="611"/>
      <c r="K264" s="611"/>
      <c r="L264" s="611"/>
      <c r="M264" s="611"/>
      <c r="N264" s="611"/>
      <c r="O264" s="611"/>
      <c r="P264" s="611"/>
      <c r="Q264" s="611"/>
      <c r="R264" s="611"/>
      <c r="S264" s="611"/>
      <c r="T264" s="611"/>
      <c r="U264" s="611"/>
      <c r="V264" s="611"/>
      <c r="W264" s="611"/>
      <c r="X264" s="611"/>
      <c r="Y264" s="611"/>
      <c r="Z264" s="611"/>
    </row>
    <row r="265" spans="1:26" ht="15.75" customHeight="1" x14ac:dyDescent="0.25">
      <c r="A265" s="611"/>
      <c r="B265" s="611"/>
      <c r="C265" s="611"/>
      <c r="D265" s="611"/>
      <c r="E265" s="611"/>
      <c r="F265" s="611"/>
      <c r="G265" s="611"/>
      <c r="H265" s="611"/>
      <c r="I265" s="611"/>
      <c r="J265" s="611"/>
      <c r="K265" s="611"/>
      <c r="L265" s="611"/>
      <c r="M265" s="611"/>
      <c r="N265" s="611"/>
      <c r="O265" s="611"/>
      <c r="P265" s="611"/>
      <c r="Q265" s="611"/>
      <c r="R265" s="611"/>
      <c r="S265" s="611"/>
      <c r="T265" s="611"/>
      <c r="U265" s="611"/>
      <c r="V265" s="611"/>
      <c r="W265" s="611"/>
      <c r="X265" s="611"/>
      <c r="Y265" s="611"/>
      <c r="Z265" s="611"/>
    </row>
    <row r="266" spans="1:26" ht="15.75" customHeight="1" x14ac:dyDescent="0.25">
      <c r="A266" s="611"/>
      <c r="B266" s="611"/>
      <c r="C266" s="611"/>
      <c r="D266" s="611"/>
      <c r="E266" s="611"/>
      <c r="F266" s="611"/>
      <c r="G266" s="611"/>
      <c r="H266" s="611"/>
      <c r="I266" s="611"/>
      <c r="J266" s="611"/>
      <c r="K266" s="611"/>
      <c r="L266" s="611"/>
      <c r="M266" s="611"/>
      <c r="N266" s="611"/>
      <c r="O266" s="611"/>
      <c r="P266" s="611"/>
      <c r="Q266" s="611"/>
      <c r="R266" s="611"/>
      <c r="S266" s="611"/>
      <c r="T266" s="611"/>
      <c r="U266" s="611"/>
      <c r="V266" s="611"/>
      <c r="W266" s="611"/>
      <c r="X266" s="611"/>
      <c r="Y266" s="611"/>
      <c r="Z266" s="611"/>
    </row>
    <row r="267" spans="1:26" ht="15.75" customHeight="1" x14ac:dyDescent="0.25">
      <c r="A267" s="611"/>
      <c r="B267" s="611"/>
      <c r="C267" s="611"/>
      <c r="D267" s="611"/>
      <c r="E267" s="611"/>
      <c r="F267" s="611"/>
      <c r="G267" s="611"/>
      <c r="H267" s="611"/>
      <c r="I267" s="611"/>
      <c r="J267" s="611"/>
      <c r="K267" s="611"/>
      <c r="L267" s="611"/>
      <c r="M267" s="611"/>
      <c r="N267" s="611"/>
      <c r="O267" s="611"/>
      <c r="P267" s="611"/>
      <c r="Q267" s="611"/>
      <c r="R267" s="611"/>
      <c r="S267" s="611"/>
      <c r="T267" s="611"/>
      <c r="U267" s="611"/>
      <c r="V267" s="611"/>
      <c r="W267" s="611"/>
      <c r="X267" s="611"/>
      <c r="Y267" s="611"/>
      <c r="Z267" s="611"/>
    </row>
    <row r="268" spans="1:26" ht="15.75" customHeight="1" x14ac:dyDescent="0.25">
      <c r="A268" s="611"/>
      <c r="B268" s="611"/>
      <c r="C268" s="611"/>
      <c r="D268" s="611"/>
      <c r="E268" s="611"/>
      <c r="F268" s="611"/>
      <c r="G268" s="611"/>
      <c r="H268" s="611"/>
      <c r="I268" s="611"/>
      <c r="J268" s="611"/>
      <c r="K268" s="611"/>
      <c r="L268" s="611"/>
      <c r="M268" s="611"/>
      <c r="N268" s="611"/>
      <c r="O268" s="611"/>
      <c r="P268" s="611"/>
      <c r="Q268" s="611"/>
      <c r="R268" s="611"/>
      <c r="S268" s="611"/>
      <c r="T268" s="611"/>
      <c r="U268" s="611"/>
      <c r="V268" s="611"/>
      <c r="W268" s="611"/>
      <c r="X268" s="611"/>
      <c r="Y268" s="611"/>
      <c r="Z268" s="611"/>
    </row>
    <row r="269" spans="1:26" ht="15.75" customHeight="1" x14ac:dyDescent="0.25">
      <c r="A269" s="611"/>
      <c r="B269" s="611"/>
      <c r="C269" s="611"/>
      <c r="D269" s="611"/>
      <c r="E269" s="611"/>
      <c r="F269" s="611"/>
      <c r="G269" s="611"/>
      <c r="H269" s="611"/>
      <c r="I269" s="611"/>
      <c r="J269" s="611"/>
      <c r="K269" s="611"/>
      <c r="L269" s="611"/>
      <c r="M269" s="611"/>
      <c r="N269" s="611"/>
      <c r="O269" s="611"/>
      <c r="P269" s="611"/>
      <c r="Q269" s="611"/>
      <c r="R269" s="611"/>
      <c r="S269" s="611"/>
      <c r="T269" s="611"/>
      <c r="U269" s="611"/>
      <c r="V269" s="611"/>
      <c r="W269" s="611"/>
      <c r="X269" s="611"/>
      <c r="Y269" s="611"/>
      <c r="Z269" s="611"/>
    </row>
    <row r="270" spans="1:26" ht="15.75" customHeight="1" x14ac:dyDescent="0.25">
      <c r="A270" s="611"/>
      <c r="B270" s="611"/>
      <c r="C270" s="611"/>
      <c r="D270" s="611"/>
      <c r="E270" s="611"/>
      <c r="F270" s="611"/>
      <c r="G270" s="611"/>
      <c r="H270" s="611"/>
      <c r="I270" s="611"/>
      <c r="J270" s="611"/>
      <c r="K270" s="611"/>
      <c r="L270" s="611"/>
      <c r="M270" s="611"/>
      <c r="N270" s="611"/>
      <c r="O270" s="611"/>
      <c r="P270" s="611"/>
      <c r="Q270" s="611"/>
      <c r="R270" s="611"/>
      <c r="S270" s="611"/>
      <c r="T270" s="611"/>
      <c r="U270" s="611"/>
      <c r="V270" s="611"/>
      <c r="W270" s="611"/>
      <c r="X270" s="611"/>
      <c r="Y270" s="611"/>
      <c r="Z270" s="611"/>
    </row>
    <row r="271" spans="1:26" ht="15.75" customHeight="1" x14ac:dyDescent="0.25">
      <c r="A271" s="611"/>
      <c r="B271" s="611"/>
      <c r="C271" s="611"/>
      <c r="D271" s="611"/>
      <c r="E271" s="611"/>
      <c r="F271" s="611"/>
      <c r="G271" s="611"/>
      <c r="H271" s="611"/>
      <c r="I271" s="611"/>
      <c r="J271" s="611"/>
      <c r="K271" s="611"/>
      <c r="L271" s="611"/>
      <c r="M271" s="611"/>
      <c r="N271" s="611"/>
      <c r="O271" s="611"/>
      <c r="P271" s="611"/>
      <c r="Q271" s="611"/>
      <c r="R271" s="611"/>
      <c r="S271" s="611"/>
      <c r="T271" s="611"/>
      <c r="U271" s="611"/>
      <c r="V271" s="611"/>
      <c r="W271" s="611"/>
      <c r="X271" s="611"/>
      <c r="Y271" s="611"/>
      <c r="Z271" s="611"/>
    </row>
    <row r="272" spans="1:26" ht="15.75" customHeight="1" x14ac:dyDescent="0.25">
      <c r="A272" s="611"/>
      <c r="B272" s="611"/>
      <c r="C272" s="611"/>
      <c r="D272" s="611"/>
      <c r="E272" s="611"/>
      <c r="F272" s="611"/>
      <c r="G272" s="611"/>
      <c r="H272" s="611"/>
      <c r="I272" s="611"/>
      <c r="J272" s="611"/>
      <c r="K272" s="611"/>
      <c r="L272" s="611"/>
      <c r="M272" s="611"/>
      <c r="N272" s="611"/>
      <c r="O272" s="611"/>
      <c r="P272" s="611"/>
      <c r="Q272" s="611"/>
      <c r="R272" s="611"/>
      <c r="S272" s="611"/>
      <c r="T272" s="611"/>
      <c r="U272" s="611"/>
      <c r="V272" s="611"/>
      <c r="W272" s="611"/>
      <c r="X272" s="611"/>
      <c r="Y272" s="611"/>
      <c r="Z272" s="611"/>
    </row>
    <row r="273" spans="1:26" ht="15.75" customHeight="1" x14ac:dyDescent="0.25">
      <c r="A273" s="611"/>
      <c r="B273" s="611"/>
      <c r="C273" s="611"/>
      <c r="D273" s="611"/>
      <c r="E273" s="611"/>
      <c r="F273" s="611"/>
      <c r="G273" s="611"/>
      <c r="H273" s="611"/>
      <c r="I273" s="611"/>
      <c r="J273" s="611"/>
      <c r="K273" s="611"/>
      <c r="L273" s="611"/>
      <c r="M273" s="611"/>
      <c r="N273" s="611"/>
      <c r="O273" s="611"/>
      <c r="P273" s="611"/>
      <c r="Q273" s="611"/>
      <c r="R273" s="611"/>
      <c r="S273" s="611"/>
      <c r="T273" s="611"/>
      <c r="U273" s="611"/>
      <c r="V273" s="611"/>
      <c r="W273" s="611"/>
      <c r="X273" s="611"/>
      <c r="Y273" s="611"/>
      <c r="Z273" s="611"/>
    </row>
    <row r="274" spans="1:26" ht="15.75" customHeight="1" x14ac:dyDescent="0.25">
      <c r="A274" s="611"/>
      <c r="B274" s="611"/>
      <c r="C274" s="611"/>
      <c r="D274" s="611"/>
      <c r="E274" s="611"/>
      <c r="F274" s="611"/>
      <c r="G274" s="611"/>
      <c r="H274" s="611"/>
      <c r="I274" s="611"/>
      <c r="J274" s="611"/>
      <c r="K274" s="611"/>
      <c r="L274" s="611"/>
      <c r="M274" s="611"/>
      <c r="N274" s="611"/>
      <c r="O274" s="611"/>
      <c r="P274" s="611"/>
      <c r="Q274" s="611"/>
      <c r="R274" s="611"/>
      <c r="S274" s="611"/>
      <c r="T274" s="611"/>
      <c r="U274" s="611"/>
      <c r="V274" s="611"/>
      <c r="W274" s="611"/>
      <c r="X274" s="611"/>
      <c r="Y274" s="611"/>
      <c r="Z274" s="611"/>
    </row>
    <row r="275" spans="1:26" ht="15.75" customHeight="1" x14ac:dyDescent="0.25">
      <c r="A275" s="611"/>
      <c r="B275" s="611"/>
      <c r="C275" s="611"/>
      <c r="D275" s="611"/>
      <c r="E275" s="611"/>
      <c r="F275" s="611"/>
      <c r="G275" s="611"/>
      <c r="H275" s="611"/>
      <c r="I275" s="611"/>
      <c r="J275" s="611"/>
      <c r="K275" s="611"/>
      <c r="L275" s="611"/>
      <c r="M275" s="611"/>
      <c r="N275" s="611"/>
      <c r="O275" s="611"/>
      <c r="P275" s="611"/>
      <c r="Q275" s="611"/>
      <c r="R275" s="611"/>
      <c r="S275" s="611"/>
      <c r="T275" s="611"/>
      <c r="U275" s="611"/>
      <c r="V275" s="611"/>
      <c r="W275" s="611"/>
      <c r="X275" s="611"/>
      <c r="Y275" s="611"/>
      <c r="Z275" s="611"/>
    </row>
    <row r="276" spans="1:26" ht="15.75" customHeight="1" x14ac:dyDescent="0.25">
      <c r="A276" s="611"/>
      <c r="B276" s="611"/>
      <c r="C276" s="611"/>
      <c r="D276" s="611"/>
      <c r="E276" s="611"/>
      <c r="F276" s="611"/>
      <c r="G276" s="611"/>
      <c r="H276" s="611"/>
      <c r="I276" s="611"/>
      <c r="J276" s="611"/>
      <c r="K276" s="611"/>
      <c r="L276" s="611"/>
      <c r="M276" s="611"/>
      <c r="N276" s="611"/>
      <c r="O276" s="611"/>
      <c r="P276" s="611"/>
      <c r="Q276" s="611"/>
      <c r="R276" s="611"/>
      <c r="S276" s="611"/>
      <c r="T276" s="611"/>
      <c r="U276" s="611"/>
      <c r="V276" s="611"/>
      <c r="W276" s="611"/>
      <c r="X276" s="611"/>
      <c r="Y276" s="611"/>
      <c r="Z276" s="611"/>
    </row>
    <row r="277" spans="1:26" ht="15.75" customHeight="1" x14ac:dyDescent="0.25">
      <c r="A277" s="611"/>
      <c r="B277" s="611"/>
      <c r="C277" s="611"/>
      <c r="D277" s="611"/>
      <c r="E277" s="611"/>
      <c r="F277" s="611"/>
      <c r="G277" s="611"/>
      <c r="H277" s="611"/>
      <c r="I277" s="611"/>
      <c r="J277" s="611"/>
      <c r="K277" s="611"/>
      <c r="L277" s="611"/>
      <c r="M277" s="611"/>
      <c r="N277" s="611"/>
      <c r="O277" s="611"/>
      <c r="P277" s="611"/>
      <c r="Q277" s="611"/>
      <c r="R277" s="611"/>
      <c r="S277" s="611"/>
      <c r="T277" s="611"/>
      <c r="U277" s="611"/>
      <c r="V277" s="611"/>
      <c r="W277" s="611"/>
      <c r="X277" s="611"/>
      <c r="Y277" s="611"/>
      <c r="Z277" s="611"/>
    </row>
    <row r="278" spans="1:26" ht="15.75" customHeight="1" x14ac:dyDescent="0.25">
      <c r="A278" s="611"/>
      <c r="B278" s="611"/>
      <c r="C278" s="611"/>
      <c r="D278" s="611"/>
      <c r="E278" s="611"/>
      <c r="F278" s="611"/>
      <c r="G278" s="611"/>
      <c r="H278" s="611"/>
      <c r="I278" s="611"/>
      <c r="J278" s="611"/>
      <c r="K278" s="611"/>
      <c r="L278" s="611"/>
      <c r="M278" s="611"/>
      <c r="N278" s="611"/>
      <c r="O278" s="611"/>
      <c r="P278" s="611"/>
      <c r="Q278" s="611"/>
      <c r="R278" s="611"/>
      <c r="S278" s="611"/>
      <c r="T278" s="611"/>
      <c r="U278" s="611"/>
      <c r="V278" s="611"/>
      <c r="W278" s="611"/>
      <c r="X278" s="611"/>
      <c r="Y278" s="611"/>
      <c r="Z278" s="611"/>
    </row>
    <row r="279" spans="1:26" ht="15.75" customHeight="1" x14ac:dyDescent="0.25">
      <c r="A279" s="611"/>
      <c r="B279" s="611"/>
      <c r="C279" s="611"/>
      <c r="D279" s="611"/>
      <c r="E279" s="611"/>
      <c r="F279" s="611"/>
      <c r="G279" s="611"/>
      <c r="H279" s="611"/>
      <c r="I279" s="611"/>
      <c r="J279" s="611"/>
      <c r="K279" s="611"/>
      <c r="L279" s="611"/>
      <c r="M279" s="611"/>
      <c r="N279" s="611"/>
      <c r="O279" s="611"/>
      <c r="P279" s="611"/>
      <c r="Q279" s="611"/>
      <c r="R279" s="611"/>
      <c r="S279" s="611"/>
      <c r="T279" s="611"/>
      <c r="U279" s="611"/>
      <c r="V279" s="611"/>
      <c r="W279" s="611"/>
      <c r="X279" s="611"/>
      <c r="Y279" s="611"/>
      <c r="Z279" s="611"/>
    </row>
    <row r="280" spans="1:26" ht="15.75" customHeight="1" x14ac:dyDescent="0.25">
      <c r="A280" s="611"/>
      <c r="B280" s="611"/>
      <c r="C280" s="611"/>
      <c r="D280" s="611"/>
      <c r="E280" s="611"/>
      <c r="F280" s="611"/>
      <c r="G280" s="611"/>
      <c r="H280" s="611"/>
      <c r="I280" s="611"/>
      <c r="J280" s="611"/>
      <c r="K280" s="611"/>
      <c r="L280" s="611"/>
      <c r="M280" s="611"/>
      <c r="N280" s="611"/>
      <c r="O280" s="611"/>
      <c r="P280" s="611"/>
      <c r="Q280" s="611"/>
      <c r="R280" s="611"/>
      <c r="S280" s="611"/>
      <c r="T280" s="611"/>
      <c r="U280" s="611"/>
      <c r="V280" s="611"/>
      <c r="W280" s="611"/>
      <c r="X280" s="611"/>
      <c r="Y280" s="611"/>
      <c r="Z280" s="611"/>
    </row>
    <row r="281" spans="1:26" ht="15.75" customHeight="1" x14ac:dyDescent="0.25">
      <c r="A281" s="611"/>
      <c r="B281" s="611"/>
      <c r="C281" s="611"/>
      <c r="D281" s="611"/>
      <c r="E281" s="611"/>
      <c r="F281" s="611"/>
      <c r="G281" s="611"/>
      <c r="H281" s="611"/>
      <c r="I281" s="611"/>
      <c r="J281" s="611"/>
      <c r="K281" s="611"/>
      <c r="L281" s="611"/>
      <c r="M281" s="611"/>
      <c r="N281" s="611"/>
      <c r="O281" s="611"/>
      <c r="P281" s="611"/>
      <c r="Q281" s="611"/>
      <c r="R281" s="611"/>
      <c r="S281" s="611"/>
      <c r="T281" s="611"/>
      <c r="U281" s="611"/>
      <c r="V281" s="611"/>
      <c r="W281" s="611"/>
      <c r="X281" s="611"/>
      <c r="Y281" s="611"/>
      <c r="Z281" s="611"/>
    </row>
    <row r="282" spans="1:26" ht="15.75" customHeight="1" x14ac:dyDescent="0.25">
      <c r="A282" s="611"/>
      <c r="B282" s="611"/>
      <c r="C282" s="611"/>
      <c r="D282" s="611"/>
      <c r="E282" s="611"/>
      <c r="F282" s="611"/>
      <c r="G282" s="611"/>
      <c r="H282" s="611"/>
      <c r="I282" s="611"/>
      <c r="J282" s="611"/>
      <c r="K282" s="611"/>
      <c r="L282" s="611"/>
      <c r="M282" s="611"/>
      <c r="N282" s="611"/>
      <c r="O282" s="611"/>
      <c r="P282" s="611"/>
      <c r="Q282" s="611"/>
      <c r="R282" s="611"/>
      <c r="S282" s="611"/>
      <c r="T282" s="611"/>
      <c r="U282" s="611"/>
      <c r="V282" s="611"/>
      <c r="W282" s="611"/>
      <c r="X282" s="611"/>
      <c r="Y282" s="611"/>
      <c r="Z282" s="611"/>
    </row>
    <row r="283" spans="1:26" ht="15.75" customHeight="1" x14ac:dyDescent="0.25">
      <c r="A283" s="611"/>
      <c r="B283" s="611"/>
      <c r="C283" s="611"/>
      <c r="D283" s="611"/>
      <c r="E283" s="611"/>
      <c r="F283" s="611"/>
      <c r="G283" s="611"/>
      <c r="H283" s="611"/>
      <c r="I283" s="611"/>
      <c r="J283" s="611"/>
      <c r="K283" s="611"/>
      <c r="L283" s="611"/>
      <c r="M283" s="611"/>
      <c r="N283" s="611"/>
      <c r="O283" s="611"/>
      <c r="P283" s="611"/>
      <c r="Q283" s="611"/>
      <c r="R283" s="611"/>
      <c r="S283" s="611"/>
      <c r="T283" s="611"/>
      <c r="U283" s="611"/>
      <c r="V283" s="611"/>
      <c r="W283" s="611"/>
      <c r="X283" s="611"/>
      <c r="Y283" s="611"/>
      <c r="Z283" s="611"/>
    </row>
    <row r="284" spans="1:26" ht="15.75" customHeight="1" x14ac:dyDescent="0.25">
      <c r="A284" s="611"/>
      <c r="B284" s="611"/>
      <c r="C284" s="611"/>
      <c r="D284" s="611"/>
      <c r="E284" s="611"/>
      <c r="F284" s="611"/>
      <c r="G284" s="611"/>
      <c r="H284" s="611"/>
      <c r="I284" s="611"/>
      <c r="J284" s="611"/>
      <c r="K284" s="611"/>
      <c r="L284" s="611"/>
      <c r="M284" s="611"/>
      <c r="N284" s="611"/>
      <c r="O284" s="611"/>
      <c r="P284" s="611"/>
      <c r="Q284" s="611"/>
      <c r="R284" s="611"/>
      <c r="S284" s="611"/>
      <c r="T284" s="611"/>
      <c r="U284" s="611"/>
      <c r="V284" s="611"/>
      <c r="W284" s="611"/>
      <c r="X284" s="611"/>
      <c r="Y284" s="611"/>
      <c r="Z284" s="611"/>
    </row>
    <row r="285" spans="1:26" ht="15.75" customHeight="1" x14ac:dyDescent="0.25">
      <c r="A285" s="611"/>
      <c r="B285" s="611"/>
      <c r="C285" s="611"/>
      <c r="D285" s="611"/>
      <c r="E285" s="611"/>
      <c r="F285" s="611"/>
      <c r="G285" s="611"/>
      <c r="H285" s="611"/>
      <c r="I285" s="611"/>
      <c r="J285" s="611"/>
      <c r="K285" s="611"/>
      <c r="L285" s="611"/>
      <c r="M285" s="611"/>
      <c r="N285" s="611"/>
      <c r="O285" s="611"/>
      <c r="P285" s="611"/>
      <c r="Q285" s="611"/>
      <c r="R285" s="611"/>
      <c r="S285" s="611"/>
      <c r="T285" s="611"/>
      <c r="U285" s="611"/>
      <c r="V285" s="611"/>
      <c r="W285" s="611"/>
      <c r="X285" s="611"/>
      <c r="Y285" s="611"/>
      <c r="Z285" s="611"/>
    </row>
    <row r="286" spans="1:26" ht="15.75" customHeight="1" x14ac:dyDescent="0.25">
      <c r="A286" s="611"/>
      <c r="B286" s="611"/>
      <c r="C286" s="611"/>
      <c r="D286" s="611"/>
      <c r="E286" s="611"/>
      <c r="F286" s="611"/>
      <c r="G286" s="611"/>
      <c r="H286" s="611"/>
      <c r="I286" s="611"/>
      <c r="J286" s="611"/>
      <c r="K286" s="611"/>
      <c r="L286" s="611"/>
      <c r="M286" s="611"/>
      <c r="N286" s="611"/>
      <c r="O286" s="611"/>
      <c r="P286" s="611"/>
      <c r="Q286" s="611"/>
      <c r="R286" s="611"/>
      <c r="S286" s="611"/>
      <c r="T286" s="611"/>
      <c r="U286" s="611"/>
      <c r="V286" s="611"/>
      <c r="W286" s="611"/>
      <c r="X286" s="611"/>
      <c r="Y286" s="611"/>
      <c r="Z286" s="611"/>
    </row>
    <row r="287" spans="1:26" ht="15.75" customHeight="1" x14ac:dyDescent="0.25">
      <c r="A287" s="611"/>
      <c r="B287" s="611"/>
      <c r="C287" s="611"/>
      <c r="D287" s="611"/>
      <c r="E287" s="611"/>
      <c r="F287" s="611"/>
      <c r="G287" s="611"/>
      <c r="H287" s="611"/>
      <c r="I287" s="611"/>
      <c r="J287" s="611"/>
      <c r="K287" s="611"/>
      <c r="L287" s="611"/>
      <c r="M287" s="611"/>
      <c r="N287" s="611"/>
      <c r="O287" s="611"/>
      <c r="P287" s="611"/>
      <c r="Q287" s="611"/>
      <c r="R287" s="611"/>
      <c r="S287" s="611"/>
      <c r="T287" s="611"/>
      <c r="U287" s="611"/>
      <c r="V287" s="611"/>
      <c r="W287" s="611"/>
      <c r="X287" s="611"/>
      <c r="Y287" s="611"/>
      <c r="Z287" s="611"/>
    </row>
    <row r="288" spans="1:26" ht="15.75" customHeight="1" x14ac:dyDescent="0.25">
      <c r="A288" s="611"/>
      <c r="B288" s="611"/>
      <c r="C288" s="611"/>
      <c r="D288" s="611"/>
      <c r="E288" s="611"/>
      <c r="F288" s="611"/>
      <c r="G288" s="611"/>
      <c r="H288" s="611"/>
      <c r="I288" s="611"/>
      <c r="J288" s="611"/>
      <c r="K288" s="611"/>
      <c r="L288" s="611"/>
      <c r="M288" s="611"/>
      <c r="N288" s="611"/>
      <c r="O288" s="611"/>
      <c r="P288" s="611"/>
      <c r="Q288" s="611"/>
      <c r="R288" s="611"/>
      <c r="S288" s="611"/>
      <c r="T288" s="611"/>
      <c r="U288" s="611"/>
      <c r="V288" s="611"/>
      <c r="W288" s="611"/>
      <c r="X288" s="611"/>
      <c r="Y288" s="611"/>
      <c r="Z288" s="611"/>
    </row>
    <row r="289" spans="1:26" ht="15.75" customHeight="1" x14ac:dyDescent="0.25">
      <c r="A289" s="611"/>
      <c r="B289" s="611"/>
      <c r="C289" s="611"/>
      <c r="D289" s="611"/>
      <c r="E289" s="611"/>
      <c r="F289" s="611"/>
      <c r="G289" s="611"/>
      <c r="H289" s="611"/>
      <c r="I289" s="611"/>
      <c r="J289" s="611"/>
      <c r="K289" s="611"/>
      <c r="L289" s="611"/>
      <c r="M289" s="611"/>
      <c r="N289" s="611"/>
      <c r="O289" s="611"/>
      <c r="P289" s="611"/>
      <c r="Q289" s="611"/>
      <c r="R289" s="611"/>
      <c r="S289" s="611"/>
      <c r="T289" s="611"/>
      <c r="U289" s="611"/>
      <c r="V289" s="611"/>
      <c r="W289" s="611"/>
      <c r="X289" s="611"/>
      <c r="Y289" s="611"/>
      <c r="Z289" s="611"/>
    </row>
    <row r="290" spans="1:26" ht="15.75" customHeight="1" x14ac:dyDescent="0.25">
      <c r="A290" s="611"/>
      <c r="B290" s="611"/>
      <c r="C290" s="611"/>
      <c r="D290" s="611"/>
      <c r="E290" s="611"/>
      <c r="F290" s="611"/>
      <c r="G290" s="611"/>
      <c r="H290" s="611"/>
      <c r="I290" s="611"/>
      <c r="J290" s="611"/>
      <c r="K290" s="611"/>
      <c r="L290" s="611"/>
      <c r="M290" s="611"/>
      <c r="N290" s="611"/>
      <c r="O290" s="611"/>
      <c r="P290" s="611"/>
      <c r="Q290" s="611"/>
      <c r="R290" s="611"/>
      <c r="S290" s="611"/>
      <c r="T290" s="611"/>
      <c r="U290" s="611"/>
      <c r="V290" s="611"/>
      <c r="W290" s="611"/>
      <c r="X290" s="611"/>
      <c r="Y290" s="611"/>
      <c r="Z290" s="611"/>
    </row>
    <row r="291" spans="1:26" ht="15.75" customHeight="1" x14ac:dyDescent="0.25">
      <c r="A291" s="611"/>
      <c r="B291" s="611"/>
      <c r="C291" s="611"/>
      <c r="D291" s="611"/>
      <c r="E291" s="611"/>
      <c r="F291" s="611"/>
      <c r="G291" s="611"/>
      <c r="H291" s="611"/>
      <c r="I291" s="611"/>
      <c r="J291" s="611"/>
      <c r="K291" s="611"/>
      <c r="L291" s="611"/>
      <c r="M291" s="611"/>
      <c r="N291" s="611"/>
      <c r="O291" s="611"/>
      <c r="P291" s="611"/>
      <c r="Q291" s="611"/>
      <c r="R291" s="611"/>
      <c r="S291" s="611"/>
      <c r="T291" s="611"/>
      <c r="U291" s="611"/>
      <c r="V291" s="611"/>
      <c r="W291" s="611"/>
      <c r="X291" s="611"/>
      <c r="Y291" s="611"/>
      <c r="Z291" s="611"/>
    </row>
    <row r="292" spans="1:26" ht="15.75" customHeight="1" x14ac:dyDescent="0.25">
      <c r="A292" s="611"/>
      <c r="B292" s="611"/>
      <c r="C292" s="611"/>
      <c r="D292" s="611"/>
      <c r="E292" s="611"/>
      <c r="F292" s="611"/>
      <c r="G292" s="611"/>
      <c r="H292" s="611"/>
      <c r="I292" s="611"/>
      <c r="J292" s="611"/>
      <c r="K292" s="611"/>
      <c r="L292" s="611"/>
      <c r="M292" s="611"/>
      <c r="N292" s="611"/>
      <c r="O292" s="611"/>
      <c r="P292" s="611"/>
      <c r="Q292" s="611"/>
      <c r="R292" s="611"/>
      <c r="S292" s="611"/>
      <c r="T292" s="611"/>
      <c r="U292" s="611"/>
      <c r="V292" s="611"/>
      <c r="W292" s="611"/>
      <c r="X292" s="611"/>
      <c r="Y292" s="611"/>
      <c r="Z292" s="611"/>
    </row>
    <row r="293" spans="1:26" ht="15.75" customHeight="1" x14ac:dyDescent="0.25">
      <c r="A293" s="611"/>
      <c r="B293" s="611"/>
      <c r="C293" s="611"/>
      <c r="D293" s="611"/>
      <c r="E293" s="611"/>
      <c r="F293" s="611"/>
      <c r="G293" s="611"/>
      <c r="H293" s="611"/>
      <c r="I293" s="611"/>
      <c r="J293" s="611"/>
      <c r="K293" s="611"/>
      <c r="L293" s="611"/>
      <c r="M293" s="611"/>
      <c r="N293" s="611"/>
      <c r="O293" s="611"/>
      <c r="P293" s="611"/>
      <c r="Q293" s="611"/>
      <c r="R293" s="611"/>
      <c r="S293" s="611"/>
      <c r="T293" s="611"/>
      <c r="U293" s="611"/>
      <c r="V293" s="611"/>
      <c r="W293" s="611"/>
      <c r="X293" s="611"/>
      <c r="Y293" s="611"/>
      <c r="Z293" s="611"/>
    </row>
    <row r="294" spans="1:26" ht="15.75" customHeight="1" x14ac:dyDescent="0.25">
      <c r="A294" s="611"/>
      <c r="B294" s="611"/>
      <c r="C294" s="611"/>
      <c r="D294" s="611"/>
      <c r="E294" s="611"/>
      <c r="F294" s="611"/>
      <c r="G294" s="611"/>
      <c r="H294" s="611"/>
      <c r="I294" s="611"/>
      <c r="J294" s="611"/>
      <c r="K294" s="611"/>
      <c r="L294" s="611"/>
      <c r="M294" s="611"/>
      <c r="N294" s="611"/>
      <c r="O294" s="611"/>
      <c r="P294" s="611"/>
      <c r="Q294" s="611"/>
      <c r="R294" s="611"/>
      <c r="S294" s="611"/>
      <c r="T294" s="611"/>
      <c r="U294" s="611"/>
      <c r="V294" s="611"/>
      <c r="W294" s="611"/>
      <c r="X294" s="611"/>
      <c r="Y294" s="611"/>
      <c r="Z294" s="611"/>
    </row>
    <row r="295" spans="1:26" ht="15.75" customHeight="1" x14ac:dyDescent="0.25">
      <c r="A295" s="611"/>
      <c r="B295" s="611"/>
      <c r="C295" s="611"/>
      <c r="D295" s="611"/>
      <c r="E295" s="611"/>
      <c r="F295" s="611"/>
      <c r="G295" s="611"/>
      <c r="H295" s="611"/>
      <c r="I295" s="611"/>
      <c r="J295" s="611"/>
      <c r="K295" s="611"/>
      <c r="L295" s="611"/>
      <c r="M295" s="611"/>
      <c r="N295" s="611"/>
      <c r="O295" s="611"/>
      <c r="P295" s="611"/>
      <c r="Q295" s="611"/>
      <c r="R295" s="611"/>
      <c r="S295" s="611"/>
      <c r="T295" s="611"/>
      <c r="U295" s="611"/>
      <c r="V295" s="611"/>
      <c r="W295" s="611"/>
      <c r="X295" s="611"/>
      <c r="Y295" s="611"/>
      <c r="Z295" s="611"/>
    </row>
    <row r="296" spans="1:26" ht="15.75" customHeight="1" x14ac:dyDescent="0.25">
      <c r="A296" s="611"/>
      <c r="B296" s="611"/>
      <c r="C296" s="611"/>
      <c r="D296" s="611"/>
      <c r="E296" s="611"/>
      <c r="F296" s="611"/>
      <c r="G296" s="611"/>
      <c r="H296" s="611"/>
      <c r="I296" s="611"/>
      <c r="J296" s="611"/>
      <c r="K296" s="611"/>
      <c r="L296" s="611"/>
      <c r="M296" s="611"/>
      <c r="N296" s="611"/>
      <c r="O296" s="611"/>
      <c r="P296" s="611"/>
      <c r="Q296" s="611"/>
      <c r="R296" s="611"/>
      <c r="S296" s="611"/>
      <c r="T296" s="611"/>
      <c r="U296" s="611"/>
      <c r="V296" s="611"/>
      <c r="W296" s="611"/>
      <c r="X296" s="611"/>
      <c r="Y296" s="611"/>
      <c r="Z296" s="611"/>
    </row>
    <row r="297" spans="1:26" ht="15.75" customHeight="1" x14ac:dyDescent="0.25">
      <c r="A297" s="611"/>
      <c r="B297" s="611"/>
      <c r="C297" s="611"/>
      <c r="D297" s="611"/>
      <c r="E297" s="611"/>
      <c r="F297" s="611"/>
      <c r="G297" s="611"/>
      <c r="H297" s="611"/>
      <c r="I297" s="611"/>
      <c r="J297" s="611"/>
      <c r="K297" s="611"/>
      <c r="L297" s="611"/>
      <c r="M297" s="611"/>
      <c r="N297" s="611"/>
      <c r="O297" s="611"/>
      <c r="P297" s="611"/>
      <c r="Q297" s="611"/>
      <c r="R297" s="611"/>
      <c r="S297" s="611"/>
      <c r="T297" s="611"/>
      <c r="U297" s="611"/>
      <c r="V297" s="611"/>
      <c r="W297" s="611"/>
      <c r="X297" s="611"/>
      <c r="Y297" s="611"/>
      <c r="Z297" s="611"/>
    </row>
    <row r="298" spans="1:26" ht="15.75" customHeight="1" x14ac:dyDescent="0.25">
      <c r="A298" s="611"/>
      <c r="B298" s="611"/>
      <c r="C298" s="611"/>
      <c r="D298" s="611"/>
      <c r="E298" s="611"/>
      <c r="F298" s="611"/>
      <c r="G298" s="611"/>
      <c r="H298" s="611"/>
      <c r="I298" s="611"/>
      <c r="J298" s="611"/>
      <c r="K298" s="611"/>
      <c r="L298" s="611"/>
      <c r="M298" s="611"/>
      <c r="N298" s="611"/>
      <c r="O298" s="611"/>
      <c r="P298" s="611"/>
      <c r="Q298" s="611"/>
      <c r="R298" s="611"/>
      <c r="S298" s="611"/>
      <c r="T298" s="611"/>
      <c r="U298" s="611"/>
      <c r="V298" s="611"/>
      <c r="W298" s="611"/>
      <c r="X298" s="611"/>
      <c r="Y298" s="611"/>
      <c r="Z298" s="611"/>
    </row>
    <row r="299" spans="1:26" ht="15.75" customHeight="1" x14ac:dyDescent="0.25">
      <c r="A299" s="611"/>
      <c r="B299" s="611"/>
      <c r="C299" s="611"/>
      <c r="D299" s="611"/>
      <c r="E299" s="611"/>
      <c r="F299" s="611"/>
      <c r="G299" s="611"/>
      <c r="H299" s="611"/>
      <c r="I299" s="611"/>
      <c r="J299" s="611"/>
      <c r="K299" s="611"/>
      <c r="L299" s="611"/>
      <c r="M299" s="611"/>
      <c r="N299" s="611"/>
      <c r="O299" s="611"/>
      <c r="P299" s="611"/>
      <c r="Q299" s="611"/>
      <c r="R299" s="611"/>
      <c r="S299" s="611"/>
      <c r="T299" s="611"/>
      <c r="U299" s="611"/>
      <c r="V299" s="611"/>
      <c r="W299" s="611"/>
      <c r="X299" s="611"/>
      <c r="Y299" s="611"/>
      <c r="Z299" s="611"/>
    </row>
    <row r="300" spans="1:26" ht="15.75" customHeight="1" x14ac:dyDescent="0.25">
      <c r="A300" s="611"/>
      <c r="B300" s="611"/>
      <c r="C300" s="611"/>
      <c r="D300" s="611"/>
      <c r="E300" s="611"/>
      <c r="F300" s="611"/>
      <c r="G300" s="611"/>
      <c r="H300" s="611"/>
      <c r="I300" s="611"/>
      <c r="J300" s="611"/>
      <c r="K300" s="611"/>
      <c r="L300" s="611"/>
      <c r="M300" s="611"/>
      <c r="N300" s="611"/>
      <c r="O300" s="611"/>
      <c r="P300" s="611"/>
      <c r="Q300" s="611"/>
      <c r="R300" s="611"/>
      <c r="S300" s="611"/>
      <c r="T300" s="611"/>
      <c r="U300" s="611"/>
      <c r="V300" s="611"/>
      <c r="W300" s="611"/>
      <c r="X300" s="611"/>
      <c r="Y300" s="611"/>
      <c r="Z300" s="611"/>
    </row>
    <row r="301" spans="1:26" ht="15.75" customHeight="1" x14ac:dyDescent="0.25">
      <c r="A301" s="611"/>
      <c r="B301" s="611"/>
      <c r="C301" s="611"/>
      <c r="D301" s="611"/>
      <c r="E301" s="611"/>
      <c r="F301" s="611"/>
      <c r="G301" s="611"/>
      <c r="H301" s="611"/>
      <c r="I301" s="611"/>
      <c r="J301" s="611"/>
      <c r="K301" s="611"/>
      <c r="L301" s="611"/>
      <c r="M301" s="611"/>
      <c r="N301" s="611"/>
      <c r="O301" s="611"/>
      <c r="P301" s="611"/>
      <c r="Q301" s="611"/>
      <c r="R301" s="611"/>
      <c r="S301" s="611"/>
      <c r="T301" s="611"/>
      <c r="U301" s="611"/>
      <c r="V301" s="611"/>
      <c r="W301" s="611"/>
      <c r="X301" s="611"/>
      <c r="Y301" s="611"/>
      <c r="Z301" s="611"/>
    </row>
    <row r="302" spans="1:26" ht="15.75" customHeight="1" x14ac:dyDescent="0.25">
      <c r="A302" s="611"/>
      <c r="B302" s="611"/>
      <c r="C302" s="611"/>
      <c r="D302" s="611"/>
      <c r="E302" s="611"/>
      <c r="F302" s="611"/>
      <c r="G302" s="611"/>
      <c r="H302" s="611"/>
      <c r="I302" s="611"/>
      <c r="J302" s="611"/>
      <c r="K302" s="611"/>
      <c r="L302" s="611"/>
      <c r="M302" s="611"/>
      <c r="N302" s="611"/>
      <c r="O302" s="611"/>
      <c r="P302" s="611"/>
      <c r="Q302" s="611"/>
      <c r="R302" s="611"/>
      <c r="S302" s="611"/>
      <c r="T302" s="611"/>
      <c r="U302" s="611"/>
      <c r="V302" s="611"/>
      <c r="W302" s="611"/>
      <c r="X302" s="611"/>
      <c r="Y302" s="611"/>
      <c r="Z302" s="611"/>
    </row>
    <row r="303" spans="1:26" ht="15.75" customHeight="1" x14ac:dyDescent="0.25">
      <c r="A303" s="611"/>
      <c r="B303" s="611"/>
      <c r="C303" s="611"/>
      <c r="D303" s="611"/>
      <c r="E303" s="611"/>
      <c r="F303" s="611"/>
      <c r="G303" s="611"/>
      <c r="H303" s="611"/>
      <c r="I303" s="611"/>
      <c r="J303" s="611"/>
      <c r="K303" s="611"/>
      <c r="L303" s="611"/>
      <c r="M303" s="611"/>
      <c r="N303" s="611"/>
      <c r="O303" s="611"/>
      <c r="P303" s="611"/>
      <c r="Q303" s="611"/>
      <c r="R303" s="611"/>
      <c r="S303" s="611"/>
      <c r="T303" s="611"/>
      <c r="U303" s="611"/>
      <c r="V303" s="611"/>
      <c r="W303" s="611"/>
      <c r="X303" s="611"/>
      <c r="Y303" s="611"/>
      <c r="Z303" s="611"/>
    </row>
    <row r="304" spans="1:26" ht="15.75" customHeight="1" x14ac:dyDescent="0.25">
      <c r="A304" s="611"/>
      <c r="B304" s="611"/>
      <c r="C304" s="611"/>
      <c r="D304" s="611"/>
      <c r="E304" s="611"/>
      <c r="F304" s="611"/>
      <c r="G304" s="611"/>
      <c r="H304" s="611"/>
      <c r="I304" s="611"/>
      <c r="J304" s="611"/>
      <c r="K304" s="611"/>
      <c r="L304" s="611"/>
      <c r="M304" s="611"/>
      <c r="N304" s="611"/>
      <c r="O304" s="611"/>
      <c r="P304" s="611"/>
      <c r="Q304" s="611"/>
      <c r="R304" s="611"/>
      <c r="S304" s="611"/>
      <c r="T304" s="611"/>
      <c r="U304" s="611"/>
      <c r="V304" s="611"/>
      <c r="W304" s="611"/>
      <c r="X304" s="611"/>
      <c r="Y304" s="611"/>
      <c r="Z304" s="611"/>
    </row>
    <row r="305" spans="1:26" ht="15.75" customHeight="1" x14ac:dyDescent="0.25">
      <c r="A305" s="611"/>
      <c r="B305" s="611"/>
      <c r="C305" s="611"/>
      <c r="D305" s="611"/>
      <c r="E305" s="611"/>
      <c r="F305" s="611"/>
      <c r="G305" s="611"/>
      <c r="H305" s="611"/>
      <c r="I305" s="611"/>
      <c r="J305" s="611"/>
      <c r="K305" s="611"/>
      <c r="L305" s="611"/>
      <c r="M305" s="611"/>
      <c r="N305" s="611"/>
      <c r="O305" s="611"/>
      <c r="P305" s="611"/>
      <c r="Q305" s="611"/>
      <c r="R305" s="611"/>
      <c r="S305" s="611"/>
      <c r="T305" s="611"/>
      <c r="U305" s="611"/>
      <c r="V305" s="611"/>
      <c r="W305" s="611"/>
      <c r="X305" s="611"/>
      <c r="Y305" s="611"/>
      <c r="Z305" s="611"/>
    </row>
    <row r="306" spans="1:26" ht="15.75" customHeight="1" x14ac:dyDescent="0.25">
      <c r="A306" s="611"/>
      <c r="B306" s="611"/>
      <c r="C306" s="611"/>
      <c r="D306" s="611"/>
      <c r="E306" s="611"/>
      <c r="F306" s="611"/>
      <c r="G306" s="611"/>
      <c r="H306" s="611"/>
      <c r="I306" s="611"/>
      <c r="J306" s="611"/>
      <c r="K306" s="611"/>
      <c r="L306" s="611"/>
      <c r="M306" s="611"/>
      <c r="N306" s="611"/>
      <c r="O306" s="611"/>
      <c r="P306" s="611"/>
      <c r="Q306" s="611"/>
      <c r="R306" s="611"/>
      <c r="S306" s="611"/>
      <c r="T306" s="611"/>
      <c r="U306" s="611"/>
      <c r="V306" s="611"/>
      <c r="W306" s="611"/>
      <c r="X306" s="611"/>
      <c r="Y306" s="611"/>
      <c r="Z306" s="611"/>
    </row>
    <row r="307" spans="1:26" ht="15.75" customHeight="1" x14ac:dyDescent="0.25">
      <c r="A307" s="611"/>
      <c r="B307" s="611"/>
      <c r="C307" s="611"/>
      <c r="D307" s="611"/>
      <c r="E307" s="611"/>
      <c r="F307" s="611"/>
      <c r="G307" s="611"/>
      <c r="H307" s="611"/>
      <c r="I307" s="611"/>
      <c r="J307" s="611"/>
      <c r="K307" s="611"/>
      <c r="L307" s="611"/>
      <c r="M307" s="611"/>
      <c r="N307" s="611"/>
      <c r="O307" s="611"/>
      <c r="P307" s="611"/>
      <c r="Q307" s="611"/>
      <c r="R307" s="611"/>
      <c r="S307" s="611"/>
      <c r="T307" s="611"/>
      <c r="U307" s="611"/>
      <c r="V307" s="611"/>
      <c r="W307" s="611"/>
      <c r="X307" s="611"/>
      <c r="Y307" s="611"/>
      <c r="Z307" s="611"/>
    </row>
    <row r="308" spans="1:26" ht="15.75" customHeight="1" x14ac:dyDescent="0.25">
      <c r="A308" s="611"/>
      <c r="B308" s="611"/>
      <c r="C308" s="611"/>
      <c r="D308" s="611"/>
      <c r="E308" s="611"/>
      <c r="F308" s="611"/>
      <c r="G308" s="611"/>
      <c r="H308" s="611"/>
      <c r="I308" s="611"/>
      <c r="J308" s="611"/>
      <c r="K308" s="611"/>
      <c r="L308" s="611"/>
      <c r="M308" s="611"/>
      <c r="N308" s="611"/>
      <c r="O308" s="611"/>
      <c r="P308" s="611"/>
      <c r="Q308" s="611"/>
      <c r="R308" s="611"/>
      <c r="S308" s="611"/>
      <c r="T308" s="611"/>
      <c r="U308" s="611"/>
      <c r="V308" s="611"/>
      <c r="W308" s="611"/>
      <c r="X308" s="611"/>
      <c r="Y308" s="611"/>
      <c r="Z308" s="611"/>
    </row>
    <row r="309" spans="1:26" ht="15.75" customHeight="1" x14ac:dyDescent="0.25">
      <c r="A309" s="611"/>
      <c r="B309" s="611"/>
      <c r="C309" s="611"/>
      <c r="D309" s="611"/>
      <c r="E309" s="611"/>
      <c r="F309" s="611"/>
      <c r="G309" s="611"/>
      <c r="H309" s="611"/>
      <c r="I309" s="611"/>
      <c r="J309" s="611"/>
      <c r="K309" s="611"/>
      <c r="L309" s="611"/>
      <c r="M309" s="611"/>
      <c r="N309" s="611"/>
      <c r="O309" s="611"/>
      <c r="P309" s="611"/>
      <c r="Q309" s="611"/>
      <c r="R309" s="611"/>
      <c r="S309" s="611"/>
      <c r="T309" s="611"/>
      <c r="U309" s="611"/>
      <c r="V309" s="611"/>
      <c r="W309" s="611"/>
      <c r="X309" s="611"/>
      <c r="Y309" s="611"/>
      <c r="Z309" s="611"/>
    </row>
    <row r="310" spans="1:26" ht="15.75" customHeight="1" x14ac:dyDescent="0.25">
      <c r="A310" s="611"/>
      <c r="B310" s="611"/>
      <c r="C310" s="611"/>
      <c r="D310" s="611"/>
      <c r="E310" s="611"/>
      <c r="F310" s="611"/>
      <c r="G310" s="611"/>
      <c r="H310" s="611"/>
      <c r="I310" s="611"/>
      <c r="J310" s="611"/>
      <c r="K310" s="611"/>
      <c r="L310" s="611"/>
      <c r="M310" s="611"/>
      <c r="N310" s="611"/>
      <c r="O310" s="611"/>
      <c r="P310" s="611"/>
      <c r="Q310" s="611"/>
      <c r="R310" s="611"/>
      <c r="S310" s="611"/>
      <c r="T310" s="611"/>
      <c r="U310" s="611"/>
      <c r="V310" s="611"/>
      <c r="W310" s="611"/>
      <c r="X310" s="611"/>
      <c r="Y310" s="611"/>
      <c r="Z310" s="611"/>
    </row>
    <row r="311" spans="1:26" ht="15.75" customHeight="1" x14ac:dyDescent="0.25">
      <c r="A311" s="611"/>
      <c r="B311" s="611"/>
      <c r="C311" s="611"/>
      <c r="D311" s="611"/>
      <c r="E311" s="611"/>
      <c r="F311" s="611"/>
      <c r="G311" s="611"/>
      <c r="H311" s="611"/>
      <c r="I311" s="611"/>
      <c r="J311" s="611"/>
      <c r="K311" s="611"/>
      <c r="L311" s="611"/>
      <c r="M311" s="611"/>
      <c r="N311" s="611"/>
      <c r="O311" s="611"/>
      <c r="P311" s="611"/>
      <c r="Q311" s="611"/>
      <c r="R311" s="611"/>
      <c r="S311" s="611"/>
      <c r="T311" s="611"/>
      <c r="U311" s="611"/>
      <c r="V311" s="611"/>
      <c r="W311" s="611"/>
      <c r="X311" s="611"/>
      <c r="Y311" s="611"/>
      <c r="Z311" s="611"/>
    </row>
    <row r="312" spans="1:26" ht="15.75" customHeight="1" x14ac:dyDescent="0.25">
      <c r="A312" s="611"/>
      <c r="B312" s="611"/>
      <c r="C312" s="611"/>
      <c r="D312" s="611"/>
      <c r="E312" s="611"/>
      <c r="F312" s="611"/>
      <c r="G312" s="611"/>
      <c r="H312" s="611"/>
      <c r="I312" s="611"/>
      <c r="J312" s="611"/>
      <c r="K312" s="611"/>
      <c r="L312" s="611"/>
      <c r="M312" s="611"/>
      <c r="N312" s="611"/>
      <c r="O312" s="611"/>
      <c r="P312" s="611"/>
      <c r="Q312" s="611"/>
      <c r="R312" s="611"/>
      <c r="S312" s="611"/>
      <c r="T312" s="611"/>
      <c r="U312" s="611"/>
      <c r="V312" s="611"/>
      <c r="W312" s="611"/>
      <c r="X312" s="611"/>
      <c r="Y312" s="611"/>
      <c r="Z312" s="611"/>
    </row>
    <row r="313" spans="1:26" ht="15.75" customHeight="1" x14ac:dyDescent="0.25">
      <c r="A313" s="611"/>
      <c r="B313" s="611"/>
      <c r="C313" s="611"/>
      <c r="D313" s="611"/>
      <c r="E313" s="611"/>
      <c r="F313" s="611"/>
      <c r="G313" s="611"/>
      <c r="H313" s="611"/>
      <c r="I313" s="611"/>
      <c r="J313" s="611"/>
      <c r="K313" s="611"/>
      <c r="L313" s="611"/>
      <c r="M313" s="611"/>
      <c r="N313" s="611"/>
      <c r="O313" s="611"/>
      <c r="P313" s="611"/>
      <c r="Q313" s="611"/>
      <c r="R313" s="611"/>
      <c r="S313" s="611"/>
      <c r="T313" s="611"/>
      <c r="U313" s="611"/>
      <c r="V313" s="611"/>
      <c r="W313" s="611"/>
      <c r="X313" s="611"/>
      <c r="Y313" s="611"/>
      <c r="Z313" s="611"/>
    </row>
    <row r="314" spans="1:26" ht="15.75" customHeight="1" x14ac:dyDescent="0.25">
      <c r="A314" s="611"/>
      <c r="B314" s="611"/>
      <c r="C314" s="611"/>
      <c r="D314" s="611"/>
      <c r="E314" s="611"/>
      <c r="F314" s="611"/>
      <c r="G314" s="611"/>
      <c r="H314" s="611"/>
      <c r="I314" s="611"/>
      <c r="J314" s="611"/>
      <c r="K314" s="611"/>
      <c r="L314" s="611"/>
      <c r="M314" s="611"/>
      <c r="N314" s="611"/>
      <c r="O314" s="611"/>
      <c r="P314" s="611"/>
      <c r="Q314" s="611"/>
      <c r="R314" s="611"/>
      <c r="S314" s="611"/>
      <c r="T314" s="611"/>
      <c r="U314" s="611"/>
      <c r="V314" s="611"/>
      <c r="W314" s="611"/>
      <c r="X314" s="611"/>
      <c r="Y314" s="611"/>
      <c r="Z314" s="611"/>
    </row>
    <row r="315" spans="1:26" ht="15.75" customHeight="1" x14ac:dyDescent="0.25">
      <c r="A315" s="611"/>
      <c r="B315" s="611"/>
      <c r="C315" s="611"/>
      <c r="D315" s="611"/>
      <c r="E315" s="611"/>
      <c r="F315" s="611"/>
      <c r="G315" s="611"/>
      <c r="H315" s="611"/>
      <c r="I315" s="611"/>
      <c r="J315" s="611"/>
      <c r="K315" s="611"/>
      <c r="L315" s="611"/>
      <c r="M315" s="611"/>
      <c r="N315" s="611"/>
      <c r="O315" s="611"/>
      <c r="P315" s="611"/>
      <c r="Q315" s="611"/>
      <c r="R315" s="611"/>
      <c r="S315" s="611"/>
      <c r="T315" s="611"/>
      <c r="U315" s="611"/>
      <c r="V315" s="611"/>
      <c r="W315" s="611"/>
      <c r="X315" s="611"/>
      <c r="Y315" s="611"/>
      <c r="Z315" s="611"/>
    </row>
    <row r="316" spans="1:26" ht="15.75" customHeight="1" x14ac:dyDescent="0.25">
      <c r="A316" s="611"/>
      <c r="B316" s="611"/>
      <c r="C316" s="611"/>
      <c r="D316" s="611"/>
      <c r="E316" s="611"/>
      <c r="F316" s="611"/>
      <c r="G316" s="611"/>
      <c r="H316" s="611"/>
      <c r="I316" s="611"/>
      <c r="J316" s="611"/>
      <c r="K316" s="611"/>
      <c r="L316" s="611"/>
      <c r="M316" s="611"/>
      <c r="N316" s="611"/>
      <c r="O316" s="611"/>
      <c r="P316" s="611"/>
      <c r="Q316" s="611"/>
      <c r="R316" s="611"/>
      <c r="S316" s="611"/>
      <c r="T316" s="611"/>
      <c r="U316" s="611"/>
      <c r="V316" s="611"/>
      <c r="W316" s="611"/>
      <c r="X316" s="611"/>
      <c r="Y316" s="611"/>
      <c r="Z316" s="611"/>
    </row>
    <row r="317" spans="1:26" ht="15.75" customHeight="1" x14ac:dyDescent="0.25">
      <c r="A317" s="611"/>
      <c r="B317" s="611"/>
      <c r="C317" s="611"/>
      <c r="D317" s="611"/>
      <c r="E317" s="611"/>
      <c r="F317" s="611"/>
      <c r="G317" s="611"/>
      <c r="H317" s="611"/>
      <c r="I317" s="611"/>
      <c r="J317" s="611"/>
      <c r="K317" s="611"/>
      <c r="L317" s="611"/>
      <c r="M317" s="611"/>
      <c r="N317" s="611"/>
      <c r="O317" s="611"/>
      <c r="P317" s="611"/>
      <c r="Q317" s="611"/>
      <c r="R317" s="611"/>
      <c r="S317" s="611"/>
      <c r="T317" s="611"/>
      <c r="U317" s="611"/>
      <c r="V317" s="611"/>
      <c r="W317" s="611"/>
      <c r="X317" s="611"/>
      <c r="Y317" s="611"/>
      <c r="Z317" s="611"/>
    </row>
    <row r="318" spans="1:26" ht="15.75" customHeight="1" x14ac:dyDescent="0.25">
      <c r="A318" s="611"/>
      <c r="B318" s="611"/>
      <c r="C318" s="611"/>
      <c r="D318" s="611"/>
      <c r="E318" s="611"/>
      <c r="F318" s="611"/>
      <c r="G318" s="611"/>
      <c r="H318" s="611"/>
      <c r="I318" s="611"/>
      <c r="J318" s="611"/>
      <c r="K318" s="611"/>
      <c r="L318" s="611"/>
      <c r="M318" s="611"/>
      <c r="N318" s="611"/>
      <c r="O318" s="611"/>
      <c r="P318" s="611"/>
      <c r="Q318" s="611"/>
      <c r="R318" s="611"/>
      <c r="S318" s="611"/>
      <c r="T318" s="611"/>
      <c r="U318" s="611"/>
      <c r="V318" s="611"/>
      <c r="W318" s="611"/>
      <c r="X318" s="611"/>
      <c r="Y318" s="611"/>
      <c r="Z318" s="611"/>
    </row>
    <row r="319" spans="1:26" ht="15.75" customHeight="1" x14ac:dyDescent="0.25">
      <c r="A319" s="611"/>
      <c r="B319" s="611"/>
      <c r="C319" s="611"/>
      <c r="D319" s="611"/>
      <c r="E319" s="611"/>
      <c r="F319" s="611"/>
      <c r="G319" s="611"/>
      <c r="H319" s="611"/>
      <c r="I319" s="611"/>
      <c r="J319" s="611"/>
      <c r="K319" s="611"/>
      <c r="L319" s="611"/>
      <c r="M319" s="611"/>
      <c r="N319" s="611"/>
      <c r="O319" s="611"/>
      <c r="P319" s="611"/>
      <c r="Q319" s="611"/>
      <c r="R319" s="611"/>
      <c r="S319" s="611"/>
      <c r="T319" s="611"/>
      <c r="U319" s="611"/>
      <c r="V319" s="611"/>
      <c r="W319" s="611"/>
      <c r="X319" s="611"/>
      <c r="Y319" s="611"/>
      <c r="Z319" s="611"/>
    </row>
    <row r="320" spans="1:26" ht="15.75" customHeight="1" x14ac:dyDescent="0.25">
      <c r="A320" s="611"/>
      <c r="B320" s="611"/>
      <c r="C320" s="611"/>
      <c r="D320" s="611"/>
      <c r="E320" s="611"/>
      <c r="F320" s="611"/>
      <c r="G320" s="611"/>
      <c r="H320" s="611"/>
      <c r="I320" s="611"/>
      <c r="J320" s="611"/>
      <c r="K320" s="611"/>
      <c r="L320" s="611"/>
      <c r="M320" s="611"/>
      <c r="N320" s="611"/>
      <c r="O320" s="611"/>
      <c r="P320" s="611"/>
      <c r="Q320" s="611"/>
      <c r="R320" s="611"/>
      <c r="S320" s="611"/>
      <c r="T320" s="611"/>
      <c r="U320" s="611"/>
      <c r="V320" s="611"/>
      <c r="W320" s="611"/>
      <c r="X320" s="611"/>
      <c r="Y320" s="611"/>
      <c r="Z320" s="611"/>
    </row>
    <row r="321" spans="1:26" ht="15.75" customHeight="1" x14ac:dyDescent="0.25">
      <c r="A321" s="611"/>
      <c r="B321" s="611"/>
      <c r="C321" s="611"/>
      <c r="D321" s="611"/>
      <c r="E321" s="611"/>
      <c r="F321" s="611"/>
      <c r="G321" s="611"/>
      <c r="H321" s="611"/>
      <c r="I321" s="611"/>
      <c r="J321" s="611"/>
      <c r="K321" s="611"/>
      <c r="L321" s="611"/>
      <c r="M321" s="611"/>
      <c r="N321" s="611"/>
      <c r="O321" s="611"/>
      <c r="P321" s="611"/>
      <c r="Q321" s="611"/>
      <c r="R321" s="611"/>
      <c r="S321" s="611"/>
      <c r="T321" s="611"/>
      <c r="U321" s="611"/>
      <c r="V321" s="611"/>
      <c r="W321" s="611"/>
      <c r="X321" s="611"/>
      <c r="Y321" s="611"/>
      <c r="Z321" s="611"/>
    </row>
    <row r="322" spans="1:26" ht="15.75" customHeight="1" x14ac:dyDescent="0.25">
      <c r="A322" s="611"/>
      <c r="B322" s="611"/>
      <c r="C322" s="611"/>
      <c r="D322" s="611"/>
      <c r="E322" s="611"/>
      <c r="F322" s="611"/>
      <c r="G322" s="611"/>
      <c r="H322" s="611"/>
      <c r="I322" s="611"/>
      <c r="J322" s="611"/>
      <c r="K322" s="611"/>
      <c r="L322" s="611"/>
      <c r="M322" s="611"/>
      <c r="N322" s="611"/>
      <c r="O322" s="611"/>
      <c r="P322" s="611"/>
      <c r="Q322" s="611"/>
      <c r="R322" s="611"/>
      <c r="S322" s="611"/>
      <c r="T322" s="611"/>
      <c r="U322" s="611"/>
      <c r="V322" s="611"/>
      <c r="W322" s="611"/>
      <c r="X322" s="611"/>
      <c r="Y322" s="611"/>
      <c r="Z322" s="611"/>
    </row>
    <row r="323" spans="1:26" ht="15.75" customHeight="1" x14ac:dyDescent="0.25">
      <c r="A323" s="611"/>
      <c r="B323" s="611"/>
      <c r="C323" s="611"/>
      <c r="D323" s="611"/>
      <c r="E323" s="611"/>
      <c r="F323" s="611"/>
      <c r="G323" s="611"/>
      <c r="H323" s="611"/>
      <c r="I323" s="611"/>
      <c r="J323" s="611"/>
      <c r="K323" s="611"/>
      <c r="L323" s="611"/>
      <c r="M323" s="611"/>
      <c r="N323" s="611"/>
      <c r="O323" s="611"/>
      <c r="P323" s="611"/>
      <c r="Q323" s="611"/>
      <c r="R323" s="611"/>
      <c r="S323" s="611"/>
      <c r="T323" s="611"/>
      <c r="U323" s="611"/>
      <c r="V323" s="611"/>
      <c r="W323" s="611"/>
      <c r="X323" s="611"/>
      <c r="Y323" s="611"/>
      <c r="Z323" s="611"/>
    </row>
    <row r="324" spans="1:26" ht="15.75" customHeight="1" x14ac:dyDescent="0.25">
      <c r="A324" s="611"/>
      <c r="B324" s="611"/>
      <c r="C324" s="611"/>
      <c r="D324" s="611"/>
      <c r="E324" s="611"/>
      <c r="F324" s="611"/>
      <c r="G324" s="611"/>
      <c r="H324" s="611"/>
      <c r="I324" s="611"/>
      <c r="J324" s="611"/>
      <c r="K324" s="611"/>
      <c r="L324" s="611"/>
      <c r="M324" s="611"/>
      <c r="N324" s="611"/>
      <c r="O324" s="611"/>
      <c r="P324" s="611"/>
      <c r="Q324" s="611"/>
      <c r="R324" s="611"/>
      <c r="S324" s="611"/>
      <c r="T324" s="611"/>
      <c r="U324" s="611"/>
      <c r="V324" s="611"/>
      <c r="W324" s="611"/>
      <c r="X324" s="611"/>
      <c r="Y324" s="611"/>
      <c r="Z324" s="611"/>
    </row>
    <row r="325" spans="1:26" ht="15.75" customHeight="1" x14ac:dyDescent="0.25">
      <c r="A325" s="611"/>
      <c r="B325" s="611"/>
      <c r="C325" s="611"/>
      <c r="D325" s="611"/>
      <c r="E325" s="611"/>
      <c r="F325" s="611"/>
      <c r="G325" s="611"/>
      <c r="H325" s="611"/>
      <c r="I325" s="611"/>
      <c r="J325" s="611"/>
      <c r="K325" s="611"/>
      <c r="L325" s="611"/>
      <c r="M325" s="611"/>
      <c r="N325" s="611"/>
      <c r="O325" s="611"/>
      <c r="P325" s="611"/>
      <c r="Q325" s="611"/>
      <c r="R325" s="611"/>
      <c r="S325" s="611"/>
      <c r="T325" s="611"/>
      <c r="U325" s="611"/>
      <c r="V325" s="611"/>
      <c r="W325" s="611"/>
      <c r="X325" s="611"/>
      <c r="Y325" s="611"/>
      <c r="Z325" s="611"/>
    </row>
    <row r="326" spans="1:26" ht="15.75" customHeight="1" x14ac:dyDescent="0.25">
      <c r="A326" s="611"/>
      <c r="B326" s="611"/>
      <c r="C326" s="611"/>
      <c r="D326" s="611"/>
      <c r="E326" s="611"/>
      <c r="F326" s="611"/>
      <c r="G326" s="611"/>
      <c r="H326" s="611"/>
      <c r="I326" s="611"/>
      <c r="J326" s="611"/>
      <c r="K326" s="611"/>
      <c r="L326" s="611"/>
      <c r="M326" s="611"/>
      <c r="N326" s="611"/>
      <c r="O326" s="611"/>
      <c r="P326" s="611"/>
      <c r="Q326" s="611"/>
      <c r="R326" s="611"/>
      <c r="S326" s="611"/>
      <c r="T326" s="611"/>
      <c r="U326" s="611"/>
      <c r="V326" s="611"/>
      <c r="W326" s="611"/>
      <c r="X326" s="611"/>
      <c r="Y326" s="611"/>
      <c r="Z326" s="611"/>
    </row>
    <row r="327" spans="1:26" ht="15.75" customHeight="1" x14ac:dyDescent="0.25">
      <c r="A327" s="611"/>
      <c r="B327" s="611"/>
      <c r="C327" s="611"/>
      <c r="D327" s="611"/>
      <c r="E327" s="611"/>
      <c r="F327" s="611"/>
      <c r="G327" s="611"/>
      <c r="H327" s="611"/>
      <c r="I327" s="611"/>
      <c r="J327" s="611"/>
      <c r="K327" s="611"/>
      <c r="L327" s="611"/>
      <c r="M327" s="611"/>
      <c r="N327" s="611"/>
      <c r="O327" s="611"/>
      <c r="P327" s="611"/>
      <c r="Q327" s="611"/>
      <c r="R327" s="611"/>
      <c r="S327" s="611"/>
      <c r="T327" s="611"/>
      <c r="U327" s="611"/>
      <c r="V327" s="611"/>
      <c r="W327" s="611"/>
      <c r="X327" s="611"/>
      <c r="Y327" s="611"/>
      <c r="Z327" s="611"/>
    </row>
    <row r="328" spans="1:26" ht="15.75" customHeight="1" x14ac:dyDescent="0.25">
      <c r="A328" s="611"/>
      <c r="B328" s="611"/>
      <c r="C328" s="611"/>
      <c r="D328" s="611"/>
      <c r="E328" s="611"/>
      <c r="F328" s="611"/>
      <c r="G328" s="611"/>
      <c r="H328" s="611"/>
      <c r="I328" s="611"/>
      <c r="J328" s="611"/>
      <c r="K328" s="611"/>
      <c r="L328" s="611"/>
      <c r="M328" s="611"/>
      <c r="N328" s="611"/>
      <c r="O328" s="611"/>
      <c r="P328" s="611"/>
      <c r="Q328" s="611"/>
      <c r="R328" s="611"/>
      <c r="S328" s="611"/>
      <c r="T328" s="611"/>
      <c r="U328" s="611"/>
      <c r="V328" s="611"/>
      <c r="W328" s="611"/>
      <c r="X328" s="611"/>
      <c r="Y328" s="611"/>
      <c r="Z328" s="611"/>
    </row>
    <row r="329" spans="1:26" ht="15.75" customHeight="1" x14ac:dyDescent="0.25">
      <c r="A329" s="611"/>
      <c r="B329" s="611"/>
      <c r="C329" s="611"/>
      <c r="D329" s="611"/>
      <c r="E329" s="611"/>
      <c r="F329" s="611"/>
      <c r="G329" s="611"/>
      <c r="H329" s="611"/>
      <c r="I329" s="611"/>
      <c r="J329" s="611"/>
      <c r="K329" s="611"/>
      <c r="L329" s="611"/>
      <c r="M329" s="611"/>
      <c r="N329" s="611"/>
      <c r="O329" s="611"/>
      <c r="P329" s="611"/>
      <c r="Q329" s="611"/>
      <c r="R329" s="611"/>
      <c r="S329" s="611"/>
      <c r="T329" s="611"/>
      <c r="U329" s="611"/>
      <c r="V329" s="611"/>
      <c r="W329" s="611"/>
      <c r="X329" s="611"/>
      <c r="Y329" s="611"/>
      <c r="Z329" s="611"/>
    </row>
    <row r="330" spans="1:26" ht="15.75" customHeight="1" x14ac:dyDescent="0.25">
      <c r="A330" s="611"/>
      <c r="B330" s="611"/>
      <c r="C330" s="611"/>
      <c r="D330" s="611"/>
      <c r="E330" s="611"/>
      <c r="F330" s="611"/>
      <c r="G330" s="611"/>
      <c r="H330" s="611"/>
      <c r="I330" s="611"/>
      <c r="J330" s="611"/>
      <c r="K330" s="611"/>
      <c r="L330" s="611"/>
      <c r="M330" s="611"/>
      <c r="N330" s="611"/>
      <c r="O330" s="611"/>
      <c r="P330" s="611"/>
      <c r="Q330" s="611"/>
      <c r="R330" s="611"/>
      <c r="S330" s="611"/>
      <c r="T330" s="611"/>
      <c r="U330" s="611"/>
      <c r="V330" s="611"/>
      <c r="W330" s="611"/>
      <c r="X330" s="611"/>
      <c r="Y330" s="611"/>
      <c r="Z330" s="611"/>
    </row>
    <row r="331" spans="1:26" ht="15.75" customHeight="1" x14ac:dyDescent="0.25">
      <c r="A331" s="611"/>
      <c r="B331" s="611"/>
      <c r="C331" s="611"/>
      <c r="D331" s="611"/>
      <c r="E331" s="611"/>
      <c r="F331" s="611"/>
      <c r="G331" s="611"/>
      <c r="H331" s="611"/>
      <c r="I331" s="611"/>
      <c r="J331" s="611"/>
      <c r="K331" s="611"/>
      <c r="L331" s="611"/>
      <c r="M331" s="611"/>
      <c r="N331" s="611"/>
      <c r="O331" s="611"/>
      <c r="P331" s="611"/>
      <c r="Q331" s="611"/>
      <c r="R331" s="611"/>
      <c r="S331" s="611"/>
      <c r="T331" s="611"/>
      <c r="U331" s="611"/>
      <c r="V331" s="611"/>
      <c r="W331" s="611"/>
      <c r="X331" s="611"/>
      <c r="Y331" s="611"/>
      <c r="Z331" s="611"/>
    </row>
    <row r="332" spans="1:26" ht="15.75" customHeight="1" x14ac:dyDescent="0.25">
      <c r="A332" s="611"/>
      <c r="B332" s="611"/>
      <c r="C332" s="611"/>
      <c r="D332" s="611"/>
      <c r="E332" s="611"/>
      <c r="F332" s="611"/>
      <c r="G332" s="611"/>
      <c r="H332" s="611"/>
      <c r="I332" s="611"/>
      <c r="J332" s="611"/>
      <c r="K332" s="611"/>
      <c r="L332" s="611"/>
      <c r="M332" s="611"/>
      <c r="N332" s="611"/>
      <c r="O332" s="611"/>
      <c r="P332" s="611"/>
      <c r="Q332" s="611"/>
      <c r="R332" s="611"/>
      <c r="S332" s="611"/>
      <c r="T332" s="611"/>
      <c r="U332" s="611"/>
      <c r="V332" s="611"/>
      <c r="W332" s="611"/>
      <c r="X332" s="611"/>
      <c r="Y332" s="611"/>
      <c r="Z332" s="611"/>
    </row>
    <row r="333" spans="1:26" ht="15.75" customHeight="1" x14ac:dyDescent="0.25">
      <c r="A333" s="611"/>
      <c r="B333" s="611"/>
      <c r="C333" s="611"/>
      <c r="D333" s="611"/>
      <c r="E333" s="611"/>
      <c r="F333" s="611"/>
      <c r="G333" s="611"/>
      <c r="H333" s="611"/>
      <c r="I333" s="611"/>
      <c r="J333" s="611"/>
      <c r="K333" s="611"/>
      <c r="L333" s="611"/>
      <c r="M333" s="611"/>
      <c r="N333" s="611"/>
      <c r="O333" s="611"/>
      <c r="P333" s="611"/>
      <c r="Q333" s="611"/>
      <c r="R333" s="611"/>
      <c r="S333" s="611"/>
      <c r="T333" s="611"/>
      <c r="U333" s="611"/>
      <c r="V333" s="611"/>
      <c r="W333" s="611"/>
      <c r="X333" s="611"/>
      <c r="Y333" s="611"/>
      <c r="Z333" s="611"/>
    </row>
    <row r="334" spans="1:26" ht="15.75" customHeight="1" x14ac:dyDescent="0.25">
      <c r="A334" s="611"/>
      <c r="B334" s="611"/>
      <c r="C334" s="611"/>
      <c r="D334" s="611"/>
      <c r="E334" s="611"/>
      <c r="F334" s="611"/>
      <c r="G334" s="611"/>
      <c r="H334" s="611"/>
      <c r="I334" s="611"/>
      <c r="J334" s="611"/>
      <c r="K334" s="611"/>
      <c r="L334" s="611"/>
      <c r="M334" s="611"/>
      <c r="N334" s="611"/>
      <c r="O334" s="611"/>
      <c r="P334" s="611"/>
      <c r="Q334" s="611"/>
      <c r="R334" s="611"/>
      <c r="S334" s="611"/>
      <c r="T334" s="611"/>
      <c r="U334" s="611"/>
      <c r="V334" s="611"/>
      <c r="W334" s="611"/>
      <c r="X334" s="611"/>
      <c r="Y334" s="611"/>
      <c r="Z334" s="611"/>
    </row>
    <row r="335" spans="1:26" ht="15.75" customHeight="1" x14ac:dyDescent="0.25">
      <c r="A335" s="611"/>
      <c r="B335" s="611"/>
      <c r="C335" s="611"/>
      <c r="D335" s="611"/>
      <c r="E335" s="611"/>
      <c r="F335" s="611"/>
      <c r="G335" s="611"/>
      <c r="H335" s="611"/>
      <c r="I335" s="611"/>
      <c r="J335" s="611"/>
      <c r="K335" s="611"/>
      <c r="L335" s="611"/>
      <c r="M335" s="611"/>
      <c r="N335" s="611"/>
      <c r="O335" s="611"/>
      <c r="P335" s="611"/>
      <c r="Q335" s="611"/>
      <c r="R335" s="611"/>
      <c r="S335" s="611"/>
      <c r="T335" s="611"/>
      <c r="U335" s="611"/>
      <c r="V335" s="611"/>
      <c r="W335" s="611"/>
      <c r="X335" s="611"/>
      <c r="Y335" s="611"/>
      <c r="Z335" s="611"/>
    </row>
    <row r="336" spans="1:26" ht="15.75" customHeight="1" x14ac:dyDescent="0.25">
      <c r="A336" s="611"/>
      <c r="B336" s="611"/>
      <c r="C336" s="611"/>
      <c r="D336" s="611"/>
      <c r="E336" s="611"/>
      <c r="F336" s="611"/>
      <c r="G336" s="611"/>
      <c r="H336" s="611"/>
      <c r="I336" s="611"/>
      <c r="J336" s="611"/>
      <c r="K336" s="611"/>
      <c r="L336" s="611"/>
      <c r="M336" s="611"/>
      <c r="N336" s="611"/>
      <c r="O336" s="611"/>
      <c r="P336" s="611"/>
      <c r="Q336" s="611"/>
      <c r="R336" s="611"/>
      <c r="S336" s="611"/>
      <c r="T336" s="611"/>
      <c r="U336" s="611"/>
      <c r="V336" s="611"/>
      <c r="W336" s="611"/>
      <c r="X336" s="611"/>
      <c r="Y336" s="611"/>
      <c r="Z336" s="611"/>
    </row>
    <row r="337" spans="1:26" ht="15.75" customHeight="1" x14ac:dyDescent="0.25">
      <c r="A337" s="611"/>
      <c r="B337" s="611"/>
      <c r="C337" s="611"/>
      <c r="D337" s="611"/>
      <c r="E337" s="611"/>
      <c r="F337" s="611"/>
      <c r="G337" s="611"/>
      <c r="H337" s="611"/>
      <c r="I337" s="611"/>
      <c r="J337" s="611"/>
      <c r="K337" s="611"/>
      <c r="L337" s="611"/>
      <c r="M337" s="611"/>
      <c r="N337" s="611"/>
      <c r="O337" s="611"/>
      <c r="P337" s="611"/>
      <c r="Q337" s="611"/>
      <c r="R337" s="611"/>
      <c r="S337" s="611"/>
      <c r="T337" s="611"/>
      <c r="U337" s="611"/>
      <c r="V337" s="611"/>
      <c r="W337" s="611"/>
      <c r="X337" s="611"/>
      <c r="Y337" s="611"/>
      <c r="Z337" s="611"/>
    </row>
    <row r="338" spans="1:26" ht="15.75" customHeight="1" x14ac:dyDescent="0.25">
      <c r="A338" s="611"/>
      <c r="B338" s="611"/>
      <c r="C338" s="611"/>
      <c r="D338" s="611"/>
      <c r="E338" s="611"/>
      <c r="F338" s="611"/>
      <c r="G338" s="611"/>
      <c r="H338" s="611"/>
      <c r="I338" s="611"/>
      <c r="J338" s="611"/>
      <c r="K338" s="611"/>
      <c r="L338" s="611"/>
      <c r="M338" s="611"/>
      <c r="N338" s="611"/>
      <c r="O338" s="611"/>
      <c r="P338" s="611"/>
      <c r="Q338" s="611"/>
      <c r="R338" s="611"/>
      <c r="S338" s="611"/>
      <c r="T338" s="611"/>
      <c r="U338" s="611"/>
      <c r="V338" s="611"/>
      <c r="W338" s="611"/>
      <c r="X338" s="611"/>
      <c r="Y338" s="611"/>
      <c r="Z338" s="611"/>
    </row>
    <row r="339" spans="1:26" ht="15.75" customHeight="1" x14ac:dyDescent="0.25">
      <c r="A339" s="611"/>
      <c r="B339" s="611"/>
      <c r="C339" s="611"/>
      <c r="D339" s="611"/>
      <c r="E339" s="611"/>
      <c r="F339" s="611"/>
      <c r="G339" s="611"/>
      <c r="H339" s="611"/>
      <c r="I339" s="611"/>
      <c r="J339" s="611"/>
      <c r="K339" s="611"/>
      <c r="L339" s="611"/>
      <c r="M339" s="611"/>
      <c r="N339" s="611"/>
      <c r="O339" s="611"/>
      <c r="P339" s="611"/>
      <c r="Q339" s="611"/>
      <c r="R339" s="611"/>
      <c r="S339" s="611"/>
      <c r="T339" s="611"/>
      <c r="U339" s="611"/>
      <c r="V339" s="611"/>
      <c r="W339" s="611"/>
      <c r="X339" s="611"/>
      <c r="Y339" s="611"/>
      <c r="Z339" s="611"/>
    </row>
    <row r="340" spans="1:26" ht="15.75" customHeight="1" x14ac:dyDescent="0.25">
      <c r="A340" s="611"/>
      <c r="B340" s="611"/>
      <c r="C340" s="611"/>
      <c r="D340" s="611"/>
      <c r="E340" s="611"/>
      <c r="F340" s="611"/>
      <c r="G340" s="611"/>
      <c r="H340" s="611"/>
      <c r="I340" s="611"/>
      <c r="J340" s="611"/>
      <c r="K340" s="611"/>
      <c r="L340" s="611"/>
      <c r="M340" s="611"/>
      <c r="N340" s="611"/>
      <c r="O340" s="611"/>
      <c r="P340" s="611"/>
      <c r="Q340" s="611"/>
      <c r="R340" s="611"/>
      <c r="S340" s="611"/>
      <c r="T340" s="611"/>
      <c r="U340" s="611"/>
      <c r="V340" s="611"/>
      <c r="W340" s="611"/>
      <c r="X340" s="611"/>
      <c r="Y340" s="611"/>
      <c r="Z340" s="611"/>
    </row>
    <row r="341" spans="1:26" ht="15.75" customHeight="1" x14ac:dyDescent="0.25">
      <c r="A341" s="611"/>
      <c r="B341" s="611"/>
      <c r="C341" s="611"/>
      <c r="D341" s="611"/>
      <c r="E341" s="611"/>
      <c r="F341" s="611"/>
      <c r="G341" s="611"/>
      <c r="H341" s="611"/>
      <c r="I341" s="611"/>
      <c r="J341" s="611"/>
      <c r="K341" s="611"/>
      <c r="L341" s="611"/>
      <c r="M341" s="611"/>
      <c r="N341" s="611"/>
      <c r="O341" s="611"/>
      <c r="P341" s="611"/>
      <c r="Q341" s="611"/>
      <c r="R341" s="611"/>
      <c r="S341" s="611"/>
      <c r="T341" s="611"/>
      <c r="U341" s="611"/>
      <c r="V341" s="611"/>
      <c r="W341" s="611"/>
      <c r="X341" s="611"/>
      <c r="Y341" s="611"/>
      <c r="Z341" s="611"/>
    </row>
    <row r="342" spans="1:26" ht="15.75" customHeight="1" x14ac:dyDescent="0.25">
      <c r="A342" s="611"/>
      <c r="B342" s="611"/>
      <c r="C342" s="611"/>
      <c r="D342" s="611"/>
      <c r="E342" s="611"/>
      <c r="F342" s="611"/>
      <c r="G342" s="611"/>
      <c r="H342" s="611"/>
      <c r="I342" s="611"/>
      <c r="J342" s="611"/>
      <c r="K342" s="611"/>
      <c r="L342" s="611"/>
      <c r="M342" s="611"/>
      <c r="N342" s="611"/>
      <c r="O342" s="611"/>
      <c r="P342" s="611"/>
      <c r="Q342" s="611"/>
      <c r="R342" s="611"/>
      <c r="S342" s="611"/>
      <c r="T342" s="611"/>
      <c r="U342" s="611"/>
      <c r="V342" s="611"/>
      <c r="W342" s="611"/>
      <c r="X342" s="611"/>
      <c r="Y342" s="611"/>
      <c r="Z342" s="611"/>
    </row>
    <row r="343" spans="1:26" ht="15.75" customHeight="1" x14ac:dyDescent="0.25">
      <c r="A343" s="611"/>
      <c r="B343" s="611"/>
      <c r="C343" s="611"/>
      <c r="D343" s="611"/>
      <c r="E343" s="611"/>
      <c r="F343" s="611"/>
      <c r="G343" s="611"/>
      <c r="H343" s="611"/>
      <c r="I343" s="611"/>
      <c r="J343" s="611"/>
      <c r="K343" s="611"/>
      <c r="L343" s="611"/>
      <c r="M343" s="611"/>
      <c r="N343" s="611"/>
      <c r="O343" s="611"/>
      <c r="P343" s="611"/>
      <c r="Q343" s="611"/>
      <c r="R343" s="611"/>
      <c r="S343" s="611"/>
      <c r="T343" s="611"/>
      <c r="U343" s="611"/>
      <c r="V343" s="611"/>
      <c r="W343" s="611"/>
      <c r="X343" s="611"/>
      <c r="Y343" s="611"/>
      <c r="Z343" s="611"/>
    </row>
    <row r="344" spans="1:26" ht="15.75" customHeight="1" x14ac:dyDescent="0.25">
      <c r="A344" s="611"/>
      <c r="B344" s="611"/>
      <c r="C344" s="611"/>
      <c r="D344" s="611"/>
      <c r="E344" s="611"/>
      <c r="F344" s="611"/>
      <c r="G344" s="611"/>
      <c r="H344" s="611"/>
      <c r="I344" s="611"/>
      <c r="J344" s="611"/>
      <c r="K344" s="611"/>
      <c r="L344" s="611"/>
      <c r="M344" s="611"/>
      <c r="N344" s="611"/>
      <c r="O344" s="611"/>
      <c r="P344" s="611"/>
      <c r="Q344" s="611"/>
      <c r="R344" s="611"/>
      <c r="S344" s="611"/>
      <c r="T344" s="611"/>
      <c r="U344" s="611"/>
      <c r="V344" s="611"/>
      <c r="W344" s="611"/>
      <c r="X344" s="611"/>
      <c r="Y344" s="611"/>
      <c r="Z344" s="611"/>
    </row>
    <row r="345" spans="1:26" ht="15.75" customHeight="1" x14ac:dyDescent="0.25">
      <c r="A345" s="611"/>
      <c r="B345" s="611"/>
      <c r="C345" s="611"/>
      <c r="D345" s="611"/>
      <c r="E345" s="611"/>
      <c r="F345" s="611"/>
      <c r="G345" s="611"/>
      <c r="H345" s="611"/>
      <c r="I345" s="611"/>
      <c r="J345" s="611"/>
      <c r="K345" s="611"/>
      <c r="L345" s="611"/>
      <c r="M345" s="611"/>
      <c r="N345" s="611"/>
      <c r="O345" s="611"/>
      <c r="P345" s="611"/>
      <c r="Q345" s="611"/>
      <c r="R345" s="611"/>
      <c r="S345" s="611"/>
      <c r="T345" s="611"/>
      <c r="U345" s="611"/>
      <c r="V345" s="611"/>
      <c r="W345" s="611"/>
      <c r="X345" s="611"/>
      <c r="Y345" s="611"/>
      <c r="Z345" s="611"/>
    </row>
    <row r="346" spans="1:26" ht="15.75" customHeight="1" x14ac:dyDescent="0.25">
      <c r="A346" s="611"/>
      <c r="B346" s="611"/>
      <c r="C346" s="611"/>
      <c r="D346" s="611"/>
      <c r="E346" s="611"/>
      <c r="F346" s="611"/>
      <c r="G346" s="611"/>
      <c r="H346" s="611"/>
      <c r="I346" s="611"/>
      <c r="J346" s="611"/>
      <c r="K346" s="611"/>
      <c r="L346" s="611"/>
      <c r="M346" s="611"/>
      <c r="N346" s="611"/>
      <c r="O346" s="611"/>
      <c r="P346" s="611"/>
      <c r="Q346" s="611"/>
      <c r="R346" s="611"/>
      <c r="S346" s="611"/>
      <c r="T346" s="611"/>
      <c r="U346" s="611"/>
      <c r="V346" s="611"/>
      <c r="W346" s="611"/>
      <c r="X346" s="611"/>
      <c r="Y346" s="611"/>
      <c r="Z346" s="611"/>
    </row>
    <row r="347" spans="1:26" ht="15.75" customHeight="1" x14ac:dyDescent="0.25">
      <c r="A347" s="611"/>
      <c r="B347" s="611"/>
      <c r="C347" s="611"/>
      <c r="D347" s="611"/>
      <c r="E347" s="611"/>
      <c r="F347" s="611"/>
      <c r="G347" s="611"/>
      <c r="H347" s="611"/>
      <c r="I347" s="611"/>
      <c r="J347" s="611"/>
      <c r="K347" s="611"/>
      <c r="L347" s="611"/>
      <c r="M347" s="611"/>
      <c r="N347" s="611"/>
      <c r="O347" s="611"/>
      <c r="P347" s="611"/>
      <c r="Q347" s="611"/>
      <c r="R347" s="611"/>
      <c r="S347" s="611"/>
      <c r="T347" s="611"/>
      <c r="U347" s="611"/>
      <c r="V347" s="611"/>
      <c r="W347" s="611"/>
      <c r="X347" s="611"/>
      <c r="Y347" s="611"/>
      <c r="Z347" s="611"/>
    </row>
    <row r="348" spans="1:26" ht="15.75" customHeight="1" x14ac:dyDescent="0.25">
      <c r="A348" s="611"/>
      <c r="B348" s="611"/>
      <c r="C348" s="611"/>
      <c r="D348" s="611"/>
      <c r="E348" s="611"/>
      <c r="F348" s="611"/>
      <c r="G348" s="611"/>
      <c r="H348" s="611"/>
      <c r="I348" s="611"/>
      <c r="J348" s="611"/>
      <c r="K348" s="611"/>
      <c r="L348" s="611"/>
      <c r="M348" s="611"/>
      <c r="N348" s="611"/>
      <c r="O348" s="611"/>
      <c r="P348" s="611"/>
      <c r="Q348" s="611"/>
      <c r="R348" s="611"/>
      <c r="S348" s="611"/>
      <c r="T348" s="611"/>
      <c r="U348" s="611"/>
      <c r="V348" s="611"/>
      <c r="W348" s="611"/>
      <c r="X348" s="611"/>
      <c r="Y348" s="611"/>
      <c r="Z348" s="611"/>
    </row>
    <row r="349" spans="1:26" ht="15.75" customHeight="1" x14ac:dyDescent="0.25">
      <c r="A349" s="611"/>
      <c r="B349" s="611"/>
      <c r="C349" s="611"/>
      <c r="D349" s="611"/>
      <c r="E349" s="611"/>
      <c r="F349" s="611"/>
      <c r="G349" s="611"/>
      <c r="H349" s="611"/>
      <c r="I349" s="611"/>
      <c r="J349" s="611"/>
      <c r="K349" s="611"/>
      <c r="L349" s="611"/>
      <c r="M349" s="611"/>
      <c r="N349" s="611"/>
      <c r="O349" s="611"/>
      <c r="P349" s="611"/>
      <c r="Q349" s="611"/>
      <c r="R349" s="611"/>
      <c r="S349" s="611"/>
      <c r="T349" s="611"/>
      <c r="U349" s="611"/>
      <c r="V349" s="611"/>
      <c r="W349" s="611"/>
      <c r="X349" s="611"/>
      <c r="Y349" s="611"/>
      <c r="Z349" s="611"/>
    </row>
    <row r="350" spans="1:26" ht="15.75" customHeight="1" x14ac:dyDescent="0.25">
      <c r="A350" s="611"/>
      <c r="B350" s="611"/>
      <c r="C350" s="611"/>
      <c r="D350" s="611"/>
      <c r="E350" s="611"/>
      <c r="F350" s="611"/>
      <c r="G350" s="611"/>
      <c r="H350" s="611"/>
      <c r="I350" s="611"/>
      <c r="J350" s="611"/>
      <c r="K350" s="611"/>
      <c r="L350" s="611"/>
      <c r="M350" s="611"/>
      <c r="N350" s="611"/>
      <c r="O350" s="611"/>
      <c r="P350" s="611"/>
      <c r="Q350" s="611"/>
      <c r="R350" s="611"/>
      <c r="S350" s="611"/>
      <c r="T350" s="611"/>
      <c r="U350" s="611"/>
      <c r="V350" s="611"/>
      <c r="W350" s="611"/>
      <c r="X350" s="611"/>
      <c r="Y350" s="611"/>
      <c r="Z350" s="611"/>
    </row>
    <row r="351" spans="1:26" ht="15.75" customHeight="1" x14ac:dyDescent="0.25">
      <c r="A351" s="611"/>
      <c r="B351" s="611"/>
      <c r="C351" s="611"/>
      <c r="D351" s="611"/>
      <c r="E351" s="611"/>
      <c r="F351" s="611"/>
      <c r="G351" s="611"/>
      <c r="H351" s="611"/>
      <c r="I351" s="611"/>
      <c r="J351" s="611"/>
      <c r="K351" s="611"/>
      <c r="L351" s="611"/>
      <c r="M351" s="611"/>
      <c r="N351" s="611"/>
      <c r="O351" s="611"/>
      <c r="P351" s="611"/>
      <c r="Q351" s="611"/>
      <c r="R351" s="611"/>
      <c r="S351" s="611"/>
      <c r="T351" s="611"/>
      <c r="U351" s="611"/>
      <c r="V351" s="611"/>
      <c r="W351" s="611"/>
      <c r="X351" s="611"/>
      <c r="Y351" s="611"/>
      <c r="Z351" s="611"/>
    </row>
    <row r="352" spans="1:26" ht="15.75" customHeight="1" x14ac:dyDescent="0.25">
      <c r="A352" s="611"/>
      <c r="B352" s="611"/>
      <c r="C352" s="611"/>
      <c r="D352" s="611"/>
      <c r="E352" s="611"/>
      <c r="F352" s="611"/>
      <c r="G352" s="611"/>
      <c r="H352" s="611"/>
      <c r="I352" s="611"/>
      <c r="J352" s="611"/>
      <c r="K352" s="611"/>
      <c r="L352" s="611"/>
      <c r="M352" s="611"/>
      <c r="N352" s="611"/>
      <c r="O352" s="611"/>
      <c r="P352" s="611"/>
      <c r="Q352" s="611"/>
      <c r="R352" s="611"/>
      <c r="S352" s="611"/>
      <c r="T352" s="611"/>
      <c r="U352" s="611"/>
      <c r="V352" s="611"/>
      <c r="W352" s="611"/>
      <c r="X352" s="611"/>
      <c r="Y352" s="611"/>
      <c r="Z352" s="611"/>
    </row>
    <row r="353" spans="1:26" ht="15.75" customHeight="1" x14ac:dyDescent="0.25">
      <c r="A353" s="611"/>
      <c r="B353" s="611"/>
      <c r="C353" s="611"/>
      <c r="D353" s="611"/>
      <c r="E353" s="611"/>
      <c r="F353" s="611"/>
      <c r="G353" s="611"/>
      <c r="H353" s="611"/>
      <c r="I353" s="611"/>
      <c r="J353" s="611"/>
      <c r="K353" s="611"/>
      <c r="L353" s="611"/>
      <c r="M353" s="611"/>
      <c r="N353" s="611"/>
      <c r="O353" s="611"/>
      <c r="P353" s="611"/>
      <c r="Q353" s="611"/>
      <c r="R353" s="611"/>
      <c r="S353" s="611"/>
      <c r="T353" s="611"/>
      <c r="U353" s="611"/>
      <c r="V353" s="611"/>
      <c r="W353" s="611"/>
      <c r="X353" s="611"/>
      <c r="Y353" s="611"/>
      <c r="Z353" s="611"/>
    </row>
    <row r="354" spans="1:26" ht="15.75" customHeight="1" x14ac:dyDescent="0.25">
      <c r="A354" s="611"/>
      <c r="B354" s="611"/>
      <c r="C354" s="611"/>
      <c r="D354" s="611"/>
      <c r="E354" s="611"/>
      <c r="F354" s="611"/>
      <c r="G354" s="611"/>
      <c r="H354" s="611"/>
      <c r="I354" s="611"/>
      <c r="J354" s="611"/>
      <c r="K354" s="611"/>
      <c r="L354" s="611"/>
      <c r="M354" s="611"/>
      <c r="N354" s="611"/>
      <c r="O354" s="611"/>
      <c r="P354" s="611"/>
      <c r="Q354" s="611"/>
      <c r="R354" s="611"/>
      <c r="S354" s="611"/>
      <c r="T354" s="611"/>
      <c r="U354" s="611"/>
      <c r="V354" s="611"/>
      <c r="W354" s="611"/>
      <c r="X354" s="611"/>
      <c r="Y354" s="611"/>
      <c r="Z354" s="611"/>
    </row>
    <row r="355" spans="1:26" ht="15.75" customHeight="1" x14ac:dyDescent="0.25">
      <c r="A355" s="611"/>
      <c r="B355" s="611"/>
      <c r="C355" s="611"/>
      <c r="D355" s="611"/>
      <c r="E355" s="611"/>
      <c r="F355" s="611"/>
      <c r="G355" s="611"/>
      <c r="H355" s="611"/>
      <c r="I355" s="611"/>
      <c r="J355" s="611"/>
      <c r="K355" s="611"/>
      <c r="L355" s="611"/>
      <c r="M355" s="611"/>
      <c r="N355" s="611"/>
      <c r="O355" s="611"/>
      <c r="P355" s="611"/>
      <c r="Q355" s="611"/>
      <c r="R355" s="611"/>
      <c r="S355" s="611"/>
      <c r="T355" s="611"/>
      <c r="U355" s="611"/>
      <c r="V355" s="611"/>
      <c r="W355" s="611"/>
      <c r="X355" s="611"/>
      <c r="Y355" s="611"/>
      <c r="Z355" s="611"/>
    </row>
    <row r="356" spans="1:26" ht="15.75" customHeight="1" x14ac:dyDescent="0.25">
      <c r="A356" s="611"/>
      <c r="B356" s="611"/>
      <c r="C356" s="611"/>
      <c r="D356" s="611"/>
      <c r="E356" s="611"/>
      <c r="F356" s="611"/>
      <c r="G356" s="611"/>
      <c r="H356" s="611"/>
      <c r="I356" s="611"/>
      <c r="J356" s="611"/>
      <c r="K356" s="611"/>
      <c r="L356" s="611"/>
      <c r="M356" s="611"/>
      <c r="N356" s="611"/>
      <c r="O356" s="611"/>
      <c r="P356" s="611"/>
      <c r="Q356" s="611"/>
      <c r="R356" s="611"/>
      <c r="S356" s="611"/>
      <c r="T356" s="611"/>
      <c r="U356" s="611"/>
      <c r="V356" s="611"/>
      <c r="W356" s="611"/>
      <c r="X356" s="611"/>
      <c r="Y356" s="611"/>
      <c r="Z356" s="611"/>
    </row>
    <row r="357" spans="1:26" ht="15.75" customHeight="1" x14ac:dyDescent="0.25">
      <c r="A357" s="611"/>
      <c r="B357" s="611"/>
      <c r="C357" s="611"/>
      <c r="D357" s="611"/>
      <c r="E357" s="611"/>
      <c r="F357" s="611"/>
      <c r="G357" s="611"/>
      <c r="H357" s="611"/>
      <c r="I357" s="611"/>
      <c r="J357" s="611"/>
      <c r="K357" s="611"/>
      <c r="L357" s="611"/>
      <c r="M357" s="611"/>
      <c r="N357" s="611"/>
      <c r="O357" s="611"/>
      <c r="P357" s="611"/>
      <c r="Q357" s="611"/>
      <c r="R357" s="611"/>
      <c r="S357" s="611"/>
      <c r="T357" s="611"/>
      <c r="U357" s="611"/>
      <c r="V357" s="611"/>
      <c r="W357" s="611"/>
      <c r="X357" s="611"/>
      <c r="Y357" s="611"/>
      <c r="Z357" s="611"/>
    </row>
    <row r="358" spans="1:26" ht="15.75" customHeight="1" x14ac:dyDescent="0.25">
      <c r="A358" s="611"/>
      <c r="B358" s="611"/>
      <c r="C358" s="611"/>
      <c r="D358" s="611"/>
      <c r="E358" s="611"/>
      <c r="F358" s="611"/>
      <c r="G358" s="611"/>
      <c r="H358" s="611"/>
      <c r="I358" s="611"/>
      <c r="J358" s="611"/>
      <c r="K358" s="611"/>
      <c r="L358" s="611"/>
      <c r="M358" s="611"/>
      <c r="N358" s="611"/>
      <c r="O358" s="611"/>
      <c r="P358" s="611"/>
      <c r="Q358" s="611"/>
      <c r="R358" s="611"/>
      <c r="S358" s="611"/>
      <c r="T358" s="611"/>
      <c r="U358" s="611"/>
      <c r="V358" s="611"/>
      <c r="W358" s="611"/>
      <c r="X358" s="611"/>
      <c r="Y358" s="611"/>
      <c r="Z358" s="611"/>
    </row>
    <row r="359" spans="1:26" ht="15.75" customHeight="1" x14ac:dyDescent="0.25">
      <c r="A359" s="611"/>
      <c r="B359" s="611"/>
      <c r="C359" s="611"/>
      <c r="D359" s="611"/>
      <c r="E359" s="611"/>
      <c r="F359" s="611"/>
      <c r="G359" s="611"/>
      <c r="H359" s="611"/>
      <c r="I359" s="611"/>
      <c r="J359" s="611"/>
      <c r="K359" s="611"/>
      <c r="L359" s="611"/>
      <c r="M359" s="611"/>
      <c r="N359" s="611"/>
      <c r="O359" s="611"/>
      <c r="P359" s="611"/>
      <c r="Q359" s="611"/>
      <c r="R359" s="611"/>
      <c r="S359" s="611"/>
      <c r="T359" s="611"/>
      <c r="U359" s="611"/>
      <c r="V359" s="611"/>
      <c r="W359" s="611"/>
      <c r="X359" s="611"/>
      <c r="Y359" s="611"/>
      <c r="Z359" s="611"/>
    </row>
    <row r="360" spans="1:26" ht="15.75" customHeight="1" x14ac:dyDescent="0.25">
      <c r="A360" s="611"/>
      <c r="B360" s="611"/>
      <c r="C360" s="611"/>
      <c r="D360" s="611"/>
      <c r="E360" s="611"/>
      <c r="F360" s="611"/>
      <c r="G360" s="611"/>
      <c r="H360" s="611"/>
      <c r="I360" s="611"/>
      <c r="J360" s="611"/>
      <c r="K360" s="611"/>
      <c r="L360" s="611"/>
      <c r="M360" s="611"/>
      <c r="N360" s="611"/>
      <c r="O360" s="611"/>
      <c r="P360" s="611"/>
      <c r="Q360" s="611"/>
      <c r="R360" s="611"/>
      <c r="S360" s="611"/>
      <c r="T360" s="611"/>
      <c r="U360" s="611"/>
      <c r="V360" s="611"/>
      <c r="W360" s="611"/>
      <c r="X360" s="611"/>
      <c r="Y360" s="611"/>
      <c r="Z360" s="611"/>
    </row>
    <row r="361" spans="1:26" ht="15.75" customHeight="1" x14ac:dyDescent="0.25">
      <c r="A361" s="611"/>
      <c r="B361" s="611"/>
      <c r="C361" s="611"/>
      <c r="D361" s="611"/>
      <c r="E361" s="611"/>
      <c r="F361" s="611"/>
      <c r="G361" s="611"/>
      <c r="H361" s="611"/>
      <c r="I361" s="611"/>
      <c r="J361" s="611"/>
      <c r="K361" s="611"/>
      <c r="L361" s="611"/>
      <c r="M361" s="611"/>
      <c r="N361" s="611"/>
      <c r="O361" s="611"/>
      <c r="P361" s="611"/>
      <c r="Q361" s="611"/>
      <c r="R361" s="611"/>
      <c r="S361" s="611"/>
      <c r="T361" s="611"/>
      <c r="U361" s="611"/>
      <c r="V361" s="611"/>
      <c r="W361" s="611"/>
      <c r="X361" s="611"/>
      <c r="Y361" s="611"/>
      <c r="Z361" s="611"/>
    </row>
    <row r="362" spans="1:26" ht="15.75" customHeight="1" x14ac:dyDescent="0.25">
      <c r="A362" s="611"/>
      <c r="B362" s="611"/>
      <c r="C362" s="611"/>
      <c r="D362" s="611"/>
      <c r="E362" s="611"/>
      <c r="F362" s="611"/>
      <c r="G362" s="611"/>
      <c r="H362" s="611"/>
      <c r="I362" s="611"/>
      <c r="J362" s="611"/>
      <c r="K362" s="611"/>
      <c r="L362" s="611"/>
      <c r="M362" s="611"/>
      <c r="N362" s="611"/>
      <c r="O362" s="611"/>
      <c r="P362" s="611"/>
      <c r="Q362" s="611"/>
      <c r="R362" s="611"/>
      <c r="S362" s="611"/>
      <c r="T362" s="611"/>
      <c r="U362" s="611"/>
      <c r="V362" s="611"/>
      <c r="W362" s="611"/>
      <c r="X362" s="611"/>
      <c r="Y362" s="611"/>
      <c r="Z362" s="611"/>
    </row>
    <row r="363" spans="1:26" ht="15.75" customHeight="1" x14ac:dyDescent="0.25">
      <c r="A363" s="611"/>
      <c r="B363" s="611"/>
      <c r="C363" s="611"/>
      <c r="D363" s="611"/>
      <c r="E363" s="611"/>
      <c r="F363" s="611"/>
      <c r="G363" s="611"/>
      <c r="H363" s="611"/>
      <c r="I363" s="611"/>
      <c r="J363" s="611"/>
      <c r="K363" s="611"/>
      <c r="L363" s="611"/>
      <c r="M363" s="611"/>
      <c r="N363" s="611"/>
      <c r="O363" s="611"/>
      <c r="P363" s="611"/>
      <c r="Q363" s="611"/>
      <c r="R363" s="611"/>
      <c r="S363" s="611"/>
      <c r="T363" s="611"/>
      <c r="U363" s="611"/>
      <c r="V363" s="611"/>
      <c r="W363" s="611"/>
      <c r="X363" s="611"/>
      <c r="Y363" s="611"/>
      <c r="Z363" s="611"/>
    </row>
    <row r="364" spans="1:26" ht="15.75" customHeight="1" x14ac:dyDescent="0.25">
      <c r="A364" s="611"/>
      <c r="B364" s="611"/>
      <c r="C364" s="611"/>
      <c r="D364" s="611"/>
      <c r="E364" s="611"/>
      <c r="F364" s="611"/>
      <c r="G364" s="611"/>
      <c r="H364" s="611"/>
      <c r="I364" s="611"/>
      <c r="J364" s="611"/>
      <c r="K364" s="611"/>
      <c r="L364" s="611"/>
      <c r="M364" s="611"/>
      <c r="N364" s="611"/>
      <c r="O364" s="611"/>
      <c r="P364" s="611"/>
      <c r="Q364" s="611"/>
      <c r="R364" s="611"/>
      <c r="S364" s="611"/>
      <c r="T364" s="611"/>
      <c r="U364" s="611"/>
      <c r="V364" s="611"/>
      <c r="W364" s="611"/>
      <c r="X364" s="611"/>
      <c r="Y364" s="611"/>
      <c r="Z364" s="611"/>
    </row>
    <row r="365" spans="1:26" ht="15.75" customHeight="1" x14ac:dyDescent="0.25">
      <c r="A365" s="611"/>
      <c r="B365" s="611"/>
      <c r="C365" s="611"/>
      <c r="D365" s="611"/>
      <c r="E365" s="611"/>
      <c r="F365" s="611"/>
      <c r="G365" s="611"/>
      <c r="H365" s="611"/>
      <c r="I365" s="611"/>
      <c r="J365" s="611"/>
      <c r="K365" s="611"/>
      <c r="L365" s="611"/>
      <c r="M365" s="611"/>
      <c r="N365" s="611"/>
      <c r="O365" s="611"/>
      <c r="P365" s="611"/>
      <c r="Q365" s="611"/>
      <c r="R365" s="611"/>
      <c r="S365" s="611"/>
      <c r="T365" s="611"/>
      <c r="U365" s="611"/>
      <c r="V365" s="611"/>
      <c r="W365" s="611"/>
      <c r="X365" s="611"/>
      <c r="Y365" s="611"/>
      <c r="Z365" s="611"/>
    </row>
    <row r="366" spans="1:26" ht="15.75" customHeight="1" x14ac:dyDescent="0.25">
      <c r="A366" s="611"/>
      <c r="B366" s="611"/>
      <c r="C366" s="611"/>
      <c r="D366" s="611"/>
      <c r="E366" s="611"/>
      <c r="F366" s="611"/>
      <c r="G366" s="611"/>
      <c r="H366" s="611"/>
      <c r="I366" s="611"/>
      <c r="J366" s="611"/>
      <c r="K366" s="611"/>
      <c r="L366" s="611"/>
      <c r="M366" s="611"/>
      <c r="N366" s="611"/>
      <c r="O366" s="611"/>
      <c r="P366" s="611"/>
      <c r="Q366" s="611"/>
      <c r="R366" s="611"/>
      <c r="S366" s="611"/>
      <c r="T366" s="611"/>
      <c r="U366" s="611"/>
      <c r="V366" s="611"/>
      <c r="W366" s="611"/>
      <c r="X366" s="611"/>
      <c r="Y366" s="611"/>
      <c r="Z366" s="611"/>
    </row>
    <row r="367" spans="1:26" ht="15.75" customHeight="1" x14ac:dyDescent="0.25">
      <c r="A367" s="611"/>
      <c r="B367" s="611"/>
      <c r="C367" s="611"/>
      <c r="D367" s="611"/>
      <c r="E367" s="611"/>
      <c r="F367" s="611"/>
      <c r="G367" s="611"/>
      <c r="H367" s="611"/>
      <c r="I367" s="611"/>
      <c r="J367" s="611"/>
      <c r="K367" s="611"/>
      <c r="L367" s="611"/>
      <c r="M367" s="611"/>
      <c r="N367" s="611"/>
      <c r="O367" s="611"/>
      <c r="P367" s="611"/>
      <c r="Q367" s="611"/>
      <c r="R367" s="611"/>
      <c r="S367" s="611"/>
      <c r="T367" s="611"/>
      <c r="U367" s="611"/>
      <c r="V367" s="611"/>
      <c r="W367" s="611"/>
      <c r="X367" s="611"/>
      <c r="Y367" s="611"/>
      <c r="Z367" s="611"/>
    </row>
    <row r="368" spans="1:26" ht="15.75" customHeight="1" x14ac:dyDescent="0.25">
      <c r="A368" s="611"/>
      <c r="B368" s="611"/>
      <c r="C368" s="611"/>
      <c r="D368" s="611"/>
      <c r="E368" s="611"/>
      <c r="F368" s="611"/>
      <c r="G368" s="611"/>
      <c r="H368" s="611"/>
      <c r="I368" s="611"/>
      <c r="J368" s="611"/>
      <c r="K368" s="611"/>
      <c r="L368" s="611"/>
      <c r="M368" s="611"/>
      <c r="N368" s="611"/>
      <c r="O368" s="611"/>
      <c r="P368" s="611"/>
      <c r="Q368" s="611"/>
      <c r="R368" s="611"/>
      <c r="S368" s="611"/>
      <c r="T368" s="611"/>
      <c r="U368" s="611"/>
      <c r="V368" s="611"/>
      <c r="W368" s="611"/>
      <c r="X368" s="611"/>
      <c r="Y368" s="611"/>
      <c r="Z368" s="611"/>
    </row>
    <row r="369" spans="1:26" ht="15.75" customHeight="1" x14ac:dyDescent="0.25">
      <c r="A369" s="611"/>
      <c r="B369" s="611"/>
      <c r="C369" s="611"/>
      <c r="D369" s="611"/>
      <c r="E369" s="611"/>
      <c r="F369" s="611"/>
      <c r="G369" s="611"/>
      <c r="H369" s="611"/>
      <c r="I369" s="611"/>
      <c r="J369" s="611"/>
      <c r="K369" s="611"/>
      <c r="L369" s="611"/>
      <c r="M369" s="611"/>
      <c r="N369" s="611"/>
      <c r="O369" s="611"/>
      <c r="P369" s="611"/>
      <c r="Q369" s="611"/>
      <c r="R369" s="611"/>
      <c r="S369" s="611"/>
      <c r="T369" s="611"/>
      <c r="U369" s="611"/>
      <c r="V369" s="611"/>
      <c r="W369" s="611"/>
      <c r="X369" s="611"/>
      <c r="Y369" s="611"/>
      <c r="Z369" s="611"/>
    </row>
    <row r="370" spans="1:26" ht="15.75" customHeight="1" x14ac:dyDescent="0.25">
      <c r="A370" s="611"/>
      <c r="B370" s="611"/>
      <c r="C370" s="611"/>
      <c r="D370" s="611"/>
      <c r="E370" s="611"/>
      <c r="F370" s="611"/>
      <c r="G370" s="611"/>
      <c r="H370" s="611"/>
      <c r="I370" s="611"/>
      <c r="J370" s="611"/>
      <c r="K370" s="611"/>
      <c r="L370" s="611"/>
      <c r="M370" s="611"/>
      <c r="N370" s="611"/>
      <c r="O370" s="611"/>
      <c r="P370" s="611"/>
      <c r="Q370" s="611"/>
      <c r="R370" s="611"/>
      <c r="S370" s="611"/>
      <c r="T370" s="611"/>
      <c r="U370" s="611"/>
      <c r="V370" s="611"/>
      <c r="W370" s="611"/>
      <c r="X370" s="611"/>
      <c r="Y370" s="611"/>
      <c r="Z370" s="611"/>
    </row>
    <row r="371" spans="1:26" ht="15.75" customHeight="1" x14ac:dyDescent="0.25">
      <c r="A371" s="611"/>
      <c r="B371" s="611"/>
      <c r="C371" s="611"/>
      <c r="D371" s="611"/>
      <c r="E371" s="611"/>
      <c r="F371" s="611"/>
      <c r="G371" s="611"/>
      <c r="H371" s="611"/>
      <c r="I371" s="611"/>
      <c r="J371" s="611"/>
      <c r="K371" s="611"/>
      <c r="L371" s="611"/>
      <c r="M371" s="611"/>
      <c r="N371" s="611"/>
      <c r="O371" s="611"/>
      <c r="P371" s="611"/>
      <c r="Q371" s="611"/>
      <c r="R371" s="611"/>
      <c r="S371" s="611"/>
      <c r="T371" s="611"/>
      <c r="U371" s="611"/>
      <c r="V371" s="611"/>
      <c r="W371" s="611"/>
      <c r="X371" s="611"/>
      <c r="Y371" s="611"/>
      <c r="Z371" s="611"/>
    </row>
    <row r="372" spans="1:26" ht="15.75" customHeight="1" x14ac:dyDescent="0.25">
      <c r="A372" s="611"/>
      <c r="B372" s="611"/>
      <c r="C372" s="611"/>
      <c r="D372" s="611"/>
      <c r="E372" s="611"/>
      <c r="F372" s="611"/>
      <c r="G372" s="611"/>
      <c r="H372" s="611"/>
      <c r="I372" s="611"/>
      <c r="J372" s="611"/>
      <c r="K372" s="611"/>
      <c r="L372" s="611"/>
      <c r="M372" s="611"/>
      <c r="N372" s="611"/>
      <c r="O372" s="611"/>
      <c r="P372" s="611"/>
      <c r="Q372" s="611"/>
      <c r="R372" s="611"/>
      <c r="S372" s="611"/>
      <c r="T372" s="611"/>
      <c r="U372" s="611"/>
      <c r="V372" s="611"/>
      <c r="W372" s="611"/>
      <c r="X372" s="611"/>
      <c r="Y372" s="611"/>
      <c r="Z372" s="611"/>
    </row>
    <row r="373" spans="1:26" ht="15.75" customHeight="1" x14ac:dyDescent="0.25">
      <c r="A373" s="611"/>
      <c r="B373" s="611"/>
      <c r="C373" s="611"/>
      <c r="D373" s="611"/>
      <c r="E373" s="611"/>
      <c r="F373" s="611"/>
      <c r="G373" s="611"/>
      <c r="H373" s="611"/>
      <c r="I373" s="611"/>
      <c r="J373" s="611"/>
      <c r="K373" s="611"/>
      <c r="L373" s="611"/>
      <c r="M373" s="611"/>
      <c r="N373" s="611"/>
      <c r="O373" s="611"/>
      <c r="P373" s="611"/>
      <c r="Q373" s="611"/>
      <c r="R373" s="611"/>
      <c r="S373" s="611"/>
      <c r="T373" s="611"/>
      <c r="U373" s="611"/>
      <c r="V373" s="611"/>
      <c r="W373" s="611"/>
      <c r="X373" s="611"/>
      <c r="Y373" s="611"/>
      <c r="Z373" s="611"/>
    </row>
    <row r="374" spans="1:26" ht="15.75" customHeight="1" x14ac:dyDescent="0.25">
      <c r="A374" s="611"/>
      <c r="B374" s="611"/>
      <c r="C374" s="611"/>
      <c r="D374" s="611"/>
      <c r="E374" s="611"/>
      <c r="F374" s="611"/>
      <c r="G374" s="611"/>
      <c r="H374" s="611"/>
      <c r="I374" s="611"/>
      <c r="J374" s="611"/>
      <c r="K374" s="611"/>
      <c r="L374" s="611"/>
      <c r="M374" s="611"/>
      <c r="N374" s="611"/>
      <c r="O374" s="611"/>
      <c r="P374" s="611"/>
      <c r="Q374" s="611"/>
      <c r="R374" s="611"/>
      <c r="S374" s="611"/>
      <c r="T374" s="611"/>
      <c r="U374" s="611"/>
      <c r="V374" s="611"/>
      <c r="W374" s="611"/>
      <c r="X374" s="611"/>
      <c r="Y374" s="611"/>
      <c r="Z374" s="611"/>
    </row>
    <row r="375" spans="1:26" ht="15.75" customHeight="1" x14ac:dyDescent="0.25">
      <c r="A375" s="611"/>
      <c r="B375" s="611"/>
      <c r="C375" s="611"/>
      <c r="D375" s="611"/>
      <c r="E375" s="611"/>
      <c r="F375" s="611"/>
      <c r="G375" s="611"/>
      <c r="H375" s="611"/>
      <c r="I375" s="611"/>
      <c r="J375" s="611"/>
      <c r="K375" s="611"/>
      <c r="L375" s="611"/>
      <c r="M375" s="611"/>
      <c r="N375" s="611"/>
      <c r="O375" s="611"/>
      <c r="P375" s="611"/>
      <c r="Q375" s="611"/>
      <c r="R375" s="611"/>
      <c r="S375" s="611"/>
      <c r="T375" s="611"/>
      <c r="U375" s="611"/>
      <c r="V375" s="611"/>
      <c r="W375" s="611"/>
      <c r="X375" s="611"/>
      <c r="Y375" s="611"/>
      <c r="Z375" s="611"/>
    </row>
    <row r="376" spans="1:26" ht="15.75" customHeight="1" x14ac:dyDescent="0.25">
      <c r="A376" s="611"/>
      <c r="B376" s="611"/>
      <c r="C376" s="611"/>
      <c r="D376" s="611"/>
      <c r="E376" s="611"/>
      <c r="F376" s="611"/>
      <c r="G376" s="611"/>
      <c r="H376" s="611"/>
      <c r="I376" s="611"/>
      <c r="J376" s="611"/>
      <c r="K376" s="611"/>
      <c r="L376" s="611"/>
      <c r="M376" s="611"/>
      <c r="N376" s="611"/>
      <c r="O376" s="611"/>
      <c r="P376" s="611"/>
      <c r="Q376" s="611"/>
      <c r="R376" s="611"/>
      <c r="S376" s="611"/>
      <c r="T376" s="611"/>
      <c r="U376" s="611"/>
      <c r="V376" s="611"/>
      <c r="W376" s="611"/>
      <c r="X376" s="611"/>
      <c r="Y376" s="611"/>
      <c r="Z376" s="611"/>
    </row>
    <row r="377" spans="1:26" ht="15.75" customHeight="1" x14ac:dyDescent="0.25">
      <c r="A377" s="611"/>
      <c r="B377" s="611"/>
      <c r="C377" s="611"/>
      <c r="D377" s="611"/>
      <c r="E377" s="611"/>
      <c r="F377" s="611"/>
      <c r="G377" s="611"/>
      <c r="H377" s="611"/>
      <c r="I377" s="611"/>
      <c r="J377" s="611"/>
      <c r="K377" s="611"/>
      <c r="L377" s="611"/>
      <c r="M377" s="611"/>
      <c r="N377" s="611"/>
      <c r="O377" s="611"/>
      <c r="P377" s="611"/>
      <c r="Q377" s="611"/>
      <c r="R377" s="611"/>
      <c r="S377" s="611"/>
      <c r="T377" s="611"/>
      <c r="U377" s="611"/>
      <c r="V377" s="611"/>
      <c r="W377" s="611"/>
      <c r="X377" s="611"/>
      <c r="Y377" s="611"/>
      <c r="Z377" s="611"/>
    </row>
    <row r="378" spans="1:26" ht="15.75" customHeight="1" x14ac:dyDescent="0.25">
      <c r="A378" s="611"/>
      <c r="B378" s="611"/>
      <c r="C378" s="611"/>
      <c r="D378" s="611"/>
      <c r="E378" s="611"/>
      <c r="F378" s="611"/>
      <c r="G378" s="611"/>
      <c r="H378" s="611"/>
      <c r="I378" s="611"/>
      <c r="J378" s="611"/>
      <c r="K378" s="611"/>
      <c r="L378" s="611"/>
      <c r="M378" s="611"/>
      <c r="N378" s="611"/>
      <c r="O378" s="611"/>
      <c r="P378" s="611"/>
      <c r="Q378" s="611"/>
      <c r="R378" s="611"/>
      <c r="S378" s="611"/>
      <c r="T378" s="611"/>
      <c r="U378" s="611"/>
      <c r="V378" s="611"/>
      <c r="W378" s="611"/>
      <c r="X378" s="611"/>
      <c r="Y378" s="611"/>
      <c r="Z378" s="611"/>
    </row>
    <row r="379" spans="1:26" ht="15.75" customHeight="1" x14ac:dyDescent="0.25">
      <c r="A379" s="611"/>
      <c r="B379" s="611"/>
      <c r="C379" s="611"/>
      <c r="D379" s="611"/>
      <c r="E379" s="611"/>
      <c r="F379" s="611"/>
      <c r="G379" s="611"/>
      <c r="H379" s="611"/>
      <c r="I379" s="611"/>
      <c r="J379" s="611"/>
      <c r="K379" s="611"/>
      <c r="L379" s="611"/>
      <c r="M379" s="611"/>
      <c r="N379" s="611"/>
      <c r="O379" s="611"/>
      <c r="P379" s="611"/>
      <c r="Q379" s="611"/>
      <c r="R379" s="611"/>
      <c r="S379" s="611"/>
      <c r="T379" s="611"/>
      <c r="U379" s="611"/>
      <c r="V379" s="611"/>
      <c r="W379" s="611"/>
      <c r="X379" s="611"/>
      <c r="Y379" s="611"/>
      <c r="Z379" s="611"/>
    </row>
    <row r="380" spans="1:26" ht="15.75" customHeight="1" x14ac:dyDescent="0.25">
      <c r="A380" s="611"/>
      <c r="B380" s="611"/>
      <c r="C380" s="611"/>
      <c r="D380" s="611"/>
      <c r="E380" s="611"/>
      <c r="F380" s="611"/>
      <c r="G380" s="611"/>
      <c r="H380" s="611"/>
      <c r="I380" s="611"/>
      <c r="J380" s="611"/>
      <c r="K380" s="611"/>
      <c r="L380" s="611"/>
      <c r="M380" s="611"/>
      <c r="N380" s="611"/>
      <c r="O380" s="611"/>
      <c r="P380" s="611"/>
      <c r="Q380" s="611"/>
      <c r="R380" s="611"/>
      <c r="S380" s="611"/>
      <c r="T380" s="611"/>
      <c r="U380" s="611"/>
      <c r="V380" s="611"/>
      <c r="W380" s="611"/>
      <c r="X380" s="611"/>
      <c r="Y380" s="611"/>
      <c r="Z380" s="611"/>
    </row>
    <row r="381" spans="1:26" ht="15.75" customHeight="1" x14ac:dyDescent="0.25">
      <c r="A381" s="611"/>
      <c r="B381" s="611"/>
      <c r="C381" s="611"/>
      <c r="D381" s="611"/>
      <c r="E381" s="611"/>
      <c r="F381" s="611"/>
      <c r="G381" s="611"/>
      <c r="H381" s="611"/>
      <c r="I381" s="611"/>
      <c r="J381" s="611"/>
      <c r="K381" s="611"/>
      <c r="L381" s="611"/>
      <c r="M381" s="611"/>
      <c r="N381" s="611"/>
      <c r="O381" s="611"/>
      <c r="P381" s="611"/>
      <c r="Q381" s="611"/>
      <c r="R381" s="611"/>
      <c r="S381" s="611"/>
      <c r="T381" s="611"/>
      <c r="U381" s="611"/>
      <c r="V381" s="611"/>
      <c r="W381" s="611"/>
      <c r="X381" s="611"/>
      <c r="Y381" s="611"/>
      <c r="Z381" s="611"/>
    </row>
    <row r="382" spans="1:26" ht="15.75" customHeight="1" x14ac:dyDescent="0.25">
      <c r="A382" s="611"/>
      <c r="B382" s="611"/>
      <c r="C382" s="611"/>
      <c r="D382" s="611"/>
      <c r="E382" s="611"/>
      <c r="F382" s="611"/>
      <c r="G382" s="611"/>
      <c r="H382" s="611"/>
      <c r="I382" s="611"/>
      <c r="J382" s="611"/>
      <c r="K382" s="611"/>
      <c r="L382" s="611"/>
      <c r="M382" s="611"/>
      <c r="N382" s="611"/>
      <c r="O382" s="611"/>
      <c r="P382" s="611"/>
      <c r="Q382" s="611"/>
      <c r="R382" s="611"/>
      <c r="S382" s="611"/>
      <c r="T382" s="611"/>
      <c r="U382" s="611"/>
      <c r="V382" s="611"/>
      <c r="W382" s="611"/>
      <c r="X382" s="611"/>
      <c r="Y382" s="611"/>
      <c r="Z382" s="611"/>
    </row>
    <row r="383" spans="1:26" ht="15.75" customHeight="1" x14ac:dyDescent="0.25">
      <c r="A383" s="611"/>
      <c r="B383" s="611"/>
      <c r="C383" s="611"/>
      <c r="D383" s="611"/>
      <c r="E383" s="611"/>
      <c r="F383" s="611"/>
      <c r="G383" s="611"/>
      <c r="H383" s="611"/>
      <c r="I383" s="611"/>
      <c r="J383" s="611"/>
      <c r="K383" s="611"/>
      <c r="L383" s="611"/>
      <c r="M383" s="611"/>
      <c r="N383" s="611"/>
      <c r="O383" s="611"/>
      <c r="P383" s="611"/>
      <c r="Q383" s="611"/>
      <c r="R383" s="611"/>
      <c r="S383" s="611"/>
      <c r="T383" s="611"/>
      <c r="U383" s="611"/>
      <c r="V383" s="611"/>
      <c r="W383" s="611"/>
      <c r="X383" s="611"/>
      <c r="Y383" s="611"/>
      <c r="Z383" s="611"/>
    </row>
    <row r="384" spans="1:26" ht="15.75" customHeight="1" x14ac:dyDescent="0.25">
      <c r="A384" s="611"/>
      <c r="B384" s="611"/>
      <c r="C384" s="611"/>
      <c r="D384" s="611"/>
      <c r="E384" s="611"/>
      <c r="F384" s="611"/>
      <c r="G384" s="611"/>
      <c r="H384" s="611"/>
      <c r="I384" s="611"/>
      <c r="J384" s="611"/>
      <c r="K384" s="611"/>
      <c r="L384" s="611"/>
      <c r="M384" s="611"/>
      <c r="N384" s="611"/>
      <c r="O384" s="611"/>
      <c r="P384" s="611"/>
      <c r="Q384" s="611"/>
      <c r="R384" s="611"/>
      <c r="S384" s="611"/>
      <c r="T384" s="611"/>
      <c r="U384" s="611"/>
      <c r="V384" s="611"/>
      <c r="W384" s="611"/>
      <c r="X384" s="611"/>
      <c r="Y384" s="611"/>
      <c r="Z384" s="611"/>
    </row>
    <row r="385" spans="1:26" ht="15.75" customHeight="1" x14ac:dyDescent="0.25">
      <c r="A385" s="611"/>
      <c r="B385" s="611"/>
      <c r="C385" s="611"/>
      <c r="D385" s="611"/>
      <c r="E385" s="611"/>
      <c r="F385" s="611"/>
      <c r="G385" s="611"/>
      <c r="H385" s="611"/>
      <c r="I385" s="611"/>
      <c r="J385" s="611"/>
      <c r="K385" s="611"/>
      <c r="L385" s="611"/>
      <c r="M385" s="611"/>
      <c r="N385" s="611"/>
      <c r="O385" s="611"/>
      <c r="P385" s="611"/>
      <c r="Q385" s="611"/>
      <c r="R385" s="611"/>
      <c r="S385" s="611"/>
      <c r="T385" s="611"/>
      <c r="U385" s="611"/>
      <c r="V385" s="611"/>
      <c r="W385" s="611"/>
      <c r="X385" s="611"/>
      <c r="Y385" s="611"/>
      <c r="Z385" s="611"/>
    </row>
    <row r="386" spans="1:26" ht="15.75" customHeight="1" x14ac:dyDescent="0.25">
      <c r="A386" s="611"/>
      <c r="B386" s="611"/>
      <c r="C386" s="611"/>
      <c r="D386" s="611"/>
      <c r="E386" s="611"/>
      <c r="F386" s="611"/>
      <c r="G386" s="611"/>
      <c r="H386" s="611"/>
      <c r="I386" s="611"/>
      <c r="J386" s="611"/>
      <c r="K386" s="611"/>
      <c r="L386" s="611"/>
      <c r="M386" s="611"/>
      <c r="N386" s="611"/>
      <c r="O386" s="611"/>
      <c r="P386" s="611"/>
      <c r="Q386" s="611"/>
      <c r="R386" s="611"/>
      <c r="S386" s="611"/>
      <c r="T386" s="611"/>
      <c r="U386" s="611"/>
      <c r="V386" s="611"/>
      <c r="W386" s="611"/>
      <c r="X386" s="611"/>
      <c r="Y386" s="611"/>
      <c r="Z386" s="611"/>
    </row>
    <row r="387" spans="1:26" ht="15.75" customHeight="1" x14ac:dyDescent="0.25">
      <c r="A387" s="611"/>
      <c r="B387" s="611"/>
      <c r="C387" s="611"/>
      <c r="D387" s="611"/>
      <c r="E387" s="611"/>
      <c r="F387" s="611"/>
      <c r="G387" s="611"/>
      <c r="H387" s="611"/>
      <c r="I387" s="611"/>
      <c r="J387" s="611"/>
      <c r="K387" s="611"/>
      <c r="L387" s="611"/>
      <c r="M387" s="611"/>
      <c r="N387" s="611"/>
      <c r="O387" s="611"/>
      <c r="P387" s="611"/>
      <c r="Q387" s="611"/>
      <c r="R387" s="611"/>
      <c r="S387" s="611"/>
      <c r="T387" s="611"/>
      <c r="U387" s="611"/>
      <c r="V387" s="611"/>
      <c r="W387" s="611"/>
      <c r="X387" s="611"/>
      <c r="Y387" s="611"/>
      <c r="Z387" s="611"/>
    </row>
    <row r="388" spans="1:26" ht="15.75" customHeight="1" x14ac:dyDescent="0.25">
      <c r="A388" s="611"/>
      <c r="B388" s="611"/>
      <c r="C388" s="611"/>
      <c r="D388" s="611"/>
      <c r="E388" s="611"/>
      <c r="F388" s="611"/>
      <c r="G388" s="611"/>
      <c r="H388" s="611"/>
      <c r="I388" s="611"/>
      <c r="J388" s="611"/>
      <c r="K388" s="611"/>
      <c r="L388" s="611"/>
      <c r="M388" s="611"/>
      <c r="N388" s="611"/>
      <c r="O388" s="611"/>
      <c r="P388" s="611"/>
      <c r="Q388" s="611"/>
      <c r="R388" s="611"/>
      <c r="S388" s="611"/>
      <c r="T388" s="611"/>
      <c r="U388" s="611"/>
      <c r="V388" s="611"/>
      <c r="W388" s="611"/>
      <c r="X388" s="611"/>
      <c r="Y388" s="611"/>
      <c r="Z388" s="611"/>
    </row>
    <row r="389" spans="1:26" ht="15.75" customHeight="1" x14ac:dyDescent="0.25">
      <c r="A389" s="611"/>
      <c r="B389" s="611"/>
      <c r="C389" s="611"/>
      <c r="D389" s="611"/>
      <c r="E389" s="611"/>
      <c r="F389" s="611"/>
      <c r="G389" s="611"/>
      <c r="H389" s="611"/>
      <c r="I389" s="611"/>
      <c r="J389" s="611"/>
      <c r="K389" s="611"/>
      <c r="L389" s="611"/>
      <c r="M389" s="611"/>
      <c r="N389" s="611"/>
      <c r="O389" s="611"/>
      <c r="P389" s="611"/>
      <c r="Q389" s="611"/>
      <c r="R389" s="611"/>
      <c r="S389" s="611"/>
      <c r="T389" s="611"/>
      <c r="U389" s="611"/>
      <c r="V389" s="611"/>
      <c r="W389" s="611"/>
      <c r="X389" s="611"/>
      <c r="Y389" s="611"/>
      <c r="Z389" s="611"/>
    </row>
    <row r="390" spans="1:26" ht="15.75" customHeight="1" x14ac:dyDescent="0.25">
      <c r="A390" s="611"/>
      <c r="B390" s="611"/>
      <c r="C390" s="611"/>
      <c r="D390" s="611"/>
      <c r="E390" s="611"/>
      <c r="F390" s="611"/>
      <c r="G390" s="611"/>
      <c r="H390" s="611"/>
      <c r="I390" s="611"/>
      <c r="J390" s="611"/>
      <c r="K390" s="611"/>
      <c r="L390" s="611"/>
      <c r="M390" s="611"/>
      <c r="N390" s="611"/>
      <c r="O390" s="611"/>
      <c r="P390" s="611"/>
      <c r="Q390" s="611"/>
      <c r="R390" s="611"/>
      <c r="S390" s="611"/>
      <c r="T390" s="611"/>
      <c r="U390" s="611"/>
      <c r="V390" s="611"/>
      <c r="W390" s="611"/>
      <c r="X390" s="611"/>
      <c r="Y390" s="611"/>
      <c r="Z390" s="611"/>
    </row>
    <row r="391" spans="1:26" ht="15.75" customHeight="1" x14ac:dyDescent="0.25">
      <c r="A391" s="611"/>
      <c r="B391" s="611"/>
      <c r="C391" s="611"/>
      <c r="D391" s="611"/>
      <c r="E391" s="611"/>
      <c r="F391" s="611"/>
      <c r="G391" s="611"/>
      <c r="H391" s="611"/>
      <c r="I391" s="611"/>
      <c r="J391" s="611"/>
      <c r="K391" s="611"/>
      <c r="L391" s="611"/>
      <c r="M391" s="611"/>
      <c r="N391" s="611"/>
      <c r="O391" s="611"/>
      <c r="P391" s="611"/>
      <c r="Q391" s="611"/>
      <c r="R391" s="611"/>
      <c r="S391" s="611"/>
      <c r="T391" s="611"/>
      <c r="U391" s="611"/>
      <c r="V391" s="611"/>
      <c r="W391" s="611"/>
      <c r="X391" s="611"/>
      <c r="Y391" s="611"/>
      <c r="Z391" s="611"/>
    </row>
    <row r="392" spans="1:26" ht="15.75" customHeight="1" x14ac:dyDescent="0.25">
      <c r="A392" s="611"/>
      <c r="B392" s="611"/>
      <c r="C392" s="611"/>
      <c r="D392" s="611"/>
      <c r="E392" s="611"/>
      <c r="F392" s="611"/>
      <c r="G392" s="611"/>
      <c r="H392" s="611"/>
      <c r="I392" s="611"/>
      <c r="J392" s="611"/>
      <c r="K392" s="611"/>
      <c r="L392" s="611"/>
      <c r="M392" s="611"/>
      <c r="N392" s="611"/>
      <c r="O392" s="611"/>
      <c r="P392" s="611"/>
      <c r="Q392" s="611"/>
      <c r="R392" s="611"/>
      <c r="S392" s="611"/>
      <c r="T392" s="611"/>
      <c r="U392" s="611"/>
      <c r="V392" s="611"/>
      <c r="W392" s="611"/>
      <c r="X392" s="611"/>
      <c r="Y392" s="611"/>
      <c r="Z392" s="611"/>
    </row>
    <row r="393" spans="1:26" ht="15.75" customHeight="1" x14ac:dyDescent="0.25">
      <c r="A393" s="611"/>
      <c r="B393" s="611"/>
      <c r="C393" s="611"/>
      <c r="D393" s="611"/>
      <c r="E393" s="611"/>
      <c r="F393" s="611"/>
      <c r="G393" s="611"/>
      <c r="H393" s="611"/>
      <c r="I393" s="611"/>
      <c r="J393" s="611"/>
      <c r="K393" s="611"/>
      <c r="L393" s="611"/>
      <c r="M393" s="611"/>
      <c r="N393" s="611"/>
      <c r="O393" s="611"/>
      <c r="P393" s="611"/>
      <c r="Q393" s="611"/>
      <c r="R393" s="611"/>
      <c r="S393" s="611"/>
      <c r="T393" s="611"/>
      <c r="U393" s="611"/>
      <c r="V393" s="611"/>
      <c r="W393" s="611"/>
      <c r="X393" s="611"/>
      <c r="Y393" s="611"/>
      <c r="Z393" s="611"/>
    </row>
    <row r="394" spans="1:26" ht="15.75" customHeight="1" x14ac:dyDescent="0.25">
      <c r="A394" s="611"/>
      <c r="B394" s="611"/>
      <c r="C394" s="611"/>
      <c r="D394" s="611"/>
      <c r="E394" s="611"/>
      <c r="F394" s="611"/>
      <c r="G394" s="611"/>
      <c r="H394" s="611"/>
      <c r="I394" s="611"/>
      <c r="J394" s="611"/>
      <c r="K394" s="611"/>
      <c r="L394" s="611"/>
      <c r="M394" s="611"/>
      <c r="N394" s="611"/>
      <c r="O394" s="611"/>
      <c r="P394" s="611"/>
      <c r="Q394" s="611"/>
      <c r="R394" s="611"/>
      <c r="S394" s="611"/>
      <c r="T394" s="611"/>
      <c r="U394" s="611"/>
      <c r="V394" s="611"/>
      <c r="W394" s="611"/>
      <c r="X394" s="611"/>
      <c r="Y394" s="611"/>
      <c r="Z394" s="611"/>
    </row>
    <row r="395" spans="1:26" ht="15.75" customHeight="1" x14ac:dyDescent="0.25">
      <c r="A395" s="611"/>
      <c r="B395" s="611"/>
      <c r="C395" s="611"/>
      <c r="D395" s="611"/>
      <c r="E395" s="611"/>
      <c r="F395" s="611"/>
      <c r="G395" s="611"/>
      <c r="H395" s="611"/>
      <c r="I395" s="611"/>
      <c r="J395" s="611"/>
      <c r="K395" s="611"/>
      <c r="L395" s="611"/>
      <c r="M395" s="611"/>
      <c r="N395" s="611"/>
      <c r="O395" s="611"/>
      <c r="P395" s="611"/>
      <c r="Q395" s="611"/>
      <c r="R395" s="611"/>
      <c r="S395" s="611"/>
      <c r="T395" s="611"/>
      <c r="U395" s="611"/>
      <c r="V395" s="611"/>
      <c r="W395" s="611"/>
      <c r="X395" s="611"/>
      <c r="Y395" s="611"/>
      <c r="Z395" s="611"/>
    </row>
    <row r="396" spans="1:26" ht="15.75" customHeight="1" x14ac:dyDescent="0.25">
      <c r="A396" s="611"/>
      <c r="B396" s="611"/>
      <c r="C396" s="611"/>
      <c r="D396" s="611"/>
      <c r="E396" s="611"/>
      <c r="F396" s="611"/>
      <c r="G396" s="611"/>
      <c r="H396" s="611"/>
      <c r="I396" s="611"/>
      <c r="J396" s="611"/>
      <c r="K396" s="611"/>
      <c r="L396" s="611"/>
      <c r="M396" s="611"/>
      <c r="N396" s="611"/>
      <c r="O396" s="611"/>
      <c r="P396" s="611"/>
      <c r="Q396" s="611"/>
      <c r="R396" s="611"/>
      <c r="S396" s="611"/>
      <c r="T396" s="611"/>
      <c r="U396" s="611"/>
      <c r="V396" s="611"/>
      <c r="W396" s="611"/>
      <c r="X396" s="611"/>
      <c r="Y396" s="611"/>
      <c r="Z396" s="611"/>
    </row>
    <row r="397" spans="1:26" ht="15.75" customHeight="1" x14ac:dyDescent="0.25">
      <c r="A397" s="611"/>
      <c r="B397" s="611"/>
      <c r="C397" s="611"/>
      <c r="D397" s="611"/>
      <c r="E397" s="611"/>
      <c r="F397" s="611"/>
      <c r="G397" s="611"/>
      <c r="H397" s="611"/>
      <c r="I397" s="611"/>
      <c r="J397" s="611"/>
      <c r="K397" s="611"/>
      <c r="L397" s="611"/>
      <c r="M397" s="611"/>
      <c r="N397" s="611"/>
      <c r="O397" s="611"/>
      <c r="P397" s="611"/>
      <c r="Q397" s="611"/>
      <c r="R397" s="611"/>
      <c r="S397" s="611"/>
      <c r="T397" s="611"/>
      <c r="U397" s="611"/>
      <c r="V397" s="611"/>
      <c r="W397" s="611"/>
      <c r="X397" s="611"/>
      <c r="Y397" s="611"/>
      <c r="Z397" s="611"/>
    </row>
    <row r="398" spans="1:26" ht="15.75" customHeight="1" x14ac:dyDescent="0.25">
      <c r="A398" s="611"/>
      <c r="B398" s="611"/>
      <c r="C398" s="611"/>
      <c r="D398" s="611"/>
      <c r="E398" s="611"/>
      <c r="F398" s="611"/>
      <c r="G398" s="611"/>
      <c r="H398" s="611"/>
      <c r="I398" s="611"/>
      <c r="J398" s="611"/>
      <c r="K398" s="611"/>
      <c r="L398" s="611"/>
      <c r="M398" s="611"/>
      <c r="N398" s="611"/>
      <c r="O398" s="611"/>
      <c r="P398" s="611"/>
      <c r="Q398" s="611"/>
      <c r="R398" s="611"/>
      <c r="S398" s="611"/>
      <c r="T398" s="611"/>
      <c r="U398" s="611"/>
      <c r="V398" s="611"/>
      <c r="W398" s="611"/>
      <c r="X398" s="611"/>
      <c r="Y398" s="611"/>
      <c r="Z398" s="611"/>
    </row>
    <row r="399" spans="1:26" ht="15.75" customHeight="1" x14ac:dyDescent="0.25">
      <c r="A399" s="611"/>
      <c r="B399" s="611"/>
      <c r="C399" s="611"/>
      <c r="D399" s="611"/>
      <c r="E399" s="611"/>
      <c r="F399" s="611"/>
      <c r="G399" s="611"/>
      <c r="H399" s="611"/>
      <c r="I399" s="611"/>
      <c r="J399" s="611"/>
      <c r="K399" s="611"/>
      <c r="L399" s="611"/>
      <c r="M399" s="611"/>
      <c r="N399" s="611"/>
      <c r="O399" s="611"/>
      <c r="P399" s="611"/>
      <c r="Q399" s="611"/>
      <c r="R399" s="611"/>
      <c r="S399" s="611"/>
      <c r="T399" s="611"/>
      <c r="U399" s="611"/>
      <c r="V399" s="611"/>
      <c r="W399" s="611"/>
      <c r="X399" s="611"/>
      <c r="Y399" s="611"/>
      <c r="Z399" s="611"/>
    </row>
    <row r="400" spans="1:26" ht="15.75" customHeight="1" x14ac:dyDescent="0.25">
      <c r="A400" s="611"/>
      <c r="B400" s="611"/>
      <c r="C400" s="611"/>
      <c r="D400" s="611"/>
      <c r="E400" s="611"/>
      <c r="F400" s="611"/>
      <c r="G400" s="611"/>
      <c r="H400" s="611"/>
      <c r="I400" s="611"/>
      <c r="J400" s="611"/>
      <c r="K400" s="611"/>
      <c r="L400" s="611"/>
      <c r="M400" s="611"/>
      <c r="N400" s="611"/>
      <c r="O400" s="611"/>
      <c r="P400" s="611"/>
      <c r="Q400" s="611"/>
      <c r="R400" s="611"/>
      <c r="S400" s="611"/>
      <c r="T400" s="611"/>
      <c r="U400" s="611"/>
      <c r="V400" s="611"/>
      <c r="W400" s="611"/>
      <c r="X400" s="611"/>
      <c r="Y400" s="611"/>
      <c r="Z400" s="611"/>
    </row>
    <row r="401" spans="1:26" ht="15.75" customHeight="1" x14ac:dyDescent="0.25">
      <c r="A401" s="611"/>
      <c r="B401" s="611"/>
      <c r="C401" s="611"/>
      <c r="D401" s="611"/>
      <c r="E401" s="611"/>
      <c r="F401" s="611"/>
      <c r="G401" s="611"/>
      <c r="H401" s="611"/>
      <c r="I401" s="611"/>
      <c r="J401" s="611"/>
      <c r="K401" s="611"/>
      <c r="L401" s="611"/>
      <c r="M401" s="611"/>
      <c r="N401" s="611"/>
      <c r="O401" s="611"/>
      <c r="P401" s="611"/>
      <c r="Q401" s="611"/>
      <c r="R401" s="611"/>
      <c r="S401" s="611"/>
      <c r="T401" s="611"/>
      <c r="U401" s="611"/>
      <c r="V401" s="611"/>
      <c r="W401" s="611"/>
      <c r="X401" s="611"/>
      <c r="Y401" s="611"/>
      <c r="Z401" s="611"/>
    </row>
    <row r="402" spans="1:26" ht="15.75" customHeight="1" x14ac:dyDescent="0.25">
      <c r="A402" s="611"/>
      <c r="B402" s="611"/>
      <c r="C402" s="611"/>
      <c r="D402" s="611"/>
      <c r="E402" s="611"/>
      <c r="F402" s="611"/>
      <c r="G402" s="611"/>
      <c r="H402" s="611"/>
      <c r="I402" s="611"/>
      <c r="J402" s="611"/>
      <c r="K402" s="611"/>
      <c r="L402" s="611"/>
      <c r="M402" s="611"/>
      <c r="N402" s="611"/>
      <c r="O402" s="611"/>
      <c r="P402" s="611"/>
      <c r="Q402" s="611"/>
      <c r="R402" s="611"/>
      <c r="S402" s="611"/>
      <c r="T402" s="611"/>
      <c r="U402" s="611"/>
      <c r="V402" s="611"/>
      <c r="W402" s="611"/>
      <c r="X402" s="611"/>
      <c r="Y402" s="611"/>
      <c r="Z402" s="611"/>
    </row>
    <row r="403" spans="1:26" ht="15.75" customHeight="1" x14ac:dyDescent="0.25">
      <c r="A403" s="611"/>
      <c r="B403" s="611"/>
      <c r="C403" s="611"/>
      <c r="D403" s="611"/>
      <c r="E403" s="611"/>
      <c r="F403" s="611"/>
      <c r="G403" s="611"/>
      <c r="H403" s="611"/>
      <c r="I403" s="611"/>
      <c r="J403" s="611"/>
      <c r="K403" s="611"/>
      <c r="L403" s="611"/>
      <c r="M403" s="611"/>
      <c r="N403" s="611"/>
      <c r="O403" s="611"/>
      <c r="P403" s="611"/>
      <c r="Q403" s="611"/>
      <c r="R403" s="611"/>
      <c r="S403" s="611"/>
      <c r="T403" s="611"/>
      <c r="U403" s="611"/>
      <c r="V403" s="611"/>
      <c r="W403" s="611"/>
      <c r="X403" s="611"/>
      <c r="Y403" s="611"/>
      <c r="Z403" s="611"/>
    </row>
    <row r="404" spans="1:26" ht="15.75" customHeight="1" x14ac:dyDescent="0.25">
      <c r="A404" s="611"/>
      <c r="B404" s="611"/>
      <c r="C404" s="611"/>
      <c r="D404" s="611"/>
      <c r="E404" s="611"/>
      <c r="F404" s="611"/>
      <c r="G404" s="611"/>
      <c r="H404" s="611"/>
      <c r="I404" s="611"/>
      <c r="J404" s="611"/>
      <c r="K404" s="611"/>
      <c r="L404" s="611"/>
      <c r="M404" s="611"/>
      <c r="N404" s="611"/>
      <c r="O404" s="611"/>
      <c r="P404" s="611"/>
      <c r="Q404" s="611"/>
      <c r="R404" s="611"/>
      <c r="S404" s="611"/>
      <c r="T404" s="611"/>
      <c r="U404" s="611"/>
      <c r="V404" s="611"/>
      <c r="W404" s="611"/>
      <c r="X404" s="611"/>
      <c r="Y404" s="611"/>
      <c r="Z404" s="611"/>
    </row>
    <row r="405" spans="1:26" ht="15.75" customHeight="1" x14ac:dyDescent="0.25">
      <c r="A405" s="611"/>
      <c r="B405" s="611"/>
      <c r="C405" s="611"/>
      <c r="D405" s="611"/>
      <c r="E405" s="611"/>
      <c r="F405" s="611"/>
      <c r="G405" s="611"/>
      <c r="H405" s="611"/>
      <c r="I405" s="611"/>
      <c r="J405" s="611"/>
      <c r="K405" s="611"/>
      <c r="L405" s="611"/>
      <c r="M405" s="611"/>
      <c r="N405" s="611"/>
      <c r="O405" s="611"/>
      <c r="P405" s="611"/>
      <c r="Q405" s="611"/>
      <c r="R405" s="611"/>
      <c r="S405" s="611"/>
      <c r="T405" s="611"/>
      <c r="U405" s="611"/>
      <c r="V405" s="611"/>
      <c r="W405" s="611"/>
      <c r="X405" s="611"/>
      <c r="Y405" s="611"/>
      <c r="Z405" s="611"/>
    </row>
    <row r="406" spans="1:26" ht="15.75" customHeight="1" x14ac:dyDescent="0.25">
      <c r="A406" s="611"/>
      <c r="B406" s="611"/>
      <c r="C406" s="611"/>
      <c r="D406" s="611"/>
      <c r="E406" s="611"/>
      <c r="F406" s="611"/>
      <c r="G406" s="611"/>
      <c r="H406" s="611"/>
      <c r="I406" s="611"/>
      <c r="J406" s="611"/>
      <c r="K406" s="611"/>
      <c r="L406" s="611"/>
      <c r="M406" s="611"/>
      <c r="N406" s="611"/>
      <c r="O406" s="611"/>
      <c r="P406" s="611"/>
      <c r="Q406" s="611"/>
      <c r="R406" s="611"/>
      <c r="S406" s="611"/>
      <c r="T406" s="611"/>
      <c r="U406" s="611"/>
      <c r="V406" s="611"/>
      <c r="W406" s="611"/>
      <c r="X406" s="611"/>
      <c r="Y406" s="611"/>
      <c r="Z406" s="611"/>
    </row>
    <row r="407" spans="1:26" ht="15.75" customHeight="1" x14ac:dyDescent="0.25">
      <c r="A407" s="611"/>
      <c r="B407" s="611"/>
      <c r="C407" s="611"/>
      <c r="D407" s="611"/>
      <c r="E407" s="611"/>
      <c r="F407" s="611"/>
      <c r="G407" s="611"/>
      <c r="H407" s="611"/>
      <c r="I407" s="611"/>
      <c r="J407" s="611"/>
      <c r="K407" s="611"/>
      <c r="L407" s="611"/>
      <c r="M407" s="611"/>
      <c r="N407" s="611"/>
      <c r="O407" s="611"/>
      <c r="P407" s="611"/>
      <c r="Q407" s="611"/>
      <c r="R407" s="611"/>
      <c r="S407" s="611"/>
      <c r="T407" s="611"/>
      <c r="U407" s="611"/>
      <c r="V407" s="611"/>
      <c r="W407" s="611"/>
      <c r="X407" s="611"/>
      <c r="Y407" s="611"/>
      <c r="Z407" s="611"/>
    </row>
    <row r="408" spans="1:26" ht="15.75" customHeight="1" x14ac:dyDescent="0.25">
      <c r="A408" s="611"/>
      <c r="B408" s="611"/>
      <c r="C408" s="611"/>
      <c r="D408" s="611"/>
      <c r="E408" s="611"/>
      <c r="F408" s="611"/>
      <c r="G408" s="611"/>
      <c r="H408" s="611"/>
      <c r="I408" s="611"/>
      <c r="J408" s="611"/>
      <c r="K408" s="611"/>
      <c r="L408" s="611"/>
      <c r="M408" s="611"/>
      <c r="N408" s="611"/>
      <c r="O408" s="611"/>
      <c r="P408" s="611"/>
      <c r="Q408" s="611"/>
      <c r="R408" s="611"/>
      <c r="S408" s="611"/>
      <c r="T408" s="611"/>
      <c r="U408" s="611"/>
      <c r="V408" s="611"/>
      <c r="W408" s="611"/>
      <c r="X408" s="611"/>
      <c r="Y408" s="611"/>
      <c r="Z408" s="611"/>
    </row>
    <row r="409" spans="1:26" ht="15.75" customHeight="1" x14ac:dyDescent="0.25">
      <c r="A409" s="611"/>
      <c r="B409" s="611"/>
      <c r="C409" s="611"/>
      <c r="D409" s="611"/>
      <c r="E409" s="611"/>
      <c r="F409" s="611"/>
      <c r="G409" s="611"/>
      <c r="H409" s="611"/>
      <c r="I409" s="611"/>
      <c r="J409" s="611"/>
      <c r="K409" s="611"/>
      <c r="L409" s="611"/>
      <c r="M409" s="611"/>
      <c r="N409" s="611"/>
      <c r="O409" s="611"/>
      <c r="P409" s="611"/>
      <c r="Q409" s="611"/>
      <c r="R409" s="611"/>
      <c r="S409" s="611"/>
      <c r="T409" s="611"/>
      <c r="U409" s="611"/>
      <c r="V409" s="611"/>
      <c r="W409" s="611"/>
      <c r="X409" s="611"/>
      <c r="Y409" s="611"/>
      <c r="Z409" s="611"/>
    </row>
    <row r="410" spans="1:26" ht="15.75" customHeight="1" x14ac:dyDescent="0.25">
      <c r="A410" s="611"/>
      <c r="B410" s="611"/>
      <c r="C410" s="611"/>
      <c r="D410" s="611"/>
      <c r="E410" s="611"/>
      <c r="F410" s="611"/>
      <c r="G410" s="611"/>
      <c r="H410" s="611"/>
      <c r="I410" s="611"/>
      <c r="J410" s="611"/>
      <c r="K410" s="611"/>
      <c r="L410" s="611"/>
      <c r="M410" s="611"/>
      <c r="N410" s="611"/>
      <c r="O410" s="611"/>
      <c r="P410" s="611"/>
      <c r="Q410" s="611"/>
      <c r="R410" s="611"/>
      <c r="S410" s="611"/>
      <c r="T410" s="611"/>
      <c r="U410" s="611"/>
      <c r="V410" s="611"/>
      <c r="W410" s="611"/>
      <c r="X410" s="611"/>
      <c r="Y410" s="611"/>
      <c r="Z410" s="611"/>
    </row>
    <row r="411" spans="1:26" ht="15.75" customHeight="1" x14ac:dyDescent="0.25">
      <c r="A411" s="611"/>
      <c r="B411" s="611"/>
      <c r="C411" s="611"/>
      <c r="D411" s="611"/>
      <c r="E411" s="611"/>
      <c r="F411" s="611"/>
      <c r="G411" s="611"/>
      <c r="H411" s="611"/>
      <c r="I411" s="611"/>
      <c r="J411" s="611"/>
      <c r="K411" s="611"/>
      <c r="L411" s="611"/>
      <c r="M411" s="611"/>
      <c r="N411" s="611"/>
      <c r="O411" s="611"/>
      <c r="P411" s="611"/>
      <c r="Q411" s="611"/>
      <c r="R411" s="611"/>
      <c r="S411" s="611"/>
      <c r="T411" s="611"/>
      <c r="U411" s="611"/>
      <c r="V411" s="611"/>
      <c r="W411" s="611"/>
      <c r="X411" s="611"/>
      <c r="Y411" s="611"/>
      <c r="Z411" s="611"/>
    </row>
    <row r="412" spans="1:26" ht="15.75" customHeight="1" x14ac:dyDescent="0.25">
      <c r="A412" s="611"/>
      <c r="B412" s="611"/>
      <c r="C412" s="611"/>
      <c r="D412" s="611"/>
      <c r="E412" s="611"/>
      <c r="F412" s="611"/>
      <c r="G412" s="611"/>
      <c r="H412" s="611"/>
      <c r="I412" s="611"/>
      <c r="J412" s="611"/>
      <c r="K412" s="611"/>
      <c r="L412" s="611"/>
      <c r="M412" s="611"/>
      <c r="N412" s="611"/>
      <c r="O412" s="611"/>
      <c r="P412" s="611"/>
      <c r="Q412" s="611"/>
      <c r="R412" s="611"/>
      <c r="S412" s="611"/>
      <c r="T412" s="611"/>
      <c r="U412" s="611"/>
      <c r="V412" s="611"/>
      <c r="W412" s="611"/>
      <c r="X412" s="611"/>
      <c r="Y412" s="611"/>
      <c r="Z412" s="611"/>
    </row>
    <row r="413" spans="1:26" ht="15.75" customHeight="1" x14ac:dyDescent="0.25">
      <c r="A413" s="611"/>
      <c r="B413" s="611"/>
      <c r="C413" s="611"/>
      <c r="D413" s="611"/>
      <c r="E413" s="611"/>
      <c r="F413" s="611"/>
      <c r="G413" s="611"/>
      <c r="H413" s="611"/>
      <c r="I413" s="611"/>
      <c r="J413" s="611"/>
      <c r="K413" s="611"/>
      <c r="L413" s="611"/>
      <c r="M413" s="611"/>
      <c r="N413" s="611"/>
      <c r="O413" s="611"/>
      <c r="P413" s="611"/>
      <c r="Q413" s="611"/>
      <c r="R413" s="611"/>
      <c r="S413" s="611"/>
      <c r="T413" s="611"/>
      <c r="U413" s="611"/>
      <c r="V413" s="611"/>
      <c r="W413" s="611"/>
      <c r="X413" s="611"/>
      <c r="Y413" s="611"/>
      <c r="Z413" s="611"/>
    </row>
    <row r="414" spans="1:26" ht="15.75" customHeight="1" x14ac:dyDescent="0.25">
      <c r="A414" s="611"/>
      <c r="B414" s="611"/>
      <c r="C414" s="611"/>
      <c r="D414" s="611"/>
      <c r="E414" s="611"/>
      <c r="F414" s="611"/>
      <c r="G414" s="611"/>
      <c r="H414" s="611"/>
      <c r="I414" s="611"/>
      <c r="J414" s="611"/>
      <c r="K414" s="611"/>
      <c r="L414" s="611"/>
      <c r="M414" s="611"/>
      <c r="N414" s="611"/>
      <c r="O414" s="611"/>
      <c r="P414" s="611"/>
      <c r="Q414" s="611"/>
      <c r="R414" s="611"/>
      <c r="S414" s="611"/>
      <c r="T414" s="611"/>
      <c r="U414" s="611"/>
      <c r="V414" s="611"/>
      <c r="W414" s="611"/>
      <c r="X414" s="611"/>
      <c r="Y414" s="611"/>
      <c r="Z414" s="611"/>
    </row>
    <row r="415" spans="1:26" ht="15.75" customHeight="1" x14ac:dyDescent="0.25">
      <c r="A415" s="611"/>
      <c r="B415" s="611"/>
      <c r="C415" s="611"/>
      <c r="D415" s="611"/>
      <c r="E415" s="611"/>
      <c r="F415" s="611"/>
      <c r="G415" s="611"/>
      <c r="H415" s="611"/>
      <c r="I415" s="611"/>
      <c r="J415" s="611"/>
      <c r="K415" s="611"/>
      <c r="L415" s="611"/>
      <c r="M415" s="611"/>
      <c r="N415" s="611"/>
      <c r="O415" s="611"/>
      <c r="P415" s="611"/>
      <c r="Q415" s="611"/>
      <c r="R415" s="611"/>
      <c r="S415" s="611"/>
      <c r="T415" s="611"/>
      <c r="U415" s="611"/>
      <c r="V415" s="611"/>
      <c r="W415" s="611"/>
      <c r="X415" s="611"/>
      <c r="Y415" s="611"/>
      <c r="Z415" s="611"/>
    </row>
    <row r="416" spans="1:26" ht="15.75" customHeight="1" x14ac:dyDescent="0.25">
      <c r="A416" s="611"/>
      <c r="B416" s="611"/>
      <c r="C416" s="611"/>
      <c r="D416" s="611"/>
      <c r="E416" s="611"/>
      <c r="F416" s="611"/>
      <c r="G416" s="611"/>
      <c r="H416" s="611"/>
      <c r="I416" s="611"/>
      <c r="J416" s="611"/>
      <c r="K416" s="611"/>
      <c r="L416" s="611"/>
      <c r="M416" s="611"/>
      <c r="N416" s="611"/>
      <c r="O416" s="611"/>
      <c r="P416" s="611"/>
      <c r="Q416" s="611"/>
      <c r="R416" s="611"/>
      <c r="S416" s="611"/>
      <c r="T416" s="611"/>
      <c r="U416" s="611"/>
      <c r="V416" s="611"/>
      <c r="W416" s="611"/>
      <c r="X416" s="611"/>
      <c r="Y416" s="611"/>
      <c r="Z416" s="611"/>
    </row>
    <row r="417" spans="1:26" ht="15.75" customHeight="1" x14ac:dyDescent="0.25">
      <c r="A417" s="611"/>
      <c r="B417" s="611"/>
      <c r="C417" s="611"/>
      <c r="D417" s="611"/>
      <c r="E417" s="611"/>
      <c r="F417" s="611"/>
      <c r="G417" s="611"/>
      <c r="H417" s="611"/>
      <c r="I417" s="611"/>
      <c r="J417" s="611"/>
      <c r="K417" s="611"/>
      <c r="L417" s="611"/>
      <c r="M417" s="611"/>
      <c r="N417" s="611"/>
      <c r="O417" s="611"/>
      <c r="P417" s="611"/>
      <c r="Q417" s="611"/>
      <c r="R417" s="611"/>
      <c r="S417" s="611"/>
      <c r="T417" s="611"/>
      <c r="U417" s="611"/>
      <c r="V417" s="611"/>
      <c r="W417" s="611"/>
      <c r="X417" s="611"/>
      <c r="Y417" s="611"/>
      <c r="Z417" s="611"/>
    </row>
    <row r="418" spans="1:26" ht="15.75" customHeight="1" x14ac:dyDescent="0.25">
      <c r="A418" s="611"/>
      <c r="B418" s="611"/>
      <c r="C418" s="611"/>
      <c r="D418" s="611"/>
      <c r="E418" s="611"/>
      <c r="F418" s="611"/>
      <c r="G418" s="611"/>
      <c r="H418" s="611"/>
      <c r="I418" s="611"/>
      <c r="J418" s="611"/>
      <c r="K418" s="611"/>
      <c r="L418" s="611"/>
      <c r="M418" s="611"/>
      <c r="N418" s="611"/>
      <c r="O418" s="611"/>
      <c r="P418" s="611"/>
      <c r="Q418" s="611"/>
      <c r="R418" s="611"/>
      <c r="S418" s="611"/>
      <c r="T418" s="611"/>
      <c r="U418" s="611"/>
      <c r="V418" s="611"/>
      <c r="W418" s="611"/>
      <c r="X418" s="611"/>
      <c r="Y418" s="611"/>
      <c r="Z418" s="611"/>
    </row>
    <row r="419" spans="1:26" ht="15.75" customHeight="1" x14ac:dyDescent="0.25">
      <c r="A419" s="611"/>
      <c r="B419" s="611"/>
      <c r="C419" s="611"/>
      <c r="D419" s="611"/>
      <c r="E419" s="611"/>
      <c r="F419" s="611"/>
      <c r="G419" s="611"/>
      <c r="H419" s="611"/>
      <c r="I419" s="611"/>
      <c r="J419" s="611"/>
      <c r="K419" s="611"/>
      <c r="L419" s="611"/>
      <c r="M419" s="611"/>
      <c r="N419" s="611"/>
      <c r="O419" s="611"/>
      <c r="P419" s="611"/>
      <c r="Q419" s="611"/>
      <c r="R419" s="611"/>
      <c r="S419" s="611"/>
      <c r="T419" s="611"/>
      <c r="U419" s="611"/>
      <c r="V419" s="611"/>
      <c r="W419" s="611"/>
      <c r="X419" s="611"/>
      <c r="Y419" s="611"/>
      <c r="Z419" s="611"/>
    </row>
    <row r="420" spans="1:26" ht="15.75" customHeight="1" x14ac:dyDescent="0.25">
      <c r="A420" s="611"/>
      <c r="B420" s="611"/>
      <c r="C420" s="611"/>
      <c r="D420" s="611"/>
      <c r="E420" s="611"/>
      <c r="F420" s="611"/>
      <c r="G420" s="611"/>
      <c r="H420" s="611"/>
      <c r="I420" s="611"/>
      <c r="J420" s="611"/>
      <c r="K420" s="611"/>
      <c r="L420" s="611"/>
      <c r="M420" s="611"/>
      <c r="N420" s="611"/>
      <c r="O420" s="611"/>
      <c r="P420" s="611"/>
      <c r="Q420" s="611"/>
      <c r="R420" s="611"/>
      <c r="S420" s="611"/>
      <c r="T420" s="611"/>
      <c r="U420" s="611"/>
      <c r="V420" s="611"/>
      <c r="W420" s="611"/>
      <c r="X420" s="611"/>
      <c r="Y420" s="611"/>
      <c r="Z420" s="611"/>
    </row>
    <row r="421" spans="1:26" ht="15.75" customHeight="1" x14ac:dyDescent="0.25">
      <c r="A421" s="611"/>
      <c r="B421" s="611"/>
      <c r="C421" s="611"/>
      <c r="D421" s="611"/>
      <c r="E421" s="611"/>
      <c r="F421" s="611"/>
      <c r="G421" s="611"/>
      <c r="H421" s="611"/>
      <c r="I421" s="611"/>
      <c r="J421" s="611"/>
      <c r="K421" s="611"/>
      <c r="L421" s="611"/>
      <c r="M421" s="611"/>
      <c r="N421" s="611"/>
      <c r="O421" s="611"/>
      <c r="P421" s="611"/>
      <c r="Q421" s="611"/>
      <c r="R421" s="611"/>
      <c r="S421" s="611"/>
      <c r="T421" s="611"/>
      <c r="U421" s="611"/>
      <c r="V421" s="611"/>
      <c r="W421" s="611"/>
      <c r="X421" s="611"/>
      <c r="Y421" s="611"/>
      <c r="Z421" s="611"/>
    </row>
    <row r="422" spans="1:26" ht="15.75" customHeight="1" x14ac:dyDescent="0.25">
      <c r="A422" s="611"/>
      <c r="B422" s="611"/>
      <c r="C422" s="611"/>
      <c r="D422" s="611"/>
      <c r="E422" s="611"/>
      <c r="F422" s="611"/>
      <c r="G422" s="611"/>
      <c r="H422" s="611"/>
      <c r="I422" s="611"/>
      <c r="J422" s="611"/>
      <c r="K422" s="611"/>
      <c r="L422" s="611"/>
      <c r="M422" s="611"/>
      <c r="N422" s="611"/>
      <c r="O422" s="611"/>
      <c r="P422" s="611"/>
      <c r="Q422" s="611"/>
      <c r="R422" s="611"/>
      <c r="S422" s="611"/>
      <c r="T422" s="611"/>
      <c r="U422" s="611"/>
      <c r="V422" s="611"/>
      <c r="W422" s="611"/>
      <c r="X422" s="611"/>
      <c r="Y422" s="611"/>
      <c r="Z422" s="611"/>
    </row>
    <row r="423" spans="1:26" ht="15.75" customHeight="1" x14ac:dyDescent="0.25">
      <c r="A423" s="611"/>
      <c r="B423" s="611"/>
      <c r="C423" s="611"/>
      <c r="D423" s="611"/>
      <c r="E423" s="611"/>
      <c r="F423" s="611"/>
      <c r="G423" s="611"/>
      <c r="H423" s="611"/>
      <c r="I423" s="611"/>
      <c r="J423" s="611"/>
      <c r="K423" s="611"/>
      <c r="L423" s="611"/>
      <c r="M423" s="611"/>
      <c r="N423" s="611"/>
      <c r="O423" s="611"/>
      <c r="P423" s="611"/>
      <c r="Q423" s="611"/>
      <c r="R423" s="611"/>
      <c r="S423" s="611"/>
      <c r="T423" s="611"/>
      <c r="U423" s="611"/>
      <c r="V423" s="611"/>
      <c r="W423" s="611"/>
      <c r="X423" s="611"/>
      <c r="Y423" s="611"/>
      <c r="Z423" s="611"/>
    </row>
    <row r="424" spans="1:26" ht="15.75" customHeight="1" x14ac:dyDescent="0.25">
      <c r="A424" s="611"/>
      <c r="B424" s="611"/>
      <c r="C424" s="611"/>
      <c r="D424" s="611"/>
      <c r="E424" s="611"/>
      <c r="F424" s="611"/>
      <c r="G424" s="611"/>
      <c r="H424" s="611"/>
      <c r="I424" s="611"/>
      <c r="J424" s="611"/>
      <c r="K424" s="611"/>
      <c r="L424" s="611"/>
      <c r="M424" s="611"/>
      <c r="N424" s="611"/>
      <c r="O424" s="611"/>
      <c r="P424" s="611"/>
      <c r="Q424" s="611"/>
      <c r="R424" s="611"/>
      <c r="S424" s="611"/>
      <c r="T424" s="611"/>
      <c r="U424" s="611"/>
      <c r="V424" s="611"/>
      <c r="W424" s="611"/>
      <c r="X424" s="611"/>
      <c r="Y424" s="611"/>
      <c r="Z424" s="611"/>
    </row>
    <row r="425" spans="1:26" ht="15.75" customHeight="1" x14ac:dyDescent="0.25">
      <c r="A425" s="611"/>
      <c r="B425" s="611"/>
      <c r="C425" s="611"/>
      <c r="D425" s="611"/>
      <c r="E425" s="611"/>
      <c r="F425" s="611"/>
      <c r="G425" s="611"/>
      <c r="H425" s="611"/>
      <c r="I425" s="611"/>
      <c r="J425" s="611"/>
      <c r="K425" s="611"/>
      <c r="L425" s="611"/>
      <c r="M425" s="611"/>
      <c r="N425" s="611"/>
      <c r="O425" s="611"/>
      <c r="P425" s="611"/>
      <c r="Q425" s="611"/>
      <c r="R425" s="611"/>
      <c r="S425" s="611"/>
      <c r="T425" s="611"/>
      <c r="U425" s="611"/>
      <c r="V425" s="611"/>
      <c r="W425" s="611"/>
      <c r="X425" s="611"/>
      <c r="Y425" s="611"/>
      <c r="Z425" s="611"/>
    </row>
    <row r="426" spans="1:26" ht="15.75" customHeight="1" x14ac:dyDescent="0.25">
      <c r="A426" s="611"/>
      <c r="B426" s="611"/>
      <c r="C426" s="611"/>
      <c r="D426" s="611"/>
      <c r="E426" s="611"/>
      <c r="F426" s="611"/>
      <c r="G426" s="611"/>
      <c r="H426" s="611"/>
      <c r="I426" s="611"/>
      <c r="J426" s="611"/>
      <c r="K426" s="611"/>
      <c r="L426" s="611"/>
      <c r="M426" s="611"/>
      <c r="N426" s="611"/>
      <c r="O426" s="611"/>
      <c r="P426" s="611"/>
      <c r="Q426" s="611"/>
      <c r="R426" s="611"/>
      <c r="S426" s="611"/>
      <c r="T426" s="611"/>
      <c r="U426" s="611"/>
      <c r="V426" s="611"/>
      <c r="W426" s="611"/>
      <c r="X426" s="611"/>
      <c r="Y426" s="611"/>
      <c r="Z426" s="611"/>
    </row>
    <row r="427" spans="1:26" ht="15.75" customHeight="1" x14ac:dyDescent="0.25">
      <c r="A427" s="611"/>
      <c r="B427" s="611"/>
      <c r="C427" s="611"/>
      <c r="D427" s="611"/>
      <c r="E427" s="611"/>
      <c r="F427" s="611"/>
      <c r="G427" s="611"/>
      <c r="H427" s="611"/>
      <c r="I427" s="611"/>
      <c r="J427" s="611"/>
      <c r="K427" s="611"/>
      <c r="L427" s="611"/>
      <c r="M427" s="611"/>
      <c r="N427" s="611"/>
      <c r="O427" s="611"/>
      <c r="P427" s="611"/>
      <c r="Q427" s="611"/>
      <c r="R427" s="611"/>
      <c r="S427" s="611"/>
      <c r="T427" s="611"/>
      <c r="U427" s="611"/>
      <c r="V427" s="611"/>
      <c r="W427" s="611"/>
      <c r="X427" s="611"/>
      <c r="Y427" s="611"/>
      <c r="Z427" s="611"/>
    </row>
    <row r="428" spans="1:26" ht="15.75" customHeight="1" x14ac:dyDescent="0.25">
      <c r="A428" s="611"/>
      <c r="B428" s="611"/>
      <c r="C428" s="611"/>
      <c r="D428" s="611"/>
      <c r="E428" s="611"/>
      <c r="F428" s="611"/>
      <c r="G428" s="611"/>
      <c r="H428" s="611"/>
      <c r="I428" s="611"/>
      <c r="J428" s="611"/>
      <c r="K428" s="611"/>
      <c r="L428" s="611"/>
      <c r="M428" s="611"/>
      <c r="N428" s="611"/>
      <c r="O428" s="611"/>
      <c r="P428" s="611"/>
      <c r="Q428" s="611"/>
      <c r="R428" s="611"/>
      <c r="S428" s="611"/>
      <c r="T428" s="611"/>
      <c r="U428" s="611"/>
      <c r="V428" s="611"/>
      <c r="W428" s="611"/>
      <c r="X428" s="611"/>
      <c r="Y428" s="611"/>
      <c r="Z428" s="611"/>
    </row>
    <row r="429" spans="1:26" ht="15.75" customHeight="1" x14ac:dyDescent="0.25">
      <c r="A429" s="611"/>
      <c r="B429" s="611"/>
      <c r="C429" s="611"/>
      <c r="D429" s="611"/>
      <c r="E429" s="611"/>
      <c r="F429" s="611"/>
      <c r="G429" s="611"/>
      <c r="H429" s="611"/>
      <c r="I429" s="611"/>
      <c r="J429" s="611"/>
      <c r="K429" s="611"/>
      <c r="L429" s="611"/>
      <c r="M429" s="611"/>
      <c r="N429" s="611"/>
      <c r="O429" s="611"/>
      <c r="P429" s="611"/>
      <c r="Q429" s="611"/>
      <c r="R429" s="611"/>
      <c r="S429" s="611"/>
      <c r="T429" s="611"/>
      <c r="U429" s="611"/>
      <c r="V429" s="611"/>
      <c r="W429" s="611"/>
      <c r="X429" s="611"/>
      <c r="Y429" s="611"/>
      <c r="Z429" s="611"/>
    </row>
    <row r="430" spans="1:26" ht="15.75" customHeight="1" x14ac:dyDescent="0.25">
      <c r="A430" s="611"/>
      <c r="B430" s="611"/>
      <c r="C430" s="611"/>
      <c r="D430" s="611"/>
      <c r="E430" s="611"/>
      <c r="F430" s="611"/>
      <c r="G430" s="611"/>
      <c r="H430" s="611"/>
      <c r="I430" s="611"/>
      <c r="J430" s="611"/>
      <c r="K430" s="611"/>
      <c r="L430" s="611"/>
      <c r="M430" s="611"/>
      <c r="N430" s="611"/>
      <c r="O430" s="611"/>
      <c r="P430" s="611"/>
      <c r="Q430" s="611"/>
      <c r="R430" s="611"/>
      <c r="S430" s="611"/>
      <c r="T430" s="611"/>
      <c r="U430" s="611"/>
      <c r="V430" s="611"/>
      <c r="W430" s="611"/>
      <c r="X430" s="611"/>
      <c r="Y430" s="611"/>
      <c r="Z430" s="611"/>
    </row>
    <row r="431" spans="1:26" ht="15.75" customHeight="1" x14ac:dyDescent="0.25">
      <c r="A431" s="611"/>
      <c r="B431" s="611"/>
      <c r="C431" s="611"/>
      <c r="D431" s="611"/>
      <c r="E431" s="611"/>
      <c r="F431" s="611"/>
      <c r="G431" s="611"/>
      <c r="H431" s="611"/>
      <c r="I431" s="611"/>
      <c r="J431" s="611"/>
      <c r="K431" s="611"/>
      <c r="L431" s="611"/>
      <c r="M431" s="611"/>
      <c r="N431" s="611"/>
      <c r="O431" s="611"/>
      <c r="P431" s="611"/>
      <c r="Q431" s="611"/>
      <c r="R431" s="611"/>
      <c r="S431" s="611"/>
      <c r="T431" s="611"/>
      <c r="U431" s="611"/>
      <c r="V431" s="611"/>
      <c r="W431" s="611"/>
      <c r="X431" s="611"/>
      <c r="Y431" s="611"/>
      <c r="Z431" s="611"/>
    </row>
    <row r="432" spans="1:26" ht="15.75" customHeight="1" x14ac:dyDescent="0.25">
      <c r="A432" s="611"/>
      <c r="B432" s="611"/>
      <c r="C432" s="611"/>
      <c r="D432" s="611"/>
      <c r="E432" s="611"/>
      <c r="F432" s="611"/>
      <c r="G432" s="611"/>
      <c r="H432" s="611"/>
      <c r="I432" s="611"/>
      <c r="J432" s="611"/>
      <c r="K432" s="611"/>
      <c r="L432" s="611"/>
      <c r="M432" s="611"/>
      <c r="N432" s="611"/>
      <c r="O432" s="611"/>
      <c r="P432" s="611"/>
      <c r="Q432" s="611"/>
      <c r="R432" s="611"/>
      <c r="S432" s="611"/>
      <c r="T432" s="611"/>
      <c r="U432" s="611"/>
      <c r="V432" s="611"/>
      <c r="W432" s="611"/>
      <c r="X432" s="611"/>
      <c r="Y432" s="611"/>
      <c r="Z432" s="611"/>
    </row>
    <row r="433" spans="1:26" ht="15.75" customHeight="1" x14ac:dyDescent="0.25">
      <c r="A433" s="611"/>
      <c r="B433" s="611"/>
      <c r="C433" s="611"/>
      <c r="D433" s="611"/>
      <c r="E433" s="611"/>
      <c r="F433" s="611"/>
      <c r="G433" s="611"/>
      <c r="H433" s="611"/>
      <c r="I433" s="611"/>
      <c r="J433" s="611"/>
      <c r="K433" s="611"/>
      <c r="L433" s="611"/>
      <c r="M433" s="611"/>
      <c r="N433" s="611"/>
      <c r="O433" s="611"/>
      <c r="P433" s="611"/>
      <c r="Q433" s="611"/>
      <c r="R433" s="611"/>
      <c r="S433" s="611"/>
      <c r="T433" s="611"/>
      <c r="U433" s="611"/>
      <c r="V433" s="611"/>
      <c r="W433" s="611"/>
      <c r="X433" s="611"/>
      <c r="Y433" s="611"/>
      <c r="Z433" s="611"/>
    </row>
    <row r="434" spans="1:26" ht="15.75" customHeight="1" x14ac:dyDescent="0.25">
      <c r="A434" s="611"/>
      <c r="B434" s="611"/>
      <c r="C434" s="611"/>
      <c r="D434" s="611"/>
      <c r="E434" s="611"/>
      <c r="F434" s="611"/>
      <c r="G434" s="611"/>
      <c r="H434" s="611"/>
      <c r="I434" s="611"/>
      <c r="J434" s="611"/>
      <c r="K434" s="611"/>
      <c r="L434" s="611"/>
      <c r="M434" s="611"/>
      <c r="N434" s="611"/>
      <c r="O434" s="611"/>
      <c r="P434" s="611"/>
      <c r="Q434" s="611"/>
      <c r="R434" s="611"/>
      <c r="S434" s="611"/>
      <c r="T434" s="611"/>
      <c r="U434" s="611"/>
      <c r="V434" s="611"/>
      <c r="W434" s="611"/>
      <c r="X434" s="611"/>
      <c r="Y434" s="611"/>
      <c r="Z434" s="611"/>
    </row>
    <row r="435" spans="1:26" ht="15.75" customHeight="1" x14ac:dyDescent="0.25">
      <c r="A435" s="611"/>
      <c r="B435" s="611"/>
      <c r="C435" s="611"/>
      <c r="D435" s="611"/>
      <c r="E435" s="611"/>
      <c r="F435" s="611"/>
      <c r="G435" s="611"/>
      <c r="H435" s="611"/>
      <c r="I435" s="611"/>
      <c r="J435" s="611"/>
      <c r="K435" s="611"/>
      <c r="L435" s="611"/>
      <c r="M435" s="611"/>
      <c r="N435" s="611"/>
      <c r="O435" s="611"/>
      <c r="P435" s="611"/>
      <c r="Q435" s="611"/>
      <c r="R435" s="611"/>
      <c r="S435" s="611"/>
      <c r="T435" s="611"/>
      <c r="U435" s="611"/>
      <c r="V435" s="611"/>
      <c r="W435" s="611"/>
      <c r="X435" s="611"/>
      <c r="Y435" s="611"/>
      <c r="Z435" s="611"/>
    </row>
    <row r="436" spans="1:26" ht="15.75" customHeight="1" x14ac:dyDescent="0.25">
      <c r="A436" s="611"/>
      <c r="B436" s="611"/>
      <c r="C436" s="611"/>
      <c r="D436" s="611"/>
      <c r="E436" s="611"/>
      <c r="F436" s="611"/>
      <c r="G436" s="611"/>
      <c r="H436" s="611"/>
      <c r="I436" s="611"/>
      <c r="J436" s="611"/>
      <c r="K436" s="611"/>
      <c r="L436" s="611"/>
      <c r="M436" s="611"/>
      <c r="N436" s="611"/>
      <c r="O436" s="611"/>
      <c r="P436" s="611"/>
      <c r="Q436" s="611"/>
      <c r="R436" s="611"/>
      <c r="S436" s="611"/>
      <c r="T436" s="611"/>
      <c r="U436" s="611"/>
      <c r="V436" s="611"/>
      <c r="W436" s="611"/>
      <c r="X436" s="611"/>
      <c r="Y436" s="611"/>
      <c r="Z436" s="611"/>
    </row>
    <row r="437" spans="1:26" ht="15.75" customHeight="1" x14ac:dyDescent="0.25">
      <c r="A437" s="611"/>
      <c r="B437" s="611"/>
      <c r="C437" s="611"/>
      <c r="D437" s="611"/>
      <c r="E437" s="611"/>
      <c r="F437" s="611"/>
      <c r="G437" s="611"/>
      <c r="H437" s="611"/>
      <c r="I437" s="611"/>
      <c r="J437" s="611"/>
      <c r="K437" s="611"/>
      <c r="L437" s="611"/>
      <c r="M437" s="611"/>
      <c r="N437" s="611"/>
      <c r="O437" s="611"/>
      <c r="P437" s="611"/>
      <c r="Q437" s="611"/>
      <c r="R437" s="611"/>
      <c r="S437" s="611"/>
      <c r="T437" s="611"/>
      <c r="U437" s="611"/>
      <c r="V437" s="611"/>
      <c r="W437" s="611"/>
      <c r="X437" s="611"/>
      <c r="Y437" s="611"/>
      <c r="Z437" s="611"/>
    </row>
    <row r="438" spans="1:26" ht="15.75" customHeight="1" x14ac:dyDescent="0.25">
      <c r="A438" s="611"/>
      <c r="B438" s="611"/>
      <c r="C438" s="611"/>
      <c r="D438" s="611"/>
      <c r="E438" s="611"/>
      <c r="F438" s="611"/>
      <c r="G438" s="611"/>
      <c r="H438" s="611"/>
      <c r="I438" s="611"/>
      <c r="J438" s="611"/>
      <c r="K438" s="611"/>
      <c r="L438" s="611"/>
      <c r="M438" s="611"/>
      <c r="N438" s="611"/>
      <c r="O438" s="611"/>
      <c r="P438" s="611"/>
      <c r="Q438" s="611"/>
      <c r="R438" s="611"/>
      <c r="S438" s="611"/>
      <c r="T438" s="611"/>
      <c r="U438" s="611"/>
      <c r="V438" s="611"/>
      <c r="W438" s="611"/>
      <c r="X438" s="611"/>
      <c r="Y438" s="611"/>
      <c r="Z438" s="611"/>
    </row>
    <row r="439" spans="1:26" ht="15.75" customHeight="1" x14ac:dyDescent="0.25">
      <c r="A439" s="611"/>
      <c r="B439" s="611"/>
      <c r="C439" s="611"/>
      <c r="D439" s="611"/>
      <c r="E439" s="611"/>
      <c r="F439" s="611"/>
      <c r="G439" s="611"/>
      <c r="H439" s="611"/>
      <c r="I439" s="611"/>
      <c r="J439" s="611"/>
      <c r="K439" s="611"/>
      <c r="L439" s="611"/>
      <c r="M439" s="611"/>
      <c r="N439" s="611"/>
      <c r="O439" s="611"/>
      <c r="P439" s="611"/>
      <c r="Q439" s="611"/>
      <c r="R439" s="611"/>
      <c r="S439" s="611"/>
      <c r="T439" s="611"/>
      <c r="U439" s="611"/>
      <c r="V439" s="611"/>
      <c r="W439" s="611"/>
      <c r="X439" s="611"/>
      <c r="Y439" s="611"/>
      <c r="Z439" s="611"/>
    </row>
    <row r="440" spans="1:26" ht="15.75" customHeight="1" x14ac:dyDescent="0.25">
      <c r="A440" s="611"/>
      <c r="B440" s="611"/>
      <c r="C440" s="611"/>
      <c r="D440" s="611"/>
      <c r="E440" s="611"/>
      <c r="F440" s="611"/>
      <c r="G440" s="611"/>
      <c r="H440" s="611"/>
      <c r="I440" s="611"/>
      <c r="J440" s="611"/>
      <c r="K440" s="611"/>
      <c r="L440" s="611"/>
      <c r="M440" s="611"/>
      <c r="N440" s="611"/>
      <c r="O440" s="611"/>
      <c r="P440" s="611"/>
      <c r="Q440" s="611"/>
      <c r="R440" s="611"/>
      <c r="S440" s="611"/>
      <c r="T440" s="611"/>
      <c r="U440" s="611"/>
      <c r="V440" s="611"/>
      <c r="W440" s="611"/>
      <c r="X440" s="611"/>
      <c r="Y440" s="611"/>
      <c r="Z440" s="611"/>
    </row>
    <row r="441" spans="1:26" ht="15.75" customHeight="1" x14ac:dyDescent="0.25">
      <c r="A441" s="611"/>
      <c r="B441" s="611"/>
      <c r="C441" s="611"/>
      <c r="D441" s="611"/>
      <c r="E441" s="611"/>
      <c r="F441" s="611"/>
      <c r="G441" s="611"/>
      <c r="H441" s="611"/>
      <c r="I441" s="611"/>
      <c r="J441" s="611"/>
      <c r="K441" s="611"/>
      <c r="L441" s="611"/>
      <c r="M441" s="611"/>
      <c r="N441" s="611"/>
      <c r="O441" s="611"/>
      <c r="P441" s="611"/>
      <c r="Q441" s="611"/>
      <c r="R441" s="611"/>
      <c r="S441" s="611"/>
      <c r="T441" s="611"/>
      <c r="U441" s="611"/>
      <c r="V441" s="611"/>
      <c r="W441" s="611"/>
      <c r="X441" s="611"/>
      <c r="Y441" s="611"/>
      <c r="Z441" s="611"/>
    </row>
    <row r="442" spans="1:26" ht="15.75" customHeight="1" x14ac:dyDescent="0.25">
      <c r="A442" s="611"/>
      <c r="B442" s="611"/>
      <c r="C442" s="611"/>
      <c r="D442" s="611"/>
      <c r="E442" s="611"/>
      <c r="F442" s="611"/>
      <c r="G442" s="611"/>
      <c r="H442" s="611"/>
      <c r="I442" s="611"/>
      <c r="J442" s="611"/>
      <c r="K442" s="611"/>
      <c r="L442" s="611"/>
      <c r="M442" s="611"/>
      <c r="N442" s="611"/>
      <c r="O442" s="611"/>
      <c r="P442" s="611"/>
      <c r="Q442" s="611"/>
      <c r="R442" s="611"/>
      <c r="S442" s="611"/>
      <c r="T442" s="611"/>
      <c r="U442" s="611"/>
      <c r="V442" s="611"/>
      <c r="W442" s="611"/>
      <c r="X442" s="611"/>
      <c r="Y442" s="611"/>
      <c r="Z442" s="611"/>
    </row>
    <row r="443" spans="1:26" ht="15.75" customHeight="1" x14ac:dyDescent="0.25">
      <c r="A443" s="611"/>
      <c r="B443" s="611"/>
      <c r="C443" s="611"/>
      <c r="D443" s="611"/>
      <c r="E443" s="611"/>
      <c r="F443" s="611"/>
      <c r="G443" s="611"/>
      <c r="H443" s="611"/>
      <c r="I443" s="611"/>
      <c r="J443" s="611"/>
      <c r="K443" s="611"/>
      <c r="L443" s="611"/>
      <c r="M443" s="611"/>
      <c r="N443" s="611"/>
      <c r="O443" s="611"/>
      <c r="P443" s="611"/>
      <c r="Q443" s="611"/>
      <c r="R443" s="611"/>
      <c r="S443" s="611"/>
      <c r="T443" s="611"/>
      <c r="U443" s="611"/>
      <c r="V443" s="611"/>
      <c r="W443" s="611"/>
      <c r="X443" s="611"/>
      <c r="Y443" s="611"/>
      <c r="Z443" s="611"/>
    </row>
    <row r="444" spans="1:26" ht="15.75" customHeight="1" x14ac:dyDescent="0.25">
      <c r="A444" s="611"/>
      <c r="B444" s="611"/>
      <c r="C444" s="611"/>
      <c r="D444" s="611"/>
      <c r="E444" s="611"/>
      <c r="F444" s="611"/>
      <c r="G444" s="611"/>
      <c r="H444" s="611"/>
      <c r="I444" s="611"/>
      <c r="J444" s="611"/>
      <c r="K444" s="611"/>
      <c r="L444" s="611"/>
      <c r="M444" s="611"/>
      <c r="N444" s="611"/>
      <c r="O444" s="611"/>
      <c r="P444" s="611"/>
      <c r="Q444" s="611"/>
      <c r="R444" s="611"/>
      <c r="S444" s="611"/>
      <c r="T444" s="611"/>
      <c r="U444" s="611"/>
      <c r="V444" s="611"/>
      <c r="W444" s="611"/>
      <c r="X444" s="611"/>
      <c r="Y444" s="611"/>
      <c r="Z444" s="611"/>
    </row>
    <row r="445" spans="1:26" ht="15.75" customHeight="1" x14ac:dyDescent="0.25">
      <c r="A445" s="611"/>
      <c r="B445" s="611"/>
      <c r="C445" s="611"/>
      <c r="D445" s="611"/>
      <c r="E445" s="611"/>
      <c r="F445" s="611"/>
      <c r="G445" s="611"/>
      <c r="H445" s="611"/>
      <c r="I445" s="611"/>
      <c r="J445" s="611"/>
      <c r="K445" s="611"/>
      <c r="L445" s="611"/>
      <c r="M445" s="611"/>
      <c r="N445" s="611"/>
      <c r="O445" s="611"/>
      <c r="P445" s="611"/>
      <c r="Q445" s="611"/>
      <c r="R445" s="611"/>
      <c r="S445" s="611"/>
      <c r="T445" s="611"/>
      <c r="U445" s="611"/>
      <c r="V445" s="611"/>
      <c r="W445" s="611"/>
      <c r="X445" s="611"/>
      <c r="Y445" s="611"/>
      <c r="Z445" s="611"/>
    </row>
    <row r="446" spans="1:26" ht="15.75" customHeight="1" x14ac:dyDescent="0.25">
      <c r="A446" s="611"/>
      <c r="B446" s="611"/>
      <c r="C446" s="611"/>
      <c r="D446" s="611"/>
      <c r="E446" s="611"/>
      <c r="F446" s="611"/>
      <c r="G446" s="611"/>
      <c r="H446" s="611"/>
      <c r="I446" s="611"/>
      <c r="J446" s="611"/>
      <c r="K446" s="611"/>
      <c r="L446" s="611"/>
      <c r="M446" s="611"/>
      <c r="N446" s="611"/>
      <c r="O446" s="611"/>
      <c r="P446" s="611"/>
      <c r="Q446" s="611"/>
      <c r="R446" s="611"/>
      <c r="S446" s="611"/>
      <c r="T446" s="611"/>
      <c r="U446" s="611"/>
      <c r="V446" s="611"/>
      <c r="W446" s="611"/>
      <c r="X446" s="611"/>
      <c r="Y446" s="611"/>
      <c r="Z446" s="611"/>
    </row>
    <row r="447" spans="1:26" ht="15.75" customHeight="1" x14ac:dyDescent="0.25">
      <c r="A447" s="611"/>
      <c r="B447" s="611"/>
      <c r="C447" s="611"/>
      <c r="D447" s="611"/>
      <c r="E447" s="611"/>
      <c r="F447" s="611"/>
      <c r="G447" s="611"/>
      <c r="H447" s="611"/>
      <c r="I447" s="611"/>
      <c r="J447" s="611"/>
      <c r="K447" s="611"/>
      <c r="L447" s="611"/>
      <c r="M447" s="611"/>
      <c r="N447" s="611"/>
      <c r="O447" s="611"/>
      <c r="P447" s="611"/>
      <c r="Q447" s="611"/>
      <c r="R447" s="611"/>
      <c r="S447" s="611"/>
      <c r="T447" s="611"/>
      <c r="U447" s="611"/>
      <c r="V447" s="611"/>
      <c r="W447" s="611"/>
      <c r="X447" s="611"/>
      <c r="Y447" s="611"/>
      <c r="Z447" s="611"/>
    </row>
    <row r="448" spans="1:26" ht="15.75" customHeight="1" x14ac:dyDescent="0.25">
      <c r="A448" s="611"/>
      <c r="B448" s="611"/>
      <c r="C448" s="611"/>
      <c r="D448" s="611"/>
      <c r="E448" s="611"/>
      <c r="F448" s="611"/>
      <c r="G448" s="611"/>
      <c r="H448" s="611"/>
      <c r="I448" s="611"/>
      <c r="J448" s="611"/>
      <c r="K448" s="611"/>
      <c r="L448" s="611"/>
      <c r="M448" s="611"/>
      <c r="N448" s="611"/>
      <c r="O448" s="611"/>
      <c r="P448" s="611"/>
      <c r="Q448" s="611"/>
      <c r="R448" s="611"/>
      <c r="S448" s="611"/>
      <c r="T448" s="611"/>
      <c r="U448" s="611"/>
      <c r="V448" s="611"/>
      <c r="W448" s="611"/>
      <c r="X448" s="611"/>
      <c r="Y448" s="611"/>
      <c r="Z448" s="611"/>
    </row>
    <row r="449" spans="1:26" ht="15.75" customHeight="1" x14ac:dyDescent="0.25">
      <c r="A449" s="611"/>
      <c r="B449" s="611"/>
      <c r="C449" s="611"/>
      <c r="D449" s="611"/>
      <c r="E449" s="611"/>
      <c r="F449" s="611"/>
      <c r="G449" s="611"/>
      <c r="H449" s="611"/>
      <c r="I449" s="611"/>
      <c r="J449" s="611"/>
      <c r="K449" s="611"/>
      <c r="L449" s="611"/>
      <c r="M449" s="611"/>
      <c r="N449" s="611"/>
      <c r="O449" s="611"/>
      <c r="P449" s="611"/>
      <c r="Q449" s="611"/>
      <c r="R449" s="611"/>
      <c r="S449" s="611"/>
      <c r="T449" s="611"/>
      <c r="U449" s="611"/>
      <c r="V449" s="611"/>
      <c r="W449" s="611"/>
      <c r="X449" s="611"/>
      <c r="Y449" s="611"/>
      <c r="Z449" s="611"/>
    </row>
    <row r="450" spans="1:26" ht="15.75" customHeight="1" x14ac:dyDescent="0.25">
      <c r="A450" s="611"/>
      <c r="B450" s="611"/>
      <c r="C450" s="611"/>
      <c r="D450" s="611"/>
      <c r="E450" s="611"/>
      <c r="F450" s="611"/>
      <c r="G450" s="611"/>
      <c r="H450" s="611"/>
      <c r="I450" s="611"/>
      <c r="J450" s="611"/>
      <c r="K450" s="611"/>
      <c r="L450" s="611"/>
      <c r="M450" s="611"/>
      <c r="N450" s="611"/>
      <c r="O450" s="611"/>
      <c r="P450" s="611"/>
      <c r="Q450" s="611"/>
      <c r="R450" s="611"/>
      <c r="S450" s="611"/>
      <c r="T450" s="611"/>
      <c r="U450" s="611"/>
      <c r="V450" s="611"/>
      <c r="W450" s="611"/>
      <c r="X450" s="611"/>
      <c r="Y450" s="611"/>
      <c r="Z450" s="611"/>
    </row>
    <row r="451" spans="1:26" ht="15.75" customHeight="1" x14ac:dyDescent="0.25">
      <c r="A451" s="611"/>
      <c r="B451" s="611"/>
      <c r="C451" s="611"/>
      <c r="D451" s="611"/>
      <c r="E451" s="611"/>
      <c r="F451" s="611"/>
      <c r="G451" s="611"/>
      <c r="H451" s="611"/>
      <c r="I451" s="611"/>
      <c r="J451" s="611"/>
      <c r="K451" s="611"/>
      <c r="L451" s="611"/>
      <c r="M451" s="611"/>
      <c r="N451" s="611"/>
      <c r="O451" s="611"/>
      <c r="P451" s="611"/>
      <c r="Q451" s="611"/>
      <c r="R451" s="611"/>
      <c r="S451" s="611"/>
      <c r="T451" s="611"/>
      <c r="U451" s="611"/>
      <c r="V451" s="611"/>
      <c r="W451" s="611"/>
      <c r="X451" s="611"/>
      <c r="Y451" s="611"/>
      <c r="Z451" s="611"/>
    </row>
    <row r="452" spans="1:26" ht="15.75" customHeight="1" x14ac:dyDescent="0.25">
      <c r="A452" s="611"/>
      <c r="B452" s="611"/>
      <c r="C452" s="611"/>
      <c r="D452" s="611"/>
      <c r="E452" s="611"/>
      <c r="F452" s="611"/>
      <c r="G452" s="611"/>
      <c r="H452" s="611"/>
      <c r="I452" s="611"/>
      <c r="J452" s="611"/>
      <c r="K452" s="611"/>
      <c r="L452" s="611"/>
      <c r="M452" s="611"/>
      <c r="N452" s="611"/>
      <c r="O452" s="611"/>
      <c r="P452" s="611"/>
      <c r="Q452" s="611"/>
      <c r="R452" s="611"/>
      <c r="S452" s="611"/>
      <c r="T452" s="611"/>
      <c r="U452" s="611"/>
      <c r="V452" s="611"/>
      <c r="W452" s="611"/>
      <c r="X452" s="611"/>
      <c r="Y452" s="611"/>
      <c r="Z452" s="611"/>
    </row>
    <row r="453" spans="1:26" ht="15.75" customHeight="1" x14ac:dyDescent="0.25">
      <c r="A453" s="611"/>
      <c r="B453" s="611"/>
      <c r="C453" s="611"/>
      <c r="D453" s="611"/>
      <c r="E453" s="611"/>
      <c r="F453" s="611"/>
      <c r="G453" s="611"/>
      <c r="H453" s="611"/>
      <c r="I453" s="611"/>
      <c r="J453" s="611"/>
      <c r="K453" s="611"/>
      <c r="L453" s="611"/>
      <c r="M453" s="611"/>
      <c r="N453" s="611"/>
      <c r="O453" s="611"/>
      <c r="P453" s="611"/>
      <c r="Q453" s="611"/>
      <c r="R453" s="611"/>
      <c r="S453" s="611"/>
      <c r="T453" s="611"/>
      <c r="U453" s="611"/>
      <c r="V453" s="611"/>
      <c r="W453" s="611"/>
      <c r="X453" s="611"/>
      <c r="Y453" s="611"/>
      <c r="Z453" s="611"/>
    </row>
    <row r="454" spans="1:26" ht="15.75" customHeight="1" x14ac:dyDescent="0.25">
      <c r="A454" s="611"/>
      <c r="B454" s="611"/>
      <c r="C454" s="611"/>
      <c r="D454" s="611"/>
      <c r="E454" s="611"/>
      <c r="F454" s="611"/>
      <c r="G454" s="611"/>
      <c r="H454" s="611"/>
      <c r="I454" s="611"/>
      <c r="J454" s="611"/>
      <c r="K454" s="611"/>
      <c r="L454" s="611"/>
      <c r="M454" s="611"/>
      <c r="N454" s="611"/>
      <c r="O454" s="611"/>
      <c r="P454" s="611"/>
      <c r="Q454" s="611"/>
      <c r="R454" s="611"/>
      <c r="S454" s="611"/>
      <c r="T454" s="611"/>
      <c r="U454" s="611"/>
      <c r="V454" s="611"/>
      <c r="W454" s="611"/>
      <c r="X454" s="611"/>
      <c r="Y454" s="611"/>
      <c r="Z454" s="611"/>
    </row>
    <row r="455" spans="1:26" ht="15.75" customHeight="1" x14ac:dyDescent="0.25">
      <c r="A455" s="611"/>
      <c r="B455" s="611"/>
      <c r="C455" s="611"/>
      <c r="D455" s="611"/>
      <c r="E455" s="611"/>
      <c r="F455" s="611"/>
      <c r="G455" s="611"/>
      <c r="H455" s="611"/>
      <c r="I455" s="611"/>
      <c r="J455" s="611"/>
      <c r="K455" s="611"/>
      <c r="L455" s="611"/>
      <c r="M455" s="611"/>
      <c r="N455" s="611"/>
      <c r="O455" s="611"/>
      <c r="P455" s="611"/>
      <c r="Q455" s="611"/>
      <c r="R455" s="611"/>
      <c r="S455" s="611"/>
      <c r="T455" s="611"/>
      <c r="U455" s="611"/>
      <c r="V455" s="611"/>
      <c r="W455" s="611"/>
      <c r="X455" s="611"/>
      <c r="Y455" s="611"/>
      <c r="Z455" s="611"/>
    </row>
    <row r="456" spans="1:26" ht="15.75" customHeight="1" x14ac:dyDescent="0.25">
      <c r="A456" s="611"/>
      <c r="B456" s="611"/>
      <c r="C456" s="611"/>
      <c r="D456" s="611"/>
      <c r="E456" s="611"/>
      <c r="F456" s="611"/>
      <c r="G456" s="611"/>
      <c r="H456" s="611"/>
      <c r="I456" s="611"/>
      <c r="J456" s="611"/>
      <c r="K456" s="611"/>
      <c r="L456" s="611"/>
      <c r="M456" s="611"/>
      <c r="N456" s="611"/>
      <c r="O456" s="611"/>
      <c r="P456" s="611"/>
      <c r="Q456" s="611"/>
      <c r="R456" s="611"/>
      <c r="S456" s="611"/>
      <c r="T456" s="611"/>
      <c r="U456" s="611"/>
      <c r="V456" s="611"/>
      <c r="W456" s="611"/>
      <c r="X456" s="611"/>
      <c r="Y456" s="611"/>
      <c r="Z456" s="611"/>
    </row>
    <row r="457" spans="1:26" ht="15.75" customHeight="1" x14ac:dyDescent="0.25">
      <c r="A457" s="611"/>
      <c r="B457" s="611"/>
      <c r="C457" s="611"/>
      <c r="D457" s="611"/>
      <c r="E457" s="611"/>
      <c r="F457" s="611"/>
      <c r="G457" s="611"/>
      <c r="H457" s="611"/>
      <c r="I457" s="611"/>
      <c r="J457" s="611"/>
      <c r="K457" s="611"/>
      <c r="L457" s="611"/>
      <c r="M457" s="611"/>
      <c r="N457" s="611"/>
      <c r="O457" s="611"/>
      <c r="P457" s="611"/>
      <c r="Q457" s="611"/>
      <c r="R457" s="611"/>
      <c r="S457" s="611"/>
      <c r="T457" s="611"/>
      <c r="U457" s="611"/>
      <c r="V457" s="611"/>
      <c r="W457" s="611"/>
      <c r="X457" s="611"/>
      <c r="Y457" s="611"/>
      <c r="Z457" s="611"/>
    </row>
    <row r="458" spans="1:26" ht="15.75" customHeight="1" x14ac:dyDescent="0.25">
      <c r="A458" s="611"/>
      <c r="B458" s="611"/>
      <c r="C458" s="611"/>
      <c r="D458" s="611"/>
      <c r="E458" s="611"/>
      <c r="F458" s="611"/>
      <c r="G458" s="611"/>
      <c r="H458" s="611"/>
      <c r="I458" s="611"/>
      <c r="J458" s="611"/>
      <c r="K458" s="611"/>
      <c r="L458" s="611"/>
      <c r="M458" s="611"/>
      <c r="N458" s="611"/>
      <c r="O458" s="611"/>
      <c r="P458" s="611"/>
      <c r="Q458" s="611"/>
      <c r="R458" s="611"/>
      <c r="S458" s="611"/>
      <c r="T458" s="611"/>
      <c r="U458" s="611"/>
      <c r="V458" s="611"/>
      <c r="W458" s="611"/>
      <c r="X458" s="611"/>
      <c r="Y458" s="611"/>
      <c r="Z458" s="611"/>
    </row>
    <row r="459" spans="1:26" ht="15.75" customHeight="1" x14ac:dyDescent="0.25">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row>
    <row r="460" spans="1:26" ht="15.75" customHeight="1" x14ac:dyDescent="0.25">
      <c r="A460" s="611"/>
      <c r="B460" s="611"/>
      <c r="C460" s="611"/>
      <c r="D460" s="611"/>
      <c r="E460" s="611"/>
      <c r="F460" s="611"/>
      <c r="G460" s="611"/>
      <c r="H460" s="611"/>
      <c r="I460" s="611"/>
      <c r="J460" s="611"/>
      <c r="K460" s="611"/>
      <c r="L460" s="611"/>
      <c r="M460" s="611"/>
      <c r="N460" s="611"/>
      <c r="O460" s="611"/>
      <c r="P460" s="611"/>
      <c r="Q460" s="611"/>
      <c r="R460" s="611"/>
      <c r="S460" s="611"/>
      <c r="T460" s="611"/>
      <c r="U460" s="611"/>
      <c r="V460" s="611"/>
      <c r="W460" s="611"/>
      <c r="X460" s="611"/>
      <c r="Y460" s="611"/>
      <c r="Z460" s="611"/>
    </row>
    <row r="461" spans="1:26" ht="15.75" customHeight="1" x14ac:dyDescent="0.25">
      <c r="A461" s="611"/>
      <c r="B461" s="611"/>
      <c r="C461" s="611"/>
      <c r="D461" s="611"/>
      <c r="E461" s="611"/>
      <c r="F461" s="611"/>
      <c r="G461" s="611"/>
      <c r="H461" s="611"/>
      <c r="I461" s="611"/>
      <c r="J461" s="611"/>
      <c r="K461" s="611"/>
      <c r="L461" s="611"/>
      <c r="M461" s="611"/>
      <c r="N461" s="611"/>
      <c r="O461" s="611"/>
      <c r="P461" s="611"/>
      <c r="Q461" s="611"/>
      <c r="R461" s="611"/>
      <c r="S461" s="611"/>
      <c r="T461" s="611"/>
      <c r="U461" s="611"/>
      <c r="V461" s="611"/>
      <c r="W461" s="611"/>
      <c r="X461" s="611"/>
      <c r="Y461" s="611"/>
      <c r="Z461" s="611"/>
    </row>
    <row r="462" spans="1:26" ht="15.75" customHeight="1" x14ac:dyDescent="0.25">
      <c r="A462" s="611"/>
      <c r="B462" s="611"/>
      <c r="C462" s="611"/>
      <c r="D462" s="611"/>
      <c r="E462" s="611"/>
      <c r="F462" s="611"/>
      <c r="G462" s="611"/>
      <c r="H462" s="611"/>
      <c r="I462" s="611"/>
      <c r="J462" s="611"/>
      <c r="K462" s="611"/>
      <c r="L462" s="611"/>
      <c r="M462" s="611"/>
      <c r="N462" s="611"/>
      <c r="O462" s="611"/>
      <c r="P462" s="611"/>
      <c r="Q462" s="611"/>
      <c r="R462" s="611"/>
      <c r="S462" s="611"/>
      <c r="T462" s="611"/>
      <c r="U462" s="611"/>
      <c r="V462" s="611"/>
      <c r="W462" s="611"/>
      <c r="X462" s="611"/>
      <c r="Y462" s="611"/>
      <c r="Z462" s="611"/>
    </row>
    <row r="463" spans="1:26" ht="15.75" customHeight="1" x14ac:dyDescent="0.25">
      <c r="A463" s="611"/>
      <c r="B463" s="611"/>
      <c r="C463" s="611"/>
      <c r="D463" s="611"/>
      <c r="E463" s="611"/>
      <c r="F463" s="611"/>
      <c r="G463" s="611"/>
      <c r="H463" s="611"/>
      <c r="I463" s="611"/>
      <c r="J463" s="611"/>
      <c r="K463" s="611"/>
      <c r="L463" s="611"/>
      <c r="M463" s="611"/>
      <c r="N463" s="611"/>
      <c r="O463" s="611"/>
      <c r="P463" s="611"/>
      <c r="Q463" s="611"/>
      <c r="R463" s="611"/>
      <c r="S463" s="611"/>
      <c r="T463" s="611"/>
      <c r="U463" s="611"/>
      <c r="V463" s="611"/>
      <c r="W463" s="611"/>
      <c r="X463" s="611"/>
      <c r="Y463" s="611"/>
      <c r="Z463" s="611"/>
    </row>
    <row r="464" spans="1:26" ht="15.75" customHeight="1" x14ac:dyDescent="0.25">
      <c r="A464" s="611"/>
      <c r="B464" s="611"/>
      <c r="C464" s="611"/>
      <c r="D464" s="611"/>
      <c r="E464" s="611"/>
      <c r="F464" s="611"/>
      <c r="G464" s="611"/>
      <c r="H464" s="611"/>
      <c r="I464" s="611"/>
      <c r="J464" s="611"/>
      <c r="K464" s="611"/>
      <c r="L464" s="611"/>
      <c r="M464" s="611"/>
      <c r="N464" s="611"/>
      <c r="O464" s="611"/>
      <c r="P464" s="611"/>
      <c r="Q464" s="611"/>
      <c r="R464" s="611"/>
      <c r="S464" s="611"/>
      <c r="T464" s="611"/>
      <c r="U464" s="611"/>
      <c r="V464" s="611"/>
      <c r="W464" s="611"/>
      <c r="X464" s="611"/>
      <c r="Y464" s="611"/>
      <c r="Z464" s="611"/>
    </row>
    <row r="465" spans="1:26" ht="15.75" customHeight="1" x14ac:dyDescent="0.25">
      <c r="A465" s="611"/>
      <c r="B465" s="611"/>
      <c r="C465" s="611"/>
      <c r="D465" s="611"/>
      <c r="E465" s="611"/>
      <c r="F465" s="611"/>
      <c r="G465" s="611"/>
      <c r="H465" s="611"/>
      <c r="I465" s="611"/>
      <c r="J465" s="611"/>
      <c r="K465" s="611"/>
      <c r="L465" s="611"/>
      <c r="M465" s="611"/>
      <c r="N465" s="611"/>
      <c r="O465" s="611"/>
      <c r="P465" s="611"/>
      <c r="Q465" s="611"/>
      <c r="R465" s="611"/>
      <c r="S465" s="611"/>
      <c r="T465" s="611"/>
      <c r="U465" s="611"/>
      <c r="V465" s="611"/>
      <c r="W465" s="611"/>
      <c r="X465" s="611"/>
      <c r="Y465" s="611"/>
      <c r="Z465" s="611"/>
    </row>
    <row r="466" spans="1:26" ht="15.75" customHeight="1" x14ac:dyDescent="0.25">
      <c r="A466" s="611"/>
      <c r="B466" s="611"/>
      <c r="C466" s="611"/>
      <c r="D466" s="611"/>
      <c r="E466" s="611"/>
      <c r="F466" s="611"/>
      <c r="G466" s="611"/>
      <c r="H466" s="611"/>
      <c r="I466" s="611"/>
      <c r="J466" s="611"/>
      <c r="K466" s="611"/>
      <c r="L466" s="611"/>
      <c r="M466" s="611"/>
      <c r="N466" s="611"/>
      <c r="O466" s="611"/>
      <c r="P466" s="611"/>
      <c r="Q466" s="611"/>
      <c r="R466" s="611"/>
      <c r="S466" s="611"/>
      <c r="T466" s="611"/>
      <c r="U466" s="611"/>
      <c r="V466" s="611"/>
      <c r="W466" s="611"/>
      <c r="X466" s="611"/>
      <c r="Y466" s="611"/>
      <c r="Z466" s="611"/>
    </row>
    <row r="467" spans="1:26" ht="15.75" customHeight="1" x14ac:dyDescent="0.25">
      <c r="A467" s="611"/>
      <c r="B467" s="611"/>
      <c r="C467" s="611"/>
      <c r="D467" s="611"/>
      <c r="E467" s="611"/>
      <c r="F467" s="611"/>
      <c r="G467" s="611"/>
      <c r="H467" s="611"/>
      <c r="I467" s="611"/>
      <c r="J467" s="611"/>
      <c r="K467" s="611"/>
      <c r="L467" s="611"/>
      <c r="M467" s="611"/>
      <c r="N467" s="611"/>
      <c r="O467" s="611"/>
      <c r="P467" s="611"/>
      <c r="Q467" s="611"/>
      <c r="R467" s="611"/>
      <c r="S467" s="611"/>
      <c r="T467" s="611"/>
      <c r="U467" s="611"/>
      <c r="V467" s="611"/>
      <c r="W467" s="611"/>
      <c r="X467" s="611"/>
      <c r="Y467" s="611"/>
      <c r="Z467" s="611"/>
    </row>
    <row r="468" spans="1:26" ht="15.75" customHeight="1" x14ac:dyDescent="0.25">
      <c r="A468" s="611"/>
      <c r="B468" s="611"/>
      <c r="C468" s="611"/>
      <c r="D468" s="611"/>
      <c r="E468" s="611"/>
      <c r="F468" s="611"/>
      <c r="G468" s="611"/>
      <c r="H468" s="611"/>
      <c r="I468" s="611"/>
      <c r="J468" s="611"/>
      <c r="K468" s="611"/>
      <c r="L468" s="611"/>
      <c r="M468" s="611"/>
      <c r="N468" s="611"/>
      <c r="O468" s="611"/>
      <c r="P468" s="611"/>
      <c r="Q468" s="611"/>
      <c r="R468" s="611"/>
      <c r="S468" s="611"/>
      <c r="T468" s="611"/>
      <c r="U468" s="611"/>
      <c r="V468" s="611"/>
      <c r="W468" s="611"/>
      <c r="X468" s="611"/>
      <c r="Y468" s="611"/>
      <c r="Z468" s="611"/>
    </row>
    <row r="469" spans="1:26" ht="15.75" customHeight="1" x14ac:dyDescent="0.25">
      <c r="A469" s="611"/>
      <c r="B469" s="611"/>
      <c r="C469" s="611"/>
      <c r="D469" s="611"/>
      <c r="E469" s="611"/>
      <c r="F469" s="611"/>
      <c r="G469" s="611"/>
      <c r="H469" s="611"/>
      <c r="I469" s="611"/>
      <c r="J469" s="611"/>
      <c r="K469" s="611"/>
      <c r="L469" s="611"/>
      <c r="M469" s="611"/>
      <c r="N469" s="611"/>
      <c r="O469" s="611"/>
      <c r="P469" s="611"/>
      <c r="Q469" s="611"/>
      <c r="R469" s="611"/>
      <c r="S469" s="611"/>
      <c r="T469" s="611"/>
      <c r="U469" s="611"/>
      <c r="V469" s="611"/>
      <c r="W469" s="611"/>
      <c r="X469" s="611"/>
      <c r="Y469" s="611"/>
      <c r="Z469" s="611"/>
    </row>
    <row r="470" spans="1:26" ht="15.75" customHeight="1" x14ac:dyDescent="0.25">
      <c r="A470" s="611"/>
      <c r="B470" s="611"/>
      <c r="C470" s="611"/>
      <c r="D470" s="611"/>
      <c r="E470" s="611"/>
      <c r="F470" s="611"/>
      <c r="G470" s="611"/>
      <c r="H470" s="611"/>
      <c r="I470" s="611"/>
      <c r="J470" s="611"/>
      <c r="K470" s="611"/>
      <c r="L470" s="611"/>
      <c r="M470" s="611"/>
      <c r="N470" s="611"/>
      <c r="O470" s="611"/>
      <c r="P470" s="611"/>
      <c r="Q470" s="611"/>
      <c r="R470" s="611"/>
      <c r="S470" s="611"/>
      <c r="T470" s="611"/>
      <c r="U470" s="611"/>
      <c r="V470" s="611"/>
      <c r="W470" s="611"/>
      <c r="X470" s="611"/>
      <c r="Y470" s="611"/>
      <c r="Z470" s="611"/>
    </row>
    <row r="471" spans="1:26" ht="15.75" customHeight="1" x14ac:dyDescent="0.25">
      <c r="A471" s="611"/>
      <c r="B471" s="611"/>
      <c r="C471" s="611"/>
      <c r="D471" s="611"/>
      <c r="E471" s="611"/>
      <c r="F471" s="611"/>
      <c r="G471" s="611"/>
      <c r="H471" s="611"/>
      <c r="I471" s="611"/>
      <c r="J471" s="611"/>
      <c r="K471" s="611"/>
      <c r="L471" s="611"/>
      <c r="M471" s="611"/>
      <c r="N471" s="611"/>
      <c r="O471" s="611"/>
      <c r="P471" s="611"/>
      <c r="Q471" s="611"/>
      <c r="R471" s="611"/>
      <c r="S471" s="611"/>
      <c r="T471" s="611"/>
      <c r="U471" s="611"/>
      <c r="V471" s="611"/>
      <c r="W471" s="611"/>
      <c r="X471" s="611"/>
      <c r="Y471" s="611"/>
      <c r="Z471" s="611"/>
    </row>
    <row r="472" spans="1:26" ht="15.75" customHeight="1" x14ac:dyDescent="0.25">
      <c r="A472" s="611"/>
      <c r="B472" s="611"/>
      <c r="C472" s="611"/>
      <c r="D472" s="611"/>
      <c r="E472" s="611"/>
      <c r="F472" s="611"/>
      <c r="G472" s="611"/>
      <c r="H472" s="611"/>
      <c r="I472" s="611"/>
      <c r="J472" s="611"/>
      <c r="K472" s="611"/>
      <c r="L472" s="611"/>
      <c r="M472" s="611"/>
      <c r="N472" s="611"/>
      <c r="O472" s="611"/>
      <c r="P472" s="611"/>
      <c r="Q472" s="611"/>
      <c r="R472" s="611"/>
      <c r="S472" s="611"/>
      <c r="T472" s="611"/>
      <c r="U472" s="611"/>
      <c r="V472" s="611"/>
      <c r="W472" s="611"/>
      <c r="X472" s="611"/>
      <c r="Y472" s="611"/>
      <c r="Z472" s="611"/>
    </row>
    <row r="473" spans="1:26" ht="15.75" customHeight="1" x14ac:dyDescent="0.25">
      <c r="A473" s="611"/>
      <c r="B473" s="611"/>
      <c r="C473" s="611"/>
      <c r="D473" s="611"/>
      <c r="E473" s="611"/>
      <c r="F473" s="611"/>
      <c r="G473" s="611"/>
      <c r="H473" s="611"/>
      <c r="I473" s="611"/>
      <c r="J473" s="611"/>
      <c r="K473" s="611"/>
      <c r="L473" s="611"/>
      <c r="M473" s="611"/>
      <c r="N473" s="611"/>
      <c r="O473" s="611"/>
      <c r="P473" s="611"/>
      <c r="Q473" s="611"/>
      <c r="R473" s="611"/>
      <c r="S473" s="611"/>
      <c r="T473" s="611"/>
      <c r="U473" s="611"/>
      <c r="V473" s="611"/>
      <c r="W473" s="611"/>
      <c r="X473" s="611"/>
      <c r="Y473" s="611"/>
      <c r="Z473" s="611"/>
    </row>
    <row r="474" spans="1:26" ht="15.75" customHeight="1" x14ac:dyDescent="0.25">
      <c r="A474" s="611"/>
      <c r="B474" s="611"/>
      <c r="C474" s="611"/>
      <c r="D474" s="611"/>
      <c r="E474" s="611"/>
      <c r="F474" s="611"/>
      <c r="G474" s="611"/>
      <c r="H474" s="611"/>
      <c r="I474" s="611"/>
      <c r="J474" s="611"/>
      <c r="K474" s="611"/>
      <c r="L474" s="611"/>
      <c r="M474" s="611"/>
      <c r="N474" s="611"/>
      <c r="O474" s="611"/>
      <c r="P474" s="611"/>
      <c r="Q474" s="611"/>
      <c r="R474" s="611"/>
      <c r="S474" s="611"/>
      <c r="T474" s="611"/>
      <c r="U474" s="611"/>
      <c r="V474" s="611"/>
      <c r="W474" s="611"/>
      <c r="X474" s="611"/>
      <c r="Y474" s="611"/>
      <c r="Z474" s="611"/>
    </row>
    <row r="475" spans="1:26" ht="15.75" customHeight="1" x14ac:dyDescent="0.25">
      <c r="A475" s="611"/>
      <c r="B475" s="611"/>
      <c r="C475" s="611"/>
      <c r="D475" s="611"/>
      <c r="E475" s="611"/>
      <c r="F475" s="611"/>
      <c r="G475" s="611"/>
      <c r="H475" s="611"/>
      <c r="I475" s="611"/>
      <c r="J475" s="611"/>
      <c r="K475" s="611"/>
      <c r="L475" s="611"/>
      <c r="M475" s="611"/>
      <c r="N475" s="611"/>
      <c r="O475" s="611"/>
      <c r="P475" s="611"/>
      <c r="Q475" s="611"/>
      <c r="R475" s="611"/>
      <c r="S475" s="611"/>
      <c r="T475" s="611"/>
      <c r="U475" s="611"/>
      <c r="V475" s="611"/>
      <c r="W475" s="611"/>
      <c r="X475" s="611"/>
      <c r="Y475" s="611"/>
      <c r="Z475" s="611"/>
    </row>
    <row r="476" spans="1:26" ht="15.75" customHeight="1" x14ac:dyDescent="0.25">
      <c r="A476" s="611"/>
      <c r="B476" s="611"/>
      <c r="C476" s="611"/>
      <c r="D476" s="611"/>
      <c r="E476" s="611"/>
      <c r="F476" s="611"/>
      <c r="G476" s="611"/>
      <c r="H476" s="611"/>
      <c r="I476" s="611"/>
      <c r="J476" s="611"/>
      <c r="K476" s="611"/>
      <c r="L476" s="611"/>
      <c r="M476" s="611"/>
      <c r="N476" s="611"/>
      <c r="O476" s="611"/>
      <c r="P476" s="611"/>
      <c r="Q476" s="611"/>
      <c r="R476" s="611"/>
      <c r="S476" s="611"/>
      <c r="T476" s="611"/>
      <c r="U476" s="611"/>
      <c r="V476" s="611"/>
      <c r="W476" s="611"/>
      <c r="X476" s="611"/>
      <c r="Y476" s="611"/>
      <c r="Z476" s="611"/>
    </row>
    <row r="477" spans="1:26" ht="15.75" customHeight="1" x14ac:dyDescent="0.25">
      <c r="A477" s="611"/>
      <c r="B477" s="611"/>
      <c r="C477" s="611"/>
      <c r="D477" s="611"/>
      <c r="E477" s="611"/>
      <c r="F477" s="611"/>
      <c r="G477" s="611"/>
      <c r="H477" s="611"/>
      <c r="I477" s="611"/>
      <c r="J477" s="611"/>
      <c r="K477" s="611"/>
      <c r="L477" s="611"/>
      <c r="M477" s="611"/>
      <c r="N477" s="611"/>
      <c r="O477" s="611"/>
      <c r="P477" s="611"/>
      <c r="Q477" s="611"/>
      <c r="R477" s="611"/>
      <c r="S477" s="611"/>
      <c r="T477" s="611"/>
      <c r="U477" s="611"/>
      <c r="V477" s="611"/>
      <c r="W477" s="611"/>
      <c r="X477" s="611"/>
      <c r="Y477" s="611"/>
      <c r="Z477" s="611"/>
    </row>
    <row r="478" spans="1:26" ht="15.75" customHeight="1" x14ac:dyDescent="0.25">
      <c r="A478" s="611"/>
      <c r="B478" s="611"/>
      <c r="C478" s="611"/>
      <c r="D478" s="611"/>
      <c r="E478" s="611"/>
      <c r="F478" s="611"/>
      <c r="G478" s="611"/>
      <c r="H478" s="611"/>
      <c r="I478" s="611"/>
      <c r="J478" s="611"/>
      <c r="K478" s="611"/>
      <c r="L478" s="611"/>
      <c r="M478" s="611"/>
      <c r="N478" s="611"/>
      <c r="O478" s="611"/>
      <c r="P478" s="611"/>
      <c r="Q478" s="611"/>
      <c r="R478" s="611"/>
      <c r="S478" s="611"/>
      <c r="T478" s="611"/>
      <c r="U478" s="611"/>
      <c r="V478" s="611"/>
      <c r="W478" s="611"/>
      <c r="X478" s="611"/>
      <c r="Y478" s="611"/>
      <c r="Z478" s="611"/>
    </row>
    <row r="479" spans="1:26" ht="15.75" customHeight="1" x14ac:dyDescent="0.25">
      <c r="A479" s="611"/>
      <c r="B479" s="611"/>
      <c r="C479" s="611"/>
      <c r="D479" s="611"/>
      <c r="E479" s="611"/>
      <c r="F479" s="611"/>
      <c r="G479" s="611"/>
      <c r="H479" s="611"/>
      <c r="I479" s="611"/>
      <c r="J479" s="611"/>
      <c r="K479" s="611"/>
      <c r="L479" s="611"/>
      <c r="M479" s="611"/>
      <c r="N479" s="611"/>
      <c r="O479" s="611"/>
      <c r="P479" s="611"/>
      <c r="Q479" s="611"/>
      <c r="R479" s="611"/>
      <c r="S479" s="611"/>
      <c r="T479" s="611"/>
      <c r="U479" s="611"/>
      <c r="V479" s="611"/>
      <c r="W479" s="611"/>
      <c r="X479" s="611"/>
      <c r="Y479" s="611"/>
      <c r="Z479" s="611"/>
    </row>
    <row r="480" spans="1:26" ht="15.75" customHeight="1" x14ac:dyDescent="0.25">
      <c r="A480" s="611"/>
      <c r="B480" s="611"/>
      <c r="C480" s="611"/>
      <c r="D480" s="611"/>
      <c r="E480" s="611"/>
      <c r="F480" s="611"/>
      <c r="G480" s="611"/>
      <c r="H480" s="611"/>
      <c r="I480" s="611"/>
      <c r="J480" s="611"/>
      <c r="K480" s="611"/>
      <c r="L480" s="611"/>
      <c r="M480" s="611"/>
      <c r="N480" s="611"/>
      <c r="O480" s="611"/>
      <c r="P480" s="611"/>
      <c r="Q480" s="611"/>
      <c r="R480" s="611"/>
      <c r="S480" s="611"/>
      <c r="T480" s="611"/>
      <c r="U480" s="611"/>
      <c r="V480" s="611"/>
      <c r="W480" s="611"/>
      <c r="X480" s="611"/>
      <c r="Y480" s="611"/>
      <c r="Z480" s="611"/>
    </row>
    <row r="481" spans="1:26" ht="15.75" customHeight="1" x14ac:dyDescent="0.25">
      <c r="A481" s="611"/>
      <c r="B481" s="611"/>
      <c r="C481" s="611"/>
      <c r="D481" s="611"/>
      <c r="E481" s="611"/>
      <c r="F481" s="611"/>
      <c r="G481" s="611"/>
      <c r="H481" s="611"/>
      <c r="I481" s="611"/>
      <c r="J481" s="611"/>
      <c r="K481" s="611"/>
      <c r="L481" s="611"/>
      <c r="M481" s="611"/>
      <c r="N481" s="611"/>
      <c r="O481" s="611"/>
      <c r="P481" s="611"/>
      <c r="Q481" s="611"/>
      <c r="R481" s="611"/>
      <c r="S481" s="611"/>
      <c r="T481" s="611"/>
      <c r="U481" s="611"/>
      <c r="V481" s="611"/>
      <c r="W481" s="611"/>
      <c r="X481" s="611"/>
      <c r="Y481" s="611"/>
      <c r="Z481" s="611"/>
    </row>
    <row r="482" spans="1:26" ht="15.75" customHeight="1" x14ac:dyDescent="0.25">
      <c r="A482" s="611"/>
      <c r="B482" s="611"/>
      <c r="C482" s="611"/>
      <c r="D482" s="611"/>
      <c r="E482" s="611"/>
      <c r="F482" s="611"/>
      <c r="G482" s="611"/>
      <c r="H482" s="611"/>
      <c r="I482" s="611"/>
      <c r="J482" s="611"/>
      <c r="K482" s="611"/>
      <c r="L482" s="611"/>
      <c r="M482" s="611"/>
      <c r="N482" s="611"/>
      <c r="O482" s="611"/>
      <c r="P482" s="611"/>
      <c r="Q482" s="611"/>
      <c r="R482" s="611"/>
      <c r="S482" s="611"/>
      <c r="T482" s="611"/>
      <c r="U482" s="611"/>
      <c r="V482" s="611"/>
      <c r="W482" s="611"/>
      <c r="X482" s="611"/>
      <c r="Y482" s="611"/>
      <c r="Z482" s="611"/>
    </row>
    <row r="483" spans="1:26" ht="15.75" customHeight="1" x14ac:dyDescent="0.25">
      <c r="A483" s="611"/>
      <c r="B483" s="611"/>
      <c r="C483" s="611"/>
      <c r="D483" s="611"/>
      <c r="E483" s="611"/>
      <c r="F483" s="611"/>
      <c r="G483" s="611"/>
      <c r="H483" s="611"/>
      <c r="I483" s="611"/>
      <c r="J483" s="611"/>
      <c r="K483" s="611"/>
      <c r="L483" s="611"/>
      <c r="M483" s="611"/>
      <c r="N483" s="611"/>
      <c r="O483" s="611"/>
      <c r="P483" s="611"/>
      <c r="Q483" s="611"/>
      <c r="R483" s="611"/>
      <c r="S483" s="611"/>
      <c r="T483" s="611"/>
      <c r="U483" s="611"/>
      <c r="V483" s="611"/>
      <c r="W483" s="611"/>
      <c r="X483" s="611"/>
      <c r="Y483" s="611"/>
      <c r="Z483" s="611"/>
    </row>
    <row r="484" spans="1:26" ht="15.75" customHeight="1" x14ac:dyDescent="0.25">
      <c r="A484" s="611"/>
      <c r="B484" s="611"/>
      <c r="C484" s="611"/>
      <c r="D484" s="611"/>
      <c r="E484" s="611"/>
      <c r="F484" s="611"/>
      <c r="G484" s="611"/>
      <c r="H484" s="611"/>
      <c r="I484" s="611"/>
      <c r="J484" s="611"/>
      <c r="K484" s="611"/>
      <c r="L484" s="611"/>
      <c r="M484" s="611"/>
      <c r="N484" s="611"/>
      <c r="O484" s="611"/>
      <c r="P484" s="611"/>
      <c r="Q484" s="611"/>
      <c r="R484" s="611"/>
      <c r="S484" s="611"/>
      <c r="T484" s="611"/>
      <c r="U484" s="611"/>
      <c r="V484" s="611"/>
      <c r="W484" s="611"/>
      <c r="X484" s="611"/>
      <c r="Y484" s="611"/>
      <c r="Z484" s="611"/>
    </row>
    <row r="485" spans="1:26" ht="15.75" customHeight="1" x14ac:dyDescent="0.25">
      <c r="A485" s="611"/>
      <c r="B485" s="611"/>
      <c r="C485" s="611"/>
      <c r="D485" s="611"/>
      <c r="E485" s="611"/>
      <c r="F485" s="611"/>
      <c r="G485" s="611"/>
      <c r="H485" s="611"/>
      <c r="I485" s="611"/>
      <c r="J485" s="611"/>
      <c r="K485" s="611"/>
      <c r="L485" s="611"/>
      <c r="M485" s="611"/>
      <c r="N485" s="611"/>
      <c r="O485" s="611"/>
      <c r="P485" s="611"/>
      <c r="Q485" s="611"/>
      <c r="R485" s="611"/>
      <c r="S485" s="611"/>
      <c r="T485" s="611"/>
      <c r="U485" s="611"/>
      <c r="V485" s="611"/>
      <c r="W485" s="611"/>
      <c r="X485" s="611"/>
      <c r="Y485" s="611"/>
      <c r="Z485" s="611"/>
    </row>
    <row r="486" spans="1:26" ht="15.75" customHeight="1" x14ac:dyDescent="0.25">
      <c r="A486" s="611"/>
      <c r="B486" s="611"/>
      <c r="C486" s="611"/>
      <c r="D486" s="611"/>
      <c r="E486" s="611"/>
      <c r="F486" s="611"/>
      <c r="G486" s="611"/>
      <c r="H486" s="611"/>
      <c r="I486" s="611"/>
      <c r="J486" s="611"/>
      <c r="K486" s="611"/>
      <c r="L486" s="611"/>
      <c r="M486" s="611"/>
      <c r="N486" s="611"/>
      <c r="O486" s="611"/>
      <c r="P486" s="611"/>
      <c r="Q486" s="611"/>
      <c r="R486" s="611"/>
      <c r="S486" s="611"/>
      <c r="T486" s="611"/>
      <c r="U486" s="611"/>
      <c r="V486" s="611"/>
      <c r="W486" s="611"/>
      <c r="X486" s="611"/>
      <c r="Y486" s="611"/>
      <c r="Z486" s="611"/>
    </row>
    <row r="487" spans="1:26" ht="15.75" customHeight="1" x14ac:dyDescent="0.25">
      <c r="A487" s="611"/>
      <c r="B487" s="611"/>
      <c r="C487" s="611"/>
      <c r="D487" s="611"/>
      <c r="E487" s="611"/>
      <c r="F487" s="611"/>
      <c r="G487" s="611"/>
      <c r="H487" s="611"/>
      <c r="I487" s="611"/>
      <c r="J487" s="611"/>
      <c r="K487" s="611"/>
      <c r="L487" s="611"/>
      <c r="M487" s="611"/>
      <c r="N487" s="611"/>
      <c r="O487" s="611"/>
      <c r="P487" s="611"/>
      <c r="Q487" s="611"/>
      <c r="R487" s="611"/>
      <c r="S487" s="611"/>
      <c r="T487" s="611"/>
      <c r="U487" s="611"/>
      <c r="V487" s="611"/>
      <c r="W487" s="611"/>
      <c r="X487" s="611"/>
      <c r="Y487" s="611"/>
      <c r="Z487" s="611"/>
    </row>
    <row r="488" spans="1:26" ht="15.75" customHeight="1" x14ac:dyDescent="0.25">
      <c r="A488" s="611"/>
      <c r="B488" s="611"/>
      <c r="C488" s="611"/>
      <c r="D488" s="611"/>
      <c r="E488" s="611"/>
      <c r="F488" s="611"/>
      <c r="G488" s="611"/>
      <c r="H488" s="611"/>
      <c r="I488" s="611"/>
      <c r="J488" s="611"/>
      <c r="K488" s="611"/>
      <c r="L488" s="611"/>
      <c r="M488" s="611"/>
      <c r="N488" s="611"/>
      <c r="O488" s="611"/>
      <c r="P488" s="611"/>
      <c r="Q488" s="611"/>
      <c r="R488" s="611"/>
      <c r="S488" s="611"/>
      <c r="T488" s="611"/>
      <c r="U488" s="611"/>
      <c r="V488" s="611"/>
      <c r="W488" s="611"/>
      <c r="X488" s="611"/>
      <c r="Y488" s="611"/>
      <c r="Z488" s="611"/>
    </row>
    <row r="489" spans="1:26" ht="15.75" customHeight="1" x14ac:dyDescent="0.25">
      <c r="A489" s="611"/>
      <c r="B489" s="611"/>
      <c r="C489" s="611"/>
      <c r="D489" s="611"/>
      <c r="E489" s="611"/>
      <c r="F489" s="611"/>
      <c r="G489" s="611"/>
      <c r="H489" s="611"/>
      <c r="I489" s="611"/>
      <c r="J489" s="611"/>
      <c r="K489" s="611"/>
      <c r="L489" s="611"/>
      <c r="M489" s="611"/>
      <c r="N489" s="611"/>
      <c r="O489" s="611"/>
      <c r="P489" s="611"/>
      <c r="Q489" s="611"/>
      <c r="R489" s="611"/>
      <c r="S489" s="611"/>
      <c r="T489" s="611"/>
      <c r="U489" s="611"/>
      <c r="V489" s="611"/>
      <c r="W489" s="611"/>
      <c r="X489" s="611"/>
      <c r="Y489" s="611"/>
      <c r="Z489" s="611"/>
    </row>
    <row r="490" spans="1:26" ht="15.75" customHeight="1" x14ac:dyDescent="0.25">
      <c r="A490" s="611"/>
      <c r="B490" s="611"/>
      <c r="C490" s="611"/>
      <c r="D490" s="611"/>
      <c r="E490" s="611"/>
      <c r="F490" s="611"/>
      <c r="G490" s="611"/>
      <c r="H490" s="611"/>
      <c r="I490" s="611"/>
      <c r="J490" s="611"/>
      <c r="K490" s="611"/>
      <c r="L490" s="611"/>
      <c r="M490" s="611"/>
      <c r="N490" s="611"/>
      <c r="O490" s="611"/>
      <c r="P490" s="611"/>
      <c r="Q490" s="611"/>
      <c r="R490" s="611"/>
      <c r="S490" s="611"/>
      <c r="T490" s="611"/>
      <c r="U490" s="611"/>
      <c r="V490" s="611"/>
      <c r="W490" s="611"/>
      <c r="X490" s="611"/>
      <c r="Y490" s="611"/>
      <c r="Z490" s="611"/>
    </row>
    <row r="491" spans="1:26" ht="15.75" customHeight="1" x14ac:dyDescent="0.25">
      <c r="A491" s="611"/>
      <c r="B491" s="611"/>
      <c r="C491" s="611"/>
      <c r="D491" s="611"/>
      <c r="E491" s="611"/>
      <c r="F491" s="611"/>
      <c r="G491" s="611"/>
      <c r="H491" s="611"/>
      <c r="I491" s="611"/>
      <c r="J491" s="611"/>
      <c r="K491" s="611"/>
      <c r="L491" s="611"/>
      <c r="M491" s="611"/>
      <c r="N491" s="611"/>
      <c r="O491" s="611"/>
      <c r="P491" s="611"/>
      <c r="Q491" s="611"/>
      <c r="R491" s="611"/>
      <c r="S491" s="611"/>
      <c r="T491" s="611"/>
      <c r="U491" s="611"/>
      <c r="V491" s="611"/>
      <c r="W491" s="611"/>
      <c r="X491" s="611"/>
      <c r="Y491" s="611"/>
      <c r="Z491" s="611"/>
    </row>
    <row r="492" spans="1:26" ht="15.75" customHeight="1" x14ac:dyDescent="0.25">
      <c r="A492" s="611"/>
      <c r="B492" s="611"/>
      <c r="C492" s="611"/>
      <c r="D492" s="611"/>
      <c r="E492" s="611"/>
      <c r="F492" s="611"/>
      <c r="G492" s="611"/>
      <c r="H492" s="611"/>
      <c r="I492" s="611"/>
      <c r="J492" s="611"/>
      <c r="K492" s="611"/>
      <c r="L492" s="611"/>
      <c r="M492" s="611"/>
      <c r="N492" s="611"/>
      <c r="O492" s="611"/>
      <c r="P492" s="611"/>
      <c r="Q492" s="611"/>
      <c r="R492" s="611"/>
      <c r="S492" s="611"/>
      <c r="T492" s="611"/>
      <c r="U492" s="611"/>
      <c r="V492" s="611"/>
      <c r="W492" s="611"/>
      <c r="X492" s="611"/>
      <c r="Y492" s="611"/>
      <c r="Z492" s="611"/>
    </row>
    <row r="493" spans="1:26" ht="15.75" customHeight="1" x14ac:dyDescent="0.25">
      <c r="A493" s="611"/>
      <c r="B493" s="611"/>
      <c r="C493" s="611"/>
      <c r="D493" s="611"/>
      <c r="E493" s="611"/>
      <c r="F493" s="611"/>
      <c r="G493" s="611"/>
      <c r="H493" s="611"/>
      <c r="I493" s="611"/>
      <c r="J493" s="611"/>
      <c r="K493" s="611"/>
      <c r="L493" s="611"/>
      <c r="M493" s="611"/>
      <c r="N493" s="611"/>
      <c r="O493" s="611"/>
      <c r="P493" s="611"/>
      <c r="Q493" s="611"/>
      <c r="R493" s="611"/>
      <c r="S493" s="611"/>
      <c r="T493" s="611"/>
      <c r="U493" s="611"/>
      <c r="V493" s="611"/>
      <c r="W493" s="611"/>
      <c r="X493" s="611"/>
      <c r="Y493" s="611"/>
      <c r="Z493" s="611"/>
    </row>
    <row r="494" spans="1:26" ht="15.75" customHeight="1" x14ac:dyDescent="0.25">
      <c r="A494" s="611"/>
      <c r="B494" s="611"/>
      <c r="C494" s="611"/>
      <c r="D494" s="611"/>
      <c r="E494" s="611"/>
      <c r="F494" s="611"/>
      <c r="G494" s="611"/>
      <c r="H494" s="611"/>
      <c r="I494" s="611"/>
      <c r="J494" s="611"/>
      <c r="K494" s="611"/>
      <c r="L494" s="611"/>
      <c r="M494" s="611"/>
      <c r="N494" s="611"/>
      <c r="O494" s="611"/>
      <c r="P494" s="611"/>
      <c r="Q494" s="611"/>
      <c r="R494" s="611"/>
      <c r="S494" s="611"/>
      <c r="T494" s="611"/>
      <c r="U494" s="611"/>
      <c r="V494" s="611"/>
      <c r="W494" s="611"/>
      <c r="X494" s="611"/>
      <c r="Y494" s="611"/>
      <c r="Z494" s="611"/>
    </row>
    <row r="495" spans="1:26" ht="15.75" customHeight="1" x14ac:dyDescent="0.25">
      <c r="A495" s="611"/>
      <c r="B495" s="611"/>
      <c r="C495" s="611"/>
      <c r="D495" s="611"/>
      <c r="E495" s="611"/>
      <c r="F495" s="611"/>
      <c r="G495" s="611"/>
      <c r="H495" s="611"/>
      <c r="I495" s="611"/>
      <c r="J495" s="611"/>
      <c r="K495" s="611"/>
      <c r="L495" s="611"/>
      <c r="M495" s="611"/>
      <c r="N495" s="611"/>
      <c r="O495" s="611"/>
      <c r="P495" s="611"/>
      <c r="Q495" s="611"/>
      <c r="R495" s="611"/>
      <c r="S495" s="611"/>
      <c r="T495" s="611"/>
      <c r="U495" s="611"/>
      <c r="V495" s="611"/>
      <c r="W495" s="611"/>
      <c r="X495" s="611"/>
      <c r="Y495" s="611"/>
      <c r="Z495" s="611"/>
    </row>
    <row r="496" spans="1:26" ht="15.75" customHeight="1" x14ac:dyDescent="0.25">
      <c r="A496" s="611"/>
      <c r="B496" s="611"/>
      <c r="C496" s="611"/>
      <c r="D496" s="611"/>
      <c r="E496" s="611"/>
      <c r="F496" s="611"/>
      <c r="G496" s="611"/>
      <c r="H496" s="611"/>
      <c r="I496" s="611"/>
      <c r="J496" s="611"/>
      <c r="K496" s="611"/>
      <c r="L496" s="611"/>
      <c r="M496" s="611"/>
      <c r="N496" s="611"/>
      <c r="O496" s="611"/>
      <c r="P496" s="611"/>
      <c r="Q496" s="611"/>
      <c r="R496" s="611"/>
      <c r="S496" s="611"/>
      <c r="T496" s="611"/>
      <c r="U496" s="611"/>
      <c r="V496" s="611"/>
      <c r="W496" s="611"/>
      <c r="X496" s="611"/>
      <c r="Y496" s="611"/>
      <c r="Z496" s="611"/>
    </row>
    <row r="497" spans="1:26" ht="15.75" customHeight="1" x14ac:dyDescent="0.25">
      <c r="A497" s="611"/>
      <c r="B497" s="611"/>
      <c r="C497" s="611"/>
      <c r="D497" s="611"/>
      <c r="E497" s="611"/>
      <c r="F497" s="611"/>
      <c r="G497" s="611"/>
      <c r="H497" s="611"/>
      <c r="I497" s="611"/>
      <c r="J497" s="611"/>
      <c r="K497" s="611"/>
      <c r="L497" s="611"/>
      <c r="M497" s="611"/>
      <c r="N497" s="611"/>
      <c r="O497" s="611"/>
      <c r="P497" s="611"/>
      <c r="Q497" s="611"/>
      <c r="R497" s="611"/>
      <c r="S497" s="611"/>
      <c r="T497" s="611"/>
      <c r="U497" s="611"/>
      <c r="V497" s="611"/>
      <c r="W497" s="611"/>
      <c r="X497" s="611"/>
      <c r="Y497" s="611"/>
      <c r="Z497" s="611"/>
    </row>
    <row r="498" spans="1:26" ht="15.75" customHeight="1" x14ac:dyDescent="0.25">
      <c r="A498" s="611"/>
      <c r="B498" s="611"/>
      <c r="C498" s="611"/>
      <c r="D498" s="611"/>
      <c r="E498" s="611"/>
      <c r="F498" s="611"/>
      <c r="G498" s="611"/>
      <c r="H498" s="611"/>
      <c r="I498" s="611"/>
      <c r="J498" s="611"/>
      <c r="K498" s="611"/>
      <c r="L498" s="611"/>
      <c r="M498" s="611"/>
      <c r="N498" s="611"/>
      <c r="O498" s="611"/>
      <c r="P498" s="611"/>
      <c r="Q498" s="611"/>
      <c r="R498" s="611"/>
      <c r="S498" s="611"/>
      <c r="T498" s="611"/>
      <c r="U498" s="611"/>
      <c r="V498" s="611"/>
      <c r="W498" s="611"/>
      <c r="X498" s="611"/>
      <c r="Y498" s="611"/>
      <c r="Z498" s="611"/>
    </row>
    <row r="499" spans="1:26" ht="15.75" customHeight="1" x14ac:dyDescent="0.25">
      <c r="A499" s="611"/>
      <c r="B499" s="611"/>
      <c r="C499" s="611"/>
      <c r="D499" s="611"/>
      <c r="E499" s="611"/>
      <c r="F499" s="611"/>
      <c r="G499" s="611"/>
      <c r="H499" s="611"/>
      <c r="I499" s="611"/>
      <c r="J499" s="611"/>
      <c r="K499" s="611"/>
      <c r="L499" s="611"/>
      <c r="M499" s="611"/>
      <c r="N499" s="611"/>
      <c r="O499" s="611"/>
      <c r="P499" s="611"/>
      <c r="Q499" s="611"/>
      <c r="R499" s="611"/>
      <c r="S499" s="611"/>
      <c r="T499" s="611"/>
      <c r="U499" s="611"/>
      <c r="V499" s="611"/>
      <c r="W499" s="611"/>
      <c r="X499" s="611"/>
      <c r="Y499" s="611"/>
      <c r="Z499" s="611"/>
    </row>
    <row r="500" spans="1:26" ht="15.75" customHeight="1" x14ac:dyDescent="0.25">
      <c r="A500" s="611"/>
      <c r="B500" s="611"/>
      <c r="C500" s="611"/>
      <c r="D500" s="611"/>
      <c r="E500" s="611"/>
      <c r="F500" s="611"/>
      <c r="G500" s="611"/>
      <c r="H500" s="611"/>
      <c r="I500" s="611"/>
      <c r="J500" s="611"/>
      <c r="K500" s="611"/>
      <c r="L500" s="611"/>
      <c r="M500" s="611"/>
      <c r="N500" s="611"/>
      <c r="O500" s="611"/>
      <c r="P500" s="611"/>
      <c r="Q500" s="611"/>
      <c r="R500" s="611"/>
      <c r="S500" s="611"/>
      <c r="T500" s="611"/>
      <c r="U500" s="611"/>
      <c r="V500" s="611"/>
      <c r="W500" s="611"/>
      <c r="X500" s="611"/>
      <c r="Y500" s="611"/>
      <c r="Z500" s="611"/>
    </row>
    <row r="501" spans="1:26" ht="15.75" customHeight="1" x14ac:dyDescent="0.25">
      <c r="A501" s="611"/>
      <c r="B501" s="611"/>
      <c r="C501" s="611"/>
      <c r="D501" s="611"/>
      <c r="E501" s="611"/>
      <c r="F501" s="611"/>
      <c r="G501" s="611"/>
      <c r="H501" s="611"/>
      <c r="I501" s="611"/>
      <c r="J501" s="611"/>
      <c r="K501" s="611"/>
      <c r="L501" s="611"/>
      <c r="M501" s="611"/>
      <c r="N501" s="611"/>
      <c r="O501" s="611"/>
      <c r="P501" s="611"/>
      <c r="Q501" s="611"/>
      <c r="R501" s="611"/>
      <c r="S501" s="611"/>
      <c r="T501" s="611"/>
      <c r="U501" s="611"/>
      <c r="V501" s="611"/>
      <c r="W501" s="611"/>
      <c r="X501" s="611"/>
      <c r="Y501" s="611"/>
      <c r="Z501" s="611"/>
    </row>
    <row r="502" spans="1:26" ht="15.75" customHeight="1" x14ac:dyDescent="0.25">
      <c r="A502" s="611"/>
      <c r="B502" s="611"/>
      <c r="C502" s="611"/>
      <c r="D502" s="611"/>
      <c r="E502" s="611"/>
      <c r="F502" s="611"/>
      <c r="G502" s="611"/>
      <c r="H502" s="611"/>
      <c r="I502" s="611"/>
      <c r="J502" s="611"/>
      <c r="K502" s="611"/>
      <c r="L502" s="611"/>
      <c r="M502" s="611"/>
      <c r="N502" s="611"/>
      <c r="O502" s="611"/>
      <c r="P502" s="611"/>
      <c r="Q502" s="611"/>
      <c r="R502" s="611"/>
      <c r="S502" s="611"/>
      <c r="T502" s="611"/>
      <c r="U502" s="611"/>
      <c r="V502" s="611"/>
      <c r="W502" s="611"/>
      <c r="X502" s="611"/>
      <c r="Y502" s="611"/>
      <c r="Z502" s="611"/>
    </row>
    <row r="503" spans="1:26" ht="15.75" customHeight="1" x14ac:dyDescent="0.25">
      <c r="A503" s="611"/>
      <c r="B503" s="611"/>
      <c r="C503" s="611"/>
      <c r="D503" s="611"/>
      <c r="E503" s="611"/>
      <c r="F503" s="611"/>
      <c r="G503" s="611"/>
      <c r="H503" s="611"/>
      <c r="I503" s="611"/>
      <c r="J503" s="611"/>
      <c r="K503" s="611"/>
      <c r="L503" s="611"/>
      <c r="M503" s="611"/>
      <c r="N503" s="611"/>
      <c r="O503" s="611"/>
      <c r="P503" s="611"/>
      <c r="Q503" s="611"/>
      <c r="R503" s="611"/>
      <c r="S503" s="611"/>
      <c r="T503" s="611"/>
      <c r="U503" s="611"/>
      <c r="V503" s="611"/>
      <c r="W503" s="611"/>
      <c r="X503" s="611"/>
      <c r="Y503" s="611"/>
      <c r="Z503" s="611"/>
    </row>
    <row r="504" spans="1:26" ht="15.75" customHeight="1" x14ac:dyDescent="0.25">
      <c r="A504" s="611"/>
      <c r="B504" s="611"/>
      <c r="C504" s="611"/>
      <c r="D504" s="611"/>
      <c r="E504" s="611"/>
      <c r="F504" s="611"/>
      <c r="G504" s="611"/>
      <c r="H504" s="611"/>
      <c r="I504" s="611"/>
      <c r="J504" s="611"/>
      <c r="K504" s="611"/>
      <c r="L504" s="611"/>
      <c r="M504" s="611"/>
      <c r="N504" s="611"/>
      <c r="O504" s="611"/>
      <c r="P504" s="611"/>
      <c r="Q504" s="611"/>
      <c r="R504" s="611"/>
      <c r="S504" s="611"/>
      <c r="T504" s="611"/>
      <c r="U504" s="611"/>
      <c r="V504" s="611"/>
      <c r="W504" s="611"/>
      <c r="X504" s="611"/>
      <c r="Y504" s="611"/>
      <c r="Z504" s="611"/>
    </row>
    <row r="505" spans="1:26" ht="15.75" customHeight="1" x14ac:dyDescent="0.25">
      <c r="A505" s="611"/>
      <c r="B505" s="611"/>
      <c r="C505" s="611"/>
      <c r="D505" s="611"/>
      <c r="E505" s="611"/>
      <c r="F505" s="611"/>
      <c r="G505" s="611"/>
      <c r="H505" s="611"/>
      <c r="I505" s="611"/>
      <c r="J505" s="611"/>
      <c r="K505" s="611"/>
      <c r="L505" s="611"/>
      <c r="M505" s="611"/>
      <c r="N505" s="611"/>
      <c r="O505" s="611"/>
      <c r="P505" s="611"/>
      <c r="Q505" s="611"/>
      <c r="R505" s="611"/>
      <c r="S505" s="611"/>
      <c r="T505" s="611"/>
      <c r="U505" s="611"/>
      <c r="V505" s="611"/>
      <c r="W505" s="611"/>
      <c r="X505" s="611"/>
      <c r="Y505" s="611"/>
      <c r="Z505" s="611"/>
    </row>
    <row r="506" spans="1:26" ht="15.75" customHeight="1" x14ac:dyDescent="0.25">
      <c r="A506" s="611"/>
      <c r="B506" s="611"/>
      <c r="C506" s="611"/>
      <c r="D506" s="611"/>
      <c r="E506" s="611"/>
      <c r="F506" s="611"/>
      <c r="G506" s="611"/>
      <c r="H506" s="611"/>
      <c r="I506" s="611"/>
      <c r="J506" s="611"/>
      <c r="K506" s="611"/>
      <c r="L506" s="611"/>
      <c r="M506" s="611"/>
      <c r="N506" s="611"/>
      <c r="O506" s="611"/>
      <c r="P506" s="611"/>
      <c r="Q506" s="611"/>
      <c r="R506" s="611"/>
      <c r="S506" s="611"/>
      <c r="T506" s="611"/>
      <c r="U506" s="611"/>
      <c r="V506" s="611"/>
      <c r="W506" s="611"/>
      <c r="X506" s="611"/>
      <c r="Y506" s="611"/>
      <c r="Z506" s="611"/>
    </row>
    <row r="507" spans="1:26" ht="15.75" customHeight="1" x14ac:dyDescent="0.25">
      <c r="A507" s="611"/>
      <c r="B507" s="611"/>
      <c r="C507" s="611"/>
      <c r="D507" s="611"/>
      <c r="E507" s="611"/>
      <c r="F507" s="611"/>
      <c r="G507" s="611"/>
      <c r="H507" s="611"/>
      <c r="I507" s="611"/>
      <c r="J507" s="611"/>
      <c r="K507" s="611"/>
      <c r="L507" s="611"/>
      <c r="M507" s="611"/>
      <c r="N507" s="611"/>
      <c r="O507" s="611"/>
      <c r="P507" s="611"/>
      <c r="Q507" s="611"/>
      <c r="R507" s="611"/>
      <c r="S507" s="611"/>
      <c r="T507" s="611"/>
      <c r="U507" s="611"/>
      <c r="V507" s="611"/>
      <c r="W507" s="611"/>
      <c r="X507" s="611"/>
      <c r="Y507" s="611"/>
      <c r="Z507" s="611"/>
    </row>
    <row r="508" spans="1:26" ht="15.75" customHeight="1" x14ac:dyDescent="0.25">
      <c r="A508" s="611"/>
      <c r="B508" s="611"/>
      <c r="C508" s="611"/>
      <c r="D508" s="611"/>
      <c r="E508" s="611"/>
      <c r="F508" s="611"/>
      <c r="G508" s="611"/>
      <c r="H508" s="611"/>
      <c r="I508" s="611"/>
      <c r="J508" s="611"/>
      <c r="K508" s="611"/>
      <c r="L508" s="611"/>
      <c r="M508" s="611"/>
      <c r="N508" s="611"/>
      <c r="O508" s="611"/>
      <c r="P508" s="611"/>
      <c r="Q508" s="611"/>
      <c r="R508" s="611"/>
      <c r="S508" s="611"/>
      <c r="T508" s="611"/>
      <c r="U508" s="611"/>
      <c r="V508" s="611"/>
      <c r="W508" s="611"/>
      <c r="X508" s="611"/>
      <c r="Y508" s="611"/>
      <c r="Z508" s="611"/>
    </row>
    <row r="509" spans="1:26" ht="15.75" customHeight="1" x14ac:dyDescent="0.25">
      <c r="A509" s="611"/>
      <c r="B509" s="611"/>
      <c r="C509" s="611"/>
      <c r="D509" s="611"/>
      <c r="E509" s="611"/>
      <c r="F509" s="611"/>
      <c r="G509" s="611"/>
      <c r="H509" s="611"/>
      <c r="I509" s="611"/>
      <c r="J509" s="611"/>
      <c r="K509" s="611"/>
      <c r="L509" s="611"/>
      <c r="M509" s="611"/>
      <c r="N509" s="611"/>
      <c r="O509" s="611"/>
      <c r="P509" s="611"/>
      <c r="Q509" s="611"/>
      <c r="R509" s="611"/>
      <c r="S509" s="611"/>
      <c r="T509" s="611"/>
      <c r="U509" s="611"/>
      <c r="V509" s="611"/>
      <c r="W509" s="611"/>
      <c r="X509" s="611"/>
      <c r="Y509" s="611"/>
      <c r="Z509" s="611"/>
    </row>
    <row r="510" spans="1:26" ht="15.75" customHeight="1" x14ac:dyDescent="0.25">
      <c r="A510" s="611"/>
      <c r="B510" s="611"/>
      <c r="C510" s="611"/>
      <c r="D510" s="611"/>
      <c r="E510" s="611"/>
      <c r="F510" s="611"/>
      <c r="G510" s="611"/>
      <c r="H510" s="611"/>
      <c r="I510" s="611"/>
      <c r="J510" s="611"/>
      <c r="K510" s="611"/>
      <c r="L510" s="611"/>
      <c r="M510" s="611"/>
      <c r="N510" s="611"/>
      <c r="O510" s="611"/>
      <c r="P510" s="611"/>
      <c r="Q510" s="611"/>
      <c r="R510" s="611"/>
      <c r="S510" s="611"/>
      <c r="T510" s="611"/>
      <c r="U510" s="611"/>
      <c r="V510" s="611"/>
      <c r="W510" s="611"/>
      <c r="X510" s="611"/>
      <c r="Y510" s="611"/>
      <c r="Z510" s="611"/>
    </row>
    <row r="511" spans="1:26" ht="15.75" customHeight="1" x14ac:dyDescent="0.25">
      <c r="A511" s="611"/>
      <c r="B511" s="611"/>
      <c r="C511" s="611"/>
      <c r="D511" s="611"/>
      <c r="E511" s="611"/>
      <c r="F511" s="611"/>
      <c r="G511" s="611"/>
      <c r="H511" s="611"/>
      <c r="I511" s="611"/>
      <c r="J511" s="611"/>
      <c r="K511" s="611"/>
      <c r="L511" s="611"/>
      <c r="M511" s="611"/>
      <c r="N511" s="611"/>
      <c r="O511" s="611"/>
      <c r="P511" s="611"/>
      <c r="Q511" s="611"/>
      <c r="R511" s="611"/>
      <c r="S511" s="611"/>
      <c r="T511" s="611"/>
      <c r="U511" s="611"/>
      <c r="V511" s="611"/>
      <c r="W511" s="611"/>
      <c r="X511" s="611"/>
      <c r="Y511" s="611"/>
      <c r="Z511" s="611"/>
    </row>
    <row r="512" spans="1:26" ht="15.75" customHeight="1" x14ac:dyDescent="0.25">
      <c r="A512" s="611"/>
      <c r="B512" s="611"/>
      <c r="C512" s="611"/>
      <c r="D512" s="611"/>
      <c r="E512" s="611"/>
      <c r="F512" s="611"/>
      <c r="G512" s="611"/>
      <c r="H512" s="611"/>
      <c r="I512" s="611"/>
      <c r="J512" s="611"/>
      <c r="K512" s="611"/>
      <c r="L512" s="611"/>
      <c r="M512" s="611"/>
      <c r="N512" s="611"/>
      <c r="O512" s="611"/>
      <c r="P512" s="611"/>
      <c r="Q512" s="611"/>
      <c r="R512" s="611"/>
      <c r="S512" s="611"/>
      <c r="T512" s="611"/>
      <c r="U512" s="611"/>
      <c r="V512" s="611"/>
      <c r="W512" s="611"/>
      <c r="X512" s="611"/>
      <c r="Y512" s="611"/>
      <c r="Z512" s="611"/>
    </row>
    <row r="513" spans="1:26" ht="15.75" customHeight="1" x14ac:dyDescent="0.25">
      <c r="A513" s="611"/>
      <c r="B513" s="611"/>
      <c r="C513" s="611"/>
      <c r="D513" s="611"/>
      <c r="E513" s="611"/>
      <c r="F513" s="611"/>
      <c r="G513" s="611"/>
      <c r="H513" s="611"/>
      <c r="I513" s="611"/>
      <c r="J513" s="611"/>
      <c r="K513" s="611"/>
      <c r="L513" s="611"/>
      <c r="M513" s="611"/>
      <c r="N513" s="611"/>
      <c r="O513" s="611"/>
      <c r="P513" s="611"/>
      <c r="Q513" s="611"/>
      <c r="R513" s="611"/>
      <c r="S513" s="611"/>
      <c r="T513" s="611"/>
      <c r="U513" s="611"/>
      <c r="V513" s="611"/>
      <c r="W513" s="611"/>
      <c r="X513" s="611"/>
      <c r="Y513" s="611"/>
      <c r="Z513" s="611"/>
    </row>
    <row r="514" spans="1:26" ht="15.75" customHeight="1" x14ac:dyDescent="0.25">
      <c r="A514" s="611"/>
      <c r="B514" s="611"/>
      <c r="C514" s="611"/>
      <c r="D514" s="611"/>
      <c r="E514" s="611"/>
      <c r="F514" s="611"/>
      <c r="G514" s="611"/>
      <c r="H514" s="611"/>
      <c r="I514" s="611"/>
      <c r="J514" s="611"/>
      <c r="K514" s="611"/>
      <c r="L514" s="611"/>
      <c r="M514" s="611"/>
      <c r="N514" s="611"/>
      <c r="O514" s="611"/>
      <c r="P514" s="611"/>
      <c r="Q514" s="611"/>
      <c r="R514" s="611"/>
      <c r="S514" s="611"/>
      <c r="T514" s="611"/>
      <c r="U514" s="611"/>
      <c r="V514" s="611"/>
      <c r="W514" s="611"/>
      <c r="X514" s="611"/>
      <c r="Y514" s="611"/>
      <c r="Z514" s="611"/>
    </row>
    <row r="515" spans="1:26" ht="15.75" customHeight="1" x14ac:dyDescent="0.25">
      <c r="A515" s="611"/>
      <c r="B515" s="611"/>
      <c r="C515" s="611"/>
      <c r="D515" s="611"/>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row>
    <row r="516" spans="1:26" ht="15.75" customHeight="1" x14ac:dyDescent="0.25">
      <c r="A516" s="611"/>
      <c r="B516" s="611"/>
      <c r="C516" s="611"/>
      <c r="D516" s="611"/>
      <c r="E516" s="611"/>
      <c r="F516" s="611"/>
      <c r="G516" s="611"/>
      <c r="H516" s="611"/>
      <c r="I516" s="611"/>
      <c r="J516" s="611"/>
      <c r="K516" s="611"/>
      <c r="L516" s="611"/>
      <c r="M516" s="611"/>
      <c r="N516" s="611"/>
      <c r="O516" s="611"/>
      <c r="P516" s="611"/>
      <c r="Q516" s="611"/>
      <c r="R516" s="611"/>
      <c r="S516" s="611"/>
      <c r="T516" s="611"/>
      <c r="U516" s="611"/>
      <c r="V516" s="611"/>
      <c r="W516" s="611"/>
      <c r="X516" s="611"/>
      <c r="Y516" s="611"/>
      <c r="Z516" s="611"/>
    </row>
    <row r="517" spans="1:26" ht="15.75" customHeight="1" x14ac:dyDescent="0.25">
      <c r="A517" s="611"/>
      <c r="B517" s="611"/>
      <c r="C517" s="611"/>
      <c r="D517" s="611"/>
      <c r="E517" s="611"/>
      <c r="F517" s="611"/>
      <c r="G517" s="611"/>
      <c r="H517" s="611"/>
      <c r="I517" s="611"/>
      <c r="J517" s="611"/>
      <c r="K517" s="611"/>
      <c r="L517" s="611"/>
      <c r="M517" s="611"/>
      <c r="N517" s="611"/>
      <c r="O517" s="611"/>
      <c r="P517" s="611"/>
      <c r="Q517" s="611"/>
      <c r="R517" s="611"/>
      <c r="S517" s="611"/>
      <c r="T517" s="611"/>
      <c r="U517" s="611"/>
      <c r="V517" s="611"/>
      <c r="W517" s="611"/>
      <c r="X517" s="611"/>
      <c r="Y517" s="611"/>
      <c r="Z517" s="611"/>
    </row>
    <row r="518" spans="1:26" ht="15.75" customHeight="1" x14ac:dyDescent="0.25">
      <c r="A518" s="611"/>
      <c r="B518" s="611"/>
      <c r="C518" s="611"/>
      <c r="D518" s="611"/>
      <c r="E518" s="611"/>
      <c r="F518" s="611"/>
      <c r="G518" s="611"/>
      <c r="H518" s="611"/>
      <c r="I518" s="611"/>
      <c r="J518" s="611"/>
      <c r="K518" s="611"/>
      <c r="L518" s="611"/>
      <c r="M518" s="611"/>
      <c r="N518" s="611"/>
      <c r="O518" s="611"/>
      <c r="P518" s="611"/>
      <c r="Q518" s="611"/>
      <c r="R518" s="611"/>
      <c r="S518" s="611"/>
      <c r="T518" s="611"/>
      <c r="U518" s="611"/>
      <c r="V518" s="611"/>
      <c r="W518" s="611"/>
      <c r="X518" s="611"/>
      <c r="Y518" s="611"/>
      <c r="Z518" s="611"/>
    </row>
    <row r="519" spans="1:26" ht="15.75" customHeight="1" x14ac:dyDescent="0.25">
      <c r="A519" s="611"/>
      <c r="B519" s="611"/>
      <c r="C519" s="611"/>
      <c r="D519" s="611"/>
      <c r="E519" s="611"/>
      <c r="F519" s="611"/>
      <c r="G519" s="611"/>
      <c r="H519" s="611"/>
      <c r="I519" s="611"/>
      <c r="J519" s="611"/>
      <c r="K519" s="611"/>
      <c r="L519" s="611"/>
      <c r="M519" s="611"/>
      <c r="N519" s="611"/>
      <c r="O519" s="611"/>
      <c r="P519" s="611"/>
      <c r="Q519" s="611"/>
      <c r="R519" s="611"/>
      <c r="S519" s="611"/>
      <c r="T519" s="611"/>
      <c r="U519" s="611"/>
      <c r="V519" s="611"/>
      <c r="W519" s="611"/>
      <c r="X519" s="611"/>
      <c r="Y519" s="611"/>
      <c r="Z519" s="611"/>
    </row>
    <row r="520" spans="1:26" ht="15.75" customHeight="1" x14ac:dyDescent="0.25">
      <c r="A520" s="611"/>
      <c r="B520" s="611"/>
      <c r="C520" s="611"/>
      <c r="D520" s="611"/>
      <c r="E520" s="611"/>
      <c r="F520" s="611"/>
      <c r="G520" s="611"/>
      <c r="H520" s="611"/>
      <c r="I520" s="611"/>
      <c r="J520" s="611"/>
      <c r="K520" s="611"/>
      <c r="L520" s="611"/>
      <c r="M520" s="611"/>
      <c r="N520" s="611"/>
      <c r="O520" s="611"/>
      <c r="P520" s="611"/>
      <c r="Q520" s="611"/>
      <c r="R520" s="611"/>
      <c r="S520" s="611"/>
      <c r="T520" s="611"/>
      <c r="U520" s="611"/>
      <c r="V520" s="611"/>
      <c r="W520" s="611"/>
      <c r="X520" s="611"/>
      <c r="Y520" s="611"/>
      <c r="Z520" s="611"/>
    </row>
    <row r="521" spans="1:26" ht="15.75" customHeight="1" x14ac:dyDescent="0.25">
      <c r="A521" s="611"/>
      <c r="B521" s="611"/>
      <c r="C521" s="611"/>
      <c r="D521" s="611"/>
      <c r="E521" s="611"/>
      <c r="F521" s="611"/>
      <c r="G521" s="611"/>
      <c r="H521" s="611"/>
      <c r="I521" s="611"/>
      <c r="J521" s="611"/>
      <c r="K521" s="611"/>
      <c r="L521" s="611"/>
      <c r="M521" s="611"/>
      <c r="N521" s="611"/>
      <c r="O521" s="611"/>
      <c r="P521" s="611"/>
      <c r="Q521" s="611"/>
      <c r="R521" s="611"/>
      <c r="S521" s="611"/>
      <c r="T521" s="611"/>
      <c r="U521" s="611"/>
      <c r="V521" s="611"/>
      <c r="W521" s="611"/>
      <c r="X521" s="611"/>
      <c r="Y521" s="611"/>
      <c r="Z521" s="611"/>
    </row>
    <row r="522" spans="1:26" ht="15.75" customHeight="1" x14ac:dyDescent="0.25">
      <c r="A522" s="611"/>
      <c r="B522" s="611"/>
      <c r="C522" s="611"/>
      <c r="D522" s="611"/>
      <c r="E522" s="611"/>
      <c r="F522" s="611"/>
      <c r="G522" s="611"/>
      <c r="H522" s="611"/>
      <c r="I522" s="611"/>
      <c r="J522" s="611"/>
      <c r="K522" s="611"/>
      <c r="L522" s="611"/>
      <c r="M522" s="611"/>
      <c r="N522" s="611"/>
      <c r="O522" s="611"/>
      <c r="P522" s="611"/>
      <c r="Q522" s="611"/>
      <c r="R522" s="611"/>
      <c r="S522" s="611"/>
      <c r="T522" s="611"/>
      <c r="U522" s="611"/>
      <c r="V522" s="611"/>
      <c r="W522" s="611"/>
      <c r="X522" s="611"/>
      <c r="Y522" s="611"/>
      <c r="Z522" s="611"/>
    </row>
    <row r="523" spans="1:26" ht="15.75" customHeight="1" x14ac:dyDescent="0.25">
      <c r="A523" s="611"/>
      <c r="B523" s="611"/>
      <c r="C523" s="611"/>
      <c r="D523" s="611"/>
      <c r="E523" s="611"/>
      <c r="F523" s="611"/>
      <c r="G523" s="611"/>
      <c r="H523" s="611"/>
      <c r="I523" s="611"/>
      <c r="J523" s="611"/>
      <c r="K523" s="611"/>
      <c r="L523" s="611"/>
      <c r="M523" s="611"/>
      <c r="N523" s="611"/>
      <c r="O523" s="611"/>
      <c r="P523" s="611"/>
      <c r="Q523" s="611"/>
      <c r="R523" s="611"/>
      <c r="S523" s="611"/>
      <c r="T523" s="611"/>
      <c r="U523" s="611"/>
      <c r="V523" s="611"/>
      <c r="W523" s="611"/>
      <c r="X523" s="611"/>
      <c r="Y523" s="611"/>
      <c r="Z523" s="611"/>
    </row>
    <row r="524" spans="1:26" ht="15.75" customHeight="1" x14ac:dyDescent="0.25">
      <c r="A524" s="611"/>
      <c r="B524" s="611"/>
      <c r="C524" s="611"/>
      <c r="D524" s="611"/>
      <c r="E524" s="611"/>
      <c r="F524" s="611"/>
      <c r="G524" s="611"/>
      <c r="H524" s="611"/>
      <c r="I524" s="611"/>
      <c r="J524" s="611"/>
      <c r="K524" s="611"/>
      <c r="L524" s="611"/>
      <c r="M524" s="611"/>
      <c r="N524" s="611"/>
      <c r="O524" s="611"/>
      <c r="P524" s="611"/>
      <c r="Q524" s="611"/>
      <c r="R524" s="611"/>
      <c r="S524" s="611"/>
      <c r="T524" s="611"/>
      <c r="U524" s="611"/>
      <c r="V524" s="611"/>
      <c r="W524" s="611"/>
      <c r="X524" s="611"/>
      <c r="Y524" s="611"/>
      <c r="Z524" s="611"/>
    </row>
    <row r="525" spans="1:26" ht="15.75" customHeight="1" x14ac:dyDescent="0.25">
      <c r="A525" s="611"/>
      <c r="B525" s="611"/>
      <c r="C525" s="611"/>
      <c r="D525" s="611"/>
      <c r="E525" s="611"/>
      <c r="F525" s="611"/>
      <c r="G525" s="611"/>
      <c r="H525" s="611"/>
      <c r="I525" s="611"/>
      <c r="J525" s="611"/>
      <c r="K525" s="611"/>
      <c r="L525" s="611"/>
      <c r="M525" s="611"/>
      <c r="N525" s="611"/>
      <c r="O525" s="611"/>
      <c r="P525" s="611"/>
      <c r="Q525" s="611"/>
      <c r="R525" s="611"/>
      <c r="S525" s="611"/>
      <c r="T525" s="611"/>
      <c r="U525" s="611"/>
      <c r="V525" s="611"/>
      <c r="W525" s="611"/>
      <c r="X525" s="611"/>
      <c r="Y525" s="611"/>
      <c r="Z525" s="611"/>
    </row>
    <row r="526" spans="1:26" ht="15.75" customHeight="1" x14ac:dyDescent="0.25">
      <c r="A526" s="611"/>
      <c r="B526" s="611"/>
      <c r="C526" s="611"/>
      <c r="D526" s="611"/>
      <c r="E526" s="611"/>
      <c r="F526" s="611"/>
      <c r="G526" s="611"/>
      <c r="H526" s="611"/>
      <c r="I526" s="611"/>
      <c r="J526" s="611"/>
      <c r="K526" s="611"/>
      <c r="L526" s="611"/>
      <c r="M526" s="611"/>
      <c r="N526" s="611"/>
      <c r="O526" s="611"/>
      <c r="P526" s="611"/>
      <c r="Q526" s="611"/>
      <c r="R526" s="611"/>
      <c r="S526" s="611"/>
      <c r="T526" s="611"/>
      <c r="U526" s="611"/>
      <c r="V526" s="611"/>
      <c r="W526" s="611"/>
      <c r="X526" s="611"/>
      <c r="Y526" s="611"/>
      <c r="Z526" s="611"/>
    </row>
    <row r="527" spans="1:26" ht="15.75" customHeight="1" x14ac:dyDescent="0.25">
      <c r="A527" s="611"/>
      <c r="B527" s="611"/>
      <c r="C527" s="611"/>
      <c r="D527" s="611"/>
      <c r="E527" s="611"/>
      <c r="F527" s="611"/>
      <c r="G527" s="611"/>
      <c r="H527" s="611"/>
      <c r="I527" s="611"/>
      <c r="J527" s="611"/>
      <c r="K527" s="611"/>
      <c r="L527" s="611"/>
      <c r="M527" s="611"/>
      <c r="N527" s="611"/>
      <c r="O527" s="611"/>
      <c r="P527" s="611"/>
      <c r="Q527" s="611"/>
      <c r="R527" s="611"/>
      <c r="S527" s="611"/>
      <c r="T527" s="611"/>
      <c r="U527" s="611"/>
      <c r="V527" s="611"/>
      <c r="W527" s="611"/>
      <c r="X527" s="611"/>
      <c r="Y527" s="611"/>
      <c r="Z527" s="611"/>
    </row>
    <row r="528" spans="1:26" ht="15.75" customHeight="1" x14ac:dyDescent="0.25">
      <c r="A528" s="611"/>
      <c r="B528" s="611"/>
      <c r="C528" s="611"/>
      <c r="D528" s="611"/>
      <c r="E528" s="611"/>
      <c r="F528" s="611"/>
      <c r="G528" s="611"/>
      <c r="H528" s="611"/>
      <c r="I528" s="611"/>
      <c r="J528" s="611"/>
      <c r="K528" s="611"/>
      <c r="L528" s="611"/>
      <c r="M528" s="611"/>
      <c r="N528" s="611"/>
      <c r="O528" s="611"/>
      <c r="P528" s="611"/>
      <c r="Q528" s="611"/>
      <c r="R528" s="611"/>
      <c r="S528" s="611"/>
      <c r="T528" s="611"/>
      <c r="U528" s="611"/>
      <c r="V528" s="611"/>
      <c r="W528" s="611"/>
      <c r="X528" s="611"/>
      <c r="Y528" s="611"/>
      <c r="Z528" s="611"/>
    </row>
    <row r="529" spans="1:26" ht="15.75" customHeight="1" x14ac:dyDescent="0.25">
      <c r="A529" s="611"/>
      <c r="B529" s="611"/>
      <c r="C529" s="611"/>
      <c r="D529" s="611"/>
      <c r="E529" s="611"/>
      <c r="F529" s="611"/>
      <c r="G529" s="611"/>
      <c r="H529" s="611"/>
      <c r="I529" s="611"/>
      <c r="J529" s="611"/>
      <c r="K529" s="611"/>
      <c r="L529" s="611"/>
      <c r="M529" s="611"/>
      <c r="N529" s="611"/>
      <c r="O529" s="611"/>
      <c r="P529" s="611"/>
      <c r="Q529" s="611"/>
      <c r="R529" s="611"/>
      <c r="S529" s="611"/>
      <c r="T529" s="611"/>
      <c r="U529" s="611"/>
      <c r="V529" s="611"/>
      <c r="W529" s="611"/>
      <c r="X529" s="611"/>
      <c r="Y529" s="611"/>
      <c r="Z529" s="611"/>
    </row>
    <row r="530" spans="1:26" ht="15.75" customHeight="1" x14ac:dyDescent="0.25">
      <c r="A530" s="611"/>
      <c r="B530" s="611"/>
      <c r="C530" s="611"/>
      <c r="D530" s="611"/>
      <c r="E530" s="611"/>
      <c r="F530" s="611"/>
      <c r="G530" s="611"/>
      <c r="H530" s="611"/>
      <c r="I530" s="611"/>
      <c r="J530" s="611"/>
      <c r="K530" s="611"/>
      <c r="L530" s="611"/>
      <c r="M530" s="611"/>
      <c r="N530" s="611"/>
      <c r="O530" s="611"/>
      <c r="P530" s="611"/>
      <c r="Q530" s="611"/>
      <c r="R530" s="611"/>
      <c r="S530" s="611"/>
      <c r="T530" s="611"/>
      <c r="U530" s="611"/>
      <c r="V530" s="611"/>
      <c r="W530" s="611"/>
      <c r="X530" s="611"/>
      <c r="Y530" s="611"/>
      <c r="Z530" s="611"/>
    </row>
    <row r="531" spans="1:26" ht="15.75" customHeight="1" x14ac:dyDescent="0.25">
      <c r="A531" s="611"/>
      <c r="B531" s="611"/>
      <c r="C531" s="611"/>
      <c r="D531" s="611"/>
      <c r="E531" s="611"/>
      <c r="F531" s="611"/>
      <c r="G531" s="611"/>
      <c r="H531" s="611"/>
      <c r="I531" s="611"/>
      <c r="J531" s="611"/>
      <c r="K531" s="611"/>
      <c r="L531" s="611"/>
      <c r="M531" s="611"/>
      <c r="N531" s="611"/>
      <c r="O531" s="611"/>
      <c r="P531" s="611"/>
      <c r="Q531" s="611"/>
      <c r="R531" s="611"/>
      <c r="S531" s="611"/>
      <c r="T531" s="611"/>
      <c r="U531" s="611"/>
      <c r="V531" s="611"/>
      <c r="W531" s="611"/>
      <c r="X531" s="611"/>
      <c r="Y531" s="611"/>
      <c r="Z531" s="611"/>
    </row>
    <row r="532" spans="1:26" ht="15.75" customHeight="1" x14ac:dyDescent="0.25">
      <c r="A532" s="611"/>
      <c r="B532" s="611"/>
      <c r="C532" s="611"/>
      <c r="D532" s="611"/>
      <c r="E532" s="611"/>
      <c r="F532" s="611"/>
      <c r="G532" s="611"/>
      <c r="H532" s="611"/>
      <c r="I532" s="611"/>
      <c r="J532" s="611"/>
      <c r="K532" s="611"/>
      <c r="L532" s="611"/>
      <c r="M532" s="611"/>
      <c r="N532" s="611"/>
      <c r="O532" s="611"/>
      <c r="P532" s="611"/>
      <c r="Q532" s="611"/>
      <c r="R532" s="611"/>
      <c r="S532" s="611"/>
      <c r="T532" s="611"/>
      <c r="U532" s="611"/>
      <c r="V532" s="611"/>
      <c r="W532" s="611"/>
      <c r="X532" s="611"/>
      <c r="Y532" s="611"/>
      <c r="Z532" s="611"/>
    </row>
    <row r="533" spans="1:26" ht="15.75" customHeight="1" x14ac:dyDescent="0.25">
      <c r="A533" s="611"/>
      <c r="B533" s="611"/>
      <c r="C533" s="611"/>
      <c r="D533" s="611"/>
      <c r="E533" s="611"/>
      <c r="F533" s="611"/>
      <c r="G533" s="611"/>
      <c r="H533" s="611"/>
      <c r="I533" s="611"/>
      <c r="J533" s="611"/>
      <c r="K533" s="611"/>
      <c r="L533" s="611"/>
      <c r="M533" s="611"/>
      <c r="N533" s="611"/>
      <c r="O533" s="611"/>
      <c r="P533" s="611"/>
      <c r="Q533" s="611"/>
      <c r="R533" s="611"/>
      <c r="S533" s="611"/>
      <c r="T533" s="611"/>
      <c r="U533" s="611"/>
      <c r="V533" s="611"/>
      <c r="W533" s="611"/>
      <c r="X533" s="611"/>
      <c r="Y533" s="611"/>
      <c r="Z533" s="611"/>
    </row>
    <row r="534" spans="1:26" ht="15.75" customHeight="1" x14ac:dyDescent="0.25">
      <c r="A534" s="611"/>
      <c r="B534" s="611"/>
      <c r="C534" s="611"/>
      <c r="D534" s="611"/>
      <c r="E534" s="611"/>
      <c r="F534" s="611"/>
      <c r="G534" s="611"/>
      <c r="H534" s="611"/>
      <c r="I534" s="611"/>
      <c r="J534" s="611"/>
      <c r="K534" s="611"/>
      <c r="L534" s="611"/>
      <c r="M534" s="611"/>
      <c r="N534" s="611"/>
      <c r="O534" s="611"/>
      <c r="P534" s="611"/>
      <c r="Q534" s="611"/>
      <c r="R534" s="611"/>
      <c r="S534" s="611"/>
      <c r="T534" s="611"/>
      <c r="U534" s="611"/>
      <c r="V534" s="611"/>
      <c r="W534" s="611"/>
      <c r="X534" s="611"/>
      <c r="Y534" s="611"/>
      <c r="Z534" s="611"/>
    </row>
    <row r="535" spans="1:26" ht="15.75" customHeight="1" x14ac:dyDescent="0.25">
      <c r="A535" s="611"/>
      <c r="B535" s="611"/>
      <c r="C535" s="611"/>
      <c r="D535" s="611"/>
      <c r="E535" s="611"/>
      <c r="F535" s="611"/>
      <c r="G535" s="611"/>
      <c r="H535" s="611"/>
      <c r="I535" s="611"/>
      <c r="J535" s="611"/>
      <c r="K535" s="611"/>
      <c r="L535" s="611"/>
      <c r="M535" s="611"/>
      <c r="N535" s="611"/>
      <c r="O535" s="611"/>
      <c r="P535" s="611"/>
      <c r="Q535" s="611"/>
      <c r="R535" s="611"/>
      <c r="S535" s="611"/>
      <c r="T535" s="611"/>
      <c r="U535" s="611"/>
      <c r="V535" s="611"/>
      <c r="W535" s="611"/>
      <c r="X535" s="611"/>
      <c r="Y535" s="611"/>
      <c r="Z535" s="611"/>
    </row>
    <row r="536" spans="1:26" ht="15.75" customHeight="1" x14ac:dyDescent="0.25">
      <c r="A536" s="611"/>
      <c r="B536" s="611"/>
      <c r="C536" s="611"/>
      <c r="D536" s="611"/>
      <c r="E536" s="611"/>
      <c r="F536" s="611"/>
      <c r="G536" s="611"/>
      <c r="H536" s="611"/>
      <c r="I536" s="611"/>
      <c r="J536" s="611"/>
      <c r="K536" s="611"/>
      <c r="L536" s="611"/>
      <c r="M536" s="611"/>
      <c r="N536" s="611"/>
      <c r="O536" s="611"/>
      <c r="P536" s="611"/>
      <c r="Q536" s="611"/>
      <c r="R536" s="611"/>
      <c r="S536" s="611"/>
      <c r="T536" s="611"/>
      <c r="U536" s="611"/>
      <c r="V536" s="611"/>
      <c r="W536" s="611"/>
      <c r="X536" s="611"/>
      <c r="Y536" s="611"/>
      <c r="Z536" s="611"/>
    </row>
    <row r="537" spans="1:26" ht="15.75" customHeight="1" x14ac:dyDescent="0.25">
      <c r="A537" s="611"/>
      <c r="B537" s="611"/>
      <c r="C537" s="611"/>
      <c r="D537" s="611"/>
      <c r="E537" s="611"/>
      <c r="F537" s="611"/>
      <c r="G537" s="611"/>
      <c r="H537" s="611"/>
      <c r="I537" s="611"/>
      <c r="J537" s="611"/>
      <c r="K537" s="611"/>
      <c r="L537" s="611"/>
      <c r="M537" s="611"/>
      <c r="N537" s="611"/>
      <c r="O537" s="611"/>
      <c r="P537" s="611"/>
      <c r="Q537" s="611"/>
      <c r="R537" s="611"/>
      <c r="S537" s="611"/>
      <c r="T537" s="611"/>
      <c r="U537" s="611"/>
      <c r="V537" s="611"/>
      <c r="W537" s="611"/>
      <c r="X537" s="611"/>
      <c r="Y537" s="611"/>
      <c r="Z537" s="611"/>
    </row>
    <row r="538" spans="1:26" ht="15.75" customHeight="1" x14ac:dyDescent="0.25">
      <c r="A538" s="611"/>
      <c r="B538" s="611"/>
      <c r="C538" s="611"/>
      <c r="D538" s="611"/>
      <c r="E538" s="611"/>
      <c r="F538" s="611"/>
      <c r="G538" s="611"/>
      <c r="H538" s="611"/>
      <c r="I538" s="611"/>
      <c r="J538" s="611"/>
      <c r="K538" s="611"/>
      <c r="L538" s="611"/>
      <c r="M538" s="611"/>
      <c r="N538" s="611"/>
      <c r="O538" s="611"/>
      <c r="P538" s="611"/>
      <c r="Q538" s="611"/>
      <c r="R538" s="611"/>
      <c r="S538" s="611"/>
      <c r="T538" s="611"/>
      <c r="U538" s="611"/>
      <c r="V538" s="611"/>
      <c r="W538" s="611"/>
      <c r="X538" s="611"/>
      <c r="Y538" s="611"/>
      <c r="Z538" s="611"/>
    </row>
    <row r="539" spans="1:26" ht="15.75" customHeight="1" x14ac:dyDescent="0.25">
      <c r="A539" s="611"/>
      <c r="B539" s="611"/>
      <c r="C539" s="611"/>
      <c r="D539" s="611"/>
      <c r="E539" s="611"/>
      <c r="F539" s="611"/>
      <c r="G539" s="611"/>
      <c r="H539" s="611"/>
      <c r="I539" s="611"/>
      <c r="J539" s="611"/>
      <c r="K539" s="611"/>
      <c r="L539" s="611"/>
      <c r="M539" s="611"/>
      <c r="N539" s="611"/>
      <c r="O539" s="611"/>
      <c r="P539" s="611"/>
      <c r="Q539" s="611"/>
      <c r="R539" s="611"/>
      <c r="S539" s="611"/>
      <c r="T539" s="611"/>
      <c r="U539" s="611"/>
      <c r="V539" s="611"/>
      <c r="W539" s="611"/>
      <c r="X539" s="611"/>
      <c r="Y539" s="611"/>
      <c r="Z539" s="611"/>
    </row>
    <row r="540" spans="1:26" ht="15.75" customHeight="1" x14ac:dyDescent="0.25">
      <c r="A540" s="611"/>
      <c r="B540" s="611"/>
      <c r="C540" s="611"/>
      <c r="D540" s="611"/>
      <c r="E540" s="611"/>
      <c r="F540" s="611"/>
      <c r="G540" s="611"/>
      <c r="H540" s="611"/>
      <c r="I540" s="611"/>
      <c r="J540" s="611"/>
      <c r="K540" s="611"/>
      <c r="L540" s="611"/>
      <c r="M540" s="611"/>
      <c r="N540" s="611"/>
      <c r="O540" s="611"/>
      <c r="P540" s="611"/>
      <c r="Q540" s="611"/>
      <c r="R540" s="611"/>
      <c r="S540" s="611"/>
      <c r="T540" s="611"/>
      <c r="U540" s="611"/>
      <c r="V540" s="611"/>
      <c r="W540" s="611"/>
      <c r="X540" s="611"/>
      <c r="Y540" s="611"/>
      <c r="Z540" s="611"/>
    </row>
    <row r="541" spans="1:26" ht="15.75" customHeight="1" x14ac:dyDescent="0.25">
      <c r="A541" s="611"/>
      <c r="B541" s="611"/>
      <c r="C541" s="611"/>
      <c r="D541" s="611"/>
      <c r="E541" s="611"/>
      <c r="F541" s="611"/>
      <c r="G541" s="611"/>
      <c r="H541" s="611"/>
      <c r="I541" s="611"/>
      <c r="J541" s="611"/>
      <c r="K541" s="611"/>
      <c r="L541" s="611"/>
      <c r="M541" s="611"/>
      <c r="N541" s="611"/>
      <c r="O541" s="611"/>
      <c r="P541" s="611"/>
      <c r="Q541" s="611"/>
      <c r="R541" s="611"/>
      <c r="S541" s="611"/>
      <c r="T541" s="611"/>
      <c r="U541" s="611"/>
      <c r="V541" s="611"/>
      <c r="W541" s="611"/>
      <c r="X541" s="611"/>
      <c r="Y541" s="611"/>
      <c r="Z541" s="611"/>
    </row>
    <row r="542" spans="1:26" ht="15.75" customHeight="1" x14ac:dyDescent="0.25">
      <c r="A542" s="611"/>
      <c r="B542" s="611"/>
      <c r="C542" s="611"/>
      <c r="D542" s="611"/>
      <c r="E542" s="611"/>
      <c r="F542" s="611"/>
      <c r="G542" s="611"/>
      <c r="H542" s="611"/>
      <c r="I542" s="611"/>
      <c r="J542" s="611"/>
      <c r="K542" s="611"/>
      <c r="L542" s="611"/>
      <c r="M542" s="611"/>
      <c r="N542" s="611"/>
      <c r="O542" s="611"/>
      <c r="P542" s="611"/>
      <c r="Q542" s="611"/>
      <c r="R542" s="611"/>
      <c r="S542" s="611"/>
      <c r="T542" s="611"/>
      <c r="U542" s="611"/>
      <c r="V542" s="611"/>
      <c r="W542" s="611"/>
      <c r="X542" s="611"/>
      <c r="Y542" s="611"/>
      <c r="Z542" s="611"/>
    </row>
    <row r="543" spans="1:26" ht="15.75" customHeight="1" x14ac:dyDescent="0.25">
      <c r="A543" s="611"/>
      <c r="B543" s="611"/>
      <c r="C543" s="611"/>
      <c r="D543" s="611"/>
      <c r="E543" s="611"/>
      <c r="F543" s="611"/>
      <c r="G543" s="611"/>
      <c r="H543" s="611"/>
      <c r="I543" s="611"/>
      <c r="J543" s="611"/>
      <c r="K543" s="611"/>
      <c r="L543" s="611"/>
      <c r="M543" s="611"/>
      <c r="N543" s="611"/>
      <c r="O543" s="611"/>
      <c r="P543" s="611"/>
      <c r="Q543" s="611"/>
      <c r="R543" s="611"/>
      <c r="S543" s="611"/>
      <c r="T543" s="611"/>
      <c r="U543" s="611"/>
      <c r="V543" s="611"/>
      <c r="W543" s="611"/>
      <c r="X543" s="611"/>
      <c r="Y543" s="611"/>
      <c r="Z543" s="611"/>
    </row>
    <row r="544" spans="1:26" ht="15.75" customHeight="1" x14ac:dyDescent="0.25">
      <c r="A544" s="611"/>
      <c r="B544" s="611"/>
      <c r="C544" s="611"/>
      <c r="D544" s="611"/>
      <c r="E544" s="611"/>
      <c r="F544" s="611"/>
      <c r="G544" s="611"/>
      <c r="H544" s="611"/>
      <c r="I544" s="611"/>
      <c r="J544" s="611"/>
      <c r="K544" s="611"/>
      <c r="L544" s="611"/>
      <c r="M544" s="611"/>
      <c r="N544" s="611"/>
      <c r="O544" s="611"/>
      <c r="P544" s="611"/>
      <c r="Q544" s="611"/>
      <c r="R544" s="611"/>
      <c r="S544" s="611"/>
      <c r="T544" s="611"/>
      <c r="U544" s="611"/>
      <c r="V544" s="611"/>
      <c r="W544" s="611"/>
      <c r="X544" s="611"/>
      <c r="Y544" s="611"/>
      <c r="Z544" s="611"/>
    </row>
    <row r="545" spans="1:26" ht="15.75" customHeight="1" x14ac:dyDescent="0.25">
      <c r="A545" s="611"/>
      <c r="B545" s="611"/>
      <c r="C545" s="611"/>
      <c r="D545" s="611"/>
      <c r="E545" s="611"/>
      <c r="F545" s="611"/>
      <c r="G545" s="611"/>
      <c r="H545" s="611"/>
      <c r="I545" s="611"/>
      <c r="J545" s="611"/>
      <c r="K545" s="611"/>
      <c r="L545" s="611"/>
      <c r="M545" s="611"/>
      <c r="N545" s="611"/>
      <c r="O545" s="611"/>
      <c r="P545" s="611"/>
      <c r="Q545" s="611"/>
      <c r="R545" s="611"/>
      <c r="S545" s="611"/>
      <c r="T545" s="611"/>
      <c r="U545" s="611"/>
      <c r="V545" s="611"/>
      <c r="W545" s="611"/>
      <c r="X545" s="611"/>
      <c r="Y545" s="611"/>
      <c r="Z545" s="611"/>
    </row>
    <row r="546" spans="1:26" ht="15.75" customHeight="1" x14ac:dyDescent="0.25">
      <c r="A546" s="611"/>
      <c r="B546" s="611"/>
      <c r="C546" s="611"/>
      <c r="D546" s="611"/>
      <c r="E546" s="611"/>
      <c r="F546" s="611"/>
      <c r="G546" s="611"/>
      <c r="H546" s="611"/>
      <c r="I546" s="611"/>
      <c r="J546" s="611"/>
      <c r="K546" s="611"/>
      <c r="L546" s="611"/>
      <c r="M546" s="611"/>
      <c r="N546" s="611"/>
      <c r="O546" s="611"/>
      <c r="P546" s="611"/>
      <c r="Q546" s="611"/>
      <c r="R546" s="611"/>
      <c r="S546" s="611"/>
      <c r="T546" s="611"/>
      <c r="U546" s="611"/>
      <c r="V546" s="611"/>
      <c r="W546" s="611"/>
      <c r="X546" s="611"/>
      <c r="Y546" s="611"/>
      <c r="Z546" s="611"/>
    </row>
    <row r="547" spans="1:26" ht="15.75" customHeight="1" x14ac:dyDescent="0.25">
      <c r="A547" s="611"/>
      <c r="B547" s="611"/>
      <c r="C547" s="611"/>
      <c r="D547" s="611"/>
      <c r="E547" s="611"/>
      <c r="F547" s="611"/>
      <c r="G547" s="611"/>
      <c r="H547" s="611"/>
      <c r="I547" s="611"/>
      <c r="J547" s="611"/>
      <c r="K547" s="611"/>
      <c r="L547" s="611"/>
      <c r="M547" s="611"/>
      <c r="N547" s="611"/>
      <c r="O547" s="611"/>
      <c r="P547" s="611"/>
      <c r="Q547" s="611"/>
      <c r="R547" s="611"/>
      <c r="S547" s="611"/>
      <c r="T547" s="611"/>
      <c r="U547" s="611"/>
      <c r="V547" s="611"/>
      <c r="W547" s="611"/>
      <c r="X547" s="611"/>
      <c r="Y547" s="611"/>
      <c r="Z547" s="611"/>
    </row>
    <row r="548" spans="1:26" ht="15.75" customHeight="1" x14ac:dyDescent="0.25">
      <c r="A548" s="611"/>
      <c r="B548" s="611"/>
      <c r="C548" s="611"/>
      <c r="D548" s="611"/>
      <c r="E548" s="611"/>
      <c r="F548" s="611"/>
      <c r="G548" s="611"/>
      <c r="H548" s="611"/>
      <c r="I548" s="611"/>
      <c r="J548" s="611"/>
      <c r="K548" s="611"/>
      <c r="L548" s="611"/>
      <c r="M548" s="611"/>
      <c r="N548" s="611"/>
      <c r="O548" s="611"/>
      <c r="P548" s="611"/>
      <c r="Q548" s="611"/>
      <c r="R548" s="611"/>
      <c r="S548" s="611"/>
      <c r="T548" s="611"/>
      <c r="U548" s="611"/>
      <c r="V548" s="611"/>
      <c r="W548" s="611"/>
      <c r="X548" s="611"/>
      <c r="Y548" s="611"/>
      <c r="Z548" s="611"/>
    </row>
    <row r="549" spans="1:26" ht="15.75" customHeight="1" x14ac:dyDescent="0.25">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row>
    <row r="550" spans="1:26" ht="15.75" customHeight="1" x14ac:dyDescent="0.25">
      <c r="A550" s="611"/>
      <c r="B550" s="611"/>
      <c r="C550" s="611"/>
      <c r="D550" s="611"/>
      <c r="E550" s="611"/>
      <c r="F550" s="611"/>
      <c r="G550" s="611"/>
      <c r="H550" s="611"/>
      <c r="I550" s="611"/>
      <c r="J550" s="611"/>
      <c r="K550" s="611"/>
      <c r="L550" s="611"/>
      <c r="M550" s="611"/>
      <c r="N550" s="611"/>
      <c r="O550" s="611"/>
      <c r="P550" s="611"/>
      <c r="Q550" s="611"/>
      <c r="R550" s="611"/>
      <c r="S550" s="611"/>
      <c r="T550" s="611"/>
      <c r="U550" s="611"/>
      <c r="V550" s="611"/>
      <c r="W550" s="611"/>
      <c r="X550" s="611"/>
      <c r="Y550" s="611"/>
      <c r="Z550" s="611"/>
    </row>
    <row r="551" spans="1:26" ht="15.75" customHeight="1" x14ac:dyDescent="0.25">
      <c r="A551" s="611"/>
      <c r="B551" s="611"/>
      <c r="C551" s="611"/>
      <c r="D551" s="611"/>
      <c r="E551" s="611"/>
      <c r="F551" s="611"/>
      <c r="G551" s="611"/>
      <c r="H551" s="611"/>
      <c r="I551" s="611"/>
      <c r="J551" s="611"/>
      <c r="K551" s="611"/>
      <c r="L551" s="611"/>
      <c r="M551" s="611"/>
      <c r="N551" s="611"/>
      <c r="O551" s="611"/>
      <c r="P551" s="611"/>
      <c r="Q551" s="611"/>
      <c r="R551" s="611"/>
      <c r="S551" s="611"/>
      <c r="T551" s="611"/>
      <c r="U551" s="611"/>
      <c r="V551" s="611"/>
      <c r="W551" s="611"/>
      <c r="X551" s="611"/>
      <c r="Y551" s="611"/>
      <c r="Z551" s="611"/>
    </row>
    <row r="552" spans="1:26" ht="15.75" customHeight="1" x14ac:dyDescent="0.25">
      <c r="A552" s="611"/>
      <c r="B552" s="611"/>
      <c r="C552" s="611"/>
      <c r="D552" s="611"/>
      <c r="E552" s="611"/>
      <c r="F552" s="611"/>
      <c r="G552" s="611"/>
      <c r="H552" s="611"/>
      <c r="I552" s="611"/>
      <c r="J552" s="611"/>
      <c r="K552" s="611"/>
      <c r="L552" s="611"/>
      <c r="M552" s="611"/>
      <c r="N552" s="611"/>
      <c r="O552" s="611"/>
      <c r="P552" s="611"/>
      <c r="Q552" s="611"/>
      <c r="R552" s="611"/>
      <c r="S552" s="611"/>
      <c r="T552" s="611"/>
      <c r="U552" s="611"/>
      <c r="V552" s="611"/>
      <c r="W552" s="611"/>
      <c r="X552" s="611"/>
      <c r="Y552" s="611"/>
      <c r="Z552" s="611"/>
    </row>
    <row r="553" spans="1:26" ht="15.75" customHeight="1" x14ac:dyDescent="0.25">
      <c r="A553" s="611"/>
      <c r="B553" s="611"/>
      <c r="C553" s="611"/>
      <c r="D553" s="611"/>
      <c r="E553" s="611"/>
      <c r="F553" s="611"/>
      <c r="G553" s="611"/>
      <c r="H553" s="611"/>
      <c r="I553" s="611"/>
      <c r="J553" s="611"/>
      <c r="K553" s="611"/>
      <c r="L553" s="611"/>
      <c r="M553" s="611"/>
      <c r="N553" s="611"/>
      <c r="O553" s="611"/>
      <c r="P553" s="611"/>
      <c r="Q553" s="611"/>
      <c r="R553" s="611"/>
      <c r="S553" s="611"/>
      <c r="T553" s="611"/>
      <c r="U553" s="611"/>
      <c r="V553" s="611"/>
      <c r="W553" s="611"/>
      <c r="X553" s="611"/>
      <c r="Y553" s="611"/>
      <c r="Z553" s="611"/>
    </row>
    <row r="554" spans="1:26" ht="15.75" customHeight="1" x14ac:dyDescent="0.25">
      <c r="A554" s="611"/>
      <c r="B554" s="611"/>
      <c r="C554" s="611"/>
      <c r="D554" s="611"/>
      <c r="E554" s="611"/>
      <c r="F554" s="611"/>
      <c r="G554" s="611"/>
      <c r="H554" s="611"/>
      <c r="I554" s="611"/>
      <c r="J554" s="611"/>
      <c r="K554" s="611"/>
      <c r="L554" s="611"/>
      <c r="M554" s="611"/>
      <c r="N554" s="611"/>
      <c r="O554" s="611"/>
      <c r="P554" s="611"/>
      <c r="Q554" s="611"/>
      <c r="R554" s="611"/>
      <c r="S554" s="611"/>
      <c r="T554" s="611"/>
      <c r="U554" s="611"/>
      <c r="V554" s="611"/>
      <c r="W554" s="611"/>
      <c r="X554" s="611"/>
      <c r="Y554" s="611"/>
      <c r="Z554" s="611"/>
    </row>
    <row r="555" spans="1:26" ht="15.75" customHeight="1" x14ac:dyDescent="0.25">
      <c r="A555" s="611"/>
      <c r="B555" s="611"/>
      <c r="C555" s="611"/>
      <c r="D555" s="611"/>
      <c r="E555" s="611"/>
      <c r="F555" s="611"/>
      <c r="G555" s="611"/>
      <c r="H555" s="611"/>
      <c r="I555" s="611"/>
      <c r="J555" s="611"/>
      <c r="K555" s="611"/>
      <c r="L555" s="611"/>
      <c r="M555" s="611"/>
      <c r="N555" s="611"/>
      <c r="O555" s="611"/>
      <c r="P555" s="611"/>
      <c r="Q555" s="611"/>
      <c r="R555" s="611"/>
      <c r="S555" s="611"/>
      <c r="T555" s="611"/>
      <c r="U555" s="611"/>
      <c r="V555" s="611"/>
      <c r="W555" s="611"/>
      <c r="X555" s="611"/>
      <c r="Y555" s="611"/>
      <c r="Z555" s="611"/>
    </row>
    <row r="556" spans="1:26" ht="15.75" customHeight="1" x14ac:dyDescent="0.25">
      <c r="A556" s="611"/>
      <c r="B556" s="611"/>
      <c r="C556" s="611"/>
      <c r="D556" s="611"/>
      <c r="E556" s="611"/>
      <c r="F556" s="611"/>
      <c r="G556" s="611"/>
      <c r="H556" s="611"/>
      <c r="I556" s="611"/>
      <c r="J556" s="611"/>
      <c r="K556" s="611"/>
      <c r="L556" s="611"/>
      <c r="M556" s="611"/>
      <c r="N556" s="611"/>
      <c r="O556" s="611"/>
      <c r="P556" s="611"/>
      <c r="Q556" s="611"/>
      <c r="R556" s="611"/>
      <c r="S556" s="611"/>
      <c r="T556" s="611"/>
      <c r="U556" s="611"/>
      <c r="V556" s="611"/>
      <c r="W556" s="611"/>
      <c r="X556" s="611"/>
      <c r="Y556" s="611"/>
      <c r="Z556" s="611"/>
    </row>
    <row r="557" spans="1:26" ht="15.75" customHeight="1" x14ac:dyDescent="0.25">
      <c r="A557" s="611"/>
      <c r="B557" s="611"/>
      <c r="C557" s="611"/>
      <c r="D557" s="611"/>
      <c r="E557" s="611"/>
      <c r="F557" s="611"/>
      <c r="G557" s="611"/>
      <c r="H557" s="611"/>
      <c r="I557" s="611"/>
      <c r="J557" s="611"/>
      <c r="K557" s="611"/>
      <c r="L557" s="611"/>
      <c r="M557" s="611"/>
      <c r="N557" s="611"/>
      <c r="O557" s="611"/>
      <c r="P557" s="611"/>
      <c r="Q557" s="611"/>
      <c r="R557" s="611"/>
      <c r="S557" s="611"/>
      <c r="T557" s="611"/>
      <c r="U557" s="611"/>
      <c r="V557" s="611"/>
      <c r="W557" s="611"/>
      <c r="X557" s="611"/>
      <c r="Y557" s="611"/>
      <c r="Z557" s="611"/>
    </row>
    <row r="558" spans="1:26" ht="15.75" customHeight="1" x14ac:dyDescent="0.25">
      <c r="A558" s="611"/>
      <c r="B558" s="611"/>
      <c r="C558" s="611"/>
      <c r="D558" s="611"/>
      <c r="E558" s="611"/>
      <c r="F558" s="611"/>
      <c r="G558" s="611"/>
      <c r="H558" s="611"/>
      <c r="I558" s="611"/>
      <c r="J558" s="611"/>
      <c r="K558" s="611"/>
      <c r="L558" s="611"/>
      <c r="M558" s="611"/>
      <c r="N558" s="611"/>
      <c r="O558" s="611"/>
      <c r="P558" s="611"/>
      <c r="Q558" s="611"/>
      <c r="R558" s="611"/>
      <c r="S558" s="611"/>
      <c r="T558" s="611"/>
      <c r="U558" s="611"/>
      <c r="V558" s="611"/>
      <c r="W558" s="611"/>
      <c r="X558" s="611"/>
      <c r="Y558" s="611"/>
      <c r="Z558" s="611"/>
    </row>
    <row r="559" spans="1:26" ht="15.75" customHeight="1" x14ac:dyDescent="0.25">
      <c r="A559" s="611"/>
      <c r="B559" s="611"/>
      <c r="C559" s="611"/>
      <c r="D559" s="611"/>
      <c r="E559" s="611"/>
      <c r="F559" s="611"/>
      <c r="G559" s="611"/>
      <c r="H559" s="611"/>
      <c r="I559" s="611"/>
      <c r="J559" s="611"/>
      <c r="K559" s="611"/>
      <c r="L559" s="611"/>
      <c r="M559" s="611"/>
      <c r="N559" s="611"/>
      <c r="O559" s="611"/>
      <c r="P559" s="611"/>
      <c r="Q559" s="611"/>
      <c r="R559" s="611"/>
      <c r="S559" s="611"/>
      <c r="T559" s="611"/>
      <c r="U559" s="611"/>
      <c r="V559" s="611"/>
      <c r="W559" s="611"/>
      <c r="X559" s="611"/>
      <c r="Y559" s="611"/>
      <c r="Z559" s="611"/>
    </row>
    <row r="560" spans="1:26" ht="15.75" customHeight="1" x14ac:dyDescent="0.25">
      <c r="A560" s="611"/>
      <c r="B560" s="611"/>
      <c r="C560" s="611"/>
      <c r="D560" s="611"/>
      <c r="E560" s="611"/>
      <c r="F560" s="611"/>
      <c r="G560" s="611"/>
      <c r="H560" s="611"/>
      <c r="I560" s="611"/>
      <c r="J560" s="611"/>
      <c r="K560" s="611"/>
      <c r="L560" s="611"/>
      <c r="M560" s="611"/>
      <c r="N560" s="611"/>
      <c r="O560" s="611"/>
      <c r="P560" s="611"/>
      <c r="Q560" s="611"/>
      <c r="R560" s="611"/>
      <c r="S560" s="611"/>
      <c r="T560" s="611"/>
      <c r="U560" s="611"/>
      <c r="V560" s="611"/>
      <c r="W560" s="611"/>
      <c r="X560" s="611"/>
      <c r="Y560" s="611"/>
      <c r="Z560" s="611"/>
    </row>
    <row r="561" spans="1:26" ht="15.75" customHeight="1" x14ac:dyDescent="0.25">
      <c r="A561" s="611"/>
      <c r="B561" s="611"/>
      <c r="C561" s="611"/>
      <c r="D561" s="611"/>
      <c r="E561" s="611"/>
      <c r="F561" s="611"/>
      <c r="G561" s="611"/>
      <c r="H561" s="611"/>
      <c r="I561" s="611"/>
      <c r="J561" s="611"/>
      <c r="K561" s="611"/>
      <c r="L561" s="611"/>
      <c r="M561" s="611"/>
      <c r="N561" s="611"/>
      <c r="O561" s="611"/>
      <c r="P561" s="611"/>
      <c r="Q561" s="611"/>
      <c r="R561" s="611"/>
      <c r="S561" s="611"/>
      <c r="T561" s="611"/>
      <c r="U561" s="611"/>
      <c r="V561" s="611"/>
      <c r="W561" s="611"/>
      <c r="X561" s="611"/>
      <c r="Y561" s="611"/>
      <c r="Z561" s="611"/>
    </row>
    <row r="562" spans="1:26" ht="15.75" customHeight="1" x14ac:dyDescent="0.25">
      <c r="A562" s="611"/>
      <c r="B562" s="611"/>
      <c r="C562" s="611"/>
      <c r="D562" s="611"/>
      <c r="E562" s="611"/>
      <c r="F562" s="611"/>
      <c r="G562" s="611"/>
      <c r="H562" s="611"/>
      <c r="I562" s="611"/>
      <c r="J562" s="611"/>
      <c r="K562" s="611"/>
      <c r="L562" s="611"/>
      <c r="M562" s="611"/>
      <c r="N562" s="611"/>
      <c r="O562" s="611"/>
      <c r="P562" s="611"/>
      <c r="Q562" s="611"/>
      <c r="R562" s="611"/>
      <c r="S562" s="611"/>
      <c r="T562" s="611"/>
      <c r="U562" s="611"/>
      <c r="V562" s="611"/>
      <c r="W562" s="611"/>
      <c r="X562" s="611"/>
      <c r="Y562" s="611"/>
      <c r="Z562" s="611"/>
    </row>
    <row r="563" spans="1:26" ht="15.75" customHeight="1" x14ac:dyDescent="0.25">
      <c r="A563" s="611"/>
      <c r="B563" s="611"/>
      <c r="C563" s="611"/>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row>
    <row r="564" spans="1:26" ht="15.75" customHeight="1" x14ac:dyDescent="0.25">
      <c r="A564" s="611"/>
      <c r="B564" s="611"/>
      <c r="C564" s="611"/>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row>
    <row r="565" spans="1:26" ht="15.75" customHeight="1" x14ac:dyDescent="0.25">
      <c r="A565" s="611"/>
      <c r="B565" s="611"/>
      <c r="C565" s="611"/>
      <c r="D565" s="611"/>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row>
    <row r="566" spans="1:26" ht="15.75" customHeight="1" x14ac:dyDescent="0.25">
      <c r="A566" s="611"/>
      <c r="B566" s="611"/>
      <c r="C566" s="611"/>
      <c r="D566" s="611"/>
      <c r="E566" s="611"/>
      <c r="F566" s="611"/>
      <c r="G566" s="611"/>
      <c r="H566" s="611"/>
      <c r="I566" s="611"/>
      <c r="J566" s="611"/>
      <c r="K566" s="611"/>
      <c r="L566" s="611"/>
      <c r="M566" s="611"/>
      <c r="N566" s="611"/>
      <c r="O566" s="611"/>
      <c r="P566" s="611"/>
      <c r="Q566" s="611"/>
      <c r="R566" s="611"/>
      <c r="S566" s="611"/>
      <c r="T566" s="611"/>
      <c r="U566" s="611"/>
      <c r="V566" s="611"/>
      <c r="W566" s="611"/>
      <c r="X566" s="611"/>
      <c r="Y566" s="611"/>
      <c r="Z566" s="611"/>
    </row>
    <row r="567" spans="1:26" ht="15.75" customHeight="1" x14ac:dyDescent="0.25">
      <c r="A567" s="611"/>
      <c r="B567" s="611"/>
      <c r="C567" s="611"/>
      <c r="D567" s="611"/>
      <c r="E567" s="611"/>
      <c r="F567" s="611"/>
      <c r="G567" s="611"/>
      <c r="H567" s="611"/>
      <c r="I567" s="611"/>
      <c r="J567" s="611"/>
      <c r="K567" s="611"/>
      <c r="L567" s="611"/>
      <c r="M567" s="611"/>
      <c r="N567" s="611"/>
      <c r="O567" s="611"/>
      <c r="P567" s="611"/>
      <c r="Q567" s="611"/>
      <c r="R567" s="611"/>
      <c r="S567" s="611"/>
      <c r="T567" s="611"/>
      <c r="U567" s="611"/>
      <c r="V567" s="611"/>
      <c r="W567" s="611"/>
      <c r="X567" s="611"/>
      <c r="Y567" s="611"/>
      <c r="Z567" s="611"/>
    </row>
    <row r="568" spans="1:26" ht="15.75" customHeight="1" x14ac:dyDescent="0.25">
      <c r="A568" s="611"/>
      <c r="B568" s="611"/>
      <c r="C568" s="611"/>
      <c r="D568" s="611"/>
      <c r="E568" s="611"/>
      <c r="F568" s="611"/>
      <c r="G568" s="611"/>
      <c r="H568" s="611"/>
      <c r="I568" s="611"/>
      <c r="J568" s="611"/>
      <c r="K568" s="611"/>
      <c r="L568" s="611"/>
      <c r="M568" s="611"/>
      <c r="N568" s="611"/>
      <c r="O568" s="611"/>
      <c r="P568" s="611"/>
      <c r="Q568" s="611"/>
      <c r="R568" s="611"/>
      <c r="S568" s="611"/>
      <c r="T568" s="611"/>
      <c r="U568" s="611"/>
      <c r="V568" s="611"/>
      <c r="W568" s="611"/>
      <c r="X568" s="611"/>
      <c r="Y568" s="611"/>
      <c r="Z568" s="611"/>
    </row>
    <row r="569" spans="1:26" ht="15.75" customHeight="1" x14ac:dyDescent="0.25">
      <c r="A569" s="611"/>
      <c r="B569" s="611"/>
      <c r="C569" s="611"/>
      <c r="D569" s="611"/>
      <c r="E569" s="611"/>
      <c r="F569" s="611"/>
      <c r="G569" s="611"/>
      <c r="H569" s="611"/>
      <c r="I569" s="611"/>
      <c r="J569" s="611"/>
      <c r="K569" s="611"/>
      <c r="L569" s="611"/>
      <c r="M569" s="611"/>
      <c r="N569" s="611"/>
      <c r="O569" s="611"/>
      <c r="P569" s="611"/>
      <c r="Q569" s="611"/>
      <c r="R569" s="611"/>
      <c r="S569" s="611"/>
      <c r="T569" s="611"/>
      <c r="U569" s="611"/>
      <c r="V569" s="611"/>
      <c r="W569" s="611"/>
      <c r="X569" s="611"/>
      <c r="Y569" s="611"/>
      <c r="Z569" s="611"/>
    </row>
    <row r="570" spans="1:26" ht="15.75" customHeight="1" x14ac:dyDescent="0.25">
      <c r="A570" s="611"/>
      <c r="B570" s="611"/>
      <c r="C570" s="611"/>
      <c r="D570" s="611"/>
      <c r="E570" s="611"/>
      <c r="F570" s="611"/>
      <c r="G570" s="611"/>
      <c r="H570" s="611"/>
      <c r="I570" s="611"/>
      <c r="J570" s="611"/>
      <c r="K570" s="611"/>
      <c r="L570" s="611"/>
      <c r="M570" s="611"/>
      <c r="N570" s="611"/>
      <c r="O570" s="611"/>
      <c r="P570" s="611"/>
      <c r="Q570" s="611"/>
      <c r="R570" s="611"/>
      <c r="S570" s="611"/>
      <c r="T570" s="611"/>
      <c r="U570" s="611"/>
      <c r="V570" s="611"/>
      <c r="W570" s="611"/>
      <c r="X570" s="611"/>
      <c r="Y570" s="611"/>
      <c r="Z570" s="611"/>
    </row>
    <row r="571" spans="1:26" ht="15.75" customHeight="1" x14ac:dyDescent="0.25">
      <c r="A571" s="611"/>
      <c r="B571" s="611"/>
      <c r="C571" s="611"/>
      <c r="D571" s="611"/>
      <c r="E571" s="611"/>
      <c r="F571" s="611"/>
      <c r="G571" s="611"/>
      <c r="H571" s="611"/>
      <c r="I571" s="611"/>
      <c r="J571" s="611"/>
      <c r="K571" s="611"/>
      <c r="L571" s="611"/>
      <c r="M571" s="611"/>
      <c r="N571" s="611"/>
      <c r="O571" s="611"/>
      <c r="P571" s="611"/>
      <c r="Q571" s="611"/>
      <c r="R571" s="611"/>
      <c r="S571" s="611"/>
      <c r="T571" s="611"/>
      <c r="U571" s="611"/>
      <c r="V571" s="611"/>
      <c r="W571" s="611"/>
      <c r="X571" s="611"/>
      <c r="Y571" s="611"/>
      <c r="Z571" s="611"/>
    </row>
    <row r="572" spans="1:26" ht="15.75" customHeight="1" x14ac:dyDescent="0.25">
      <c r="A572" s="611"/>
      <c r="B572" s="611"/>
      <c r="C572" s="611"/>
      <c r="D572" s="611"/>
      <c r="E572" s="611"/>
      <c r="F572" s="611"/>
      <c r="G572" s="611"/>
      <c r="H572" s="611"/>
      <c r="I572" s="611"/>
      <c r="J572" s="611"/>
      <c r="K572" s="611"/>
      <c r="L572" s="611"/>
      <c r="M572" s="611"/>
      <c r="N572" s="611"/>
      <c r="O572" s="611"/>
      <c r="P572" s="611"/>
      <c r="Q572" s="611"/>
      <c r="R572" s="611"/>
      <c r="S572" s="611"/>
      <c r="T572" s="611"/>
      <c r="U572" s="611"/>
      <c r="V572" s="611"/>
      <c r="W572" s="611"/>
      <c r="X572" s="611"/>
      <c r="Y572" s="611"/>
      <c r="Z572" s="611"/>
    </row>
    <row r="573" spans="1:26" ht="15.75" customHeight="1" x14ac:dyDescent="0.25">
      <c r="A573" s="611"/>
      <c r="B573" s="611"/>
      <c r="C573" s="611"/>
      <c r="D573" s="611"/>
      <c r="E573" s="611"/>
      <c r="F573" s="611"/>
      <c r="G573" s="611"/>
      <c r="H573" s="611"/>
      <c r="I573" s="611"/>
      <c r="J573" s="611"/>
      <c r="K573" s="611"/>
      <c r="L573" s="611"/>
      <c r="M573" s="611"/>
      <c r="N573" s="611"/>
      <c r="O573" s="611"/>
      <c r="P573" s="611"/>
      <c r="Q573" s="611"/>
      <c r="R573" s="611"/>
      <c r="S573" s="611"/>
      <c r="T573" s="611"/>
      <c r="U573" s="611"/>
      <c r="V573" s="611"/>
      <c r="W573" s="611"/>
      <c r="X573" s="611"/>
      <c r="Y573" s="611"/>
      <c r="Z573" s="611"/>
    </row>
    <row r="574" spans="1:26" ht="15.75" customHeight="1" x14ac:dyDescent="0.25">
      <c r="A574" s="611"/>
      <c r="B574" s="611"/>
      <c r="C574" s="611"/>
      <c r="D574" s="611"/>
      <c r="E574" s="611"/>
      <c r="F574" s="611"/>
      <c r="G574" s="611"/>
      <c r="H574" s="611"/>
      <c r="I574" s="611"/>
      <c r="J574" s="611"/>
      <c r="K574" s="611"/>
      <c r="L574" s="611"/>
      <c r="M574" s="611"/>
      <c r="N574" s="611"/>
      <c r="O574" s="611"/>
      <c r="P574" s="611"/>
      <c r="Q574" s="611"/>
      <c r="R574" s="611"/>
      <c r="S574" s="611"/>
      <c r="T574" s="611"/>
      <c r="U574" s="611"/>
      <c r="V574" s="611"/>
      <c r="W574" s="611"/>
      <c r="X574" s="611"/>
      <c r="Y574" s="611"/>
      <c r="Z574" s="611"/>
    </row>
    <row r="575" spans="1:26" ht="15.75" customHeight="1" x14ac:dyDescent="0.25">
      <c r="A575" s="611"/>
      <c r="B575" s="611"/>
      <c r="C575" s="611"/>
      <c r="D575" s="611"/>
      <c r="E575" s="611"/>
      <c r="F575" s="611"/>
      <c r="G575" s="611"/>
      <c r="H575" s="611"/>
      <c r="I575" s="611"/>
      <c r="J575" s="611"/>
      <c r="K575" s="611"/>
      <c r="L575" s="611"/>
      <c r="M575" s="611"/>
      <c r="N575" s="611"/>
      <c r="O575" s="611"/>
      <c r="P575" s="611"/>
      <c r="Q575" s="611"/>
      <c r="R575" s="611"/>
      <c r="S575" s="611"/>
      <c r="T575" s="611"/>
      <c r="U575" s="611"/>
      <c r="V575" s="611"/>
      <c r="W575" s="611"/>
      <c r="X575" s="611"/>
      <c r="Y575" s="611"/>
      <c r="Z575" s="611"/>
    </row>
    <row r="576" spans="1:26" ht="15.75" customHeight="1" x14ac:dyDescent="0.25">
      <c r="A576" s="611"/>
      <c r="B576" s="611"/>
      <c r="C576" s="611"/>
      <c r="D576" s="611"/>
      <c r="E576" s="611"/>
      <c r="F576" s="611"/>
      <c r="G576" s="611"/>
      <c r="H576" s="611"/>
      <c r="I576" s="611"/>
      <c r="J576" s="611"/>
      <c r="K576" s="611"/>
      <c r="L576" s="611"/>
      <c r="M576" s="611"/>
      <c r="N576" s="611"/>
      <c r="O576" s="611"/>
      <c r="P576" s="611"/>
      <c r="Q576" s="611"/>
      <c r="R576" s="611"/>
      <c r="S576" s="611"/>
      <c r="T576" s="611"/>
      <c r="U576" s="611"/>
      <c r="V576" s="611"/>
      <c r="W576" s="611"/>
      <c r="X576" s="611"/>
      <c r="Y576" s="611"/>
      <c r="Z576" s="611"/>
    </row>
    <row r="577" spans="1:26" ht="15.75" customHeight="1" x14ac:dyDescent="0.25">
      <c r="A577" s="611"/>
      <c r="B577" s="611"/>
      <c r="C577" s="611"/>
      <c r="D577" s="611"/>
      <c r="E577" s="611"/>
      <c r="F577" s="611"/>
      <c r="G577" s="611"/>
      <c r="H577" s="611"/>
      <c r="I577" s="611"/>
      <c r="J577" s="611"/>
      <c r="K577" s="611"/>
      <c r="L577" s="611"/>
      <c r="M577" s="611"/>
      <c r="N577" s="611"/>
      <c r="O577" s="611"/>
      <c r="P577" s="611"/>
      <c r="Q577" s="611"/>
      <c r="R577" s="611"/>
      <c r="S577" s="611"/>
      <c r="T577" s="611"/>
      <c r="U577" s="611"/>
      <c r="V577" s="611"/>
      <c r="W577" s="611"/>
      <c r="X577" s="611"/>
      <c r="Y577" s="611"/>
      <c r="Z577" s="611"/>
    </row>
    <row r="578" spans="1:26" ht="15.75" customHeight="1" x14ac:dyDescent="0.25">
      <c r="A578" s="611"/>
      <c r="B578" s="611"/>
      <c r="C578" s="611"/>
      <c r="D578" s="611"/>
      <c r="E578" s="611"/>
      <c r="F578" s="611"/>
      <c r="G578" s="611"/>
      <c r="H578" s="611"/>
      <c r="I578" s="611"/>
      <c r="J578" s="611"/>
      <c r="K578" s="611"/>
      <c r="L578" s="611"/>
      <c r="M578" s="611"/>
      <c r="N578" s="611"/>
      <c r="O578" s="611"/>
      <c r="P578" s="611"/>
      <c r="Q578" s="611"/>
      <c r="R578" s="611"/>
      <c r="S578" s="611"/>
      <c r="T578" s="611"/>
      <c r="U578" s="611"/>
      <c r="V578" s="611"/>
      <c r="W578" s="611"/>
      <c r="X578" s="611"/>
      <c r="Y578" s="611"/>
      <c r="Z578" s="611"/>
    </row>
    <row r="579" spans="1:26" ht="15.75" customHeight="1" x14ac:dyDescent="0.25">
      <c r="A579" s="611"/>
      <c r="B579" s="611"/>
      <c r="C579" s="611"/>
      <c r="D579" s="611"/>
      <c r="E579" s="611"/>
      <c r="F579" s="611"/>
      <c r="G579" s="611"/>
      <c r="H579" s="611"/>
      <c r="I579" s="611"/>
      <c r="J579" s="611"/>
      <c r="K579" s="611"/>
      <c r="L579" s="611"/>
      <c r="M579" s="611"/>
      <c r="N579" s="611"/>
      <c r="O579" s="611"/>
      <c r="P579" s="611"/>
      <c r="Q579" s="611"/>
      <c r="R579" s="611"/>
      <c r="S579" s="611"/>
      <c r="T579" s="611"/>
      <c r="U579" s="611"/>
      <c r="V579" s="611"/>
      <c r="W579" s="611"/>
      <c r="X579" s="611"/>
      <c r="Y579" s="611"/>
      <c r="Z579" s="611"/>
    </row>
    <row r="580" spans="1:26" ht="15.75" customHeight="1" x14ac:dyDescent="0.25">
      <c r="A580" s="611"/>
      <c r="B580" s="611"/>
      <c r="C580" s="611"/>
      <c r="D580" s="611"/>
      <c r="E580" s="611"/>
      <c r="F580" s="611"/>
      <c r="G580" s="611"/>
      <c r="H580" s="611"/>
      <c r="I580" s="611"/>
      <c r="J580" s="611"/>
      <c r="K580" s="611"/>
      <c r="L580" s="611"/>
      <c r="M580" s="611"/>
      <c r="N580" s="611"/>
      <c r="O580" s="611"/>
      <c r="P580" s="611"/>
      <c r="Q580" s="611"/>
      <c r="R580" s="611"/>
      <c r="S580" s="611"/>
      <c r="T580" s="611"/>
      <c r="U580" s="611"/>
      <c r="V580" s="611"/>
      <c r="W580" s="611"/>
      <c r="X580" s="611"/>
      <c r="Y580" s="611"/>
      <c r="Z580" s="611"/>
    </row>
    <row r="581" spans="1:26" ht="15.75" customHeight="1" x14ac:dyDescent="0.25">
      <c r="A581" s="611"/>
      <c r="B581" s="611"/>
      <c r="C581" s="611"/>
      <c r="D581" s="611"/>
      <c r="E581" s="611"/>
      <c r="F581" s="611"/>
      <c r="G581" s="611"/>
      <c r="H581" s="611"/>
      <c r="I581" s="611"/>
      <c r="J581" s="611"/>
      <c r="K581" s="611"/>
      <c r="L581" s="611"/>
      <c r="M581" s="611"/>
      <c r="N581" s="611"/>
      <c r="O581" s="611"/>
      <c r="P581" s="611"/>
      <c r="Q581" s="611"/>
      <c r="R581" s="611"/>
      <c r="S581" s="611"/>
      <c r="T581" s="611"/>
      <c r="U581" s="611"/>
      <c r="V581" s="611"/>
      <c r="W581" s="611"/>
      <c r="X581" s="611"/>
      <c r="Y581" s="611"/>
      <c r="Z581" s="611"/>
    </row>
    <row r="582" spans="1:26" ht="15.75" customHeight="1" x14ac:dyDescent="0.25">
      <c r="A582" s="611"/>
      <c r="B582" s="611"/>
      <c r="C582" s="611"/>
      <c r="D582" s="611"/>
      <c r="E582" s="611"/>
      <c r="F582" s="611"/>
      <c r="G582" s="611"/>
      <c r="H582" s="611"/>
      <c r="I582" s="611"/>
      <c r="J582" s="611"/>
      <c r="K582" s="611"/>
      <c r="L582" s="611"/>
      <c r="M582" s="611"/>
      <c r="N582" s="611"/>
      <c r="O582" s="611"/>
      <c r="P582" s="611"/>
      <c r="Q582" s="611"/>
      <c r="R582" s="611"/>
      <c r="S582" s="611"/>
      <c r="T582" s="611"/>
      <c r="U582" s="611"/>
      <c r="V582" s="611"/>
      <c r="W582" s="611"/>
      <c r="X582" s="611"/>
      <c r="Y582" s="611"/>
      <c r="Z582" s="611"/>
    </row>
    <row r="583" spans="1:26" ht="15.75" customHeight="1" x14ac:dyDescent="0.25">
      <c r="A583" s="611"/>
      <c r="B583" s="611"/>
      <c r="C583" s="611"/>
      <c r="D583" s="611"/>
      <c r="E583" s="611"/>
      <c r="F583" s="611"/>
      <c r="G583" s="611"/>
      <c r="H583" s="611"/>
      <c r="I583" s="611"/>
      <c r="J583" s="611"/>
      <c r="K583" s="611"/>
      <c r="L583" s="611"/>
      <c r="M583" s="611"/>
      <c r="N583" s="611"/>
      <c r="O583" s="611"/>
      <c r="P583" s="611"/>
      <c r="Q583" s="611"/>
      <c r="R583" s="611"/>
      <c r="S583" s="611"/>
      <c r="T583" s="611"/>
      <c r="U583" s="611"/>
      <c r="V583" s="611"/>
      <c r="W583" s="611"/>
      <c r="X583" s="611"/>
      <c r="Y583" s="611"/>
      <c r="Z583" s="611"/>
    </row>
    <row r="584" spans="1:26" ht="15.75" customHeight="1" x14ac:dyDescent="0.25">
      <c r="A584" s="611"/>
      <c r="B584" s="611"/>
      <c r="C584" s="611"/>
      <c r="D584" s="611"/>
      <c r="E584" s="611"/>
      <c r="F584" s="611"/>
      <c r="G584" s="611"/>
      <c r="H584" s="611"/>
      <c r="I584" s="611"/>
      <c r="J584" s="611"/>
      <c r="K584" s="611"/>
      <c r="L584" s="611"/>
      <c r="M584" s="611"/>
      <c r="N584" s="611"/>
      <c r="O584" s="611"/>
      <c r="P584" s="611"/>
      <c r="Q584" s="611"/>
      <c r="R584" s="611"/>
      <c r="S584" s="611"/>
      <c r="T584" s="611"/>
      <c r="U584" s="611"/>
      <c r="V584" s="611"/>
      <c r="W584" s="611"/>
      <c r="X584" s="611"/>
      <c r="Y584" s="611"/>
      <c r="Z584" s="611"/>
    </row>
    <row r="585" spans="1:26" ht="15.75" customHeight="1" x14ac:dyDescent="0.25">
      <c r="A585" s="611"/>
      <c r="B585" s="611"/>
      <c r="C585" s="611"/>
      <c r="D585" s="611"/>
      <c r="E585" s="611"/>
      <c r="F585" s="611"/>
      <c r="G585" s="611"/>
      <c r="H585" s="611"/>
      <c r="I585" s="611"/>
      <c r="J585" s="611"/>
      <c r="K585" s="611"/>
      <c r="L585" s="611"/>
      <c r="M585" s="611"/>
      <c r="N585" s="611"/>
      <c r="O585" s="611"/>
      <c r="P585" s="611"/>
      <c r="Q585" s="611"/>
      <c r="R585" s="611"/>
      <c r="S585" s="611"/>
      <c r="T585" s="611"/>
      <c r="U585" s="611"/>
      <c r="V585" s="611"/>
      <c r="W585" s="611"/>
      <c r="X585" s="611"/>
      <c r="Y585" s="611"/>
      <c r="Z585" s="611"/>
    </row>
    <row r="586" spans="1:26" ht="15.75" customHeight="1" x14ac:dyDescent="0.25">
      <c r="A586" s="611"/>
      <c r="B586" s="611"/>
      <c r="C586" s="611"/>
      <c r="D586" s="611"/>
      <c r="E586" s="611"/>
      <c r="F586" s="611"/>
      <c r="G586" s="611"/>
      <c r="H586" s="611"/>
      <c r="I586" s="611"/>
      <c r="J586" s="611"/>
      <c r="K586" s="611"/>
      <c r="L586" s="611"/>
      <c r="M586" s="611"/>
      <c r="N586" s="611"/>
      <c r="O586" s="611"/>
      <c r="P586" s="611"/>
      <c r="Q586" s="611"/>
      <c r="R586" s="611"/>
      <c r="S586" s="611"/>
      <c r="T586" s="611"/>
      <c r="U586" s="611"/>
      <c r="V586" s="611"/>
      <c r="W586" s="611"/>
      <c r="X586" s="611"/>
      <c r="Y586" s="611"/>
      <c r="Z586" s="611"/>
    </row>
    <row r="587" spans="1:26" ht="15.75" customHeight="1" x14ac:dyDescent="0.25">
      <c r="A587" s="611"/>
      <c r="B587" s="611"/>
      <c r="C587" s="611"/>
      <c r="D587" s="611"/>
      <c r="E587" s="611"/>
      <c r="F587" s="611"/>
      <c r="G587" s="611"/>
      <c r="H587" s="611"/>
      <c r="I587" s="611"/>
      <c r="J587" s="611"/>
      <c r="K587" s="611"/>
      <c r="L587" s="611"/>
      <c r="M587" s="611"/>
      <c r="N587" s="611"/>
      <c r="O587" s="611"/>
      <c r="P587" s="611"/>
      <c r="Q587" s="611"/>
      <c r="R587" s="611"/>
      <c r="S587" s="611"/>
      <c r="T587" s="611"/>
      <c r="U587" s="611"/>
      <c r="V587" s="611"/>
      <c r="W587" s="611"/>
      <c r="X587" s="611"/>
      <c r="Y587" s="611"/>
      <c r="Z587" s="611"/>
    </row>
    <row r="588" spans="1:26" ht="15.75" customHeight="1" x14ac:dyDescent="0.25">
      <c r="A588" s="611"/>
      <c r="B588" s="611"/>
      <c r="C588" s="611"/>
      <c r="D588" s="611"/>
      <c r="E588" s="611"/>
      <c r="F588" s="611"/>
      <c r="G588" s="611"/>
      <c r="H588" s="611"/>
      <c r="I588" s="611"/>
      <c r="J588" s="611"/>
      <c r="K588" s="611"/>
      <c r="L588" s="611"/>
      <c r="M588" s="611"/>
      <c r="N588" s="611"/>
      <c r="O588" s="611"/>
      <c r="P588" s="611"/>
      <c r="Q588" s="611"/>
      <c r="R588" s="611"/>
      <c r="S588" s="611"/>
      <c r="T588" s="611"/>
      <c r="U588" s="611"/>
      <c r="V588" s="611"/>
      <c r="W588" s="611"/>
      <c r="X588" s="611"/>
      <c r="Y588" s="611"/>
      <c r="Z588" s="611"/>
    </row>
    <row r="589" spans="1:26" ht="15.75" customHeight="1" x14ac:dyDescent="0.25">
      <c r="A589" s="611"/>
      <c r="B589" s="611"/>
      <c r="C589" s="611"/>
      <c r="D589" s="611"/>
      <c r="E589" s="611"/>
      <c r="F589" s="611"/>
      <c r="G589" s="611"/>
      <c r="H589" s="611"/>
      <c r="I589" s="611"/>
      <c r="J589" s="611"/>
      <c r="K589" s="611"/>
      <c r="L589" s="611"/>
      <c r="M589" s="611"/>
      <c r="N589" s="611"/>
      <c r="O589" s="611"/>
      <c r="P589" s="611"/>
      <c r="Q589" s="611"/>
      <c r="R589" s="611"/>
      <c r="S589" s="611"/>
      <c r="T589" s="611"/>
      <c r="U589" s="611"/>
      <c r="V589" s="611"/>
      <c r="W589" s="611"/>
      <c r="X589" s="611"/>
      <c r="Y589" s="611"/>
      <c r="Z589" s="611"/>
    </row>
    <row r="590" spans="1:26" ht="15.75" customHeight="1" x14ac:dyDescent="0.25">
      <c r="A590" s="611"/>
      <c r="B590" s="611"/>
      <c r="C590" s="611"/>
      <c r="D590" s="611"/>
      <c r="E590" s="611"/>
      <c r="F590" s="611"/>
      <c r="G590" s="611"/>
      <c r="H590" s="611"/>
      <c r="I590" s="611"/>
      <c r="J590" s="611"/>
      <c r="K590" s="611"/>
      <c r="L590" s="611"/>
      <c r="M590" s="611"/>
      <c r="N590" s="611"/>
      <c r="O590" s="611"/>
      <c r="P590" s="611"/>
      <c r="Q590" s="611"/>
      <c r="R590" s="611"/>
      <c r="S590" s="611"/>
      <c r="T590" s="611"/>
      <c r="U590" s="611"/>
      <c r="V590" s="611"/>
      <c r="W590" s="611"/>
      <c r="X590" s="611"/>
      <c r="Y590" s="611"/>
      <c r="Z590" s="611"/>
    </row>
    <row r="591" spans="1:26" ht="15.75" customHeight="1" x14ac:dyDescent="0.25">
      <c r="A591" s="611"/>
      <c r="B591" s="611"/>
      <c r="C591" s="611"/>
      <c r="D591" s="611"/>
      <c r="E591" s="611"/>
      <c r="F591" s="611"/>
      <c r="G591" s="611"/>
      <c r="H591" s="611"/>
      <c r="I591" s="611"/>
      <c r="J591" s="611"/>
      <c r="K591" s="611"/>
      <c r="L591" s="611"/>
      <c r="M591" s="611"/>
      <c r="N591" s="611"/>
      <c r="O591" s="611"/>
      <c r="P591" s="611"/>
      <c r="Q591" s="611"/>
      <c r="R591" s="611"/>
      <c r="S591" s="611"/>
      <c r="T591" s="611"/>
      <c r="U591" s="611"/>
      <c r="V591" s="611"/>
      <c r="W591" s="611"/>
      <c r="X591" s="611"/>
      <c r="Y591" s="611"/>
      <c r="Z591" s="611"/>
    </row>
    <row r="592" spans="1:26" ht="15.75" customHeight="1" x14ac:dyDescent="0.25">
      <c r="A592" s="611"/>
      <c r="B592" s="611"/>
      <c r="C592" s="611"/>
      <c r="D592" s="611"/>
      <c r="E592" s="611"/>
      <c r="F592" s="611"/>
      <c r="G592" s="611"/>
      <c r="H592" s="611"/>
      <c r="I592" s="611"/>
      <c r="J592" s="611"/>
      <c r="K592" s="611"/>
      <c r="L592" s="611"/>
      <c r="M592" s="611"/>
      <c r="N592" s="611"/>
      <c r="O592" s="611"/>
      <c r="P592" s="611"/>
      <c r="Q592" s="611"/>
      <c r="R592" s="611"/>
      <c r="S592" s="611"/>
      <c r="T592" s="611"/>
      <c r="U592" s="611"/>
      <c r="V592" s="611"/>
      <c r="W592" s="611"/>
      <c r="X592" s="611"/>
      <c r="Y592" s="611"/>
      <c r="Z592" s="611"/>
    </row>
    <row r="593" spans="1:26" ht="15.75" customHeight="1" x14ac:dyDescent="0.25">
      <c r="A593" s="611"/>
      <c r="B593" s="611"/>
      <c r="C593" s="611"/>
      <c r="D593" s="611"/>
      <c r="E593" s="611"/>
      <c r="F593" s="611"/>
      <c r="G593" s="611"/>
      <c r="H593" s="611"/>
      <c r="I593" s="611"/>
      <c r="J593" s="611"/>
      <c r="K593" s="611"/>
      <c r="L593" s="611"/>
      <c r="M593" s="611"/>
      <c r="N593" s="611"/>
      <c r="O593" s="611"/>
      <c r="P593" s="611"/>
      <c r="Q593" s="611"/>
      <c r="R593" s="611"/>
      <c r="S593" s="611"/>
      <c r="T593" s="611"/>
      <c r="U593" s="611"/>
      <c r="V593" s="611"/>
      <c r="W593" s="611"/>
      <c r="X593" s="611"/>
      <c r="Y593" s="611"/>
      <c r="Z593" s="611"/>
    </row>
    <row r="594" spans="1:26" ht="15.75" customHeight="1" x14ac:dyDescent="0.25">
      <c r="A594" s="611"/>
      <c r="B594" s="611"/>
      <c r="C594" s="611"/>
      <c r="D594" s="611"/>
      <c r="E594" s="611"/>
      <c r="F594" s="611"/>
      <c r="G594" s="611"/>
      <c r="H594" s="611"/>
      <c r="I594" s="611"/>
      <c r="J594" s="611"/>
      <c r="K594" s="611"/>
      <c r="L594" s="611"/>
      <c r="M594" s="611"/>
      <c r="N594" s="611"/>
      <c r="O594" s="611"/>
      <c r="P594" s="611"/>
      <c r="Q594" s="611"/>
      <c r="R594" s="611"/>
      <c r="S594" s="611"/>
      <c r="T594" s="611"/>
      <c r="U594" s="611"/>
      <c r="V594" s="611"/>
      <c r="W594" s="611"/>
      <c r="X594" s="611"/>
      <c r="Y594" s="611"/>
      <c r="Z594" s="611"/>
    </row>
    <row r="595" spans="1:26" ht="15.75" customHeight="1" x14ac:dyDescent="0.25">
      <c r="A595" s="611"/>
      <c r="B595" s="611"/>
      <c r="C595" s="611"/>
      <c r="D595" s="611"/>
      <c r="E595" s="611"/>
      <c r="F595" s="611"/>
      <c r="G595" s="611"/>
      <c r="H595" s="611"/>
      <c r="I595" s="611"/>
      <c r="J595" s="611"/>
      <c r="K595" s="611"/>
      <c r="L595" s="611"/>
      <c r="M595" s="611"/>
      <c r="N595" s="611"/>
      <c r="O595" s="611"/>
      <c r="P595" s="611"/>
      <c r="Q595" s="611"/>
      <c r="R595" s="611"/>
      <c r="S595" s="611"/>
      <c r="T595" s="611"/>
      <c r="U595" s="611"/>
      <c r="V595" s="611"/>
      <c r="W595" s="611"/>
      <c r="X595" s="611"/>
      <c r="Y595" s="611"/>
      <c r="Z595" s="611"/>
    </row>
    <row r="596" spans="1:26" ht="15.75" customHeight="1" x14ac:dyDescent="0.25">
      <c r="A596" s="611"/>
      <c r="B596" s="611"/>
      <c r="C596" s="611"/>
      <c r="D596" s="611"/>
      <c r="E596" s="611"/>
      <c r="F596" s="611"/>
      <c r="G596" s="611"/>
      <c r="H596" s="611"/>
      <c r="I596" s="611"/>
      <c r="J596" s="611"/>
      <c r="K596" s="611"/>
      <c r="L596" s="611"/>
      <c r="M596" s="611"/>
      <c r="N596" s="611"/>
      <c r="O596" s="611"/>
      <c r="P596" s="611"/>
      <c r="Q596" s="611"/>
      <c r="R596" s="611"/>
      <c r="S596" s="611"/>
      <c r="T596" s="611"/>
      <c r="U596" s="611"/>
      <c r="V596" s="611"/>
      <c r="W596" s="611"/>
      <c r="X596" s="611"/>
      <c r="Y596" s="611"/>
      <c r="Z596" s="611"/>
    </row>
    <row r="597" spans="1:26" ht="15.75" customHeight="1" x14ac:dyDescent="0.25">
      <c r="A597" s="611"/>
      <c r="B597" s="611"/>
      <c r="C597" s="611"/>
      <c r="D597" s="611"/>
      <c r="E597" s="611"/>
      <c r="F597" s="611"/>
      <c r="G597" s="611"/>
      <c r="H597" s="611"/>
      <c r="I597" s="611"/>
      <c r="J597" s="611"/>
      <c r="K597" s="611"/>
      <c r="L597" s="611"/>
      <c r="M597" s="611"/>
      <c r="N597" s="611"/>
      <c r="O597" s="611"/>
      <c r="P597" s="611"/>
      <c r="Q597" s="611"/>
      <c r="R597" s="611"/>
      <c r="S597" s="611"/>
      <c r="T597" s="611"/>
      <c r="U597" s="611"/>
      <c r="V597" s="611"/>
      <c r="W597" s="611"/>
      <c r="X597" s="611"/>
      <c r="Y597" s="611"/>
      <c r="Z597" s="611"/>
    </row>
    <row r="598" spans="1:26" ht="15.75" customHeight="1" x14ac:dyDescent="0.25">
      <c r="A598" s="611"/>
      <c r="B598" s="611"/>
      <c r="C598" s="611"/>
      <c r="D598" s="611"/>
      <c r="E598" s="611"/>
      <c r="F598" s="611"/>
      <c r="G598" s="611"/>
      <c r="H598" s="611"/>
      <c r="I598" s="611"/>
      <c r="J598" s="611"/>
      <c r="K598" s="611"/>
      <c r="L598" s="611"/>
      <c r="M598" s="611"/>
      <c r="N598" s="611"/>
      <c r="O598" s="611"/>
      <c r="P598" s="611"/>
      <c r="Q598" s="611"/>
      <c r="R598" s="611"/>
      <c r="S598" s="611"/>
      <c r="T598" s="611"/>
      <c r="U598" s="611"/>
      <c r="V598" s="611"/>
      <c r="W598" s="611"/>
      <c r="X598" s="611"/>
      <c r="Y598" s="611"/>
      <c r="Z598" s="611"/>
    </row>
    <row r="599" spans="1:26" ht="15.75" customHeight="1" x14ac:dyDescent="0.25">
      <c r="A599" s="611"/>
      <c r="B599" s="611"/>
      <c r="C599" s="611"/>
      <c r="D599" s="611"/>
      <c r="E599" s="611"/>
      <c r="F599" s="611"/>
      <c r="G599" s="611"/>
      <c r="H599" s="611"/>
      <c r="I599" s="611"/>
      <c r="J599" s="611"/>
      <c r="K599" s="611"/>
      <c r="L599" s="611"/>
      <c r="M599" s="611"/>
      <c r="N599" s="611"/>
      <c r="O599" s="611"/>
      <c r="P599" s="611"/>
      <c r="Q599" s="611"/>
      <c r="R599" s="611"/>
      <c r="S599" s="611"/>
      <c r="T599" s="611"/>
      <c r="U599" s="611"/>
      <c r="V599" s="611"/>
      <c r="W599" s="611"/>
      <c r="X599" s="611"/>
      <c r="Y599" s="611"/>
      <c r="Z599" s="611"/>
    </row>
    <row r="600" spans="1:26" ht="15.75" customHeight="1" x14ac:dyDescent="0.25">
      <c r="A600" s="611"/>
      <c r="B600" s="611"/>
      <c r="C600" s="611"/>
      <c r="D600" s="611"/>
      <c r="E600" s="611"/>
      <c r="F600" s="611"/>
      <c r="G600" s="611"/>
      <c r="H600" s="611"/>
      <c r="I600" s="611"/>
      <c r="J600" s="611"/>
      <c r="K600" s="611"/>
      <c r="L600" s="611"/>
      <c r="M600" s="611"/>
      <c r="N600" s="611"/>
      <c r="O600" s="611"/>
      <c r="P600" s="611"/>
      <c r="Q600" s="611"/>
      <c r="R600" s="611"/>
      <c r="S600" s="611"/>
      <c r="T600" s="611"/>
      <c r="U600" s="611"/>
      <c r="V600" s="611"/>
      <c r="W600" s="611"/>
      <c r="X600" s="611"/>
      <c r="Y600" s="611"/>
      <c r="Z600" s="611"/>
    </row>
    <row r="601" spans="1:26" ht="15.75" customHeight="1" x14ac:dyDescent="0.25">
      <c r="A601" s="611"/>
      <c r="B601" s="611"/>
      <c r="C601" s="611"/>
      <c r="D601" s="611"/>
      <c r="E601" s="611"/>
      <c r="F601" s="611"/>
      <c r="G601" s="611"/>
      <c r="H601" s="611"/>
      <c r="I601" s="611"/>
      <c r="J601" s="611"/>
      <c r="K601" s="611"/>
      <c r="L601" s="611"/>
      <c r="M601" s="611"/>
      <c r="N601" s="611"/>
      <c r="O601" s="611"/>
      <c r="P601" s="611"/>
      <c r="Q601" s="611"/>
      <c r="R601" s="611"/>
      <c r="S601" s="611"/>
      <c r="T601" s="611"/>
      <c r="U601" s="611"/>
      <c r="V601" s="611"/>
      <c r="W601" s="611"/>
      <c r="X601" s="611"/>
      <c r="Y601" s="611"/>
      <c r="Z601" s="611"/>
    </row>
    <row r="602" spans="1:26" ht="15.75" customHeight="1" x14ac:dyDescent="0.25">
      <c r="A602" s="611"/>
      <c r="B602" s="611"/>
      <c r="C602" s="611"/>
      <c r="D602" s="611"/>
      <c r="E602" s="611"/>
      <c r="F602" s="611"/>
      <c r="G602" s="611"/>
      <c r="H602" s="611"/>
      <c r="I602" s="611"/>
      <c r="J602" s="611"/>
      <c r="K602" s="611"/>
      <c r="L602" s="611"/>
      <c r="M602" s="611"/>
      <c r="N602" s="611"/>
      <c r="O602" s="611"/>
      <c r="P602" s="611"/>
      <c r="Q602" s="611"/>
      <c r="R602" s="611"/>
      <c r="S602" s="611"/>
      <c r="T602" s="611"/>
      <c r="U602" s="611"/>
      <c r="V602" s="611"/>
      <c r="W602" s="611"/>
      <c r="X602" s="611"/>
      <c r="Y602" s="611"/>
      <c r="Z602" s="611"/>
    </row>
    <row r="603" spans="1:26" ht="15.75" customHeight="1" x14ac:dyDescent="0.25">
      <c r="A603" s="611"/>
      <c r="B603" s="611"/>
      <c r="C603" s="611"/>
      <c r="D603" s="611"/>
      <c r="E603" s="611"/>
      <c r="F603" s="611"/>
      <c r="G603" s="611"/>
      <c r="H603" s="611"/>
      <c r="I603" s="611"/>
      <c r="J603" s="611"/>
      <c r="K603" s="611"/>
      <c r="L603" s="611"/>
      <c r="M603" s="611"/>
      <c r="N603" s="611"/>
      <c r="O603" s="611"/>
      <c r="P603" s="611"/>
      <c r="Q603" s="611"/>
      <c r="R603" s="611"/>
      <c r="S603" s="611"/>
      <c r="T603" s="611"/>
      <c r="U603" s="611"/>
      <c r="V603" s="611"/>
      <c r="W603" s="611"/>
      <c r="X603" s="611"/>
      <c r="Y603" s="611"/>
      <c r="Z603" s="611"/>
    </row>
    <row r="604" spans="1:26" ht="15.75" customHeight="1" x14ac:dyDescent="0.25">
      <c r="A604" s="611"/>
      <c r="B604" s="611"/>
      <c r="C604" s="611"/>
      <c r="D604" s="611"/>
      <c r="E604" s="611"/>
      <c r="F604" s="611"/>
      <c r="G604" s="611"/>
      <c r="H604" s="611"/>
      <c r="I604" s="611"/>
      <c r="J604" s="611"/>
      <c r="K604" s="611"/>
      <c r="L604" s="611"/>
      <c r="M604" s="611"/>
      <c r="N604" s="611"/>
      <c r="O604" s="611"/>
      <c r="P604" s="611"/>
      <c r="Q604" s="611"/>
      <c r="R604" s="611"/>
      <c r="S604" s="611"/>
      <c r="T604" s="611"/>
      <c r="U604" s="611"/>
      <c r="V604" s="611"/>
      <c r="W604" s="611"/>
      <c r="X604" s="611"/>
      <c r="Y604" s="611"/>
      <c r="Z604" s="611"/>
    </row>
    <row r="605" spans="1:26" ht="15.75" customHeight="1" x14ac:dyDescent="0.25">
      <c r="A605" s="611"/>
      <c r="B605" s="611"/>
      <c r="C605" s="611"/>
      <c r="D605" s="611"/>
      <c r="E605" s="611"/>
      <c r="F605" s="611"/>
      <c r="G605" s="611"/>
      <c r="H605" s="611"/>
      <c r="I605" s="611"/>
      <c r="J605" s="611"/>
      <c r="K605" s="611"/>
      <c r="L605" s="611"/>
      <c r="M605" s="611"/>
      <c r="N605" s="611"/>
      <c r="O605" s="611"/>
      <c r="P605" s="611"/>
      <c r="Q605" s="611"/>
      <c r="R605" s="611"/>
      <c r="S605" s="611"/>
      <c r="T605" s="611"/>
      <c r="U605" s="611"/>
      <c r="V605" s="611"/>
      <c r="W605" s="611"/>
      <c r="X605" s="611"/>
      <c r="Y605" s="611"/>
      <c r="Z605" s="611"/>
    </row>
    <row r="606" spans="1:26" ht="15.75" customHeight="1" x14ac:dyDescent="0.25">
      <c r="A606" s="611"/>
      <c r="B606" s="611"/>
      <c r="C606" s="611"/>
      <c r="D606" s="611"/>
      <c r="E606" s="611"/>
      <c r="F606" s="611"/>
      <c r="G606" s="611"/>
      <c r="H606" s="611"/>
      <c r="I606" s="611"/>
      <c r="J606" s="611"/>
      <c r="K606" s="611"/>
      <c r="L606" s="611"/>
      <c r="M606" s="611"/>
      <c r="N606" s="611"/>
      <c r="O606" s="611"/>
      <c r="P606" s="611"/>
      <c r="Q606" s="611"/>
      <c r="R606" s="611"/>
      <c r="S606" s="611"/>
      <c r="T606" s="611"/>
      <c r="U606" s="611"/>
      <c r="V606" s="611"/>
      <c r="W606" s="611"/>
      <c r="X606" s="611"/>
      <c r="Y606" s="611"/>
      <c r="Z606" s="611"/>
    </row>
    <row r="607" spans="1:26" ht="15.75" customHeight="1" x14ac:dyDescent="0.25">
      <c r="A607" s="611"/>
      <c r="B607" s="611"/>
      <c r="C607" s="611"/>
      <c r="D607" s="611"/>
      <c r="E607" s="611"/>
      <c r="F607" s="611"/>
      <c r="G607" s="611"/>
      <c r="H607" s="611"/>
      <c r="I607" s="611"/>
      <c r="J607" s="611"/>
      <c r="K607" s="611"/>
      <c r="L607" s="611"/>
      <c r="M607" s="611"/>
      <c r="N607" s="611"/>
      <c r="O607" s="611"/>
      <c r="P607" s="611"/>
      <c r="Q607" s="611"/>
      <c r="R607" s="611"/>
      <c r="S607" s="611"/>
      <c r="T607" s="611"/>
      <c r="U607" s="611"/>
      <c r="V607" s="611"/>
      <c r="W607" s="611"/>
      <c r="X607" s="611"/>
      <c r="Y607" s="611"/>
      <c r="Z607" s="611"/>
    </row>
    <row r="608" spans="1:26" ht="15.75" customHeight="1" x14ac:dyDescent="0.25">
      <c r="A608" s="611"/>
      <c r="B608" s="611"/>
      <c r="C608" s="611"/>
      <c r="D608" s="611"/>
      <c r="E608" s="611"/>
      <c r="F608" s="611"/>
      <c r="G608" s="611"/>
      <c r="H608" s="611"/>
      <c r="I608" s="611"/>
      <c r="J608" s="611"/>
      <c r="K608" s="611"/>
      <c r="L608" s="611"/>
      <c r="M608" s="611"/>
      <c r="N608" s="611"/>
      <c r="O608" s="611"/>
      <c r="P608" s="611"/>
      <c r="Q608" s="611"/>
      <c r="R608" s="611"/>
      <c r="S608" s="611"/>
      <c r="T608" s="611"/>
      <c r="U608" s="611"/>
      <c r="V608" s="611"/>
      <c r="W608" s="611"/>
      <c r="X608" s="611"/>
      <c r="Y608" s="611"/>
      <c r="Z608" s="611"/>
    </row>
    <row r="609" spans="1:26" ht="15.75" customHeight="1" x14ac:dyDescent="0.25">
      <c r="A609" s="611"/>
      <c r="B609" s="611"/>
      <c r="C609" s="611"/>
      <c r="D609" s="611"/>
      <c r="E609" s="611"/>
      <c r="F609" s="611"/>
      <c r="G609" s="611"/>
      <c r="H609" s="611"/>
      <c r="I609" s="611"/>
      <c r="J609" s="611"/>
      <c r="K609" s="611"/>
      <c r="L609" s="611"/>
      <c r="M609" s="611"/>
      <c r="N609" s="611"/>
      <c r="O609" s="611"/>
      <c r="P609" s="611"/>
      <c r="Q609" s="611"/>
      <c r="R609" s="611"/>
      <c r="S609" s="611"/>
      <c r="T609" s="611"/>
      <c r="U609" s="611"/>
      <c r="V609" s="611"/>
      <c r="W609" s="611"/>
      <c r="X609" s="611"/>
      <c r="Y609" s="611"/>
      <c r="Z609" s="611"/>
    </row>
    <row r="610" spans="1:26" ht="15.75" customHeight="1" x14ac:dyDescent="0.25">
      <c r="A610" s="611"/>
      <c r="B610" s="611"/>
      <c r="C610" s="611"/>
      <c r="D610" s="611"/>
      <c r="E610" s="611"/>
      <c r="F610" s="611"/>
      <c r="G610" s="611"/>
      <c r="H610" s="611"/>
      <c r="I610" s="611"/>
      <c r="J610" s="611"/>
      <c r="K610" s="611"/>
      <c r="L610" s="611"/>
      <c r="M610" s="611"/>
      <c r="N610" s="611"/>
      <c r="O610" s="611"/>
      <c r="P610" s="611"/>
      <c r="Q610" s="611"/>
      <c r="R610" s="611"/>
      <c r="S610" s="611"/>
      <c r="T610" s="611"/>
      <c r="U610" s="611"/>
      <c r="V610" s="611"/>
      <c r="W610" s="611"/>
      <c r="X610" s="611"/>
      <c r="Y610" s="611"/>
      <c r="Z610" s="611"/>
    </row>
    <row r="611" spans="1:26" ht="15.75" customHeight="1" x14ac:dyDescent="0.25">
      <c r="A611" s="611"/>
      <c r="B611" s="611"/>
      <c r="C611" s="611"/>
      <c r="D611" s="611"/>
      <c r="E611" s="611"/>
      <c r="F611" s="611"/>
      <c r="G611" s="611"/>
      <c r="H611" s="611"/>
      <c r="I611" s="611"/>
      <c r="J611" s="611"/>
      <c r="K611" s="611"/>
      <c r="L611" s="611"/>
      <c r="M611" s="611"/>
      <c r="N611" s="611"/>
      <c r="O611" s="611"/>
      <c r="P611" s="611"/>
      <c r="Q611" s="611"/>
      <c r="R611" s="611"/>
      <c r="S611" s="611"/>
      <c r="T611" s="611"/>
      <c r="U611" s="611"/>
      <c r="V611" s="611"/>
      <c r="W611" s="611"/>
      <c r="X611" s="611"/>
      <c r="Y611" s="611"/>
      <c r="Z611" s="611"/>
    </row>
    <row r="612" spans="1:26" ht="15.75" customHeight="1" x14ac:dyDescent="0.25">
      <c r="A612" s="611"/>
      <c r="B612" s="611"/>
      <c r="C612" s="611"/>
      <c r="D612" s="611"/>
      <c r="E612" s="611"/>
      <c r="F612" s="611"/>
      <c r="G612" s="611"/>
      <c r="H612" s="611"/>
      <c r="I612" s="611"/>
      <c r="J612" s="611"/>
      <c r="K612" s="611"/>
      <c r="L612" s="611"/>
      <c r="M612" s="611"/>
      <c r="N612" s="611"/>
      <c r="O612" s="611"/>
      <c r="P612" s="611"/>
      <c r="Q612" s="611"/>
      <c r="R612" s="611"/>
      <c r="S612" s="611"/>
      <c r="T612" s="611"/>
      <c r="U612" s="611"/>
      <c r="V612" s="611"/>
      <c r="W612" s="611"/>
      <c r="X612" s="611"/>
      <c r="Y612" s="611"/>
      <c r="Z612" s="611"/>
    </row>
    <row r="613" spans="1:26" ht="15.75" customHeight="1" x14ac:dyDescent="0.25">
      <c r="A613" s="611"/>
      <c r="B613" s="611"/>
      <c r="C613" s="611"/>
      <c r="D613" s="611"/>
      <c r="E613" s="611"/>
      <c r="F613" s="611"/>
      <c r="G613" s="611"/>
      <c r="H613" s="611"/>
      <c r="I613" s="611"/>
      <c r="J613" s="611"/>
      <c r="K613" s="611"/>
      <c r="L613" s="611"/>
      <c r="M613" s="611"/>
      <c r="N613" s="611"/>
      <c r="O613" s="611"/>
      <c r="P613" s="611"/>
      <c r="Q613" s="611"/>
      <c r="R613" s="611"/>
      <c r="S613" s="611"/>
      <c r="T613" s="611"/>
      <c r="U613" s="611"/>
      <c r="V613" s="611"/>
      <c r="W613" s="611"/>
      <c r="X613" s="611"/>
      <c r="Y613" s="611"/>
      <c r="Z613" s="611"/>
    </row>
    <row r="614" spans="1:26" ht="15.75" customHeight="1" x14ac:dyDescent="0.25">
      <c r="A614" s="611"/>
      <c r="B614" s="611"/>
      <c r="C614" s="611"/>
      <c r="D614" s="611"/>
      <c r="E614" s="611"/>
      <c r="F614" s="611"/>
      <c r="G614" s="611"/>
      <c r="H614" s="611"/>
      <c r="I614" s="611"/>
      <c r="J614" s="611"/>
      <c r="K614" s="611"/>
      <c r="L614" s="611"/>
      <c r="M614" s="611"/>
      <c r="N614" s="611"/>
      <c r="O614" s="611"/>
      <c r="P614" s="611"/>
      <c r="Q614" s="611"/>
      <c r="R614" s="611"/>
      <c r="S614" s="611"/>
      <c r="T614" s="611"/>
      <c r="U614" s="611"/>
      <c r="V614" s="611"/>
      <c r="W614" s="611"/>
      <c r="X614" s="611"/>
      <c r="Y614" s="611"/>
      <c r="Z614" s="611"/>
    </row>
    <row r="615" spans="1:26" ht="15.75" customHeight="1" x14ac:dyDescent="0.25">
      <c r="A615" s="611"/>
      <c r="B615" s="611"/>
      <c r="C615" s="611"/>
      <c r="D615" s="611"/>
      <c r="E615" s="611"/>
      <c r="F615" s="611"/>
      <c r="G615" s="611"/>
      <c r="H615" s="611"/>
      <c r="I615" s="611"/>
      <c r="J615" s="611"/>
      <c r="K615" s="611"/>
      <c r="L615" s="611"/>
      <c r="M615" s="611"/>
      <c r="N615" s="611"/>
      <c r="O615" s="611"/>
      <c r="P615" s="611"/>
      <c r="Q615" s="611"/>
      <c r="R615" s="611"/>
      <c r="S615" s="611"/>
      <c r="T615" s="611"/>
      <c r="U615" s="611"/>
      <c r="V615" s="611"/>
      <c r="W615" s="611"/>
      <c r="X615" s="611"/>
      <c r="Y615" s="611"/>
      <c r="Z615" s="611"/>
    </row>
    <row r="616" spans="1:26" ht="15.75" customHeight="1" x14ac:dyDescent="0.25">
      <c r="A616" s="611"/>
      <c r="B616" s="611"/>
      <c r="C616" s="611"/>
      <c r="D616" s="611"/>
      <c r="E616" s="611"/>
      <c r="F616" s="611"/>
      <c r="G616" s="611"/>
      <c r="H616" s="611"/>
      <c r="I616" s="611"/>
      <c r="J616" s="611"/>
      <c r="K616" s="611"/>
      <c r="L616" s="611"/>
      <c r="M616" s="611"/>
      <c r="N616" s="611"/>
      <c r="O616" s="611"/>
      <c r="P616" s="611"/>
      <c r="Q616" s="611"/>
      <c r="R616" s="611"/>
      <c r="S616" s="611"/>
      <c r="T616" s="611"/>
      <c r="U616" s="611"/>
      <c r="V616" s="611"/>
      <c r="W616" s="611"/>
      <c r="X616" s="611"/>
      <c r="Y616" s="611"/>
      <c r="Z616" s="611"/>
    </row>
    <row r="617" spans="1:26" ht="15.75" customHeight="1" x14ac:dyDescent="0.25">
      <c r="A617" s="611"/>
      <c r="B617" s="611"/>
      <c r="C617" s="611"/>
      <c r="D617" s="611"/>
      <c r="E617" s="611"/>
      <c r="F617" s="611"/>
      <c r="G617" s="611"/>
      <c r="H617" s="611"/>
      <c r="I617" s="611"/>
      <c r="J617" s="611"/>
      <c r="K617" s="611"/>
      <c r="L617" s="611"/>
      <c r="M617" s="611"/>
      <c r="N617" s="611"/>
      <c r="O617" s="611"/>
      <c r="P617" s="611"/>
      <c r="Q617" s="611"/>
      <c r="R617" s="611"/>
      <c r="S617" s="611"/>
      <c r="T617" s="611"/>
      <c r="U617" s="611"/>
      <c r="V617" s="611"/>
      <c r="W617" s="611"/>
      <c r="X617" s="611"/>
      <c r="Y617" s="611"/>
      <c r="Z617" s="611"/>
    </row>
    <row r="618" spans="1:26" ht="15.75" customHeight="1" x14ac:dyDescent="0.25">
      <c r="A618" s="611"/>
      <c r="B618" s="611"/>
      <c r="C618" s="611"/>
      <c r="D618" s="611"/>
      <c r="E618" s="611"/>
      <c r="F618" s="611"/>
      <c r="G618" s="611"/>
      <c r="H618" s="611"/>
      <c r="I618" s="611"/>
      <c r="J618" s="611"/>
      <c r="K618" s="611"/>
      <c r="L618" s="611"/>
      <c r="M618" s="611"/>
      <c r="N618" s="611"/>
      <c r="O618" s="611"/>
      <c r="P618" s="611"/>
      <c r="Q618" s="611"/>
      <c r="R618" s="611"/>
      <c r="S618" s="611"/>
      <c r="T618" s="611"/>
      <c r="U618" s="611"/>
      <c r="V618" s="611"/>
      <c r="W618" s="611"/>
      <c r="X618" s="611"/>
      <c r="Y618" s="611"/>
      <c r="Z618" s="611"/>
    </row>
    <row r="619" spans="1:26" ht="15.75" customHeight="1" x14ac:dyDescent="0.25">
      <c r="A619" s="611"/>
      <c r="B619" s="611"/>
      <c r="C619" s="611"/>
      <c r="D619" s="611"/>
      <c r="E619" s="611"/>
      <c r="F619" s="611"/>
      <c r="G619" s="611"/>
      <c r="H619" s="611"/>
      <c r="I619" s="611"/>
      <c r="J619" s="611"/>
      <c r="K619" s="611"/>
      <c r="L619" s="611"/>
      <c r="M619" s="611"/>
      <c r="N619" s="611"/>
      <c r="O619" s="611"/>
      <c r="P619" s="611"/>
      <c r="Q619" s="611"/>
      <c r="R619" s="611"/>
      <c r="S619" s="611"/>
      <c r="T619" s="611"/>
      <c r="U619" s="611"/>
      <c r="V619" s="611"/>
      <c r="W619" s="611"/>
      <c r="X619" s="611"/>
      <c r="Y619" s="611"/>
      <c r="Z619" s="611"/>
    </row>
    <row r="620" spans="1:26" ht="15.75" customHeight="1" x14ac:dyDescent="0.25">
      <c r="A620" s="611"/>
      <c r="B620" s="611"/>
      <c r="C620" s="611"/>
      <c r="D620" s="611"/>
      <c r="E620" s="611"/>
      <c r="F620" s="611"/>
      <c r="G620" s="611"/>
      <c r="H620" s="611"/>
      <c r="I620" s="611"/>
      <c r="J620" s="611"/>
      <c r="K620" s="611"/>
      <c r="L620" s="611"/>
      <c r="M620" s="611"/>
      <c r="N620" s="611"/>
      <c r="O620" s="611"/>
      <c r="P620" s="611"/>
      <c r="Q620" s="611"/>
      <c r="R620" s="611"/>
      <c r="S620" s="611"/>
      <c r="T620" s="611"/>
      <c r="U620" s="611"/>
      <c r="V620" s="611"/>
      <c r="W620" s="611"/>
      <c r="X620" s="611"/>
      <c r="Y620" s="611"/>
      <c r="Z620" s="611"/>
    </row>
    <row r="621" spans="1:26" ht="15.75" customHeight="1" x14ac:dyDescent="0.25">
      <c r="A621" s="611"/>
      <c r="B621" s="611"/>
      <c r="C621" s="611"/>
      <c r="D621" s="611"/>
      <c r="E621" s="611"/>
      <c r="F621" s="611"/>
      <c r="G621" s="611"/>
      <c r="H621" s="611"/>
      <c r="I621" s="611"/>
      <c r="J621" s="611"/>
      <c r="K621" s="611"/>
      <c r="L621" s="611"/>
      <c r="M621" s="611"/>
      <c r="N621" s="611"/>
      <c r="O621" s="611"/>
      <c r="P621" s="611"/>
      <c r="Q621" s="611"/>
      <c r="R621" s="611"/>
      <c r="S621" s="611"/>
      <c r="T621" s="611"/>
      <c r="U621" s="611"/>
      <c r="V621" s="611"/>
      <c r="W621" s="611"/>
      <c r="X621" s="611"/>
      <c r="Y621" s="611"/>
      <c r="Z621" s="611"/>
    </row>
    <row r="622" spans="1:26" ht="15.75" customHeight="1" x14ac:dyDescent="0.25">
      <c r="A622" s="611"/>
      <c r="B622" s="611"/>
      <c r="C622" s="611"/>
      <c r="D622" s="611"/>
      <c r="E622" s="611"/>
      <c r="F622" s="611"/>
      <c r="G622" s="611"/>
      <c r="H622" s="611"/>
      <c r="I622" s="611"/>
      <c r="J622" s="611"/>
      <c r="K622" s="611"/>
      <c r="L622" s="611"/>
      <c r="M622" s="611"/>
      <c r="N622" s="611"/>
      <c r="O622" s="611"/>
      <c r="P622" s="611"/>
      <c r="Q622" s="611"/>
      <c r="R622" s="611"/>
      <c r="S622" s="611"/>
      <c r="T622" s="611"/>
      <c r="U622" s="611"/>
      <c r="V622" s="611"/>
      <c r="W622" s="611"/>
      <c r="X622" s="611"/>
      <c r="Y622" s="611"/>
      <c r="Z622" s="611"/>
    </row>
    <row r="623" spans="1:26" ht="15.75" customHeight="1" x14ac:dyDescent="0.25">
      <c r="A623" s="611"/>
      <c r="B623" s="611"/>
      <c r="C623" s="611"/>
      <c r="D623" s="611"/>
      <c r="E623" s="611"/>
      <c r="F623" s="611"/>
      <c r="G623" s="611"/>
      <c r="H623" s="611"/>
      <c r="I623" s="611"/>
      <c r="J623" s="611"/>
      <c r="K623" s="611"/>
      <c r="L623" s="611"/>
      <c r="M623" s="611"/>
      <c r="N623" s="611"/>
      <c r="O623" s="611"/>
      <c r="P623" s="611"/>
      <c r="Q623" s="611"/>
      <c r="R623" s="611"/>
      <c r="S623" s="611"/>
      <c r="T623" s="611"/>
      <c r="U623" s="611"/>
      <c r="V623" s="611"/>
      <c r="W623" s="611"/>
      <c r="X623" s="611"/>
      <c r="Y623" s="611"/>
      <c r="Z623" s="611"/>
    </row>
    <row r="624" spans="1:26" ht="15.75" customHeight="1" x14ac:dyDescent="0.25">
      <c r="A624" s="611"/>
      <c r="B624" s="611"/>
      <c r="C624" s="611"/>
      <c r="D624" s="611"/>
      <c r="E624" s="611"/>
      <c r="F624" s="611"/>
      <c r="G624" s="611"/>
      <c r="H624" s="611"/>
      <c r="I624" s="611"/>
      <c r="J624" s="611"/>
      <c r="K624" s="611"/>
      <c r="L624" s="611"/>
      <c r="M624" s="611"/>
      <c r="N624" s="611"/>
      <c r="O624" s="611"/>
      <c r="P624" s="611"/>
      <c r="Q624" s="611"/>
      <c r="R624" s="611"/>
      <c r="S624" s="611"/>
      <c r="T624" s="611"/>
      <c r="U624" s="611"/>
      <c r="V624" s="611"/>
      <c r="W624" s="611"/>
      <c r="X624" s="611"/>
      <c r="Y624" s="611"/>
      <c r="Z624" s="611"/>
    </row>
    <row r="625" spans="1:26" ht="15.75" customHeight="1" x14ac:dyDescent="0.25">
      <c r="A625" s="611"/>
      <c r="B625" s="611"/>
      <c r="C625" s="611"/>
      <c r="D625" s="611"/>
      <c r="E625" s="611"/>
      <c r="F625" s="611"/>
      <c r="G625" s="611"/>
      <c r="H625" s="611"/>
      <c r="I625" s="611"/>
      <c r="J625" s="611"/>
      <c r="K625" s="611"/>
      <c r="L625" s="611"/>
      <c r="M625" s="611"/>
      <c r="N625" s="611"/>
      <c r="O625" s="611"/>
      <c r="P625" s="611"/>
      <c r="Q625" s="611"/>
      <c r="R625" s="611"/>
      <c r="S625" s="611"/>
      <c r="T625" s="611"/>
      <c r="U625" s="611"/>
      <c r="V625" s="611"/>
      <c r="W625" s="611"/>
      <c r="X625" s="611"/>
      <c r="Y625" s="611"/>
      <c r="Z625" s="611"/>
    </row>
    <row r="626" spans="1:26" ht="15.75" customHeight="1" x14ac:dyDescent="0.25">
      <c r="A626" s="611"/>
      <c r="B626" s="611"/>
      <c r="C626" s="611"/>
      <c r="D626" s="611"/>
      <c r="E626" s="611"/>
      <c r="F626" s="611"/>
      <c r="G626" s="611"/>
      <c r="H626" s="611"/>
      <c r="I626" s="611"/>
      <c r="J626" s="611"/>
      <c r="K626" s="611"/>
      <c r="L626" s="611"/>
      <c r="M626" s="611"/>
      <c r="N626" s="611"/>
      <c r="O626" s="611"/>
      <c r="P626" s="611"/>
      <c r="Q626" s="611"/>
      <c r="R626" s="611"/>
      <c r="S626" s="611"/>
      <c r="T626" s="611"/>
      <c r="U626" s="611"/>
      <c r="V626" s="611"/>
      <c r="W626" s="611"/>
      <c r="X626" s="611"/>
      <c r="Y626" s="611"/>
      <c r="Z626" s="611"/>
    </row>
    <row r="627" spans="1:26" ht="15.75" customHeight="1" x14ac:dyDescent="0.25">
      <c r="A627" s="611"/>
      <c r="B627" s="611"/>
      <c r="C627" s="611"/>
      <c r="D627" s="611"/>
      <c r="E627" s="611"/>
      <c r="F627" s="611"/>
      <c r="G627" s="611"/>
      <c r="H627" s="611"/>
      <c r="I627" s="611"/>
      <c r="J627" s="611"/>
      <c r="K627" s="611"/>
      <c r="L627" s="611"/>
      <c r="M627" s="611"/>
      <c r="N627" s="611"/>
      <c r="O627" s="611"/>
      <c r="P627" s="611"/>
      <c r="Q627" s="611"/>
      <c r="R627" s="611"/>
      <c r="S627" s="611"/>
      <c r="T627" s="611"/>
      <c r="U627" s="611"/>
      <c r="V627" s="611"/>
      <c r="W627" s="611"/>
      <c r="X627" s="611"/>
      <c r="Y627" s="611"/>
      <c r="Z627" s="611"/>
    </row>
    <row r="628" spans="1:26" ht="15.75" customHeight="1" x14ac:dyDescent="0.25">
      <c r="A628" s="611"/>
      <c r="B628" s="611"/>
      <c r="C628" s="611"/>
      <c r="D628" s="611"/>
      <c r="E628" s="611"/>
      <c r="F628" s="611"/>
      <c r="G628" s="611"/>
      <c r="H628" s="611"/>
      <c r="I628" s="611"/>
      <c r="J628" s="611"/>
      <c r="K628" s="611"/>
      <c r="L628" s="611"/>
      <c r="M628" s="611"/>
      <c r="N628" s="611"/>
      <c r="O628" s="611"/>
      <c r="P628" s="611"/>
      <c r="Q628" s="611"/>
      <c r="R628" s="611"/>
      <c r="S628" s="611"/>
      <c r="T628" s="611"/>
      <c r="U628" s="611"/>
      <c r="V628" s="611"/>
      <c r="W628" s="611"/>
      <c r="X628" s="611"/>
      <c r="Y628" s="611"/>
      <c r="Z628" s="611"/>
    </row>
    <row r="629" spans="1:26" ht="15.75" customHeight="1" x14ac:dyDescent="0.25">
      <c r="A629" s="611"/>
      <c r="B629" s="611"/>
      <c r="C629" s="611"/>
      <c r="D629" s="611"/>
      <c r="E629" s="611"/>
      <c r="F629" s="611"/>
      <c r="G629" s="611"/>
      <c r="H629" s="611"/>
      <c r="I629" s="611"/>
      <c r="J629" s="611"/>
      <c r="K629" s="611"/>
      <c r="L629" s="611"/>
      <c r="M629" s="611"/>
      <c r="N629" s="611"/>
      <c r="O629" s="611"/>
      <c r="P629" s="611"/>
      <c r="Q629" s="611"/>
      <c r="R629" s="611"/>
      <c r="S629" s="611"/>
      <c r="T629" s="611"/>
      <c r="U629" s="611"/>
      <c r="V629" s="611"/>
      <c r="W629" s="611"/>
      <c r="X629" s="611"/>
      <c r="Y629" s="611"/>
      <c r="Z629" s="611"/>
    </row>
    <row r="630" spans="1:26" ht="15.75" customHeight="1" x14ac:dyDescent="0.25">
      <c r="A630" s="611"/>
      <c r="B630" s="611"/>
      <c r="C630" s="611"/>
      <c r="D630" s="611"/>
      <c r="E630" s="611"/>
      <c r="F630" s="611"/>
      <c r="G630" s="611"/>
      <c r="H630" s="611"/>
      <c r="I630" s="611"/>
      <c r="J630" s="611"/>
      <c r="K630" s="611"/>
      <c r="L630" s="611"/>
      <c r="M630" s="611"/>
      <c r="N630" s="611"/>
      <c r="O630" s="611"/>
      <c r="P630" s="611"/>
      <c r="Q630" s="611"/>
      <c r="R630" s="611"/>
      <c r="S630" s="611"/>
      <c r="T630" s="611"/>
      <c r="U630" s="611"/>
      <c r="V630" s="611"/>
      <c r="W630" s="611"/>
      <c r="X630" s="611"/>
      <c r="Y630" s="611"/>
      <c r="Z630" s="611"/>
    </row>
    <row r="631" spans="1:26" ht="15.75" customHeight="1" x14ac:dyDescent="0.25">
      <c r="A631" s="611"/>
      <c r="B631" s="611"/>
      <c r="C631" s="611"/>
      <c r="D631" s="611"/>
      <c r="E631" s="611"/>
      <c r="F631" s="611"/>
      <c r="G631" s="611"/>
      <c r="H631" s="611"/>
      <c r="I631" s="611"/>
      <c r="J631" s="611"/>
      <c r="K631" s="611"/>
      <c r="L631" s="611"/>
      <c r="M631" s="611"/>
      <c r="N631" s="611"/>
      <c r="O631" s="611"/>
      <c r="P631" s="611"/>
      <c r="Q631" s="611"/>
      <c r="R631" s="611"/>
      <c r="S631" s="611"/>
      <c r="T631" s="611"/>
      <c r="U631" s="611"/>
      <c r="V631" s="611"/>
      <c r="W631" s="611"/>
      <c r="X631" s="611"/>
      <c r="Y631" s="611"/>
      <c r="Z631" s="611"/>
    </row>
    <row r="632" spans="1:26" ht="15.75" customHeight="1" x14ac:dyDescent="0.25">
      <c r="A632" s="611"/>
      <c r="B632" s="611"/>
      <c r="C632" s="611"/>
      <c r="D632" s="611"/>
      <c r="E632" s="611"/>
      <c r="F632" s="611"/>
      <c r="G632" s="611"/>
      <c r="H632" s="611"/>
      <c r="I632" s="611"/>
      <c r="J632" s="611"/>
      <c r="K632" s="611"/>
      <c r="L632" s="611"/>
      <c r="M632" s="611"/>
      <c r="N632" s="611"/>
      <c r="O632" s="611"/>
      <c r="P632" s="611"/>
      <c r="Q632" s="611"/>
      <c r="R632" s="611"/>
      <c r="S632" s="611"/>
      <c r="T632" s="611"/>
      <c r="U632" s="611"/>
      <c r="V632" s="611"/>
      <c r="W632" s="611"/>
      <c r="X632" s="611"/>
      <c r="Y632" s="611"/>
      <c r="Z632" s="611"/>
    </row>
    <row r="633" spans="1:26" ht="15.75" customHeight="1" x14ac:dyDescent="0.25">
      <c r="A633" s="611"/>
      <c r="B633" s="611"/>
      <c r="C633" s="611"/>
      <c r="D633" s="611"/>
      <c r="E633" s="611"/>
      <c r="F633" s="611"/>
      <c r="G633" s="611"/>
      <c r="H633" s="611"/>
      <c r="I633" s="611"/>
      <c r="J633" s="611"/>
      <c r="K633" s="611"/>
      <c r="L633" s="611"/>
      <c r="M633" s="611"/>
      <c r="N633" s="611"/>
      <c r="O633" s="611"/>
      <c r="P633" s="611"/>
      <c r="Q633" s="611"/>
      <c r="R633" s="611"/>
      <c r="S633" s="611"/>
      <c r="T633" s="611"/>
      <c r="U633" s="611"/>
      <c r="V633" s="611"/>
      <c r="W633" s="611"/>
      <c r="X633" s="611"/>
      <c r="Y633" s="611"/>
      <c r="Z633" s="611"/>
    </row>
    <row r="634" spans="1:26" ht="15.75" customHeight="1" x14ac:dyDescent="0.25">
      <c r="A634" s="611"/>
      <c r="B634" s="611"/>
      <c r="C634" s="611"/>
      <c r="D634" s="611"/>
      <c r="E634" s="611"/>
      <c r="F634" s="611"/>
      <c r="G634" s="611"/>
      <c r="H634" s="611"/>
      <c r="I634" s="611"/>
      <c r="J634" s="611"/>
      <c r="K634" s="611"/>
      <c r="L634" s="611"/>
      <c r="M634" s="611"/>
      <c r="N634" s="611"/>
      <c r="O634" s="611"/>
      <c r="P634" s="611"/>
      <c r="Q634" s="611"/>
      <c r="R634" s="611"/>
      <c r="S634" s="611"/>
      <c r="T634" s="611"/>
      <c r="U634" s="611"/>
      <c r="V634" s="611"/>
      <c r="W634" s="611"/>
      <c r="X634" s="611"/>
      <c r="Y634" s="611"/>
      <c r="Z634" s="611"/>
    </row>
    <row r="635" spans="1:26" ht="15.75" customHeight="1" x14ac:dyDescent="0.25">
      <c r="A635" s="611"/>
      <c r="B635" s="611"/>
      <c r="C635" s="611"/>
      <c r="D635" s="611"/>
      <c r="E635" s="611"/>
      <c r="F635" s="611"/>
      <c r="G635" s="611"/>
      <c r="H635" s="611"/>
      <c r="I635" s="611"/>
      <c r="J635" s="611"/>
      <c r="K635" s="611"/>
      <c r="L635" s="611"/>
      <c r="M635" s="611"/>
      <c r="N635" s="611"/>
      <c r="O635" s="611"/>
      <c r="P635" s="611"/>
      <c r="Q635" s="611"/>
      <c r="R635" s="611"/>
      <c r="S635" s="611"/>
      <c r="T635" s="611"/>
      <c r="U635" s="611"/>
      <c r="V635" s="611"/>
      <c r="W635" s="611"/>
      <c r="X635" s="611"/>
      <c r="Y635" s="611"/>
      <c r="Z635" s="611"/>
    </row>
    <row r="636" spans="1:26" ht="15.75" customHeight="1" x14ac:dyDescent="0.25">
      <c r="A636" s="611"/>
      <c r="B636" s="611"/>
      <c r="C636" s="611"/>
      <c r="D636" s="611"/>
      <c r="E636" s="611"/>
      <c r="F636" s="611"/>
      <c r="G636" s="611"/>
      <c r="H636" s="611"/>
      <c r="I636" s="611"/>
      <c r="J636" s="611"/>
      <c r="K636" s="611"/>
      <c r="L636" s="611"/>
      <c r="M636" s="611"/>
      <c r="N636" s="611"/>
      <c r="O636" s="611"/>
      <c r="P636" s="611"/>
      <c r="Q636" s="611"/>
      <c r="R636" s="611"/>
      <c r="S636" s="611"/>
      <c r="T636" s="611"/>
      <c r="U636" s="611"/>
      <c r="V636" s="611"/>
      <c r="W636" s="611"/>
      <c r="X636" s="611"/>
      <c r="Y636" s="611"/>
      <c r="Z636" s="611"/>
    </row>
    <row r="637" spans="1:26" ht="15.75" customHeight="1" x14ac:dyDescent="0.25">
      <c r="A637" s="611"/>
      <c r="B637" s="611"/>
      <c r="C637" s="611"/>
      <c r="D637" s="611"/>
      <c r="E637" s="611"/>
      <c r="F637" s="611"/>
      <c r="G637" s="611"/>
      <c r="H637" s="611"/>
      <c r="I637" s="611"/>
      <c r="J637" s="611"/>
      <c r="K637" s="611"/>
      <c r="L637" s="611"/>
      <c r="M637" s="611"/>
      <c r="N637" s="611"/>
      <c r="O637" s="611"/>
      <c r="P637" s="611"/>
      <c r="Q637" s="611"/>
      <c r="R637" s="611"/>
      <c r="S637" s="611"/>
      <c r="T637" s="611"/>
      <c r="U637" s="611"/>
      <c r="V637" s="611"/>
      <c r="W637" s="611"/>
      <c r="X637" s="611"/>
      <c r="Y637" s="611"/>
      <c r="Z637" s="611"/>
    </row>
    <row r="638" spans="1:26" ht="15.75" customHeight="1" x14ac:dyDescent="0.25">
      <c r="A638" s="611"/>
      <c r="B638" s="611"/>
      <c r="C638" s="611"/>
      <c r="D638" s="611"/>
      <c r="E638" s="611"/>
      <c r="F638" s="611"/>
      <c r="G638" s="611"/>
      <c r="H638" s="611"/>
      <c r="I638" s="611"/>
      <c r="J638" s="611"/>
      <c r="K638" s="611"/>
      <c r="L638" s="611"/>
      <c r="M638" s="611"/>
      <c r="N638" s="611"/>
      <c r="O638" s="611"/>
      <c r="P638" s="611"/>
      <c r="Q638" s="611"/>
      <c r="R638" s="611"/>
      <c r="S638" s="611"/>
      <c r="T638" s="611"/>
      <c r="U638" s="611"/>
      <c r="V638" s="611"/>
      <c r="W638" s="611"/>
      <c r="X638" s="611"/>
      <c r="Y638" s="611"/>
      <c r="Z638" s="611"/>
    </row>
    <row r="639" spans="1:26" ht="15.75" customHeight="1" x14ac:dyDescent="0.25">
      <c r="A639" s="611"/>
      <c r="B639" s="611"/>
      <c r="C639" s="611"/>
      <c r="D639" s="611"/>
      <c r="E639" s="611"/>
      <c r="F639" s="611"/>
      <c r="G639" s="611"/>
      <c r="H639" s="611"/>
      <c r="I639" s="611"/>
      <c r="J639" s="611"/>
      <c r="K639" s="611"/>
      <c r="L639" s="611"/>
      <c r="M639" s="611"/>
      <c r="N639" s="611"/>
      <c r="O639" s="611"/>
      <c r="P639" s="611"/>
      <c r="Q639" s="611"/>
      <c r="R639" s="611"/>
      <c r="S639" s="611"/>
      <c r="T639" s="611"/>
      <c r="U639" s="611"/>
      <c r="V639" s="611"/>
      <c r="W639" s="611"/>
      <c r="X639" s="611"/>
      <c r="Y639" s="611"/>
      <c r="Z639" s="611"/>
    </row>
    <row r="640" spans="1:26" ht="15.75" customHeight="1" x14ac:dyDescent="0.25">
      <c r="A640" s="611"/>
      <c r="B640" s="611"/>
      <c r="C640" s="611"/>
      <c r="D640" s="611"/>
      <c r="E640" s="611"/>
      <c r="F640" s="611"/>
      <c r="G640" s="611"/>
      <c r="H640" s="611"/>
      <c r="I640" s="611"/>
      <c r="J640" s="611"/>
      <c r="K640" s="611"/>
      <c r="L640" s="611"/>
      <c r="M640" s="611"/>
      <c r="N640" s="611"/>
      <c r="O640" s="611"/>
      <c r="P640" s="611"/>
      <c r="Q640" s="611"/>
      <c r="R640" s="611"/>
      <c r="S640" s="611"/>
      <c r="T640" s="611"/>
      <c r="U640" s="611"/>
      <c r="V640" s="611"/>
      <c r="W640" s="611"/>
      <c r="X640" s="611"/>
      <c r="Y640" s="611"/>
      <c r="Z640" s="611"/>
    </row>
    <row r="641" spans="1:26" ht="15.75" customHeight="1" x14ac:dyDescent="0.25">
      <c r="A641" s="611"/>
      <c r="B641" s="611"/>
      <c r="C641" s="611"/>
      <c r="D641" s="611"/>
      <c r="E641" s="611"/>
      <c r="F641" s="611"/>
      <c r="G641" s="611"/>
      <c r="H641" s="611"/>
      <c r="I641" s="611"/>
      <c r="J641" s="611"/>
      <c r="K641" s="611"/>
      <c r="L641" s="611"/>
      <c r="M641" s="611"/>
      <c r="N641" s="611"/>
      <c r="O641" s="611"/>
      <c r="P641" s="611"/>
      <c r="Q641" s="611"/>
      <c r="R641" s="611"/>
      <c r="S641" s="611"/>
      <c r="T641" s="611"/>
      <c r="U641" s="611"/>
      <c r="V641" s="611"/>
      <c r="W641" s="611"/>
      <c r="X641" s="611"/>
      <c r="Y641" s="611"/>
      <c r="Z641" s="611"/>
    </row>
    <row r="642" spans="1:26" ht="15.75" customHeight="1" x14ac:dyDescent="0.25">
      <c r="A642" s="611"/>
      <c r="B642" s="611"/>
      <c r="C642" s="611"/>
      <c r="D642" s="611"/>
      <c r="E642" s="611"/>
      <c r="F642" s="611"/>
      <c r="G642" s="611"/>
      <c r="H642" s="611"/>
      <c r="I642" s="611"/>
      <c r="J642" s="611"/>
      <c r="K642" s="611"/>
      <c r="L642" s="611"/>
      <c r="M642" s="611"/>
      <c r="N642" s="611"/>
      <c r="O642" s="611"/>
      <c r="P642" s="611"/>
      <c r="Q642" s="611"/>
      <c r="R642" s="611"/>
      <c r="S642" s="611"/>
      <c r="T642" s="611"/>
      <c r="U642" s="611"/>
      <c r="V642" s="611"/>
      <c r="W642" s="611"/>
      <c r="X642" s="611"/>
      <c r="Y642" s="611"/>
      <c r="Z642" s="611"/>
    </row>
    <row r="643" spans="1:26" ht="15.75" customHeight="1" x14ac:dyDescent="0.25">
      <c r="A643" s="611"/>
      <c r="B643" s="611"/>
      <c r="C643" s="611"/>
      <c r="D643" s="611"/>
      <c r="E643" s="611"/>
      <c r="F643" s="611"/>
      <c r="G643" s="611"/>
      <c r="H643" s="611"/>
      <c r="I643" s="611"/>
      <c r="J643" s="611"/>
      <c r="K643" s="611"/>
      <c r="L643" s="611"/>
      <c r="M643" s="611"/>
      <c r="N643" s="611"/>
      <c r="O643" s="611"/>
      <c r="P643" s="611"/>
      <c r="Q643" s="611"/>
      <c r="R643" s="611"/>
      <c r="S643" s="611"/>
      <c r="T643" s="611"/>
      <c r="U643" s="611"/>
      <c r="V643" s="611"/>
      <c r="W643" s="611"/>
      <c r="X643" s="611"/>
      <c r="Y643" s="611"/>
      <c r="Z643" s="611"/>
    </row>
    <row r="644" spans="1:26" ht="15.75" customHeight="1" x14ac:dyDescent="0.25">
      <c r="A644" s="611"/>
      <c r="B644" s="611"/>
      <c r="C644" s="611"/>
      <c r="D644" s="611"/>
      <c r="E644" s="611"/>
      <c r="F644" s="611"/>
      <c r="G644" s="611"/>
      <c r="H644" s="611"/>
      <c r="I644" s="611"/>
      <c r="J644" s="611"/>
      <c r="K644" s="611"/>
      <c r="L644" s="611"/>
      <c r="M644" s="611"/>
      <c r="N644" s="611"/>
      <c r="O644" s="611"/>
      <c r="P644" s="611"/>
      <c r="Q644" s="611"/>
      <c r="R644" s="611"/>
      <c r="S644" s="611"/>
      <c r="T644" s="611"/>
      <c r="U644" s="611"/>
      <c r="V644" s="611"/>
      <c r="W644" s="611"/>
      <c r="X644" s="611"/>
      <c r="Y644" s="611"/>
      <c r="Z644" s="611"/>
    </row>
    <row r="645" spans="1:26" ht="15.75" customHeight="1" x14ac:dyDescent="0.25">
      <c r="A645" s="611"/>
      <c r="B645" s="611"/>
      <c r="C645" s="611"/>
      <c r="D645" s="611"/>
      <c r="E645" s="611"/>
      <c r="F645" s="611"/>
      <c r="G645" s="611"/>
      <c r="H645" s="611"/>
      <c r="I645" s="611"/>
      <c r="J645" s="611"/>
      <c r="K645" s="611"/>
      <c r="L645" s="611"/>
      <c r="M645" s="611"/>
      <c r="N645" s="611"/>
      <c r="O645" s="611"/>
      <c r="P645" s="611"/>
      <c r="Q645" s="611"/>
      <c r="R645" s="611"/>
      <c r="S645" s="611"/>
      <c r="T645" s="611"/>
      <c r="U645" s="611"/>
      <c r="V645" s="611"/>
      <c r="W645" s="611"/>
      <c r="X645" s="611"/>
      <c r="Y645" s="611"/>
      <c r="Z645" s="611"/>
    </row>
    <row r="646" spans="1:26" ht="15.75" customHeight="1" x14ac:dyDescent="0.25">
      <c r="A646" s="611"/>
      <c r="B646" s="611"/>
      <c r="C646" s="611"/>
      <c r="D646" s="611"/>
      <c r="E646" s="611"/>
      <c r="F646" s="611"/>
      <c r="G646" s="611"/>
      <c r="H646" s="611"/>
      <c r="I646" s="611"/>
      <c r="J646" s="611"/>
      <c r="K646" s="611"/>
      <c r="L646" s="611"/>
      <c r="M646" s="611"/>
      <c r="N646" s="611"/>
      <c r="O646" s="611"/>
      <c r="P646" s="611"/>
      <c r="Q646" s="611"/>
      <c r="R646" s="611"/>
      <c r="S646" s="611"/>
      <c r="T646" s="611"/>
      <c r="U646" s="611"/>
      <c r="V646" s="611"/>
      <c r="W646" s="611"/>
      <c r="X646" s="611"/>
      <c r="Y646" s="611"/>
      <c r="Z646" s="611"/>
    </row>
    <row r="647" spans="1:26" ht="15.75" customHeight="1" x14ac:dyDescent="0.25">
      <c r="A647" s="611"/>
      <c r="B647" s="611"/>
      <c r="C647" s="611"/>
      <c r="D647" s="611"/>
      <c r="E647" s="611"/>
      <c r="F647" s="611"/>
      <c r="G647" s="611"/>
      <c r="H647" s="611"/>
      <c r="I647" s="611"/>
      <c r="J647" s="611"/>
      <c r="K647" s="611"/>
      <c r="L647" s="611"/>
      <c r="M647" s="611"/>
      <c r="N647" s="611"/>
      <c r="O647" s="611"/>
      <c r="P647" s="611"/>
      <c r="Q647" s="611"/>
      <c r="R647" s="611"/>
      <c r="S647" s="611"/>
      <c r="T647" s="611"/>
      <c r="U647" s="611"/>
      <c r="V647" s="611"/>
      <c r="W647" s="611"/>
      <c r="X647" s="611"/>
      <c r="Y647" s="611"/>
      <c r="Z647" s="611"/>
    </row>
    <row r="648" spans="1:26" ht="15.75" customHeight="1" x14ac:dyDescent="0.25">
      <c r="A648" s="611"/>
      <c r="B648" s="611"/>
      <c r="C648" s="611"/>
      <c r="D648" s="611"/>
      <c r="E648" s="611"/>
      <c r="F648" s="611"/>
      <c r="G648" s="611"/>
      <c r="H648" s="611"/>
      <c r="I648" s="611"/>
      <c r="J648" s="611"/>
      <c r="K648" s="611"/>
      <c r="L648" s="611"/>
      <c r="M648" s="611"/>
      <c r="N648" s="611"/>
      <c r="O648" s="611"/>
      <c r="P648" s="611"/>
      <c r="Q648" s="611"/>
      <c r="R648" s="611"/>
      <c r="S648" s="611"/>
      <c r="T648" s="611"/>
      <c r="U648" s="611"/>
      <c r="V648" s="611"/>
      <c r="W648" s="611"/>
      <c r="X648" s="611"/>
      <c r="Y648" s="611"/>
      <c r="Z648" s="611"/>
    </row>
    <row r="649" spans="1:26" ht="15.75" customHeight="1" x14ac:dyDescent="0.25">
      <c r="A649" s="611"/>
      <c r="B649" s="611"/>
      <c r="C649" s="611"/>
      <c r="D649" s="611"/>
      <c r="E649" s="611"/>
      <c r="F649" s="611"/>
      <c r="G649" s="611"/>
      <c r="H649" s="611"/>
      <c r="I649" s="611"/>
      <c r="J649" s="611"/>
      <c r="K649" s="611"/>
      <c r="L649" s="611"/>
      <c r="M649" s="611"/>
      <c r="N649" s="611"/>
      <c r="O649" s="611"/>
      <c r="P649" s="611"/>
      <c r="Q649" s="611"/>
      <c r="R649" s="611"/>
      <c r="S649" s="611"/>
      <c r="T649" s="611"/>
      <c r="U649" s="611"/>
      <c r="V649" s="611"/>
      <c r="W649" s="611"/>
      <c r="X649" s="611"/>
      <c r="Y649" s="611"/>
      <c r="Z649" s="611"/>
    </row>
    <row r="650" spans="1:26" ht="15.75" customHeight="1" x14ac:dyDescent="0.25">
      <c r="A650" s="611"/>
      <c r="B650" s="611"/>
      <c r="C650" s="611"/>
      <c r="D650" s="611"/>
      <c r="E650" s="611"/>
      <c r="F650" s="611"/>
      <c r="G650" s="611"/>
      <c r="H650" s="611"/>
      <c r="I650" s="611"/>
      <c r="J650" s="611"/>
      <c r="K650" s="611"/>
      <c r="L650" s="611"/>
      <c r="M650" s="611"/>
      <c r="N650" s="611"/>
      <c r="O650" s="611"/>
      <c r="P650" s="611"/>
      <c r="Q650" s="611"/>
      <c r="R650" s="611"/>
      <c r="S650" s="611"/>
      <c r="T650" s="611"/>
      <c r="U650" s="611"/>
      <c r="V650" s="611"/>
      <c r="W650" s="611"/>
      <c r="X650" s="611"/>
      <c r="Y650" s="611"/>
      <c r="Z650" s="611"/>
    </row>
    <row r="651" spans="1:26" ht="15.75" customHeight="1" x14ac:dyDescent="0.25">
      <c r="A651" s="611"/>
      <c r="B651" s="611"/>
      <c r="C651" s="611"/>
      <c r="D651" s="611"/>
      <c r="E651" s="611"/>
      <c r="F651" s="611"/>
      <c r="G651" s="611"/>
      <c r="H651" s="611"/>
      <c r="I651" s="611"/>
      <c r="J651" s="611"/>
      <c r="K651" s="611"/>
      <c r="L651" s="611"/>
      <c r="M651" s="611"/>
      <c r="N651" s="611"/>
      <c r="O651" s="611"/>
      <c r="P651" s="611"/>
      <c r="Q651" s="611"/>
      <c r="R651" s="611"/>
      <c r="S651" s="611"/>
      <c r="T651" s="611"/>
      <c r="U651" s="611"/>
      <c r="V651" s="611"/>
      <c r="W651" s="611"/>
      <c r="X651" s="611"/>
      <c r="Y651" s="611"/>
      <c r="Z651" s="611"/>
    </row>
    <row r="652" spans="1:26" ht="15.75" customHeight="1" x14ac:dyDescent="0.25">
      <c r="A652" s="611"/>
      <c r="B652" s="611"/>
      <c r="C652" s="611"/>
      <c r="D652" s="611"/>
      <c r="E652" s="611"/>
      <c r="F652" s="611"/>
      <c r="G652" s="611"/>
      <c r="H652" s="611"/>
      <c r="I652" s="611"/>
      <c r="J652" s="611"/>
      <c r="K652" s="611"/>
      <c r="L652" s="611"/>
      <c r="M652" s="611"/>
      <c r="N652" s="611"/>
      <c r="O652" s="611"/>
      <c r="P652" s="611"/>
      <c r="Q652" s="611"/>
      <c r="R652" s="611"/>
      <c r="S652" s="611"/>
      <c r="T652" s="611"/>
      <c r="U652" s="611"/>
      <c r="V652" s="611"/>
      <c r="W652" s="611"/>
      <c r="X652" s="611"/>
      <c r="Y652" s="611"/>
      <c r="Z652" s="611"/>
    </row>
    <row r="653" spans="1:26" ht="15.75" customHeight="1" x14ac:dyDescent="0.25">
      <c r="A653" s="611"/>
      <c r="B653" s="611"/>
      <c r="C653" s="611"/>
      <c r="D653" s="611"/>
      <c r="E653" s="611"/>
      <c r="F653" s="611"/>
      <c r="G653" s="611"/>
      <c r="H653" s="611"/>
      <c r="I653" s="611"/>
      <c r="J653" s="611"/>
      <c r="K653" s="611"/>
      <c r="L653" s="611"/>
      <c r="M653" s="611"/>
      <c r="N653" s="611"/>
      <c r="O653" s="611"/>
      <c r="P653" s="611"/>
      <c r="Q653" s="611"/>
      <c r="R653" s="611"/>
      <c r="S653" s="611"/>
      <c r="T653" s="611"/>
      <c r="U653" s="611"/>
      <c r="V653" s="611"/>
      <c r="W653" s="611"/>
      <c r="X653" s="611"/>
      <c r="Y653" s="611"/>
      <c r="Z653" s="611"/>
    </row>
    <row r="654" spans="1:26" ht="15.75" customHeight="1" x14ac:dyDescent="0.25">
      <c r="A654" s="611"/>
      <c r="B654" s="611"/>
      <c r="C654" s="611"/>
      <c r="D654" s="611"/>
      <c r="E654" s="611"/>
      <c r="F654" s="611"/>
      <c r="G654" s="611"/>
      <c r="H654" s="611"/>
      <c r="I654" s="611"/>
      <c r="J654" s="611"/>
      <c r="K654" s="611"/>
      <c r="L654" s="611"/>
      <c r="M654" s="611"/>
      <c r="N654" s="611"/>
      <c r="O654" s="611"/>
      <c r="P654" s="611"/>
      <c r="Q654" s="611"/>
      <c r="R654" s="611"/>
      <c r="S654" s="611"/>
      <c r="T654" s="611"/>
      <c r="U654" s="611"/>
      <c r="V654" s="611"/>
      <c r="W654" s="611"/>
      <c r="X654" s="611"/>
      <c r="Y654" s="611"/>
      <c r="Z654" s="611"/>
    </row>
    <row r="655" spans="1:26" ht="15.75" customHeight="1" x14ac:dyDescent="0.25">
      <c r="A655" s="611"/>
      <c r="B655" s="611"/>
      <c r="C655" s="611"/>
      <c r="D655" s="611"/>
      <c r="E655" s="611"/>
      <c r="F655" s="611"/>
      <c r="G655" s="611"/>
      <c r="H655" s="611"/>
      <c r="I655" s="611"/>
      <c r="J655" s="611"/>
      <c r="K655" s="611"/>
      <c r="L655" s="611"/>
      <c r="M655" s="611"/>
      <c r="N655" s="611"/>
      <c r="O655" s="611"/>
      <c r="P655" s="611"/>
      <c r="Q655" s="611"/>
      <c r="R655" s="611"/>
      <c r="S655" s="611"/>
      <c r="T655" s="611"/>
      <c r="U655" s="611"/>
      <c r="V655" s="611"/>
      <c r="W655" s="611"/>
      <c r="X655" s="611"/>
      <c r="Y655" s="611"/>
      <c r="Z655" s="611"/>
    </row>
    <row r="656" spans="1:26" ht="15.75" customHeight="1" x14ac:dyDescent="0.25">
      <c r="A656" s="611"/>
      <c r="B656" s="611"/>
      <c r="C656" s="611"/>
      <c r="D656" s="611"/>
      <c r="E656" s="611"/>
      <c r="F656" s="611"/>
      <c r="G656" s="611"/>
      <c r="H656" s="611"/>
      <c r="I656" s="611"/>
      <c r="J656" s="611"/>
      <c r="K656" s="611"/>
      <c r="L656" s="611"/>
      <c r="M656" s="611"/>
      <c r="N656" s="611"/>
      <c r="O656" s="611"/>
      <c r="P656" s="611"/>
      <c r="Q656" s="611"/>
      <c r="R656" s="611"/>
      <c r="S656" s="611"/>
      <c r="T656" s="611"/>
      <c r="U656" s="611"/>
      <c r="V656" s="611"/>
      <c r="W656" s="611"/>
      <c r="X656" s="611"/>
      <c r="Y656" s="611"/>
      <c r="Z656" s="611"/>
    </row>
    <row r="657" spans="1:26" ht="15.75" customHeight="1" x14ac:dyDescent="0.25">
      <c r="A657" s="611"/>
      <c r="B657" s="611"/>
      <c r="C657" s="611"/>
      <c r="D657" s="611"/>
      <c r="E657" s="611"/>
      <c r="F657" s="611"/>
      <c r="G657" s="611"/>
      <c r="H657" s="611"/>
      <c r="I657" s="611"/>
      <c r="J657" s="611"/>
      <c r="K657" s="611"/>
      <c r="L657" s="611"/>
      <c r="M657" s="611"/>
      <c r="N657" s="611"/>
      <c r="O657" s="611"/>
      <c r="P657" s="611"/>
      <c r="Q657" s="611"/>
      <c r="R657" s="611"/>
      <c r="S657" s="611"/>
      <c r="T657" s="611"/>
      <c r="U657" s="611"/>
      <c r="V657" s="611"/>
      <c r="W657" s="611"/>
      <c r="X657" s="611"/>
      <c r="Y657" s="611"/>
      <c r="Z657" s="611"/>
    </row>
    <row r="658" spans="1:26" ht="15.75" customHeight="1" x14ac:dyDescent="0.25">
      <c r="A658" s="611"/>
      <c r="B658" s="611"/>
      <c r="C658" s="611"/>
      <c r="D658" s="611"/>
      <c r="E658" s="611"/>
      <c r="F658" s="611"/>
      <c r="G658" s="611"/>
      <c r="H658" s="611"/>
      <c r="I658" s="611"/>
      <c r="J658" s="611"/>
      <c r="K658" s="611"/>
      <c r="L658" s="611"/>
      <c r="M658" s="611"/>
      <c r="N658" s="611"/>
      <c r="O658" s="611"/>
      <c r="P658" s="611"/>
      <c r="Q658" s="611"/>
      <c r="R658" s="611"/>
      <c r="S658" s="611"/>
      <c r="T658" s="611"/>
      <c r="U658" s="611"/>
      <c r="V658" s="611"/>
      <c r="W658" s="611"/>
      <c r="X658" s="611"/>
      <c r="Y658" s="611"/>
      <c r="Z658" s="611"/>
    </row>
    <row r="659" spans="1:26" ht="15.75" customHeight="1" x14ac:dyDescent="0.25">
      <c r="A659" s="611"/>
      <c r="B659" s="611"/>
      <c r="C659" s="611"/>
      <c r="D659" s="611"/>
      <c r="E659" s="611"/>
      <c r="F659" s="611"/>
      <c r="G659" s="611"/>
      <c r="H659" s="611"/>
      <c r="I659" s="611"/>
      <c r="J659" s="611"/>
      <c r="K659" s="611"/>
      <c r="L659" s="611"/>
      <c r="M659" s="611"/>
      <c r="N659" s="611"/>
      <c r="O659" s="611"/>
      <c r="P659" s="611"/>
      <c r="Q659" s="611"/>
      <c r="R659" s="611"/>
      <c r="S659" s="611"/>
      <c r="T659" s="611"/>
      <c r="U659" s="611"/>
      <c r="V659" s="611"/>
      <c r="W659" s="611"/>
      <c r="X659" s="611"/>
      <c r="Y659" s="611"/>
      <c r="Z659" s="611"/>
    </row>
    <row r="660" spans="1:26" ht="15.75" customHeight="1" x14ac:dyDescent="0.25">
      <c r="A660" s="611"/>
      <c r="B660" s="611"/>
      <c r="C660" s="611"/>
      <c r="D660" s="611"/>
      <c r="E660" s="611"/>
      <c r="F660" s="611"/>
      <c r="G660" s="611"/>
      <c r="H660" s="611"/>
      <c r="I660" s="611"/>
      <c r="J660" s="611"/>
      <c r="K660" s="611"/>
      <c r="L660" s="611"/>
      <c r="M660" s="611"/>
      <c r="N660" s="611"/>
      <c r="O660" s="611"/>
      <c r="P660" s="611"/>
      <c r="Q660" s="611"/>
      <c r="R660" s="611"/>
      <c r="S660" s="611"/>
      <c r="T660" s="611"/>
      <c r="U660" s="611"/>
      <c r="V660" s="611"/>
      <c r="W660" s="611"/>
      <c r="X660" s="611"/>
      <c r="Y660" s="611"/>
      <c r="Z660" s="611"/>
    </row>
    <row r="661" spans="1:26" ht="15.75" customHeight="1" x14ac:dyDescent="0.25">
      <c r="A661" s="611"/>
      <c r="B661" s="611"/>
      <c r="C661" s="611"/>
      <c r="D661" s="611"/>
      <c r="E661" s="611"/>
      <c r="F661" s="611"/>
      <c r="G661" s="611"/>
      <c r="H661" s="611"/>
      <c r="I661" s="611"/>
      <c r="J661" s="611"/>
      <c r="K661" s="611"/>
      <c r="L661" s="611"/>
      <c r="M661" s="611"/>
      <c r="N661" s="611"/>
      <c r="O661" s="611"/>
      <c r="P661" s="611"/>
      <c r="Q661" s="611"/>
      <c r="R661" s="611"/>
      <c r="S661" s="611"/>
      <c r="T661" s="611"/>
      <c r="U661" s="611"/>
      <c r="V661" s="611"/>
      <c r="W661" s="611"/>
      <c r="X661" s="611"/>
      <c r="Y661" s="611"/>
      <c r="Z661" s="611"/>
    </row>
    <row r="662" spans="1:26" ht="15.75" customHeight="1" x14ac:dyDescent="0.25">
      <c r="A662" s="611"/>
      <c r="B662" s="611"/>
      <c r="C662" s="611"/>
      <c r="D662" s="611"/>
      <c r="E662" s="611"/>
      <c r="F662" s="611"/>
      <c r="G662" s="611"/>
      <c r="H662" s="611"/>
      <c r="I662" s="611"/>
      <c r="J662" s="611"/>
      <c r="K662" s="611"/>
      <c r="L662" s="611"/>
      <c r="M662" s="611"/>
      <c r="N662" s="611"/>
      <c r="O662" s="611"/>
      <c r="P662" s="611"/>
      <c r="Q662" s="611"/>
      <c r="R662" s="611"/>
      <c r="S662" s="611"/>
      <c r="T662" s="611"/>
      <c r="U662" s="611"/>
      <c r="V662" s="611"/>
      <c r="W662" s="611"/>
      <c r="X662" s="611"/>
      <c r="Y662" s="611"/>
      <c r="Z662" s="611"/>
    </row>
    <row r="663" spans="1:26" ht="15.75" customHeight="1" x14ac:dyDescent="0.25">
      <c r="A663" s="611"/>
      <c r="B663" s="611"/>
      <c r="C663" s="611"/>
      <c r="D663" s="611"/>
      <c r="E663" s="611"/>
      <c r="F663" s="611"/>
      <c r="G663" s="611"/>
      <c r="H663" s="611"/>
      <c r="I663" s="611"/>
      <c r="J663" s="611"/>
      <c r="K663" s="611"/>
      <c r="L663" s="611"/>
      <c r="M663" s="611"/>
      <c r="N663" s="611"/>
      <c r="O663" s="611"/>
      <c r="P663" s="611"/>
      <c r="Q663" s="611"/>
      <c r="R663" s="611"/>
      <c r="S663" s="611"/>
      <c r="T663" s="611"/>
      <c r="U663" s="611"/>
      <c r="V663" s="611"/>
      <c r="W663" s="611"/>
      <c r="X663" s="611"/>
      <c r="Y663" s="611"/>
      <c r="Z663" s="611"/>
    </row>
    <row r="664" spans="1:26" ht="15.75" customHeight="1" x14ac:dyDescent="0.25">
      <c r="A664" s="611"/>
      <c r="B664" s="611"/>
      <c r="C664" s="611"/>
      <c r="D664" s="611"/>
      <c r="E664" s="611"/>
      <c r="F664" s="611"/>
      <c r="G664" s="611"/>
      <c r="H664" s="611"/>
      <c r="I664" s="611"/>
      <c r="J664" s="611"/>
      <c r="K664" s="611"/>
      <c r="L664" s="611"/>
      <c r="M664" s="611"/>
      <c r="N664" s="611"/>
      <c r="O664" s="611"/>
      <c r="P664" s="611"/>
      <c r="Q664" s="611"/>
      <c r="R664" s="611"/>
      <c r="S664" s="611"/>
      <c r="T664" s="611"/>
      <c r="U664" s="611"/>
      <c r="V664" s="611"/>
      <c r="W664" s="611"/>
      <c r="X664" s="611"/>
      <c r="Y664" s="611"/>
      <c r="Z664" s="611"/>
    </row>
    <row r="665" spans="1:26" ht="15.75" customHeight="1" x14ac:dyDescent="0.25">
      <c r="A665" s="611"/>
      <c r="B665" s="611"/>
      <c r="C665" s="611"/>
      <c r="D665" s="611"/>
      <c r="E665" s="611"/>
      <c r="F665" s="611"/>
      <c r="G665" s="611"/>
      <c r="H665" s="611"/>
      <c r="I665" s="611"/>
      <c r="J665" s="611"/>
      <c r="K665" s="611"/>
      <c r="L665" s="611"/>
      <c r="M665" s="611"/>
      <c r="N665" s="611"/>
      <c r="O665" s="611"/>
      <c r="P665" s="611"/>
      <c r="Q665" s="611"/>
      <c r="R665" s="611"/>
      <c r="S665" s="611"/>
      <c r="T665" s="611"/>
      <c r="U665" s="611"/>
      <c r="V665" s="611"/>
      <c r="W665" s="611"/>
      <c r="X665" s="611"/>
      <c r="Y665" s="611"/>
      <c r="Z665" s="611"/>
    </row>
    <row r="666" spans="1:26" ht="15.75" customHeight="1" x14ac:dyDescent="0.25">
      <c r="A666" s="611"/>
      <c r="B666" s="611"/>
      <c r="C666" s="611"/>
      <c r="D666" s="611"/>
      <c r="E666" s="611"/>
      <c r="F666" s="611"/>
      <c r="G666" s="611"/>
      <c r="H666" s="611"/>
      <c r="I666" s="611"/>
      <c r="J666" s="611"/>
      <c r="K666" s="611"/>
      <c r="L666" s="611"/>
      <c r="M666" s="611"/>
      <c r="N666" s="611"/>
      <c r="O666" s="611"/>
      <c r="P666" s="611"/>
      <c r="Q666" s="611"/>
      <c r="R666" s="611"/>
      <c r="S666" s="611"/>
      <c r="T666" s="611"/>
      <c r="U666" s="611"/>
      <c r="V666" s="611"/>
      <c r="W666" s="611"/>
      <c r="X666" s="611"/>
      <c r="Y666" s="611"/>
      <c r="Z666" s="611"/>
    </row>
    <row r="667" spans="1:26" ht="15.75" customHeight="1" x14ac:dyDescent="0.25">
      <c r="A667" s="611"/>
      <c r="B667" s="611"/>
      <c r="C667" s="611"/>
      <c r="D667" s="611"/>
      <c r="E667" s="611"/>
      <c r="F667" s="611"/>
      <c r="G667" s="611"/>
      <c r="H667" s="611"/>
      <c r="I667" s="611"/>
      <c r="J667" s="611"/>
      <c r="K667" s="611"/>
      <c r="L667" s="611"/>
      <c r="M667" s="611"/>
      <c r="N667" s="611"/>
      <c r="O667" s="611"/>
      <c r="P667" s="611"/>
      <c r="Q667" s="611"/>
      <c r="R667" s="611"/>
      <c r="S667" s="611"/>
      <c r="T667" s="611"/>
      <c r="U667" s="611"/>
      <c r="V667" s="611"/>
      <c r="W667" s="611"/>
      <c r="X667" s="611"/>
      <c r="Y667" s="611"/>
      <c r="Z667" s="611"/>
    </row>
    <row r="668" spans="1:26" ht="15.75" customHeight="1" x14ac:dyDescent="0.25">
      <c r="A668" s="611"/>
      <c r="B668" s="611"/>
      <c r="C668" s="611"/>
      <c r="D668" s="611"/>
      <c r="E668" s="611"/>
      <c r="F668" s="611"/>
      <c r="G668" s="611"/>
      <c r="H668" s="611"/>
      <c r="I668" s="611"/>
      <c r="J668" s="611"/>
      <c r="K668" s="611"/>
      <c r="L668" s="611"/>
      <c r="M668" s="611"/>
      <c r="N668" s="611"/>
      <c r="O668" s="611"/>
      <c r="P668" s="611"/>
      <c r="Q668" s="611"/>
      <c r="R668" s="611"/>
      <c r="S668" s="611"/>
      <c r="T668" s="611"/>
      <c r="U668" s="611"/>
      <c r="V668" s="611"/>
      <c r="W668" s="611"/>
      <c r="X668" s="611"/>
      <c r="Y668" s="611"/>
      <c r="Z668" s="611"/>
    </row>
    <row r="669" spans="1:26" ht="15.75" customHeight="1" x14ac:dyDescent="0.25">
      <c r="A669" s="611"/>
      <c r="B669" s="611"/>
      <c r="C669" s="611"/>
      <c r="D669" s="611"/>
      <c r="E669" s="611"/>
      <c r="F669" s="611"/>
      <c r="G669" s="611"/>
      <c r="H669" s="611"/>
      <c r="I669" s="611"/>
      <c r="J669" s="611"/>
      <c r="K669" s="611"/>
      <c r="L669" s="611"/>
      <c r="M669" s="611"/>
      <c r="N669" s="611"/>
      <c r="O669" s="611"/>
      <c r="P669" s="611"/>
      <c r="Q669" s="611"/>
      <c r="R669" s="611"/>
      <c r="S669" s="611"/>
      <c r="T669" s="611"/>
      <c r="U669" s="611"/>
      <c r="V669" s="611"/>
      <c r="W669" s="611"/>
      <c r="X669" s="611"/>
      <c r="Y669" s="611"/>
      <c r="Z669" s="611"/>
    </row>
    <row r="670" spans="1:26" ht="15.75" customHeight="1" x14ac:dyDescent="0.25">
      <c r="A670" s="611"/>
      <c r="B670" s="611"/>
      <c r="C670" s="611"/>
      <c r="D670" s="611"/>
      <c r="E670" s="611"/>
      <c r="F670" s="611"/>
      <c r="G670" s="611"/>
      <c r="H670" s="611"/>
      <c r="I670" s="611"/>
      <c r="J670" s="611"/>
      <c r="K670" s="611"/>
      <c r="L670" s="611"/>
      <c r="M670" s="611"/>
      <c r="N670" s="611"/>
      <c r="O670" s="611"/>
      <c r="P670" s="611"/>
      <c r="Q670" s="611"/>
      <c r="R670" s="611"/>
      <c r="S670" s="611"/>
      <c r="T670" s="611"/>
      <c r="U670" s="611"/>
      <c r="V670" s="611"/>
      <c r="W670" s="611"/>
      <c r="X670" s="611"/>
      <c r="Y670" s="611"/>
      <c r="Z670" s="611"/>
    </row>
    <row r="671" spans="1:26" ht="15.75" customHeight="1" x14ac:dyDescent="0.25">
      <c r="A671" s="611"/>
      <c r="B671" s="611"/>
      <c r="C671" s="611"/>
      <c r="D671" s="611"/>
      <c r="E671" s="611"/>
      <c r="F671" s="611"/>
      <c r="G671" s="611"/>
      <c r="H671" s="611"/>
      <c r="I671" s="611"/>
      <c r="J671" s="611"/>
      <c r="K671" s="611"/>
      <c r="L671" s="611"/>
      <c r="M671" s="611"/>
      <c r="N671" s="611"/>
      <c r="O671" s="611"/>
      <c r="P671" s="611"/>
      <c r="Q671" s="611"/>
      <c r="R671" s="611"/>
      <c r="S671" s="611"/>
      <c r="T671" s="611"/>
      <c r="U671" s="611"/>
      <c r="V671" s="611"/>
      <c r="W671" s="611"/>
      <c r="X671" s="611"/>
      <c r="Y671" s="611"/>
      <c r="Z671" s="611"/>
    </row>
    <row r="672" spans="1:26" ht="15.75" customHeight="1" x14ac:dyDescent="0.25">
      <c r="A672" s="611"/>
      <c r="B672" s="611"/>
      <c r="C672" s="611"/>
      <c r="D672" s="611"/>
      <c r="E672" s="611"/>
      <c r="F672" s="611"/>
      <c r="G672" s="611"/>
      <c r="H672" s="611"/>
      <c r="I672" s="611"/>
      <c r="J672" s="611"/>
      <c r="K672" s="611"/>
      <c r="L672" s="611"/>
      <c r="M672" s="611"/>
      <c r="N672" s="611"/>
      <c r="O672" s="611"/>
      <c r="P672" s="611"/>
      <c r="Q672" s="611"/>
      <c r="R672" s="611"/>
      <c r="S672" s="611"/>
      <c r="T672" s="611"/>
      <c r="U672" s="611"/>
      <c r="V672" s="611"/>
      <c r="W672" s="611"/>
      <c r="X672" s="611"/>
      <c r="Y672" s="611"/>
      <c r="Z672" s="611"/>
    </row>
    <row r="673" spans="1:26" ht="15.75" customHeight="1" x14ac:dyDescent="0.25">
      <c r="A673" s="611"/>
      <c r="B673" s="611"/>
      <c r="C673" s="611"/>
      <c r="D673" s="611"/>
      <c r="E673" s="611"/>
      <c r="F673" s="611"/>
      <c r="G673" s="611"/>
      <c r="H673" s="611"/>
      <c r="I673" s="611"/>
      <c r="J673" s="611"/>
      <c r="K673" s="611"/>
      <c r="L673" s="611"/>
      <c r="M673" s="611"/>
      <c r="N673" s="611"/>
      <c r="O673" s="611"/>
      <c r="P673" s="611"/>
      <c r="Q673" s="611"/>
      <c r="R673" s="611"/>
      <c r="S673" s="611"/>
      <c r="T673" s="611"/>
      <c r="U673" s="611"/>
      <c r="V673" s="611"/>
      <c r="W673" s="611"/>
      <c r="X673" s="611"/>
      <c r="Y673" s="611"/>
      <c r="Z673" s="611"/>
    </row>
    <row r="674" spans="1:26" ht="15.75" customHeight="1" x14ac:dyDescent="0.25">
      <c r="A674" s="611"/>
      <c r="B674" s="611"/>
      <c r="C674" s="611"/>
      <c r="D674" s="611"/>
      <c r="E674" s="611"/>
      <c r="F674" s="611"/>
      <c r="G674" s="611"/>
      <c r="H674" s="611"/>
      <c r="I674" s="611"/>
      <c r="J674" s="611"/>
      <c r="K674" s="611"/>
      <c r="L674" s="611"/>
      <c r="M674" s="611"/>
      <c r="N674" s="611"/>
      <c r="O674" s="611"/>
      <c r="P674" s="611"/>
      <c r="Q674" s="611"/>
      <c r="R674" s="611"/>
      <c r="S674" s="611"/>
      <c r="T674" s="611"/>
      <c r="U674" s="611"/>
      <c r="V674" s="611"/>
      <c r="W674" s="611"/>
      <c r="X674" s="611"/>
      <c r="Y674" s="611"/>
      <c r="Z674" s="611"/>
    </row>
    <row r="675" spans="1:26" ht="15.75" customHeight="1" x14ac:dyDescent="0.25">
      <c r="A675" s="611"/>
      <c r="B675" s="611"/>
      <c r="C675" s="611"/>
      <c r="D675" s="611"/>
      <c r="E675" s="611"/>
      <c r="F675" s="611"/>
      <c r="G675" s="611"/>
      <c r="H675" s="611"/>
      <c r="I675" s="611"/>
      <c r="J675" s="611"/>
      <c r="K675" s="611"/>
      <c r="L675" s="611"/>
      <c r="M675" s="611"/>
      <c r="N675" s="611"/>
      <c r="O675" s="611"/>
      <c r="P675" s="611"/>
      <c r="Q675" s="611"/>
      <c r="R675" s="611"/>
      <c r="S675" s="611"/>
      <c r="T675" s="611"/>
      <c r="U675" s="611"/>
      <c r="V675" s="611"/>
      <c r="W675" s="611"/>
      <c r="X675" s="611"/>
      <c r="Y675" s="611"/>
      <c r="Z675" s="611"/>
    </row>
    <row r="676" spans="1:26" ht="15.75" customHeight="1" x14ac:dyDescent="0.25">
      <c r="A676" s="611"/>
      <c r="B676" s="611"/>
      <c r="C676" s="611"/>
      <c r="D676" s="611"/>
      <c r="E676" s="611"/>
      <c r="F676" s="611"/>
      <c r="G676" s="611"/>
      <c r="H676" s="611"/>
      <c r="I676" s="611"/>
      <c r="J676" s="611"/>
      <c r="K676" s="611"/>
      <c r="L676" s="611"/>
      <c r="M676" s="611"/>
      <c r="N676" s="611"/>
      <c r="O676" s="611"/>
      <c r="P676" s="611"/>
      <c r="Q676" s="611"/>
      <c r="R676" s="611"/>
      <c r="S676" s="611"/>
      <c r="T676" s="611"/>
      <c r="U676" s="611"/>
      <c r="V676" s="611"/>
      <c r="W676" s="611"/>
      <c r="X676" s="611"/>
      <c r="Y676" s="611"/>
      <c r="Z676" s="611"/>
    </row>
    <row r="677" spans="1:26" ht="15.75" customHeight="1" x14ac:dyDescent="0.25">
      <c r="A677" s="611"/>
      <c r="B677" s="611"/>
      <c r="C677" s="611"/>
      <c r="D677" s="611"/>
      <c r="E677" s="611"/>
      <c r="F677" s="611"/>
      <c r="G677" s="611"/>
      <c r="H677" s="611"/>
      <c r="I677" s="611"/>
      <c r="J677" s="611"/>
      <c r="K677" s="611"/>
      <c r="L677" s="611"/>
      <c r="M677" s="611"/>
      <c r="N677" s="611"/>
      <c r="O677" s="611"/>
      <c r="P677" s="611"/>
      <c r="Q677" s="611"/>
      <c r="R677" s="611"/>
      <c r="S677" s="611"/>
      <c r="T677" s="611"/>
      <c r="U677" s="611"/>
      <c r="V677" s="611"/>
      <c r="W677" s="611"/>
      <c r="X677" s="611"/>
      <c r="Y677" s="611"/>
      <c r="Z677" s="611"/>
    </row>
    <row r="678" spans="1:26" ht="15.75" customHeight="1" x14ac:dyDescent="0.25">
      <c r="A678" s="611"/>
      <c r="B678" s="611"/>
      <c r="C678" s="611"/>
      <c r="D678" s="611"/>
      <c r="E678" s="611"/>
      <c r="F678" s="611"/>
      <c r="G678" s="611"/>
      <c r="H678" s="611"/>
      <c r="I678" s="611"/>
      <c r="J678" s="611"/>
      <c r="K678" s="611"/>
      <c r="L678" s="611"/>
      <c r="M678" s="611"/>
      <c r="N678" s="611"/>
      <c r="O678" s="611"/>
      <c r="P678" s="611"/>
      <c r="Q678" s="611"/>
      <c r="R678" s="611"/>
      <c r="S678" s="611"/>
      <c r="T678" s="611"/>
      <c r="U678" s="611"/>
      <c r="V678" s="611"/>
      <c r="W678" s="611"/>
      <c r="X678" s="611"/>
      <c r="Y678" s="611"/>
      <c r="Z678" s="611"/>
    </row>
    <row r="679" spans="1:26" ht="15.75" customHeight="1" x14ac:dyDescent="0.25">
      <c r="A679" s="611"/>
      <c r="B679" s="611"/>
      <c r="C679" s="611"/>
      <c r="D679" s="611"/>
      <c r="E679" s="611"/>
      <c r="F679" s="611"/>
      <c r="G679" s="611"/>
      <c r="H679" s="611"/>
      <c r="I679" s="611"/>
      <c r="J679" s="611"/>
      <c r="K679" s="611"/>
      <c r="L679" s="611"/>
      <c r="M679" s="611"/>
      <c r="N679" s="611"/>
      <c r="O679" s="611"/>
      <c r="P679" s="611"/>
      <c r="Q679" s="611"/>
      <c r="R679" s="611"/>
      <c r="S679" s="611"/>
      <c r="T679" s="611"/>
      <c r="U679" s="611"/>
      <c r="V679" s="611"/>
      <c r="W679" s="611"/>
      <c r="X679" s="611"/>
      <c r="Y679" s="611"/>
      <c r="Z679" s="611"/>
    </row>
    <row r="680" spans="1:26" ht="15.75" customHeight="1" x14ac:dyDescent="0.25">
      <c r="A680" s="611"/>
      <c r="B680" s="611"/>
      <c r="C680" s="611"/>
      <c r="D680" s="611"/>
      <c r="E680" s="611"/>
      <c r="F680" s="611"/>
      <c r="G680" s="611"/>
      <c r="H680" s="611"/>
      <c r="I680" s="611"/>
      <c r="J680" s="611"/>
      <c r="K680" s="611"/>
      <c r="L680" s="611"/>
      <c r="M680" s="611"/>
      <c r="N680" s="611"/>
      <c r="O680" s="611"/>
      <c r="P680" s="611"/>
      <c r="Q680" s="611"/>
      <c r="R680" s="611"/>
      <c r="S680" s="611"/>
      <c r="T680" s="611"/>
      <c r="U680" s="611"/>
      <c r="V680" s="611"/>
      <c r="W680" s="611"/>
      <c r="X680" s="611"/>
      <c r="Y680" s="611"/>
      <c r="Z680" s="611"/>
    </row>
    <row r="681" spans="1:26" ht="15.75" customHeight="1" x14ac:dyDescent="0.25">
      <c r="A681" s="611"/>
      <c r="B681" s="611"/>
      <c r="C681" s="611"/>
      <c r="D681" s="611"/>
      <c r="E681" s="611"/>
      <c r="F681" s="611"/>
      <c r="G681" s="611"/>
      <c r="H681" s="611"/>
      <c r="I681" s="611"/>
      <c r="J681" s="611"/>
      <c r="K681" s="611"/>
      <c r="L681" s="611"/>
      <c r="M681" s="611"/>
      <c r="N681" s="611"/>
      <c r="O681" s="611"/>
      <c r="P681" s="611"/>
      <c r="Q681" s="611"/>
      <c r="R681" s="611"/>
      <c r="S681" s="611"/>
      <c r="T681" s="611"/>
      <c r="U681" s="611"/>
      <c r="V681" s="611"/>
      <c r="W681" s="611"/>
      <c r="X681" s="611"/>
      <c r="Y681" s="611"/>
      <c r="Z681" s="611"/>
    </row>
    <row r="682" spans="1:26" ht="15.75" customHeight="1" x14ac:dyDescent="0.25">
      <c r="A682" s="611"/>
      <c r="B682" s="611"/>
      <c r="C682" s="611"/>
      <c r="D682" s="611"/>
      <c r="E682" s="611"/>
      <c r="F682" s="611"/>
      <c r="G682" s="611"/>
      <c r="H682" s="611"/>
      <c r="I682" s="611"/>
      <c r="J682" s="611"/>
      <c r="K682" s="611"/>
      <c r="L682" s="611"/>
      <c r="M682" s="611"/>
      <c r="N682" s="611"/>
      <c r="O682" s="611"/>
      <c r="P682" s="611"/>
      <c r="Q682" s="611"/>
      <c r="R682" s="611"/>
      <c r="S682" s="611"/>
      <c r="T682" s="611"/>
      <c r="U682" s="611"/>
      <c r="V682" s="611"/>
      <c r="W682" s="611"/>
      <c r="X682" s="611"/>
      <c r="Y682" s="611"/>
      <c r="Z682" s="611"/>
    </row>
    <row r="683" spans="1:26" ht="15.75" customHeight="1" x14ac:dyDescent="0.25">
      <c r="A683" s="611"/>
      <c r="B683" s="611"/>
      <c r="C683" s="611"/>
      <c r="D683" s="611"/>
      <c r="E683" s="611"/>
      <c r="F683" s="611"/>
      <c r="G683" s="611"/>
      <c r="H683" s="611"/>
      <c r="I683" s="611"/>
      <c r="J683" s="611"/>
      <c r="K683" s="611"/>
      <c r="L683" s="611"/>
      <c r="M683" s="611"/>
      <c r="N683" s="611"/>
      <c r="O683" s="611"/>
      <c r="P683" s="611"/>
      <c r="Q683" s="611"/>
      <c r="R683" s="611"/>
      <c r="S683" s="611"/>
      <c r="T683" s="611"/>
      <c r="U683" s="611"/>
      <c r="V683" s="611"/>
      <c r="W683" s="611"/>
      <c r="X683" s="611"/>
      <c r="Y683" s="611"/>
      <c r="Z683" s="611"/>
    </row>
    <row r="684" spans="1:26" ht="15.75" customHeight="1" x14ac:dyDescent="0.25">
      <c r="A684" s="611"/>
      <c r="B684" s="611"/>
      <c r="C684" s="611"/>
      <c r="D684" s="611"/>
      <c r="E684" s="611"/>
      <c r="F684" s="611"/>
      <c r="G684" s="611"/>
      <c r="H684" s="611"/>
      <c r="I684" s="611"/>
      <c r="J684" s="611"/>
      <c r="K684" s="611"/>
      <c r="L684" s="611"/>
      <c r="M684" s="611"/>
      <c r="N684" s="611"/>
      <c r="O684" s="611"/>
      <c r="P684" s="611"/>
      <c r="Q684" s="611"/>
      <c r="R684" s="611"/>
      <c r="S684" s="611"/>
      <c r="T684" s="611"/>
      <c r="U684" s="611"/>
      <c r="V684" s="611"/>
      <c r="W684" s="611"/>
      <c r="X684" s="611"/>
      <c r="Y684" s="611"/>
      <c r="Z684" s="611"/>
    </row>
    <row r="685" spans="1:26" ht="15.75" customHeight="1" x14ac:dyDescent="0.25">
      <c r="A685" s="611"/>
      <c r="B685" s="611"/>
      <c r="C685" s="611"/>
      <c r="D685" s="611"/>
      <c r="E685" s="611"/>
      <c r="F685" s="611"/>
      <c r="G685" s="611"/>
      <c r="H685" s="611"/>
      <c r="I685" s="611"/>
      <c r="J685" s="611"/>
      <c r="K685" s="611"/>
      <c r="L685" s="611"/>
      <c r="M685" s="611"/>
      <c r="N685" s="611"/>
      <c r="O685" s="611"/>
      <c r="P685" s="611"/>
      <c r="Q685" s="611"/>
      <c r="R685" s="611"/>
      <c r="S685" s="611"/>
      <c r="T685" s="611"/>
      <c r="U685" s="611"/>
      <c r="V685" s="611"/>
      <c r="W685" s="611"/>
      <c r="X685" s="611"/>
      <c r="Y685" s="611"/>
      <c r="Z685" s="611"/>
    </row>
    <row r="686" spans="1:26" ht="15.75" customHeight="1" x14ac:dyDescent="0.25">
      <c r="A686" s="611"/>
      <c r="B686" s="611"/>
      <c r="C686" s="611"/>
      <c r="D686" s="611"/>
      <c r="E686" s="611"/>
      <c r="F686" s="611"/>
      <c r="G686" s="611"/>
      <c r="H686" s="611"/>
      <c r="I686" s="611"/>
      <c r="J686" s="611"/>
      <c r="K686" s="611"/>
      <c r="L686" s="611"/>
      <c r="M686" s="611"/>
      <c r="N686" s="611"/>
      <c r="O686" s="611"/>
      <c r="P686" s="611"/>
      <c r="Q686" s="611"/>
      <c r="R686" s="611"/>
      <c r="S686" s="611"/>
      <c r="T686" s="611"/>
      <c r="U686" s="611"/>
      <c r="V686" s="611"/>
      <c r="W686" s="611"/>
      <c r="X686" s="611"/>
      <c r="Y686" s="611"/>
      <c r="Z686" s="611"/>
    </row>
    <row r="687" spans="1:26" ht="15.75" customHeight="1" x14ac:dyDescent="0.25">
      <c r="A687" s="611"/>
      <c r="B687" s="611"/>
      <c r="C687" s="611"/>
      <c r="D687" s="611"/>
      <c r="E687" s="611"/>
      <c r="F687" s="611"/>
      <c r="G687" s="611"/>
      <c r="H687" s="611"/>
      <c r="I687" s="611"/>
      <c r="J687" s="611"/>
      <c r="K687" s="611"/>
      <c r="L687" s="611"/>
      <c r="M687" s="611"/>
      <c r="N687" s="611"/>
      <c r="O687" s="611"/>
      <c r="P687" s="611"/>
      <c r="Q687" s="611"/>
      <c r="R687" s="611"/>
      <c r="S687" s="611"/>
      <c r="T687" s="611"/>
      <c r="U687" s="611"/>
      <c r="V687" s="611"/>
      <c r="W687" s="611"/>
      <c r="X687" s="611"/>
      <c r="Y687" s="611"/>
      <c r="Z687" s="611"/>
    </row>
    <row r="688" spans="1:26" ht="15.75" customHeight="1" x14ac:dyDescent="0.25">
      <c r="A688" s="611"/>
      <c r="B688" s="611"/>
      <c r="C688" s="611"/>
      <c r="D688" s="611"/>
      <c r="E688" s="611"/>
      <c r="F688" s="611"/>
      <c r="G688" s="611"/>
      <c r="H688" s="611"/>
      <c r="I688" s="611"/>
      <c r="J688" s="611"/>
      <c r="K688" s="611"/>
      <c r="L688" s="611"/>
      <c r="M688" s="611"/>
      <c r="N688" s="611"/>
      <c r="O688" s="611"/>
      <c r="P688" s="611"/>
      <c r="Q688" s="611"/>
      <c r="R688" s="611"/>
      <c r="S688" s="611"/>
      <c r="T688" s="611"/>
      <c r="U688" s="611"/>
      <c r="V688" s="611"/>
      <c r="W688" s="611"/>
      <c r="X688" s="611"/>
      <c r="Y688" s="611"/>
      <c r="Z688" s="611"/>
    </row>
    <row r="689" spans="1:26" ht="15.75" customHeight="1" x14ac:dyDescent="0.25">
      <c r="A689" s="611"/>
      <c r="B689" s="611"/>
      <c r="C689" s="611"/>
      <c r="D689" s="611"/>
      <c r="E689" s="611"/>
      <c r="F689" s="611"/>
      <c r="G689" s="611"/>
      <c r="H689" s="611"/>
      <c r="I689" s="611"/>
      <c r="J689" s="611"/>
      <c r="K689" s="611"/>
      <c r="L689" s="611"/>
      <c r="M689" s="611"/>
      <c r="N689" s="611"/>
      <c r="O689" s="611"/>
      <c r="P689" s="611"/>
      <c r="Q689" s="611"/>
      <c r="R689" s="611"/>
      <c r="S689" s="611"/>
      <c r="T689" s="611"/>
      <c r="U689" s="611"/>
      <c r="V689" s="611"/>
      <c r="W689" s="611"/>
      <c r="X689" s="611"/>
      <c r="Y689" s="611"/>
      <c r="Z689" s="611"/>
    </row>
    <row r="690" spans="1:26" ht="15.75" customHeight="1" x14ac:dyDescent="0.25">
      <c r="A690" s="611"/>
      <c r="B690" s="611"/>
      <c r="C690" s="611"/>
      <c r="D690" s="611"/>
      <c r="E690" s="611"/>
      <c r="F690" s="611"/>
      <c r="G690" s="611"/>
      <c r="H690" s="611"/>
      <c r="I690" s="611"/>
      <c r="J690" s="611"/>
      <c r="K690" s="611"/>
      <c r="L690" s="611"/>
      <c r="M690" s="611"/>
      <c r="N690" s="611"/>
      <c r="O690" s="611"/>
      <c r="P690" s="611"/>
      <c r="Q690" s="611"/>
      <c r="R690" s="611"/>
      <c r="S690" s="611"/>
      <c r="T690" s="611"/>
      <c r="U690" s="611"/>
      <c r="V690" s="611"/>
      <c r="W690" s="611"/>
      <c r="X690" s="611"/>
      <c r="Y690" s="611"/>
      <c r="Z690" s="611"/>
    </row>
    <row r="691" spans="1:26" ht="15.75" customHeight="1" x14ac:dyDescent="0.25">
      <c r="A691" s="611"/>
      <c r="B691" s="611"/>
      <c r="C691" s="611"/>
      <c r="D691" s="611"/>
      <c r="E691" s="611"/>
      <c r="F691" s="611"/>
      <c r="G691" s="611"/>
      <c r="H691" s="611"/>
      <c r="I691" s="611"/>
      <c r="J691" s="611"/>
      <c r="K691" s="611"/>
      <c r="L691" s="611"/>
      <c r="M691" s="611"/>
      <c r="N691" s="611"/>
      <c r="O691" s="611"/>
      <c r="P691" s="611"/>
      <c r="Q691" s="611"/>
      <c r="R691" s="611"/>
      <c r="S691" s="611"/>
      <c r="T691" s="611"/>
      <c r="U691" s="611"/>
      <c r="V691" s="611"/>
      <c r="W691" s="611"/>
      <c r="X691" s="611"/>
      <c r="Y691" s="611"/>
      <c r="Z691" s="611"/>
    </row>
    <row r="692" spans="1:26" ht="15.75" customHeight="1" x14ac:dyDescent="0.25">
      <c r="A692" s="611"/>
      <c r="B692" s="611"/>
      <c r="C692" s="611"/>
      <c r="D692" s="611"/>
      <c r="E692" s="611"/>
      <c r="F692" s="611"/>
      <c r="G692" s="611"/>
      <c r="H692" s="611"/>
      <c r="I692" s="611"/>
      <c r="J692" s="611"/>
      <c r="K692" s="611"/>
      <c r="L692" s="611"/>
      <c r="M692" s="611"/>
      <c r="N692" s="611"/>
      <c r="O692" s="611"/>
      <c r="P692" s="611"/>
      <c r="Q692" s="611"/>
      <c r="R692" s="611"/>
      <c r="S692" s="611"/>
      <c r="T692" s="611"/>
      <c r="U692" s="611"/>
      <c r="V692" s="611"/>
      <c r="W692" s="611"/>
      <c r="X692" s="611"/>
      <c r="Y692" s="611"/>
      <c r="Z692" s="611"/>
    </row>
    <row r="693" spans="1:26" ht="15.75" customHeight="1" x14ac:dyDescent="0.25">
      <c r="A693" s="611"/>
      <c r="B693" s="611"/>
      <c r="C693" s="611"/>
      <c r="D693" s="611"/>
      <c r="E693" s="611"/>
      <c r="F693" s="611"/>
      <c r="G693" s="611"/>
      <c r="H693" s="611"/>
      <c r="I693" s="611"/>
      <c r="J693" s="611"/>
      <c r="K693" s="611"/>
      <c r="L693" s="611"/>
      <c r="M693" s="611"/>
      <c r="N693" s="611"/>
      <c r="O693" s="611"/>
      <c r="P693" s="611"/>
      <c r="Q693" s="611"/>
      <c r="R693" s="611"/>
      <c r="S693" s="611"/>
      <c r="T693" s="611"/>
      <c r="U693" s="611"/>
      <c r="V693" s="611"/>
      <c r="W693" s="611"/>
      <c r="X693" s="611"/>
      <c r="Y693" s="611"/>
      <c r="Z693" s="611"/>
    </row>
    <row r="694" spans="1:26" ht="15.75" customHeight="1" x14ac:dyDescent="0.25">
      <c r="A694" s="611"/>
      <c r="B694" s="611"/>
      <c r="C694" s="611"/>
      <c r="D694" s="611"/>
      <c r="E694" s="611"/>
      <c r="F694" s="611"/>
      <c r="G694" s="611"/>
      <c r="H694" s="611"/>
      <c r="I694" s="611"/>
      <c r="J694" s="611"/>
      <c r="K694" s="611"/>
      <c r="L694" s="611"/>
      <c r="M694" s="611"/>
      <c r="N694" s="611"/>
      <c r="O694" s="611"/>
      <c r="P694" s="611"/>
      <c r="Q694" s="611"/>
      <c r="R694" s="611"/>
      <c r="S694" s="611"/>
      <c r="T694" s="611"/>
      <c r="U694" s="611"/>
      <c r="V694" s="611"/>
      <c r="W694" s="611"/>
      <c r="X694" s="611"/>
      <c r="Y694" s="611"/>
      <c r="Z694" s="611"/>
    </row>
    <row r="695" spans="1:26" ht="15.75" customHeight="1" x14ac:dyDescent="0.25">
      <c r="A695" s="611"/>
      <c r="B695" s="611"/>
      <c r="C695" s="611"/>
      <c r="D695" s="611"/>
      <c r="E695" s="611"/>
      <c r="F695" s="611"/>
      <c r="G695" s="611"/>
      <c r="H695" s="611"/>
      <c r="I695" s="611"/>
      <c r="J695" s="611"/>
      <c r="K695" s="611"/>
      <c r="L695" s="611"/>
      <c r="M695" s="611"/>
      <c r="N695" s="611"/>
      <c r="O695" s="611"/>
      <c r="P695" s="611"/>
      <c r="Q695" s="611"/>
      <c r="R695" s="611"/>
      <c r="S695" s="611"/>
      <c r="T695" s="611"/>
      <c r="U695" s="611"/>
      <c r="V695" s="611"/>
      <c r="W695" s="611"/>
      <c r="X695" s="611"/>
      <c r="Y695" s="611"/>
      <c r="Z695" s="611"/>
    </row>
    <row r="696" spans="1:26" ht="15.75" customHeight="1" x14ac:dyDescent="0.25">
      <c r="A696" s="611"/>
      <c r="B696" s="611"/>
      <c r="C696" s="611"/>
      <c r="D696" s="611"/>
      <c r="E696" s="611"/>
      <c r="F696" s="611"/>
      <c r="G696" s="611"/>
      <c r="H696" s="611"/>
      <c r="I696" s="611"/>
      <c r="J696" s="611"/>
      <c r="K696" s="611"/>
      <c r="L696" s="611"/>
      <c r="M696" s="611"/>
      <c r="N696" s="611"/>
      <c r="O696" s="611"/>
      <c r="P696" s="611"/>
      <c r="Q696" s="611"/>
      <c r="R696" s="611"/>
      <c r="S696" s="611"/>
      <c r="T696" s="611"/>
      <c r="U696" s="611"/>
      <c r="V696" s="611"/>
      <c r="W696" s="611"/>
      <c r="X696" s="611"/>
      <c r="Y696" s="611"/>
      <c r="Z696" s="611"/>
    </row>
    <row r="697" spans="1:26" ht="15.75" customHeight="1" x14ac:dyDescent="0.25">
      <c r="A697" s="611"/>
      <c r="B697" s="611"/>
      <c r="C697" s="611"/>
      <c r="D697" s="611"/>
      <c r="E697" s="611"/>
      <c r="F697" s="611"/>
      <c r="G697" s="611"/>
      <c r="H697" s="611"/>
      <c r="I697" s="611"/>
      <c r="J697" s="611"/>
      <c r="K697" s="611"/>
      <c r="L697" s="611"/>
      <c r="M697" s="611"/>
      <c r="N697" s="611"/>
      <c r="O697" s="611"/>
      <c r="P697" s="611"/>
      <c r="Q697" s="611"/>
      <c r="R697" s="611"/>
      <c r="S697" s="611"/>
      <c r="T697" s="611"/>
      <c r="U697" s="611"/>
      <c r="V697" s="611"/>
      <c r="W697" s="611"/>
      <c r="X697" s="611"/>
      <c r="Y697" s="611"/>
      <c r="Z697" s="611"/>
    </row>
    <row r="698" spans="1:26" ht="15.75" customHeight="1" x14ac:dyDescent="0.25">
      <c r="A698" s="611"/>
      <c r="B698" s="611"/>
      <c r="C698" s="611"/>
      <c r="D698" s="611"/>
      <c r="E698" s="611"/>
      <c r="F698" s="611"/>
      <c r="G698" s="611"/>
      <c r="H698" s="611"/>
      <c r="I698" s="611"/>
      <c r="J698" s="611"/>
      <c r="K698" s="611"/>
      <c r="L698" s="611"/>
      <c r="M698" s="611"/>
      <c r="N698" s="611"/>
      <c r="O698" s="611"/>
      <c r="P698" s="611"/>
      <c r="Q698" s="611"/>
      <c r="R698" s="611"/>
      <c r="S698" s="611"/>
      <c r="T698" s="611"/>
      <c r="U698" s="611"/>
      <c r="V698" s="611"/>
      <c r="W698" s="611"/>
      <c r="X698" s="611"/>
      <c r="Y698" s="611"/>
      <c r="Z698" s="611"/>
    </row>
    <row r="699" spans="1:26" ht="15.75" customHeight="1" x14ac:dyDescent="0.25">
      <c r="A699" s="611"/>
      <c r="B699" s="611"/>
      <c r="C699" s="611"/>
      <c r="D699" s="611"/>
      <c r="E699" s="611"/>
      <c r="F699" s="611"/>
      <c r="G699" s="611"/>
      <c r="H699" s="611"/>
      <c r="I699" s="611"/>
      <c r="J699" s="611"/>
      <c r="K699" s="611"/>
      <c r="L699" s="611"/>
      <c r="M699" s="611"/>
      <c r="N699" s="611"/>
      <c r="O699" s="611"/>
      <c r="P699" s="611"/>
      <c r="Q699" s="611"/>
      <c r="R699" s="611"/>
      <c r="S699" s="611"/>
      <c r="T699" s="611"/>
      <c r="U699" s="611"/>
      <c r="V699" s="611"/>
      <c r="W699" s="611"/>
      <c r="X699" s="611"/>
      <c r="Y699" s="611"/>
      <c r="Z699" s="611"/>
    </row>
    <row r="700" spans="1:26" ht="15.75" customHeight="1" x14ac:dyDescent="0.25">
      <c r="A700" s="611"/>
      <c r="B700" s="611"/>
      <c r="C700" s="611"/>
      <c r="D700" s="611"/>
      <c r="E700" s="611"/>
      <c r="F700" s="611"/>
      <c r="G700" s="611"/>
      <c r="H700" s="611"/>
      <c r="I700" s="611"/>
      <c r="J700" s="611"/>
      <c r="K700" s="611"/>
      <c r="L700" s="611"/>
      <c r="M700" s="611"/>
      <c r="N700" s="611"/>
      <c r="O700" s="611"/>
      <c r="P700" s="611"/>
      <c r="Q700" s="611"/>
      <c r="R700" s="611"/>
      <c r="S700" s="611"/>
      <c r="T700" s="611"/>
      <c r="U700" s="611"/>
      <c r="V700" s="611"/>
      <c r="W700" s="611"/>
      <c r="X700" s="611"/>
      <c r="Y700" s="611"/>
      <c r="Z700" s="611"/>
    </row>
    <row r="701" spans="1:26" ht="15.75" customHeight="1" x14ac:dyDescent="0.25">
      <c r="A701" s="611"/>
      <c r="B701" s="611"/>
      <c r="C701" s="611"/>
      <c r="D701" s="611"/>
      <c r="E701" s="611"/>
      <c r="F701" s="611"/>
      <c r="G701" s="611"/>
      <c r="H701" s="611"/>
      <c r="I701" s="611"/>
      <c r="J701" s="611"/>
      <c r="K701" s="611"/>
      <c r="L701" s="611"/>
      <c r="M701" s="611"/>
      <c r="N701" s="611"/>
      <c r="O701" s="611"/>
      <c r="P701" s="611"/>
      <c r="Q701" s="611"/>
      <c r="R701" s="611"/>
      <c r="S701" s="611"/>
      <c r="T701" s="611"/>
      <c r="U701" s="611"/>
      <c r="V701" s="611"/>
      <c r="W701" s="611"/>
      <c r="X701" s="611"/>
      <c r="Y701" s="611"/>
      <c r="Z701" s="611"/>
    </row>
    <row r="702" spans="1:26" ht="15.75" customHeight="1" x14ac:dyDescent="0.25">
      <c r="A702" s="611"/>
      <c r="B702" s="611"/>
      <c r="C702" s="611"/>
      <c r="D702" s="611"/>
      <c r="E702" s="611"/>
      <c r="F702" s="611"/>
      <c r="G702" s="611"/>
      <c r="H702" s="611"/>
      <c r="I702" s="611"/>
      <c r="J702" s="611"/>
      <c r="K702" s="611"/>
      <c r="L702" s="611"/>
      <c r="M702" s="611"/>
      <c r="N702" s="611"/>
      <c r="O702" s="611"/>
      <c r="P702" s="611"/>
      <c r="Q702" s="611"/>
      <c r="R702" s="611"/>
      <c r="S702" s="611"/>
      <c r="T702" s="611"/>
      <c r="U702" s="611"/>
      <c r="V702" s="611"/>
      <c r="W702" s="611"/>
      <c r="X702" s="611"/>
      <c r="Y702" s="611"/>
      <c r="Z702" s="611"/>
    </row>
    <row r="703" spans="1:26" ht="15.75" customHeight="1" x14ac:dyDescent="0.25">
      <c r="A703" s="611"/>
      <c r="B703" s="611"/>
      <c r="C703" s="611"/>
      <c r="D703" s="611"/>
      <c r="E703" s="611"/>
      <c r="F703" s="611"/>
      <c r="G703" s="611"/>
      <c r="H703" s="611"/>
      <c r="I703" s="611"/>
      <c r="J703" s="611"/>
      <c r="K703" s="611"/>
      <c r="L703" s="611"/>
      <c r="M703" s="611"/>
      <c r="N703" s="611"/>
      <c r="O703" s="611"/>
      <c r="P703" s="611"/>
      <c r="Q703" s="611"/>
      <c r="R703" s="611"/>
      <c r="S703" s="611"/>
      <c r="T703" s="611"/>
      <c r="U703" s="611"/>
      <c r="V703" s="611"/>
      <c r="W703" s="611"/>
      <c r="X703" s="611"/>
      <c r="Y703" s="611"/>
      <c r="Z703" s="611"/>
    </row>
    <row r="704" spans="1:26" ht="15.75" customHeight="1" x14ac:dyDescent="0.25">
      <c r="A704" s="611"/>
      <c r="B704" s="611"/>
      <c r="C704" s="611"/>
      <c r="D704" s="611"/>
      <c r="E704" s="611"/>
      <c r="F704" s="611"/>
      <c r="G704" s="611"/>
      <c r="H704" s="611"/>
      <c r="I704" s="611"/>
      <c r="J704" s="611"/>
      <c r="K704" s="611"/>
      <c r="L704" s="611"/>
      <c r="M704" s="611"/>
      <c r="N704" s="611"/>
      <c r="O704" s="611"/>
      <c r="P704" s="611"/>
      <c r="Q704" s="611"/>
      <c r="R704" s="611"/>
      <c r="S704" s="611"/>
      <c r="T704" s="611"/>
      <c r="U704" s="611"/>
      <c r="V704" s="611"/>
      <c r="W704" s="611"/>
      <c r="X704" s="611"/>
      <c r="Y704" s="611"/>
      <c r="Z704" s="611"/>
    </row>
    <row r="705" spans="1:26" ht="15.75" customHeight="1" x14ac:dyDescent="0.25">
      <c r="A705" s="611"/>
      <c r="B705" s="611"/>
      <c r="C705" s="611"/>
      <c r="D705" s="611"/>
      <c r="E705" s="611"/>
      <c r="F705" s="611"/>
      <c r="G705" s="611"/>
      <c r="H705" s="611"/>
      <c r="I705" s="611"/>
      <c r="J705" s="611"/>
      <c r="K705" s="611"/>
      <c r="L705" s="611"/>
      <c r="M705" s="611"/>
      <c r="N705" s="611"/>
      <c r="O705" s="611"/>
      <c r="P705" s="611"/>
      <c r="Q705" s="611"/>
      <c r="R705" s="611"/>
      <c r="S705" s="611"/>
      <c r="T705" s="611"/>
      <c r="U705" s="611"/>
      <c r="V705" s="611"/>
      <c r="W705" s="611"/>
      <c r="X705" s="611"/>
      <c r="Y705" s="611"/>
      <c r="Z705" s="611"/>
    </row>
    <row r="706" spans="1:26" ht="15.75" customHeight="1" x14ac:dyDescent="0.25">
      <c r="A706" s="611"/>
      <c r="B706" s="611"/>
      <c r="C706" s="611"/>
      <c r="D706" s="611"/>
      <c r="E706" s="611"/>
      <c r="F706" s="611"/>
      <c r="G706" s="611"/>
      <c r="H706" s="611"/>
      <c r="I706" s="611"/>
      <c r="J706" s="611"/>
      <c r="K706" s="611"/>
      <c r="L706" s="611"/>
      <c r="M706" s="611"/>
      <c r="N706" s="611"/>
      <c r="O706" s="611"/>
      <c r="P706" s="611"/>
      <c r="Q706" s="611"/>
      <c r="R706" s="611"/>
      <c r="S706" s="611"/>
      <c r="T706" s="611"/>
      <c r="U706" s="611"/>
      <c r="V706" s="611"/>
      <c r="W706" s="611"/>
      <c r="X706" s="611"/>
      <c r="Y706" s="611"/>
      <c r="Z706" s="611"/>
    </row>
    <row r="707" spans="1:26" ht="15.75" customHeight="1" x14ac:dyDescent="0.25">
      <c r="A707" s="611"/>
      <c r="B707" s="611"/>
      <c r="C707" s="611"/>
      <c r="D707" s="611"/>
      <c r="E707" s="611"/>
      <c r="F707" s="611"/>
      <c r="G707" s="611"/>
      <c r="H707" s="611"/>
      <c r="I707" s="611"/>
      <c r="J707" s="611"/>
      <c r="K707" s="611"/>
      <c r="L707" s="611"/>
      <c r="M707" s="611"/>
      <c r="N707" s="611"/>
      <c r="O707" s="611"/>
      <c r="P707" s="611"/>
      <c r="Q707" s="611"/>
      <c r="R707" s="611"/>
      <c r="S707" s="611"/>
      <c r="T707" s="611"/>
      <c r="U707" s="611"/>
      <c r="V707" s="611"/>
      <c r="W707" s="611"/>
      <c r="X707" s="611"/>
      <c r="Y707" s="611"/>
      <c r="Z707" s="611"/>
    </row>
    <row r="708" spans="1:26" ht="15.75" customHeight="1" x14ac:dyDescent="0.25">
      <c r="A708" s="611"/>
      <c r="B708" s="611"/>
      <c r="C708" s="611"/>
      <c r="D708" s="611"/>
      <c r="E708" s="611"/>
      <c r="F708" s="611"/>
      <c r="G708" s="611"/>
      <c r="H708" s="611"/>
      <c r="I708" s="611"/>
      <c r="J708" s="611"/>
      <c r="K708" s="611"/>
      <c r="L708" s="611"/>
      <c r="M708" s="611"/>
      <c r="N708" s="611"/>
      <c r="O708" s="611"/>
      <c r="P708" s="611"/>
      <c r="Q708" s="611"/>
      <c r="R708" s="611"/>
      <c r="S708" s="611"/>
      <c r="T708" s="611"/>
      <c r="U708" s="611"/>
      <c r="V708" s="611"/>
      <c r="W708" s="611"/>
      <c r="X708" s="611"/>
      <c r="Y708" s="611"/>
      <c r="Z708" s="611"/>
    </row>
    <row r="709" spans="1:26" ht="15.75" customHeight="1" x14ac:dyDescent="0.25">
      <c r="A709" s="611"/>
      <c r="B709" s="611"/>
      <c r="C709" s="611"/>
      <c r="D709" s="611"/>
      <c r="E709" s="611"/>
      <c r="F709" s="611"/>
      <c r="G709" s="611"/>
      <c r="H709" s="611"/>
      <c r="I709" s="611"/>
      <c r="J709" s="611"/>
      <c r="K709" s="611"/>
      <c r="L709" s="611"/>
      <c r="M709" s="611"/>
      <c r="N709" s="611"/>
      <c r="O709" s="611"/>
      <c r="P709" s="611"/>
      <c r="Q709" s="611"/>
      <c r="R709" s="611"/>
      <c r="S709" s="611"/>
      <c r="T709" s="611"/>
      <c r="U709" s="611"/>
      <c r="V709" s="611"/>
      <c r="W709" s="611"/>
      <c r="X709" s="611"/>
      <c r="Y709" s="611"/>
      <c r="Z709" s="611"/>
    </row>
    <row r="710" spans="1:26" ht="15.75" customHeight="1" x14ac:dyDescent="0.25">
      <c r="A710" s="611"/>
      <c r="B710" s="611"/>
      <c r="C710" s="611"/>
      <c r="D710" s="611"/>
      <c r="E710" s="611"/>
      <c r="F710" s="611"/>
      <c r="G710" s="611"/>
      <c r="H710" s="611"/>
      <c r="I710" s="611"/>
      <c r="J710" s="611"/>
      <c r="K710" s="611"/>
      <c r="L710" s="611"/>
      <c r="M710" s="611"/>
      <c r="N710" s="611"/>
      <c r="O710" s="611"/>
      <c r="P710" s="611"/>
      <c r="Q710" s="611"/>
      <c r="R710" s="611"/>
      <c r="S710" s="611"/>
      <c r="T710" s="611"/>
      <c r="U710" s="611"/>
      <c r="V710" s="611"/>
      <c r="W710" s="611"/>
      <c r="X710" s="611"/>
      <c r="Y710" s="611"/>
      <c r="Z710" s="611"/>
    </row>
    <row r="711" spans="1:26" ht="15.75" customHeight="1" x14ac:dyDescent="0.25">
      <c r="A711" s="611"/>
      <c r="B711" s="611"/>
      <c r="C711" s="611"/>
      <c r="D711" s="611"/>
      <c r="E711" s="611"/>
      <c r="F711" s="611"/>
      <c r="G711" s="611"/>
      <c r="H711" s="611"/>
      <c r="I711" s="611"/>
      <c r="J711" s="611"/>
      <c r="K711" s="611"/>
      <c r="L711" s="611"/>
      <c r="M711" s="611"/>
      <c r="N711" s="611"/>
      <c r="O711" s="611"/>
      <c r="P711" s="611"/>
      <c r="Q711" s="611"/>
      <c r="R711" s="611"/>
      <c r="S711" s="611"/>
      <c r="T711" s="611"/>
      <c r="U711" s="611"/>
      <c r="V711" s="611"/>
      <c r="W711" s="611"/>
      <c r="X711" s="611"/>
      <c r="Y711" s="611"/>
      <c r="Z711" s="611"/>
    </row>
    <row r="712" spans="1:26" ht="15.75" customHeight="1" x14ac:dyDescent="0.25">
      <c r="A712" s="611"/>
      <c r="B712" s="611"/>
      <c r="C712" s="611"/>
      <c r="D712" s="611"/>
      <c r="E712" s="611"/>
      <c r="F712" s="611"/>
      <c r="G712" s="611"/>
      <c r="H712" s="611"/>
      <c r="I712" s="611"/>
      <c r="J712" s="611"/>
      <c r="K712" s="611"/>
      <c r="L712" s="611"/>
      <c r="M712" s="611"/>
      <c r="N712" s="611"/>
      <c r="O712" s="611"/>
      <c r="P712" s="611"/>
      <c r="Q712" s="611"/>
      <c r="R712" s="611"/>
      <c r="S712" s="611"/>
      <c r="T712" s="611"/>
      <c r="U712" s="611"/>
      <c r="V712" s="611"/>
      <c r="W712" s="611"/>
      <c r="X712" s="611"/>
      <c r="Y712" s="611"/>
      <c r="Z712" s="611"/>
    </row>
    <row r="713" spans="1:26" ht="15.75" customHeight="1" x14ac:dyDescent="0.25">
      <c r="A713" s="611"/>
      <c r="B713" s="611"/>
      <c r="C713" s="611"/>
      <c r="D713" s="611"/>
      <c r="E713" s="611"/>
      <c r="F713" s="611"/>
      <c r="G713" s="611"/>
      <c r="H713" s="611"/>
      <c r="I713" s="611"/>
      <c r="J713" s="611"/>
      <c r="K713" s="611"/>
      <c r="L713" s="611"/>
      <c r="M713" s="611"/>
      <c r="N713" s="611"/>
      <c r="O713" s="611"/>
      <c r="P713" s="611"/>
      <c r="Q713" s="611"/>
      <c r="R713" s="611"/>
      <c r="S713" s="611"/>
      <c r="T713" s="611"/>
      <c r="U713" s="611"/>
      <c r="V713" s="611"/>
      <c r="W713" s="611"/>
      <c r="X713" s="611"/>
      <c r="Y713" s="611"/>
      <c r="Z713" s="611"/>
    </row>
    <row r="714" spans="1:26" ht="15.75" customHeight="1" x14ac:dyDescent="0.25">
      <c r="A714" s="611"/>
      <c r="B714" s="611"/>
      <c r="C714" s="611"/>
      <c r="D714" s="611"/>
      <c r="E714" s="611"/>
      <c r="F714" s="611"/>
      <c r="G714" s="611"/>
      <c r="H714" s="611"/>
      <c r="I714" s="611"/>
      <c r="J714" s="611"/>
      <c r="K714" s="611"/>
      <c r="L714" s="611"/>
      <c r="M714" s="611"/>
      <c r="N714" s="611"/>
      <c r="O714" s="611"/>
      <c r="P714" s="611"/>
      <c r="Q714" s="611"/>
      <c r="R714" s="611"/>
      <c r="S714" s="611"/>
      <c r="T714" s="611"/>
      <c r="U714" s="611"/>
      <c r="V714" s="611"/>
      <c r="W714" s="611"/>
      <c r="X714" s="611"/>
      <c r="Y714" s="611"/>
      <c r="Z714" s="611"/>
    </row>
    <row r="715" spans="1:26" ht="15.75" customHeight="1" x14ac:dyDescent="0.25">
      <c r="A715" s="611"/>
      <c r="B715" s="611"/>
      <c r="C715" s="611"/>
      <c r="D715" s="611"/>
      <c r="E715" s="611"/>
      <c r="F715" s="611"/>
      <c r="G715" s="611"/>
      <c r="H715" s="611"/>
      <c r="I715" s="611"/>
      <c r="J715" s="611"/>
      <c r="K715" s="611"/>
      <c r="L715" s="611"/>
      <c r="M715" s="611"/>
      <c r="N715" s="611"/>
      <c r="O715" s="611"/>
      <c r="P715" s="611"/>
      <c r="Q715" s="611"/>
      <c r="R715" s="611"/>
      <c r="S715" s="611"/>
      <c r="T715" s="611"/>
      <c r="U715" s="611"/>
      <c r="V715" s="611"/>
      <c r="W715" s="611"/>
      <c r="X715" s="611"/>
      <c r="Y715" s="611"/>
      <c r="Z715" s="611"/>
    </row>
    <row r="716" spans="1:26" ht="15.75" customHeight="1" x14ac:dyDescent="0.25">
      <c r="A716" s="611"/>
      <c r="B716" s="611"/>
      <c r="C716" s="611"/>
      <c r="D716" s="611"/>
      <c r="E716" s="611"/>
      <c r="F716" s="611"/>
      <c r="G716" s="611"/>
      <c r="H716" s="611"/>
      <c r="I716" s="611"/>
      <c r="J716" s="611"/>
      <c r="K716" s="611"/>
      <c r="L716" s="611"/>
      <c r="M716" s="611"/>
      <c r="N716" s="611"/>
      <c r="O716" s="611"/>
      <c r="P716" s="611"/>
      <c r="Q716" s="611"/>
      <c r="R716" s="611"/>
      <c r="S716" s="611"/>
      <c r="T716" s="611"/>
      <c r="U716" s="611"/>
      <c r="V716" s="611"/>
      <c r="W716" s="611"/>
      <c r="X716" s="611"/>
      <c r="Y716" s="611"/>
      <c r="Z716" s="611"/>
    </row>
    <row r="717" spans="1:26" ht="15.75" customHeight="1" x14ac:dyDescent="0.25">
      <c r="A717" s="611"/>
      <c r="B717" s="611"/>
      <c r="C717" s="611"/>
      <c r="D717" s="611"/>
      <c r="E717" s="611"/>
      <c r="F717" s="611"/>
      <c r="G717" s="611"/>
      <c r="H717" s="611"/>
      <c r="I717" s="611"/>
      <c r="J717" s="611"/>
      <c r="K717" s="611"/>
      <c r="L717" s="611"/>
      <c r="M717" s="611"/>
      <c r="N717" s="611"/>
      <c r="O717" s="611"/>
      <c r="P717" s="611"/>
      <c r="Q717" s="611"/>
      <c r="R717" s="611"/>
      <c r="S717" s="611"/>
      <c r="T717" s="611"/>
      <c r="U717" s="611"/>
      <c r="V717" s="611"/>
      <c r="W717" s="611"/>
      <c r="X717" s="611"/>
      <c r="Y717" s="611"/>
      <c r="Z717" s="611"/>
    </row>
    <row r="718" spans="1:26" ht="15.75" customHeight="1" x14ac:dyDescent="0.25">
      <c r="A718" s="611"/>
      <c r="B718" s="611"/>
      <c r="C718" s="611"/>
      <c r="D718" s="611"/>
      <c r="E718" s="611"/>
      <c r="F718" s="611"/>
      <c r="G718" s="611"/>
      <c r="H718" s="611"/>
      <c r="I718" s="611"/>
      <c r="J718" s="611"/>
      <c r="K718" s="611"/>
      <c r="L718" s="611"/>
      <c r="M718" s="611"/>
      <c r="N718" s="611"/>
      <c r="O718" s="611"/>
      <c r="P718" s="611"/>
      <c r="Q718" s="611"/>
      <c r="R718" s="611"/>
      <c r="S718" s="611"/>
      <c r="T718" s="611"/>
      <c r="U718" s="611"/>
      <c r="V718" s="611"/>
      <c r="W718" s="611"/>
      <c r="X718" s="611"/>
      <c r="Y718" s="611"/>
      <c r="Z718" s="611"/>
    </row>
    <row r="719" spans="1:26" ht="15.75" customHeight="1" x14ac:dyDescent="0.25">
      <c r="A719" s="611"/>
      <c r="B719" s="611"/>
      <c r="C719" s="611"/>
      <c r="D719" s="611"/>
      <c r="E719" s="611"/>
      <c r="F719" s="611"/>
      <c r="G719" s="611"/>
      <c r="H719" s="611"/>
      <c r="I719" s="611"/>
      <c r="J719" s="611"/>
      <c r="K719" s="611"/>
      <c r="L719" s="611"/>
      <c r="M719" s="611"/>
      <c r="N719" s="611"/>
      <c r="O719" s="611"/>
      <c r="P719" s="611"/>
      <c r="Q719" s="611"/>
      <c r="R719" s="611"/>
      <c r="S719" s="611"/>
      <c r="T719" s="611"/>
      <c r="U719" s="611"/>
      <c r="V719" s="611"/>
      <c r="W719" s="611"/>
      <c r="X719" s="611"/>
      <c r="Y719" s="611"/>
      <c r="Z719" s="611"/>
    </row>
    <row r="720" spans="1:26" ht="15.75" customHeight="1" x14ac:dyDescent="0.25">
      <c r="A720" s="611"/>
      <c r="B720" s="611"/>
      <c r="C720" s="611"/>
      <c r="D720" s="611"/>
      <c r="E720" s="611"/>
      <c r="F720" s="611"/>
      <c r="G720" s="611"/>
      <c r="H720" s="611"/>
      <c r="I720" s="611"/>
      <c r="J720" s="611"/>
      <c r="K720" s="611"/>
      <c r="L720" s="611"/>
      <c r="M720" s="611"/>
      <c r="N720" s="611"/>
      <c r="O720" s="611"/>
      <c r="P720" s="611"/>
      <c r="Q720" s="611"/>
      <c r="R720" s="611"/>
      <c r="S720" s="611"/>
      <c r="T720" s="611"/>
      <c r="U720" s="611"/>
      <c r="V720" s="611"/>
      <c r="W720" s="611"/>
      <c r="X720" s="611"/>
      <c r="Y720" s="611"/>
      <c r="Z720" s="611"/>
    </row>
    <row r="721" spans="1:26" ht="15.75" customHeight="1" x14ac:dyDescent="0.25">
      <c r="A721" s="611"/>
      <c r="B721" s="611"/>
      <c r="C721" s="611"/>
      <c r="D721" s="611"/>
      <c r="E721" s="611"/>
      <c r="F721" s="611"/>
      <c r="G721" s="611"/>
      <c r="H721" s="611"/>
      <c r="I721" s="611"/>
      <c r="J721" s="611"/>
      <c r="K721" s="611"/>
      <c r="L721" s="611"/>
      <c r="M721" s="611"/>
      <c r="N721" s="611"/>
      <c r="O721" s="611"/>
      <c r="P721" s="611"/>
      <c r="Q721" s="611"/>
      <c r="R721" s="611"/>
      <c r="S721" s="611"/>
      <c r="T721" s="611"/>
      <c r="U721" s="611"/>
      <c r="V721" s="611"/>
      <c r="W721" s="611"/>
      <c r="X721" s="611"/>
      <c r="Y721" s="611"/>
      <c r="Z721" s="611"/>
    </row>
    <row r="722" spans="1:26" ht="15.75" customHeight="1" x14ac:dyDescent="0.25">
      <c r="A722" s="611"/>
      <c r="B722" s="611"/>
      <c r="C722" s="611"/>
      <c r="D722" s="611"/>
      <c r="E722" s="611"/>
      <c r="F722" s="611"/>
      <c r="G722" s="611"/>
      <c r="H722" s="611"/>
      <c r="I722" s="611"/>
      <c r="J722" s="611"/>
      <c r="K722" s="611"/>
      <c r="L722" s="611"/>
      <c r="M722" s="611"/>
      <c r="N722" s="611"/>
      <c r="O722" s="611"/>
      <c r="P722" s="611"/>
      <c r="Q722" s="611"/>
      <c r="R722" s="611"/>
      <c r="S722" s="611"/>
      <c r="T722" s="611"/>
      <c r="U722" s="611"/>
      <c r="V722" s="611"/>
      <c r="W722" s="611"/>
      <c r="X722" s="611"/>
      <c r="Y722" s="611"/>
      <c r="Z722" s="611"/>
    </row>
    <row r="723" spans="1:26" ht="15.75" customHeight="1" x14ac:dyDescent="0.25">
      <c r="A723" s="611"/>
      <c r="B723" s="611"/>
      <c r="C723" s="611"/>
      <c r="D723" s="611"/>
      <c r="E723" s="611"/>
      <c r="F723" s="611"/>
      <c r="G723" s="611"/>
      <c r="H723" s="611"/>
      <c r="I723" s="611"/>
      <c r="J723" s="611"/>
      <c r="K723" s="611"/>
      <c r="L723" s="611"/>
      <c r="M723" s="611"/>
      <c r="N723" s="611"/>
      <c r="O723" s="611"/>
      <c r="P723" s="611"/>
      <c r="Q723" s="611"/>
      <c r="R723" s="611"/>
      <c r="S723" s="611"/>
      <c r="T723" s="611"/>
      <c r="U723" s="611"/>
      <c r="V723" s="611"/>
      <c r="W723" s="611"/>
      <c r="X723" s="611"/>
      <c r="Y723" s="611"/>
      <c r="Z723" s="611"/>
    </row>
    <row r="724" spans="1:26" ht="15.75" customHeight="1" x14ac:dyDescent="0.25">
      <c r="A724" s="611"/>
      <c r="B724" s="611"/>
      <c r="C724" s="611"/>
      <c r="D724" s="611"/>
      <c r="E724" s="611"/>
      <c r="F724" s="611"/>
      <c r="G724" s="611"/>
      <c r="H724" s="611"/>
      <c r="I724" s="611"/>
      <c r="J724" s="611"/>
      <c r="K724" s="611"/>
      <c r="L724" s="611"/>
      <c r="M724" s="611"/>
      <c r="N724" s="611"/>
      <c r="O724" s="611"/>
      <c r="P724" s="611"/>
      <c r="Q724" s="611"/>
      <c r="R724" s="611"/>
      <c r="S724" s="611"/>
      <c r="T724" s="611"/>
      <c r="U724" s="611"/>
      <c r="V724" s="611"/>
      <c r="W724" s="611"/>
      <c r="X724" s="611"/>
      <c r="Y724" s="611"/>
      <c r="Z724" s="611"/>
    </row>
    <row r="725" spans="1:26" ht="15.75" customHeight="1" x14ac:dyDescent="0.25">
      <c r="A725" s="611"/>
      <c r="B725" s="611"/>
      <c r="C725" s="611"/>
      <c r="D725" s="611"/>
      <c r="E725" s="611"/>
      <c r="F725" s="611"/>
      <c r="G725" s="611"/>
      <c r="H725" s="611"/>
      <c r="I725" s="611"/>
      <c r="J725" s="611"/>
      <c r="K725" s="611"/>
      <c r="L725" s="611"/>
      <c r="M725" s="611"/>
      <c r="N725" s="611"/>
      <c r="O725" s="611"/>
      <c r="P725" s="611"/>
      <c r="Q725" s="611"/>
      <c r="R725" s="611"/>
      <c r="S725" s="611"/>
      <c r="T725" s="611"/>
      <c r="U725" s="611"/>
      <c r="V725" s="611"/>
      <c r="W725" s="611"/>
      <c r="X725" s="611"/>
      <c r="Y725" s="611"/>
      <c r="Z725" s="611"/>
    </row>
    <row r="726" spans="1:26" ht="15.75" customHeight="1" x14ac:dyDescent="0.25">
      <c r="A726" s="611"/>
      <c r="B726" s="611"/>
      <c r="C726" s="611"/>
      <c r="D726" s="611"/>
      <c r="E726" s="611"/>
      <c r="F726" s="611"/>
      <c r="G726" s="611"/>
      <c r="H726" s="611"/>
      <c r="I726" s="611"/>
      <c r="J726" s="611"/>
      <c r="K726" s="611"/>
      <c r="L726" s="611"/>
      <c r="M726" s="611"/>
      <c r="N726" s="611"/>
      <c r="O726" s="611"/>
      <c r="P726" s="611"/>
      <c r="Q726" s="611"/>
      <c r="R726" s="611"/>
      <c r="S726" s="611"/>
      <c r="T726" s="611"/>
      <c r="U726" s="611"/>
      <c r="V726" s="611"/>
      <c r="W726" s="611"/>
      <c r="X726" s="611"/>
      <c r="Y726" s="611"/>
      <c r="Z726" s="611"/>
    </row>
    <row r="727" spans="1:26" ht="15.75" customHeight="1" x14ac:dyDescent="0.25">
      <c r="A727" s="611"/>
      <c r="B727" s="611"/>
      <c r="C727" s="611"/>
      <c r="D727" s="611"/>
      <c r="E727" s="611"/>
      <c r="F727" s="611"/>
      <c r="G727" s="611"/>
      <c r="H727" s="611"/>
      <c r="I727" s="611"/>
      <c r="J727" s="611"/>
      <c r="K727" s="611"/>
      <c r="L727" s="611"/>
      <c r="M727" s="611"/>
      <c r="N727" s="611"/>
      <c r="O727" s="611"/>
      <c r="P727" s="611"/>
      <c r="Q727" s="611"/>
      <c r="R727" s="611"/>
      <c r="S727" s="611"/>
      <c r="T727" s="611"/>
      <c r="U727" s="611"/>
      <c r="V727" s="611"/>
      <c r="W727" s="611"/>
      <c r="X727" s="611"/>
      <c r="Y727" s="611"/>
      <c r="Z727" s="611"/>
    </row>
    <row r="728" spans="1:26" ht="15.75" customHeight="1" x14ac:dyDescent="0.25">
      <c r="A728" s="611"/>
      <c r="B728" s="611"/>
      <c r="C728" s="611"/>
      <c r="D728" s="611"/>
      <c r="E728" s="611"/>
      <c r="F728" s="611"/>
      <c r="G728" s="611"/>
      <c r="H728" s="611"/>
      <c r="I728" s="611"/>
      <c r="J728" s="611"/>
      <c r="K728" s="611"/>
      <c r="L728" s="611"/>
      <c r="M728" s="611"/>
      <c r="N728" s="611"/>
      <c r="O728" s="611"/>
      <c r="P728" s="611"/>
      <c r="Q728" s="611"/>
      <c r="R728" s="611"/>
      <c r="S728" s="611"/>
      <c r="T728" s="611"/>
      <c r="U728" s="611"/>
      <c r="V728" s="611"/>
      <c r="W728" s="611"/>
      <c r="X728" s="611"/>
      <c r="Y728" s="611"/>
      <c r="Z728" s="611"/>
    </row>
    <row r="729" spans="1:26" ht="15.75" customHeight="1" x14ac:dyDescent="0.25">
      <c r="A729" s="611"/>
      <c r="B729" s="611"/>
      <c r="C729" s="611"/>
      <c r="D729" s="611"/>
      <c r="E729" s="611"/>
      <c r="F729" s="611"/>
      <c r="G729" s="611"/>
      <c r="H729" s="611"/>
      <c r="I729" s="611"/>
      <c r="J729" s="611"/>
      <c r="K729" s="611"/>
      <c r="L729" s="611"/>
      <c r="M729" s="611"/>
      <c r="N729" s="611"/>
      <c r="O729" s="611"/>
      <c r="P729" s="611"/>
      <c r="Q729" s="611"/>
      <c r="R729" s="611"/>
      <c r="S729" s="611"/>
      <c r="T729" s="611"/>
      <c r="U729" s="611"/>
      <c r="V729" s="611"/>
      <c r="W729" s="611"/>
      <c r="X729" s="611"/>
      <c r="Y729" s="611"/>
      <c r="Z729" s="611"/>
    </row>
    <row r="730" spans="1:26" ht="15.75" customHeight="1" x14ac:dyDescent="0.25">
      <c r="A730" s="611"/>
      <c r="B730" s="611"/>
      <c r="C730" s="611"/>
      <c r="D730" s="611"/>
      <c r="E730" s="611"/>
      <c r="F730" s="611"/>
      <c r="G730" s="611"/>
      <c r="H730" s="611"/>
      <c r="I730" s="611"/>
      <c r="J730" s="611"/>
      <c r="K730" s="611"/>
      <c r="L730" s="611"/>
      <c r="M730" s="611"/>
      <c r="N730" s="611"/>
      <c r="O730" s="611"/>
      <c r="P730" s="611"/>
      <c r="Q730" s="611"/>
      <c r="R730" s="611"/>
      <c r="S730" s="611"/>
      <c r="T730" s="611"/>
      <c r="U730" s="611"/>
      <c r="V730" s="611"/>
      <c r="W730" s="611"/>
      <c r="X730" s="611"/>
      <c r="Y730" s="611"/>
      <c r="Z730" s="611"/>
    </row>
    <row r="731" spans="1:26" ht="15.75" customHeight="1" x14ac:dyDescent="0.25">
      <c r="A731" s="611"/>
      <c r="B731" s="611"/>
      <c r="C731" s="611"/>
      <c r="D731" s="611"/>
      <c r="E731" s="611"/>
      <c r="F731" s="611"/>
      <c r="G731" s="611"/>
      <c r="H731" s="611"/>
      <c r="I731" s="611"/>
      <c r="J731" s="611"/>
      <c r="K731" s="611"/>
      <c r="L731" s="611"/>
      <c r="M731" s="611"/>
      <c r="N731" s="611"/>
      <c r="O731" s="611"/>
      <c r="P731" s="611"/>
      <c r="Q731" s="611"/>
      <c r="R731" s="611"/>
      <c r="S731" s="611"/>
      <c r="T731" s="611"/>
      <c r="U731" s="611"/>
      <c r="V731" s="611"/>
      <c r="W731" s="611"/>
      <c r="X731" s="611"/>
      <c r="Y731" s="611"/>
      <c r="Z731" s="611"/>
    </row>
    <row r="732" spans="1:26" ht="15.75" customHeight="1" x14ac:dyDescent="0.25">
      <c r="A732" s="611"/>
      <c r="B732" s="611"/>
      <c r="C732" s="611"/>
      <c r="D732" s="611"/>
      <c r="E732" s="611"/>
      <c r="F732" s="611"/>
      <c r="G732" s="611"/>
      <c r="H732" s="611"/>
      <c r="I732" s="611"/>
      <c r="J732" s="611"/>
      <c r="K732" s="611"/>
      <c r="L732" s="611"/>
      <c r="M732" s="611"/>
      <c r="N732" s="611"/>
      <c r="O732" s="611"/>
      <c r="P732" s="611"/>
      <c r="Q732" s="611"/>
      <c r="R732" s="611"/>
      <c r="S732" s="611"/>
      <c r="T732" s="611"/>
      <c r="U732" s="611"/>
      <c r="V732" s="611"/>
      <c r="W732" s="611"/>
      <c r="X732" s="611"/>
      <c r="Y732" s="611"/>
      <c r="Z732" s="611"/>
    </row>
    <row r="733" spans="1:26" ht="15.75" customHeight="1" x14ac:dyDescent="0.25">
      <c r="A733" s="611"/>
      <c r="B733" s="611"/>
      <c r="C733" s="611"/>
      <c r="D733" s="611"/>
      <c r="E733" s="611"/>
      <c r="F733" s="611"/>
      <c r="G733" s="611"/>
      <c r="H733" s="611"/>
      <c r="I733" s="611"/>
      <c r="J733" s="611"/>
      <c r="K733" s="611"/>
      <c r="L733" s="611"/>
      <c r="M733" s="611"/>
      <c r="N733" s="611"/>
      <c r="O733" s="611"/>
      <c r="P733" s="611"/>
      <c r="Q733" s="611"/>
      <c r="R733" s="611"/>
      <c r="S733" s="611"/>
      <c r="T733" s="611"/>
      <c r="U733" s="611"/>
      <c r="V733" s="611"/>
      <c r="W733" s="611"/>
      <c r="X733" s="611"/>
      <c r="Y733" s="611"/>
      <c r="Z733" s="611"/>
    </row>
    <row r="734" spans="1:26" ht="15.75" customHeight="1" x14ac:dyDescent="0.25">
      <c r="A734" s="611"/>
      <c r="B734" s="611"/>
      <c r="C734" s="611"/>
      <c r="D734" s="611"/>
      <c r="E734" s="611"/>
      <c r="F734" s="611"/>
      <c r="G734" s="611"/>
      <c r="H734" s="611"/>
      <c r="I734" s="611"/>
      <c r="J734" s="611"/>
      <c r="K734" s="611"/>
      <c r="L734" s="611"/>
      <c r="M734" s="611"/>
      <c r="N734" s="611"/>
      <c r="O734" s="611"/>
      <c r="P734" s="611"/>
      <c r="Q734" s="611"/>
      <c r="R734" s="611"/>
      <c r="S734" s="611"/>
      <c r="T734" s="611"/>
      <c r="U734" s="611"/>
      <c r="V734" s="611"/>
      <c r="W734" s="611"/>
      <c r="X734" s="611"/>
      <c r="Y734" s="611"/>
      <c r="Z734" s="611"/>
    </row>
    <row r="735" spans="1:26" ht="15.75" customHeight="1" x14ac:dyDescent="0.25">
      <c r="A735" s="611"/>
      <c r="B735" s="611"/>
      <c r="C735" s="611"/>
      <c r="D735" s="611"/>
      <c r="E735" s="611"/>
      <c r="F735" s="611"/>
      <c r="G735" s="611"/>
      <c r="H735" s="611"/>
      <c r="I735" s="611"/>
      <c r="J735" s="611"/>
      <c r="K735" s="611"/>
      <c r="L735" s="611"/>
      <c r="M735" s="611"/>
      <c r="N735" s="611"/>
      <c r="O735" s="611"/>
      <c r="P735" s="611"/>
      <c r="Q735" s="611"/>
      <c r="R735" s="611"/>
      <c r="S735" s="611"/>
      <c r="T735" s="611"/>
      <c r="U735" s="611"/>
      <c r="V735" s="611"/>
      <c r="W735" s="611"/>
      <c r="X735" s="611"/>
      <c r="Y735" s="611"/>
      <c r="Z735" s="611"/>
    </row>
    <row r="736" spans="1:26" ht="15.75" customHeight="1" x14ac:dyDescent="0.25">
      <c r="A736" s="611"/>
      <c r="B736" s="611"/>
      <c r="C736" s="611"/>
      <c r="D736" s="611"/>
      <c r="E736" s="611"/>
      <c r="F736" s="611"/>
      <c r="G736" s="611"/>
      <c r="H736" s="611"/>
      <c r="I736" s="611"/>
      <c r="J736" s="611"/>
      <c r="K736" s="611"/>
      <c r="L736" s="611"/>
      <c r="M736" s="611"/>
      <c r="N736" s="611"/>
      <c r="O736" s="611"/>
      <c r="P736" s="611"/>
      <c r="Q736" s="611"/>
      <c r="R736" s="611"/>
      <c r="S736" s="611"/>
      <c r="T736" s="611"/>
      <c r="U736" s="611"/>
      <c r="V736" s="611"/>
      <c r="W736" s="611"/>
      <c r="X736" s="611"/>
      <c r="Y736" s="611"/>
      <c r="Z736" s="611"/>
    </row>
    <row r="737" spans="1:26" ht="15.75" customHeight="1" x14ac:dyDescent="0.25">
      <c r="A737" s="611"/>
      <c r="B737" s="611"/>
      <c r="C737" s="611"/>
      <c r="D737" s="611"/>
      <c r="E737" s="611"/>
      <c r="F737" s="611"/>
      <c r="G737" s="611"/>
      <c r="H737" s="611"/>
      <c r="I737" s="611"/>
      <c r="J737" s="611"/>
      <c r="K737" s="611"/>
      <c r="L737" s="611"/>
      <c r="M737" s="611"/>
      <c r="N737" s="611"/>
      <c r="O737" s="611"/>
      <c r="P737" s="611"/>
      <c r="Q737" s="611"/>
      <c r="R737" s="611"/>
      <c r="S737" s="611"/>
      <c r="T737" s="611"/>
      <c r="U737" s="611"/>
      <c r="V737" s="611"/>
      <c r="W737" s="611"/>
      <c r="X737" s="611"/>
      <c r="Y737" s="611"/>
      <c r="Z737" s="611"/>
    </row>
    <row r="738" spans="1:26" ht="15.75" customHeight="1" x14ac:dyDescent="0.25">
      <c r="A738" s="611"/>
      <c r="B738" s="611"/>
      <c r="C738" s="611"/>
      <c r="D738" s="611"/>
      <c r="E738" s="611"/>
      <c r="F738" s="611"/>
      <c r="G738" s="611"/>
      <c r="H738" s="611"/>
      <c r="I738" s="611"/>
      <c r="J738" s="611"/>
      <c r="K738" s="611"/>
      <c r="L738" s="611"/>
      <c r="M738" s="611"/>
      <c r="N738" s="611"/>
      <c r="O738" s="611"/>
      <c r="P738" s="611"/>
      <c r="Q738" s="611"/>
      <c r="R738" s="611"/>
      <c r="S738" s="611"/>
      <c r="T738" s="611"/>
      <c r="U738" s="611"/>
      <c r="V738" s="611"/>
      <c r="W738" s="611"/>
      <c r="X738" s="611"/>
      <c r="Y738" s="611"/>
      <c r="Z738" s="611"/>
    </row>
    <row r="739" spans="1:26" ht="15.75" customHeight="1" x14ac:dyDescent="0.25">
      <c r="A739" s="611"/>
      <c r="B739" s="611"/>
      <c r="C739" s="611"/>
      <c r="D739" s="611"/>
      <c r="E739" s="611"/>
      <c r="F739" s="611"/>
      <c r="G739" s="611"/>
      <c r="H739" s="611"/>
      <c r="I739" s="611"/>
      <c r="J739" s="611"/>
      <c r="K739" s="611"/>
      <c r="L739" s="611"/>
      <c r="M739" s="611"/>
      <c r="N739" s="611"/>
      <c r="O739" s="611"/>
      <c r="P739" s="611"/>
      <c r="Q739" s="611"/>
      <c r="R739" s="611"/>
      <c r="S739" s="611"/>
      <c r="T739" s="611"/>
      <c r="U739" s="611"/>
      <c r="V739" s="611"/>
      <c r="W739" s="611"/>
      <c r="X739" s="611"/>
      <c r="Y739" s="611"/>
      <c r="Z739" s="611"/>
    </row>
    <row r="740" spans="1:26" ht="15.75" customHeight="1" x14ac:dyDescent="0.25">
      <c r="A740" s="611"/>
      <c r="B740" s="611"/>
      <c r="C740" s="611"/>
      <c r="D740" s="611"/>
      <c r="E740" s="611"/>
      <c r="F740" s="611"/>
      <c r="G740" s="611"/>
      <c r="H740" s="611"/>
      <c r="I740" s="611"/>
      <c r="J740" s="611"/>
      <c r="K740" s="611"/>
      <c r="L740" s="611"/>
      <c r="M740" s="611"/>
      <c r="N740" s="611"/>
      <c r="O740" s="611"/>
      <c r="P740" s="611"/>
      <c r="Q740" s="611"/>
      <c r="R740" s="611"/>
      <c r="S740" s="611"/>
      <c r="T740" s="611"/>
      <c r="U740" s="611"/>
      <c r="V740" s="611"/>
      <c r="W740" s="611"/>
      <c r="X740" s="611"/>
      <c r="Y740" s="611"/>
      <c r="Z740" s="611"/>
    </row>
    <row r="741" spans="1:26" ht="15.75" customHeight="1" x14ac:dyDescent="0.25">
      <c r="A741" s="611"/>
      <c r="B741" s="611"/>
      <c r="C741" s="611"/>
      <c r="D741" s="611"/>
      <c r="E741" s="611"/>
      <c r="F741" s="611"/>
      <c r="G741" s="611"/>
      <c r="H741" s="611"/>
      <c r="I741" s="611"/>
      <c r="J741" s="611"/>
      <c r="K741" s="611"/>
      <c r="L741" s="611"/>
      <c r="M741" s="611"/>
      <c r="N741" s="611"/>
      <c r="O741" s="611"/>
      <c r="P741" s="611"/>
      <c r="Q741" s="611"/>
      <c r="R741" s="611"/>
      <c r="S741" s="611"/>
      <c r="T741" s="611"/>
      <c r="U741" s="611"/>
      <c r="V741" s="611"/>
      <c r="W741" s="611"/>
      <c r="X741" s="611"/>
      <c r="Y741" s="611"/>
      <c r="Z741" s="611"/>
    </row>
    <row r="742" spans="1:26" ht="15.75" customHeight="1" x14ac:dyDescent="0.25">
      <c r="A742" s="611"/>
      <c r="B742" s="611"/>
      <c r="C742" s="611"/>
      <c r="D742" s="611"/>
      <c r="E742" s="611"/>
      <c r="F742" s="611"/>
      <c r="G742" s="611"/>
      <c r="H742" s="611"/>
      <c r="I742" s="611"/>
      <c r="J742" s="611"/>
      <c r="K742" s="611"/>
      <c r="L742" s="611"/>
      <c r="M742" s="611"/>
      <c r="N742" s="611"/>
      <c r="O742" s="611"/>
      <c r="P742" s="611"/>
      <c r="Q742" s="611"/>
      <c r="R742" s="611"/>
      <c r="S742" s="611"/>
      <c r="T742" s="611"/>
      <c r="U742" s="611"/>
      <c r="V742" s="611"/>
      <c r="W742" s="611"/>
      <c r="X742" s="611"/>
      <c r="Y742" s="611"/>
      <c r="Z742" s="611"/>
    </row>
    <row r="743" spans="1:26" ht="15.75" customHeight="1" x14ac:dyDescent="0.25">
      <c r="A743" s="611"/>
      <c r="B743" s="611"/>
      <c r="C743" s="611"/>
      <c r="D743" s="611"/>
      <c r="E743" s="611"/>
      <c r="F743" s="611"/>
      <c r="G743" s="611"/>
      <c r="H743" s="611"/>
      <c r="I743" s="611"/>
      <c r="J743" s="611"/>
      <c r="K743" s="611"/>
      <c r="L743" s="611"/>
      <c r="M743" s="611"/>
      <c r="N743" s="611"/>
      <c r="O743" s="611"/>
      <c r="P743" s="611"/>
      <c r="Q743" s="611"/>
      <c r="R743" s="611"/>
      <c r="S743" s="611"/>
      <c r="T743" s="611"/>
      <c r="U743" s="611"/>
      <c r="V743" s="611"/>
      <c r="W743" s="611"/>
      <c r="X743" s="611"/>
      <c r="Y743" s="611"/>
      <c r="Z743" s="611"/>
    </row>
    <row r="744" spans="1:26" ht="15.75" customHeight="1" x14ac:dyDescent="0.25">
      <c r="A744" s="611"/>
      <c r="B744" s="611"/>
      <c r="C744" s="611"/>
      <c r="D744" s="611"/>
      <c r="E744" s="611"/>
      <c r="F744" s="611"/>
      <c r="G744" s="611"/>
      <c r="H744" s="611"/>
      <c r="I744" s="611"/>
      <c r="J744" s="611"/>
      <c r="K744" s="611"/>
      <c r="L744" s="611"/>
      <c r="M744" s="611"/>
      <c r="N744" s="611"/>
      <c r="O744" s="611"/>
      <c r="P744" s="611"/>
      <c r="Q744" s="611"/>
      <c r="R744" s="611"/>
      <c r="S744" s="611"/>
      <c r="T744" s="611"/>
      <c r="U744" s="611"/>
      <c r="V744" s="611"/>
      <c r="W744" s="611"/>
      <c r="X744" s="611"/>
      <c r="Y744" s="611"/>
      <c r="Z744" s="611"/>
    </row>
    <row r="745" spans="1:26" ht="15.75" customHeight="1" x14ac:dyDescent="0.25">
      <c r="A745" s="611"/>
      <c r="B745" s="611"/>
      <c r="C745" s="611"/>
      <c r="D745" s="611"/>
      <c r="E745" s="611"/>
      <c r="F745" s="611"/>
      <c r="G745" s="611"/>
      <c r="H745" s="611"/>
      <c r="I745" s="611"/>
      <c r="J745" s="611"/>
      <c r="K745" s="611"/>
      <c r="L745" s="611"/>
      <c r="M745" s="611"/>
      <c r="N745" s="611"/>
      <c r="O745" s="611"/>
      <c r="P745" s="611"/>
      <c r="Q745" s="611"/>
      <c r="R745" s="611"/>
      <c r="S745" s="611"/>
      <c r="T745" s="611"/>
      <c r="U745" s="611"/>
      <c r="V745" s="611"/>
      <c r="W745" s="611"/>
      <c r="X745" s="611"/>
      <c r="Y745" s="611"/>
      <c r="Z745" s="611"/>
    </row>
    <row r="746" spans="1:26" ht="15.75" customHeight="1" x14ac:dyDescent="0.25">
      <c r="A746" s="611"/>
      <c r="B746" s="611"/>
      <c r="C746" s="611"/>
      <c r="D746" s="611"/>
      <c r="E746" s="611"/>
      <c r="F746" s="611"/>
      <c r="G746" s="611"/>
      <c r="H746" s="611"/>
      <c r="I746" s="611"/>
      <c r="J746" s="611"/>
      <c r="K746" s="611"/>
      <c r="L746" s="611"/>
      <c r="M746" s="611"/>
      <c r="N746" s="611"/>
      <c r="O746" s="611"/>
      <c r="P746" s="611"/>
      <c r="Q746" s="611"/>
      <c r="R746" s="611"/>
      <c r="S746" s="611"/>
      <c r="T746" s="611"/>
      <c r="U746" s="611"/>
      <c r="V746" s="611"/>
      <c r="W746" s="611"/>
      <c r="X746" s="611"/>
      <c r="Y746" s="611"/>
      <c r="Z746" s="611"/>
    </row>
    <row r="747" spans="1:26" ht="15.75" customHeight="1" x14ac:dyDescent="0.25">
      <c r="A747" s="611"/>
      <c r="B747" s="611"/>
      <c r="C747" s="611"/>
      <c r="D747" s="611"/>
      <c r="E747" s="611"/>
      <c r="F747" s="611"/>
      <c r="G747" s="611"/>
      <c r="H747" s="611"/>
      <c r="I747" s="611"/>
      <c r="J747" s="611"/>
      <c r="K747" s="611"/>
      <c r="L747" s="611"/>
      <c r="M747" s="611"/>
      <c r="N747" s="611"/>
      <c r="O747" s="611"/>
      <c r="P747" s="611"/>
      <c r="Q747" s="611"/>
      <c r="R747" s="611"/>
      <c r="S747" s="611"/>
      <c r="T747" s="611"/>
      <c r="U747" s="611"/>
      <c r="V747" s="611"/>
      <c r="W747" s="611"/>
      <c r="X747" s="611"/>
      <c r="Y747" s="611"/>
      <c r="Z747" s="611"/>
    </row>
    <row r="748" spans="1:26" ht="15.75" customHeight="1" x14ac:dyDescent="0.25">
      <c r="A748" s="611"/>
      <c r="B748" s="611"/>
      <c r="C748" s="611"/>
      <c r="D748" s="611"/>
      <c r="E748" s="611"/>
      <c r="F748" s="611"/>
      <c r="G748" s="611"/>
      <c r="H748" s="611"/>
      <c r="I748" s="611"/>
      <c r="J748" s="611"/>
      <c r="K748" s="611"/>
      <c r="L748" s="611"/>
      <c r="M748" s="611"/>
      <c r="N748" s="611"/>
      <c r="O748" s="611"/>
      <c r="P748" s="611"/>
      <c r="Q748" s="611"/>
      <c r="R748" s="611"/>
      <c r="S748" s="611"/>
      <c r="T748" s="611"/>
      <c r="U748" s="611"/>
      <c r="V748" s="611"/>
      <c r="W748" s="611"/>
      <c r="X748" s="611"/>
      <c r="Y748" s="611"/>
      <c r="Z748" s="611"/>
    </row>
    <row r="749" spans="1:26" ht="15.75" customHeight="1" x14ac:dyDescent="0.25">
      <c r="A749" s="611"/>
      <c r="B749" s="611"/>
      <c r="C749" s="611"/>
      <c r="D749" s="611"/>
      <c r="E749" s="611"/>
      <c r="F749" s="611"/>
      <c r="G749" s="611"/>
      <c r="H749" s="611"/>
      <c r="I749" s="611"/>
      <c r="J749" s="611"/>
      <c r="K749" s="611"/>
      <c r="L749" s="611"/>
      <c r="M749" s="611"/>
      <c r="N749" s="611"/>
      <c r="O749" s="611"/>
      <c r="P749" s="611"/>
      <c r="Q749" s="611"/>
      <c r="R749" s="611"/>
      <c r="S749" s="611"/>
      <c r="T749" s="611"/>
      <c r="U749" s="611"/>
      <c r="V749" s="611"/>
      <c r="W749" s="611"/>
      <c r="X749" s="611"/>
      <c r="Y749" s="611"/>
      <c r="Z749" s="611"/>
    </row>
    <row r="750" spans="1:26" ht="15.75" customHeight="1" x14ac:dyDescent="0.25">
      <c r="A750" s="611"/>
      <c r="B750" s="611"/>
      <c r="C750" s="611"/>
      <c r="D750" s="611"/>
      <c r="E750" s="611"/>
      <c r="F750" s="611"/>
      <c r="G750" s="611"/>
      <c r="H750" s="611"/>
      <c r="I750" s="611"/>
      <c r="J750" s="611"/>
      <c r="K750" s="611"/>
      <c r="L750" s="611"/>
      <c r="M750" s="611"/>
      <c r="N750" s="611"/>
      <c r="O750" s="611"/>
      <c r="P750" s="611"/>
      <c r="Q750" s="611"/>
      <c r="R750" s="611"/>
      <c r="S750" s="611"/>
      <c r="T750" s="611"/>
      <c r="U750" s="611"/>
      <c r="V750" s="611"/>
      <c r="W750" s="611"/>
      <c r="X750" s="611"/>
      <c r="Y750" s="611"/>
      <c r="Z750" s="611"/>
    </row>
    <row r="751" spans="1:26" ht="15.75" customHeight="1" x14ac:dyDescent="0.25">
      <c r="A751" s="611"/>
      <c r="B751" s="611"/>
      <c r="C751" s="611"/>
      <c r="D751" s="611"/>
      <c r="E751" s="611"/>
      <c r="F751" s="611"/>
      <c r="G751" s="611"/>
      <c r="H751" s="611"/>
      <c r="I751" s="611"/>
      <c r="J751" s="611"/>
      <c r="K751" s="611"/>
      <c r="L751" s="611"/>
      <c r="M751" s="611"/>
      <c r="N751" s="611"/>
      <c r="O751" s="611"/>
      <c r="P751" s="611"/>
      <c r="Q751" s="611"/>
      <c r="R751" s="611"/>
      <c r="S751" s="611"/>
      <c r="T751" s="611"/>
      <c r="U751" s="611"/>
      <c r="V751" s="611"/>
      <c r="W751" s="611"/>
      <c r="X751" s="611"/>
      <c r="Y751" s="611"/>
      <c r="Z751" s="611"/>
    </row>
    <row r="752" spans="1:26" ht="15.75" customHeight="1" x14ac:dyDescent="0.25">
      <c r="A752" s="611"/>
      <c r="B752" s="611"/>
      <c r="C752" s="611"/>
      <c r="D752" s="611"/>
      <c r="E752" s="611"/>
      <c r="F752" s="611"/>
      <c r="G752" s="611"/>
      <c r="H752" s="611"/>
      <c r="I752" s="611"/>
      <c r="J752" s="611"/>
      <c r="K752" s="611"/>
      <c r="L752" s="611"/>
      <c r="M752" s="611"/>
      <c r="N752" s="611"/>
      <c r="O752" s="611"/>
      <c r="P752" s="611"/>
      <c r="Q752" s="611"/>
      <c r="R752" s="611"/>
      <c r="S752" s="611"/>
      <c r="T752" s="611"/>
      <c r="U752" s="611"/>
      <c r="V752" s="611"/>
      <c r="W752" s="611"/>
      <c r="X752" s="611"/>
      <c r="Y752" s="611"/>
      <c r="Z752" s="611"/>
    </row>
    <row r="753" spans="1:26" ht="15.75" customHeight="1" x14ac:dyDescent="0.25">
      <c r="A753" s="611"/>
      <c r="B753" s="611"/>
      <c r="C753" s="611"/>
      <c r="D753" s="611"/>
      <c r="E753" s="611"/>
      <c r="F753" s="611"/>
      <c r="G753" s="611"/>
      <c r="H753" s="611"/>
      <c r="I753" s="611"/>
      <c r="J753" s="611"/>
      <c r="K753" s="611"/>
      <c r="L753" s="611"/>
      <c r="M753" s="611"/>
      <c r="N753" s="611"/>
      <c r="O753" s="611"/>
      <c r="P753" s="611"/>
      <c r="Q753" s="611"/>
      <c r="R753" s="611"/>
      <c r="S753" s="611"/>
      <c r="T753" s="611"/>
      <c r="U753" s="611"/>
      <c r="V753" s="611"/>
      <c r="W753" s="611"/>
      <c r="X753" s="611"/>
      <c r="Y753" s="611"/>
      <c r="Z753" s="611"/>
    </row>
    <row r="754" spans="1:26" ht="15.75" customHeight="1" x14ac:dyDescent="0.25">
      <c r="A754" s="611"/>
      <c r="B754" s="611"/>
      <c r="C754" s="611"/>
      <c r="D754" s="611"/>
      <c r="E754" s="611"/>
      <c r="F754" s="611"/>
      <c r="G754" s="611"/>
      <c r="H754" s="611"/>
      <c r="I754" s="611"/>
      <c r="J754" s="611"/>
      <c r="K754" s="611"/>
      <c r="L754" s="611"/>
      <c r="M754" s="611"/>
      <c r="N754" s="611"/>
      <c r="O754" s="611"/>
      <c r="P754" s="611"/>
      <c r="Q754" s="611"/>
      <c r="R754" s="611"/>
      <c r="S754" s="611"/>
      <c r="T754" s="611"/>
      <c r="U754" s="611"/>
      <c r="V754" s="611"/>
      <c r="W754" s="611"/>
      <c r="X754" s="611"/>
      <c r="Y754" s="611"/>
      <c r="Z754" s="611"/>
    </row>
    <row r="755" spans="1:26" ht="15.75" customHeight="1" x14ac:dyDescent="0.25">
      <c r="A755" s="611"/>
      <c r="B755" s="611"/>
      <c r="C755" s="611"/>
      <c r="D755" s="611"/>
      <c r="E755" s="611"/>
      <c r="F755" s="611"/>
      <c r="G755" s="611"/>
      <c r="H755" s="611"/>
      <c r="I755" s="611"/>
      <c r="J755" s="611"/>
      <c r="K755" s="611"/>
      <c r="L755" s="611"/>
      <c r="M755" s="611"/>
      <c r="N755" s="611"/>
      <c r="O755" s="611"/>
      <c r="P755" s="611"/>
      <c r="Q755" s="611"/>
      <c r="R755" s="611"/>
      <c r="S755" s="611"/>
      <c r="T755" s="611"/>
      <c r="U755" s="611"/>
      <c r="V755" s="611"/>
      <c r="W755" s="611"/>
      <c r="X755" s="611"/>
      <c r="Y755" s="611"/>
      <c r="Z755" s="611"/>
    </row>
    <row r="756" spans="1:26" ht="15.75" customHeight="1" x14ac:dyDescent="0.25">
      <c r="A756" s="611"/>
      <c r="B756" s="611"/>
      <c r="C756" s="611"/>
      <c r="D756" s="611"/>
      <c r="E756" s="611"/>
      <c r="F756" s="611"/>
      <c r="G756" s="611"/>
      <c r="H756" s="611"/>
      <c r="I756" s="611"/>
      <c r="J756" s="611"/>
      <c r="K756" s="611"/>
      <c r="L756" s="611"/>
      <c r="M756" s="611"/>
      <c r="N756" s="611"/>
      <c r="O756" s="611"/>
      <c r="P756" s="611"/>
      <c r="Q756" s="611"/>
      <c r="R756" s="611"/>
      <c r="S756" s="611"/>
      <c r="T756" s="611"/>
      <c r="U756" s="611"/>
      <c r="V756" s="611"/>
      <c r="W756" s="611"/>
      <c r="X756" s="611"/>
      <c r="Y756" s="611"/>
      <c r="Z756" s="611"/>
    </row>
    <row r="757" spans="1:26" ht="15.75" customHeight="1" x14ac:dyDescent="0.25">
      <c r="A757" s="611"/>
      <c r="B757" s="611"/>
      <c r="C757" s="611"/>
      <c r="D757" s="611"/>
      <c r="E757" s="611"/>
      <c r="F757" s="611"/>
      <c r="G757" s="611"/>
      <c r="H757" s="611"/>
      <c r="I757" s="611"/>
      <c r="J757" s="611"/>
      <c r="K757" s="611"/>
      <c r="L757" s="611"/>
      <c r="M757" s="611"/>
      <c r="N757" s="611"/>
      <c r="O757" s="611"/>
      <c r="P757" s="611"/>
      <c r="Q757" s="611"/>
      <c r="R757" s="611"/>
      <c r="S757" s="611"/>
      <c r="T757" s="611"/>
      <c r="U757" s="611"/>
      <c r="V757" s="611"/>
      <c r="W757" s="611"/>
      <c r="X757" s="611"/>
      <c r="Y757" s="611"/>
      <c r="Z757" s="611"/>
    </row>
    <row r="758" spans="1:26" ht="15.75" customHeight="1" x14ac:dyDescent="0.25">
      <c r="A758" s="611"/>
      <c r="B758" s="611"/>
      <c r="C758" s="611"/>
      <c r="D758" s="611"/>
      <c r="E758" s="611"/>
      <c r="F758" s="611"/>
      <c r="G758" s="611"/>
      <c r="H758" s="611"/>
      <c r="I758" s="611"/>
      <c r="J758" s="611"/>
      <c r="K758" s="611"/>
      <c r="L758" s="611"/>
      <c r="M758" s="611"/>
      <c r="N758" s="611"/>
      <c r="O758" s="611"/>
      <c r="P758" s="611"/>
      <c r="Q758" s="611"/>
      <c r="R758" s="611"/>
      <c r="S758" s="611"/>
      <c r="T758" s="611"/>
      <c r="U758" s="611"/>
      <c r="V758" s="611"/>
      <c r="W758" s="611"/>
      <c r="X758" s="611"/>
      <c r="Y758" s="611"/>
      <c r="Z758" s="611"/>
    </row>
    <row r="759" spans="1:26" ht="15.75" customHeight="1" x14ac:dyDescent="0.25">
      <c r="A759" s="611"/>
      <c r="B759" s="611"/>
      <c r="C759" s="611"/>
      <c r="D759" s="611"/>
      <c r="E759" s="611"/>
      <c r="F759" s="611"/>
      <c r="G759" s="611"/>
      <c r="H759" s="611"/>
      <c r="I759" s="611"/>
      <c r="J759" s="611"/>
      <c r="K759" s="611"/>
      <c r="L759" s="611"/>
      <c r="M759" s="611"/>
      <c r="N759" s="611"/>
      <c r="O759" s="611"/>
      <c r="P759" s="611"/>
      <c r="Q759" s="611"/>
      <c r="R759" s="611"/>
      <c r="S759" s="611"/>
      <c r="T759" s="611"/>
      <c r="U759" s="611"/>
      <c r="V759" s="611"/>
      <c r="W759" s="611"/>
      <c r="X759" s="611"/>
      <c r="Y759" s="611"/>
      <c r="Z759" s="611"/>
    </row>
    <row r="760" spans="1:26" ht="15.75" customHeight="1" x14ac:dyDescent="0.25">
      <c r="A760" s="611"/>
      <c r="B760" s="611"/>
      <c r="C760" s="611"/>
      <c r="D760" s="611"/>
      <c r="E760" s="611"/>
      <c r="F760" s="611"/>
      <c r="G760" s="611"/>
      <c r="H760" s="611"/>
      <c r="I760" s="611"/>
      <c r="J760" s="611"/>
      <c r="K760" s="611"/>
      <c r="L760" s="611"/>
      <c r="M760" s="611"/>
      <c r="N760" s="611"/>
      <c r="O760" s="611"/>
      <c r="P760" s="611"/>
      <c r="Q760" s="611"/>
      <c r="R760" s="611"/>
      <c r="S760" s="611"/>
      <c r="T760" s="611"/>
      <c r="U760" s="611"/>
      <c r="V760" s="611"/>
      <c r="W760" s="611"/>
      <c r="X760" s="611"/>
      <c r="Y760" s="611"/>
      <c r="Z760" s="611"/>
    </row>
    <row r="761" spans="1:26" ht="15.75" customHeight="1" x14ac:dyDescent="0.25">
      <c r="A761" s="611"/>
      <c r="B761" s="611"/>
      <c r="C761" s="611"/>
      <c r="D761" s="611"/>
      <c r="E761" s="611"/>
      <c r="F761" s="611"/>
      <c r="G761" s="611"/>
      <c r="H761" s="611"/>
      <c r="I761" s="611"/>
      <c r="J761" s="611"/>
      <c r="K761" s="611"/>
      <c r="L761" s="611"/>
      <c r="M761" s="611"/>
      <c r="N761" s="611"/>
      <c r="O761" s="611"/>
      <c r="P761" s="611"/>
      <c r="Q761" s="611"/>
      <c r="R761" s="611"/>
      <c r="S761" s="611"/>
      <c r="T761" s="611"/>
      <c r="U761" s="611"/>
      <c r="V761" s="611"/>
      <c r="W761" s="611"/>
      <c r="X761" s="611"/>
      <c r="Y761" s="611"/>
      <c r="Z761" s="611"/>
    </row>
    <row r="762" spans="1:26" ht="15.75" customHeight="1" x14ac:dyDescent="0.25">
      <c r="A762" s="611"/>
      <c r="B762" s="611"/>
      <c r="C762" s="611"/>
      <c r="D762" s="611"/>
      <c r="E762" s="611"/>
      <c r="F762" s="611"/>
      <c r="G762" s="611"/>
      <c r="H762" s="611"/>
      <c r="I762" s="611"/>
      <c r="J762" s="611"/>
      <c r="K762" s="611"/>
      <c r="L762" s="611"/>
      <c r="M762" s="611"/>
      <c r="N762" s="611"/>
      <c r="O762" s="611"/>
      <c r="P762" s="611"/>
      <c r="Q762" s="611"/>
      <c r="R762" s="611"/>
      <c r="S762" s="611"/>
      <c r="T762" s="611"/>
      <c r="U762" s="611"/>
      <c r="V762" s="611"/>
      <c r="W762" s="611"/>
      <c r="X762" s="611"/>
      <c r="Y762" s="611"/>
      <c r="Z762" s="611"/>
    </row>
    <row r="763" spans="1:26" ht="15.75" customHeight="1" x14ac:dyDescent="0.25">
      <c r="A763" s="611"/>
      <c r="B763" s="611"/>
      <c r="C763" s="611"/>
      <c r="D763" s="611"/>
      <c r="E763" s="611"/>
      <c r="F763" s="611"/>
      <c r="G763" s="611"/>
      <c r="H763" s="611"/>
      <c r="I763" s="611"/>
      <c r="J763" s="611"/>
      <c r="K763" s="611"/>
      <c r="L763" s="611"/>
      <c r="M763" s="611"/>
      <c r="N763" s="611"/>
      <c r="O763" s="611"/>
      <c r="P763" s="611"/>
      <c r="Q763" s="611"/>
      <c r="R763" s="611"/>
      <c r="S763" s="611"/>
      <c r="T763" s="611"/>
      <c r="U763" s="611"/>
      <c r="V763" s="611"/>
      <c r="W763" s="611"/>
      <c r="X763" s="611"/>
      <c r="Y763" s="611"/>
      <c r="Z763" s="611"/>
    </row>
    <row r="764" spans="1:26" ht="15.75" customHeight="1" x14ac:dyDescent="0.25">
      <c r="A764" s="611"/>
      <c r="B764" s="611"/>
      <c r="C764" s="611"/>
      <c r="D764" s="611"/>
      <c r="E764" s="611"/>
      <c r="F764" s="611"/>
      <c r="G764" s="611"/>
      <c r="H764" s="611"/>
      <c r="I764" s="611"/>
      <c r="J764" s="611"/>
      <c r="K764" s="611"/>
      <c r="L764" s="611"/>
      <c r="M764" s="611"/>
      <c r="N764" s="611"/>
      <c r="O764" s="611"/>
      <c r="P764" s="611"/>
      <c r="Q764" s="611"/>
      <c r="R764" s="611"/>
      <c r="S764" s="611"/>
      <c r="T764" s="611"/>
      <c r="U764" s="611"/>
      <c r="V764" s="611"/>
      <c r="W764" s="611"/>
      <c r="X764" s="611"/>
      <c r="Y764" s="611"/>
      <c r="Z764" s="611"/>
    </row>
    <row r="765" spans="1:26" ht="15.75" customHeight="1" x14ac:dyDescent="0.25">
      <c r="A765" s="611"/>
      <c r="B765" s="611"/>
      <c r="C765" s="611"/>
      <c r="D765" s="611"/>
      <c r="E765" s="611"/>
      <c r="F765" s="611"/>
      <c r="G765" s="611"/>
      <c r="H765" s="611"/>
      <c r="I765" s="611"/>
      <c r="J765" s="611"/>
      <c r="K765" s="611"/>
      <c r="L765" s="611"/>
      <c r="M765" s="611"/>
      <c r="N765" s="611"/>
      <c r="O765" s="611"/>
      <c r="P765" s="611"/>
      <c r="Q765" s="611"/>
      <c r="R765" s="611"/>
      <c r="S765" s="611"/>
      <c r="T765" s="611"/>
      <c r="U765" s="611"/>
      <c r="V765" s="611"/>
      <c r="W765" s="611"/>
      <c r="X765" s="611"/>
      <c r="Y765" s="611"/>
      <c r="Z765" s="611"/>
    </row>
    <row r="766" spans="1:26" ht="15.75" customHeight="1" x14ac:dyDescent="0.25">
      <c r="A766" s="611"/>
      <c r="B766" s="611"/>
      <c r="C766" s="611"/>
      <c r="D766" s="611"/>
      <c r="E766" s="611"/>
      <c r="F766" s="611"/>
      <c r="G766" s="611"/>
      <c r="H766" s="611"/>
      <c r="I766" s="611"/>
      <c r="J766" s="611"/>
      <c r="K766" s="611"/>
      <c r="L766" s="611"/>
      <c r="M766" s="611"/>
      <c r="N766" s="611"/>
      <c r="O766" s="611"/>
      <c r="P766" s="611"/>
      <c r="Q766" s="611"/>
      <c r="R766" s="611"/>
      <c r="S766" s="611"/>
      <c r="T766" s="611"/>
      <c r="U766" s="611"/>
      <c r="V766" s="611"/>
      <c r="W766" s="611"/>
      <c r="X766" s="611"/>
      <c r="Y766" s="611"/>
      <c r="Z766" s="611"/>
    </row>
    <row r="767" spans="1:26" ht="15.75" customHeight="1" x14ac:dyDescent="0.25">
      <c r="A767" s="611"/>
      <c r="B767" s="611"/>
      <c r="C767" s="611"/>
      <c r="D767" s="611"/>
      <c r="E767" s="611"/>
      <c r="F767" s="611"/>
      <c r="G767" s="611"/>
      <c r="H767" s="611"/>
      <c r="I767" s="611"/>
      <c r="J767" s="611"/>
      <c r="K767" s="611"/>
      <c r="L767" s="611"/>
      <c r="M767" s="611"/>
      <c r="N767" s="611"/>
      <c r="O767" s="611"/>
      <c r="P767" s="611"/>
      <c r="Q767" s="611"/>
      <c r="R767" s="611"/>
      <c r="S767" s="611"/>
      <c r="T767" s="611"/>
      <c r="U767" s="611"/>
      <c r="V767" s="611"/>
      <c r="W767" s="611"/>
      <c r="X767" s="611"/>
      <c r="Y767" s="611"/>
      <c r="Z767" s="611"/>
    </row>
    <row r="768" spans="1:26" ht="15.75" customHeight="1" x14ac:dyDescent="0.25">
      <c r="A768" s="611"/>
      <c r="B768" s="611"/>
      <c r="C768" s="611"/>
      <c r="D768" s="611"/>
      <c r="E768" s="611"/>
      <c r="F768" s="611"/>
      <c r="G768" s="611"/>
      <c r="H768" s="611"/>
      <c r="I768" s="611"/>
      <c r="J768" s="611"/>
      <c r="K768" s="611"/>
      <c r="L768" s="611"/>
      <c r="M768" s="611"/>
      <c r="N768" s="611"/>
      <c r="O768" s="611"/>
      <c r="P768" s="611"/>
      <c r="Q768" s="611"/>
      <c r="R768" s="611"/>
      <c r="S768" s="611"/>
      <c r="T768" s="611"/>
      <c r="U768" s="611"/>
      <c r="V768" s="611"/>
      <c r="W768" s="611"/>
      <c r="X768" s="611"/>
      <c r="Y768" s="611"/>
      <c r="Z768" s="611"/>
    </row>
    <row r="769" spans="1:26" ht="15.75" customHeight="1" x14ac:dyDescent="0.25">
      <c r="A769" s="611"/>
      <c r="B769" s="611"/>
      <c r="C769" s="611"/>
      <c r="D769" s="611"/>
      <c r="E769" s="611"/>
      <c r="F769" s="611"/>
      <c r="G769" s="611"/>
      <c r="H769" s="611"/>
      <c r="I769" s="611"/>
      <c r="J769" s="611"/>
      <c r="K769" s="611"/>
      <c r="L769" s="611"/>
      <c r="M769" s="611"/>
      <c r="N769" s="611"/>
      <c r="O769" s="611"/>
      <c r="P769" s="611"/>
      <c r="Q769" s="611"/>
      <c r="R769" s="611"/>
      <c r="S769" s="611"/>
      <c r="T769" s="611"/>
      <c r="U769" s="611"/>
      <c r="V769" s="611"/>
      <c r="W769" s="611"/>
      <c r="X769" s="611"/>
      <c r="Y769" s="611"/>
      <c r="Z769" s="611"/>
    </row>
    <row r="770" spans="1:26" ht="15.75" customHeight="1" x14ac:dyDescent="0.25">
      <c r="A770" s="611"/>
      <c r="B770" s="611"/>
      <c r="C770" s="611"/>
      <c r="D770" s="611"/>
      <c r="E770" s="611"/>
      <c r="F770" s="611"/>
      <c r="G770" s="611"/>
      <c r="H770" s="611"/>
      <c r="I770" s="611"/>
      <c r="J770" s="611"/>
      <c r="K770" s="611"/>
      <c r="L770" s="611"/>
      <c r="M770" s="611"/>
      <c r="N770" s="611"/>
      <c r="O770" s="611"/>
      <c r="P770" s="611"/>
      <c r="Q770" s="611"/>
      <c r="R770" s="611"/>
      <c r="S770" s="611"/>
      <c r="T770" s="611"/>
      <c r="U770" s="611"/>
      <c r="V770" s="611"/>
      <c r="W770" s="611"/>
      <c r="X770" s="611"/>
      <c r="Y770" s="611"/>
      <c r="Z770" s="611"/>
    </row>
    <row r="771" spans="1:26" ht="15.75" customHeight="1" x14ac:dyDescent="0.25">
      <c r="A771" s="611"/>
      <c r="B771" s="611"/>
      <c r="C771" s="611"/>
      <c r="D771" s="611"/>
      <c r="E771" s="611"/>
      <c r="F771" s="611"/>
      <c r="G771" s="611"/>
      <c r="H771" s="611"/>
      <c r="I771" s="611"/>
      <c r="J771" s="611"/>
      <c r="K771" s="611"/>
      <c r="L771" s="611"/>
      <c r="M771" s="611"/>
      <c r="N771" s="611"/>
      <c r="O771" s="611"/>
      <c r="P771" s="611"/>
      <c r="Q771" s="611"/>
      <c r="R771" s="611"/>
      <c r="S771" s="611"/>
      <c r="T771" s="611"/>
      <c r="U771" s="611"/>
      <c r="V771" s="611"/>
      <c r="W771" s="611"/>
      <c r="X771" s="611"/>
      <c r="Y771" s="611"/>
      <c r="Z771" s="611"/>
    </row>
    <row r="772" spans="1:26" ht="15.75" customHeight="1" x14ac:dyDescent="0.25">
      <c r="A772" s="611"/>
      <c r="B772" s="611"/>
      <c r="C772" s="611"/>
      <c r="D772" s="611"/>
      <c r="E772" s="611"/>
      <c r="F772" s="611"/>
      <c r="G772" s="611"/>
      <c r="H772" s="611"/>
      <c r="I772" s="611"/>
      <c r="J772" s="611"/>
      <c r="K772" s="611"/>
      <c r="L772" s="611"/>
      <c r="M772" s="611"/>
      <c r="N772" s="611"/>
      <c r="O772" s="611"/>
      <c r="P772" s="611"/>
      <c r="Q772" s="611"/>
      <c r="R772" s="611"/>
      <c r="S772" s="611"/>
      <c r="T772" s="611"/>
      <c r="U772" s="611"/>
      <c r="V772" s="611"/>
      <c r="W772" s="611"/>
      <c r="X772" s="611"/>
      <c r="Y772" s="611"/>
      <c r="Z772" s="611"/>
    </row>
    <row r="773" spans="1:26" ht="15.75" customHeight="1" x14ac:dyDescent="0.25">
      <c r="A773" s="611"/>
      <c r="B773" s="611"/>
      <c r="C773" s="611"/>
      <c r="D773" s="611"/>
      <c r="E773" s="611"/>
      <c r="F773" s="611"/>
      <c r="G773" s="611"/>
      <c r="H773" s="611"/>
      <c r="I773" s="611"/>
      <c r="J773" s="611"/>
      <c r="K773" s="611"/>
      <c r="L773" s="611"/>
      <c r="M773" s="611"/>
      <c r="N773" s="611"/>
      <c r="O773" s="611"/>
      <c r="P773" s="611"/>
      <c r="Q773" s="611"/>
      <c r="R773" s="611"/>
      <c r="S773" s="611"/>
      <c r="T773" s="611"/>
      <c r="U773" s="611"/>
      <c r="V773" s="611"/>
      <c r="W773" s="611"/>
      <c r="X773" s="611"/>
      <c r="Y773" s="611"/>
      <c r="Z773" s="611"/>
    </row>
    <row r="774" spans="1:26" ht="15.75" customHeight="1" x14ac:dyDescent="0.25">
      <c r="A774" s="611"/>
      <c r="B774" s="611"/>
      <c r="C774" s="611"/>
      <c r="D774" s="611"/>
      <c r="E774" s="611"/>
      <c r="F774" s="611"/>
      <c r="G774" s="611"/>
      <c r="H774" s="611"/>
      <c r="I774" s="611"/>
      <c r="J774" s="611"/>
      <c r="K774" s="611"/>
      <c r="L774" s="611"/>
      <c r="M774" s="611"/>
      <c r="N774" s="611"/>
      <c r="O774" s="611"/>
      <c r="P774" s="611"/>
      <c r="Q774" s="611"/>
      <c r="R774" s="611"/>
      <c r="S774" s="611"/>
      <c r="T774" s="611"/>
      <c r="U774" s="611"/>
      <c r="V774" s="611"/>
      <c r="W774" s="611"/>
      <c r="X774" s="611"/>
      <c r="Y774" s="611"/>
      <c r="Z774" s="611"/>
    </row>
    <row r="775" spans="1:26" ht="15.75" customHeight="1" x14ac:dyDescent="0.25">
      <c r="A775" s="611"/>
      <c r="B775" s="611"/>
      <c r="C775" s="611"/>
      <c r="D775" s="611"/>
      <c r="E775" s="611"/>
      <c r="F775" s="611"/>
      <c r="G775" s="611"/>
      <c r="H775" s="611"/>
      <c r="I775" s="611"/>
      <c r="J775" s="611"/>
      <c r="K775" s="611"/>
      <c r="L775" s="611"/>
      <c r="M775" s="611"/>
      <c r="N775" s="611"/>
      <c r="O775" s="611"/>
      <c r="P775" s="611"/>
      <c r="Q775" s="611"/>
      <c r="R775" s="611"/>
      <c r="S775" s="611"/>
      <c r="T775" s="611"/>
      <c r="U775" s="611"/>
      <c r="V775" s="611"/>
      <c r="W775" s="611"/>
      <c r="X775" s="611"/>
      <c r="Y775" s="611"/>
      <c r="Z775" s="611"/>
    </row>
    <row r="776" spans="1:26" ht="15.75" customHeight="1" x14ac:dyDescent="0.25">
      <c r="A776" s="611"/>
      <c r="B776" s="611"/>
      <c r="C776" s="611"/>
      <c r="D776" s="611"/>
      <c r="E776" s="611"/>
      <c r="F776" s="611"/>
      <c r="G776" s="611"/>
      <c r="H776" s="611"/>
      <c r="I776" s="611"/>
      <c r="J776" s="611"/>
      <c r="K776" s="611"/>
      <c r="L776" s="611"/>
      <c r="M776" s="611"/>
      <c r="N776" s="611"/>
      <c r="O776" s="611"/>
      <c r="P776" s="611"/>
      <c r="Q776" s="611"/>
      <c r="R776" s="611"/>
      <c r="S776" s="611"/>
      <c r="T776" s="611"/>
      <c r="U776" s="611"/>
      <c r="V776" s="611"/>
      <c r="W776" s="611"/>
      <c r="X776" s="611"/>
      <c r="Y776" s="611"/>
      <c r="Z776" s="611"/>
    </row>
    <row r="777" spans="1:26" ht="15.75" customHeight="1" x14ac:dyDescent="0.25">
      <c r="A777" s="611"/>
      <c r="B777" s="611"/>
      <c r="C777" s="611"/>
      <c r="D777" s="611"/>
      <c r="E777" s="611"/>
      <c r="F777" s="611"/>
      <c r="G777" s="611"/>
      <c r="H777" s="611"/>
      <c r="I777" s="611"/>
      <c r="J777" s="611"/>
      <c r="K777" s="611"/>
      <c r="L777" s="611"/>
      <c r="M777" s="611"/>
      <c r="N777" s="611"/>
      <c r="O777" s="611"/>
      <c r="P777" s="611"/>
      <c r="Q777" s="611"/>
      <c r="R777" s="611"/>
      <c r="S777" s="611"/>
      <c r="T777" s="611"/>
      <c r="U777" s="611"/>
      <c r="V777" s="611"/>
      <c r="W777" s="611"/>
      <c r="X777" s="611"/>
      <c r="Y777" s="611"/>
      <c r="Z777" s="611"/>
    </row>
    <row r="778" spans="1:26" ht="15.75" customHeight="1" x14ac:dyDescent="0.25">
      <c r="A778" s="611"/>
      <c r="B778" s="611"/>
      <c r="C778" s="611"/>
      <c r="D778" s="611"/>
      <c r="E778" s="611"/>
      <c r="F778" s="611"/>
      <c r="G778" s="611"/>
      <c r="H778" s="611"/>
      <c r="I778" s="611"/>
      <c r="J778" s="611"/>
      <c r="K778" s="611"/>
      <c r="L778" s="611"/>
      <c r="M778" s="611"/>
      <c r="N778" s="611"/>
      <c r="O778" s="611"/>
      <c r="P778" s="611"/>
      <c r="Q778" s="611"/>
      <c r="R778" s="611"/>
      <c r="S778" s="611"/>
      <c r="T778" s="611"/>
      <c r="U778" s="611"/>
      <c r="V778" s="611"/>
      <c r="W778" s="611"/>
      <c r="X778" s="611"/>
      <c r="Y778" s="611"/>
      <c r="Z778" s="611"/>
    </row>
    <row r="779" spans="1:26" ht="15.75" customHeight="1" x14ac:dyDescent="0.25">
      <c r="A779" s="611"/>
      <c r="B779" s="611"/>
      <c r="C779" s="611"/>
      <c r="D779" s="611"/>
      <c r="E779" s="611"/>
      <c r="F779" s="611"/>
      <c r="G779" s="611"/>
      <c r="H779" s="611"/>
      <c r="I779" s="611"/>
      <c r="J779" s="611"/>
      <c r="K779" s="611"/>
      <c r="L779" s="611"/>
      <c r="M779" s="611"/>
      <c r="N779" s="611"/>
      <c r="O779" s="611"/>
      <c r="P779" s="611"/>
      <c r="Q779" s="611"/>
      <c r="R779" s="611"/>
      <c r="S779" s="611"/>
      <c r="T779" s="611"/>
      <c r="U779" s="611"/>
      <c r="V779" s="611"/>
      <c r="W779" s="611"/>
      <c r="X779" s="611"/>
      <c r="Y779" s="611"/>
      <c r="Z779" s="611"/>
    </row>
    <row r="780" spans="1:26" ht="15.75" customHeight="1" x14ac:dyDescent="0.25">
      <c r="A780" s="611"/>
      <c r="B780" s="611"/>
      <c r="C780" s="611"/>
      <c r="D780" s="611"/>
      <c r="E780" s="611"/>
      <c r="F780" s="611"/>
      <c r="G780" s="611"/>
      <c r="H780" s="611"/>
      <c r="I780" s="611"/>
      <c r="J780" s="611"/>
      <c r="K780" s="611"/>
      <c r="L780" s="611"/>
      <c r="M780" s="611"/>
      <c r="N780" s="611"/>
      <c r="O780" s="611"/>
      <c r="P780" s="611"/>
      <c r="Q780" s="611"/>
      <c r="R780" s="611"/>
      <c r="S780" s="611"/>
      <c r="T780" s="611"/>
      <c r="U780" s="611"/>
      <c r="V780" s="611"/>
      <c r="W780" s="611"/>
      <c r="X780" s="611"/>
      <c r="Y780" s="611"/>
      <c r="Z780" s="611"/>
    </row>
    <row r="781" spans="1:26" ht="15.75" customHeight="1" x14ac:dyDescent="0.25">
      <c r="A781" s="611"/>
      <c r="B781" s="611"/>
      <c r="C781" s="611"/>
      <c r="D781" s="611"/>
      <c r="E781" s="611"/>
      <c r="F781" s="611"/>
      <c r="G781" s="611"/>
      <c r="H781" s="611"/>
      <c r="I781" s="611"/>
      <c r="J781" s="611"/>
      <c r="K781" s="611"/>
      <c r="L781" s="611"/>
      <c r="M781" s="611"/>
      <c r="N781" s="611"/>
      <c r="O781" s="611"/>
      <c r="P781" s="611"/>
      <c r="Q781" s="611"/>
      <c r="R781" s="611"/>
      <c r="S781" s="611"/>
      <c r="T781" s="611"/>
      <c r="U781" s="611"/>
      <c r="V781" s="611"/>
      <c r="W781" s="611"/>
      <c r="X781" s="611"/>
      <c r="Y781" s="611"/>
      <c r="Z781" s="611"/>
    </row>
    <row r="782" spans="1:26" ht="15.75" customHeight="1" x14ac:dyDescent="0.25">
      <c r="A782" s="611"/>
      <c r="B782" s="611"/>
      <c r="C782" s="611"/>
      <c r="D782" s="611"/>
      <c r="E782" s="611"/>
      <c r="F782" s="611"/>
      <c r="G782" s="611"/>
      <c r="H782" s="611"/>
      <c r="I782" s="611"/>
      <c r="J782" s="611"/>
      <c r="K782" s="611"/>
      <c r="L782" s="611"/>
      <c r="M782" s="611"/>
      <c r="N782" s="611"/>
      <c r="O782" s="611"/>
      <c r="P782" s="611"/>
      <c r="Q782" s="611"/>
      <c r="R782" s="611"/>
      <c r="S782" s="611"/>
      <c r="T782" s="611"/>
      <c r="U782" s="611"/>
      <c r="V782" s="611"/>
      <c r="W782" s="611"/>
      <c r="X782" s="611"/>
      <c r="Y782" s="611"/>
      <c r="Z782" s="611"/>
    </row>
    <row r="783" spans="1:26" ht="15.75" customHeight="1" x14ac:dyDescent="0.25">
      <c r="A783" s="611"/>
      <c r="B783" s="611"/>
      <c r="C783" s="611"/>
      <c r="D783" s="611"/>
      <c r="E783" s="611"/>
      <c r="F783" s="611"/>
      <c r="G783" s="611"/>
      <c r="H783" s="611"/>
      <c r="I783" s="611"/>
      <c r="J783" s="611"/>
      <c r="K783" s="611"/>
      <c r="L783" s="611"/>
      <c r="M783" s="611"/>
      <c r="N783" s="611"/>
      <c r="O783" s="611"/>
      <c r="P783" s="611"/>
      <c r="Q783" s="611"/>
      <c r="R783" s="611"/>
      <c r="S783" s="611"/>
      <c r="T783" s="611"/>
      <c r="U783" s="611"/>
      <c r="V783" s="611"/>
      <c r="W783" s="611"/>
      <c r="X783" s="611"/>
      <c r="Y783" s="611"/>
      <c r="Z783" s="611"/>
    </row>
    <row r="784" spans="1:26" ht="15.75" customHeight="1" x14ac:dyDescent="0.25">
      <c r="A784" s="611"/>
      <c r="B784" s="611"/>
      <c r="C784" s="611"/>
      <c r="D784" s="611"/>
      <c r="E784" s="611"/>
      <c r="F784" s="611"/>
      <c r="G784" s="611"/>
      <c r="H784" s="611"/>
      <c r="I784" s="611"/>
      <c r="J784" s="611"/>
      <c r="K784" s="611"/>
      <c r="L784" s="611"/>
      <c r="M784" s="611"/>
      <c r="N784" s="611"/>
      <c r="O784" s="611"/>
      <c r="P784" s="611"/>
      <c r="Q784" s="611"/>
      <c r="R784" s="611"/>
      <c r="S784" s="611"/>
      <c r="T784" s="611"/>
      <c r="U784" s="611"/>
      <c r="V784" s="611"/>
      <c r="W784" s="611"/>
      <c r="X784" s="611"/>
      <c r="Y784" s="611"/>
      <c r="Z784" s="611"/>
    </row>
    <row r="785" spans="1:26" ht="15.75" customHeight="1" x14ac:dyDescent="0.25">
      <c r="A785" s="611"/>
      <c r="B785" s="611"/>
      <c r="C785" s="611"/>
      <c r="D785" s="611"/>
      <c r="E785" s="611"/>
      <c r="F785" s="611"/>
      <c r="G785" s="611"/>
      <c r="H785" s="611"/>
      <c r="I785" s="611"/>
      <c r="J785" s="611"/>
      <c r="K785" s="611"/>
      <c r="L785" s="611"/>
      <c r="M785" s="611"/>
      <c r="N785" s="611"/>
      <c r="O785" s="611"/>
      <c r="P785" s="611"/>
      <c r="Q785" s="611"/>
      <c r="R785" s="611"/>
      <c r="S785" s="611"/>
      <c r="T785" s="611"/>
      <c r="U785" s="611"/>
      <c r="V785" s="611"/>
      <c r="W785" s="611"/>
      <c r="X785" s="611"/>
      <c r="Y785" s="611"/>
      <c r="Z785" s="611"/>
    </row>
    <row r="786" spans="1:26" ht="15.75" customHeight="1" x14ac:dyDescent="0.25">
      <c r="A786" s="611"/>
      <c r="B786" s="611"/>
      <c r="C786" s="611"/>
      <c r="D786" s="611"/>
      <c r="E786" s="611"/>
      <c r="F786" s="611"/>
      <c r="G786" s="611"/>
      <c r="H786" s="611"/>
      <c r="I786" s="611"/>
      <c r="J786" s="611"/>
      <c r="K786" s="611"/>
      <c r="L786" s="611"/>
      <c r="M786" s="611"/>
      <c r="N786" s="611"/>
      <c r="O786" s="611"/>
      <c r="P786" s="611"/>
      <c r="Q786" s="611"/>
      <c r="R786" s="611"/>
      <c r="S786" s="611"/>
      <c r="T786" s="611"/>
      <c r="U786" s="611"/>
      <c r="V786" s="611"/>
      <c r="W786" s="611"/>
      <c r="X786" s="611"/>
      <c r="Y786" s="611"/>
      <c r="Z786" s="611"/>
    </row>
    <row r="787" spans="1:26" ht="15.75" customHeight="1" x14ac:dyDescent="0.25">
      <c r="A787" s="611"/>
      <c r="B787" s="611"/>
      <c r="C787" s="611"/>
      <c r="D787" s="611"/>
      <c r="E787" s="611"/>
      <c r="F787" s="611"/>
      <c r="G787" s="611"/>
      <c r="H787" s="611"/>
      <c r="I787" s="611"/>
      <c r="J787" s="611"/>
      <c r="K787" s="611"/>
      <c r="L787" s="611"/>
      <c r="M787" s="611"/>
      <c r="N787" s="611"/>
      <c r="O787" s="611"/>
      <c r="P787" s="611"/>
      <c r="Q787" s="611"/>
      <c r="R787" s="611"/>
      <c r="S787" s="611"/>
      <c r="T787" s="611"/>
      <c r="U787" s="611"/>
      <c r="V787" s="611"/>
      <c r="W787" s="611"/>
      <c r="X787" s="611"/>
      <c r="Y787" s="611"/>
      <c r="Z787" s="611"/>
    </row>
    <row r="788" spans="1:26" ht="15.75" customHeight="1" x14ac:dyDescent="0.25">
      <c r="A788" s="611"/>
      <c r="B788" s="611"/>
      <c r="C788" s="611"/>
      <c r="D788" s="611"/>
      <c r="E788" s="611"/>
      <c r="F788" s="611"/>
      <c r="G788" s="611"/>
      <c r="H788" s="611"/>
      <c r="I788" s="611"/>
      <c r="J788" s="611"/>
      <c r="K788" s="611"/>
      <c r="L788" s="611"/>
      <c r="M788" s="611"/>
      <c r="N788" s="611"/>
      <c r="O788" s="611"/>
      <c r="P788" s="611"/>
      <c r="Q788" s="611"/>
      <c r="R788" s="611"/>
      <c r="S788" s="611"/>
      <c r="T788" s="611"/>
      <c r="U788" s="611"/>
      <c r="V788" s="611"/>
      <c r="W788" s="611"/>
      <c r="X788" s="611"/>
      <c r="Y788" s="611"/>
      <c r="Z788" s="611"/>
    </row>
    <row r="789" spans="1:26" ht="15.75" customHeight="1" x14ac:dyDescent="0.25">
      <c r="A789" s="611"/>
      <c r="B789" s="611"/>
      <c r="C789" s="611"/>
      <c r="D789" s="611"/>
      <c r="E789" s="611"/>
      <c r="F789" s="611"/>
      <c r="G789" s="611"/>
      <c r="H789" s="611"/>
      <c r="I789" s="611"/>
      <c r="J789" s="611"/>
      <c r="K789" s="611"/>
      <c r="L789" s="611"/>
      <c r="M789" s="611"/>
      <c r="N789" s="611"/>
      <c r="O789" s="611"/>
      <c r="P789" s="611"/>
      <c r="Q789" s="611"/>
      <c r="R789" s="611"/>
      <c r="S789" s="611"/>
      <c r="T789" s="611"/>
      <c r="U789" s="611"/>
      <c r="V789" s="611"/>
      <c r="W789" s="611"/>
      <c r="X789" s="611"/>
      <c r="Y789" s="611"/>
      <c r="Z789" s="611"/>
    </row>
    <row r="790" spans="1:26" ht="15.75" customHeight="1" x14ac:dyDescent="0.25">
      <c r="A790" s="611"/>
      <c r="B790" s="611"/>
      <c r="C790" s="611"/>
      <c r="D790" s="611"/>
      <c r="E790" s="611"/>
      <c r="F790" s="611"/>
      <c r="G790" s="611"/>
      <c r="H790" s="611"/>
      <c r="I790" s="611"/>
      <c r="J790" s="611"/>
      <c r="K790" s="611"/>
      <c r="L790" s="611"/>
      <c r="M790" s="611"/>
      <c r="N790" s="611"/>
      <c r="O790" s="611"/>
      <c r="P790" s="611"/>
      <c r="Q790" s="611"/>
      <c r="R790" s="611"/>
      <c r="S790" s="611"/>
      <c r="T790" s="611"/>
      <c r="U790" s="611"/>
      <c r="V790" s="611"/>
      <c r="W790" s="611"/>
      <c r="X790" s="611"/>
      <c r="Y790" s="611"/>
      <c r="Z790" s="611"/>
    </row>
    <row r="791" spans="1:26" ht="15.75" customHeight="1" x14ac:dyDescent="0.25">
      <c r="A791" s="611"/>
      <c r="B791" s="611"/>
      <c r="C791" s="611"/>
      <c r="D791" s="611"/>
      <c r="E791" s="611"/>
      <c r="F791" s="611"/>
      <c r="G791" s="611"/>
      <c r="H791" s="611"/>
      <c r="I791" s="611"/>
      <c r="J791" s="611"/>
      <c r="K791" s="611"/>
      <c r="L791" s="611"/>
      <c r="M791" s="611"/>
      <c r="N791" s="611"/>
      <c r="O791" s="611"/>
      <c r="P791" s="611"/>
      <c r="Q791" s="611"/>
      <c r="R791" s="611"/>
      <c r="S791" s="611"/>
      <c r="T791" s="611"/>
      <c r="U791" s="611"/>
      <c r="V791" s="611"/>
      <c r="W791" s="611"/>
      <c r="X791" s="611"/>
      <c r="Y791" s="611"/>
      <c r="Z791" s="611"/>
    </row>
    <row r="792" spans="1:26" ht="15.75" customHeight="1" x14ac:dyDescent="0.25">
      <c r="A792" s="611"/>
      <c r="B792" s="611"/>
      <c r="C792" s="611"/>
      <c r="D792" s="611"/>
      <c r="E792" s="611"/>
      <c r="F792" s="611"/>
      <c r="G792" s="611"/>
      <c r="H792" s="611"/>
      <c r="I792" s="611"/>
      <c r="J792" s="611"/>
      <c r="K792" s="611"/>
      <c r="L792" s="611"/>
      <c r="M792" s="611"/>
      <c r="N792" s="611"/>
      <c r="O792" s="611"/>
      <c r="P792" s="611"/>
      <c r="Q792" s="611"/>
      <c r="R792" s="611"/>
      <c r="S792" s="611"/>
      <c r="T792" s="611"/>
      <c r="U792" s="611"/>
      <c r="V792" s="611"/>
      <c r="W792" s="611"/>
      <c r="X792" s="611"/>
      <c r="Y792" s="611"/>
      <c r="Z792" s="611"/>
    </row>
    <row r="793" spans="1:26" ht="15.75" customHeight="1" x14ac:dyDescent="0.25">
      <c r="A793" s="611"/>
      <c r="B793" s="611"/>
      <c r="C793" s="611"/>
      <c r="D793" s="611"/>
      <c r="E793" s="611"/>
      <c r="F793" s="611"/>
      <c r="G793" s="611"/>
      <c r="H793" s="611"/>
      <c r="I793" s="611"/>
      <c r="J793" s="611"/>
      <c r="K793" s="611"/>
      <c r="L793" s="611"/>
      <c r="M793" s="611"/>
      <c r="N793" s="611"/>
      <c r="O793" s="611"/>
      <c r="P793" s="611"/>
      <c r="Q793" s="611"/>
      <c r="R793" s="611"/>
      <c r="S793" s="611"/>
      <c r="T793" s="611"/>
      <c r="U793" s="611"/>
      <c r="V793" s="611"/>
      <c r="W793" s="611"/>
      <c r="X793" s="611"/>
      <c r="Y793" s="611"/>
      <c r="Z793" s="611"/>
    </row>
    <row r="794" spans="1:26" ht="15.75" customHeight="1" x14ac:dyDescent="0.25">
      <c r="A794" s="611"/>
      <c r="B794" s="611"/>
      <c r="C794" s="611"/>
      <c r="D794" s="611"/>
      <c r="E794" s="611"/>
      <c r="F794" s="611"/>
      <c r="G794" s="611"/>
      <c r="H794" s="611"/>
      <c r="I794" s="611"/>
      <c r="J794" s="611"/>
      <c r="K794" s="611"/>
      <c r="L794" s="611"/>
      <c r="M794" s="611"/>
      <c r="N794" s="611"/>
      <c r="O794" s="611"/>
      <c r="P794" s="611"/>
      <c r="Q794" s="611"/>
      <c r="R794" s="611"/>
      <c r="S794" s="611"/>
      <c r="T794" s="611"/>
      <c r="U794" s="611"/>
      <c r="V794" s="611"/>
      <c r="W794" s="611"/>
      <c r="X794" s="611"/>
      <c r="Y794" s="611"/>
      <c r="Z794" s="611"/>
    </row>
    <row r="795" spans="1:26" ht="15.75" customHeight="1" x14ac:dyDescent="0.25">
      <c r="A795" s="611"/>
      <c r="B795" s="611"/>
      <c r="C795" s="611"/>
      <c r="D795" s="611"/>
      <c r="E795" s="611"/>
      <c r="F795" s="611"/>
      <c r="G795" s="611"/>
      <c r="H795" s="611"/>
      <c r="I795" s="611"/>
      <c r="J795" s="611"/>
      <c r="K795" s="611"/>
      <c r="L795" s="611"/>
      <c r="M795" s="611"/>
      <c r="N795" s="611"/>
      <c r="O795" s="611"/>
      <c r="P795" s="611"/>
      <c r="Q795" s="611"/>
      <c r="R795" s="611"/>
      <c r="S795" s="611"/>
      <c r="T795" s="611"/>
      <c r="U795" s="611"/>
      <c r="V795" s="611"/>
      <c r="W795" s="611"/>
      <c r="X795" s="611"/>
      <c r="Y795" s="611"/>
      <c r="Z795" s="611"/>
    </row>
    <row r="796" spans="1:26" ht="15.75" customHeight="1" x14ac:dyDescent="0.25">
      <c r="A796" s="611"/>
      <c r="B796" s="611"/>
      <c r="C796" s="611"/>
      <c r="D796" s="611"/>
      <c r="E796" s="611"/>
      <c r="F796" s="611"/>
      <c r="G796" s="611"/>
      <c r="H796" s="611"/>
      <c r="I796" s="611"/>
      <c r="J796" s="611"/>
      <c r="K796" s="611"/>
      <c r="L796" s="611"/>
      <c r="M796" s="611"/>
      <c r="N796" s="611"/>
      <c r="O796" s="611"/>
      <c r="P796" s="611"/>
      <c r="Q796" s="611"/>
      <c r="R796" s="611"/>
      <c r="S796" s="611"/>
      <c r="T796" s="611"/>
      <c r="U796" s="611"/>
      <c r="V796" s="611"/>
      <c r="W796" s="611"/>
      <c r="X796" s="611"/>
      <c r="Y796" s="611"/>
      <c r="Z796" s="611"/>
    </row>
    <row r="797" spans="1:26" ht="15.75" customHeight="1" x14ac:dyDescent="0.25">
      <c r="A797" s="611"/>
      <c r="B797" s="611"/>
      <c r="C797" s="611"/>
      <c r="D797" s="611"/>
      <c r="E797" s="611"/>
      <c r="F797" s="611"/>
      <c r="G797" s="611"/>
      <c r="H797" s="611"/>
      <c r="I797" s="611"/>
      <c r="J797" s="611"/>
      <c r="K797" s="611"/>
      <c r="L797" s="611"/>
      <c r="M797" s="611"/>
      <c r="N797" s="611"/>
      <c r="O797" s="611"/>
      <c r="P797" s="611"/>
      <c r="Q797" s="611"/>
      <c r="R797" s="611"/>
      <c r="S797" s="611"/>
      <c r="T797" s="611"/>
      <c r="U797" s="611"/>
      <c r="V797" s="611"/>
      <c r="W797" s="611"/>
      <c r="X797" s="611"/>
      <c r="Y797" s="611"/>
      <c r="Z797" s="611"/>
    </row>
    <row r="798" spans="1:26" ht="15.75" customHeight="1" x14ac:dyDescent="0.25">
      <c r="A798" s="611"/>
      <c r="B798" s="611"/>
      <c r="C798" s="611"/>
      <c r="D798" s="611"/>
      <c r="E798" s="611"/>
      <c r="F798" s="611"/>
      <c r="G798" s="611"/>
      <c r="H798" s="611"/>
      <c r="I798" s="611"/>
      <c r="J798" s="611"/>
      <c r="K798" s="611"/>
      <c r="L798" s="611"/>
      <c r="M798" s="611"/>
      <c r="N798" s="611"/>
      <c r="O798" s="611"/>
      <c r="P798" s="611"/>
      <c r="Q798" s="611"/>
      <c r="R798" s="611"/>
      <c r="S798" s="611"/>
      <c r="T798" s="611"/>
      <c r="U798" s="611"/>
      <c r="V798" s="611"/>
      <c r="W798" s="611"/>
      <c r="X798" s="611"/>
      <c r="Y798" s="611"/>
      <c r="Z798" s="611"/>
    </row>
    <row r="799" spans="1:26" ht="15.75" customHeight="1" x14ac:dyDescent="0.25">
      <c r="A799" s="611"/>
      <c r="B799" s="611"/>
      <c r="C799" s="611"/>
      <c r="D799" s="611"/>
      <c r="E799" s="611"/>
      <c r="F799" s="611"/>
      <c r="G799" s="611"/>
      <c r="H799" s="611"/>
      <c r="I799" s="611"/>
      <c r="J799" s="611"/>
      <c r="K799" s="611"/>
      <c r="L799" s="611"/>
      <c r="M799" s="611"/>
      <c r="N799" s="611"/>
      <c r="O799" s="611"/>
      <c r="P799" s="611"/>
      <c r="Q799" s="611"/>
      <c r="R799" s="611"/>
      <c r="S799" s="611"/>
      <c r="T799" s="611"/>
      <c r="U799" s="611"/>
      <c r="V799" s="611"/>
      <c r="W799" s="611"/>
      <c r="X799" s="611"/>
      <c r="Y799" s="611"/>
      <c r="Z799" s="611"/>
    </row>
    <row r="800" spans="1:26" ht="15.75" customHeight="1" x14ac:dyDescent="0.25">
      <c r="A800" s="611"/>
      <c r="B800" s="611"/>
      <c r="C800" s="611"/>
      <c r="D800" s="611"/>
      <c r="E800" s="611"/>
      <c r="F800" s="611"/>
      <c r="G800" s="611"/>
      <c r="H800" s="611"/>
      <c r="I800" s="611"/>
      <c r="J800" s="611"/>
      <c r="K800" s="611"/>
      <c r="L800" s="611"/>
      <c r="M800" s="611"/>
      <c r="N800" s="611"/>
      <c r="O800" s="611"/>
      <c r="P800" s="611"/>
      <c r="Q800" s="611"/>
      <c r="R800" s="611"/>
      <c r="S800" s="611"/>
      <c r="T800" s="611"/>
      <c r="U800" s="611"/>
      <c r="V800" s="611"/>
      <c r="W800" s="611"/>
      <c r="X800" s="611"/>
      <c r="Y800" s="611"/>
      <c r="Z800" s="611"/>
    </row>
    <row r="801" spans="1:26" ht="15.75" customHeight="1" x14ac:dyDescent="0.25">
      <c r="A801" s="611"/>
      <c r="B801" s="611"/>
      <c r="C801" s="611"/>
      <c r="D801" s="611"/>
      <c r="E801" s="611"/>
      <c r="F801" s="611"/>
      <c r="G801" s="611"/>
      <c r="H801" s="611"/>
      <c r="I801" s="611"/>
      <c r="J801" s="611"/>
      <c r="K801" s="611"/>
      <c r="L801" s="611"/>
      <c r="M801" s="611"/>
      <c r="N801" s="611"/>
      <c r="O801" s="611"/>
      <c r="P801" s="611"/>
      <c r="Q801" s="611"/>
      <c r="R801" s="611"/>
      <c r="S801" s="611"/>
      <c r="T801" s="611"/>
      <c r="U801" s="611"/>
      <c r="V801" s="611"/>
      <c r="W801" s="611"/>
      <c r="X801" s="611"/>
      <c r="Y801" s="611"/>
      <c r="Z801" s="611"/>
    </row>
    <row r="802" spans="1:26" ht="15.75" customHeight="1" x14ac:dyDescent="0.25">
      <c r="A802" s="611"/>
      <c r="B802" s="611"/>
      <c r="C802" s="611"/>
      <c r="D802" s="611"/>
      <c r="E802" s="611"/>
      <c r="F802" s="611"/>
      <c r="G802" s="611"/>
      <c r="H802" s="611"/>
      <c r="I802" s="611"/>
      <c r="J802" s="611"/>
      <c r="K802" s="611"/>
      <c r="L802" s="611"/>
      <c r="M802" s="611"/>
      <c r="N802" s="611"/>
      <c r="O802" s="611"/>
      <c r="P802" s="611"/>
      <c r="Q802" s="611"/>
      <c r="R802" s="611"/>
      <c r="S802" s="611"/>
      <c r="T802" s="611"/>
      <c r="U802" s="611"/>
      <c r="V802" s="611"/>
      <c r="W802" s="611"/>
      <c r="X802" s="611"/>
      <c r="Y802" s="611"/>
      <c r="Z802" s="611"/>
    </row>
    <row r="803" spans="1:26" ht="15.75" customHeight="1" x14ac:dyDescent="0.25">
      <c r="A803" s="611"/>
      <c r="B803" s="611"/>
      <c r="C803" s="611"/>
      <c r="D803" s="611"/>
      <c r="E803" s="611"/>
      <c r="F803" s="611"/>
      <c r="G803" s="611"/>
      <c r="H803" s="611"/>
      <c r="I803" s="611"/>
      <c r="J803" s="611"/>
      <c r="K803" s="611"/>
      <c r="L803" s="611"/>
      <c r="M803" s="611"/>
      <c r="N803" s="611"/>
      <c r="O803" s="611"/>
      <c r="P803" s="611"/>
      <c r="Q803" s="611"/>
      <c r="R803" s="611"/>
      <c r="S803" s="611"/>
      <c r="T803" s="611"/>
      <c r="U803" s="611"/>
      <c r="V803" s="611"/>
      <c r="W803" s="611"/>
      <c r="X803" s="611"/>
      <c r="Y803" s="611"/>
      <c r="Z803" s="611"/>
    </row>
    <row r="804" spans="1:26" ht="15.75" customHeight="1" x14ac:dyDescent="0.25">
      <c r="A804" s="611"/>
      <c r="B804" s="611"/>
      <c r="C804" s="611"/>
      <c r="D804" s="611"/>
      <c r="E804" s="611"/>
      <c r="F804" s="611"/>
      <c r="G804" s="611"/>
      <c r="H804" s="611"/>
      <c r="I804" s="611"/>
      <c r="J804" s="611"/>
      <c r="K804" s="611"/>
      <c r="L804" s="611"/>
      <c r="M804" s="611"/>
      <c r="N804" s="611"/>
      <c r="O804" s="611"/>
      <c r="P804" s="611"/>
      <c r="Q804" s="611"/>
      <c r="R804" s="611"/>
      <c r="S804" s="611"/>
      <c r="T804" s="611"/>
      <c r="U804" s="611"/>
      <c r="V804" s="611"/>
      <c r="W804" s="611"/>
      <c r="X804" s="611"/>
      <c r="Y804" s="611"/>
      <c r="Z804" s="611"/>
    </row>
    <row r="805" spans="1:26" ht="15.75" customHeight="1" x14ac:dyDescent="0.25">
      <c r="A805" s="611"/>
      <c r="B805" s="611"/>
      <c r="C805" s="611"/>
      <c r="D805" s="611"/>
      <c r="E805" s="611"/>
      <c r="F805" s="611"/>
      <c r="G805" s="611"/>
      <c r="H805" s="611"/>
      <c r="I805" s="611"/>
      <c r="J805" s="611"/>
      <c r="K805" s="611"/>
      <c r="L805" s="611"/>
      <c r="M805" s="611"/>
      <c r="N805" s="611"/>
      <c r="O805" s="611"/>
      <c r="P805" s="611"/>
      <c r="Q805" s="611"/>
      <c r="R805" s="611"/>
      <c r="S805" s="611"/>
      <c r="T805" s="611"/>
      <c r="U805" s="611"/>
      <c r="V805" s="611"/>
      <c r="W805" s="611"/>
      <c r="X805" s="611"/>
      <c r="Y805" s="611"/>
      <c r="Z805" s="611"/>
    </row>
    <row r="806" spans="1:26" ht="15.75" customHeight="1" x14ac:dyDescent="0.25">
      <c r="A806" s="611"/>
      <c r="B806" s="611"/>
      <c r="C806" s="611"/>
      <c r="D806" s="611"/>
      <c r="E806" s="611"/>
      <c r="F806" s="611"/>
      <c r="G806" s="611"/>
      <c r="H806" s="611"/>
      <c r="I806" s="611"/>
      <c r="J806" s="611"/>
      <c r="K806" s="611"/>
      <c r="L806" s="611"/>
      <c r="M806" s="611"/>
      <c r="N806" s="611"/>
      <c r="O806" s="611"/>
      <c r="P806" s="611"/>
      <c r="Q806" s="611"/>
      <c r="R806" s="611"/>
      <c r="S806" s="611"/>
      <c r="T806" s="611"/>
      <c r="U806" s="611"/>
      <c r="V806" s="611"/>
      <c r="W806" s="611"/>
      <c r="X806" s="611"/>
      <c r="Y806" s="611"/>
      <c r="Z806" s="611"/>
    </row>
    <row r="807" spans="1:26" ht="15.75" customHeight="1" x14ac:dyDescent="0.25">
      <c r="A807" s="611"/>
      <c r="B807" s="611"/>
      <c r="C807" s="611"/>
      <c r="D807" s="611"/>
      <c r="E807" s="611"/>
      <c r="F807" s="611"/>
      <c r="G807" s="611"/>
      <c r="H807" s="611"/>
      <c r="I807" s="611"/>
      <c r="J807" s="611"/>
      <c r="K807" s="611"/>
      <c r="L807" s="611"/>
      <c r="M807" s="611"/>
      <c r="N807" s="611"/>
      <c r="O807" s="611"/>
      <c r="P807" s="611"/>
      <c r="Q807" s="611"/>
      <c r="R807" s="611"/>
      <c r="S807" s="611"/>
      <c r="T807" s="611"/>
      <c r="U807" s="611"/>
      <c r="V807" s="611"/>
      <c r="W807" s="611"/>
      <c r="X807" s="611"/>
      <c r="Y807" s="611"/>
      <c r="Z807" s="611"/>
    </row>
    <row r="808" spans="1:26" ht="15.75" customHeight="1" x14ac:dyDescent="0.25">
      <c r="A808" s="611"/>
      <c r="B808" s="611"/>
      <c r="C808" s="611"/>
      <c r="D808" s="611"/>
      <c r="E808" s="611"/>
      <c r="F808" s="611"/>
      <c r="G808" s="611"/>
      <c r="H808" s="611"/>
      <c r="I808" s="611"/>
      <c r="J808" s="611"/>
      <c r="K808" s="611"/>
      <c r="L808" s="611"/>
      <c r="M808" s="611"/>
      <c r="N808" s="611"/>
      <c r="O808" s="611"/>
      <c r="P808" s="611"/>
      <c r="Q808" s="611"/>
      <c r="R808" s="611"/>
      <c r="S808" s="611"/>
      <c r="T808" s="611"/>
      <c r="U808" s="611"/>
      <c r="V808" s="611"/>
      <c r="W808" s="611"/>
      <c r="X808" s="611"/>
      <c r="Y808" s="611"/>
      <c r="Z808" s="611"/>
    </row>
    <row r="809" spans="1:26" ht="15.75" customHeight="1" x14ac:dyDescent="0.25">
      <c r="A809" s="611"/>
      <c r="B809" s="611"/>
      <c r="C809" s="611"/>
      <c r="D809" s="611"/>
      <c r="E809" s="611"/>
      <c r="F809" s="611"/>
      <c r="G809" s="611"/>
      <c r="H809" s="611"/>
      <c r="I809" s="611"/>
      <c r="J809" s="611"/>
      <c r="K809" s="611"/>
      <c r="L809" s="611"/>
      <c r="M809" s="611"/>
      <c r="N809" s="611"/>
      <c r="O809" s="611"/>
      <c r="P809" s="611"/>
      <c r="Q809" s="611"/>
      <c r="R809" s="611"/>
      <c r="S809" s="611"/>
      <c r="T809" s="611"/>
      <c r="U809" s="611"/>
      <c r="V809" s="611"/>
      <c r="W809" s="611"/>
      <c r="X809" s="611"/>
      <c r="Y809" s="611"/>
      <c r="Z809" s="611"/>
    </row>
    <row r="810" spans="1:26" ht="15.75" customHeight="1" x14ac:dyDescent="0.25">
      <c r="A810" s="611"/>
      <c r="B810" s="611"/>
      <c r="C810" s="611"/>
      <c r="D810" s="611"/>
      <c r="E810" s="611"/>
      <c r="F810" s="611"/>
      <c r="G810" s="611"/>
      <c r="H810" s="611"/>
      <c r="I810" s="611"/>
      <c r="J810" s="611"/>
      <c r="K810" s="611"/>
      <c r="L810" s="611"/>
      <c r="M810" s="611"/>
      <c r="N810" s="611"/>
      <c r="O810" s="611"/>
      <c r="P810" s="611"/>
      <c r="Q810" s="611"/>
      <c r="R810" s="611"/>
      <c r="S810" s="611"/>
      <c r="T810" s="611"/>
      <c r="U810" s="611"/>
      <c r="V810" s="611"/>
      <c r="W810" s="611"/>
      <c r="X810" s="611"/>
      <c r="Y810" s="611"/>
      <c r="Z810" s="611"/>
    </row>
    <row r="811" spans="1:26" ht="15.75" customHeight="1" x14ac:dyDescent="0.25">
      <c r="A811" s="611"/>
      <c r="B811" s="611"/>
      <c r="C811" s="611"/>
      <c r="D811" s="611"/>
      <c r="E811" s="611"/>
      <c r="F811" s="611"/>
      <c r="G811" s="611"/>
      <c r="H811" s="611"/>
      <c r="I811" s="611"/>
      <c r="J811" s="611"/>
      <c r="K811" s="611"/>
      <c r="L811" s="611"/>
      <c r="M811" s="611"/>
      <c r="N811" s="611"/>
      <c r="O811" s="611"/>
      <c r="P811" s="611"/>
      <c r="Q811" s="611"/>
      <c r="R811" s="611"/>
      <c r="S811" s="611"/>
      <c r="T811" s="611"/>
      <c r="U811" s="611"/>
      <c r="V811" s="611"/>
      <c r="W811" s="611"/>
      <c r="X811" s="611"/>
      <c r="Y811" s="611"/>
      <c r="Z811" s="611"/>
    </row>
    <row r="812" spans="1:26" ht="15.75" customHeight="1" x14ac:dyDescent="0.25">
      <c r="A812" s="611"/>
      <c r="B812" s="611"/>
      <c r="C812" s="611"/>
      <c r="D812" s="611"/>
      <c r="E812" s="611"/>
      <c r="F812" s="611"/>
      <c r="G812" s="611"/>
      <c r="H812" s="611"/>
      <c r="I812" s="611"/>
      <c r="J812" s="611"/>
      <c r="K812" s="611"/>
      <c r="L812" s="611"/>
      <c r="M812" s="611"/>
      <c r="N812" s="611"/>
      <c r="O812" s="611"/>
      <c r="P812" s="611"/>
      <c r="Q812" s="611"/>
      <c r="R812" s="611"/>
      <c r="S812" s="611"/>
      <c r="T812" s="611"/>
      <c r="U812" s="611"/>
      <c r="V812" s="611"/>
      <c r="W812" s="611"/>
      <c r="X812" s="611"/>
      <c r="Y812" s="611"/>
      <c r="Z812" s="611"/>
    </row>
    <row r="813" spans="1:26" ht="15.75" customHeight="1" x14ac:dyDescent="0.25">
      <c r="A813" s="611"/>
      <c r="B813" s="611"/>
      <c r="C813" s="611"/>
      <c r="D813" s="611"/>
      <c r="E813" s="611"/>
      <c r="F813" s="611"/>
      <c r="G813" s="611"/>
      <c r="H813" s="611"/>
      <c r="I813" s="611"/>
      <c r="J813" s="611"/>
      <c r="K813" s="611"/>
      <c r="L813" s="611"/>
      <c r="M813" s="611"/>
      <c r="N813" s="611"/>
      <c r="O813" s="611"/>
      <c r="P813" s="611"/>
      <c r="Q813" s="611"/>
      <c r="R813" s="611"/>
      <c r="S813" s="611"/>
      <c r="T813" s="611"/>
      <c r="U813" s="611"/>
      <c r="V813" s="611"/>
      <c r="W813" s="611"/>
      <c r="X813" s="611"/>
      <c r="Y813" s="611"/>
      <c r="Z813" s="611"/>
    </row>
    <row r="814" spans="1:26" ht="15.75" customHeight="1" x14ac:dyDescent="0.25">
      <c r="A814" s="611"/>
      <c r="B814" s="611"/>
      <c r="C814" s="611"/>
      <c r="D814" s="611"/>
      <c r="E814" s="611"/>
      <c r="F814" s="611"/>
      <c r="G814" s="611"/>
      <c r="H814" s="611"/>
      <c r="I814" s="611"/>
      <c r="J814" s="611"/>
      <c r="K814" s="611"/>
      <c r="L814" s="611"/>
      <c r="M814" s="611"/>
      <c r="N814" s="611"/>
      <c r="O814" s="611"/>
      <c r="P814" s="611"/>
      <c r="Q814" s="611"/>
      <c r="R814" s="611"/>
      <c r="S814" s="611"/>
      <c r="T814" s="611"/>
      <c r="U814" s="611"/>
      <c r="V814" s="611"/>
      <c r="W814" s="611"/>
      <c r="X814" s="611"/>
      <c r="Y814" s="611"/>
      <c r="Z814" s="611"/>
    </row>
    <row r="815" spans="1:26" ht="15.75" customHeight="1" x14ac:dyDescent="0.25">
      <c r="A815" s="611"/>
      <c r="B815" s="611"/>
      <c r="C815" s="611"/>
      <c r="D815" s="611"/>
      <c r="E815" s="611"/>
      <c r="F815" s="611"/>
      <c r="G815" s="611"/>
      <c r="H815" s="611"/>
      <c r="I815" s="611"/>
      <c r="J815" s="611"/>
      <c r="K815" s="611"/>
      <c r="L815" s="611"/>
      <c r="M815" s="611"/>
      <c r="N815" s="611"/>
      <c r="O815" s="611"/>
      <c r="P815" s="611"/>
      <c r="Q815" s="611"/>
      <c r="R815" s="611"/>
      <c r="S815" s="611"/>
      <c r="T815" s="611"/>
      <c r="U815" s="611"/>
      <c r="V815" s="611"/>
      <c r="W815" s="611"/>
      <c r="X815" s="611"/>
      <c r="Y815" s="611"/>
      <c r="Z815" s="611"/>
    </row>
    <row r="816" spans="1:26" ht="15.75" customHeight="1" x14ac:dyDescent="0.25">
      <c r="A816" s="611"/>
      <c r="B816" s="611"/>
      <c r="C816" s="611"/>
      <c r="D816" s="611"/>
      <c r="E816" s="611"/>
      <c r="F816" s="611"/>
      <c r="G816" s="611"/>
      <c r="H816" s="611"/>
      <c r="I816" s="611"/>
      <c r="J816" s="611"/>
      <c r="K816" s="611"/>
      <c r="L816" s="611"/>
      <c r="M816" s="611"/>
      <c r="N816" s="611"/>
      <c r="O816" s="611"/>
      <c r="P816" s="611"/>
      <c r="Q816" s="611"/>
      <c r="R816" s="611"/>
      <c r="S816" s="611"/>
      <c r="T816" s="611"/>
      <c r="U816" s="611"/>
      <c r="V816" s="611"/>
      <c r="W816" s="611"/>
      <c r="X816" s="611"/>
      <c r="Y816" s="611"/>
      <c r="Z816" s="611"/>
    </row>
    <row r="817" spans="1:26" ht="15.75" customHeight="1" x14ac:dyDescent="0.25">
      <c r="A817" s="611"/>
      <c r="B817" s="611"/>
      <c r="C817" s="611"/>
      <c r="D817" s="611"/>
      <c r="E817" s="611"/>
      <c r="F817" s="611"/>
      <c r="G817" s="611"/>
      <c r="H817" s="611"/>
      <c r="I817" s="611"/>
      <c r="J817" s="611"/>
      <c r="K817" s="611"/>
      <c r="L817" s="611"/>
      <c r="M817" s="611"/>
      <c r="N817" s="611"/>
      <c r="O817" s="611"/>
      <c r="P817" s="611"/>
      <c r="Q817" s="611"/>
      <c r="R817" s="611"/>
      <c r="S817" s="611"/>
      <c r="T817" s="611"/>
      <c r="U817" s="611"/>
      <c r="V817" s="611"/>
      <c r="W817" s="611"/>
      <c r="X817" s="611"/>
      <c r="Y817" s="611"/>
      <c r="Z817" s="611"/>
    </row>
    <row r="818" spans="1:26" ht="15.75" customHeight="1" x14ac:dyDescent="0.25">
      <c r="A818" s="611"/>
      <c r="B818" s="611"/>
      <c r="C818" s="611"/>
      <c r="D818" s="611"/>
      <c r="E818" s="611"/>
      <c r="F818" s="611"/>
      <c r="G818" s="611"/>
      <c r="H818" s="611"/>
      <c r="I818" s="611"/>
      <c r="J818" s="611"/>
      <c r="K818" s="611"/>
      <c r="L818" s="611"/>
      <c r="M818" s="611"/>
      <c r="N818" s="611"/>
      <c r="O818" s="611"/>
      <c r="P818" s="611"/>
      <c r="Q818" s="611"/>
      <c r="R818" s="611"/>
      <c r="S818" s="611"/>
      <c r="T818" s="611"/>
      <c r="U818" s="611"/>
      <c r="V818" s="611"/>
      <c r="W818" s="611"/>
      <c r="X818" s="611"/>
      <c r="Y818" s="611"/>
      <c r="Z818" s="611"/>
    </row>
    <row r="819" spans="1:26" ht="15.75" customHeight="1" x14ac:dyDescent="0.25">
      <c r="A819" s="611"/>
      <c r="B819" s="611"/>
      <c r="C819" s="611"/>
      <c r="D819" s="611"/>
      <c r="E819" s="611"/>
      <c r="F819" s="611"/>
      <c r="G819" s="611"/>
      <c r="H819" s="611"/>
      <c r="I819" s="611"/>
      <c r="J819" s="611"/>
      <c r="K819" s="611"/>
      <c r="L819" s="611"/>
      <c r="M819" s="611"/>
      <c r="N819" s="611"/>
      <c r="O819" s="611"/>
      <c r="P819" s="611"/>
      <c r="Q819" s="611"/>
      <c r="R819" s="611"/>
      <c r="S819" s="611"/>
      <c r="T819" s="611"/>
      <c r="U819" s="611"/>
      <c r="V819" s="611"/>
      <c r="W819" s="611"/>
      <c r="X819" s="611"/>
      <c r="Y819" s="611"/>
      <c r="Z819" s="611"/>
    </row>
    <row r="820" spans="1:26" ht="15.75" customHeight="1" x14ac:dyDescent="0.25">
      <c r="A820" s="611"/>
      <c r="B820" s="611"/>
      <c r="C820" s="611"/>
      <c r="D820" s="611"/>
      <c r="E820" s="611"/>
      <c r="F820" s="611"/>
      <c r="G820" s="611"/>
      <c r="H820" s="611"/>
      <c r="I820" s="611"/>
      <c r="J820" s="611"/>
      <c r="K820" s="611"/>
      <c r="L820" s="611"/>
      <c r="M820" s="611"/>
      <c r="N820" s="611"/>
      <c r="O820" s="611"/>
      <c r="P820" s="611"/>
      <c r="Q820" s="611"/>
      <c r="R820" s="611"/>
      <c r="S820" s="611"/>
      <c r="T820" s="611"/>
      <c r="U820" s="611"/>
      <c r="V820" s="611"/>
      <c r="W820" s="611"/>
      <c r="X820" s="611"/>
      <c r="Y820" s="611"/>
      <c r="Z820" s="611"/>
    </row>
    <row r="821" spans="1:26" ht="15.75" customHeight="1" x14ac:dyDescent="0.25">
      <c r="A821" s="611"/>
      <c r="B821" s="611"/>
      <c r="C821" s="611"/>
      <c r="D821" s="611"/>
      <c r="E821" s="611"/>
      <c r="F821" s="611"/>
      <c r="G821" s="611"/>
      <c r="H821" s="611"/>
      <c r="I821" s="611"/>
      <c r="J821" s="611"/>
      <c r="K821" s="611"/>
      <c r="L821" s="611"/>
      <c r="M821" s="611"/>
      <c r="N821" s="611"/>
      <c r="O821" s="611"/>
      <c r="P821" s="611"/>
      <c r="Q821" s="611"/>
      <c r="R821" s="611"/>
      <c r="S821" s="611"/>
      <c r="T821" s="611"/>
      <c r="U821" s="611"/>
      <c r="V821" s="611"/>
      <c r="W821" s="611"/>
      <c r="X821" s="611"/>
      <c r="Y821" s="611"/>
      <c r="Z821" s="611"/>
    </row>
    <row r="822" spans="1:26" ht="15.75" customHeight="1" x14ac:dyDescent="0.25">
      <c r="A822" s="611"/>
      <c r="B822" s="611"/>
      <c r="C822" s="611"/>
      <c r="D822" s="611"/>
      <c r="E822" s="611"/>
      <c r="F822" s="611"/>
      <c r="G822" s="611"/>
      <c r="H822" s="611"/>
      <c r="I822" s="611"/>
      <c r="J822" s="611"/>
      <c r="K822" s="611"/>
      <c r="L822" s="611"/>
      <c r="M822" s="611"/>
      <c r="N822" s="611"/>
      <c r="O822" s="611"/>
      <c r="P822" s="611"/>
      <c r="Q822" s="611"/>
      <c r="R822" s="611"/>
      <c r="S822" s="611"/>
      <c r="T822" s="611"/>
      <c r="U822" s="611"/>
      <c r="V822" s="611"/>
      <c r="W822" s="611"/>
      <c r="X822" s="611"/>
      <c r="Y822" s="611"/>
      <c r="Z822" s="611"/>
    </row>
    <row r="823" spans="1:26" ht="15.75" customHeight="1" x14ac:dyDescent="0.25">
      <c r="A823" s="611"/>
      <c r="B823" s="611"/>
      <c r="C823" s="611"/>
      <c r="D823" s="611"/>
      <c r="E823" s="611"/>
      <c r="F823" s="611"/>
      <c r="G823" s="611"/>
      <c r="H823" s="611"/>
      <c r="I823" s="611"/>
      <c r="J823" s="611"/>
      <c r="K823" s="611"/>
      <c r="L823" s="611"/>
      <c r="M823" s="611"/>
      <c r="N823" s="611"/>
      <c r="O823" s="611"/>
      <c r="P823" s="611"/>
      <c r="Q823" s="611"/>
      <c r="R823" s="611"/>
      <c r="S823" s="611"/>
      <c r="T823" s="611"/>
      <c r="U823" s="611"/>
      <c r="V823" s="611"/>
      <c r="W823" s="611"/>
      <c r="X823" s="611"/>
      <c r="Y823" s="611"/>
      <c r="Z823" s="611"/>
    </row>
    <row r="824" spans="1:26" ht="15.75" customHeight="1" x14ac:dyDescent="0.25">
      <c r="A824" s="611"/>
      <c r="B824" s="611"/>
      <c r="C824" s="611"/>
      <c r="D824" s="611"/>
      <c r="E824" s="611"/>
      <c r="F824" s="611"/>
      <c r="G824" s="611"/>
      <c r="H824" s="611"/>
      <c r="I824" s="611"/>
      <c r="J824" s="611"/>
      <c r="K824" s="611"/>
      <c r="L824" s="611"/>
      <c r="M824" s="611"/>
      <c r="N824" s="611"/>
      <c r="O824" s="611"/>
      <c r="P824" s="611"/>
      <c r="Q824" s="611"/>
      <c r="R824" s="611"/>
      <c r="S824" s="611"/>
      <c r="T824" s="611"/>
      <c r="U824" s="611"/>
      <c r="V824" s="611"/>
      <c r="W824" s="611"/>
      <c r="X824" s="611"/>
      <c r="Y824" s="611"/>
      <c r="Z824" s="611"/>
    </row>
    <row r="825" spans="1:26" ht="15.75" customHeight="1" x14ac:dyDescent="0.25">
      <c r="A825" s="611"/>
      <c r="B825" s="611"/>
      <c r="C825" s="611"/>
      <c r="D825" s="611"/>
      <c r="E825" s="611"/>
      <c r="F825" s="611"/>
      <c r="G825" s="611"/>
      <c r="H825" s="611"/>
      <c r="I825" s="611"/>
      <c r="J825" s="611"/>
      <c r="K825" s="611"/>
      <c r="L825" s="611"/>
      <c r="M825" s="611"/>
      <c r="N825" s="611"/>
      <c r="O825" s="611"/>
      <c r="P825" s="611"/>
      <c r="Q825" s="611"/>
      <c r="R825" s="611"/>
      <c r="S825" s="611"/>
      <c r="T825" s="611"/>
      <c r="U825" s="611"/>
      <c r="V825" s="611"/>
      <c r="W825" s="611"/>
      <c r="X825" s="611"/>
      <c r="Y825" s="611"/>
      <c r="Z825" s="611"/>
    </row>
    <row r="826" spans="1:26" ht="15.75" customHeight="1" x14ac:dyDescent="0.25">
      <c r="A826" s="611"/>
      <c r="B826" s="611"/>
      <c r="C826" s="611"/>
      <c r="D826" s="611"/>
      <c r="E826" s="611"/>
      <c r="F826" s="611"/>
      <c r="G826" s="611"/>
      <c r="H826" s="611"/>
      <c r="I826" s="611"/>
      <c r="J826" s="611"/>
      <c r="K826" s="611"/>
      <c r="L826" s="611"/>
      <c r="M826" s="611"/>
      <c r="N826" s="611"/>
      <c r="O826" s="611"/>
      <c r="P826" s="611"/>
      <c r="Q826" s="611"/>
      <c r="R826" s="611"/>
      <c r="S826" s="611"/>
      <c r="T826" s="611"/>
      <c r="U826" s="611"/>
      <c r="V826" s="611"/>
      <c r="W826" s="611"/>
      <c r="X826" s="611"/>
      <c r="Y826" s="611"/>
      <c r="Z826" s="611"/>
    </row>
    <row r="827" spans="1:26" ht="15.75" customHeight="1" x14ac:dyDescent="0.25">
      <c r="A827" s="611"/>
      <c r="B827" s="611"/>
      <c r="C827" s="611"/>
      <c r="D827" s="611"/>
      <c r="E827" s="611"/>
      <c r="F827" s="611"/>
      <c r="G827" s="611"/>
      <c r="H827" s="611"/>
      <c r="I827" s="611"/>
      <c r="J827" s="611"/>
      <c r="K827" s="611"/>
      <c r="L827" s="611"/>
      <c r="M827" s="611"/>
      <c r="N827" s="611"/>
      <c r="O827" s="611"/>
      <c r="P827" s="611"/>
      <c r="Q827" s="611"/>
      <c r="R827" s="611"/>
      <c r="S827" s="611"/>
      <c r="T827" s="611"/>
      <c r="U827" s="611"/>
      <c r="V827" s="611"/>
      <c r="W827" s="611"/>
      <c r="X827" s="611"/>
      <c r="Y827" s="611"/>
      <c r="Z827" s="611"/>
    </row>
    <row r="828" spans="1:26" ht="15.75" customHeight="1" x14ac:dyDescent="0.25">
      <c r="A828" s="611"/>
      <c r="B828" s="611"/>
      <c r="C828" s="611"/>
      <c r="D828" s="611"/>
      <c r="E828" s="611"/>
      <c r="F828" s="611"/>
      <c r="G828" s="611"/>
      <c r="H828" s="611"/>
      <c r="I828" s="611"/>
      <c r="J828" s="611"/>
      <c r="K828" s="611"/>
      <c r="L828" s="611"/>
      <c r="M828" s="611"/>
      <c r="N828" s="611"/>
      <c r="O828" s="611"/>
      <c r="P828" s="611"/>
      <c r="Q828" s="611"/>
      <c r="R828" s="611"/>
      <c r="S828" s="611"/>
      <c r="T828" s="611"/>
      <c r="U828" s="611"/>
      <c r="V828" s="611"/>
      <c r="W828" s="611"/>
      <c r="X828" s="611"/>
      <c r="Y828" s="611"/>
      <c r="Z828" s="611"/>
    </row>
    <row r="829" spans="1:26" ht="15.75" customHeight="1" x14ac:dyDescent="0.25">
      <c r="A829" s="611"/>
      <c r="B829" s="611"/>
      <c r="C829" s="611"/>
      <c r="D829" s="611"/>
      <c r="E829" s="611"/>
      <c r="F829" s="611"/>
      <c r="G829" s="611"/>
      <c r="H829" s="611"/>
      <c r="I829" s="611"/>
      <c r="J829" s="611"/>
      <c r="K829" s="611"/>
      <c r="L829" s="611"/>
      <c r="M829" s="611"/>
      <c r="N829" s="611"/>
      <c r="O829" s="611"/>
      <c r="P829" s="611"/>
      <c r="Q829" s="611"/>
      <c r="R829" s="611"/>
      <c r="S829" s="611"/>
      <c r="T829" s="611"/>
      <c r="U829" s="611"/>
      <c r="V829" s="611"/>
      <c r="W829" s="611"/>
      <c r="X829" s="611"/>
      <c r="Y829" s="611"/>
      <c r="Z829" s="611"/>
    </row>
    <row r="830" spans="1:26" ht="15.75" customHeight="1" x14ac:dyDescent="0.25">
      <c r="A830" s="611"/>
      <c r="B830" s="611"/>
      <c r="C830" s="611"/>
      <c r="D830" s="611"/>
      <c r="E830" s="611"/>
      <c r="F830" s="611"/>
      <c r="G830" s="611"/>
      <c r="H830" s="611"/>
      <c r="I830" s="611"/>
      <c r="J830" s="611"/>
      <c r="K830" s="611"/>
      <c r="L830" s="611"/>
      <c r="M830" s="611"/>
      <c r="N830" s="611"/>
      <c r="O830" s="611"/>
      <c r="P830" s="611"/>
      <c r="Q830" s="611"/>
      <c r="R830" s="611"/>
      <c r="S830" s="611"/>
      <c r="T830" s="611"/>
      <c r="U830" s="611"/>
      <c r="V830" s="611"/>
      <c r="W830" s="611"/>
      <c r="X830" s="611"/>
      <c r="Y830" s="611"/>
      <c r="Z830" s="611"/>
    </row>
    <row r="831" spans="1:26" ht="15.75" customHeight="1" x14ac:dyDescent="0.25">
      <c r="A831" s="611"/>
      <c r="B831" s="611"/>
      <c r="C831" s="611"/>
      <c r="D831" s="611"/>
      <c r="E831" s="611"/>
      <c r="F831" s="611"/>
      <c r="G831" s="611"/>
      <c r="H831" s="611"/>
      <c r="I831" s="611"/>
      <c r="J831" s="611"/>
      <c r="K831" s="611"/>
      <c r="L831" s="611"/>
      <c r="M831" s="611"/>
      <c r="N831" s="611"/>
      <c r="O831" s="611"/>
      <c r="P831" s="611"/>
      <c r="Q831" s="611"/>
      <c r="R831" s="611"/>
      <c r="S831" s="611"/>
      <c r="T831" s="611"/>
      <c r="U831" s="611"/>
      <c r="V831" s="611"/>
      <c r="W831" s="611"/>
      <c r="X831" s="611"/>
      <c r="Y831" s="611"/>
      <c r="Z831" s="611"/>
    </row>
    <row r="832" spans="1:26" ht="15.75" customHeight="1" x14ac:dyDescent="0.25">
      <c r="A832" s="611"/>
      <c r="B832" s="611"/>
      <c r="C832" s="611"/>
      <c r="D832" s="611"/>
      <c r="E832" s="611"/>
      <c r="F832" s="611"/>
      <c r="G832" s="611"/>
      <c r="H832" s="611"/>
      <c r="I832" s="611"/>
      <c r="J832" s="611"/>
      <c r="K832" s="611"/>
      <c r="L832" s="611"/>
      <c r="M832" s="611"/>
      <c r="N832" s="611"/>
      <c r="O832" s="611"/>
      <c r="P832" s="611"/>
      <c r="Q832" s="611"/>
      <c r="R832" s="611"/>
      <c r="S832" s="611"/>
      <c r="T832" s="611"/>
      <c r="U832" s="611"/>
      <c r="V832" s="611"/>
      <c r="W832" s="611"/>
      <c r="X832" s="611"/>
      <c r="Y832" s="611"/>
      <c r="Z832" s="611"/>
    </row>
    <row r="833" spans="1:26" ht="15.75" customHeight="1" x14ac:dyDescent="0.25">
      <c r="A833" s="611"/>
      <c r="B833" s="611"/>
      <c r="C833" s="611"/>
      <c r="D833" s="611"/>
      <c r="E833" s="611"/>
      <c r="F833" s="611"/>
      <c r="G833" s="611"/>
      <c r="H833" s="611"/>
      <c r="I833" s="611"/>
      <c r="J833" s="611"/>
      <c r="K833" s="611"/>
      <c r="L833" s="611"/>
      <c r="M833" s="611"/>
      <c r="N833" s="611"/>
      <c r="O833" s="611"/>
      <c r="P833" s="611"/>
      <c r="Q833" s="611"/>
      <c r="R833" s="611"/>
      <c r="S833" s="611"/>
      <c r="T833" s="611"/>
      <c r="U833" s="611"/>
      <c r="V833" s="611"/>
      <c r="W833" s="611"/>
      <c r="X833" s="611"/>
      <c r="Y833" s="611"/>
      <c r="Z833" s="611"/>
    </row>
    <row r="834" spans="1:26" ht="15.75" customHeight="1" x14ac:dyDescent="0.25">
      <c r="A834" s="611"/>
      <c r="B834" s="611"/>
      <c r="C834" s="611"/>
      <c r="D834" s="611"/>
      <c r="E834" s="611"/>
      <c r="F834" s="611"/>
      <c r="G834" s="611"/>
      <c r="H834" s="611"/>
      <c r="I834" s="611"/>
      <c r="J834" s="611"/>
      <c r="K834" s="611"/>
      <c r="L834" s="611"/>
      <c r="M834" s="611"/>
      <c r="N834" s="611"/>
      <c r="O834" s="611"/>
      <c r="P834" s="611"/>
      <c r="Q834" s="611"/>
      <c r="R834" s="611"/>
      <c r="S834" s="611"/>
      <c r="T834" s="611"/>
      <c r="U834" s="611"/>
      <c r="V834" s="611"/>
      <c r="W834" s="611"/>
      <c r="X834" s="611"/>
      <c r="Y834" s="611"/>
      <c r="Z834" s="611"/>
    </row>
    <row r="835" spans="1:26" ht="15.75" customHeight="1" x14ac:dyDescent="0.25">
      <c r="A835" s="611"/>
      <c r="B835" s="611"/>
      <c r="C835" s="611"/>
      <c r="D835" s="611"/>
      <c r="E835" s="611"/>
      <c r="F835" s="611"/>
      <c r="G835" s="611"/>
      <c r="H835" s="611"/>
      <c r="I835" s="611"/>
      <c r="J835" s="611"/>
      <c r="K835" s="611"/>
      <c r="L835" s="611"/>
      <c r="M835" s="611"/>
      <c r="N835" s="611"/>
      <c r="O835" s="611"/>
      <c r="P835" s="611"/>
      <c r="Q835" s="611"/>
      <c r="R835" s="611"/>
      <c r="S835" s="611"/>
      <c r="T835" s="611"/>
      <c r="U835" s="611"/>
      <c r="V835" s="611"/>
      <c r="W835" s="611"/>
      <c r="X835" s="611"/>
      <c r="Y835" s="611"/>
      <c r="Z835" s="611"/>
    </row>
    <row r="836" spans="1:26" ht="15.75" customHeight="1" x14ac:dyDescent="0.25">
      <c r="A836" s="611"/>
      <c r="B836" s="611"/>
      <c r="C836" s="611"/>
      <c r="D836" s="611"/>
      <c r="E836" s="611"/>
      <c r="F836" s="611"/>
      <c r="G836" s="611"/>
      <c r="H836" s="611"/>
      <c r="I836" s="611"/>
      <c r="J836" s="611"/>
      <c r="K836" s="611"/>
      <c r="L836" s="611"/>
      <c r="M836" s="611"/>
      <c r="N836" s="611"/>
      <c r="O836" s="611"/>
      <c r="P836" s="611"/>
      <c r="Q836" s="611"/>
      <c r="R836" s="611"/>
      <c r="S836" s="611"/>
      <c r="T836" s="611"/>
      <c r="U836" s="611"/>
      <c r="V836" s="611"/>
      <c r="W836" s="611"/>
      <c r="X836" s="611"/>
      <c r="Y836" s="611"/>
      <c r="Z836" s="611"/>
    </row>
    <row r="837" spans="1:26" ht="15.75" customHeight="1" x14ac:dyDescent="0.25">
      <c r="A837" s="611"/>
      <c r="B837" s="611"/>
      <c r="C837" s="611"/>
      <c r="D837" s="611"/>
      <c r="E837" s="611"/>
      <c r="F837" s="611"/>
      <c r="G837" s="611"/>
      <c r="H837" s="611"/>
      <c r="I837" s="611"/>
      <c r="J837" s="611"/>
      <c r="K837" s="611"/>
      <c r="L837" s="611"/>
      <c r="M837" s="611"/>
      <c r="N837" s="611"/>
      <c r="O837" s="611"/>
      <c r="P837" s="611"/>
      <c r="Q837" s="611"/>
      <c r="R837" s="611"/>
      <c r="S837" s="611"/>
      <c r="T837" s="611"/>
      <c r="U837" s="611"/>
      <c r="V837" s="611"/>
      <c r="W837" s="611"/>
      <c r="X837" s="611"/>
      <c r="Y837" s="611"/>
      <c r="Z837" s="611"/>
    </row>
    <row r="838" spans="1:26" ht="15.75" customHeight="1" x14ac:dyDescent="0.25">
      <c r="A838" s="611"/>
      <c r="B838" s="611"/>
      <c r="C838" s="611"/>
      <c r="D838" s="611"/>
      <c r="E838" s="611"/>
      <c r="F838" s="611"/>
      <c r="G838" s="611"/>
      <c r="H838" s="611"/>
      <c r="I838" s="611"/>
      <c r="J838" s="611"/>
      <c r="K838" s="611"/>
      <c r="L838" s="611"/>
      <c r="M838" s="611"/>
      <c r="N838" s="611"/>
      <c r="O838" s="611"/>
      <c r="P838" s="611"/>
      <c r="Q838" s="611"/>
      <c r="R838" s="611"/>
      <c r="S838" s="611"/>
      <c r="T838" s="611"/>
      <c r="U838" s="611"/>
      <c r="V838" s="611"/>
      <c r="W838" s="611"/>
      <c r="X838" s="611"/>
      <c r="Y838" s="611"/>
      <c r="Z838" s="611"/>
    </row>
    <row r="839" spans="1:26" ht="15.75" customHeight="1" x14ac:dyDescent="0.25">
      <c r="A839" s="611"/>
      <c r="B839" s="611"/>
      <c r="C839" s="611"/>
      <c r="D839" s="611"/>
      <c r="E839" s="611"/>
      <c r="F839" s="611"/>
      <c r="G839" s="611"/>
      <c r="H839" s="611"/>
      <c r="I839" s="611"/>
      <c r="J839" s="611"/>
      <c r="K839" s="611"/>
      <c r="L839" s="611"/>
      <c r="M839" s="611"/>
      <c r="N839" s="611"/>
      <c r="O839" s="611"/>
      <c r="P839" s="611"/>
      <c r="Q839" s="611"/>
      <c r="R839" s="611"/>
      <c r="S839" s="611"/>
      <c r="T839" s="611"/>
      <c r="U839" s="611"/>
      <c r="V839" s="611"/>
      <c r="W839" s="611"/>
      <c r="X839" s="611"/>
      <c r="Y839" s="611"/>
      <c r="Z839" s="611"/>
    </row>
    <row r="840" spans="1:26" ht="15.75" customHeight="1" x14ac:dyDescent="0.25">
      <c r="A840" s="611"/>
      <c r="B840" s="611"/>
      <c r="C840" s="611"/>
      <c r="D840" s="611"/>
      <c r="E840" s="611"/>
      <c r="F840" s="611"/>
      <c r="G840" s="611"/>
      <c r="H840" s="611"/>
      <c r="I840" s="611"/>
      <c r="J840" s="611"/>
      <c r="K840" s="611"/>
      <c r="L840" s="611"/>
      <c r="M840" s="611"/>
      <c r="N840" s="611"/>
      <c r="O840" s="611"/>
      <c r="P840" s="611"/>
      <c r="Q840" s="611"/>
      <c r="R840" s="611"/>
      <c r="S840" s="611"/>
      <c r="T840" s="611"/>
      <c r="U840" s="611"/>
      <c r="V840" s="611"/>
      <c r="W840" s="611"/>
      <c r="X840" s="611"/>
      <c r="Y840" s="611"/>
      <c r="Z840" s="611"/>
    </row>
    <row r="841" spans="1:26" ht="15.75" customHeight="1" x14ac:dyDescent="0.25">
      <c r="A841" s="611"/>
      <c r="B841" s="611"/>
      <c r="C841" s="611"/>
      <c r="D841" s="611"/>
      <c r="E841" s="611"/>
      <c r="F841" s="611"/>
      <c r="G841" s="611"/>
      <c r="H841" s="611"/>
      <c r="I841" s="611"/>
      <c r="J841" s="611"/>
      <c r="K841" s="611"/>
      <c r="L841" s="611"/>
      <c r="M841" s="611"/>
      <c r="N841" s="611"/>
      <c r="O841" s="611"/>
      <c r="P841" s="611"/>
      <c r="Q841" s="611"/>
      <c r="R841" s="611"/>
      <c r="S841" s="611"/>
      <c r="T841" s="611"/>
      <c r="U841" s="611"/>
      <c r="V841" s="611"/>
      <c r="W841" s="611"/>
      <c r="X841" s="611"/>
      <c r="Y841" s="611"/>
      <c r="Z841" s="611"/>
    </row>
    <row r="842" spans="1:26" ht="15.75" customHeight="1" x14ac:dyDescent="0.25">
      <c r="A842" s="611"/>
      <c r="B842" s="611"/>
      <c r="C842" s="611"/>
      <c r="D842" s="611"/>
      <c r="E842" s="611"/>
      <c r="F842" s="611"/>
      <c r="G842" s="611"/>
      <c r="H842" s="611"/>
      <c r="I842" s="611"/>
      <c r="J842" s="611"/>
      <c r="K842" s="611"/>
      <c r="L842" s="611"/>
      <c r="M842" s="611"/>
      <c r="N842" s="611"/>
      <c r="O842" s="611"/>
      <c r="P842" s="611"/>
      <c r="Q842" s="611"/>
      <c r="R842" s="611"/>
      <c r="S842" s="611"/>
      <c r="T842" s="611"/>
      <c r="U842" s="611"/>
      <c r="V842" s="611"/>
      <c r="W842" s="611"/>
      <c r="X842" s="611"/>
      <c r="Y842" s="611"/>
      <c r="Z842" s="611"/>
    </row>
    <row r="843" spans="1:26" ht="15.75" customHeight="1" x14ac:dyDescent="0.25">
      <c r="A843" s="611"/>
      <c r="B843" s="611"/>
      <c r="C843" s="611"/>
      <c r="D843" s="611"/>
      <c r="E843" s="611"/>
      <c r="F843" s="611"/>
      <c r="G843" s="611"/>
      <c r="H843" s="611"/>
      <c r="I843" s="611"/>
      <c r="J843" s="611"/>
      <c r="K843" s="611"/>
      <c r="L843" s="611"/>
      <c r="M843" s="611"/>
      <c r="N843" s="611"/>
      <c r="O843" s="611"/>
      <c r="P843" s="611"/>
      <c r="Q843" s="611"/>
      <c r="R843" s="611"/>
      <c r="S843" s="611"/>
      <c r="T843" s="611"/>
      <c r="U843" s="611"/>
      <c r="V843" s="611"/>
      <c r="W843" s="611"/>
      <c r="X843" s="611"/>
      <c r="Y843" s="611"/>
      <c r="Z843" s="611"/>
    </row>
    <row r="844" spans="1:26" ht="15.75" customHeight="1" x14ac:dyDescent="0.25">
      <c r="A844" s="611"/>
      <c r="B844" s="611"/>
      <c r="C844" s="611"/>
      <c r="D844" s="611"/>
      <c r="E844" s="611"/>
      <c r="F844" s="611"/>
      <c r="G844" s="611"/>
      <c r="H844" s="611"/>
      <c r="I844" s="611"/>
      <c r="J844" s="611"/>
      <c r="K844" s="611"/>
      <c r="L844" s="611"/>
      <c r="M844" s="611"/>
      <c r="N844" s="611"/>
      <c r="O844" s="611"/>
      <c r="P844" s="611"/>
      <c r="Q844" s="611"/>
      <c r="R844" s="611"/>
      <c r="S844" s="611"/>
      <c r="T844" s="611"/>
      <c r="U844" s="611"/>
      <c r="V844" s="611"/>
      <c r="W844" s="611"/>
      <c r="X844" s="611"/>
      <c r="Y844" s="611"/>
      <c r="Z844" s="611"/>
    </row>
    <row r="845" spans="1:26" ht="15.75" customHeight="1" x14ac:dyDescent="0.25">
      <c r="A845" s="611"/>
      <c r="B845" s="611"/>
      <c r="C845" s="611"/>
      <c r="D845" s="611"/>
      <c r="E845" s="611"/>
      <c r="F845" s="611"/>
      <c r="G845" s="611"/>
      <c r="H845" s="611"/>
      <c r="I845" s="611"/>
      <c r="J845" s="611"/>
      <c r="K845" s="611"/>
      <c r="L845" s="611"/>
      <c r="M845" s="611"/>
      <c r="N845" s="611"/>
      <c r="O845" s="611"/>
      <c r="P845" s="611"/>
      <c r="Q845" s="611"/>
      <c r="R845" s="611"/>
      <c r="S845" s="611"/>
      <c r="T845" s="611"/>
      <c r="U845" s="611"/>
      <c r="V845" s="611"/>
      <c r="W845" s="611"/>
      <c r="X845" s="611"/>
      <c r="Y845" s="611"/>
      <c r="Z845" s="611"/>
    </row>
    <row r="846" spans="1:26" ht="15.75" customHeight="1" x14ac:dyDescent="0.25">
      <c r="A846" s="611"/>
      <c r="B846" s="611"/>
      <c r="C846" s="611"/>
      <c r="D846" s="611"/>
      <c r="E846" s="611"/>
      <c r="F846" s="611"/>
      <c r="G846" s="611"/>
      <c r="H846" s="611"/>
      <c r="I846" s="611"/>
      <c r="J846" s="611"/>
      <c r="K846" s="611"/>
      <c r="L846" s="611"/>
      <c r="M846" s="611"/>
      <c r="N846" s="611"/>
      <c r="O846" s="611"/>
      <c r="P846" s="611"/>
      <c r="Q846" s="611"/>
      <c r="R846" s="611"/>
      <c r="S846" s="611"/>
      <c r="T846" s="611"/>
      <c r="U846" s="611"/>
      <c r="V846" s="611"/>
      <c r="W846" s="611"/>
      <c r="X846" s="611"/>
      <c r="Y846" s="611"/>
      <c r="Z846" s="611"/>
    </row>
    <row r="847" spans="1:26" ht="15.75" customHeight="1" x14ac:dyDescent="0.25">
      <c r="A847" s="611"/>
      <c r="B847" s="611"/>
      <c r="C847" s="611"/>
      <c r="D847" s="611"/>
      <c r="E847" s="611"/>
      <c r="F847" s="611"/>
      <c r="G847" s="611"/>
      <c r="H847" s="611"/>
      <c r="I847" s="611"/>
      <c r="J847" s="611"/>
      <c r="K847" s="611"/>
      <c r="L847" s="611"/>
      <c r="M847" s="611"/>
      <c r="N847" s="611"/>
      <c r="O847" s="611"/>
      <c r="P847" s="611"/>
      <c r="Q847" s="611"/>
      <c r="R847" s="611"/>
      <c r="S847" s="611"/>
      <c r="T847" s="611"/>
      <c r="U847" s="611"/>
      <c r="V847" s="611"/>
      <c r="W847" s="611"/>
      <c r="X847" s="611"/>
      <c r="Y847" s="611"/>
      <c r="Z847" s="611"/>
    </row>
    <row r="848" spans="1:26" ht="15.75" customHeight="1" x14ac:dyDescent="0.25">
      <c r="A848" s="611"/>
      <c r="B848" s="611"/>
      <c r="C848" s="611"/>
      <c r="D848" s="611"/>
      <c r="E848" s="611"/>
      <c r="F848" s="611"/>
      <c r="G848" s="611"/>
      <c r="H848" s="611"/>
      <c r="I848" s="611"/>
      <c r="J848" s="611"/>
      <c r="K848" s="611"/>
      <c r="L848" s="611"/>
      <c r="M848" s="611"/>
      <c r="N848" s="611"/>
      <c r="O848" s="611"/>
      <c r="P848" s="611"/>
      <c r="Q848" s="611"/>
      <c r="R848" s="611"/>
      <c r="S848" s="611"/>
      <c r="T848" s="611"/>
      <c r="U848" s="611"/>
      <c r="V848" s="611"/>
      <c r="W848" s="611"/>
      <c r="X848" s="611"/>
      <c r="Y848" s="611"/>
      <c r="Z848" s="611"/>
    </row>
    <row r="849" spans="1:26" ht="15.75" customHeight="1" x14ac:dyDescent="0.25">
      <c r="A849" s="611"/>
      <c r="B849" s="611"/>
      <c r="C849" s="611"/>
      <c r="D849" s="611"/>
      <c r="E849" s="611"/>
      <c r="F849" s="611"/>
      <c r="G849" s="611"/>
      <c r="H849" s="611"/>
      <c r="I849" s="611"/>
      <c r="J849" s="611"/>
      <c r="K849" s="611"/>
      <c r="L849" s="611"/>
      <c r="M849" s="611"/>
      <c r="N849" s="611"/>
      <c r="O849" s="611"/>
      <c r="P849" s="611"/>
      <c r="Q849" s="611"/>
      <c r="R849" s="611"/>
      <c r="S849" s="611"/>
      <c r="T849" s="611"/>
      <c r="U849" s="611"/>
      <c r="V849" s="611"/>
      <c r="W849" s="611"/>
      <c r="X849" s="611"/>
      <c r="Y849" s="611"/>
      <c r="Z849" s="611"/>
    </row>
    <row r="850" spans="1:26" ht="15.75" customHeight="1" x14ac:dyDescent="0.25">
      <c r="A850" s="611"/>
      <c r="B850" s="611"/>
      <c r="C850" s="611"/>
      <c r="D850" s="611"/>
      <c r="E850" s="611"/>
      <c r="F850" s="611"/>
      <c r="G850" s="611"/>
      <c r="H850" s="611"/>
      <c r="I850" s="611"/>
      <c r="J850" s="611"/>
      <c r="K850" s="611"/>
      <c r="L850" s="611"/>
      <c r="M850" s="611"/>
      <c r="N850" s="611"/>
      <c r="O850" s="611"/>
      <c r="P850" s="611"/>
      <c r="Q850" s="611"/>
      <c r="R850" s="611"/>
      <c r="S850" s="611"/>
      <c r="T850" s="611"/>
      <c r="U850" s="611"/>
      <c r="V850" s="611"/>
      <c r="W850" s="611"/>
      <c r="X850" s="611"/>
      <c r="Y850" s="611"/>
      <c r="Z850" s="611"/>
    </row>
    <row r="851" spans="1:26" ht="15.75" customHeight="1" x14ac:dyDescent="0.25">
      <c r="A851" s="611"/>
      <c r="B851" s="611"/>
      <c r="C851" s="611"/>
      <c r="D851" s="611"/>
      <c r="E851" s="611"/>
      <c r="F851" s="611"/>
      <c r="G851" s="611"/>
      <c r="H851" s="611"/>
      <c r="I851" s="611"/>
      <c r="J851" s="611"/>
      <c r="K851" s="611"/>
      <c r="L851" s="611"/>
      <c r="M851" s="611"/>
      <c r="N851" s="611"/>
      <c r="O851" s="611"/>
      <c r="P851" s="611"/>
      <c r="Q851" s="611"/>
      <c r="R851" s="611"/>
      <c r="S851" s="611"/>
      <c r="T851" s="611"/>
      <c r="U851" s="611"/>
      <c r="V851" s="611"/>
      <c r="W851" s="611"/>
      <c r="X851" s="611"/>
      <c r="Y851" s="611"/>
      <c r="Z851" s="611"/>
    </row>
    <row r="852" spans="1:26" ht="15.75" customHeight="1" x14ac:dyDescent="0.25">
      <c r="A852" s="611"/>
      <c r="B852" s="611"/>
      <c r="C852" s="611"/>
      <c r="D852" s="611"/>
      <c r="E852" s="611"/>
      <c r="F852" s="611"/>
      <c r="G852" s="611"/>
      <c r="H852" s="611"/>
      <c r="I852" s="611"/>
      <c r="J852" s="611"/>
      <c r="K852" s="611"/>
      <c r="L852" s="611"/>
      <c r="M852" s="611"/>
      <c r="N852" s="611"/>
      <c r="O852" s="611"/>
      <c r="P852" s="611"/>
      <c r="Q852" s="611"/>
      <c r="R852" s="611"/>
      <c r="S852" s="611"/>
      <c r="T852" s="611"/>
      <c r="U852" s="611"/>
      <c r="V852" s="611"/>
      <c r="W852" s="611"/>
      <c r="X852" s="611"/>
      <c r="Y852" s="611"/>
      <c r="Z852" s="611"/>
    </row>
    <row r="853" spans="1:26" ht="15.75" customHeight="1" x14ac:dyDescent="0.25">
      <c r="A853" s="611"/>
      <c r="B853" s="611"/>
      <c r="C853" s="611"/>
      <c r="D853" s="611"/>
      <c r="E853" s="611"/>
      <c r="F853" s="611"/>
      <c r="G853" s="611"/>
      <c r="H853" s="611"/>
      <c r="I853" s="611"/>
      <c r="J853" s="611"/>
      <c r="K853" s="611"/>
      <c r="L853" s="611"/>
      <c r="M853" s="611"/>
      <c r="N853" s="611"/>
      <c r="O853" s="611"/>
      <c r="P853" s="611"/>
      <c r="Q853" s="611"/>
      <c r="R853" s="611"/>
      <c r="S853" s="611"/>
      <c r="T853" s="611"/>
      <c r="U853" s="611"/>
      <c r="V853" s="611"/>
      <c r="W853" s="611"/>
      <c r="X853" s="611"/>
      <c r="Y853" s="611"/>
      <c r="Z853" s="611"/>
    </row>
    <row r="854" spans="1:26" ht="15.75" customHeight="1" x14ac:dyDescent="0.25">
      <c r="A854" s="611"/>
      <c r="B854" s="611"/>
      <c r="C854" s="611"/>
      <c r="D854" s="611"/>
      <c r="E854" s="611"/>
      <c r="F854" s="611"/>
      <c r="G854" s="611"/>
      <c r="H854" s="611"/>
      <c r="I854" s="611"/>
      <c r="J854" s="611"/>
      <c r="K854" s="611"/>
      <c r="L854" s="611"/>
      <c r="M854" s="611"/>
      <c r="N854" s="611"/>
      <c r="O854" s="611"/>
      <c r="P854" s="611"/>
      <c r="Q854" s="611"/>
      <c r="R854" s="611"/>
      <c r="S854" s="611"/>
      <c r="T854" s="611"/>
      <c r="U854" s="611"/>
      <c r="V854" s="611"/>
      <c r="W854" s="611"/>
      <c r="X854" s="611"/>
      <c r="Y854" s="611"/>
      <c r="Z854" s="611"/>
    </row>
    <row r="855" spans="1:26" ht="15.75" customHeight="1" x14ac:dyDescent="0.25">
      <c r="A855" s="611"/>
      <c r="B855" s="611"/>
      <c r="C855" s="611"/>
      <c r="D855" s="611"/>
      <c r="E855" s="611"/>
      <c r="F855" s="611"/>
      <c r="G855" s="611"/>
      <c r="H855" s="611"/>
      <c r="I855" s="611"/>
      <c r="J855" s="611"/>
      <c r="K855" s="611"/>
      <c r="L855" s="611"/>
      <c r="M855" s="611"/>
      <c r="N855" s="611"/>
      <c r="O855" s="611"/>
      <c r="P855" s="611"/>
      <c r="Q855" s="611"/>
      <c r="R855" s="611"/>
      <c r="S855" s="611"/>
      <c r="T855" s="611"/>
      <c r="U855" s="611"/>
      <c r="V855" s="611"/>
      <c r="W855" s="611"/>
      <c r="X855" s="611"/>
      <c r="Y855" s="611"/>
      <c r="Z855" s="611"/>
    </row>
    <row r="856" spans="1:26" ht="15.75" customHeight="1" x14ac:dyDescent="0.25">
      <c r="A856" s="611"/>
      <c r="B856" s="611"/>
      <c r="C856" s="611"/>
      <c r="D856" s="611"/>
      <c r="E856" s="611"/>
      <c r="F856" s="611"/>
      <c r="G856" s="611"/>
      <c r="H856" s="611"/>
      <c r="I856" s="611"/>
      <c r="J856" s="611"/>
      <c r="K856" s="611"/>
      <c r="L856" s="611"/>
      <c r="M856" s="611"/>
      <c r="N856" s="611"/>
      <c r="O856" s="611"/>
      <c r="P856" s="611"/>
      <c r="Q856" s="611"/>
      <c r="R856" s="611"/>
      <c r="S856" s="611"/>
      <c r="T856" s="611"/>
      <c r="U856" s="611"/>
      <c r="V856" s="611"/>
      <c r="W856" s="611"/>
      <c r="X856" s="611"/>
      <c r="Y856" s="611"/>
      <c r="Z856" s="611"/>
    </row>
    <row r="857" spans="1:26" ht="15.75" customHeight="1" x14ac:dyDescent="0.25">
      <c r="A857" s="611"/>
      <c r="B857" s="611"/>
      <c r="C857" s="611"/>
      <c r="D857" s="611"/>
      <c r="E857" s="611"/>
      <c r="F857" s="611"/>
      <c r="G857" s="611"/>
      <c r="H857" s="611"/>
      <c r="I857" s="611"/>
      <c r="J857" s="611"/>
      <c r="K857" s="611"/>
      <c r="L857" s="611"/>
      <c r="M857" s="611"/>
      <c r="N857" s="611"/>
      <c r="O857" s="611"/>
      <c r="P857" s="611"/>
      <c r="Q857" s="611"/>
      <c r="R857" s="611"/>
      <c r="S857" s="611"/>
      <c r="T857" s="611"/>
      <c r="U857" s="611"/>
      <c r="V857" s="611"/>
      <c r="W857" s="611"/>
      <c r="X857" s="611"/>
      <c r="Y857" s="611"/>
      <c r="Z857" s="611"/>
    </row>
    <row r="858" spans="1:26" ht="15.75" customHeight="1" x14ac:dyDescent="0.25">
      <c r="A858" s="611"/>
      <c r="B858" s="611"/>
      <c r="C858" s="611"/>
      <c r="D858" s="611"/>
      <c r="E858" s="611"/>
      <c r="F858" s="611"/>
      <c r="G858" s="611"/>
      <c r="H858" s="611"/>
      <c r="I858" s="611"/>
      <c r="J858" s="611"/>
      <c r="K858" s="611"/>
      <c r="L858" s="611"/>
      <c r="M858" s="611"/>
      <c r="N858" s="611"/>
      <c r="O858" s="611"/>
      <c r="P858" s="611"/>
      <c r="Q858" s="611"/>
      <c r="R858" s="611"/>
      <c r="S858" s="611"/>
      <c r="T858" s="611"/>
      <c r="U858" s="611"/>
      <c r="V858" s="611"/>
      <c r="W858" s="611"/>
      <c r="X858" s="611"/>
      <c r="Y858" s="611"/>
      <c r="Z858" s="611"/>
    </row>
    <row r="859" spans="1:26" ht="15.75" customHeight="1" x14ac:dyDescent="0.25">
      <c r="A859" s="611"/>
      <c r="B859" s="611"/>
      <c r="C859" s="611"/>
      <c r="D859" s="611"/>
      <c r="E859" s="611"/>
      <c r="F859" s="611"/>
      <c r="G859" s="611"/>
      <c r="H859" s="611"/>
      <c r="I859" s="611"/>
      <c r="J859" s="611"/>
      <c r="K859" s="611"/>
      <c r="L859" s="611"/>
      <c r="M859" s="611"/>
      <c r="N859" s="611"/>
      <c r="O859" s="611"/>
      <c r="P859" s="611"/>
      <c r="Q859" s="611"/>
      <c r="R859" s="611"/>
      <c r="S859" s="611"/>
      <c r="T859" s="611"/>
      <c r="U859" s="611"/>
      <c r="V859" s="611"/>
      <c r="W859" s="611"/>
      <c r="X859" s="611"/>
      <c r="Y859" s="611"/>
      <c r="Z859" s="611"/>
    </row>
    <row r="860" spans="1:26" ht="15.75" customHeight="1" x14ac:dyDescent="0.25">
      <c r="A860" s="611"/>
      <c r="B860" s="611"/>
      <c r="C860" s="611"/>
      <c r="D860" s="611"/>
      <c r="E860" s="611"/>
      <c r="F860" s="611"/>
      <c r="G860" s="611"/>
      <c r="H860" s="611"/>
      <c r="I860" s="611"/>
      <c r="J860" s="611"/>
      <c r="K860" s="611"/>
      <c r="L860" s="611"/>
      <c r="M860" s="611"/>
      <c r="N860" s="611"/>
      <c r="O860" s="611"/>
      <c r="P860" s="611"/>
      <c r="Q860" s="611"/>
      <c r="R860" s="611"/>
      <c r="S860" s="611"/>
      <c r="T860" s="611"/>
      <c r="U860" s="611"/>
      <c r="V860" s="611"/>
      <c r="W860" s="611"/>
      <c r="X860" s="611"/>
      <c r="Y860" s="611"/>
      <c r="Z860" s="611"/>
    </row>
    <row r="861" spans="1:26" ht="15.75" customHeight="1" x14ac:dyDescent="0.25">
      <c r="A861" s="611"/>
      <c r="B861" s="611"/>
      <c r="C861" s="611"/>
      <c r="D861" s="611"/>
      <c r="E861" s="611"/>
      <c r="F861" s="611"/>
      <c r="G861" s="611"/>
      <c r="H861" s="611"/>
      <c r="I861" s="611"/>
      <c r="J861" s="611"/>
      <c r="K861" s="611"/>
      <c r="L861" s="611"/>
      <c r="M861" s="611"/>
      <c r="N861" s="611"/>
      <c r="O861" s="611"/>
      <c r="P861" s="611"/>
      <c r="Q861" s="611"/>
      <c r="R861" s="611"/>
      <c r="S861" s="611"/>
      <c r="T861" s="611"/>
      <c r="U861" s="611"/>
      <c r="V861" s="611"/>
      <c r="W861" s="611"/>
      <c r="X861" s="611"/>
      <c r="Y861" s="611"/>
      <c r="Z861" s="611"/>
    </row>
    <row r="862" spans="1:26" ht="15.75" customHeight="1" x14ac:dyDescent="0.25">
      <c r="A862" s="611"/>
      <c r="B862" s="611"/>
      <c r="C862" s="611"/>
      <c r="D862" s="611"/>
      <c r="E862" s="611"/>
      <c r="F862" s="611"/>
      <c r="G862" s="611"/>
      <c r="H862" s="611"/>
      <c r="I862" s="611"/>
      <c r="J862" s="611"/>
      <c r="K862" s="611"/>
      <c r="L862" s="611"/>
      <c r="M862" s="611"/>
      <c r="N862" s="611"/>
      <c r="O862" s="611"/>
      <c r="P862" s="611"/>
      <c r="Q862" s="611"/>
      <c r="R862" s="611"/>
      <c r="S862" s="611"/>
      <c r="T862" s="611"/>
      <c r="U862" s="611"/>
      <c r="V862" s="611"/>
      <c r="W862" s="611"/>
      <c r="X862" s="611"/>
      <c r="Y862" s="611"/>
      <c r="Z862" s="611"/>
    </row>
    <row r="863" spans="1:26" ht="15.75" customHeight="1" x14ac:dyDescent="0.25">
      <c r="A863" s="611"/>
      <c r="B863" s="611"/>
      <c r="C863" s="611"/>
      <c r="D863" s="611"/>
      <c r="E863" s="611"/>
      <c r="F863" s="611"/>
      <c r="G863" s="611"/>
      <c r="H863" s="611"/>
      <c r="I863" s="611"/>
      <c r="J863" s="611"/>
      <c r="K863" s="611"/>
      <c r="L863" s="611"/>
      <c r="M863" s="611"/>
      <c r="N863" s="611"/>
      <c r="O863" s="611"/>
      <c r="P863" s="611"/>
      <c r="Q863" s="611"/>
      <c r="R863" s="611"/>
      <c r="S863" s="611"/>
      <c r="T863" s="611"/>
      <c r="U863" s="611"/>
      <c r="V863" s="611"/>
      <c r="W863" s="611"/>
      <c r="X863" s="611"/>
      <c r="Y863" s="611"/>
      <c r="Z863" s="611"/>
    </row>
    <row r="864" spans="1:26" ht="15.75" customHeight="1" x14ac:dyDescent="0.25">
      <c r="A864" s="611"/>
      <c r="B864" s="611"/>
      <c r="C864" s="611"/>
      <c r="D864" s="611"/>
      <c r="E864" s="611"/>
      <c r="F864" s="611"/>
      <c r="G864" s="611"/>
      <c r="H864" s="611"/>
      <c r="I864" s="611"/>
      <c r="J864" s="611"/>
      <c r="K864" s="611"/>
      <c r="L864" s="611"/>
      <c r="M864" s="611"/>
      <c r="N864" s="611"/>
      <c r="O864" s="611"/>
      <c r="P864" s="611"/>
      <c r="Q864" s="611"/>
      <c r="R864" s="611"/>
      <c r="S864" s="611"/>
      <c r="T864" s="611"/>
      <c r="U864" s="611"/>
      <c r="V864" s="611"/>
      <c r="W864" s="611"/>
      <c r="X864" s="611"/>
      <c r="Y864" s="611"/>
      <c r="Z864" s="611"/>
    </row>
    <row r="865" spans="1:26" ht="15.75" customHeight="1" x14ac:dyDescent="0.25">
      <c r="A865" s="611"/>
      <c r="B865" s="611"/>
      <c r="C865" s="611"/>
      <c r="D865" s="611"/>
      <c r="E865" s="611"/>
      <c r="F865" s="611"/>
      <c r="G865" s="611"/>
      <c r="H865" s="611"/>
      <c r="I865" s="611"/>
      <c r="J865" s="611"/>
      <c r="K865" s="611"/>
      <c r="L865" s="611"/>
      <c r="M865" s="611"/>
      <c r="N865" s="611"/>
      <c r="O865" s="611"/>
      <c r="P865" s="611"/>
      <c r="Q865" s="611"/>
      <c r="R865" s="611"/>
      <c r="S865" s="611"/>
      <c r="T865" s="611"/>
      <c r="U865" s="611"/>
      <c r="V865" s="611"/>
      <c r="W865" s="611"/>
      <c r="X865" s="611"/>
      <c r="Y865" s="611"/>
      <c r="Z865" s="611"/>
    </row>
    <row r="866" spans="1:26" ht="15.75" customHeight="1" x14ac:dyDescent="0.25">
      <c r="A866" s="611"/>
      <c r="B866" s="611"/>
      <c r="C866" s="611"/>
      <c r="D866" s="611"/>
      <c r="E866" s="611"/>
      <c r="F866" s="611"/>
      <c r="G866" s="611"/>
      <c r="H866" s="611"/>
      <c r="I866" s="611"/>
      <c r="J866" s="611"/>
      <c r="K866" s="611"/>
      <c r="L866" s="611"/>
      <c r="M866" s="611"/>
      <c r="N866" s="611"/>
      <c r="O866" s="611"/>
      <c r="P866" s="611"/>
      <c r="Q866" s="611"/>
      <c r="R866" s="611"/>
      <c r="S866" s="611"/>
      <c r="T866" s="611"/>
      <c r="U866" s="611"/>
      <c r="V866" s="611"/>
      <c r="W866" s="611"/>
      <c r="X866" s="611"/>
      <c r="Y866" s="611"/>
      <c r="Z866" s="611"/>
    </row>
    <row r="867" spans="1:26" ht="15.75" customHeight="1" x14ac:dyDescent="0.25">
      <c r="A867" s="611"/>
      <c r="B867" s="611"/>
      <c r="C867" s="611"/>
      <c r="D867" s="611"/>
      <c r="E867" s="611"/>
      <c r="F867" s="611"/>
      <c r="G867" s="611"/>
      <c r="H867" s="611"/>
      <c r="I867" s="611"/>
      <c r="J867" s="611"/>
      <c r="K867" s="611"/>
      <c r="L867" s="611"/>
      <c r="M867" s="611"/>
      <c r="N867" s="611"/>
      <c r="O867" s="611"/>
      <c r="P867" s="611"/>
      <c r="Q867" s="611"/>
      <c r="R867" s="611"/>
      <c r="S867" s="611"/>
      <c r="T867" s="611"/>
      <c r="U867" s="611"/>
      <c r="V867" s="611"/>
      <c r="W867" s="611"/>
      <c r="X867" s="611"/>
      <c r="Y867" s="611"/>
      <c r="Z867" s="611"/>
    </row>
    <row r="868" spans="1:26" ht="15.75" customHeight="1" x14ac:dyDescent="0.25">
      <c r="A868" s="611"/>
      <c r="B868" s="611"/>
      <c r="C868" s="611"/>
      <c r="D868" s="611"/>
      <c r="E868" s="611"/>
      <c r="F868" s="611"/>
      <c r="G868" s="611"/>
      <c r="H868" s="611"/>
      <c r="I868" s="611"/>
      <c r="J868" s="611"/>
      <c r="K868" s="611"/>
      <c r="L868" s="611"/>
      <c r="M868" s="611"/>
      <c r="N868" s="611"/>
      <c r="O868" s="611"/>
      <c r="P868" s="611"/>
      <c r="Q868" s="611"/>
      <c r="R868" s="611"/>
      <c r="S868" s="611"/>
      <c r="T868" s="611"/>
      <c r="U868" s="611"/>
      <c r="V868" s="611"/>
      <c r="W868" s="611"/>
      <c r="X868" s="611"/>
      <c r="Y868" s="611"/>
      <c r="Z868" s="611"/>
    </row>
    <row r="869" spans="1:26" ht="15.75" customHeight="1" x14ac:dyDescent="0.25">
      <c r="A869" s="611"/>
      <c r="B869" s="611"/>
      <c r="C869" s="611"/>
      <c r="D869" s="611"/>
      <c r="E869" s="611"/>
      <c r="F869" s="611"/>
      <c r="G869" s="611"/>
      <c r="H869" s="611"/>
      <c r="I869" s="611"/>
      <c r="J869" s="611"/>
      <c r="K869" s="611"/>
      <c r="L869" s="611"/>
      <c r="M869" s="611"/>
      <c r="N869" s="611"/>
      <c r="O869" s="611"/>
      <c r="P869" s="611"/>
      <c r="Q869" s="611"/>
      <c r="R869" s="611"/>
      <c r="S869" s="611"/>
      <c r="T869" s="611"/>
      <c r="U869" s="611"/>
      <c r="V869" s="611"/>
      <c r="W869" s="611"/>
      <c r="X869" s="611"/>
      <c r="Y869" s="611"/>
      <c r="Z869" s="611"/>
    </row>
    <row r="870" spans="1:26" ht="15.75" customHeight="1" x14ac:dyDescent="0.25">
      <c r="A870" s="611"/>
      <c r="B870" s="611"/>
      <c r="C870" s="611"/>
      <c r="D870" s="611"/>
      <c r="E870" s="611"/>
      <c r="F870" s="611"/>
      <c r="G870" s="611"/>
      <c r="H870" s="611"/>
      <c r="I870" s="611"/>
      <c r="J870" s="611"/>
      <c r="K870" s="611"/>
      <c r="L870" s="611"/>
      <c r="M870" s="611"/>
      <c r="N870" s="611"/>
      <c r="O870" s="611"/>
      <c r="P870" s="611"/>
      <c r="Q870" s="611"/>
      <c r="R870" s="611"/>
      <c r="S870" s="611"/>
      <c r="T870" s="611"/>
      <c r="U870" s="611"/>
      <c r="V870" s="611"/>
      <c r="W870" s="611"/>
      <c r="X870" s="611"/>
      <c r="Y870" s="611"/>
      <c r="Z870" s="611"/>
    </row>
    <row r="871" spans="1:26" ht="15.75" customHeight="1" x14ac:dyDescent="0.25">
      <c r="A871" s="611"/>
      <c r="B871" s="611"/>
      <c r="C871" s="611"/>
      <c r="D871" s="611"/>
      <c r="E871" s="611"/>
      <c r="F871" s="611"/>
      <c r="G871" s="611"/>
      <c r="H871" s="611"/>
      <c r="I871" s="611"/>
      <c r="J871" s="611"/>
      <c r="K871" s="611"/>
      <c r="L871" s="611"/>
      <c r="M871" s="611"/>
      <c r="N871" s="611"/>
      <c r="O871" s="611"/>
      <c r="P871" s="611"/>
      <c r="Q871" s="611"/>
      <c r="R871" s="611"/>
      <c r="S871" s="611"/>
      <c r="T871" s="611"/>
      <c r="U871" s="611"/>
      <c r="V871" s="611"/>
      <c r="W871" s="611"/>
      <c r="X871" s="611"/>
      <c r="Y871" s="611"/>
      <c r="Z871" s="611"/>
    </row>
    <row r="872" spans="1:26" ht="15.75" customHeight="1" x14ac:dyDescent="0.25">
      <c r="A872" s="611"/>
      <c r="B872" s="611"/>
      <c r="C872" s="611"/>
      <c r="D872" s="611"/>
      <c r="E872" s="611"/>
      <c r="F872" s="611"/>
      <c r="G872" s="611"/>
      <c r="H872" s="611"/>
      <c r="I872" s="611"/>
      <c r="J872" s="611"/>
      <c r="K872" s="611"/>
      <c r="L872" s="611"/>
      <c r="M872" s="611"/>
      <c r="N872" s="611"/>
      <c r="O872" s="611"/>
      <c r="P872" s="611"/>
      <c r="Q872" s="611"/>
      <c r="R872" s="611"/>
      <c r="S872" s="611"/>
      <c r="T872" s="611"/>
      <c r="U872" s="611"/>
      <c r="V872" s="611"/>
      <c r="W872" s="611"/>
      <c r="X872" s="611"/>
      <c r="Y872" s="611"/>
      <c r="Z872" s="611"/>
    </row>
    <row r="873" spans="1:26" ht="15.75" customHeight="1" x14ac:dyDescent="0.25">
      <c r="A873" s="611"/>
      <c r="B873" s="611"/>
      <c r="C873" s="611"/>
      <c r="D873" s="611"/>
      <c r="E873" s="611"/>
      <c r="F873" s="611"/>
      <c r="G873" s="611"/>
      <c r="H873" s="611"/>
      <c r="I873" s="611"/>
      <c r="J873" s="611"/>
      <c r="K873" s="611"/>
      <c r="L873" s="611"/>
      <c r="M873" s="611"/>
      <c r="N873" s="611"/>
      <c r="O873" s="611"/>
      <c r="P873" s="611"/>
      <c r="Q873" s="611"/>
      <c r="R873" s="611"/>
      <c r="S873" s="611"/>
      <c r="T873" s="611"/>
      <c r="U873" s="611"/>
      <c r="V873" s="611"/>
      <c r="W873" s="611"/>
      <c r="X873" s="611"/>
      <c r="Y873" s="611"/>
      <c r="Z873" s="611"/>
    </row>
    <row r="874" spans="1:26" ht="15.75" customHeight="1" x14ac:dyDescent="0.25">
      <c r="A874" s="611"/>
      <c r="B874" s="611"/>
      <c r="C874" s="611"/>
      <c r="D874" s="611"/>
      <c r="E874" s="611"/>
      <c r="F874" s="611"/>
      <c r="G874" s="611"/>
      <c r="H874" s="611"/>
      <c r="I874" s="611"/>
      <c r="J874" s="611"/>
      <c r="K874" s="611"/>
      <c r="L874" s="611"/>
      <c r="M874" s="611"/>
      <c r="N874" s="611"/>
      <c r="O874" s="611"/>
      <c r="P874" s="611"/>
      <c r="Q874" s="611"/>
      <c r="R874" s="611"/>
      <c r="S874" s="611"/>
      <c r="T874" s="611"/>
      <c r="U874" s="611"/>
      <c r="V874" s="611"/>
      <c r="W874" s="611"/>
      <c r="X874" s="611"/>
      <c r="Y874" s="611"/>
      <c r="Z874" s="611"/>
    </row>
    <row r="875" spans="1:26" ht="15.75" customHeight="1" x14ac:dyDescent="0.25">
      <c r="A875" s="611"/>
      <c r="B875" s="611"/>
      <c r="C875" s="611"/>
      <c r="D875" s="611"/>
      <c r="E875" s="611"/>
      <c r="F875" s="611"/>
      <c r="G875" s="611"/>
      <c r="H875" s="611"/>
      <c r="I875" s="611"/>
      <c r="J875" s="611"/>
      <c r="K875" s="611"/>
      <c r="L875" s="611"/>
      <c r="M875" s="611"/>
      <c r="N875" s="611"/>
      <c r="O875" s="611"/>
      <c r="P875" s="611"/>
      <c r="Q875" s="611"/>
      <c r="R875" s="611"/>
      <c r="S875" s="611"/>
      <c r="T875" s="611"/>
      <c r="U875" s="611"/>
      <c r="V875" s="611"/>
      <c r="W875" s="611"/>
      <c r="X875" s="611"/>
      <c r="Y875" s="611"/>
      <c r="Z875" s="611"/>
    </row>
    <row r="876" spans="1:26" ht="15.75" customHeight="1" x14ac:dyDescent="0.25">
      <c r="A876" s="611"/>
      <c r="B876" s="611"/>
      <c r="C876" s="611"/>
      <c r="D876" s="611"/>
      <c r="E876" s="611"/>
      <c r="F876" s="611"/>
      <c r="G876" s="611"/>
      <c r="H876" s="611"/>
      <c r="I876" s="611"/>
      <c r="J876" s="611"/>
      <c r="K876" s="611"/>
      <c r="L876" s="611"/>
      <c r="M876" s="611"/>
      <c r="N876" s="611"/>
      <c r="O876" s="611"/>
      <c r="P876" s="611"/>
      <c r="Q876" s="611"/>
      <c r="R876" s="611"/>
      <c r="S876" s="611"/>
      <c r="T876" s="611"/>
      <c r="U876" s="611"/>
      <c r="V876" s="611"/>
      <c r="W876" s="611"/>
      <c r="X876" s="611"/>
      <c r="Y876" s="611"/>
      <c r="Z876" s="611"/>
    </row>
    <row r="877" spans="1:26" ht="15.75" customHeight="1" x14ac:dyDescent="0.25">
      <c r="A877" s="611"/>
      <c r="B877" s="611"/>
      <c r="C877" s="611"/>
      <c r="D877" s="611"/>
      <c r="E877" s="611"/>
      <c r="F877" s="611"/>
      <c r="G877" s="611"/>
      <c r="H877" s="611"/>
      <c r="I877" s="611"/>
      <c r="J877" s="611"/>
      <c r="K877" s="611"/>
      <c r="L877" s="611"/>
      <c r="M877" s="611"/>
      <c r="N877" s="611"/>
      <c r="O877" s="611"/>
      <c r="P877" s="611"/>
      <c r="Q877" s="611"/>
      <c r="R877" s="611"/>
      <c r="S877" s="611"/>
      <c r="T877" s="611"/>
      <c r="U877" s="611"/>
      <c r="V877" s="611"/>
      <c r="W877" s="611"/>
      <c r="X877" s="611"/>
      <c r="Y877" s="611"/>
      <c r="Z877" s="611"/>
    </row>
    <row r="878" spans="1:26" ht="15.75" customHeight="1" x14ac:dyDescent="0.25">
      <c r="A878" s="611"/>
      <c r="B878" s="611"/>
      <c r="C878" s="611"/>
      <c r="D878" s="611"/>
      <c r="E878" s="611"/>
      <c r="F878" s="611"/>
      <c r="G878" s="611"/>
      <c r="H878" s="611"/>
      <c r="I878" s="611"/>
      <c r="J878" s="611"/>
      <c r="K878" s="611"/>
      <c r="L878" s="611"/>
      <c r="M878" s="611"/>
      <c r="N878" s="611"/>
      <c r="O878" s="611"/>
      <c r="P878" s="611"/>
      <c r="Q878" s="611"/>
      <c r="R878" s="611"/>
      <c r="S878" s="611"/>
      <c r="T878" s="611"/>
      <c r="U878" s="611"/>
      <c r="V878" s="611"/>
      <c r="W878" s="611"/>
      <c r="X878" s="611"/>
      <c r="Y878" s="611"/>
      <c r="Z878" s="611"/>
    </row>
    <row r="879" spans="1:26" ht="15.75" customHeight="1" x14ac:dyDescent="0.25">
      <c r="A879" s="611"/>
      <c r="B879" s="611"/>
      <c r="C879" s="611"/>
      <c r="D879" s="611"/>
      <c r="E879" s="611"/>
      <c r="F879" s="611"/>
      <c r="G879" s="611"/>
      <c r="H879" s="611"/>
      <c r="I879" s="611"/>
      <c r="J879" s="611"/>
      <c r="K879" s="611"/>
      <c r="L879" s="611"/>
      <c r="M879" s="611"/>
      <c r="N879" s="611"/>
      <c r="O879" s="611"/>
      <c r="P879" s="611"/>
      <c r="Q879" s="611"/>
      <c r="R879" s="611"/>
      <c r="S879" s="611"/>
      <c r="T879" s="611"/>
      <c r="U879" s="611"/>
      <c r="V879" s="611"/>
      <c r="W879" s="611"/>
      <c r="X879" s="611"/>
      <c r="Y879" s="611"/>
      <c r="Z879" s="611"/>
    </row>
    <row r="880" spans="1:26" ht="15.75" customHeight="1" x14ac:dyDescent="0.25">
      <c r="A880" s="611"/>
      <c r="B880" s="611"/>
      <c r="C880" s="611"/>
      <c r="D880" s="611"/>
      <c r="E880" s="611"/>
      <c r="F880" s="611"/>
      <c r="G880" s="611"/>
      <c r="H880" s="611"/>
      <c r="I880" s="611"/>
      <c r="J880" s="611"/>
      <c r="K880" s="611"/>
      <c r="L880" s="611"/>
      <c r="M880" s="611"/>
      <c r="N880" s="611"/>
      <c r="O880" s="611"/>
      <c r="P880" s="611"/>
      <c r="Q880" s="611"/>
      <c r="R880" s="611"/>
      <c r="S880" s="611"/>
      <c r="T880" s="611"/>
      <c r="U880" s="611"/>
      <c r="V880" s="611"/>
      <c r="W880" s="611"/>
      <c r="X880" s="611"/>
      <c r="Y880" s="611"/>
      <c r="Z880" s="611"/>
    </row>
    <row r="881" spans="1:26" ht="15.75" customHeight="1" x14ac:dyDescent="0.25">
      <c r="A881" s="611"/>
      <c r="B881" s="611"/>
      <c r="C881" s="611"/>
      <c r="D881" s="611"/>
      <c r="E881" s="611"/>
      <c r="F881" s="611"/>
      <c r="G881" s="611"/>
      <c r="H881" s="611"/>
      <c r="I881" s="611"/>
      <c r="J881" s="611"/>
      <c r="K881" s="611"/>
      <c r="L881" s="611"/>
      <c r="M881" s="611"/>
      <c r="N881" s="611"/>
      <c r="O881" s="611"/>
      <c r="P881" s="611"/>
      <c r="Q881" s="611"/>
      <c r="R881" s="611"/>
      <c r="S881" s="611"/>
      <c r="T881" s="611"/>
      <c r="U881" s="611"/>
      <c r="V881" s="611"/>
      <c r="W881" s="611"/>
      <c r="X881" s="611"/>
      <c r="Y881" s="611"/>
      <c r="Z881" s="611"/>
    </row>
    <row r="882" spans="1:26" ht="15.75" customHeight="1" x14ac:dyDescent="0.25">
      <c r="A882" s="611"/>
      <c r="B882" s="611"/>
      <c r="C882" s="611"/>
      <c r="D882" s="611"/>
      <c r="E882" s="611"/>
      <c r="F882" s="611"/>
      <c r="G882" s="611"/>
      <c r="H882" s="611"/>
      <c r="I882" s="611"/>
      <c r="J882" s="611"/>
      <c r="K882" s="611"/>
      <c r="L882" s="611"/>
      <c r="M882" s="611"/>
      <c r="N882" s="611"/>
      <c r="O882" s="611"/>
      <c r="P882" s="611"/>
      <c r="Q882" s="611"/>
      <c r="R882" s="611"/>
      <c r="S882" s="611"/>
      <c r="T882" s="611"/>
      <c r="U882" s="611"/>
      <c r="V882" s="611"/>
      <c r="W882" s="611"/>
      <c r="X882" s="611"/>
      <c r="Y882" s="611"/>
      <c r="Z882" s="611"/>
    </row>
    <row r="883" spans="1:26" ht="15.75" customHeight="1" x14ac:dyDescent="0.25">
      <c r="A883" s="611"/>
      <c r="B883" s="611"/>
      <c r="C883" s="611"/>
      <c r="D883" s="611"/>
      <c r="E883" s="611"/>
      <c r="F883" s="611"/>
      <c r="G883" s="611"/>
      <c r="H883" s="611"/>
      <c r="I883" s="611"/>
      <c r="J883" s="611"/>
      <c r="K883" s="611"/>
      <c r="L883" s="611"/>
      <c r="M883" s="611"/>
      <c r="N883" s="611"/>
      <c r="O883" s="611"/>
      <c r="P883" s="611"/>
      <c r="Q883" s="611"/>
      <c r="R883" s="611"/>
      <c r="S883" s="611"/>
      <c r="T883" s="611"/>
      <c r="U883" s="611"/>
      <c r="V883" s="611"/>
      <c r="W883" s="611"/>
      <c r="X883" s="611"/>
      <c r="Y883" s="611"/>
      <c r="Z883" s="611"/>
    </row>
    <row r="884" spans="1:26" ht="15.75" customHeight="1" x14ac:dyDescent="0.25">
      <c r="A884" s="611"/>
      <c r="B884" s="611"/>
      <c r="C884" s="611"/>
      <c r="D884" s="611"/>
      <c r="E884" s="611"/>
      <c r="F884" s="611"/>
      <c r="G884" s="611"/>
      <c r="H884" s="611"/>
      <c r="I884" s="611"/>
      <c r="J884" s="611"/>
      <c r="K884" s="611"/>
      <c r="L884" s="611"/>
      <c r="M884" s="611"/>
      <c r="N884" s="611"/>
      <c r="O884" s="611"/>
      <c r="P884" s="611"/>
      <c r="Q884" s="611"/>
      <c r="R884" s="611"/>
      <c r="S884" s="611"/>
      <c r="T884" s="611"/>
      <c r="U884" s="611"/>
      <c r="V884" s="611"/>
      <c r="W884" s="611"/>
      <c r="X884" s="611"/>
      <c r="Y884" s="611"/>
      <c r="Z884" s="611"/>
    </row>
    <row r="885" spans="1:26" ht="15.75" customHeight="1" x14ac:dyDescent="0.25">
      <c r="A885" s="611"/>
      <c r="B885" s="611"/>
      <c r="C885" s="611"/>
      <c r="D885" s="611"/>
      <c r="E885" s="611"/>
      <c r="F885" s="611"/>
      <c r="G885" s="611"/>
      <c r="H885" s="611"/>
      <c r="I885" s="611"/>
      <c r="J885" s="611"/>
      <c r="K885" s="611"/>
      <c r="L885" s="611"/>
      <c r="M885" s="611"/>
      <c r="N885" s="611"/>
      <c r="O885" s="611"/>
      <c r="P885" s="611"/>
      <c r="Q885" s="611"/>
      <c r="R885" s="611"/>
      <c r="S885" s="611"/>
      <c r="T885" s="611"/>
      <c r="U885" s="611"/>
      <c r="V885" s="611"/>
      <c r="W885" s="611"/>
      <c r="X885" s="611"/>
      <c r="Y885" s="611"/>
      <c r="Z885" s="611"/>
    </row>
    <row r="886" spans="1:26" ht="15.75" customHeight="1" x14ac:dyDescent="0.25">
      <c r="A886" s="611"/>
      <c r="B886" s="611"/>
      <c r="C886" s="611"/>
      <c r="D886" s="611"/>
      <c r="E886" s="611"/>
      <c r="F886" s="611"/>
      <c r="G886" s="611"/>
      <c r="H886" s="611"/>
      <c r="I886" s="611"/>
      <c r="J886" s="611"/>
      <c r="K886" s="611"/>
      <c r="L886" s="611"/>
      <c r="M886" s="611"/>
      <c r="N886" s="611"/>
      <c r="O886" s="611"/>
      <c r="P886" s="611"/>
      <c r="Q886" s="611"/>
      <c r="R886" s="611"/>
      <c r="S886" s="611"/>
      <c r="T886" s="611"/>
      <c r="U886" s="611"/>
      <c r="V886" s="611"/>
      <c r="W886" s="611"/>
      <c r="X886" s="611"/>
      <c r="Y886" s="611"/>
      <c r="Z886" s="611"/>
    </row>
    <row r="887" spans="1:26" ht="15.75" customHeight="1" x14ac:dyDescent="0.25">
      <c r="A887" s="611"/>
      <c r="B887" s="611"/>
      <c r="C887" s="611"/>
      <c r="D887" s="611"/>
      <c r="E887" s="611"/>
      <c r="F887" s="611"/>
      <c r="G887" s="611"/>
      <c r="H887" s="611"/>
      <c r="I887" s="611"/>
      <c r="J887" s="611"/>
      <c r="K887" s="611"/>
      <c r="L887" s="611"/>
      <c r="M887" s="611"/>
      <c r="N887" s="611"/>
      <c r="O887" s="611"/>
      <c r="P887" s="611"/>
      <c r="Q887" s="611"/>
      <c r="R887" s="611"/>
      <c r="S887" s="611"/>
      <c r="T887" s="611"/>
      <c r="U887" s="611"/>
      <c r="V887" s="611"/>
      <c r="W887" s="611"/>
      <c r="X887" s="611"/>
      <c r="Y887" s="611"/>
      <c r="Z887" s="611"/>
    </row>
    <row r="888" spans="1:26" ht="15.75" customHeight="1" x14ac:dyDescent="0.25">
      <c r="A888" s="611"/>
      <c r="B888" s="611"/>
      <c r="C888" s="611"/>
      <c r="D888" s="611"/>
      <c r="E888" s="611"/>
      <c r="F888" s="611"/>
      <c r="G888" s="611"/>
      <c r="H888" s="611"/>
      <c r="I888" s="611"/>
      <c r="J888" s="611"/>
      <c r="K888" s="611"/>
      <c r="L888" s="611"/>
      <c r="M888" s="611"/>
      <c r="N888" s="611"/>
      <c r="O888" s="611"/>
      <c r="P888" s="611"/>
      <c r="Q888" s="611"/>
      <c r="R888" s="611"/>
      <c r="S888" s="611"/>
      <c r="T888" s="611"/>
      <c r="U888" s="611"/>
      <c r="V888" s="611"/>
      <c r="W888" s="611"/>
      <c r="X888" s="611"/>
      <c r="Y888" s="611"/>
      <c r="Z888" s="611"/>
    </row>
    <row r="889" spans="1:26" ht="15.75" customHeight="1" x14ac:dyDescent="0.25">
      <c r="A889" s="611"/>
      <c r="B889" s="611"/>
      <c r="C889" s="611"/>
      <c r="D889" s="611"/>
      <c r="E889" s="611"/>
      <c r="F889" s="611"/>
      <c r="G889" s="611"/>
      <c r="H889" s="611"/>
      <c r="I889" s="611"/>
      <c r="J889" s="611"/>
      <c r="K889" s="611"/>
      <c r="L889" s="611"/>
      <c r="M889" s="611"/>
      <c r="N889" s="611"/>
      <c r="O889" s="611"/>
      <c r="P889" s="611"/>
      <c r="Q889" s="611"/>
      <c r="R889" s="611"/>
      <c r="S889" s="611"/>
      <c r="T889" s="611"/>
      <c r="U889" s="611"/>
      <c r="V889" s="611"/>
      <c r="W889" s="611"/>
      <c r="X889" s="611"/>
      <c r="Y889" s="611"/>
      <c r="Z889" s="611"/>
    </row>
    <row r="890" spans="1:26" ht="15.75" customHeight="1" x14ac:dyDescent="0.25">
      <c r="A890" s="611"/>
      <c r="B890" s="611"/>
      <c r="C890" s="611"/>
      <c r="D890" s="611"/>
      <c r="E890" s="611"/>
      <c r="F890" s="611"/>
      <c r="G890" s="611"/>
      <c r="H890" s="611"/>
      <c r="I890" s="611"/>
      <c r="J890" s="611"/>
      <c r="K890" s="611"/>
      <c r="L890" s="611"/>
      <c r="M890" s="611"/>
      <c r="N890" s="611"/>
      <c r="O890" s="611"/>
      <c r="P890" s="611"/>
      <c r="Q890" s="611"/>
      <c r="R890" s="611"/>
      <c r="S890" s="611"/>
      <c r="T890" s="611"/>
      <c r="U890" s="611"/>
      <c r="V890" s="611"/>
      <c r="W890" s="611"/>
      <c r="X890" s="611"/>
      <c r="Y890" s="611"/>
      <c r="Z890" s="611"/>
    </row>
    <row r="891" spans="1:26" ht="15.75" customHeight="1" x14ac:dyDescent="0.25">
      <c r="A891" s="611"/>
      <c r="B891" s="611"/>
      <c r="C891" s="611"/>
      <c r="D891" s="611"/>
      <c r="E891" s="611"/>
      <c r="F891" s="611"/>
      <c r="G891" s="611"/>
      <c r="H891" s="611"/>
      <c r="I891" s="611"/>
      <c r="J891" s="611"/>
      <c r="K891" s="611"/>
      <c r="L891" s="611"/>
      <c r="M891" s="611"/>
      <c r="N891" s="611"/>
      <c r="O891" s="611"/>
      <c r="P891" s="611"/>
      <c r="Q891" s="611"/>
      <c r="R891" s="611"/>
      <c r="S891" s="611"/>
      <c r="T891" s="611"/>
      <c r="U891" s="611"/>
      <c r="V891" s="611"/>
      <c r="W891" s="611"/>
      <c r="X891" s="611"/>
      <c r="Y891" s="611"/>
      <c r="Z891" s="611"/>
    </row>
    <row r="892" spans="1:26" ht="15.75" customHeight="1" x14ac:dyDescent="0.25">
      <c r="A892" s="611"/>
      <c r="B892" s="611"/>
      <c r="C892" s="611"/>
      <c r="D892" s="611"/>
      <c r="E892" s="611"/>
      <c r="F892" s="611"/>
      <c r="G892" s="611"/>
      <c r="H892" s="611"/>
      <c r="I892" s="611"/>
      <c r="J892" s="611"/>
      <c r="K892" s="611"/>
      <c r="L892" s="611"/>
      <c r="M892" s="611"/>
      <c r="N892" s="611"/>
      <c r="O892" s="611"/>
      <c r="P892" s="611"/>
      <c r="Q892" s="611"/>
      <c r="R892" s="611"/>
      <c r="S892" s="611"/>
      <c r="T892" s="611"/>
      <c r="U892" s="611"/>
      <c r="V892" s="611"/>
      <c r="W892" s="611"/>
      <c r="X892" s="611"/>
      <c r="Y892" s="611"/>
      <c r="Z892" s="611"/>
    </row>
    <row r="893" spans="1:26" ht="15.75" customHeight="1" x14ac:dyDescent="0.25">
      <c r="A893" s="611"/>
      <c r="B893" s="611"/>
      <c r="C893" s="611"/>
      <c r="D893" s="611"/>
      <c r="E893" s="611"/>
      <c r="F893" s="611"/>
      <c r="G893" s="611"/>
      <c r="H893" s="611"/>
      <c r="I893" s="611"/>
      <c r="J893" s="611"/>
      <c r="K893" s="611"/>
      <c r="L893" s="611"/>
      <c r="M893" s="611"/>
      <c r="N893" s="611"/>
      <c r="O893" s="611"/>
      <c r="P893" s="611"/>
      <c r="Q893" s="611"/>
      <c r="R893" s="611"/>
      <c r="S893" s="611"/>
      <c r="T893" s="611"/>
      <c r="U893" s="611"/>
      <c r="V893" s="611"/>
      <c r="W893" s="611"/>
      <c r="X893" s="611"/>
      <c r="Y893" s="611"/>
      <c r="Z893" s="611"/>
    </row>
    <row r="894" spans="1:26" ht="15.75" customHeight="1" x14ac:dyDescent="0.25">
      <c r="A894" s="611"/>
      <c r="B894" s="611"/>
      <c r="C894" s="611"/>
      <c r="D894" s="611"/>
      <c r="E894" s="611"/>
      <c r="F894" s="611"/>
      <c r="G894" s="611"/>
      <c r="H894" s="611"/>
      <c r="I894" s="611"/>
      <c r="J894" s="611"/>
      <c r="K894" s="611"/>
      <c r="L894" s="611"/>
      <c r="M894" s="611"/>
      <c r="N894" s="611"/>
      <c r="O894" s="611"/>
      <c r="P894" s="611"/>
      <c r="Q894" s="611"/>
      <c r="R894" s="611"/>
      <c r="S894" s="611"/>
      <c r="T894" s="611"/>
      <c r="U894" s="611"/>
      <c r="V894" s="611"/>
      <c r="W894" s="611"/>
      <c r="X894" s="611"/>
      <c r="Y894" s="611"/>
      <c r="Z894" s="611"/>
    </row>
    <row r="895" spans="1:26" ht="15.75" customHeight="1" x14ac:dyDescent="0.25">
      <c r="A895" s="611"/>
      <c r="B895" s="611"/>
      <c r="C895" s="611"/>
      <c r="D895" s="611"/>
      <c r="E895" s="611"/>
      <c r="F895" s="611"/>
      <c r="G895" s="611"/>
      <c r="H895" s="611"/>
      <c r="I895" s="611"/>
      <c r="J895" s="611"/>
      <c r="K895" s="611"/>
      <c r="L895" s="611"/>
      <c r="M895" s="611"/>
      <c r="N895" s="611"/>
      <c r="O895" s="611"/>
      <c r="P895" s="611"/>
      <c r="Q895" s="611"/>
      <c r="R895" s="611"/>
      <c r="S895" s="611"/>
      <c r="T895" s="611"/>
      <c r="U895" s="611"/>
      <c r="V895" s="611"/>
      <c r="W895" s="611"/>
      <c r="X895" s="611"/>
      <c r="Y895" s="611"/>
      <c r="Z895" s="611"/>
    </row>
    <row r="896" spans="1:26" ht="15.75" customHeight="1" x14ac:dyDescent="0.25">
      <c r="A896" s="611"/>
      <c r="B896" s="611"/>
      <c r="C896" s="611"/>
      <c r="D896" s="611"/>
      <c r="E896" s="611"/>
      <c r="F896" s="611"/>
      <c r="G896" s="611"/>
      <c r="H896" s="611"/>
      <c r="I896" s="611"/>
      <c r="J896" s="611"/>
      <c r="K896" s="611"/>
      <c r="L896" s="611"/>
      <c r="M896" s="611"/>
      <c r="N896" s="611"/>
      <c r="O896" s="611"/>
      <c r="P896" s="611"/>
      <c r="Q896" s="611"/>
      <c r="R896" s="611"/>
      <c r="S896" s="611"/>
      <c r="T896" s="611"/>
      <c r="U896" s="611"/>
      <c r="V896" s="611"/>
      <c r="W896" s="611"/>
      <c r="X896" s="611"/>
      <c r="Y896" s="611"/>
      <c r="Z896" s="611"/>
    </row>
    <row r="897" spans="1:26" ht="15.75" customHeight="1" x14ac:dyDescent="0.25">
      <c r="A897" s="611"/>
      <c r="B897" s="611"/>
      <c r="C897" s="611"/>
      <c r="D897" s="611"/>
      <c r="E897" s="611"/>
      <c r="F897" s="611"/>
      <c r="G897" s="611"/>
      <c r="H897" s="611"/>
      <c r="I897" s="611"/>
      <c r="J897" s="611"/>
      <c r="K897" s="611"/>
      <c r="L897" s="611"/>
      <c r="M897" s="611"/>
      <c r="N897" s="611"/>
      <c r="O897" s="611"/>
      <c r="P897" s="611"/>
      <c r="Q897" s="611"/>
      <c r="R897" s="611"/>
      <c r="S897" s="611"/>
      <c r="T897" s="611"/>
      <c r="U897" s="611"/>
      <c r="V897" s="611"/>
      <c r="W897" s="611"/>
      <c r="X897" s="611"/>
      <c r="Y897" s="611"/>
      <c r="Z897" s="611"/>
    </row>
    <row r="898" spans="1:26" ht="15.75" customHeight="1" x14ac:dyDescent="0.25">
      <c r="A898" s="611"/>
      <c r="B898" s="611"/>
      <c r="C898" s="611"/>
      <c r="D898" s="611"/>
      <c r="E898" s="611"/>
      <c r="F898" s="611"/>
      <c r="G898" s="611"/>
      <c r="H898" s="611"/>
      <c r="I898" s="611"/>
      <c r="J898" s="611"/>
      <c r="K898" s="611"/>
      <c r="L898" s="611"/>
      <c r="M898" s="611"/>
      <c r="N898" s="611"/>
      <c r="O898" s="611"/>
      <c r="P898" s="611"/>
      <c r="Q898" s="611"/>
      <c r="R898" s="611"/>
      <c r="S898" s="611"/>
      <c r="T898" s="611"/>
      <c r="U898" s="611"/>
      <c r="V898" s="611"/>
      <c r="W898" s="611"/>
      <c r="X898" s="611"/>
      <c r="Y898" s="611"/>
      <c r="Z898" s="611"/>
    </row>
    <row r="899" spans="1:26" ht="15.75" customHeight="1" x14ac:dyDescent="0.25">
      <c r="A899" s="611"/>
      <c r="B899" s="611"/>
      <c r="C899" s="611"/>
      <c r="D899" s="611"/>
      <c r="E899" s="611"/>
      <c r="F899" s="611"/>
      <c r="G899" s="611"/>
      <c r="H899" s="611"/>
      <c r="I899" s="611"/>
      <c r="J899" s="611"/>
      <c r="K899" s="611"/>
      <c r="L899" s="611"/>
      <c r="M899" s="611"/>
      <c r="N899" s="611"/>
      <c r="O899" s="611"/>
      <c r="P899" s="611"/>
      <c r="Q899" s="611"/>
      <c r="R899" s="611"/>
      <c r="S899" s="611"/>
      <c r="T899" s="611"/>
      <c r="U899" s="611"/>
      <c r="V899" s="611"/>
      <c r="W899" s="611"/>
      <c r="X899" s="611"/>
      <c r="Y899" s="611"/>
      <c r="Z899" s="611"/>
    </row>
    <row r="900" spans="1:26" ht="15.75" customHeight="1" x14ac:dyDescent="0.25">
      <c r="A900" s="611"/>
      <c r="B900" s="611"/>
      <c r="C900" s="611"/>
      <c r="D900" s="611"/>
      <c r="E900" s="611"/>
      <c r="F900" s="611"/>
      <c r="G900" s="611"/>
      <c r="H900" s="611"/>
      <c r="I900" s="611"/>
      <c r="J900" s="611"/>
      <c r="K900" s="611"/>
      <c r="L900" s="611"/>
      <c r="M900" s="611"/>
      <c r="N900" s="611"/>
      <c r="O900" s="611"/>
      <c r="P900" s="611"/>
      <c r="Q900" s="611"/>
      <c r="R900" s="611"/>
      <c r="S900" s="611"/>
      <c r="T900" s="611"/>
      <c r="U900" s="611"/>
      <c r="V900" s="611"/>
      <c r="W900" s="611"/>
      <c r="X900" s="611"/>
      <c r="Y900" s="611"/>
      <c r="Z900" s="611"/>
    </row>
    <row r="901" spans="1:26" ht="15.75" customHeight="1" x14ac:dyDescent="0.25">
      <c r="A901" s="611"/>
      <c r="B901" s="611"/>
      <c r="C901" s="611"/>
      <c r="D901" s="611"/>
      <c r="E901" s="611"/>
      <c r="F901" s="611"/>
      <c r="G901" s="611"/>
      <c r="H901" s="611"/>
      <c r="I901" s="611"/>
      <c r="J901" s="611"/>
      <c r="K901" s="611"/>
      <c r="L901" s="611"/>
      <c r="M901" s="611"/>
      <c r="N901" s="611"/>
      <c r="O901" s="611"/>
      <c r="P901" s="611"/>
      <c r="Q901" s="611"/>
      <c r="R901" s="611"/>
      <c r="S901" s="611"/>
      <c r="T901" s="611"/>
      <c r="U901" s="611"/>
      <c r="V901" s="611"/>
      <c r="W901" s="611"/>
      <c r="X901" s="611"/>
      <c r="Y901" s="611"/>
      <c r="Z901" s="611"/>
    </row>
    <row r="902" spans="1:26" ht="15.75" customHeight="1" x14ac:dyDescent="0.25">
      <c r="A902" s="611"/>
      <c r="B902" s="611"/>
      <c r="C902" s="611"/>
      <c r="D902" s="611"/>
      <c r="E902" s="611"/>
      <c r="F902" s="611"/>
      <c r="G902" s="611"/>
      <c r="H902" s="611"/>
      <c r="I902" s="611"/>
      <c r="J902" s="611"/>
      <c r="K902" s="611"/>
      <c r="L902" s="611"/>
      <c r="M902" s="611"/>
      <c r="N902" s="611"/>
      <c r="O902" s="611"/>
      <c r="P902" s="611"/>
      <c r="Q902" s="611"/>
      <c r="R902" s="611"/>
      <c r="S902" s="611"/>
      <c r="T902" s="611"/>
      <c r="U902" s="611"/>
      <c r="V902" s="611"/>
      <c r="W902" s="611"/>
      <c r="X902" s="611"/>
      <c r="Y902" s="611"/>
      <c r="Z902" s="611"/>
    </row>
    <row r="903" spans="1:26" ht="15.75" customHeight="1" x14ac:dyDescent="0.25">
      <c r="A903" s="611"/>
      <c r="B903" s="611"/>
      <c r="C903" s="611"/>
      <c r="D903" s="611"/>
      <c r="E903" s="611"/>
      <c r="F903" s="611"/>
      <c r="G903" s="611"/>
      <c r="H903" s="611"/>
      <c r="I903" s="611"/>
      <c r="J903" s="611"/>
      <c r="K903" s="611"/>
      <c r="L903" s="611"/>
      <c r="M903" s="611"/>
      <c r="N903" s="611"/>
      <c r="O903" s="611"/>
      <c r="P903" s="611"/>
      <c r="Q903" s="611"/>
      <c r="R903" s="611"/>
      <c r="S903" s="611"/>
      <c r="T903" s="611"/>
      <c r="U903" s="611"/>
      <c r="V903" s="611"/>
      <c r="W903" s="611"/>
      <c r="X903" s="611"/>
      <c r="Y903" s="611"/>
      <c r="Z903" s="611"/>
    </row>
    <row r="904" spans="1:26" ht="15.75" customHeight="1" x14ac:dyDescent="0.25">
      <c r="A904" s="611"/>
      <c r="B904" s="611"/>
      <c r="C904" s="611"/>
      <c r="D904" s="611"/>
      <c r="E904" s="611"/>
      <c r="F904" s="611"/>
      <c r="G904" s="611"/>
      <c r="H904" s="611"/>
      <c r="I904" s="611"/>
      <c r="J904" s="611"/>
      <c r="K904" s="611"/>
      <c r="L904" s="611"/>
      <c r="M904" s="611"/>
      <c r="N904" s="611"/>
      <c r="O904" s="611"/>
      <c r="P904" s="611"/>
      <c r="Q904" s="611"/>
      <c r="R904" s="611"/>
      <c r="S904" s="611"/>
      <c r="T904" s="611"/>
      <c r="U904" s="611"/>
      <c r="V904" s="611"/>
      <c r="W904" s="611"/>
      <c r="X904" s="611"/>
      <c r="Y904" s="611"/>
      <c r="Z904" s="611"/>
    </row>
    <row r="905" spans="1:26" ht="15.75" customHeight="1" x14ac:dyDescent="0.25">
      <c r="A905" s="611"/>
      <c r="B905" s="611"/>
      <c r="C905" s="611"/>
      <c r="D905" s="611"/>
      <c r="E905" s="611"/>
      <c r="F905" s="611"/>
      <c r="G905" s="611"/>
      <c r="H905" s="611"/>
      <c r="I905" s="611"/>
      <c r="J905" s="611"/>
      <c r="K905" s="611"/>
      <c r="L905" s="611"/>
      <c r="M905" s="611"/>
      <c r="N905" s="611"/>
      <c r="O905" s="611"/>
      <c r="P905" s="611"/>
      <c r="Q905" s="611"/>
      <c r="R905" s="611"/>
      <c r="S905" s="611"/>
      <c r="T905" s="611"/>
      <c r="U905" s="611"/>
      <c r="V905" s="611"/>
      <c r="W905" s="611"/>
      <c r="X905" s="611"/>
      <c r="Y905" s="611"/>
      <c r="Z905" s="611"/>
    </row>
    <row r="906" spans="1:26" ht="15.75" customHeight="1" x14ac:dyDescent="0.25">
      <c r="A906" s="611"/>
      <c r="B906" s="611"/>
      <c r="C906" s="611"/>
      <c r="D906" s="611"/>
      <c r="E906" s="611"/>
      <c r="F906" s="611"/>
      <c r="G906" s="611"/>
      <c r="H906" s="611"/>
      <c r="I906" s="611"/>
      <c r="J906" s="611"/>
      <c r="K906" s="611"/>
      <c r="L906" s="611"/>
      <c r="M906" s="611"/>
      <c r="N906" s="611"/>
      <c r="O906" s="611"/>
      <c r="P906" s="611"/>
      <c r="Q906" s="611"/>
      <c r="R906" s="611"/>
      <c r="S906" s="611"/>
      <c r="T906" s="611"/>
      <c r="U906" s="611"/>
      <c r="V906" s="611"/>
      <c r="W906" s="611"/>
      <c r="X906" s="611"/>
      <c r="Y906" s="611"/>
      <c r="Z906" s="611"/>
    </row>
    <row r="907" spans="1:26" ht="15.75" customHeight="1" x14ac:dyDescent="0.25">
      <c r="A907" s="611"/>
      <c r="B907" s="611"/>
      <c r="C907" s="611"/>
      <c r="D907" s="611"/>
      <c r="E907" s="611"/>
      <c r="F907" s="611"/>
      <c r="G907" s="611"/>
      <c r="H907" s="611"/>
      <c r="I907" s="611"/>
      <c r="J907" s="611"/>
      <c r="K907" s="611"/>
      <c r="L907" s="611"/>
      <c r="M907" s="611"/>
      <c r="N907" s="611"/>
      <c r="O907" s="611"/>
      <c r="P907" s="611"/>
      <c r="Q907" s="611"/>
      <c r="R907" s="611"/>
      <c r="S907" s="611"/>
      <c r="T907" s="611"/>
      <c r="U907" s="611"/>
      <c r="V907" s="611"/>
      <c r="W907" s="611"/>
      <c r="X907" s="611"/>
      <c r="Y907" s="611"/>
      <c r="Z907" s="611"/>
    </row>
    <row r="908" spans="1:26" ht="15.75" customHeight="1" x14ac:dyDescent="0.25">
      <c r="A908" s="611"/>
      <c r="B908" s="611"/>
      <c r="C908" s="611"/>
      <c r="D908" s="611"/>
      <c r="E908" s="611"/>
      <c r="F908" s="611"/>
      <c r="G908" s="611"/>
      <c r="H908" s="611"/>
      <c r="I908" s="611"/>
      <c r="J908" s="611"/>
      <c r="K908" s="611"/>
      <c r="L908" s="611"/>
      <c r="M908" s="611"/>
      <c r="N908" s="611"/>
      <c r="O908" s="611"/>
      <c r="P908" s="611"/>
      <c r="Q908" s="611"/>
      <c r="R908" s="611"/>
      <c r="S908" s="611"/>
      <c r="T908" s="611"/>
      <c r="U908" s="611"/>
      <c r="V908" s="611"/>
      <c r="W908" s="611"/>
      <c r="X908" s="611"/>
      <c r="Y908" s="611"/>
      <c r="Z908" s="611"/>
    </row>
    <row r="909" spans="1:26" ht="15.75" customHeight="1" x14ac:dyDescent="0.25">
      <c r="A909" s="611"/>
      <c r="B909" s="611"/>
      <c r="C909" s="611"/>
      <c r="D909" s="611"/>
      <c r="E909" s="611"/>
      <c r="F909" s="611"/>
      <c r="G909" s="611"/>
      <c r="H909" s="611"/>
      <c r="I909" s="611"/>
      <c r="J909" s="611"/>
      <c r="K909" s="611"/>
      <c r="L909" s="611"/>
      <c r="M909" s="611"/>
      <c r="N909" s="611"/>
      <c r="O909" s="611"/>
      <c r="P909" s="611"/>
      <c r="Q909" s="611"/>
      <c r="R909" s="611"/>
      <c r="S909" s="611"/>
      <c r="T909" s="611"/>
      <c r="U909" s="611"/>
      <c r="V909" s="611"/>
      <c r="W909" s="611"/>
      <c r="X909" s="611"/>
      <c r="Y909" s="611"/>
      <c r="Z909" s="611"/>
    </row>
    <row r="910" spans="1:26" ht="15.75" customHeight="1" x14ac:dyDescent="0.25">
      <c r="A910" s="611"/>
      <c r="B910" s="611"/>
      <c r="C910" s="611"/>
      <c r="D910" s="611"/>
      <c r="E910" s="611"/>
      <c r="F910" s="611"/>
      <c r="G910" s="611"/>
      <c r="H910" s="611"/>
      <c r="I910" s="611"/>
      <c r="J910" s="611"/>
      <c r="K910" s="611"/>
      <c r="L910" s="611"/>
      <c r="M910" s="611"/>
      <c r="N910" s="611"/>
      <c r="O910" s="611"/>
      <c r="P910" s="611"/>
      <c r="Q910" s="611"/>
      <c r="R910" s="611"/>
      <c r="S910" s="611"/>
      <c r="T910" s="611"/>
      <c r="U910" s="611"/>
      <c r="V910" s="611"/>
      <c r="W910" s="611"/>
      <c r="X910" s="611"/>
      <c r="Y910" s="611"/>
      <c r="Z910" s="611"/>
    </row>
    <row r="911" spans="1:26" ht="15.75" customHeight="1" x14ac:dyDescent="0.25">
      <c r="A911" s="611"/>
      <c r="B911" s="611"/>
      <c r="C911" s="611"/>
      <c r="D911" s="611"/>
      <c r="E911" s="611"/>
      <c r="F911" s="611"/>
      <c r="G911" s="611"/>
      <c r="H911" s="611"/>
      <c r="I911" s="611"/>
      <c r="J911" s="611"/>
      <c r="K911" s="611"/>
      <c r="L911" s="611"/>
      <c r="M911" s="611"/>
      <c r="N911" s="611"/>
      <c r="O911" s="611"/>
      <c r="P911" s="611"/>
      <c r="Q911" s="611"/>
      <c r="R911" s="611"/>
      <c r="S911" s="611"/>
      <c r="T911" s="611"/>
      <c r="U911" s="611"/>
      <c r="V911" s="611"/>
      <c r="W911" s="611"/>
      <c r="X911" s="611"/>
      <c r="Y911" s="611"/>
      <c r="Z911" s="611"/>
    </row>
    <row r="912" spans="1:26" ht="15.75" customHeight="1" x14ac:dyDescent="0.25">
      <c r="A912" s="611"/>
      <c r="B912" s="611"/>
      <c r="C912" s="611"/>
      <c r="D912" s="611"/>
      <c r="E912" s="611"/>
      <c r="F912" s="611"/>
      <c r="G912" s="611"/>
      <c r="H912" s="611"/>
      <c r="I912" s="611"/>
      <c r="J912" s="611"/>
      <c r="K912" s="611"/>
      <c r="L912" s="611"/>
      <c r="M912" s="611"/>
      <c r="N912" s="611"/>
      <c r="O912" s="611"/>
      <c r="P912" s="611"/>
      <c r="Q912" s="611"/>
      <c r="R912" s="611"/>
      <c r="S912" s="611"/>
      <c r="T912" s="611"/>
      <c r="U912" s="611"/>
      <c r="V912" s="611"/>
      <c r="W912" s="611"/>
      <c r="X912" s="611"/>
      <c r="Y912" s="611"/>
      <c r="Z912" s="611"/>
    </row>
    <row r="913" spans="1:26" ht="15.75" customHeight="1" x14ac:dyDescent="0.25">
      <c r="A913" s="611"/>
      <c r="B913" s="611"/>
      <c r="C913" s="611"/>
      <c r="D913" s="611"/>
      <c r="E913" s="611"/>
      <c r="F913" s="611"/>
      <c r="G913" s="611"/>
      <c r="H913" s="611"/>
      <c r="I913" s="611"/>
      <c r="J913" s="611"/>
      <c r="K913" s="611"/>
      <c r="L913" s="611"/>
      <c r="M913" s="611"/>
      <c r="N913" s="611"/>
      <c r="O913" s="611"/>
      <c r="P913" s="611"/>
      <c r="Q913" s="611"/>
      <c r="R913" s="611"/>
      <c r="S913" s="611"/>
      <c r="T913" s="611"/>
      <c r="U913" s="611"/>
      <c r="V913" s="611"/>
      <c r="W913" s="611"/>
      <c r="X913" s="611"/>
      <c r="Y913" s="611"/>
      <c r="Z913" s="611"/>
    </row>
    <row r="914" spans="1:26" ht="15.75" customHeight="1" x14ac:dyDescent="0.25">
      <c r="A914" s="611"/>
      <c r="B914" s="611"/>
      <c r="C914" s="611"/>
      <c r="D914" s="611"/>
      <c r="E914" s="611"/>
      <c r="F914" s="611"/>
      <c r="G914" s="611"/>
      <c r="H914" s="611"/>
      <c r="I914" s="611"/>
      <c r="J914" s="611"/>
      <c r="K914" s="611"/>
      <c r="L914" s="611"/>
      <c r="M914" s="611"/>
      <c r="N914" s="611"/>
      <c r="O914" s="611"/>
      <c r="P914" s="611"/>
      <c r="Q914" s="611"/>
      <c r="R914" s="611"/>
      <c r="S914" s="611"/>
      <c r="T914" s="611"/>
      <c r="U914" s="611"/>
      <c r="V914" s="611"/>
      <c r="W914" s="611"/>
      <c r="X914" s="611"/>
      <c r="Y914" s="611"/>
      <c r="Z914" s="611"/>
    </row>
    <row r="915" spans="1:26" ht="15.75" customHeight="1" x14ac:dyDescent="0.25">
      <c r="A915" s="611"/>
      <c r="B915" s="611"/>
      <c r="C915" s="611"/>
      <c r="D915" s="611"/>
      <c r="E915" s="611"/>
      <c r="F915" s="611"/>
      <c r="G915" s="611"/>
      <c r="H915" s="611"/>
      <c r="I915" s="611"/>
      <c r="J915" s="611"/>
      <c r="K915" s="611"/>
      <c r="L915" s="611"/>
      <c r="M915" s="611"/>
      <c r="N915" s="611"/>
      <c r="O915" s="611"/>
      <c r="P915" s="611"/>
      <c r="Q915" s="611"/>
      <c r="R915" s="611"/>
      <c r="S915" s="611"/>
      <c r="T915" s="611"/>
      <c r="U915" s="611"/>
      <c r="V915" s="611"/>
      <c r="W915" s="611"/>
      <c r="X915" s="611"/>
      <c r="Y915" s="611"/>
      <c r="Z915" s="611"/>
    </row>
    <row r="916" spans="1:26" ht="15.75" customHeight="1" x14ac:dyDescent="0.25">
      <c r="A916" s="611"/>
      <c r="B916" s="611"/>
      <c r="C916" s="611"/>
      <c r="D916" s="611"/>
      <c r="E916" s="611"/>
      <c r="F916" s="611"/>
      <c r="G916" s="611"/>
      <c r="H916" s="611"/>
      <c r="I916" s="611"/>
      <c r="J916" s="611"/>
      <c r="K916" s="611"/>
      <c r="L916" s="611"/>
      <c r="M916" s="611"/>
      <c r="N916" s="611"/>
      <c r="O916" s="611"/>
      <c r="P916" s="611"/>
      <c r="Q916" s="611"/>
      <c r="R916" s="611"/>
      <c r="S916" s="611"/>
      <c r="T916" s="611"/>
      <c r="U916" s="611"/>
      <c r="V916" s="611"/>
      <c r="W916" s="611"/>
      <c r="X916" s="611"/>
      <c r="Y916" s="611"/>
      <c r="Z916" s="611"/>
    </row>
    <row r="917" spans="1:26" ht="15.75" customHeight="1" x14ac:dyDescent="0.25">
      <c r="A917" s="611"/>
      <c r="B917" s="611"/>
      <c r="C917" s="611"/>
      <c r="D917" s="611"/>
      <c r="E917" s="611"/>
      <c r="F917" s="611"/>
      <c r="G917" s="611"/>
      <c r="H917" s="611"/>
      <c r="I917" s="611"/>
      <c r="J917" s="611"/>
      <c r="K917" s="611"/>
      <c r="L917" s="611"/>
      <c r="M917" s="611"/>
      <c r="N917" s="611"/>
      <c r="O917" s="611"/>
      <c r="P917" s="611"/>
      <c r="Q917" s="611"/>
      <c r="R917" s="611"/>
      <c r="S917" s="611"/>
      <c r="T917" s="611"/>
      <c r="U917" s="611"/>
      <c r="V917" s="611"/>
      <c r="W917" s="611"/>
      <c r="X917" s="611"/>
      <c r="Y917" s="611"/>
      <c r="Z917" s="611"/>
    </row>
    <row r="918" spans="1:26" ht="15.75" customHeight="1" x14ac:dyDescent="0.25">
      <c r="A918" s="611"/>
      <c r="B918" s="611"/>
      <c r="C918" s="611"/>
      <c r="D918" s="611"/>
      <c r="E918" s="611"/>
      <c r="F918" s="611"/>
      <c r="G918" s="611"/>
      <c r="H918" s="611"/>
      <c r="I918" s="611"/>
      <c r="J918" s="611"/>
      <c r="K918" s="611"/>
      <c r="L918" s="611"/>
      <c r="M918" s="611"/>
      <c r="N918" s="611"/>
      <c r="O918" s="611"/>
      <c r="P918" s="611"/>
      <c r="Q918" s="611"/>
      <c r="R918" s="611"/>
      <c r="S918" s="611"/>
      <c r="T918" s="611"/>
      <c r="U918" s="611"/>
      <c r="V918" s="611"/>
      <c r="W918" s="611"/>
      <c r="X918" s="611"/>
      <c r="Y918" s="611"/>
      <c r="Z918" s="611"/>
    </row>
    <row r="919" spans="1:26" ht="15.75" customHeight="1" x14ac:dyDescent="0.25">
      <c r="A919" s="611"/>
      <c r="B919" s="611"/>
      <c r="C919" s="611"/>
      <c r="D919" s="611"/>
      <c r="E919" s="611"/>
      <c r="F919" s="611"/>
      <c r="G919" s="611"/>
      <c r="H919" s="611"/>
      <c r="I919" s="611"/>
      <c r="J919" s="611"/>
      <c r="K919" s="611"/>
      <c r="L919" s="611"/>
      <c r="M919" s="611"/>
      <c r="N919" s="611"/>
      <c r="O919" s="611"/>
      <c r="P919" s="611"/>
      <c r="Q919" s="611"/>
      <c r="R919" s="611"/>
      <c r="S919" s="611"/>
      <c r="T919" s="611"/>
      <c r="U919" s="611"/>
      <c r="V919" s="611"/>
      <c r="W919" s="611"/>
      <c r="X919" s="611"/>
      <c r="Y919" s="611"/>
      <c r="Z919" s="611"/>
    </row>
    <row r="920" spans="1:26" ht="15.75" customHeight="1" x14ac:dyDescent="0.25">
      <c r="A920" s="611"/>
      <c r="B920" s="611"/>
      <c r="C920" s="611"/>
      <c r="D920" s="611"/>
      <c r="E920" s="611"/>
      <c r="F920" s="611"/>
      <c r="G920" s="611"/>
      <c r="H920" s="611"/>
      <c r="I920" s="611"/>
      <c r="J920" s="611"/>
      <c r="K920" s="611"/>
      <c r="L920" s="611"/>
      <c r="M920" s="611"/>
      <c r="N920" s="611"/>
      <c r="O920" s="611"/>
      <c r="P920" s="611"/>
      <c r="Q920" s="611"/>
      <c r="R920" s="611"/>
      <c r="S920" s="611"/>
      <c r="T920" s="611"/>
      <c r="U920" s="611"/>
      <c r="V920" s="611"/>
      <c r="W920" s="611"/>
      <c r="X920" s="611"/>
      <c r="Y920" s="611"/>
      <c r="Z920" s="611"/>
    </row>
    <row r="921" spans="1:26" ht="15.75" customHeight="1" x14ac:dyDescent="0.25">
      <c r="A921" s="611"/>
      <c r="B921" s="611"/>
      <c r="C921" s="611"/>
      <c r="D921" s="611"/>
      <c r="E921" s="611"/>
      <c r="F921" s="611"/>
      <c r="G921" s="611"/>
      <c r="H921" s="611"/>
      <c r="I921" s="611"/>
      <c r="J921" s="611"/>
      <c r="K921" s="611"/>
      <c r="L921" s="611"/>
      <c r="M921" s="611"/>
      <c r="N921" s="611"/>
      <c r="O921" s="611"/>
      <c r="P921" s="611"/>
      <c r="Q921" s="611"/>
      <c r="R921" s="611"/>
      <c r="S921" s="611"/>
      <c r="T921" s="611"/>
      <c r="U921" s="611"/>
      <c r="V921" s="611"/>
      <c r="W921" s="611"/>
      <c r="X921" s="611"/>
      <c r="Y921" s="611"/>
      <c r="Z921" s="611"/>
    </row>
    <row r="922" spans="1:26" ht="15.75" customHeight="1" x14ac:dyDescent="0.25">
      <c r="A922" s="611"/>
      <c r="B922" s="611"/>
      <c r="C922" s="611"/>
      <c r="D922" s="611"/>
      <c r="E922" s="611"/>
      <c r="F922" s="611"/>
      <c r="G922" s="611"/>
      <c r="H922" s="611"/>
      <c r="I922" s="611"/>
      <c r="J922" s="611"/>
      <c r="K922" s="611"/>
      <c r="L922" s="611"/>
      <c r="M922" s="611"/>
      <c r="N922" s="611"/>
      <c r="O922" s="611"/>
      <c r="P922" s="611"/>
      <c r="Q922" s="611"/>
      <c r="R922" s="611"/>
      <c r="S922" s="611"/>
      <c r="T922" s="611"/>
      <c r="U922" s="611"/>
      <c r="V922" s="611"/>
      <c r="W922" s="611"/>
      <c r="X922" s="611"/>
      <c r="Y922" s="611"/>
      <c r="Z922" s="611"/>
    </row>
    <row r="923" spans="1:26" ht="15.75" customHeight="1" x14ac:dyDescent="0.25">
      <c r="A923" s="611"/>
      <c r="B923" s="611"/>
      <c r="C923" s="611"/>
      <c r="D923" s="611"/>
      <c r="E923" s="611"/>
      <c r="F923" s="611"/>
      <c r="G923" s="611"/>
      <c r="H923" s="611"/>
      <c r="I923" s="611"/>
      <c r="J923" s="611"/>
      <c r="K923" s="611"/>
      <c r="L923" s="611"/>
      <c r="M923" s="611"/>
      <c r="N923" s="611"/>
      <c r="O923" s="611"/>
      <c r="P923" s="611"/>
      <c r="Q923" s="611"/>
      <c r="R923" s="611"/>
      <c r="S923" s="611"/>
      <c r="T923" s="611"/>
      <c r="U923" s="611"/>
      <c r="V923" s="611"/>
      <c r="W923" s="611"/>
      <c r="X923" s="611"/>
      <c r="Y923" s="611"/>
      <c r="Z923" s="611"/>
    </row>
    <row r="924" spans="1:26" ht="15.75" customHeight="1" x14ac:dyDescent="0.25">
      <c r="A924" s="611"/>
      <c r="B924" s="611"/>
      <c r="C924" s="611"/>
      <c r="D924" s="611"/>
      <c r="E924" s="611"/>
      <c r="F924" s="611"/>
      <c r="G924" s="611"/>
      <c r="H924" s="611"/>
      <c r="I924" s="611"/>
      <c r="J924" s="611"/>
      <c r="K924" s="611"/>
      <c r="L924" s="611"/>
      <c r="M924" s="611"/>
      <c r="N924" s="611"/>
      <c r="O924" s="611"/>
      <c r="P924" s="611"/>
      <c r="Q924" s="611"/>
      <c r="R924" s="611"/>
      <c r="S924" s="611"/>
      <c r="T924" s="611"/>
      <c r="U924" s="611"/>
      <c r="V924" s="611"/>
      <c r="W924" s="611"/>
      <c r="X924" s="611"/>
      <c r="Y924" s="611"/>
      <c r="Z924" s="611"/>
    </row>
    <row r="925" spans="1:26" ht="15.75" customHeight="1" x14ac:dyDescent="0.25">
      <c r="A925" s="611"/>
      <c r="B925" s="611"/>
      <c r="C925" s="611"/>
      <c r="D925" s="611"/>
      <c r="E925" s="611"/>
      <c r="F925" s="611"/>
      <c r="G925" s="611"/>
      <c r="H925" s="611"/>
      <c r="I925" s="611"/>
      <c r="J925" s="611"/>
      <c r="K925" s="611"/>
      <c r="L925" s="611"/>
      <c r="M925" s="611"/>
      <c r="N925" s="611"/>
      <c r="O925" s="611"/>
      <c r="P925" s="611"/>
      <c r="Q925" s="611"/>
      <c r="R925" s="611"/>
      <c r="S925" s="611"/>
      <c r="T925" s="611"/>
      <c r="U925" s="611"/>
      <c r="V925" s="611"/>
      <c r="W925" s="611"/>
      <c r="X925" s="611"/>
      <c r="Y925" s="611"/>
      <c r="Z925" s="611"/>
    </row>
    <row r="926" spans="1:26" ht="15.75" customHeight="1" x14ac:dyDescent="0.25">
      <c r="A926" s="611"/>
      <c r="B926" s="611"/>
      <c r="C926" s="611"/>
      <c r="D926" s="611"/>
      <c r="E926" s="611"/>
      <c r="F926" s="611"/>
      <c r="G926" s="611"/>
      <c r="H926" s="611"/>
      <c r="I926" s="611"/>
      <c r="J926" s="611"/>
      <c r="K926" s="611"/>
      <c r="L926" s="611"/>
      <c r="M926" s="611"/>
      <c r="N926" s="611"/>
      <c r="O926" s="611"/>
      <c r="P926" s="611"/>
      <c r="Q926" s="611"/>
      <c r="R926" s="611"/>
      <c r="S926" s="611"/>
      <c r="T926" s="611"/>
      <c r="U926" s="611"/>
      <c r="V926" s="611"/>
      <c r="W926" s="611"/>
      <c r="X926" s="611"/>
      <c r="Y926" s="611"/>
      <c r="Z926" s="611"/>
    </row>
    <row r="927" spans="1:26" ht="15.75" customHeight="1" x14ac:dyDescent="0.25">
      <c r="A927" s="611"/>
      <c r="B927" s="611"/>
      <c r="C927" s="611"/>
      <c r="D927" s="611"/>
      <c r="E927" s="611"/>
      <c r="F927" s="611"/>
      <c r="G927" s="611"/>
      <c r="H927" s="611"/>
      <c r="I927" s="611"/>
      <c r="J927" s="611"/>
      <c r="K927" s="611"/>
      <c r="L927" s="611"/>
      <c r="M927" s="611"/>
      <c r="N927" s="611"/>
      <c r="O927" s="611"/>
      <c r="P927" s="611"/>
      <c r="Q927" s="611"/>
      <c r="R927" s="611"/>
      <c r="S927" s="611"/>
      <c r="T927" s="611"/>
      <c r="U927" s="611"/>
      <c r="V927" s="611"/>
      <c r="W927" s="611"/>
      <c r="X927" s="611"/>
      <c r="Y927" s="611"/>
      <c r="Z927" s="611"/>
    </row>
    <row r="928" spans="1:26" ht="15.75" customHeight="1" x14ac:dyDescent="0.25">
      <c r="A928" s="611"/>
      <c r="B928" s="611"/>
      <c r="C928" s="611"/>
      <c r="D928" s="611"/>
      <c r="E928" s="611"/>
      <c r="F928" s="611"/>
      <c r="G928" s="611"/>
      <c r="H928" s="611"/>
      <c r="I928" s="611"/>
      <c r="J928" s="611"/>
      <c r="K928" s="611"/>
      <c r="L928" s="611"/>
      <c r="M928" s="611"/>
      <c r="N928" s="611"/>
      <c r="O928" s="611"/>
      <c r="P928" s="611"/>
      <c r="Q928" s="611"/>
      <c r="R928" s="611"/>
      <c r="S928" s="611"/>
      <c r="T928" s="611"/>
      <c r="U928" s="611"/>
      <c r="V928" s="611"/>
      <c r="W928" s="611"/>
      <c r="X928" s="611"/>
      <c r="Y928" s="611"/>
      <c r="Z928" s="611"/>
    </row>
    <row r="929" spans="1:26" ht="15.75" customHeight="1" x14ac:dyDescent="0.25">
      <c r="A929" s="611"/>
      <c r="B929" s="611"/>
      <c r="C929" s="611"/>
      <c r="D929" s="611"/>
      <c r="E929" s="611"/>
      <c r="F929" s="611"/>
      <c r="G929" s="611"/>
      <c r="H929" s="611"/>
      <c r="I929" s="611"/>
      <c r="J929" s="611"/>
      <c r="K929" s="611"/>
      <c r="L929" s="611"/>
      <c r="M929" s="611"/>
      <c r="N929" s="611"/>
      <c r="O929" s="611"/>
      <c r="P929" s="611"/>
      <c r="Q929" s="611"/>
      <c r="R929" s="611"/>
      <c r="S929" s="611"/>
      <c r="T929" s="611"/>
      <c r="U929" s="611"/>
      <c r="V929" s="611"/>
      <c r="W929" s="611"/>
      <c r="X929" s="611"/>
      <c r="Y929" s="611"/>
      <c r="Z929" s="611"/>
    </row>
    <row r="930" spans="1:26" ht="15.75" customHeight="1" x14ac:dyDescent="0.25">
      <c r="A930" s="611"/>
      <c r="B930" s="611"/>
      <c r="C930" s="611"/>
      <c r="D930" s="611"/>
      <c r="E930" s="611"/>
      <c r="F930" s="611"/>
      <c r="G930" s="611"/>
      <c r="H930" s="611"/>
      <c r="I930" s="611"/>
      <c r="J930" s="611"/>
      <c r="K930" s="611"/>
      <c r="L930" s="611"/>
      <c r="M930" s="611"/>
      <c r="N930" s="611"/>
      <c r="O930" s="611"/>
      <c r="P930" s="611"/>
      <c r="Q930" s="611"/>
      <c r="R930" s="611"/>
      <c r="S930" s="611"/>
      <c r="T930" s="611"/>
      <c r="U930" s="611"/>
      <c r="V930" s="611"/>
      <c r="W930" s="611"/>
      <c r="X930" s="611"/>
      <c r="Y930" s="611"/>
      <c r="Z930" s="611"/>
    </row>
    <row r="931" spans="1:26" ht="15.75" customHeight="1" x14ac:dyDescent="0.25">
      <c r="A931" s="611"/>
      <c r="B931" s="611"/>
      <c r="C931" s="611"/>
      <c r="D931" s="611"/>
      <c r="E931" s="611"/>
      <c r="F931" s="611"/>
      <c r="G931" s="611"/>
      <c r="H931" s="611"/>
      <c r="I931" s="611"/>
      <c r="J931" s="611"/>
      <c r="K931" s="611"/>
      <c r="L931" s="611"/>
      <c r="M931" s="611"/>
      <c r="N931" s="611"/>
      <c r="O931" s="611"/>
      <c r="P931" s="611"/>
      <c r="Q931" s="611"/>
      <c r="R931" s="611"/>
      <c r="S931" s="611"/>
      <c r="T931" s="611"/>
      <c r="U931" s="611"/>
      <c r="V931" s="611"/>
      <c r="W931" s="611"/>
      <c r="X931" s="611"/>
      <c r="Y931" s="611"/>
      <c r="Z931" s="611"/>
    </row>
    <row r="932" spans="1:26" ht="15.75" customHeight="1" x14ac:dyDescent="0.25">
      <c r="A932" s="611"/>
      <c r="B932" s="611"/>
      <c r="C932" s="611"/>
      <c r="D932" s="611"/>
      <c r="E932" s="611"/>
      <c r="F932" s="611"/>
      <c r="G932" s="611"/>
      <c r="H932" s="611"/>
      <c r="I932" s="611"/>
      <c r="J932" s="611"/>
      <c r="K932" s="611"/>
      <c r="L932" s="611"/>
      <c r="M932" s="611"/>
      <c r="N932" s="611"/>
      <c r="O932" s="611"/>
      <c r="P932" s="611"/>
      <c r="Q932" s="611"/>
      <c r="R932" s="611"/>
      <c r="S932" s="611"/>
      <c r="T932" s="611"/>
      <c r="U932" s="611"/>
      <c r="V932" s="611"/>
      <c r="W932" s="611"/>
      <c r="X932" s="611"/>
      <c r="Y932" s="611"/>
      <c r="Z932" s="611"/>
    </row>
    <row r="933" spans="1:26" ht="15.75" customHeight="1" x14ac:dyDescent="0.25">
      <c r="A933" s="611"/>
      <c r="B933" s="611"/>
      <c r="C933" s="611"/>
      <c r="D933" s="611"/>
      <c r="E933" s="611"/>
      <c r="F933" s="611"/>
      <c r="G933" s="611"/>
      <c r="H933" s="611"/>
      <c r="I933" s="611"/>
      <c r="J933" s="611"/>
      <c r="K933" s="611"/>
      <c r="L933" s="611"/>
      <c r="M933" s="611"/>
      <c r="N933" s="611"/>
      <c r="O933" s="611"/>
      <c r="P933" s="611"/>
      <c r="Q933" s="611"/>
      <c r="R933" s="611"/>
      <c r="S933" s="611"/>
      <c r="T933" s="611"/>
      <c r="U933" s="611"/>
      <c r="V933" s="611"/>
      <c r="W933" s="611"/>
      <c r="X933" s="611"/>
      <c r="Y933" s="611"/>
      <c r="Z933" s="611"/>
    </row>
    <row r="934" spans="1:26" ht="15.75" customHeight="1" x14ac:dyDescent="0.25">
      <c r="A934" s="611"/>
      <c r="B934" s="611"/>
      <c r="C934" s="611"/>
      <c r="D934" s="611"/>
      <c r="E934" s="611"/>
      <c r="F934" s="611"/>
      <c r="G934" s="611"/>
      <c r="H934" s="611"/>
      <c r="I934" s="611"/>
      <c r="J934" s="611"/>
      <c r="K934" s="611"/>
      <c r="L934" s="611"/>
      <c r="M934" s="611"/>
      <c r="N934" s="611"/>
      <c r="O934" s="611"/>
      <c r="P934" s="611"/>
      <c r="Q934" s="611"/>
      <c r="R934" s="611"/>
      <c r="S934" s="611"/>
      <c r="T934" s="611"/>
      <c r="U934" s="611"/>
      <c r="V934" s="611"/>
      <c r="W934" s="611"/>
      <c r="X934" s="611"/>
      <c r="Y934" s="611"/>
      <c r="Z934" s="611"/>
    </row>
    <row r="935" spans="1:26" ht="15.75" customHeight="1" x14ac:dyDescent="0.25">
      <c r="A935" s="611"/>
      <c r="B935" s="611"/>
      <c r="C935" s="611"/>
      <c r="D935" s="611"/>
      <c r="E935" s="611"/>
      <c r="F935" s="611"/>
      <c r="G935" s="611"/>
      <c r="H935" s="611"/>
      <c r="I935" s="611"/>
      <c r="J935" s="611"/>
      <c r="K935" s="611"/>
      <c r="L935" s="611"/>
      <c r="M935" s="611"/>
      <c r="N935" s="611"/>
      <c r="O935" s="611"/>
      <c r="P935" s="611"/>
      <c r="Q935" s="611"/>
      <c r="R935" s="611"/>
      <c r="S935" s="611"/>
      <c r="T935" s="611"/>
      <c r="U935" s="611"/>
      <c r="V935" s="611"/>
      <c r="W935" s="611"/>
      <c r="X935" s="611"/>
      <c r="Y935" s="611"/>
      <c r="Z935" s="611"/>
    </row>
    <row r="936" spans="1:26" ht="15.75" customHeight="1" x14ac:dyDescent="0.25">
      <c r="A936" s="611"/>
      <c r="B936" s="611"/>
      <c r="C936" s="611"/>
      <c r="D936" s="611"/>
      <c r="E936" s="611"/>
      <c r="F936" s="611"/>
      <c r="G936" s="611"/>
      <c r="H936" s="611"/>
      <c r="I936" s="611"/>
      <c r="J936" s="611"/>
      <c r="K936" s="611"/>
      <c r="L936" s="611"/>
      <c r="M936" s="611"/>
      <c r="N936" s="611"/>
      <c r="O936" s="611"/>
      <c r="P936" s="611"/>
      <c r="Q936" s="611"/>
      <c r="R936" s="611"/>
      <c r="S936" s="611"/>
      <c r="T936" s="611"/>
      <c r="U936" s="611"/>
      <c r="V936" s="611"/>
      <c r="W936" s="611"/>
      <c r="X936" s="611"/>
      <c r="Y936" s="611"/>
      <c r="Z936" s="611"/>
    </row>
    <row r="937" spans="1:26" ht="15.75" customHeight="1" x14ac:dyDescent="0.25">
      <c r="A937" s="611"/>
      <c r="B937" s="611"/>
      <c r="C937" s="611"/>
      <c r="D937" s="611"/>
      <c r="E937" s="611"/>
      <c r="F937" s="611"/>
      <c r="G937" s="611"/>
      <c r="H937" s="611"/>
      <c r="I937" s="611"/>
      <c r="J937" s="611"/>
      <c r="K937" s="611"/>
      <c r="L937" s="611"/>
      <c r="M937" s="611"/>
      <c r="N937" s="611"/>
      <c r="O937" s="611"/>
      <c r="P937" s="611"/>
      <c r="Q937" s="611"/>
      <c r="R937" s="611"/>
      <c r="S937" s="611"/>
      <c r="T937" s="611"/>
      <c r="U937" s="611"/>
      <c r="V937" s="611"/>
      <c r="W937" s="611"/>
      <c r="X937" s="611"/>
      <c r="Y937" s="611"/>
      <c r="Z937" s="611"/>
    </row>
    <row r="938" spans="1:26" ht="15.75" customHeight="1" x14ac:dyDescent="0.25">
      <c r="A938" s="611"/>
      <c r="B938" s="611"/>
      <c r="C938" s="611"/>
      <c r="D938" s="611"/>
      <c r="E938" s="611"/>
      <c r="F938" s="611"/>
      <c r="G938" s="611"/>
      <c r="H938" s="611"/>
      <c r="I938" s="611"/>
      <c r="J938" s="611"/>
      <c r="K938" s="611"/>
      <c r="L938" s="611"/>
      <c r="M938" s="611"/>
      <c r="N938" s="611"/>
      <c r="O938" s="611"/>
      <c r="P938" s="611"/>
      <c r="Q938" s="611"/>
      <c r="R938" s="611"/>
      <c r="S938" s="611"/>
      <c r="T938" s="611"/>
      <c r="U938" s="611"/>
      <c r="V938" s="611"/>
      <c r="W938" s="611"/>
      <c r="X938" s="611"/>
      <c r="Y938" s="611"/>
      <c r="Z938" s="611"/>
    </row>
    <row r="939" spans="1:26" ht="15.75" customHeight="1" x14ac:dyDescent="0.25">
      <c r="A939" s="611"/>
      <c r="B939" s="611"/>
      <c r="C939" s="611"/>
      <c r="D939" s="611"/>
      <c r="E939" s="611"/>
      <c r="F939" s="611"/>
      <c r="G939" s="611"/>
      <c r="H939" s="611"/>
      <c r="I939" s="611"/>
      <c r="J939" s="611"/>
      <c r="K939" s="611"/>
      <c r="L939" s="611"/>
      <c r="M939" s="611"/>
      <c r="N939" s="611"/>
      <c r="O939" s="611"/>
      <c r="P939" s="611"/>
      <c r="Q939" s="611"/>
      <c r="R939" s="611"/>
      <c r="S939" s="611"/>
      <c r="T939" s="611"/>
      <c r="U939" s="611"/>
      <c r="V939" s="611"/>
      <c r="W939" s="611"/>
      <c r="X939" s="611"/>
      <c r="Y939" s="611"/>
      <c r="Z939" s="611"/>
    </row>
    <row r="940" spans="1:26" ht="15.75" customHeight="1" x14ac:dyDescent="0.25">
      <c r="A940" s="611"/>
      <c r="B940" s="611"/>
      <c r="C940" s="611"/>
      <c r="D940" s="611"/>
      <c r="E940" s="611"/>
      <c r="F940" s="611"/>
      <c r="G940" s="611"/>
      <c r="H940" s="611"/>
      <c r="I940" s="611"/>
      <c r="J940" s="611"/>
      <c r="K940" s="611"/>
      <c r="L940" s="611"/>
      <c r="M940" s="611"/>
      <c r="N940" s="611"/>
      <c r="O940" s="611"/>
      <c r="P940" s="611"/>
      <c r="Q940" s="611"/>
      <c r="R940" s="611"/>
      <c r="S940" s="611"/>
      <c r="T940" s="611"/>
      <c r="U940" s="611"/>
      <c r="V940" s="611"/>
      <c r="W940" s="611"/>
      <c r="X940" s="611"/>
      <c r="Y940" s="611"/>
      <c r="Z940" s="611"/>
    </row>
    <row r="941" spans="1:26" ht="15.75" customHeight="1" x14ac:dyDescent="0.25">
      <c r="A941" s="611"/>
      <c r="B941" s="611"/>
      <c r="C941" s="611"/>
      <c r="D941" s="611"/>
      <c r="E941" s="611"/>
      <c r="F941" s="611"/>
      <c r="G941" s="611"/>
      <c r="H941" s="611"/>
      <c r="I941" s="611"/>
      <c r="J941" s="611"/>
      <c r="K941" s="611"/>
      <c r="L941" s="611"/>
      <c r="M941" s="611"/>
      <c r="N941" s="611"/>
      <c r="O941" s="611"/>
      <c r="P941" s="611"/>
      <c r="Q941" s="611"/>
      <c r="R941" s="611"/>
      <c r="S941" s="611"/>
      <c r="T941" s="611"/>
      <c r="U941" s="611"/>
      <c r="V941" s="611"/>
      <c r="W941" s="611"/>
      <c r="X941" s="611"/>
      <c r="Y941" s="611"/>
      <c r="Z941" s="611"/>
    </row>
    <row r="942" spans="1:26" ht="15.75" customHeight="1" x14ac:dyDescent="0.25">
      <c r="A942" s="611"/>
      <c r="B942" s="611"/>
      <c r="C942" s="611"/>
      <c r="D942" s="611"/>
      <c r="E942" s="611"/>
      <c r="F942" s="611"/>
      <c r="G942" s="611"/>
      <c r="H942" s="611"/>
      <c r="I942" s="611"/>
      <c r="J942" s="611"/>
      <c r="K942" s="611"/>
      <c r="L942" s="611"/>
      <c r="M942" s="611"/>
      <c r="N942" s="611"/>
      <c r="O942" s="611"/>
      <c r="P942" s="611"/>
      <c r="Q942" s="611"/>
      <c r="R942" s="611"/>
      <c r="S942" s="611"/>
      <c r="T942" s="611"/>
      <c r="U942" s="611"/>
      <c r="V942" s="611"/>
      <c r="W942" s="611"/>
      <c r="X942" s="611"/>
      <c r="Y942" s="611"/>
      <c r="Z942" s="611"/>
    </row>
    <row r="943" spans="1:26" ht="15.75" customHeight="1" x14ac:dyDescent="0.25">
      <c r="A943" s="611"/>
      <c r="B943" s="611"/>
      <c r="C943" s="611"/>
      <c r="D943" s="611"/>
      <c r="E943" s="611"/>
      <c r="F943" s="611"/>
      <c r="G943" s="611"/>
      <c r="H943" s="611"/>
      <c r="I943" s="611"/>
      <c r="J943" s="611"/>
      <c r="K943" s="611"/>
      <c r="L943" s="611"/>
      <c r="M943" s="611"/>
      <c r="N943" s="611"/>
      <c r="O943" s="611"/>
      <c r="P943" s="611"/>
      <c r="Q943" s="611"/>
      <c r="R943" s="611"/>
      <c r="S943" s="611"/>
      <c r="T943" s="611"/>
      <c r="U943" s="611"/>
      <c r="V943" s="611"/>
      <c r="W943" s="611"/>
      <c r="X943" s="611"/>
      <c r="Y943" s="611"/>
      <c r="Z943" s="611"/>
    </row>
    <row r="944" spans="1:26" ht="15.75" customHeight="1" x14ac:dyDescent="0.25">
      <c r="A944" s="611"/>
      <c r="B944" s="611"/>
      <c r="C944" s="611"/>
      <c r="D944" s="611"/>
      <c r="E944" s="611"/>
      <c r="F944" s="611"/>
      <c r="G944" s="611"/>
      <c r="H944" s="611"/>
      <c r="I944" s="611"/>
      <c r="J944" s="611"/>
      <c r="K944" s="611"/>
      <c r="L944" s="611"/>
      <c r="M944" s="611"/>
      <c r="N944" s="611"/>
      <c r="O944" s="611"/>
      <c r="P944" s="611"/>
      <c r="Q944" s="611"/>
      <c r="R944" s="611"/>
      <c r="S944" s="611"/>
      <c r="T944" s="611"/>
      <c r="U944" s="611"/>
      <c r="V944" s="611"/>
      <c r="W944" s="611"/>
      <c r="X944" s="611"/>
      <c r="Y944" s="611"/>
      <c r="Z944" s="611"/>
    </row>
    <row r="945" spans="1:26" ht="15.75" customHeight="1" x14ac:dyDescent="0.25">
      <c r="A945" s="611"/>
      <c r="B945" s="611"/>
      <c r="C945" s="611"/>
      <c r="D945" s="611"/>
      <c r="E945" s="611"/>
      <c r="F945" s="611"/>
      <c r="G945" s="611"/>
      <c r="H945" s="611"/>
      <c r="I945" s="611"/>
      <c r="J945" s="611"/>
      <c r="K945" s="611"/>
      <c r="L945" s="611"/>
      <c r="M945" s="611"/>
      <c r="N945" s="611"/>
      <c r="O945" s="611"/>
      <c r="P945" s="611"/>
      <c r="Q945" s="611"/>
      <c r="R945" s="611"/>
      <c r="S945" s="611"/>
      <c r="T945" s="611"/>
      <c r="U945" s="611"/>
      <c r="V945" s="611"/>
      <c r="W945" s="611"/>
      <c r="X945" s="611"/>
      <c r="Y945" s="611"/>
      <c r="Z945" s="611"/>
    </row>
    <row r="946" spans="1:26" ht="15.75" customHeight="1" x14ac:dyDescent="0.25">
      <c r="A946" s="611"/>
      <c r="B946" s="611"/>
      <c r="C946" s="611"/>
      <c r="D946" s="611"/>
      <c r="E946" s="611"/>
      <c r="F946" s="611"/>
      <c r="G946" s="611"/>
      <c r="H946" s="611"/>
      <c r="I946" s="611"/>
      <c r="J946" s="611"/>
      <c r="K946" s="611"/>
      <c r="L946" s="611"/>
      <c r="M946" s="611"/>
      <c r="N946" s="611"/>
      <c r="O946" s="611"/>
      <c r="P946" s="611"/>
      <c r="Q946" s="611"/>
      <c r="R946" s="611"/>
      <c r="S946" s="611"/>
      <c r="T946" s="611"/>
      <c r="U946" s="611"/>
      <c r="V946" s="611"/>
      <c r="W946" s="611"/>
      <c r="X946" s="611"/>
      <c r="Y946" s="611"/>
      <c r="Z946" s="611"/>
    </row>
    <row r="947" spans="1:26" ht="15.75" customHeight="1" x14ac:dyDescent="0.25">
      <c r="A947" s="611"/>
      <c r="B947" s="611"/>
      <c r="C947" s="611"/>
      <c r="D947" s="611"/>
      <c r="E947" s="611"/>
      <c r="F947" s="611"/>
      <c r="G947" s="611"/>
      <c r="H947" s="611"/>
      <c r="I947" s="611"/>
      <c r="J947" s="611"/>
      <c r="K947" s="611"/>
      <c r="L947" s="611"/>
      <c r="M947" s="611"/>
      <c r="N947" s="611"/>
      <c r="O947" s="611"/>
      <c r="P947" s="611"/>
      <c r="Q947" s="611"/>
      <c r="R947" s="611"/>
      <c r="S947" s="611"/>
      <c r="T947" s="611"/>
      <c r="U947" s="611"/>
      <c r="V947" s="611"/>
      <c r="W947" s="611"/>
      <c r="X947" s="611"/>
      <c r="Y947" s="611"/>
      <c r="Z947" s="611"/>
    </row>
    <row r="948" spans="1:26" ht="15.75" customHeight="1" x14ac:dyDescent="0.25">
      <c r="A948" s="611"/>
      <c r="B948" s="611"/>
      <c r="C948" s="611"/>
      <c r="D948" s="611"/>
      <c r="E948" s="611"/>
      <c r="F948" s="611"/>
      <c r="G948" s="611"/>
      <c r="H948" s="611"/>
      <c r="I948" s="611"/>
      <c r="J948" s="611"/>
      <c r="K948" s="611"/>
      <c r="L948" s="611"/>
      <c r="M948" s="611"/>
      <c r="N948" s="611"/>
      <c r="O948" s="611"/>
      <c r="P948" s="611"/>
      <c r="Q948" s="611"/>
      <c r="R948" s="611"/>
      <c r="S948" s="611"/>
      <c r="T948" s="611"/>
      <c r="U948" s="611"/>
      <c r="V948" s="611"/>
      <c r="W948" s="611"/>
      <c r="X948" s="611"/>
      <c r="Y948" s="611"/>
      <c r="Z948" s="611"/>
    </row>
    <row r="949" spans="1:26" ht="15.75" customHeight="1" x14ac:dyDescent="0.25">
      <c r="A949" s="611"/>
      <c r="B949" s="611"/>
      <c r="C949" s="611"/>
      <c r="D949" s="611"/>
      <c r="E949" s="611"/>
      <c r="F949" s="611"/>
      <c r="G949" s="611"/>
      <c r="H949" s="611"/>
      <c r="I949" s="611"/>
      <c r="J949" s="611"/>
      <c r="K949" s="611"/>
      <c r="L949" s="611"/>
      <c r="M949" s="611"/>
      <c r="N949" s="611"/>
      <c r="O949" s="611"/>
      <c r="P949" s="611"/>
      <c r="Q949" s="611"/>
      <c r="R949" s="611"/>
      <c r="S949" s="611"/>
      <c r="T949" s="611"/>
      <c r="U949" s="611"/>
      <c r="V949" s="611"/>
      <c r="W949" s="611"/>
      <c r="X949" s="611"/>
      <c r="Y949" s="611"/>
      <c r="Z949" s="611"/>
    </row>
    <row r="950" spans="1:26" ht="15.75" customHeight="1" x14ac:dyDescent="0.25">
      <c r="A950" s="611"/>
      <c r="B950" s="611"/>
      <c r="C950" s="611"/>
      <c r="D950" s="611"/>
      <c r="E950" s="611"/>
      <c r="F950" s="611"/>
      <c r="G950" s="611"/>
      <c r="H950" s="611"/>
      <c r="I950" s="611"/>
      <c r="J950" s="611"/>
      <c r="K950" s="611"/>
      <c r="L950" s="611"/>
      <c r="M950" s="611"/>
      <c r="N950" s="611"/>
      <c r="O950" s="611"/>
      <c r="P950" s="611"/>
      <c r="Q950" s="611"/>
      <c r="R950" s="611"/>
      <c r="S950" s="611"/>
      <c r="T950" s="611"/>
      <c r="U950" s="611"/>
      <c r="V950" s="611"/>
      <c r="W950" s="611"/>
      <c r="X950" s="611"/>
      <c r="Y950" s="611"/>
      <c r="Z950" s="611"/>
    </row>
    <row r="951" spans="1:26" ht="15.75" customHeight="1" x14ac:dyDescent="0.25">
      <c r="A951" s="611"/>
      <c r="B951" s="611"/>
      <c r="C951" s="611"/>
      <c r="D951" s="611"/>
      <c r="E951" s="611"/>
      <c r="F951" s="611"/>
      <c r="G951" s="611"/>
      <c r="H951" s="611"/>
      <c r="I951" s="611"/>
      <c r="J951" s="611"/>
      <c r="K951" s="611"/>
      <c r="L951" s="611"/>
      <c r="M951" s="611"/>
      <c r="N951" s="611"/>
      <c r="O951" s="611"/>
      <c r="P951" s="611"/>
      <c r="Q951" s="611"/>
      <c r="R951" s="611"/>
      <c r="S951" s="611"/>
      <c r="T951" s="611"/>
      <c r="U951" s="611"/>
      <c r="V951" s="611"/>
      <c r="W951" s="611"/>
      <c r="X951" s="611"/>
      <c r="Y951" s="611"/>
      <c r="Z951" s="611"/>
    </row>
    <row r="952" spans="1:26" ht="15.75" customHeight="1" x14ac:dyDescent="0.25">
      <c r="A952" s="611"/>
      <c r="B952" s="611"/>
      <c r="C952" s="611"/>
      <c r="D952" s="611"/>
      <c r="E952" s="611"/>
      <c r="F952" s="611"/>
      <c r="G952" s="611"/>
      <c r="H952" s="611"/>
      <c r="I952" s="611"/>
      <c r="J952" s="611"/>
      <c r="K952" s="611"/>
      <c r="L952" s="611"/>
      <c r="M952" s="611"/>
      <c r="N952" s="611"/>
      <c r="O952" s="611"/>
      <c r="P952" s="611"/>
      <c r="Q952" s="611"/>
      <c r="R952" s="611"/>
      <c r="S952" s="611"/>
      <c r="T952" s="611"/>
      <c r="U952" s="611"/>
      <c r="V952" s="611"/>
      <c r="W952" s="611"/>
      <c r="X952" s="611"/>
      <c r="Y952" s="611"/>
      <c r="Z952" s="611"/>
    </row>
    <row r="953" spans="1:26" ht="15.75" customHeight="1" x14ac:dyDescent="0.25">
      <c r="A953" s="611"/>
      <c r="B953" s="611"/>
      <c r="C953" s="611"/>
      <c r="D953" s="611"/>
      <c r="E953" s="611"/>
      <c r="F953" s="611"/>
      <c r="G953" s="611"/>
      <c r="H953" s="611"/>
      <c r="I953" s="611"/>
      <c r="J953" s="611"/>
      <c r="K953" s="611"/>
      <c r="L953" s="611"/>
      <c r="M953" s="611"/>
      <c r="N953" s="611"/>
      <c r="O953" s="611"/>
      <c r="P953" s="611"/>
      <c r="Q953" s="611"/>
      <c r="R953" s="611"/>
      <c r="S953" s="611"/>
      <c r="T953" s="611"/>
      <c r="U953" s="611"/>
      <c r="V953" s="611"/>
      <c r="W953" s="611"/>
      <c r="X953" s="611"/>
      <c r="Y953" s="611"/>
      <c r="Z953" s="611"/>
    </row>
    <row r="954" spans="1:26" ht="15.75" customHeight="1" x14ac:dyDescent="0.25">
      <c r="A954" s="611"/>
      <c r="B954" s="611"/>
      <c r="C954" s="611"/>
      <c r="D954" s="611"/>
      <c r="E954" s="611"/>
      <c r="F954" s="611"/>
      <c r="G954" s="611"/>
      <c r="H954" s="611"/>
      <c r="I954" s="611"/>
      <c r="J954" s="611"/>
      <c r="K954" s="611"/>
      <c r="L954" s="611"/>
      <c r="M954" s="611"/>
      <c r="N954" s="611"/>
      <c r="O954" s="611"/>
      <c r="P954" s="611"/>
      <c r="Q954" s="611"/>
      <c r="R954" s="611"/>
      <c r="S954" s="611"/>
      <c r="T954" s="611"/>
      <c r="U954" s="611"/>
      <c r="V954" s="611"/>
      <c r="W954" s="611"/>
      <c r="X954" s="611"/>
      <c r="Y954" s="611"/>
      <c r="Z954" s="611"/>
    </row>
    <row r="955" spans="1:26" ht="15.75" customHeight="1" x14ac:dyDescent="0.25">
      <c r="A955" s="611"/>
      <c r="B955" s="611"/>
      <c r="C955" s="611"/>
      <c r="D955" s="611"/>
      <c r="E955" s="611"/>
      <c r="F955" s="611"/>
      <c r="G955" s="611"/>
      <c r="H955" s="611"/>
      <c r="I955" s="611"/>
      <c r="J955" s="611"/>
      <c r="K955" s="611"/>
      <c r="L955" s="611"/>
      <c r="M955" s="611"/>
      <c r="N955" s="611"/>
      <c r="O955" s="611"/>
      <c r="P955" s="611"/>
      <c r="Q955" s="611"/>
      <c r="R955" s="611"/>
      <c r="S955" s="611"/>
      <c r="T955" s="611"/>
      <c r="U955" s="611"/>
      <c r="V955" s="611"/>
      <c r="W955" s="611"/>
      <c r="X955" s="611"/>
      <c r="Y955" s="611"/>
      <c r="Z955" s="611"/>
    </row>
    <row r="956" spans="1:26" ht="15.75" customHeight="1" x14ac:dyDescent="0.25">
      <c r="A956" s="611"/>
      <c r="B956" s="611"/>
      <c r="C956" s="611"/>
      <c r="D956" s="611"/>
      <c r="E956" s="611"/>
      <c r="F956" s="611"/>
      <c r="G956" s="611"/>
      <c r="H956" s="611"/>
      <c r="I956" s="611"/>
      <c r="J956" s="611"/>
      <c r="K956" s="611"/>
      <c r="L956" s="611"/>
      <c r="M956" s="611"/>
      <c r="N956" s="611"/>
      <c r="O956" s="611"/>
      <c r="P956" s="611"/>
      <c r="Q956" s="611"/>
      <c r="R956" s="611"/>
      <c r="S956" s="611"/>
      <c r="T956" s="611"/>
      <c r="U956" s="611"/>
      <c r="V956" s="611"/>
      <c r="W956" s="611"/>
      <c r="X956" s="611"/>
      <c r="Y956" s="611"/>
      <c r="Z956" s="611"/>
    </row>
    <row r="957" spans="1:26" ht="15.75" customHeight="1" x14ac:dyDescent="0.25">
      <c r="A957" s="611"/>
      <c r="B957" s="611"/>
      <c r="C957" s="611"/>
      <c r="D957" s="611"/>
      <c r="E957" s="611"/>
      <c r="F957" s="611"/>
      <c r="G957" s="611"/>
      <c r="H957" s="611"/>
      <c r="I957" s="611"/>
      <c r="J957" s="611"/>
      <c r="K957" s="611"/>
      <c r="L957" s="611"/>
      <c r="M957" s="611"/>
      <c r="N957" s="611"/>
      <c r="O957" s="611"/>
      <c r="P957" s="611"/>
      <c r="Q957" s="611"/>
      <c r="R957" s="611"/>
      <c r="S957" s="611"/>
      <c r="T957" s="611"/>
      <c r="U957" s="611"/>
      <c r="V957" s="611"/>
      <c r="W957" s="611"/>
      <c r="X957" s="611"/>
      <c r="Y957" s="611"/>
      <c r="Z957" s="611"/>
    </row>
    <row r="958" spans="1:26" ht="15.75" customHeight="1" x14ac:dyDescent="0.25">
      <c r="A958" s="611"/>
      <c r="B958" s="611"/>
      <c r="C958" s="611"/>
      <c r="D958" s="611"/>
      <c r="E958" s="611"/>
      <c r="F958" s="611"/>
      <c r="G958" s="611"/>
      <c r="H958" s="611"/>
      <c r="I958" s="611"/>
      <c r="J958" s="611"/>
      <c r="K958" s="611"/>
      <c r="L958" s="611"/>
      <c r="M958" s="611"/>
      <c r="N958" s="611"/>
      <c r="O958" s="611"/>
      <c r="P958" s="611"/>
      <c r="Q958" s="611"/>
      <c r="R958" s="611"/>
      <c r="S958" s="611"/>
      <c r="T958" s="611"/>
      <c r="U958" s="611"/>
      <c r="V958" s="611"/>
      <c r="W958" s="611"/>
      <c r="X958" s="611"/>
      <c r="Y958" s="611"/>
      <c r="Z958" s="611"/>
    </row>
    <row r="959" spans="1:26" ht="15.75" customHeight="1" x14ac:dyDescent="0.25">
      <c r="A959" s="611"/>
      <c r="B959" s="611"/>
      <c r="C959" s="611"/>
      <c r="D959" s="611"/>
      <c r="E959" s="611"/>
      <c r="F959" s="611"/>
      <c r="G959" s="611"/>
      <c r="H959" s="611"/>
      <c r="I959" s="611"/>
      <c r="J959" s="611"/>
      <c r="K959" s="611"/>
      <c r="L959" s="611"/>
      <c r="M959" s="611"/>
      <c r="N959" s="611"/>
      <c r="O959" s="611"/>
      <c r="P959" s="611"/>
      <c r="Q959" s="611"/>
      <c r="R959" s="611"/>
      <c r="S959" s="611"/>
      <c r="T959" s="611"/>
      <c r="U959" s="611"/>
      <c r="V959" s="611"/>
      <c r="W959" s="611"/>
      <c r="X959" s="611"/>
      <c r="Y959" s="611"/>
      <c r="Z959" s="611"/>
    </row>
    <row r="960" spans="1:26" ht="15.75" customHeight="1" x14ac:dyDescent="0.25">
      <c r="A960" s="611"/>
      <c r="B960" s="611"/>
      <c r="C960" s="611"/>
      <c r="D960" s="611"/>
      <c r="E960" s="611"/>
      <c r="F960" s="611"/>
      <c r="G960" s="611"/>
      <c r="H960" s="611"/>
      <c r="I960" s="611"/>
      <c r="J960" s="611"/>
      <c r="K960" s="611"/>
      <c r="L960" s="611"/>
      <c r="M960" s="611"/>
      <c r="N960" s="611"/>
      <c r="O960" s="611"/>
      <c r="P960" s="611"/>
      <c r="Q960" s="611"/>
      <c r="R960" s="611"/>
      <c r="S960" s="611"/>
      <c r="T960" s="611"/>
      <c r="U960" s="611"/>
      <c r="V960" s="611"/>
      <c r="W960" s="611"/>
      <c r="X960" s="611"/>
      <c r="Y960" s="611"/>
      <c r="Z960" s="611"/>
    </row>
    <row r="961" spans="1:26" ht="15.75" customHeight="1" x14ac:dyDescent="0.25">
      <c r="A961" s="611"/>
      <c r="B961" s="611"/>
      <c r="C961" s="611"/>
      <c r="D961" s="611"/>
      <c r="E961" s="611"/>
      <c r="F961" s="611"/>
      <c r="G961" s="611"/>
      <c r="H961" s="611"/>
      <c r="I961" s="611"/>
      <c r="J961" s="611"/>
      <c r="K961" s="611"/>
      <c r="L961" s="611"/>
      <c r="M961" s="611"/>
      <c r="N961" s="611"/>
      <c r="O961" s="611"/>
      <c r="P961" s="611"/>
      <c r="Q961" s="611"/>
      <c r="R961" s="611"/>
      <c r="S961" s="611"/>
      <c r="T961" s="611"/>
      <c r="U961" s="611"/>
      <c r="V961" s="611"/>
      <c r="W961" s="611"/>
      <c r="X961" s="611"/>
      <c r="Y961" s="611"/>
      <c r="Z961" s="611"/>
    </row>
    <row r="962" spans="1:26" ht="15.75" customHeight="1" x14ac:dyDescent="0.25">
      <c r="A962" s="611"/>
      <c r="B962" s="611"/>
      <c r="C962" s="611"/>
      <c r="D962" s="611"/>
      <c r="E962" s="611"/>
      <c r="F962" s="611"/>
      <c r="G962" s="611"/>
      <c r="H962" s="611"/>
      <c r="I962" s="611"/>
      <c r="J962" s="611"/>
      <c r="K962" s="611"/>
      <c r="L962" s="611"/>
      <c r="M962" s="611"/>
      <c r="N962" s="611"/>
      <c r="O962" s="611"/>
      <c r="P962" s="611"/>
      <c r="Q962" s="611"/>
      <c r="R962" s="611"/>
      <c r="S962" s="611"/>
      <c r="T962" s="611"/>
      <c r="U962" s="611"/>
      <c r="V962" s="611"/>
      <c r="W962" s="611"/>
      <c r="X962" s="611"/>
      <c r="Y962" s="611"/>
      <c r="Z962" s="611"/>
    </row>
    <row r="963" spans="1:26" ht="15.75" customHeight="1" x14ac:dyDescent="0.25">
      <c r="A963" s="611"/>
      <c r="B963" s="611"/>
      <c r="C963" s="611"/>
      <c r="D963" s="611"/>
      <c r="E963" s="611"/>
      <c r="F963" s="611"/>
      <c r="G963" s="611"/>
      <c r="H963" s="611"/>
      <c r="I963" s="611"/>
      <c r="J963" s="611"/>
      <c r="K963" s="611"/>
      <c r="L963" s="611"/>
      <c r="M963" s="611"/>
      <c r="N963" s="611"/>
      <c r="O963" s="611"/>
      <c r="P963" s="611"/>
      <c r="Q963" s="611"/>
      <c r="R963" s="611"/>
      <c r="S963" s="611"/>
      <c r="T963" s="611"/>
      <c r="U963" s="611"/>
      <c r="V963" s="611"/>
      <c r="W963" s="611"/>
      <c r="X963" s="611"/>
      <c r="Y963" s="611"/>
      <c r="Z963" s="611"/>
    </row>
    <row r="964" spans="1:26" ht="15.75" customHeight="1" x14ac:dyDescent="0.25">
      <c r="A964" s="611"/>
      <c r="B964" s="611"/>
      <c r="C964" s="611"/>
      <c r="D964" s="611"/>
      <c r="E964" s="611"/>
      <c r="F964" s="611"/>
      <c r="G964" s="611"/>
      <c r="H964" s="611"/>
      <c r="I964" s="611"/>
      <c r="J964" s="611"/>
      <c r="K964" s="611"/>
      <c r="L964" s="611"/>
      <c r="M964" s="611"/>
      <c r="N964" s="611"/>
      <c r="O964" s="611"/>
      <c r="P964" s="611"/>
      <c r="Q964" s="611"/>
      <c r="R964" s="611"/>
      <c r="S964" s="611"/>
      <c r="T964" s="611"/>
      <c r="U964" s="611"/>
      <c r="V964" s="611"/>
      <c r="W964" s="611"/>
      <c r="X964" s="611"/>
      <c r="Y964" s="611"/>
      <c r="Z964" s="611"/>
    </row>
    <row r="965" spans="1:26" ht="15.75" customHeight="1" x14ac:dyDescent="0.25">
      <c r="A965" s="611"/>
      <c r="B965" s="611"/>
      <c r="C965" s="611"/>
      <c r="D965" s="611"/>
      <c r="E965" s="611"/>
      <c r="F965" s="611"/>
      <c r="G965" s="611"/>
      <c r="H965" s="611"/>
      <c r="I965" s="611"/>
      <c r="J965" s="611"/>
      <c r="K965" s="611"/>
      <c r="L965" s="611"/>
      <c r="M965" s="611"/>
      <c r="N965" s="611"/>
      <c r="O965" s="611"/>
      <c r="P965" s="611"/>
      <c r="Q965" s="611"/>
      <c r="R965" s="611"/>
      <c r="S965" s="611"/>
      <c r="T965" s="611"/>
      <c r="U965" s="611"/>
      <c r="V965" s="611"/>
      <c r="W965" s="611"/>
      <c r="X965" s="611"/>
      <c r="Y965" s="611"/>
      <c r="Z965" s="611"/>
    </row>
    <row r="966" spans="1:26" ht="15.75" customHeight="1" x14ac:dyDescent="0.25">
      <c r="A966" s="611"/>
      <c r="B966" s="611"/>
      <c r="C966" s="611"/>
      <c r="D966" s="611"/>
      <c r="E966" s="611"/>
      <c r="F966" s="611"/>
      <c r="G966" s="611"/>
      <c r="H966" s="611"/>
      <c r="I966" s="611"/>
      <c r="J966" s="611"/>
      <c r="K966" s="611"/>
      <c r="L966" s="611"/>
      <c r="M966" s="611"/>
      <c r="N966" s="611"/>
      <c r="O966" s="611"/>
      <c r="P966" s="611"/>
      <c r="Q966" s="611"/>
      <c r="R966" s="611"/>
      <c r="S966" s="611"/>
      <c r="T966" s="611"/>
      <c r="U966" s="611"/>
      <c r="V966" s="611"/>
      <c r="W966" s="611"/>
      <c r="X966" s="611"/>
      <c r="Y966" s="611"/>
      <c r="Z966" s="611"/>
    </row>
    <row r="967" spans="1:26" ht="15.75" customHeight="1" x14ac:dyDescent="0.25">
      <c r="A967" s="611"/>
      <c r="B967" s="611"/>
      <c r="C967" s="611"/>
      <c r="D967" s="611"/>
      <c r="E967" s="611"/>
      <c r="F967" s="611"/>
      <c r="G967" s="611"/>
      <c r="H967" s="611"/>
      <c r="I967" s="611"/>
      <c r="J967" s="611"/>
      <c r="K967" s="611"/>
      <c r="L967" s="611"/>
      <c r="M967" s="611"/>
      <c r="N967" s="611"/>
      <c r="O967" s="611"/>
      <c r="P967" s="611"/>
      <c r="Q967" s="611"/>
      <c r="R967" s="611"/>
      <c r="S967" s="611"/>
      <c r="T967" s="611"/>
      <c r="U967" s="611"/>
      <c r="V967" s="611"/>
      <c r="W967" s="611"/>
      <c r="X967" s="611"/>
      <c r="Y967" s="611"/>
      <c r="Z967" s="611"/>
    </row>
    <row r="968" spans="1:26" ht="15.75" customHeight="1" x14ac:dyDescent="0.25">
      <c r="A968" s="611"/>
      <c r="B968" s="611"/>
      <c r="C968" s="611"/>
      <c r="D968" s="611"/>
      <c r="E968" s="611"/>
      <c r="F968" s="611"/>
      <c r="G968" s="611"/>
      <c r="H968" s="611"/>
      <c r="I968" s="611"/>
      <c r="J968" s="611"/>
      <c r="K968" s="611"/>
      <c r="L968" s="611"/>
      <c r="M968" s="611"/>
      <c r="N968" s="611"/>
      <c r="O968" s="611"/>
      <c r="P968" s="611"/>
      <c r="Q968" s="611"/>
      <c r="R968" s="611"/>
      <c r="S968" s="611"/>
      <c r="T968" s="611"/>
      <c r="U968" s="611"/>
      <c r="V968" s="611"/>
      <c r="W968" s="611"/>
      <c r="X968" s="611"/>
      <c r="Y968" s="611"/>
      <c r="Z968" s="611"/>
    </row>
    <row r="969" spans="1:26" ht="15.75" customHeight="1" x14ac:dyDescent="0.25">
      <c r="A969" s="611"/>
      <c r="B969" s="611"/>
      <c r="C969" s="611"/>
      <c r="D969" s="611"/>
      <c r="E969" s="611"/>
      <c r="F969" s="611"/>
      <c r="G969" s="611"/>
      <c r="H969" s="611"/>
      <c r="I969" s="611"/>
      <c r="J969" s="611"/>
      <c r="K969" s="611"/>
      <c r="L969" s="611"/>
      <c r="M969" s="611"/>
      <c r="N969" s="611"/>
      <c r="O969" s="611"/>
      <c r="P969" s="611"/>
      <c r="Q969" s="611"/>
      <c r="R969" s="611"/>
      <c r="S969" s="611"/>
      <c r="T969" s="611"/>
      <c r="U969" s="611"/>
      <c r="V969" s="611"/>
      <c r="W969" s="611"/>
      <c r="X969" s="611"/>
      <c r="Y969" s="611"/>
      <c r="Z969" s="611"/>
    </row>
    <row r="970" spans="1:26" ht="15.75" customHeight="1" x14ac:dyDescent="0.25">
      <c r="A970" s="611"/>
      <c r="B970" s="611"/>
      <c r="C970" s="611"/>
      <c r="D970" s="611"/>
      <c r="E970" s="611"/>
      <c r="F970" s="611"/>
      <c r="G970" s="611"/>
      <c r="H970" s="611"/>
      <c r="I970" s="611"/>
      <c r="J970" s="611"/>
      <c r="K970" s="611"/>
      <c r="L970" s="611"/>
      <c r="M970" s="611"/>
      <c r="N970" s="611"/>
      <c r="O970" s="611"/>
      <c r="P970" s="611"/>
      <c r="Q970" s="611"/>
      <c r="R970" s="611"/>
      <c r="S970" s="611"/>
      <c r="T970" s="611"/>
      <c r="U970" s="611"/>
      <c r="V970" s="611"/>
      <c r="W970" s="611"/>
      <c r="X970" s="611"/>
      <c r="Y970" s="611"/>
      <c r="Z970" s="611"/>
    </row>
    <row r="971" spans="1:26" ht="15.75" customHeight="1" x14ac:dyDescent="0.25">
      <c r="A971" s="611"/>
      <c r="B971" s="611"/>
      <c r="C971" s="611"/>
      <c r="D971" s="611"/>
      <c r="E971" s="611"/>
      <c r="F971" s="611"/>
      <c r="G971" s="611"/>
      <c r="H971" s="611"/>
      <c r="I971" s="611"/>
      <c r="J971" s="611"/>
      <c r="K971" s="611"/>
      <c r="L971" s="611"/>
      <c r="M971" s="611"/>
      <c r="N971" s="611"/>
      <c r="O971" s="611"/>
      <c r="P971" s="611"/>
      <c r="Q971" s="611"/>
      <c r="R971" s="611"/>
      <c r="S971" s="611"/>
      <c r="T971" s="611"/>
      <c r="U971" s="611"/>
      <c r="V971" s="611"/>
      <c r="W971" s="611"/>
      <c r="X971" s="611"/>
      <c r="Y971" s="611"/>
      <c r="Z971" s="611"/>
    </row>
    <row r="972" spans="1:26" ht="15.75" customHeight="1" x14ac:dyDescent="0.25">
      <c r="A972" s="611"/>
      <c r="B972" s="611"/>
      <c r="C972" s="611"/>
      <c r="D972" s="611"/>
      <c r="E972" s="611"/>
      <c r="F972" s="611"/>
      <c r="G972" s="611"/>
      <c r="H972" s="611"/>
      <c r="I972" s="611"/>
      <c r="J972" s="611"/>
      <c r="K972" s="611"/>
      <c r="L972" s="611"/>
      <c r="M972" s="611"/>
      <c r="N972" s="611"/>
      <c r="O972" s="611"/>
      <c r="P972" s="611"/>
      <c r="Q972" s="611"/>
      <c r="R972" s="611"/>
      <c r="S972" s="611"/>
      <c r="T972" s="611"/>
      <c r="U972" s="611"/>
      <c r="V972" s="611"/>
      <c r="W972" s="611"/>
      <c r="X972" s="611"/>
      <c r="Y972" s="611"/>
      <c r="Z972" s="611"/>
    </row>
    <row r="973" spans="1:26" ht="15.75" customHeight="1" x14ac:dyDescent="0.25">
      <c r="A973" s="611"/>
      <c r="B973" s="611"/>
      <c r="C973" s="611"/>
      <c r="D973" s="611"/>
      <c r="E973" s="611"/>
      <c r="F973" s="611"/>
      <c r="G973" s="611"/>
      <c r="H973" s="611"/>
      <c r="I973" s="611"/>
      <c r="J973" s="611"/>
      <c r="K973" s="611"/>
      <c r="L973" s="611"/>
      <c r="M973" s="611"/>
      <c r="N973" s="611"/>
      <c r="O973" s="611"/>
      <c r="P973" s="611"/>
      <c r="Q973" s="611"/>
      <c r="R973" s="611"/>
      <c r="S973" s="611"/>
      <c r="T973" s="611"/>
      <c r="U973" s="611"/>
      <c r="V973" s="611"/>
      <c r="W973" s="611"/>
      <c r="X973" s="611"/>
      <c r="Y973" s="611"/>
      <c r="Z973" s="611"/>
    </row>
    <row r="974" spans="1:26" ht="15.75" customHeight="1" x14ac:dyDescent="0.25">
      <c r="A974" s="611"/>
      <c r="B974" s="611"/>
      <c r="C974" s="611"/>
      <c r="D974" s="611"/>
      <c r="E974" s="611"/>
      <c r="F974" s="611"/>
      <c r="G974" s="611"/>
      <c r="H974" s="611"/>
      <c r="I974" s="611"/>
      <c r="J974" s="611"/>
      <c r="K974" s="611"/>
      <c r="L974" s="611"/>
      <c r="M974" s="611"/>
      <c r="N974" s="611"/>
      <c r="O974" s="611"/>
      <c r="P974" s="611"/>
      <c r="Q974" s="611"/>
      <c r="R974" s="611"/>
      <c r="S974" s="611"/>
      <c r="T974" s="611"/>
      <c r="U974" s="611"/>
      <c r="V974" s="611"/>
      <c r="W974" s="611"/>
      <c r="X974" s="611"/>
      <c r="Y974" s="611"/>
      <c r="Z974" s="611"/>
    </row>
    <row r="975" spans="1:26" ht="15.75" customHeight="1" x14ac:dyDescent="0.25">
      <c r="A975" s="611"/>
      <c r="B975" s="611"/>
      <c r="C975" s="611"/>
      <c r="D975" s="611"/>
      <c r="E975" s="611"/>
      <c r="F975" s="611"/>
      <c r="G975" s="611"/>
      <c r="H975" s="611"/>
      <c r="I975" s="611"/>
      <c r="J975" s="611"/>
      <c r="K975" s="611"/>
      <c r="L975" s="611"/>
      <c r="M975" s="611"/>
      <c r="N975" s="611"/>
      <c r="O975" s="611"/>
      <c r="P975" s="611"/>
      <c r="Q975" s="611"/>
      <c r="R975" s="611"/>
      <c r="S975" s="611"/>
      <c r="T975" s="611"/>
      <c r="U975" s="611"/>
      <c r="V975" s="611"/>
      <c r="W975" s="611"/>
      <c r="X975" s="611"/>
      <c r="Y975" s="611"/>
      <c r="Z975" s="611"/>
    </row>
    <row r="976" spans="1:26" ht="15.75" customHeight="1" x14ac:dyDescent="0.25">
      <c r="A976" s="611"/>
      <c r="B976" s="611"/>
      <c r="C976" s="611"/>
      <c r="D976" s="611"/>
      <c r="E976" s="611"/>
      <c r="F976" s="611"/>
      <c r="G976" s="611"/>
      <c r="H976" s="611"/>
      <c r="I976" s="611"/>
      <c r="J976" s="611"/>
      <c r="K976" s="611"/>
      <c r="L976" s="611"/>
      <c r="M976" s="611"/>
      <c r="N976" s="611"/>
      <c r="O976" s="611"/>
      <c r="P976" s="611"/>
      <c r="Q976" s="611"/>
      <c r="R976" s="611"/>
      <c r="S976" s="611"/>
      <c r="T976" s="611"/>
      <c r="U976" s="611"/>
      <c r="V976" s="611"/>
      <c r="W976" s="611"/>
      <c r="X976" s="611"/>
      <c r="Y976" s="611"/>
      <c r="Z976" s="611"/>
    </row>
    <row r="977" spans="1:26" ht="15.75" customHeight="1" x14ac:dyDescent="0.25">
      <c r="A977" s="611"/>
      <c r="B977" s="611"/>
      <c r="C977" s="611"/>
      <c r="D977" s="611"/>
      <c r="E977" s="611"/>
      <c r="F977" s="611"/>
      <c r="G977" s="611"/>
      <c r="H977" s="611"/>
      <c r="I977" s="611"/>
      <c r="J977" s="611"/>
      <c r="K977" s="611"/>
      <c r="L977" s="611"/>
      <c r="M977" s="611"/>
      <c r="N977" s="611"/>
      <c r="O977" s="611"/>
      <c r="P977" s="611"/>
      <c r="Q977" s="611"/>
      <c r="R977" s="611"/>
      <c r="S977" s="611"/>
      <c r="T977" s="611"/>
      <c r="U977" s="611"/>
      <c r="V977" s="611"/>
      <c r="W977" s="611"/>
      <c r="X977" s="611"/>
      <c r="Y977" s="611"/>
      <c r="Z977" s="611"/>
    </row>
    <row r="978" spans="1:26" ht="15.75" customHeight="1" x14ac:dyDescent="0.25">
      <c r="A978" s="611"/>
      <c r="B978" s="611"/>
      <c r="C978" s="611"/>
      <c r="D978" s="611"/>
      <c r="E978" s="611"/>
      <c r="F978" s="611"/>
      <c r="G978" s="611"/>
      <c r="H978" s="611"/>
      <c r="I978" s="611"/>
      <c r="J978" s="611"/>
      <c r="K978" s="611"/>
      <c r="L978" s="611"/>
      <c r="M978" s="611"/>
      <c r="N978" s="611"/>
      <c r="O978" s="611"/>
      <c r="P978" s="611"/>
      <c r="Q978" s="611"/>
      <c r="R978" s="611"/>
      <c r="S978" s="611"/>
      <c r="T978" s="611"/>
      <c r="U978" s="611"/>
      <c r="V978" s="611"/>
      <c r="W978" s="611"/>
      <c r="X978" s="611"/>
      <c r="Y978" s="611"/>
      <c r="Z978" s="611"/>
    </row>
    <row r="979" spans="1:26" ht="15.75" customHeight="1" x14ac:dyDescent="0.25">
      <c r="A979" s="611"/>
      <c r="B979" s="611"/>
      <c r="C979" s="611"/>
      <c r="D979" s="611"/>
      <c r="E979" s="611"/>
      <c r="F979" s="611"/>
      <c r="G979" s="611"/>
      <c r="H979" s="611"/>
      <c r="I979" s="611"/>
      <c r="J979" s="611"/>
      <c r="K979" s="611"/>
      <c r="L979" s="611"/>
      <c r="M979" s="611"/>
      <c r="N979" s="611"/>
      <c r="O979" s="611"/>
      <c r="P979" s="611"/>
      <c r="Q979" s="611"/>
      <c r="R979" s="611"/>
      <c r="S979" s="611"/>
      <c r="T979" s="611"/>
      <c r="U979" s="611"/>
      <c r="V979" s="611"/>
      <c r="W979" s="611"/>
      <c r="X979" s="611"/>
      <c r="Y979" s="611"/>
      <c r="Z979" s="611"/>
    </row>
    <row r="980" spans="1:26" ht="15.75" customHeight="1" x14ac:dyDescent="0.25">
      <c r="A980" s="611"/>
      <c r="B980" s="611"/>
      <c r="C980" s="611"/>
      <c r="D980" s="611"/>
      <c r="E980" s="611"/>
      <c r="F980" s="611"/>
      <c r="G980" s="611"/>
      <c r="H980" s="611"/>
      <c r="I980" s="611"/>
      <c r="J980" s="611"/>
      <c r="K980" s="611"/>
      <c r="L980" s="611"/>
      <c r="M980" s="611"/>
      <c r="N980" s="611"/>
      <c r="O980" s="611"/>
      <c r="P980" s="611"/>
      <c r="Q980" s="611"/>
      <c r="R980" s="611"/>
      <c r="S980" s="611"/>
      <c r="T980" s="611"/>
      <c r="U980" s="611"/>
      <c r="V980" s="611"/>
      <c r="W980" s="611"/>
      <c r="X980" s="611"/>
      <c r="Y980" s="611"/>
      <c r="Z980" s="611"/>
    </row>
    <row r="981" spans="1:26" ht="15.75" customHeight="1" x14ac:dyDescent="0.25">
      <c r="A981" s="611"/>
      <c r="B981" s="611"/>
      <c r="C981" s="611"/>
      <c r="D981" s="611"/>
      <c r="E981" s="611"/>
      <c r="F981" s="611"/>
      <c r="G981" s="611"/>
      <c r="H981" s="611"/>
      <c r="I981" s="611"/>
      <c r="J981" s="611"/>
      <c r="K981" s="611"/>
      <c r="L981" s="611"/>
      <c r="M981" s="611"/>
      <c r="N981" s="611"/>
      <c r="O981" s="611"/>
      <c r="P981" s="611"/>
      <c r="Q981" s="611"/>
      <c r="R981" s="611"/>
      <c r="S981" s="611"/>
      <c r="T981" s="611"/>
      <c r="U981" s="611"/>
      <c r="V981" s="611"/>
      <c r="W981" s="611"/>
      <c r="X981" s="611"/>
      <c r="Y981" s="611"/>
      <c r="Z981" s="611"/>
    </row>
    <row r="982" spans="1:26" ht="15.75" customHeight="1" x14ac:dyDescent="0.25">
      <c r="A982" s="611"/>
      <c r="B982" s="611"/>
      <c r="C982" s="611"/>
      <c r="D982" s="611"/>
      <c r="E982" s="611"/>
      <c r="F982" s="611"/>
      <c r="G982" s="611"/>
      <c r="H982" s="611"/>
      <c r="I982" s="611"/>
      <c r="J982" s="611"/>
      <c r="K982" s="611"/>
      <c r="L982" s="611"/>
      <c r="M982" s="611"/>
      <c r="N982" s="611"/>
      <c r="O982" s="611"/>
      <c r="P982" s="611"/>
      <c r="Q982" s="611"/>
      <c r="R982" s="611"/>
      <c r="S982" s="611"/>
      <c r="T982" s="611"/>
      <c r="U982" s="611"/>
      <c r="V982" s="611"/>
      <c r="W982" s="611"/>
      <c r="X982" s="611"/>
      <c r="Y982" s="611"/>
      <c r="Z982" s="611"/>
    </row>
    <row r="983" spans="1:26" ht="15.75" customHeight="1" x14ac:dyDescent="0.25">
      <c r="A983" s="611"/>
      <c r="B983" s="611"/>
      <c r="C983" s="611"/>
      <c r="D983" s="611"/>
      <c r="E983" s="611"/>
      <c r="F983" s="611"/>
      <c r="G983" s="611"/>
      <c r="H983" s="611"/>
      <c r="I983" s="611"/>
      <c r="J983" s="611"/>
      <c r="K983" s="611"/>
      <c r="L983" s="611"/>
      <c r="M983" s="611"/>
      <c r="N983" s="611"/>
      <c r="O983" s="611"/>
      <c r="P983" s="611"/>
      <c r="Q983" s="611"/>
      <c r="R983" s="611"/>
      <c r="S983" s="611"/>
      <c r="T983" s="611"/>
      <c r="U983" s="611"/>
      <c r="V983" s="611"/>
      <c r="W983" s="611"/>
      <c r="X983" s="611"/>
      <c r="Y983" s="611"/>
      <c r="Z983" s="611"/>
    </row>
    <row r="984" spans="1:26" ht="15.75" customHeight="1" x14ac:dyDescent="0.25">
      <c r="A984" s="611"/>
      <c r="B984" s="611"/>
      <c r="C984" s="611"/>
      <c r="D984" s="611"/>
      <c r="E984" s="611"/>
      <c r="F984" s="611"/>
      <c r="G984" s="611"/>
      <c r="H984" s="611"/>
      <c r="I984" s="611"/>
      <c r="J984" s="611"/>
      <c r="K984" s="611"/>
      <c r="L984" s="611"/>
      <c r="M984" s="611"/>
      <c r="N984" s="611"/>
      <c r="O984" s="611"/>
      <c r="P984" s="611"/>
      <c r="Q984" s="611"/>
      <c r="R984" s="611"/>
      <c r="S984" s="611"/>
      <c r="T984" s="611"/>
      <c r="U984" s="611"/>
      <c r="V984" s="611"/>
      <c r="W984" s="611"/>
      <c r="X984" s="611"/>
      <c r="Y984" s="611"/>
      <c r="Z984" s="611"/>
    </row>
    <row r="985" spans="1:26" ht="15.75" customHeight="1" x14ac:dyDescent="0.25">
      <c r="A985" s="611"/>
      <c r="B985" s="611"/>
      <c r="C985" s="611"/>
      <c r="D985" s="611"/>
      <c r="E985" s="611"/>
      <c r="F985" s="611"/>
      <c r="G985" s="611"/>
      <c r="H985" s="611"/>
      <c r="I985" s="611"/>
      <c r="J985" s="611"/>
      <c r="K985" s="611"/>
      <c r="L985" s="611"/>
      <c r="M985" s="611"/>
      <c r="N985" s="611"/>
      <c r="O985" s="611"/>
      <c r="P985" s="611"/>
      <c r="Q985" s="611"/>
      <c r="R985" s="611"/>
      <c r="S985" s="611"/>
      <c r="T985" s="611"/>
      <c r="U985" s="611"/>
      <c r="V985" s="611"/>
      <c r="W985" s="611"/>
      <c r="X985" s="611"/>
      <c r="Y985" s="611"/>
      <c r="Z985" s="611"/>
    </row>
    <row r="986" spans="1:26" ht="15.75" customHeight="1" x14ac:dyDescent="0.25">
      <c r="A986" s="611"/>
      <c r="B986" s="611"/>
      <c r="C986" s="611"/>
      <c r="D986" s="611"/>
      <c r="E986" s="611"/>
      <c r="F986" s="611"/>
      <c r="G986" s="611"/>
      <c r="H986" s="611"/>
      <c r="I986" s="611"/>
      <c r="J986" s="611"/>
      <c r="K986" s="611"/>
      <c r="L986" s="611"/>
      <c r="M986" s="611"/>
      <c r="N986" s="611"/>
      <c r="O986" s="611"/>
      <c r="P986" s="611"/>
      <c r="Q986" s="611"/>
      <c r="R986" s="611"/>
      <c r="S986" s="611"/>
      <c r="T986" s="611"/>
      <c r="U986" s="611"/>
      <c r="V986" s="611"/>
      <c r="W986" s="611"/>
      <c r="X986" s="611"/>
      <c r="Y986" s="611"/>
      <c r="Z986" s="611"/>
    </row>
    <row r="987" spans="1:26" ht="15.75" customHeight="1" x14ac:dyDescent="0.25">
      <c r="A987" s="611"/>
      <c r="B987" s="611"/>
      <c r="C987" s="611"/>
      <c r="D987" s="611"/>
      <c r="E987" s="611"/>
      <c r="F987" s="611"/>
      <c r="G987" s="611"/>
      <c r="H987" s="611"/>
      <c r="I987" s="611"/>
      <c r="J987" s="611"/>
      <c r="K987" s="611"/>
      <c r="L987" s="611"/>
      <c r="M987" s="611"/>
      <c r="N987" s="611"/>
      <c r="O987" s="611"/>
      <c r="P987" s="611"/>
      <c r="Q987" s="611"/>
      <c r="R987" s="611"/>
      <c r="S987" s="611"/>
      <c r="T987" s="611"/>
      <c r="U987" s="611"/>
      <c r="V987" s="611"/>
      <c r="W987" s="611"/>
      <c r="X987" s="611"/>
      <c r="Y987" s="611"/>
      <c r="Z987" s="611"/>
    </row>
    <row r="988" spans="1:26" ht="15.75" customHeight="1" x14ac:dyDescent="0.25">
      <c r="A988" s="611"/>
      <c r="B988" s="611"/>
      <c r="C988" s="611"/>
      <c r="D988" s="611"/>
      <c r="E988" s="611"/>
      <c r="F988" s="611"/>
      <c r="G988" s="611"/>
      <c r="H988" s="611"/>
      <c r="I988" s="611"/>
      <c r="J988" s="611"/>
      <c r="K988" s="611"/>
      <c r="L988" s="611"/>
      <c r="M988" s="611"/>
      <c r="N988" s="611"/>
      <c r="O988" s="611"/>
      <c r="P988" s="611"/>
      <c r="Q988" s="611"/>
      <c r="R988" s="611"/>
      <c r="S988" s="611"/>
      <c r="T988" s="611"/>
      <c r="U988" s="611"/>
      <c r="V988" s="611"/>
      <c r="W988" s="611"/>
      <c r="X988" s="611"/>
      <c r="Y988" s="611"/>
      <c r="Z988" s="611"/>
    </row>
    <row r="989" spans="1:26" ht="15.75" customHeight="1" x14ac:dyDescent="0.25">
      <c r="A989" s="611"/>
      <c r="B989" s="611"/>
      <c r="C989" s="611"/>
      <c r="D989" s="611"/>
      <c r="E989" s="611"/>
      <c r="F989" s="611"/>
      <c r="G989" s="611"/>
      <c r="H989" s="611"/>
      <c r="I989" s="611"/>
      <c r="J989" s="611"/>
      <c r="K989" s="611"/>
      <c r="L989" s="611"/>
      <c r="M989" s="611"/>
      <c r="N989" s="611"/>
      <c r="O989" s="611"/>
      <c r="P989" s="611"/>
      <c r="Q989" s="611"/>
      <c r="R989" s="611"/>
      <c r="S989" s="611"/>
      <c r="T989" s="611"/>
      <c r="U989" s="611"/>
      <c r="V989" s="611"/>
      <c r="W989" s="611"/>
      <c r="X989" s="611"/>
      <c r="Y989" s="611"/>
      <c r="Z989" s="611"/>
    </row>
    <row r="990" spans="1:26" ht="15.75" customHeight="1" x14ac:dyDescent="0.25">
      <c r="A990" s="611"/>
      <c r="B990" s="611"/>
      <c r="C990" s="611"/>
      <c r="D990" s="611"/>
      <c r="E990" s="611"/>
      <c r="F990" s="611"/>
      <c r="G990" s="611"/>
      <c r="H990" s="611"/>
      <c r="I990" s="611"/>
      <c r="J990" s="611"/>
      <c r="K990" s="611"/>
      <c r="L990" s="611"/>
      <c r="M990" s="611"/>
      <c r="N990" s="611"/>
      <c r="O990" s="611"/>
      <c r="P990" s="611"/>
      <c r="Q990" s="611"/>
      <c r="R990" s="611"/>
      <c r="S990" s="611"/>
      <c r="T990" s="611"/>
      <c r="U990" s="611"/>
      <c r="V990" s="611"/>
      <c r="W990" s="611"/>
      <c r="X990" s="611"/>
      <c r="Y990" s="611"/>
      <c r="Z990" s="611"/>
    </row>
    <row r="991" spans="1:26" ht="15.75" customHeight="1" x14ac:dyDescent="0.25">
      <c r="A991" s="611"/>
      <c r="B991" s="611"/>
      <c r="C991" s="611"/>
      <c r="D991" s="611"/>
      <c r="E991" s="611"/>
      <c r="F991" s="611"/>
      <c r="G991" s="611"/>
      <c r="H991" s="611"/>
      <c r="I991" s="611"/>
      <c r="J991" s="611"/>
      <c r="K991" s="611"/>
      <c r="L991" s="611"/>
      <c r="M991" s="611"/>
      <c r="N991" s="611"/>
      <c r="O991" s="611"/>
      <c r="P991" s="611"/>
      <c r="Q991" s="611"/>
      <c r="R991" s="611"/>
      <c r="S991" s="611"/>
      <c r="T991" s="611"/>
      <c r="U991" s="611"/>
      <c r="V991" s="611"/>
      <c r="W991" s="611"/>
      <c r="X991" s="611"/>
      <c r="Y991" s="611"/>
      <c r="Z991" s="611"/>
    </row>
    <row r="992" spans="1:26" ht="15.75" customHeight="1" x14ac:dyDescent="0.25">
      <c r="A992" s="611"/>
      <c r="B992" s="611"/>
      <c r="C992" s="611"/>
      <c r="D992" s="611"/>
      <c r="E992" s="611"/>
      <c r="F992" s="611"/>
      <c r="G992" s="611"/>
      <c r="H992" s="611"/>
      <c r="I992" s="611"/>
      <c r="J992" s="611"/>
      <c r="K992" s="611"/>
      <c r="L992" s="611"/>
      <c r="M992" s="611"/>
      <c r="N992" s="611"/>
      <c r="O992" s="611"/>
      <c r="P992" s="611"/>
      <c r="Q992" s="611"/>
      <c r="R992" s="611"/>
      <c r="S992" s="611"/>
      <c r="T992" s="611"/>
      <c r="U992" s="611"/>
      <c r="V992" s="611"/>
      <c r="W992" s="611"/>
      <c r="X992" s="611"/>
      <c r="Y992" s="611"/>
      <c r="Z992" s="611"/>
    </row>
    <row r="993" spans="1:26" ht="15.75" customHeight="1" x14ac:dyDescent="0.25">
      <c r="A993" s="611"/>
      <c r="B993" s="611"/>
      <c r="C993" s="611"/>
      <c r="D993" s="611"/>
      <c r="E993" s="611"/>
      <c r="F993" s="611"/>
      <c r="G993" s="611"/>
      <c r="H993" s="611"/>
      <c r="I993" s="611"/>
      <c r="J993" s="611"/>
      <c r="K993" s="611"/>
      <c r="L993" s="611"/>
      <c r="M993" s="611"/>
      <c r="N993" s="611"/>
      <c r="O993" s="611"/>
      <c r="P993" s="611"/>
      <c r="Q993" s="611"/>
      <c r="R993" s="611"/>
      <c r="S993" s="611"/>
      <c r="T993" s="611"/>
      <c r="U993" s="611"/>
      <c r="V993" s="611"/>
      <c r="W993" s="611"/>
      <c r="X993" s="611"/>
      <c r="Y993" s="611"/>
      <c r="Z993" s="611"/>
    </row>
    <row r="994" spans="1:26" ht="15.75" customHeight="1" x14ac:dyDescent="0.25">
      <c r="A994" s="611"/>
      <c r="B994" s="611"/>
      <c r="C994" s="611"/>
      <c r="D994" s="611"/>
      <c r="E994" s="611"/>
      <c r="F994" s="611"/>
      <c r="G994" s="611"/>
      <c r="H994" s="611"/>
      <c r="I994" s="611"/>
      <c r="J994" s="611"/>
      <c r="K994" s="611"/>
      <c r="L994" s="611"/>
      <c r="M994" s="611"/>
      <c r="N994" s="611"/>
      <c r="O994" s="611"/>
      <c r="P994" s="611"/>
      <c r="Q994" s="611"/>
      <c r="R994" s="611"/>
      <c r="S994" s="611"/>
      <c r="T994" s="611"/>
      <c r="U994" s="611"/>
      <c r="V994" s="611"/>
      <c r="W994" s="611"/>
      <c r="X994" s="611"/>
      <c r="Y994" s="611"/>
      <c r="Z994" s="611"/>
    </row>
    <row r="995" spans="1:26" ht="15.75" customHeight="1" x14ac:dyDescent="0.25">
      <c r="A995" s="611"/>
      <c r="B995" s="611"/>
      <c r="C995" s="611"/>
      <c r="D995" s="611"/>
      <c r="E995" s="611"/>
      <c r="F995" s="611"/>
      <c r="G995" s="611"/>
      <c r="H995" s="611"/>
      <c r="I995" s="611"/>
      <c r="J995" s="611"/>
      <c r="K995" s="611"/>
      <c r="L995" s="611"/>
      <c r="M995" s="611"/>
      <c r="N995" s="611"/>
      <c r="O995" s="611"/>
      <c r="P995" s="611"/>
      <c r="Q995" s="611"/>
      <c r="R995" s="611"/>
      <c r="S995" s="611"/>
      <c r="T995" s="611"/>
      <c r="U995" s="611"/>
      <c r="V995" s="611"/>
      <c r="W995" s="611"/>
      <c r="X995" s="611"/>
      <c r="Y995" s="611"/>
      <c r="Z995" s="611"/>
    </row>
    <row r="996" spans="1:26" ht="15.75" customHeight="1" x14ac:dyDescent="0.25">
      <c r="A996" s="611"/>
      <c r="B996" s="611"/>
      <c r="C996" s="611"/>
      <c r="D996" s="611"/>
      <c r="E996" s="611"/>
      <c r="F996" s="611"/>
      <c r="G996" s="611"/>
      <c r="H996" s="611"/>
      <c r="I996" s="611"/>
      <c r="J996" s="611"/>
      <c r="K996" s="611"/>
      <c r="L996" s="611"/>
      <c r="M996" s="611"/>
      <c r="N996" s="611"/>
      <c r="O996" s="611"/>
      <c r="P996" s="611"/>
      <c r="Q996" s="611"/>
      <c r="R996" s="611"/>
      <c r="S996" s="611"/>
      <c r="T996" s="611"/>
      <c r="U996" s="611"/>
      <c r="V996" s="611"/>
      <c r="W996" s="611"/>
      <c r="X996" s="611"/>
      <c r="Y996" s="611"/>
      <c r="Z996" s="611"/>
    </row>
    <row r="997" spans="1:26" ht="15.75" customHeight="1" x14ac:dyDescent="0.25">
      <c r="A997" s="611"/>
      <c r="B997" s="611"/>
      <c r="C997" s="611"/>
      <c r="D997" s="611"/>
      <c r="E997" s="611"/>
      <c r="F997" s="611"/>
      <c r="G997" s="611"/>
      <c r="H997" s="611"/>
      <c r="I997" s="611"/>
      <c r="J997" s="611"/>
      <c r="K997" s="611"/>
      <c r="L997" s="611"/>
      <c r="M997" s="611"/>
      <c r="N997" s="611"/>
      <c r="O997" s="611"/>
      <c r="P997" s="611"/>
      <c r="Q997" s="611"/>
      <c r="R997" s="611"/>
      <c r="S997" s="611"/>
      <c r="T997" s="611"/>
      <c r="U997" s="611"/>
      <c r="V997" s="611"/>
      <c r="W997" s="611"/>
      <c r="X997" s="611"/>
      <c r="Y997" s="611"/>
      <c r="Z997" s="611"/>
    </row>
    <row r="998" spans="1:26" ht="15.75" customHeight="1" x14ac:dyDescent="0.25">
      <c r="A998" s="611"/>
      <c r="B998" s="611"/>
      <c r="C998" s="611"/>
      <c r="D998" s="611"/>
      <c r="E998" s="611"/>
      <c r="F998" s="611"/>
      <c r="G998" s="611"/>
      <c r="H998" s="611"/>
      <c r="I998" s="611"/>
      <c r="J998" s="611"/>
      <c r="K998" s="611"/>
      <c r="L998" s="611"/>
      <c r="M998" s="611"/>
      <c r="N998" s="611"/>
      <c r="O998" s="611"/>
      <c r="P998" s="611"/>
      <c r="Q998" s="611"/>
      <c r="R998" s="611"/>
      <c r="S998" s="611"/>
      <c r="T998" s="611"/>
      <c r="U998" s="611"/>
      <c r="V998" s="611"/>
      <c r="W998" s="611"/>
      <c r="X998" s="611"/>
      <c r="Y998" s="611"/>
      <c r="Z998" s="611"/>
    </row>
    <row r="999" spans="1:26" ht="15.75" customHeight="1" x14ac:dyDescent="0.25">
      <c r="A999" s="611"/>
      <c r="B999" s="611"/>
      <c r="C999" s="611"/>
      <c r="D999" s="611"/>
      <c r="E999" s="611"/>
      <c r="F999" s="611"/>
      <c r="G999" s="611"/>
      <c r="H999" s="611"/>
      <c r="I999" s="611"/>
      <c r="J999" s="611"/>
      <c r="K999" s="611"/>
      <c r="L999" s="611"/>
      <c r="M999" s="611"/>
      <c r="N999" s="611"/>
      <c r="O999" s="611"/>
      <c r="P999" s="611"/>
      <c r="Q999" s="611"/>
      <c r="R999" s="611"/>
      <c r="S999" s="611"/>
      <c r="T999" s="611"/>
      <c r="U999" s="611"/>
      <c r="V999" s="611"/>
      <c r="W999" s="611"/>
      <c r="X999" s="611"/>
      <c r="Y999" s="611"/>
      <c r="Z999" s="611"/>
    </row>
    <row r="1000" spans="1:26" ht="15.75" customHeight="1" x14ac:dyDescent="0.25">
      <c r="A1000" s="611"/>
      <c r="B1000" s="611"/>
      <c r="C1000" s="611"/>
      <c r="D1000" s="611"/>
      <c r="E1000" s="611"/>
      <c r="F1000" s="611"/>
      <c r="G1000" s="611"/>
      <c r="H1000" s="611"/>
      <c r="I1000" s="611"/>
      <c r="J1000" s="611"/>
      <c r="K1000" s="611"/>
      <c r="L1000" s="611"/>
      <c r="M1000" s="611"/>
      <c r="N1000" s="611"/>
      <c r="O1000" s="611"/>
      <c r="P1000" s="611"/>
      <c r="Q1000" s="611"/>
      <c r="R1000" s="611"/>
      <c r="S1000" s="611"/>
      <c r="T1000" s="611"/>
      <c r="U1000" s="611"/>
      <c r="V1000" s="611"/>
      <c r="W1000" s="611"/>
      <c r="X1000" s="611"/>
      <c r="Y1000" s="611"/>
      <c r="Z1000" s="611"/>
    </row>
  </sheetData>
  <mergeCells count="46">
    <mergeCell ref="C47:M47"/>
    <mergeCell ref="B42:B45"/>
    <mergeCell ref="F43:F44"/>
    <mergeCell ref="G43:J44"/>
    <mergeCell ref="L43:M44"/>
    <mergeCell ref="C46:M46"/>
    <mergeCell ref="A15:A49"/>
    <mergeCell ref="B17:B23"/>
    <mergeCell ref="B24:B27"/>
    <mergeCell ref="B31:B33"/>
    <mergeCell ref="C7:D7"/>
    <mergeCell ref="C11:M11"/>
    <mergeCell ref="C12:M12"/>
    <mergeCell ref="B8:B10"/>
    <mergeCell ref="C9:D9"/>
    <mergeCell ref="C10:D10"/>
    <mergeCell ref="C13:M13"/>
    <mergeCell ref="C14:D14"/>
    <mergeCell ref="F14:M14"/>
    <mergeCell ref="C15:M15"/>
    <mergeCell ref="C16:M16"/>
    <mergeCell ref="B34:B41"/>
    <mergeCell ref="B1:M1"/>
    <mergeCell ref="A2:A14"/>
    <mergeCell ref="C2:M2"/>
    <mergeCell ref="C3:M3"/>
    <mergeCell ref="F4:G4"/>
    <mergeCell ref="C5:M5"/>
    <mergeCell ref="C6:M6"/>
    <mergeCell ref="I7:M7"/>
    <mergeCell ref="F9:G9"/>
    <mergeCell ref="I9:J9"/>
    <mergeCell ref="F10:G10"/>
    <mergeCell ref="I10:J10"/>
    <mergeCell ref="C59:M59"/>
    <mergeCell ref="A50:A55"/>
    <mergeCell ref="A56:A58"/>
    <mergeCell ref="C54:M54"/>
    <mergeCell ref="C55:M55"/>
    <mergeCell ref="C56:M56"/>
    <mergeCell ref="C57:M57"/>
    <mergeCell ref="C58:M58"/>
    <mergeCell ref="C52:M52"/>
    <mergeCell ref="C53:M53"/>
    <mergeCell ref="C50:M50"/>
    <mergeCell ref="C51:M51"/>
  </mergeCells>
  <dataValidations count="1">
    <dataValidation type="list" allowBlank="1" showErrorMessage="1" sqref="I7" xr:uid="{00000000-0002-0000-1A00-000000000000}">
      <formula1>INDIRECT($C$7)</formula1>
    </dataValidation>
  </dataValidations>
  <hyperlinks>
    <hyperlink ref="C54" r:id="rId1" xr:uid="{00000000-0004-0000-1A00-000000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M1000"/>
  <sheetViews>
    <sheetView workbookViewId="0"/>
  </sheetViews>
  <sheetFormatPr baseColWidth="10" defaultColWidth="14.42578125" defaultRowHeight="15" customHeight="1" x14ac:dyDescent="0.25"/>
  <cols>
    <col min="1" max="1" width="22" customWidth="1"/>
    <col min="2" max="2" width="22.85546875" customWidth="1"/>
    <col min="3" max="26" width="11.42578125" customWidth="1"/>
  </cols>
  <sheetData>
    <row r="1" spans="1:13" ht="41.25" customHeight="1" x14ac:dyDescent="0.25">
      <c r="A1" s="351"/>
      <c r="B1" s="1002" t="s">
        <v>1209</v>
      </c>
      <c r="C1" s="1003"/>
      <c r="D1" s="1003"/>
      <c r="E1" s="1003"/>
      <c r="F1" s="1003"/>
      <c r="G1" s="1003"/>
      <c r="H1" s="1003"/>
      <c r="I1" s="1003"/>
      <c r="J1" s="1003"/>
      <c r="K1" s="1003"/>
      <c r="L1" s="1003"/>
      <c r="M1" s="1004"/>
    </row>
    <row r="2" spans="1:13" ht="42.75" customHeight="1" x14ac:dyDescent="0.25">
      <c r="A2" s="1080" t="s">
        <v>627</v>
      </c>
      <c r="B2" s="103" t="s">
        <v>628</v>
      </c>
      <c r="C2" s="1125" t="s">
        <v>1210</v>
      </c>
      <c r="D2" s="1009"/>
      <c r="E2" s="1009"/>
      <c r="F2" s="1009"/>
      <c r="G2" s="1009"/>
      <c r="H2" s="1009"/>
      <c r="I2" s="1009"/>
      <c r="J2" s="1009"/>
      <c r="K2" s="1009"/>
      <c r="L2" s="1009"/>
      <c r="M2" s="1010"/>
    </row>
    <row r="3" spans="1:13" ht="60" x14ac:dyDescent="0.25">
      <c r="A3" s="1046"/>
      <c r="B3" s="104" t="s">
        <v>741</v>
      </c>
      <c r="C3" s="1393" t="s">
        <v>1211</v>
      </c>
      <c r="D3" s="1213"/>
      <c r="E3" s="1213"/>
      <c r="F3" s="1213"/>
      <c r="G3" s="1213"/>
      <c r="H3" s="1213"/>
      <c r="I3" s="1213"/>
      <c r="J3" s="1213"/>
      <c r="K3" s="1213"/>
      <c r="L3" s="1213"/>
      <c r="M3" s="1390"/>
    </row>
    <row r="4" spans="1:13" x14ac:dyDescent="0.25">
      <c r="A4" s="1046"/>
      <c r="B4" s="105" t="s">
        <v>39</v>
      </c>
      <c r="C4" s="311" t="s">
        <v>691</v>
      </c>
      <c r="D4" s="312"/>
      <c r="E4" s="352"/>
      <c r="F4" s="1101" t="s">
        <v>40</v>
      </c>
      <c r="G4" s="969"/>
      <c r="H4" s="2"/>
      <c r="I4" s="978"/>
      <c r="J4" s="968"/>
      <c r="K4" s="968"/>
      <c r="L4" s="968"/>
      <c r="M4" s="1012"/>
    </row>
    <row r="5" spans="1:13" ht="30" x14ac:dyDescent="0.25">
      <c r="A5" s="1046"/>
      <c r="B5" s="105" t="s">
        <v>632</v>
      </c>
      <c r="C5" s="1014"/>
      <c r="D5" s="968"/>
      <c r="E5" s="968"/>
      <c r="F5" s="968"/>
      <c r="G5" s="968"/>
      <c r="H5" s="968"/>
      <c r="I5" s="968"/>
      <c r="J5" s="968"/>
      <c r="K5" s="968"/>
      <c r="L5" s="968"/>
      <c r="M5" s="1012"/>
    </row>
    <row r="6" spans="1:13" x14ac:dyDescent="0.25">
      <c r="A6" s="1046"/>
      <c r="B6" s="105" t="s">
        <v>633</v>
      </c>
      <c r="C6" s="1014"/>
      <c r="D6" s="968"/>
      <c r="E6" s="968"/>
      <c r="F6" s="968"/>
      <c r="G6" s="968"/>
      <c r="H6" s="968"/>
      <c r="I6" s="968"/>
      <c r="J6" s="968"/>
      <c r="K6" s="968"/>
      <c r="L6" s="968"/>
      <c r="M6" s="1012"/>
    </row>
    <row r="7" spans="1:13" x14ac:dyDescent="0.25">
      <c r="A7" s="1046"/>
      <c r="B7" s="104" t="s">
        <v>745</v>
      </c>
      <c r="C7" s="1014" t="s">
        <v>371</v>
      </c>
      <c r="D7" s="1015"/>
      <c r="E7" s="143"/>
      <c r="F7" s="143"/>
      <c r="G7" s="313"/>
      <c r="H7" s="314" t="s">
        <v>43</v>
      </c>
      <c r="I7" s="978" t="s">
        <v>372</v>
      </c>
      <c r="J7" s="968"/>
      <c r="K7" s="968"/>
      <c r="L7" s="968"/>
      <c r="M7" s="1012"/>
    </row>
    <row r="8" spans="1:13" x14ac:dyDescent="0.25">
      <c r="A8" s="1046"/>
      <c r="B8" s="1096" t="s">
        <v>635</v>
      </c>
      <c r="C8" s="142"/>
      <c r="D8" s="143"/>
      <c r="E8" s="143"/>
      <c r="F8" s="143"/>
      <c r="G8" s="143"/>
      <c r="H8" s="143"/>
      <c r="I8" s="143"/>
      <c r="J8" s="143"/>
      <c r="K8" s="143"/>
      <c r="L8" s="143"/>
      <c r="M8" s="144"/>
    </row>
    <row r="9" spans="1:13" x14ac:dyDescent="0.25">
      <c r="A9" s="1046"/>
      <c r="B9" s="1006"/>
      <c r="C9" s="1104"/>
      <c r="D9" s="1037"/>
      <c r="E9" s="49"/>
      <c r="F9" s="1104"/>
      <c r="G9" s="1037"/>
      <c r="H9" s="49"/>
      <c r="I9" s="1104"/>
      <c r="J9" s="1037"/>
      <c r="K9" s="49"/>
      <c r="L9" s="49"/>
      <c r="M9" s="148"/>
    </row>
    <row r="10" spans="1:13" x14ac:dyDescent="0.25">
      <c r="A10" s="1046"/>
      <c r="B10" s="1007"/>
      <c r="C10" s="1103" t="s">
        <v>636</v>
      </c>
      <c r="D10" s="1037"/>
      <c r="E10" s="134"/>
      <c r="F10" s="1104" t="s">
        <v>636</v>
      </c>
      <c r="G10" s="1037"/>
      <c r="H10" s="134"/>
      <c r="I10" s="1104" t="s">
        <v>636</v>
      </c>
      <c r="J10" s="1037"/>
      <c r="K10" s="134"/>
      <c r="L10" s="134"/>
      <c r="M10" s="135"/>
    </row>
    <row r="11" spans="1:13" ht="69" customHeight="1" x14ac:dyDescent="0.25">
      <c r="A11" s="1046"/>
      <c r="B11" s="104" t="s">
        <v>637</v>
      </c>
      <c r="C11" s="1112" t="s">
        <v>1212</v>
      </c>
      <c r="D11" s="968"/>
      <c r="E11" s="968"/>
      <c r="F11" s="968"/>
      <c r="G11" s="968"/>
      <c r="H11" s="968"/>
      <c r="I11" s="968"/>
      <c r="J11" s="968"/>
      <c r="K11" s="968"/>
      <c r="L11" s="968"/>
      <c r="M11" s="1012"/>
    </row>
    <row r="12" spans="1:13" ht="187.5" customHeight="1" x14ac:dyDescent="0.25">
      <c r="A12" s="1046"/>
      <c r="B12" s="104" t="s">
        <v>747</v>
      </c>
      <c r="C12" s="1112" t="s">
        <v>1213</v>
      </c>
      <c r="D12" s="968"/>
      <c r="E12" s="968"/>
      <c r="F12" s="968"/>
      <c r="G12" s="968"/>
      <c r="H12" s="968"/>
      <c r="I12" s="968"/>
      <c r="J12" s="968"/>
      <c r="K12" s="968"/>
      <c r="L12" s="968"/>
      <c r="M12" s="1012"/>
    </row>
    <row r="13" spans="1:13" ht="60" x14ac:dyDescent="0.25">
      <c r="A13" s="1046"/>
      <c r="B13" s="104" t="s">
        <v>749</v>
      </c>
      <c r="C13" s="1011" t="s">
        <v>1214</v>
      </c>
      <c r="D13" s="968"/>
      <c r="E13" s="968"/>
      <c r="F13" s="968"/>
      <c r="G13" s="968"/>
      <c r="H13" s="968"/>
      <c r="I13" s="968"/>
      <c r="J13" s="968"/>
      <c r="K13" s="968"/>
      <c r="L13" s="968"/>
      <c r="M13" s="1012"/>
    </row>
    <row r="14" spans="1:13" x14ac:dyDescent="0.25">
      <c r="A14" s="1046"/>
      <c r="B14" s="1096" t="s">
        <v>751</v>
      </c>
      <c r="C14" s="1014" t="s">
        <v>1215</v>
      </c>
      <c r="D14" s="1015"/>
      <c r="E14" s="5" t="s">
        <v>753</v>
      </c>
      <c r="F14" s="978" t="s">
        <v>1216</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ht="29.25" customHeight="1" x14ac:dyDescent="0.25">
      <c r="A16" s="1080" t="s">
        <v>643</v>
      </c>
      <c r="B16" s="118" t="s">
        <v>28</v>
      </c>
      <c r="C16" s="1011" t="s">
        <v>276</v>
      </c>
      <c r="D16" s="968"/>
      <c r="E16" s="968"/>
      <c r="F16" s="968"/>
      <c r="G16" s="968"/>
      <c r="H16" s="968"/>
      <c r="I16" s="968"/>
      <c r="J16" s="968"/>
      <c r="K16" s="968"/>
      <c r="L16" s="968"/>
      <c r="M16" s="1012"/>
    </row>
    <row r="17" spans="1:13" ht="39" customHeight="1" x14ac:dyDescent="0.25">
      <c r="A17" s="1046"/>
      <c r="B17" s="118" t="s">
        <v>645</v>
      </c>
      <c r="C17" s="1112" t="s">
        <v>367</v>
      </c>
      <c r="D17" s="968"/>
      <c r="E17" s="968"/>
      <c r="F17" s="968"/>
      <c r="G17" s="968"/>
      <c r="H17" s="968"/>
      <c r="I17" s="968"/>
      <c r="J17" s="968"/>
      <c r="K17" s="968"/>
      <c r="L17" s="968"/>
      <c r="M17" s="1012"/>
    </row>
    <row r="18" spans="1:13" x14ac:dyDescent="0.25">
      <c r="A18" s="1046"/>
      <c r="B18" s="1128" t="s">
        <v>647</v>
      </c>
      <c r="C18" s="142"/>
      <c r="D18" s="143"/>
      <c r="E18" s="143"/>
      <c r="F18" s="143"/>
      <c r="G18" s="143"/>
      <c r="H18" s="143"/>
      <c r="I18" s="143"/>
      <c r="J18" s="143"/>
      <c r="K18" s="143"/>
      <c r="L18" s="143"/>
      <c r="M18" s="144"/>
    </row>
    <row r="19" spans="1:13" x14ac:dyDescent="0.25">
      <c r="A19" s="1046"/>
      <c r="B19" s="1006"/>
      <c r="C19" s="151"/>
      <c r="D19" s="134"/>
      <c r="E19" s="49"/>
      <c r="F19" s="134"/>
      <c r="G19" s="49"/>
      <c r="H19" s="134"/>
      <c r="I19" s="49"/>
      <c r="J19" s="134"/>
      <c r="K19" s="49"/>
      <c r="L19" s="49"/>
      <c r="M19" s="148"/>
    </row>
    <row r="20" spans="1:13" x14ac:dyDescent="0.25">
      <c r="A20" s="1046"/>
      <c r="B20" s="1006"/>
      <c r="C20" s="151" t="s">
        <v>648</v>
      </c>
      <c r="D20" s="40"/>
      <c r="E20" s="49" t="s">
        <v>649</v>
      </c>
      <c r="F20" s="40"/>
      <c r="G20" s="49" t="s">
        <v>650</v>
      </c>
      <c r="H20" s="40"/>
      <c r="I20" s="49" t="s">
        <v>651</v>
      </c>
      <c r="J20" s="2"/>
      <c r="K20" s="49"/>
      <c r="L20" s="49"/>
      <c r="M20" s="148"/>
    </row>
    <row r="21" spans="1:13" ht="15.75" customHeight="1" x14ac:dyDescent="0.25">
      <c r="A21" s="1046"/>
      <c r="B21" s="1006"/>
      <c r="C21" s="151" t="s">
        <v>652</v>
      </c>
      <c r="D21" s="2"/>
      <c r="E21" s="49" t="s">
        <v>653</v>
      </c>
      <c r="F21" s="2"/>
      <c r="G21" s="49" t="s">
        <v>654</v>
      </c>
      <c r="H21" s="2"/>
      <c r="I21" s="49"/>
      <c r="J21" s="49"/>
      <c r="K21" s="49"/>
      <c r="L21" s="49"/>
      <c r="M21" s="148"/>
    </row>
    <row r="22" spans="1:13" ht="15.75" customHeight="1" x14ac:dyDescent="0.25">
      <c r="A22" s="1046"/>
      <c r="B22" s="1006"/>
      <c r="C22" s="151" t="s">
        <v>655</v>
      </c>
      <c r="D22" s="2"/>
      <c r="E22" s="49" t="s">
        <v>656</v>
      </c>
      <c r="F22" s="2" t="s">
        <v>658</v>
      </c>
      <c r="G22" s="49"/>
      <c r="H22" s="49"/>
      <c r="I22" s="49"/>
      <c r="J22" s="49"/>
      <c r="K22" s="49"/>
      <c r="L22" s="49"/>
      <c r="M22" s="148"/>
    </row>
    <row r="23" spans="1:13" ht="15.75" customHeight="1" x14ac:dyDescent="0.25">
      <c r="A23" s="1046"/>
      <c r="B23" s="1006"/>
      <c r="C23" s="151" t="s">
        <v>657</v>
      </c>
      <c r="D23" s="615"/>
      <c r="E23" s="49" t="s">
        <v>659</v>
      </c>
      <c r="F23" s="134"/>
      <c r="G23" s="134"/>
      <c r="H23" s="134"/>
      <c r="I23" s="134"/>
      <c r="J23" s="134"/>
      <c r="K23" s="134"/>
      <c r="L23" s="134"/>
      <c r="M23" s="135"/>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128" t="s">
        <v>661</v>
      </c>
      <c r="C25" s="142"/>
      <c r="D25" s="143"/>
      <c r="E25" s="143"/>
      <c r="F25" s="143"/>
      <c r="G25" s="143"/>
      <c r="H25" s="143"/>
      <c r="I25" s="143"/>
      <c r="J25" s="143"/>
      <c r="K25" s="143"/>
      <c r="L25" s="143"/>
      <c r="M25" s="144"/>
    </row>
    <row r="26" spans="1:13" ht="15.75" customHeight="1" x14ac:dyDescent="0.25">
      <c r="A26" s="1046"/>
      <c r="B26" s="1006"/>
      <c r="C26" s="151" t="s">
        <v>662</v>
      </c>
      <c r="D26" s="2"/>
      <c r="E26" s="49"/>
      <c r="F26" s="49" t="s">
        <v>663</v>
      </c>
      <c r="G26" s="2"/>
      <c r="H26" s="49"/>
      <c r="I26" s="49" t="s">
        <v>664</v>
      </c>
      <c r="J26" s="2" t="s">
        <v>665</v>
      </c>
      <c r="K26" s="49"/>
      <c r="L26" s="49"/>
      <c r="M26" s="148"/>
    </row>
    <row r="27" spans="1:13" ht="15.75" customHeight="1" x14ac:dyDescent="0.25">
      <c r="A27" s="1046"/>
      <c r="B27" s="1006"/>
      <c r="C27" s="151" t="s">
        <v>666</v>
      </c>
      <c r="D27" s="2"/>
      <c r="E27" s="49"/>
      <c r="F27" s="49" t="s">
        <v>667</v>
      </c>
      <c r="G27" s="2"/>
      <c r="H27" s="49"/>
      <c r="I27" s="49"/>
      <c r="J27" s="49"/>
      <c r="K27" s="49"/>
      <c r="L27" s="49"/>
      <c r="M27" s="148"/>
    </row>
    <row r="28" spans="1:13" ht="15.75" customHeight="1" x14ac:dyDescent="0.25">
      <c r="A28" s="1046"/>
      <c r="B28" s="1007"/>
      <c r="C28" s="133"/>
      <c r="D28" s="134"/>
      <c r="E28" s="134"/>
      <c r="F28" s="134"/>
      <c r="G28" s="134"/>
      <c r="H28" s="134"/>
      <c r="I28" s="134"/>
      <c r="J28" s="134"/>
      <c r="K28" s="134"/>
      <c r="L28" s="134"/>
      <c r="M28" s="135"/>
    </row>
    <row r="29" spans="1:13" ht="15.75" customHeight="1" x14ac:dyDescent="0.25">
      <c r="A29" s="1046"/>
      <c r="B29" s="145" t="s">
        <v>668</v>
      </c>
      <c r="C29" s="142"/>
      <c r="D29" s="143"/>
      <c r="E29" s="143"/>
      <c r="F29" s="143"/>
      <c r="G29" s="143"/>
      <c r="H29" s="143"/>
      <c r="I29" s="143"/>
      <c r="J29" s="143"/>
      <c r="K29" s="143"/>
      <c r="L29" s="143"/>
      <c r="M29" s="144"/>
    </row>
    <row r="30" spans="1:13" ht="33" customHeight="1" x14ac:dyDescent="0.25">
      <c r="A30" s="1046"/>
      <c r="B30" s="145"/>
      <c r="C30" s="316" t="s">
        <v>669</v>
      </c>
      <c r="D30" s="20" t="s">
        <v>0</v>
      </c>
      <c r="E30" s="49"/>
      <c r="F30" s="49" t="s">
        <v>670</v>
      </c>
      <c r="G30" s="8" t="s">
        <v>0</v>
      </c>
      <c r="H30" s="49"/>
      <c r="I30" s="49" t="s">
        <v>671</v>
      </c>
      <c r="J30" s="978"/>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128" t="s">
        <v>673</v>
      </c>
      <c r="C32" s="317"/>
      <c r="D32" s="318"/>
      <c r="E32" s="318"/>
      <c r="F32" s="318"/>
      <c r="G32" s="318"/>
      <c r="H32" s="318"/>
      <c r="I32" s="318"/>
      <c r="J32" s="318"/>
      <c r="K32" s="318"/>
      <c r="L32" s="143"/>
      <c r="M32" s="144"/>
    </row>
    <row r="33" spans="1:13" ht="15.75" customHeight="1" x14ac:dyDescent="0.25">
      <c r="A33" s="1046"/>
      <c r="B33" s="1006"/>
      <c r="C33" s="151" t="s">
        <v>674</v>
      </c>
      <c r="D33" s="319">
        <v>2024</v>
      </c>
      <c r="E33" s="320"/>
      <c r="F33" s="49" t="s">
        <v>675</v>
      </c>
      <c r="G33" s="12" t="s">
        <v>812</v>
      </c>
      <c r="H33" s="320"/>
      <c r="I33" s="49"/>
      <c r="J33" s="320"/>
      <c r="K33" s="320"/>
      <c r="L33" s="49"/>
      <c r="M33" s="148"/>
    </row>
    <row r="34" spans="1:13" ht="15.75" customHeight="1" x14ac:dyDescent="0.25">
      <c r="A34" s="1046"/>
      <c r="B34" s="1007"/>
      <c r="C34" s="133"/>
      <c r="D34" s="322"/>
      <c r="E34" s="323"/>
      <c r="F34" s="134"/>
      <c r="G34" s="323"/>
      <c r="H34" s="323"/>
      <c r="I34" s="134"/>
      <c r="J34" s="323"/>
      <c r="K34" s="323"/>
      <c r="L34" s="134"/>
      <c r="M34" s="135"/>
    </row>
    <row r="35" spans="1:13" ht="15.75" customHeight="1" x14ac:dyDescent="0.25">
      <c r="A35" s="1046"/>
      <c r="B35" s="1128" t="s">
        <v>642</v>
      </c>
      <c r="C35" s="142"/>
      <c r="D35" s="143"/>
      <c r="E35" s="143"/>
      <c r="F35" s="143"/>
      <c r="G35" s="143"/>
      <c r="H35" s="143"/>
      <c r="I35" s="143"/>
      <c r="J35" s="143"/>
      <c r="K35" s="143"/>
      <c r="L35" s="143"/>
      <c r="M35" s="144"/>
    </row>
    <row r="36" spans="1:13" ht="15.75" customHeight="1" x14ac:dyDescent="0.25">
      <c r="A36" s="1046"/>
      <c r="B36" s="1006"/>
      <c r="C36" s="151"/>
      <c r="D36" s="353">
        <v>2023</v>
      </c>
      <c r="E36" s="353"/>
      <c r="F36" s="353">
        <v>2024</v>
      </c>
      <c r="G36" s="353"/>
      <c r="H36" s="353">
        <v>2025</v>
      </c>
      <c r="I36" s="353"/>
      <c r="J36" s="353">
        <v>2026</v>
      </c>
      <c r="K36" s="353"/>
      <c r="L36" s="353">
        <v>2027</v>
      </c>
      <c r="M36" s="148"/>
    </row>
    <row r="37" spans="1:13" ht="15.75" customHeight="1" x14ac:dyDescent="0.25">
      <c r="A37" s="1046"/>
      <c r="B37" s="1006"/>
      <c r="C37" s="151"/>
      <c r="D37" s="385"/>
      <c r="E37" s="616"/>
      <c r="F37" s="385">
        <v>1</v>
      </c>
      <c r="G37" s="352"/>
      <c r="H37" s="385">
        <v>1</v>
      </c>
      <c r="I37" s="352"/>
      <c r="J37" s="385">
        <v>1</v>
      </c>
      <c r="K37" s="352"/>
      <c r="L37" s="385">
        <v>1</v>
      </c>
      <c r="M37" s="188"/>
    </row>
    <row r="38" spans="1:13" ht="15.75" customHeight="1" x14ac:dyDescent="0.25">
      <c r="A38" s="1046"/>
      <c r="B38" s="1006"/>
      <c r="C38" s="151"/>
      <c r="D38" s="353">
        <v>2028</v>
      </c>
      <c r="E38" s="353"/>
      <c r="F38" s="353">
        <v>2029</v>
      </c>
      <c r="G38" s="353"/>
      <c r="H38" s="353">
        <v>2030</v>
      </c>
      <c r="I38" s="353"/>
      <c r="J38" s="353">
        <v>2031</v>
      </c>
      <c r="K38" s="353"/>
      <c r="L38" s="353">
        <v>2032</v>
      </c>
      <c r="M38" s="148"/>
    </row>
    <row r="39" spans="1:13" ht="15.75" customHeight="1" x14ac:dyDescent="0.25">
      <c r="A39" s="1046"/>
      <c r="B39" s="1006"/>
      <c r="C39" s="151"/>
      <c r="D39" s="385">
        <v>1</v>
      </c>
      <c r="E39" s="352"/>
      <c r="F39" s="385">
        <v>1</v>
      </c>
      <c r="G39" s="352"/>
      <c r="H39" s="385">
        <v>1</v>
      </c>
      <c r="I39" s="352"/>
      <c r="J39" s="385">
        <v>1</v>
      </c>
      <c r="K39" s="352"/>
      <c r="L39" s="385">
        <v>1</v>
      </c>
      <c r="M39" s="188"/>
    </row>
    <row r="40" spans="1:13" ht="15.75" customHeight="1" x14ac:dyDescent="0.25">
      <c r="A40" s="1046"/>
      <c r="B40" s="1006"/>
      <c r="C40" s="151"/>
      <c r="D40" s="353">
        <v>2033</v>
      </c>
      <c r="E40" s="353"/>
      <c r="F40" s="353">
        <v>2034</v>
      </c>
      <c r="G40" s="353"/>
      <c r="H40" s="353">
        <v>2035</v>
      </c>
      <c r="I40" s="353"/>
      <c r="J40" s="353" t="s">
        <v>794</v>
      </c>
      <c r="K40" s="353"/>
      <c r="L40" s="353" t="s">
        <v>795</v>
      </c>
      <c r="M40" s="148"/>
    </row>
    <row r="41" spans="1:13" ht="15.75" customHeight="1" x14ac:dyDescent="0.25">
      <c r="A41" s="1046"/>
      <c r="B41" s="1006"/>
      <c r="C41" s="151"/>
      <c r="D41" s="385">
        <v>1</v>
      </c>
      <c r="E41" s="352"/>
      <c r="F41" s="385">
        <v>1</v>
      </c>
      <c r="G41" s="352"/>
      <c r="H41" s="385">
        <v>1</v>
      </c>
      <c r="I41" s="352"/>
      <c r="J41" s="385"/>
      <c r="K41" s="352"/>
      <c r="L41" s="385"/>
      <c r="M41" s="188"/>
    </row>
    <row r="42" spans="1:13" ht="15.75" customHeight="1" x14ac:dyDescent="0.25">
      <c r="A42" s="1046"/>
      <c r="B42" s="1006"/>
      <c r="C42" s="151"/>
      <c r="D42" s="617" t="s">
        <v>795</v>
      </c>
      <c r="E42" s="567"/>
      <c r="F42" s="617" t="s">
        <v>689</v>
      </c>
      <c r="G42" s="567"/>
      <c r="H42" s="618"/>
      <c r="I42" s="364"/>
      <c r="J42" s="618"/>
      <c r="K42" s="364"/>
      <c r="L42" s="618"/>
      <c r="M42" s="144"/>
    </row>
    <row r="43" spans="1:13" ht="15.75" customHeight="1" x14ac:dyDescent="0.25">
      <c r="A43" s="1046"/>
      <c r="B43" s="1006"/>
      <c r="C43" s="151"/>
      <c r="D43" s="385"/>
      <c r="E43" s="352"/>
      <c r="F43" s="1394">
        <v>1</v>
      </c>
      <c r="G43" s="969"/>
      <c r="H43" s="1395"/>
      <c r="I43" s="1396"/>
      <c r="J43" s="619"/>
      <c r="K43" s="353"/>
      <c r="L43" s="619"/>
      <c r="M43" s="148"/>
    </row>
    <row r="44" spans="1:13" ht="15.75" customHeight="1" x14ac:dyDescent="0.25">
      <c r="A44" s="1046"/>
      <c r="B44" s="1006"/>
      <c r="C44" s="133"/>
      <c r="D44" s="303"/>
      <c r="E44" s="187"/>
      <c r="F44" s="303"/>
      <c r="G44" s="187"/>
      <c r="H44" s="305"/>
      <c r="I44" s="134"/>
      <c r="J44" s="305"/>
      <c r="K44" s="134"/>
      <c r="L44" s="305"/>
      <c r="M44" s="135"/>
    </row>
    <row r="45" spans="1:13" ht="15.75" customHeight="1" x14ac:dyDescent="0.25">
      <c r="A45" s="1046"/>
      <c r="B45" s="1128" t="s">
        <v>690</v>
      </c>
      <c r="C45" s="142"/>
      <c r="D45" s="143"/>
      <c r="E45" s="143"/>
      <c r="F45" s="143"/>
      <c r="G45" s="143"/>
      <c r="H45" s="143"/>
      <c r="I45" s="143"/>
      <c r="J45" s="143"/>
      <c r="K45" s="143"/>
      <c r="L45" s="49"/>
      <c r="M45" s="148"/>
    </row>
    <row r="46" spans="1:13" ht="15.75" customHeight="1" x14ac:dyDescent="0.25">
      <c r="A46" s="1046"/>
      <c r="B46" s="1006"/>
      <c r="C46" s="151"/>
      <c r="D46" s="49" t="s">
        <v>381</v>
      </c>
      <c r="E46" s="134" t="s">
        <v>691</v>
      </c>
      <c r="F46" s="1107" t="s">
        <v>692</v>
      </c>
      <c r="G46" s="996"/>
      <c r="H46" s="997"/>
      <c r="I46" s="997"/>
      <c r="J46" s="998"/>
      <c r="K46" s="49" t="s">
        <v>659</v>
      </c>
      <c r="L46" s="996"/>
      <c r="M46" s="1041"/>
    </row>
    <row r="47" spans="1:13" ht="15.75" customHeight="1" x14ac:dyDescent="0.25">
      <c r="A47" s="1046"/>
      <c r="B47" s="1006"/>
      <c r="C47" s="151"/>
      <c r="D47" s="2"/>
      <c r="E47" s="2" t="s">
        <v>665</v>
      </c>
      <c r="F47" s="1039"/>
      <c r="G47" s="999"/>
      <c r="H47" s="1000"/>
      <c r="I47" s="1000"/>
      <c r="J47" s="1001"/>
      <c r="K47" s="49"/>
      <c r="L47" s="999"/>
      <c r="M47" s="1042"/>
    </row>
    <row r="48" spans="1:13" ht="15.75" customHeight="1" x14ac:dyDescent="0.25">
      <c r="A48" s="1046"/>
      <c r="B48" s="1007"/>
      <c r="C48" s="133"/>
      <c r="D48" s="134"/>
      <c r="E48" s="134"/>
      <c r="F48" s="134"/>
      <c r="G48" s="134"/>
      <c r="H48" s="134"/>
      <c r="I48" s="134"/>
      <c r="J48" s="134"/>
      <c r="K48" s="134"/>
      <c r="L48" s="49"/>
      <c r="M48" s="148"/>
    </row>
    <row r="49" spans="1:13" ht="121.5" customHeight="1" x14ac:dyDescent="0.25">
      <c r="A49" s="1046"/>
      <c r="B49" s="118" t="s">
        <v>694</v>
      </c>
      <c r="C49" s="1011" t="s">
        <v>1217</v>
      </c>
      <c r="D49" s="968"/>
      <c r="E49" s="968"/>
      <c r="F49" s="968"/>
      <c r="G49" s="968"/>
      <c r="H49" s="968"/>
      <c r="I49" s="968"/>
      <c r="J49" s="968"/>
      <c r="K49" s="968"/>
      <c r="L49" s="968"/>
      <c r="M49" s="1012"/>
    </row>
    <row r="50" spans="1:13" ht="75.75" customHeight="1" x14ac:dyDescent="0.25">
      <c r="A50" s="1046"/>
      <c r="B50" s="118" t="s">
        <v>717</v>
      </c>
      <c r="C50" s="1011" t="s">
        <v>1218</v>
      </c>
      <c r="D50" s="968"/>
      <c r="E50" s="968"/>
      <c r="F50" s="968"/>
      <c r="G50" s="968"/>
      <c r="H50" s="968"/>
      <c r="I50" s="968"/>
      <c r="J50" s="968"/>
      <c r="K50" s="968"/>
      <c r="L50" s="968"/>
      <c r="M50" s="1012"/>
    </row>
    <row r="51" spans="1:13" ht="15.75" customHeight="1" x14ac:dyDescent="0.25">
      <c r="A51" s="1046"/>
      <c r="B51" s="118" t="s">
        <v>719</v>
      </c>
      <c r="C51" s="1011">
        <v>30</v>
      </c>
      <c r="D51" s="968"/>
      <c r="E51" s="968"/>
      <c r="F51" s="968"/>
      <c r="G51" s="968"/>
      <c r="H51" s="968"/>
      <c r="I51" s="968"/>
      <c r="J51" s="968"/>
      <c r="K51" s="968"/>
      <c r="L51" s="968"/>
      <c r="M51" s="1012"/>
    </row>
    <row r="52" spans="1:13" ht="15.75" customHeight="1" x14ac:dyDescent="0.25">
      <c r="A52" s="1082"/>
      <c r="B52" s="118" t="s">
        <v>721</v>
      </c>
      <c r="C52" s="1011" t="s">
        <v>0</v>
      </c>
      <c r="D52" s="968"/>
      <c r="E52" s="968"/>
      <c r="F52" s="968"/>
      <c r="G52" s="968"/>
      <c r="H52" s="968"/>
      <c r="I52" s="968"/>
      <c r="J52" s="968"/>
      <c r="K52" s="968"/>
      <c r="L52" s="968"/>
      <c r="M52" s="1012"/>
    </row>
    <row r="53" spans="1:13" ht="15.75" customHeight="1" x14ac:dyDescent="0.25">
      <c r="A53" s="1080" t="s">
        <v>722</v>
      </c>
      <c r="B53" s="118" t="s">
        <v>723</v>
      </c>
      <c r="C53" s="1011" t="s">
        <v>1219</v>
      </c>
      <c r="D53" s="968"/>
      <c r="E53" s="968"/>
      <c r="F53" s="968"/>
      <c r="G53" s="968"/>
      <c r="H53" s="968"/>
      <c r="I53" s="968"/>
      <c r="J53" s="968"/>
      <c r="K53" s="968"/>
      <c r="L53" s="968"/>
      <c r="M53" s="1012"/>
    </row>
    <row r="54" spans="1:13" ht="15.75" customHeight="1" x14ac:dyDescent="0.25">
      <c r="A54" s="1046"/>
      <c r="B54" s="118" t="s">
        <v>724</v>
      </c>
      <c r="C54" s="1011" t="s">
        <v>1220</v>
      </c>
      <c r="D54" s="968"/>
      <c r="E54" s="968"/>
      <c r="F54" s="968"/>
      <c r="G54" s="968"/>
      <c r="H54" s="968"/>
      <c r="I54" s="968"/>
      <c r="J54" s="968"/>
      <c r="K54" s="968"/>
      <c r="L54" s="968"/>
      <c r="M54" s="1012"/>
    </row>
    <row r="55" spans="1:13" ht="15.75" customHeight="1" x14ac:dyDescent="0.25">
      <c r="A55" s="1046"/>
      <c r="B55" s="118" t="s">
        <v>726</v>
      </c>
      <c r="C55" s="1011" t="s">
        <v>372</v>
      </c>
      <c r="D55" s="968"/>
      <c r="E55" s="968"/>
      <c r="F55" s="968"/>
      <c r="G55" s="968"/>
      <c r="H55" s="968"/>
      <c r="I55" s="968"/>
      <c r="J55" s="968"/>
      <c r="K55" s="968"/>
      <c r="L55" s="968"/>
      <c r="M55" s="1012"/>
    </row>
    <row r="56" spans="1:13" ht="15.75" customHeight="1" x14ac:dyDescent="0.25">
      <c r="A56" s="1046"/>
      <c r="B56" s="118" t="s">
        <v>727</v>
      </c>
      <c r="C56" s="1011" t="s">
        <v>1221</v>
      </c>
      <c r="D56" s="968"/>
      <c r="E56" s="968"/>
      <c r="F56" s="968"/>
      <c r="G56" s="968"/>
      <c r="H56" s="968"/>
      <c r="I56" s="968"/>
      <c r="J56" s="968"/>
      <c r="K56" s="968"/>
      <c r="L56" s="968"/>
      <c r="M56" s="1012"/>
    </row>
    <row r="57" spans="1:13" ht="15.75" customHeight="1" x14ac:dyDescent="0.25">
      <c r="A57" s="1046"/>
      <c r="B57" s="118" t="s">
        <v>729</v>
      </c>
      <c r="C57" s="1088" t="s">
        <v>1222</v>
      </c>
      <c r="D57" s="968"/>
      <c r="E57" s="968"/>
      <c r="F57" s="968"/>
      <c r="G57" s="968"/>
      <c r="H57" s="968"/>
      <c r="I57" s="968"/>
      <c r="J57" s="968"/>
      <c r="K57" s="968"/>
      <c r="L57" s="968"/>
      <c r="M57" s="1012"/>
    </row>
    <row r="58" spans="1:13" ht="15.75" customHeight="1" x14ac:dyDescent="0.25">
      <c r="A58" s="1081"/>
      <c r="B58" s="118" t="s">
        <v>730</v>
      </c>
      <c r="C58" s="1011">
        <v>3581600</v>
      </c>
      <c r="D58" s="968"/>
      <c r="E58" s="968"/>
      <c r="F58" s="968"/>
      <c r="G58" s="968"/>
      <c r="H58" s="968"/>
      <c r="I58" s="968"/>
      <c r="J58" s="968"/>
      <c r="K58" s="968"/>
      <c r="L58" s="968"/>
      <c r="M58" s="1012"/>
    </row>
    <row r="59" spans="1:13" ht="15.75" customHeight="1" x14ac:dyDescent="0.25">
      <c r="A59" s="1080" t="s">
        <v>731</v>
      </c>
      <c r="B59" s="118" t="s">
        <v>732</v>
      </c>
      <c r="C59" s="1011" t="s">
        <v>1223</v>
      </c>
      <c r="D59" s="968"/>
      <c r="E59" s="968"/>
      <c r="F59" s="968"/>
      <c r="G59" s="968"/>
      <c r="H59" s="968"/>
      <c r="I59" s="968"/>
      <c r="J59" s="968"/>
      <c r="K59" s="968"/>
      <c r="L59" s="968"/>
      <c r="M59" s="1012"/>
    </row>
    <row r="60" spans="1:13" ht="15.75" customHeight="1" x14ac:dyDescent="0.25">
      <c r="A60" s="1046"/>
      <c r="B60" s="118" t="s">
        <v>734</v>
      </c>
      <c r="C60" s="1011" t="s">
        <v>1224</v>
      </c>
      <c r="D60" s="968"/>
      <c r="E60" s="968"/>
      <c r="F60" s="968"/>
      <c r="G60" s="968"/>
      <c r="H60" s="968"/>
      <c r="I60" s="968"/>
      <c r="J60" s="968"/>
      <c r="K60" s="968"/>
      <c r="L60" s="968"/>
      <c r="M60" s="1012"/>
    </row>
    <row r="61" spans="1:13" ht="15.75" customHeight="1" x14ac:dyDescent="0.25">
      <c r="A61" s="1082"/>
      <c r="B61" s="358" t="s">
        <v>43</v>
      </c>
      <c r="C61" s="1393" t="s">
        <v>372</v>
      </c>
      <c r="D61" s="1213"/>
      <c r="E61" s="1213"/>
      <c r="F61" s="1213"/>
      <c r="G61" s="1213"/>
      <c r="H61" s="1213"/>
      <c r="I61" s="1213"/>
      <c r="J61" s="1213"/>
      <c r="K61" s="1213"/>
      <c r="L61" s="1213"/>
      <c r="M61" s="1390"/>
    </row>
    <row r="62" spans="1:13" ht="46.5" customHeight="1" x14ac:dyDescent="0.25">
      <c r="A62" s="194" t="s">
        <v>737</v>
      </c>
      <c r="B62" s="620"/>
      <c r="C62" s="1392" t="s">
        <v>1225</v>
      </c>
      <c r="D62" s="1003"/>
      <c r="E62" s="1003"/>
      <c r="F62" s="1003"/>
      <c r="G62" s="1003"/>
      <c r="H62" s="1003"/>
      <c r="I62" s="1003"/>
      <c r="J62" s="1003"/>
      <c r="K62" s="1003"/>
      <c r="L62" s="1003"/>
      <c r="M62" s="1071"/>
    </row>
    <row r="63" spans="1:13" ht="15.75" customHeight="1" x14ac:dyDescent="0.25">
      <c r="B63" s="308"/>
    </row>
    <row r="64" spans="1:13" ht="15.75" customHeight="1" x14ac:dyDescent="0.25">
      <c r="B64" s="308"/>
    </row>
    <row r="65" spans="2:2" ht="15.75" customHeight="1" x14ac:dyDescent="0.25">
      <c r="B65" s="308"/>
    </row>
    <row r="66" spans="2:2" ht="15.75" customHeight="1" x14ac:dyDescent="0.25">
      <c r="B66" s="308"/>
    </row>
    <row r="67" spans="2:2" ht="15.75" customHeight="1" x14ac:dyDescent="0.25">
      <c r="B67" s="308"/>
    </row>
    <row r="68" spans="2:2" ht="15.75" customHeight="1" x14ac:dyDescent="0.25">
      <c r="B68" s="308"/>
    </row>
    <row r="69" spans="2:2" ht="15.75" customHeight="1" x14ac:dyDescent="0.25">
      <c r="B69" s="308"/>
    </row>
    <row r="70" spans="2:2" ht="15.75" customHeight="1" x14ac:dyDescent="0.25">
      <c r="B70" s="308"/>
    </row>
    <row r="71" spans="2:2" ht="15.75" customHeight="1" x14ac:dyDescent="0.25">
      <c r="B71" s="308"/>
    </row>
    <row r="72" spans="2:2" ht="15.75" customHeight="1" x14ac:dyDescent="0.25">
      <c r="B72" s="308"/>
    </row>
    <row r="73" spans="2:2" ht="15.75" customHeight="1" x14ac:dyDescent="0.25">
      <c r="B73" s="308"/>
    </row>
    <row r="74" spans="2:2" ht="15.75" customHeight="1" x14ac:dyDescent="0.25">
      <c r="B74" s="308"/>
    </row>
    <row r="75" spans="2:2" ht="15.75" customHeight="1" x14ac:dyDescent="0.25">
      <c r="B75" s="308"/>
    </row>
    <row r="76" spans="2:2" ht="15.75" customHeight="1" x14ac:dyDescent="0.25">
      <c r="B76" s="308"/>
    </row>
    <row r="77" spans="2:2" ht="15.75" customHeight="1" x14ac:dyDescent="0.25">
      <c r="B77" s="308"/>
    </row>
    <row r="78" spans="2:2" ht="15.75" customHeight="1" x14ac:dyDescent="0.25">
      <c r="B78" s="308"/>
    </row>
    <row r="79" spans="2:2" ht="15.75" customHeight="1" x14ac:dyDescent="0.25">
      <c r="B79" s="308"/>
    </row>
    <row r="80" spans="2:2" ht="15.75" customHeight="1" x14ac:dyDescent="0.25">
      <c r="B80" s="308"/>
    </row>
    <row r="81" spans="2:2" ht="15.75" customHeight="1" x14ac:dyDescent="0.25">
      <c r="B81" s="308"/>
    </row>
    <row r="82" spans="2:2" ht="15.75" customHeight="1" x14ac:dyDescent="0.25">
      <c r="B82" s="308"/>
    </row>
    <row r="83" spans="2:2" ht="15.75" customHeight="1" x14ac:dyDescent="0.25">
      <c r="B83" s="308"/>
    </row>
    <row r="84" spans="2:2" ht="15.75" customHeight="1" x14ac:dyDescent="0.25">
      <c r="B84" s="308"/>
    </row>
    <row r="85" spans="2:2" ht="15.75" customHeight="1" x14ac:dyDescent="0.25">
      <c r="B85" s="308"/>
    </row>
    <row r="86" spans="2:2" ht="15.75" customHeight="1" x14ac:dyDescent="0.25">
      <c r="B86" s="308"/>
    </row>
    <row r="87" spans="2:2" ht="15.75" customHeight="1" x14ac:dyDescent="0.25">
      <c r="B87" s="308"/>
    </row>
    <row r="88" spans="2:2" ht="15.75" customHeight="1" x14ac:dyDescent="0.25">
      <c r="B88" s="308"/>
    </row>
    <row r="89" spans="2:2" ht="15.75" customHeight="1" x14ac:dyDescent="0.25">
      <c r="B89" s="308"/>
    </row>
    <row r="90" spans="2:2" ht="15.75" customHeight="1" x14ac:dyDescent="0.25">
      <c r="B90" s="308"/>
    </row>
    <row r="91" spans="2:2" ht="15.75" customHeight="1" x14ac:dyDescent="0.25">
      <c r="B91" s="308"/>
    </row>
    <row r="92" spans="2:2" ht="15.75" customHeight="1" x14ac:dyDescent="0.25">
      <c r="B92" s="308"/>
    </row>
    <row r="93" spans="2:2" ht="15.75" customHeight="1" x14ac:dyDescent="0.25">
      <c r="B93" s="308"/>
    </row>
    <row r="94" spans="2:2" ht="15.75" customHeight="1" x14ac:dyDescent="0.25">
      <c r="B94" s="308"/>
    </row>
    <row r="95" spans="2:2" ht="15.75" customHeight="1" x14ac:dyDescent="0.25">
      <c r="B95" s="308"/>
    </row>
    <row r="96" spans="2:2" ht="15.75" customHeight="1" x14ac:dyDescent="0.25">
      <c r="B96" s="308"/>
    </row>
    <row r="97" spans="2:2" ht="15.75" customHeight="1" x14ac:dyDescent="0.25">
      <c r="B97" s="308"/>
    </row>
    <row r="98" spans="2:2" ht="15.75" customHeight="1" x14ac:dyDescent="0.25">
      <c r="B98" s="308"/>
    </row>
    <row r="99" spans="2:2" ht="15.75" customHeight="1" x14ac:dyDescent="0.25">
      <c r="B99" s="308"/>
    </row>
    <row r="100" spans="2:2" ht="15.75" customHeight="1" x14ac:dyDescent="0.25">
      <c r="B100" s="308"/>
    </row>
    <row r="101" spans="2:2" ht="15.75" customHeight="1" x14ac:dyDescent="0.25">
      <c r="B101" s="308"/>
    </row>
    <row r="102" spans="2:2" ht="15.75" customHeight="1" x14ac:dyDescent="0.25">
      <c r="B102" s="308"/>
    </row>
    <row r="103" spans="2:2" ht="15.75" customHeight="1" x14ac:dyDescent="0.25">
      <c r="B103" s="308"/>
    </row>
    <row r="104" spans="2:2" ht="15.75" customHeight="1" x14ac:dyDescent="0.25">
      <c r="B104" s="308"/>
    </row>
    <row r="105" spans="2:2" ht="15.75" customHeight="1" x14ac:dyDescent="0.25">
      <c r="B105" s="308"/>
    </row>
    <row r="106" spans="2:2" ht="15.75" customHeight="1" x14ac:dyDescent="0.25">
      <c r="B106" s="308"/>
    </row>
    <row r="107" spans="2:2" ht="15.75" customHeight="1" x14ac:dyDescent="0.25">
      <c r="B107" s="308"/>
    </row>
    <row r="108" spans="2:2" ht="15.75" customHeight="1" x14ac:dyDescent="0.25">
      <c r="B108" s="308"/>
    </row>
    <row r="109" spans="2:2" ht="15.75" customHeight="1" x14ac:dyDescent="0.25">
      <c r="B109" s="308"/>
    </row>
    <row r="110" spans="2:2" ht="15.75" customHeight="1" x14ac:dyDescent="0.25">
      <c r="B110" s="308"/>
    </row>
    <row r="111" spans="2:2" ht="15.75" customHeight="1" x14ac:dyDescent="0.25">
      <c r="B111" s="308"/>
    </row>
    <row r="112" spans="2:2" ht="15.75" customHeight="1" x14ac:dyDescent="0.25">
      <c r="B112" s="308"/>
    </row>
    <row r="113" spans="2:2" ht="15.75" customHeight="1" x14ac:dyDescent="0.25">
      <c r="B113" s="308"/>
    </row>
    <row r="114" spans="2:2" ht="15.75" customHeight="1" x14ac:dyDescent="0.25">
      <c r="B114" s="308"/>
    </row>
    <row r="115" spans="2:2" ht="15.75" customHeight="1" x14ac:dyDescent="0.25">
      <c r="B115" s="308"/>
    </row>
    <row r="116" spans="2:2" ht="15.75" customHeight="1" x14ac:dyDescent="0.25">
      <c r="B116" s="308"/>
    </row>
    <row r="117" spans="2:2" ht="15.75" customHeight="1" x14ac:dyDescent="0.25">
      <c r="B117" s="308"/>
    </row>
    <row r="118" spans="2:2" ht="15.75" customHeight="1" x14ac:dyDescent="0.25">
      <c r="B118" s="308"/>
    </row>
    <row r="119" spans="2:2" ht="15.75" customHeight="1" x14ac:dyDescent="0.25">
      <c r="B119" s="308"/>
    </row>
    <row r="120" spans="2:2" ht="15.75" customHeight="1" x14ac:dyDescent="0.25">
      <c r="B120" s="308"/>
    </row>
    <row r="121" spans="2:2" ht="15.75" customHeight="1" x14ac:dyDescent="0.25">
      <c r="B121" s="308"/>
    </row>
    <row r="122" spans="2:2" ht="15.75" customHeight="1" x14ac:dyDescent="0.25">
      <c r="B122" s="308"/>
    </row>
    <row r="123" spans="2:2" ht="15.75" customHeight="1" x14ac:dyDescent="0.25">
      <c r="B123" s="308"/>
    </row>
    <row r="124" spans="2:2" ht="15.75" customHeight="1" x14ac:dyDescent="0.25">
      <c r="B124" s="308"/>
    </row>
    <row r="125" spans="2:2" ht="15.75" customHeight="1" x14ac:dyDescent="0.25">
      <c r="B125" s="308"/>
    </row>
    <row r="126" spans="2:2" ht="15.75" customHeight="1" x14ac:dyDescent="0.25">
      <c r="B126" s="308"/>
    </row>
    <row r="127" spans="2:2" ht="15.75" customHeight="1" x14ac:dyDescent="0.25">
      <c r="B127" s="308"/>
    </row>
    <row r="128" spans="2:2" ht="15.75" customHeight="1" x14ac:dyDescent="0.25">
      <c r="B128" s="308"/>
    </row>
    <row r="129" spans="2:2" ht="15.75" customHeight="1" x14ac:dyDescent="0.25">
      <c r="B129" s="308"/>
    </row>
    <row r="130" spans="2:2" ht="15.75" customHeight="1" x14ac:dyDescent="0.25">
      <c r="B130" s="308"/>
    </row>
    <row r="131" spans="2:2" ht="15.75" customHeight="1" x14ac:dyDescent="0.25">
      <c r="B131" s="308"/>
    </row>
    <row r="132" spans="2:2" ht="15.75" customHeight="1" x14ac:dyDescent="0.25">
      <c r="B132" s="308"/>
    </row>
    <row r="133" spans="2:2" ht="15.75" customHeight="1" x14ac:dyDescent="0.25">
      <c r="B133" s="308"/>
    </row>
    <row r="134" spans="2:2" ht="15.75" customHeight="1" x14ac:dyDescent="0.25">
      <c r="B134" s="308"/>
    </row>
    <row r="135" spans="2:2" ht="15.75" customHeight="1" x14ac:dyDescent="0.25">
      <c r="B135" s="308"/>
    </row>
    <row r="136" spans="2:2" ht="15.75" customHeight="1" x14ac:dyDescent="0.25">
      <c r="B136" s="308"/>
    </row>
    <row r="137" spans="2:2" ht="15.75" customHeight="1" x14ac:dyDescent="0.25">
      <c r="B137" s="308"/>
    </row>
    <row r="138" spans="2:2" ht="15.75" customHeight="1" x14ac:dyDescent="0.25">
      <c r="B138" s="308"/>
    </row>
    <row r="139" spans="2:2" ht="15.75" customHeight="1" x14ac:dyDescent="0.25">
      <c r="B139" s="308"/>
    </row>
    <row r="140" spans="2:2" ht="15.75" customHeight="1" x14ac:dyDescent="0.25">
      <c r="B140" s="308"/>
    </row>
    <row r="141" spans="2:2" ht="15.75" customHeight="1" x14ac:dyDescent="0.25">
      <c r="B141" s="308"/>
    </row>
    <row r="142" spans="2:2" ht="15.75" customHeight="1" x14ac:dyDescent="0.25">
      <c r="B142" s="308"/>
    </row>
    <row r="143" spans="2:2" ht="15.75" customHeight="1" x14ac:dyDescent="0.25">
      <c r="B143" s="308"/>
    </row>
    <row r="144" spans="2:2" ht="15.75" customHeight="1" x14ac:dyDescent="0.25">
      <c r="B144" s="308"/>
    </row>
    <row r="145" spans="2:2" ht="15.75" customHeight="1" x14ac:dyDescent="0.25">
      <c r="B145" s="308"/>
    </row>
    <row r="146" spans="2:2" ht="15.75" customHeight="1" x14ac:dyDescent="0.25">
      <c r="B146" s="308"/>
    </row>
    <row r="147" spans="2:2" ht="15.75" customHeight="1" x14ac:dyDescent="0.25">
      <c r="B147" s="308"/>
    </row>
    <row r="148" spans="2:2" ht="15.75" customHeight="1" x14ac:dyDescent="0.25">
      <c r="B148" s="308"/>
    </row>
    <row r="149" spans="2:2" ht="15.75" customHeight="1" x14ac:dyDescent="0.25">
      <c r="B149" s="308"/>
    </row>
    <row r="150" spans="2:2" ht="15.75" customHeight="1" x14ac:dyDescent="0.25">
      <c r="B150" s="308"/>
    </row>
    <row r="151" spans="2:2" ht="15.75" customHeight="1" x14ac:dyDescent="0.25">
      <c r="B151" s="308"/>
    </row>
    <row r="152" spans="2:2" ht="15.75" customHeight="1" x14ac:dyDescent="0.25">
      <c r="B152" s="308"/>
    </row>
    <row r="153" spans="2:2" ht="15.75" customHeight="1" x14ac:dyDescent="0.25">
      <c r="B153" s="308"/>
    </row>
    <row r="154" spans="2:2" ht="15.75" customHeight="1" x14ac:dyDescent="0.25">
      <c r="B154" s="308"/>
    </row>
    <row r="155" spans="2:2" ht="15.75" customHeight="1" x14ac:dyDescent="0.25">
      <c r="B155" s="308"/>
    </row>
    <row r="156" spans="2:2" ht="15.75" customHeight="1" x14ac:dyDescent="0.25">
      <c r="B156" s="308"/>
    </row>
    <row r="157" spans="2:2" ht="15.75" customHeight="1" x14ac:dyDescent="0.25">
      <c r="B157" s="308"/>
    </row>
    <row r="158" spans="2:2" ht="15.75" customHeight="1" x14ac:dyDescent="0.25">
      <c r="B158" s="308"/>
    </row>
    <row r="159" spans="2:2" ht="15.75" customHeight="1" x14ac:dyDescent="0.25">
      <c r="B159" s="308"/>
    </row>
    <row r="160" spans="2:2" ht="15.75" customHeight="1" x14ac:dyDescent="0.25">
      <c r="B160" s="308"/>
    </row>
    <row r="161" spans="2:2" ht="15.75" customHeight="1" x14ac:dyDescent="0.25">
      <c r="B161" s="308"/>
    </row>
    <row r="162" spans="2:2" ht="15.75" customHeight="1" x14ac:dyDescent="0.25">
      <c r="B162" s="308"/>
    </row>
    <row r="163" spans="2:2" ht="15.75" customHeight="1" x14ac:dyDescent="0.25">
      <c r="B163" s="308"/>
    </row>
    <row r="164" spans="2:2" ht="15.75" customHeight="1" x14ac:dyDescent="0.25">
      <c r="B164" s="308"/>
    </row>
    <row r="165" spans="2:2" ht="15.75" customHeight="1" x14ac:dyDescent="0.25">
      <c r="B165" s="308"/>
    </row>
    <row r="166" spans="2:2" ht="15.75" customHeight="1" x14ac:dyDescent="0.25">
      <c r="B166" s="308"/>
    </row>
    <row r="167" spans="2:2" ht="15.75" customHeight="1" x14ac:dyDescent="0.25">
      <c r="B167" s="308"/>
    </row>
    <row r="168" spans="2:2" ht="15.75" customHeight="1" x14ac:dyDescent="0.25">
      <c r="B168" s="308"/>
    </row>
    <row r="169" spans="2:2" ht="15.75" customHeight="1" x14ac:dyDescent="0.25">
      <c r="B169" s="308"/>
    </row>
    <row r="170" spans="2:2" ht="15.75" customHeight="1" x14ac:dyDescent="0.25">
      <c r="B170" s="308"/>
    </row>
    <row r="171" spans="2:2" ht="15.75" customHeight="1" x14ac:dyDescent="0.25">
      <c r="B171" s="308"/>
    </row>
    <row r="172" spans="2:2" ht="15.75" customHeight="1" x14ac:dyDescent="0.25">
      <c r="B172" s="308"/>
    </row>
    <row r="173" spans="2:2" ht="15.75" customHeight="1" x14ac:dyDescent="0.25">
      <c r="B173" s="308"/>
    </row>
    <row r="174" spans="2:2" ht="15.75" customHeight="1" x14ac:dyDescent="0.25">
      <c r="B174" s="308"/>
    </row>
    <row r="175" spans="2:2" ht="15.75" customHeight="1" x14ac:dyDescent="0.25">
      <c r="B175" s="308"/>
    </row>
    <row r="176" spans="2:2" ht="15.75" customHeight="1" x14ac:dyDescent="0.25">
      <c r="B176" s="308"/>
    </row>
    <row r="177" spans="2:2" ht="15.75" customHeight="1" x14ac:dyDescent="0.25">
      <c r="B177" s="308"/>
    </row>
    <row r="178" spans="2:2" ht="15.75" customHeight="1" x14ac:dyDescent="0.25">
      <c r="B178" s="308"/>
    </row>
    <row r="179" spans="2:2" ht="15.75" customHeight="1" x14ac:dyDescent="0.25">
      <c r="B179" s="308"/>
    </row>
    <row r="180" spans="2:2" ht="15.75" customHeight="1" x14ac:dyDescent="0.25">
      <c r="B180" s="308"/>
    </row>
    <row r="181" spans="2:2" ht="15.75" customHeight="1" x14ac:dyDescent="0.25">
      <c r="B181" s="308"/>
    </row>
    <row r="182" spans="2:2" ht="15.75" customHeight="1" x14ac:dyDescent="0.25">
      <c r="B182" s="308"/>
    </row>
    <row r="183" spans="2:2" ht="15.75" customHeight="1" x14ac:dyDescent="0.25">
      <c r="B183" s="308"/>
    </row>
    <row r="184" spans="2:2" ht="15.75" customHeight="1" x14ac:dyDescent="0.25">
      <c r="B184" s="308"/>
    </row>
    <row r="185" spans="2:2" ht="15.75" customHeight="1" x14ac:dyDescent="0.25">
      <c r="B185" s="308"/>
    </row>
    <row r="186" spans="2:2" ht="15.75" customHeight="1" x14ac:dyDescent="0.25">
      <c r="B186" s="308"/>
    </row>
    <row r="187" spans="2:2" ht="15.75" customHeight="1" x14ac:dyDescent="0.25">
      <c r="B187" s="308"/>
    </row>
    <row r="188" spans="2:2" ht="15.75" customHeight="1" x14ac:dyDescent="0.25">
      <c r="B188" s="308"/>
    </row>
    <row r="189" spans="2:2" ht="15.75" customHeight="1" x14ac:dyDescent="0.25">
      <c r="B189" s="308"/>
    </row>
    <row r="190" spans="2:2" ht="15.75" customHeight="1" x14ac:dyDescent="0.25">
      <c r="B190" s="308"/>
    </row>
    <row r="191" spans="2:2" ht="15.75" customHeight="1" x14ac:dyDescent="0.25">
      <c r="B191" s="308"/>
    </row>
    <row r="192" spans="2:2" ht="15.75" customHeight="1" x14ac:dyDescent="0.25">
      <c r="B192" s="308"/>
    </row>
    <row r="193" spans="2:2" ht="15.75" customHeight="1" x14ac:dyDescent="0.25">
      <c r="B193" s="308"/>
    </row>
    <row r="194" spans="2:2" ht="15.75" customHeight="1" x14ac:dyDescent="0.25">
      <c r="B194" s="308"/>
    </row>
    <row r="195" spans="2:2" ht="15.75" customHeight="1" x14ac:dyDescent="0.25">
      <c r="B195" s="308"/>
    </row>
    <row r="196" spans="2:2" ht="15.75" customHeight="1" x14ac:dyDescent="0.25">
      <c r="B196" s="308"/>
    </row>
    <row r="197" spans="2:2" ht="15.75" customHeight="1" x14ac:dyDescent="0.25">
      <c r="B197" s="308"/>
    </row>
    <row r="198" spans="2:2" ht="15.75" customHeight="1" x14ac:dyDescent="0.25">
      <c r="B198" s="308"/>
    </row>
    <row r="199" spans="2:2" ht="15.75" customHeight="1" x14ac:dyDescent="0.25">
      <c r="B199" s="308"/>
    </row>
    <row r="200" spans="2:2" ht="15.75" customHeight="1" x14ac:dyDescent="0.25">
      <c r="B200" s="308"/>
    </row>
    <row r="201" spans="2:2" ht="15.75" customHeight="1" x14ac:dyDescent="0.25">
      <c r="B201" s="308"/>
    </row>
    <row r="202" spans="2:2" ht="15.75" customHeight="1" x14ac:dyDescent="0.25">
      <c r="B202" s="308"/>
    </row>
    <row r="203" spans="2:2" ht="15.75" customHeight="1" x14ac:dyDescent="0.25">
      <c r="B203" s="308"/>
    </row>
    <row r="204" spans="2:2" ht="15.75" customHeight="1" x14ac:dyDescent="0.25">
      <c r="B204" s="308"/>
    </row>
    <row r="205" spans="2:2" ht="15.75" customHeight="1" x14ac:dyDescent="0.25">
      <c r="B205" s="308"/>
    </row>
    <row r="206" spans="2:2" ht="15.75" customHeight="1" x14ac:dyDescent="0.25">
      <c r="B206" s="308"/>
    </row>
    <row r="207" spans="2:2" ht="15.75" customHeight="1" x14ac:dyDescent="0.25">
      <c r="B207" s="308"/>
    </row>
    <row r="208" spans="2:2" ht="15.75" customHeight="1" x14ac:dyDescent="0.25">
      <c r="B208" s="308"/>
    </row>
    <row r="209" spans="2:2" ht="15.75" customHeight="1" x14ac:dyDescent="0.25">
      <c r="B209" s="308"/>
    </row>
    <row r="210" spans="2:2" ht="15.75" customHeight="1" x14ac:dyDescent="0.25">
      <c r="B210" s="308"/>
    </row>
    <row r="211" spans="2:2" ht="15.75" customHeight="1" x14ac:dyDescent="0.25">
      <c r="B211" s="308"/>
    </row>
    <row r="212" spans="2:2" ht="15.75" customHeight="1" x14ac:dyDescent="0.25">
      <c r="B212" s="308"/>
    </row>
    <row r="213" spans="2:2" ht="15.75" customHeight="1" x14ac:dyDescent="0.25">
      <c r="B213" s="308"/>
    </row>
    <row r="214" spans="2:2" ht="15.75" customHeight="1" x14ac:dyDescent="0.25">
      <c r="B214" s="308"/>
    </row>
    <row r="215" spans="2:2" ht="15.75" customHeight="1" x14ac:dyDescent="0.25">
      <c r="B215" s="308"/>
    </row>
    <row r="216" spans="2:2" ht="15.75" customHeight="1" x14ac:dyDescent="0.25">
      <c r="B216" s="308"/>
    </row>
    <row r="217" spans="2:2" ht="15.75" customHeight="1" x14ac:dyDescent="0.25">
      <c r="B217" s="308"/>
    </row>
    <row r="218" spans="2:2" ht="15.75" customHeight="1" x14ac:dyDescent="0.25">
      <c r="B218" s="308"/>
    </row>
    <row r="219" spans="2:2" ht="15.75" customHeight="1" x14ac:dyDescent="0.25">
      <c r="B219" s="308"/>
    </row>
    <row r="220" spans="2:2" ht="15.75" customHeight="1" x14ac:dyDescent="0.25">
      <c r="B220" s="308"/>
    </row>
    <row r="221" spans="2:2" ht="15.75" customHeight="1" x14ac:dyDescent="0.25">
      <c r="B221" s="308"/>
    </row>
    <row r="222" spans="2:2" ht="15.75" customHeight="1" x14ac:dyDescent="0.25">
      <c r="B222" s="308"/>
    </row>
    <row r="223" spans="2:2" ht="15.75" customHeight="1" x14ac:dyDescent="0.25">
      <c r="B223" s="308"/>
    </row>
    <row r="224" spans="2:2" ht="15.75" customHeight="1" x14ac:dyDescent="0.25">
      <c r="B224" s="308"/>
    </row>
    <row r="225" spans="2:2" ht="15.75" customHeight="1" x14ac:dyDescent="0.25">
      <c r="B225" s="308"/>
    </row>
    <row r="226" spans="2:2" ht="15.75" customHeight="1" x14ac:dyDescent="0.25">
      <c r="B226" s="308"/>
    </row>
    <row r="227" spans="2:2" ht="15.75" customHeight="1" x14ac:dyDescent="0.25">
      <c r="B227" s="308"/>
    </row>
    <row r="228" spans="2:2" ht="15.75" customHeight="1" x14ac:dyDescent="0.25">
      <c r="B228" s="308"/>
    </row>
    <row r="229" spans="2:2" ht="15.75" customHeight="1" x14ac:dyDescent="0.25">
      <c r="B229" s="308"/>
    </row>
    <row r="230" spans="2:2" ht="15.75" customHeight="1" x14ac:dyDescent="0.25">
      <c r="B230" s="308"/>
    </row>
    <row r="231" spans="2:2" ht="15.75" customHeight="1" x14ac:dyDescent="0.25">
      <c r="B231" s="308"/>
    </row>
    <row r="232" spans="2:2" ht="15.75" customHeight="1" x14ac:dyDescent="0.25">
      <c r="B232" s="308"/>
    </row>
    <row r="233" spans="2:2" ht="15.75" customHeight="1" x14ac:dyDescent="0.25">
      <c r="B233" s="308"/>
    </row>
    <row r="234" spans="2:2" ht="15.75" customHeight="1" x14ac:dyDescent="0.25">
      <c r="B234" s="308"/>
    </row>
    <row r="235" spans="2:2" ht="15.75" customHeight="1" x14ac:dyDescent="0.25">
      <c r="B235" s="308"/>
    </row>
    <row r="236" spans="2:2" ht="15.75" customHeight="1" x14ac:dyDescent="0.25">
      <c r="B236" s="308"/>
    </row>
    <row r="237" spans="2:2" ht="15.75" customHeight="1" x14ac:dyDescent="0.25">
      <c r="B237" s="308"/>
    </row>
    <row r="238" spans="2:2" ht="15.75" customHeight="1" x14ac:dyDescent="0.25">
      <c r="B238" s="308"/>
    </row>
    <row r="239" spans="2:2" ht="15.75" customHeight="1" x14ac:dyDescent="0.25">
      <c r="B239" s="308"/>
    </row>
    <row r="240" spans="2:2" ht="15.75" customHeight="1" x14ac:dyDescent="0.25">
      <c r="B240" s="308"/>
    </row>
    <row r="241" spans="2:2" ht="15.75" customHeight="1" x14ac:dyDescent="0.25">
      <c r="B241" s="308"/>
    </row>
    <row r="242" spans="2:2" ht="15.75" customHeight="1" x14ac:dyDescent="0.25">
      <c r="B242" s="308"/>
    </row>
    <row r="243" spans="2:2" ht="15.75" customHeight="1" x14ac:dyDescent="0.25">
      <c r="B243" s="308"/>
    </row>
    <row r="244" spans="2:2" ht="15.75" customHeight="1" x14ac:dyDescent="0.25">
      <c r="B244" s="308"/>
    </row>
    <row r="245" spans="2:2" ht="15.75" customHeight="1" x14ac:dyDescent="0.25">
      <c r="B245" s="308"/>
    </row>
    <row r="246" spans="2:2" ht="15.75" customHeight="1" x14ac:dyDescent="0.25">
      <c r="B246" s="308"/>
    </row>
    <row r="247" spans="2:2" ht="15.75" customHeight="1" x14ac:dyDescent="0.25">
      <c r="B247" s="308"/>
    </row>
    <row r="248" spans="2:2" ht="15.75" customHeight="1" x14ac:dyDescent="0.25">
      <c r="B248" s="308"/>
    </row>
    <row r="249" spans="2:2" ht="15.75" customHeight="1" x14ac:dyDescent="0.25">
      <c r="B249" s="308"/>
    </row>
    <row r="250" spans="2:2" ht="15.75" customHeight="1" x14ac:dyDescent="0.25">
      <c r="B250" s="308"/>
    </row>
    <row r="251" spans="2:2" ht="15.75" customHeight="1" x14ac:dyDescent="0.25">
      <c r="B251" s="308"/>
    </row>
    <row r="252" spans="2:2" ht="15.75" customHeight="1" x14ac:dyDescent="0.25">
      <c r="B252" s="308"/>
    </row>
    <row r="253" spans="2:2" ht="15.75" customHeight="1" x14ac:dyDescent="0.25">
      <c r="B253" s="308"/>
    </row>
    <row r="254" spans="2:2" ht="15.75" customHeight="1" x14ac:dyDescent="0.25">
      <c r="B254" s="308"/>
    </row>
    <row r="255" spans="2:2" ht="15.75" customHeight="1" x14ac:dyDescent="0.25">
      <c r="B255" s="308"/>
    </row>
    <row r="256" spans="2:2" ht="15.75" customHeight="1" x14ac:dyDescent="0.25">
      <c r="B256" s="308"/>
    </row>
    <row r="257" spans="2:2" ht="15.75" customHeight="1" x14ac:dyDescent="0.25">
      <c r="B257" s="308"/>
    </row>
    <row r="258" spans="2:2" ht="15.75" customHeight="1" x14ac:dyDescent="0.25">
      <c r="B258" s="308"/>
    </row>
    <row r="259" spans="2:2" ht="15.75" customHeight="1" x14ac:dyDescent="0.25">
      <c r="B259" s="308"/>
    </row>
    <row r="260" spans="2:2" ht="15.75" customHeight="1" x14ac:dyDescent="0.25">
      <c r="B260" s="308"/>
    </row>
    <row r="261" spans="2:2" ht="15.75" customHeight="1" x14ac:dyDescent="0.25">
      <c r="B261" s="308"/>
    </row>
    <row r="262" spans="2:2" ht="15.75" customHeight="1" x14ac:dyDescent="0.25">
      <c r="B262" s="308"/>
    </row>
    <row r="263" spans="2:2" ht="15.75" customHeight="1" x14ac:dyDescent="0.25">
      <c r="B263" s="308"/>
    </row>
    <row r="264" spans="2:2" ht="15.75" customHeight="1" x14ac:dyDescent="0.25">
      <c r="B264" s="308"/>
    </row>
    <row r="265" spans="2:2" ht="15.75" customHeight="1" x14ac:dyDescent="0.25">
      <c r="B265" s="308"/>
    </row>
    <row r="266" spans="2:2" ht="15.75" customHeight="1" x14ac:dyDescent="0.25">
      <c r="B266" s="308"/>
    </row>
    <row r="267" spans="2:2" ht="15.75" customHeight="1" x14ac:dyDescent="0.25">
      <c r="B267" s="308"/>
    </row>
    <row r="268" spans="2:2" ht="15.75" customHeight="1" x14ac:dyDescent="0.25">
      <c r="B268" s="308"/>
    </row>
    <row r="269" spans="2:2" ht="15.75" customHeight="1" x14ac:dyDescent="0.25">
      <c r="B269" s="308"/>
    </row>
    <row r="270" spans="2:2" ht="15.75" customHeight="1" x14ac:dyDescent="0.25">
      <c r="B270" s="308"/>
    </row>
    <row r="271" spans="2:2" ht="15.75" customHeight="1" x14ac:dyDescent="0.25">
      <c r="B271" s="308"/>
    </row>
    <row r="272" spans="2:2" ht="15.75" customHeight="1" x14ac:dyDescent="0.25">
      <c r="B272" s="308"/>
    </row>
    <row r="273" spans="2:2" ht="15.75" customHeight="1" x14ac:dyDescent="0.25">
      <c r="B273" s="308"/>
    </row>
    <row r="274" spans="2:2" ht="15.75" customHeight="1" x14ac:dyDescent="0.25">
      <c r="B274" s="308"/>
    </row>
    <row r="275" spans="2:2" ht="15.75" customHeight="1" x14ac:dyDescent="0.25">
      <c r="B275" s="308"/>
    </row>
    <row r="276" spans="2:2" ht="15.75" customHeight="1" x14ac:dyDescent="0.25">
      <c r="B276" s="308"/>
    </row>
    <row r="277" spans="2:2" ht="15.75" customHeight="1" x14ac:dyDescent="0.25">
      <c r="B277" s="308"/>
    </row>
    <row r="278" spans="2:2" ht="15.75" customHeight="1" x14ac:dyDescent="0.25">
      <c r="B278" s="308"/>
    </row>
    <row r="279" spans="2:2" ht="15.75" customHeight="1" x14ac:dyDescent="0.25">
      <c r="B279" s="308"/>
    </row>
    <row r="280" spans="2:2" ht="15.75" customHeight="1" x14ac:dyDescent="0.25">
      <c r="B280" s="308"/>
    </row>
    <row r="281" spans="2:2" ht="15.75" customHeight="1" x14ac:dyDescent="0.25">
      <c r="B281" s="308"/>
    </row>
    <row r="282" spans="2:2" ht="15.75" customHeight="1" x14ac:dyDescent="0.25">
      <c r="B282" s="308"/>
    </row>
    <row r="283" spans="2:2" ht="15.75" customHeight="1" x14ac:dyDescent="0.25">
      <c r="B283" s="308"/>
    </row>
    <row r="284" spans="2:2" ht="15.75" customHeight="1" x14ac:dyDescent="0.25">
      <c r="B284" s="308"/>
    </row>
    <row r="285" spans="2:2" ht="15.75" customHeight="1" x14ac:dyDescent="0.25">
      <c r="B285" s="308"/>
    </row>
    <row r="286" spans="2:2" ht="15.75" customHeight="1" x14ac:dyDescent="0.25">
      <c r="B286" s="308"/>
    </row>
    <row r="287" spans="2:2" ht="15.75" customHeight="1" x14ac:dyDescent="0.25">
      <c r="B287" s="308"/>
    </row>
    <row r="288" spans="2:2" ht="15.75" customHeight="1" x14ac:dyDescent="0.25">
      <c r="B288" s="308"/>
    </row>
    <row r="289" spans="2:2" ht="15.75" customHeight="1" x14ac:dyDescent="0.25">
      <c r="B289" s="308"/>
    </row>
    <row r="290" spans="2:2" ht="15.75" customHeight="1" x14ac:dyDescent="0.25">
      <c r="B290" s="308"/>
    </row>
    <row r="291" spans="2:2" ht="15.75" customHeight="1" x14ac:dyDescent="0.25">
      <c r="B291" s="308"/>
    </row>
    <row r="292" spans="2:2" ht="15.75" customHeight="1" x14ac:dyDescent="0.25">
      <c r="B292" s="308"/>
    </row>
    <row r="293" spans="2:2" ht="15.75" customHeight="1" x14ac:dyDescent="0.25">
      <c r="B293" s="308"/>
    </row>
    <row r="294" spans="2:2" ht="15.75" customHeight="1" x14ac:dyDescent="0.25">
      <c r="B294" s="308"/>
    </row>
    <row r="295" spans="2:2" ht="15.75" customHeight="1" x14ac:dyDescent="0.25">
      <c r="B295" s="308"/>
    </row>
    <row r="296" spans="2:2" ht="15.75" customHeight="1" x14ac:dyDescent="0.25">
      <c r="B296" s="308"/>
    </row>
    <row r="297" spans="2:2" ht="15.75" customHeight="1" x14ac:dyDescent="0.25">
      <c r="B297" s="308"/>
    </row>
    <row r="298" spans="2:2" ht="15.75" customHeight="1" x14ac:dyDescent="0.25">
      <c r="B298" s="308"/>
    </row>
    <row r="299" spans="2:2" ht="15.75" customHeight="1" x14ac:dyDescent="0.25">
      <c r="B299" s="308"/>
    </row>
    <row r="300" spans="2:2" ht="15.75" customHeight="1" x14ac:dyDescent="0.25">
      <c r="B300" s="308"/>
    </row>
    <row r="301" spans="2:2" ht="15.75" customHeight="1" x14ac:dyDescent="0.25">
      <c r="B301" s="308"/>
    </row>
    <row r="302" spans="2:2" ht="15.75" customHeight="1" x14ac:dyDescent="0.25">
      <c r="B302" s="308"/>
    </row>
    <row r="303" spans="2:2" ht="15.75" customHeight="1" x14ac:dyDescent="0.25">
      <c r="B303" s="308"/>
    </row>
    <row r="304" spans="2:2" ht="15.75" customHeight="1" x14ac:dyDescent="0.25">
      <c r="B304" s="308"/>
    </row>
    <row r="305" spans="2:2" ht="15.75" customHeight="1" x14ac:dyDescent="0.25">
      <c r="B305" s="308"/>
    </row>
    <row r="306" spans="2:2" ht="15.75" customHeight="1" x14ac:dyDescent="0.25">
      <c r="B306" s="308"/>
    </row>
    <row r="307" spans="2:2" ht="15.75" customHeight="1" x14ac:dyDescent="0.25">
      <c r="B307" s="308"/>
    </row>
    <row r="308" spans="2:2" ht="15.75" customHeight="1" x14ac:dyDescent="0.25">
      <c r="B308" s="308"/>
    </row>
    <row r="309" spans="2:2" ht="15.75" customHeight="1" x14ac:dyDescent="0.25">
      <c r="B309" s="308"/>
    </row>
    <row r="310" spans="2:2" ht="15.75" customHeight="1" x14ac:dyDescent="0.25">
      <c r="B310" s="308"/>
    </row>
    <row r="311" spans="2:2" ht="15.75" customHeight="1" x14ac:dyDescent="0.25">
      <c r="B311" s="308"/>
    </row>
    <row r="312" spans="2:2" ht="15.75" customHeight="1" x14ac:dyDescent="0.25">
      <c r="B312" s="308"/>
    </row>
    <row r="313" spans="2:2" ht="15.75" customHeight="1" x14ac:dyDescent="0.25">
      <c r="B313" s="308"/>
    </row>
    <row r="314" spans="2:2" ht="15.75" customHeight="1" x14ac:dyDescent="0.25">
      <c r="B314" s="308"/>
    </row>
    <row r="315" spans="2:2" ht="15.75" customHeight="1" x14ac:dyDescent="0.25">
      <c r="B315" s="308"/>
    </row>
    <row r="316" spans="2:2" ht="15.75" customHeight="1" x14ac:dyDescent="0.25">
      <c r="B316" s="308"/>
    </row>
    <row r="317" spans="2:2" ht="15.75" customHeight="1" x14ac:dyDescent="0.25">
      <c r="B317" s="308"/>
    </row>
    <row r="318" spans="2:2" ht="15.75" customHeight="1" x14ac:dyDescent="0.25">
      <c r="B318" s="308"/>
    </row>
    <row r="319" spans="2:2" ht="15.75" customHeight="1" x14ac:dyDescent="0.25">
      <c r="B319" s="308"/>
    </row>
    <row r="320" spans="2:2" ht="15.75" customHeight="1" x14ac:dyDescent="0.25">
      <c r="B320" s="308"/>
    </row>
    <row r="321" spans="2:2" ht="15.75" customHeight="1" x14ac:dyDescent="0.25">
      <c r="B321" s="308"/>
    </row>
    <row r="322" spans="2:2" ht="15.75" customHeight="1" x14ac:dyDescent="0.25">
      <c r="B322" s="308"/>
    </row>
    <row r="323" spans="2:2" ht="15.75" customHeight="1" x14ac:dyDescent="0.25">
      <c r="B323" s="308"/>
    </row>
    <row r="324" spans="2:2" ht="15.75" customHeight="1" x14ac:dyDescent="0.25">
      <c r="B324" s="308"/>
    </row>
    <row r="325" spans="2:2" ht="15.75" customHeight="1" x14ac:dyDescent="0.25">
      <c r="B325" s="308"/>
    </row>
    <row r="326" spans="2:2" ht="15.75" customHeight="1" x14ac:dyDescent="0.25">
      <c r="B326" s="308"/>
    </row>
    <row r="327" spans="2:2" ht="15.75" customHeight="1" x14ac:dyDescent="0.25">
      <c r="B327" s="308"/>
    </row>
    <row r="328" spans="2:2" ht="15.75" customHeight="1" x14ac:dyDescent="0.25">
      <c r="B328" s="308"/>
    </row>
    <row r="329" spans="2:2" ht="15.75" customHeight="1" x14ac:dyDescent="0.25">
      <c r="B329" s="308"/>
    </row>
    <row r="330" spans="2:2" ht="15.75" customHeight="1" x14ac:dyDescent="0.25">
      <c r="B330" s="308"/>
    </row>
    <row r="331" spans="2:2" ht="15.75" customHeight="1" x14ac:dyDescent="0.25">
      <c r="B331" s="308"/>
    </row>
    <row r="332" spans="2:2" ht="15.75" customHeight="1" x14ac:dyDescent="0.25">
      <c r="B332" s="308"/>
    </row>
    <row r="333" spans="2:2" ht="15.75" customHeight="1" x14ac:dyDescent="0.25">
      <c r="B333" s="308"/>
    </row>
    <row r="334" spans="2:2" ht="15.75" customHeight="1" x14ac:dyDescent="0.25">
      <c r="B334" s="308"/>
    </row>
    <row r="335" spans="2:2" ht="15.75" customHeight="1" x14ac:dyDescent="0.25">
      <c r="B335" s="308"/>
    </row>
    <row r="336" spans="2:2" ht="15.75" customHeight="1" x14ac:dyDescent="0.25">
      <c r="B336" s="308"/>
    </row>
    <row r="337" spans="2:2" ht="15.75" customHeight="1" x14ac:dyDescent="0.25">
      <c r="B337" s="308"/>
    </row>
    <row r="338" spans="2:2" ht="15.75" customHeight="1" x14ac:dyDescent="0.25">
      <c r="B338" s="308"/>
    </row>
    <row r="339" spans="2:2" ht="15.75" customHeight="1" x14ac:dyDescent="0.25">
      <c r="B339" s="308"/>
    </row>
    <row r="340" spans="2:2" ht="15.75" customHeight="1" x14ac:dyDescent="0.25">
      <c r="B340" s="308"/>
    </row>
    <row r="341" spans="2:2" ht="15.75" customHeight="1" x14ac:dyDescent="0.25">
      <c r="B341" s="308"/>
    </row>
    <row r="342" spans="2:2" ht="15.75" customHeight="1" x14ac:dyDescent="0.25">
      <c r="B342" s="308"/>
    </row>
    <row r="343" spans="2:2" ht="15.75" customHeight="1" x14ac:dyDescent="0.25">
      <c r="B343" s="308"/>
    </row>
    <row r="344" spans="2:2" ht="15.75" customHeight="1" x14ac:dyDescent="0.25">
      <c r="B344" s="308"/>
    </row>
    <row r="345" spans="2:2" ht="15.75" customHeight="1" x14ac:dyDescent="0.25">
      <c r="B345" s="308"/>
    </row>
    <row r="346" spans="2:2" ht="15.75" customHeight="1" x14ac:dyDescent="0.25">
      <c r="B346" s="308"/>
    </row>
    <row r="347" spans="2:2" ht="15.75" customHeight="1" x14ac:dyDescent="0.25">
      <c r="B347" s="308"/>
    </row>
    <row r="348" spans="2:2" ht="15.75" customHeight="1" x14ac:dyDescent="0.25">
      <c r="B348" s="308"/>
    </row>
    <row r="349" spans="2:2" ht="15.75" customHeight="1" x14ac:dyDescent="0.25">
      <c r="B349" s="308"/>
    </row>
    <row r="350" spans="2:2" ht="15.75" customHeight="1" x14ac:dyDescent="0.25">
      <c r="B350" s="308"/>
    </row>
    <row r="351" spans="2:2" ht="15.75" customHeight="1" x14ac:dyDescent="0.25">
      <c r="B351" s="308"/>
    </row>
    <row r="352" spans="2:2" ht="15.75" customHeight="1" x14ac:dyDescent="0.25">
      <c r="B352" s="308"/>
    </row>
    <row r="353" spans="2:2" ht="15.75" customHeight="1" x14ac:dyDescent="0.25">
      <c r="B353" s="308"/>
    </row>
    <row r="354" spans="2:2" ht="15.75" customHeight="1" x14ac:dyDescent="0.25">
      <c r="B354" s="308"/>
    </row>
    <row r="355" spans="2:2" ht="15.75" customHeight="1" x14ac:dyDescent="0.25">
      <c r="B355" s="308"/>
    </row>
    <row r="356" spans="2:2" ht="15.75" customHeight="1" x14ac:dyDescent="0.25">
      <c r="B356" s="308"/>
    </row>
    <row r="357" spans="2:2" ht="15.75" customHeight="1" x14ac:dyDescent="0.25">
      <c r="B357" s="308"/>
    </row>
    <row r="358" spans="2:2" ht="15.75" customHeight="1" x14ac:dyDescent="0.25">
      <c r="B358" s="308"/>
    </row>
    <row r="359" spans="2:2" ht="15.75" customHeight="1" x14ac:dyDescent="0.25">
      <c r="B359" s="308"/>
    </row>
    <row r="360" spans="2:2" ht="15.75" customHeight="1" x14ac:dyDescent="0.25">
      <c r="B360" s="308"/>
    </row>
    <row r="361" spans="2:2" ht="15.75" customHeight="1" x14ac:dyDescent="0.25">
      <c r="B361" s="308"/>
    </row>
    <row r="362" spans="2:2" ht="15.75" customHeight="1" x14ac:dyDescent="0.25">
      <c r="B362" s="308"/>
    </row>
    <row r="363" spans="2:2" ht="15.75" customHeight="1" x14ac:dyDescent="0.25">
      <c r="B363" s="308"/>
    </row>
    <row r="364" spans="2:2" ht="15.75" customHeight="1" x14ac:dyDescent="0.25">
      <c r="B364" s="308"/>
    </row>
    <row r="365" spans="2:2" ht="15.75" customHeight="1" x14ac:dyDescent="0.25">
      <c r="B365" s="308"/>
    </row>
    <row r="366" spans="2:2" ht="15.75" customHeight="1" x14ac:dyDescent="0.25">
      <c r="B366" s="308"/>
    </row>
    <row r="367" spans="2:2" ht="15.75" customHeight="1" x14ac:dyDescent="0.25">
      <c r="B367" s="308"/>
    </row>
    <row r="368" spans="2:2" ht="15.75" customHeight="1" x14ac:dyDescent="0.25">
      <c r="B368" s="308"/>
    </row>
    <row r="369" spans="2:2" ht="15.75" customHeight="1" x14ac:dyDescent="0.25">
      <c r="B369" s="308"/>
    </row>
    <row r="370" spans="2:2" ht="15.75" customHeight="1" x14ac:dyDescent="0.25">
      <c r="B370" s="308"/>
    </row>
    <row r="371" spans="2:2" ht="15.75" customHeight="1" x14ac:dyDescent="0.25">
      <c r="B371" s="308"/>
    </row>
    <row r="372" spans="2:2" ht="15.75" customHeight="1" x14ac:dyDescent="0.25">
      <c r="B372" s="308"/>
    </row>
    <row r="373" spans="2:2" ht="15.75" customHeight="1" x14ac:dyDescent="0.25">
      <c r="B373" s="308"/>
    </row>
    <row r="374" spans="2:2" ht="15.75" customHeight="1" x14ac:dyDescent="0.25">
      <c r="B374" s="308"/>
    </row>
    <row r="375" spans="2:2" ht="15.75" customHeight="1" x14ac:dyDescent="0.25">
      <c r="B375" s="308"/>
    </row>
    <row r="376" spans="2:2" ht="15.75" customHeight="1" x14ac:dyDescent="0.25">
      <c r="B376" s="308"/>
    </row>
    <row r="377" spans="2:2" ht="15.75" customHeight="1" x14ac:dyDescent="0.25">
      <c r="B377" s="308"/>
    </row>
    <row r="378" spans="2:2" ht="15.75" customHeight="1" x14ac:dyDescent="0.25">
      <c r="B378" s="308"/>
    </row>
    <row r="379" spans="2:2" ht="15.75" customHeight="1" x14ac:dyDescent="0.25">
      <c r="B379" s="308"/>
    </row>
    <row r="380" spans="2:2" ht="15.75" customHeight="1" x14ac:dyDescent="0.25">
      <c r="B380" s="308"/>
    </row>
    <row r="381" spans="2:2" ht="15.75" customHeight="1" x14ac:dyDescent="0.25">
      <c r="B381" s="308"/>
    </row>
    <row r="382" spans="2:2" ht="15.75" customHeight="1" x14ac:dyDescent="0.25">
      <c r="B382" s="308"/>
    </row>
    <row r="383" spans="2:2" ht="15.75" customHeight="1" x14ac:dyDescent="0.25">
      <c r="B383" s="308"/>
    </row>
    <row r="384" spans="2:2" ht="15.75" customHeight="1" x14ac:dyDescent="0.25">
      <c r="B384" s="308"/>
    </row>
    <row r="385" spans="2:2" ht="15.75" customHeight="1" x14ac:dyDescent="0.25">
      <c r="B385" s="308"/>
    </row>
    <row r="386" spans="2:2" ht="15.75" customHeight="1" x14ac:dyDescent="0.25">
      <c r="B386" s="308"/>
    </row>
    <row r="387" spans="2:2" ht="15.75" customHeight="1" x14ac:dyDescent="0.25">
      <c r="B387" s="308"/>
    </row>
    <row r="388" spans="2:2" ht="15.75" customHeight="1" x14ac:dyDescent="0.25">
      <c r="B388" s="308"/>
    </row>
    <row r="389" spans="2:2" ht="15.75" customHeight="1" x14ac:dyDescent="0.25">
      <c r="B389" s="308"/>
    </row>
    <row r="390" spans="2:2" ht="15.75" customHeight="1" x14ac:dyDescent="0.25">
      <c r="B390" s="308"/>
    </row>
    <row r="391" spans="2:2" ht="15.75" customHeight="1" x14ac:dyDescent="0.25">
      <c r="B391" s="308"/>
    </row>
    <row r="392" spans="2:2" ht="15.75" customHeight="1" x14ac:dyDescent="0.25">
      <c r="B392" s="308"/>
    </row>
    <row r="393" spans="2:2" ht="15.75" customHeight="1" x14ac:dyDescent="0.25">
      <c r="B393" s="308"/>
    </row>
    <row r="394" spans="2:2" ht="15.75" customHeight="1" x14ac:dyDescent="0.25">
      <c r="B394" s="308"/>
    </row>
    <row r="395" spans="2:2" ht="15.75" customHeight="1" x14ac:dyDescent="0.25">
      <c r="B395" s="308"/>
    </row>
    <row r="396" spans="2:2" ht="15.75" customHeight="1" x14ac:dyDescent="0.25">
      <c r="B396" s="308"/>
    </row>
    <row r="397" spans="2:2" ht="15.75" customHeight="1" x14ac:dyDescent="0.25">
      <c r="B397" s="308"/>
    </row>
    <row r="398" spans="2:2" ht="15.75" customHeight="1" x14ac:dyDescent="0.25">
      <c r="B398" s="308"/>
    </row>
    <row r="399" spans="2:2" ht="15.75" customHeight="1" x14ac:dyDescent="0.25">
      <c r="B399" s="308"/>
    </row>
    <row r="400" spans="2:2" ht="15.75" customHeight="1" x14ac:dyDescent="0.25">
      <c r="B400" s="308"/>
    </row>
    <row r="401" spans="2:2" ht="15.75" customHeight="1" x14ac:dyDescent="0.25">
      <c r="B401" s="308"/>
    </row>
    <row r="402" spans="2:2" ht="15.75" customHeight="1" x14ac:dyDescent="0.25">
      <c r="B402" s="308"/>
    </row>
    <row r="403" spans="2:2" ht="15.75" customHeight="1" x14ac:dyDescent="0.25">
      <c r="B403" s="308"/>
    </row>
    <row r="404" spans="2:2" ht="15.75" customHeight="1" x14ac:dyDescent="0.25">
      <c r="B404" s="308"/>
    </row>
    <row r="405" spans="2:2" ht="15.75" customHeight="1" x14ac:dyDescent="0.25">
      <c r="B405" s="308"/>
    </row>
    <row r="406" spans="2:2" ht="15.75" customHeight="1" x14ac:dyDescent="0.25">
      <c r="B406" s="308"/>
    </row>
    <row r="407" spans="2:2" ht="15.75" customHeight="1" x14ac:dyDescent="0.25">
      <c r="B407" s="308"/>
    </row>
    <row r="408" spans="2:2" ht="15.75" customHeight="1" x14ac:dyDescent="0.25">
      <c r="B408" s="308"/>
    </row>
    <row r="409" spans="2:2" ht="15.75" customHeight="1" x14ac:dyDescent="0.25">
      <c r="B409" s="308"/>
    </row>
    <row r="410" spans="2:2" ht="15.75" customHeight="1" x14ac:dyDescent="0.25">
      <c r="B410" s="308"/>
    </row>
    <row r="411" spans="2:2" ht="15.75" customHeight="1" x14ac:dyDescent="0.25">
      <c r="B411" s="308"/>
    </row>
    <row r="412" spans="2:2" ht="15.75" customHeight="1" x14ac:dyDescent="0.25">
      <c r="B412" s="308"/>
    </row>
    <row r="413" spans="2:2" ht="15.75" customHeight="1" x14ac:dyDescent="0.25">
      <c r="B413" s="308"/>
    </row>
    <row r="414" spans="2:2" ht="15.75" customHeight="1" x14ac:dyDescent="0.25">
      <c r="B414" s="308"/>
    </row>
    <row r="415" spans="2:2" ht="15.75" customHeight="1" x14ac:dyDescent="0.25">
      <c r="B415" s="308"/>
    </row>
    <row r="416" spans="2:2" ht="15.75" customHeight="1" x14ac:dyDescent="0.25">
      <c r="B416" s="308"/>
    </row>
    <row r="417" spans="2:2" ht="15.75" customHeight="1" x14ac:dyDescent="0.25">
      <c r="B417" s="308"/>
    </row>
    <row r="418" spans="2:2" ht="15.75" customHeight="1" x14ac:dyDescent="0.25">
      <c r="B418" s="308"/>
    </row>
    <row r="419" spans="2:2" ht="15.75" customHeight="1" x14ac:dyDescent="0.25">
      <c r="B419" s="308"/>
    </row>
    <row r="420" spans="2:2" ht="15.75" customHeight="1" x14ac:dyDescent="0.25">
      <c r="B420" s="308"/>
    </row>
    <row r="421" spans="2:2" ht="15.75" customHeight="1" x14ac:dyDescent="0.25">
      <c r="B421" s="308"/>
    </row>
    <row r="422" spans="2:2" ht="15.75" customHeight="1" x14ac:dyDescent="0.25">
      <c r="B422" s="308"/>
    </row>
    <row r="423" spans="2:2" ht="15.75" customHeight="1" x14ac:dyDescent="0.25">
      <c r="B423" s="308"/>
    </row>
    <row r="424" spans="2:2" ht="15.75" customHeight="1" x14ac:dyDescent="0.25">
      <c r="B424" s="308"/>
    </row>
    <row r="425" spans="2:2" ht="15.75" customHeight="1" x14ac:dyDescent="0.25">
      <c r="B425" s="308"/>
    </row>
    <row r="426" spans="2:2" ht="15.75" customHeight="1" x14ac:dyDescent="0.25">
      <c r="B426" s="308"/>
    </row>
    <row r="427" spans="2:2" ht="15.75" customHeight="1" x14ac:dyDescent="0.25">
      <c r="B427" s="308"/>
    </row>
    <row r="428" spans="2:2" ht="15.75" customHeight="1" x14ac:dyDescent="0.25">
      <c r="B428" s="308"/>
    </row>
    <row r="429" spans="2:2" ht="15.75" customHeight="1" x14ac:dyDescent="0.25">
      <c r="B429" s="308"/>
    </row>
    <row r="430" spans="2:2" ht="15.75" customHeight="1" x14ac:dyDescent="0.25">
      <c r="B430" s="308"/>
    </row>
    <row r="431" spans="2:2" ht="15.75" customHeight="1" x14ac:dyDescent="0.25">
      <c r="B431" s="308"/>
    </row>
    <row r="432" spans="2:2" ht="15.75" customHeight="1" x14ac:dyDescent="0.25">
      <c r="B432" s="308"/>
    </row>
    <row r="433" spans="2:2" ht="15.75" customHeight="1" x14ac:dyDescent="0.25">
      <c r="B433" s="308"/>
    </row>
    <row r="434" spans="2:2" ht="15.75" customHeight="1" x14ac:dyDescent="0.25">
      <c r="B434" s="308"/>
    </row>
    <row r="435" spans="2:2" ht="15.75" customHeight="1" x14ac:dyDescent="0.25">
      <c r="B435" s="308"/>
    </row>
    <row r="436" spans="2:2" ht="15.75" customHeight="1" x14ac:dyDescent="0.25">
      <c r="B436" s="308"/>
    </row>
    <row r="437" spans="2:2" ht="15.75" customHeight="1" x14ac:dyDescent="0.25">
      <c r="B437" s="308"/>
    </row>
    <row r="438" spans="2:2" ht="15.75" customHeight="1" x14ac:dyDescent="0.25">
      <c r="B438" s="308"/>
    </row>
    <row r="439" spans="2:2" ht="15.75" customHeight="1" x14ac:dyDescent="0.25">
      <c r="B439" s="308"/>
    </row>
    <row r="440" spans="2:2" ht="15.75" customHeight="1" x14ac:dyDescent="0.25">
      <c r="B440" s="308"/>
    </row>
    <row r="441" spans="2:2" ht="15.75" customHeight="1" x14ac:dyDescent="0.25">
      <c r="B441" s="308"/>
    </row>
    <row r="442" spans="2:2" ht="15.75" customHeight="1" x14ac:dyDescent="0.25">
      <c r="B442" s="308"/>
    </row>
    <row r="443" spans="2:2" ht="15.75" customHeight="1" x14ac:dyDescent="0.25">
      <c r="B443" s="308"/>
    </row>
    <row r="444" spans="2:2" ht="15.75" customHeight="1" x14ac:dyDescent="0.25">
      <c r="B444" s="308"/>
    </row>
    <row r="445" spans="2:2" ht="15.75" customHeight="1" x14ac:dyDescent="0.25">
      <c r="B445" s="308"/>
    </row>
    <row r="446" spans="2:2" ht="15.75" customHeight="1" x14ac:dyDescent="0.25">
      <c r="B446" s="308"/>
    </row>
    <row r="447" spans="2:2" ht="15.75" customHeight="1" x14ac:dyDescent="0.25">
      <c r="B447" s="308"/>
    </row>
    <row r="448" spans="2:2" ht="15.75" customHeight="1" x14ac:dyDescent="0.25">
      <c r="B448" s="308"/>
    </row>
    <row r="449" spans="2:2" ht="15.75" customHeight="1" x14ac:dyDescent="0.25">
      <c r="B449" s="308"/>
    </row>
    <row r="450" spans="2:2" ht="15.75" customHeight="1" x14ac:dyDescent="0.25">
      <c r="B450" s="308"/>
    </row>
    <row r="451" spans="2:2" ht="15.75" customHeight="1" x14ac:dyDescent="0.25">
      <c r="B451" s="308"/>
    </row>
    <row r="452" spans="2:2" ht="15.75" customHeight="1" x14ac:dyDescent="0.25">
      <c r="B452" s="308"/>
    </row>
    <row r="453" spans="2:2" ht="15.75" customHeight="1" x14ac:dyDescent="0.25">
      <c r="B453" s="308"/>
    </row>
    <row r="454" spans="2:2" ht="15.75" customHeight="1" x14ac:dyDescent="0.25">
      <c r="B454" s="308"/>
    </row>
    <row r="455" spans="2:2" ht="15.75" customHeight="1" x14ac:dyDescent="0.25">
      <c r="B455" s="308"/>
    </row>
    <row r="456" spans="2:2" ht="15.75" customHeight="1" x14ac:dyDescent="0.25">
      <c r="B456" s="308"/>
    </row>
    <row r="457" spans="2:2" ht="15.75" customHeight="1" x14ac:dyDescent="0.25">
      <c r="B457" s="308"/>
    </row>
    <row r="458" spans="2:2" ht="15.75" customHeight="1" x14ac:dyDescent="0.25">
      <c r="B458" s="308"/>
    </row>
    <row r="459" spans="2:2" ht="15.75" customHeight="1" x14ac:dyDescent="0.25">
      <c r="B459" s="308"/>
    </row>
    <row r="460" spans="2:2" ht="15.75" customHeight="1" x14ac:dyDescent="0.25">
      <c r="B460" s="308"/>
    </row>
    <row r="461" spans="2:2" ht="15.75" customHeight="1" x14ac:dyDescent="0.25">
      <c r="B461" s="308"/>
    </row>
    <row r="462" spans="2:2" ht="15.75" customHeight="1" x14ac:dyDescent="0.25">
      <c r="B462" s="308"/>
    </row>
    <row r="463" spans="2:2" ht="15.75" customHeight="1" x14ac:dyDescent="0.25">
      <c r="B463" s="308"/>
    </row>
    <row r="464" spans="2:2" ht="15.75" customHeight="1" x14ac:dyDescent="0.25">
      <c r="B464" s="308"/>
    </row>
    <row r="465" spans="2:2" ht="15.75" customHeight="1" x14ac:dyDescent="0.25">
      <c r="B465" s="308"/>
    </row>
    <row r="466" spans="2:2" ht="15.75" customHeight="1" x14ac:dyDescent="0.25">
      <c r="B466" s="308"/>
    </row>
    <row r="467" spans="2:2" ht="15.75" customHeight="1" x14ac:dyDescent="0.25">
      <c r="B467" s="308"/>
    </row>
    <row r="468" spans="2:2" ht="15.75" customHeight="1" x14ac:dyDescent="0.25">
      <c r="B468" s="308"/>
    </row>
    <row r="469" spans="2:2" ht="15.75" customHeight="1" x14ac:dyDescent="0.25">
      <c r="B469" s="308"/>
    </row>
    <row r="470" spans="2:2" ht="15.75" customHeight="1" x14ac:dyDescent="0.25">
      <c r="B470" s="308"/>
    </row>
    <row r="471" spans="2:2" ht="15.75" customHeight="1" x14ac:dyDescent="0.25">
      <c r="B471" s="308"/>
    </row>
    <row r="472" spans="2:2" ht="15.75" customHeight="1" x14ac:dyDescent="0.25">
      <c r="B472" s="308"/>
    </row>
    <row r="473" spans="2:2" ht="15.75" customHeight="1" x14ac:dyDescent="0.25">
      <c r="B473" s="308"/>
    </row>
    <row r="474" spans="2:2" ht="15.75" customHeight="1" x14ac:dyDescent="0.25">
      <c r="B474" s="308"/>
    </row>
    <row r="475" spans="2:2" ht="15.75" customHeight="1" x14ac:dyDescent="0.25">
      <c r="B475" s="308"/>
    </row>
    <row r="476" spans="2:2" ht="15.75" customHeight="1" x14ac:dyDescent="0.25">
      <c r="B476" s="308"/>
    </row>
    <row r="477" spans="2:2" ht="15.75" customHeight="1" x14ac:dyDescent="0.25">
      <c r="B477" s="308"/>
    </row>
    <row r="478" spans="2:2" ht="15.75" customHeight="1" x14ac:dyDescent="0.25">
      <c r="B478" s="308"/>
    </row>
    <row r="479" spans="2:2" ht="15.75" customHeight="1" x14ac:dyDescent="0.25">
      <c r="B479" s="308"/>
    </row>
    <row r="480" spans="2:2" ht="15.75" customHeight="1" x14ac:dyDescent="0.25">
      <c r="B480" s="308"/>
    </row>
    <row r="481" spans="2:2" ht="15.75" customHeight="1" x14ac:dyDescent="0.25">
      <c r="B481" s="308"/>
    </row>
    <row r="482" spans="2:2" ht="15.75" customHeight="1" x14ac:dyDescent="0.25">
      <c r="B482" s="308"/>
    </row>
    <row r="483" spans="2:2" ht="15.75" customHeight="1" x14ac:dyDescent="0.25">
      <c r="B483" s="308"/>
    </row>
    <row r="484" spans="2:2" ht="15.75" customHeight="1" x14ac:dyDescent="0.25">
      <c r="B484" s="308"/>
    </row>
    <row r="485" spans="2:2" ht="15.75" customHeight="1" x14ac:dyDescent="0.25">
      <c r="B485" s="308"/>
    </row>
    <row r="486" spans="2:2" ht="15.75" customHeight="1" x14ac:dyDescent="0.25">
      <c r="B486" s="308"/>
    </row>
    <row r="487" spans="2:2" ht="15.75" customHeight="1" x14ac:dyDescent="0.25">
      <c r="B487" s="308"/>
    </row>
    <row r="488" spans="2:2" ht="15.75" customHeight="1" x14ac:dyDescent="0.25">
      <c r="B488" s="308"/>
    </row>
    <row r="489" spans="2:2" ht="15.75" customHeight="1" x14ac:dyDescent="0.25">
      <c r="B489" s="308"/>
    </row>
    <row r="490" spans="2:2" ht="15.75" customHeight="1" x14ac:dyDescent="0.25">
      <c r="B490" s="308"/>
    </row>
    <row r="491" spans="2:2" ht="15.75" customHeight="1" x14ac:dyDescent="0.25">
      <c r="B491" s="308"/>
    </row>
    <row r="492" spans="2:2" ht="15.75" customHeight="1" x14ac:dyDescent="0.25">
      <c r="B492" s="308"/>
    </row>
    <row r="493" spans="2:2" ht="15.75" customHeight="1" x14ac:dyDescent="0.25">
      <c r="B493" s="308"/>
    </row>
    <row r="494" spans="2:2" ht="15.75" customHeight="1" x14ac:dyDescent="0.25">
      <c r="B494" s="308"/>
    </row>
    <row r="495" spans="2:2" ht="15.75" customHeight="1" x14ac:dyDescent="0.25">
      <c r="B495" s="308"/>
    </row>
    <row r="496" spans="2:2" ht="15.75" customHeight="1" x14ac:dyDescent="0.25">
      <c r="B496" s="308"/>
    </row>
    <row r="497" spans="2:2" ht="15.75" customHeight="1" x14ac:dyDescent="0.25">
      <c r="B497" s="308"/>
    </row>
    <row r="498" spans="2:2" ht="15.75" customHeight="1" x14ac:dyDescent="0.25">
      <c r="B498" s="308"/>
    </row>
    <row r="499" spans="2:2" ht="15.75" customHeight="1" x14ac:dyDescent="0.25">
      <c r="B499" s="308"/>
    </row>
    <row r="500" spans="2:2" ht="15.75" customHeight="1" x14ac:dyDescent="0.25">
      <c r="B500" s="308"/>
    </row>
    <row r="501" spans="2:2" ht="15.75" customHeight="1" x14ac:dyDescent="0.25">
      <c r="B501" s="308"/>
    </row>
    <row r="502" spans="2:2" ht="15.75" customHeight="1" x14ac:dyDescent="0.25">
      <c r="B502" s="308"/>
    </row>
    <row r="503" spans="2:2" ht="15.75" customHeight="1" x14ac:dyDescent="0.25">
      <c r="B503" s="308"/>
    </row>
    <row r="504" spans="2:2" ht="15.75" customHeight="1" x14ac:dyDescent="0.25">
      <c r="B504" s="308"/>
    </row>
    <row r="505" spans="2:2" ht="15.75" customHeight="1" x14ac:dyDescent="0.25">
      <c r="B505" s="308"/>
    </row>
    <row r="506" spans="2:2" ht="15.75" customHeight="1" x14ac:dyDescent="0.25">
      <c r="B506" s="308"/>
    </row>
    <row r="507" spans="2:2" ht="15.75" customHeight="1" x14ac:dyDescent="0.25">
      <c r="B507" s="308"/>
    </row>
    <row r="508" spans="2:2" ht="15.75" customHeight="1" x14ac:dyDescent="0.25">
      <c r="B508" s="308"/>
    </row>
    <row r="509" spans="2:2" ht="15.75" customHeight="1" x14ac:dyDescent="0.25">
      <c r="B509" s="308"/>
    </row>
    <row r="510" spans="2:2" ht="15.75" customHeight="1" x14ac:dyDescent="0.25">
      <c r="B510" s="308"/>
    </row>
    <row r="511" spans="2:2" ht="15.75" customHeight="1" x14ac:dyDescent="0.25">
      <c r="B511" s="308"/>
    </row>
    <row r="512" spans="2:2" ht="15.75" customHeight="1" x14ac:dyDescent="0.25">
      <c r="B512" s="308"/>
    </row>
    <row r="513" spans="2:2" ht="15.75" customHeight="1" x14ac:dyDescent="0.25">
      <c r="B513" s="308"/>
    </row>
    <row r="514" spans="2:2" ht="15.75" customHeight="1" x14ac:dyDescent="0.25">
      <c r="B514" s="308"/>
    </row>
    <row r="515" spans="2:2" ht="15.75" customHeight="1" x14ac:dyDescent="0.25">
      <c r="B515" s="308"/>
    </row>
    <row r="516" spans="2:2" ht="15.75" customHeight="1" x14ac:dyDescent="0.25">
      <c r="B516" s="308"/>
    </row>
    <row r="517" spans="2:2" ht="15.75" customHeight="1" x14ac:dyDescent="0.25">
      <c r="B517" s="308"/>
    </row>
    <row r="518" spans="2:2" ht="15.75" customHeight="1" x14ac:dyDescent="0.25">
      <c r="B518" s="308"/>
    </row>
    <row r="519" spans="2:2" ht="15.75" customHeight="1" x14ac:dyDescent="0.25">
      <c r="B519" s="308"/>
    </row>
    <row r="520" spans="2:2" ht="15.75" customHeight="1" x14ac:dyDescent="0.25">
      <c r="B520" s="308"/>
    </row>
    <row r="521" spans="2:2" ht="15.75" customHeight="1" x14ac:dyDescent="0.25">
      <c r="B521" s="308"/>
    </row>
    <row r="522" spans="2:2" ht="15.75" customHeight="1" x14ac:dyDescent="0.25">
      <c r="B522" s="308"/>
    </row>
    <row r="523" spans="2:2" ht="15.75" customHeight="1" x14ac:dyDescent="0.25">
      <c r="B523" s="308"/>
    </row>
    <row r="524" spans="2:2" ht="15.75" customHeight="1" x14ac:dyDescent="0.25">
      <c r="B524" s="308"/>
    </row>
    <row r="525" spans="2:2" ht="15.75" customHeight="1" x14ac:dyDescent="0.25">
      <c r="B525" s="308"/>
    </row>
    <row r="526" spans="2:2" ht="15.75" customHeight="1" x14ac:dyDescent="0.25">
      <c r="B526" s="308"/>
    </row>
    <row r="527" spans="2:2" ht="15.75" customHeight="1" x14ac:dyDescent="0.25">
      <c r="B527" s="308"/>
    </row>
    <row r="528" spans="2:2" ht="15.75" customHeight="1" x14ac:dyDescent="0.25">
      <c r="B528" s="308"/>
    </row>
    <row r="529" spans="2:2" ht="15.75" customHeight="1" x14ac:dyDescent="0.25">
      <c r="B529" s="308"/>
    </row>
    <row r="530" spans="2:2" ht="15.75" customHeight="1" x14ac:dyDescent="0.25">
      <c r="B530" s="308"/>
    </row>
    <row r="531" spans="2:2" ht="15.75" customHeight="1" x14ac:dyDescent="0.25">
      <c r="B531" s="308"/>
    </row>
    <row r="532" spans="2:2" ht="15.75" customHeight="1" x14ac:dyDescent="0.25">
      <c r="B532" s="308"/>
    </row>
    <row r="533" spans="2:2" ht="15.75" customHeight="1" x14ac:dyDescent="0.25">
      <c r="B533" s="308"/>
    </row>
    <row r="534" spans="2:2" ht="15.75" customHeight="1" x14ac:dyDescent="0.25">
      <c r="B534" s="308"/>
    </row>
    <row r="535" spans="2:2" ht="15.75" customHeight="1" x14ac:dyDescent="0.25">
      <c r="B535" s="308"/>
    </row>
    <row r="536" spans="2:2" ht="15.75" customHeight="1" x14ac:dyDescent="0.25">
      <c r="B536" s="308"/>
    </row>
    <row r="537" spans="2:2" ht="15.75" customHeight="1" x14ac:dyDescent="0.25">
      <c r="B537" s="308"/>
    </row>
    <row r="538" spans="2:2" ht="15.75" customHeight="1" x14ac:dyDescent="0.25">
      <c r="B538" s="308"/>
    </row>
    <row r="539" spans="2:2" ht="15.75" customHeight="1" x14ac:dyDescent="0.25">
      <c r="B539" s="308"/>
    </row>
    <row r="540" spans="2:2" ht="15.75" customHeight="1" x14ac:dyDescent="0.25">
      <c r="B540" s="308"/>
    </row>
    <row r="541" spans="2:2" ht="15.75" customHeight="1" x14ac:dyDescent="0.25">
      <c r="B541" s="308"/>
    </row>
    <row r="542" spans="2:2" ht="15.75" customHeight="1" x14ac:dyDescent="0.25">
      <c r="B542" s="308"/>
    </row>
    <row r="543" spans="2:2" ht="15.75" customHeight="1" x14ac:dyDescent="0.25">
      <c r="B543" s="308"/>
    </row>
    <row r="544" spans="2:2" ht="15.75" customHeight="1" x14ac:dyDescent="0.25">
      <c r="B544" s="308"/>
    </row>
    <row r="545" spans="2:2" ht="15.75" customHeight="1" x14ac:dyDescent="0.25">
      <c r="B545" s="308"/>
    </row>
    <row r="546" spans="2:2" ht="15.75" customHeight="1" x14ac:dyDescent="0.25">
      <c r="B546" s="308"/>
    </row>
    <row r="547" spans="2:2" ht="15.75" customHeight="1" x14ac:dyDescent="0.25">
      <c r="B547" s="308"/>
    </row>
    <row r="548" spans="2:2" ht="15.75" customHeight="1" x14ac:dyDescent="0.25">
      <c r="B548" s="308"/>
    </row>
    <row r="549" spans="2:2" ht="15.75" customHeight="1" x14ac:dyDescent="0.25">
      <c r="B549" s="308"/>
    </row>
    <row r="550" spans="2:2" ht="15.75" customHeight="1" x14ac:dyDescent="0.25">
      <c r="B550" s="308"/>
    </row>
    <row r="551" spans="2:2" ht="15.75" customHeight="1" x14ac:dyDescent="0.25">
      <c r="B551" s="308"/>
    </row>
    <row r="552" spans="2:2" ht="15.75" customHeight="1" x14ac:dyDescent="0.25">
      <c r="B552" s="308"/>
    </row>
    <row r="553" spans="2:2" ht="15.75" customHeight="1" x14ac:dyDescent="0.25">
      <c r="B553" s="308"/>
    </row>
    <row r="554" spans="2:2" ht="15.75" customHeight="1" x14ac:dyDescent="0.25">
      <c r="B554" s="308"/>
    </row>
    <row r="555" spans="2:2" ht="15.75" customHeight="1" x14ac:dyDescent="0.25">
      <c r="B555" s="308"/>
    </row>
    <row r="556" spans="2:2" ht="15.75" customHeight="1" x14ac:dyDescent="0.25">
      <c r="B556" s="308"/>
    </row>
    <row r="557" spans="2:2" ht="15.75" customHeight="1" x14ac:dyDescent="0.25">
      <c r="B557" s="308"/>
    </row>
    <row r="558" spans="2:2" ht="15.75" customHeight="1" x14ac:dyDescent="0.25">
      <c r="B558" s="308"/>
    </row>
    <row r="559" spans="2:2" ht="15.75" customHeight="1" x14ac:dyDescent="0.25">
      <c r="B559" s="308"/>
    </row>
    <row r="560" spans="2:2" ht="15.75" customHeight="1" x14ac:dyDescent="0.25">
      <c r="B560" s="308"/>
    </row>
    <row r="561" spans="2:2" ht="15.75" customHeight="1" x14ac:dyDescent="0.25">
      <c r="B561" s="308"/>
    </row>
    <row r="562" spans="2:2" ht="15.75" customHeight="1" x14ac:dyDescent="0.25">
      <c r="B562" s="308"/>
    </row>
    <row r="563" spans="2:2" ht="15.75" customHeight="1" x14ac:dyDescent="0.25">
      <c r="B563" s="308"/>
    </row>
    <row r="564" spans="2:2" ht="15.75" customHeight="1" x14ac:dyDescent="0.25">
      <c r="B564" s="308"/>
    </row>
    <row r="565" spans="2:2" ht="15.75" customHeight="1" x14ac:dyDescent="0.25">
      <c r="B565" s="308"/>
    </row>
    <row r="566" spans="2:2" ht="15.75" customHeight="1" x14ac:dyDescent="0.25">
      <c r="B566" s="308"/>
    </row>
    <row r="567" spans="2:2" ht="15.75" customHeight="1" x14ac:dyDescent="0.25">
      <c r="B567" s="308"/>
    </row>
    <row r="568" spans="2:2" ht="15.75" customHeight="1" x14ac:dyDescent="0.25">
      <c r="B568" s="308"/>
    </row>
    <row r="569" spans="2:2" ht="15.75" customHeight="1" x14ac:dyDescent="0.25">
      <c r="B569" s="308"/>
    </row>
    <row r="570" spans="2:2" ht="15.75" customHeight="1" x14ac:dyDescent="0.25">
      <c r="B570" s="308"/>
    </row>
    <row r="571" spans="2:2" ht="15.75" customHeight="1" x14ac:dyDescent="0.25">
      <c r="B571" s="308"/>
    </row>
    <row r="572" spans="2:2" ht="15.75" customHeight="1" x14ac:dyDescent="0.25">
      <c r="B572" s="308"/>
    </row>
    <row r="573" spans="2:2" ht="15.75" customHeight="1" x14ac:dyDescent="0.25">
      <c r="B573" s="308"/>
    </row>
    <row r="574" spans="2:2" ht="15.75" customHeight="1" x14ac:dyDescent="0.25">
      <c r="B574" s="308"/>
    </row>
    <row r="575" spans="2:2" ht="15.75" customHeight="1" x14ac:dyDescent="0.25">
      <c r="B575" s="308"/>
    </row>
    <row r="576" spans="2:2" ht="15.75" customHeight="1" x14ac:dyDescent="0.25">
      <c r="B576" s="308"/>
    </row>
    <row r="577" spans="2:2" ht="15.75" customHeight="1" x14ac:dyDescent="0.25">
      <c r="B577" s="308"/>
    </row>
    <row r="578" spans="2:2" ht="15.75" customHeight="1" x14ac:dyDescent="0.25">
      <c r="B578" s="308"/>
    </row>
    <row r="579" spans="2:2" ht="15.75" customHeight="1" x14ac:dyDescent="0.25">
      <c r="B579" s="308"/>
    </row>
    <row r="580" spans="2:2" ht="15.75" customHeight="1" x14ac:dyDescent="0.25">
      <c r="B580" s="308"/>
    </row>
    <row r="581" spans="2:2" ht="15.75" customHeight="1" x14ac:dyDescent="0.25">
      <c r="B581" s="308"/>
    </row>
    <row r="582" spans="2:2" ht="15.75" customHeight="1" x14ac:dyDescent="0.25">
      <c r="B582" s="308"/>
    </row>
    <row r="583" spans="2:2" ht="15.75" customHeight="1" x14ac:dyDescent="0.25">
      <c r="B583" s="308"/>
    </row>
    <row r="584" spans="2:2" ht="15.75" customHeight="1" x14ac:dyDescent="0.25">
      <c r="B584" s="308"/>
    </row>
    <row r="585" spans="2:2" ht="15.75" customHeight="1" x14ac:dyDescent="0.25">
      <c r="B585" s="308"/>
    </row>
    <row r="586" spans="2:2" ht="15.75" customHeight="1" x14ac:dyDescent="0.25">
      <c r="B586" s="308"/>
    </row>
    <row r="587" spans="2:2" ht="15.75" customHeight="1" x14ac:dyDescent="0.25">
      <c r="B587" s="308"/>
    </row>
    <row r="588" spans="2:2" ht="15.75" customHeight="1" x14ac:dyDescent="0.25">
      <c r="B588" s="308"/>
    </row>
    <row r="589" spans="2:2" ht="15.75" customHeight="1" x14ac:dyDescent="0.25">
      <c r="B589" s="308"/>
    </row>
    <row r="590" spans="2:2" ht="15.75" customHeight="1" x14ac:dyDescent="0.25">
      <c r="B590" s="308"/>
    </row>
    <row r="591" spans="2:2" ht="15.75" customHeight="1" x14ac:dyDescent="0.25">
      <c r="B591" s="308"/>
    </row>
    <row r="592" spans="2:2" ht="15.75" customHeight="1" x14ac:dyDescent="0.25">
      <c r="B592" s="308"/>
    </row>
    <row r="593" spans="2:2" ht="15.75" customHeight="1" x14ac:dyDescent="0.25">
      <c r="B593" s="308"/>
    </row>
    <row r="594" spans="2:2" ht="15.75" customHeight="1" x14ac:dyDescent="0.25">
      <c r="B594" s="308"/>
    </row>
    <row r="595" spans="2:2" ht="15.75" customHeight="1" x14ac:dyDescent="0.25">
      <c r="B595" s="308"/>
    </row>
    <row r="596" spans="2:2" ht="15.75" customHeight="1" x14ac:dyDescent="0.25">
      <c r="B596" s="308"/>
    </row>
    <row r="597" spans="2:2" ht="15.75" customHeight="1" x14ac:dyDescent="0.25">
      <c r="B597" s="308"/>
    </row>
    <row r="598" spans="2:2" ht="15.75" customHeight="1" x14ac:dyDescent="0.25">
      <c r="B598" s="308"/>
    </row>
    <row r="599" spans="2:2" ht="15.75" customHeight="1" x14ac:dyDescent="0.25">
      <c r="B599" s="308"/>
    </row>
    <row r="600" spans="2:2" ht="15.75" customHeight="1" x14ac:dyDescent="0.25">
      <c r="B600" s="308"/>
    </row>
    <row r="601" spans="2:2" ht="15.75" customHeight="1" x14ac:dyDescent="0.25">
      <c r="B601" s="308"/>
    </row>
    <row r="602" spans="2:2" ht="15.75" customHeight="1" x14ac:dyDescent="0.25">
      <c r="B602" s="308"/>
    </row>
    <row r="603" spans="2:2" ht="15.75" customHeight="1" x14ac:dyDescent="0.25">
      <c r="B603" s="308"/>
    </row>
    <row r="604" spans="2:2" ht="15.75" customHeight="1" x14ac:dyDescent="0.25">
      <c r="B604" s="308"/>
    </row>
    <row r="605" spans="2:2" ht="15.75" customHeight="1" x14ac:dyDescent="0.25">
      <c r="B605" s="308"/>
    </row>
    <row r="606" spans="2:2" ht="15.75" customHeight="1" x14ac:dyDescent="0.25">
      <c r="B606" s="308"/>
    </row>
    <row r="607" spans="2:2" ht="15.75" customHeight="1" x14ac:dyDescent="0.25">
      <c r="B607" s="308"/>
    </row>
    <row r="608" spans="2:2" ht="15.75" customHeight="1" x14ac:dyDescent="0.25">
      <c r="B608" s="308"/>
    </row>
    <row r="609" spans="2:2" ht="15.75" customHeight="1" x14ac:dyDescent="0.25">
      <c r="B609" s="308"/>
    </row>
    <row r="610" spans="2:2" ht="15.75" customHeight="1" x14ac:dyDescent="0.25">
      <c r="B610" s="308"/>
    </row>
    <row r="611" spans="2:2" ht="15.75" customHeight="1" x14ac:dyDescent="0.25">
      <c r="B611" s="308"/>
    </row>
    <row r="612" spans="2:2" ht="15.75" customHeight="1" x14ac:dyDescent="0.25">
      <c r="B612" s="308"/>
    </row>
    <row r="613" spans="2:2" ht="15.75" customHeight="1" x14ac:dyDescent="0.25">
      <c r="B613" s="308"/>
    </row>
    <row r="614" spans="2:2" ht="15.75" customHeight="1" x14ac:dyDescent="0.25">
      <c r="B614" s="308"/>
    </row>
    <row r="615" spans="2:2" ht="15.75" customHeight="1" x14ac:dyDescent="0.25">
      <c r="B615" s="308"/>
    </row>
    <row r="616" spans="2:2" ht="15.75" customHeight="1" x14ac:dyDescent="0.25">
      <c r="B616" s="308"/>
    </row>
    <row r="617" spans="2:2" ht="15.75" customHeight="1" x14ac:dyDescent="0.25">
      <c r="B617" s="308"/>
    </row>
    <row r="618" spans="2:2" ht="15.75" customHeight="1" x14ac:dyDescent="0.25">
      <c r="B618" s="308"/>
    </row>
    <row r="619" spans="2:2" ht="15.75" customHeight="1" x14ac:dyDescent="0.25">
      <c r="B619" s="308"/>
    </row>
    <row r="620" spans="2:2" ht="15.75" customHeight="1" x14ac:dyDescent="0.25">
      <c r="B620" s="308"/>
    </row>
    <row r="621" spans="2:2" ht="15.75" customHeight="1" x14ac:dyDescent="0.25">
      <c r="B621" s="308"/>
    </row>
    <row r="622" spans="2:2" ht="15.75" customHeight="1" x14ac:dyDescent="0.25">
      <c r="B622" s="308"/>
    </row>
    <row r="623" spans="2:2" ht="15.75" customHeight="1" x14ac:dyDescent="0.25">
      <c r="B623" s="308"/>
    </row>
    <row r="624" spans="2:2" ht="15.75" customHeight="1" x14ac:dyDescent="0.25">
      <c r="B624" s="308"/>
    </row>
    <row r="625" spans="2:2" ht="15.75" customHeight="1" x14ac:dyDescent="0.25">
      <c r="B625" s="308"/>
    </row>
    <row r="626" spans="2:2" ht="15.75" customHeight="1" x14ac:dyDescent="0.25">
      <c r="B626" s="308"/>
    </row>
    <row r="627" spans="2:2" ht="15.75" customHeight="1" x14ac:dyDescent="0.25">
      <c r="B627" s="308"/>
    </row>
    <row r="628" spans="2:2" ht="15.75" customHeight="1" x14ac:dyDescent="0.25">
      <c r="B628" s="308"/>
    </row>
    <row r="629" spans="2:2" ht="15.75" customHeight="1" x14ac:dyDescent="0.25">
      <c r="B629" s="308"/>
    </row>
    <row r="630" spans="2:2" ht="15.75" customHeight="1" x14ac:dyDescent="0.25">
      <c r="B630" s="308"/>
    </row>
    <row r="631" spans="2:2" ht="15.75" customHeight="1" x14ac:dyDescent="0.25">
      <c r="B631" s="308"/>
    </row>
    <row r="632" spans="2:2" ht="15.75" customHeight="1" x14ac:dyDescent="0.25">
      <c r="B632" s="308"/>
    </row>
    <row r="633" spans="2:2" ht="15.75" customHeight="1" x14ac:dyDescent="0.25">
      <c r="B633" s="308"/>
    </row>
    <row r="634" spans="2:2" ht="15.75" customHeight="1" x14ac:dyDescent="0.25">
      <c r="B634" s="308"/>
    </row>
    <row r="635" spans="2:2" ht="15.75" customHeight="1" x14ac:dyDescent="0.25">
      <c r="B635" s="308"/>
    </row>
    <row r="636" spans="2:2" ht="15.75" customHeight="1" x14ac:dyDescent="0.25">
      <c r="B636" s="308"/>
    </row>
    <row r="637" spans="2:2" ht="15.75" customHeight="1" x14ac:dyDescent="0.25">
      <c r="B637" s="308"/>
    </row>
    <row r="638" spans="2:2" ht="15.75" customHeight="1" x14ac:dyDescent="0.25">
      <c r="B638" s="308"/>
    </row>
    <row r="639" spans="2:2" ht="15.75" customHeight="1" x14ac:dyDescent="0.25">
      <c r="B639" s="308"/>
    </row>
    <row r="640" spans="2:2" ht="15.75" customHeight="1" x14ac:dyDescent="0.25">
      <c r="B640" s="308"/>
    </row>
    <row r="641" spans="2:2" ht="15.75" customHeight="1" x14ac:dyDescent="0.25">
      <c r="B641" s="308"/>
    </row>
    <row r="642" spans="2:2" ht="15.75" customHeight="1" x14ac:dyDescent="0.25">
      <c r="B642" s="308"/>
    </row>
    <row r="643" spans="2:2" ht="15.75" customHeight="1" x14ac:dyDescent="0.25">
      <c r="B643" s="308"/>
    </row>
    <row r="644" spans="2:2" ht="15.75" customHeight="1" x14ac:dyDescent="0.25">
      <c r="B644" s="308"/>
    </row>
    <row r="645" spans="2:2" ht="15.75" customHeight="1" x14ac:dyDescent="0.25">
      <c r="B645" s="308"/>
    </row>
    <row r="646" spans="2:2" ht="15.75" customHeight="1" x14ac:dyDescent="0.25">
      <c r="B646" s="308"/>
    </row>
    <row r="647" spans="2:2" ht="15.75" customHeight="1" x14ac:dyDescent="0.25">
      <c r="B647" s="308"/>
    </row>
    <row r="648" spans="2:2" ht="15.75" customHeight="1" x14ac:dyDescent="0.25">
      <c r="B648" s="308"/>
    </row>
    <row r="649" spans="2:2" ht="15.75" customHeight="1" x14ac:dyDescent="0.25">
      <c r="B649" s="308"/>
    </row>
    <row r="650" spans="2:2" ht="15.75" customHeight="1" x14ac:dyDescent="0.25">
      <c r="B650" s="308"/>
    </row>
    <row r="651" spans="2:2" ht="15.75" customHeight="1" x14ac:dyDescent="0.25">
      <c r="B651" s="308"/>
    </row>
    <row r="652" spans="2:2" ht="15.75" customHeight="1" x14ac:dyDescent="0.25">
      <c r="B652" s="308"/>
    </row>
    <row r="653" spans="2:2" ht="15.75" customHeight="1" x14ac:dyDescent="0.25">
      <c r="B653" s="308"/>
    </row>
    <row r="654" spans="2:2" ht="15.75" customHeight="1" x14ac:dyDescent="0.25">
      <c r="B654" s="308"/>
    </row>
    <row r="655" spans="2:2" ht="15.75" customHeight="1" x14ac:dyDescent="0.25">
      <c r="B655" s="308"/>
    </row>
    <row r="656" spans="2:2" ht="15.75" customHeight="1" x14ac:dyDescent="0.25">
      <c r="B656" s="308"/>
    </row>
    <row r="657" spans="2:2" ht="15.75" customHeight="1" x14ac:dyDescent="0.25">
      <c r="B657" s="308"/>
    </row>
    <row r="658" spans="2:2" ht="15.75" customHeight="1" x14ac:dyDescent="0.25">
      <c r="B658" s="308"/>
    </row>
    <row r="659" spans="2:2" ht="15.75" customHeight="1" x14ac:dyDescent="0.25">
      <c r="B659" s="308"/>
    </row>
    <row r="660" spans="2:2" ht="15.75" customHeight="1" x14ac:dyDescent="0.25">
      <c r="B660" s="308"/>
    </row>
    <row r="661" spans="2:2" ht="15.75" customHeight="1" x14ac:dyDescent="0.25">
      <c r="B661" s="308"/>
    </row>
    <row r="662" spans="2:2" ht="15.75" customHeight="1" x14ac:dyDescent="0.25">
      <c r="B662" s="308"/>
    </row>
    <row r="663" spans="2:2" ht="15.75" customHeight="1" x14ac:dyDescent="0.25">
      <c r="B663" s="308"/>
    </row>
    <row r="664" spans="2:2" ht="15.75" customHeight="1" x14ac:dyDescent="0.25">
      <c r="B664" s="308"/>
    </row>
    <row r="665" spans="2:2" ht="15.75" customHeight="1" x14ac:dyDescent="0.25">
      <c r="B665" s="308"/>
    </row>
    <row r="666" spans="2:2" ht="15.75" customHeight="1" x14ac:dyDescent="0.25">
      <c r="B666" s="308"/>
    </row>
    <row r="667" spans="2:2" ht="15.75" customHeight="1" x14ac:dyDescent="0.25">
      <c r="B667" s="308"/>
    </row>
    <row r="668" spans="2:2" ht="15.75" customHeight="1" x14ac:dyDescent="0.25">
      <c r="B668" s="308"/>
    </row>
    <row r="669" spans="2:2" ht="15.75" customHeight="1" x14ac:dyDescent="0.25">
      <c r="B669" s="308"/>
    </row>
    <row r="670" spans="2:2" ht="15.75" customHeight="1" x14ac:dyDescent="0.25">
      <c r="B670" s="308"/>
    </row>
    <row r="671" spans="2:2" ht="15.75" customHeight="1" x14ac:dyDescent="0.25">
      <c r="B671" s="308"/>
    </row>
    <row r="672" spans="2:2" ht="15.75" customHeight="1" x14ac:dyDescent="0.25">
      <c r="B672" s="308"/>
    </row>
    <row r="673" spans="2:2" ht="15.75" customHeight="1" x14ac:dyDescent="0.25">
      <c r="B673" s="308"/>
    </row>
    <row r="674" spans="2:2" ht="15.75" customHeight="1" x14ac:dyDescent="0.25">
      <c r="B674" s="308"/>
    </row>
    <row r="675" spans="2:2" ht="15.75" customHeight="1" x14ac:dyDescent="0.25">
      <c r="B675" s="308"/>
    </row>
    <row r="676" spans="2:2" ht="15.75" customHeight="1" x14ac:dyDescent="0.25">
      <c r="B676" s="308"/>
    </row>
    <row r="677" spans="2:2" ht="15.75" customHeight="1" x14ac:dyDescent="0.25">
      <c r="B677" s="308"/>
    </row>
    <row r="678" spans="2:2" ht="15.75" customHeight="1" x14ac:dyDescent="0.25">
      <c r="B678" s="308"/>
    </row>
    <row r="679" spans="2:2" ht="15.75" customHeight="1" x14ac:dyDescent="0.25">
      <c r="B679" s="308"/>
    </row>
    <row r="680" spans="2:2" ht="15.75" customHeight="1" x14ac:dyDescent="0.25">
      <c r="B680" s="308"/>
    </row>
    <row r="681" spans="2:2" ht="15.75" customHeight="1" x14ac:dyDescent="0.25">
      <c r="B681" s="308"/>
    </row>
    <row r="682" spans="2:2" ht="15.75" customHeight="1" x14ac:dyDescent="0.25">
      <c r="B682" s="308"/>
    </row>
    <row r="683" spans="2:2" ht="15.75" customHeight="1" x14ac:dyDescent="0.25">
      <c r="B683" s="308"/>
    </row>
    <row r="684" spans="2:2" ht="15.75" customHeight="1" x14ac:dyDescent="0.25">
      <c r="B684" s="308"/>
    </row>
    <row r="685" spans="2:2" ht="15.75" customHeight="1" x14ac:dyDescent="0.25">
      <c r="B685" s="308"/>
    </row>
    <row r="686" spans="2:2" ht="15.75" customHeight="1" x14ac:dyDescent="0.25">
      <c r="B686" s="308"/>
    </row>
    <row r="687" spans="2:2" ht="15.75" customHeight="1" x14ac:dyDescent="0.25">
      <c r="B687" s="308"/>
    </row>
    <row r="688" spans="2:2" ht="15.75" customHeight="1" x14ac:dyDescent="0.25">
      <c r="B688" s="308"/>
    </row>
    <row r="689" spans="2:2" ht="15.75" customHeight="1" x14ac:dyDescent="0.25">
      <c r="B689" s="308"/>
    </row>
    <row r="690" spans="2:2" ht="15.75" customHeight="1" x14ac:dyDescent="0.25">
      <c r="B690" s="308"/>
    </row>
    <row r="691" spans="2:2" ht="15.75" customHeight="1" x14ac:dyDescent="0.25">
      <c r="B691" s="308"/>
    </row>
    <row r="692" spans="2:2" ht="15.75" customHeight="1" x14ac:dyDescent="0.25">
      <c r="B692" s="308"/>
    </row>
    <row r="693" spans="2:2" ht="15.75" customHeight="1" x14ac:dyDescent="0.25">
      <c r="B693" s="308"/>
    </row>
    <row r="694" spans="2:2" ht="15.75" customHeight="1" x14ac:dyDescent="0.25">
      <c r="B694" s="308"/>
    </row>
    <row r="695" spans="2:2" ht="15.75" customHeight="1" x14ac:dyDescent="0.25">
      <c r="B695" s="308"/>
    </row>
    <row r="696" spans="2:2" ht="15.75" customHeight="1" x14ac:dyDescent="0.25">
      <c r="B696" s="308"/>
    </row>
    <row r="697" spans="2:2" ht="15.75" customHeight="1" x14ac:dyDescent="0.25">
      <c r="B697" s="308"/>
    </row>
    <row r="698" spans="2:2" ht="15.75" customHeight="1" x14ac:dyDescent="0.25">
      <c r="B698" s="308"/>
    </row>
    <row r="699" spans="2:2" ht="15.75" customHeight="1" x14ac:dyDescent="0.25">
      <c r="B699" s="308"/>
    </row>
    <row r="700" spans="2:2" ht="15.75" customHeight="1" x14ac:dyDescent="0.25">
      <c r="B700" s="308"/>
    </row>
    <row r="701" spans="2:2" ht="15.75" customHeight="1" x14ac:dyDescent="0.25">
      <c r="B701" s="308"/>
    </row>
    <row r="702" spans="2:2" ht="15.75" customHeight="1" x14ac:dyDescent="0.25">
      <c r="B702" s="308"/>
    </row>
    <row r="703" spans="2:2" ht="15.75" customHeight="1" x14ac:dyDescent="0.25">
      <c r="B703" s="308"/>
    </row>
    <row r="704" spans="2:2" ht="15.75" customHeight="1" x14ac:dyDescent="0.25">
      <c r="B704" s="308"/>
    </row>
    <row r="705" spans="2:2" ht="15.75" customHeight="1" x14ac:dyDescent="0.25">
      <c r="B705" s="308"/>
    </row>
    <row r="706" spans="2:2" ht="15.75" customHeight="1" x14ac:dyDescent="0.25">
      <c r="B706" s="308"/>
    </row>
    <row r="707" spans="2:2" ht="15.75" customHeight="1" x14ac:dyDescent="0.25">
      <c r="B707" s="308"/>
    </row>
    <row r="708" spans="2:2" ht="15.75" customHeight="1" x14ac:dyDescent="0.25">
      <c r="B708" s="308"/>
    </row>
    <row r="709" spans="2:2" ht="15.75" customHeight="1" x14ac:dyDescent="0.25">
      <c r="B709" s="308"/>
    </row>
    <row r="710" spans="2:2" ht="15.75" customHeight="1" x14ac:dyDescent="0.25">
      <c r="B710" s="308"/>
    </row>
    <row r="711" spans="2:2" ht="15.75" customHeight="1" x14ac:dyDescent="0.25">
      <c r="B711" s="308"/>
    </row>
    <row r="712" spans="2:2" ht="15.75" customHeight="1" x14ac:dyDescent="0.25">
      <c r="B712" s="308"/>
    </row>
    <row r="713" spans="2:2" ht="15.75" customHeight="1" x14ac:dyDescent="0.25">
      <c r="B713" s="308"/>
    </row>
    <row r="714" spans="2:2" ht="15.75" customHeight="1" x14ac:dyDescent="0.25">
      <c r="B714" s="308"/>
    </row>
    <row r="715" spans="2:2" ht="15.75" customHeight="1" x14ac:dyDescent="0.25">
      <c r="B715" s="308"/>
    </row>
    <row r="716" spans="2:2" ht="15.75" customHeight="1" x14ac:dyDescent="0.25">
      <c r="B716" s="308"/>
    </row>
    <row r="717" spans="2:2" ht="15.75" customHeight="1" x14ac:dyDescent="0.25">
      <c r="B717" s="308"/>
    </row>
    <row r="718" spans="2:2" ht="15.75" customHeight="1" x14ac:dyDescent="0.25">
      <c r="B718" s="308"/>
    </row>
    <row r="719" spans="2:2" ht="15.75" customHeight="1" x14ac:dyDescent="0.25">
      <c r="B719" s="308"/>
    </row>
    <row r="720" spans="2:2" ht="15.75" customHeight="1" x14ac:dyDescent="0.25">
      <c r="B720" s="308"/>
    </row>
    <row r="721" spans="2:2" ht="15.75" customHeight="1" x14ac:dyDescent="0.25">
      <c r="B721" s="308"/>
    </row>
    <row r="722" spans="2:2" ht="15.75" customHeight="1" x14ac:dyDescent="0.25">
      <c r="B722" s="308"/>
    </row>
    <row r="723" spans="2:2" ht="15.75" customHeight="1" x14ac:dyDescent="0.25">
      <c r="B723" s="308"/>
    </row>
    <row r="724" spans="2:2" ht="15.75" customHeight="1" x14ac:dyDescent="0.25">
      <c r="B724" s="308"/>
    </row>
    <row r="725" spans="2:2" ht="15.75" customHeight="1" x14ac:dyDescent="0.25">
      <c r="B725" s="308"/>
    </row>
    <row r="726" spans="2:2" ht="15.75" customHeight="1" x14ac:dyDescent="0.25">
      <c r="B726" s="308"/>
    </row>
    <row r="727" spans="2:2" ht="15.75" customHeight="1" x14ac:dyDescent="0.25">
      <c r="B727" s="308"/>
    </row>
    <row r="728" spans="2:2" ht="15.75" customHeight="1" x14ac:dyDescent="0.25">
      <c r="B728" s="308"/>
    </row>
    <row r="729" spans="2:2" ht="15.75" customHeight="1" x14ac:dyDescent="0.25">
      <c r="B729" s="308"/>
    </row>
    <row r="730" spans="2:2" ht="15.75" customHeight="1" x14ac:dyDescent="0.25">
      <c r="B730" s="308"/>
    </row>
    <row r="731" spans="2:2" ht="15.75" customHeight="1" x14ac:dyDescent="0.25">
      <c r="B731" s="308"/>
    </row>
    <row r="732" spans="2:2" ht="15.75" customHeight="1" x14ac:dyDescent="0.25">
      <c r="B732" s="308"/>
    </row>
    <row r="733" spans="2:2" ht="15.75" customHeight="1" x14ac:dyDescent="0.25">
      <c r="B733" s="308"/>
    </row>
    <row r="734" spans="2:2" ht="15.75" customHeight="1" x14ac:dyDescent="0.25">
      <c r="B734" s="308"/>
    </row>
    <row r="735" spans="2:2" ht="15.75" customHeight="1" x14ac:dyDescent="0.25">
      <c r="B735" s="308"/>
    </row>
    <row r="736" spans="2:2" ht="15.75" customHeight="1" x14ac:dyDescent="0.25">
      <c r="B736" s="308"/>
    </row>
    <row r="737" spans="2:2" ht="15.75" customHeight="1" x14ac:dyDescent="0.25">
      <c r="B737" s="308"/>
    </row>
    <row r="738" spans="2:2" ht="15.75" customHeight="1" x14ac:dyDescent="0.25">
      <c r="B738" s="308"/>
    </row>
    <row r="739" spans="2:2" ht="15.75" customHeight="1" x14ac:dyDescent="0.25">
      <c r="B739" s="308"/>
    </row>
    <row r="740" spans="2:2" ht="15.75" customHeight="1" x14ac:dyDescent="0.25">
      <c r="B740" s="308"/>
    </row>
    <row r="741" spans="2:2" ht="15.75" customHeight="1" x14ac:dyDescent="0.25">
      <c r="B741" s="308"/>
    </row>
    <row r="742" spans="2:2" ht="15.75" customHeight="1" x14ac:dyDescent="0.25">
      <c r="B742" s="308"/>
    </row>
    <row r="743" spans="2:2" ht="15.75" customHeight="1" x14ac:dyDescent="0.25">
      <c r="B743" s="308"/>
    </row>
    <row r="744" spans="2:2" ht="15.75" customHeight="1" x14ac:dyDescent="0.25">
      <c r="B744" s="308"/>
    </row>
    <row r="745" spans="2:2" ht="15.75" customHeight="1" x14ac:dyDescent="0.25">
      <c r="B745" s="308"/>
    </row>
    <row r="746" spans="2:2" ht="15.75" customHeight="1" x14ac:dyDescent="0.25">
      <c r="B746" s="308"/>
    </row>
    <row r="747" spans="2:2" ht="15.75" customHeight="1" x14ac:dyDescent="0.25">
      <c r="B747" s="308"/>
    </row>
    <row r="748" spans="2:2" ht="15.75" customHeight="1" x14ac:dyDescent="0.25">
      <c r="B748" s="308"/>
    </row>
    <row r="749" spans="2:2" ht="15.75" customHeight="1" x14ac:dyDescent="0.25">
      <c r="B749" s="308"/>
    </row>
    <row r="750" spans="2:2" ht="15.75" customHeight="1" x14ac:dyDescent="0.25">
      <c r="B750" s="308"/>
    </row>
    <row r="751" spans="2:2" ht="15.75" customHeight="1" x14ac:dyDescent="0.25">
      <c r="B751" s="308"/>
    </row>
    <row r="752" spans="2:2" ht="15.75" customHeight="1" x14ac:dyDescent="0.25">
      <c r="B752" s="308"/>
    </row>
    <row r="753" spans="2:2" ht="15.75" customHeight="1" x14ac:dyDescent="0.25">
      <c r="B753" s="308"/>
    </row>
    <row r="754" spans="2:2" ht="15.75" customHeight="1" x14ac:dyDescent="0.25">
      <c r="B754" s="308"/>
    </row>
    <row r="755" spans="2:2" ht="15.75" customHeight="1" x14ac:dyDescent="0.25">
      <c r="B755" s="308"/>
    </row>
    <row r="756" spans="2:2" ht="15.75" customHeight="1" x14ac:dyDescent="0.25">
      <c r="B756" s="308"/>
    </row>
    <row r="757" spans="2:2" ht="15.75" customHeight="1" x14ac:dyDescent="0.25">
      <c r="B757" s="308"/>
    </row>
    <row r="758" spans="2:2" ht="15.75" customHeight="1" x14ac:dyDescent="0.25">
      <c r="B758" s="308"/>
    </row>
    <row r="759" spans="2:2" ht="15.75" customHeight="1" x14ac:dyDescent="0.25">
      <c r="B759" s="308"/>
    </row>
    <row r="760" spans="2:2" ht="15.75" customHeight="1" x14ac:dyDescent="0.25">
      <c r="B760" s="308"/>
    </row>
    <row r="761" spans="2:2" ht="15.75" customHeight="1" x14ac:dyDescent="0.25">
      <c r="B761" s="308"/>
    </row>
    <row r="762" spans="2:2" ht="15.75" customHeight="1" x14ac:dyDescent="0.25">
      <c r="B762" s="308"/>
    </row>
    <row r="763" spans="2:2" ht="15.75" customHeight="1" x14ac:dyDescent="0.25">
      <c r="B763" s="308"/>
    </row>
    <row r="764" spans="2:2" ht="15.75" customHeight="1" x14ac:dyDescent="0.25">
      <c r="B764" s="308"/>
    </row>
    <row r="765" spans="2:2" ht="15.75" customHeight="1" x14ac:dyDescent="0.25">
      <c r="B765" s="308"/>
    </row>
    <row r="766" spans="2:2" ht="15.75" customHeight="1" x14ac:dyDescent="0.25">
      <c r="B766" s="308"/>
    </row>
    <row r="767" spans="2:2" ht="15.75" customHeight="1" x14ac:dyDescent="0.25">
      <c r="B767" s="308"/>
    </row>
    <row r="768" spans="2:2" ht="15.75" customHeight="1" x14ac:dyDescent="0.25">
      <c r="B768" s="308"/>
    </row>
    <row r="769" spans="2:2" ht="15.75" customHeight="1" x14ac:dyDescent="0.25">
      <c r="B769" s="308"/>
    </row>
    <row r="770" spans="2:2" ht="15.75" customHeight="1" x14ac:dyDescent="0.25">
      <c r="B770" s="308"/>
    </row>
    <row r="771" spans="2:2" ht="15.75" customHeight="1" x14ac:dyDescent="0.25">
      <c r="B771" s="308"/>
    </row>
    <row r="772" spans="2:2" ht="15.75" customHeight="1" x14ac:dyDescent="0.25">
      <c r="B772" s="308"/>
    </row>
    <row r="773" spans="2:2" ht="15.75" customHeight="1" x14ac:dyDescent="0.25">
      <c r="B773" s="308"/>
    </row>
    <row r="774" spans="2:2" ht="15.75" customHeight="1" x14ac:dyDescent="0.25">
      <c r="B774" s="308"/>
    </row>
    <row r="775" spans="2:2" ht="15.75" customHeight="1" x14ac:dyDescent="0.25">
      <c r="B775" s="308"/>
    </row>
    <row r="776" spans="2:2" ht="15.75" customHeight="1" x14ac:dyDescent="0.25">
      <c r="B776" s="308"/>
    </row>
    <row r="777" spans="2:2" ht="15.75" customHeight="1" x14ac:dyDescent="0.25">
      <c r="B777" s="308"/>
    </row>
    <row r="778" spans="2:2" ht="15.75" customHeight="1" x14ac:dyDescent="0.25">
      <c r="B778" s="308"/>
    </row>
    <row r="779" spans="2:2" ht="15.75" customHeight="1" x14ac:dyDescent="0.25">
      <c r="B779" s="308"/>
    </row>
    <row r="780" spans="2:2" ht="15.75" customHeight="1" x14ac:dyDescent="0.25">
      <c r="B780" s="308"/>
    </row>
    <row r="781" spans="2:2" ht="15.75" customHeight="1" x14ac:dyDescent="0.25">
      <c r="B781" s="308"/>
    </row>
    <row r="782" spans="2:2" ht="15.75" customHeight="1" x14ac:dyDescent="0.25">
      <c r="B782" s="308"/>
    </row>
    <row r="783" spans="2:2" ht="15.75" customHeight="1" x14ac:dyDescent="0.25">
      <c r="B783" s="308"/>
    </row>
    <row r="784" spans="2:2" ht="15.75" customHeight="1" x14ac:dyDescent="0.25">
      <c r="B784" s="308"/>
    </row>
    <row r="785" spans="2:2" ht="15.75" customHeight="1" x14ac:dyDescent="0.25">
      <c r="B785" s="308"/>
    </row>
    <row r="786" spans="2:2" ht="15.75" customHeight="1" x14ac:dyDescent="0.25">
      <c r="B786" s="308"/>
    </row>
    <row r="787" spans="2:2" ht="15.75" customHeight="1" x14ac:dyDescent="0.25">
      <c r="B787" s="308"/>
    </row>
    <row r="788" spans="2:2" ht="15.75" customHeight="1" x14ac:dyDescent="0.25">
      <c r="B788" s="308"/>
    </row>
    <row r="789" spans="2:2" ht="15.75" customHeight="1" x14ac:dyDescent="0.25">
      <c r="B789" s="308"/>
    </row>
    <row r="790" spans="2:2" ht="15.75" customHeight="1" x14ac:dyDescent="0.25">
      <c r="B790" s="308"/>
    </row>
    <row r="791" spans="2:2" ht="15.75" customHeight="1" x14ac:dyDescent="0.25">
      <c r="B791" s="308"/>
    </row>
    <row r="792" spans="2:2" ht="15.75" customHeight="1" x14ac:dyDescent="0.25">
      <c r="B792" s="308"/>
    </row>
    <row r="793" spans="2:2" ht="15.75" customHeight="1" x14ac:dyDescent="0.25">
      <c r="B793" s="308"/>
    </row>
    <row r="794" spans="2:2" ht="15.75" customHeight="1" x14ac:dyDescent="0.25">
      <c r="B794" s="308"/>
    </row>
    <row r="795" spans="2:2" ht="15.75" customHeight="1" x14ac:dyDescent="0.25">
      <c r="B795" s="308"/>
    </row>
    <row r="796" spans="2:2" ht="15.75" customHeight="1" x14ac:dyDescent="0.25">
      <c r="B796" s="308"/>
    </row>
    <row r="797" spans="2:2" ht="15.75" customHeight="1" x14ac:dyDescent="0.25">
      <c r="B797" s="308"/>
    </row>
    <row r="798" spans="2:2" ht="15.75" customHeight="1" x14ac:dyDescent="0.25">
      <c r="B798" s="308"/>
    </row>
    <row r="799" spans="2:2" ht="15.75" customHeight="1" x14ac:dyDescent="0.25">
      <c r="B799" s="308"/>
    </row>
    <row r="800" spans="2:2" ht="15.75" customHeight="1" x14ac:dyDescent="0.25">
      <c r="B800" s="308"/>
    </row>
    <row r="801" spans="2:2" ht="15.75" customHeight="1" x14ac:dyDescent="0.25">
      <c r="B801" s="308"/>
    </row>
    <row r="802" spans="2:2" ht="15.75" customHeight="1" x14ac:dyDescent="0.25">
      <c r="B802" s="308"/>
    </row>
    <row r="803" spans="2:2" ht="15.75" customHeight="1" x14ac:dyDescent="0.25">
      <c r="B803" s="308"/>
    </row>
    <row r="804" spans="2:2" ht="15.75" customHeight="1" x14ac:dyDescent="0.25">
      <c r="B804" s="308"/>
    </row>
    <row r="805" spans="2:2" ht="15.75" customHeight="1" x14ac:dyDescent="0.25">
      <c r="B805" s="308"/>
    </row>
    <row r="806" spans="2:2" ht="15.75" customHeight="1" x14ac:dyDescent="0.25">
      <c r="B806" s="308"/>
    </row>
    <row r="807" spans="2:2" ht="15.75" customHeight="1" x14ac:dyDescent="0.25">
      <c r="B807" s="308"/>
    </row>
    <row r="808" spans="2:2" ht="15.75" customHeight="1" x14ac:dyDescent="0.25">
      <c r="B808" s="308"/>
    </row>
    <row r="809" spans="2:2" ht="15.75" customHeight="1" x14ac:dyDescent="0.25">
      <c r="B809" s="308"/>
    </row>
    <row r="810" spans="2:2" ht="15.75" customHeight="1" x14ac:dyDescent="0.25">
      <c r="B810" s="308"/>
    </row>
    <row r="811" spans="2:2" ht="15.75" customHeight="1" x14ac:dyDescent="0.25">
      <c r="B811" s="308"/>
    </row>
    <row r="812" spans="2:2" ht="15.75" customHeight="1" x14ac:dyDescent="0.25">
      <c r="B812" s="308"/>
    </row>
    <row r="813" spans="2:2" ht="15.75" customHeight="1" x14ac:dyDescent="0.25">
      <c r="B813" s="308"/>
    </row>
    <row r="814" spans="2:2" ht="15.75" customHeight="1" x14ac:dyDescent="0.25">
      <c r="B814" s="308"/>
    </row>
    <row r="815" spans="2:2" ht="15.75" customHeight="1" x14ac:dyDescent="0.25">
      <c r="B815" s="308"/>
    </row>
    <row r="816" spans="2:2" ht="15.75" customHeight="1" x14ac:dyDescent="0.25">
      <c r="B816" s="308"/>
    </row>
    <row r="817" spans="2:2" ht="15.75" customHeight="1" x14ac:dyDescent="0.25">
      <c r="B817" s="308"/>
    </row>
    <row r="818" spans="2:2" ht="15.75" customHeight="1" x14ac:dyDescent="0.25">
      <c r="B818" s="308"/>
    </row>
    <row r="819" spans="2:2" ht="15.75" customHeight="1" x14ac:dyDescent="0.25">
      <c r="B819" s="308"/>
    </row>
    <row r="820" spans="2:2" ht="15.75" customHeight="1" x14ac:dyDescent="0.25">
      <c r="B820" s="308"/>
    </row>
    <row r="821" spans="2:2" ht="15.75" customHeight="1" x14ac:dyDescent="0.25">
      <c r="B821" s="308"/>
    </row>
    <row r="822" spans="2:2" ht="15.75" customHeight="1" x14ac:dyDescent="0.25">
      <c r="B822" s="308"/>
    </row>
    <row r="823" spans="2:2" ht="15.75" customHeight="1" x14ac:dyDescent="0.25">
      <c r="B823" s="308"/>
    </row>
    <row r="824" spans="2:2" ht="15.75" customHeight="1" x14ac:dyDescent="0.25">
      <c r="B824" s="308"/>
    </row>
    <row r="825" spans="2:2" ht="15.75" customHeight="1" x14ac:dyDescent="0.25">
      <c r="B825" s="308"/>
    </row>
    <row r="826" spans="2:2" ht="15.75" customHeight="1" x14ac:dyDescent="0.25">
      <c r="B826" s="308"/>
    </row>
    <row r="827" spans="2:2" ht="15.75" customHeight="1" x14ac:dyDescent="0.25">
      <c r="B827" s="308"/>
    </row>
    <row r="828" spans="2:2" ht="15.75" customHeight="1" x14ac:dyDescent="0.25">
      <c r="B828" s="308"/>
    </row>
    <row r="829" spans="2:2" ht="15.75" customHeight="1" x14ac:dyDescent="0.25">
      <c r="B829" s="308"/>
    </row>
    <row r="830" spans="2:2" ht="15.75" customHeight="1" x14ac:dyDescent="0.25">
      <c r="B830" s="308"/>
    </row>
    <row r="831" spans="2:2" ht="15.75" customHeight="1" x14ac:dyDescent="0.25">
      <c r="B831" s="308"/>
    </row>
    <row r="832" spans="2:2" ht="15.75" customHeight="1" x14ac:dyDescent="0.25">
      <c r="B832" s="308"/>
    </row>
    <row r="833" spans="2:2" ht="15.75" customHeight="1" x14ac:dyDescent="0.25">
      <c r="B833" s="308"/>
    </row>
    <row r="834" spans="2:2" ht="15.75" customHeight="1" x14ac:dyDescent="0.25">
      <c r="B834" s="308"/>
    </row>
    <row r="835" spans="2:2" ht="15.75" customHeight="1" x14ac:dyDescent="0.25">
      <c r="B835" s="308"/>
    </row>
    <row r="836" spans="2:2" ht="15.75" customHeight="1" x14ac:dyDescent="0.25">
      <c r="B836" s="308"/>
    </row>
    <row r="837" spans="2:2" ht="15.75" customHeight="1" x14ac:dyDescent="0.25">
      <c r="B837" s="308"/>
    </row>
    <row r="838" spans="2:2" ht="15.75" customHeight="1" x14ac:dyDescent="0.25">
      <c r="B838" s="308"/>
    </row>
    <row r="839" spans="2:2" ht="15.75" customHeight="1" x14ac:dyDescent="0.25">
      <c r="B839" s="308"/>
    </row>
    <row r="840" spans="2:2" ht="15.75" customHeight="1" x14ac:dyDescent="0.25">
      <c r="B840" s="308"/>
    </row>
    <row r="841" spans="2:2" ht="15.75" customHeight="1" x14ac:dyDescent="0.25">
      <c r="B841" s="308"/>
    </row>
    <row r="842" spans="2:2" ht="15.75" customHeight="1" x14ac:dyDescent="0.25">
      <c r="B842" s="308"/>
    </row>
    <row r="843" spans="2:2" ht="15.75" customHeight="1" x14ac:dyDescent="0.25">
      <c r="B843" s="308"/>
    </row>
    <row r="844" spans="2:2" ht="15.75" customHeight="1" x14ac:dyDescent="0.25">
      <c r="B844" s="308"/>
    </row>
    <row r="845" spans="2:2" ht="15.75" customHeight="1" x14ac:dyDescent="0.25">
      <c r="B845" s="308"/>
    </row>
    <row r="846" spans="2:2" ht="15.75" customHeight="1" x14ac:dyDescent="0.25">
      <c r="B846" s="308"/>
    </row>
    <row r="847" spans="2:2" ht="15.75" customHeight="1" x14ac:dyDescent="0.25">
      <c r="B847" s="308"/>
    </row>
    <row r="848" spans="2:2" ht="15.75" customHeight="1" x14ac:dyDescent="0.25">
      <c r="B848" s="308"/>
    </row>
    <row r="849" spans="2:2" ht="15.75" customHeight="1" x14ac:dyDescent="0.25">
      <c r="B849" s="308"/>
    </row>
    <row r="850" spans="2:2" ht="15.75" customHeight="1" x14ac:dyDescent="0.25">
      <c r="B850" s="308"/>
    </row>
    <row r="851" spans="2:2" ht="15.75" customHeight="1" x14ac:dyDescent="0.25">
      <c r="B851" s="308"/>
    </row>
    <row r="852" spans="2:2" ht="15.75" customHeight="1" x14ac:dyDescent="0.25">
      <c r="B852" s="308"/>
    </row>
    <row r="853" spans="2:2" ht="15.75" customHeight="1" x14ac:dyDescent="0.25">
      <c r="B853" s="308"/>
    </row>
    <row r="854" spans="2:2" ht="15.75" customHeight="1" x14ac:dyDescent="0.25">
      <c r="B854" s="308"/>
    </row>
    <row r="855" spans="2:2" ht="15.75" customHeight="1" x14ac:dyDescent="0.25">
      <c r="B855" s="308"/>
    </row>
    <row r="856" spans="2:2" ht="15.75" customHeight="1" x14ac:dyDescent="0.25">
      <c r="B856" s="308"/>
    </row>
    <row r="857" spans="2:2" ht="15.75" customHeight="1" x14ac:dyDescent="0.25">
      <c r="B857" s="308"/>
    </row>
    <row r="858" spans="2:2" ht="15.75" customHeight="1" x14ac:dyDescent="0.25">
      <c r="B858" s="308"/>
    </row>
    <row r="859" spans="2:2" ht="15.75" customHeight="1" x14ac:dyDescent="0.25">
      <c r="B859" s="308"/>
    </row>
    <row r="860" spans="2:2" ht="15.75" customHeight="1" x14ac:dyDescent="0.25">
      <c r="B860" s="308"/>
    </row>
    <row r="861" spans="2:2" ht="15.75" customHeight="1" x14ac:dyDescent="0.25">
      <c r="B861" s="308"/>
    </row>
    <row r="862" spans="2:2" ht="15.75" customHeight="1" x14ac:dyDescent="0.25">
      <c r="B862" s="308"/>
    </row>
    <row r="863" spans="2:2" ht="15.75" customHeight="1" x14ac:dyDescent="0.25">
      <c r="B863" s="308"/>
    </row>
    <row r="864" spans="2:2" ht="15.75" customHeight="1" x14ac:dyDescent="0.25">
      <c r="B864" s="308"/>
    </row>
    <row r="865" spans="2:2" ht="15.75" customHeight="1" x14ac:dyDescent="0.25">
      <c r="B865" s="308"/>
    </row>
    <row r="866" spans="2:2" ht="15.75" customHeight="1" x14ac:dyDescent="0.25">
      <c r="B866" s="308"/>
    </row>
    <row r="867" spans="2:2" ht="15.75" customHeight="1" x14ac:dyDescent="0.25">
      <c r="B867" s="308"/>
    </row>
    <row r="868" spans="2:2" ht="15.75" customHeight="1" x14ac:dyDescent="0.25">
      <c r="B868" s="308"/>
    </row>
    <row r="869" spans="2:2" ht="15.75" customHeight="1" x14ac:dyDescent="0.25">
      <c r="B869" s="308"/>
    </row>
    <row r="870" spans="2:2" ht="15.75" customHeight="1" x14ac:dyDescent="0.25">
      <c r="B870" s="308"/>
    </row>
    <row r="871" spans="2:2" ht="15.75" customHeight="1" x14ac:dyDescent="0.25">
      <c r="B871" s="308"/>
    </row>
    <row r="872" spans="2:2" ht="15.75" customHeight="1" x14ac:dyDescent="0.25">
      <c r="B872" s="308"/>
    </row>
    <row r="873" spans="2:2" ht="15.75" customHeight="1" x14ac:dyDescent="0.25">
      <c r="B873" s="308"/>
    </row>
    <row r="874" spans="2:2" ht="15.75" customHeight="1" x14ac:dyDescent="0.25">
      <c r="B874" s="308"/>
    </row>
    <row r="875" spans="2:2" ht="15.75" customHeight="1" x14ac:dyDescent="0.25">
      <c r="B875" s="308"/>
    </row>
    <row r="876" spans="2:2" ht="15.75" customHeight="1" x14ac:dyDescent="0.25">
      <c r="B876" s="308"/>
    </row>
    <row r="877" spans="2:2" ht="15.75" customHeight="1" x14ac:dyDescent="0.25">
      <c r="B877" s="308"/>
    </row>
    <row r="878" spans="2:2" ht="15.75" customHeight="1" x14ac:dyDescent="0.25">
      <c r="B878" s="308"/>
    </row>
    <row r="879" spans="2:2" ht="15.75" customHeight="1" x14ac:dyDescent="0.25">
      <c r="B879" s="308"/>
    </row>
    <row r="880" spans="2:2" ht="15.75" customHeight="1" x14ac:dyDescent="0.25">
      <c r="B880" s="308"/>
    </row>
    <row r="881" spans="2:2" ht="15.75" customHeight="1" x14ac:dyDescent="0.25">
      <c r="B881" s="308"/>
    </row>
    <row r="882" spans="2:2" ht="15.75" customHeight="1" x14ac:dyDescent="0.25">
      <c r="B882" s="308"/>
    </row>
    <row r="883" spans="2:2" ht="15.75" customHeight="1" x14ac:dyDescent="0.25">
      <c r="B883" s="308"/>
    </row>
    <row r="884" spans="2:2" ht="15.75" customHeight="1" x14ac:dyDescent="0.25">
      <c r="B884" s="308"/>
    </row>
    <row r="885" spans="2:2" ht="15.75" customHeight="1" x14ac:dyDescent="0.25">
      <c r="B885" s="308"/>
    </row>
    <row r="886" spans="2:2" ht="15.75" customHeight="1" x14ac:dyDescent="0.25">
      <c r="B886" s="308"/>
    </row>
    <row r="887" spans="2:2" ht="15.75" customHeight="1" x14ac:dyDescent="0.25">
      <c r="B887" s="308"/>
    </row>
    <row r="888" spans="2:2" ht="15.75" customHeight="1" x14ac:dyDescent="0.25">
      <c r="B888" s="308"/>
    </row>
    <row r="889" spans="2:2" ht="15.75" customHeight="1" x14ac:dyDescent="0.25">
      <c r="B889" s="308"/>
    </row>
    <row r="890" spans="2:2" ht="15.75" customHeight="1" x14ac:dyDescent="0.25">
      <c r="B890" s="308"/>
    </row>
    <row r="891" spans="2:2" ht="15.75" customHeight="1" x14ac:dyDescent="0.25">
      <c r="B891" s="308"/>
    </row>
    <row r="892" spans="2:2" ht="15.75" customHeight="1" x14ac:dyDescent="0.25">
      <c r="B892" s="308"/>
    </row>
    <row r="893" spans="2:2" ht="15.75" customHeight="1" x14ac:dyDescent="0.25">
      <c r="B893" s="308"/>
    </row>
    <row r="894" spans="2:2" ht="15.75" customHeight="1" x14ac:dyDescent="0.25">
      <c r="B894" s="308"/>
    </row>
    <row r="895" spans="2:2" ht="15.75" customHeight="1" x14ac:dyDescent="0.25">
      <c r="B895" s="308"/>
    </row>
    <row r="896" spans="2:2" ht="15.75" customHeight="1" x14ac:dyDescent="0.25">
      <c r="B896" s="308"/>
    </row>
    <row r="897" spans="2:2" ht="15.75" customHeight="1" x14ac:dyDescent="0.25">
      <c r="B897" s="308"/>
    </row>
    <row r="898" spans="2:2" ht="15.75" customHeight="1" x14ac:dyDescent="0.25">
      <c r="B898" s="308"/>
    </row>
    <row r="899" spans="2:2" ht="15.75" customHeight="1" x14ac:dyDescent="0.25">
      <c r="B899" s="308"/>
    </row>
    <row r="900" spans="2:2" ht="15.75" customHeight="1" x14ac:dyDescent="0.25">
      <c r="B900" s="308"/>
    </row>
    <row r="901" spans="2:2" ht="15.75" customHeight="1" x14ac:dyDescent="0.25">
      <c r="B901" s="308"/>
    </row>
    <row r="902" spans="2:2" ht="15.75" customHeight="1" x14ac:dyDescent="0.25">
      <c r="B902" s="308"/>
    </row>
    <row r="903" spans="2:2" ht="15.75" customHeight="1" x14ac:dyDescent="0.25">
      <c r="B903" s="308"/>
    </row>
    <row r="904" spans="2:2" ht="15.75" customHeight="1" x14ac:dyDescent="0.25">
      <c r="B904" s="308"/>
    </row>
    <row r="905" spans="2:2" ht="15.75" customHeight="1" x14ac:dyDescent="0.25">
      <c r="B905" s="308"/>
    </row>
    <row r="906" spans="2:2" ht="15.75" customHeight="1" x14ac:dyDescent="0.25">
      <c r="B906" s="308"/>
    </row>
    <row r="907" spans="2:2" ht="15.75" customHeight="1" x14ac:dyDescent="0.25">
      <c r="B907" s="308"/>
    </row>
    <row r="908" spans="2:2" ht="15.75" customHeight="1" x14ac:dyDescent="0.25">
      <c r="B908" s="308"/>
    </row>
    <row r="909" spans="2:2" ht="15.75" customHeight="1" x14ac:dyDescent="0.25">
      <c r="B909" s="308"/>
    </row>
    <row r="910" spans="2:2" ht="15.75" customHeight="1" x14ac:dyDescent="0.25">
      <c r="B910" s="308"/>
    </row>
    <row r="911" spans="2:2" ht="15.75" customHeight="1" x14ac:dyDescent="0.25">
      <c r="B911" s="308"/>
    </row>
    <row r="912" spans="2:2" ht="15.75" customHeight="1" x14ac:dyDescent="0.25">
      <c r="B912" s="308"/>
    </row>
    <row r="913" spans="2:2" ht="15.75" customHeight="1" x14ac:dyDescent="0.25">
      <c r="B913" s="308"/>
    </row>
    <row r="914" spans="2:2" ht="15.75" customHeight="1" x14ac:dyDescent="0.25">
      <c r="B914" s="308"/>
    </row>
    <row r="915" spans="2:2" ht="15.75" customHeight="1" x14ac:dyDescent="0.25">
      <c r="B915" s="308"/>
    </row>
    <row r="916" spans="2:2" ht="15.75" customHeight="1" x14ac:dyDescent="0.25">
      <c r="B916" s="308"/>
    </row>
    <row r="917" spans="2:2" ht="15.75" customHeight="1" x14ac:dyDescent="0.25">
      <c r="B917" s="308"/>
    </row>
    <row r="918" spans="2:2" ht="15.75" customHeight="1" x14ac:dyDescent="0.25">
      <c r="B918" s="308"/>
    </row>
    <row r="919" spans="2:2" ht="15.75" customHeight="1" x14ac:dyDescent="0.25">
      <c r="B919" s="308"/>
    </row>
    <row r="920" spans="2:2" ht="15.75" customHeight="1" x14ac:dyDescent="0.25">
      <c r="B920" s="308"/>
    </row>
    <row r="921" spans="2:2" ht="15.75" customHeight="1" x14ac:dyDescent="0.25">
      <c r="B921" s="308"/>
    </row>
    <row r="922" spans="2:2" ht="15.75" customHeight="1" x14ac:dyDescent="0.25">
      <c r="B922" s="308"/>
    </row>
    <row r="923" spans="2:2" ht="15.75" customHeight="1" x14ac:dyDescent="0.25">
      <c r="B923" s="308"/>
    </row>
    <row r="924" spans="2:2" ht="15.75" customHeight="1" x14ac:dyDescent="0.25">
      <c r="B924" s="308"/>
    </row>
    <row r="925" spans="2:2" ht="15.75" customHeight="1" x14ac:dyDescent="0.25">
      <c r="B925" s="308"/>
    </row>
    <row r="926" spans="2:2" ht="15.75" customHeight="1" x14ac:dyDescent="0.25">
      <c r="B926" s="308"/>
    </row>
    <row r="927" spans="2:2" ht="15.75" customHeight="1" x14ac:dyDescent="0.25">
      <c r="B927" s="308"/>
    </row>
    <row r="928" spans="2:2" ht="15.75" customHeight="1" x14ac:dyDescent="0.25">
      <c r="B928" s="308"/>
    </row>
    <row r="929" spans="2:2" ht="15.75" customHeight="1" x14ac:dyDescent="0.25">
      <c r="B929" s="308"/>
    </row>
    <row r="930" spans="2:2" ht="15.75" customHeight="1" x14ac:dyDescent="0.25">
      <c r="B930" s="308"/>
    </row>
    <row r="931" spans="2:2" ht="15.75" customHeight="1" x14ac:dyDescent="0.25">
      <c r="B931" s="308"/>
    </row>
    <row r="932" spans="2:2" ht="15.75" customHeight="1" x14ac:dyDescent="0.25">
      <c r="B932" s="308"/>
    </row>
    <row r="933" spans="2:2" ht="15.75" customHeight="1" x14ac:dyDescent="0.25">
      <c r="B933" s="308"/>
    </row>
    <row r="934" spans="2:2" ht="15.75" customHeight="1" x14ac:dyDescent="0.25">
      <c r="B934" s="308"/>
    </row>
    <row r="935" spans="2:2" ht="15.75" customHeight="1" x14ac:dyDescent="0.25">
      <c r="B935" s="308"/>
    </row>
    <row r="936" spans="2:2" ht="15.75" customHeight="1" x14ac:dyDescent="0.25">
      <c r="B936" s="308"/>
    </row>
    <row r="937" spans="2:2" ht="15.75" customHeight="1" x14ac:dyDescent="0.25">
      <c r="B937" s="308"/>
    </row>
    <row r="938" spans="2:2" ht="15.75" customHeight="1" x14ac:dyDescent="0.25">
      <c r="B938" s="308"/>
    </row>
    <row r="939" spans="2:2" ht="15.75" customHeight="1" x14ac:dyDescent="0.25">
      <c r="B939" s="308"/>
    </row>
    <row r="940" spans="2:2" ht="15.75" customHeight="1" x14ac:dyDescent="0.25">
      <c r="B940" s="308"/>
    </row>
    <row r="941" spans="2:2" ht="15.75" customHeight="1" x14ac:dyDescent="0.25">
      <c r="B941" s="308"/>
    </row>
    <row r="942" spans="2:2" ht="15.75" customHeight="1" x14ac:dyDescent="0.25">
      <c r="B942" s="308"/>
    </row>
    <row r="943" spans="2:2" ht="15.75" customHeight="1" x14ac:dyDescent="0.25">
      <c r="B943" s="308"/>
    </row>
    <row r="944" spans="2:2" ht="15.75" customHeight="1" x14ac:dyDescent="0.25">
      <c r="B944" s="308"/>
    </row>
    <row r="945" spans="2:2" ht="15.75" customHeight="1" x14ac:dyDescent="0.25">
      <c r="B945" s="308"/>
    </row>
    <row r="946" spans="2:2" ht="15.75" customHeight="1" x14ac:dyDescent="0.25">
      <c r="B946" s="308"/>
    </row>
    <row r="947" spans="2:2" ht="15.75" customHeight="1" x14ac:dyDescent="0.25">
      <c r="B947" s="308"/>
    </row>
    <row r="948" spans="2:2" ht="15.75" customHeight="1" x14ac:dyDescent="0.25">
      <c r="B948" s="308"/>
    </row>
    <row r="949" spans="2:2" ht="15.75" customHeight="1" x14ac:dyDescent="0.25">
      <c r="B949" s="308"/>
    </row>
    <row r="950" spans="2:2" ht="15.75" customHeight="1" x14ac:dyDescent="0.25">
      <c r="B950" s="308"/>
    </row>
    <row r="951" spans="2:2" ht="15.75" customHeight="1" x14ac:dyDescent="0.25">
      <c r="B951" s="308"/>
    </row>
    <row r="952" spans="2:2" ht="15.75" customHeight="1" x14ac:dyDescent="0.25">
      <c r="B952" s="308"/>
    </row>
    <row r="953" spans="2:2" ht="15.75" customHeight="1" x14ac:dyDescent="0.25">
      <c r="B953" s="308"/>
    </row>
    <row r="954" spans="2:2" ht="15.75" customHeight="1" x14ac:dyDescent="0.25">
      <c r="B954" s="308"/>
    </row>
    <row r="955" spans="2:2" ht="15.75" customHeight="1" x14ac:dyDescent="0.25">
      <c r="B955" s="308"/>
    </row>
    <row r="956" spans="2:2" ht="15.75" customHeight="1" x14ac:dyDescent="0.25">
      <c r="B956" s="308"/>
    </row>
    <row r="957" spans="2:2" ht="15.75" customHeight="1" x14ac:dyDescent="0.25">
      <c r="B957" s="308"/>
    </row>
    <row r="958" spans="2:2" ht="15.75" customHeight="1" x14ac:dyDescent="0.25">
      <c r="B958" s="308"/>
    </row>
    <row r="959" spans="2:2" ht="15.75" customHeight="1" x14ac:dyDescent="0.25">
      <c r="B959" s="308"/>
    </row>
    <row r="960" spans="2:2" ht="15.75" customHeight="1" x14ac:dyDescent="0.25">
      <c r="B960" s="308"/>
    </row>
    <row r="961" spans="2:2" ht="15.75" customHeight="1" x14ac:dyDescent="0.25">
      <c r="B961" s="308"/>
    </row>
    <row r="962" spans="2:2" ht="15.75" customHeight="1" x14ac:dyDescent="0.25">
      <c r="B962" s="308"/>
    </row>
    <row r="963" spans="2:2" ht="15.75" customHeight="1" x14ac:dyDescent="0.25">
      <c r="B963" s="308"/>
    </row>
    <row r="964" spans="2:2" ht="15.75" customHeight="1" x14ac:dyDescent="0.25">
      <c r="B964" s="308"/>
    </row>
    <row r="965" spans="2:2" ht="15.75" customHeight="1" x14ac:dyDescent="0.25">
      <c r="B965" s="308"/>
    </row>
    <row r="966" spans="2:2" ht="15.75" customHeight="1" x14ac:dyDescent="0.25">
      <c r="B966" s="308"/>
    </row>
    <row r="967" spans="2:2" ht="15.75" customHeight="1" x14ac:dyDescent="0.25">
      <c r="B967" s="308"/>
    </row>
    <row r="968" spans="2:2" ht="15.75" customHeight="1" x14ac:dyDescent="0.25">
      <c r="B968" s="308"/>
    </row>
    <row r="969" spans="2:2" ht="15.75" customHeight="1" x14ac:dyDescent="0.25">
      <c r="B969" s="308"/>
    </row>
    <row r="970" spans="2:2" ht="15.75" customHeight="1" x14ac:dyDescent="0.25">
      <c r="B970" s="308"/>
    </row>
    <row r="971" spans="2:2" ht="15.75" customHeight="1" x14ac:dyDescent="0.25">
      <c r="B971" s="308"/>
    </row>
    <row r="972" spans="2:2" ht="15.75" customHeight="1" x14ac:dyDescent="0.25">
      <c r="B972" s="308"/>
    </row>
    <row r="973" spans="2:2" ht="15.75" customHeight="1" x14ac:dyDescent="0.25">
      <c r="B973" s="308"/>
    </row>
    <row r="974" spans="2:2" ht="15.75" customHeight="1" x14ac:dyDescent="0.25">
      <c r="B974" s="308"/>
    </row>
    <row r="975" spans="2:2" ht="15.75" customHeight="1" x14ac:dyDescent="0.25">
      <c r="B975" s="308"/>
    </row>
    <row r="976" spans="2:2" ht="15.75" customHeight="1" x14ac:dyDescent="0.25">
      <c r="B976" s="308"/>
    </row>
    <row r="977" spans="2:2" ht="15.75" customHeight="1" x14ac:dyDescent="0.25">
      <c r="B977" s="308"/>
    </row>
    <row r="978" spans="2:2" ht="15.75" customHeight="1" x14ac:dyDescent="0.25">
      <c r="B978" s="308"/>
    </row>
    <row r="979" spans="2:2" ht="15.75" customHeight="1" x14ac:dyDescent="0.25">
      <c r="B979" s="308"/>
    </row>
    <row r="980" spans="2:2" ht="15.75" customHeight="1" x14ac:dyDescent="0.25">
      <c r="B980" s="308"/>
    </row>
    <row r="981" spans="2:2" ht="15.75" customHeight="1" x14ac:dyDescent="0.25">
      <c r="B981" s="308"/>
    </row>
    <row r="982" spans="2:2" ht="15.75" customHeight="1" x14ac:dyDescent="0.25">
      <c r="B982" s="308"/>
    </row>
    <row r="983" spans="2:2" ht="15.75" customHeight="1" x14ac:dyDescent="0.25">
      <c r="B983" s="308"/>
    </row>
    <row r="984" spans="2:2" ht="15.75" customHeight="1" x14ac:dyDescent="0.25">
      <c r="B984" s="308"/>
    </row>
    <row r="985" spans="2:2" ht="15.75" customHeight="1" x14ac:dyDescent="0.25">
      <c r="B985" s="308"/>
    </row>
    <row r="986" spans="2:2" ht="15.75" customHeight="1" x14ac:dyDescent="0.25">
      <c r="B986" s="308"/>
    </row>
    <row r="987" spans="2:2" ht="15.75" customHeight="1" x14ac:dyDescent="0.25">
      <c r="B987" s="308"/>
    </row>
    <row r="988" spans="2:2" ht="15.75" customHeight="1" x14ac:dyDescent="0.25">
      <c r="B988" s="308"/>
    </row>
    <row r="989" spans="2:2" ht="15.75" customHeight="1" x14ac:dyDescent="0.25">
      <c r="B989" s="308"/>
    </row>
    <row r="990" spans="2:2" ht="15.75" customHeight="1" x14ac:dyDescent="0.25">
      <c r="B990" s="308"/>
    </row>
    <row r="991" spans="2:2" ht="15.75" customHeight="1" x14ac:dyDescent="0.25">
      <c r="B991" s="308"/>
    </row>
    <row r="992" spans="2:2" ht="15.75" customHeight="1" x14ac:dyDescent="0.25">
      <c r="B992" s="308"/>
    </row>
    <row r="993" spans="2:2" ht="15.75" customHeight="1" x14ac:dyDescent="0.25">
      <c r="B993" s="308"/>
    </row>
    <row r="994" spans="2:2" ht="15.75" customHeight="1" x14ac:dyDescent="0.25">
      <c r="B994" s="308"/>
    </row>
    <row r="995" spans="2:2" ht="15.75" customHeight="1" x14ac:dyDescent="0.25">
      <c r="B995" s="308"/>
    </row>
    <row r="996" spans="2:2" ht="15.75" customHeight="1" x14ac:dyDescent="0.25">
      <c r="B996" s="308"/>
    </row>
    <row r="997" spans="2:2" ht="15.75" customHeight="1" x14ac:dyDescent="0.25">
      <c r="B997" s="308"/>
    </row>
    <row r="998" spans="2:2" ht="15.75" customHeight="1" x14ac:dyDescent="0.25">
      <c r="B998" s="308"/>
    </row>
    <row r="999" spans="2:2" ht="15.75" customHeight="1" x14ac:dyDescent="0.25">
      <c r="B999" s="308"/>
    </row>
    <row r="1000" spans="2:2" ht="15.75" customHeight="1" x14ac:dyDescent="0.25">
      <c r="B1000" s="308"/>
    </row>
  </sheetData>
  <mergeCells count="54">
    <mergeCell ref="F46:F47"/>
    <mergeCell ref="L46:M47"/>
    <mergeCell ref="C55:M55"/>
    <mergeCell ref="C7:D7"/>
    <mergeCell ref="I7:M7"/>
    <mergeCell ref="J30:L30"/>
    <mergeCell ref="C11:M11"/>
    <mergeCell ref="C12:M12"/>
    <mergeCell ref="F43:G43"/>
    <mergeCell ref="H43:I43"/>
    <mergeCell ref="B8:B10"/>
    <mergeCell ref="C9:D9"/>
    <mergeCell ref="C10:D10"/>
    <mergeCell ref="F9:G9"/>
    <mergeCell ref="I9:J9"/>
    <mergeCell ref="F10:G10"/>
    <mergeCell ref="I10:J10"/>
    <mergeCell ref="B1:M1"/>
    <mergeCell ref="C2:M2"/>
    <mergeCell ref="C3:M3"/>
    <mergeCell ref="F4:G4"/>
    <mergeCell ref="I4:M4"/>
    <mergeCell ref="C5:M5"/>
    <mergeCell ref="C13:M13"/>
    <mergeCell ref="A16:A52"/>
    <mergeCell ref="A53:A58"/>
    <mergeCell ref="A59:A61"/>
    <mergeCell ref="A2:A15"/>
    <mergeCell ref="B14:B15"/>
    <mergeCell ref="B18:B24"/>
    <mergeCell ref="B25:B28"/>
    <mergeCell ref="B32:B34"/>
    <mergeCell ref="B35:B44"/>
    <mergeCell ref="B45:B48"/>
    <mergeCell ref="C59:M59"/>
    <mergeCell ref="C60:M60"/>
    <mergeCell ref="C61:M61"/>
    <mergeCell ref="C6:M6"/>
    <mergeCell ref="C62:M62"/>
    <mergeCell ref="C14:D14"/>
    <mergeCell ref="F14:M14"/>
    <mergeCell ref="C15:M15"/>
    <mergeCell ref="C16:M16"/>
    <mergeCell ref="C17:M17"/>
    <mergeCell ref="C57:M57"/>
    <mergeCell ref="C58:M58"/>
    <mergeCell ref="C56:M56"/>
    <mergeCell ref="G46:J47"/>
    <mergeCell ref="C49:M49"/>
    <mergeCell ref="C50:M50"/>
    <mergeCell ref="C51:M51"/>
    <mergeCell ref="C52:M52"/>
    <mergeCell ref="C53:M53"/>
    <mergeCell ref="C54:M54"/>
  </mergeCells>
  <dataValidations count="1">
    <dataValidation type="list" allowBlank="1" showErrorMessage="1" sqref="I7" xr:uid="{00000000-0002-0000-1B00-000000000000}">
      <formula1>INDIRECT($C$7)</formula1>
    </dataValidation>
  </dataValidations>
  <hyperlinks>
    <hyperlink ref="C57" r:id="rId1" xr:uid="{00000000-0004-0000-1B00-000000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1000"/>
  <sheetViews>
    <sheetView workbookViewId="0">
      <selection activeCell="D30" sqref="D30"/>
    </sheetView>
  </sheetViews>
  <sheetFormatPr baseColWidth="10" defaultColWidth="14.42578125" defaultRowHeight="15" customHeight="1" x14ac:dyDescent="0.25"/>
  <cols>
    <col min="1" max="3" width="17.28515625" customWidth="1"/>
    <col min="4" max="4" width="19.85546875" customWidth="1"/>
    <col min="5" max="13" width="17.28515625" customWidth="1"/>
    <col min="14" max="26" width="11.42578125" customWidth="1"/>
  </cols>
  <sheetData>
    <row r="1" spans="1:13" ht="72" customHeight="1" x14ac:dyDescent="0.25">
      <c r="A1" s="1113" t="s">
        <v>1226</v>
      </c>
      <c r="B1" s="1114"/>
      <c r="C1" s="1114"/>
      <c r="D1" s="1114"/>
      <c r="E1" s="1114"/>
      <c r="F1" s="1114"/>
      <c r="G1" s="1114"/>
      <c r="H1" s="1114"/>
      <c r="I1" s="1114"/>
      <c r="J1" s="1330"/>
      <c r="K1" s="621"/>
      <c r="L1" s="621"/>
      <c r="M1" s="622"/>
    </row>
    <row r="2" spans="1:13" ht="37.5" customHeight="1" x14ac:dyDescent="0.25">
      <c r="A2" s="1080" t="s">
        <v>627</v>
      </c>
      <c r="B2" s="103" t="s">
        <v>628</v>
      </c>
      <c r="C2" s="1126" t="s">
        <v>377</v>
      </c>
      <c r="D2" s="1009"/>
      <c r="E2" s="1009"/>
      <c r="F2" s="1009"/>
      <c r="G2" s="1009"/>
      <c r="H2" s="1009"/>
      <c r="I2" s="1009"/>
      <c r="J2" s="1009"/>
      <c r="K2" s="1009"/>
      <c r="L2" s="1009"/>
      <c r="M2" s="1010"/>
    </row>
    <row r="3" spans="1:13" ht="51.75" customHeight="1" x14ac:dyDescent="0.25">
      <c r="A3" s="1046"/>
      <c r="B3" s="104" t="s">
        <v>741</v>
      </c>
      <c r="C3" s="1011" t="s">
        <v>1227</v>
      </c>
      <c r="D3" s="968"/>
      <c r="E3" s="968"/>
      <c r="F3" s="968"/>
      <c r="G3" s="968"/>
      <c r="H3" s="968"/>
      <c r="I3" s="968"/>
      <c r="J3" s="968"/>
      <c r="K3" s="968"/>
      <c r="L3" s="968"/>
      <c r="M3" s="1012"/>
    </row>
    <row r="4" spans="1:13" ht="30" customHeight="1" x14ac:dyDescent="0.25">
      <c r="A4" s="1046"/>
      <c r="B4" s="105" t="s">
        <v>39</v>
      </c>
      <c r="C4" s="311" t="s">
        <v>381</v>
      </c>
      <c r="D4" s="312"/>
      <c r="E4" s="352"/>
      <c r="F4" s="1398" t="s">
        <v>40</v>
      </c>
      <c r="G4" s="969"/>
      <c r="H4" s="2">
        <v>21</v>
      </c>
      <c r="I4" s="978" t="s">
        <v>1228</v>
      </c>
      <c r="J4" s="968"/>
      <c r="K4" s="968"/>
      <c r="L4" s="968"/>
      <c r="M4" s="1012"/>
    </row>
    <row r="5" spans="1:13" ht="30" x14ac:dyDescent="0.25">
      <c r="A5" s="1046"/>
      <c r="B5" s="105" t="s">
        <v>632</v>
      </c>
      <c r="C5" s="1366" t="s">
        <v>1229</v>
      </c>
      <c r="D5" s="1017"/>
      <c r="E5" s="1017"/>
      <c r="F5" s="1017"/>
      <c r="G5" s="1017"/>
      <c r="H5" s="1017"/>
      <c r="I5" s="1017"/>
      <c r="J5" s="1017"/>
      <c r="K5" s="1017"/>
      <c r="L5" s="1017"/>
      <c r="M5" s="1018"/>
    </row>
    <row r="6" spans="1:13" ht="30" x14ac:dyDescent="0.25">
      <c r="A6" s="1046"/>
      <c r="B6" s="105" t="s">
        <v>633</v>
      </c>
      <c r="C6" s="1011" t="s">
        <v>1230</v>
      </c>
      <c r="D6" s="968"/>
      <c r="E6" s="968"/>
      <c r="F6" s="968"/>
      <c r="G6" s="968"/>
      <c r="H6" s="968"/>
      <c r="I6" s="968"/>
      <c r="J6" s="968"/>
      <c r="K6" s="968"/>
      <c r="L6" s="968"/>
      <c r="M6" s="1012"/>
    </row>
    <row r="7" spans="1:13" ht="48" customHeight="1" x14ac:dyDescent="0.25">
      <c r="A7" s="1046"/>
      <c r="B7" s="104" t="s">
        <v>745</v>
      </c>
      <c r="C7" s="1014" t="s">
        <v>394</v>
      </c>
      <c r="D7" s="1015"/>
      <c r="E7" s="143"/>
      <c r="F7" s="143"/>
      <c r="G7" s="313"/>
      <c r="H7" s="623" t="s">
        <v>43</v>
      </c>
      <c r="I7" s="978" t="s">
        <v>383</v>
      </c>
      <c r="J7" s="968"/>
      <c r="K7" s="968"/>
      <c r="L7" s="968"/>
      <c r="M7" s="1012"/>
    </row>
    <row r="8" spans="1:13" ht="14.25" customHeight="1" x14ac:dyDescent="0.25">
      <c r="A8" s="1046"/>
      <c r="B8" s="1096" t="s">
        <v>635</v>
      </c>
      <c r="C8" s="1399" t="s">
        <v>383</v>
      </c>
      <c r="D8" s="1172"/>
      <c r="E8" s="143"/>
      <c r="F8" s="143"/>
      <c r="G8" s="143"/>
      <c r="H8" s="143"/>
      <c r="I8" s="143"/>
      <c r="J8" s="143"/>
      <c r="K8" s="143"/>
      <c r="L8" s="143"/>
      <c r="M8" s="144"/>
    </row>
    <row r="9" spans="1:13" ht="14.25" customHeight="1" x14ac:dyDescent="0.25">
      <c r="A9" s="1046"/>
      <c r="B9" s="1006"/>
      <c r="C9" s="1132"/>
      <c r="D9" s="1173"/>
      <c r="E9" s="49"/>
      <c r="F9" s="1104"/>
      <c r="G9" s="1037"/>
      <c r="H9" s="49"/>
      <c r="I9" s="1104"/>
      <c r="J9" s="1037"/>
      <c r="K9" s="49"/>
      <c r="L9" s="49"/>
      <c r="M9" s="148"/>
    </row>
    <row r="10" spans="1:13" ht="52.5" customHeight="1" x14ac:dyDescent="0.25">
      <c r="A10" s="1046"/>
      <c r="B10" s="1007"/>
      <c r="C10" s="1103" t="s">
        <v>636</v>
      </c>
      <c r="D10" s="1037"/>
      <c r="E10" s="134"/>
      <c r="F10" s="1104" t="s">
        <v>636</v>
      </c>
      <c r="G10" s="1037"/>
      <c r="H10" s="134"/>
      <c r="I10" s="1104" t="s">
        <v>636</v>
      </c>
      <c r="J10" s="1037"/>
      <c r="K10" s="134"/>
      <c r="L10" s="134"/>
      <c r="M10" s="135"/>
    </row>
    <row r="11" spans="1:13" ht="57.75" customHeight="1" x14ac:dyDescent="0.25">
      <c r="A11" s="1046"/>
      <c r="B11" s="118" t="s">
        <v>637</v>
      </c>
      <c r="C11" s="1112" t="s">
        <v>1231</v>
      </c>
      <c r="D11" s="968"/>
      <c r="E11" s="968"/>
      <c r="F11" s="968"/>
      <c r="G11" s="968"/>
      <c r="H11" s="968"/>
      <c r="I11" s="968"/>
      <c r="J11" s="968"/>
      <c r="K11" s="968"/>
      <c r="L11" s="968"/>
      <c r="M11" s="1012"/>
    </row>
    <row r="12" spans="1:13" ht="160.5" customHeight="1" x14ac:dyDescent="0.25">
      <c r="A12" s="1046"/>
      <c r="B12" s="118" t="s">
        <v>747</v>
      </c>
      <c r="C12" s="1112" t="s">
        <v>1232</v>
      </c>
      <c r="D12" s="968"/>
      <c r="E12" s="968"/>
      <c r="F12" s="968"/>
      <c r="G12" s="968"/>
      <c r="H12" s="968"/>
      <c r="I12" s="968"/>
      <c r="J12" s="968"/>
      <c r="K12" s="968"/>
      <c r="L12" s="968"/>
      <c r="M12" s="1012"/>
    </row>
    <row r="13" spans="1:13" ht="53.25" customHeight="1" x14ac:dyDescent="0.25">
      <c r="A13" s="1046"/>
      <c r="B13" s="104" t="s">
        <v>749</v>
      </c>
      <c r="C13" s="1011" t="s">
        <v>1233</v>
      </c>
      <c r="D13" s="968"/>
      <c r="E13" s="968"/>
      <c r="F13" s="968"/>
      <c r="G13" s="968"/>
      <c r="H13" s="968"/>
      <c r="I13" s="968"/>
      <c r="J13" s="968"/>
      <c r="K13" s="968"/>
      <c r="L13" s="968"/>
      <c r="M13" s="1012"/>
    </row>
    <row r="14" spans="1:13" ht="24" customHeight="1" x14ac:dyDescent="0.25">
      <c r="A14" s="1046"/>
      <c r="B14" s="1096" t="s">
        <v>751</v>
      </c>
      <c r="C14" s="1014" t="s">
        <v>1234</v>
      </c>
      <c r="D14" s="1015"/>
      <c r="E14" s="5" t="s">
        <v>753</v>
      </c>
      <c r="F14" s="978" t="s">
        <v>1235</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ht="14.25" customHeight="1" x14ac:dyDescent="0.25">
      <c r="A16" s="1080" t="s">
        <v>643</v>
      </c>
      <c r="B16" s="118" t="s">
        <v>28</v>
      </c>
      <c r="C16" s="1011" t="s">
        <v>1236</v>
      </c>
      <c r="D16" s="968"/>
      <c r="E16" s="968"/>
      <c r="F16" s="968"/>
      <c r="G16" s="968"/>
      <c r="H16" s="968"/>
      <c r="I16" s="968"/>
      <c r="J16" s="968"/>
      <c r="K16" s="968"/>
      <c r="L16" s="968"/>
      <c r="M16" s="1012"/>
    </row>
    <row r="17" spans="1:13" ht="21" customHeight="1" x14ac:dyDescent="0.25">
      <c r="A17" s="1046"/>
      <c r="B17" s="118" t="s">
        <v>645</v>
      </c>
      <c r="C17" s="1011" t="s">
        <v>378</v>
      </c>
      <c r="D17" s="968"/>
      <c r="E17" s="968"/>
      <c r="F17" s="968"/>
      <c r="G17" s="968"/>
      <c r="H17" s="968"/>
      <c r="I17" s="968"/>
      <c r="J17" s="968"/>
      <c r="K17" s="968"/>
      <c r="L17" s="968"/>
      <c r="M17" s="1012"/>
    </row>
    <row r="18" spans="1:13" x14ac:dyDescent="0.25">
      <c r="A18" s="1046"/>
      <c r="B18" s="1128" t="s">
        <v>647</v>
      </c>
      <c r="C18" s="49"/>
      <c r="D18" s="49"/>
      <c r="E18" s="49"/>
      <c r="F18" s="49"/>
      <c r="G18" s="49"/>
      <c r="H18" s="49"/>
      <c r="I18" s="49"/>
      <c r="J18" s="49"/>
      <c r="K18" s="49"/>
      <c r="L18" s="49"/>
      <c r="M18" s="148"/>
    </row>
    <row r="19" spans="1:13" x14ac:dyDescent="0.25">
      <c r="A19" s="1046"/>
      <c r="B19" s="1006"/>
      <c r="C19" s="49"/>
      <c r="D19" s="49" t="s">
        <v>530</v>
      </c>
      <c r="E19" s="49"/>
      <c r="F19" s="49"/>
      <c r="G19" s="49"/>
      <c r="H19" s="49"/>
      <c r="I19" s="49"/>
      <c r="J19" s="49"/>
      <c r="K19" s="49"/>
      <c r="L19" s="49"/>
      <c r="M19" s="148"/>
    </row>
    <row r="20" spans="1:13" x14ac:dyDescent="0.25">
      <c r="A20" s="1046"/>
      <c r="B20" s="1006"/>
      <c r="C20" s="151" t="s">
        <v>648</v>
      </c>
      <c r="D20" s="2"/>
      <c r="E20" s="49" t="s">
        <v>649</v>
      </c>
      <c r="F20" s="2"/>
      <c r="G20" s="49" t="s">
        <v>650</v>
      </c>
      <c r="H20" s="2"/>
      <c r="I20" s="49" t="s">
        <v>651</v>
      </c>
      <c r="J20" s="2"/>
      <c r="K20" s="49"/>
      <c r="L20" s="49"/>
      <c r="M20" s="148"/>
    </row>
    <row r="21" spans="1:13" ht="15.75" customHeight="1" x14ac:dyDescent="0.25">
      <c r="A21" s="1046"/>
      <c r="B21" s="1006"/>
      <c r="C21" s="151" t="s">
        <v>652</v>
      </c>
      <c r="D21" s="2"/>
      <c r="E21" s="49" t="s">
        <v>653</v>
      </c>
      <c r="F21" s="2"/>
      <c r="G21" s="49" t="s">
        <v>654</v>
      </c>
      <c r="H21" s="2"/>
      <c r="I21" s="49"/>
      <c r="J21" s="49"/>
      <c r="K21" s="49"/>
      <c r="L21" s="49"/>
      <c r="M21" s="148"/>
    </row>
    <row r="22" spans="1:13" ht="15.75" customHeight="1" x14ac:dyDescent="0.25">
      <c r="A22" s="1046"/>
      <c r="B22" s="1006"/>
      <c r="C22" s="151" t="s">
        <v>655</v>
      </c>
      <c r="D22" s="2"/>
      <c r="E22" s="49" t="s">
        <v>656</v>
      </c>
      <c r="F22" s="2"/>
      <c r="G22" s="49"/>
      <c r="H22" s="49"/>
      <c r="I22" s="49"/>
      <c r="J22" s="49"/>
      <c r="K22" s="49"/>
      <c r="L22" s="49"/>
      <c r="M22" s="148"/>
    </row>
    <row r="23" spans="1:13" ht="15.75" customHeight="1" x14ac:dyDescent="0.25">
      <c r="A23" s="1046"/>
      <c r="B23" s="1006"/>
      <c r="C23" s="151" t="s">
        <v>657</v>
      </c>
      <c r="D23" s="2" t="s">
        <v>665</v>
      </c>
      <c r="E23" s="49" t="s">
        <v>659</v>
      </c>
      <c r="F23" s="1104" t="s">
        <v>1237</v>
      </c>
      <c r="G23" s="1037"/>
      <c r="H23" s="134"/>
      <c r="I23" s="134"/>
      <c r="J23" s="134"/>
      <c r="K23" s="134"/>
      <c r="L23" s="134"/>
      <c r="M23" s="135"/>
    </row>
    <row r="24" spans="1:13" ht="15.75" customHeight="1" x14ac:dyDescent="0.25">
      <c r="A24" s="1046"/>
      <c r="B24" s="1007"/>
      <c r="C24" s="133"/>
      <c r="D24" s="134"/>
      <c r="E24" s="134"/>
      <c r="F24" s="134"/>
      <c r="G24" s="134"/>
      <c r="H24" s="134"/>
      <c r="I24" s="134"/>
      <c r="J24" s="134"/>
      <c r="K24" s="134"/>
      <c r="L24" s="134"/>
      <c r="M24" s="135"/>
    </row>
    <row r="25" spans="1:13" ht="14.25" customHeight="1" x14ac:dyDescent="0.25">
      <c r="A25" s="1046"/>
      <c r="B25" s="1128" t="s">
        <v>661</v>
      </c>
      <c r="C25" s="142"/>
      <c r="D25" s="143"/>
      <c r="E25" s="143"/>
      <c r="F25" s="143"/>
      <c r="G25" s="143"/>
      <c r="H25" s="143"/>
      <c r="I25" s="143"/>
      <c r="J25" s="143"/>
      <c r="K25" s="143"/>
      <c r="L25" s="143"/>
      <c r="M25" s="144"/>
    </row>
    <row r="26" spans="1:13" ht="15.75" customHeight="1" x14ac:dyDescent="0.25">
      <c r="A26" s="1046"/>
      <c r="B26" s="1006"/>
      <c r="C26" s="151" t="s">
        <v>662</v>
      </c>
      <c r="D26" s="2"/>
      <c r="E26" s="49"/>
      <c r="F26" s="49" t="s">
        <v>663</v>
      </c>
      <c r="G26" s="2" t="s">
        <v>658</v>
      </c>
      <c r="H26" s="49"/>
      <c r="I26" s="49" t="s">
        <v>664</v>
      </c>
      <c r="J26" s="2"/>
      <c r="K26" s="49"/>
      <c r="L26" s="49"/>
      <c r="M26" s="148"/>
    </row>
    <row r="27" spans="1:13" ht="15.75" customHeight="1" x14ac:dyDescent="0.25">
      <c r="A27" s="1046"/>
      <c r="B27" s="1006"/>
      <c r="C27" s="151" t="s">
        <v>666</v>
      </c>
      <c r="D27" s="2"/>
      <c r="E27" s="49"/>
      <c r="F27" s="49" t="s">
        <v>667</v>
      </c>
      <c r="G27" s="2"/>
      <c r="H27" s="49"/>
      <c r="I27" s="49"/>
      <c r="J27" s="49"/>
      <c r="K27" s="49"/>
      <c r="L27" s="49"/>
      <c r="M27" s="148"/>
    </row>
    <row r="28" spans="1:13" ht="15.75" customHeight="1" x14ac:dyDescent="0.25">
      <c r="A28" s="1046"/>
      <c r="B28" s="1007"/>
      <c r="C28" s="133"/>
      <c r="D28" s="134"/>
      <c r="E28" s="134"/>
      <c r="F28" s="134"/>
      <c r="G28" s="134"/>
      <c r="H28" s="134"/>
      <c r="I28" s="134"/>
      <c r="J28" s="134"/>
      <c r="K28" s="134"/>
      <c r="L28" s="134"/>
      <c r="M28" s="135"/>
    </row>
    <row r="29" spans="1:13" ht="15.75" customHeight="1" x14ac:dyDescent="0.25">
      <c r="A29" s="1046"/>
      <c r="B29" s="145" t="s">
        <v>668</v>
      </c>
      <c r="C29" s="142"/>
      <c r="D29" s="143"/>
      <c r="E29" s="143"/>
      <c r="F29" s="143"/>
      <c r="G29" s="143"/>
      <c r="H29" s="143"/>
      <c r="I29" s="143"/>
      <c r="J29" s="143"/>
      <c r="K29" s="143"/>
      <c r="L29" s="143"/>
      <c r="M29" s="144"/>
    </row>
    <row r="30" spans="1:13" ht="39" customHeight="1" x14ac:dyDescent="0.25">
      <c r="A30" s="1046"/>
      <c r="B30" s="145"/>
      <c r="C30" s="316" t="s">
        <v>669</v>
      </c>
      <c r="D30" s="863">
        <v>1</v>
      </c>
      <c r="E30" s="49"/>
      <c r="F30" s="49" t="s">
        <v>670</v>
      </c>
      <c r="G30" s="8">
        <v>2022</v>
      </c>
      <c r="H30" s="49"/>
      <c r="I30" s="49" t="s">
        <v>671</v>
      </c>
      <c r="J30" s="978"/>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128" t="s">
        <v>673</v>
      </c>
      <c r="C32" s="317"/>
      <c r="D32" s="318"/>
      <c r="E32" s="318"/>
      <c r="F32" s="318"/>
      <c r="G32" s="318"/>
      <c r="H32" s="318"/>
      <c r="I32" s="318"/>
      <c r="J32" s="318"/>
      <c r="K32" s="318"/>
      <c r="L32" s="49"/>
      <c r="M32" s="148"/>
    </row>
    <row r="33" spans="1:13" ht="15.75" customHeight="1" x14ac:dyDescent="0.25">
      <c r="A33" s="1046"/>
      <c r="B33" s="1006"/>
      <c r="C33" s="151" t="s">
        <v>674</v>
      </c>
      <c r="D33" s="13">
        <v>2024</v>
      </c>
      <c r="E33" s="320"/>
      <c r="F33" s="49" t="s">
        <v>675</v>
      </c>
      <c r="G33" s="321" t="s">
        <v>812</v>
      </c>
      <c r="H33" s="320"/>
      <c r="I33" s="49"/>
      <c r="J33" s="320"/>
      <c r="K33" s="320"/>
      <c r="L33" s="49"/>
      <c r="M33" s="148"/>
    </row>
    <row r="34" spans="1:13" ht="15.75" customHeight="1" x14ac:dyDescent="0.25">
      <c r="A34" s="1046"/>
      <c r="B34" s="1007"/>
      <c r="C34" s="151"/>
      <c r="D34" s="362"/>
      <c r="E34" s="320"/>
      <c r="F34" s="49"/>
      <c r="G34" s="320"/>
      <c r="H34" s="320"/>
      <c r="I34" s="49"/>
      <c r="J34" s="320"/>
      <c r="K34" s="320"/>
      <c r="L34" s="49"/>
      <c r="M34" s="148"/>
    </row>
    <row r="35" spans="1:13" ht="15.75" customHeight="1" x14ac:dyDescent="0.25">
      <c r="A35" s="1046"/>
      <c r="B35" s="1128" t="s">
        <v>642</v>
      </c>
      <c r="C35" s="142"/>
      <c r="D35" s="143"/>
      <c r="E35" s="143"/>
      <c r="F35" s="143"/>
      <c r="G35" s="143"/>
      <c r="H35" s="143"/>
      <c r="I35" s="143"/>
      <c r="J35" s="143"/>
      <c r="K35" s="143"/>
      <c r="L35" s="143"/>
      <c r="M35" s="144"/>
    </row>
    <row r="36" spans="1:13" ht="15.75" customHeight="1" x14ac:dyDescent="0.25">
      <c r="A36" s="1046"/>
      <c r="B36" s="1006"/>
      <c r="C36" s="151"/>
      <c r="D36" s="49" t="s">
        <v>757</v>
      </c>
      <c r="E36" s="49">
        <v>2024</v>
      </c>
      <c r="F36" s="49" t="s">
        <v>758</v>
      </c>
      <c r="G36" s="49">
        <v>2025</v>
      </c>
      <c r="H36" s="49" t="s">
        <v>759</v>
      </c>
      <c r="I36" s="49">
        <v>2026</v>
      </c>
      <c r="J36" s="49" t="s">
        <v>760</v>
      </c>
      <c r="K36" s="49">
        <v>2027</v>
      </c>
      <c r="L36" s="49" t="s">
        <v>761</v>
      </c>
      <c r="M36" s="148">
        <v>2028</v>
      </c>
    </row>
    <row r="37" spans="1:13" ht="15.75" customHeight="1" x14ac:dyDescent="0.25">
      <c r="A37" s="1046"/>
      <c r="B37" s="1006"/>
      <c r="C37" s="151"/>
      <c r="D37" s="1095">
        <v>1</v>
      </c>
      <c r="E37" s="969"/>
      <c r="F37" s="1095">
        <v>1</v>
      </c>
      <c r="G37" s="969"/>
      <c r="H37" s="1095">
        <v>1</v>
      </c>
      <c r="I37" s="969"/>
      <c r="J37" s="1095">
        <v>1</v>
      </c>
      <c r="K37" s="969"/>
      <c r="L37" s="1095">
        <v>1</v>
      </c>
      <c r="M37" s="969"/>
    </row>
    <row r="38" spans="1:13" ht="15.75" customHeight="1" x14ac:dyDescent="0.25">
      <c r="A38" s="1046"/>
      <c r="B38" s="1006"/>
      <c r="C38" s="151"/>
      <c r="D38" s="49" t="s">
        <v>762</v>
      </c>
      <c r="E38" s="49">
        <v>2029</v>
      </c>
      <c r="F38" s="49" t="s">
        <v>763</v>
      </c>
      <c r="G38" s="49">
        <v>2030</v>
      </c>
      <c r="H38" s="49" t="s">
        <v>793</v>
      </c>
      <c r="I38" s="49">
        <v>2031</v>
      </c>
      <c r="J38" s="49" t="s">
        <v>765</v>
      </c>
      <c r="K38" s="49">
        <v>2032</v>
      </c>
      <c r="L38" s="49" t="s">
        <v>766</v>
      </c>
      <c r="M38" s="148">
        <v>2033</v>
      </c>
    </row>
    <row r="39" spans="1:13" ht="15.75" customHeight="1" x14ac:dyDescent="0.25">
      <c r="A39" s="1046"/>
      <c r="B39" s="1006"/>
      <c r="C39" s="151"/>
      <c r="D39" s="1095">
        <v>1</v>
      </c>
      <c r="E39" s="969"/>
      <c r="F39" s="1095">
        <v>1</v>
      </c>
      <c r="G39" s="969"/>
      <c r="H39" s="1095">
        <v>1</v>
      </c>
      <c r="I39" s="969"/>
      <c r="J39" s="1095">
        <v>1</v>
      </c>
      <c r="K39" s="969"/>
      <c r="L39" s="1095">
        <v>1</v>
      </c>
      <c r="M39" s="969"/>
    </row>
    <row r="40" spans="1:13" ht="15.75" customHeight="1" x14ac:dyDescent="0.25">
      <c r="A40" s="1046"/>
      <c r="B40" s="1006"/>
      <c r="C40" s="151"/>
      <c r="D40" s="49" t="s">
        <v>767</v>
      </c>
      <c r="E40" s="49">
        <v>2034</v>
      </c>
      <c r="F40" s="49" t="s">
        <v>768</v>
      </c>
      <c r="G40" s="49">
        <v>2035</v>
      </c>
      <c r="H40" s="303" t="s">
        <v>689</v>
      </c>
      <c r="I40" s="49"/>
      <c r="J40" s="49"/>
      <c r="K40" s="49"/>
      <c r="L40" s="49"/>
      <c r="M40" s="148"/>
    </row>
    <row r="41" spans="1:13" ht="15.75" customHeight="1" x14ac:dyDescent="0.25">
      <c r="A41" s="1046"/>
      <c r="B41" s="1006"/>
      <c r="C41" s="151"/>
      <c r="D41" s="1095">
        <v>1</v>
      </c>
      <c r="E41" s="969"/>
      <c r="F41" s="1095">
        <v>1</v>
      </c>
      <c r="G41" s="969"/>
      <c r="H41" s="1095">
        <v>1</v>
      </c>
      <c r="I41" s="969"/>
      <c r="J41" s="325"/>
      <c r="K41" s="49"/>
      <c r="L41" s="325"/>
      <c r="M41" s="148"/>
    </row>
    <row r="42" spans="1:13" ht="15.75" customHeight="1" x14ac:dyDescent="0.25">
      <c r="A42" s="1046"/>
      <c r="B42" s="1006"/>
      <c r="C42" s="151"/>
      <c r="D42" s="324"/>
      <c r="E42" s="143"/>
      <c r="F42" s="324"/>
      <c r="G42" s="143"/>
      <c r="H42" s="324"/>
      <c r="I42" s="143"/>
      <c r="J42" s="325"/>
      <c r="K42" s="49"/>
      <c r="L42" s="325"/>
      <c r="M42" s="148"/>
    </row>
    <row r="43" spans="1:13" ht="15.75" customHeight="1" x14ac:dyDescent="0.25">
      <c r="A43" s="1046"/>
      <c r="B43" s="1006"/>
      <c r="C43" s="151"/>
      <c r="D43" s="1105"/>
      <c r="E43" s="1106"/>
      <c r="F43" s="1105"/>
      <c r="G43" s="1106"/>
      <c r="H43" s="325"/>
      <c r="I43" s="49"/>
      <c r="J43" s="325"/>
      <c r="K43" s="49"/>
      <c r="L43" s="325"/>
      <c r="M43" s="148"/>
    </row>
    <row r="44" spans="1:13" ht="15.75" customHeight="1" x14ac:dyDescent="0.25">
      <c r="A44" s="1046"/>
      <c r="B44" s="1006"/>
      <c r="C44" s="133"/>
      <c r="D44" s="134"/>
      <c r="E44" s="134"/>
      <c r="F44" s="134"/>
      <c r="G44" s="134"/>
      <c r="H44" s="1368"/>
      <c r="I44" s="1037"/>
      <c r="J44" s="305"/>
      <c r="K44" s="134"/>
      <c r="L44" s="305"/>
      <c r="M44" s="135"/>
    </row>
    <row r="45" spans="1:13" ht="14.25" customHeight="1" x14ac:dyDescent="0.25">
      <c r="A45" s="1046"/>
      <c r="B45" s="1128" t="s">
        <v>690</v>
      </c>
      <c r="C45" s="151"/>
      <c r="D45" s="49"/>
      <c r="E45" s="49"/>
      <c r="F45" s="49"/>
      <c r="G45" s="49"/>
      <c r="H45" s="49"/>
      <c r="I45" s="49"/>
      <c r="J45" s="49"/>
      <c r="K45" s="49"/>
      <c r="L45" s="49"/>
      <c r="M45" s="148"/>
    </row>
    <row r="46" spans="1:13" ht="15.75" customHeight="1" x14ac:dyDescent="0.25">
      <c r="A46" s="1046"/>
      <c r="B46" s="1006"/>
      <c r="C46" s="151"/>
      <c r="D46" s="49" t="s">
        <v>381</v>
      </c>
      <c r="E46" s="134" t="s">
        <v>691</v>
      </c>
      <c r="F46" s="1107" t="s">
        <v>692</v>
      </c>
      <c r="G46" s="996" t="s">
        <v>942</v>
      </c>
      <c r="H46" s="997"/>
      <c r="I46" s="997"/>
      <c r="J46" s="998"/>
      <c r="K46" s="49" t="s">
        <v>659</v>
      </c>
      <c r="L46" s="996"/>
      <c r="M46" s="1041"/>
    </row>
    <row r="47" spans="1:13" ht="15.75" customHeight="1" x14ac:dyDescent="0.25">
      <c r="A47" s="1046"/>
      <c r="B47" s="1006"/>
      <c r="C47" s="151"/>
      <c r="D47" s="2" t="s">
        <v>658</v>
      </c>
      <c r="E47" s="2"/>
      <c r="F47" s="1039"/>
      <c r="G47" s="999"/>
      <c r="H47" s="1000"/>
      <c r="I47" s="1000"/>
      <c r="J47" s="1001"/>
      <c r="K47" s="49"/>
      <c r="L47" s="999"/>
      <c r="M47" s="1042"/>
    </row>
    <row r="48" spans="1:13" ht="15.75" customHeight="1" x14ac:dyDescent="0.25">
      <c r="A48" s="1046"/>
      <c r="B48" s="1007"/>
      <c r="C48" s="133"/>
      <c r="D48" s="134"/>
      <c r="E48" s="134"/>
      <c r="F48" s="134"/>
      <c r="G48" s="134"/>
      <c r="H48" s="134"/>
      <c r="I48" s="134"/>
      <c r="J48" s="134"/>
      <c r="K48" s="134"/>
      <c r="L48" s="49"/>
      <c r="M48" s="148"/>
    </row>
    <row r="49" spans="1:14" ht="72.75" customHeight="1" x14ac:dyDescent="0.25">
      <c r="A49" s="1046"/>
      <c r="B49" s="118" t="s">
        <v>694</v>
      </c>
      <c r="C49" s="1112" t="s">
        <v>1238</v>
      </c>
      <c r="D49" s="968"/>
      <c r="E49" s="968"/>
      <c r="F49" s="968"/>
      <c r="G49" s="968"/>
      <c r="H49" s="968"/>
      <c r="I49" s="968"/>
      <c r="J49" s="968"/>
      <c r="K49" s="968"/>
      <c r="L49" s="968"/>
      <c r="M49" s="1012"/>
    </row>
    <row r="50" spans="1:14" ht="53.25" customHeight="1" x14ac:dyDescent="0.25">
      <c r="A50" s="1046"/>
      <c r="B50" s="118" t="s">
        <v>717</v>
      </c>
      <c r="C50" s="1011" t="s">
        <v>1239</v>
      </c>
      <c r="D50" s="968"/>
      <c r="E50" s="968"/>
      <c r="F50" s="968"/>
      <c r="G50" s="968"/>
      <c r="H50" s="968"/>
      <c r="I50" s="968"/>
      <c r="J50" s="968"/>
      <c r="K50" s="968"/>
      <c r="L50" s="968"/>
      <c r="M50" s="1012"/>
    </row>
    <row r="51" spans="1:14" ht="15.75" customHeight="1" x14ac:dyDescent="0.25">
      <c r="A51" s="1046"/>
      <c r="B51" s="118" t="s">
        <v>719</v>
      </c>
      <c r="C51" s="1011" t="s">
        <v>1726</v>
      </c>
      <c r="D51" s="968"/>
      <c r="E51" s="968"/>
      <c r="F51" s="968"/>
      <c r="G51" s="968"/>
      <c r="H51" s="968"/>
      <c r="I51" s="968"/>
      <c r="J51" s="968"/>
      <c r="K51" s="968"/>
      <c r="L51" s="968"/>
      <c r="M51" s="1012"/>
      <c r="N51" t="s">
        <v>1727</v>
      </c>
    </row>
    <row r="52" spans="1:14" ht="15.75" customHeight="1" x14ac:dyDescent="0.25">
      <c r="A52" s="1082"/>
      <c r="B52" s="118" t="s">
        <v>721</v>
      </c>
      <c r="C52" s="1011" t="s">
        <v>1728</v>
      </c>
      <c r="D52" s="968"/>
      <c r="E52" s="968"/>
      <c r="F52" s="968"/>
      <c r="G52" s="968"/>
      <c r="H52" s="968"/>
      <c r="I52" s="968"/>
      <c r="J52" s="968"/>
      <c r="K52" s="968"/>
      <c r="L52" s="968"/>
      <c r="M52" s="1012"/>
    </row>
    <row r="53" spans="1:14" ht="34.5" customHeight="1" x14ac:dyDescent="0.25">
      <c r="A53" s="1080" t="s">
        <v>722</v>
      </c>
      <c r="B53" s="118" t="s">
        <v>723</v>
      </c>
      <c r="C53" s="1011" t="s">
        <v>1240</v>
      </c>
      <c r="D53" s="968"/>
      <c r="E53" s="968"/>
      <c r="F53" s="968"/>
      <c r="G53" s="968"/>
      <c r="H53" s="968"/>
      <c r="I53" s="968"/>
      <c r="J53" s="968"/>
      <c r="K53" s="968"/>
      <c r="L53" s="968"/>
      <c r="M53" s="1012"/>
    </row>
    <row r="54" spans="1:14" ht="14.25" customHeight="1" x14ac:dyDescent="0.25">
      <c r="A54" s="1046"/>
      <c r="B54" s="118" t="s">
        <v>724</v>
      </c>
      <c r="C54" s="1011" t="s">
        <v>1241</v>
      </c>
      <c r="D54" s="968"/>
      <c r="E54" s="968"/>
      <c r="F54" s="968"/>
      <c r="G54" s="968"/>
      <c r="H54" s="968"/>
      <c r="I54" s="968"/>
      <c r="J54" s="968"/>
      <c r="K54" s="968"/>
      <c r="L54" s="968"/>
      <c r="M54" s="1012"/>
    </row>
    <row r="55" spans="1:14" ht="14.25" customHeight="1" x14ac:dyDescent="0.25">
      <c r="A55" s="1046"/>
      <c r="B55" s="118" t="s">
        <v>726</v>
      </c>
      <c r="C55" s="1011" t="s">
        <v>383</v>
      </c>
      <c r="D55" s="968"/>
      <c r="E55" s="968"/>
      <c r="F55" s="968"/>
      <c r="G55" s="968"/>
      <c r="H55" s="968"/>
      <c r="I55" s="968"/>
      <c r="J55" s="968"/>
      <c r="K55" s="968"/>
      <c r="L55" s="968"/>
      <c r="M55" s="1012"/>
    </row>
    <row r="56" spans="1:14" ht="14.25" customHeight="1" x14ac:dyDescent="0.25">
      <c r="A56" s="1046"/>
      <c r="B56" s="118" t="s">
        <v>727</v>
      </c>
      <c r="C56" s="1011" t="s">
        <v>1242</v>
      </c>
      <c r="D56" s="968"/>
      <c r="E56" s="968"/>
      <c r="F56" s="968"/>
      <c r="G56" s="968"/>
      <c r="H56" s="968"/>
      <c r="I56" s="968"/>
      <c r="J56" s="968"/>
      <c r="K56" s="968"/>
      <c r="L56" s="968"/>
      <c r="M56" s="1012"/>
    </row>
    <row r="57" spans="1:14" ht="14.25" customHeight="1" x14ac:dyDescent="0.25">
      <c r="A57" s="1046"/>
      <c r="B57" s="118" t="s">
        <v>729</v>
      </c>
      <c r="C57" s="1397" t="s">
        <v>1243</v>
      </c>
      <c r="D57" s="968"/>
      <c r="E57" s="968"/>
      <c r="F57" s="968"/>
      <c r="G57" s="968"/>
      <c r="H57" s="968"/>
      <c r="I57" s="968"/>
      <c r="J57" s="968"/>
      <c r="K57" s="968"/>
      <c r="L57" s="968"/>
      <c r="M57" s="1012"/>
    </row>
    <row r="58" spans="1:14" ht="15.75" customHeight="1" x14ac:dyDescent="0.25">
      <c r="A58" s="1081"/>
      <c r="B58" s="118" t="s">
        <v>730</v>
      </c>
      <c r="C58" s="1011"/>
      <c r="D58" s="968"/>
      <c r="E58" s="968"/>
      <c r="F58" s="968"/>
      <c r="G58" s="968"/>
      <c r="H58" s="968"/>
      <c r="I58" s="968"/>
      <c r="J58" s="968"/>
      <c r="K58" s="968"/>
      <c r="L58" s="968"/>
      <c r="M58" s="1012"/>
    </row>
    <row r="59" spans="1:14" ht="14.25" customHeight="1" x14ac:dyDescent="0.25">
      <c r="A59" s="1080" t="s">
        <v>731</v>
      </c>
      <c r="B59" s="118" t="s">
        <v>732</v>
      </c>
      <c r="C59" s="1112" t="s">
        <v>1244</v>
      </c>
      <c r="D59" s="968"/>
      <c r="E59" s="968"/>
      <c r="F59" s="968"/>
      <c r="G59" s="968"/>
      <c r="H59" s="968"/>
      <c r="I59" s="968"/>
      <c r="J59" s="968"/>
      <c r="K59" s="968"/>
      <c r="L59" s="968"/>
      <c r="M59" s="1012"/>
    </row>
    <row r="60" spans="1:14" ht="14.25" customHeight="1" x14ac:dyDescent="0.25">
      <c r="A60" s="1046"/>
      <c r="B60" s="118" t="s">
        <v>734</v>
      </c>
      <c r="C60" s="1112" t="s">
        <v>1245</v>
      </c>
      <c r="D60" s="968"/>
      <c r="E60" s="968"/>
      <c r="F60" s="968"/>
      <c r="G60" s="968"/>
      <c r="H60" s="968"/>
      <c r="I60" s="968"/>
      <c r="J60" s="968"/>
      <c r="K60" s="968"/>
      <c r="L60" s="968"/>
      <c r="M60" s="1012"/>
    </row>
    <row r="61" spans="1:14" ht="39.75" customHeight="1" x14ac:dyDescent="0.25">
      <c r="A61" s="1082"/>
      <c r="B61" s="118" t="s">
        <v>43</v>
      </c>
      <c r="C61" s="1011" t="s">
        <v>383</v>
      </c>
      <c r="D61" s="968"/>
      <c r="E61" s="968"/>
      <c r="F61" s="968"/>
      <c r="G61" s="968"/>
      <c r="H61" s="968"/>
      <c r="I61" s="968"/>
      <c r="J61" s="968"/>
      <c r="K61" s="968"/>
      <c r="L61" s="968"/>
      <c r="M61" s="1012"/>
    </row>
    <row r="62" spans="1:14" ht="54" customHeight="1" x14ac:dyDescent="0.25">
      <c r="A62" s="194" t="s">
        <v>737</v>
      </c>
      <c r="B62" s="379"/>
      <c r="C62" s="1027"/>
      <c r="D62" s="1028"/>
      <c r="E62" s="1028"/>
      <c r="F62" s="1028"/>
      <c r="G62" s="1028"/>
      <c r="H62" s="1028"/>
      <c r="I62" s="1028"/>
      <c r="J62" s="1028"/>
      <c r="K62" s="1028"/>
      <c r="L62" s="1028"/>
      <c r="M62" s="1029"/>
    </row>
    <row r="63" spans="1:14" ht="15.75" customHeight="1" x14ac:dyDescent="0.25"/>
    <row r="64" spans="1:1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9">
    <mergeCell ref="F23:G23"/>
    <mergeCell ref="C11:M11"/>
    <mergeCell ref="C12:M12"/>
    <mergeCell ref="J30:L30"/>
    <mergeCell ref="H37:I37"/>
    <mergeCell ref="J37:K37"/>
    <mergeCell ref="L37:M37"/>
    <mergeCell ref="C51:M51"/>
    <mergeCell ref="C52:M52"/>
    <mergeCell ref="F43:G43"/>
    <mergeCell ref="H44:I44"/>
    <mergeCell ref="F46:F47"/>
    <mergeCell ref="G46:J47"/>
    <mergeCell ref="L46:M47"/>
    <mergeCell ref="C49:M49"/>
    <mergeCell ref="C50:M50"/>
    <mergeCell ref="F39:G39"/>
    <mergeCell ref="H39:I39"/>
    <mergeCell ref="J39:K39"/>
    <mergeCell ref="L39:M39"/>
    <mergeCell ref="F41:G41"/>
    <mergeCell ref="H41:I41"/>
    <mergeCell ref="C6:M6"/>
    <mergeCell ref="C7:D7"/>
    <mergeCell ref="I7:M7"/>
    <mergeCell ref="B8:B10"/>
    <mergeCell ref="C8:D9"/>
    <mergeCell ref="C10:D10"/>
    <mergeCell ref="F9:G9"/>
    <mergeCell ref="I9:J9"/>
    <mergeCell ref="F10:G10"/>
    <mergeCell ref="I10:J10"/>
    <mergeCell ref="A1:J1"/>
    <mergeCell ref="C2:M2"/>
    <mergeCell ref="C3:M3"/>
    <mergeCell ref="F4:G4"/>
    <mergeCell ref="I4:M4"/>
    <mergeCell ref="C5:M5"/>
    <mergeCell ref="C13:M13"/>
    <mergeCell ref="A16:A52"/>
    <mergeCell ref="A53:A58"/>
    <mergeCell ref="A59:A61"/>
    <mergeCell ref="A2:A15"/>
    <mergeCell ref="B14:B15"/>
    <mergeCell ref="B18:B24"/>
    <mergeCell ref="B25:B28"/>
    <mergeCell ref="B32:B34"/>
    <mergeCell ref="B35:B44"/>
    <mergeCell ref="B45:B48"/>
    <mergeCell ref="C58:M58"/>
    <mergeCell ref="C59:M59"/>
    <mergeCell ref="C60:M60"/>
    <mergeCell ref="C61:M61"/>
    <mergeCell ref="C62:M62"/>
    <mergeCell ref="F14:M14"/>
    <mergeCell ref="C15:M15"/>
    <mergeCell ref="C16:M16"/>
    <mergeCell ref="C17:M17"/>
    <mergeCell ref="C55:M55"/>
    <mergeCell ref="C56:M56"/>
    <mergeCell ref="C57:M57"/>
    <mergeCell ref="C14:D14"/>
    <mergeCell ref="D37:E37"/>
    <mergeCell ref="D39:E39"/>
    <mergeCell ref="D41:E41"/>
    <mergeCell ref="D43:E43"/>
    <mergeCell ref="C53:M53"/>
    <mergeCell ref="C54:M54"/>
    <mergeCell ref="F37:G37"/>
  </mergeCells>
  <dataValidations count="1">
    <dataValidation type="list" allowBlank="1" showErrorMessage="1" sqref="I7" xr:uid="{00000000-0002-0000-1C00-000000000000}">
      <formula1>INDIRECT($C$7)</formula1>
    </dataValidation>
  </dataValidations>
  <hyperlinks>
    <hyperlink ref="C57" r:id="rId1" xr:uid="{00000000-0004-0000-1C00-000000000000}"/>
  </hyperlink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M1000"/>
  <sheetViews>
    <sheetView topLeftCell="A24" workbookViewId="0">
      <selection activeCell="K27" sqref="K27"/>
    </sheetView>
  </sheetViews>
  <sheetFormatPr baseColWidth="10" defaultColWidth="14.42578125" defaultRowHeight="15" customHeight="1" x14ac:dyDescent="0.25"/>
  <cols>
    <col min="1" max="2" width="19.28515625" customWidth="1"/>
    <col min="3" max="3" width="14.140625" customWidth="1"/>
    <col min="4" max="4" width="20.140625" customWidth="1"/>
    <col min="5" max="5" width="11.42578125" customWidth="1"/>
    <col min="6" max="6" width="14.5703125" customWidth="1"/>
    <col min="7" max="7" width="18.7109375" customWidth="1"/>
    <col min="8" max="26" width="11.42578125" customWidth="1"/>
  </cols>
  <sheetData>
    <row r="1" spans="1:13" ht="51.75" customHeight="1" x14ac:dyDescent="0.25">
      <c r="A1" s="196"/>
      <c r="B1" s="196"/>
      <c r="C1" s="1070" t="s">
        <v>739</v>
      </c>
      <c r="D1" s="1003"/>
      <c r="E1" s="1003"/>
      <c r="F1" s="1003"/>
      <c r="G1" s="1003"/>
      <c r="H1" s="1003"/>
      <c r="I1" s="1003"/>
      <c r="J1" s="1003"/>
      <c r="K1" s="1003"/>
      <c r="L1" s="1003"/>
      <c r="M1" s="1071"/>
    </row>
    <row r="2" spans="1:13" ht="56.25" customHeight="1" x14ac:dyDescent="0.25">
      <c r="A2" s="1072" t="s">
        <v>627</v>
      </c>
      <c r="B2" s="103" t="s">
        <v>628</v>
      </c>
      <c r="C2" s="1073" t="s">
        <v>740</v>
      </c>
      <c r="D2" s="968"/>
      <c r="E2" s="968"/>
      <c r="F2" s="968"/>
      <c r="G2" s="968"/>
      <c r="H2" s="968"/>
      <c r="I2" s="968"/>
      <c r="J2" s="968"/>
      <c r="K2" s="968"/>
      <c r="L2" s="968"/>
      <c r="M2" s="1012"/>
    </row>
    <row r="3" spans="1:13" ht="64.5" customHeight="1" x14ac:dyDescent="0.25">
      <c r="A3" s="1046"/>
      <c r="B3" s="118" t="s">
        <v>741</v>
      </c>
      <c r="C3" s="1073" t="s">
        <v>742</v>
      </c>
      <c r="D3" s="968"/>
      <c r="E3" s="968"/>
      <c r="F3" s="968"/>
      <c r="G3" s="968"/>
      <c r="H3" s="968"/>
      <c r="I3" s="968"/>
      <c r="J3" s="968"/>
      <c r="K3" s="968"/>
      <c r="L3" s="968"/>
      <c r="M3" s="1012"/>
    </row>
    <row r="4" spans="1:13" ht="27.75" customHeight="1" x14ac:dyDescent="0.25">
      <c r="A4" s="1046"/>
      <c r="B4" s="197" t="s">
        <v>39</v>
      </c>
      <c r="C4" s="198" t="s">
        <v>691</v>
      </c>
      <c r="D4" s="199"/>
      <c r="E4" s="200"/>
      <c r="F4" s="1074" t="s">
        <v>40</v>
      </c>
      <c r="G4" s="969"/>
      <c r="H4" s="201" t="s">
        <v>743</v>
      </c>
      <c r="I4" s="202"/>
      <c r="J4" s="202"/>
      <c r="K4" s="202"/>
      <c r="L4" s="202"/>
      <c r="M4" s="203"/>
    </row>
    <row r="5" spans="1:13" ht="30" x14ac:dyDescent="0.25">
      <c r="A5" s="1046"/>
      <c r="B5" s="197" t="s">
        <v>632</v>
      </c>
      <c r="C5" s="1073" t="s">
        <v>744</v>
      </c>
      <c r="D5" s="968"/>
      <c r="E5" s="968"/>
      <c r="F5" s="968"/>
      <c r="G5" s="968"/>
      <c r="H5" s="968"/>
      <c r="I5" s="968"/>
      <c r="J5" s="968"/>
      <c r="K5" s="968"/>
      <c r="L5" s="968"/>
      <c r="M5" s="203"/>
    </row>
    <row r="6" spans="1:13" x14ac:dyDescent="0.25">
      <c r="A6" s="1046"/>
      <c r="B6" s="197" t="s">
        <v>633</v>
      </c>
      <c r="C6" s="1073" t="s">
        <v>744</v>
      </c>
      <c r="D6" s="968"/>
      <c r="E6" s="968"/>
      <c r="F6" s="968"/>
      <c r="G6" s="968"/>
      <c r="H6" s="968"/>
      <c r="I6" s="968"/>
      <c r="J6" s="968"/>
      <c r="K6" s="968"/>
      <c r="L6" s="968"/>
      <c r="M6" s="1012"/>
    </row>
    <row r="7" spans="1:13" ht="30" x14ac:dyDescent="0.25">
      <c r="A7" s="1046"/>
      <c r="B7" s="118" t="s">
        <v>745</v>
      </c>
      <c r="C7" s="1075" t="s">
        <v>97</v>
      </c>
      <c r="D7" s="968"/>
      <c r="E7" s="204"/>
      <c r="F7" s="204"/>
      <c r="G7" s="205"/>
      <c r="H7" s="206" t="s">
        <v>43</v>
      </c>
      <c r="I7" s="1076" t="s">
        <v>98</v>
      </c>
      <c r="J7" s="968"/>
      <c r="K7" s="968"/>
      <c r="L7" s="968"/>
      <c r="M7" s="1012"/>
    </row>
    <row r="8" spans="1:13" ht="15.75" x14ac:dyDescent="0.25">
      <c r="A8" s="1046"/>
      <c r="B8" s="1023" t="s">
        <v>635</v>
      </c>
      <c r="C8" s="207"/>
      <c r="D8" s="208"/>
      <c r="E8" s="208"/>
      <c r="F8" s="208"/>
      <c r="G8" s="208"/>
      <c r="H8" s="208"/>
      <c r="I8" s="209"/>
      <c r="J8" s="209"/>
      <c r="K8" s="209"/>
      <c r="L8" s="208"/>
      <c r="M8" s="210"/>
    </row>
    <row r="9" spans="1:13" ht="15.75" x14ac:dyDescent="0.25">
      <c r="A9" s="1046"/>
      <c r="B9" s="1006"/>
      <c r="C9" s="1083" t="s">
        <v>98</v>
      </c>
      <c r="D9" s="1000"/>
      <c r="E9" s="211"/>
      <c r="F9" s="1077" t="s">
        <v>12</v>
      </c>
      <c r="G9" s="1000"/>
      <c r="H9" s="211"/>
      <c r="I9" s="1078"/>
      <c r="J9" s="1000"/>
      <c r="K9" s="214"/>
      <c r="L9" s="211"/>
      <c r="M9" s="215"/>
    </row>
    <row r="10" spans="1:13" ht="15.75" x14ac:dyDescent="0.25">
      <c r="A10" s="1046"/>
      <c r="B10" s="1007"/>
      <c r="C10" s="1083" t="s">
        <v>636</v>
      </c>
      <c r="D10" s="1000"/>
      <c r="E10" s="212"/>
      <c r="F10" s="1077" t="s">
        <v>636</v>
      </c>
      <c r="G10" s="1000"/>
      <c r="H10" s="212"/>
      <c r="I10" s="1078" t="s">
        <v>636</v>
      </c>
      <c r="J10" s="1000"/>
      <c r="K10" s="213"/>
      <c r="L10" s="212"/>
      <c r="M10" s="216"/>
    </row>
    <row r="11" spans="1:13" ht="55.5" customHeight="1" x14ac:dyDescent="0.25">
      <c r="A11" s="1047"/>
      <c r="B11" s="118" t="s">
        <v>637</v>
      </c>
      <c r="C11" s="1073" t="s">
        <v>746</v>
      </c>
      <c r="D11" s="968"/>
      <c r="E11" s="968"/>
      <c r="F11" s="968"/>
      <c r="G11" s="968"/>
      <c r="H11" s="968"/>
      <c r="I11" s="968"/>
      <c r="J11" s="968"/>
      <c r="K11" s="968"/>
      <c r="L11" s="968"/>
      <c r="M11" s="1012"/>
    </row>
    <row r="12" spans="1:13" ht="237" customHeight="1" x14ac:dyDescent="0.25">
      <c r="A12" s="116"/>
      <c r="B12" s="118" t="s">
        <v>747</v>
      </c>
      <c r="C12" s="1073" t="s">
        <v>748</v>
      </c>
      <c r="D12" s="968"/>
      <c r="E12" s="968"/>
      <c r="F12" s="968"/>
      <c r="G12" s="968"/>
      <c r="H12" s="968"/>
      <c r="I12" s="968"/>
      <c r="J12" s="968"/>
      <c r="K12" s="968"/>
      <c r="L12" s="968"/>
      <c r="M12" s="1012"/>
    </row>
    <row r="13" spans="1:13" ht="90" customHeight="1" x14ac:dyDescent="0.25">
      <c r="A13" s="116"/>
      <c r="B13" s="118" t="s">
        <v>749</v>
      </c>
      <c r="C13" s="1057" t="s">
        <v>750</v>
      </c>
      <c r="D13" s="968"/>
      <c r="E13" s="968"/>
      <c r="F13" s="968"/>
      <c r="G13" s="968"/>
      <c r="H13" s="968"/>
      <c r="I13" s="968"/>
      <c r="J13" s="968"/>
      <c r="K13" s="968"/>
      <c r="L13" s="968"/>
      <c r="M13" s="1012"/>
    </row>
    <row r="14" spans="1:13" ht="27" customHeight="1" x14ac:dyDescent="0.25">
      <c r="A14" s="116"/>
      <c r="B14" s="1023" t="s">
        <v>751</v>
      </c>
      <c r="C14" s="1058" t="s">
        <v>752</v>
      </c>
      <c r="D14" s="1015"/>
      <c r="E14" s="217" t="s">
        <v>753</v>
      </c>
      <c r="F14" s="1084" t="s">
        <v>89</v>
      </c>
      <c r="G14" s="968"/>
      <c r="H14" s="968"/>
      <c r="I14" s="968"/>
      <c r="J14" s="968"/>
      <c r="K14" s="968"/>
      <c r="L14" s="968"/>
      <c r="M14" s="1012"/>
    </row>
    <row r="15" spans="1:13" ht="15.75" x14ac:dyDescent="0.25">
      <c r="A15" s="116"/>
      <c r="B15" s="1006"/>
      <c r="C15" s="1085"/>
      <c r="D15" s="968"/>
      <c r="E15" s="968"/>
      <c r="F15" s="968"/>
      <c r="G15" s="968"/>
      <c r="H15" s="968"/>
      <c r="I15" s="968"/>
      <c r="J15" s="968"/>
      <c r="K15" s="968"/>
      <c r="L15" s="968"/>
      <c r="M15" s="1012"/>
    </row>
    <row r="16" spans="1:13" x14ac:dyDescent="0.25">
      <c r="A16" s="1079" t="s">
        <v>643</v>
      </c>
      <c r="B16" s="118" t="s">
        <v>28</v>
      </c>
      <c r="C16" s="1057" t="s">
        <v>754</v>
      </c>
      <c r="D16" s="968"/>
      <c r="E16" s="968"/>
      <c r="F16" s="968"/>
      <c r="G16" s="968"/>
      <c r="H16" s="968"/>
      <c r="I16" s="968"/>
      <c r="J16" s="968"/>
      <c r="K16" s="968"/>
      <c r="L16" s="968"/>
      <c r="M16" s="1012"/>
    </row>
    <row r="17" spans="1:13" ht="35.25" customHeight="1" x14ac:dyDescent="0.25">
      <c r="A17" s="1046"/>
      <c r="B17" s="118" t="s">
        <v>645</v>
      </c>
      <c r="C17" s="1057" t="s">
        <v>755</v>
      </c>
      <c r="D17" s="968"/>
      <c r="E17" s="968"/>
      <c r="F17" s="968"/>
      <c r="G17" s="968"/>
      <c r="H17" s="968"/>
      <c r="I17" s="968"/>
      <c r="J17" s="968"/>
      <c r="K17" s="968"/>
      <c r="L17" s="968"/>
      <c r="M17" s="1012"/>
    </row>
    <row r="18" spans="1:13" ht="15.75" x14ac:dyDescent="0.25">
      <c r="A18" s="1046"/>
      <c r="B18" s="1023" t="s">
        <v>647</v>
      </c>
      <c r="C18" s="218"/>
      <c r="D18" s="219"/>
      <c r="E18" s="219"/>
      <c r="F18" s="219"/>
      <c r="G18" s="219"/>
      <c r="H18" s="219"/>
      <c r="I18" s="219"/>
      <c r="J18" s="219"/>
      <c r="K18" s="219"/>
      <c r="L18" s="219"/>
      <c r="M18" s="220"/>
    </row>
    <row r="19" spans="1:13" ht="15.75" x14ac:dyDescent="0.25">
      <c r="A19" s="1046"/>
      <c r="B19" s="1006"/>
      <c r="C19" s="221"/>
      <c r="D19" s="222"/>
      <c r="E19" s="223"/>
      <c r="F19" s="222"/>
      <c r="G19" s="223"/>
      <c r="H19" s="222"/>
      <c r="I19" s="223"/>
      <c r="J19" s="222"/>
      <c r="K19" s="223"/>
      <c r="L19" s="223"/>
      <c r="M19" s="224"/>
    </row>
    <row r="20" spans="1:13" ht="15.75" x14ac:dyDescent="0.25">
      <c r="A20" s="1046"/>
      <c r="B20" s="1006"/>
      <c r="C20" s="225" t="s">
        <v>648</v>
      </c>
      <c r="D20" s="226"/>
      <c r="E20" s="223" t="s">
        <v>649</v>
      </c>
      <c r="F20" s="226"/>
      <c r="G20" s="223" t="s">
        <v>650</v>
      </c>
      <c r="H20" s="226"/>
      <c r="I20" s="227" t="s">
        <v>651</v>
      </c>
      <c r="J20" s="228"/>
      <c r="K20" s="227"/>
      <c r="L20" s="227"/>
      <c r="M20" s="224"/>
    </row>
    <row r="21" spans="1:13" ht="15.75" customHeight="1" x14ac:dyDescent="0.25">
      <c r="A21" s="1046"/>
      <c r="B21" s="1006"/>
      <c r="C21" s="225" t="s">
        <v>652</v>
      </c>
      <c r="D21" s="229"/>
      <c r="E21" s="223" t="s">
        <v>653</v>
      </c>
      <c r="F21" s="229"/>
      <c r="G21" s="223" t="s">
        <v>654</v>
      </c>
      <c r="H21" s="229"/>
      <c r="I21" s="227"/>
      <c r="J21" s="223"/>
      <c r="K21" s="227"/>
      <c r="L21" s="227"/>
      <c r="M21" s="224"/>
    </row>
    <row r="22" spans="1:13" ht="15.75" customHeight="1" x14ac:dyDescent="0.25">
      <c r="A22" s="1046"/>
      <c r="B22" s="1006"/>
      <c r="C22" s="225" t="s">
        <v>655</v>
      </c>
      <c r="D22" s="229" t="s">
        <v>658</v>
      </c>
      <c r="E22" s="223" t="s">
        <v>656</v>
      </c>
      <c r="F22" s="229"/>
      <c r="G22" s="223"/>
      <c r="H22" s="223"/>
      <c r="I22" s="227"/>
      <c r="J22" s="223"/>
      <c r="K22" s="227"/>
      <c r="L22" s="227"/>
      <c r="M22" s="224"/>
    </row>
    <row r="23" spans="1:13" ht="15.75" customHeight="1" x14ac:dyDescent="0.25">
      <c r="A23" s="1046"/>
      <c r="B23" s="1006"/>
      <c r="C23" s="225" t="s">
        <v>657</v>
      </c>
      <c r="D23" s="229"/>
      <c r="E23" s="223" t="s">
        <v>659</v>
      </c>
      <c r="F23" s="1069"/>
      <c r="G23" s="1034"/>
      <c r="H23" s="1034"/>
      <c r="I23" s="1034"/>
      <c r="J23" s="1034"/>
      <c r="K23" s="1037"/>
      <c r="L23" s="230"/>
      <c r="M23" s="231"/>
    </row>
    <row r="24" spans="1:13" ht="15.75" customHeight="1" x14ac:dyDescent="0.25">
      <c r="A24" s="1046"/>
      <c r="B24" s="1007"/>
      <c r="C24" s="232"/>
      <c r="D24" s="222"/>
      <c r="E24" s="222"/>
      <c r="F24" s="222"/>
      <c r="G24" s="222"/>
      <c r="H24" s="222"/>
      <c r="I24" s="233"/>
      <c r="J24" s="233"/>
      <c r="K24" s="233"/>
      <c r="L24" s="233"/>
      <c r="M24" s="234"/>
    </row>
    <row r="25" spans="1:13" ht="15.75" customHeight="1" x14ac:dyDescent="0.25">
      <c r="A25" s="1046"/>
      <c r="B25" s="1023" t="s">
        <v>661</v>
      </c>
      <c r="C25" s="235"/>
      <c r="D25" s="219"/>
      <c r="E25" s="219"/>
      <c r="F25" s="219"/>
      <c r="G25" s="219"/>
      <c r="H25" s="219"/>
      <c r="I25" s="219"/>
      <c r="J25" s="219"/>
      <c r="K25" s="219"/>
      <c r="L25" s="236"/>
      <c r="M25" s="237"/>
    </row>
    <row r="26" spans="1:13" ht="15.75" customHeight="1" x14ac:dyDescent="0.25">
      <c r="A26" s="1046"/>
      <c r="B26" s="1006"/>
      <c r="C26" s="225" t="s">
        <v>662</v>
      </c>
      <c r="D26" s="229"/>
      <c r="E26" s="223"/>
      <c r="F26" s="223" t="s">
        <v>663</v>
      </c>
      <c r="G26" s="229"/>
      <c r="H26" s="223"/>
      <c r="I26" s="227" t="s">
        <v>664</v>
      </c>
      <c r="J26" s="861"/>
      <c r="K26" s="238"/>
      <c r="L26" s="239"/>
      <c r="M26" s="240"/>
    </row>
    <row r="27" spans="1:13" ht="15.75" customHeight="1" x14ac:dyDescent="0.25">
      <c r="A27" s="1046"/>
      <c r="B27" s="1006"/>
      <c r="C27" s="225" t="s">
        <v>666</v>
      </c>
      <c r="D27" s="241"/>
      <c r="E27" s="239"/>
      <c r="F27" s="223" t="s">
        <v>667</v>
      </c>
      <c r="G27" s="229"/>
      <c r="H27" s="239"/>
      <c r="I27" s="242" t="s">
        <v>657</v>
      </c>
      <c r="J27" s="862" t="s">
        <v>665</v>
      </c>
      <c r="K27" s="243" t="s">
        <v>1725</v>
      </c>
      <c r="L27" s="239"/>
      <c r="M27" s="240"/>
    </row>
    <row r="28" spans="1:13" ht="15.75" customHeight="1" x14ac:dyDescent="0.25">
      <c r="A28" s="1046"/>
      <c r="B28" s="1006"/>
      <c r="C28" s="232"/>
      <c r="D28" s="222"/>
      <c r="E28" s="222"/>
      <c r="F28" s="222"/>
      <c r="G28" s="222"/>
      <c r="H28" s="222"/>
      <c r="I28" s="222"/>
      <c r="J28" s="222"/>
      <c r="K28" s="222"/>
      <c r="L28" s="244"/>
      <c r="M28" s="245"/>
    </row>
    <row r="29" spans="1:13" ht="15.75" customHeight="1" x14ac:dyDescent="0.25">
      <c r="A29" s="1046"/>
      <c r="B29" s="119" t="s">
        <v>668</v>
      </c>
      <c r="C29" s="235"/>
      <c r="D29" s="219"/>
      <c r="E29" s="219"/>
      <c r="F29" s="219"/>
      <c r="G29" s="219"/>
      <c r="H29" s="219"/>
      <c r="I29" s="246"/>
      <c r="J29" s="246"/>
      <c r="K29" s="246"/>
      <c r="L29" s="246"/>
      <c r="M29" s="247"/>
    </row>
    <row r="30" spans="1:13" ht="15.75" customHeight="1" x14ac:dyDescent="0.25">
      <c r="A30" s="1046"/>
      <c r="B30" s="145"/>
      <c r="C30" s="248" t="s">
        <v>669</v>
      </c>
      <c r="D30" s="249" t="s">
        <v>0</v>
      </c>
      <c r="E30" s="223"/>
      <c r="F30" s="250" t="s">
        <v>670</v>
      </c>
      <c r="G30" s="249" t="s">
        <v>0</v>
      </c>
      <c r="H30" s="223"/>
      <c r="I30" s="251" t="s">
        <v>671</v>
      </c>
      <c r="J30" s="249" t="s">
        <v>0</v>
      </c>
      <c r="K30" s="252"/>
      <c r="L30" s="253"/>
      <c r="M30" s="254"/>
    </row>
    <row r="31" spans="1:13" ht="15.75" customHeight="1" x14ac:dyDescent="0.25">
      <c r="A31" s="1046"/>
      <c r="B31" s="105"/>
      <c r="C31" s="232"/>
      <c r="D31" s="222"/>
      <c r="E31" s="222"/>
      <c r="F31" s="222"/>
      <c r="G31" s="222"/>
      <c r="H31" s="222"/>
      <c r="I31" s="233"/>
      <c r="J31" s="233"/>
      <c r="K31" s="233"/>
      <c r="L31" s="233"/>
      <c r="M31" s="234"/>
    </row>
    <row r="32" spans="1:13" ht="15.75" customHeight="1" x14ac:dyDescent="0.25">
      <c r="A32" s="1046"/>
      <c r="B32" s="1061" t="s">
        <v>673</v>
      </c>
      <c r="C32" s="255"/>
      <c r="D32" s="256"/>
      <c r="E32" s="256"/>
      <c r="F32" s="256"/>
      <c r="G32" s="256"/>
      <c r="H32" s="256"/>
      <c r="I32" s="257"/>
      <c r="J32" s="257"/>
      <c r="K32" s="257"/>
      <c r="L32" s="239"/>
      <c r="M32" s="240"/>
    </row>
    <row r="33" spans="1:13" ht="15.75" customHeight="1" x14ac:dyDescent="0.25">
      <c r="A33" s="1046"/>
      <c r="B33" s="1006"/>
      <c r="C33" s="225" t="s">
        <v>674</v>
      </c>
      <c r="D33" s="258">
        <v>2024</v>
      </c>
      <c r="E33" s="259"/>
      <c r="F33" s="223" t="s">
        <v>675</v>
      </c>
      <c r="G33" s="260" t="s">
        <v>756</v>
      </c>
      <c r="H33" s="259"/>
      <c r="I33" s="251"/>
      <c r="J33" s="261"/>
      <c r="K33" s="261"/>
      <c r="L33" s="239"/>
      <c r="M33" s="240"/>
    </row>
    <row r="34" spans="1:13" ht="15.75" customHeight="1" x14ac:dyDescent="0.25">
      <c r="A34" s="1046"/>
      <c r="B34" s="1006"/>
      <c r="C34" s="225"/>
      <c r="D34" s="262"/>
      <c r="E34" s="259"/>
      <c r="F34" s="223"/>
      <c r="G34" s="259"/>
      <c r="H34" s="259"/>
      <c r="I34" s="251"/>
      <c r="J34" s="261"/>
      <c r="K34" s="261"/>
      <c r="L34" s="239"/>
      <c r="M34" s="240"/>
    </row>
    <row r="35" spans="1:13" ht="15.75" customHeight="1" x14ac:dyDescent="0.25">
      <c r="A35" s="1046"/>
      <c r="B35" s="119" t="s">
        <v>642</v>
      </c>
      <c r="C35" s="235"/>
      <c r="D35" s="219"/>
      <c r="E35" s="219"/>
      <c r="F35" s="219"/>
      <c r="G35" s="219"/>
      <c r="H35" s="219"/>
      <c r="I35" s="263"/>
      <c r="J35" s="263"/>
      <c r="K35" s="263"/>
      <c r="L35" s="263"/>
      <c r="M35" s="264"/>
    </row>
    <row r="36" spans="1:13" ht="15.75" customHeight="1" x14ac:dyDescent="0.25">
      <c r="A36" s="1046"/>
      <c r="B36" s="145"/>
      <c r="C36" s="225"/>
      <c r="D36" s="223" t="s">
        <v>757</v>
      </c>
      <c r="E36" s="223">
        <v>2023</v>
      </c>
      <c r="F36" s="223" t="s">
        <v>758</v>
      </c>
      <c r="G36" s="223">
        <v>2024</v>
      </c>
      <c r="H36" s="239" t="s">
        <v>759</v>
      </c>
      <c r="I36" s="243">
        <v>2025</v>
      </c>
      <c r="J36" s="243" t="s">
        <v>760</v>
      </c>
      <c r="K36" s="238">
        <v>2026</v>
      </c>
      <c r="L36" s="238" t="s">
        <v>761</v>
      </c>
      <c r="M36" s="265">
        <v>2027</v>
      </c>
    </row>
    <row r="37" spans="1:13" ht="15.75" customHeight="1" x14ac:dyDescent="0.25">
      <c r="A37" s="1046"/>
      <c r="B37" s="145"/>
      <c r="C37" s="225"/>
      <c r="D37" s="856"/>
      <c r="E37" s="1065"/>
      <c r="F37" s="1065"/>
      <c r="G37" s="860">
        <v>1</v>
      </c>
      <c r="H37" s="267"/>
      <c r="I37" s="253"/>
      <c r="J37" s="268"/>
      <c r="K37" s="253"/>
      <c r="L37" s="268"/>
      <c r="M37" s="269"/>
    </row>
    <row r="38" spans="1:13" ht="15.75" customHeight="1" x14ac:dyDescent="0.25">
      <c r="A38" s="1046"/>
      <c r="B38" s="145"/>
      <c r="C38" s="225"/>
      <c r="D38" s="223" t="s">
        <v>762</v>
      </c>
      <c r="E38" s="223">
        <v>2028</v>
      </c>
      <c r="F38" s="270" t="s">
        <v>763</v>
      </c>
      <c r="G38" s="270">
        <v>2029</v>
      </c>
      <c r="H38" s="239" t="s">
        <v>764</v>
      </c>
      <c r="I38" s="243">
        <v>2030</v>
      </c>
      <c r="J38" s="243" t="s">
        <v>765</v>
      </c>
      <c r="K38" s="238">
        <v>2031</v>
      </c>
      <c r="L38" s="238" t="s">
        <v>766</v>
      </c>
      <c r="M38" s="224">
        <v>2032</v>
      </c>
    </row>
    <row r="39" spans="1:13" ht="15.75" customHeight="1" x14ac:dyDescent="0.25">
      <c r="A39" s="1046"/>
      <c r="B39" s="145"/>
      <c r="C39" s="225"/>
      <c r="D39" s="1067">
        <v>1</v>
      </c>
      <c r="E39" s="1068"/>
      <c r="F39" s="1066"/>
      <c r="G39" s="1066"/>
      <c r="H39" s="858"/>
      <c r="I39" s="253"/>
      <c r="J39" s="268"/>
      <c r="K39" s="253"/>
      <c r="L39" s="1051">
        <v>1</v>
      </c>
      <c r="M39" s="1052"/>
    </row>
    <row r="40" spans="1:13" ht="15.75" customHeight="1" x14ac:dyDescent="0.25">
      <c r="A40" s="1046"/>
      <c r="B40" s="145"/>
      <c r="C40" s="225"/>
      <c r="D40" s="223" t="s">
        <v>767</v>
      </c>
      <c r="E40" s="223">
        <v>2033</v>
      </c>
      <c r="F40" s="270" t="s">
        <v>768</v>
      </c>
      <c r="G40" s="270">
        <v>2034</v>
      </c>
      <c r="H40" s="239" t="s">
        <v>769</v>
      </c>
      <c r="I40" s="243">
        <v>2035</v>
      </c>
      <c r="J40" s="243"/>
      <c r="K40" s="238"/>
      <c r="L40" s="238"/>
      <c r="M40" s="224"/>
    </row>
    <row r="41" spans="1:13" ht="15.75" customHeight="1" x14ac:dyDescent="0.25">
      <c r="A41" s="1046"/>
      <c r="B41" s="145"/>
      <c r="C41" s="225"/>
      <c r="D41" s="1065"/>
      <c r="E41" s="1065"/>
      <c r="F41" s="857"/>
      <c r="G41" s="271"/>
      <c r="H41" s="267"/>
      <c r="I41" s="253"/>
      <c r="J41" s="268"/>
      <c r="K41" s="253"/>
      <c r="L41" s="268"/>
      <c r="M41" s="269"/>
    </row>
    <row r="42" spans="1:13" ht="15.75" customHeight="1" x14ac:dyDescent="0.25">
      <c r="A42" s="1046"/>
      <c r="B42" s="145"/>
      <c r="C42" s="225"/>
      <c r="D42" s="859"/>
      <c r="E42" s="859"/>
      <c r="F42" s="273" t="s">
        <v>689</v>
      </c>
      <c r="G42" s="272"/>
      <c r="H42" s="219"/>
      <c r="I42" s="246"/>
      <c r="J42" s="246"/>
      <c r="K42" s="246"/>
      <c r="L42" s="246"/>
      <c r="M42" s="247"/>
    </row>
    <row r="43" spans="1:13" ht="15.75" customHeight="1" x14ac:dyDescent="0.25">
      <c r="A43" s="1046"/>
      <c r="B43" s="145"/>
      <c r="C43" s="225"/>
      <c r="D43" s="267"/>
      <c r="E43" s="266"/>
      <c r="F43" s="274">
        <v>3</v>
      </c>
      <c r="G43" s="853"/>
      <c r="H43" s="223"/>
      <c r="I43" s="238"/>
      <c r="J43" s="238"/>
      <c r="K43" s="238"/>
      <c r="L43" s="238"/>
      <c r="M43" s="254"/>
    </row>
    <row r="44" spans="1:13" ht="15.75" customHeight="1" x14ac:dyDescent="0.25">
      <c r="A44" s="1046"/>
      <c r="B44" s="105"/>
      <c r="C44" s="232"/>
      <c r="D44" s="244"/>
      <c r="E44" s="244"/>
      <c r="F44" s="244"/>
      <c r="G44" s="244"/>
      <c r="H44" s="1062"/>
      <c r="I44" s="1037"/>
      <c r="J44" s="233"/>
      <c r="K44" s="233"/>
      <c r="L44" s="233"/>
      <c r="M44" s="234"/>
    </row>
    <row r="45" spans="1:13" ht="15.75" customHeight="1" x14ac:dyDescent="0.25">
      <c r="A45" s="1046"/>
      <c r="B45" s="1061" t="s">
        <v>690</v>
      </c>
      <c r="C45" s="225"/>
      <c r="D45" s="223"/>
      <c r="E45" s="223"/>
      <c r="F45" s="223"/>
      <c r="G45" s="223"/>
      <c r="H45" s="223"/>
      <c r="I45" s="223"/>
      <c r="J45" s="223"/>
      <c r="K45" s="223"/>
      <c r="L45" s="239"/>
      <c r="M45" s="240"/>
    </row>
    <row r="46" spans="1:13" ht="15.75" customHeight="1" x14ac:dyDescent="0.25">
      <c r="A46" s="1046"/>
      <c r="B46" s="1006"/>
      <c r="C46" s="275"/>
      <c r="D46" s="276" t="s">
        <v>381</v>
      </c>
      <c r="E46" s="277" t="s">
        <v>691</v>
      </c>
      <c r="F46" s="1063" t="s">
        <v>692</v>
      </c>
      <c r="G46" s="1064"/>
      <c r="H46" s="997"/>
      <c r="I46" s="997"/>
      <c r="J46" s="998"/>
      <c r="K46" s="278" t="s">
        <v>693</v>
      </c>
      <c r="L46" s="1059"/>
      <c r="M46" s="1041"/>
    </row>
    <row r="47" spans="1:13" ht="15.75" customHeight="1" x14ac:dyDescent="0.25">
      <c r="A47" s="1046"/>
      <c r="B47" s="1006"/>
      <c r="C47" s="275"/>
      <c r="D47" s="241"/>
      <c r="E47" s="229" t="s">
        <v>658</v>
      </c>
      <c r="F47" s="1039"/>
      <c r="G47" s="999"/>
      <c r="H47" s="1000"/>
      <c r="I47" s="1000"/>
      <c r="J47" s="1001"/>
      <c r="K47" s="239"/>
      <c r="L47" s="999"/>
      <c r="M47" s="1042"/>
    </row>
    <row r="48" spans="1:13" ht="15.75" customHeight="1" x14ac:dyDescent="0.25">
      <c r="A48" s="1046"/>
      <c r="B48" s="1007"/>
      <c r="C48" s="279"/>
      <c r="D48" s="244"/>
      <c r="E48" s="244"/>
      <c r="F48" s="244"/>
      <c r="G48" s="244"/>
      <c r="H48" s="244"/>
      <c r="I48" s="244"/>
      <c r="J48" s="244"/>
      <c r="K48" s="244"/>
      <c r="L48" s="239"/>
      <c r="M48" s="240"/>
    </row>
    <row r="49" spans="1:13" ht="60" customHeight="1" x14ac:dyDescent="0.25">
      <c r="A49" s="1046"/>
      <c r="B49" s="118" t="s">
        <v>694</v>
      </c>
      <c r="C49" s="1057" t="s">
        <v>770</v>
      </c>
      <c r="D49" s="968"/>
      <c r="E49" s="968"/>
      <c r="F49" s="968"/>
      <c r="G49" s="968"/>
      <c r="H49" s="968"/>
      <c r="I49" s="968"/>
      <c r="J49" s="968"/>
      <c r="K49" s="968"/>
      <c r="L49" s="968"/>
      <c r="M49" s="1012"/>
    </row>
    <row r="50" spans="1:13" ht="15.75" customHeight="1" x14ac:dyDescent="0.25">
      <c r="A50" s="1046"/>
      <c r="B50" s="118" t="s">
        <v>717</v>
      </c>
      <c r="C50" s="1057" t="s">
        <v>771</v>
      </c>
      <c r="D50" s="968"/>
      <c r="E50" s="968"/>
      <c r="F50" s="968"/>
      <c r="G50" s="968"/>
      <c r="H50" s="968"/>
      <c r="I50" s="968"/>
      <c r="J50" s="968"/>
      <c r="K50" s="968"/>
      <c r="L50" s="968"/>
      <c r="M50" s="1012"/>
    </row>
    <row r="51" spans="1:13" ht="15.75" customHeight="1" x14ac:dyDescent="0.25">
      <c r="A51" s="1046"/>
      <c r="B51" s="118" t="s">
        <v>719</v>
      </c>
      <c r="C51" s="1058" t="s">
        <v>720</v>
      </c>
      <c r="D51" s="968"/>
      <c r="E51" s="968"/>
      <c r="F51" s="968"/>
      <c r="G51" s="968"/>
      <c r="H51" s="1015"/>
      <c r="I51" s="280"/>
      <c r="J51" s="280"/>
      <c r="K51" s="280"/>
      <c r="L51" s="280"/>
      <c r="M51" s="281"/>
    </row>
    <row r="52" spans="1:13" ht="15.75" customHeight="1" x14ac:dyDescent="0.25">
      <c r="A52" s="1047"/>
      <c r="B52" s="118" t="s">
        <v>721</v>
      </c>
      <c r="C52" s="282" t="s">
        <v>94</v>
      </c>
      <c r="D52" s="272"/>
      <c r="E52" s="272"/>
      <c r="F52" s="272"/>
      <c r="G52" s="272"/>
      <c r="H52" s="272"/>
      <c r="I52" s="280"/>
      <c r="J52" s="280"/>
      <c r="K52" s="280"/>
      <c r="L52" s="280"/>
      <c r="M52" s="281"/>
    </row>
    <row r="53" spans="1:13" ht="33.75" customHeight="1" x14ac:dyDescent="0.25">
      <c r="A53" s="1080" t="s">
        <v>722</v>
      </c>
      <c r="B53" s="118" t="s">
        <v>723</v>
      </c>
      <c r="C53" s="1057" t="s">
        <v>772</v>
      </c>
      <c r="D53" s="968"/>
      <c r="E53" s="968"/>
      <c r="F53" s="968"/>
      <c r="G53" s="968"/>
      <c r="H53" s="968"/>
      <c r="I53" s="968"/>
      <c r="J53" s="968"/>
      <c r="K53" s="968"/>
      <c r="L53" s="968"/>
      <c r="M53" s="1012"/>
    </row>
    <row r="54" spans="1:13" ht="15.75" customHeight="1" x14ac:dyDescent="0.25">
      <c r="A54" s="1046"/>
      <c r="B54" s="118" t="s">
        <v>724</v>
      </c>
      <c r="C54" s="1057" t="s">
        <v>773</v>
      </c>
      <c r="D54" s="968"/>
      <c r="E54" s="968"/>
      <c r="F54" s="968"/>
      <c r="G54" s="968"/>
      <c r="H54" s="968"/>
      <c r="I54" s="968"/>
      <c r="J54" s="968"/>
      <c r="K54" s="968"/>
      <c r="L54" s="968"/>
      <c r="M54" s="1012"/>
    </row>
    <row r="55" spans="1:13" ht="15.75" customHeight="1" x14ac:dyDescent="0.25">
      <c r="A55" s="1046"/>
      <c r="B55" s="118" t="s">
        <v>726</v>
      </c>
      <c r="C55" s="1057" t="s">
        <v>98</v>
      </c>
      <c r="D55" s="968"/>
      <c r="E55" s="968"/>
      <c r="F55" s="968"/>
      <c r="G55" s="968"/>
      <c r="H55" s="968"/>
      <c r="I55" s="968"/>
      <c r="J55" s="968"/>
      <c r="K55" s="968"/>
      <c r="L55" s="968"/>
      <c r="M55" s="1012"/>
    </row>
    <row r="56" spans="1:13" ht="15.75" customHeight="1" x14ac:dyDescent="0.25">
      <c r="A56" s="1046"/>
      <c r="B56" s="118" t="s">
        <v>727</v>
      </c>
      <c r="C56" s="1057" t="s">
        <v>99</v>
      </c>
      <c r="D56" s="968"/>
      <c r="E56" s="968"/>
      <c r="F56" s="968"/>
      <c r="G56" s="968"/>
      <c r="H56" s="968"/>
      <c r="I56" s="968"/>
      <c r="J56" s="968"/>
      <c r="K56" s="968"/>
      <c r="L56" s="968"/>
      <c r="M56" s="1012"/>
    </row>
    <row r="57" spans="1:13" ht="15.75" customHeight="1" x14ac:dyDescent="0.25">
      <c r="A57" s="1046"/>
      <c r="B57" s="118" t="s">
        <v>729</v>
      </c>
      <c r="C57" s="1060" t="s">
        <v>102</v>
      </c>
      <c r="D57" s="968"/>
      <c r="E57" s="968"/>
      <c r="F57" s="968"/>
      <c r="G57" s="968"/>
      <c r="H57" s="968"/>
      <c r="I57" s="968"/>
      <c r="J57" s="968"/>
      <c r="K57" s="968"/>
      <c r="L57" s="968"/>
      <c r="M57" s="1012"/>
    </row>
    <row r="58" spans="1:13" ht="15.75" customHeight="1" x14ac:dyDescent="0.25">
      <c r="A58" s="1081"/>
      <c r="B58" s="118" t="s">
        <v>730</v>
      </c>
      <c r="C58" s="1057">
        <v>3169000</v>
      </c>
      <c r="D58" s="968"/>
      <c r="E58" s="968"/>
      <c r="F58" s="968"/>
      <c r="G58" s="968"/>
      <c r="H58" s="968"/>
      <c r="I58" s="968"/>
      <c r="J58" s="968"/>
      <c r="K58" s="968"/>
      <c r="L58" s="968"/>
      <c r="M58" s="1012"/>
    </row>
    <row r="59" spans="1:13" ht="15.75" customHeight="1" x14ac:dyDescent="0.25">
      <c r="A59" s="1080" t="s">
        <v>731</v>
      </c>
      <c r="B59" s="193" t="s">
        <v>732</v>
      </c>
      <c r="C59" s="1057" t="s">
        <v>774</v>
      </c>
      <c r="D59" s="968"/>
      <c r="E59" s="968"/>
      <c r="F59" s="968"/>
      <c r="G59" s="968"/>
      <c r="H59" s="968"/>
      <c r="I59" s="968"/>
      <c r="J59" s="968"/>
      <c r="K59" s="968"/>
      <c r="L59" s="968"/>
      <c r="M59" s="1012"/>
    </row>
    <row r="60" spans="1:13" ht="15.75" customHeight="1" x14ac:dyDescent="0.25">
      <c r="A60" s="1046"/>
      <c r="B60" s="193" t="s">
        <v>734</v>
      </c>
      <c r="C60" s="1057" t="s">
        <v>775</v>
      </c>
      <c r="D60" s="968"/>
      <c r="E60" s="968"/>
      <c r="F60" s="968"/>
      <c r="G60" s="968"/>
      <c r="H60" s="968"/>
      <c r="I60" s="968"/>
      <c r="J60" s="968"/>
      <c r="K60" s="968"/>
      <c r="L60" s="968"/>
      <c r="M60" s="1012"/>
    </row>
    <row r="61" spans="1:13" ht="36" customHeight="1" x14ac:dyDescent="0.25">
      <c r="A61" s="1082"/>
      <c r="B61" s="193" t="s">
        <v>43</v>
      </c>
      <c r="C61" s="1053" t="s">
        <v>98</v>
      </c>
      <c r="D61" s="1028"/>
      <c r="E61" s="1028"/>
      <c r="F61" s="1028"/>
      <c r="G61" s="1028"/>
      <c r="H61" s="1028"/>
      <c r="I61" s="1028"/>
      <c r="J61" s="1028"/>
      <c r="K61" s="1028"/>
      <c r="L61" s="1028"/>
      <c r="M61" s="1029"/>
    </row>
    <row r="62" spans="1:13" ht="50.25" customHeight="1" x14ac:dyDescent="0.25">
      <c r="A62" s="194" t="s">
        <v>737</v>
      </c>
      <c r="B62" s="283"/>
      <c r="C62" s="1054" t="s">
        <v>1724</v>
      </c>
      <c r="D62" s="1055"/>
      <c r="E62" s="1055"/>
      <c r="F62" s="1055"/>
      <c r="G62" s="1055"/>
      <c r="H62" s="1055"/>
      <c r="I62" s="1055"/>
      <c r="J62" s="1055"/>
      <c r="K62" s="1055"/>
      <c r="L62" s="1055"/>
      <c r="M62" s="1056"/>
    </row>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5">
    <mergeCell ref="A53:A58"/>
    <mergeCell ref="A59:A61"/>
    <mergeCell ref="B8:B10"/>
    <mergeCell ref="C9:D9"/>
    <mergeCell ref="C10:D10"/>
    <mergeCell ref="B14:B15"/>
    <mergeCell ref="C14:D14"/>
    <mergeCell ref="B18:B24"/>
    <mergeCell ref="B45:B48"/>
    <mergeCell ref="C11:M11"/>
    <mergeCell ref="C12:M12"/>
    <mergeCell ref="C13:M13"/>
    <mergeCell ref="F14:M14"/>
    <mergeCell ref="C15:M15"/>
    <mergeCell ref="C16:M16"/>
    <mergeCell ref="C17:M17"/>
    <mergeCell ref="F23:K23"/>
    <mergeCell ref="C1:M1"/>
    <mergeCell ref="A2:A11"/>
    <mergeCell ref="C2:M2"/>
    <mergeCell ref="C3:M3"/>
    <mergeCell ref="F4:G4"/>
    <mergeCell ref="C5:L5"/>
    <mergeCell ref="C6:M6"/>
    <mergeCell ref="C7:D7"/>
    <mergeCell ref="I7:M7"/>
    <mergeCell ref="F9:G9"/>
    <mergeCell ref="I9:J9"/>
    <mergeCell ref="F10:G10"/>
    <mergeCell ref="I10:J10"/>
    <mergeCell ref="A16:A52"/>
    <mergeCell ref="B25:B28"/>
    <mergeCell ref="B32:B34"/>
    <mergeCell ref="H44:I44"/>
    <mergeCell ref="F46:F47"/>
    <mergeCell ref="G46:J47"/>
    <mergeCell ref="E37:F37"/>
    <mergeCell ref="F39:G39"/>
    <mergeCell ref="D41:E41"/>
    <mergeCell ref="D39:E39"/>
    <mergeCell ref="L39:M39"/>
    <mergeCell ref="C61:M61"/>
    <mergeCell ref="C62:M62"/>
    <mergeCell ref="C49:M49"/>
    <mergeCell ref="C50:M50"/>
    <mergeCell ref="C51:H51"/>
    <mergeCell ref="C53:M53"/>
    <mergeCell ref="C54:M54"/>
    <mergeCell ref="C55:M55"/>
    <mergeCell ref="C56:M56"/>
    <mergeCell ref="L46:M47"/>
    <mergeCell ref="C57:M57"/>
    <mergeCell ref="C58:M58"/>
    <mergeCell ref="C59:M59"/>
    <mergeCell ref="C60:M60"/>
  </mergeCells>
  <dataValidations count="1">
    <dataValidation type="list" allowBlank="1" showErrorMessage="1" sqref="I7" xr:uid="{00000000-0002-0000-0200-000000000000}">
      <formula1>INDIRECT(#REF!)</formula1>
    </dataValidation>
  </dataValidations>
  <hyperlinks>
    <hyperlink ref="C57" r:id="rId1" xr:uid="{00000000-0004-0000-0200-000000000000}"/>
  </hyperlinks>
  <pageMargins left="0.7" right="0.7" top="0.75" bottom="0.75" header="0" footer="0"/>
  <pageSetup orientation="landscape"/>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M1000"/>
  <sheetViews>
    <sheetView workbookViewId="0"/>
  </sheetViews>
  <sheetFormatPr baseColWidth="10" defaultColWidth="14.42578125" defaultRowHeight="15" customHeight="1" x14ac:dyDescent="0.25"/>
  <cols>
    <col min="1" max="1" width="23.42578125" customWidth="1"/>
    <col min="2" max="2" width="21.7109375" customWidth="1"/>
    <col min="3" max="3" width="11.42578125" customWidth="1"/>
    <col min="4" max="4" width="14.140625" customWidth="1"/>
    <col min="5" max="26" width="11.42578125" customWidth="1"/>
  </cols>
  <sheetData>
    <row r="1" spans="1:13" ht="62.25" customHeight="1" x14ac:dyDescent="0.25">
      <c r="A1" s="101"/>
      <c r="B1" s="1002" t="s">
        <v>1246</v>
      </c>
      <c r="C1" s="1003"/>
      <c r="D1" s="1003"/>
      <c r="E1" s="1003"/>
      <c r="F1" s="1003"/>
      <c r="G1" s="1003"/>
      <c r="H1" s="1003"/>
      <c r="I1" s="1003"/>
      <c r="J1" s="1003"/>
      <c r="K1" s="1003"/>
      <c r="L1" s="1003"/>
      <c r="M1" s="1071"/>
    </row>
    <row r="2" spans="1:13" ht="45.75" customHeight="1" x14ac:dyDescent="0.25">
      <c r="A2" s="1080" t="s">
        <v>627</v>
      </c>
      <c r="B2" s="103" t="s">
        <v>628</v>
      </c>
      <c r="C2" s="1008" t="s">
        <v>389</v>
      </c>
      <c r="D2" s="1009"/>
      <c r="E2" s="1009"/>
      <c r="F2" s="1009"/>
      <c r="G2" s="1009"/>
      <c r="H2" s="1009"/>
      <c r="I2" s="1009"/>
      <c r="J2" s="1009"/>
      <c r="K2" s="1009"/>
      <c r="L2" s="1009"/>
      <c r="M2" s="1010"/>
    </row>
    <row r="3" spans="1:13" ht="60" x14ac:dyDescent="0.25">
      <c r="A3" s="1046"/>
      <c r="B3" s="103" t="s">
        <v>741</v>
      </c>
      <c r="C3" s="1011" t="s">
        <v>1247</v>
      </c>
      <c r="D3" s="968"/>
      <c r="E3" s="968"/>
      <c r="F3" s="968"/>
      <c r="G3" s="968"/>
      <c r="H3" s="968"/>
      <c r="I3" s="968"/>
      <c r="J3" s="968"/>
      <c r="K3" s="968"/>
      <c r="L3" s="968"/>
      <c r="M3" s="1012"/>
    </row>
    <row r="4" spans="1:13" ht="60" customHeight="1" x14ac:dyDescent="0.25">
      <c r="A4" s="1046"/>
      <c r="B4" s="103" t="s">
        <v>39</v>
      </c>
      <c r="C4" s="284" t="s">
        <v>381</v>
      </c>
      <c r="D4" s="978" t="s">
        <v>1248</v>
      </c>
      <c r="E4" s="969"/>
      <c r="F4" s="1398" t="s">
        <v>40</v>
      </c>
      <c r="G4" s="969"/>
      <c r="H4" s="2">
        <v>58</v>
      </c>
      <c r="I4" s="336"/>
      <c r="J4" s="107"/>
      <c r="K4" s="107"/>
      <c r="L4" s="107"/>
      <c r="M4" s="108"/>
    </row>
    <row r="5" spans="1:13" ht="48" customHeight="1" x14ac:dyDescent="0.25">
      <c r="A5" s="1046"/>
      <c r="B5" s="105" t="s">
        <v>632</v>
      </c>
      <c r="C5" s="1011" t="s">
        <v>1249</v>
      </c>
      <c r="D5" s="968"/>
      <c r="E5" s="968"/>
      <c r="F5" s="968"/>
      <c r="G5" s="968"/>
      <c r="H5" s="968"/>
      <c r="I5" s="968"/>
      <c r="J5" s="968"/>
      <c r="K5" s="968"/>
      <c r="L5" s="968"/>
      <c r="M5" s="1012"/>
    </row>
    <row r="6" spans="1:13" x14ac:dyDescent="0.25">
      <c r="A6" s="1046"/>
      <c r="B6" s="105" t="s">
        <v>633</v>
      </c>
      <c r="C6" s="1011" t="s">
        <v>1250</v>
      </c>
      <c r="D6" s="968"/>
      <c r="E6" s="968"/>
      <c r="F6" s="968"/>
      <c r="G6" s="1015"/>
      <c r="H6" s="107"/>
      <c r="I6" s="107"/>
      <c r="J6" s="107"/>
      <c r="K6" s="107"/>
      <c r="L6" s="107"/>
      <c r="M6" s="108"/>
    </row>
    <row r="7" spans="1:13" x14ac:dyDescent="0.25">
      <c r="A7" s="1046"/>
      <c r="B7" s="104" t="s">
        <v>745</v>
      </c>
      <c r="C7" s="1090" t="s">
        <v>394</v>
      </c>
      <c r="D7" s="1015"/>
      <c r="E7" s="287"/>
      <c r="F7" s="287"/>
      <c r="G7" s="288"/>
      <c r="H7" s="623" t="s">
        <v>43</v>
      </c>
      <c r="I7" s="1401" t="s">
        <v>383</v>
      </c>
      <c r="J7" s="968"/>
      <c r="K7" s="968"/>
      <c r="L7" s="968"/>
      <c r="M7" s="1012"/>
    </row>
    <row r="8" spans="1:13" x14ac:dyDescent="0.25">
      <c r="A8" s="1046"/>
      <c r="B8" s="1019" t="s">
        <v>635</v>
      </c>
      <c r="C8" s="109"/>
      <c r="D8" s="110"/>
      <c r="E8" s="110"/>
      <c r="F8" s="110"/>
      <c r="G8" s="110"/>
      <c r="H8" s="110"/>
      <c r="I8" s="110"/>
      <c r="J8" s="110"/>
      <c r="K8" s="110"/>
      <c r="L8" s="111"/>
      <c r="M8" s="112"/>
    </row>
    <row r="9" spans="1:13" ht="29.25" customHeight="1" x14ac:dyDescent="0.25">
      <c r="A9" s="1046"/>
      <c r="B9" s="1006"/>
      <c r="C9" s="1232" t="s">
        <v>1251</v>
      </c>
      <c r="D9" s="1037"/>
      <c r="E9" s="140"/>
      <c r="F9" s="1093"/>
      <c r="G9" s="1037"/>
      <c r="H9" s="140"/>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42" customHeight="1" x14ac:dyDescent="0.25">
      <c r="A11" s="1046"/>
      <c r="B11" s="104" t="s">
        <v>637</v>
      </c>
      <c r="C11" s="1011" t="s">
        <v>1252</v>
      </c>
      <c r="D11" s="968"/>
      <c r="E11" s="968"/>
      <c r="F11" s="968"/>
      <c r="G11" s="968"/>
      <c r="H11" s="968"/>
      <c r="I11" s="968"/>
      <c r="J11" s="968"/>
      <c r="K11" s="968"/>
      <c r="L11" s="968"/>
      <c r="M11" s="1012"/>
    </row>
    <row r="12" spans="1:13" ht="81.75" customHeight="1" x14ac:dyDescent="0.25">
      <c r="A12" s="1046"/>
      <c r="B12" s="118" t="s">
        <v>747</v>
      </c>
      <c r="C12" s="1112" t="s">
        <v>1253</v>
      </c>
      <c r="D12" s="968"/>
      <c r="E12" s="968"/>
      <c r="F12" s="968"/>
      <c r="G12" s="968"/>
      <c r="H12" s="968"/>
      <c r="I12" s="968"/>
      <c r="J12" s="968"/>
      <c r="K12" s="968"/>
      <c r="L12" s="968"/>
      <c r="M12" s="1012"/>
    </row>
    <row r="13" spans="1:13" ht="75" x14ac:dyDescent="0.25">
      <c r="A13" s="1046"/>
      <c r="B13" s="104" t="s">
        <v>749</v>
      </c>
      <c r="C13" s="1014" t="s">
        <v>1254</v>
      </c>
      <c r="D13" s="968"/>
      <c r="E13" s="968"/>
      <c r="F13" s="968"/>
      <c r="G13" s="968"/>
      <c r="H13" s="968"/>
      <c r="I13" s="968"/>
      <c r="J13" s="968"/>
      <c r="K13" s="968"/>
      <c r="L13" s="968"/>
      <c r="M13" s="1012"/>
    </row>
    <row r="14" spans="1:13" ht="68.25" customHeight="1" x14ac:dyDescent="0.25">
      <c r="A14" s="1046"/>
      <c r="B14" s="1096" t="s">
        <v>751</v>
      </c>
      <c r="C14" s="1014" t="s">
        <v>111</v>
      </c>
      <c r="D14" s="969"/>
      <c r="E14" s="291" t="s">
        <v>753</v>
      </c>
      <c r="F14" s="978" t="s">
        <v>1255</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ht="49.5" customHeight="1" x14ac:dyDescent="0.25">
      <c r="A16" s="1079" t="s">
        <v>643</v>
      </c>
      <c r="B16" s="118" t="s">
        <v>28</v>
      </c>
      <c r="C16" s="1011" t="s">
        <v>391</v>
      </c>
      <c r="D16" s="968"/>
      <c r="E16" s="968"/>
      <c r="F16" s="968"/>
      <c r="G16" s="968"/>
      <c r="H16" s="968"/>
      <c r="I16" s="968"/>
      <c r="J16" s="968"/>
      <c r="K16" s="968"/>
      <c r="L16" s="968"/>
      <c r="M16" s="1012"/>
    </row>
    <row r="17" spans="1:13" ht="126" customHeight="1" x14ac:dyDescent="0.25">
      <c r="A17" s="1046"/>
      <c r="B17" s="118" t="s">
        <v>645</v>
      </c>
      <c r="C17" s="1011" t="s">
        <v>1256</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t="s">
        <v>658</v>
      </c>
      <c r="E23" s="129" t="s">
        <v>659</v>
      </c>
      <c r="F23" s="131" t="s">
        <v>1257</v>
      </c>
      <c r="G23" s="113"/>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c r="K26" s="49"/>
      <c r="L26" s="137"/>
      <c r="M26" s="138"/>
    </row>
    <row r="27" spans="1:13" ht="15.75" customHeight="1" x14ac:dyDescent="0.25">
      <c r="A27" s="1046"/>
      <c r="B27" s="1006"/>
      <c r="C27" s="127" t="s">
        <v>666</v>
      </c>
      <c r="D27" s="139"/>
      <c r="E27" s="137"/>
      <c r="F27" s="129" t="s">
        <v>667</v>
      </c>
      <c r="G27" s="2" t="s">
        <v>658</v>
      </c>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344">
        <v>131</v>
      </c>
      <c r="E30" s="49"/>
      <c r="F30" s="147" t="s">
        <v>670</v>
      </c>
      <c r="G30" s="130">
        <v>2022</v>
      </c>
      <c r="H30" s="49"/>
      <c r="I30" s="147" t="s">
        <v>671</v>
      </c>
      <c r="J30" s="978" t="s">
        <v>1258</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2">
        <v>2023</v>
      </c>
      <c r="E33" s="153"/>
      <c r="F33" s="49" t="s">
        <v>675</v>
      </c>
      <c r="G33" s="2">
        <v>2035</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2023</v>
      </c>
      <c r="F36" s="49" t="s">
        <v>758</v>
      </c>
      <c r="G36" s="49">
        <v>2024</v>
      </c>
      <c r="H36" s="140" t="s">
        <v>759</v>
      </c>
      <c r="I36" s="140">
        <v>2025</v>
      </c>
      <c r="J36" s="140" t="s">
        <v>760</v>
      </c>
      <c r="K36" s="49">
        <v>2026</v>
      </c>
      <c r="L36" s="49" t="s">
        <v>761</v>
      </c>
      <c r="M36" s="345">
        <v>2027</v>
      </c>
    </row>
    <row r="37" spans="1:13" ht="15.75" customHeight="1" x14ac:dyDescent="0.25">
      <c r="A37" s="1046"/>
      <c r="B37" s="1006"/>
      <c r="C37" s="127"/>
      <c r="D37" s="302">
        <v>1</v>
      </c>
      <c r="E37" s="28"/>
      <c r="F37" s="302">
        <v>1</v>
      </c>
      <c r="G37" s="28"/>
      <c r="H37" s="302">
        <v>1</v>
      </c>
      <c r="I37" s="28"/>
      <c r="J37" s="302">
        <v>1</v>
      </c>
      <c r="K37" s="28"/>
      <c r="L37" s="302">
        <v>1</v>
      </c>
      <c r="M37" s="188"/>
    </row>
    <row r="38" spans="1:13" ht="15.75" customHeight="1" x14ac:dyDescent="0.25">
      <c r="A38" s="1046"/>
      <c r="B38" s="1006"/>
      <c r="C38" s="127"/>
      <c r="D38" s="49" t="s">
        <v>762</v>
      </c>
      <c r="E38" s="49">
        <v>2028</v>
      </c>
      <c r="F38" s="49" t="s">
        <v>763</v>
      </c>
      <c r="G38" s="49">
        <v>2029</v>
      </c>
      <c r="H38" s="140" t="s">
        <v>793</v>
      </c>
      <c r="I38" s="140">
        <v>2030</v>
      </c>
      <c r="J38" s="140" t="s">
        <v>765</v>
      </c>
      <c r="K38" s="49">
        <v>2031</v>
      </c>
      <c r="L38" s="49" t="s">
        <v>766</v>
      </c>
      <c r="M38" s="126">
        <v>2032</v>
      </c>
    </row>
    <row r="39" spans="1:13" ht="15.75" customHeight="1" x14ac:dyDescent="0.25">
      <c r="A39" s="1046"/>
      <c r="B39" s="1006"/>
      <c r="C39" s="127"/>
      <c r="D39" s="302">
        <v>1</v>
      </c>
      <c r="E39" s="28"/>
      <c r="F39" s="302">
        <v>1</v>
      </c>
      <c r="G39" s="28"/>
      <c r="H39" s="302">
        <v>1</v>
      </c>
      <c r="I39" s="28"/>
      <c r="J39" s="302">
        <v>1</v>
      </c>
      <c r="K39" s="28"/>
      <c r="L39" s="302">
        <v>1</v>
      </c>
      <c r="M39" s="188"/>
    </row>
    <row r="40" spans="1:13" ht="15.75" customHeight="1" x14ac:dyDescent="0.25">
      <c r="A40" s="1046"/>
      <c r="B40" s="1006"/>
      <c r="C40" s="127"/>
      <c r="D40" s="49" t="s">
        <v>767</v>
      </c>
      <c r="E40" s="49">
        <v>2033</v>
      </c>
      <c r="F40" s="49" t="s">
        <v>768</v>
      </c>
      <c r="G40" s="49">
        <v>2034</v>
      </c>
      <c r="H40" s="140" t="s">
        <v>769</v>
      </c>
      <c r="I40" s="140">
        <v>2035</v>
      </c>
      <c r="J40" s="140"/>
      <c r="K40" s="49"/>
      <c r="L40" s="49"/>
      <c r="M40" s="126"/>
    </row>
    <row r="41" spans="1:13" ht="15.75" customHeight="1" x14ac:dyDescent="0.25">
      <c r="A41" s="1046"/>
      <c r="B41" s="1006"/>
      <c r="C41" s="127"/>
      <c r="D41" s="302">
        <v>1</v>
      </c>
      <c r="E41" s="28"/>
      <c r="F41" s="302">
        <v>1</v>
      </c>
      <c r="G41" s="28"/>
      <c r="H41" s="302">
        <v>1</v>
      </c>
      <c r="I41" s="28"/>
      <c r="J41" s="325"/>
      <c r="K41" s="49"/>
      <c r="L41" s="325"/>
      <c r="M41" s="148"/>
    </row>
    <row r="42" spans="1:13" ht="15.75" customHeight="1" x14ac:dyDescent="0.25">
      <c r="A42" s="1046"/>
      <c r="B42" s="1006"/>
      <c r="C42" s="127"/>
      <c r="D42" s="324"/>
      <c r="E42" s="143"/>
      <c r="F42" s="303" t="s">
        <v>689</v>
      </c>
      <c r="G42" s="187"/>
      <c r="H42" s="324"/>
      <c r="I42" s="143"/>
      <c r="J42" s="325"/>
      <c r="K42" s="49"/>
      <c r="L42" s="325"/>
      <c r="M42" s="148"/>
    </row>
    <row r="43" spans="1:13" ht="15.75" customHeight="1" x14ac:dyDescent="0.25">
      <c r="A43" s="1046"/>
      <c r="B43" s="1006"/>
      <c r="C43" s="127"/>
      <c r="D43" s="325"/>
      <c r="E43" s="49"/>
      <c r="F43" s="1095">
        <v>1</v>
      </c>
      <c r="G43" s="969"/>
      <c r="H43" s="1105"/>
      <c r="I43" s="1106"/>
      <c r="J43" s="325"/>
      <c r="K43" s="49"/>
      <c r="L43" s="325"/>
      <c r="M43" s="148"/>
    </row>
    <row r="44" spans="1:13" ht="15.75" customHeight="1" x14ac:dyDescent="0.25">
      <c r="A44" s="1046"/>
      <c r="B44" s="1006"/>
      <c r="C44" s="304"/>
      <c r="D44" s="305"/>
      <c r="E44" s="134"/>
      <c r="F44" s="303"/>
      <c r="G44" s="187"/>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659</v>
      </c>
      <c r="L46" s="1040"/>
      <c r="M46" s="1041"/>
    </row>
    <row r="47" spans="1:13" ht="15.75" customHeight="1" x14ac:dyDescent="0.25">
      <c r="A47" s="1046"/>
      <c r="B47" s="1006"/>
      <c r="C47" s="180"/>
      <c r="D47" s="181"/>
      <c r="E47" s="2" t="s">
        <v>658</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89.25" customHeight="1" x14ac:dyDescent="0.25">
      <c r="A49" s="1046"/>
      <c r="B49" s="118" t="s">
        <v>694</v>
      </c>
      <c r="C49" s="1112" t="s">
        <v>1259</v>
      </c>
      <c r="D49" s="968"/>
      <c r="E49" s="968"/>
      <c r="F49" s="968"/>
      <c r="G49" s="968"/>
      <c r="H49" s="968"/>
      <c r="I49" s="968"/>
      <c r="J49" s="968"/>
      <c r="K49" s="968"/>
      <c r="L49" s="968"/>
      <c r="M49" s="1012"/>
    </row>
    <row r="50" spans="1:13" ht="48" customHeight="1" x14ac:dyDescent="0.25">
      <c r="A50" s="1046"/>
      <c r="B50" s="118" t="s">
        <v>717</v>
      </c>
      <c r="C50" s="1011" t="s">
        <v>1260</v>
      </c>
      <c r="D50" s="968"/>
      <c r="E50" s="968"/>
      <c r="F50" s="968"/>
      <c r="G50" s="968"/>
      <c r="H50" s="968"/>
      <c r="I50" s="968"/>
      <c r="J50" s="968"/>
      <c r="K50" s="968"/>
      <c r="L50" s="968"/>
      <c r="M50" s="1012"/>
    </row>
    <row r="51" spans="1:13" ht="30" customHeight="1" x14ac:dyDescent="0.25">
      <c r="A51" s="1046"/>
      <c r="B51" s="118" t="s">
        <v>719</v>
      </c>
      <c r="C51" s="1011" t="s">
        <v>1261</v>
      </c>
      <c r="D51" s="968"/>
      <c r="E51" s="968"/>
      <c r="F51" s="968"/>
      <c r="G51" s="968"/>
      <c r="H51" s="968"/>
      <c r="I51" s="968"/>
      <c r="J51" s="968"/>
      <c r="K51" s="968"/>
      <c r="L51" s="968"/>
      <c r="M51" s="1012"/>
    </row>
    <row r="52" spans="1:13" ht="29.25" customHeight="1" x14ac:dyDescent="0.25">
      <c r="A52" s="1082"/>
      <c r="B52" s="118" t="s">
        <v>721</v>
      </c>
      <c r="C52" s="1112">
        <v>2022</v>
      </c>
      <c r="D52" s="968"/>
      <c r="E52" s="968"/>
      <c r="F52" s="968"/>
      <c r="G52" s="968"/>
      <c r="H52" s="968"/>
      <c r="I52" s="968"/>
      <c r="J52" s="968"/>
      <c r="K52" s="968"/>
      <c r="L52" s="968"/>
      <c r="M52" s="1012"/>
    </row>
    <row r="53" spans="1:13" ht="15.75" customHeight="1" x14ac:dyDescent="0.25">
      <c r="A53" s="1080" t="s">
        <v>722</v>
      </c>
      <c r="B53" s="118" t="s">
        <v>723</v>
      </c>
      <c r="C53" s="1011" t="s">
        <v>1262</v>
      </c>
      <c r="D53" s="968"/>
      <c r="E53" s="968"/>
      <c r="F53" s="968"/>
      <c r="G53" s="968"/>
      <c r="H53" s="968"/>
      <c r="I53" s="968"/>
      <c r="J53" s="968"/>
      <c r="K53" s="968"/>
      <c r="L53" s="968"/>
      <c r="M53" s="1012"/>
    </row>
    <row r="54" spans="1:13" ht="15.75" customHeight="1" x14ac:dyDescent="0.25">
      <c r="A54" s="1046"/>
      <c r="B54" s="118" t="s">
        <v>724</v>
      </c>
      <c r="C54" s="1011" t="s">
        <v>1263</v>
      </c>
      <c r="D54" s="968"/>
      <c r="E54" s="968"/>
      <c r="F54" s="968"/>
      <c r="G54" s="968"/>
      <c r="H54" s="968"/>
      <c r="I54" s="968"/>
      <c r="J54" s="968"/>
      <c r="K54" s="968"/>
      <c r="L54" s="968"/>
      <c r="M54" s="1012"/>
    </row>
    <row r="55" spans="1:13" ht="15.75" customHeight="1" x14ac:dyDescent="0.25">
      <c r="A55" s="1046"/>
      <c r="B55" s="118" t="s">
        <v>726</v>
      </c>
      <c r="C55" s="1140" t="s">
        <v>383</v>
      </c>
      <c r="D55" s="968"/>
      <c r="E55" s="968"/>
      <c r="F55" s="968"/>
      <c r="G55" s="968"/>
      <c r="H55" s="968"/>
      <c r="I55" s="968"/>
      <c r="J55" s="968"/>
      <c r="K55" s="968"/>
      <c r="L55" s="968"/>
      <c r="M55" s="1012"/>
    </row>
    <row r="56" spans="1:13" ht="15.75" customHeight="1" x14ac:dyDescent="0.25">
      <c r="A56" s="1046"/>
      <c r="B56" s="118" t="s">
        <v>727</v>
      </c>
      <c r="C56" s="1011" t="s">
        <v>395</v>
      </c>
      <c r="D56" s="968"/>
      <c r="E56" s="968"/>
      <c r="F56" s="968"/>
      <c r="G56" s="968"/>
      <c r="H56" s="968"/>
      <c r="I56" s="968"/>
      <c r="J56" s="968"/>
      <c r="K56" s="968"/>
      <c r="L56" s="968"/>
      <c r="M56" s="1012"/>
    </row>
    <row r="57" spans="1:13" ht="15.75" customHeight="1" x14ac:dyDescent="0.25">
      <c r="A57" s="1046"/>
      <c r="B57" s="118" t="s">
        <v>729</v>
      </c>
      <c r="C57" s="1400" t="s">
        <v>1264</v>
      </c>
      <c r="D57" s="968"/>
      <c r="E57" s="968"/>
      <c r="F57" s="968"/>
      <c r="G57" s="968"/>
      <c r="H57" s="968"/>
      <c r="I57" s="968"/>
      <c r="J57" s="968"/>
      <c r="K57" s="968"/>
      <c r="L57" s="968"/>
      <c r="M57" s="1012"/>
    </row>
    <row r="58" spans="1:13" ht="15.75" customHeight="1" x14ac:dyDescent="0.25">
      <c r="A58" s="1081"/>
      <c r="B58" s="118" t="s">
        <v>730</v>
      </c>
      <c r="C58" s="1011" t="s">
        <v>1265</v>
      </c>
      <c r="D58" s="968"/>
      <c r="E58" s="968"/>
      <c r="F58" s="968"/>
      <c r="G58" s="968"/>
      <c r="H58" s="968"/>
      <c r="I58" s="968"/>
      <c r="J58" s="968"/>
      <c r="K58" s="968"/>
      <c r="L58" s="968"/>
      <c r="M58" s="1012"/>
    </row>
    <row r="59" spans="1:13" ht="15.75" customHeight="1" x14ac:dyDescent="0.25">
      <c r="A59" s="1080" t="s">
        <v>731</v>
      </c>
      <c r="B59" s="193" t="s">
        <v>732</v>
      </c>
      <c r="C59" s="1181" t="s">
        <v>1244</v>
      </c>
      <c r="D59" s="968"/>
      <c r="E59" s="968"/>
      <c r="F59" s="968"/>
      <c r="G59" s="968"/>
      <c r="H59" s="968"/>
      <c r="I59" s="968"/>
      <c r="J59" s="968"/>
      <c r="K59" s="968"/>
      <c r="L59" s="968"/>
      <c r="M59" s="1012"/>
    </row>
    <row r="60" spans="1:13" ht="15.75" customHeight="1" x14ac:dyDescent="0.25">
      <c r="A60" s="1046"/>
      <c r="B60" s="193" t="s">
        <v>734</v>
      </c>
      <c r="C60" s="1181" t="s">
        <v>1245</v>
      </c>
      <c r="D60" s="968"/>
      <c r="E60" s="968"/>
      <c r="F60" s="968"/>
      <c r="G60" s="968"/>
      <c r="H60" s="968"/>
      <c r="I60" s="968"/>
      <c r="J60" s="968"/>
      <c r="K60" s="968"/>
      <c r="L60" s="968"/>
      <c r="M60" s="1012"/>
    </row>
    <row r="61" spans="1:13" ht="46.5" customHeight="1" x14ac:dyDescent="0.25">
      <c r="A61" s="1082"/>
      <c r="B61" s="193" t="s">
        <v>43</v>
      </c>
      <c r="C61" s="1206" t="s">
        <v>383</v>
      </c>
      <c r="D61" s="968"/>
      <c r="E61" s="968"/>
      <c r="F61" s="968"/>
      <c r="G61" s="968"/>
      <c r="H61" s="968"/>
      <c r="I61" s="968"/>
      <c r="J61" s="968"/>
      <c r="K61" s="968"/>
      <c r="L61" s="968"/>
      <c r="M61" s="1012"/>
    </row>
    <row r="62" spans="1:13" ht="15.75" customHeight="1" x14ac:dyDescent="0.25"/>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3">
    <mergeCell ref="B35:B44"/>
    <mergeCell ref="B45:B48"/>
    <mergeCell ref="A2:A15"/>
    <mergeCell ref="B8:B10"/>
    <mergeCell ref="B14:B15"/>
    <mergeCell ref="A16:A52"/>
    <mergeCell ref="B18:B24"/>
    <mergeCell ref="B25:B28"/>
    <mergeCell ref="B32:B34"/>
    <mergeCell ref="B1:M1"/>
    <mergeCell ref="C2:M2"/>
    <mergeCell ref="C3:M3"/>
    <mergeCell ref="D4:E4"/>
    <mergeCell ref="F4:G4"/>
    <mergeCell ref="C5:M5"/>
    <mergeCell ref="I7:M7"/>
    <mergeCell ref="C6:G6"/>
    <mergeCell ref="C7:D7"/>
    <mergeCell ref="C9:D9"/>
    <mergeCell ref="F9:G9"/>
    <mergeCell ref="I9:J9"/>
    <mergeCell ref="C10:D10"/>
    <mergeCell ref="F10:G10"/>
    <mergeCell ref="I10:J10"/>
    <mergeCell ref="C11:M11"/>
    <mergeCell ref="C12:M12"/>
    <mergeCell ref="C13:M13"/>
    <mergeCell ref="C14:D14"/>
    <mergeCell ref="F14:M14"/>
    <mergeCell ref="C15:M15"/>
    <mergeCell ref="C16:M16"/>
    <mergeCell ref="C17:M17"/>
    <mergeCell ref="J30:L30"/>
    <mergeCell ref="F43:G43"/>
    <mergeCell ref="H43:I43"/>
    <mergeCell ref="F46:F47"/>
    <mergeCell ref="L46:M47"/>
    <mergeCell ref="A53:A58"/>
    <mergeCell ref="A59:A61"/>
    <mergeCell ref="C60:M60"/>
    <mergeCell ref="C61:M61"/>
    <mergeCell ref="G46:J47"/>
    <mergeCell ref="C49:M49"/>
    <mergeCell ref="C50:M50"/>
    <mergeCell ref="C51:M51"/>
    <mergeCell ref="C52:M52"/>
    <mergeCell ref="C53:M53"/>
    <mergeCell ref="C54:M54"/>
    <mergeCell ref="C55:M55"/>
    <mergeCell ref="C56:M56"/>
    <mergeCell ref="C57:M57"/>
    <mergeCell ref="C58:M58"/>
    <mergeCell ref="C59:M59"/>
  </mergeCells>
  <dataValidations count="1">
    <dataValidation type="list" allowBlank="1" showErrorMessage="1" sqref="I7" xr:uid="{00000000-0002-0000-1D00-000000000000}">
      <formula1>INDIRECT($C$7)</formula1>
    </dataValidation>
  </dataValidations>
  <hyperlinks>
    <hyperlink ref="C57" r:id="rId1" xr:uid="{00000000-0004-0000-1D00-000000000000}"/>
  </hyperlinks>
  <pageMargins left="0.7" right="0.7" top="0.75" bottom="0.75" header="0" footer="0"/>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1000"/>
  <sheetViews>
    <sheetView workbookViewId="0"/>
  </sheetViews>
  <sheetFormatPr baseColWidth="10" defaultColWidth="14.42578125" defaultRowHeight="15" customHeight="1" x14ac:dyDescent="0.25"/>
  <cols>
    <col min="1" max="1" width="22.140625" customWidth="1"/>
    <col min="2" max="2" width="26.140625" customWidth="1"/>
    <col min="3" max="3" width="18.42578125" customWidth="1"/>
    <col min="4" max="4" width="21" customWidth="1"/>
    <col min="5" max="5" width="18.42578125" customWidth="1"/>
    <col min="6" max="6" width="19" customWidth="1"/>
    <col min="7" max="7" width="16.85546875" customWidth="1"/>
    <col min="8" max="8" width="20.140625" customWidth="1"/>
    <col min="9" max="9" width="11.140625" customWidth="1"/>
    <col min="10" max="10" width="22.7109375" customWidth="1"/>
    <col min="11" max="11" width="21" customWidth="1"/>
    <col min="12" max="12" width="16.42578125" customWidth="1"/>
    <col min="13" max="13" width="15.7109375" customWidth="1"/>
    <col min="14" max="26" width="11.42578125" customWidth="1"/>
  </cols>
  <sheetData>
    <row r="1" spans="1:13" ht="57.75" customHeight="1" x14ac:dyDescent="0.25">
      <c r="A1" s="459"/>
      <c r="B1" s="1404" t="s">
        <v>1266</v>
      </c>
      <c r="C1" s="1284"/>
      <c r="D1" s="1284"/>
      <c r="E1" s="1284"/>
      <c r="F1" s="1284"/>
      <c r="G1" s="1284"/>
      <c r="H1" s="1284"/>
      <c r="I1" s="1284"/>
      <c r="J1" s="1284"/>
      <c r="K1" s="1284"/>
      <c r="L1" s="1284"/>
      <c r="M1" s="1285"/>
    </row>
    <row r="2" spans="1:13" x14ac:dyDescent="0.25">
      <c r="A2" s="1263" t="s">
        <v>627</v>
      </c>
      <c r="B2" s="460" t="s">
        <v>628</v>
      </c>
      <c r="C2" s="1286" t="s">
        <v>399</v>
      </c>
      <c r="D2" s="1287"/>
      <c r="E2" s="1287"/>
      <c r="F2" s="1287"/>
      <c r="G2" s="1287"/>
      <c r="H2" s="1287"/>
      <c r="I2" s="1287"/>
      <c r="J2" s="1287"/>
      <c r="K2" s="1287"/>
      <c r="L2" s="1287"/>
      <c r="M2" s="1288"/>
    </row>
    <row r="3" spans="1:13" ht="45" x14ac:dyDescent="0.25">
      <c r="A3" s="1264"/>
      <c r="B3" s="461" t="s">
        <v>741</v>
      </c>
      <c r="C3" s="1246" t="s">
        <v>1267</v>
      </c>
      <c r="D3" s="1003"/>
      <c r="E3" s="1003"/>
      <c r="F3" s="1003"/>
      <c r="G3" s="1003"/>
      <c r="H3" s="1003"/>
      <c r="I3" s="1003"/>
      <c r="J3" s="1003"/>
      <c r="K3" s="1003"/>
      <c r="L3" s="1003"/>
      <c r="M3" s="1244"/>
    </row>
    <row r="4" spans="1:13" x14ac:dyDescent="0.25">
      <c r="A4" s="1264"/>
      <c r="B4" s="461" t="s">
        <v>39</v>
      </c>
      <c r="C4" s="1260" t="s">
        <v>691</v>
      </c>
      <c r="D4" s="1003"/>
      <c r="E4" s="1244"/>
      <c r="F4" s="1290" t="s">
        <v>40</v>
      </c>
      <c r="G4" s="1071"/>
      <c r="H4" s="1279" t="s">
        <v>1048</v>
      </c>
      <c r="I4" s="1003"/>
      <c r="J4" s="1003"/>
      <c r="K4" s="1003"/>
      <c r="L4" s="1003"/>
      <c r="M4" s="1244"/>
    </row>
    <row r="5" spans="1:13" ht="30" x14ac:dyDescent="0.25">
      <c r="A5" s="1264"/>
      <c r="B5" s="461" t="s">
        <v>632</v>
      </c>
      <c r="C5" s="1243" t="s">
        <v>1048</v>
      </c>
      <c r="D5" s="1003"/>
      <c r="E5" s="1003"/>
      <c r="F5" s="1003"/>
      <c r="G5" s="1003"/>
      <c r="H5" s="1003"/>
      <c r="I5" s="1003"/>
      <c r="J5" s="1003"/>
      <c r="K5" s="1003"/>
      <c r="L5" s="1003"/>
      <c r="M5" s="1244"/>
    </row>
    <row r="6" spans="1:13" x14ac:dyDescent="0.25">
      <c r="A6" s="1264"/>
      <c r="B6" s="461" t="s">
        <v>633</v>
      </c>
      <c r="C6" s="1243" t="s">
        <v>1048</v>
      </c>
      <c r="D6" s="1003"/>
      <c r="E6" s="1003"/>
      <c r="F6" s="1003"/>
      <c r="G6" s="1003"/>
      <c r="H6" s="1003"/>
      <c r="I6" s="1003"/>
      <c r="J6" s="1003"/>
      <c r="K6" s="1003"/>
      <c r="L6" s="1003"/>
      <c r="M6" s="1244"/>
    </row>
    <row r="7" spans="1:13" x14ac:dyDescent="0.25">
      <c r="A7" s="1264"/>
      <c r="B7" s="461" t="s">
        <v>745</v>
      </c>
      <c r="C7" s="1291" t="s">
        <v>251</v>
      </c>
      <c r="D7" s="1244"/>
      <c r="E7" s="462"/>
      <c r="F7" s="462"/>
      <c r="G7" s="463"/>
      <c r="H7" s="464" t="s">
        <v>43</v>
      </c>
      <c r="I7" s="1245" t="s">
        <v>251</v>
      </c>
      <c r="J7" s="1003"/>
      <c r="K7" s="1003"/>
      <c r="L7" s="1003"/>
      <c r="M7" s="1244"/>
    </row>
    <row r="8" spans="1:13" x14ac:dyDescent="0.25">
      <c r="A8" s="1264"/>
      <c r="B8" s="1268" t="s">
        <v>635</v>
      </c>
      <c r="C8" s="465"/>
      <c r="D8" s="465"/>
      <c r="E8" s="465"/>
      <c r="F8" s="465"/>
      <c r="G8" s="465"/>
      <c r="H8" s="465"/>
      <c r="I8" s="465"/>
      <c r="J8" s="465"/>
      <c r="K8" s="465"/>
      <c r="L8" s="465"/>
      <c r="M8" s="466"/>
    </row>
    <row r="9" spans="1:13" x14ac:dyDescent="0.25">
      <c r="A9" s="1264"/>
      <c r="B9" s="1264"/>
      <c r="C9" s="1405" t="s">
        <v>251</v>
      </c>
      <c r="D9" s="1293"/>
      <c r="E9" s="465"/>
      <c r="F9" s="1294"/>
      <c r="G9" s="1295"/>
      <c r="H9" s="465"/>
      <c r="I9" s="1294"/>
      <c r="J9" s="1295"/>
      <c r="K9" s="465"/>
      <c r="L9" s="465"/>
      <c r="M9" s="466"/>
    </row>
    <row r="10" spans="1:13" x14ac:dyDescent="0.25">
      <c r="A10" s="1264"/>
      <c r="B10" s="1265"/>
      <c r="C10" s="1262" t="s">
        <v>43</v>
      </c>
      <c r="D10" s="1244"/>
      <c r="E10" s="467"/>
      <c r="F10" s="1256" t="s">
        <v>43</v>
      </c>
      <c r="G10" s="1257"/>
      <c r="H10" s="467"/>
      <c r="I10" s="1256" t="s">
        <v>43</v>
      </c>
      <c r="J10" s="1257"/>
      <c r="K10" s="467"/>
      <c r="L10" s="467"/>
      <c r="M10" s="468"/>
    </row>
    <row r="11" spans="1:13" x14ac:dyDescent="0.25">
      <c r="A11" s="1264"/>
      <c r="B11" s="461" t="s">
        <v>637</v>
      </c>
      <c r="C11" s="1323" t="s">
        <v>1268</v>
      </c>
      <c r="D11" s="1287"/>
      <c r="E11" s="1287"/>
      <c r="F11" s="1287"/>
      <c r="G11" s="1287"/>
      <c r="H11" s="1287"/>
      <c r="I11" s="1287"/>
      <c r="J11" s="1287"/>
      <c r="K11" s="1287"/>
      <c r="L11" s="1287"/>
      <c r="M11" s="1288"/>
    </row>
    <row r="12" spans="1:13" ht="51" customHeight="1" x14ac:dyDescent="0.25">
      <c r="A12" s="1264"/>
      <c r="B12" s="469" t="s">
        <v>747</v>
      </c>
      <c r="C12" s="1246" t="s">
        <v>1269</v>
      </c>
      <c r="D12" s="1003"/>
      <c r="E12" s="1003"/>
      <c r="F12" s="1003"/>
      <c r="G12" s="1003"/>
      <c r="H12" s="1003"/>
      <c r="I12" s="1003"/>
      <c r="J12" s="1003"/>
      <c r="K12" s="1003"/>
      <c r="L12" s="1003"/>
      <c r="M12" s="1244"/>
    </row>
    <row r="13" spans="1:13" ht="61.5" customHeight="1" x14ac:dyDescent="0.25">
      <c r="A13" s="1264"/>
      <c r="B13" s="469" t="s">
        <v>749</v>
      </c>
      <c r="C13" s="1246" t="s">
        <v>1270</v>
      </c>
      <c r="D13" s="1003"/>
      <c r="E13" s="1003"/>
      <c r="F13" s="1003"/>
      <c r="G13" s="1003"/>
      <c r="H13" s="1003"/>
      <c r="I13" s="1003"/>
      <c r="J13" s="1003"/>
      <c r="K13" s="1003"/>
      <c r="L13" s="1003"/>
      <c r="M13" s="1244"/>
    </row>
    <row r="14" spans="1:13" x14ac:dyDescent="0.25">
      <c r="A14" s="1264"/>
      <c r="B14" s="1402" t="s">
        <v>751</v>
      </c>
      <c r="C14" s="1258" t="s">
        <v>94</v>
      </c>
      <c r="D14" s="1244"/>
      <c r="E14" s="470" t="s">
        <v>753</v>
      </c>
      <c r="F14" s="1259" t="s">
        <v>94</v>
      </c>
      <c r="G14" s="1003"/>
      <c r="H14" s="1003"/>
      <c r="I14" s="1003"/>
      <c r="J14" s="1003"/>
      <c r="K14" s="1003"/>
      <c r="L14" s="1003"/>
      <c r="M14" s="1244"/>
    </row>
    <row r="15" spans="1:13" x14ac:dyDescent="0.25">
      <c r="A15" s="1265"/>
      <c r="B15" s="1265"/>
      <c r="C15" s="1246"/>
      <c r="D15" s="1003"/>
      <c r="E15" s="1003"/>
      <c r="F15" s="1003"/>
      <c r="G15" s="1003"/>
      <c r="H15" s="1003"/>
      <c r="I15" s="1003"/>
      <c r="J15" s="1003"/>
      <c r="K15" s="1003"/>
      <c r="L15" s="1003"/>
      <c r="M15" s="1244"/>
    </row>
    <row r="16" spans="1:13" x14ac:dyDescent="0.25">
      <c r="A16" s="1263" t="s">
        <v>643</v>
      </c>
      <c r="B16" s="460" t="s">
        <v>28</v>
      </c>
      <c r="C16" s="1243" t="s">
        <v>231</v>
      </c>
      <c r="D16" s="1003"/>
      <c r="E16" s="1003"/>
      <c r="F16" s="1003"/>
      <c r="G16" s="1003"/>
      <c r="H16" s="1003"/>
      <c r="I16" s="1003"/>
      <c r="J16" s="1003"/>
      <c r="K16" s="1003"/>
      <c r="L16" s="1003"/>
      <c r="M16" s="1244"/>
    </row>
    <row r="17" spans="1:13" ht="24" customHeight="1" x14ac:dyDescent="0.25">
      <c r="A17" s="1264"/>
      <c r="B17" s="460" t="s">
        <v>645</v>
      </c>
      <c r="C17" s="1403" t="s">
        <v>400</v>
      </c>
      <c r="D17" s="1003"/>
      <c r="E17" s="1003"/>
      <c r="F17" s="1003"/>
      <c r="G17" s="1003"/>
      <c r="H17" s="1003"/>
      <c r="I17" s="1003"/>
      <c r="J17" s="1003"/>
      <c r="K17" s="1003"/>
      <c r="L17" s="1003"/>
      <c r="M17" s="1244"/>
    </row>
    <row r="18" spans="1:13" x14ac:dyDescent="0.25">
      <c r="A18" s="1264"/>
      <c r="B18" s="1269" t="s">
        <v>647</v>
      </c>
      <c r="C18" s="471"/>
      <c r="D18" s="471"/>
      <c r="E18" s="471"/>
      <c r="F18" s="471"/>
      <c r="G18" s="471"/>
      <c r="H18" s="471"/>
      <c r="I18" s="471"/>
      <c r="J18" s="471"/>
      <c r="K18" s="471"/>
      <c r="L18" s="471"/>
      <c r="M18" s="472"/>
    </row>
    <row r="19" spans="1:13" x14ac:dyDescent="0.25">
      <c r="A19" s="1264"/>
      <c r="B19" s="1264"/>
      <c r="C19" s="471"/>
      <c r="D19" s="462"/>
      <c r="E19" s="471"/>
      <c r="F19" s="462"/>
      <c r="G19" s="471"/>
      <c r="H19" s="462"/>
      <c r="I19" s="471"/>
      <c r="J19" s="462"/>
      <c r="K19" s="471"/>
      <c r="L19" s="471"/>
      <c r="M19" s="472"/>
    </row>
    <row r="20" spans="1:13" x14ac:dyDescent="0.25">
      <c r="A20" s="1264"/>
      <c r="B20" s="1264"/>
      <c r="C20" s="473" t="s">
        <v>648</v>
      </c>
      <c r="D20" s="463"/>
      <c r="E20" s="473" t="s">
        <v>649</v>
      </c>
      <c r="F20" s="463"/>
      <c r="G20" s="473" t="s">
        <v>650</v>
      </c>
      <c r="H20" s="463"/>
      <c r="I20" s="473" t="s">
        <v>651</v>
      </c>
      <c r="J20" s="463"/>
      <c r="K20" s="474"/>
      <c r="L20" s="474"/>
      <c r="M20" s="472"/>
    </row>
    <row r="21" spans="1:13" ht="15.75" customHeight="1" x14ac:dyDescent="0.25">
      <c r="A21" s="1264"/>
      <c r="B21" s="1264"/>
      <c r="C21" s="473" t="s">
        <v>652</v>
      </c>
      <c r="D21" s="463"/>
      <c r="E21" s="473" t="s">
        <v>653</v>
      </c>
      <c r="F21" s="463"/>
      <c r="G21" s="473" t="s">
        <v>654</v>
      </c>
      <c r="H21" s="463"/>
      <c r="I21" s="474"/>
      <c r="J21" s="471"/>
      <c r="K21" s="474"/>
      <c r="L21" s="474"/>
      <c r="M21" s="472"/>
    </row>
    <row r="22" spans="1:13" ht="15.75" customHeight="1" x14ac:dyDescent="0.25">
      <c r="A22" s="1264"/>
      <c r="B22" s="1264"/>
      <c r="C22" s="473" t="s">
        <v>655</v>
      </c>
      <c r="D22" s="463"/>
      <c r="E22" s="473" t="s">
        <v>656</v>
      </c>
      <c r="F22" s="463"/>
      <c r="G22" s="474"/>
      <c r="H22" s="471"/>
      <c r="I22" s="474"/>
      <c r="J22" s="471"/>
      <c r="K22" s="474"/>
      <c r="L22" s="474"/>
      <c r="M22" s="472"/>
    </row>
    <row r="23" spans="1:13" ht="15.75" customHeight="1" x14ac:dyDescent="0.25">
      <c r="A23" s="1264"/>
      <c r="B23" s="1264"/>
      <c r="C23" s="473" t="s">
        <v>657</v>
      </c>
      <c r="D23" s="463" t="s">
        <v>665</v>
      </c>
      <c r="E23" s="474" t="s">
        <v>659</v>
      </c>
      <c r="F23" s="1281" t="s">
        <v>1271</v>
      </c>
      <c r="G23" s="1055"/>
      <c r="H23" s="1055"/>
      <c r="I23" s="1055"/>
      <c r="J23" s="1055"/>
      <c r="K23" s="1055"/>
      <c r="L23" s="1055"/>
      <c r="M23" s="1282"/>
    </row>
    <row r="24" spans="1:13" ht="15.75" customHeight="1" x14ac:dyDescent="0.25">
      <c r="A24" s="1264"/>
      <c r="B24" s="1265"/>
      <c r="C24" s="462"/>
      <c r="D24" s="462"/>
      <c r="E24" s="462"/>
      <c r="F24" s="462"/>
      <c r="G24" s="462"/>
      <c r="H24" s="462"/>
      <c r="I24" s="462"/>
      <c r="J24" s="462"/>
      <c r="K24" s="462"/>
      <c r="L24" s="462"/>
      <c r="M24" s="475"/>
    </row>
    <row r="25" spans="1:13" ht="15.75" customHeight="1" x14ac:dyDescent="0.25">
      <c r="A25" s="1264"/>
      <c r="B25" s="1269" t="s">
        <v>661</v>
      </c>
      <c r="C25" s="471"/>
      <c r="D25" s="462"/>
      <c r="E25" s="471"/>
      <c r="F25" s="471"/>
      <c r="G25" s="462"/>
      <c r="H25" s="471"/>
      <c r="I25" s="471"/>
      <c r="J25" s="462"/>
      <c r="K25" s="471"/>
      <c r="L25" s="465"/>
      <c r="M25" s="466"/>
    </row>
    <row r="26" spans="1:13" ht="15.75" customHeight="1" x14ac:dyDescent="0.25">
      <c r="A26" s="1264"/>
      <c r="B26" s="1264"/>
      <c r="C26" s="473" t="s">
        <v>662</v>
      </c>
      <c r="D26" s="463"/>
      <c r="E26" s="471"/>
      <c r="F26" s="473" t="s">
        <v>663</v>
      </c>
      <c r="G26" s="463"/>
      <c r="H26" s="471"/>
      <c r="I26" s="473" t="s">
        <v>664</v>
      </c>
      <c r="J26" s="463" t="s">
        <v>665</v>
      </c>
      <c r="K26" s="471"/>
      <c r="L26" s="465"/>
      <c r="M26" s="466"/>
    </row>
    <row r="27" spans="1:13" ht="15.75" customHeight="1" x14ac:dyDescent="0.25">
      <c r="A27" s="1264"/>
      <c r="B27" s="1264"/>
      <c r="C27" s="473" t="s">
        <v>666</v>
      </c>
      <c r="D27" s="476"/>
      <c r="E27" s="465"/>
      <c r="F27" s="473" t="s">
        <v>667</v>
      </c>
      <c r="G27" s="463"/>
      <c r="H27" s="465"/>
      <c r="I27" s="465"/>
      <c r="J27" s="465"/>
      <c r="K27" s="465"/>
      <c r="L27" s="465"/>
      <c r="M27" s="466"/>
    </row>
    <row r="28" spans="1:13" ht="15.75" customHeight="1" x14ac:dyDescent="0.25">
      <c r="A28" s="1264"/>
      <c r="B28" s="1265"/>
      <c r="C28" s="462"/>
      <c r="D28" s="462"/>
      <c r="E28" s="462"/>
      <c r="F28" s="462"/>
      <c r="G28" s="462"/>
      <c r="H28" s="462"/>
      <c r="I28" s="462"/>
      <c r="J28" s="462"/>
      <c r="K28" s="462"/>
      <c r="L28" s="467"/>
      <c r="M28" s="468"/>
    </row>
    <row r="29" spans="1:13" ht="15.75" customHeight="1" x14ac:dyDescent="0.25">
      <c r="A29" s="1264"/>
      <c r="B29" s="477" t="s">
        <v>668</v>
      </c>
      <c r="C29" s="471"/>
      <c r="D29" s="462"/>
      <c r="E29" s="471"/>
      <c r="F29" s="471"/>
      <c r="G29" s="462"/>
      <c r="H29" s="471"/>
      <c r="I29" s="471"/>
      <c r="J29" s="462"/>
      <c r="K29" s="462"/>
      <c r="L29" s="462"/>
      <c r="M29" s="472"/>
    </row>
    <row r="30" spans="1:13" ht="15.75" customHeight="1" x14ac:dyDescent="0.25">
      <c r="A30" s="1264"/>
      <c r="B30" s="477"/>
      <c r="C30" s="473" t="s">
        <v>669</v>
      </c>
      <c r="D30" s="624" t="s">
        <v>0</v>
      </c>
      <c r="E30" s="471"/>
      <c r="F30" s="473" t="s">
        <v>670</v>
      </c>
      <c r="G30" s="624" t="s">
        <v>0</v>
      </c>
      <c r="H30" s="471"/>
      <c r="I30" s="473" t="s">
        <v>671</v>
      </c>
      <c r="J30" s="1245"/>
      <c r="K30" s="1003"/>
      <c r="L30" s="1071"/>
      <c r="M30" s="472"/>
    </row>
    <row r="31" spans="1:13" ht="15.75" customHeight="1" x14ac:dyDescent="0.25">
      <c r="A31" s="1264"/>
      <c r="B31" s="461"/>
      <c r="C31" s="462"/>
      <c r="D31" s="462"/>
      <c r="E31" s="462"/>
      <c r="F31" s="462"/>
      <c r="G31" s="462"/>
      <c r="H31" s="462"/>
      <c r="I31" s="462"/>
      <c r="J31" s="462"/>
      <c r="K31" s="462"/>
      <c r="L31" s="462"/>
      <c r="M31" s="475"/>
    </row>
    <row r="32" spans="1:13" ht="15.75" customHeight="1" x14ac:dyDescent="0.25">
      <c r="A32" s="1264"/>
      <c r="B32" s="1269" t="s">
        <v>673</v>
      </c>
      <c r="C32" s="471"/>
      <c r="D32" s="462"/>
      <c r="E32" s="471"/>
      <c r="F32" s="471"/>
      <c r="G32" s="462"/>
      <c r="H32" s="471"/>
      <c r="I32" s="471"/>
      <c r="J32" s="471"/>
      <c r="K32" s="471"/>
      <c r="L32" s="465"/>
      <c r="M32" s="466"/>
    </row>
    <row r="33" spans="1:13" ht="15.75" customHeight="1" x14ac:dyDescent="0.25">
      <c r="A33" s="1264"/>
      <c r="B33" s="1264"/>
      <c r="C33" s="479" t="s">
        <v>674</v>
      </c>
      <c r="D33" s="480">
        <v>2024</v>
      </c>
      <c r="E33" s="471"/>
      <c r="F33" s="481" t="s">
        <v>675</v>
      </c>
      <c r="G33" s="482">
        <v>2035</v>
      </c>
      <c r="H33" s="471"/>
      <c r="I33" s="474"/>
      <c r="J33" s="471"/>
      <c r="K33" s="471"/>
      <c r="L33" s="465"/>
      <c r="M33" s="466"/>
    </row>
    <row r="34" spans="1:13" ht="15.75" customHeight="1" x14ac:dyDescent="0.25">
      <c r="A34" s="1264"/>
      <c r="B34" s="1265"/>
      <c r="C34" s="462"/>
      <c r="D34" s="462"/>
      <c r="E34" s="462"/>
      <c r="F34" s="462"/>
      <c r="G34" s="462"/>
      <c r="H34" s="462"/>
      <c r="I34" s="462"/>
      <c r="J34" s="462"/>
      <c r="K34" s="462"/>
      <c r="L34" s="467"/>
      <c r="M34" s="468"/>
    </row>
    <row r="35" spans="1:13" ht="15.75" customHeight="1" x14ac:dyDescent="0.25">
      <c r="A35" s="1264"/>
      <c r="B35" s="1269" t="s">
        <v>642</v>
      </c>
      <c r="C35" s="471"/>
      <c r="D35" s="471"/>
      <c r="E35" s="471"/>
      <c r="F35" s="471"/>
      <c r="G35" s="471"/>
      <c r="H35" s="471"/>
      <c r="I35" s="471"/>
      <c r="J35" s="471"/>
      <c r="K35" s="471"/>
      <c r="L35" s="471"/>
      <c r="M35" s="472"/>
    </row>
    <row r="36" spans="1:13" ht="15.75" customHeight="1" x14ac:dyDescent="0.25">
      <c r="A36" s="1264"/>
      <c r="B36" s="1264"/>
      <c r="C36" s="474"/>
      <c r="D36" s="462" t="s">
        <v>757</v>
      </c>
      <c r="E36" s="462">
        <v>2023</v>
      </c>
      <c r="F36" s="462" t="s">
        <v>758</v>
      </c>
      <c r="G36" s="462">
        <v>2024</v>
      </c>
      <c r="H36" s="467" t="s">
        <v>759</v>
      </c>
      <c r="I36" s="467">
        <v>2025</v>
      </c>
      <c r="J36" s="467" t="s">
        <v>760</v>
      </c>
      <c r="K36" s="462">
        <v>2026</v>
      </c>
      <c r="L36" s="462" t="s">
        <v>761</v>
      </c>
      <c r="M36" s="475">
        <v>2027</v>
      </c>
    </row>
    <row r="37" spans="1:13" ht="15.75" customHeight="1" x14ac:dyDescent="0.25">
      <c r="A37" s="1264"/>
      <c r="B37" s="1264"/>
      <c r="C37" s="473"/>
      <c r="D37" s="1301"/>
      <c r="E37" s="1071"/>
      <c r="F37" s="1333">
        <v>0.8</v>
      </c>
      <c r="G37" s="1071"/>
      <c r="H37" s="1333">
        <v>0.8</v>
      </c>
      <c r="I37" s="1071"/>
      <c r="J37" s="1333">
        <v>0.8</v>
      </c>
      <c r="K37" s="1071"/>
      <c r="L37" s="1333">
        <v>0.8</v>
      </c>
      <c r="M37" s="1071"/>
    </row>
    <row r="38" spans="1:13" ht="15.75" customHeight="1" x14ac:dyDescent="0.25">
      <c r="A38" s="1264"/>
      <c r="B38" s="1264"/>
      <c r="C38" s="474"/>
      <c r="D38" s="462" t="s">
        <v>762</v>
      </c>
      <c r="E38" s="462">
        <v>2028</v>
      </c>
      <c r="F38" s="462" t="s">
        <v>763</v>
      </c>
      <c r="G38" s="462">
        <v>2029</v>
      </c>
      <c r="H38" s="625" t="s">
        <v>793</v>
      </c>
      <c r="I38" s="625">
        <v>2030</v>
      </c>
      <c r="J38" s="625" t="s">
        <v>765</v>
      </c>
      <c r="K38" s="626">
        <v>2031</v>
      </c>
      <c r="L38" s="626" t="s">
        <v>766</v>
      </c>
      <c r="M38" s="627">
        <v>2032</v>
      </c>
    </row>
    <row r="39" spans="1:13" ht="15.75" customHeight="1" x14ac:dyDescent="0.25">
      <c r="A39" s="1264"/>
      <c r="B39" s="1264"/>
      <c r="C39" s="473"/>
      <c r="D39" s="1333">
        <v>0.8</v>
      </c>
      <c r="E39" s="1071"/>
      <c r="F39" s="1333">
        <v>0.8</v>
      </c>
      <c r="G39" s="1071"/>
      <c r="H39" s="1333">
        <v>0.8</v>
      </c>
      <c r="I39" s="1071"/>
      <c r="J39" s="1333">
        <v>0.8</v>
      </c>
      <c r="K39" s="1071"/>
      <c r="L39" s="1333">
        <v>0.8</v>
      </c>
      <c r="M39" s="1071"/>
    </row>
    <row r="40" spans="1:13" ht="15.75" customHeight="1" x14ac:dyDescent="0.25">
      <c r="A40" s="1264"/>
      <c r="B40" s="1264"/>
      <c r="C40" s="474"/>
      <c r="D40" s="626" t="s">
        <v>767</v>
      </c>
      <c r="E40" s="626">
        <v>2033</v>
      </c>
      <c r="F40" s="626" t="s">
        <v>768</v>
      </c>
      <c r="G40" s="626">
        <v>2034</v>
      </c>
      <c r="H40" s="625" t="s">
        <v>769</v>
      </c>
      <c r="I40" s="625">
        <v>2035</v>
      </c>
      <c r="J40" s="625" t="s">
        <v>794</v>
      </c>
      <c r="K40" s="626"/>
      <c r="L40" s="626" t="s">
        <v>795</v>
      </c>
      <c r="M40" s="627"/>
    </row>
    <row r="41" spans="1:13" ht="15.75" customHeight="1" x14ac:dyDescent="0.25">
      <c r="A41" s="1264"/>
      <c r="B41" s="1264"/>
      <c r="C41" s="473"/>
      <c r="D41" s="1333">
        <v>0.8</v>
      </c>
      <c r="E41" s="1071"/>
      <c r="F41" s="1333">
        <v>0.8</v>
      </c>
      <c r="G41" s="1071"/>
      <c r="H41" s="1333">
        <v>0.8</v>
      </c>
      <c r="I41" s="1071"/>
      <c r="J41" s="1301"/>
      <c r="K41" s="1071"/>
      <c r="L41" s="1245"/>
      <c r="M41" s="1071"/>
    </row>
    <row r="42" spans="1:13" ht="15.75" customHeight="1" x14ac:dyDescent="0.25">
      <c r="A42" s="1264"/>
      <c r="B42" s="1264"/>
      <c r="C42" s="474"/>
      <c r="D42" s="628" t="s">
        <v>795</v>
      </c>
      <c r="E42" s="626"/>
      <c r="F42" s="628" t="s">
        <v>689</v>
      </c>
      <c r="G42" s="626"/>
      <c r="H42" s="629"/>
      <c r="I42" s="629"/>
      <c r="J42" s="629"/>
      <c r="K42" s="629"/>
      <c r="L42" s="471"/>
      <c r="M42" s="472"/>
    </row>
    <row r="43" spans="1:13" ht="15.75" customHeight="1" x14ac:dyDescent="0.25">
      <c r="A43" s="1264"/>
      <c r="B43" s="1264"/>
      <c r="C43" s="473"/>
      <c r="D43" s="462"/>
      <c r="E43" s="463"/>
      <c r="F43" s="1333">
        <v>0.8</v>
      </c>
      <c r="G43" s="1071"/>
      <c r="H43" s="1277"/>
      <c r="I43" s="1278"/>
      <c r="J43" s="471"/>
      <c r="K43" s="471"/>
      <c r="L43" s="471"/>
      <c r="M43" s="472"/>
    </row>
    <row r="44" spans="1:13" ht="15.75" customHeight="1" x14ac:dyDescent="0.25">
      <c r="A44" s="1264"/>
      <c r="B44" s="1265"/>
      <c r="C44" s="462"/>
      <c r="D44" s="483"/>
      <c r="E44" s="462"/>
      <c r="F44" s="483"/>
      <c r="G44" s="462"/>
      <c r="H44" s="462"/>
      <c r="I44" s="462"/>
      <c r="J44" s="462"/>
      <c r="K44" s="462"/>
      <c r="L44" s="462"/>
      <c r="M44" s="475"/>
    </row>
    <row r="45" spans="1:13" ht="15.75" customHeight="1" x14ac:dyDescent="0.25">
      <c r="A45" s="1264"/>
      <c r="B45" s="1269" t="s">
        <v>690</v>
      </c>
      <c r="C45" s="471"/>
      <c r="D45" s="471"/>
      <c r="E45" s="471"/>
      <c r="F45" s="471"/>
      <c r="G45" s="462"/>
      <c r="H45" s="462"/>
      <c r="I45" s="462"/>
      <c r="J45" s="462"/>
      <c r="K45" s="471"/>
      <c r="L45" s="467"/>
      <c r="M45" s="468"/>
    </row>
    <row r="46" spans="1:13" ht="15.75" customHeight="1" x14ac:dyDescent="0.25">
      <c r="A46" s="1264"/>
      <c r="B46" s="1264"/>
      <c r="C46" s="465"/>
      <c r="D46" s="484" t="s">
        <v>381</v>
      </c>
      <c r="E46" s="484" t="s">
        <v>691</v>
      </c>
      <c r="F46" s="1270" t="s">
        <v>692</v>
      </c>
      <c r="G46" s="1272"/>
      <c r="H46" s="1130"/>
      <c r="I46" s="1130"/>
      <c r="J46" s="1131"/>
      <c r="K46" s="481" t="s">
        <v>659</v>
      </c>
      <c r="L46" s="1274"/>
      <c r="M46" s="1275"/>
    </row>
    <row r="47" spans="1:13" ht="15.75" customHeight="1" x14ac:dyDescent="0.25">
      <c r="A47" s="1264"/>
      <c r="B47" s="1264"/>
      <c r="C47" s="485"/>
      <c r="D47" s="476"/>
      <c r="E47" s="482" t="s">
        <v>665</v>
      </c>
      <c r="F47" s="1271"/>
      <c r="G47" s="1273"/>
      <c r="H47" s="1249"/>
      <c r="I47" s="1249"/>
      <c r="J47" s="1250"/>
      <c r="K47" s="485"/>
      <c r="L47" s="1273"/>
      <c r="M47" s="1276"/>
    </row>
    <row r="48" spans="1:13" ht="15.75" customHeight="1" x14ac:dyDescent="0.25">
      <c r="A48" s="1264"/>
      <c r="B48" s="1265"/>
      <c r="C48" s="467"/>
      <c r="D48" s="467"/>
      <c r="E48" s="467"/>
      <c r="F48" s="467"/>
      <c r="G48" s="467"/>
      <c r="H48" s="467"/>
      <c r="I48" s="467"/>
      <c r="J48" s="467"/>
      <c r="K48" s="467"/>
      <c r="L48" s="467"/>
      <c r="M48" s="468"/>
    </row>
    <row r="49" spans="1:13" ht="54.75" customHeight="1" x14ac:dyDescent="0.25">
      <c r="A49" s="1264"/>
      <c r="B49" s="461" t="s">
        <v>694</v>
      </c>
      <c r="C49" s="1246" t="s">
        <v>1272</v>
      </c>
      <c r="D49" s="1003"/>
      <c r="E49" s="1003"/>
      <c r="F49" s="1003"/>
      <c r="G49" s="1003"/>
      <c r="H49" s="1003"/>
      <c r="I49" s="1003"/>
      <c r="J49" s="1003"/>
      <c r="K49" s="1003"/>
      <c r="L49" s="1003"/>
      <c r="M49" s="1244"/>
    </row>
    <row r="50" spans="1:13" ht="15.75" customHeight="1" x14ac:dyDescent="0.25">
      <c r="A50" s="1264"/>
      <c r="B50" s="460" t="s">
        <v>1055</v>
      </c>
      <c r="C50" s="1243" t="s">
        <v>1038</v>
      </c>
      <c r="D50" s="1003"/>
      <c r="E50" s="1003"/>
      <c r="F50" s="1003"/>
      <c r="G50" s="1003"/>
      <c r="H50" s="1003"/>
      <c r="I50" s="1003"/>
      <c r="J50" s="1003"/>
      <c r="K50" s="1003"/>
      <c r="L50" s="1003"/>
      <c r="M50" s="1244"/>
    </row>
    <row r="51" spans="1:13" ht="15.75" customHeight="1" x14ac:dyDescent="0.25">
      <c r="A51" s="1264"/>
      <c r="B51" s="460" t="s">
        <v>719</v>
      </c>
      <c r="C51" s="1243">
        <v>30</v>
      </c>
      <c r="D51" s="1003"/>
      <c r="E51" s="1003"/>
      <c r="F51" s="1003"/>
      <c r="G51" s="1003"/>
      <c r="H51" s="1003"/>
      <c r="I51" s="1003"/>
      <c r="J51" s="1003"/>
      <c r="K51" s="1003"/>
      <c r="L51" s="1003"/>
      <c r="M51" s="1244"/>
    </row>
    <row r="52" spans="1:13" ht="15.75" customHeight="1" x14ac:dyDescent="0.25">
      <c r="A52" s="1265"/>
      <c r="B52" s="469" t="s">
        <v>721</v>
      </c>
      <c r="C52" s="1246" t="s">
        <v>1008</v>
      </c>
      <c r="D52" s="1003"/>
      <c r="E52" s="1003"/>
      <c r="F52" s="1003"/>
      <c r="G52" s="1003"/>
      <c r="H52" s="1003"/>
      <c r="I52" s="1003"/>
      <c r="J52" s="1003"/>
      <c r="K52" s="1003"/>
      <c r="L52" s="1003"/>
      <c r="M52" s="1244"/>
    </row>
    <row r="53" spans="1:13" ht="15.75" customHeight="1" x14ac:dyDescent="0.25">
      <c r="A53" s="1263" t="s">
        <v>722</v>
      </c>
      <c r="B53" s="460" t="s">
        <v>723</v>
      </c>
      <c r="C53" s="1243" t="s">
        <v>1273</v>
      </c>
      <c r="D53" s="1003"/>
      <c r="E53" s="1003"/>
      <c r="F53" s="1003"/>
      <c r="G53" s="1003"/>
      <c r="H53" s="1003"/>
      <c r="I53" s="1003"/>
      <c r="J53" s="1003"/>
      <c r="K53" s="1003"/>
      <c r="L53" s="1003"/>
      <c r="M53" s="1244"/>
    </row>
    <row r="54" spans="1:13" ht="15.75" customHeight="1" x14ac:dyDescent="0.25">
      <c r="A54" s="1264"/>
      <c r="B54" s="460" t="s">
        <v>724</v>
      </c>
      <c r="C54" s="1243" t="s">
        <v>1058</v>
      </c>
      <c r="D54" s="1003"/>
      <c r="E54" s="1003"/>
      <c r="F54" s="1003"/>
      <c r="G54" s="1003"/>
      <c r="H54" s="1003"/>
      <c r="I54" s="1003"/>
      <c r="J54" s="1003"/>
      <c r="K54" s="1003"/>
      <c r="L54" s="1003"/>
      <c r="M54" s="1244"/>
    </row>
    <row r="55" spans="1:13" ht="15.75" customHeight="1" x14ac:dyDescent="0.25">
      <c r="A55" s="1264"/>
      <c r="B55" s="460" t="s">
        <v>726</v>
      </c>
      <c r="C55" s="1243" t="s">
        <v>251</v>
      </c>
      <c r="D55" s="1003"/>
      <c r="E55" s="1003"/>
      <c r="F55" s="1003"/>
      <c r="G55" s="1003"/>
      <c r="H55" s="1003"/>
      <c r="I55" s="1003"/>
      <c r="J55" s="1003"/>
      <c r="K55" s="1003"/>
      <c r="L55" s="1003"/>
      <c r="M55" s="1244"/>
    </row>
    <row r="56" spans="1:13" ht="15.75" customHeight="1" x14ac:dyDescent="0.25">
      <c r="A56" s="1264"/>
      <c r="B56" s="460" t="s">
        <v>727</v>
      </c>
      <c r="C56" s="1243" t="s">
        <v>263</v>
      </c>
      <c r="D56" s="1003"/>
      <c r="E56" s="1003"/>
      <c r="F56" s="1003"/>
      <c r="G56" s="1003"/>
      <c r="H56" s="1003"/>
      <c r="I56" s="1003"/>
      <c r="J56" s="1003"/>
      <c r="K56" s="1003"/>
      <c r="L56" s="1003"/>
      <c r="M56" s="1244"/>
    </row>
    <row r="57" spans="1:13" ht="29.25" customHeight="1" x14ac:dyDescent="0.25">
      <c r="A57" s="1264"/>
      <c r="B57" s="460" t="s">
        <v>729</v>
      </c>
      <c r="C57" s="1243" t="s">
        <v>1274</v>
      </c>
      <c r="D57" s="1003"/>
      <c r="E57" s="1003"/>
      <c r="F57" s="1003"/>
      <c r="G57" s="1003"/>
      <c r="H57" s="1003"/>
      <c r="I57" s="1003"/>
      <c r="J57" s="1003"/>
      <c r="K57" s="1003"/>
      <c r="L57" s="1003"/>
      <c r="M57" s="1244"/>
    </row>
    <row r="58" spans="1:13" ht="15.75" customHeight="1" x14ac:dyDescent="0.25">
      <c r="A58" s="1266"/>
      <c r="B58" s="460" t="s">
        <v>730</v>
      </c>
      <c r="C58" s="1243">
        <v>3156762701</v>
      </c>
      <c r="D58" s="1003"/>
      <c r="E58" s="1003"/>
      <c r="F58" s="1003"/>
      <c r="G58" s="1003"/>
      <c r="H58" s="1003"/>
      <c r="I58" s="1003"/>
      <c r="J58" s="1003"/>
      <c r="K58" s="1003"/>
      <c r="L58" s="1003"/>
      <c r="M58" s="1244"/>
    </row>
    <row r="59" spans="1:13" ht="15.75" customHeight="1" x14ac:dyDescent="0.25">
      <c r="A59" s="1267" t="s">
        <v>731</v>
      </c>
      <c r="B59" s="460" t="s">
        <v>732</v>
      </c>
      <c r="C59" s="1243" t="s">
        <v>1275</v>
      </c>
      <c r="D59" s="1003"/>
      <c r="E59" s="1003"/>
      <c r="F59" s="1003"/>
      <c r="G59" s="1003"/>
      <c r="H59" s="1003"/>
      <c r="I59" s="1003"/>
      <c r="J59" s="1003"/>
      <c r="K59" s="1003"/>
      <c r="L59" s="1003"/>
      <c r="M59" s="1244"/>
    </row>
    <row r="60" spans="1:13" ht="15.75" customHeight="1" x14ac:dyDescent="0.25">
      <c r="A60" s="1264"/>
      <c r="B60" s="460" t="s">
        <v>734</v>
      </c>
      <c r="C60" s="1243" t="s">
        <v>1044</v>
      </c>
      <c r="D60" s="1003"/>
      <c r="E60" s="1003"/>
      <c r="F60" s="1003"/>
      <c r="G60" s="1003"/>
      <c r="H60" s="1003"/>
      <c r="I60" s="1003"/>
      <c r="J60" s="1003"/>
      <c r="K60" s="1003"/>
      <c r="L60" s="1003"/>
      <c r="M60" s="1244"/>
    </row>
    <row r="61" spans="1:13" ht="15.75" customHeight="1" x14ac:dyDescent="0.25">
      <c r="A61" s="1265"/>
      <c r="B61" s="460" t="s">
        <v>43</v>
      </c>
      <c r="C61" s="1243" t="s">
        <v>251</v>
      </c>
      <c r="D61" s="1003"/>
      <c r="E61" s="1003"/>
      <c r="F61" s="1003"/>
      <c r="G61" s="1003"/>
      <c r="H61" s="1003"/>
      <c r="I61" s="1003"/>
      <c r="J61" s="1003"/>
      <c r="K61" s="1003"/>
      <c r="L61" s="1003"/>
      <c r="M61" s="1244"/>
    </row>
    <row r="62" spans="1:13" ht="63.75" customHeight="1" x14ac:dyDescent="0.25">
      <c r="A62" s="486" t="s">
        <v>737</v>
      </c>
      <c r="B62" s="487"/>
      <c r="C62" s="1252" t="s">
        <v>1276</v>
      </c>
      <c r="D62" s="1253"/>
      <c r="E62" s="1253"/>
      <c r="F62" s="1253"/>
      <c r="G62" s="1253"/>
      <c r="H62" s="1253"/>
      <c r="I62" s="1253"/>
      <c r="J62" s="1253"/>
      <c r="K62" s="1253"/>
      <c r="L62" s="1253"/>
      <c r="M62" s="1254"/>
    </row>
    <row r="63" spans="1:13" ht="15.75" customHeight="1" x14ac:dyDescent="0.25">
      <c r="A63" s="630"/>
      <c r="B63" s="631"/>
      <c r="C63" s="630"/>
      <c r="D63" s="630"/>
      <c r="E63" s="630"/>
      <c r="F63" s="630"/>
      <c r="G63" s="630"/>
      <c r="H63" s="630"/>
      <c r="I63" s="630"/>
      <c r="J63" s="630"/>
      <c r="K63" s="630"/>
      <c r="L63" s="630"/>
      <c r="M63" s="630"/>
    </row>
    <row r="64" spans="1:13" ht="15.75" customHeight="1" x14ac:dyDescent="0.25">
      <c r="A64" s="630"/>
      <c r="B64" s="631"/>
      <c r="C64" s="630"/>
      <c r="D64" s="630"/>
      <c r="E64" s="630"/>
      <c r="F64" s="630"/>
      <c r="G64" s="630"/>
      <c r="H64" s="630"/>
      <c r="I64" s="630"/>
      <c r="J64" s="630"/>
      <c r="K64" s="630"/>
      <c r="L64" s="630"/>
      <c r="M64" s="630"/>
    </row>
    <row r="65" spans="1:13" ht="15.75" customHeight="1" x14ac:dyDescent="0.25">
      <c r="A65" s="630"/>
      <c r="B65" s="631"/>
      <c r="C65" s="630"/>
      <c r="D65" s="630"/>
      <c r="E65" s="630"/>
      <c r="F65" s="630"/>
      <c r="G65" s="630"/>
      <c r="H65" s="630"/>
      <c r="I65" s="630"/>
      <c r="J65" s="630"/>
      <c r="K65" s="630"/>
      <c r="L65" s="630"/>
      <c r="M65" s="630"/>
    </row>
    <row r="66" spans="1:13" ht="15.75" customHeight="1" x14ac:dyDescent="0.25">
      <c r="A66" s="630"/>
      <c r="B66" s="631"/>
      <c r="C66" s="630"/>
      <c r="D66" s="630"/>
      <c r="E66" s="630"/>
      <c r="F66" s="630"/>
      <c r="G66" s="630"/>
      <c r="H66" s="630"/>
      <c r="I66" s="630"/>
      <c r="J66" s="630"/>
      <c r="K66" s="630"/>
      <c r="L66" s="630"/>
      <c r="M66" s="630"/>
    </row>
    <row r="67" spans="1:13" ht="15.75" customHeight="1" x14ac:dyDescent="0.25">
      <c r="A67" s="630"/>
      <c r="B67" s="631"/>
      <c r="C67" s="630"/>
      <c r="D67" s="630"/>
      <c r="E67" s="630"/>
      <c r="F67" s="630"/>
      <c r="G67" s="630"/>
      <c r="H67" s="630"/>
      <c r="I67" s="630"/>
      <c r="J67" s="630"/>
      <c r="K67" s="630"/>
      <c r="L67" s="630"/>
      <c r="M67" s="630"/>
    </row>
    <row r="68" spans="1:13" ht="15.75" customHeight="1" x14ac:dyDescent="0.25">
      <c r="A68" s="630"/>
      <c r="B68" s="631"/>
      <c r="C68" s="630"/>
      <c r="D68" s="630"/>
      <c r="E68" s="630"/>
      <c r="F68" s="630"/>
      <c r="G68" s="630"/>
      <c r="H68" s="630"/>
      <c r="I68" s="630"/>
      <c r="J68" s="630"/>
      <c r="K68" s="630"/>
      <c r="L68" s="630"/>
      <c r="M68" s="630"/>
    </row>
    <row r="69" spans="1:13" ht="15.75" customHeight="1" x14ac:dyDescent="0.25">
      <c r="A69" s="630"/>
      <c r="B69" s="631"/>
      <c r="C69" s="630"/>
      <c r="D69" s="630"/>
      <c r="E69" s="630"/>
      <c r="F69" s="630"/>
      <c r="G69" s="630"/>
      <c r="H69" s="630"/>
      <c r="I69" s="630"/>
      <c r="J69" s="630"/>
      <c r="K69" s="630"/>
      <c r="L69" s="630"/>
      <c r="M69" s="630"/>
    </row>
    <row r="70" spans="1:13" ht="15.75" customHeight="1" x14ac:dyDescent="0.25">
      <c r="A70" s="630"/>
      <c r="B70" s="631"/>
      <c r="C70" s="630"/>
      <c r="D70" s="630"/>
      <c r="E70" s="630"/>
      <c r="F70" s="630"/>
      <c r="G70" s="630"/>
      <c r="H70" s="630"/>
      <c r="I70" s="630"/>
      <c r="J70" s="630"/>
      <c r="K70" s="630"/>
      <c r="L70" s="630"/>
      <c r="M70" s="630"/>
    </row>
    <row r="71" spans="1:13" ht="15.75" customHeight="1" x14ac:dyDescent="0.25">
      <c r="A71" s="630"/>
      <c r="B71" s="631"/>
      <c r="C71" s="630"/>
      <c r="D71" s="630"/>
      <c r="E71" s="630"/>
      <c r="F71" s="630"/>
      <c r="G71" s="630"/>
      <c r="H71" s="630"/>
      <c r="I71" s="630"/>
      <c r="J71" s="630"/>
      <c r="K71" s="630"/>
      <c r="L71" s="630"/>
      <c r="M71" s="630"/>
    </row>
    <row r="72" spans="1:13" ht="15.75" customHeight="1" x14ac:dyDescent="0.25">
      <c r="A72" s="630"/>
      <c r="B72" s="631"/>
      <c r="C72" s="630"/>
      <c r="D72" s="630"/>
      <c r="E72" s="630"/>
      <c r="F72" s="630"/>
      <c r="G72" s="630"/>
      <c r="H72" s="630"/>
      <c r="I72" s="630"/>
      <c r="J72" s="630"/>
      <c r="K72" s="630"/>
      <c r="L72" s="630"/>
      <c r="M72" s="630"/>
    </row>
    <row r="73" spans="1:13" ht="15.75" customHeight="1" x14ac:dyDescent="0.25">
      <c r="A73" s="630"/>
      <c r="B73" s="631"/>
      <c r="C73" s="630"/>
      <c r="D73" s="630"/>
      <c r="E73" s="630"/>
      <c r="F73" s="630"/>
      <c r="G73" s="630"/>
      <c r="H73" s="630"/>
      <c r="I73" s="630"/>
      <c r="J73" s="630"/>
      <c r="K73" s="630"/>
      <c r="L73" s="630"/>
      <c r="M73" s="630"/>
    </row>
    <row r="74" spans="1:13" ht="15.75" customHeight="1" x14ac:dyDescent="0.25">
      <c r="A74" s="630"/>
      <c r="B74" s="631"/>
      <c r="C74" s="630"/>
      <c r="D74" s="630"/>
      <c r="E74" s="630"/>
      <c r="F74" s="630"/>
      <c r="G74" s="630"/>
      <c r="H74" s="630"/>
      <c r="I74" s="630"/>
      <c r="J74" s="630"/>
      <c r="K74" s="630"/>
      <c r="L74" s="630"/>
      <c r="M74" s="630"/>
    </row>
    <row r="75" spans="1:13" ht="15.75" customHeight="1" x14ac:dyDescent="0.25">
      <c r="A75" s="630"/>
      <c r="B75" s="631"/>
      <c r="C75" s="630"/>
      <c r="D75" s="630"/>
      <c r="E75" s="630"/>
      <c r="F75" s="630"/>
      <c r="G75" s="630"/>
      <c r="H75" s="630"/>
      <c r="I75" s="630"/>
      <c r="J75" s="630"/>
      <c r="K75" s="630"/>
      <c r="L75" s="630"/>
      <c r="M75" s="630"/>
    </row>
    <row r="76" spans="1:13" ht="15.75" customHeight="1" x14ac:dyDescent="0.25">
      <c r="A76" s="630"/>
      <c r="B76" s="631"/>
      <c r="C76" s="630"/>
      <c r="D76" s="630"/>
      <c r="E76" s="630"/>
      <c r="F76" s="630"/>
      <c r="G76" s="630"/>
      <c r="H76" s="630"/>
      <c r="I76" s="630"/>
      <c r="J76" s="630"/>
      <c r="K76" s="630"/>
      <c r="L76" s="630"/>
      <c r="M76" s="630"/>
    </row>
    <row r="77" spans="1:13" ht="15.75" customHeight="1" x14ac:dyDescent="0.25">
      <c r="A77" s="630"/>
      <c r="B77" s="631"/>
      <c r="C77" s="630"/>
      <c r="D77" s="630"/>
      <c r="E77" s="630"/>
      <c r="F77" s="630"/>
      <c r="G77" s="630"/>
      <c r="H77" s="630"/>
      <c r="I77" s="630"/>
      <c r="J77" s="630"/>
      <c r="K77" s="630"/>
      <c r="L77" s="630"/>
      <c r="M77" s="630"/>
    </row>
    <row r="78" spans="1:13" ht="15.75" customHeight="1" x14ac:dyDescent="0.25">
      <c r="A78" s="630"/>
      <c r="B78" s="631"/>
      <c r="C78" s="630"/>
      <c r="D78" s="630"/>
      <c r="E78" s="630"/>
      <c r="F78" s="630"/>
      <c r="G78" s="630"/>
      <c r="H78" s="630"/>
      <c r="I78" s="630"/>
      <c r="J78" s="630"/>
      <c r="K78" s="630"/>
      <c r="L78" s="630"/>
      <c r="M78" s="630"/>
    </row>
    <row r="79" spans="1:13" ht="15.75" customHeight="1" x14ac:dyDescent="0.25">
      <c r="A79" s="630"/>
      <c r="B79" s="631"/>
      <c r="C79" s="630"/>
      <c r="D79" s="630"/>
      <c r="E79" s="630"/>
      <c r="F79" s="630"/>
      <c r="G79" s="630"/>
      <c r="H79" s="630"/>
      <c r="I79" s="630"/>
      <c r="J79" s="630"/>
      <c r="K79" s="630"/>
      <c r="L79" s="630"/>
      <c r="M79" s="630"/>
    </row>
    <row r="80" spans="1:13" ht="15.75" customHeight="1" x14ac:dyDescent="0.25">
      <c r="A80" s="630"/>
      <c r="B80" s="631"/>
      <c r="C80" s="630"/>
      <c r="D80" s="630"/>
      <c r="E80" s="630"/>
      <c r="F80" s="630"/>
      <c r="G80" s="630"/>
      <c r="H80" s="630"/>
      <c r="I80" s="630"/>
      <c r="J80" s="630"/>
      <c r="K80" s="630"/>
      <c r="L80" s="630"/>
      <c r="M80" s="630"/>
    </row>
    <row r="81" spans="1:13" ht="15.75" customHeight="1" x14ac:dyDescent="0.25">
      <c r="A81" s="630"/>
      <c r="B81" s="631"/>
      <c r="C81" s="630"/>
      <c r="D81" s="630"/>
      <c r="E81" s="630"/>
      <c r="F81" s="630"/>
      <c r="G81" s="630"/>
      <c r="H81" s="630"/>
      <c r="I81" s="630"/>
      <c r="J81" s="630"/>
      <c r="K81" s="630"/>
      <c r="L81" s="630"/>
      <c r="M81" s="630"/>
    </row>
    <row r="82" spans="1:13" ht="15.75" customHeight="1" x14ac:dyDescent="0.25">
      <c r="A82" s="630"/>
      <c r="B82" s="631"/>
      <c r="C82" s="630"/>
      <c r="D82" s="630"/>
      <c r="E82" s="630"/>
      <c r="F82" s="630"/>
      <c r="G82" s="630"/>
      <c r="H82" s="630"/>
      <c r="I82" s="630"/>
      <c r="J82" s="630"/>
      <c r="K82" s="630"/>
      <c r="L82" s="630"/>
      <c r="M82" s="630"/>
    </row>
    <row r="83" spans="1:13" ht="15.75" customHeight="1" x14ac:dyDescent="0.25">
      <c r="A83" s="630"/>
      <c r="B83" s="631"/>
      <c r="C83" s="630"/>
      <c r="D83" s="630"/>
      <c r="E83" s="630"/>
      <c r="F83" s="630"/>
      <c r="G83" s="630"/>
      <c r="H83" s="630"/>
      <c r="I83" s="630"/>
      <c r="J83" s="630"/>
      <c r="K83" s="630"/>
      <c r="L83" s="630"/>
      <c r="M83" s="630"/>
    </row>
    <row r="84" spans="1:13" ht="15.75" customHeight="1" x14ac:dyDescent="0.25">
      <c r="A84" s="630"/>
      <c r="B84" s="631"/>
      <c r="C84" s="630"/>
      <c r="D84" s="630"/>
      <c r="E84" s="630"/>
      <c r="F84" s="630"/>
      <c r="G84" s="630"/>
      <c r="H84" s="630"/>
      <c r="I84" s="630"/>
      <c r="J84" s="630"/>
      <c r="K84" s="630"/>
      <c r="L84" s="630"/>
      <c r="M84" s="630"/>
    </row>
    <row r="85" spans="1:13" ht="15.75" customHeight="1" x14ac:dyDescent="0.25">
      <c r="A85" s="630"/>
      <c r="B85" s="631"/>
      <c r="C85" s="630"/>
      <c r="D85" s="630"/>
      <c r="E85" s="630"/>
      <c r="F85" s="630"/>
      <c r="G85" s="630"/>
      <c r="H85" s="630"/>
      <c r="I85" s="630"/>
      <c r="J85" s="630"/>
      <c r="K85" s="630"/>
      <c r="L85" s="630"/>
      <c r="M85" s="630"/>
    </row>
    <row r="86" spans="1:13" ht="15.75" customHeight="1" x14ac:dyDescent="0.25">
      <c r="A86" s="630"/>
      <c r="B86" s="631"/>
      <c r="C86" s="630"/>
      <c r="D86" s="630"/>
      <c r="E86" s="630"/>
      <c r="F86" s="630"/>
      <c r="G86" s="630"/>
      <c r="H86" s="630"/>
      <c r="I86" s="630"/>
      <c r="J86" s="630"/>
      <c r="K86" s="630"/>
      <c r="L86" s="630"/>
      <c r="M86" s="630"/>
    </row>
    <row r="87" spans="1:13" ht="15.75" customHeight="1" x14ac:dyDescent="0.25">
      <c r="A87" s="630"/>
      <c r="B87" s="631"/>
      <c r="C87" s="630"/>
      <c r="D87" s="630"/>
      <c r="E87" s="630"/>
      <c r="F87" s="630"/>
      <c r="G87" s="630"/>
      <c r="H87" s="630"/>
      <c r="I87" s="630"/>
      <c r="J87" s="630"/>
      <c r="K87" s="630"/>
      <c r="L87" s="630"/>
      <c r="M87" s="630"/>
    </row>
    <row r="88" spans="1:13" ht="15.75" customHeight="1" x14ac:dyDescent="0.25">
      <c r="A88" s="630"/>
      <c r="B88" s="631"/>
      <c r="C88" s="630"/>
      <c r="D88" s="630"/>
      <c r="E88" s="630"/>
      <c r="F88" s="630"/>
      <c r="G88" s="630"/>
      <c r="H88" s="630"/>
      <c r="I88" s="630"/>
      <c r="J88" s="630"/>
      <c r="K88" s="630"/>
      <c r="L88" s="630"/>
      <c r="M88" s="630"/>
    </row>
    <row r="89" spans="1:13" ht="15.75" customHeight="1" x14ac:dyDescent="0.25">
      <c r="A89" s="630"/>
      <c r="B89" s="631"/>
      <c r="C89" s="630"/>
      <c r="D89" s="630"/>
      <c r="E89" s="630"/>
      <c r="F89" s="630"/>
      <c r="G89" s="630"/>
      <c r="H89" s="630"/>
      <c r="I89" s="630"/>
      <c r="J89" s="630"/>
      <c r="K89" s="630"/>
      <c r="L89" s="630"/>
      <c r="M89" s="630"/>
    </row>
    <row r="90" spans="1:13" ht="15.75" customHeight="1" x14ac:dyDescent="0.25">
      <c r="A90" s="630"/>
      <c r="B90" s="631"/>
      <c r="C90" s="630"/>
      <c r="D90" s="630"/>
      <c r="E90" s="630"/>
      <c r="F90" s="630"/>
      <c r="G90" s="630"/>
      <c r="H90" s="630"/>
      <c r="I90" s="630"/>
      <c r="J90" s="630"/>
      <c r="K90" s="630"/>
      <c r="L90" s="630"/>
      <c r="M90" s="630"/>
    </row>
    <row r="91" spans="1:13" ht="15.75" customHeight="1" x14ac:dyDescent="0.25">
      <c r="A91" s="630"/>
      <c r="B91" s="631"/>
      <c r="C91" s="630"/>
      <c r="D91" s="630"/>
      <c r="E91" s="630"/>
      <c r="F91" s="630"/>
      <c r="G91" s="630"/>
      <c r="H91" s="630"/>
      <c r="I91" s="630"/>
      <c r="J91" s="630"/>
      <c r="K91" s="630"/>
      <c r="L91" s="630"/>
      <c r="M91" s="630"/>
    </row>
    <row r="92" spans="1:13" ht="15.75" customHeight="1" x14ac:dyDescent="0.25">
      <c r="A92" s="630"/>
      <c r="B92" s="631"/>
      <c r="C92" s="630"/>
      <c r="D92" s="630"/>
      <c r="E92" s="630"/>
      <c r="F92" s="630"/>
      <c r="G92" s="630"/>
      <c r="H92" s="630"/>
      <c r="I92" s="630"/>
      <c r="J92" s="630"/>
      <c r="K92" s="630"/>
      <c r="L92" s="630"/>
      <c r="M92" s="630"/>
    </row>
    <row r="93" spans="1:13" ht="15.75" customHeight="1" x14ac:dyDescent="0.25">
      <c r="A93" s="630"/>
      <c r="B93" s="631"/>
      <c r="C93" s="630"/>
      <c r="D93" s="630"/>
      <c r="E93" s="630"/>
      <c r="F93" s="630"/>
      <c r="G93" s="630"/>
      <c r="H93" s="630"/>
      <c r="I93" s="630"/>
      <c r="J93" s="630"/>
      <c r="K93" s="630"/>
      <c r="L93" s="630"/>
      <c r="M93" s="630"/>
    </row>
    <row r="94" spans="1:13" ht="15.75" customHeight="1" x14ac:dyDescent="0.25">
      <c r="A94" s="630"/>
      <c r="B94" s="631"/>
      <c r="C94" s="630"/>
      <c r="D94" s="630"/>
      <c r="E94" s="630"/>
      <c r="F94" s="630"/>
      <c r="G94" s="630"/>
      <c r="H94" s="630"/>
      <c r="I94" s="630"/>
      <c r="J94" s="630"/>
      <c r="K94" s="630"/>
      <c r="L94" s="630"/>
      <c r="M94" s="630"/>
    </row>
    <row r="95" spans="1:13" ht="15.75" customHeight="1" x14ac:dyDescent="0.25">
      <c r="A95" s="630"/>
      <c r="B95" s="631"/>
      <c r="C95" s="630"/>
      <c r="D95" s="630"/>
      <c r="E95" s="630"/>
      <c r="F95" s="630"/>
      <c r="G95" s="630"/>
      <c r="H95" s="630"/>
      <c r="I95" s="630"/>
      <c r="J95" s="630"/>
      <c r="K95" s="630"/>
      <c r="L95" s="630"/>
      <c r="M95" s="630"/>
    </row>
    <row r="96" spans="1:13" ht="15.75" customHeight="1" x14ac:dyDescent="0.25">
      <c r="A96" s="630"/>
      <c r="B96" s="631"/>
      <c r="C96" s="630"/>
      <c r="D96" s="630"/>
      <c r="E96" s="630"/>
      <c r="F96" s="630"/>
      <c r="G96" s="630"/>
      <c r="H96" s="630"/>
      <c r="I96" s="630"/>
      <c r="J96" s="630"/>
      <c r="K96" s="630"/>
      <c r="L96" s="630"/>
      <c r="M96" s="630"/>
    </row>
    <row r="97" spans="1:13" ht="15.75" customHeight="1" x14ac:dyDescent="0.25">
      <c r="A97" s="630"/>
      <c r="B97" s="631"/>
      <c r="C97" s="630"/>
      <c r="D97" s="630"/>
      <c r="E97" s="630"/>
      <c r="F97" s="630"/>
      <c r="G97" s="630"/>
      <c r="H97" s="630"/>
      <c r="I97" s="630"/>
      <c r="J97" s="630"/>
      <c r="K97" s="630"/>
      <c r="L97" s="630"/>
      <c r="M97" s="630"/>
    </row>
    <row r="98" spans="1:13" ht="15.75" customHeight="1" x14ac:dyDescent="0.25">
      <c r="A98" s="630"/>
      <c r="B98" s="631"/>
      <c r="C98" s="630"/>
      <c r="D98" s="630"/>
      <c r="E98" s="630"/>
      <c r="F98" s="630"/>
      <c r="G98" s="630"/>
      <c r="H98" s="630"/>
      <c r="I98" s="630"/>
      <c r="J98" s="630"/>
      <c r="K98" s="630"/>
      <c r="L98" s="630"/>
      <c r="M98" s="630"/>
    </row>
    <row r="99" spans="1:13" ht="15.75" customHeight="1" x14ac:dyDescent="0.25">
      <c r="A99" s="630"/>
      <c r="B99" s="631"/>
      <c r="C99" s="630"/>
      <c r="D99" s="630"/>
      <c r="E99" s="630"/>
      <c r="F99" s="630"/>
      <c r="G99" s="630"/>
      <c r="H99" s="630"/>
      <c r="I99" s="630"/>
      <c r="J99" s="630"/>
      <c r="K99" s="630"/>
      <c r="L99" s="630"/>
      <c r="M99" s="630"/>
    </row>
    <row r="100" spans="1:13" ht="15.75" customHeight="1" x14ac:dyDescent="0.25">
      <c r="A100" s="630"/>
      <c r="B100" s="631"/>
      <c r="C100" s="630"/>
      <c r="D100" s="630"/>
      <c r="E100" s="630"/>
      <c r="F100" s="630"/>
      <c r="G100" s="630"/>
      <c r="H100" s="630"/>
      <c r="I100" s="630"/>
      <c r="J100" s="630"/>
      <c r="K100" s="630"/>
      <c r="L100" s="630"/>
      <c r="M100" s="630"/>
    </row>
    <row r="101" spans="1:13" ht="15.75" customHeight="1" x14ac:dyDescent="0.25">
      <c r="A101" s="630"/>
      <c r="B101" s="631"/>
      <c r="C101" s="630"/>
      <c r="D101" s="630"/>
      <c r="E101" s="630"/>
      <c r="F101" s="630"/>
      <c r="G101" s="630"/>
      <c r="H101" s="630"/>
      <c r="I101" s="630"/>
      <c r="J101" s="630"/>
      <c r="K101" s="630"/>
      <c r="L101" s="630"/>
      <c r="M101" s="630"/>
    </row>
    <row r="102" spans="1:13" ht="15.75" customHeight="1" x14ac:dyDescent="0.25">
      <c r="A102" s="630"/>
      <c r="B102" s="631"/>
      <c r="C102" s="630"/>
      <c r="D102" s="630"/>
      <c r="E102" s="630"/>
      <c r="F102" s="630"/>
      <c r="G102" s="630"/>
      <c r="H102" s="630"/>
      <c r="I102" s="630"/>
      <c r="J102" s="630"/>
      <c r="K102" s="630"/>
      <c r="L102" s="630"/>
      <c r="M102" s="630"/>
    </row>
    <row r="103" spans="1:13" ht="15.75" customHeight="1" x14ac:dyDescent="0.25">
      <c r="A103" s="630"/>
      <c r="B103" s="631"/>
      <c r="C103" s="630"/>
      <c r="D103" s="630"/>
      <c r="E103" s="630"/>
      <c r="F103" s="630"/>
      <c r="G103" s="630"/>
      <c r="H103" s="630"/>
      <c r="I103" s="630"/>
      <c r="J103" s="630"/>
      <c r="K103" s="630"/>
      <c r="L103" s="630"/>
      <c r="M103" s="630"/>
    </row>
    <row r="104" spans="1:13" ht="15.75" customHeight="1" x14ac:dyDescent="0.25">
      <c r="A104" s="630"/>
      <c r="B104" s="631"/>
      <c r="C104" s="630"/>
      <c r="D104" s="630"/>
      <c r="E104" s="630"/>
      <c r="F104" s="630"/>
      <c r="G104" s="630"/>
      <c r="H104" s="630"/>
      <c r="I104" s="630"/>
      <c r="J104" s="630"/>
      <c r="K104" s="630"/>
      <c r="L104" s="630"/>
      <c r="M104" s="630"/>
    </row>
    <row r="105" spans="1:13" ht="15.75" customHeight="1" x14ac:dyDescent="0.25">
      <c r="A105" s="630"/>
      <c r="B105" s="631"/>
      <c r="C105" s="630"/>
      <c r="D105" s="630"/>
      <c r="E105" s="630"/>
      <c r="F105" s="630"/>
      <c r="G105" s="630"/>
      <c r="H105" s="630"/>
      <c r="I105" s="630"/>
      <c r="J105" s="630"/>
      <c r="K105" s="630"/>
      <c r="L105" s="630"/>
      <c r="M105" s="630"/>
    </row>
    <row r="106" spans="1:13" ht="15.75" customHeight="1" x14ac:dyDescent="0.25">
      <c r="A106" s="630"/>
      <c r="B106" s="631"/>
      <c r="C106" s="630"/>
      <c r="D106" s="630"/>
      <c r="E106" s="630"/>
      <c r="F106" s="630"/>
      <c r="G106" s="630"/>
      <c r="H106" s="630"/>
      <c r="I106" s="630"/>
      <c r="J106" s="630"/>
      <c r="K106" s="630"/>
      <c r="L106" s="630"/>
      <c r="M106" s="630"/>
    </row>
    <row r="107" spans="1:13" ht="15.75" customHeight="1" x14ac:dyDescent="0.25">
      <c r="A107" s="630"/>
      <c r="B107" s="631"/>
      <c r="C107" s="630"/>
      <c r="D107" s="630"/>
      <c r="E107" s="630"/>
      <c r="F107" s="630"/>
      <c r="G107" s="630"/>
      <c r="H107" s="630"/>
      <c r="I107" s="630"/>
      <c r="J107" s="630"/>
      <c r="K107" s="630"/>
      <c r="L107" s="630"/>
      <c r="M107" s="630"/>
    </row>
    <row r="108" spans="1:13" ht="15.75" customHeight="1" x14ac:dyDescent="0.25">
      <c r="A108" s="630"/>
      <c r="B108" s="631"/>
      <c r="C108" s="630"/>
      <c r="D108" s="630"/>
      <c r="E108" s="630"/>
      <c r="F108" s="630"/>
      <c r="G108" s="630"/>
      <c r="H108" s="630"/>
      <c r="I108" s="630"/>
      <c r="J108" s="630"/>
      <c r="K108" s="630"/>
      <c r="L108" s="630"/>
      <c r="M108" s="630"/>
    </row>
    <row r="109" spans="1:13" ht="15.75" customHeight="1" x14ac:dyDescent="0.25">
      <c r="A109" s="630"/>
      <c r="B109" s="631"/>
      <c r="C109" s="630"/>
      <c r="D109" s="630"/>
      <c r="E109" s="630"/>
      <c r="F109" s="630"/>
      <c r="G109" s="630"/>
      <c r="H109" s="630"/>
      <c r="I109" s="630"/>
      <c r="J109" s="630"/>
      <c r="K109" s="630"/>
      <c r="L109" s="630"/>
      <c r="M109" s="630"/>
    </row>
    <row r="110" spans="1:13" ht="15.75" customHeight="1" x14ac:dyDescent="0.25">
      <c r="A110" s="630"/>
      <c r="B110" s="631"/>
      <c r="C110" s="630"/>
      <c r="D110" s="630"/>
      <c r="E110" s="630"/>
      <c r="F110" s="630"/>
      <c r="G110" s="630"/>
      <c r="H110" s="630"/>
      <c r="I110" s="630"/>
      <c r="J110" s="630"/>
      <c r="K110" s="630"/>
      <c r="L110" s="630"/>
      <c r="M110" s="630"/>
    </row>
    <row r="111" spans="1:13" ht="15.75" customHeight="1" x14ac:dyDescent="0.25">
      <c r="A111" s="630"/>
      <c r="B111" s="631"/>
      <c r="C111" s="630"/>
      <c r="D111" s="630"/>
      <c r="E111" s="630"/>
      <c r="F111" s="630"/>
      <c r="G111" s="630"/>
      <c r="H111" s="630"/>
      <c r="I111" s="630"/>
      <c r="J111" s="630"/>
      <c r="K111" s="630"/>
      <c r="L111" s="630"/>
      <c r="M111" s="630"/>
    </row>
    <row r="112" spans="1:13" ht="15.75" customHeight="1" x14ac:dyDescent="0.25">
      <c r="A112" s="630"/>
      <c r="B112" s="631"/>
      <c r="C112" s="630"/>
      <c r="D112" s="630"/>
      <c r="E112" s="630"/>
      <c r="F112" s="630"/>
      <c r="G112" s="630"/>
      <c r="H112" s="630"/>
      <c r="I112" s="630"/>
      <c r="J112" s="630"/>
      <c r="K112" s="630"/>
      <c r="L112" s="630"/>
      <c r="M112" s="630"/>
    </row>
    <row r="113" spans="1:13" ht="15.75" customHeight="1" x14ac:dyDescent="0.25">
      <c r="A113" s="630"/>
      <c r="B113" s="631"/>
      <c r="C113" s="630"/>
      <c r="D113" s="630"/>
      <c r="E113" s="630"/>
      <c r="F113" s="630"/>
      <c r="G113" s="630"/>
      <c r="H113" s="630"/>
      <c r="I113" s="630"/>
      <c r="J113" s="630"/>
      <c r="K113" s="630"/>
      <c r="L113" s="630"/>
      <c r="M113" s="630"/>
    </row>
    <row r="114" spans="1:13" ht="15.75" customHeight="1" x14ac:dyDescent="0.25">
      <c r="A114" s="630"/>
      <c r="B114" s="631"/>
      <c r="C114" s="630"/>
      <c r="D114" s="630"/>
      <c r="E114" s="630"/>
      <c r="F114" s="630"/>
      <c r="G114" s="630"/>
      <c r="H114" s="630"/>
      <c r="I114" s="630"/>
      <c r="J114" s="630"/>
      <c r="K114" s="630"/>
      <c r="L114" s="630"/>
      <c r="M114" s="630"/>
    </row>
    <row r="115" spans="1:13" ht="15.75" customHeight="1" x14ac:dyDescent="0.25">
      <c r="A115" s="630"/>
      <c r="B115" s="631"/>
      <c r="C115" s="630"/>
      <c r="D115" s="630"/>
      <c r="E115" s="630"/>
      <c r="F115" s="630"/>
      <c r="G115" s="630"/>
      <c r="H115" s="630"/>
      <c r="I115" s="630"/>
      <c r="J115" s="630"/>
      <c r="K115" s="630"/>
      <c r="L115" s="630"/>
      <c r="M115" s="630"/>
    </row>
    <row r="116" spans="1:13" ht="15.75" customHeight="1" x14ac:dyDescent="0.25">
      <c r="A116" s="630"/>
      <c r="B116" s="631"/>
      <c r="C116" s="630"/>
      <c r="D116" s="630"/>
      <c r="E116" s="630"/>
      <c r="F116" s="630"/>
      <c r="G116" s="630"/>
      <c r="H116" s="630"/>
      <c r="I116" s="630"/>
      <c r="J116" s="630"/>
      <c r="K116" s="630"/>
      <c r="L116" s="630"/>
      <c r="M116" s="630"/>
    </row>
    <row r="117" spans="1:13" ht="15.75" customHeight="1" x14ac:dyDescent="0.25">
      <c r="A117" s="630"/>
      <c r="B117" s="631"/>
      <c r="C117" s="630"/>
      <c r="D117" s="630"/>
      <c r="E117" s="630"/>
      <c r="F117" s="630"/>
      <c r="G117" s="630"/>
      <c r="H117" s="630"/>
      <c r="I117" s="630"/>
      <c r="J117" s="630"/>
      <c r="K117" s="630"/>
      <c r="L117" s="630"/>
      <c r="M117" s="630"/>
    </row>
    <row r="118" spans="1:13" ht="15.75" customHeight="1" x14ac:dyDescent="0.25">
      <c r="A118" s="630"/>
      <c r="B118" s="631"/>
      <c r="C118" s="630"/>
      <c r="D118" s="630"/>
      <c r="E118" s="630"/>
      <c r="F118" s="630"/>
      <c r="G118" s="630"/>
      <c r="H118" s="630"/>
      <c r="I118" s="630"/>
      <c r="J118" s="630"/>
      <c r="K118" s="630"/>
      <c r="L118" s="630"/>
      <c r="M118" s="630"/>
    </row>
    <row r="119" spans="1:13" ht="15.75" customHeight="1" x14ac:dyDescent="0.25">
      <c r="A119" s="630"/>
      <c r="B119" s="631"/>
      <c r="C119" s="630"/>
      <c r="D119" s="630"/>
      <c r="E119" s="630"/>
      <c r="F119" s="630"/>
      <c r="G119" s="630"/>
      <c r="H119" s="630"/>
      <c r="I119" s="630"/>
      <c r="J119" s="630"/>
      <c r="K119" s="630"/>
      <c r="L119" s="630"/>
      <c r="M119" s="630"/>
    </row>
    <row r="120" spans="1:13" ht="15.75" customHeight="1" x14ac:dyDescent="0.25">
      <c r="A120" s="630"/>
      <c r="B120" s="631"/>
      <c r="C120" s="630"/>
      <c r="D120" s="630"/>
      <c r="E120" s="630"/>
      <c r="F120" s="630"/>
      <c r="G120" s="630"/>
      <c r="H120" s="630"/>
      <c r="I120" s="630"/>
      <c r="J120" s="630"/>
      <c r="K120" s="630"/>
      <c r="L120" s="630"/>
      <c r="M120" s="630"/>
    </row>
    <row r="121" spans="1:13" ht="15.75" customHeight="1" x14ac:dyDescent="0.25">
      <c r="A121" s="630"/>
      <c r="B121" s="631"/>
      <c r="C121" s="630"/>
      <c r="D121" s="630"/>
      <c r="E121" s="630"/>
      <c r="F121" s="630"/>
      <c r="G121" s="630"/>
      <c r="H121" s="630"/>
      <c r="I121" s="630"/>
      <c r="J121" s="630"/>
      <c r="K121" s="630"/>
      <c r="L121" s="630"/>
      <c r="M121" s="630"/>
    </row>
    <row r="122" spans="1:13" ht="15.75" customHeight="1" x14ac:dyDescent="0.25">
      <c r="A122" s="630"/>
      <c r="B122" s="631"/>
      <c r="C122" s="630"/>
      <c r="D122" s="630"/>
      <c r="E122" s="630"/>
      <c r="F122" s="630"/>
      <c r="G122" s="630"/>
      <c r="H122" s="630"/>
      <c r="I122" s="630"/>
      <c r="J122" s="630"/>
      <c r="K122" s="630"/>
      <c r="L122" s="630"/>
      <c r="M122" s="630"/>
    </row>
    <row r="123" spans="1:13" ht="15.75" customHeight="1" x14ac:dyDescent="0.25">
      <c r="A123" s="630"/>
      <c r="B123" s="631"/>
      <c r="C123" s="630"/>
      <c r="D123" s="630"/>
      <c r="E123" s="630"/>
      <c r="F123" s="630"/>
      <c r="G123" s="630"/>
      <c r="H123" s="630"/>
      <c r="I123" s="630"/>
      <c r="J123" s="630"/>
      <c r="K123" s="630"/>
      <c r="L123" s="630"/>
      <c r="M123" s="630"/>
    </row>
    <row r="124" spans="1:13" ht="15.75" customHeight="1" x14ac:dyDescent="0.25">
      <c r="A124" s="630"/>
      <c r="B124" s="631"/>
      <c r="C124" s="630"/>
      <c r="D124" s="630"/>
      <c r="E124" s="630"/>
      <c r="F124" s="630"/>
      <c r="G124" s="630"/>
      <c r="H124" s="630"/>
      <c r="I124" s="630"/>
      <c r="J124" s="630"/>
      <c r="K124" s="630"/>
      <c r="L124" s="630"/>
      <c r="M124" s="630"/>
    </row>
    <row r="125" spans="1:13" ht="15.75" customHeight="1" x14ac:dyDescent="0.25">
      <c r="A125" s="630"/>
      <c r="B125" s="631"/>
      <c r="C125" s="630"/>
      <c r="D125" s="630"/>
      <c r="E125" s="630"/>
      <c r="F125" s="630"/>
      <c r="G125" s="630"/>
      <c r="H125" s="630"/>
      <c r="I125" s="630"/>
      <c r="J125" s="630"/>
      <c r="K125" s="630"/>
      <c r="L125" s="630"/>
      <c r="M125" s="630"/>
    </row>
    <row r="126" spans="1:13" ht="15.75" customHeight="1" x14ac:dyDescent="0.25">
      <c r="A126" s="630"/>
      <c r="B126" s="631"/>
      <c r="C126" s="630"/>
      <c r="D126" s="630"/>
      <c r="E126" s="630"/>
      <c r="F126" s="630"/>
      <c r="G126" s="630"/>
      <c r="H126" s="630"/>
      <c r="I126" s="630"/>
      <c r="J126" s="630"/>
      <c r="K126" s="630"/>
      <c r="L126" s="630"/>
      <c r="M126" s="630"/>
    </row>
    <row r="127" spans="1:13" ht="15.75" customHeight="1" x14ac:dyDescent="0.25">
      <c r="A127" s="630"/>
      <c r="B127" s="631"/>
      <c r="C127" s="630"/>
      <c r="D127" s="630"/>
      <c r="E127" s="630"/>
      <c r="F127" s="630"/>
      <c r="G127" s="630"/>
      <c r="H127" s="630"/>
      <c r="I127" s="630"/>
      <c r="J127" s="630"/>
      <c r="K127" s="630"/>
      <c r="L127" s="630"/>
      <c r="M127" s="630"/>
    </row>
    <row r="128" spans="1:13" ht="15.75" customHeight="1" x14ac:dyDescent="0.25">
      <c r="A128" s="630"/>
      <c r="B128" s="631"/>
      <c r="C128" s="630"/>
      <c r="D128" s="630"/>
      <c r="E128" s="630"/>
      <c r="F128" s="630"/>
      <c r="G128" s="630"/>
      <c r="H128" s="630"/>
      <c r="I128" s="630"/>
      <c r="J128" s="630"/>
      <c r="K128" s="630"/>
      <c r="L128" s="630"/>
      <c r="M128" s="630"/>
    </row>
    <row r="129" spans="1:13" ht="15.75" customHeight="1" x14ac:dyDescent="0.25">
      <c r="A129" s="630"/>
      <c r="B129" s="631"/>
      <c r="C129" s="630"/>
      <c r="D129" s="630"/>
      <c r="E129" s="630"/>
      <c r="F129" s="630"/>
      <c r="G129" s="630"/>
      <c r="H129" s="630"/>
      <c r="I129" s="630"/>
      <c r="J129" s="630"/>
      <c r="K129" s="630"/>
      <c r="L129" s="630"/>
      <c r="M129" s="630"/>
    </row>
    <row r="130" spans="1:13" ht="15.75" customHeight="1" x14ac:dyDescent="0.25">
      <c r="A130" s="630"/>
      <c r="B130" s="631"/>
      <c r="C130" s="630"/>
      <c r="D130" s="630"/>
      <c r="E130" s="630"/>
      <c r="F130" s="630"/>
      <c r="G130" s="630"/>
      <c r="H130" s="630"/>
      <c r="I130" s="630"/>
      <c r="J130" s="630"/>
      <c r="K130" s="630"/>
      <c r="L130" s="630"/>
      <c r="M130" s="630"/>
    </row>
    <row r="131" spans="1:13" ht="15.75" customHeight="1" x14ac:dyDescent="0.25">
      <c r="A131" s="630"/>
      <c r="B131" s="631"/>
      <c r="C131" s="630"/>
      <c r="D131" s="630"/>
      <c r="E131" s="630"/>
      <c r="F131" s="630"/>
      <c r="G131" s="630"/>
      <c r="H131" s="630"/>
      <c r="I131" s="630"/>
      <c r="J131" s="630"/>
      <c r="K131" s="630"/>
      <c r="L131" s="630"/>
      <c r="M131" s="630"/>
    </row>
    <row r="132" spans="1:13" ht="15.75" customHeight="1" x14ac:dyDescent="0.25">
      <c r="A132" s="630"/>
      <c r="B132" s="631"/>
      <c r="C132" s="630"/>
      <c r="D132" s="630"/>
      <c r="E132" s="630"/>
      <c r="F132" s="630"/>
      <c r="G132" s="630"/>
      <c r="H132" s="630"/>
      <c r="I132" s="630"/>
      <c r="J132" s="630"/>
      <c r="K132" s="630"/>
      <c r="L132" s="630"/>
      <c r="M132" s="630"/>
    </row>
    <row r="133" spans="1:13" ht="15.75" customHeight="1" x14ac:dyDescent="0.25">
      <c r="A133" s="630"/>
      <c r="B133" s="631"/>
      <c r="C133" s="630"/>
      <c r="D133" s="630"/>
      <c r="E133" s="630"/>
      <c r="F133" s="630"/>
      <c r="G133" s="630"/>
      <c r="H133" s="630"/>
      <c r="I133" s="630"/>
      <c r="J133" s="630"/>
      <c r="K133" s="630"/>
      <c r="L133" s="630"/>
      <c r="M133" s="630"/>
    </row>
    <row r="134" spans="1:13" ht="15.75" customHeight="1" x14ac:dyDescent="0.25">
      <c r="A134" s="630"/>
      <c r="B134" s="631"/>
      <c r="C134" s="630"/>
      <c r="D134" s="630"/>
      <c r="E134" s="630"/>
      <c r="F134" s="630"/>
      <c r="G134" s="630"/>
      <c r="H134" s="630"/>
      <c r="I134" s="630"/>
      <c r="J134" s="630"/>
      <c r="K134" s="630"/>
      <c r="L134" s="630"/>
      <c r="M134" s="630"/>
    </row>
    <row r="135" spans="1:13" ht="15.75" customHeight="1" x14ac:dyDescent="0.25">
      <c r="A135" s="630"/>
      <c r="B135" s="631"/>
      <c r="C135" s="630"/>
      <c r="D135" s="630"/>
      <c r="E135" s="630"/>
      <c r="F135" s="630"/>
      <c r="G135" s="630"/>
      <c r="H135" s="630"/>
      <c r="I135" s="630"/>
      <c r="J135" s="630"/>
      <c r="K135" s="630"/>
      <c r="L135" s="630"/>
      <c r="M135" s="630"/>
    </row>
    <row r="136" spans="1:13" ht="15.75" customHeight="1" x14ac:dyDescent="0.25">
      <c r="A136" s="630"/>
      <c r="B136" s="631"/>
      <c r="C136" s="630"/>
      <c r="D136" s="630"/>
      <c r="E136" s="630"/>
      <c r="F136" s="630"/>
      <c r="G136" s="630"/>
      <c r="H136" s="630"/>
      <c r="I136" s="630"/>
      <c r="J136" s="630"/>
      <c r="K136" s="630"/>
      <c r="L136" s="630"/>
      <c r="M136" s="630"/>
    </row>
    <row r="137" spans="1:13" ht="15.75" customHeight="1" x14ac:dyDescent="0.25">
      <c r="A137" s="630"/>
      <c r="B137" s="631"/>
      <c r="C137" s="630"/>
      <c r="D137" s="630"/>
      <c r="E137" s="630"/>
      <c r="F137" s="630"/>
      <c r="G137" s="630"/>
      <c r="H137" s="630"/>
      <c r="I137" s="630"/>
      <c r="J137" s="630"/>
      <c r="K137" s="630"/>
      <c r="L137" s="630"/>
      <c r="M137" s="630"/>
    </row>
    <row r="138" spans="1:13" ht="15.75" customHeight="1" x14ac:dyDescent="0.25">
      <c r="A138" s="630"/>
      <c r="B138" s="631"/>
      <c r="C138" s="630"/>
      <c r="D138" s="630"/>
      <c r="E138" s="630"/>
      <c r="F138" s="630"/>
      <c r="G138" s="630"/>
      <c r="H138" s="630"/>
      <c r="I138" s="630"/>
      <c r="J138" s="630"/>
      <c r="K138" s="630"/>
      <c r="L138" s="630"/>
      <c r="M138" s="630"/>
    </row>
    <row r="139" spans="1:13" ht="15.75" customHeight="1" x14ac:dyDescent="0.25">
      <c r="A139" s="630"/>
      <c r="B139" s="631"/>
      <c r="C139" s="630"/>
      <c r="D139" s="630"/>
      <c r="E139" s="630"/>
      <c r="F139" s="630"/>
      <c r="G139" s="630"/>
      <c r="H139" s="630"/>
      <c r="I139" s="630"/>
      <c r="J139" s="630"/>
      <c r="K139" s="630"/>
      <c r="L139" s="630"/>
      <c r="M139" s="630"/>
    </row>
    <row r="140" spans="1:13" ht="15.75" customHeight="1" x14ac:dyDescent="0.25">
      <c r="A140" s="630"/>
      <c r="B140" s="631"/>
      <c r="C140" s="630"/>
      <c r="D140" s="630"/>
      <c r="E140" s="630"/>
      <c r="F140" s="630"/>
      <c r="G140" s="630"/>
      <c r="H140" s="630"/>
      <c r="I140" s="630"/>
      <c r="J140" s="630"/>
      <c r="K140" s="630"/>
      <c r="L140" s="630"/>
      <c r="M140" s="630"/>
    </row>
    <row r="141" spans="1:13" ht="15.75" customHeight="1" x14ac:dyDescent="0.25">
      <c r="A141" s="630"/>
      <c r="B141" s="631"/>
      <c r="C141" s="630"/>
      <c r="D141" s="630"/>
      <c r="E141" s="630"/>
      <c r="F141" s="630"/>
      <c r="G141" s="630"/>
      <c r="H141" s="630"/>
      <c r="I141" s="630"/>
      <c r="J141" s="630"/>
      <c r="K141" s="630"/>
      <c r="L141" s="630"/>
      <c r="M141" s="630"/>
    </row>
    <row r="142" spans="1:13" ht="15.75" customHeight="1" x14ac:dyDescent="0.25">
      <c r="A142" s="630"/>
      <c r="B142" s="631"/>
      <c r="C142" s="630"/>
      <c r="D142" s="630"/>
      <c r="E142" s="630"/>
      <c r="F142" s="630"/>
      <c r="G142" s="630"/>
      <c r="H142" s="630"/>
      <c r="I142" s="630"/>
      <c r="J142" s="630"/>
      <c r="K142" s="630"/>
      <c r="L142" s="630"/>
      <c r="M142" s="630"/>
    </row>
    <row r="143" spans="1:13" ht="15.75" customHeight="1" x14ac:dyDescent="0.25">
      <c r="A143" s="630"/>
      <c r="B143" s="631"/>
      <c r="C143" s="630"/>
      <c r="D143" s="630"/>
      <c r="E143" s="630"/>
      <c r="F143" s="630"/>
      <c r="G143" s="630"/>
      <c r="H143" s="630"/>
      <c r="I143" s="630"/>
      <c r="J143" s="630"/>
      <c r="K143" s="630"/>
      <c r="L143" s="630"/>
      <c r="M143" s="630"/>
    </row>
    <row r="144" spans="1:13" ht="15.75" customHeight="1" x14ac:dyDescent="0.25">
      <c r="A144" s="630"/>
      <c r="B144" s="631"/>
      <c r="C144" s="630"/>
      <c r="D144" s="630"/>
      <c r="E144" s="630"/>
      <c r="F144" s="630"/>
      <c r="G144" s="630"/>
      <c r="H144" s="630"/>
      <c r="I144" s="630"/>
      <c r="J144" s="630"/>
      <c r="K144" s="630"/>
      <c r="L144" s="630"/>
      <c r="M144" s="630"/>
    </row>
    <row r="145" spans="1:13" ht="15.75" customHeight="1" x14ac:dyDescent="0.25">
      <c r="A145" s="630"/>
      <c r="B145" s="631"/>
      <c r="C145" s="630"/>
      <c r="D145" s="630"/>
      <c r="E145" s="630"/>
      <c r="F145" s="630"/>
      <c r="G145" s="630"/>
      <c r="H145" s="630"/>
      <c r="I145" s="630"/>
      <c r="J145" s="630"/>
      <c r="K145" s="630"/>
      <c r="L145" s="630"/>
      <c r="M145" s="630"/>
    </row>
    <row r="146" spans="1:13" ht="15.75" customHeight="1" x14ac:dyDescent="0.25">
      <c r="A146" s="630"/>
      <c r="B146" s="631"/>
      <c r="C146" s="630"/>
      <c r="D146" s="630"/>
      <c r="E146" s="630"/>
      <c r="F146" s="630"/>
      <c r="G146" s="630"/>
      <c r="H146" s="630"/>
      <c r="I146" s="630"/>
      <c r="J146" s="630"/>
      <c r="K146" s="630"/>
      <c r="L146" s="630"/>
      <c r="M146" s="630"/>
    </row>
    <row r="147" spans="1:13" ht="15.75" customHeight="1" x14ac:dyDescent="0.25">
      <c r="A147" s="630"/>
      <c r="B147" s="631"/>
      <c r="C147" s="630"/>
      <c r="D147" s="630"/>
      <c r="E147" s="630"/>
      <c r="F147" s="630"/>
      <c r="G147" s="630"/>
      <c r="H147" s="630"/>
      <c r="I147" s="630"/>
      <c r="J147" s="630"/>
      <c r="K147" s="630"/>
      <c r="L147" s="630"/>
      <c r="M147" s="630"/>
    </row>
    <row r="148" spans="1:13" ht="15.75" customHeight="1" x14ac:dyDescent="0.25">
      <c r="A148" s="630"/>
      <c r="B148" s="631"/>
      <c r="C148" s="630"/>
      <c r="D148" s="630"/>
      <c r="E148" s="630"/>
      <c r="F148" s="630"/>
      <c r="G148" s="630"/>
      <c r="H148" s="630"/>
      <c r="I148" s="630"/>
      <c r="J148" s="630"/>
      <c r="K148" s="630"/>
      <c r="L148" s="630"/>
      <c r="M148" s="630"/>
    </row>
    <row r="149" spans="1:13" ht="15.75" customHeight="1" x14ac:dyDescent="0.25">
      <c r="A149" s="630"/>
      <c r="B149" s="631"/>
      <c r="C149" s="630"/>
      <c r="D149" s="630"/>
      <c r="E149" s="630"/>
      <c r="F149" s="630"/>
      <c r="G149" s="630"/>
      <c r="H149" s="630"/>
      <c r="I149" s="630"/>
      <c r="J149" s="630"/>
      <c r="K149" s="630"/>
      <c r="L149" s="630"/>
      <c r="M149" s="630"/>
    </row>
    <row r="150" spans="1:13" ht="15.75" customHeight="1" x14ac:dyDescent="0.25">
      <c r="A150" s="630"/>
      <c r="B150" s="631"/>
      <c r="C150" s="630"/>
      <c r="D150" s="630"/>
      <c r="E150" s="630"/>
      <c r="F150" s="630"/>
      <c r="G150" s="630"/>
      <c r="H150" s="630"/>
      <c r="I150" s="630"/>
      <c r="J150" s="630"/>
      <c r="K150" s="630"/>
      <c r="L150" s="630"/>
      <c r="M150" s="630"/>
    </row>
    <row r="151" spans="1:13" ht="15.75" customHeight="1" x14ac:dyDescent="0.25">
      <c r="A151" s="630"/>
      <c r="B151" s="631"/>
      <c r="C151" s="630"/>
      <c r="D151" s="630"/>
      <c r="E151" s="630"/>
      <c r="F151" s="630"/>
      <c r="G151" s="630"/>
      <c r="H151" s="630"/>
      <c r="I151" s="630"/>
      <c r="J151" s="630"/>
      <c r="K151" s="630"/>
      <c r="L151" s="630"/>
      <c r="M151" s="630"/>
    </row>
    <row r="152" spans="1:13" ht="15.75" customHeight="1" x14ac:dyDescent="0.25">
      <c r="A152" s="630"/>
      <c r="B152" s="631"/>
      <c r="C152" s="630"/>
      <c r="D152" s="630"/>
      <c r="E152" s="630"/>
      <c r="F152" s="630"/>
      <c r="G152" s="630"/>
      <c r="H152" s="630"/>
      <c r="I152" s="630"/>
      <c r="J152" s="630"/>
      <c r="K152" s="630"/>
      <c r="L152" s="630"/>
      <c r="M152" s="630"/>
    </row>
    <row r="153" spans="1:13" ht="15.75" customHeight="1" x14ac:dyDescent="0.25">
      <c r="A153" s="630"/>
      <c r="B153" s="631"/>
      <c r="C153" s="630"/>
      <c r="D153" s="630"/>
      <c r="E153" s="630"/>
      <c r="F153" s="630"/>
      <c r="G153" s="630"/>
      <c r="H153" s="630"/>
      <c r="I153" s="630"/>
      <c r="J153" s="630"/>
      <c r="K153" s="630"/>
      <c r="L153" s="630"/>
      <c r="M153" s="630"/>
    </row>
    <row r="154" spans="1:13" ht="15.75" customHeight="1" x14ac:dyDescent="0.25">
      <c r="A154" s="630"/>
      <c r="B154" s="631"/>
      <c r="C154" s="630"/>
      <c r="D154" s="630"/>
      <c r="E154" s="630"/>
      <c r="F154" s="630"/>
      <c r="G154" s="630"/>
      <c r="H154" s="630"/>
      <c r="I154" s="630"/>
      <c r="J154" s="630"/>
      <c r="K154" s="630"/>
      <c r="L154" s="630"/>
      <c r="M154" s="630"/>
    </row>
    <row r="155" spans="1:13" ht="15.75" customHeight="1" x14ac:dyDescent="0.25">
      <c r="A155" s="630"/>
      <c r="B155" s="631"/>
      <c r="C155" s="630"/>
      <c r="D155" s="630"/>
      <c r="E155" s="630"/>
      <c r="F155" s="630"/>
      <c r="G155" s="630"/>
      <c r="H155" s="630"/>
      <c r="I155" s="630"/>
      <c r="J155" s="630"/>
      <c r="K155" s="630"/>
      <c r="L155" s="630"/>
      <c r="M155" s="630"/>
    </row>
    <row r="156" spans="1:13" ht="15.75" customHeight="1" x14ac:dyDescent="0.25">
      <c r="A156" s="630"/>
      <c r="B156" s="631"/>
      <c r="C156" s="630"/>
      <c r="D156" s="630"/>
      <c r="E156" s="630"/>
      <c r="F156" s="630"/>
      <c r="G156" s="630"/>
      <c r="H156" s="630"/>
      <c r="I156" s="630"/>
      <c r="J156" s="630"/>
      <c r="K156" s="630"/>
      <c r="L156" s="630"/>
      <c r="M156" s="630"/>
    </row>
    <row r="157" spans="1:13" ht="15.75" customHeight="1" x14ac:dyDescent="0.25">
      <c r="A157" s="630"/>
      <c r="B157" s="631"/>
      <c r="C157" s="630"/>
      <c r="D157" s="630"/>
      <c r="E157" s="630"/>
      <c r="F157" s="630"/>
      <c r="G157" s="630"/>
      <c r="H157" s="630"/>
      <c r="I157" s="630"/>
      <c r="J157" s="630"/>
      <c r="K157" s="630"/>
      <c r="L157" s="630"/>
      <c r="M157" s="630"/>
    </row>
    <row r="158" spans="1:13" ht="15.75" customHeight="1" x14ac:dyDescent="0.25">
      <c r="A158" s="630"/>
      <c r="B158" s="631"/>
      <c r="C158" s="630"/>
      <c r="D158" s="630"/>
      <c r="E158" s="630"/>
      <c r="F158" s="630"/>
      <c r="G158" s="630"/>
      <c r="H158" s="630"/>
      <c r="I158" s="630"/>
      <c r="J158" s="630"/>
      <c r="K158" s="630"/>
      <c r="L158" s="630"/>
      <c r="M158" s="630"/>
    </row>
    <row r="159" spans="1:13" ht="15.75" customHeight="1" x14ac:dyDescent="0.25">
      <c r="A159" s="630"/>
      <c r="B159" s="631"/>
      <c r="C159" s="630"/>
      <c r="D159" s="630"/>
      <c r="E159" s="630"/>
      <c r="F159" s="630"/>
      <c r="G159" s="630"/>
      <c r="H159" s="630"/>
      <c r="I159" s="630"/>
      <c r="J159" s="630"/>
      <c r="K159" s="630"/>
      <c r="L159" s="630"/>
      <c r="M159" s="630"/>
    </row>
    <row r="160" spans="1:13" ht="15.75" customHeight="1" x14ac:dyDescent="0.25">
      <c r="A160" s="630"/>
      <c r="B160" s="631"/>
      <c r="C160" s="630"/>
      <c r="D160" s="630"/>
      <c r="E160" s="630"/>
      <c r="F160" s="630"/>
      <c r="G160" s="630"/>
      <c r="H160" s="630"/>
      <c r="I160" s="630"/>
      <c r="J160" s="630"/>
      <c r="K160" s="630"/>
      <c r="L160" s="630"/>
      <c r="M160" s="630"/>
    </row>
    <row r="161" spans="1:13" ht="15.75" customHeight="1" x14ac:dyDescent="0.25">
      <c r="A161" s="630"/>
      <c r="B161" s="631"/>
      <c r="C161" s="630"/>
      <c r="D161" s="630"/>
      <c r="E161" s="630"/>
      <c r="F161" s="630"/>
      <c r="G161" s="630"/>
      <c r="H161" s="630"/>
      <c r="I161" s="630"/>
      <c r="J161" s="630"/>
      <c r="K161" s="630"/>
      <c r="L161" s="630"/>
      <c r="M161" s="630"/>
    </row>
    <row r="162" spans="1:13" ht="15.75" customHeight="1" x14ac:dyDescent="0.25">
      <c r="A162" s="630"/>
      <c r="B162" s="631"/>
      <c r="C162" s="630"/>
      <c r="D162" s="630"/>
      <c r="E162" s="630"/>
      <c r="F162" s="630"/>
      <c r="G162" s="630"/>
      <c r="H162" s="630"/>
      <c r="I162" s="630"/>
      <c r="J162" s="630"/>
      <c r="K162" s="630"/>
      <c r="L162" s="630"/>
      <c r="M162" s="630"/>
    </row>
    <row r="163" spans="1:13" ht="15.75" customHeight="1" x14ac:dyDescent="0.25">
      <c r="A163" s="630"/>
      <c r="B163" s="631"/>
      <c r="C163" s="630"/>
      <c r="D163" s="630"/>
      <c r="E163" s="630"/>
      <c r="F163" s="630"/>
      <c r="G163" s="630"/>
      <c r="H163" s="630"/>
      <c r="I163" s="630"/>
      <c r="J163" s="630"/>
      <c r="K163" s="630"/>
      <c r="L163" s="630"/>
      <c r="M163" s="630"/>
    </row>
    <row r="164" spans="1:13" ht="15.75" customHeight="1" x14ac:dyDescent="0.25">
      <c r="A164" s="630"/>
      <c r="B164" s="631"/>
      <c r="C164" s="630"/>
      <c r="D164" s="630"/>
      <c r="E164" s="630"/>
      <c r="F164" s="630"/>
      <c r="G164" s="630"/>
      <c r="H164" s="630"/>
      <c r="I164" s="630"/>
      <c r="J164" s="630"/>
      <c r="K164" s="630"/>
      <c r="L164" s="630"/>
      <c r="M164" s="630"/>
    </row>
    <row r="165" spans="1:13" ht="15.75" customHeight="1" x14ac:dyDescent="0.25">
      <c r="A165" s="630"/>
      <c r="B165" s="631"/>
      <c r="C165" s="630"/>
      <c r="D165" s="630"/>
      <c r="E165" s="630"/>
      <c r="F165" s="630"/>
      <c r="G165" s="630"/>
      <c r="H165" s="630"/>
      <c r="I165" s="630"/>
      <c r="J165" s="630"/>
      <c r="K165" s="630"/>
      <c r="L165" s="630"/>
      <c r="M165" s="630"/>
    </row>
    <row r="166" spans="1:13" ht="15.75" customHeight="1" x14ac:dyDescent="0.25">
      <c r="A166" s="630"/>
      <c r="B166" s="631"/>
      <c r="C166" s="630"/>
      <c r="D166" s="630"/>
      <c r="E166" s="630"/>
      <c r="F166" s="630"/>
      <c r="G166" s="630"/>
      <c r="H166" s="630"/>
      <c r="I166" s="630"/>
      <c r="J166" s="630"/>
      <c r="K166" s="630"/>
      <c r="L166" s="630"/>
      <c r="M166" s="630"/>
    </row>
    <row r="167" spans="1:13" ht="15.75" customHeight="1" x14ac:dyDescent="0.25">
      <c r="A167" s="630"/>
      <c r="B167" s="631"/>
      <c r="C167" s="630"/>
      <c r="D167" s="630"/>
      <c r="E167" s="630"/>
      <c r="F167" s="630"/>
      <c r="G167" s="630"/>
      <c r="H167" s="630"/>
      <c r="I167" s="630"/>
      <c r="J167" s="630"/>
      <c r="K167" s="630"/>
      <c r="L167" s="630"/>
      <c r="M167" s="630"/>
    </row>
    <row r="168" spans="1:13" ht="15.75" customHeight="1" x14ac:dyDescent="0.25">
      <c r="A168" s="630"/>
      <c r="B168" s="631"/>
      <c r="C168" s="630"/>
      <c r="D168" s="630"/>
      <c r="E168" s="630"/>
      <c r="F168" s="630"/>
      <c r="G168" s="630"/>
      <c r="H168" s="630"/>
      <c r="I168" s="630"/>
      <c r="J168" s="630"/>
      <c r="K168" s="630"/>
      <c r="L168" s="630"/>
      <c r="M168" s="630"/>
    </row>
    <row r="169" spans="1:13" ht="15.75" customHeight="1" x14ac:dyDescent="0.25">
      <c r="A169" s="630"/>
      <c r="B169" s="631"/>
      <c r="C169" s="630"/>
      <c r="D169" s="630"/>
      <c r="E169" s="630"/>
      <c r="F169" s="630"/>
      <c r="G169" s="630"/>
      <c r="H169" s="630"/>
      <c r="I169" s="630"/>
      <c r="J169" s="630"/>
      <c r="K169" s="630"/>
      <c r="L169" s="630"/>
      <c r="M169" s="630"/>
    </row>
    <row r="170" spans="1:13" ht="15.75" customHeight="1" x14ac:dyDescent="0.25">
      <c r="A170" s="630"/>
      <c r="B170" s="631"/>
      <c r="C170" s="630"/>
      <c r="D170" s="630"/>
      <c r="E170" s="630"/>
      <c r="F170" s="630"/>
      <c r="G170" s="630"/>
      <c r="H170" s="630"/>
      <c r="I170" s="630"/>
      <c r="J170" s="630"/>
      <c r="K170" s="630"/>
      <c r="L170" s="630"/>
      <c r="M170" s="630"/>
    </row>
    <row r="171" spans="1:13" ht="15.75" customHeight="1" x14ac:dyDescent="0.25">
      <c r="A171" s="630"/>
      <c r="B171" s="631"/>
      <c r="C171" s="630"/>
      <c r="D171" s="630"/>
      <c r="E171" s="630"/>
      <c r="F171" s="630"/>
      <c r="G171" s="630"/>
      <c r="H171" s="630"/>
      <c r="I171" s="630"/>
      <c r="J171" s="630"/>
      <c r="K171" s="630"/>
      <c r="L171" s="630"/>
      <c r="M171" s="630"/>
    </row>
    <row r="172" spans="1:13" ht="15.75" customHeight="1" x14ac:dyDescent="0.25">
      <c r="A172" s="630"/>
      <c r="B172" s="631"/>
      <c r="C172" s="630"/>
      <c r="D172" s="630"/>
      <c r="E172" s="630"/>
      <c r="F172" s="630"/>
      <c r="G172" s="630"/>
      <c r="H172" s="630"/>
      <c r="I172" s="630"/>
      <c r="J172" s="630"/>
      <c r="K172" s="630"/>
      <c r="L172" s="630"/>
      <c r="M172" s="630"/>
    </row>
    <row r="173" spans="1:13" ht="15.75" customHeight="1" x14ac:dyDescent="0.25">
      <c r="A173" s="630"/>
      <c r="B173" s="631"/>
      <c r="C173" s="630"/>
      <c r="D173" s="630"/>
      <c r="E173" s="630"/>
      <c r="F173" s="630"/>
      <c r="G173" s="630"/>
      <c r="H173" s="630"/>
      <c r="I173" s="630"/>
      <c r="J173" s="630"/>
      <c r="K173" s="630"/>
      <c r="L173" s="630"/>
      <c r="M173" s="630"/>
    </row>
    <row r="174" spans="1:13" ht="15.75" customHeight="1" x14ac:dyDescent="0.25">
      <c r="A174" s="630"/>
      <c r="B174" s="631"/>
      <c r="C174" s="630"/>
      <c r="D174" s="630"/>
      <c r="E174" s="630"/>
      <c r="F174" s="630"/>
      <c r="G174" s="630"/>
      <c r="H174" s="630"/>
      <c r="I174" s="630"/>
      <c r="J174" s="630"/>
      <c r="K174" s="630"/>
      <c r="L174" s="630"/>
      <c r="M174" s="630"/>
    </row>
    <row r="175" spans="1:13" ht="15.75" customHeight="1" x14ac:dyDescent="0.25">
      <c r="A175" s="630"/>
      <c r="B175" s="631"/>
      <c r="C175" s="630"/>
      <c r="D175" s="630"/>
      <c r="E175" s="630"/>
      <c r="F175" s="630"/>
      <c r="G175" s="630"/>
      <c r="H175" s="630"/>
      <c r="I175" s="630"/>
      <c r="J175" s="630"/>
      <c r="K175" s="630"/>
      <c r="L175" s="630"/>
      <c r="M175" s="630"/>
    </row>
    <row r="176" spans="1:13" ht="15.75" customHeight="1" x14ac:dyDescent="0.25">
      <c r="A176" s="630"/>
      <c r="B176" s="631"/>
      <c r="C176" s="630"/>
      <c r="D176" s="630"/>
      <c r="E176" s="630"/>
      <c r="F176" s="630"/>
      <c r="G176" s="630"/>
      <c r="H176" s="630"/>
      <c r="I176" s="630"/>
      <c r="J176" s="630"/>
      <c r="K176" s="630"/>
      <c r="L176" s="630"/>
      <c r="M176" s="630"/>
    </row>
    <row r="177" spans="1:13" ht="15.75" customHeight="1" x14ac:dyDescent="0.25">
      <c r="A177" s="630"/>
      <c r="B177" s="631"/>
      <c r="C177" s="630"/>
      <c r="D177" s="630"/>
      <c r="E177" s="630"/>
      <c r="F177" s="630"/>
      <c r="G177" s="630"/>
      <c r="H177" s="630"/>
      <c r="I177" s="630"/>
      <c r="J177" s="630"/>
      <c r="K177" s="630"/>
      <c r="L177" s="630"/>
      <c r="M177" s="630"/>
    </row>
    <row r="178" spans="1:13" ht="15.75" customHeight="1" x14ac:dyDescent="0.25">
      <c r="A178" s="630"/>
      <c r="B178" s="631"/>
      <c r="C178" s="630"/>
      <c r="D178" s="630"/>
      <c r="E178" s="630"/>
      <c r="F178" s="630"/>
      <c r="G178" s="630"/>
      <c r="H178" s="630"/>
      <c r="I178" s="630"/>
      <c r="J178" s="630"/>
      <c r="K178" s="630"/>
      <c r="L178" s="630"/>
      <c r="M178" s="630"/>
    </row>
    <row r="179" spans="1:13" ht="15.75" customHeight="1" x14ac:dyDescent="0.25">
      <c r="A179" s="630"/>
      <c r="B179" s="631"/>
      <c r="C179" s="630"/>
      <c r="D179" s="630"/>
      <c r="E179" s="630"/>
      <c r="F179" s="630"/>
      <c r="G179" s="630"/>
      <c r="H179" s="630"/>
      <c r="I179" s="630"/>
      <c r="J179" s="630"/>
      <c r="K179" s="630"/>
      <c r="L179" s="630"/>
      <c r="M179" s="630"/>
    </row>
    <row r="180" spans="1:13" ht="15.75" customHeight="1" x14ac:dyDescent="0.25">
      <c r="A180" s="630"/>
      <c r="B180" s="631"/>
      <c r="C180" s="630"/>
      <c r="D180" s="630"/>
      <c r="E180" s="630"/>
      <c r="F180" s="630"/>
      <c r="G180" s="630"/>
      <c r="H180" s="630"/>
      <c r="I180" s="630"/>
      <c r="J180" s="630"/>
      <c r="K180" s="630"/>
      <c r="L180" s="630"/>
      <c r="M180" s="630"/>
    </row>
    <row r="181" spans="1:13" ht="15.75" customHeight="1" x14ac:dyDescent="0.25">
      <c r="A181" s="630"/>
      <c r="B181" s="631"/>
      <c r="C181" s="630"/>
      <c r="D181" s="630"/>
      <c r="E181" s="630"/>
      <c r="F181" s="630"/>
      <c r="G181" s="630"/>
      <c r="H181" s="630"/>
      <c r="I181" s="630"/>
      <c r="J181" s="630"/>
      <c r="K181" s="630"/>
      <c r="L181" s="630"/>
      <c r="M181" s="630"/>
    </row>
    <row r="182" spans="1:13" ht="15.75" customHeight="1" x14ac:dyDescent="0.25">
      <c r="A182" s="630"/>
      <c r="B182" s="631"/>
      <c r="C182" s="630"/>
      <c r="D182" s="630"/>
      <c r="E182" s="630"/>
      <c r="F182" s="630"/>
      <c r="G182" s="630"/>
      <c r="H182" s="630"/>
      <c r="I182" s="630"/>
      <c r="J182" s="630"/>
      <c r="K182" s="630"/>
      <c r="L182" s="630"/>
      <c r="M182" s="630"/>
    </row>
    <row r="183" spans="1:13" ht="15.75" customHeight="1" x14ac:dyDescent="0.25">
      <c r="A183" s="630"/>
      <c r="B183" s="631"/>
      <c r="C183" s="630"/>
      <c r="D183" s="630"/>
      <c r="E183" s="630"/>
      <c r="F183" s="630"/>
      <c r="G183" s="630"/>
      <c r="H183" s="630"/>
      <c r="I183" s="630"/>
      <c r="J183" s="630"/>
      <c r="K183" s="630"/>
      <c r="L183" s="630"/>
      <c r="M183" s="630"/>
    </row>
    <row r="184" spans="1:13" ht="15.75" customHeight="1" x14ac:dyDescent="0.25">
      <c r="A184" s="630"/>
      <c r="B184" s="631"/>
      <c r="C184" s="630"/>
      <c r="D184" s="630"/>
      <c r="E184" s="630"/>
      <c r="F184" s="630"/>
      <c r="G184" s="630"/>
      <c r="H184" s="630"/>
      <c r="I184" s="630"/>
      <c r="J184" s="630"/>
      <c r="K184" s="630"/>
      <c r="L184" s="630"/>
      <c r="M184" s="630"/>
    </row>
    <row r="185" spans="1:13" ht="15.75" customHeight="1" x14ac:dyDescent="0.25">
      <c r="A185" s="630"/>
      <c r="B185" s="631"/>
      <c r="C185" s="630"/>
      <c r="D185" s="630"/>
      <c r="E185" s="630"/>
      <c r="F185" s="630"/>
      <c r="G185" s="630"/>
      <c r="H185" s="630"/>
      <c r="I185" s="630"/>
      <c r="J185" s="630"/>
      <c r="K185" s="630"/>
      <c r="L185" s="630"/>
      <c r="M185" s="630"/>
    </row>
    <row r="186" spans="1:13" ht="15.75" customHeight="1" x14ac:dyDescent="0.25">
      <c r="A186" s="630"/>
      <c r="B186" s="631"/>
      <c r="C186" s="630"/>
      <c r="D186" s="630"/>
      <c r="E186" s="630"/>
      <c r="F186" s="630"/>
      <c r="G186" s="630"/>
      <c r="H186" s="630"/>
      <c r="I186" s="630"/>
      <c r="J186" s="630"/>
      <c r="K186" s="630"/>
      <c r="L186" s="630"/>
      <c r="M186" s="630"/>
    </row>
    <row r="187" spans="1:13" ht="15.75" customHeight="1" x14ac:dyDescent="0.25">
      <c r="A187" s="630"/>
      <c r="B187" s="631"/>
      <c r="C187" s="630"/>
      <c r="D187" s="630"/>
      <c r="E187" s="630"/>
      <c r="F187" s="630"/>
      <c r="G187" s="630"/>
      <c r="H187" s="630"/>
      <c r="I187" s="630"/>
      <c r="J187" s="630"/>
      <c r="K187" s="630"/>
      <c r="L187" s="630"/>
      <c r="M187" s="630"/>
    </row>
    <row r="188" spans="1:13" ht="15.75" customHeight="1" x14ac:dyDescent="0.25">
      <c r="A188" s="630"/>
      <c r="B188" s="631"/>
      <c r="C188" s="630"/>
      <c r="D188" s="630"/>
      <c r="E188" s="630"/>
      <c r="F188" s="630"/>
      <c r="G188" s="630"/>
      <c r="H188" s="630"/>
      <c r="I188" s="630"/>
      <c r="J188" s="630"/>
      <c r="K188" s="630"/>
      <c r="L188" s="630"/>
      <c r="M188" s="630"/>
    </row>
    <row r="189" spans="1:13" ht="15.75" customHeight="1" x14ac:dyDescent="0.25">
      <c r="A189" s="630"/>
      <c r="B189" s="631"/>
      <c r="C189" s="630"/>
      <c r="D189" s="630"/>
      <c r="E189" s="630"/>
      <c r="F189" s="630"/>
      <c r="G189" s="630"/>
      <c r="H189" s="630"/>
      <c r="I189" s="630"/>
      <c r="J189" s="630"/>
      <c r="K189" s="630"/>
      <c r="L189" s="630"/>
      <c r="M189" s="630"/>
    </row>
    <row r="190" spans="1:13" ht="15.75" customHeight="1" x14ac:dyDescent="0.25">
      <c r="A190" s="630"/>
      <c r="B190" s="631"/>
      <c r="C190" s="630"/>
      <c r="D190" s="630"/>
      <c r="E190" s="630"/>
      <c r="F190" s="630"/>
      <c r="G190" s="630"/>
      <c r="H190" s="630"/>
      <c r="I190" s="630"/>
      <c r="J190" s="630"/>
      <c r="K190" s="630"/>
      <c r="L190" s="630"/>
      <c r="M190" s="630"/>
    </row>
    <row r="191" spans="1:13" ht="15.75" customHeight="1" x14ac:dyDescent="0.25">
      <c r="A191" s="630"/>
      <c r="B191" s="631"/>
      <c r="C191" s="630"/>
      <c r="D191" s="630"/>
      <c r="E191" s="630"/>
      <c r="F191" s="630"/>
      <c r="G191" s="630"/>
      <c r="H191" s="630"/>
      <c r="I191" s="630"/>
      <c r="J191" s="630"/>
      <c r="K191" s="630"/>
      <c r="L191" s="630"/>
      <c r="M191" s="630"/>
    </row>
    <row r="192" spans="1:13" ht="15.75" customHeight="1" x14ac:dyDescent="0.25">
      <c r="A192" s="630"/>
      <c r="B192" s="631"/>
      <c r="C192" s="630"/>
      <c r="D192" s="630"/>
      <c r="E192" s="630"/>
      <c r="F192" s="630"/>
      <c r="G192" s="630"/>
      <c r="H192" s="630"/>
      <c r="I192" s="630"/>
      <c r="J192" s="630"/>
      <c r="K192" s="630"/>
      <c r="L192" s="630"/>
      <c r="M192" s="630"/>
    </row>
    <row r="193" spans="1:13" ht="15.75" customHeight="1" x14ac:dyDescent="0.25">
      <c r="A193" s="630"/>
      <c r="B193" s="631"/>
      <c r="C193" s="630"/>
      <c r="D193" s="630"/>
      <c r="E193" s="630"/>
      <c r="F193" s="630"/>
      <c r="G193" s="630"/>
      <c r="H193" s="630"/>
      <c r="I193" s="630"/>
      <c r="J193" s="630"/>
      <c r="K193" s="630"/>
      <c r="L193" s="630"/>
      <c r="M193" s="630"/>
    </row>
    <row r="194" spans="1:13" ht="15.75" customHeight="1" x14ac:dyDescent="0.25">
      <c r="A194" s="630"/>
      <c r="B194" s="631"/>
      <c r="C194" s="630"/>
      <c r="D194" s="630"/>
      <c r="E194" s="630"/>
      <c r="F194" s="630"/>
      <c r="G194" s="630"/>
      <c r="H194" s="630"/>
      <c r="I194" s="630"/>
      <c r="J194" s="630"/>
      <c r="K194" s="630"/>
      <c r="L194" s="630"/>
      <c r="M194" s="630"/>
    </row>
    <row r="195" spans="1:13" ht="15.75" customHeight="1" x14ac:dyDescent="0.25">
      <c r="A195" s="630"/>
      <c r="B195" s="631"/>
      <c r="C195" s="630"/>
      <c r="D195" s="630"/>
      <c r="E195" s="630"/>
      <c r="F195" s="630"/>
      <c r="G195" s="630"/>
      <c r="H195" s="630"/>
      <c r="I195" s="630"/>
      <c r="J195" s="630"/>
      <c r="K195" s="630"/>
      <c r="L195" s="630"/>
      <c r="M195" s="630"/>
    </row>
    <row r="196" spans="1:13" ht="15.75" customHeight="1" x14ac:dyDescent="0.25">
      <c r="A196" s="630"/>
      <c r="B196" s="631"/>
      <c r="C196" s="630"/>
      <c r="D196" s="630"/>
      <c r="E196" s="630"/>
      <c r="F196" s="630"/>
      <c r="G196" s="630"/>
      <c r="H196" s="630"/>
      <c r="I196" s="630"/>
      <c r="J196" s="630"/>
      <c r="K196" s="630"/>
      <c r="L196" s="630"/>
      <c r="M196" s="630"/>
    </row>
    <row r="197" spans="1:13" ht="15.75" customHeight="1" x14ac:dyDescent="0.25">
      <c r="A197" s="630"/>
      <c r="B197" s="631"/>
      <c r="C197" s="630"/>
      <c r="D197" s="630"/>
      <c r="E197" s="630"/>
      <c r="F197" s="630"/>
      <c r="G197" s="630"/>
      <c r="H197" s="630"/>
      <c r="I197" s="630"/>
      <c r="J197" s="630"/>
      <c r="K197" s="630"/>
      <c r="L197" s="630"/>
      <c r="M197" s="630"/>
    </row>
    <row r="198" spans="1:13" ht="15.75" customHeight="1" x14ac:dyDescent="0.25">
      <c r="A198" s="630"/>
      <c r="B198" s="631"/>
      <c r="C198" s="630"/>
      <c r="D198" s="630"/>
      <c r="E198" s="630"/>
      <c r="F198" s="630"/>
      <c r="G198" s="630"/>
      <c r="H198" s="630"/>
      <c r="I198" s="630"/>
      <c r="J198" s="630"/>
      <c r="K198" s="630"/>
      <c r="L198" s="630"/>
      <c r="M198" s="630"/>
    </row>
    <row r="199" spans="1:13" ht="15.75" customHeight="1" x14ac:dyDescent="0.25">
      <c r="A199" s="630"/>
      <c r="B199" s="631"/>
      <c r="C199" s="630"/>
      <c r="D199" s="630"/>
      <c r="E199" s="630"/>
      <c r="F199" s="630"/>
      <c r="G199" s="630"/>
      <c r="H199" s="630"/>
      <c r="I199" s="630"/>
      <c r="J199" s="630"/>
      <c r="K199" s="630"/>
      <c r="L199" s="630"/>
      <c r="M199" s="630"/>
    </row>
    <row r="200" spans="1:13" ht="15.75" customHeight="1" x14ac:dyDescent="0.25">
      <c r="A200" s="630"/>
      <c r="B200" s="631"/>
      <c r="C200" s="630"/>
      <c r="D200" s="630"/>
      <c r="E200" s="630"/>
      <c r="F200" s="630"/>
      <c r="G200" s="630"/>
      <c r="H200" s="630"/>
      <c r="I200" s="630"/>
      <c r="J200" s="630"/>
      <c r="K200" s="630"/>
      <c r="L200" s="630"/>
      <c r="M200" s="630"/>
    </row>
    <row r="201" spans="1:13" ht="15.75" customHeight="1" x14ac:dyDescent="0.25">
      <c r="A201" s="630"/>
      <c r="B201" s="631"/>
      <c r="C201" s="630"/>
      <c r="D201" s="630"/>
      <c r="E201" s="630"/>
      <c r="F201" s="630"/>
      <c r="G201" s="630"/>
      <c r="H201" s="630"/>
      <c r="I201" s="630"/>
      <c r="J201" s="630"/>
      <c r="K201" s="630"/>
      <c r="L201" s="630"/>
      <c r="M201" s="630"/>
    </row>
    <row r="202" spans="1:13" ht="15.75" customHeight="1" x14ac:dyDescent="0.25">
      <c r="A202" s="630"/>
      <c r="B202" s="631"/>
      <c r="C202" s="630"/>
      <c r="D202" s="630"/>
      <c r="E202" s="630"/>
      <c r="F202" s="630"/>
      <c r="G202" s="630"/>
      <c r="H202" s="630"/>
      <c r="I202" s="630"/>
      <c r="J202" s="630"/>
      <c r="K202" s="630"/>
      <c r="L202" s="630"/>
      <c r="M202" s="630"/>
    </row>
    <row r="203" spans="1:13" ht="15.75" customHeight="1" x14ac:dyDescent="0.25">
      <c r="A203" s="630"/>
      <c r="B203" s="631"/>
      <c r="C203" s="630"/>
      <c r="D203" s="630"/>
      <c r="E203" s="630"/>
      <c r="F203" s="630"/>
      <c r="G203" s="630"/>
      <c r="H203" s="630"/>
      <c r="I203" s="630"/>
      <c r="J203" s="630"/>
      <c r="K203" s="630"/>
      <c r="L203" s="630"/>
      <c r="M203" s="630"/>
    </row>
    <row r="204" spans="1:13" ht="15.75" customHeight="1" x14ac:dyDescent="0.25">
      <c r="A204" s="630"/>
      <c r="B204" s="631"/>
      <c r="C204" s="630"/>
      <c r="D204" s="630"/>
      <c r="E204" s="630"/>
      <c r="F204" s="630"/>
      <c r="G204" s="630"/>
      <c r="H204" s="630"/>
      <c r="I204" s="630"/>
      <c r="J204" s="630"/>
      <c r="K204" s="630"/>
      <c r="L204" s="630"/>
      <c r="M204" s="630"/>
    </row>
    <row r="205" spans="1:13" ht="15.75" customHeight="1" x14ac:dyDescent="0.25">
      <c r="A205" s="630"/>
      <c r="B205" s="631"/>
      <c r="C205" s="630"/>
      <c r="D205" s="630"/>
      <c r="E205" s="630"/>
      <c r="F205" s="630"/>
      <c r="G205" s="630"/>
      <c r="H205" s="630"/>
      <c r="I205" s="630"/>
      <c r="J205" s="630"/>
      <c r="K205" s="630"/>
      <c r="L205" s="630"/>
      <c r="M205" s="630"/>
    </row>
    <row r="206" spans="1:13" ht="15.75" customHeight="1" x14ac:dyDescent="0.25">
      <c r="A206" s="630"/>
      <c r="B206" s="631"/>
      <c r="C206" s="630"/>
      <c r="D206" s="630"/>
      <c r="E206" s="630"/>
      <c r="F206" s="630"/>
      <c r="G206" s="630"/>
      <c r="H206" s="630"/>
      <c r="I206" s="630"/>
      <c r="J206" s="630"/>
      <c r="K206" s="630"/>
      <c r="L206" s="630"/>
      <c r="M206" s="630"/>
    </row>
    <row r="207" spans="1:13" ht="15.75" customHeight="1" x14ac:dyDescent="0.25">
      <c r="A207" s="630"/>
      <c r="B207" s="631"/>
      <c r="C207" s="630"/>
      <c r="D207" s="630"/>
      <c r="E207" s="630"/>
      <c r="F207" s="630"/>
      <c r="G207" s="630"/>
      <c r="H207" s="630"/>
      <c r="I207" s="630"/>
      <c r="J207" s="630"/>
      <c r="K207" s="630"/>
      <c r="L207" s="630"/>
      <c r="M207" s="630"/>
    </row>
    <row r="208" spans="1:13" ht="15.75" customHeight="1" x14ac:dyDescent="0.25">
      <c r="A208" s="630"/>
      <c r="B208" s="631"/>
      <c r="C208" s="630"/>
      <c r="D208" s="630"/>
      <c r="E208" s="630"/>
      <c r="F208" s="630"/>
      <c r="G208" s="630"/>
      <c r="H208" s="630"/>
      <c r="I208" s="630"/>
      <c r="J208" s="630"/>
      <c r="K208" s="630"/>
      <c r="L208" s="630"/>
      <c r="M208" s="630"/>
    </row>
    <row r="209" spans="1:13" ht="15.75" customHeight="1" x14ac:dyDescent="0.25">
      <c r="A209" s="630"/>
      <c r="B209" s="631"/>
      <c r="C209" s="630"/>
      <c r="D209" s="630"/>
      <c r="E209" s="630"/>
      <c r="F209" s="630"/>
      <c r="G209" s="630"/>
      <c r="H209" s="630"/>
      <c r="I209" s="630"/>
      <c r="J209" s="630"/>
      <c r="K209" s="630"/>
      <c r="L209" s="630"/>
      <c r="M209" s="630"/>
    </row>
    <row r="210" spans="1:13" ht="15.75" customHeight="1" x14ac:dyDescent="0.25">
      <c r="A210" s="630"/>
      <c r="B210" s="631"/>
      <c r="C210" s="630"/>
      <c r="D210" s="630"/>
      <c r="E210" s="630"/>
      <c r="F210" s="630"/>
      <c r="G210" s="630"/>
      <c r="H210" s="630"/>
      <c r="I210" s="630"/>
      <c r="J210" s="630"/>
      <c r="K210" s="630"/>
      <c r="L210" s="630"/>
      <c r="M210" s="630"/>
    </row>
    <row r="211" spans="1:13" ht="15.75" customHeight="1" x14ac:dyDescent="0.25">
      <c r="A211" s="630"/>
      <c r="B211" s="631"/>
      <c r="C211" s="630"/>
      <c r="D211" s="630"/>
      <c r="E211" s="630"/>
      <c r="F211" s="630"/>
      <c r="G211" s="630"/>
      <c r="H211" s="630"/>
      <c r="I211" s="630"/>
      <c r="J211" s="630"/>
      <c r="K211" s="630"/>
      <c r="L211" s="630"/>
      <c r="M211" s="630"/>
    </row>
    <row r="212" spans="1:13" ht="15.75" customHeight="1" x14ac:dyDescent="0.25">
      <c r="A212" s="630"/>
      <c r="B212" s="631"/>
      <c r="C212" s="630"/>
      <c r="D212" s="630"/>
      <c r="E212" s="630"/>
      <c r="F212" s="630"/>
      <c r="G212" s="630"/>
      <c r="H212" s="630"/>
      <c r="I212" s="630"/>
      <c r="J212" s="630"/>
      <c r="K212" s="630"/>
      <c r="L212" s="630"/>
      <c r="M212" s="630"/>
    </row>
    <row r="213" spans="1:13" ht="15.75" customHeight="1" x14ac:dyDescent="0.25">
      <c r="A213" s="630"/>
      <c r="B213" s="631"/>
      <c r="C213" s="630"/>
      <c r="D213" s="630"/>
      <c r="E213" s="630"/>
      <c r="F213" s="630"/>
      <c r="G213" s="630"/>
      <c r="H213" s="630"/>
      <c r="I213" s="630"/>
      <c r="J213" s="630"/>
      <c r="K213" s="630"/>
      <c r="L213" s="630"/>
      <c r="M213" s="630"/>
    </row>
    <row r="214" spans="1:13" ht="15.75" customHeight="1" x14ac:dyDescent="0.25">
      <c r="A214" s="630"/>
      <c r="B214" s="631"/>
      <c r="C214" s="630"/>
      <c r="D214" s="630"/>
      <c r="E214" s="630"/>
      <c r="F214" s="630"/>
      <c r="G214" s="630"/>
      <c r="H214" s="630"/>
      <c r="I214" s="630"/>
      <c r="J214" s="630"/>
      <c r="K214" s="630"/>
      <c r="L214" s="630"/>
      <c r="M214" s="630"/>
    </row>
    <row r="215" spans="1:13" ht="15.75" customHeight="1" x14ac:dyDescent="0.25">
      <c r="A215" s="630"/>
      <c r="B215" s="631"/>
      <c r="C215" s="630"/>
      <c r="D215" s="630"/>
      <c r="E215" s="630"/>
      <c r="F215" s="630"/>
      <c r="G215" s="630"/>
      <c r="H215" s="630"/>
      <c r="I215" s="630"/>
      <c r="J215" s="630"/>
      <c r="K215" s="630"/>
      <c r="L215" s="630"/>
      <c r="M215" s="630"/>
    </row>
    <row r="216" spans="1:13" ht="15.75" customHeight="1" x14ac:dyDescent="0.25">
      <c r="A216" s="630"/>
      <c r="B216" s="631"/>
      <c r="C216" s="630"/>
      <c r="D216" s="630"/>
      <c r="E216" s="630"/>
      <c r="F216" s="630"/>
      <c r="G216" s="630"/>
      <c r="H216" s="630"/>
      <c r="I216" s="630"/>
      <c r="J216" s="630"/>
      <c r="K216" s="630"/>
      <c r="L216" s="630"/>
      <c r="M216" s="630"/>
    </row>
    <row r="217" spans="1:13" ht="15.75" customHeight="1" x14ac:dyDescent="0.25">
      <c r="A217" s="630"/>
      <c r="B217" s="631"/>
      <c r="C217" s="630"/>
      <c r="D217" s="630"/>
      <c r="E217" s="630"/>
      <c r="F217" s="630"/>
      <c r="G217" s="630"/>
      <c r="H217" s="630"/>
      <c r="I217" s="630"/>
      <c r="J217" s="630"/>
      <c r="K217" s="630"/>
      <c r="L217" s="630"/>
      <c r="M217" s="630"/>
    </row>
    <row r="218" spans="1:13" ht="15.75" customHeight="1" x14ac:dyDescent="0.25">
      <c r="A218" s="630"/>
      <c r="B218" s="631"/>
      <c r="C218" s="630"/>
      <c r="D218" s="630"/>
      <c r="E218" s="630"/>
      <c r="F218" s="630"/>
      <c r="G218" s="630"/>
      <c r="H218" s="630"/>
      <c r="I218" s="630"/>
      <c r="J218" s="630"/>
      <c r="K218" s="630"/>
      <c r="L218" s="630"/>
      <c r="M218" s="630"/>
    </row>
    <row r="219" spans="1:13" ht="15.75" customHeight="1" x14ac:dyDescent="0.25">
      <c r="A219" s="630"/>
      <c r="B219" s="631"/>
      <c r="C219" s="630"/>
      <c r="D219" s="630"/>
      <c r="E219" s="630"/>
      <c r="F219" s="630"/>
      <c r="G219" s="630"/>
      <c r="H219" s="630"/>
      <c r="I219" s="630"/>
      <c r="J219" s="630"/>
      <c r="K219" s="630"/>
      <c r="L219" s="630"/>
      <c r="M219" s="630"/>
    </row>
    <row r="220" spans="1:13" ht="15.75" customHeight="1" x14ac:dyDescent="0.25">
      <c r="A220" s="630"/>
      <c r="B220" s="631"/>
      <c r="C220" s="630"/>
      <c r="D220" s="630"/>
      <c r="E220" s="630"/>
      <c r="F220" s="630"/>
      <c r="G220" s="630"/>
      <c r="H220" s="630"/>
      <c r="I220" s="630"/>
      <c r="J220" s="630"/>
      <c r="K220" s="630"/>
      <c r="L220" s="630"/>
      <c r="M220" s="630"/>
    </row>
    <row r="221" spans="1:13" ht="15.75" customHeight="1" x14ac:dyDescent="0.25">
      <c r="A221" s="630"/>
      <c r="B221" s="631"/>
      <c r="C221" s="630"/>
      <c r="D221" s="630"/>
      <c r="E221" s="630"/>
      <c r="F221" s="630"/>
      <c r="G221" s="630"/>
      <c r="H221" s="630"/>
      <c r="I221" s="630"/>
      <c r="J221" s="630"/>
      <c r="K221" s="630"/>
      <c r="L221" s="630"/>
      <c r="M221" s="630"/>
    </row>
    <row r="222" spans="1:13" ht="15.75" customHeight="1" x14ac:dyDescent="0.25">
      <c r="A222" s="630"/>
      <c r="B222" s="631"/>
      <c r="C222" s="630"/>
      <c r="D222" s="630"/>
      <c r="E222" s="630"/>
      <c r="F222" s="630"/>
      <c r="G222" s="630"/>
      <c r="H222" s="630"/>
      <c r="I222" s="630"/>
      <c r="J222" s="630"/>
      <c r="K222" s="630"/>
      <c r="L222" s="630"/>
      <c r="M222" s="630"/>
    </row>
    <row r="223" spans="1:13" ht="15.75" customHeight="1" x14ac:dyDescent="0.25">
      <c r="A223" s="630"/>
      <c r="B223" s="631"/>
      <c r="C223" s="630"/>
      <c r="D223" s="630"/>
      <c r="E223" s="630"/>
      <c r="F223" s="630"/>
      <c r="G223" s="630"/>
      <c r="H223" s="630"/>
      <c r="I223" s="630"/>
      <c r="J223" s="630"/>
      <c r="K223" s="630"/>
      <c r="L223" s="630"/>
      <c r="M223" s="630"/>
    </row>
    <row r="224" spans="1:13" ht="15.75" customHeight="1" x14ac:dyDescent="0.25">
      <c r="A224" s="630"/>
      <c r="B224" s="631"/>
      <c r="C224" s="630"/>
      <c r="D224" s="630"/>
      <c r="E224" s="630"/>
      <c r="F224" s="630"/>
      <c r="G224" s="630"/>
      <c r="H224" s="630"/>
      <c r="I224" s="630"/>
      <c r="J224" s="630"/>
      <c r="K224" s="630"/>
      <c r="L224" s="630"/>
      <c r="M224" s="630"/>
    </row>
    <row r="225" spans="1:13" ht="15.75" customHeight="1" x14ac:dyDescent="0.25">
      <c r="A225" s="630"/>
      <c r="B225" s="631"/>
      <c r="C225" s="630"/>
      <c r="D225" s="630"/>
      <c r="E225" s="630"/>
      <c r="F225" s="630"/>
      <c r="G225" s="630"/>
      <c r="H225" s="630"/>
      <c r="I225" s="630"/>
      <c r="J225" s="630"/>
      <c r="K225" s="630"/>
      <c r="L225" s="630"/>
      <c r="M225" s="630"/>
    </row>
    <row r="226" spans="1:13" ht="15.75" customHeight="1" x14ac:dyDescent="0.25">
      <c r="A226" s="630"/>
      <c r="B226" s="631"/>
      <c r="C226" s="630"/>
      <c r="D226" s="630"/>
      <c r="E226" s="630"/>
      <c r="F226" s="630"/>
      <c r="G226" s="630"/>
      <c r="H226" s="630"/>
      <c r="I226" s="630"/>
      <c r="J226" s="630"/>
      <c r="K226" s="630"/>
      <c r="L226" s="630"/>
      <c r="M226" s="630"/>
    </row>
    <row r="227" spans="1:13" ht="15.75" customHeight="1" x14ac:dyDescent="0.25">
      <c r="A227" s="630"/>
      <c r="B227" s="631"/>
      <c r="C227" s="630"/>
      <c r="D227" s="630"/>
      <c r="E227" s="630"/>
      <c r="F227" s="630"/>
      <c r="G227" s="630"/>
      <c r="H227" s="630"/>
      <c r="I227" s="630"/>
      <c r="J227" s="630"/>
      <c r="K227" s="630"/>
      <c r="L227" s="630"/>
      <c r="M227" s="630"/>
    </row>
    <row r="228" spans="1:13" ht="15.75" customHeight="1" x14ac:dyDescent="0.25">
      <c r="A228" s="630"/>
      <c r="B228" s="631"/>
      <c r="C228" s="630"/>
      <c r="D228" s="630"/>
      <c r="E228" s="630"/>
      <c r="F228" s="630"/>
      <c r="G228" s="630"/>
      <c r="H228" s="630"/>
      <c r="I228" s="630"/>
      <c r="J228" s="630"/>
      <c r="K228" s="630"/>
      <c r="L228" s="630"/>
      <c r="M228" s="630"/>
    </row>
    <row r="229" spans="1:13" ht="15.75" customHeight="1" x14ac:dyDescent="0.25">
      <c r="A229" s="630"/>
      <c r="B229" s="631"/>
      <c r="C229" s="630"/>
      <c r="D229" s="630"/>
      <c r="E229" s="630"/>
      <c r="F229" s="630"/>
      <c r="G229" s="630"/>
      <c r="H229" s="630"/>
      <c r="I229" s="630"/>
      <c r="J229" s="630"/>
      <c r="K229" s="630"/>
      <c r="L229" s="630"/>
      <c r="M229" s="630"/>
    </row>
    <row r="230" spans="1:13" ht="15.75" customHeight="1" x14ac:dyDescent="0.25">
      <c r="A230" s="630"/>
      <c r="B230" s="631"/>
      <c r="C230" s="630"/>
      <c r="D230" s="630"/>
      <c r="E230" s="630"/>
      <c r="F230" s="630"/>
      <c r="G230" s="630"/>
      <c r="H230" s="630"/>
      <c r="I230" s="630"/>
      <c r="J230" s="630"/>
      <c r="K230" s="630"/>
      <c r="L230" s="630"/>
      <c r="M230" s="630"/>
    </row>
    <row r="231" spans="1:13" ht="15.75" customHeight="1" x14ac:dyDescent="0.25">
      <c r="A231" s="630"/>
      <c r="B231" s="631"/>
      <c r="C231" s="630"/>
      <c r="D231" s="630"/>
      <c r="E231" s="630"/>
      <c r="F231" s="630"/>
      <c r="G231" s="630"/>
      <c r="H231" s="630"/>
      <c r="I231" s="630"/>
      <c r="J231" s="630"/>
      <c r="K231" s="630"/>
      <c r="L231" s="630"/>
      <c r="M231" s="630"/>
    </row>
    <row r="232" spans="1:13" ht="15.75" customHeight="1" x14ac:dyDescent="0.25">
      <c r="A232" s="630"/>
      <c r="B232" s="631"/>
      <c r="C232" s="630"/>
      <c r="D232" s="630"/>
      <c r="E232" s="630"/>
      <c r="F232" s="630"/>
      <c r="G232" s="630"/>
      <c r="H232" s="630"/>
      <c r="I232" s="630"/>
      <c r="J232" s="630"/>
      <c r="K232" s="630"/>
      <c r="L232" s="630"/>
      <c r="M232" s="630"/>
    </row>
    <row r="233" spans="1:13" ht="15.75" customHeight="1" x14ac:dyDescent="0.25">
      <c r="A233" s="630"/>
      <c r="B233" s="631"/>
      <c r="C233" s="630"/>
      <c r="D233" s="630"/>
      <c r="E233" s="630"/>
      <c r="F233" s="630"/>
      <c r="G233" s="630"/>
      <c r="H233" s="630"/>
      <c r="I233" s="630"/>
      <c r="J233" s="630"/>
      <c r="K233" s="630"/>
      <c r="L233" s="630"/>
      <c r="M233" s="630"/>
    </row>
    <row r="234" spans="1:13" ht="15.75" customHeight="1" x14ac:dyDescent="0.25">
      <c r="A234" s="630"/>
      <c r="B234" s="631"/>
      <c r="C234" s="630"/>
      <c r="D234" s="630"/>
      <c r="E234" s="630"/>
      <c r="F234" s="630"/>
      <c r="G234" s="630"/>
      <c r="H234" s="630"/>
      <c r="I234" s="630"/>
      <c r="J234" s="630"/>
      <c r="K234" s="630"/>
      <c r="L234" s="630"/>
      <c r="M234" s="630"/>
    </row>
    <row r="235" spans="1:13" ht="15.75" customHeight="1" x14ac:dyDescent="0.25">
      <c r="A235" s="630"/>
      <c r="B235" s="631"/>
      <c r="C235" s="630"/>
      <c r="D235" s="630"/>
      <c r="E235" s="630"/>
      <c r="F235" s="630"/>
      <c r="G235" s="630"/>
      <c r="H235" s="630"/>
      <c r="I235" s="630"/>
      <c r="J235" s="630"/>
      <c r="K235" s="630"/>
      <c r="L235" s="630"/>
      <c r="M235" s="630"/>
    </row>
    <row r="236" spans="1:13" ht="15.75" customHeight="1" x14ac:dyDescent="0.25">
      <c r="A236" s="630"/>
      <c r="B236" s="631"/>
      <c r="C236" s="630"/>
      <c r="D236" s="630"/>
      <c r="E236" s="630"/>
      <c r="F236" s="630"/>
      <c r="G236" s="630"/>
      <c r="H236" s="630"/>
      <c r="I236" s="630"/>
      <c r="J236" s="630"/>
      <c r="K236" s="630"/>
      <c r="L236" s="630"/>
      <c r="M236" s="630"/>
    </row>
    <row r="237" spans="1:13" ht="15.75" customHeight="1" x14ac:dyDescent="0.25">
      <c r="A237" s="630"/>
      <c r="B237" s="631"/>
      <c r="C237" s="630"/>
      <c r="D237" s="630"/>
      <c r="E237" s="630"/>
      <c r="F237" s="630"/>
      <c r="G237" s="630"/>
      <c r="H237" s="630"/>
      <c r="I237" s="630"/>
      <c r="J237" s="630"/>
      <c r="K237" s="630"/>
      <c r="L237" s="630"/>
      <c r="M237" s="630"/>
    </row>
    <row r="238" spans="1:13" ht="15.75" customHeight="1" x14ac:dyDescent="0.25">
      <c r="A238" s="630"/>
      <c r="B238" s="631"/>
      <c r="C238" s="630"/>
      <c r="D238" s="630"/>
      <c r="E238" s="630"/>
      <c r="F238" s="630"/>
      <c r="G238" s="630"/>
      <c r="H238" s="630"/>
      <c r="I238" s="630"/>
      <c r="J238" s="630"/>
      <c r="K238" s="630"/>
      <c r="L238" s="630"/>
      <c r="M238" s="630"/>
    </row>
    <row r="239" spans="1:13" ht="15.75" customHeight="1" x14ac:dyDescent="0.25">
      <c r="A239" s="630"/>
      <c r="B239" s="631"/>
      <c r="C239" s="630"/>
      <c r="D239" s="630"/>
      <c r="E239" s="630"/>
      <c r="F239" s="630"/>
      <c r="G239" s="630"/>
      <c r="H239" s="630"/>
      <c r="I239" s="630"/>
      <c r="J239" s="630"/>
      <c r="K239" s="630"/>
      <c r="L239" s="630"/>
      <c r="M239" s="630"/>
    </row>
    <row r="240" spans="1:13" ht="15.75" customHeight="1" x14ac:dyDescent="0.25">
      <c r="A240" s="630"/>
      <c r="B240" s="631"/>
      <c r="C240" s="630"/>
      <c r="D240" s="630"/>
      <c r="E240" s="630"/>
      <c r="F240" s="630"/>
      <c r="G240" s="630"/>
      <c r="H240" s="630"/>
      <c r="I240" s="630"/>
      <c r="J240" s="630"/>
      <c r="K240" s="630"/>
      <c r="L240" s="630"/>
      <c r="M240" s="630"/>
    </row>
    <row r="241" spans="1:13" ht="15.75" customHeight="1" x14ac:dyDescent="0.25">
      <c r="A241" s="630"/>
      <c r="B241" s="631"/>
      <c r="C241" s="630"/>
      <c r="D241" s="630"/>
      <c r="E241" s="630"/>
      <c r="F241" s="630"/>
      <c r="G241" s="630"/>
      <c r="H241" s="630"/>
      <c r="I241" s="630"/>
      <c r="J241" s="630"/>
      <c r="K241" s="630"/>
      <c r="L241" s="630"/>
      <c r="M241" s="630"/>
    </row>
    <row r="242" spans="1:13" ht="15.75" customHeight="1" x14ac:dyDescent="0.25">
      <c r="A242" s="630"/>
      <c r="B242" s="631"/>
      <c r="C242" s="630"/>
      <c r="D242" s="630"/>
      <c r="E242" s="630"/>
      <c r="F242" s="630"/>
      <c r="G242" s="630"/>
      <c r="H242" s="630"/>
      <c r="I242" s="630"/>
      <c r="J242" s="630"/>
      <c r="K242" s="630"/>
      <c r="L242" s="630"/>
      <c r="M242" s="630"/>
    </row>
    <row r="243" spans="1:13" ht="15.75" customHeight="1" x14ac:dyDescent="0.25">
      <c r="A243" s="630"/>
      <c r="B243" s="631"/>
      <c r="C243" s="630"/>
      <c r="D243" s="630"/>
      <c r="E243" s="630"/>
      <c r="F243" s="630"/>
      <c r="G243" s="630"/>
      <c r="H243" s="630"/>
      <c r="I243" s="630"/>
      <c r="J243" s="630"/>
      <c r="K243" s="630"/>
      <c r="L243" s="630"/>
      <c r="M243" s="630"/>
    </row>
    <row r="244" spans="1:13" ht="15.75" customHeight="1" x14ac:dyDescent="0.25">
      <c r="A244" s="630"/>
      <c r="B244" s="631"/>
      <c r="C244" s="630"/>
      <c r="D244" s="630"/>
      <c r="E244" s="630"/>
      <c r="F244" s="630"/>
      <c r="G244" s="630"/>
      <c r="H244" s="630"/>
      <c r="I244" s="630"/>
      <c r="J244" s="630"/>
      <c r="K244" s="630"/>
      <c r="L244" s="630"/>
      <c r="M244" s="630"/>
    </row>
    <row r="245" spans="1:13" ht="15.75" customHeight="1" x14ac:dyDescent="0.25">
      <c r="A245" s="630"/>
      <c r="B245" s="631"/>
      <c r="C245" s="630"/>
      <c r="D245" s="630"/>
      <c r="E245" s="630"/>
      <c r="F245" s="630"/>
      <c r="G245" s="630"/>
      <c r="H245" s="630"/>
      <c r="I245" s="630"/>
      <c r="J245" s="630"/>
      <c r="K245" s="630"/>
      <c r="L245" s="630"/>
      <c r="M245" s="630"/>
    </row>
    <row r="246" spans="1:13" ht="15.75" customHeight="1" x14ac:dyDescent="0.25">
      <c r="A246" s="630"/>
      <c r="B246" s="631"/>
      <c r="C246" s="630"/>
      <c r="D246" s="630"/>
      <c r="E246" s="630"/>
      <c r="F246" s="630"/>
      <c r="G246" s="630"/>
      <c r="H246" s="630"/>
      <c r="I246" s="630"/>
      <c r="J246" s="630"/>
      <c r="K246" s="630"/>
      <c r="L246" s="630"/>
      <c r="M246" s="630"/>
    </row>
    <row r="247" spans="1:13" ht="15.75" customHeight="1" x14ac:dyDescent="0.25">
      <c r="A247" s="630"/>
      <c r="B247" s="631"/>
      <c r="C247" s="630"/>
      <c r="D247" s="630"/>
      <c r="E247" s="630"/>
      <c r="F247" s="630"/>
      <c r="G247" s="630"/>
      <c r="H247" s="630"/>
      <c r="I247" s="630"/>
      <c r="J247" s="630"/>
      <c r="K247" s="630"/>
      <c r="L247" s="630"/>
      <c r="M247" s="630"/>
    </row>
    <row r="248" spans="1:13" ht="15.75" customHeight="1" x14ac:dyDescent="0.25">
      <c r="A248" s="630"/>
      <c r="B248" s="631"/>
      <c r="C248" s="630"/>
      <c r="D248" s="630"/>
      <c r="E248" s="630"/>
      <c r="F248" s="630"/>
      <c r="G248" s="630"/>
      <c r="H248" s="630"/>
      <c r="I248" s="630"/>
      <c r="J248" s="630"/>
      <c r="K248" s="630"/>
      <c r="L248" s="630"/>
      <c r="M248" s="630"/>
    </row>
    <row r="249" spans="1:13" ht="15.75" customHeight="1" x14ac:dyDescent="0.25">
      <c r="A249" s="630"/>
      <c r="B249" s="631"/>
      <c r="C249" s="630"/>
      <c r="D249" s="630"/>
      <c r="E249" s="630"/>
      <c r="F249" s="630"/>
      <c r="G249" s="630"/>
      <c r="H249" s="630"/>
      <c r="I249" s="630"/>
      <c r="J249" s="630"/>
      <c r="K249" s="630"/>
      <c r="L249" s="630"/>
      <c r="M249" s="630"/>
    </row>
    <row r="250" spans="1:13" ht="15.75" customHeight="1" x14ac:dyDescent="0.25">
      <c r="A250" s="630"/>
      <c r="B250" s="631"/>
      <c r="C250" s="630"/>
      <c r="D250" s="630"/>
      <c r="E250" s="630"/>
      <c r="F250" s="630"/>
      <c r="G250" s="630"/>
      <c r="H250" s="630"/>
      <c r="I250" s="630"/>
      <c r="J250" s="630"/>
      <c r="K250" s="630"/>
      <c r="L250" s="630"/>
      <c r="M250" s="630"/>
    </row>
    <row r="251" spans="1:13" ht="15.75" customHeight="1" x14ac:dyDescent="0.25">
      <c r="A251" s="630"/>
      <c r="B251" s="631"/>
      <c r="C251" s="630"/>
      <c r="D251" s="630"/>
      <c r="E251" s="630"/>
      <c r="F251" s="630"/>
      <c r="G251" s="630"/>
      <c r="H251" s="630"/>
      <c r="I251" s="630"/>
      <c r="J251" s="630"/>
      <c r="K251" s="630"/>
      <c r="L251" s="630"/>
      <c r="M251" s="630"/>
    </row>
    <row r="252" spans="1:13" ht="15.75" customHeight="1" x14ac:dyDescent="0.25">
      <c r="A252" s="630"/>
      <c r="B252" s="631"/>
      <c r="C252" s="630"/>
      <c r="D252" s="630"/>
      <c r="E252" s="630"/>
      <c r="F252" s="630"/>
      <c r="G252" s="630"/>
      <c r="H252" s="630"/>
      <c r="I252" s="630"/>
      <c r="J252" s="630"/>
      <c r="K252" s="630"/>
      <c r="L252" s="630"/>
      <c r="M252" s="630"/>
    </row>
    <row r="253" spans="1:13" ht="15.75" customHeight="1" x14ac:dyDescent="0.25">
      <c r="A253" s="630"/>
      <c r="B253" s="631"/>
      <c r="C253" s="630"/>
      <c r="D253" s="630"/>
      <c r="E253" s="630"/>
      <c r="F253" s="630"/>
      <c r="G253" s="630"/>
      <c r="H253" s="630"/>
      <c r="I253" s="630"/>
      <c r="J253" s="630"/>
      <c r="K253" s="630"/>
      <c r="L253" s="630"/>
      <c r="M253" s="630"/>
    </row>
    <row r="254" spans="1:13" ht="15.75" customHeight="1" x14ac:dyDescent="0.25">
      <c r="A254" s="630"/>
      <c r="B254" s="631"/>
      <c r="C254" s="630"/>
      <c r="D254" s="630"/>
      <c r="E254" s="630"/>
      <c r="F254" s="630"/>
      <c r="G254" s="630"/>
      <c r="H254" s="630"/>
      <c r="I254" s="630"/>
      <c r="J254" s="630"/>
      <c r="K254" s="630"/>
      <c r="L254" s="630"/>
      <c r="M254" s="630"/>
    </row>
    <row r="255" spans="1:13" ht="15.75" customHeight="1" x14ac:dyDescent="0.25">
      <c r="A255" s="630"/>
      <c r="B255" s="631"/>
      <c r="C255" s="630"/>
      <c r="D255" s="630"/>
      <c r="E255" s="630"/>
      <c r="F255" s="630"/>
      <c r="G255" s="630"/>
      <c r="H255" s="630"/>
      <c r="I255" s="630"/>
      <c r="J255" s="630"/>
      <c r="K255" s="630"/>
      <c r="L255" s="630"/>
      <c r="M255" s="630"/>
    </row>
    <row r="256" spans="1:13" ht="15.75" customHeight="1" x14ac:dyDescent="0.25">
      <c r="A256" s="630"/>
      <c r="B256" s="631"/>
      <c r="C256" s="630"/>
      <c r="D256" s="630"/>
      <c r="E256" s="630"/>
      <c r="F256" s="630"/>
      <c r="G256" s="630"/>
      <c r="H256" s="630"/>
      <c r="I256" s="630"/>
      <c r="J256" s="630"/>
      <c r="K256" s="630"/>
      <c r="L256" s="630"/>
      <c r="M256" s="630"/>
    </row>
    <row r="257" spans="1:13" ht="15.75" customHeight="1" x14ac:dyDescent="0.25">
      <c r="A257" s="630"/>
      <c r="B257" s="631"/>
      <c r="C257" s="630"/>
      <c r="D257" s="630"/>
      <c r="E257" s="630"/>
      <c r="F257" s="630"/>
      <c r="G257" s="630"/>
      <c r="H257" s="630"/>
      <c r="I257" s="630"/>
      <c r="J257" s="630"/>
      <c r="K257" s="630"/>
      <c r="L257" s="630"/>
      <c r="M257" s="630"/>
    </row>
    <row r="258" spans="1:13" ht="15.75" customHeight="1" x14ac:dyDescent="0.25">
      <c r="A258" s="630"/>
      <c r="B258" s="631"/>
      <c r="C258" s="630"/>
      <c r="D258" s="630"/>
      <c r="E258" s="630"/>
      <c r="F258" s="630"/>
      <c r="G258" s="630"/>
      <c r="H258" s="630"/>
      <c r="I258" s="630"/>
      <c r="J258" s="630"/>
      <c r="K258" s="630"/>
      <c r="L258" s="630"/>
      <c r="M258" s="630"/>
    </row>
    <row r="259" spans="1:13" ht="15.75" customHeight="1" x14ac:dyDescent="0.25">
      <c r="A259" s="630"/>
      <c r="B259" s="631"/>
      <c r="C259" s="630"/>
      <c r="D259" s="630"/>
      <c r="E259" s="630"/>
      <c r="F259" s="630"/>
      <c r="G259" s="630"/>
      <c r="H259" s="630"/>
      <c r="I259" s="630"/>
      <c r="J259" s="630"/>
      <c r="K259" s="630"/>
      <c r="L259" s="630"/>
      <c r="M259" s="630"/>
    </row>
    <row r="260" spans="1:13" ht="15.75" customHeight="1" x14ac:dyDescent="0.25">
      <c r="A260" s="630"/>
      <c r="B260" s="631"/>
      <c r="C260" s="630"/>
      <c r="D260" s="630"/>
      <c r="E260" s="630"/>
      <c r="F260" s="630"/>
      <c r="G260" s="630"/>
      <c r="H260" s="630"/>
      <c r="I260" s="630"/>
      <c r="J260" s="630"/>
      <c r="K260" s="630"/>
      <c r="L260" s="630"/>
      <c r="M260" s="630"/>
    </row>
    <row r="261" spans="1:13" ht="15.75" customHeight="1" x14ac:dyDescent="0.25">
      <c r="A261" s="630"/>
      <c r="B261" s="631"/>
      <c r="C261" s="630"/>
      <c r="D261" s="630"/>
      <c r="E261" s="630"/>
      <c r="F261" s="630"/>
      <c r="G261" s="630"/>
      <c r="H261" s="630"/>
      <c r="I261" s="630"/>
      <c r="J261" s="630"/>
      <c r="K261" s="630"/>
      <c r="L261" s="630"/>
      <c r="M261" s="630"/>
    </row>
    <row r="262" spans="1:13" ht="15.75" customHeight="1" x14ac:dyDescent="0.25">
      <c r="A262" s="630"/>
      <c r="B262" s="631"/>
      <c r="C262" s="630"/>
      <c r="D262" s="630"/>
      <c r="E262" s="630"/>
      <c r="F262" s="630"/>
      <c r="G262" s="630"/>
      <c r="H262" s="630"/>
      <c r="I262" s="630"/>
      <c r="J262" s="630"/>
      <c r="K262" s="630"/>
      <c r="L262" s="630"/>
      <c r="M262" s="630"/>
    </row>
    <row r="263" spans="1:13" ht="15.75" customHeight="1" x14ac:dyDescent="0.25">
      <c r="A263" s="328"/>
      <c r="B263" s="386"/>
      <c r="C263" s="328"/>
      <c r="D263" s="328"/>
      <c r="E263" s="328"/>
      <c r="F263" s="328"/>
      <c r="G263" s="328"/>
      <c r="H263" s="328"/>
      <c r="I263" s="328"/>
      <c r="J263" s="328"/>
      <c r="K263" s="328"/>
      <c r="L263" s="328"/>
      <c r="M263" s="328"/>
    </row>
    <row r="264" spans="1:13" ht="15.75" customHeight="1" x14ac:dyDescent="0.25">
      <c r="A264" s="328"/>
      <c r="B264" s="386"/>
      <c r="C264" s="328"/>
      <c r="D264" s="328"/>
      <c r="E264" s="328"/>
      <c r="F264" s="328"/>
      <c r="G264" s="328"/>
      <c r="H264" s="328"/>
      <c r="I264" s="328"/>
      <c r="J264" s="328"/>
      <c r="K264" s="328"/>
      <c r="L264" s="328"/>
      <c r="M264" s="328"/>
    </row>
    <row r="265" spans="1:13" ht="15.75" customHeight="1" x14ac:dyDescent="0.25">
      <c r="A265" s="328"/>
      <c r="B265" s="386"/>
      <c r="C265" s="328"/>
      <c r="D265" s="328"/>
      <c r="E265" s="328"/>
      <c r="F265" s="328"/>
      <c r="G265" s="328"/>
      <c r="H265" s="328"/>
      <c r="I265" s="328"/>
      <c r="J265" s="328"/>
      <c r="K265" s="328"/>
      <c r="L265" s="328"/>
      <c r="M265" s="328"/>
    </row>
    <row r="266" spans="1:13" ht="15.75" customHeight="1" x14ac:dyDescent="0.25">
      <c r="A266" s="328"/>
      <c r="B266" s="386"/>
      <c r="C266" s="328"/>
      <c r="D266" s="328"/>
      <c r="E266" s="328"/>
      <c r="F266" s="328"/>
      <c r="G266" s="328"/>
      <c r="H266" s="328"/>
      <c r="I266" s="328"/>
      <c r="J266" s="328"/>
      <c r="K266" s="328"/>
      <c r="L266" s="328"/>
      <c r="M266" s="328"/>
    </row>
    <row r="267" spans="1:13" ht="15.75" customHeight="1" x14ac:dyDescent="0.25">
      <c r="A267" s="328"/>
      <c r="B267" s="386"/>
      <c r="C267" s="328"/>
      <c r="D267" s="328"/>
      <c r="E267" s="328"/>
      <c r="F267" s="328"/>
      <c r="G267" s="328"/>
      <c r="H267" s="328"/>
      <c r="I267" s="328"/>
      <c r="J267" s="328"/>
      <c r="K267" s="328"/>
      <c r="L267" s="328"/>
      <c r="M267" s="328"/>
    </row>
    <row r="268" spans="1:13" ht="15.75" customHeight="1" x14ac:dyDescent="0.25">
      <c r="A268" s="328"/>
      <c r="B268" s="386"/>
      <c r="C268" s="328"/>
      <c r="D268" s="328"/>
      <c r="E268" s="328"/>
      <c r="F268" s="328"/>
      <c r="G268" s="328"/>
      <c r="H268" s="328"/>
      <c r="I268" s="328"/>
      <c r="J268" s="328"/>
      <c r="K268" s="328"/>
      <c r="L268" s="328"/>
      <c r="M268" s="328"/>
    </row>
    <row r="269" spans="1:13" ht="15.75" customHeight="1" x14ac:dyDescent="0.25">
      <c r="A269" s="328"/>
      <c r="B269" s="386"/>
      <c r="C269" s="328"/>
      <c r="D269" s="328"/>
      <c r="E269" s="328"/>
      <c r="F269" s="328"/>
      <c r="G269" s="328"/>
      <c r="H269" s="328"/>
      <c r="I269" s="328"/>
      <c r="J269" s="328"/>
      <c r="K269" s="328"/>
      <c r="L269" s="328"/>
      <c r="M269" s="328"/>
    </row>
    <row r="270" spans="1:13" ht="15.75" customHeight="1" x14ac:dyDescent="0.25">
      <c r="A270" s="328"/>
      <c r="B270" s="386"/>
      <c r="C270" s="328"/>
      <c r="D270" s="328"/>
      <c r="E270" s="328"/>
      <c r="F270" s="328"/>
      <c r="G270" s="328"/>
      <c r="H270" s="328"/>
      <c r="I270" s="328"/>
      <c r="J270" s="328"/>
      <c r="K270" s="328"/>
      <c r="L270" s="328"/>
      <c r="M270" s="328"/>
    </row>
    <row r="271" spans="1:13" ht="15.75" customHeight="1" x14ac:dyDescent="0.25">
      <c r="A271" s="328"/>
      <c r="B271" s="386"/>
      <c r="C271" s="328"/>
      <c r="D271" s="328"/>
      <c r="E271" s="328"/>
      <c r="F271" s="328"/>
      <c r="G271" s="328"/>
      <c r="H271" s="328"/>
      <c r="I271" s="328"/>
      <c r="J271" s="328"/>
      <c r="K271" s="328"/>
      <c r="L271" s="328"/>
      <c r="M271" s="328"/>
    </row>
    <row r="272" spans="1:13" ht="15.75" customHeight="1" x14ac:dyDescent="0.25">
      <c r="A272" s="328"/>
      <c r="B272" s="386"/>
      <c r="C272" s="328"/>
      <c r="D272" s="328"/>
      <c r="E272" s="328"/>
      <c r="F272" s="328"/>
      <c r="G272" s="328"/>
      <c r="H272" s="328"/>
      <c r="I272" s="328"/>
      <c r="J272" s="328"/>
      <c r="K272" s="328"/>
      <c r="L272" s="328"/>
      <c r="M272" s="328"/>
    </row>
    <row r="273" spans="1:13" ht="15.75" customHeight="1" x14ac:dyDescent="0.25">
      <c r="A273" s="328"/>
      <c r="B273" s="386"/>
      <c r="C273" s="328"/>
      <c r="D273" s="328"/>
      <c r="E273" s="328"/>
      <c r="F273" s="328"/>
      <c r="G273" s="328"/>
      <c r="H273" s="328"/>
      <c r="I273" s="328"/>
      <c r="J273" s="328"/>
      <c r="K273" s="328"/>
      <c r="L273" s="328"/>
      <c r="M273" s="328"/>
    </row>
    <row r="274" spans="1:13" ht="15.75" customHeight="1" x14ac:dyDescent="0.25">
      <c r="A274" s="328"/>
      <c r="B274" s="386"/>
      <c r="C274" s="328"/>
      <c r="D274" s="328"/>
      <c r="E274" s="328"/>
      <c r="F274" s="328"/>
      <c r="G274" s="328"/>
      <c r="H274" s="328"/>
      <c r="I274" s="328"/>
      <c r="J274" s="328"/>
      <c r="K274" s="328"/>
      <c r="L274" s="328"/>
      <c r="M274" s="328"/>
    </row>
    <row r="275" spans="1:13" ht="15.75" customHeight="1" x14ac:dyDescent="0.25">
      <c r="A275" s="328"/>
      <c r="B275" s="386"/>
      <c r="C275" s="328"/>
      <c r="D275" s="328"/>
      <c r="E275" s="328"/>
      <c r="F275" s="328"/>
      <c r="G275" s="328"/>
      <c r="H275" s="328"/>
      <c r="I275" s="328"/>
      <c r="J275" s="328"/>
      <c r="K275" s="328"/>
      <c r="L275" s="328"/>
      <c r="M275" s="328"/>
    </row>
    <row r="276" spans="1:13" ht="15.75" customHeight="1" x14ac:dyDescent="0.25">
      <c r="A276" s="328"/>
      <c r="B276" s="386"/>
      <c r="C276" s="328"/>
      <c r="D276" s="328"/>
      <c r="E276" s="328"/>
      <c r="F276" s="328"/>
      <c r="G276" s="328"/>
      <c r="H276" s="328"/>
      <c r="I276" s="328"/>
      <c r="J276" s="328"/>
      <c r="K276" s="328"/>
      <c r="L276" s="328"/>
      <c r="M276" s="328"/>
    </row>
    <row r="277" spans="1:13" ht="15.75" customHeight="1" x14ac:dyDescent="0.25">
      <c r="A277" s="328"/>
      <c r="B277" s="386"/>
      <c r="C277" s="328"/>
      <c r="D277" s="328"/>
      <c r="E277" s="328"/>
      <c r="F277" s="328"/>
      <c r="G277" s="328"/>
      <c r="H277" s="328"/>
      <c r="I277" s="328"/>
      <c r="J277" s="328"/>
      <c r="K277" s="328"/>
      <c r="L277" s="328"/>
      <c r="M277" s="328"/>
    </row>
    <row r="278" spans="1:13" ht="15.75" customHeight="1" x14ac:dyDescent="0.25">
      <c r="A278" s="328"/>
      <c r="B278" s="386"/>
      <c r="C278" s="328"/>
      <c r="D278" s="328"/>
      <c r="E278" s="328"/>
      <c r="F278" s="328"/>
      <c r="G278" s="328"/>
      <c r="H278" s="328"/>
      <c r="I278" s="328"/>
      <c r="J278" s="328"/>
      <c r="K278" s="328"/>
      <c r="L278" s="328"/>
      <c r="M278" s="328"/>
    </row>
    <row r="279" spans="1:13" ht="15.75" customHeight="1" x14ac:dyDescent="0.25">
      <c r="A279" s="328"/>
      <c r="B279" s="386"/>
      <c r="C279" s="328"/>
      <c r="D279" s="328"/>
      <c r="E279" s="328"/>
      <c r="F279" s="328"/>
      <c r="G279" s="328"/>
      <c r="H279" s="328"/>
      <c r="I279" s="328"/>
      <c r="J279" s="328"/>
      <c r="K279" s="328"/>
      <c r="L279" s="328"/>
      <c r="M279" s="328"/>
    </row>
    <row r="280" spans="1:13" ht="15.75" customHeight="1" x14ac:dyDescent="0.25">
      <c r="A280" s="328"/>
      <c r="B280" s="386"/>
      <c r="C280" s="328"/>
      <c r="D280" s="328"/>
      <c r="E280" s="328"/>
      <c r="F280" s="328"/>
      <c r="G280" s="328"/>
      <c r="H280" s="328"/>
      <c r="I280" s="328"/>
      <c r="J280" s="328"/>
      <c r="K280" s="328"/>
      <c r="L280" s="328"/>
      <c r="M280" s="328"/>
    </row>
    <row r="281" spans="1:13" ht="15.75" customHeight="1" x14ac:dyDescent="0.25">
      <c r="A281" s="328"/>
      <c r="B281" s="386"/>
      <c r="C281" s="328"/>
      <c r="D281" s="328"/>
      <c r="E281" s="328"/>
      <c r="F281" s="328"/>
      <c r="G281" s="328"/>
      <c r="H281" s="328"/>
      <c r="I281" s="328"/>
      <c r="J281" s="328"/>
      <c r="K281" s="328"/>
      <c r="L281" s="328"/>
      <c r="M281" s="328"/>
    </row>
    <row r="282" spans="1:13" ht="15.75" customHeight="1" x14ac:dyDescent="0.25">
      <c r="A282" s="328"/>
      <c r="B282" s="386"/>
      <c r="C282" s="328"/>
      <c r="D282" s="328"/>
      <c r="E282" s="328"/>
      <c r="F282" s="328"/>
      <c r="G282" s="328"/>
      <c r="H282" s="328"/>
      <c r="I282" s="328"/>
      <c r="J282" s="328"/>
      <c r="K282" s="328"/>
      <c r="L282" s="328"/>
      <c r="M282" s="328"/>
    </row>
    <row r="283" spans="1:13" ht="15.75" customHeight="1" x14ac:dyDescent="0.25">
      <c r="A283" s="328"/>
      <c r="B283" s="386"/>
      <c r="C283" s="328"/>
      <c r="D283" s="328"/>
      <c r="E283" s="328"/>
      <c r="F283" s="328"/>
      <c r="G283" s="328"/>
      <c r="H283" s="328"/>
      <c r="I283" s="328"/>
      <c r="J283" s="328"/>
      <c r="K283" s="328"/>
      <c r="L283" s="328"/>
      <c r="M283" s="328"/>
    </row>
    <row r="284" spans="1:13" ht="15.75" customHeight="1" x14ac:dyDescent="0.25">
      <c r="A284" s="328"/>
      <c r="B284" s="386"/>
      <c r="C284" s="328"/>
      <c r="D284" s="328"/>
      <c r="E284" s="328"/>
      <c r="F284" s="328"/>
      <c r="G284" s="328"/>
      <c r="H284" s="328"/>
      <c r="I284" s="328"/>
      <c r="J284" s="328"/>
      <c r="K284" s="328"/>
      <c r="L284" s="328"/>
      <c r="M284" s="328"/>
    </row>
    <row r="285" spans="1:13" ht="15.75" customHeight="1" x14ac:dyDescent="0.25">
      <c r="A285" s="328"/>
      <c r="B285" s="386"/>
      <c r="C285" s="328"/>
      <c r="D285" s="328"/>
      <c r="E285" s="328"/>
      <c r="F285" s="328"/>
      <c r="G285" s="328"/>
      <c r="H285" s="328"/>
      <c r="I285" s="328"/>
      <c r="J285" s="328"/>
      <c r="K285" s="328"/>
      <c r="L285" s="328"/>
      <c r="M285" s="328"/>
    </row>
    <row r="286" spans="1:13" ht="15.75" customHeight="1" x14ac:dyDescent="0.25">
      <c r="A286" s="328"/>
      <c r="B286" s="386"/>
      <c r="C286" s="328"/>
      <c r="D286" s="328"/>
      <c r="E286" s="328"/>
      <c r="F286" s="328"/>
      <c r="G286" s="328"/>
      <c r="H286" s="328"/>
      <c r="I286" s="328"/>
      <c r="J286" s="328"/>
      <c r="K286" s="328"/>
      <c r="L286" s="328"/>
      <c r="M286" s="328"/>
    </row>
    <row r="287" spans="1:13" ht="15.75" customHeight="1" x14ac:dyDescent="0.25">
      <c r="A287" s="328"/>
      <c r="B287" s="386"/>
      <c r="C287" s="328"/>
      <c r="D287" s="328"/>
      <c r="E287" s="328"/>
      <c r="F287" s="328"/>
      <c r="G287" s="328"/>
      <c r="H287" s="328"/>
      <c r="I287" s="328"/>
      <c r="J287" s="328"/>
      <c r="K287" s="328"/>
      <c r="L287" s="328"/>
      <c r="M287" s="328"/>
    </row>
    <row r="288" spans="1:13" ht="15.75" customHeight="1" x14ac:dyDescent="0.25">
      <c r="A288" s="328"/>
      <c r="B288" s="386"/>
      <c r="C288" s="328"/>
      <c r="D288" s="328"/>
      <c r="E288" s="328"/>
      <c r="F288" s="328"/>
      <c r="G288" s="328"/>
      <c r="H288" s="328"/>
      <c r="I288" s="328"/>
      <c r="J288" s="328"/>
      <c r="K288" s="328"/>
      <c r="L288" s="328"/>
      <c r="M288" s="328"/>
    </row>
    <row r="289" spans="1:13" ht="15.75" customHeight="1" x14ac:dyDescent="0.25">
      <c r="A289" s="328"/>
      <c r="B289" s="386"/>
      <c r="C289" s="328"/>
      <c r="D289" s="328"/>
      <c r="E289" s="328"/>
      <c r="F289" s="328"/>
      <c r="G289" s="328"/>
      <c r="H289" s="328"/>
      <c r="I289" s="328"/>
      <c r="J289" s="328"/>
      <c r="K289" s="328"/>
      <c r="L289" s="328"/>
      <c r="M289" s="328"/>
    </row>
    <row r="290" spans="1:13" ht="15.75" customHeight="1" x14ac:dyDescent="0.25">
      <c r="A290" s="328"/>
      <c r="B290" s="386"/>
      <c r="C290" s="328"/>
      <c r="D290" s="328"/>
      <c r="E290" s="328"/>
      <c r="F290" s="328"/>
      <c r="G290" s="328"/>
      <c r="H290" s="328"/>
      <c r="I290" s="328"/>
      <c r="J290" s="328"/>
      <c r="K290" s="328"/>
      <c r="L290" s="328"/>
      <c r="M290" s="328"/>
    </row>
    <row r="291" spans="1:13" ht="15.75" customHeight="1" x14ac:dyDescent="0.25">
      <c r="A291" s="328"/>
      <c r="B291" s="386"/>
      <c r="C291" s="328"/>
      <c r="D291" s="328"/>
      <c r="E291" s="328"/>
      <c r="F291" s="328"/>
      <c r="G291" s="328"/>
      <c r="H291" s="328"/>
      <c r="I291" s="328"/>
      <c r="J291" s="328"/>
      <c r="K291" s="328"/>
      <c r="L291" s="328"/>
      <c r="M291" s="328"/>
    </row>
    <row r="292" spans="1:13" ht="15.75" customHeight="1" x14ac:dyDescent="0.25">
      <c r="A292" s="328"/>
      <c r="B292" s="386"/>
      <c r="C292" s="328"/>
      <c r="D292" s="328"/>
      <c r="E292" s="328"/>
      <c r="F292" s="328"/>
      <c r="G292" s="328"/>
      <c r="H292" s="328"/>
      <c r="I292" s="328"/>
      <c r="J292" s="328"/>
      <c r="K292" s="328"/>
      <c r="L292" s="328"/>
      <c r="M292" s="328"/>
    </row>
    <row r="293" spans="1:13" ht="15.75" customHeight="1" x14ac:dyDescent="0.25">
      <c r="A293" s="328"/>
      <c r="B293" s="386"/>
      <c r="C293" s="328"/>
      <c r="D293" s="328"/>
      <c r="E293" s="328"/>
      <c r="F293" s="328"/>
      <c r="G293" s="328"/>
      <c r="H293" s="328"/>
      <c r="I293" s="328"/>
      <c r="J293" s="328"/>
      <c r="K293" s="328"/>
      <c r="L293" s="328"/>
      <c r="M293" s="328"/>
    </row>
    <row r="294" spans="1:13" ht="15.75" customHeight="1" x14ac:dyDescent="0.25">
      <c r="A294" s="328"/>
      <c r="B294" s="386"/>
      <c r="C294" s="328"/>
      <c r="D294" s="328"/>
      <c r="E294" s="328"/>
      <c r="F294" s="328"/>
      <c r="G294" s="328"/>
      <c r="H294" s="328"/>
      <c r="I294" s="328"/>
      <c r="J294" s="328"/>
      <c r="K294" s="328"/>
      <c r="L294" s="328"/>
      <c r="M294" s="328"/>
    </row>
    <row r="295" spans="1:13" ht="15.75" customHeight="1" x14ac:dyDescent="0.25">
      <c r="A295" s="328"/>
      <c r="B295" s="386"/>
      <c r="C295" s="328"/>
      <c r="D295" s="328"/>
      <c r="E295" s="328"/>
      <c r="F295" s="328"/>
      <c r="G295" s="328"/>
      <c r="H295" s="328"/>
      <c r="I295" s="328"/>
      <c r="J295" s="328"/>
      <c r="K295" s="328"/>
      <c r="L295" s="328"/>
      <c r="M295" s="328"/>
    </row>
    <row r="296" spans="1:13" ht="15.75" customHeight="1" x14ac:dyDescent="0.25">
      <c r="A296" s="328"/>
      <c r="B296" s="386"/>
      <c r="C296" s="328"/>
      <c r="D296" s="328"/>
      <c r="E296" s="328"/>
      <c r="F296" s="328"/>
      <c r="G296" s="328"/>
      <c r="H296" s="328"/>
      <c r="I296" s="328"/>
      <c r="J296" s="328"/>
      <c r="K296" s="328"/>
      <c r="L296" s="328"/>
      <c r="M296" s="328"/>
    </row>
    <row r="297" spans="1:13" ht="15.75" customHeight="1" x14ac:dyDescent="0.25">
      <c r="A297" s="328"/>
      <c r="B297" s="386"/>
      <c r="C297" s="328"/>
      <c r="D297" s="328"/>
      <c r="E297" s="328"/>
      <c r="F297" s="328"/>
      <c r="G297" s="328"/>
      <c r="H297" s="328"/>
      <c r="I297" s="328"/>
      <c r="J297" s="328"/>
      <c r="K297" s="328"/>
      <c r="L297" s="328"/>
      <c r="M297" s="328"/>
    </row>
    <row r="298" spans="1:13" ht="15.75" customHeight="1" x14ac:dyDescent="0.25">
      <c r="A298" s="328"/>
      <c r="B298" s="386"/>
      <c r="C298" s="328"/>
      <c r="D298" s="328"/>
      <c r="E298" s="328"/>
      <c r="F298" s="328"/>
      <c r="G298" s="328"/>
      <c r="H298" s="328"/>
      <c r="I298" s="328"/>
      <c r="J298" s="328"/>
      <c r="K298" s="328"/>
      <c r="L298" s="328"/>
      <c r="M298" s="328"/>
    </row>
    <row r="299" spans="1:13" ht="15.75" customHeight="1" x14ac:dyDescent="0.25">
      <c r="A299" s="328"/>
      <c r="B299" s="386"/>
      <c r="C299" s="328"/>
      <c r="D299" s="328"/>
      <c r="E299" s="328"/>
      <c r="F299" s="328"/>
      <c r="G299" s="328"/>
      <c r="H299" s="328"/>
      <c r="I299" s="328"/>
      <c r="J299" s="328"/>
      <c r="K299" s="328"/>
      <c r="L299" s="328"/>
      <c r="M299" s="328"/>
    </row>
    <row r="300" spans="1:13" ht="15.75" customHeight="1" x14ac:dyDescent="0.25">
      <c r="A300" s="328"/>
      <c r="B300" s="386"/>
      <c r="C300" s="328"/>
      <c r="D300" s="328"/>
      <c r="E300" s="328"/>
      <c r="F300" s="328"/>
      <c r="G300" s="328"/>
      <c r="H300" s="328"/>
      <c r="I300" s="328"/>
      <c r="J300" s="328"/>
      <c r="K300" s="328"/>
      <c r="L300" s="328"/>
      <c r="M300" s="328"/>
    </row>
    <row r="301" spans="1:13" ht="15.75" customHeight="1" x14ac:dyDescent="0.25">
      <c r="A301" s="328"/>
      <c r="B301" s="386"/>
      <c r="C301" s="328"/>
      <c r="D301" s="328"/>
      <c r="E301" s="328"/>
      <c r="F301" s="328"/>
      <c r="G301" s="328"/>
      <c r="H301" s="328"/>
      <c r="I301" s="328"/>
      <c r="J301" s="328"/>
      <c r="K301" s="328"/>
      <c r="L301" s="328"/>
      <c r="M301" s="328"/>
    </row>
    <row r="302" spans="1:13" ht="15.75" customHeight="1" x14ac:dyDescent="0.25">
      <c r="A302" s="328"/>
      <c r="B302" s="386"/>
      <c r="C302" s="328"/>
      <c r="D302" s="328"/>
      <c r="E302" s="328"/>
      <c r="F302" s="328"/>
      <c r="G302" s="328"/>
      <c r="H302" s="328"/>
      <c r="I302" s="328"/>
      <c r="J302" s="328"/>
      <c r="K302" s="328"/>
      <c r="L302" s="328"/>
      <c r="M302" s="328"/>
    </row>
    <row r="303" spans="1:13" ht="15.75" customHeight="1" x14ac:dyDescent="0.25">
      <c r="A303" s="328"/>
      <c r="B303" s="386"/>
      <c r="C303" s="328"/>
      <c r="D303" s="328"/>
      <c r="E303" s="328"/>
      <c r="F303" s="328"/>
      <c r="G303" s="328"/>
      <c r="H303" s="328"/>
      <c r="I303" s="328"/>
      <c r="J303" s="328"/>
      <c r="K303" s="328"/>
      <c r="L303" s="328"/>
      <c r="M303" s="328"/>
    </row>
    <row r="304" spans="1:13" ht="15.75" customHeight="1" x14ac:dyDescent="0.25">
      <c r="A304" s="328"/>
      <c r="B304" s="386"/>
      <c r="C304" s="328"/>
      <c r="D304" s="328"/>
      <c r="E304" s="328"/>
      <c r="F304" s="328"/>
      <c r="G304" s="328"/>
      <c r="H304" s="328"/>
      <c r="I304" s="328"/>
      <c r="J304" s="328"/>
      <c r="K304" s="328"/>
      <c r="L304" s="328"/>
      <c r="M304" s="328"/>
    </row>
    <row r="305" spans="1:13" ht="15.75" customHeight="1" x14ac:dyDescent="0.25">
      <c r="A305" s="328"/>
      <c r="B305" s="386"/>
      <c r="C305" s="328"/>
      <c r="D305" s="328"/>
      <c r="E305" s="328"/>
      <c r="F305" s="328"/>
      <c r="G305" s="328"/>
      <c r="H305" s="328"/>
      <c r="I305" s="328"/>
      <c r="J305" s="328"/>
      <c r="K305" s="328"/>
      <c r="L305" s="328"/>
      <c r="M305" s="328"/>
    </row>
    <row r="306" spans="1:13" ht="15.75" customHeight="1" x14ac:dyDescent="0.25">
      <c r="A306" s="328"/>
      <c r="B306" s="386"/>
      <c r="C306" s="328"/>
      <c r="D306" s="328"/>
      <c r="E306" s="328"/>
      <c r="F306" s="328"/>
      <c r="G306" s="328"/>
      <c r="H306" s="328"/>
      <c r="I306" s="328"/>
      <c r="J306" s="328"/>
      <c r="K306" s="328"/>
      <c r="L306" s="328"/>
      <c r="M306" s="328"/>
    </row>
    <row r="307" spans="1:13" ht="15.75" customHeight="1" x14ac:dyDescent="0.25">
      <c r="A307" s="328"/>
      <c r="B307" s="386"/>
      <c r="C307" s="328"/>
      <c r="D307" s="328"/>
      <c r="E307" s="328"/>
      <c r="F307" s="328"/>
      <c r="G307" s="328"/>
      <c r="H307" s="328"/>
      <c r="I307" s="328"/>
      <c r="J307" s="328"/>
      <c r="K307" s="328"/>
      <c r="L307" s="328"/>
      <c r="M307" s="328"/>
    </row>
    <row r="308" spans="1:13" ht="15.75" customHeight="1" x14ac:dyDescent="0.25">
      <c r="A308" s="328"/>
      <c r="B308" s="386"/>
      <c r="C308" s="328"/>
      <c r="D308" s="328"/>
      <c r="E308" s="328"/>
      <c r="F308" s="328"/>
      <c r="G308" s="328"/>
      <c r="H308" s="328"/>
      <c r="I308" s="328"/>
      <c r="J308" s="328"/>
      <c r="K308" s="328"/>
      <c r="L308" s="328"/>
      <c r="M308" s="328"/>
    </row>
    <row r="309" spans="1:13" ht="15.75" customHeight="1" x14ac:dyDescent="0.25">
      <c r="A309" s="328"/>
      <c r="B309" s="386"/>
      <c r="C309" s="328"/>
      <c r="D309" s="328"/>
      <c r="E309" s="328"/>
      <c r="F309" s="328"/>
      <c r="G309" s="328"/>
      <c r="H309" s="328"/>
      <c r="I309" s="328"/>
      <c r="J309" s="328"/>
      <c r="K309" s="328"/>
      <c r="L309" s="328"/>
      <c r="M309" s="328"/>
    </row>
    <row r="310" spans="1:13" ht="15.75" customHeight="1" x14ac:dyDescent="0.25">
      <c r="A310" s="328"/>
      <c r="B310" s="386"/>
      <c r="C310" s="328"/>
      <c r="D310" s="328"/>
      <c r="E310" s="328"/>
      <c r="F310" s="328"/>
      <c r="G310" s="328"/>
      <c r="H310" s="328"/>
      <c r="I310" s="328"/>
      <c r="J310" s="328"/>
      <c r="K310" s="328"/>
      <c r="L310" s="328"/>
      <c r="M310" s="328"/>
    </row>
    <row r="311" spans="1:13" ht="15.75" customHeight="1" x14ac:dyDescent="0.25">
      <c r="A311" s="328"/>
      <c r="B311" s="386"/>
      <c r="C311" s="328"/>
      <c r="D311" s="328"/>
      <c r="E311" s="328"/>
      <c r="F311" s="328"/>
      <c r="G311" s="328"/>
      <c r="H311" s="328"/>
      <c r="I311" s="328"/>
      <c r="J311" s="328"/>
      <c r="K311" s="328"/>
      <c r="L311" s="328"/>
      <c r="M311" s="328"/>
    </row>
    <row r="312" spans="1:13" ht="15.75" customHeight="1" x14ac:dyDescent="0.25">
      <c r="A312" s="328"/>
      <c r="B312" s="386"/>
      <c r="C312" s="328"/>
      <c r="D312" s="328"/>
      <c r="E312" s="328"/>
      <c r="F312" s="328"/>
      <c r="G312" s="328"/>
      <c r="H312" s="328"/>
      <c r="I312" s="328"/>
      <c r="J312" s="328"/>
      <c r="K312" s="328"/>
      <c r="L312" s="328"/>
      <c r="M312" s="328"/>
    </row>
    <row r="313" spans="1:13" ht="15.75" customHeight="1" x14ac:dyDescent="0.25">
      <c r="A313" s="328"/>
      <c r="B313" s="386"/>
      <c r="C313" s="328"/>
      <c r="D313" s="328"/>
      <c r="E313" s="328"/>
      <c r="F313" s="328"/>
      <c r="G313" s="328"/>
      <c r="H313" s="328"/>
      <c r="I313" s="328"/>
      <c r="J313" s="328"/>
      <c r="K313" s="328"/>
      <c r="L313" s="328"/>
      <c r="M313" s="328"/>
    </row>
    <row r="314" spans="1:13" ht="15.75" customHeight="1" x14ac:dyDescent="0.25">
      <c r="A314" s="328"/>
      <c r="B314" s="386"/>
      <c r="C314" s="328"/>
      <c r="D314" s="328"/>
      <c r="E314" s="328"/>
      <c r="F314" s="328"/>
      <c r="G314" s="328"/>
      <c r="H314" s="328"/>
      <c r="I314" s="328"/>
      <c r="J314" s="328"/>
      <c r="K314" s="328"/>
      <c r="L314" s="328"/>
      <c r="M314" s="328"/>
    </row>
    <row r="315" spans="1:13" ht="15.75" customHeight="1" x14ac:dyDescent="0.25">
      <c r="A315" s="328"/>
      <c r="B315" s="386"/>
      <c r="C315" s="328"/>
      <c r="D315" s="328"/>
      <c r="E315" s="328"/>
      <c r="F315" s="328"/>
      <c r="G315" s="328"/>
      <c r="H315" s="328"/>
      <c r="I315" s="328"/>
      <c r="J315" s="328"/>
      <c r="K315" s="328"/>
      <c r="L315" s="328"/>
      <c r="M315" s="328"/>
    </row>
    <row r="316" spans="1:13" ht="15.75" customHeight="1" x14ac:dyDescent="0.25">
      <c r="A316" s="328"/>
      <c r="B316" s="386"/>
      <c r="C316" s="328"/>
      <c r="D316" s="328"/>
      <c r="E316" s="328"/>
      <c r="F316" s="328"/>
      <c r="G316" s="328"/>
      <c r="H316" s="328"/>
      <c r="I316" s="328"/>
      <c r="J316" s="328"/>
      <c r="K316" s="328"/>
      <c r="L316" s="328"/>
      <c r="M316" s="328"/>
    </row>
    <row r="317" spans="1:13" ht="15.75" customHeight="1" x14ac:dyDescent="0.25">
      <c r="A317" s="328"/>
      <c r="B317" s="386"/>
      <c r="C317" s="328"/>
      <c r="D317" s="328"/>
      <c r="E317" s="328"/>
      <c r="F317" s="328"/>
      <c r="G317" s="328"/>
      <c r="H317" s="328"/>
      <c r="I317" s="328"/>
      <c r="J317" s="328"/>
      <c r="K317" s="328"/>
      <c r="L317" s="328"/>
      <c r="M317" s="328"/>
    </row>
    <row r="318" spans="1:13" ht="15.75" customHeight="1" x14ac:dyDescent="0.25">
      <c r="A318" s="328"/>
      <c r="B318" s="386"/>
      <c r="C318" s="328"/>
      <c r="D318" s="328"/>
      <c r="E318" s="328"/>
      <c r="F318" s="328"/>
      <c r="G318" s="328"/>
      <c r="H318" s="328"/>
      <c r="I318" s="328"/>
      <c r="J318" s="328"/>
      <c r="K318" s="328"/>
      <c r="L318" s="328"/>
      <c r="M318" s="328"/>
    </row>
    <row r="319" spans="1:13" ht="15.75" customHeight="1" x14ac:dyDescent="0.25">
      <c r="A319" s="328"/>
      <c r="B319" s="386"/>
      <c r="C319" s="328"/>
      <c r="D319" s="328"/>
      <c r="E319" s="328"/>
      <c r="F319" s="328"/>
      <c r="G319" s="328"/>
      <c r="H319" s="328"/>
      <c r="I319" s="328"/>
      <c r="J319" s="328"/>
      <c r="K319" s="328"/>
      <c r="L319" s="328"/>
      <c r="M319" s="328"/>
    </row>
    <row r="320" spans="1:13" ht="15.75" customHeight="1" x14ac:dyDescent="0.25">
      <c r="A320" s="328"/>
      <c r="B320" s="386"/>
      <c r="C320" s="328"/>
      <c r="D320" s="328"/>
      <c r="E320" s="328"/>
      <c r="F320" s="328"/>
      <c r="G320" s="328"/>
      <c r="H320" s="328"/>
      <c r="I320" s="328"/>
      <c r="J320" s="328"/>
      <c r="K320" s="328"/>
      <c r="L320" s="328"/>
      <c r="M320" s="328"/>
    </row>
    <row r="321" spans="1:13" ht="15.75" customHeight="1" x14ac:dyDescent="0.25">
      <c r="A321" s="328"/>
      <c r="B321" s="386"/>
      <c r="C321" s="328"/>
      <c r="D321" s="328"/>
      <c r="E321" s="328"/>
      <c r="F321" s="328"/>
      <c r="G321" s="328"/>
      <c r="H321" s="328"/>
      <c r="I321" s="328"/>
      <c r="J321" s="328"/>
      <c r="K321" s="328"/>
      <c r="L321" s="328"/>
      <c r="M321" s="328"/>
    </row>
    <row r="322" spans="1:13" ht="15.75" customHeight="1" x14ac:dyDescent="0.25">
      <c r="A322" s="328"/>
      <c r="B322" s="386"/>
      <c r="C322" s="328"/>
      <c r="D322" s="328"/>
      <c r="E322" s="328"/>
      <c r="F322" s="328"/>
      <c r="G322" s="328"/>
      <c r="H322" s="328"/>
      <c r="I322" s="328"/>
      <c r="J322" s="328"/>
      <c r="K322" s="328"/>
      <c r="L322" s="328"/>
      <c r="M322" s="328"/>
    </row>
    <row r="323" spans="1:13" ht="15.75" customHeight="1" x14ac:dyDescent="0.25">
      <c r="A323" s="328"/>
      <c r="B323" s="386"/>
      <c r="C323" s="328"/>
      <c r="D323" s="328"/>
      <c r="E323" s="328"/>
      <c r="F323" s="328"/>
      <c r="G323" s="328"/>
      <c r="H323" s="328"/>
      <c r="I323" s="328"/>
      <c r="J323" s="328"/>
      <c r="K323" s="328"/>
      <c r="L323" s="328"/>
      <c r="M323" s="328"/>
    </row>
    <row r="324" spans="1:13" ht="15.75" customHeight="1" x14ac:dyDescent="0.25">
      <c r="A324" s="328"/>
      <c r="B324" s="386"/>
      <c r="C324" s="328"/>
      <c r="D324" s="328"/>
      <c r="E324" s="328"/>
      <c r="F324" s="328"/>
      <c r="G324" s="328"/>
      <c r="H324" s="328"/>
      <c r="I324" s="328"/>
      <c r="J324" s="328"/>
      <c r="K324" s="328"/>
      <c r="L324" s="328"/>
      <c r="M324" s="328"/>
    </row>
    <row r="325" spans="1:13" ht="15.75" customHeight="1" x14ac:dyDescent="0.25">
      <c r="A325" s="328"/>
      <c r="B325" s="386"/>
      <c r="C325" s="328"/>
      <c r="D325" s="328"/>
      <c r="E325" s="328"/>
      <c r="F325" s="328"/>
      <c r="G325" s="328"/>
      <c r="H325" s="328"/>
      <c r="I325" s="328"/>
      <c r="J325" s="328"/>
      <c r="K325" s="328"/>
      <c r="L325" s="328"/>
      <c r="M325" s="328"/>
    </row>
    <row r="326" spans="1:13" ht="15.75" customHeight="1" x14ac:dyDescent="0.25">
      <c r="A326" s="328"/>
      <c r="B326" s="386"/>
      <c r="C326" s="328"/>
      <c r="D326" s="328"/>
      <c r="E326" s="328"/>
      <c r="F326" s="328"/>
      <c r="G326" s="328"/>
      <c r="H326" s="328"/>
      <c r="I326" s="328"/>
      <c r="J326" s="328"/>
      <c r="K326" s="328"/>
      <c r="L326" s="328"/>
      <c r="M326" s="328"/>
    </row>
    <row r="327" spans="1:13" ht="15.75" customHeight="1" x14ac:dyDescent="0.25">
      <c r="A327" s="328"/>
      <c r="B327" s="386"/>
      <c r="C327" s="328"/>
      <c r="D327" s="328"/>
      <c r="E327" s="328"/>
      <c r="F327" s="328"/>
      <c r="G327" s="328"/>
      <c r="H327" s="328"/>
      <c r="I327" s="328"/>
      <c r="J327" s="328"/>
      <c r="K327" s="328"/>
      <c r="L327" s="328"/>
      <c r="M327" s="328"/>
    </row>
    <row r="328" spans="1:13" ht="15.75" customHeight="1" x14ac:dyDescent="0.25">
      <c r="A328" s="328"/>
      <c r="B328" s="386"/>
      <c r="C328" s="328"/>
      <c r="D328" s="328"/>
      <c r="E328" s="328"/>
      <c r="F328" s="328"/>
      <c r="G328" s="328"/>
      <c r="H328" s="328"/>
      <c r="I328" s="328"/>
      <c r="J328" s="328"/>
      <c r="K328" s="328"/>
      <c r="L328" s="328"/>
      <c r="M328" s="328"/>
    </row>
    <row r="329" spans="1:13" ht="15.75" customHeight="1" x14ac:dyDescent="0.25">
      <c r="A329" s="328"/>
      <c r="B329" s="386"/>
      <c r="C329" s="328"/>
      <c r="D329" s="328"/>
      <c r="E329" s="328"/>
      <c r="F329" s="328"/>
      <c r="G329" s="328"/>
      <c r="H329" s="328"/>
      <c r="I329" s="328"/>
      <c r="J329" s="328"/>
      <c r="K329" s="328"/>
      <c r="L329" s="328"/>
      <c r="M329" s="328"/>
    </row>
    <row r="330" spans="1:13" ht="15.75" customHeight="1" x14ac:dyDescent="0.25">
      <c r="A330" s="328"/>
      <c r="B330" s="386"/>
      <c r="C330" s="328"/>
      <c r="D330" s="328"/>
      <c r="E330" s="328"/>
      <c r="F330" s="328"/>
      <c r="G330" s="328"/>
      <c r="H330" s="328"/>
      <c r="I330" s="328"/>
      <c r="J330" s="328"/>
      <c r="K330" s="328"/>
      <c r="L330" s="328"/>
      <c r="M330" s="328"/>
    </row>
    <row r="331" spans="1:13" ht="15.75" customHeight="1" x14ac:dyDescent="0.25">
      <c r="A331" s="328"/>
      <c r="B331" s="386"/>
      <c r="C331" s="328"/>
      <c r="D331" s="328"/>
      <c r="E331" s="328"/>
      <c r="F331" s="328"/>
      <c r="G331" s="328"/>
      <c r="H331" s="328"/>
      <c r="I331" s="328"/>
      <c r="J331" s="328"/>
      <c r="K331" s="328"/>
      <c r="L331" s="328"/>
      <c r="M331" s="328"/>
    </row>
    <row r="332" spans="1:13" ht="15.75" customHeight="1" x14ac:dyDescent="0.25">
      <c r="A332" s="328"/>
      <c r="B332" s="386"/>
      <c r="C332" s="328"/>
      <c r="D332" s="328"/>
      <c r="E332" s="328"/>
      <c r="F332" s="328"/>
      <c r="G332" s="328"/>
      <c r="H332" s="328"/>
      <c r="I332" s="328"/>
      <c r="J332" s="328"/>
      <c r="K332" s="328"/>
      <c r="L332" s="328"/>
      <c r="M332" s="328"/>
    </row>
    <row r="333" spans="1:13" ht="15.75" customHeight="1" x14ac:dyDescent="0.25">
      <c r="A333" s="328"/>
      <c r="B333" s="386"/>
      <c r="C333" s="328"/>
      <c r="D333" s="328"/>
      <c r="E333" s="328"/>
      <c r="F333" s="328"/>
      <c r="G333" s="328"/>
      <c r="H333" s="328"/>
      <c r="I333" s="328"/>
      <c r="J333" s="328"/>
      <c r="K333" s="328"/>
      <c r="L333" s="328"/>
      <c r="M333" s="328"/>
    </row>
    <row r="334" spans="1:13" ht="15.75" customHeight="1" x14ac:dyDescent="0.25">
      <c r="A334" s="328"/>
      <c r="B334" s="386"/>
      <c r="C334" s="328"/>
      <c r="D334" s="328"/>
      <c r="E334" s="328"/>
      <c r="F334" s="328"/>
      <c r="G334" s="328"/>
      <c r="H334" s="328"/>
      <c r="I334" s="328"/>
      <c r="J334" s="328"/>
      <c r="K334" s="328"/>
      <c r="L334" s="328"/>
      <c r="M334" s="328"/>
    </row>
    <row r="335" spans="1:13" ht="15.75" customHeight="1" x14ac:dyDescent="0.25">
      <c r="A335" s="328"/>
      <c r="B335" s="386"/>
      <c r="C335" s="328"/>
      <c r="D335" s="328"/>
      <c r="E335" s="328"/>
      <c r="F335" s="328"/>
      <c r="G335" s="328"/>
      <c r="H335" s="328"/>
      <c r="I335" s="328"/>
      <c r="J335" s="328"/>
      <c r="K335" s="328"/>
      <c r="L335" s="328"/>
      <c r="M335" s="328"/>
    </row>
    <row r="336" spans="1:13" ht="15.75" customHeight="1" x14ac:dyDescent="0.25">
      <c r="A336" s="328"/>
      <c r="B336" s="386"/>
      <c r="C336" s="328"/>
      <c r="D336" s="328"/>
      <c r="E336" s="328"/>
      <c r="F336" s="328"/>
      <c r="G336" s="328"/>
      <c r="H336" s="328"/>
      <c r="I336" s="328"/>
      <c r="J336" s="328"/>
      <c r="K336" s="328"/>
      <c r="L336" s="328"/>
      <c r="M336" s="328"/>
    </row>
    <row r="337" spans="1:13" ht="15.75" customHeight="1" x14ac:dyDescent="0.25">
      <c r="A337" s="328"/>
      <c r="B337" s="386"/>
      <c r="C337" s="328"/>
      <c r="D337" s="328"/>
      <c r="E337" s="328"/>
      <c r="F337" s="328"/>
      <c r="G337" s="328"/>
      <c r="H337" s="328"/>
      <c r="I337" s="328"/>
      <c r="J337" s="328"/>
      <c r="K337" s="328"/>
      <c r="L337" s="328"/>
      <c r="M337" s="328"/>
    </row>
    <row r="338" spans="1:13" ht="15.75" customHeight="1" x14ac:dyDescent="0.25">
      <c r="A338" s="328"/>
      <c r="B338" s="386"/>
      <c r="C338" s="328"/>
      <c r="D338" s="328"/>
      <c r="E338" s="328"/>
      <c r="F338" s="328"/>
      <c r="G338" s="328"/>
      <c r="H338" s="328"/>
      <c r="I338" s="328"/>
      <c r="J338" s="328"/>
      <c r="K338" s="328"/>
      <c r="L338" s="328"/>
      <c r="M338" s="328"/>
    </row>
    <row r="339" spans="1:13" ht="15.75" customHeight="1" x14ac:dyDescent="0.25">
      <c r="A339" s="328"/>
      <c r="B339" s="386"/>
      <c r="C339" s="328"/>
      <c r="D339" s="328"/>
      <c r="E339" s="328"/>
      <c r="F339" s="328"/>
      <c r="G339" s="328"/>
      <c r="H339" s="328"/>
      <c r="I339" s="328"/>
      <c r="J339" s="328"/>
      <c r="K339" s="328"/>
      <c r="L339" s="328"/>
      <c r="M339" s="328"/>
    </row>
    <row r="340" spans="1:13" ht="15.75" customHeight="1" x14ac:dyDescent="0.25">
      <c r="A340" s="328"/>
      <c r="B340" s="386"/>
      <c r="C340" s="328"/>
      <c r="D340" s="328"/>
      <c r="E340" s="328"/>
      <c r="F340" s="328"/>
      <c r="G340" s="328"/>
      <c r="H340" s="328"/>
      <c r="I340" s="328"/>
      <c r="J340" s="328"/>
      <c r="K340" s="328"/>
      <c r="L340" s="328"/>
      <c r="M340" s="328"/>
    </row>
    <row r="341" spans="1:13" ht="15.75" customHeight="1" x14ac:dyDescent="0.25">
      <c r="A341" s="328"/>
      <c r="B341" s="386"/>
      <c r="C341" s="328"/>
      <c r="D341" s="328"/>
      <c r="E341" s="328"/>
      <c r="F341" s="328"/>
      <c r="G341" s="328"/>
      <c r="H341" s="328"/>
      <c r="I341" s="328"/>
      <c r="J341" s="328"/>
      <c r="K341" s="328"/>
      <c r="L341" s="328"/>
      <c r="M341" s="328"/>
    </row>
    <row r="342" spans="1:13" ht="15.75" customHeight="1" x14ac:dyDescent="0.25">
      <c r="A342" s="328"/>
      <c r="B342" s="386"/>
      <c r="C342" s="328"/>
      <c r="D342" s="328"/>
      <c r="E342" s="328"/>
      <c r="F342" s="328"/>
      <c r="G342" s="328"/>
      <c r="H342" s="328"/>
      <c r="I342" s="328"/>
      <c r="J342" s="328"/>
      <c r="K342" s="328"/>
      <c r="L342" s="328"/>
      <c r="M342" s="328"/>
    </row>
    <row r="343" spans="1:13" ht="15.75" customHeight="1" x14ac:dyDescent="0.25">
      <c r="A343" s="328"/>
      <c r="B343" s="386"/>
      <c r="C343" s="328"/>
      <c r="D343" s="328"/>
      <c r="E343" s="328"/>
      <c r="F343" s="328"/>
      <c r="G343" s="328"/>
      <c r="H343" s="328"/>
      <c r="I343" s="328"/>
      <c r="J343" s="328"/>
      <c r="K343" s="328"/>
      <c r="L343" s="328"/>
      <c r="M343" s="328"/>
    </row>
    <row r="344" spans="1:13" ht="15.75" customHeight="1" x14ac:dyDescent="0.25">
      <c r="A344" s="328"/>
      <c r="B344" s="386"/>
      <c r="C344" s="328"/>
      <c r="D344" s="328"/>
      <c r="E344" s="328"/>
      <c r="F344" s="328"/>
      <c r="G344" s="328"/>
      <c r="H344" s="328"/>
      <c r="I344" s="328"/>
      <c r="J344" s="328"/>
      <c r="K344" s="328"/>
      <c r="L344" s="328"/>
      <c r="M344" s="328"/>
    </row>
    <row r="345" spans="1:13" ht="15.75" customHeight="1" x14ac:dyDescent="0.25">
      <c r="A345" s="328"/>
      <c r="B345" s="386"/>
      <c r="C345" s="328"/>
      <c r="D345" s="328"/>
      <c r="E345" s="328"/>
      <c r="F345" s="328"/>
      <c r="G345" s="328"/>
      <c r="H345" s="328"/>
      <c r="I345" s="328"/>
      <c r="J345" s="328"/>
      <c r="K345" s="328"/>
      <c r="L345" s="328"/>
      <c r="M345" s="328"/>
    </row>
    <row r="346" spans="1:13" ht="15.75" customHeight="1" x14ac:dyDescent="0.25">
      <c r="A346" s="328"/>
      <c r="B346" s="386"/>
      <c r="C346" s="328"/>
      <c r="D346" s="328"/>
      <c r="E346" s="328"/>
      <c r="F346" s="328"/>
      <c r="G346" s="328"/>
      <c r="H346" s="328"/>
      <c r="I346" s="328"/>
      <c r="J346" s="328"/>
      <c r="K346" s="328"/>
      <c r="L346" s="328"/>
      <c r="M346" s="328"/>
    </row>
    <row r="347" spans="1:13" ht="15.75" customHeight="1" x14ac:dyDescent="0.25">
      <c r="A347" s="328"/>
      <c r="B347" s="386"/>
      <c r="C347" s="328"/>
      <c r="D347" s="328"/>
      <c r="E347" s="328"/>
      <c r="F347" s="328"/>
      <c r="G347" s="328"/>
      <c r="H347" s="328"/>
      <c r="I347" s="328"/>
      <c r="J347" s="328"/>
      <c r="K347" s="328"/>
      <c r="L347" s="328"/>
      <c r="M347" s="328"/>
    </row>
    <row r="348" spans="1:13" ht="15.75" customHeight="1" x14ac:dyDescent="0.25">
      <c r="A348" s="328"/>
      <c r="B348" s="386"/>
      <c r="C348" s="328"/>
      <c r="D348" s="328"/>
      <c r="E348" s="328"/>
      <c r="F348" s="328"/>
      <c r="G348" s="328"/>
      <c r="H348" s="328"/>
      <c r="I348" s="328"/>
      <c r="J348" s="328"/>
      <c r="K348" s="328"/>
      <c r="L348" s="328"/>
      <c r="M348" s="328"/>
    </row>
    <row r="349" spans="1:13" ht="15.75" customHeight="1" x14ac:dyDescent="0.25">
      <c r="A349" s="328"/>
      <c r="B349" s="386"/>
      <c r="C349" s="328"/>
      <c r="D349" s="328"/>
      <c r="E349" s="328"/>
      <c r="F349" s="328"/>
      <c r="G349" s="328"/>
      <c r="H349" s="328"/>
      <c r="I349" s="328"/>
      <c r="J349" s="328"/>
      <c r="K349" s="328"/>
      <c r="L349" s="328"/>
      <c r="M349" s="328"/>
    </row>
    <row r="350" spans="1:13" ht="15.75" customHeight="1" x14ac:dyDescent="0.25">
      <c r="A350" s="328"/>
      <c r="B350" s="386"/>
      <c r="C350" s="328"/>
      <c r="D350" s="328"/>
      <c r="E350" s="328"/>
      <c r="F350" s="328"/>
      <c r="G350" s="328"/>
      <c r="H350" s="328"/>
      <c r="I350" s="328"/>
      <c r="J350" s="328"/>
      <c r="K350" s="328"/>
      <c r="L350" s="328"/>
      <c r="M350" s="328"/>
    </row>
    <row r="351" spans="1:13" ht="15.75" customHeight="1" x14ac:dyDescent="0.25">
      <c r="A351" s="328"/>
      <c r="B351" s="386"/>
      <c r="C351" s="328"/>
      <c r="D351" s="328"/>
      <c r="E351" s="328"/>
      <c r="F351" s="328"/>
      <c r="G351" s="328"/>
      <c r="H351" s="328"/>
      <c r="I351" s="328"/>
      <c r="J351" s="328"/>
      <c r="K351" s="328"/>
      <c r="L351" s="328"/>
      <c r="M351" s="328"/>
    </row>
    <row r="352" spans="1:13" ht="15.75" customHeight="1" x14ac:dyDescent="0.25">
      <c r="A352" s="328"/>
      <c r="B352" s="386"/>
      <c r="C352" s="328"/>
      <c r="D352" s="328"/>
      <c r="E352" s="328"/>
      <c r="F352" s="328"/>
      <c r="G352" s="328"/>
      <c r="H352" s="328"/>
      <c r="I352" s="328"/>
      <c r="J352" s="328"/>
      <c r="K352" s="328"/>
      <c r="L352" s="328"/>
      <c r="M352" s="328"/>
    </row>
    <row r="353" spans="1:13" ht="15.75" customHeight="1" x14ac:dyDescent="0.25">
      <c r="A353" s="328"/>
      <c r="B353" s="386"/>
      <c r="C353" s="328"/>
      <c r="D353" s="328"/>
      <c r="E353" s="328"/>
      <c r="F353" s="328"/>
      <c r="G353" s="328"/>
      <c r="H353" s="328"/>
      <c r="I353" s="328"/>
      <c r="J353" s="328"/>
      <c r="K353" s="328"/>
      <c r="L353" s="328"/>
      <c r="M353" s="328"/>
    </row>
    <row r="354" spans="1:13" ht="15.75" customHeight="1" x14ac:dyDescent="0.25">
      <c r="A354" s="328"/>
      <c r="B354" s="386"/>
      <c r="C354" s="328"/>
      <c r="D354" s="328"/>
      <c r="E354" s="328"/>
      <c r="F354" s="328"/>
      <c r="G354" s="328"/>
      <c r="H354" s="328"/>
      <c r="I354" s="328"/>
      <c r="J354" s="328"/>
      <c r="K354" s="328"/>
      <c r="L354" s="328"/>
      <c r="M354" s="328"/>
    </row>
    <row r="355" spans="1:13" ht="15.75" customHeight="1" x14ac:dyDescent="0.25">
      <c r="A355" s="328"/>
      <c r="B355" s="386"/>
      <c r="C355" s="328"/>
      <c r="D355" s="328"/>
      <c r="E355" s="328"/>
      <c r="F355" s="328"/>
      <c r="G355" s="328"/>
      <c r="H355" s="328"/>
      <c r="I355" s="328"/>
      <c r="J355" s="328"/>
      <c r="K355" s="328"/>
      <c r="L355" s="328"/>
      <c r="M355" s="328"/>
    </row>
    <row r="356" spans="1:13" ht="15.75" customHeight="1" x14ac:dyDescent="0.25">
      <c r="A356" s="328"/>
      <c r="B356" s="386"/>
      <c r="C356" s="328"/>
      <c r="D356" s="328"/>
      <c r="E356" s="328"/>
      <c r="F356" s="328"/>
      <c r="G356" s="328"/>
      <c r="H356" s="328"/>
      <c r="I356" s="328"/>
      <c r="J356" s="328"/>
      <c r="K356" s="328"/>
      <c r="L356" s="328"/>
      <c r="M356" s="328"/>
    </row>
    <row r="357" spans="1:13" ht="15.75" customHeight="1" x14ac:dyDescent="0.25">
      <c r="A357" s="328"/>
      <c r="B357" s="386"/>
      <c r="C357" s="328"/>
      <c r="D357" s="328"/>
      <c r="E357" s="328"/>
      <c r="F357" s="328"/>
      <c r="G357" s="328"/>
      <c r="H357" s="328"/>
      <c r="I357" s="328"/>
      <c r="J357" s="328"/>
      <c r="K357" s="328"/>
      <c r="L357" s="328"/>
      <c r="M357" s="328"/>
    </row>
    <row r="358" spans="1:13" ht="15.75" customHeight="1" x14ac:dyDescent="0.25">
      <c r="A358" s="328"/>
      <c r="B358" s="386"/>
      <c r="C358" s="328"/>
      <c r="D358" s="328"/>
      <c r="E358" s="328"/>
      <c r="F358" s="328"/>
      <c r="G358" s="328"/>
      <c r="H358" s="328"/>
      <c r="I358" s="328"/>
      <c r="J358" s="328"/>
      <c r="K358" s="328"/>
      <c r="L358" s="328"/>
      <c r="M358" s="328"/>
    </row>
    <row r="359" spans="1:13" ht="15.75" customHeight="1" x14ac:dyDescent="0.25">
      <c r="A359" s="328"/>
      <c r="B359" s="386"/>
      <c r="C359" s="328"/>
      <c r="D359" s="328"/>
      <c r="E359" s="328"/>
      <c r="F359" s="328"/>
      <c r="G359" s="328"/>
      <c r="H359" s="328"/>
      <c r="I359" s="328"/>
      <c r="J359" s="328"/>
      <c r="K359" s="328"/>
      <c r="L359" s="328"/>
      <c r="M359" s="328"/>
    </row>
    <row r="360" spans="1:13" ht="15.75" customHeight="1" x14ac:dyDescent="0.25">
      <c r="A360" s="328"/>
      <c r="B360" s="386"/>
      <c r="C360" s="328"/>
      <c r="D360" s="328"/>
      <c r="E360" s="328"/>
      <c r="F360" s="328"/>
      <c r="G360" s="328"/>
      <c r="H360" s="328"/>
      <c r="I360" s="328"/>
      <c r="J360" s="328"/>
      <c r="K360" s="328"/>
      <c r="L360" s="328"/>
      <c r="M360" s="328"/>
    </row>
    <row r="361" spans="1:13" ht="15.75" customHeight="1" x14ac:dyDescent="0.25">
      <c r="A361" s="328"/>
      <c r="B361" s="386"/>
      <c r="C361" s="328"/>
      <c r="D361" s="328"/>
      <c r="E361" s="328"/>
      <c r="F361" s="328"/>
      <c r="G361" s="328"/>
      <c r="H361" s="328"/>
      <c r="I361" s="328"/>
      <c r="J361" s="328"/>
      <c r="K361" s="328"/>
      <c r="L361" s="328"/>
      <c r="M361" s="328"/>
    </row>
    <row r="362" spans="1:13" ht="15.75" customHeight="1" x14ac:dyDescent="0.25">
      <c r="A362" s="328"/>
      <c r="B362" s="386"/>
      <c r="C362" s="328"/>
      <c r="D362" s="328"/>
      <c r="E362" s="328"/>
      <c r="F362" s="328"/>
      <c r="G362" s="328"/>
      <c r="H362" s="328"/>
      <c r="I362" s="328"/>
      <c r="J362" s="328"/>
      <c r="K362" s="328"/>
      <c r="L362" s="328"/>
      <c r="M362" s="328"/>
    </row>
    <row r="363" spans="1:13" ht="15.75" customHeight="1" x14ac:dyDescent="0.25">
      <c r="A363" s="328"/>
      <c r="B363" s="386"/>
      <c r="C363" s="328"/>
      <c r="D363" s="328"/>
      <c r="E363" s="328"/>
      <c r="F363" s="328"/>
      <c r="G363" s="328"/>
      <c r="H363" s="328"/>
      <c r="I363" s="328"/>
      <c r="J363" s="328"/>
      <c r="K363" s="328"/>
      <c r="L363" s="328"/>
      <c r="M363" s="328"/>
    </row>
    <row r="364" spans="1:13" ht="15.75" customHeight="1" x14ac:dyDescent="0.25">
      <c r="A364" s="328"/>
      <c r="B364" s="386"/>
      <c r="C364" s="328"/>
      <c r="D364" s="328"/>
      <c r="E364" s="328"/>
      <c r="F364" s="328"/>
      <c r="G364" s="328"/>
      <c r="H364" s="328"/>
      <c r="I364" s="328"/>
      <c r="J364" s="328"/>
      <c r="K364" s="328"/>
      <c r="L364" s="328"/>
      <c r="M364" s="328"/>
    </row>
    <row r="365" spans="1:13" ht="15.75" customHeight="1" x14ac:dyDescent="0.25">
      <c r="A365" s="328"/>
      <c r="B365" s="386"/>
      <c r="C365" s="328"/>
      <c r="D365" s="328"/>
      <c r="E365" s="328"/>
      <c r="F365" s="328"/>
      <c r="G365" s="328"/>
      <c r="H365" s="328"/>
      <c r="I365" s="328"/>
      <c r="J365" s="328"/>
      <c r="K365" s="328"/>
      <c r="L365" s="328"/>
      <c r="M365" s="328"/>
    </row>
    <row r="366" spans="1:13" ht="15.75" customHeight="1" x14ac:dyDescent="0.25">
      <c r="A366" s="328"/>
      <c r="B366" s="386"/>
      <c r="C366" s="328"/>
      <c r="D366" s="328"/>
      <c r="E366" s="328"/>
      <c r="F366" s="328"/>
      <c r="G366" s="328"/>
      <c r="H366" s="328"/>
      <c r="I366" s="328"/>
      <c r="J366" s="328"/>
      <c r="K366" s="328"/>
      <c r="L366" s="328"/>
      <c r="M366" s="328"/>
    </row>
    <row r="367" spans="1:13" ht="15.75" customHeight="1" x14ac:dyDescent="0.25">
      <c r="A367" s="328"/>
      <c r="B367" s="386"/>
      <c r="C367" s="328"/>
      <c r="D367" s="328"/>
      <c r="E367" s="328"/>
      <c r="F367" s="328"/>
      <c r="G367" s="328"/>
      <c r="H367" s="328"/>
      <c r="I367" s="328"/>
      <c r="J367" s="328"/>
      <c r="K367" s="328"/>
      <c r="L367" s="328"/>
      <c r="M367" s="328"/>
    </row>
    <row r="368" spans="1:13" ht="15.75" customHeight="1" x14ac:dyDescent="0.25">
      <c r="A368" s="328"/>
      <c r="B368" s="386"/>
      <c r="C368" s="328"/>
      <c r="D368" s="328"/>
      <c r="E368" s="328"/>
      <c r="F368" s="328"/>
      <c r="G368" s="328"/>
      <c r="H368" s="328"/>
      <c r="I368" s="328"/>
      <c r="J368" s="328"/>
      <c r="K368" s="328"/>
      <c r="L368" s="328"/>
      <c r="M368" s="328"/>
    </row>
    <row r="369" spans="1:13" ht="15.75" customHeight="1" x14ac:dyDescent="0.25">
      <c r="A369" s="328"/>
      <c r="B369" s="386"/>
      <c r="C369" s="328"/>
      <c r="D369" s="328"/>
      <c r="E369" s="328"/>
      <c r="F369" s="328"/>
      <c r="G369" s="328"/>
      <c r="H369" s="328"/>
      <c r="I369" s="328"/>
      <c r="J369" s="328"/>
      <c r="K369" s="328"/>
      <c r="L369" s="328"/>
      <c r="M369" s="328"/>
    </row>
    <row r="370" spans="1:13" ht="15.75" customHeight="1" x14ac:dyDescent="0.25">
      <c r="A370" s="328"/>
      <c r="B370" s="386"/>
      <c r="C370" s="328"/>
      <c r="D370" s="328"/>
      <c r="E370" s="328"/>
      <c r="F370" s="328"/>
      <c r="G370" s="328"/>
      <c r="H370" s="328"/>
      <c r="I370" s="328"/>
      <c r="J370" s="328"/>
      <c r="K370" s="328"/>
      <c r="L370" s="328"/>
      <c r="M370" s="328"/>
    </row>
    <row r="371" spans="1:13" ht="15.75" customHeight="1" x14ac:dyDescent="0.25">
      <c r="A371" s="328"/>
      <c r="B371" s="386"/>
      <c r="C371" s="328"/>
      <c r="D371" s="328"/>
      <c r="E371" s="328"/>
      <c r="F371" s="328"/>
      <c r="G371" s="328"/>
      <c r="H371" s="328"/>
      <c r="I371" s="328"/>
      <c r="J371" s="328"/>
      <c r="K371" s="328"/>
      <c r="L371" s="328"/>
      <c r="M371" s="328"/>
    </row>
    <row r="372" spans="1:13" ht="15.75" customHeight="1" x14ac:dyDescent="0.25">
      <c r="A372" s="328"/>
      <c r="B372" s="386"/>
      <c r="C372" s="328"/>
      <c r="D372" s="328"/>
      <c r="E372" s="328"/>
      <c r="F372" s="328"/>
      <c r="G372" s="328"/>
      <c r="H372" s="328"/>
      <c r="I372" s="328"/>
      <c r="J372" s="328"/>
      <c r="K372" s="328"/>
      <c r="L372" s="328"/>
      <c r="M372" s="328"/>
    </row>
    <row r="373" spans="1:13" ht="15.75" customHeight="1" x14ac:dyDescent="0.25">
      <c r="A373" s="328"/>
      <c r="B373" s="386"/>
      <c r="C373" s="328"/>
      <c r="D373" s="328"/>
      <c r="E373" s="328"/>
      <c r="F373" s="328"/>
      <c r="G373" s="328"/>
      <c r="H373" s="328"/>
      <c r="I373" s="328"/>
      <c r="J373" s="328"/>
      <c r="K373" s="328"/>
      <c r="L373" s="328"/>
      <c r="M373" s="328"/>
    </row>
    <row r="374" spans="1:13" ht="15.75" customHeight="1" x14ac:dyDescent="0.25">
      <c r="A374" s="328"/>
      <c r="B374" s="386"/>
      <c r="C374" s="328"/>
      <c r="D374" s="328"/>
      <c r="E374" s="328"/>
      <c r="F374" s="328"/>
      <c r="G374" s="328"/>
      <c r="H374" s="328"/>
      <c r="I374" s="328"/>
      <c r="J374" s="328"/>
      <c r="K374" s="328"/>
      <c r="L374" s="328"/>
      <c r="M374" s="328"/>
    </row>
    <row r="375" spans="1:13" ht="15.75" customHeight="1" x14ac:dyDescent="0.25">
      <c r="A375" s="328"/>
      <c r="B375" s="386"/>
      <c r="C375" s="328"/>
      <c r="D375" s="328"/>
      <c r="E375" s="328"/>
      <c r="F375" s="328"/>
      <c r="G375" s="328"/>
      <c r="H375" s="328"/>
      <c r="I375" s="328"/>
      <c r="J375" s="328"/>
      <c r="K375" s="328"/>
      <c r="L375" s="328"/>
      <c r="M375" s="328"/>
    </row>
    <row r="376" spans="1:13" ht="15.75" customHeight="1" x14ac:dyDescent="0.25">
      <c r="A376" s="328"/>
      <c r="B376" s="386"/>
      <c r="C376" s="328"/>
      <c r="D376" s="328"/>
      <c r="E376" s="328"/>
      <c r="F376" s="328"/>
      <c r="G376" s="328"/>
      <c r="H376" s="328"/>
      <c r="I376" s="328"/>
      <c r="J376" s="328"/>
      <c r="K376" s="328"/>
      <c r="L376" s="328"/>
      <c r="M376" s="328"/>
    </row>
    <row r="377" spans="1:13" ht="15.75" customHeight="1" x14ac:dyDescent="0.25">
      <c r="A377" s="328"/>
      <c r="B377" s="386"/>
      <c r="C377" s="328"/>
      <c r="D377" s="328"/>
      <c r="E377" s="328"/>
      <c r="F377" s="328"/>
      <c r="G377" s="328"/>
      <c r="H377" s="328"/>
      <c r="I377" s="328"/>
      <c r="J377" s="328"/>
      <c r="K377" s="328"/>
      <c r="L377" s="328"/>
      <c r="M377" s="328"/>
    </row>
    <row r="378" spans="1:13" ht="15.75" customHeight="1" x14ac:dyDescent="0.25">
      <c r="A378" s="328"/>
      <c r="B378" s="386"/>
      <c r="C378" s="328"/>
      <c r="D378" s="328"/>
      <c r="E378" s="328"/>
      <c r="F378" s="328"/>
      <c r="G378" s="328"/>
      <c r="H378" s="328"/>
      <c r="I378" s="328"/>
      <c r="J378" s="328"/>
      <c r="K378" s="328"/>
      <c r="L378" s="328"/>
      <c r="M378" s="328"/>
    </row>
    <row r="379" spans="1:13" ht="15.75" customHeight="1" x14ac:dyDescent="0.25">
      <c r="A379" s="328"/>
      <c r="B379" s="386"/>
      <c r="C379" s="328"/>
      <c r="D379" s="328"/>
      <c r="E379" s="328"/>
      <c r="F379" s="328"/>
      <c r="G379" s="328"/>
      <c r="H379" s="328"/>
      <c r="I379" s="328"/>
      <c r="J379" s="328"/>
      <c r="K379" s="328"/>
      <c r="L379" s="328"/>
      <c r="M379" s="328"/>
    </row>
    <row r="380" spans="1:13" ht="15.75" customHeight="1" x14ac:dyDescent="0.25">
      <c r="A380" s="328"/>
      <c r="B380" s="386"/>
      <c r="C380" s="328"/>
      <c r="D380" s="328"/>
      <c r="E380" s="328"/>
      <c r="F380" s="328"/>
      <c r="G380" s="328"/>
      <c r="H380" s="328"/>
      <c r="I380" s="328"/>
      <c r="J380" s="328"/>
      <c r="K380" s="328"/>
      <c r="L380" s="328"/>
      <c r="M380" s="328"/>
    </row>
    <row r="381" spans="1:13" ht="15.75" customHeight="1" x14ac:dyDescent="0.25">
      <c r="A381" s="328"/>
      <c r="B381" s="386"/>
      <c r="C381" s="328"/>
      <c r="D381" s="328"/>
      <c r="E381" s="328"/>
      <c r="F381" s="328"/>
      <c r="G381" s="328"/>
      <c r="H381" s="328"/>
      <c r="I381" s="328"/>
      <c r="J381" s="328"/>
      <c r="K381" s="328"/>
      <c r="L381" s="328"/>
      <c r="M381" s="328"/>
    </row>
    <row r="382" spans="1:13" ht="15.75" customHeight="1" x14ac:dyDescent="0.25">
      <c r="A382" s="328"/>
      <c r="B382" s="386"/>
      <c r="C382" s="328"/>
      <c r="D382" s="328"/>
      <c r="E382" s="328"/>
      <c r="F382" s="328"/>
      <c r="G382" s="328"/>
      <c r="H382" s="328"/>
      <c r="I382" s="328"/>
      <c r="J382" s="328"/>
      <c r="K382" s="328"/>
      <c r="L382" s="328"/>
      <c r="M382" s="328"/>
    </row>
    <row r="383" spans="1:13" ht="15.75" customHeight="1" x14ac:dyDescent="0.25">
      <c r="A383" s="328"/>
      <c r="B383" s="386"/>
      <c r="C383" s="328"/>
      <c r="D383" s="328"/>
      <c r="E383" s="328"/>
      <c r="F383" s="328"/>
      <c r="G383" s="328"/>
      <c r="H383" s="328"/>
      <c r="I383" s="328"/>
      <c r="J383" s="328"/>
      <c r="K383" s="328"/>
      <c r="L383" s="328"/>
      <c r="M383" s="328"/>
    </row>
    <row r="384" spans="1:13" ht="15.75" customHeight="1" x14ac:dyDescent="0.25">
      <c r="A384" s="328"/>
      <c r="B384" s="386"/>
      <c r="C384" s="328"/>
      <c r="D384" s="328"/>
      <c r="E384" s="328"/>
      <c r="F384" s="328"/>
      <c r="G384" s="328"/>
      <c r="H384" s="328"/>
      <c r="I384" s="328"/>
      <c r="J384" s="328"/>
      <c r="K384" s="328"/>
      <c r="L384" s="328"/>
      <c r="M384" s="328"/>
    </row>
    <row r="385" spans="1:13" ht="15.75" customHeight="1" x14ac:dyDescent="0.25">
      <c r="A385" s="328"/>
      <c r="B385" s="386"/>
      <c r="C385" s="328"/>
      <c r="D385" s="328"/>
      <c r="E385" s="328"/>
      <c r="F385" s="328"/>
      <c r="G385" s="328"/>
      <c r="H385" s="328"/>
      <c r="I385" s="328"/>
      <c r="J385" s="328"/>
      <c r="K385" s="328"/>
      <c r="L385" s="328"/>
      <c r="M385" s="328"/>
    </row>
    <row r="386" spans="1:13" ht="15.75" customHeight="1" x14ac:dyDescent="0.25">
      <c r="A386" s="328"/>
      <c r="B386" s="386"/>
      <c r="C386" s="328"/>
      <c r="D386" s="328"/>
      <c r="E386" s="328"/>
      <c r="F386" s="328"/>
      <c r="G386" s="328"/>
      <c r="H386" s="328"/>
      <c r="I386" s="328"/>
      <c r="J386" s="328"/>
      <c r="K386" s="328"/>
      <c r="L386" s="328"/>
      <c r="M386" s="328"/>
    </row>
    <row r="387" spans="1:13" ht="15.75" customHeight="1" x14ac:dyDescent="0.25">
      <c r="A387" s="328"/>
      <c r="B387" s="386"/>
      <c r="C387" s="328"/>
      <c r="D387" s="328"/>
      <c r="E387" s="328"/>
      <c r="F387" s="328"/>
      <c r="G387" s="328"/>
      <c r="H387" s="328"/>
      <c r="I387" s="328"/>
      <c r="J387" s="328"/>
      <c r="K387" s="328"/>
      <c r="L387" s="328"/>
      <c r="M387" s="328"/>
    </row>
    <row r="388" spans="1:13" ht="15.75" customHeight="1" x14ac:dyDescent="0.25">
      <c r="A388" s="328"/>
      <c r="B388" s="386"/>
      <c r="C388" s="328"/>
      <c r="D388" s="328"/>
      <c r="E388" s="328"/>
      <c r="F388" s="328"/>
      <c r="G388" s="328"/>
      <c r="H388" s="328"/>
      <c r="I388" s="328"/>
      <c r="J388" s="328"/>
      <c r="K388" s="328"/>
      <c r="L388" s="328"/>
      <c r="M388" s="328"/>
    </row>
    <row r="389" spans="1:13" ht="15.75" customHeight="1" x14ac:dyDescent="0.25">
      <c r="A389" s="328"/>
      <c r="B389" s="386"/>
      <c r="C389" s="328"/>
      <c r="D389" s="328"/>
      <c r="E389" s="328"/>
      <c r="F389" s="328"/>
      <c r="G389" s="328"/>
      <c r="H389" s="328"/>
      <c r="I389" s="328"/>
      <c r="J389" s="328"/>
      <c r="K389" s="328"/>
      <c r="L389" s="328"/>
      <c r="M389" s="328"/>
    </row>
    <row r="390" spans="1:13" ht="15.75" customHeight="1" x14ac:dyDescent="0.25">
      <c r="A390" s="328"/>
      <c r="B390" s="386"/>
      <c r="C390" s="328"/>
      <c r="D390" s="328"/>
      <c r="E390" s="328"/>
      <c r="F390" s="328"/>
      <c r="G390" s="328"/>
      <c r="H390" s="328"/>
      <c r="I390" s="328"/>
      <c r="J390" s="328"/>
      <c r="K390" s="328"/>
      <c r="L390" s="328"/>
      <c r="M390" s="328"/>
    </row>
    <row r="391" spans="1:13" ht="15.75" customHeight="1" x14ac:dyDescent="0.25">
      <c r="A391" s="328"/>
      <c r="B391" s="386"/>
      <c r="C391" s="328"/>
      <c r="D391" s="328"/>
      <c r="E391" s="328"/>
      <c r="F391" s="328"/>
      <c r="G391" s="328"/>
      <c r="H391" s="328"/>
      <c r="I391" s="328"/>
      <c r="J391" s="328"/>
      <c r="K391" s="328"/>
      <c r="L391" s="328"/>
      <c r="M391" s="328"/>
    </row>
    <row r="392" spans="1:13" ht="15.75" customHeight="1" x14ac:dyDescent="0.25">
      <c r="A392" s="328"/>
      <c r="B392" s="386"/>
      <c r="C392" s="328"/>
      <c r="D392" s="328"/>
      <c r="E392" s="328"/>
      <c r="F392" s="328"/>
      <c r="G392" s="328"/>
      <c r="H392" s="328"/>
      <c r="I392" s="328"/>
      <c r="J392" s="328"/>
      <c r="K392" s="328"/>
      <c r="L392" s="328"/>
      <c r="M392" s="328"/>
    </row>
    <row r="393" spans="1:13" ht="15.75" customHeight="1" x14ac:dyDescent="0.25">
      <c r="A393" s="328"/>
      <c r="B393" s="386"/>
      <c r="C393" s="328"/>
      <c r="D393" s="328"/>
      <c r="E393" s="328"/>
      <c r="F393" s="328"/>
      <c r="G393" s="328"/>
      <c r="H393" s="328"/>
      <c r="I393" s="328"/>
      <c r="J393" s="328"/>
      <c r="K393" s="328"/>
      <c r="L393" s="328"/>
      <c r="M393" s="328"/>
    </row>
    <row r="394" spans="1:13" ht="15.75" customHeight="1" x14ac:dyDescent="0.25">
      <c r="A394" s="328"/>
      <c r="B394" s="386"/>
      <c r="C394" s="328"/>
      <c r="D394" s="328"/>
      <c r="E394" s="328"/>
      <c r="F394" s="328"/>
      <c r="G394" s="328"/>
      <c r="H394" s="328"/>
      <c r="I394" s="328"/>
      <c r="J394" s="328"/>
      <c r="K394" s="328"/>
      <c r="L394" s="328"/>
      <c r="M394" s="328"/>
    </row>
    <row r="395" spans="1:13" ht="15.75" customHeight="1" x14ac:dyDescent="0.25">
      <c r="A395" s="328"/>
      <c r="B395" s="386"/>
      <c r="C395" s="328"/>
      <c r="D395" s="328"/>
      <c r="E395" s="328"/>
      <c r="F395" s="328"/>
      <c r="G395" s="328"/>
      <c r="H395" s="328"/>
      <c r="I395" s="328"/>
      <c r="J395" s="328"/>
      <c r="K395" s="328"/>
      <c r="L395" s="328"/>
      <c r="M395" s="328"/>
    </row>
    <row r="396" spans="1:13" ht="15.75" customHeight="1" x14ac:dyDescent="0.25">
      <c r="A396" s="328"/>
      <c r="B396" s="386"/>
      <c r="C396" s="328"/>
      <c r="D396" s="328"/>
      <c r="E396" s="328"/>
      <c r="F396" s="328"/>
      <c r="G396" s="328"/>
      <c r="H396" s="328"/>
      <c r="I396" s="328"/>
      <c r="J396" s="328"/>
      <c r="K396" s="328"/>
      <c r="L396" s="328"/>
      <c r="M396" s="328"/>
    </row>
    <row r="397" spans="1:13" ht="15.75" customHeight="1" x14ac:dyDescent="0.25">
      <c r="A397" s="328"/>
      <c r="B397" s="386"/>
      <c r="C397" s="328"/>
      <c r="D397" s="328"/>
      <c r="E397" s="328"/>
      <c r="F397" s="328"/>
      <c r="G397" s="328"/>
      <c r="H397" s="328"/>
      <c r="I397" s="328"/>
      <c r="J397" s="328"/>
      <c r="K397" s="328"/>
      <c r="L397" s="328"/>
      <c r="M397" s="328"/>
    </row>
    <row r="398" spans="1:13" ht="15.75" customHeight="1" x14ac:dyDescent="0.25">
      <c r="A398" s="328"/>
      <c r="B398" s="386"/>
      <c r="C398" s="328"/>
      <c r="D398" s="328"/>
      <c r="E398" s="328"/>
      <c r="F398" s="328"/>
      <c r="G398" s="328"/>
      <c r="H398" s="328"/>
      <c r="I398" s="328"/>
      <c r="J398" s="328"/>
      <c r="K398" s="328"/>
      <c r="L398" s="328"/>
      <c r="M398" s="328"/>
    </row>
    <row r="399" spans="1:13" ht="15.75" customHeight="1" x14ac:dyDescent="0.25">
      <c r="A399" s="328"/>
      <c r="B399" s="386"/>
      <c r="C399" s="328"/>
      <c r="D399" s="328"/>
      <c r="E399" s="328"/>
      <c r="F399" s="328"/>
      <c r="G399" s="328"/>
      <c r="H399" s="328"/>
      <c r="I399" s="328"/>
      <c r="J399" s="328"/>
      <c r="K399" s="328"/>
      <c r="L399" s="328"/>
      <c r="M399" s="328"/>
    </row>
    <row r="400" spans="1:13" ht="15.75" customHeight="1" x14ac:dyDescent="0.25">
      <c r="A400" s="328"/>
      <c r="B400" s="386"/>
      <c r="C400" s="328"/>
      <c r="D400" s="328"/>
      <c r="E400" s="328"/>
      <c r="F400" s="328"/>
      <c r="G400" s="328"/>
      <c r="H400" s="328"/>
      <c r="I400" s="328"/>
      <c r="J400" s="328"/>
      <c r="K400" s="328"/>
      <c r="L400" s="328"/>
      <c r="M400" s="328"/>
    </row>
    <row r="401" spans="1:13" ht="15.75" customHeight="1" x14ac:dyDescent="0.25">
      <c r="A401" s="328"/>
      <c r="B401" s="386"/>
      <c r="C401" s="328"/>
      <c r="D401" s="328"/>
      <c r="E401" s="328"/>
      <c r="F401" s="328"/>
      <c r="G401" s="328"/>
      <c r="H401" s="328"/>
      <c r="I401" s="328"/>
      <c r="J401" s="328"/>
      <c r="K401" s="328"/>
      <c r="L401" s="328"/>
      <c r="M401" s="328"/>
    </row>
    <row r="402" spans="1:13" ht="15.75" customHeight="1" x14ac:dyDescent="0.25">
      <c r="A402" s="328"/>
      <c r="B402" s="386"/>
      <c r="C402" s="328"/>
      <c r="D402" s="328"/>
      <c r="E402" s="328"/>
      <c r="F402" s="328"/>
      <c r="G402" s="328"/>
      <c r="H402" s="328"/>
      <c r="I402" s="328"/>
      <c r="J402" s="328"/>
      <c r="K402" s="328"/>
      <c r="L402" s="328"/>
      <c r="M402" s="328"/>
    </row>
    <row r="403" spans="1:13" ht="15.75" customHeight="1" x14ac:dyDescent="0.25">
      <c r="A403" s="328"/>
      <c r="B403" s="386"/>
      <c r="C403" s="328"/>
      <c r="D403" s="328"/>
      <c r="E403" s="328"/>
      <c r="F403" s="328"/>
      <c r="G403" s="328"/>
      <c r="H403" s="328"/>
      <c r="I403" s="328"/>
      <c r="J403" s="328"/>
      <c r="K403" s="328"/>
      <c r="L403" s="328"/>
      <c r="M403" s="328"/>
    </row>
    <row r="404" spans="1:13" ht="15.75" customHeight="1" x14ac:dyDescent="0.25">
      <c r="A404" s="328"/>
      <c r="B404" s="386"/>
      <c r="C404" s="328"/>
      <c r="D404" s="328"/>
      <c r="E404" s="328"/>
      <c r="F404" s="328"/>
      <c r="G404" s="328"/>
      <c r="H404" s="328"/>
      <c r="I404" s="328"/>
      <c r="J404" s="328"/>
      <c r="K404" s="328"/>
      <c r="L404" s="328"/>
      <c r="M404" s="328"/>
    </row>
    <row r="405" spans="1:13" ht="15.75" customHeight="1" x14ac:dyDescent="0.25">
      <c r="A405" s="328"/>
      <c r="B405" s="386"/>
      <c r="C405" s="328"/>
      <c r="D405" s="328"/>
      <c r="E405" s="328"/>
      <c r="F405" s="328"/>
      <c r="G405" s="328"/>
      <c r="H405" s="328"/>
      <c r="I405" s="328"/>
      <c r="J405" s="328"/>
      <c r="K405" s="328"/>
      <c r="L405" s="328"/>
      <c r="M405" s="328"/>
    </row>
    <row r="406" spans="1:13" ht="15.75" customHeight="1" x14ac:dyDescent="0.25">
      <c r="A406" s="328"/>
      <c r="B406" s="386"/>
      <c r="C406" s="328"/>
      <c r="D406" s="328"/>
      <c r="E406" s="328"/>
      <c r="F406" s="328"/>
      <c r="G406" s="328"/>
      <c r="H406" s="328"/>
      <c r="I406" s="328"/>
      <c r="J406" s="328"/>
      <c r="K406" s="328"/>
      <c r="L406" s="328"/>
      <c r="M406" s="328"/>
    </row>
    <row r="407" spans="1:13" ht="15.75" customHeight="1" x14ac:dyDescent="0.25">
      <c r="A407" s="328"/>
      <c r="B407" s="386"/>
      <c r="C407" s="328"/>
      <c r="D407" s="328"/>
      <c r="E407" s="328"/>
      <c r="F407" s="328"/>
      <c r="G407" s="328"/>
      <c r="H407" s="328"/>
      <c r="I407" s="328"/>
      <c r="J407" s="328"/>
      <c r="K407" s="328"/>
      <c r="L407" s="328"/>
      <c r="M407" s="328"/>
    </row>
    <row r="408" spans="1:13" ht="15.75" customHeight="1" x14ac:dyDescent="0.25">
      <c r="A408" s="328"/>
      <c r="B408" s="386"/>
      <c r="C408" s="328"/>
      <c r="D408" s="328"/>
      <c r="E408" s="328"/>
      <c r="F408" s="328"/>
      <c r="G408" s="328"/>
      <c r="H408" s="328"/>
      <c r="I408" s="328"/>
      <c r="J408" s="328"/>
      <c r="K408" s="328"/>
      <c r="L408" s="328"/>
      <c r="M408" s="328"/>
    </row>
    <row r="409" spans="1:13" ht="15.75" customHeight="1" x14ac:dyDescent="0.25">
      <c r="A409" s="328"/>
      <c r="B409" s="386"/>
      <c r="C409" s="328"/>
      <c r="D409" s="328"/>
      <c r="E409" s="328"/>
      <c r="F409" s="328"/>
      <c r="G409" s="328"/>
      <c r="H409" s="328"/>
      <c r="I409" s="328"/>
      <c r="J409" s="328"/>
      <c r="K409" s="328"/>
      <c r="L409" s="328"/>
      <c r="M409" s="328"/>
    </row>
    <row r="410" spans="1:13" ht="15.75" customHeight="1" x14ac:dyDescent="0.25">
      <c r="A410" s="328"/>
      <c r="B410" s="386"/>
      <c r="C410" s="328"/>
      <c r="D410" s="328"/>
      <c r="E410" s="328"/>
      <c r="F410" s="328"/>
      <c r="G410" s="328"/>
      <c r="H410" s="328"/>
      <c r="I410" s="328"/>
      <c r="J410" s="328"/>
      <c r="K410" s="328"/>
      <c r="L410" s="328"/>
      <c r="M410" s="328"/>
    </row>
    <row r="411" spans="1:13" ht="15.75" customHeight="1" x14ac:dyDescent="0.25">
      <c r="A411" s="328"/>
      <c r="B411" s="386"/>
      <c r="C411" s="328"/>
      <c r="D411" s="328"/>
      <c r="E411" s="328"/>
      <c r="F411" s="328"/>
      <c r="G411" s="328"/>
      <c r="H411" s="328"/>
      <c r="I411" s="328"/>
      <c r="J411" s="328"/>
      <c r="K411" s="328"/>
      <c r="L411" s="328"/>
      <c r="M411" s="328"/>
    </row>
    <row r="412" spans="1:13" ht="15.75" customHeight="1" x14ac:dyDescent="0.25">
      <c r="A412" s="328"/>
      <c r="B412" s="386"/>
      <c r="C412" s="328"/>
      <c r="D412" s="328"/>
      <c r="E412" s="328"/>
      <c r="F412" s="328"/>
      <c r="G412" s="328"/>
      <c r="H412" s="328"/>
      <c r="I412" s="328"/>
      <c r="J412" s="328"/>
      <c r="K412" s="328"/>
      <c r="L412" s="328"/>
      <c r="M412" s="328"/>
    </row>
    <row r="413" spans="1:13" ht="15.75" customHeight="1" x14ac:dyDescent="0.25">
      <c r="A413" s="328"/>
      <c r="B413" s="386"/>
      <c r="C413" s="328"/>
      <c r="D413" s="328"/>
      <c r="E413" s="328"/>
      <c r="F413" s="328"/>
      <c r="G413" s="328"/>
      <c r="H413" s="328"/>
      <c r="I413" s="328"/>
      <c r="J413" s="328"/>
      <c r="K413" s="328"/>
      <c r="L413" s="328"/>
      <c r="M413" s="328"/>
    </row>
    <row r="414" spans="1:13" ht="15.75" customHeight="1" x14ac:dyDescent="0.25">
      <c r="A414" s="328"/>
      <c r="B414" s="386"/>
      <c r="C414" s="328"/>
      <c r="D414" s="328"/>
      <c r="E414" s="328"/>
      <c r="F414" s="328"/>
      <c r="G414" s="328"/>
      <c r="H414" s="328"/>
      <c r="I414" s="328"/>
      <c r="J414" s="328"/>
      <c r="K414" s="328"/>
      <c r="L414" s="328"/>
      <c r="M414" s="328"/>
    </row>
    <row r="415" spans="1:13" ht="15.75" customHeight="1" x14ac:dyDescent="0.25">
      <c r="A415" s="328"/>
      <c r="B415" s="386"/>
      <c r="C415" s="328"/>
      <c r="D415" s="328"/>
      <c r="E415" s="328"/>
      <c r="F415" s="328"/>
      <c r="G415" s="328"/>
      <c r="H415" s="328"/>
      <c r="I415" s="328"/>
      <c r="J415" s="328"/>
      <c r="K415" s="328"/>
      <c r="L415" s="328"/>
      <c r="M415" s="328"/>
    </row>
    <row r="416" spans="1:13" ht="15.75" customHeight="1" x14ac:dyDescent="0.25">
      <c r="A416" s="328"/>
      <c r="B416" s="386"/>
      <c r="C416" s="328"/>
      <c r="D416" s="328"/>
      <c r="E416" s="328"/>
      <c r="F416" s="328"/>
      <c r="G416" s="328"/>
      <c r="H416" s="328"/>
      <c r="I416" s="328"/>
      <c r="J416" s="328"/>
      <c r="K416" s="328"/>
      <c r="L416" s="328"/>
      <c r="M416" s="328"/>
    </row>
    <row r="417" spans="1:13" ht="15.75" customHeight="1" x14ac:dyDescent="0.25">
      <c r="A417" s="328"/>
      <c r="B417" s="386"/>
      <c r="C417" s="328"/>
      <c r="D417" s="328"/>
      <c r="E417" s="328"/>
      <c r="F417" s="328"/>
      <c r="G417" s="328"/>
      <c r="H417" s="328"/>
      <c r="I417" s="328"/>
      <c r="J417" s="328"/>
      <c r="K417" s="328"/>
      <c r="L417" s="328"/>
      <c r="M417" s="328"/>
    </row>
    <row r="418" spans="1:13" ht="15.75" customHeight="1" x14ac:dyDescent="0.25">
      <c r="A418" s="328"/>
      <c r="B418" s="386"/>
      <c r="C418" s="328"/>
      <c r="D418" s="328"/>
      <c r="E418" s="328"/>
      <c r="F418" s="328"/>
      <c r="G418" s="328"/>
      <c r="H418" s="328"/>
      <c r="I418" s="328"/>
      <c r="J418" s="328"/>
      <c r="K418" s="328"/>
      <c r="L418" s="328"/>
      <c r="M418" s="328"/>
    </row>
    <row r="419" spans="1:13" ht="15.75" customHeight="1" x14ac:dyDescent="0.25">
      <c r="A419" s="328"/>
      <c r="B419" s="386"/>
      <c r="C419" s="328"/>
      <c r="D419" s="328"/>
      <c r="E419" s="328"/>
      <c r="F419" s="328"/>
      <c r="G419" s="328"/>
      <c r="H419" s="328"/>
      <c r="I419" s="328"/>
      <c r="J419" s="328"/>
      <c r="K419" s="328"/>
      <c r="L419" s="328"/>
      <c r="M419" s="328"/>
    </row>
    <row r="420" spans="1:13" ht="15.75" customHeight="1" x14ac:dyDescent="0.25">
      <c r="A420" s="328"/>
      <c r="B420" s="386"/>
      <c r="C420" s="328"/>
      <c r="D420" s="328"/>
      <c r="E420" s="328"/>
      <c r="F420" s="328"/>
      <c r="G420" s="328"/>
      <c r="H420" s="328"/>
      <c r="I420" s="328"/>
      <c r="J420" s="328"/>
      <c r="K420" s="328"/>
      <c r="L420" s="328"/>
      <c r="M420" s="328"/>
    </row>
    <row r="421" spans="1:13" ht="15.75" customHeight="1" x14ac:dyDescent="0.25">
      <c r="A421" s="328"/>
      <c r="B421" s="386"/>
      <c r="C421" s="328"/>
      <c r="D421" s="328"/>
      <c r="E421" s="328"/>
      <c r="F421" s="328"/>
      <c r="G421" s="328"/>
      <c r="H421" s="328"/>
      <c r="I421" s="328"/>
      <c r="J421" s="328"/>
      <c r="K421" s="328"/>
      <c r="L421" s="328"/>
      <c r="M421" s="328"/>
    </row>
    <row r="422" spans="1:13" ht="15.75" customHeight="1" x14ac:dyDescent="0.25">
      <c r="A422" s="328"/>
      <c r="B422" s="386"/>
      <c r="C422" s="328"/>
      <c r="D422" s="328"/>
      <c r="E422" s="328"/>
      <c r="F422" s="328"/>
      <c r="G422" s="328"/>
      <c r="H422" s="328"/>
      <c r="I422" s="328"/>
      <c r="J422" s="328"/>
      <c r="K422" s="328"/>
      <c r="L422" s="328"/>
      <c r="M422" s="328"/>
    </row>
    <row r="423" spans="1:13" ht="15.75" customHeight="1" x14ac:dyDescent="0.25">
      <c r="A423" s="328"/>
      <c r="B423" s="386"/>
      <c r="C423" s="328"/>
      <c r="D423" s="328"/>
      <c r="E423" s="328"/>
      <c r="F423" s="328"/>
      <c r="G423" s="328"/>
      <c r="H423" s="328"/>
      <c r="I423" s="328"/>
      <c r="J423" s="328"/>
      <c r="K423" s="328"/>
      <c r="L423" s="328"/>
      <c r="M423" s="328"/>
    </row>
    <row r="424" spans="1:13" ht="15.75" customHeight="1" x14ac:dyDescent="0.25">
      <c r="A424" s="328"/>
      <c r="B424" s="386"/>
      <c r="C424" s="328"/>
      <c r="D424" s="328"/>
      <c r="E424" s="328"/>
      <c r="F424" s="328"/>
      <c r="G424" s="328"/>
      <c r="H424" s="328"/>
      <c r="I424" s="328"/>
      <c r="J424" s="328"/>
      <c r="K424" s="328"/>
      <c r="L424" s="328"/>
      <c r="M424" s="328"/>
    </row>
    <row r="425" spans="1:13" ht="15.75" customHeight="1" x14ac:dyDescent="0.25">
      <c r="A425" s="328"/>
      <c r="B425" s="386"/>
      <c r="C425" s="328"/>
      <c r="D425" s="328"/>
      <c r="E425" s="328"/>
      <c r="F425" s="328"/>
      <c r="G425" s="328"/>
      <c r="H425" s="328"/>
      <c r="I425" s="328"/>
      <c r="J425" s="328"/>
      <c r="K425" s="328"/>
      <c r="L425" s="328"/>
      <c r="M425" s="328"/>
    </row>
    <row r="426" spans="1:13" ht="15.75" customHeight="1" x14ac:dyDescent="0.25">
      <c r="A426" s="328"/>
      <c r="B426" s="386"/>
      <c r="C426" s="328"/>
      <c r="D426" s="328"/>
      <c r="E426" s="328"/>
      <c r="F426" s="328"/>
      <c r="G426" s="328"/>
      <c r="H426" s="328"/>
      <c r="I426" s="328"/>
      <c r="J426" s="328"/>
      <c r="K426" s="328"/>
      <c r="L426" s="328"/>
      <c r="M426" s="328"/>
    </row>
    <row r="427" spans="1:13" ht="15.75" customHeight="1" x14ac:dyDescent="0.25">
      <c r="A427" s="328"/>
      <c r="B427" s="386"/>
      <c r="C427" s="328"/>
      <c r="D427" s="328"/>
      <c r="E427" s="328"/>
      <c r="F427" s="328"/>
      <c r="G427" s="328"/>
      <c r="H427" s="328"/>
      <c r="I427" s="328"/>
      <c r="J427" s="328"/>
      <c r="K427" s="328"/>
      <c r="L427" s="328"/>
      <c r="M427" s="328"/>
    </row>
    <row r="428" spans="1:13" ht="15.75" customHeight="1" x14ac:dyDescent="0.25">
      <c r="A428" s="328"/>
      <c r="B428" s="386"/>
      <c r="C428" s="328"/>
      <c r="D428" s="328"/>
      <c r="E428" s="328"/>
      <c r="F428" s="328"/>
      <c r="G428" s="328"/>
      <c r="H428" s="328"/>
      <c r="I428" s="328"/>
      <c r="J428" s="328"/>
      <c r="K428" s="328"/>
      <c r="L428" s="328"/>
      <c r="M428" s="328"/>
    </row>
    <row r="429" spans="1:13" ht="15.75" customHeight="1" x14ac:dyDescent="0.25">
      <c r="A429" s="328"/>
      <c r="B429" s="386"/>
      <c r="C429" s="328"/>
      <c r="D429" s="328"/>
      <c r="E429" s="328"/>
      <c r="F429" s="328"/>
      <c r="G429" s="328"/>
      <c r="H429" s="328"/>
      <c r="I429" s="328"/>
      <c r="J429" s="328"/>
      <c r="K429" s="328"/>
      <c r="L429" s="328"/>
      <c r="M429" s="328"/>
    </row>
    <row r="430" spans="1:13" ht="15.75" customHeight="1" x14ac:dyDescent="0.25">
      <c r="A430" s="328"/>
      <c r="B430" s="386"/>
      <c r="C430" s="328"/>
      <c r="D430" s="328"/>
      <c r="E430" s="328"/>
      <c r="F430" s="328"/>
      <c r="G430" s="328"/>
      <c r="H430" s="328"/>
      <c r="I430" s="328"/>
      <c r="J430" s="328"/>
      <c r="K430" s="328"/>
      <c r="L430" s="328"/>
      <c r="M430" s="328"/>
    </row>
    <row r="431" spans="1:13" ht="15.75" customHeight="1" x14ac:dyDescent="0.25">
      <c r="A431" s="328"/>
      <c r="B431" s="386"/>
      <c r="C431" s="328"/>
      <c r="D431" s="328"/>
      <c r="E431" s="328"/>
      <c r="F431" s="328"/>
      <c r="G431" s="328"/>
      <c r="H431" s="328"/>
      <c r="I431" s="328"/>
      <c r="J431" s="328"/>
      <c r="K431" s="328"/>
      <c r="L431" s="328"/>
      <c r="M431" s="328"/>
    </row>
    <row r="432" spans="1:13" ht="15.75" customHeight="1" x14ac:dyDescent="0.25">
      <c r="A432" s="328"/>
      <c r="B432" s="386"/>
      <c r="C432" s="328"/>
      <c r="D432" s="328"/>
      <c r="E432" s="328"/>
      <c r="F432" s="328"/>
      <c r="G432" s="328"/>
      <c r="H432" s="328"/>
      <c r="I432" s="328"/>
      <c r="J432" s="328"/>
      <c r="K432" s="328"/>
      <c r="L432" s="328"/>
      <c r="M432" s="328"/>
    </row>
    <row r="433" spans="1:13" ht="15.75" customHeight="1" x14ac:dyDescent="0.25">
      <c r="A433" s="328"/>
      <c r="B433" s="386"/>
      <c r="C433" s="328"/>
      <c r="D433" s="328"/>
      <c r="E433" s="328"/>
      <c r="F433" s="328"/>
      <c r="G433" s="328"/>
      <c r="H433" s="328"/>
      <c r="I433" s="328"/>
      <c r="J433" s="328"/>
      <c r="K433" s="328"/>
      <c r="L433" s="328"/>
      <c r="M433" s="328"/>
    </row>
    <row r="434" spans="1:13" ht="15.75" customHeight="1" x14ac:dyDescent="0.25">
      <c r="A434" s="328"/>
      <c r="B434" s="386"/>
      <c r="C434" s="328"/>
      <c r="D434" s="328"/>
      <c r="E434" s="328"/>
      <c r="F434" s="328"/>
      <c r="G434" s="328"/>
      <c r="H434" s="328"/>
      <c r="I434" s="328"/>
      <c r="J434" s="328"/>
      <c r="K434" s="328"/>
      <c r="L434" s="328"/>
      <c r="M434" s="328"/>
    </row>
    <row r="435" spans="1:13" ht="15.75" customHeight="1" x14ac:dyDescent="0.25">
      <c r="A435" s="328"/>
      <c r="B435" s="386"/>
      <c r="C435" s="328"/>
      <c r="D435" s="328"/>
      <c r="E435" s="328"/>
      <c r="F435" s="328"/>
      <c r="G435" s="328"/>
      <c r="H435" s="328"/>
      <c r="I435" s="328"/>
      <c r="J435" s="328"/>
      <c r="K435" s="328"/>
      <c r="L435" s="328"/>
      <c r="M435" s="328"/>
    </row>
    <row r="436" spans="1:13" ht="15.75" customHeight="1" x14ac:dyDescent="0.25">
      <c r="A436" s="328"/>
      <c r="B436" s="386"/>
      <c r="C436" s="328"/>
      <c r="D436" s="328"/>
      <c r="E436" s="328"/>
      <c r="F436" s="328"/>
      <c r="G436" s="328"/>
      <c r="H436" s="328"/>
      <c r="I436" s="328"/>
      <c r="J436" s="328"/>
      <c r="K436" s="328"/>
      <c r="L436" s="328"/>
      <c r="M436" s="328"/>
    </row>
    <row r="437" spans="1:13" ht="15.75" customHeight="1" x14ac:dyDescent="0.25">
      <c r="A437" s="328"/>
      <c r="B437" s="386"/>
      <c r="C437" s="328"/>
      <c r="D437" s="328"/>
      <c r="E437" s="328"/>
      <c r="F437" s="328"/>
      <c r="G437" s="328"/>
      <c r="H437" s="328"/>
      <c r="I437" s="328"/>
      <c r="J437" s="328"/>
      <c r="K437" s="328"/>
      <c r="L437" s="328"/>
      <c r="M437" s="328"/>
    </row>
    <row r="438" spans="1:13" ht="15.75" customHeight="1" x14ac:dyDescent="0.25">
      <c r="A438" s="328"/>
      <c r="B438" s="386"/>
      <c r="C438" s="328"/>
      <c r="D438" s="328"/>
      <c r="E438" s="328"/>
      <c r="F438" s="328"/>
      <c r="G438" s="328"/>
      <c r="H438" s="328"/>
      <c r="I438" s="328"/>
      <c r="J438" s="328"/>
      <c r="K438" s="328"/>
      <c r="L438" s="328"/>
      <c r="M438" s="328"/>
    </row>
    <row r="439" spans="1:13" ht="15.75" customHeight="1" x14ac:dyDescent="0.25">
      <c r="A439" s="328"/>
      <c r="B439" s="386"/>
      <c r="C439" s="328"/>
      <c r="D439" s="328"/>
      <c r="E439" s="328"/>
      <c r="F439" s="328"/>
      <c r="G439" s="328"/>
      <c r="H439" s="328"/>
      <c r="I439" s="328"/>
      <c r="J439" s="328"/>
      <c r="K439" s="328"/>
      <c r="L439" s="328"/>
      <c r="M439" s="328"/>
    </row>
    <row r="440" spans="1:13" ht="15.75" customHeight="1" x14ac:dyDescent="0.25">
      <c r="A440" s="328"/>
      <c r="B440" s="386"/>
      <c r="C440" s="328"/>
      <c r="D440" s="328"/>
      <c r="E440" s="328"/>
      <c r="F440" s="328"/>
      <c r="G440" s="328"/>
      <c r="H440" s="328"/>
      <c r="I440" s="328"/>
      <c r="J440" s="328"/>
      <c r="K440" s="328"/>
      <c r="L440" s="328"/>
      <c r="M440" s="328"/>
    </row>
    <row r="441" spans="1:13" ht="15.75" customHeight="1" x14ac:dyDescent="0.25">
      <c r="A441" s="328"/>
      <c r="B441" s="386"/>
      <c r="C441" s="328"/>
      <c r="D441" s="328"/>
      <c r="E441" s="328"/>
      <c r="F441" s="328"/>
      <c r="G441" s="328"/>
      <c r="H441" s="328"/>
      <c r="I441" s="328"/>
      <c r="J441" s="328"/>
      <c r="K441" s="328"/>
      <c r="L441" s="328"/>
      <c r="M441" s="328"/>
    </row>
    <row r="442" spans="1:13" ht="15.75" customHeight="1" x14ac:dyDescent="0.25">
      <c r="A442" s="328"/>
      <c r="B442" s="386"/>
      <c r="C442" s="328"/>
      <c r="D442" s="328"/>
      <c r="E442" s="328"/>
      <c r="F442" s="328"/>
      <c r="G442" s="328"/>
      <c r="H442" s="328"/>
      <c r="I442" s="328"/>
      <c r="J442" s="328"/>
      <c r="K442" s="328"/>
      <c r="L442" s="328"/>
      <c r="M442" s="328"/>
    </row>
    <row r="443" spans="1:13" ht="15.75" customHeight="1" x14ac:dyDescent="0.25">
      <c r="A443" s="328"/>
      <c r="B443" s="386"/>
      <c r="C443" s="328"/>
      <c r="D443" s="328"/>
      <c r="E443" s="328"/>
      <c r="F443" s="328"/>
      <c r="G443" s="328"/>
      <c r="H443" s="328"/>
      <c r="I443" s="328"/>
      <c r="J443" s="328"/>
      <c r="K443" s="328"/>
      <c r="L443" s="328"/>
      <c r="M443" s="328"/>
    </row>
    <row r="444" spans="1:13" ht="15.75" customHeight="1" x14ac:dyDescent="0.25">
      <c r="A444" s="328"/>
      <c r="B444" s="386"/>
      <c r="C444" s="328"/>
      <c r="D444" s="328"/>
      <c r="E444" s="328"/>
      <c r="F444" s="328"/>
      <c r="G444" s="328"/>
      <c r="H444" s="328"/>
      <c r="I444" s="328"/>
      <c r="J444" s="328"/>
      <c r="K444" s="328"/>
      <c r="L444" s="328"/>
      <c r="M444" s="328"/>
    </row>
    <row r="445" spans="1:13" ht="15.75" customHeight="1" x14ac:dyDescent="0.25">
      <c r="A445" s="328"/>
      <c r="B445" s="386"/>
      <c r="C445" s="328"/>
      <c r="D445" s="328"/>
      <c r="E445" s="328"/>
      <c r="F445" s="328"/>
      <c r="G445" s="328"/>
      <c r="H445" s="328"/>
      <c r="I445" s="328"/>
      <c r="J445" s="328"/>
      <c r="K445" s="328"/>
      <c r="L445" s="328"/>
      <c r="M445" s="328"/>
    </row>
    <row r="446" spans="1:13" ht="15.75" customHeight="1" x14ac:dyDescent="0.25">
      <c r="A446" s="328"/>
      <c r="B446" s="386"/>
      <c r="C446" s="328"/>
      <c r="D446" s="328"/>
      <c r="E446" s="328"/>
      <c r="F446" s="328"/>
      <c r="G446" s="328"/>
      <c r="H446" s="328"/>
      <c r="I446" s="328"/>
      <c r="J446" s="328"/>
      <c r="K446" s="328"/>
      <c r="L446" s="328"/>
      <c r="M446" s="328"/>
    </row>
    <row r="447" spans="1:13" ht="15.75" customHeight="1" x14ac:dyDescent="0.25">
      <c r="A447" s="328"/>
      <c r="B447" s="386"/>
      <c r="C447" s="328"/>
      <c r="D447" s="328"/>
      <c r="E447" s="328"/>
      <c r="F447" s="328"/>
      <c r="G447" s="328"/>
      <c r="H447" s="328"/>
      <c r="I447" s="328"/>
      <c r="J447" s="328"/>
      <c r="K447" s="328"/>
      <c r="L447" s="328"/>
      <c r="M447" s="328"/>
    </row>
    <row r="448" spans="1:13" ht="15.75" customHeight="1" x14ac:dyDescent="0.25">
      <c r="A448" s="328"/>
      <c r="B448" s="386"/>
      <c r="C448" s="328"/>
      <c r="D448" s="328"/>
      <c r="E448" s="328"/>
      <c r="F448" s="328"/>
      <c r="G448" s="328"/>
      <c r="H448" s="328"/>
      <c r="I448" s="328"/>
      <c r="J448" s="328"/>
      <c r="K448" s="328"/>
      <c r="L448" s="328"/>
      <c r="M448" s="328"/>
    </row>
    <row r="449" spans="1:13" ht="15.75" customHeight="1" x14ac:dyDescent="0.25">
      <c r="A449" s="328"/>
      <c r="B449" s="386"/>
      <c r="C449" s="328"/>
      <c r="D449" s="328"/>
      <c r="E449" s="328"/>
      <c r="F449" s="328"/>
      <c r="G449" s="328"/>
      <c r="H449" s="328"/>
      <c r="I449" s="328"/>
      <c r="J449" s="328"/>
      <c r="K449" s="328"/>
      <c r="L449" s="328"/>
      <c r="M449" s="328"/>
    </row>
    <row r="450" spans="1:13" ht="15.75" customHeight="1" x14ac:dyDescent="0.25">
      <c r="A450" s="328"/>
      <c r="B450" s="386"/>
      <c r="C450" s="328"/>
      <c r="D450" s="328"/>
      <c r="E450" s="328"/>
      <c r="F450" s="328"/>
      <c r="G450" s="328"/>
      <c r="H450" s="328"/>
      <c r="I450" s="328"/>
      <c r="J450" s="328"/>
      <c r="K450" s="328"/>
      <c r="L450" s="328"/>
      <c r="M450" s="328"/>
    </row>
    <row r="451" spans="1:13" ht="15.75" customHeight="1" x14ac:dyDescent="0.25">
      <c r="A451" s="328"/>
      <c r="B451" s="386"/>
      <c r="C451" s="328"/>
      <c r="D451" s="328"/>
      <c r="E451" s="328"/>
      <c r="F451" s="328"/>
      <c r="G451" s="328"/>
      <c r="H451" s="328"/>
      <c r="I451" s="328"/>
      <c r="J451" s="328"/>
      <c r="K451" s="328"/>
      <c r="L451" s="328"/>
      <c r="M451" s="328"/>
    </row>
    <row r="452" spans="1:13" ht="15.75" customHeight="1" x14ac:dyDescent="0.25">
      <c r="A452" s="328"/>
      <c r="B452" s="386"/>
      <c r="C452" s="328"/>
      <c r="D452" s="328"/>
      <c r="E452" s="328"/>
      <c r="F452" s="328"/>
      <c r="G452" s="328"/>
      <c r="H452" s="328"/>
      <c r="I452" s="328"/>
      <c r="J452" s="328"/>
      <c r="K452" s="328"/>
      <c r="L452" s="328"/>
      <c r="M452" s="328"/>
    </row>
    <row r="453" spans="1:13" ht="15.75" customHeight="1" x14ac:dyDescent="0.25">
      <c r="A453" s="328"/>
      <c r="B453" s="386"/>
      <c r="C453" s="328"/>
      <c r="D453" s="328"/>
      <c r="E453" s="328"/>
      <c r="F453" s="328"/>
      <c r="G453" s="328"/>
      <c r="H453" s="328"/>
      <c r="I453" s="328"/>
      <c r="J453" s="328"/>
      <c r="K453" s="328"/>
      <c r="L453" s="328"/>
      <c r="M453" s="328"/>
    </row>
    <row r="454" spans="1:13" ht="15.75" customHeight="1" x14ac:dyDescent="0.25">
      <c r="A454" s="328"/>
      <c r="B454" s="386"/>
      <c r="C454" s="328"/>
      <c r="D454" s="328"/>
      <c r="E454" s="328"/>
      <c r="F454" s="328"/>
      <c r="G454" s="328"/>
      <c r="H454" s="328"/>
      <c r="I454" s="328"/>
      <c r="J454" s="328"/>
      <c r="K454" s="328"/>
      <c r="L454" s="328"/>
      <c r="M454" s="328"/>
    </row>
    <row r="455" spans="1:13" ht="15.75" customHeight="1" x14ac:dyDescent="0.25">
      <c r="A455" s="328"/>
      <c r="B455" s="386"/>
      <c r="C455" s="328"/>
      <c r="D455" s="328"/>
      <c r="E455" s="328"/>
      <c r="F455" s="328"/>
      <c r="G455" s="328"/>
      <c r="H455" s="328"/>
      <c r="I455" s="328"/>
      <c r="J455" s="328"/>
      <c r="K455" s="328"/>
      <c r="L455" s="328"/>
      <c r="M455" s="328"/>
    </row>
    <row r="456" spans="1:13" ht="15.75" customHeight="1" x14ac:dyDescent="0.25">
      <c r="A456" s="328"/>
      <c r="B456" s="386"/>
      <c r="C456" s="328"/>
      <c r="D456" s="328"/>
      <c r="E456" s="328"/>
      <c r="F456" s="328"/>
      <c r="G456" s="328"/>
      <c r="H456" s="328"/>
      <c r="I456" s="328"/>
      <c r="J456" s="328"/>
      <c r="K456" s="328"/>
      <c r="L456" s="328"/>
      <c r="M456" s="328"/>
    </row>
    <row r="457" spans="1:13" ht="15.75" customHeight="1" x14ac:dyDescent="0.25">
      <c r="A457" s="328"/>
      <c r="B457" s="386"/>
      <c r="C457" s="328"/>
      <c r="D457" s="328"/>
      <c r="E457" s="328"/>
      <c r="F457" s="328"/>
      <c r="G457" s="328"/>
      <c r="H457" s="328"/>
      <c r="I457" s="328"/>
      <c r="J457" s="328"/>
      <c r="K457" s="328"/>
      <c r="L457" s="328"/>
      <c r="M457" s="328"/>
    </row>
    <row r="458" spans="1:13" ht="15.75" customHeight="1" x14ac:dyDescent="0.25">
      <c r="A458" s="328"/>
      <c r="B458" s="386"/>
      <c r="C458" s="328"/>
      <c r="D458" s="328"/>
      <c r="E458" s="328"/>
      <c r="F458" s="328"/>
      <c r="G458" s="328"/>
      <c r="H458" s="328"/>
      <c r="I458" s="328"/>
      <c r="J458" s="328"/>
      <c r="K458" s="328"/>
      <c r="L458" s="328"/>
      <c r="M458" s="328"/>
    </row>
    <row r="459" spans="1:13" ht="15.75" customHeight="1" x14ac:dyDescent="0.25">
      <c r="A459" s="328"/>
      <c r="B459" s="386"/>
      <c r="C459" s="328"/>
      <c r="D459" s="328"/>
      <c r="E459" s="328"/>
      <c r="F459" s="328"/>
      <c r="G459" s="328"/>
      <c r="H459" s="328"/>
      <c r="I459" s="328"/>
      <c r="J459" s="328"/>
      <c r="K459" s="328"/>
      <c r="L459" s="328"/>
      <c r="M459" s="328"/>
    </row>
    <row r="460" spans="1:13" ht="15.75" customHeight="1" x14ac:dyDescent="0.25">
      <c r="A460" s="328"/>
      <c r="B460" s="386"/>
      <c r="C460" s="328"/>
      <c r="D460" s="328"/>
      <c r="E460" s="328"/>
      <c r="F460" s="328"/>
      <c r="G460" s="328"/>
      <c r="H460" s="328"/>
      <c r="I460" s="328"/>
      <c r="J460" s="328"/>
      <c r="K460" s="328"/>
      <c r="L460" s="328"/>
      <c r="M460" s="328"/>
    </row>
    <row r="461" spans="1:13" ht="15.75" customHeight="1" x14ac:dyDescent="0.25">
      <c r="A461" s="328"/>
      <c r="B461" s="386"/>
      <c r="C461" s="328"/>
      <c r="D461" s="328"/>
      <c r="E461" s="328"/>
      <c r="F461" s="328"/>
      <c r="G461" s="328"/>
      <c r="H461" s="328"/>
      <c r="I461" s="328"/>
      <c r="J461" s="328"/>
      <c r="K461" s="328"/>
      <c r="L461" s="328"/>
      <c r="M461" s="328"/>
    </row>
    <row r="462" spans="1:13" ht="15.75" customHeight="1" x14ac:dyDescent="0.25">
      <c r="A462" s="328"/>
      <c r="B462" s="386"/>
      <c r="C462" s="328"/>
      <c r="D462" s="328"/>
      <c r="E462" s="328"/>
      <c r="F462" s="328"/>
      <c r="G462" s="328"/>
      <c r="H462" s="328"/>
      <c r="I462" s="328"/>
      <c r="J462" s="328"/>
      <c r="K462" s="328"/>
      <c r="L462" s="328"/>
      <c r="M462" s="328"/>
    </row>
    <row r="463" spans="1:13" ht="15.75" customHeight="1" x14ac:dyDescent="0.25">
      <c r="A463" s="328"/>
      <c r="B463" s="386"/>
      <c r="C463" s="328"/>
      <c r="D463" s="328"/>
      <c r="E463" s="328"/>
      <c r="F463" s="328"/>
      <c r="G463" s="328"/>
      <c r="H463" s="328"/>
      <c r="I463" s="328"/>
      <c r="J463" s="328"/>
      <c r="K463" s="328"/>
      <c r="L463" s="328"/>
      <c r="M463" s="328"/>
    </row>
    <row r="464" spans="1:13" ht="15.75" customHeight="1" x14ac:dyDescent="0.25">
      <c r="A464" s="328"/>
      <c r="B464" s="386"/>
      <c r="C464" s="328"/>
      <c r="D464" s="328"/>
      <c r="E464" s="328"/>
      <c r="F464" s="328"/>
      <c r="G464" s="328"/>
      <c r="H464" s="328"/>
      <c r="I464" s="328"/>
      <c r="J464" s="328"/>
      <c r="K464" s="328"/>
      <c r="L464" s="328"/>
      <c r="M464" s="328"/>
    </row>
    <row r="465" spans="1:13" ht="15.75" customHeight="1" x14ac:dyDescent="0.25">
      <c r="A465" s="328"/>
      <c r="B465" s="386"/>
      <c r="C465" s="328"/>
      <c r="D465" s="328"/>
      <c r="E465" s="328"/>
      <c r="F465" s="328"/>
      <c r="G465" s="328"/>
      <c r="H465" s="328"/>
      <c r="I465" s="328"/>
      <c r="J465" s="328"/>
      <c r="K465" s="328"/>
      <c r="L465" s="328"/>
      <c r="M465" s="328"/>
    </row>
    <row r="466" spans="1:13" ht="15.75" customHeight="1" x14ac:dyDescent="0.25">
      <c r="A466" s="328"/>
      <c r="B466" s="386"/>
      <c r="C466" s="328"/>
      <c r="D466" s="328"/>
      <c r="E466" s="328"/>
      <c r="F466" s="328"/>
      <c r="G466" s="328"/>
      <c r="H466" s="328"/>
      <c r="I466" s="328"/>
      <c r="J466" s="328"/>
      <c r="K466" s="328"/>
      <c r="L466" s="328"/>
      <c r="M466" s="328"/>
    </row>
    <row r="467" spans="1:13" ht="15.75" customHeight="1" x14ac:dyDescent="0.25">
      <c r="A467" s="328"/>
      <c r="B467" s="386"/>
      <c r="C467" s="328"/>
      <c r="D467" s="328"/>
      <c r="E467" s="328"/>
      <c r="F467" s="328"/>
      <c r="G467" s="328"/>
      <c r="H467" s="328"/>
      <c r="I467" s="328"/>
      <c r="J467" s="328"/>
      <c r="K467" s="328"/>
      <c r="L467" s="328"/>
      <c r="M467" s="328"/>
    </row>
    <row r="468" spans="1:13" ht="15.75" customHeight="1" x14ac:dyDescent="0.25">
      <c r="A468" s="328"/>
      <c r="B468" s="386"/>
      <c r="C468" s="328"/>
      <c r="D468" s="328"/>
      <c r="E468" s="328"/>
      <c r="F468" s="328"/>
      <c r="G468" s="328"/>
      <c r="H468" s="328"/>
      <c r="I468" s="328"/>
      <c r="J468" s="328"/>
      <c r="K468" s="328"/>
      <c r="L468" s="328"/>
      <c r="M468" s="328"/>
    </row>
    <row r="469" spans="1:13" ht="15.75" customHeight="1" x14ac:dyDescent="0.25">
      <c r="A469" s="328"/>
      <c r="B469" s="386"/>
      <c r="C469" s="328"/>
      <c r="D469" s="328"/>
      <c r="E469" s="328"/>
      <c r="F469" s="328"/>
      <c r="G469" s="328"/>
      <c r="H469" s="328"/>
      <c r="I469" s="328"/>
      <c r="J469" s="328"/>
      <c r="K469" s="328"/>
      <c r="L469" s="328"/>
      <c r="M469" s="328"/>
    </row>
    <row r="470" spans="1:13" ht="15.75" customHeight="1" x14ac:dyDescent="0.25">
      <c r="A470" s="328"/>
      <c r="B470" s="386"/>
      <c r="C470" s="328"/>
      <c r="D470" s="328"/>
      <c r="E470" s="328"/>
      <c r="F470" s="328"/>
      <c r="G470" s="328"/>
      <c r="H470" s="328"/>
      <c r="I470" s="328"/>
      <c r="J470" s="328"/>
      <c r="K470" s="328"/>
      <c r="L470" s="328"/>
      <c r="M470" s="328"/>
    </row>
    <row r="471" spans="1:13" ht="15.75" customHeight="1" x14ac:dyDescent="0.25">
      <c r="A471" s="328"/>
      <c r="B471" s="386"/>
      <c r="C471" s="328"/>
      <c r="D471" s="328"/>
      <c r="E471" s="328"/>
      <c r="F471" s="328"/>
      <c r="G471" s="328"/>
      <c r="H471" s="328"/>
      <c r="I471" s="328"/>
      <c r="J471" s="328"/>
      <c r="K471" s="328"/>
      <c r="L471" s="328"/>
      <c r="M471" s="328"/>
    </row>
    <row r="472" spans="1:13" ht="15.75" customHeight="1" x14ac:dyDescent="0.25">
      <c r="A472" s="328"/>
      <c r="B472" s="386"/>
      <c r="C472" s="328"/>
      <c r="D472" s="328"/>
      <c r="E472" s="328"/>
      <c r="F472" s="328"/>
      <c r="G472" s="328"/>
      <c r="H472" s="328"/>
      <c r="I472" s="328"/>
      <c r="J472" s="328"/>
      <c r="K472" s="328"/>
      <c r="L472" s="328"/>
      <c r="M472" s="328"/>
    </row>
    <row r="473" spans="1:13" ht="15.75" customHeight="1" x14ac:dyDescent="0.25">
      <c r="A473" s="328"/>
      <c r="B473" s="386"/>
      <c r="C473" s="328"/>
      <c r="D473" s="328"/>
      <c r="E473" s="328"/>
      <c r="F473" s="328"/>
      <c r="G473" s="328"/>
      <c r="H473" s="328"/>
      <c r="I473" s="328"/>
      <c r="J473" s="328"/>
      <c r="K473" s="328"/>
      <c r="L473" s="328"/>
      <c r="M473" s="328"/>
    </row>
    <row r="474" spans="1:13" ht="15.75" customHeight="1" x14ac:dyDescent="0.25">
      <c r="A474" s="328"/>
      <c r="B474" s="386"/>
      <c r="C474" s="328"/>
      <c r="D474" s="328"/>
      <c r="E474" s="328"/>
      <c r="F474" s="328"/>
      <c r="G474" s="328"/>
      <c r="H474" s="328"/>
      <c r="I474" s="328"/>
      <c r="J474" s="328"/>
      <c r="K474" s="328"/>
      <c r="L474" s="328"/>
      <c r="M474" s="328"/>
    </row>
    <row r="475" spans="1:13" ht="15.75" customHeight="1" x14ac:dyDescent="0.25">
      <c r="A475" s="328"/>
      <c r="B475" s="386"/>
      <c r="C475" s="328"/>
      <c r="D475" s="328"/>
      <c r="E475" s="328"/>
      <c r="F475" s="328"/>
      <c r="G475" s="328"/>
      <c r="H475" s="328"/>
      <c r="I475" s="328"/>
      <c r="J475" s="328"/>
      <c r="K475" s="328"/>
      <c r="L475" s="328"/>
      <c r="M475" s="328"/>
    </row>
    <row r="476" spans="1:13" ht="15.75" customHeight="1" x14ac:dyDescent="0.25">
      <c r="A476" s="328"/>
      <c r="B476" s="386"/>
      <c r="C476" s="328"/>
      <c r="D476" s="328"/>
      <c r="E476" s="328"/>
      <c r="F476" s="328"/>
      <c r="G476" s="328"/>
      <c r="H476" s="328"/>
      <c r="I476" s="328"/>
      <c r="J476" s="328"/>
      <c r="K476" s="328"/>
      <c r="L476" s="328"/>
      <c r="M476" s="328"/>
    </row>
    <row r="477" spans="1:13" ht="15.75" customHeight="1" x14ac:dyDescent="0.25">
      <c r="A477" s="328"/>
      <c r="B477" s="386"/>
      <c r="C477" s="328"/>
      <c r="D477" s="328"/>
      <c r="E477" s="328"/>
      <c r="F477" s="328"/>
      <c r="G477" s="328"/>
      <c r="H477" s="328"/>
      <c r="I477" s="328"/>
      <c r="J477" s="328"/>
      <c r="K477" s="328"/>
      <c r="L477" s="328"/>
      <c r="M477" s="328"/>
    </row>
    <row r="478" spans="1:13" ht="15.75" customHeight="1" x14ac:dyDescent="0.25">
      <c r="A478" s="328"/>
      <c r="B478" s="386"/>
      <c r="C478" s="328"/>
      <c r="D478" s="328"/>
      <c r="E478" s="328"/>
      <c r="F478" s="328"/>
      <c r="G478" s="328"/>
      <c r="H478" s="328"/>
      <c r="I478" s="328"/>
      <c r="J478" s="328"/>
      <c r="K478" s="328"/>
      <c r="L478" s="328"/>
      <c r="M478" s="328"/>
    </row>
    <row r="479" spans="1:13" ht="15.75" customHeight="1" x14ac:dyDescent="0.25">
      <c r="A479" s="328"/>
      <c r="B479" s="386"/>
      <c r="C479" s="328"/>
      <c r="D479" s="328"/>
      <c r="E479" s="328"/>
      <c r="F479" s="328"/>
      <c r="G479" s="328"/>
      <c r="H479" s="328"/>
      <c r="I479" s="328"/>
      <c r="J479" s="328"/>
      <c r="K479" s="328"/>
      <c r="L479" s="328"/>
      <c r="M479" s="328"/>
    </row>
    <row r="480" spans="1:13" ht="15.75" customHeight="1" x14ac:dyDescent="0.25">
      <c r="A480" s="328"/>
      <c r="B480" s="386"/>
      <c r="C480" s="328"/>
      <c r="D480" s="328"/>
      <c r="E480" s="328"/>
      <c r="F480" s="328"/>
      <c r="G480" s="328"/>
      <c r="H480" s="328"/>
      <c r="I480" s="328"/>
      <c r="J480" s="328"/>
      <c r="K480" s="328"/>
      <c r="L480" s="328"/>
      <c r="M480" s="328"/>
    </row>
    <row r="481" spans="1:13" ht="15.75" customHeight="1" x14ac:dyDescent="0.25">
      <c r="A481" s="328"/>
      <c r="B481" s="386"/>
      <c r="C481" s="328"/>
      <c r="D481" s="328"/>
      <c r="E481" s="328"/>
      <c r="F481" s="328"/>
      <c r="G481" s="328"/>
      <c r="H481" s="328"/>
      <c r="I481" s="328"/>
      <c r="J481" s="328"/>
      <c r="K481" s="328"/>
      <c r="L481" s="328"/>
      <c r="M481" s="328"/>
    </row>
    <row r="482" spans="1:13" ht="15.75" customHeight="1" x14ac:dyDescent="0.25">
      <c r="A482" s="328"/>
      <c r="B482" s="386"/>
      <c r="C482" s="328"/>
      <c r="D482" s="328"/>
      <c r="E482" s="328"/>
      <c r="F482" s="328"/>
      <c r="G482" s="328"/>
      <c r="H482" s="328"/>
      <c r="I482" s="328"/>
      <c r="J482" s="328"/>
      <c r="K482" s="328"/>
      <c r="L482" s="328"/>
      <c r="M482" s="328"/>
    </row>
    <row r="483" spans="1:13" ht="15.75" customHeight="1" x14ac:dyDescent="0.25">
      <c r="A483" s="328"/>
      <c r="B483" s="386"/>
      <c r="C483" s="328"/>
      <c r="D483" s="328"/>
      <c r="E483" s="328"/>
      <c r="F483" s="328"/>
      <c r="G483" s="328"/>
      <c r="H483" s="328"/>
      <c r="I483" s="328"/>
      <c r="J483" s="328"/>
      <c r="K483" s="328"/>
      <c r="L483" s="328"/>
      <c r="M483" s="328"/>
    </row>
    <row r="484" spans="1:13" ht="15.75" customHeight="1" x14ac:dyDescent="0.25">
      <c r="A484" s="328"/>
      <c r="B484" s="386"/>
      <c r="C484" s="328"/>
      <c r="D484" s="328"/>
      <c r="E484" s="328"/>
      <c r="F484" s="328"/>
      <c r="G484" s="328"/>
      <c r="H484" s="328"/>
      <c r="I484" s="328"/>
      <c r="J484" s="328"/>
      <c r="K484" s="328"/>
      <c r="L484" s="328"/>
      <c r="M484" s="328"/>
    </row>
    <row r="485" spans="1:13" ht="15.75" customHeight="1" x14ac:dyDescent="0.25">
      <c r="A485" s="328"/>
      <c r="B485" s="386"/>
      <c r="C485" s="328"/>
      <c r="D485" s="328"/>
      <c r="E485" s="328"/>
      <c r="F485" s="328"/>
      <c r="G485" s="328"/>
      <c r="H485" s="328"/>
      <c r="I485" s="328"/>
      <c r="J485" s="328"/>
      <c r="K485" s="328"/>
      <c r="L485" s="328"/>
      <c r="M485" s="328"/>
    </row>
    <row r="486" spans="1:13" ht="15.75" customHeight="1" x14ac:dyDescent="0.25">
      <c r="A486" s="328"/>
      <c r="B486" s="386"/>
      <c r="C486" s="328"/>
      <c r="D486" s="328"/>
      <c r="E486" s="328"/>
      <c r="F486" s="328"/>
      <c r="G486" s="328"/>
      <c r="H486" s="328"/>
      <c r="I486" s="328"/>
      <c r="J486" s="328"/>
      <c r="K486" s="328"/>
      <c r="L486" s="328"/>
      <c r="M486" s="328"/>
    </row>
    <row r="487" spans="1:13" ht="15.75" customHeight="1" x14ac:dyDescent="0.25">
      <c r="A487" s="328"/>
      <c r="B487" s="386"/>
      <c r="C487" s="328"/>
      <c r="D487" s="328"/>
      <c r="E487" s="328"/>
      <c r="F487" s="328"/>
      <c r="G487" s="328"/>
      <c r="H487" s="328"/>
      <c r="I487" s="328"/>
      <c r="J487" s="328"/>
      <c r="K487" s="328"/>
      <c r="L487" s="328"/>
      <c r="M487" s="328"/>
    </row>
    <row r="488" spans="1:13" ht="15.75" customHeight="1" x14ac:dyDescent="0.25">
      <c r="A488" s="328"/>
      <c r="B488" s="386"/>
      <c r="C488" s="328"/>
      <c r="D488" s="328"/>
      <c r="E488" s="328"/>
      <c r="F488" s="328"/>
      <c r="G488" s="328"/>
      <c r="H488" s="328"/>
      <c r="I488" s="328"/>
      <c r="J488" s="328"/>
      <c r="K488" s="328"/>
      <c r="L488" s="328"/>
      <c r="M488" s="328"/>
    </row>
    <row r="489" spans="1:13" ht="15.75" customHeight="1" x14ac:dyDescent="0.25">
      <c r="A489" s="328"/>
      <c r="B489" s="386"/>
      <c r="C489" s="328"/>
      <c r="D489" s="328"/>
      <c r="E489" s="328"/>
      <c r="F489" s="328"/>
      <c r="G489" s="328"/>
      <c r="H489" s="328"/>
      <c r="I489" s="328"/>
      <c r="J489" s="328"/>
      <c r="K489" s="328"/>
      <c r="L489" s="328"/>
      <c r="M489" s="328"/>
    </row>
    <row r="490" spans="1:13" ht="15.75" customHeight="1" x14ac:dyDescent="0.25">
      <c r="A490" s="328"/>
      <c r="B490" s="386"/>
      <c r="C490" s="328"/>
      <c r="D490" s="328"/>
      <c r="E490" s="328"/>
      <c r="F490" s="328"/>
      <c r="G490" s="328"/>
      <c r="H490" s="328"/>
      <c r="I490" s="328"/>
      <c r="J490" s="328"/>
      <c r="K490" s="328"/>
      <c r="L490" s="328"/>
      <c r="M490" s="328"/>
    </row>
    <row r="491" spans="1:13" ht="15.75" customHeight="1" x14ac:dyDescent="0.25">
      <c r="A491" s="328"/>
      <c r="B491" s="386"/>
      <c r="C491" s="328"/>
      <c r="D491" s="328"/>
      <c r="E491" s="328"/>
      <c r="F491" s="328"/>
      <c r="G491" s="328"/>
      <c r="H491" s="328"/>
      <c r="I491" s="328"/>
      <c r="J491" s="328"/>
      <c r="K491" s="328"/>
      <c r="L491" s="328"/>
      <c r="M491" s="328"/>
    </row>
    <row r="492" spans="1:13" ht="15.75" customHeight="1" x14ac:dyDescent="0.25">
      <c r="A492" s="328"/>
      <c r="B492" s="386"/>
      <c r="C492" s="328"/>
      <c r="D492" s="328"/>
      <c r="E492" s="328"/>
      <c r="F492" s="328"/>
      <c r="G492" s="328"/>
      <c r="H492" s="328"/>
      <c r="I492" s="328"/>
      <c r="J492" s="328"/>
      <c r="K492" s="328"/>
      <c r="L492" s="328"/>
      <c r="M492" s="328"/>
    </row>
    <row r="493" spans="1:13" ht="15.75" customHeight="1" x14ac:dyDescent="0.25">
      <c r="A493" s="328"/>
      <c r="B493" s="386"/>
      <c r="C493" s="328"/>
      <c r="D493" s="328"/>
      <c r="E493" s="328"/>
      <c r="F493" s="328"/>
      <c r="G493" s="328"/>
      <c r="H493" s="328"/>
      <c r="I493" s="328"/>
      <c r="J493" s="328"/>
      <c r="K493" s="328"/>
      <c r="L493" s="328"/>
      <c r="M493" s="328"/>
    </row>
    <row r="494" spans="1:13" ht="15.75" customHeight="1" x14ac:dyDescent="0.25">
      <c r="A494" s="328"/>
      <c r="B494" s="386"/>
      <c r="C494" s="328"/>
      <c r="D494" s="328"/>
      <c r="E494" s="328"/>
      <c r="F494" s="328"/>
      <c r="G494" s="328"/>
      <c r="H494" s="328"/>
      <c r="I494" s="328"/>
      <c r="J494" s="328"/>
      <c r="K494" s="328"/>
      <c r="L494" s="328"/>
      <c r="M494" s="328"/>
    </row>
    <row r="495" spans="1:13" ht="15.75" customHeight="1" x14ac:dyDescent="0.25">
      <c r="A495" s="328"/>
      <c r="B495" s="386"/>
      <c r="C495" s="328"/>
      <c r="D495" s="328"/>
      <c r="E495" s="328"/>
      <c r="F495" s="328"/>
      <c r="G495" s="328"/>
      <c r="H495" s="328"/>
      <c r="I495" s="328"/>
      <c r="J495" s="328"/>
      <c r="K495" s="328"/>
      <c r="L495" s="328"/>
      <c r="M495" s="328"/>
    </row>
    <row r="496" spans="1:13" ht="15.75" customHeight="1" x14ac:dyDescent="0.25">
      <c r="A496" s="328"/>
      <c r="B496" s="386"/>
      <c r="C496" s="328"/>
      <c r="D496" s="328"/>
      <c r="E496" s="328"/>
      <c r="F496" s="328"/>
      <c r="G496" s="328"/>
      <c r="H496" s="328"/>
      <c r="I496" s="328"/>
      <c r="J496" s="328"/>
      <c r="K496" s="328"/>
      <c r="L496" s="328"/>
      <c r="M496" s="328"/>
    </row>
    <row r="497" spans="1:13" ht="15.75" customHeight="1" x14ac:dyDescent="0.25">
      <c r="A497" s="328"/>
      <c r="B497" s="386"/>
      <c r="C497" s="328"/>
      <c r="D497" s="328"/>
      <c r="E497" s="328"/>
      <c r="F497" s="328"/>
      <c r="G497" s="328"/>
      <c r="H497" s="328"/>
      <c r="I497" s="328"/>
      <c r="J497" s="328"/>
      <c r="K497" s="328"/>
      <c r="L497" s="328"/>
      <c r="M497" s="328"/>
    </row>
    <row r="498" spans="1:13" ht="15.75" customHeight="1" x14ac:dyDescent="0.25">
      <c r="A498" s="328"/>
      <c r="B498" s="386"/>
      <c r="C498" s="328"/>
      <c r="D498" s="328"/>
      <c r="E498" s="328"/>
      <c r="F498" s="328"/>
      <c r="G498" s="328"/>
      <c r="H498" s="328"/>
      <c r="I498" s="328"/>
      <c r="J498" s="328"/>
      <c r="K498" s="328"/>
      <c r="L498" s="328"/>
      <c r="M498" s="328"/>
    </row>
    <row r="499" spans="1:13" ht="15.75" customHeight="1" x14ac:dyDescent="0.25">
      <c r="A499" s="328"/>
      <c r="B499" s="386"/>
      <c r="C499" s="328"/>
      <c r="D499" s="328"/>
      <c r="E499" s="328"/>
      <c r="F499" s="328"/>
      <c r="G499" s="328"/>
      <c r="H499" s="328"/>
      <c r="I499" s="328"/>
      <c r="J499" s="328"/>
      <c r="K499" s="328"/>
      <c r="L499" s="328"/>
      <c r="M499" s="328"/>
    </row>
    <row r="500" spans="1:13" ht="15.75" customHeight="1" x14ac:dyDescent="0.25">
      <c r="A500" s="328"/>
      <c r="B500" s="386"/>
      <c r="C500" s="328"/>
      <c r="D500" s="328"/>
      <c r="E500" s="328"/>
      <c r="F500" s="328"/>
      <c r="G500" s="328"/>
      <c r="H500" s="328"/>
      <c r="I500" s="328"/>
      <c r="J500" s="328"/>
      <c r="K500" s="328"/>
      <c r="L500" s="328"/>
      <c r="M500" s="328"/>
    </row>
    <row r="501" spans="1:13" ht="15.75" customHeight="1" x14ac:dyDescent="0.25">
      <c r="A501" s="328"/>
      <c r="B501" s="386"/>
      <c r="C501" s="328"/>
      <c r="D501" s="328"/>
      <c r="E501" s="328"/>
      <c r="F501" s="328"/>
      <c r="G501" s="328"/>
      <c r="H501" s="328"/>
      <c r="I501" s="328"/>
      <c r="J501" s="328"/>
      <c r="K501" s="328"/>
      <c r="L501" s="328"/>
      <c r="M501" s="328"/>
    </row>
    <row r="502" spans="1:13" ht="15.75" customHeight="1" x14ac:dyDescent="0.25">
      <c r="A502" s="328"/>
      <c r="B502" s="386"/>
      <c r="C502" s="328"/>
      <c r="D502" s="328"/>
      <c r="E502" s="328"/>
      <c r="F502" s="328"/>
      <c r="G502" s="328"/>
      <c r="H502" s="328"/>
      <c r="I502" s="328"/>
      <c r="J502" s="328"/>
      <c r="K502" s="328"/>
      <c r="L502" s="328"/>
      <c r="M502" s="328"/>
    </row>
    <row r="503" spans="1:13" ht="15.75" customHeight="1" x14ac:dyDescent="0.25">
      <c r="A503" s="328"/>
      <c r="B503" s="386"/>
      <c r="C503" s="328"/>
      <c r="D503" s="328"/>
      <c r="E503" s="328"/>
      <c r="F503" s="328"/>
      <c r="G503" s="328"/>
      <c r="H503" s="328"/>
      <c r="I503" s="328"/>
      <c r="J503" s="328"/>
      <c r="K503" s="328"/>
      <c r="L503" s="328"/>
      <c r="M503" s="328"/>
    </row>
    <row r="504" spans="1:13" ht="15.75" customHeight="1" x14ac:dyDescent="0.25">
      <c r="A504" s="328"/>
      <c r="B504" s="386"/>
      <c r="C504" s="328"/>
      <c r="D504" s="328"/>
      <c r="E504" s="328"/>
      <c r="F504" s="328"/>
      <c r="G504" s="328"/>
      <c r="H504" s="328"/>
      <c r="I504" s="328"/>
      <c r="J504" s="328"/>
      <c r="K504" s="328"/>
      <c r="L504" s="328"/>
      <c r="M504" s="328"/>
    </row>
    <row r="505" spans="1:13" ht="15.75" customHeight="1" x14ac:dyDescent="0.25">
      <c r="A505" s="328"/>
      <c r="B505" s="386"/>
      <c r="C505" s="328"/>
      <c r="D505" s="328"/>
      <c r="E505" s="328"/>
      <c r="F505" s="328"/>
      <c r="G505" s="328"/>
      <c r="H505" s="328"/>
      <c r="I505" s="328"/>
      <c r="J505" s="328"/>
      <c r="K505" s="328"/>
      <c r="L505" s="328"/>
      <c r="M505" s="328"/>
    </row>
    <row r="506" spans="1:13" ht="15.75" customHeight="1" x14ac:dyDescent="0.25">
      <c r="A506" s="328"/>
      <c r="B506" s="386"/>
      <c r="C506" s="328"/>
      <c r="D506" s="328"/>
      <c r="E506" s="328"/>
      <c r="F506" s="328"/>
      <c r="G506" s="328"/>
      <c r="H506" s="328"/>
      <c r="I506" s="328"/>
      <c r="J506" s="328"/>
      <c r="K506" s="328"/>
      <c r="L506" s="328"/>
      <c r="M506" s="328"/>
    </row>
    <row r="507" spans="1:13" ht="15.75" customHeight="1" x14ac:dyDescent="0.25">
      <c r="A507" s="328"/>
      <c r="B507" s="386"/>
      <c r="C507" s="328"/>
      <c r="D507" s="328"/>
      <c r="E507" s="328"/>
      <c r="F507" s="328"/>
      <c r="G507" s="328"/>
      <c r="H507" s="328"/>
      <c r="I507" s="328"/>
      <c r="J507" s="328"/>
      <c r="K507" s="328"/>
      <c r="L507" s="328"/>
      <c r="M507" s="328"/>
    </row>
    <row r="508" spans="1:13" ht="15.75" customHeight="1" x14ac:dyDescent="0.25">
      <c r="A508" s="328"/>
      <c r="B508" s="386"/>
      <c r="C508" s="328"/>
      <c r="D508" s="328"/>
      <c r="E508" s="328"/>
      <c r="F508" s="328"/>
      <c r="G508" s="328"/>
      <c r="H508" s="328"/>
      <c r="I508" s="328"/>
      <c r="J508" s="328"/>
      <c r="K508" s="328"/>
      <c r="L508" s="328"/>
      <c r="M508" s="328"/>
    </row>
    <row r="509" spans="1:13" ht="15.75" customHeight="1" x14ac:dyDescent="0.25">
      <c r="A509" s="328"/>
      <c r="B509" s="386"/>
      <c r="C509" s="328"/>
      <c r="D509" s="328"/>
      <c r="E509" s="328"/>
      <c r="F509" s="328"/>
      <c r="G509" s="328"/>
      <c r="H509" s="328"/>
      <c r="I509" s="328"/>
      <c r="J509" s="328"/>
      <c r="K509" s="328"/>
      <c r="L509" s="328"/>
      <c r="M509" s="328"/>
    </row>
    <row r="510" spans="1:13" ht="15.75" customHeight="1" x14ac:dyDescent="0.25">
      <c r="A510" s="328"/>
      <c r="B510" s="386"/>
      <c r="C510" s="328"/>
      <c r="D510" s="328"/>
      <c r="E510" s="328"/>
      <c r="F510" s="328"/>
      <c r="G510" s="328"/>
      <c r="H510" s="328"/>
      <c r="I510" s="328"/>
      <c r="J510" s="328"/>
      <c r="K510" s="328"/>
      <c r="L510" s="328"/>
      <c r="M510" s="328"/>
    </row>
    <row r="511" spans="1:13" ht="15.75" customHeight="1" x14ac:dyDescent="0.25">
      <c r="A511" s="328"/>
      <c r="B511" s="386"/>
      <c r="C511" s="328"/>
      <c r="D511" s="328"/>
      <c r="E511" s="328"/>
      <c r="F511" s="328"/>
      <c r="G511" s="328"/>
      <c r="H511" s="328"/>
      <c r="I511" s="328"/>
      <c r="J511" s="328"/>
      <c r="K511" s="328"/>
      <c r="L511" s="328"/>
      <c r="M511" s="328"/>
    </row>
    <row r="512" spans="1:13" ht="15.75" customHeight="1" x14ac:dyDescent="0.25">
      <c r="A512" s="328"/>
      <c r="B512" s="386"/>
      <c r="C512" s="328"/>
      <c r="D512" s="328"/>
      <c r="E512" s="328"/>
      <c r="F512" s="328"/>
      <c r="G512" s="328"/>
      <c r="H512" s="328"/>
      <c r="I512" s="328"/>
      <c r="J512" s="328"/>
      <c r="K512" s="328"/>
      <c r="L512" s="328"/>
      <c r="M512" s="328"/>
    </row>
    <row r="513" spans="1:13" ht="15.75" customHeight="1" x14ac:dyDescent="0.25">
      <c r="A513" s="328"/>
      <c r="B513" s="386"/>
      <c r="C513" s="328"/>
      <c r="D513" s="328"/>
      <c r="E513" s="328"/>
      <c r="F513" s="328"/>
      <c r="G513" s="328"/>
      <c r="H513" s="328"/>
      <c r="I513" s="328"/>
      <c r="J513" s="328"/>
      <c r="K513" s="328"/>
      <c r="L513" s="328"/>
      <c r="M513" s="328"/>
    </row>
    <row r="514" spans="1:13" ht="15.75" customHeight="1" x14ac:dyDescent="0.25">
      <c r="A514" s="328"/>
      <c r="B514" s="386"/>
      <c r="C514" s="328"/>
      <c r="D514" s="328"/>
      <c r="E514" s="328"/>
      <c r="F514" s="328"/>
      <c r="G514" s="328"/>
      <c r="H514" s="328"/>
      <c r="I514" s="328"/>
      <c r="J514" s="328"/>
      <c r="K514" s="328"/>
      <c r="L514" s="328"/>
      <c r="M514" s="328"/>
    </row>
    <row r="515" spans="1:13" ht="15.75" customHeight="1" x14ac:dyDescent="0.25">
      <c r="A515" s="328"/>
      <c r="B515" s="386"/>
      <c r="C515" s="328"/>
      <c r="D515" s="328"/>
      <c r="E515" s="328"/>
      <c r="F515" s="328"/>
      <c r="G515" s="328"/>
      <c r="H515" s="328"/>
      <c r="I515" s="328"/>
      <c r="J515" s="328"/>
      <c r="K515" s="328"/>
      <c r="L515" s="328"/>
      <c r="M515" s="328"/>
    </row>
    <row r="516" spans="1:13" ht="15.75" customHeight="1" x14ac:dyDescent="0.25">
      <c r="A516" s="328"/>
      <c r="B516" s="386"/>
      <c r="C516" s="328"/>
      <c r="D516" s="328"/>
      <c r="E516" s="328"/>
      <c r="F516" s="328"/>
      <c r="G516" s="328"/>
      <c r="H516" s="328"/>
      <c r="I516" s="328"/>
      <c r="J516" s="328"/>
      <c r="K516" s="328"/>
      <c r="L516" s="328"/>
      <c r="M516" s="328"/>
    </row>
    <row r="517" spans="1:13" ht="15.75" customHeight="1" x14ac:dyDescent="0.25">
      <c r="A517" s="328"/>
      <c r="B517" s="386"/>
      <c r="C517" s="328"/>
      <c r="D517" s="328"/>
      <c r="E517" s="328"/>
      <c r="F517" s="328"/>
      <c r="G517" s="328"/>
      <c r="H517" s="328"/>
      <c r="I517" s="328"/>
      <c r="J517" s="328"/>
      <c r="K517" s="328"/>
      <c r="L517" s="328"/>
      <c r="M517" s="328"/>
    </row>
    <row r="518" spans="1:13" ht="15.75" customHeight="1" x14ac:dyDescent="0.25">
      <c r="A518" s="328"/>
      <c r="B518" s="386"/>
      <c r="C518" s="328"/>
      <c r="D518" s="328"/>
      <c r="E518" s="328"/>
      <c r="F518" s="328"/>
      <c r="G518" s="328"/>
      <c r="H518" s="328"/>
      <c r="I518" s="328"/>
      <c r="J518" s="328"/>
      <c r="K518" s="328"/>
      <c r="L518" s="328"/>
      <c r="M518" s="328"/>
    </row>
    <row r="519" spans="1:13" ht="15.75" customHeight="1" x14ac:dyDescent="0.25">
      <c r="A519" s="328"/>
      <c r="B519" s="386"/>
      <c r="C519" s="328"/>
      <c r="D519" s="328"/>
      <c r="E519" s="328"/>
      <c r="F519" s="328"/>
      <c r="G519" s="328"/>
      <c r="H519" s="328"/>
      <c r="I519" s="328"/>
      <c r="J519" s="328"/>
      <c r="K519" s="328"/>
      <c r="L519" s="328"/>
      <c r="M519" s="328"/>
    </row>
    <row r="520" spans="1:13" ht="15.75" customHeight="1" x14ac:dyDescent="0.25">
      <c r="A520" s="328"/>
      <c r="B520" s="386"/>
      <c r="C520" s="328"/>
      <c r="D520" s="328"/>
      <c r="E520" s="328"/>
      <c r="F520" s="328"/>
      <c r="G520" s="328"/>
      <c r="H520" s="328"/>
      <c r="I520" s="328"/>
      <c r="J520" s="328"/>
      <c r="K520" s="328"/>
      <c r="L520" s="328"/>
      <c r="M520" s="328"/>
    </row>
    <row r="521" spans="1:13" ht="15.75" customHeight="1" x14ac:dyDescent="0.25">
      <c r="A521" s="328"/>
      <c r="B521" s="386"/>
      <c r="C521" s="328"/>
      <c r="D521" s="328"/>
      <c r="E521" s="328"/>
      <c r="F521" s="328"/>
      <c r="G521" s="328"/>
      <c r="H521" s="328"/>
      <c r="I521" s="328"/>
      <c r="J521" s="328"/>
      <c r="K521" s="328"/>
      <c r="L521" s="328"/>
      <c r="M521" s="328"/>
    </row>
    <row r="522" spans="1:13" ht="15.75" customHeight="1" x14ac:dyDescent="0.25">
      <c r="A522" s="328"/>
      <c r="B522" s="386"/>
      <c r="C522" s="328"/>
      <c r="D522" s="328"/>
      <c r="E522" s="328"/>
      <c r="F522" s="328"/>
      <c r="G522" s="328"/>
      <c r="H522" s="328"/>
      <c r="I522" s="328"/>
      <c r="J522" s="328"/>
      <c r="K522" s="328"/>
      <c r="L522" s="328"/>
      <c r="M522" s="328"/>
    </row>
    <row r="523" spans="1:13" ht="15.75" customHeight="1" x14ac:dyDescent="0.25">
      <c r="A523" s="328"/>
      <c r="B523" s="386"/>
      <c r="C523" s="328"/>
      <c r="D523" s="328"/>
      <c r="E523" s="328"/>
      <c r="F523" s="328"/>
      <c r="G523" s="328"/>
      <c r="H523" s="328"/>
      <c r="I523" s="328"/>
      <c r="J523" s="328"/>
      <c r="K523" s="328"/>
      <c r="L523" s="328"/>
      <c r="M523" s="328"/>
    </row>
    <row r="524" spans="1:13" ht="15.75" customHeight="1" x14ac:dyDescent="0.25">
      <c r="A524" s="328"/>
      <c r="B524" s="386"/>
      <c r="C524" s="328"/>
      <c r="D524" s="328"/>
      <c r="E524" s="328"/>
      <c r="F524" s="328"/>
      <c r="G524" s="328"/>
      <c r="H524" s="328"/>
      <c r="I524" s="328"/>
      <c r="J524" s="328"/>
      <c r="K524" s="328"/>
      <c r="L524" s="328"/>
      <c r="M524" s="328"/>
    </row>
    <row r="525" spans="1:13" ht="15.75" customHeight="1" x14ac:dyDescent="0.25">
      <c r="A525" s="328"/>
      <c r="B525" s="386"/>
      <c r="C525" s="328"/>
      <c r="D525" s="328"/>
      <c r="E525" s="328"/>
      <c r="F525" s="328"/>
      <c r="G525" s="328"/>
      <c r="H525" s="328"/>
      <c r="I525" s="328"/>
      <c r="J525" s="328"/>
      <c r="K525" s="328"/>
      <c r="L525" s="328"/>
      <c r="M525" s="328"/>
    </row>
    <row r="526" spans="1:13" ht="15.75" customHeight="1" x14ac:dyDescent="0.25">
      <c r="A526" s="328"/>
      <c r="B526" s="386"/>
      <c r="C526" s="328"/>
      <c r="D526" s="328"/>
      <c r="E526" s="328"/>
      <c r="F526" s="328"/>
      <c r="G526" s="328"/>
      <c r="H526" s="328"/>
      <c r="I526" s="328"/>
      <c r="J526" s="328"/>
      <c r="K526" s="328"/>
      <c r="L526" s="328"/>
      <c r="M526" s="328"/>
    </row>
    <row r="527" spans="1:13" ht="15.75" customHeight="1" x14ac:dyDescent="0.25">
      <c r="A527" s="328"/>
      <c r="B527" s="386"/>
      <c r="C527" s="328"/>
      <c r="D527" s="328"/>
      <c r="E527" s="328"/>
      <c r="F527" s="328"/>
      <c r="G527" s="328"/>
      <c r="H527" s="328"/>
      <c r="I527" s="328"/>
      <c r="J527" s="328"/>
      <c r="K527" s="328"/>
      <c r="L527" s="328"/>
      <c r="M527" s="328"/>
    </row>
    <row r="528" spans="1:13" ht="15.75" customHeight="1" x14ac:dyDescent="0.25">
      <c r="A528" s="328"/>
      <c r="B528" s="386"/>
      <c r="C528" s="328"/>
      <c r="D528" s="328"/>
      <c r="E528" s="328"/>
      <c r="F528" s="328"/>
      <c r="G528" s="328"/>
      <c r="H528" s="328"/>
      <c r="I528" s="328"/>
      <c r="J528" s="328"/>
      <c r="K528" s="328"/>
      <c r="L528" s="328"/>
      <c r="M528" s="328"/>
    </row>
    <row r="529" spans="1:13" ht="15.75" customHeight="1" x14ac:dyDescent="0.25">
      <c r="A529" s="328"/>
      <c r="B529" s="386"/>
      <c r="C529" s="328"/>
      <c r="D529" s="328"/>
      <c r="E529" s="328"/>
      <c r="F529" s="328"/>
      <c r="G529" s="328"/>
      <c r="H529" s="328"/>
      <c r="I529" s="328"/>
      <c r="J529" s="328"/>
      <c r="K529" s="328"/>
      <c r="L529" s="328"/>
      <c r="M529" s="328"/>
    </row>
    <row r="530" spans="1:13" ht="15.75" customHeight="1" x14ac:dyDescent="0.25">
      <c r="A530" s="328"/>
      <c r="B530" s="386"/>
      <c r="C530" s="328"/>
      <c r="D530" s="328"/>
      <c r="E530" s="328"/>
      <c r="F530" s="328"/>
      <c r="G530" s="328"/>
      <c r="H530" s="328"/>
      <c r="I530" s="328"/>
      <c r="J530" s="328"/>
      <c r="K530" s="328"/>
      <c r="L530" s="328"/>
      <c r="M530" s="328"/>
    </row>
    <row r="531" spans="1:13" ht="15.75" customHeight="1" x14ac:dyDescent="0.25">
      <c r="A531" s="328"/>
      <c r="B531" s="386"/>
      <c r="C531" s="328"/>
      <c r="D531" s="328"/>
      <c r="E531" s="328"/>
      <c r="F531" s="328"/>
      <c r="G531" s="328"/>
      <c r="H531" s="328"/>
      <c r="I531" s="328"/>
      <c r="J531" s="328"/>
      <c r="K531" s="328"/>
      <c r="L531" s="328"/>
      <c r="M531" s="328"/>
    </row>
    <row r="532" spans="1:13" ht="15.75" customHeight="1" x14ac:dyDescent="0.25">
      <c r="A532" s="328"/>
      <c r="B532" s="386"/>
      <c r="C532" s="328"/>
      <c r="D532" s="328"/>
      <c r="E532" s="328"/>
      <c r="F532" s="328"/>
      <c r="G532" s="328"/>
      <c r="H532" s="328"/>
      <c r="I532" s="328"/>
      <c r="J532" s="328"/>
      <c r="K532" s="328"/>
      <c r="L532" s="328"/>
      <c r="M532" s="328"/>
    </row>
    <row r="533" spans="1:13" ht="15.75" customHeight="1" x14ac:dyDescent="0.25">
      <c r="A533" s="328"/>
      <c r="B533" s="386"/>
      <c r="C533" s="328"/>
      <c r="D533" s="328"/>
      <c r="E533" s="328"/>
      <c r="F533" s="328"/>
      <c r="G533" s="328"/>
      <c r="H533" s="328"/>
      <c r="I533" s="328"/>
      <c r="J533" s="328"/>
      <c r="K533" s="328"/>
      <c r="L533" s="328"/>
      <c r="M533" s="328"/>
    </row>
    <row r="534" spans="1:13" ht="15.75" customHeight="1" x14ac:dyDescent="0.25">
      <c r="A534" s="328"/>
      <c r="B534" s="386"/>
      <c r="C534" s="328"/>
      <c r="D534" s="328"/>
      <c r="E534" s="328"/>
      <c r="F534" s="328"/>
      <c r="G534" s="328"/>
      <c r="H534" s="328"/>
      <c r="I534" s="328"/>
      <c r="J534" s="328"/>
      <c r="K534" s="328"/>
      <c r="L534" s="328"/>
      <c r="M534" s="328"/>
    </row>
    <row r="535" spans="1:13" ht="15.75" customHeight="1" x14ac:dyDescent="0.25">
      <c r="A535" s="328"/>
      <c r="B535" s="386"/>
      <c r="C535" s="328"/>
      <c r="D535" s="328"/>
      <c r="E535" s="328"/>
      <c r="F535" s="328"/>
      <c r="G535" s="328"/>
      <c r="H535" s="328"/>
      <c r="I535" s="328"/>
      <c r="J535" s="328"/>
      <c r="K535" s="328"/>
      <c r="L535" s="328"/>
      <c r="M535" s="328"/>
    </row>
    <row r="536" spans="1:13" ht="15.75" customHeight="1" x14ac:dyDescent="0.25">
      <c r="A536" s="328"/>
      <c r="B536" s="386"/>
      <c r="C536" s="328"/>
      <c r="D536" s="328"/>
      <c r="E536" s="328"/>
      <c r="F536" s="328"/>
      <c r="G536" s="328"/>
      <c r="H536" s="328"/>
      <c r="I536" s="328"/>
      <c r="J536" s="328"/>
      <c r="K536" s="328"/>
      <c r="L536" s="328"/>
      <c r="M536" s="328"/>
    </row>
    <row r="537" spans="1:13" ht="15.75" customHeight="1" x14ac:dyDescent="0.25">
      <c r="A537" s="328"/>
      <c r="B537" s="386"/>
      <c r="C537" s="328"/>
      <c r="D537" s="328"/>
      <c r="E537" s="328"/>
      <c r="F537" s="328"/>
      <c r="G537" s="328"/>
      <c r="H537" s="328"/>
      <c r="I537" s="328"/>
      <c r="J537" s="328"/>
      <c r="K537" s="328"/>
      <c r="L537" s="328"/>
      <c r="M537" s="328"/>
    </row>
    <row r="538" spans="1:13" ht="15.75" customHeight="1" x14ac:dyDescent="0.25">
      <c r="A538" s="328"/>
      <c r="B538" s="386"/>
      <c r="C538" s="328"/>
      <c r="D538" s="328"/>
      <c r="E538" s="328"/>
      <c r="F538" s="328"/>
      <c r="G538" s="328"/>
      <c r="H538" s="328"/>
      <c r="I538" s="328"/>
      <c r="J538" s="328"/>
      <c r="K538" s="328"/>
      <c r="L538" s="328"/>
      <c r="M538" s="328"/>
    </row>
    <row r="539" spans="1:13" ht="15.75" customHeight="1" x14ac:dyDescent="0.25">
      <c r="A539" s="328"/>
      <c r="B539" s="386"/>
      <c r="C539" s="328"/>
      <c r="D539" s="328"/>
      <c r="E539" s="328"/>
      <c r="F539" s="328"/>
      <c r="G539" s="328"/>
      <c r="H539" s="328"/>
      <c r="I539" s="328"/>
      <c r="J539" s="328"/>
      <c r="K539" s="328"/>
      <c r="L539" s="328"/>
      <c r="M539" s="328"/>
    </row>
    <row r="540" spans="1:13" ht="15.75" customHeight="1" x14ac:dyDescent="0.25">
      <c r="A540" s="328"/>
      <c r="B540" s="386"/>
      <c r="C540" s="328"/>
      <c r="D540" s="328"/>
      <c r="E540" s="328"/>
      <c r="F540" s="328"/>
      <c r="G540" s="328"/>
      <c r="H540" s="328"/>
      <c r="I540" s="328"/>
      <c r="J540" s="328"/>
      <c r="K540" s="328"/>
      <c r="L540" s="328"/>
      <c r="M540" s="328"/>
    </row>
    <row r="541" spans="1:13" ht="15.75" customHeight="1" x14ac:dyDescent="0.25">
      <c r="A541" s="328"/>
      <c r="B541" s="386"/>
      <c r="C541" s="328"/>
      <c r="D541" s="328"/>
      <c r="E541" s="328"/>
      <c r="F541" s="328"/>
      <c r="G541" s="328"/>
      <c r="H541" s="328"/>
      <c r="I541" s="328"/>
      <c r="J541" s="328"/>
      <c r="K541" s="328"/>
      <c r="L541" s="328"/>
      <c r="M541" s="328"/>
    </row>
    <row r="542" spans="1:13" ht="15.75" customHeight="1" x14ac:dyDescent="0.25">
      <c r="A542" s="328"/>
      <c r="B542" s="386"/>
      <c r="C542" s="328"/>
      <c r="D542" s="328"/>
      <c r="E542" s="328"/>
      <c r="F542" s="328"/>
      <c r="G542" s="328"/>
      <c r="H542" s="328"/>
      <c r="I542" s="328"/>
      <c r="J542" s="328"/>
      <c r="K542" s="328"/>
      <c r="L542" s="328"/>
      <c r="M542" s="328"/>
    </row>
    <row r="543" spans="1:13" ht="15.75" customHeight="1" x14ac:dyDescent="0.25">
      <c r="A543" s="328"/>
      <c r="B543" s="386"/>
      <c r="C543" s="328"/>
      <c r="D543" s="328"/>
      <c r="E543" s="328"/>
      <c r="F543" s="328"/>
      <c r="G543" s="328"/>
      <c r="H543" s="328"/>
      <c r="I543" s="328"/>
      <c r="J543" s="328"/>
      <c r="K543" s="328"/>
      <c r="L543" s="328"/>
      <c r="M543" s="328"/>
    </row>
    <row r="544" spans="1:13" ht="15.75" customHeight="1" x14ac:dyDescent="0.25">
      <c r="A544" s="328"/>
      <c r="B544" s="386"/>
      <c r="C544" s="328"/>
      <c r="D544" s="328"/>
      <c r="E544" s="328"/>
      <c r="F544" s="328"/>
      <c r="G544" s="328"/>
      <c r="H544" s="328"/>
      <c r="I544" s="328"/>
      <c r="J544" s="328"/>
      <c r="K544" s="328"/>
      <c r="L544" s="328"/>
      <c r="M544" s="328"/>
    </row>
    <row r="545" spans="1:13" ht="15.75" customHeight="1" x14ac:dyDescent="0.25">
      <c r="A545" s="328"/>
      <c r="B545" s="386"/>
      <c r="C545" s="328"/>
      <c r="D545" s="328"/>
      <c r="E545" s="328"/>
      <c r="F545" s="328"/>
      <c r="G545" s="328"/>
      <c r="H545" s="328"/>
      <c r="I545" s="328"/>
      <c r="J545" s="328"/>
      <c r="K545" s="328"/>
      <c r="L545" s="328"/>
      <c r="M545" s="328"/>
    </row>
    <row r="546" spans="1:13" ht="15.75" customHeight="1" x14ac:dyDescent="0.25">
      <c r="A546" s="328"/>
      <c r="B546" s="386"/>
      <c r="C546" s="328"/>
      <c r="D546" s="328"/>
      <c r="E546" s="328"/>
      <c r="F546" s="328"/>
      <c r="G546" s="328"/>
      <c r="H546" s="328"/>
      <c r="I546" s="328"/>
      <c r="J546" s="328"/>
      <c r="K546" s="328"/>
      <c r="L546" s="328"/>
      <c r="M546" s="328"/>
    </row>
    <row r="547" spans="1:13" ht="15.75" customHeight="1" x14ac:dyDescent="0.25">
      <c r="A547" s="328"/>
      <c r="B547" s="386"/>
      <c r="C547" s="328"/>
      <c r="D547" s="328"/>
      <c r="E547" s="328"/>
      <c r="F547" s="328"/>
      <c r="G547" s="328"/>
      <c r="H547" s="328"/>
      <c r="I547" s="328"/>
      <c r="J547" s="328"/>
      <c r="K547" s="328"/>
      <c r="L547" s="328"/>
      <c r="M547" s="328"/>
    </row>
    <row r="548" spans="1:13" ht="15.75" customHeight="1" x14ac:dyDescent="0.25">
      <c r="A548" s="328"/>
      <c r="B548" s="386"/>
      <c r="C548" s="328"/>
      <c r="D548" s="328"/>
      <c r="E548" s="328"/>
      <c r="F548" s="328"/>
      <c r="G548" s="328"/>
      <c r="H548" s="328"/>
      <c r="I548" s="328"/>
      <c r="J548" s="328"/>
      <c r="K548" s="328"/>
      <c r="L548" s="328"/>
      <c r="M548" s="328"/>
    </row>
    <row r="549" spans="1:13" ht="15.75" customHeight="1" x14ac:dyDescent="0.25">
      <c r="A549" s="328"/>
      <c r="B549" s="386"/>
      <c r="C549" s="328"/>
      <c r="D549" s="328"/>
      <c r="E549" s="328"/>
      <c r="F549" s="328"/>
      <c r="G549" s="328"/>
      <c r="H549" s="328"/>
      <c r="I549" s="328"/>
      <c r="J549" s="328"/>
      <c r="K549" s="328"/>
      <c r="L549" s="328"/>
      <c r="M549" s="328"/>
    </row>
    <row r="550" spans="1:13" ht="15.75" customHeight="1" x14ac:dyDescent="0.25">
      <c r="A550" s="328"/>
      <c r="B550" s="386"/>
      <c r="C550" s="328"/>
      <c r="D550" s="328"/>
      <c r="E550" s="328"/>
      <c r="F550" s="328"/>
      <c r="G550" s="328"/>
      <c r="H550" s="328"/>
      <c r="I550" s="328"/>
      <c r="J550" s="328"/>
      <c r="K550" s="328"/>
      <c r="L550" s="328"/>
      <c r="M550" s="328"/>
    </row>
    <row r="551" spans="1:13" ht="15.75" customHeight="1" x14ac:dyDescent="0.25">
      <c r="A551" s="328"/>
      <c r="B551" s="386"/>
      <c r="C551" s="328"/>
      <c r="D551" s="328"/>
      <c r="E551" s="328"/>
      <c r="F551" s="328"/>
      <c r="G551" s="328"/>
      <c r="H551" s="328"/>
      <c r="I551" s="328"/>
      <c r="J551" s="328"/>
      <c r="K551" s="328"/>
      <c r="L551" s="328"/>
      <c r="M551" s="328"/>
    </row>
    <row r="552" spans="1:13" ht="15.75" customHeight="1" x14ac:dyDescent="0.25">
      <c r="A552" s="328"/>
      <c r="B552" s="386"/>
      <c r="C552" s="328"/>
      <c r="D552" s="328"/>
      <c r="E552" s="328"/>
      <c r="F552" s="328"/>
      <c r="G552" s="328"/>
      <c r="H552" s="328"/>
      <c r="I552" s="328"/>
      <c r="J552" s="328"/>
      <c r="K552" s="328"/>
      <c r="L552" s="328"/>
      <c r="M552" s="328"/>
    </row>
    <row r="553" spans="1:13" ht="15.75" customHeight="1" x14ac:dyDescent="0.25">
      <c r="A553" s="328"/>
      <c r="B553" s="386"/>
      <c r="C553" s="328"/>
      <c r="D553" s="328"/>
      <c r="E553" s="328"/>
      <c r="F553" s="328"/>
      <c r="G553" s="328"/>
      <c r="H553" s="328"/>
      <c r="I553" s="328"/>
      <c r="J553" s="328"/>
      <c r="K553" s="328"/>
      <c r="L553" s="328"/>
      <c r="M553" s="328"/>
    </row>
    <row r="554" spans="1:13" ht="15.75" customHeight="1" x14ac:dyDescent="0.25">
      <c r="A554" s="328"/>
      <c r="B554" s="386"/>
      <c r="C554" s="328"/>
      <c r="D554" s="328"/>
      <c r="E554" s="328"/>
      <c r="F554" s="328"/>
      <c r="G554" s="328"/>
      <c r="H554" s="328"/>
      <c r="I554" s="328"/>
      <c r="J554" s="328"/>
      <c r="K554" s="328"/>
      <c r="L554" s="328"/>
      <c r="M554" s="328"/>
    </row>
    <row r="555" spans="1:13" ht="15.75" customHeight="1" x14ac:dyDescent="0.25">
      <c r="A555" s="328"/>
      <c r="B555" s="386"/>
      <c r="C555" s="328"/>
      <c r="D555" s="328"/>
      <c r="E555" s="328"/>
      <c r="F555" s="328"/>
      <c r="G555" s="328"/>
      <c r="H555" s="328"/>
      <c r="I555" s="328"/>
      <c r="J555" s="328"/>
      <c r="K555" s="328"/>
      <c r="L555" s="328"/>
      <c r="M555" s="328"/>
    </row>
    <row r="556" spans="1:13" ht="15.75" customHeight="1" x14ac:dyDescent="0.25">
      <c r="A556" s="328"/>
      <c r="B556" s="386"/>
      <c r="C556" s="328"/>
      <c r="D556" s="328"/>
      <c r="E556" s="328"/>
      <c r="F556" s="328"/>
      <c r="G556" s="328"/>
      <c r="H556" s="328"/>
      <c r="I556" s="328"/>
      <c r="J556" s="328"/>
      <c r="K556" s="328"/>
      <c r="L556" s="328"/>
      <c r="M556" s="328"/>
    </row>
    <row r="557" spans="1:13" ht="15.75" customHeight="1" x14ac:dyDescent="0.25">
      <c r="A557" s="328"/>
      <c r="B557" s="386"/>
      <c r="C557" s="328"/>
      <c r="D557" s="328"/>
      <c r="E557" s="328"/>
      <c r="F557" s="328"/>
      <c r="G557" s="328"/>
      <c r="H557" s="328"/>
      <c r="I557" s="328"/>
      <c r="J557" s="328"/>
      <c r="K557" s="328"/>
      <c r="L557" s="328"/>
      <c r="M557" s="328"/>
    </row>
    <row r="558" spans="1:13" ht="15.75" customHeight="1" x14ac:dyDescent="0.25">
      <c r="A558" s="328"/>
      <c r="B558" s="386"/>
      <c r="C558" s="328"/>
      <c r="D558" s="328"/>
      <c r="E558" s="328"/>
      <c r="F558" s="328"/>
      <c r="G558" s="328"/>
      <c r="H558" s="328"/>
      <c r="I558" s="328"/>
      <c r="J558" s="328"/>
      <c r="K558" s="328"/>
      <c r="L558" s="328"/>
      <c r="M558" s="328"/>
    </row>
    <row r="559" spans="1:13" ht="15.75" customHeight="1" x14ac:dyDescent="0.25">
      <c r="A559" s="328"/>
      <c r="B559" s="386"/>
      <c r="C559" s="328"/>
      <c r="D559" s="328"/>
      <c r="E559" s="328"/>
      <c r="F559" s="328"/>
      <c r="G559" s="328"/>
      <c r="H559" s="328"/>
      <c r="I559" s="328"/>
      <c r="J559" s="328"/>
      <c r="K559" s="328"/>
      <c r="L559" s="328"/>
      <c r="M559" s="328"/>
    </row>
    <row r="560" spans="1:13" ht="15.75" customHeight="1" x14ac:dyDescent="0.25">
      <c r="A560" s="328"/>
      <c r="B560" s="386"/>
      <c r="C560" s="328"/>
      <c r="D560" s="328"/>
      <c r="E560" s="328"/>
      <c r="F560" s="328"/>
      <c r="G560" s="328"/>
      <c r="H560" s="328"/>
      <c r="I560" s="328"/>
      <c r="J560" s="328"/>
      <c r="K560" s="328"/>
      <c r="L560" s="328"/>
      <c r="M560" s="328"/>
    </row>
    <row r="561" spans="1:13" ht="15.75" customHeight="1" x14ac:dyDescent="0.25">
      <c r="A561" s="328"/>
      <c r="B561" s="386"/>
      <c r="C561" s="328"/>
      <c r="D561" s="328"/>
      <c r="E561" s="328"/>
      <c r="F561" s="328"/>
      <c r="G561" s="328"/>
      <c r="H561" s="328"/>
      <c r="I561" s="328"/>
      <c r="J561" s="328"/>
      <c r="K561" s="328"/>
      <c r="L561" s="328"/>
      <c r="M561" s="328"/>
    </row>
    <row r="562" spans="1:13" ht="15.75" customHeight="1" x14ac:dyDescent="0.25">
      <c r="A562" s="328"/>
      <c r="B562" s="386"/>
      <c r="C562" s="328"/>
      <c r="D562" s="328"/>
      <c r="E562" s="328"/>
      <c r="F562" s="328"/>
      <c r="G562" s="328"/>
      <c r="H562" s="328"/>
      <c r="I562" s="328"/>
      <c r="J562" s="328"/>
      <c r="K562" s="328"/>
      <c r="L562" s="328"/>
      <c r="M562" s="328"/>
    </row>
    <row r="563" spans="1:13" ht="15.75" customHeight="1" x14ac:dyDescent="0.25">
      <c r="A563" s="328"/>
      <c r="B563" s="386"/>
      <c r="C563" s="328"/>
      <c r="D563" s="328"/>
      <c r="E563" s="328"/>
      <c r="F563" s="328"/>
      <c r="G563" s="328"/>
      <c r="H563" s="328"/>
      <c r="I563" s="328"/>
      <c r="J563" s="328"/>
      <c r="K563" s="328"/>
      <c r="L563" s="328"/>
      <c r="M563" s="328"/>
    </row>
    <row r="564" spans="1:13" ht="15.75" customHeight="1" x14ac:dyDescent="0.25">
      <c r="A564" s="328"/>
      <c r="B564" s="386"/>
      <c r="C564" s="328"/>
      <c r="D564" s="328"/>
      <c r="E564" s="328"/>
      <c r="F564" s="328"/>
      <c r="G564" s="328"/>
      <c r="H564" s="328"/>
      <c r="I564" s="328"/>
      <c r="J564" s="328"/>
      <c r="K564" s="328"/>
      <c r="L564" s="328"/>
      <c r="M564" s="328"/>
    </row>
    <row r="565" spans="1:13" ht="15.75" customHeight="1" x14ac:dyDescent="0.25">
      <c r="A565" s="328"/>
      <c r="B565" s="386"/>
      <c r="C565" s="328"/>
      <c r="D565" s="328"/>
      <c r="E565" s="328"/>
      <c r="F565" s="328"/>
      <c r="G565" s="328"/>
      <c r="H565" s="328"/>
      <c r="I565" s="328"/>
      <c r="J565" s="328"/>
      <c r="K565" s="328"/>
      <c r="L565" s="328"/>
      <c r="M565" s="328"/>
    </row>
    <row r="566" spans="1:13" ht="15.75" customHeight="1" x14ac:dyDescent="0.25">
      <c r="A566" s="328"/>
      <c r="B566" s="386"/>
      <c r="C566" s="328"/>
      <c r="D566" s="328"/>
      <c r="E566" s="328"/>
      <c r="F566" s="328"/>
      <c r="G566" s="328"/>
      <c r="H566" s="328"/>
      <c r="I566" s="328"/>
      <c r="J566" s="328"/>
      <c r="K566" s="328"/>
      <c r="L566" s="328"/>
      <c r="M566" s="328"/>
    </row>
    <row r="567" spans="1:13" ht="15.75" customHeight="1" x14ac:dyDescent="0.25">
      <c r="A567" s="328"/>
      <c r="B567" s="386"/>
      <c r="C567" s="328"/>
      <c r="D567" s="328"/>
      <c r="E567" s="328"/>
      <c r="F567" s="328"/>
      <c r="G567" s="328"/>
      <c r="H567" s="328"/>
      <c r="I567" s="328"/>
      <c r="J567" s="328"/>
      <c r="K567" s="328"/>
      <c r="L567" s="328"/>
      <c r="M567" s="328"/>
    </row>
    <row r="568" spans="1:13" ht="15.75" customHeight="1" x14ac:dyDescent="0.25">
      <c r="A568" s="328"/>
      <c r="B568" s="386"/>
      <c r="C568" s="328"/>
      <c r="D568" s="328"/>
      <c r="E568" s="328"/>
      <c r="F568" s="328"/>
      <c r="G568" s="328"/>
      <c r="H568" s="328"/>
      <c r="I568" s="328"/>
      <c r="J568" s="328"/>
      <c r="K568" s="328"/>
      <c r="L568" s="328"/>
      <c r="M568" s="328"/>
    </row>
    <row r="569" spans="1:13" ht="15.75" customHeight="1" x14ac:dyDescent="0.25">
      <c r="A569" s="328"/>
      <c r="B569" s="386"/>
      <c r="C569" s="328"/>
      <c r="D569" s="328"/>
      <c r="E569" s="328"/>
      <c r="F569" s="328"/>
      <c r="G569" s="328"/>
      <c r="H569" s="328"/>
      <c r="I569" s="328"/>
      <c r="J569" s="328"/>
      <c r="K569" s="328"/>
      <c r="L569" s="328"/>
      <c r="M569" s="328"/>
    </row>
    <row r="570" spans="1:13" ht="15.75" customHeight="1" x14ac:dyDescent="0.25">
      <c r="A570" s="328"/>
      <c r="B570" s="386"/>
      <c r="C570" s="328"/>
      <c r="D570" s="328"/>
      <c r="E570" s="328"/>
      <c r="F570" s="328"/>
      <c r="G570" s="328"/>
      <c r="H570" s="328"/>
      <c r="I570" s="328"/>
      <c r="J570" s="328"/>
      <c r="K570" s="328"/>
      <c r="L570" s="328"/>
      <c r="M570" s="328"/>
    </row>
    <row r="571" spans="1:13" ht="15.75" customHeight="1" x14ac:dyDescent="0.25">
      <c r="A571" s="328"/>
      <c r="B571" s="386"/>
      <c r="C571" s="328"/>
      <c r="D571" s="328"/>
      <c r="E571" s="328"/>
      <c r="F571" s="328"/>
      <c r="G571" s="328"/>
      <c r="H571" s="328"/>
      <c r="I571" s="328"/>
      <c r="J571" s="328"/>
      <c r="K571" s="328"/>
      <c r="L571" s="328"/>
      <c r="M571" s="328"/>
    </row>
    <row r="572" spans="1:13" ht="15.75" customHeight="1" x14ac:dyDescent="0.25">
      <c r="A572" s="328"/>
      <c r="B572" s="386"/>
      <c r="C572" s="328"/>
      <c r="D572" s="328"/>
      <c r="E572" s="328"/>
      <c r="F572" s="328"/>
      <c r="G572" s="328"/>
      <c r="H572" s="328"/>
      <c r="I572" s="328"/>
      <c r="J572" s="328"/>
      <c r="K572" s="328"/>
      <c r="L572" s="328"/>
      <c r="M572" s="328"/>
    </row>
    <row r="573" spans="1:13" ht="15.75" customHeight="1" x14ac:dyDescent="0.25">
      <c r="A573" s="328"/>
      <c r="B573" s="386"/>
      <c r="C573" s="328"/>
      <c r="D573" s="328"/>
      <c r="E573" s="328"/>
      <c r="F573" s="328"/>
      <c r="G573" s="328"/>
      <c r="H573" s="328"/>
      <c r="I573" s="328"/>
      <c r="J573" s="328"/>
      <c r="K573" s="328"/>
      <c r="L573" s="328"/>
      <c r="M573" s="328"/>
    </row>
    <row r="574" spans="1:13" ht="15.75" customHeight="1" x14ac:dyDescent="0.25">
      <c r="A574" s="328"/>
      <c r="B574" s="386"/>
      <c r="C574" s="328"/>
      <c r="D574" s="328"/>
      <c r="E574" s="328"/>
      <c r="F574" s="328"/>
      <c r="G574" s="328"/>
      <c r="H574" s="328"/>
      <c r="I574" s="328"/>
      <c r="J574" s="328"/>
      <c r="K574" s="328"/>
      <c r="L574" s="328"/>
      <c r="M574" s="328"/>
    </row>
    <row r="575" spans="1:13" ht="15.75" customHeight="1" x14ac:dyDescent="0.25">
      <c r="A575" s="328"/>
      <c r="B575" s="386"/>
      <c r="C575" s="328"/>
      <c r="D575" s="328"/>
      <c r="E575" s="328"/>
      <c r="F575" s="328"/>
      <c r="G575" s="328"/>
      <c r="H575" s="328"/>
      <c r="I575" s="328"/>
      <c r="J575" s="328"/>
      <c r="K575" s="328"/>
      <c r="L575" s="328"/>
      <c r="M575" s="328"/>
    </row>
    <row r="576" spans="1:13" ht="15.75" customHeight="1" x14ac:dyDescent="0.25">
      <c r="A576" s="328"/>
      <c r="B576" s="386"/>
      <c r="C576" s="328"/>
      <c r="D576" s="328"/>
      <c r="E576" s="328"/>
      <c r="F576" s="328"/>
      <c r="G576" s="328"/>
      <c r="H576" s="328"/>
      <c r="I576" s="328"/>
      <c r="J576" s="328"/>
      <c r="K576" s="328"/>
      <c r="L576" s="328"/>
      <c r="M576" s="328"/>
    </row>
    <row r="577" spans="1:13" ht="15.75" customHeight="1" x14ac:dyDescent="0.25">
      <c r="A577" s="328"/>
      <c r="B577" s="386"/>
      <c r="C577" s="328"/>
      <c r="D577" s="328"/>
      <c r="E577" s="328"/>
      <c r="F577" s="328"/>
      <c r="G577" s="328"/>
      <c r="H577" s="328"/>
      <c r="I577" s="328"/>
      <c r="J577" s="328"/>
      <c r="K577" s="328"/>
      <c r="L577" s="328"/>
      <c r="M577" s="328"/>
    </row>
    <row r="578" spans="1:13" ht="15.75" customHeight="1" x14ac:dyDescent="0.25">
      <c r="A578" s="328"/>
      <c r="B578" s="386"/>
      <c r="C578" s="328"/>
      <c r="D578" s="328"/>
      <c r="E578" s="328"/>
      <c r="F578" s="328"/>
      <c r="G578" s="328"/>
      <c r="H578" s="328"/>
      <c r="I578" s="328"/>
      <c r="J578" s="328"/>
      <c r="K578" s="328"/>
      <c r="L578" s="328"/>
      <c r="M578" s="328"/>
    </row>
    <row r="579" spans="1:13" ht="15.75" customHeight="1" x14ac:dyDescent="0.25">
      <c r="A579" s="328"/>
      <c r="B579" s="386"/>
      <c r="C579" s="328"/>
      <c r="D579" s="328"/>
      <c r="E579" s="328"/>
      <c r="F579" s="328"/>
      <c r="G579" s="328"/>
      <c r="H579" s="328"/>
      <c r="I579" s="328"/>
      <c r="J579" s="328"/>
      <c r="K579" s="328"/>
      <c r="L579" s="328"/>
      <c r="M579" s="328"/>
    </row>
    <row r="580" spans="1:13" ht="15.75" customHeight="1" x14ac:dyDescent="0.25">
      <c r="A580" s="328"/>
      <c r="B580" s="386"/>
      <c r="C580" s="328"/>
      <c r="D580" s="328"/>
      <c r="E580" s="328"/>
      <c r="F580" s="328"/>
      <c r="G580" s="328"/>
      <c r="H580" s="328"/>
      <c r="I580" s="328"/>
      <c r="J580" s="328"/>
      <c r="K580" s="328"/>
      <c r="L580" s="328"/>
      <c r="M580" s="328"/>
    </row>
    <row r="581" spans="1:13" ht="15.75" customHeight="1" x14ac:dyDescent="0.25">
      <c r="A581" s="328"/>
      <c r="B581" s="386"/>
      <c r="C581" s="328"/>
      <c r="D581" s="328"/>
      <c r="E581" s="328"/>
      <c r="F581" s="328"/>
      <c r="G581" s="328"/>
      <c r="H581" s="328"/>
      <c r="I581" s="328"/>
      <c r="J581" s="328"/>
      <c r="K581" s="328"/>
      <c r="L581" s="328"/>
      <c r="M581" s="328"/>
    </row>
    <row r="582" spans="1:13" ht="15.75" customHeight="1" x14ac:dyDescent="0.25">
      <c r="A582" s="328"/>
      <c r="B582" s="386"/>
      <c r="C582" s="328"/>
      <c r="D582" s="328"/>
      <c r="E582" s="328"/>
      <c r="F582" s="328"/>
      <c r="G582" s="328"/>
      <c r="H582" s="328"/>
      <c r="I582" s="328"/>
      <c r="J582" s="328"/>
      <c r="K582" s="328"/>
      <c r="L582" s="328"/>
      <c r="M582" s="328"/>
    </row>
    <row r="583" spans="1:13" ht="15.75" customHeight="1" x14ac:dyDescent="0.25">
      <c r="A583" s="328"/>
      <c r="B583" s="386"/>
      <c r="C583" s="328"/>
      <c r="D583" s="328"/>
      <c r="E583" s="328"/>
      <c r="F583" s="328"/>
      <c r="G583" s="328"/>
      <c r="H583" s="328"/>
      <c r="I583" s="328"/>
      <c r="J583" s="328"/>
      <c r="K583" s="328"/>
      <c r="L583" s="328"/>
      <c r="M583" s="328"/>
    </row>
    <row r="584" spans="1:13" ht="15.75" customHeight="1" x14ac:dyDescent="0.25">
      <c r="A584" s="328"/>
      <c r="B584" s="386"/>
      <c r="C584" s="328"/>
      <c r="D584" s="328"/>
      <c r="E584" s="328"/>
      <c r="F584" s="328"/>
      <c r="G584" s="328"/>
      <c r="H584" s="328"/>
      <c r="I584" s="328"/>
      <c r="J584" s="328"/>
      <c r="K584" s="328"/>
      <c r="L584" s="328"/>
      <c r="M584" s="328"/>
    </row>
    <row r="585" spans="1:13" ht="15.75" customHeight="1" x14ac:dyDescent="0.25">
      <c r="A585" s="328"/>
      <c r="B585" s="386"/>
      <c r="C585" s="328"/>
      <c r="D585" s="328"/>
      <c r="E585" s="328"/>
      <c r="F585" s="328"/>
      <c r="G585" s="328"/>
      <c r="H585" s="328"/>
      <c r="I585" s="328"/>
      <c r="J585" s="328"/>
      <c r="K585" s="328"/>
      <c r="L585" s="328"/>
      <c r="M585" s="328"/>
    </row>
    <row r="586" spans="1:13" ht="15.75" customHeight="1" x14ac:dyDescent="0.25">
      <c r="A586" s="328"/>
      <c r="B586" s="386"/>
      <c r="C586" s="328"/>
      <c r="D586" s="328"/>
      <c r="E586" s="328"/>
      <c r="F586" s="328"/>
      <c r="G586" s="328"/>
      <c r="H586" s="328"/>
      <c r="I586" s="328"/>
      <c r="J586" s="328"/>
      <c r="K586" s="328"/>
      <c r="L586" s="328"/>
      <c r="M586" s="328"/>
    </row>
    <row r="587" spans="1:13" ht="15.75" customHeight="1" x14ac:dyDescent="0.25">
      <c r="A587" s="328"/>
      <c r="B587" s="386"/>
      <c r="C587" s="328"/>
      <c r="D587" s="328"/>
      <c r="E587" s="328"/>
      <c r="F587" s="328"/>
      <c r="G587" s="328"/>
      <c r="H587" s="328"/>
      <c r="I587" s="328"/>
      <c r="J587" s="328"/>
      <c r="K587" s="328"/>
      <c r="L587" s="328"/>
      <c r="M587" s="328"/>
    </row>
    <row r="588" spans="1:13" ht="15.75" customHeight="1" x14ac:dyDescent="0.25">
      <c r="A588" s="328"/>
      <c r="B588" s="386"/>
      <c r="C588" s="328"/>
      <c r="D588" s="328"/>
      <c r="E588" s="328"/>
      <c r="F588" s="328"/>
      <c r="G588" s="328"/>
      <c r="H588" s="328"/>
      <c r="I588" s="328"/>
      <c r="J588" s="328"/>
      <c r="K588" s="328"/>
      <c r="L588" s="328"/>
      <c r="M588" s="328"/>
    </row>
    <row r="589" spans="1:13" ht="15.75" customHeight="1" x14ac:dyDescent="0.25">
      <c r="A589" s="328"/>
      <c r="B589" s="386"/>
      <c r="C589" s="328"/>
      <c r="D589" s="328"/>
      <c r="E589" s="328"/>
      <c r="F589" s="328"/>
      <c r="G589" s="328"/>
      <c r="H589" s="328"/>
      <c r="I589" s="328"/>
      <c r="J589" s="328"/>
      <c r="K589" s="328"/>
      <c r="L589" s="328"/>
      <c r="M589" s="328"/>
    </row>
    <row r="590" spans="1:13" ht="15.75" customHeight="1" x14ac:dyDescent="0.25">
      <c r="A590" s="328"/>
      <c r="B590" s="386"/>
      <c r="C590" s="328"/>
      <c r="D590" s="328"/>
      <c r="E590" s="328"/>
      <c r="F590" s="328"/>
      <c r="G590" s="328"/>
      <c r="H590" s="328"/>
      <c r="I590" s="328"/>
      <c r="J590" s="328"/>
      <c r="K590" s="328"/>
      <c r="L590" s="328"/>
      <c r="M590" s="328"/>
    </row>
    <row r="591" spans="1:13" ht="15.75" customHeight="1" x14ac:dyDescent="0.25">
      <c r="A591" s="328"/>
      <c r="B591" s="386"/>
      <c r="C591" s="328"/>
      <c r="D591" s="328"/>
      <c r="E591" s="328"/>
      <c r="F591" s="328"/>
      <c r="G591" s="328"/>
      <c r="H591" s="328"/>
      <c r="I591" s="328"/>
      <c r="J591" s="328"/>
      <c r="K591" s="328"/>
      <c r="L591" s="328"/>
      <c r="M591" s="328"/>
    </row>
    <row r="592" spans="1:13" ht="15.75" customHeight="1" x14ac:dyDescent="0.25">
      <c r="A592" s="328"/>
      <c r="B592" s="386"/>
      <c r="C592" s="328"/>
      <c r="D592" s="328"/>
      <c r="E592" s="328"/>
      <c r="F592" s="328"/>
      <c r="G592" s="328"/>
      <c r="H592" s="328"/>
      <c r="I592" s="328"/>
      <c r="J592" s="328"/>
      <c r="K592" s="328"/>
      <c r="L592" s="328"/>
      <c r="M592" s="328"/>
    </row>
    <row r="593" spans="1:13" ht="15.75" customHeight="1" x14ac:dyDescent="0.25">
      <c r="A593" s="328"/>
      <c r="B593" s="386"/>
      <c r="C593" s="328"/>
      <c r="D593" s="328"/>
      <c r="E593" s="328"/>
      <c r="F593" s="328"/>
      <c r="G593" s="328"/>
      <c r="H593" s="328"/>
      <c r="I593" s="328"/>
      <c r="J593" s="328"/>
      <c r="K593" s="328"/>
      <c r="L593" s="328"/>
      <c r="M593" s="328"/>
    </row>
    <row r="594" spans="1:13" ht="15.75" customHeight="1" x14ac:dyDescent="0.25">
      <c r="A594" s="328"/>
      <c r="B594" s="386"/>
      <c r="C594" s="328"/>
      <c r="D594" s="328"/>
      <c r="E594" s="328"/>
      <c r="F594" s="328"/>
      <c r="G594" s="328"/>
      <c r="H594" s="328"/>
      <c r="I594" s="328"/>
      <c r="J594" s="328"/>
      <c r="K594" s="328"/>
      <c r="L594" s="328"/>
      <c r="M594" s="328"/>
    </row>
    <row r="595" spans="1:13" ht="15.75" customHeight="1" x14ac:dyDescent="0.25">
      <c r="A595" s="328"/>
      <c r="B595" s="386"/>
      <c r="C595" s="328"/>
      <c r="D595" s="328"/>
      <c r="E595" s="328"/>
      <c r="F595" s="328"/>
      <c r="G595" s="328"/>
      <c r="H595" s="328"/>
      <c r="I595" s="328"/>
      <c r="J595" s="328"/>
      <c r="K595" s="328"/>
      <c r="L595" s="328"/>
      <c r="M595" s="328"/>
    </row>
    <row r="596" spans="1:13" ht="15.75" customHeight="1" x14ac:dyDescent="0.25">
      <c r="A596" s="328"/>
      <c r="B596" s="386"/>
      <c r="C596" s="328"/>
      <c r="D596" s="328"/>
      <c r="E596" s="328"/>
      <c r="F596" s="328"/>
      <c r="G596" s="328"/>
      <c r="H596" s="328"/>
      <c r="I596" s="328"/>
      <c r="J596" s="328"/>
      <c r="K596" s="328"/>
      <c r="L596" s="328"/>
      <c r="M596" s="328"/>
    </row>
    <row r="597" spans="1:13" ht="15.75" customHeight="1" x14ac:dyDescent="0.25">
      <c r="A597" s="328"/>
      <c r="B597" s="386"/>
      <c r="C597" s="328"/>
      <c r="D597" s="328"/>
      <c r="E597" s="328"/>
      <c r="F597" s="328"/>
      <c r="G597" s="328"/>
      <c r="H597" s="328"/>
      <c r="I597" s="328"/>
      <c r="J597" s="328"/>
      <c r="K597" s="328"/>
      <c r="L597" s="328"/>
      <c r="M597" s="328"/>
    </row>
    <row r="598" spans="1:13" ht="15.75" customHeight="1" x14ac:dyDescent="0.25">
      <c r="A598" s="328"/>
      <c r="B598" s="386"/>
      <c r="C598" s="328"/>
      <c r="D598" s="328"/>
      <c r="E598" s="328"/>
      <c r="F598" s="328"/>
      <c r="G598" s="328"/>
      <c r="H598" s="328"/>
      <c r="I598" s="328"/>
      <c r="J598" s="328"/>
      <c r="K598" s="328"/>
      <c r="L598" s="328"/>
      <c r="M598" s="328"/>
    </row>
    <row r="599" spans="1:13" ht="15.75" customHeight="1" x14ac:dyDescent="0.25">
      <c r="A599" s="328"/>
      <c r="B599" s="386"/>
      <c r="C599" s="328"/>
      <c r="D599" s="328"/>
      <c r="E599" s="328"/>
      <c r="F599" s="328"/>
      <c r="G599" s="328"/>
      <c r="H599" s="328"/>
      <c r="I599" s="328"/>
      <c r="J599" s="328"/>
      <c r="K599" s="328"/>
      <c r="L599" s="328"/>
      <c r="M599" s="328"/>
    </row>
    <row r="600" spans="1:13" ht="15.75" customHeight="1" x14ac:dyDescent="0.25">
      <c r="A600" s="328"/>
      <c r="B600" s="386"/>
      <c r="C600" s="328"/>
      <c r="D600" s="328"/>
      <c r="E600" s="328"/>
      <c r="F600" s="328"/>
      <c r="G600" s="328"/>
      <c r="H600" s="328"/>
      <c r="I600" s="328"/>
      <c r="J600" s="328"/>
      <c r="K600" s="328"/>
      <c r="L600" s="328"/>
      <c r="M600" s="328"/>
    </row>
    <row r="601" spans="1:13" ht="15.75" customHeight="1" x14ac:dyDescent="0.25">
      <c r="A601" s="328"/>
      <c r="B601" s="386"/>
      <c r="C601" s="328"/>
      <c r="D601" s="328"/>
      <c r="E601" s="328"/>
      <c r="F601" s="328"/>
      <c r="G601" s="328"/>
      <c r="H601" s="328"/>
      <c r="I601" s="328"/>
      <c r="J601" s="328"/>
      <c r="K601" s="328"/>
      <c r="L601" s="328"/>
      <c r="M601" s="328"/>
    </row>
    <row r="602" spans="1:13" ht="15.75" customHeight="1" x14ac:dyDescent="0.25">
      <c r="A602" s="328"/>
      <c r="B602" s="386"/>
      <c r="C602" s="328"/>
      <c r="D602" s="328"/>
      <c r="E602" s="328"/>
      <c r="F602" s="328"/>
      <c r="G602" s="328"/>
      <c r="H602" s="328"/>
      <c r="I602" s="328"/>
      <c r="J602" s="328"/>
      <c r="K602" s="328"/>
      <c r="L602" s="328"/>
      <c r="M602" s="328"/>
    </row>
    <row r="603" spans="1:13" ht="15.75" customHeight="1" x14ac:dyDescent="0.25">
      <c r="A603" s="328"/>
      <c r="B603" s="386"/>
      <c r="C603" s="328"/>
      <c r="D603" s="328"/>
      <c r="E603" s="328"/>
      <c r="F603" s="328"/>
      <c r="G603" s="328"/>
      <c r="H603" s="328"/>
      <c r="I603" s="328"/>
      <c r="J603" s="328"/>
      <c r="K603" s="328"/>
      <c r="L603" s="328"/>
      <c r="M603" s="328"/>
    </row>
    <row r="604" spans="1:13" ht="15.75" customHeight="1" x14ac:dyDescent="0.25">
      <c r="A604" s="328"/>
      <c r="B604" s="386"/>
      <c r="C604" s="328"/>
      <c r="D604" s="328"/>
      <c r="E604" s="328"/>
      <c r="F604" s="328"/>
      <c r="G604" s="328"/>
      <c r="H604" s="328"/>
      <c r="I604" s="328"/>
      <c r="J604" s="328"/>
      <c r="K604" s="328"/>
      <c r="L604" s="328"/>
      <c r="M604" s="328"/>
    </row>
    <row r="605" spans="1:13" ht="15.75" customHeight="1" x14ac:dyDescent="0.25">
      <c r="A605" s="328"/>
      <c r="B605" s="386"/>
      <c r="C605" s="328"/>
      <c r="D605" s="328"/>
      <c r="E605" s="328"/>
      <c r="F605" s="328"/>
      <c r="G605" s="328"/>
      <c r="H605" s="328"/>
      <c r="I605" s="328"/>
      <c r="J605" s="328"/>
      <c r="K605" s="328"/>
      <c r="L605" s="328"/>
      <c r="M605" s="328"/>
    </row>
    <row r="606" spans="1:13" ht="15.75" customHeight="1" x14ac:dyDescent="0.25">
      <c r="A606" s="328"/>
      <c r="B606" s="386"/>
      <c r="C606" s="328"/>
      <c r="D606" s="328"/>
      <c r="E606" s="328"/>
      <c r="F606" s="328"/>
      <c r="G606" s="328"/>
      <c r="H606" s="328"/>
      <c r="I606" s="328"/>
      <c r="J606" s="328"/>
      <c r="K606" s="328"/>
      <c r="L606" s="328"/>
      <c r="M606" s="328"/>
    </row>
    <row r="607" spans="1:13" ht="15.75" customHeight="1" x14ac:dyDescent="0.25">
      <c r="A607" s="328"/>
      <c r="B607" s="386"/>
      <c r="C607" s="328"/>
      <c r="D607" s="328"/>
      <c r="E607" s="328"/>
      <c r="F607" s="328"/>
      <c r="G607" s="328"/>
      <c r="H607" s="328"/>
      <c r="I607" s="328"/>
      <c r="J607" s="328"/>
      <c r="K607" s="328"/>
      <c r="L607" s="328"/>
      <c r="M607" s="328"/>
    </row>
    <row r="608" spans="1:13" ht="15.75" customHeight="1" x14ac:dyDescent="0.25">
      <c r="A608" s="328"/>
      <c r="B608" s="386"/>
      <c r="C608" s="328"/>
      <c r="D608" s="328"/>
      <c r="E608" s="328"/>
      <c r="F608" s="328"/>
      <c r="G608" s="328"/>
      <c r="H608" s="328"/>
      <c r="I608" s="328"/>
      <c r="J608" s="328"/>
      <c r="K608" s="328"/>
      <c r="L608" s="328"/>
      <c r="M608" s="328"/>
    </row>
    <row r="609" spans="1:13" ht="15.75" customHeight="1" x14ac:dyDescent="0.25">
      <c r="A609" s="328"/>
      <c r="B609" s="386"/>
      <c r="C609" s="328"/>
      <c r="D609" s="328"/>
      <c r="E609" s="328"/>
      <c r="F609" s="328"/>
      <c r="G609" s="328"/>
      <c r="H609" s="328"/>
      <c r="I609" s="328"/>
      <c r="J609" s="328"/>
      <c r="K609" s="328"/>
      <c r="L609" s="328"/>
      <c r="M609" s="328"/>
    </row>
    <row r="610" spans="1:13" ht="15.75" customHeight="1" x14ac:dyDescent="0.25">
      <c r="A610" s="328"/>
      <c r="B610" s="386"/>
      <c r="C610" s="328"/>
      <c r="D610" s="328"/>
      <c r="E610" s="328"/>
      <c r="F610" s="328"/>
      <c r="G610" s="328"/>
      <c r="H610" s="328"/>
      <c r="I610" s="328"/>
      <c r="J610" s="328"/>
      <c r="K610" s="328"/>
      <c r="L610" s="328"/>
      <c r="M610" s="328"/>
    </row>
    <row r="611" spans="1:13" ht="15.75" customHeight="1" x14ac:dyDescent="0.25">
      <c r="A611" s="328"/>
      <c r="B611" s="386"/>
      <c r="C611" s="328"/>
      <c r="D611" s="328"/>
      <c r="E611" s="328"/>
      <c r="F611" s="328"/>
      <c r="G611" s="328"/>
      <c r="H611" s="328"/>
      <c r="I611" s="328"/>
      <c r="J611" s="328"/>
      <c r="K611" s="328"/>
      <c r="L611" s="328"/>
      <c r="M611" s="328"/>
    </row>
    <row r="612" spans="1:13" ht="15.75" customHeight="1" x14ac:dyDescent="0.25">
      <c r="A612" s="328"/>
      <c r="B612" s="386"/>
      <c r="C612" s="328"/>
      <c r="D612" s="328"/>
      <c r="E612" s="328"/>
      <c r="F612" s="328"/>
      <c r="G612" s="328"/>
      <c r="H612" s="328"/>
      <c r="I612" s="328"/>
      <c r="J612" s="328"/>
      <c r="K612" s="328"/>
      <c r="L612" s="328"/>
      <c r="M612" s="328"/>
    </row>
    <row r="613" spans="1:13" ht="15.75" customHeight="1" x14ac:dyDescent="0.25">
      <c r="A613" s="328"/>
      <c r="B613" s="386"/>
      <c r="C613" s="328"/>
      <c r="D613" s="328"/>
      <c r="E613" s="328"/>
      <c r="F613" s="328"/>
      <c r="G613" s="328"/>
      <c r="H613" s="328"/>
      <c r="I613" s="328"/>
      <c r="J613" s="328"/>
      <c r="K613" s="328"/>
      <c r="L613" s="328"/>
      <c r="M613" s="328"/>
    </row>
    <row r="614" spans="1:13" ht="15.75" customHeight="1" x14ac:dyDescent="0.25">
      <c r="A614" s="328"/>
      <c r="B614" s="386"/>
      <c r="C614" s="328"/>
      <c r="D614" s="328"/>
      <c r="E614" s="328"/>
      <c r="F614" s="328"/>
      <c r="G614" s="328"/>
      <c r="H614" s="328"/>
      <c r="I614" s="328"/>
      <c r="J614" s="328"/>
      <c r="K614" s="328"/>
      <c r="L614" s="328"/>
      <c r="M614" s="328"/>
    </row>
    <row r="615" spans="1:13" ht="15.75" customHeight="1" x14ac:dyDescent="0.25">
      <c r="A615" s="328"/>
      <c r="B615" s="386"/>
      <c r="C615" s="328"/>
      <c r="D615" s="328"/>
      <c r="E615" s="328"/>
      <c r="F615" s="328"/>
      <c r="G615" s="328"/>
      <c r="H615" s="328"/>
      <c r="I615" s="328"/>
      <c r="J615" s="328"/>
      <c r="K615" s="328"/>
      <c r="L615" s="328"/>
      <c r="M615" s="328"/>
    </row>
    <row r="616" spans="1:13" ht="15.75" customHeight="1" x14ac:dyDescent="0.25">
      <c r="A616" s="328"/>
      <c r="B616" s="386"/>
      <c r="C616" s="328"/>
      <c r="D616" s="328"/>
      <c r="E616" s="328"/>
      <c r="F616" s="328"/>
      <c r="G616" s="328"/>
      <c r="H616" s="328"/>
      <c r="I616" s="328"/>
      <c r="J616" s="328"/>
      <c r="K616" s="328"/>
      <c r="L616" s="328"/>
      <c r="M616" s="328"/>
    </row>
    <row r="617" spans="1:13" ht="15.75" customHeight="1" x14ac:dyDescent="0.25">
      <c r="A617" s="328"/>
      <c r="B617" s="386"/>
      <c r="C617" s="328"/>
      <c r="D617" s="328"/>
      <c r="E617" s="328"/>
      <c r="F617" s="328"/>
      <c r="G617" s="328"/>
      <c r="H617" s="328"/>
      <c r="I617" s="328"/>
      <c r="J617" s="328"/>
      <c r="K617" s="328"/>
      <c r="L617" s="328"/>
      <c r="M617" s="328"/>
    </row>
    <row r="618" spans="1:13" ht="15.75" customHeight="1" x14ac:dyDescent="0.25">
      <c r="A618" s="328"/>
      <c r="B618" s="386"/>
      <c r="C618" s="328"/>
      <c r="D618" s="328"/>
      <c r="E618" s="328"/>
      <c r="F618" s="328"/>
      <c r="G618" s="328"/>
      <c r="H618" s="328"/>
      <c r="I618" s="328"/>
      <c r="J618" s="328"/>
      <c r="K618" s="328"/>
      <c r="L618" s="328"/>
      <c r="M618" s="328"/>
    </row>
    <row r="619" spans="1:13" ht="15.75" customHeight="1" x14ac:dyDescent="0.25">
      <c r="A619" s="328"/>
      <c r="B619" s="386"/>
      <c r="C619" s="328"/>
      <c r="D619" s="328"/>
      <c r="E619" s="328"/>
      <c r="F619" s="328"/>
      <c r="G619" s="328"/>
      <c r="H619" s="328"/>
      <c r="I619" s="328"/>
      <c r="J619" s="328"/>
      <c r="K619" s="328"/>
      <c r="L619" s="328"/>
      <c r="M619" s="328"/>
    </row>
    <row r="620" spans="1:13" ht="15.75" customHeight="1" x14ac:dyDescent="0.25">
      <c r="A620" s="328"/>
      <c r="B620" s="386"/>
      <c r="C620" s="328"/>
      <c r="D620" s="328"/>
      <c r="E620" s="328"/>
      <c r="F620" s="328"/>
      <c r="G620" s="328"/>
      <c r="H620" s="328"/>
      <c r="I620" s="328"/>
      <c r="J620" s="328"/>
      <c r="K620" s="328"/>
      <c r="L620" s="328"/>
      <c r="M620" s="328"/>
    </row>
    <row r="621" spans="1:13" ht="15.75" customHeight="1" x14ac:dyDescent="0.25">
      <c r="A621" s="328"/>
      <c r="B621" s="386"/>
      <c r="C621" s="328"/>
      <c r="D621" s="328"/>
      <c r="E621" s="328"/>
      <c r="F621" s="328"/>
      <c r="G621" s="328"/>
      <c r="H621" s="328"/>
      <c r="I621" s="328"/>
      <c r="J621" s="328"/>
      <c r="K621" s="328"/>
      <c r="L621" s="328"/>
      <c r="M621" s="328"/>
    </row>
    <row r="622" spans="1:13" ht="15.75" customHeight="1" x14ac:dyDescent="0.25">
      <c r="A622" s="328"/>
      <c r="B622" s="386"/>
      <c r="C622" s="328"/>
      <c r="D622" s="328"/>
      <c r="E622" s="328"/>
      <c r="F622" s="328"/>
      <c r="G622" s="328"/>
      <c r="H622" s="328"/>
      <c r="I622" s="328"/>
      <c r="J622" s="328"/>
      <c r="K622" s="328"/>
      <c r="L622" s="328"/>
      <c r="M622" s="328"/>
    </row>
    <row r="623" spans="1:13" ht="15.75" customHeight="1" x14ac:dyDescent="0.25">
      <c r="A623" s="328"/>
      <c r="B623" s="386"/>
      <c r="C623" s="328"/>
      <c r="D623" s="328"/>
      <c r="E623" s="328"/>
      <c r="F623" s="328"/>
      <c r="G623" s="328"/>
      <c r="H623" s="328"/>
      <c r="I623" s="328"/>
      <c r="J623" s="328"/>
      <c r="K623" s="328"/>
      <c r="L623" s="328"/>
      <c r="M623" s="328"/>
    </row>
    <row r="624" spans="1:13" ht="15.75" customHeight="1" x14ac:dyDescent="0.25">
      <c r="A624" s="328"/>
      <c r="B624" s="386"/>
      <c r="C624" s="328"/>
      <c r="D624" s="328"/>
      <c r="E624" s="328"/>
      <c r="F624" s="328"/>
      <c r="G624" s="328"/>
      <c r="H624" s="328"/>
      <c r="I624" s="328"/>
      <c r="J624" s="328"/>
      <c r="K624" s="328"/>
      <c r="L624" s="328"/>
      <c r="M624" s="328"/>
    </row>
    <row r="625" spans="1:13" ht="15.75" customHeight="1" x14ac:dyDescent="0.25">
      <c r="A625" s="328"/>
      <c r="B625" s="386"/>
      <c r="C625" s="328"/>
      <c r="D625" s="328"/>
      <c r="E625" s="328"/>
      <c r="F625" s="328"/>
      <c r="G625" s="328"/>
      <c r="H625" s="328"/>
      <c r="I625" s="328"/>
      <c r="J625" s="328"/>
      <c r="K625" s="328"/>
      <c r="L625" s="328"/>
      <c r="M625" s="328"/>
    </row>
    <row r="626" spans="1:13" ht="15.75" customHeight="1" x14ac:dyDescent="0.25">
      <c r="A626" s="328"/>
      <c r="B626" s="386"/>
      <c r="C626" s="328"/>
      <c r="D626" s="328"/>
      <c r="E626" s="328"/>
      <c r="F626" s="328"/>
      <c r="G626" s="328"/>
      <c r="H626" s="328"/>
      <c r="I626" s="328"/>
      <c r="J626" s="328"/>
      <c r="K626" s="328"/>
      <c r="L626" s="328"/>
      <c r="M626" s="328"/>
    </row>
    <row r="627" spans="1:13" ht="15.75" customHeight="1" x14ac:dyDescent="0.25">
      <c r="A627" s="328"/>
      <c r="B627" s="386"/>
      <c r="C627" s="328"/>
      <c r="D627" s="328"/>
      <c r="E627" s="328"/>
      <c r="F627" s="328"/>
      <c r="G627" s="328"/>
      <c r="H627" s="328"/>
      <c r="I627" s="328"/>
      <c r="J627" s="328"/>
      <c r="K627" s="328"/>
      <c r="L627" s="328"/>
      <c r="M627" s="328"/>
    </row>
    <row r="628" spans="1:13" ht="15.75" customHeight="1" x14ac:dyDescent="0.25">
      <c r="A628" s="328"/>
      <c r="B628" s="386"/>
      <c r="C628" s="328"/>
      <c r="D628" s="328"/>
      <c r="E628" s="328"/>
      <c r="F628" s="328"/>
      <c r="G628" s="328"/>
      <c r="H628" s="328"/>
      <c r="I628" s="328"/>
      <c r="J628" s="328"/>
      <c r="K628" s="328"/>
      <c r="L628" s="328"/>
      <c r="M628" s="328"/>
    </row>
    <row r="629" spans="1:13" ht="15.75" customHeight="1" x14ac:dyDescent="0.25">
      <c r="A629" s="328"/>
      <c r="B629" s="386"/>
      <c r="C629" s="328"/>
      <c r="D629" s="328"/>
      <c r="E629" s="328"/>
      <c r="F629" s="328"/>
      <c r="G629" s="328"/>
      <c r="H629" s="328"/>
      <c r="I629" s="328"/>
      <c r="J629" s="328"/>
      <c r="K629" s="328"/>
      <c r="L629" s="328"/>
      <c r="M629" s="328"/>
    </row>
    <row r="630" spans="1:13" ht="15.75" customHeight="1" x14ac:dyDescent="0.25">
      <c r="A630" s="328"/>
      <c r="B630" s="386"/>
      <c r="C630" s="328"/>
      <c r="D630" s="328"/>
      <c r="E630" s="328"/>
      <c r="F630" s="328"/>
      <c r="G630" s="328"/>
      <c r="H630" s="328"/>
      <c r="I630" s="328"/>
      <c r="J630" s="328"/>
      <c r="K630" s="328"/>
      <c r="L630" s="328"/>
      <c r="M630" s="328"/>
    </row>
    <row r="631" spans="1:13" ht="15.75" customHeight="1" x14ac:dyDescent="0.25">
      <c r="A631" s="328"/>
      <c r="B631" s="386"/>
      <c r="C631" s="328"/>
      <c r="D631" s="328"/>
      <c r="E631" s="328"/>
      <c r="F631" s="328"/>
      <c r="G631" s="328"/>
      <c r="H631" s="328"/>
      <c r="I631" s="328"/>
      <c r="J631" s="328"/>
      <c r="K631" s="328"/>
      <c r="L631" s="328"/>
      <c r="M631" s="328"/>
    </row>
    <row r="632" spans="1:13" ht="15.75" customHeight="1" x14ac:dyDescent="0.25">
      <c r="A632" s="328"/>
      <c r="B632" s="386"/>
      <c r="C632" s="328"/>
      <c r="D632" s="328"/>
      <c r="E632" s="328"/>
      <c r="F632" s="328"/>
      <c r="G632" s="328"/>
      <c r="H632" s="328"/>
      <c r="I632" s="328"/>
      <c r="J632" s="328"/>
      <c r="K632" s="328"/>
      <c r="L632" s="328"/>
      <c r="M632" s="328"/>
    </row>
    <row r="633" spans="1:13" ht="15.75" customHeight="1" x14ac:dyDescent="0.25">
      <c r="A633" s="328"/>
      <c r="B633" s="386"/>
      <c r="C633" s="328"/>
      <c r="D633" s="328"/>
      <c r="E633" s="328"/>
      <c r="F633" s="328"/>
      <c r="G633" s="328"/>
      <c r="H633" s="328"/>
      <c r="I633" s="328"/>
      <c r="J633" s="328"/>
      <c r="K633" s="328"/>
      <c r="L633" s="328"/>
      <c r="M633" s="328"/>
    </row>
    <row r="634" spans="1:13" ht="15.75" customHeight="1" x14ac:dyDescent="0.25">
      <c r="A634" s="328"/>
      <c r="B634" s="386"/>
      <c r="C634" s="328"/>
      <c r="D634" s="328"/>
      <c r="E634" s="328"/>
      <c r="F634" s="328"/>
      <c r="G634" s="328"/>
      <c r="H634" s="328"/>
      <c r="I634" s="328"/>
      <c r="J634" s="328"/>
      <c r="K634" s="328"/>
      <c r="L634" s="328"/>
      <c r="M634" s="328"/>
    </row>
    <row r="635" spans="1:13" ht="15.75" customHeight="1" x14ac:dyDescent="0.25">
      <c r="A635" s="328"/>
      <c r="B635" s="386"/>
      <c r="C635" s="328"/>
      <c r="D635" s="328"/>
      <c r="E635" s="328"/>
      <c r="F635" s="328"/>
      <c r="G635" s="328"/>
      <c r="H635" s="328"/>
      <c r="I635" s="328"/>
      <c r="J635" s="328"/>
      <c r="K635" s="328"/>
      <c r="L635" s="328"/>
      <c r="M635" s="328"/>
    </row>
    <row r="636" spans="1:13" ht="15.75" customHeight="1" x14ac:dyDescent="0.25">
      <c r="A636" s="328"/>
      <c r="B636" s="386"/>
      <c r="C636" s="328"/>
      <c r="D636" s="328"/>
      <c r="E636" s="328"/>
      <c r="F636" s="328"/>
      <c r="G636" s="328"/>
      <c r="H636" s="328"/>
      <c r="I636" s="328"/>
      <c r="J636" s="328"/>
      <c r="K636" s="328"/>
      <c r="L636" s="328"/>
      <c r="M636" s="328"/>
    </row>
    <row r="637" spans="1:13" ht="15.75" customHeight="1" x14ac:dyDescent="0.25">
      <c r="A637" s="328"/>
      <c r="B637" s="386"/>
      <c r="C637" s="328"/>
      <c r="D637" s="328"/>
      <c r="E637" s="328"/>
      <c r="F637" s="328"/>
      <c r="G637" s="328"/>
      <c r="H637" s="328"/>
      <c r="I637" s="328"/>
      <c r="J637" s="328"/>
      <c r="K637" s="328"/>
      <c r="L637" s="328"/>
      <c r="M637" s="328"/>
    </row>
    <row r="638" spans="1:13" ht="15.75" customHeight="1" x14ac:dyDescent="0.25">
      <c r="A638" s="328"/>
      <c r="B638" s="386"/>
      <c r="C638" s="328"/>
      <c r="D638" s="328"/>
      <c r="E638" s="328"/>
      <c r="F638" s="328"/>
      <c r="G638" s="328"/>
      <c r="H638" s="328"/>
      <c r="I638" s="328"/>
      <c r="J638" s="328"/>
      <c r="K638" s="328"/>
      <c r="L638" s="328"/>
      <c r="M638" s="328"/>
    </row>
    <row r="639" spans="1:13" ht="15.75" customHeight="1" x14ac:dyDescent="0.25">
      <c r="A639" s="328"/>
      <c r="B639" s="386"/>
      <c r="C639" s="328"/>
      <c r="D639" s="328"/>
      <c r="E639" s="328"/>
      <c r="F639" s="328"/>
      <c r="G639" s="328"/>
      <c r="H639" s="328"/>
      <c r="I639" s="328"/>
      <c r="J639" s="328"/>
      <c r="K639" s="328"/>
      <c r="L639" s="328"/>
      <c r="M639" s="328"/>
    </row>
    <row r="640" spans="1:13" ht="15.75" customHeight="1" x14ac:dyDescent="0.25">
      <c r="A640" s="328"/>
      <c r="B640" s="386"/>
      <c r="C640" s="328"/>
      <c r="D640" s="328"/>
      <c r="E640" s="328"/>
      <c r="F640" s="328"/>
      <c r="G640" s="328"/>
      <c r="H640" s="328"/>
      <c r="I640" s="328"/>
      <c r="J640" s="328"/>
      <c r="K640" s="328"/>
      <c r="L640" s="328"/>
      <c r="M640" s="328"/>
    </row>
    <row r="641" spans="1:13" ht="15.75" customHeight="1" x14ac:dyDescent="0.25">
      <c r="A641" s="328"/>
      <c r="B641" s="386"/>
      <c r="C641" s="328"/>
      <c r="D641" s="328"/>
      <c r="E641" s="328"/>
      <c r="F641" s="328"/>
      <c r="G641" s="328"/>
      <c r="H641" s="328"/>
      <c r="I641" s="328"/>
      <c r="J641" s="328"/>
      <c r="K641" s="328"/>
      <c r="L641" s="328"/>
      <c r="M641" s="328"/>
    </row>
    <row r="642" spans="1:13" ht="15.75" customHeight="1" x14ac:dyDescent="0.25">
      <c r="A642" s="328"/>
      <c r="B642" s="386"/>
      <c r="C642" s="328"/>
      <c r="D642" s="328"/>
      <c r="E642" s="328"/>
      <c r="F642" s="328"/>
      <c r="G642" s="328"/>
      <c r="H642" s="328"/>
      <c r="I642" s="328"/>
      <c r="J642" s="328"/>
      <c r="K642" s="328"/>
      <c r="L642" s="328"/>
      <c r="M642" s="328"/>
    </row>
    <row r="643" spans="1:13" ht="15.75" customHeight="1" x14ac:dyDescent="0.25">
      <c r="A643" s="328"/>
      <c r="B643" s="386"/>
      <c r="C643" s="328"/>
      <c r="D643" s="328"/>
      <c r="E643" s="328"/>
      <c r="F643" s="328"/>
      <c r="G643" s="328"/>
      <c r="H643" s="328"/>
      <c r="I643" s="328"/>
      <c r="J643" s="328"/>
      <c r="K643" s="328"/>
      <c r="L643" s="328"/>
      <c r="M643" s="328"/>
    </row>
    <row r="644" spans="1:13" ht="15.75" customHeight="1" x14ac:dyDescent="0.25">
      <c r="A644" s="328"/>
      <c r="B644" s="386"/>
      <c r="C644" s="328"/>
      <c r="D644" s="328"/>
      <c r="E644" s="328"/>
      <c r="F644" s="328"/>
      <c r="G644" s="328"/>
      <c r="H644" s="328"/>
      <c r="I644" s="328"/>
      <c r="J644" s="328"/>
      <c r="K644" s="328"/>
      <c r="L644" s="328"/>
      <c r="M644" s="328"/>
    </row>
    <row r="645" spans="1:13" ht="15.75" customHeight="1" x14ac:dyDescent="0.25">
      <c r="A645" s="328"/>
      <c r="B645" s="386"/>
      <c r="C645" s="328"/>
      <c r="D645" s="328"/>
      <c r="E645" s="328"/>
      <c r="F645" s="328"/>
      <c r="G645" s="328"/>
      <c r="H645" s="328"/>
      <c r="I645" s="328"/>
      <c r="J645" s="328"/>
      <c r="K645" s="328"/>
      <c r="L645" s="328"/>
      <c r="M645" s="328"/>
    </row>
    <row r="646" spans="1:13" ht="15.75" customHeight="1" x14ac:dyDescent="0.25">
      <c r="A646" s="328"/>
      <c r="B646" s="386"/>
      <c r="C646" s="328"/>
      <c r="D646" s="328"/>
      <c r="E646" s="328"/>
      <c r="F646" s="328"/>
      <c r="G646" s="328"/>
      <c r="H646" s="328"/>
      <c r="I646" s="328"/>
      <c r="J646" s="328"/>
      <c r="K646" s="328"/>
      <c r="L646" s="328"/>
      <c r="M646" s="328"/>
    </row>
    <row r="647" spans="1:13" ht="15.75" customHeight="1" x14ac:dyDescent="0.25">
      <c r="A647" s="328"/>
      <c r="B647" s="386"/>
      <c r="C647" s="328"/>
      <c r="D647" s="328"/>
      <c r="E647" s="328"/>
      <c r="F647" s="328"/>
      <c r="G647" s="328"/>
      <c r="H647" s="328"/>
      <c r="I647" s="328"/>
      <c r="J647" s="328"/>
      <c r="K647" s="328"/>
      <c r="L647" s="328"/>
      <c r="M647" s="328"/>
    </row>
    <row r="648" spans="1:13" ht="15.75" customHeight="1" x14ac:dyDescent="0.25">
      <c r="A648" s="328"/>
      <c r="B648" s="386"/>
      <c r="C648" s="328"/>
      <c r="D648" s="328"/>
      <c r="E648" s="328"/>
      <c r="F648" s="328"/>
      <c r="G648" s="328"/>
      <c r="H648" s="328"/>
      <c r="I648" s="328"/>
      <c r="J648" s="328"/>
      <c r="K648" s="328"/>
      <c r="L648" s="328"/>
      <c r="M648" s="328"/>
    </row>
    <row r="649" spans="1:13" ht="15.75" customHeight="1" x14ac:dyDescent="0.25">
      <c r="A649" s="328"/>
      <c r="B649" s="386"/>
      <c r="C649" s="328"/>
      <c r="D649" s="328"/>
      <c r="E649" s="328"/>
      <c r="F649" s="328"/>
      <c r="G649" s="328"/>
      <c r="H649" s="328"/>
      <c r="I649" s="328"/>
      <c r="J649" s="328"/>
      <c r="K649" s="328"/>
      <c r="L649" s="328"/>
      <c r="M649" s="328"/>
    </row>
    <row r="650" spans="1:13" ht="15.75" customHeight="1" x14ac:dyDescent="0.25">
      <c r="A650" s="328"/>
      <c r="B650" s="386"/>
      <c r="C650" s="328"/>
      <c r="D650" s="328"/>
      <c r="E650" s="328"/>
      <c r="F650" s="328"/>
      <c r="G650" s="328"/>
      <c r="H650" s="328"/>
      <c r="I650" s="328"/>
      <c r="J650" s="328"/>
      <c r="K650" s="328"/>
      <c r="L650" s="328"/>
      <c r="M650" s="328"/>
    </row>
    <row r="651" spans="1:13" ht="15.75" customHeight="1" x14ac:dyDescent="0.25">
      <c r="A651" s="328"/>
      <c r="B651" s="386"/>
      <c r="C651" s="328"/>
      <c r="D651" s="328"/>
      <c r="E651" s="328"/>
      <c r="F651" s="328"/>
      <c r="G651" s="328"/>
      <c r="H651" s="328"/>
      <c r="I651" s="328"/>
      <c r="J651" s="328"/>
      <c r="K651" s="328"/>
      <c r="L651" s="328"/>
      <c r="M651" s="328"/>
    </row>
    <row r="652" spans="1:13" ht="15.75" customHeight="1" x14ac:dyDescent="0.25">
      <c r="A652" s="328"/>
      <c r="B652" s="386"/>
      <c r="C652" s="328"/>
      <c r="D652" s="328"/>
      <c r="E652" s="328"/>
      <c r="F652" s="328"/>
      <c r="G652" s="328"/>
      <c r="H652" s="328"/>
      <c r="I652" s="328"/>
      <c r="J652" s="328"/>
      <c r="K652" s="328"/>
      <c r="L652" s="328"/>
      <c r="M652" s="328"/>
    </row>
    <row r="653" spans="1:13" ht="15.75" customHeight="1" x14ac:dyDescent="0.25">
      <c r="A653" s="328"/>
      <c r="B653" s="386"/>
      <c r="C653" s="328"/>
      <c r="D653" s="328"/>
      <c r="E653" s="328"/>
      <c r="F653" s="328"/>
      <c r="G653" s="328"/>
      <c r="H653" s="328"/>
      <c r="I653" s="328"/>
      <c r="J653" s="328"/>
      <c r="K653" s="328"/>
      <c r="L653" s="328"/>
      <c r="M653" s="328"/>
    </row>
    <row r="654" spans="1:13" ht="15.75" customHeight="1" x14ac:dyDescent="0.25">
      <c r="A654" s="328"/>
      <c r="B654" s="386"/>
      <c r="C654" s="328"/>
      <c r="D654" s="328"/>
      <c r="E654" s="328"/>
      <c r="F654" s="328"/>
      <c r="G654" s="328"/>
      <c r="H654" s="328"/>
      <c r="I654" s="328"/>
      <c r="J654" s="328"/>
      <c r="K654" s="328"/>
      <c r="L654" s="328"/>
      <c r="M654" s="328"/>
    </row>
    <row r="655" spans="1:13" ht="15.75" customHeight="1" x14ac:dyDescent="0.25">
      <c r="A655" s="328"/>
      <c r="B655" s="386"/>
      <c r="C655" s="328"/>
      <c r="D655" s="328"/>
      <c r="E655" s="328"/>
      <c r="F655" s="328"/>
      <c r="G655" s="328"/>
      <c r="H655" s="328"/>
      <c r="I655" s="328"/>
      <c r="J655" s="328"/>
      <c r="K655" s="328"/>
      <c r="L655" s="328"/>
      <c r="M655" s="328"/>
    </row>
    <row r="656" spans="1:13" ht="15.75" customHeight="1" x14ac:dyDescent="0.25">
      <c r="A656" s="328"/>
      <c r="B656" s="386"/>
      <c r="C656" s="328"/>
      <c r="D656" s="328"/>
      <c r="E656" s="328"/>
      <c r="F656" s="328"/>
      <c r="G656" s="328"/>
      <c r="H656" s="328"/>
      <c r="I656" s="328"/>
      <c r="J656" s="328"/>
      <c r="K656" s="328"/>
      <c r="L656" s="328"/>
      <c r="M656" s="328"/>
    </row>
    <row r="657" spans="1:13" ht="15.75" customHeight="1" x14ac:dyDescent="0.25">
      <c r="A657" s="328"/>
      <c r="B657" s="386"/>
      <c r="C657" s="328"/>
      <c r="D657" s="328"/>
      <c r="E657" s="328"/>
      <c r="F657" s="328"/>
      <c r="G657" s="328"/>
      <c r="H657" s="328"/>
      <c r="I657" s="328"/>
      <c r="J657" s="328"/>
      <c r="K657" s="328"/>
      <c r="L657" s="328"/>
      <c r="M657" s="328"/>
    </row>
    <row r="658" spans="1:13" ht="15.75" customHeight="1" x14ac:dyDescent="0.25">
      <c r="A658" s="328"/>
      <c r="B658" s="386"/>
      <c r="C658" s="328"/>
      <c r="D658" s="328"/>
      <c r="E658" s="328"/>
      <c r="F658" s="328"/>
      <c r="G658" s="328"/>
      <c r="H658" s="328"/>
      <c r="I658" s="328"/>
      <c r="J658" s="328"/>
      <c r="K658" s="328"/>
      <c r="L658" s="328"/>
      <c r="M658" s="328"/>
    </row>
    <row r="659" spans="1:13" ht="15.75" customHeight="1" x14ac:dyDescent="0.25">
      <c r="A659" s="328"/>
      <c r="B659" s="386"/>
      <c r="C659" s="328"/>
      <c r="D659" s="328"/>
      <c r="E659" s="328"/>
      <c r="F659" s="328"/>
      <c r="G659" s="328"/>
      <c r="H659" s="328"/>
      <c r="I659" s="328"/>
      <c r="J659" s="328"/>
      <c r="K659" s="328"/>
      <c r="L659" s="328"/>
      <c r="M659" s="328"/>
    </row>
    <row r="660" spans="1:13" ht="15.75" customHeight="1" x14ac:dyDescent="0.25">
      <c r="A660" s="328"/>
      <c r="B660" s="386"/>
      <c r="C660" s="328"/>
      <c r="D660" s="328"/>
      <c r="E660" s="328"/>
      <c r="F660" s="328"/>
      <c r="G660" s="328"/>
      <c r="H660" s="328"/>
      <c r="I660" s="328"/>
      <c r="J660" s="328"/>
      <c r="K660" s="328"/>
      <c r="L660" s="328"/>
      <c r="M660" s="328"/>
    </row>
    <row r="661" spans="1:13" ht="15.75" customHeight="1" x14ac:dyDescent="0.25">
      <c r="A661" s="328"/>
      <c r="B661" s="386"/>
      <c r="C661" s="328"/>
      <c r="D661" s="328"/>
      <c r="E661" s="328"/>
      <c r="F661" s="328"/>
      <c r="G661" s="328"/>
      <c r="H661" s="328"/>
      <c r="I661" s="328"/>
      <c r="J661" s="328"/>
      <c r="K661" s="328"/>
      <c r="L661" s="328"/>
      <c r="M661" s="328"/>
    </row>
    <row r="662" spans="1:13" ht="15.75" customHeight="1" x14ac:dyDescent="0.25">
      <c r="A662" s="328"/>
      <c r="B662" s="386"/>
      <c r="C662" s="328"/>
      <c r="D662" s="328"/>
      <c r="E662" s="328"/>
      <c r="F662" s="328"/>
      <c r="G662" s="328"/>
      <c r="H662" s="328"/>
      <c r="I662" s="328"/>
      <c r="J662" s="328"/>
      <c r="K662" s="328"/>
      <c r="L662" s="328"/>
      <c r="M662" s="328"/>
    </row>
    <row r="663" spans="1:13" ht="15.75" customHeight="1" x14ac:dyDescent="0.25">
      <c r="A663" s="328"/>
      <c r="B663" s="386"/>
      <c r="C663" s="328"/>
      <c r="D663" s="328"/>
      <c r="E663" s="328"/>
      <c r="F663" s="328"/>
      <c r="G663" s="328"/>
      <c r="H663" s="328"/>
      <c r="I663" s="328"/>
      <c r="J663" s="328"/>
      <c r="K663" s="328"/>
      <c r="L663" s="328"/>
      <c r="M663" s="328"/>
    </row>
    <row r="664" spans="1:13" ht="15.75" customHeight="1" x14ac:dyDescent="0.25">
      <c r="A664" s="328"/>
      <c r="B664" s="386"/>
      <c r="C664" s="328"/>
      <c r="D664" s="328"/>
      <c r="E664" s="328"/>
      <c r="F664" s="328"/>
      <c r="G664" s="328"/>
      <c r="H664" s="328"/>
      <c r="I664" s="328"/>
      <c r="J664" s="328"/>
      <c r="K664" s="328"/>
      <c r="L664" s="328"/>
      <c r="M664" s="328"/>
    </row>
    <row r="665" spans="1:13" ht="15.75" customHeight="1" x14ac:dyDescent="0.25">
      <c r="A665" s="328"/>
      <c r="B665" s="386"/>
      <c r="C665" s="328"/>
      <c r="D665" s="328"/>
      <c r="E665" s="328"/>
      <c r="F665" s="328"/>
      <c r="G665" s="328"/>
      <c r="H665" s="328"/>
      <c r="I665" s="328"/>
      <c r="J665" s="328"/>
      <c r="K665" s="328"/>
      <c r="L665" s="328"/>
      <c r="M665" s="328"/>
    </row>
    <row r="666" spans="1:13" ht="15.75" customHeight="1" x14ac:dyDescent="0.25">
      <c r="A666" s="328"/>
      <c r="B666" s="386"/>
      <c r="C666" s="328"/>
      <c r="D666" s="328"/>
      <c r="E666" s="328"/>
      <c r="F666" s="328"/>
      <c r="G666" s="328"/>
      <c r="H666" s="328"/>
      <c r="I666" s="328"/>
      <c r="J666" s="328"/>
      <c r="K666" s="328"/>
      <c r="L666" s="328"/>
      <c r="M666" s="328"/>
    </row>
    <row r="667" spans="1:13" ht="15.75" customHeight="1" x14ac:dyDescent="0.25">
      <c r="A667" s="328"/>
      <c r="B667" s="386"/>
      <c r="C667" s="328"/>
      <c r="D667" s="328"/>
      <c r="E667" s="328"/>
      <c r="F667" s="328"/>
      <c r="G667" s="328"/>
      <c r="H667" s="328"/>
      <c r="I667" s="328"/>
      <c r="J667" s="328"/>
      <c r="K667" s="328"/>
      <c r="L667" s="328"/>
      <c r="M667" s="328"/>
    </row>
    <row r="668" spans="1:13" ht="15.75" customHeight="1" x14ac:dyDescent="0.25">
      <c r="A668" s="328"/>
      <c r="B668" s="386"/>
      <c r="C668" s="328"/>
      <c r="D668" s="328"/>
      <c r="E668" s="328"/>
      <c r="F668" s="328"/>
      <c r="G668" s="328"/>
      <c r="H668" s="328"/>
      <c r="I668" s="328"/>
      <c r="J668" s="328"/>
      <c r="K668" s="328"/>
      <c r="L668" s="328"/>
      <c r="M668" s="328"/>
    </row>
    <row r="669" spans="1:13" ht="15.75" customHeight="1" x14ac:dyDescent="0.25">
      <c r="A669" s="328"/>
      <c r="B669" s="386"/>
      <c r="C669" s="328"/>
      <c r="D669" s="328"/>
      <c r="E669" s="328"/>
      <c r="F669" s="328"/>
      <c r="G669" s="328"/>
      <c r="H669" s="328"/>
      <c r="I669" s="328"/>
      <c r="J669" s="328"/>
      <c r="K669" s="328"/>
      <c r="L669" s="328"/>
      <c r="M669" s="328"/>
    </row>
    <row r="670" spans="1:13" ht="15.75" customHeight="1" x14ac:dyDescent="0.25">
      <c r="A670" s="328"/>
      <c r="B670" s="386"/>
      <c r="C670" s="328"/>
      <c r="D670" s="328"/>
      <c r="E670" s="328"/>
      <c r="F670" s="328"/>
      <c r="G670" s="328"/>
      <c r="H670" s="328"/>
      <c r="I670" s="328"/>
      <c r="J670" s="328"/>
      <c r="K670" s="328"/>
      <c r="L670" s="328"/>
      <c r="M670" s="328"/>
    </row>
    <row r="671" spans="1:13" ht="15.75" customHeight="1" x14ac:dyDescent="0.25">
      <c r="A671" s="328"/>
      <c r="B671" s="386"/>
      <c r="C671" s="328"/>
      <c r="D671" s="328"/>
      <c r="E671" s="328"/>
      <c r="F671" s="328"/>
      <c r="G671" s="328"/>
      <c r="H671" s="328"/>
      <c r="I671" s="328"/>
      <c r="J671" s="328"/>
      <c r="K671" s="328"/>
      <c r="L671" s="328"/>
      <c r="M671" s="328"/>
    </row>
    <row r="672" spans="1:13" ht="15.75" customHeight="1" x14ac:dyDescent="0.25">
      <c r="A672" s="328"/>
      <c r="B672" s="386"/>
      <c r="C672" s="328"/>
      <c r="D672" s="328"/>
      <c r="E672" s="328"/>
      <c r="F672" s="328"/>
      <c r="G672" s="328"/>
      <c r="H672" s="328"/>
      <c r="I672" s="328"/>
      <c r="J672" s="328"/>
      <c r="K672" s="328"/>
      <c r="L672" s="328"/>
      <c r="M672" s="328"/>
    </row>
    <row r="673" spans="1:13" ht="15.75" customHeight="1" x14ac:dyDescent="0.25">
      <c r="A673" s="328"/>
      <c r="B673" s="386"/>
      <c r="C673" s="328"/>
      <c r="D673" s="328"/>
      <c r="E673" s="328"/>
      <c r="F673" s="328"/>
      <c r="G673" s="328"/>
      <c r="H673" s="328"/>
      <c r="I673" s="328"/>
      <c r="J673" s="328"/>
      <c r="K673" s="328"/>
      <c r="L673" s="328"/>
      <c r="M673" s="328"/>
    </row>
    <row r="674" spans="1:13" ht="15.75" customHeight="1" x14ac:dyDescent="0.25">
      <c r="A674" s="328"/>
      <c r="B674" s="386"/>
      <c r="C674" s="328"/>
      <c r="D674" s="328"/>
      <c r="E674" s="328"/>
      <c r="F674" s="328"/>
      <c r="G674" s="328"/>
      <c r="H674" s="328"/>
      <c r="I674" s="328"/>
      <c r="J674" s="328"/>
      <c r="K674" s="328"/>
      <c r="L674" s="328"/>
      <c r="M674" s="328"/>
    </row>
    <row r="675" spans="1:13" ht="15.75" customHeight="1" x14ac:dyDescent="0.25">
      <c r="A675" s="328"/>
      <c r="B675" s="386"/>
      <c r="C675" s="328"/>
      <c r="D675" s="328"/>
      <c r="E675" s="328"/>
      <c r="F675" s="328"/>
      <c r="G675" s="328"/>
      <c r="H675" s="328"/>
      <c r="I675" s="328"/>
      <c r="J675" s="328"/>
      <c r="K675" s="328"/>
      <c r="L675" s="328"/>
      <c r="M675" s="328"/>
    </row>
    <row r="676" spans="1:13" ht="15.75" customHeight="1" x14ac:dyDescent="0.25">
      <c r="A676" s="328"/>
      <c r="B676" s="386"/>
      <c r="C676" s="328"/>
      <c r="D676" s="328"/>
      <c r="E676" s="328"/>
      <c r="F676" s="328"/>
      <c r="G676" s="328"/>
      <c r="H676" s="328"/>
      <c r="I676" s="328"/>
      <c r="J676" s="328"/>
      <c r="K676" s="328"/>
      <c r="L676" s="328"/>
      <c r="M676" s="328"/>
    </row>
    <row r="677" spans="1:13" ht="15.75" customHeight="1" x14ac:dyDescent="0.25">
      <c r="A677" s="328"/>
      <c r="B677" s="386"/>
      <c r="C677" s="328"/>
      <c r="D677" s="328"/>
      <c r="E677" s="328"/>
      <c r="F677" s="328"/>
      <c r="G677" s="328"/>
      <c r="H677" s="328"/>
      <c r="I677" s="328"/>
      <c r="J677" s="328"/>
      <c r="K677" s="328"/>
      <c r="L677" s="328"/>
      <c r="M677" s="328"/>
    </row>
    <row r="678" spans="1:13" ht="15.75" customHeight="1" x14ac:dyDescent="0.25">
      <c r="A678" s="328"/>
      <c r="B678" s="386"/>
      <c r="C678" s="328"/>
      <c r="D678" s="328"/>
      <c r="E678" s="328"/>
      <c r="F678" s="328"/>
      <c r="G678" s="328"/>
      <c r="H678" s="328"/>
      <c r="I678" s="328"/>
      <c r="J678" s="328"/>
      <c r="K678" s="328"/>
      <c r="L678" s="328"/>
      <c r="M678" s="328"/>
    </row>
    <row r="679" spans="1:13" ht="15.75" customHeight="1" x14ac:dyDescent="0.25">
      <c r="A679" s="328"/>
      <c r="B679" s="386"/>
      <c r="C679" s="328"/>
      <c r="D679" s="328"/>
      <c r="E679" s="328"/>
      <c r="F679" s="328"/>
      <c r="G679" s="328"/>
      <c r="H679" s="328"/>
      <c r="I679" s="328"/>
      <c r="J679" s="328"/>
      <c r="K679" s="328"/>
      <c r="L679" s="328"/>
      <c r="M679" s="328"/>
    </row>
    <row r="680" spans="1:13" ht="15.75" customHeight="1" x14ac:dyDescent="0.25">
      <c r="A680" s="328"/>
      <c r="B680" s="386"/>
      <c r="C680" s="328"/>
      <c r="D680" s="328"/>
      <c r="E680" s="328"/>
      <c r="F680" s="328"/>
      <c r="G680" s="328"/>
      <c r="H680" s="328"/>
      <c r="I680" s="328"/>
      <c r="J680" s="328"/>
      <c r="K680" s="328"/>
      <c r="L680" s="328"/>
      <c r="M680" s="328"/>
    </row>
    <row r="681" spans="1:13" ht="15.75" customHeight="1" x14ac:dyDescent="0.25">
      <c r="A681" s="328"/>
      <c r="B681" s="386"/>
      <c r="C681" s="328"/>
      <c r="D681" s="328"/>
      <c r="E681" s="328"/>
      <c r="F681" s="328"/>
      <c r="G681" s="328"/>
      <c r="H681" s="328"/>
      <c r="I681" s="328"/>
      <c r="J681" s="328"/>
      <c r="K681" s="328"/>
      <c r="L681" s="328"/>
      <c r="M681" s="328"/>
    </row>
    <row r="682" spans="1:13" ht="15.75" customHeight="1" x14ac:dyDescent="0.25">
      <c r="A682" s="328"/>
      <c r="B682" s="386"/>
      <c r="C682" s="328"/>
      <c r="D682" s="328"/>
      <c r="E682" s="328"/>
      <c r="F682" s="328"/>
      <c r="G682" s="328"/>
      <c r="H682" s="328"/>
      <c r="I682" s="328"/>
      <c r="J682" s="328"/>
      <c r="K682" s="328"/>
      <c r="L682" s="328"/>
      <c r="M682" s="328"/>
    </row>
    <row r="683" spans="1:13" ht="15.75" customHeight="1" x14ac:dyDescent="0.25">
      <c r="A683" s="328"/>
      <c r="B683" s="386"/>
      <c r="C683" s="328"/>
      <c r="D683" s="328"/>
      <c r="E683" s="328"/>
      <c r="F683" s="328"/>
      <c r="G683" s="328"/>
      <c r="H683" s="328"/>
      <c r="I683" s="328"/>
      <c r="J683" s="328"/>
      <c r="K683" s="328"/>
      <c r="L683" s="328"/>
      <c r="M683" s="328"/>
    </row>
    <row r="684" spans="1:13" ht="15.75" customHeight="1" x14ac:dyDescent="0.25">
      <c r="A684" s="328"/>
      <c r="B684" s="386"/>
      <c r="C684" s="328"/>
      <c r="D684" s="328"/>
      <c r="E684" s="328"/>
      <c r="F684" s="328"/>
      <c r="G684" s="328"/>
      <c r="H684" s="328"/>
      <c r="I684" s="328"/>
      <c r="J684" s="328"/>
      <c r="K684" s="328"/>
      <c r="L684" s="328"/>
      <c r="M684" s="328"/>
    </row>
    <row r="685" spans="1:13" ht="15.75" customHeight="1" x14ac:dyDescent="0.25">
      <c r="A685" s="328"/>
      <c r="B685" s="386"/>
      <c r="C685" s="328"/>
      <c r="D685" s="328"/>
      <c r="E685" s="328"/>
      <c r="F685" s="328"/>
      <c r="G685" s="328"/>
      <c r="H685" s="328"/>
      <c r="I685" s="328"/>
      <c r="J685" s="328"/>
      <c r="K685" s="328"/>
      <c r="L685" s="328"/>
      <c r="M685" s="328"/>
    </row>
    <row r="686" spans="1:13" ht="15.75" customHeight="1" x14ac:dyDescent="0.25">
      <c r="A686" s="328"/>
      <c r="B686" s="386"/>
      <c r="C686" s="328"/>
      <c r="D686" s="328"/>
      <c r="E686" s="328"/>
      <c r="F686" s="328"/>
      <c r="G686" s="328"/>
      <c r="H686" s="328"/>
      <c r="I686" s="328"/>
      <c r="J686" s="328"/>
      <c r="K686" s="328"/>
      <c r="L686" s="328"/>
      <c r="M686" s="328"/>
    </row>
    <row r="687" spans="1:13" ht="15.75" customHeight="1" x14ac:dyDescent="0.25">
      <c r="A687" s="328"/>
      <c r="B687" s="386"/>
      <c r="C687" s="328"/>
      <c r="D687" s="328"/>
      <c r="E687" s="328"/>
      <c r="F687" s="328"/>
      <c r="G687" s="328"/>
      <c r="H687" s="328"/>
      <c r="I687" s="328"/>
      <c r="J687" s="328"/>
      <c r="K687" s="328"/>
      <c r="L687" s="328"/>
      <c r="M687" s="328"/>
    </row>
    <row r="688" spans="1:13" ht="15.75" customHeight="1" x14ac:dyDescent="0.25">
      <c r="A688" s="328"/>
      <c r="B688" s="386"/>
      <c r="C688" s="328"/>
      <c r="D688" s="328"/>
      <c r="E688" s="328"/>
      <c r="F688" s="328"/>
      <c r="G688" s="328"/>
      <c r="H688" s="328"/>
      <c r="I688" s="328"/>
      <c r="J688" s="328"/>
      <c r="K688" s="328"/>
      <c r="L688" s="328"/>
      <c r="M688" s="328"/>
    </row>
    <row r="689" spans="1:13" ht="15.75" customHeight="1" x14ac:dyDescent="0.25">
      <c r="A689" s="328"/>
      <c r="B689" s="386"/>
      <c r="C689" s="328"/>
      <c r="D689" s="328"/>
      <c r="E689" s="328"/>
      <c r="F689" s="328"/>
      <c r="G689" s="328"/>
      <c r="H689" s="328"/>
      <c r="I689" s="328"/>
      <c r="J689" s="328"/>
      <c r="K689" s="328"/>
      <c r="L689" s="328"/>
      <c r="M689" s="328"/>
    </row>
    <row r="690" spans="1:13" ht="15.75" customHeight="1" x14ac:dyDescent="0.25">
      <c r="A690" s="328"/>
      <c r="B690" s="386"/>
      <c r="C690" s="328"/>
      <c r="D690" s="328"/>
      <c r="E690" s="328"/>
      <c r="F690" s="328"/>
      <c r="G690" s="328"/>
      <c r="H690" s="328"/>
      <c r="I690" s="328"/>
      <c r="J690" s="328"/>
      <c r="K690" s="328"/>
      <c r="L690" s="328"/>
      <c r="M690" s="328"/>
    </row>
    <row r="691" spans="1:13" ht="15.75" customHeight="1" x14ac:dyDescent="0.25">
      <c r="A691" s="328"/>
      <c r="B691" s="386"/>
      <c r="C691" s="328"/>
      <c r="D691" s="328"/>
      <c r="E691" s="328"/>
      <c r="F691" s="328"/>
      <c r="G691" s="328"/>
      <c r="H691" s="328"/>
      <c r="I691" s="328"/>
      <c r="J691" s="328"/>
      <c r="K691" s="328"/>
      <c r="L691" s="328"/>
      <c r="M691" s="328"/>
    </row>
    <row r="692" spans="1:13" ht="15.75" customHeight="1" x14ac:dyDescent="0.25">
      <c r="A692" s="328"/>
      <c r="B692" s="386"/>
      <c r="C692" s="328"/>
      <c r="D692" s="328"/>
      <c r="E692" s="328"/>
      <c r="F692" s="328"/>
      <c r="G692" s="328"/>
      <c r="H692" s="328"/>
      <c r="I692" s="328"/>
      <c r="J692" s="328"/>
      <c r="K692" s="328"/>
      <c r="L692" s="328"/>
      <c r="M692" s="328"/>
    </row>
    <row r="693" spans="1:13" ht="15.75" customHeight="1" x14ac:dyDescent="0.25">
      <c r="A693" s="328"/>
      <c r="B693" s="386"/>
      <c r="C693" s="328"/>
      <c r="D693" s="328"/>
      <c r="E693" s="328"/>
      <c r="F693" s="328"/>
      <c r="G693" s="328"/>
      <c r="H693" s="328"/>
      <c r="I693" s="328"/>
      <c r="J693" s="328"/>
      <c r="K693" s="328"/>
      <c r="L693" s="328"/>
      <c r="M693" s="328"/>
    </row>
    <row r="694" spans="1:13" ht="15.75" customHeight="1" x14ac:dyDescent="0.25">
      <c r="A694" s="328"/>
      <c r="B694" s="386"/>
      <c r="C694" s="328"/>
      <c r="D694" s="328"/>
      <c r="E694" s="328"/>
      <c r="F694" s="328"/>
      <c r="G694" s="328"/>
      <c r="H694" s="328"/>
      <c r="I694" s="328"/>
      <c r="J694" s="328"/>
      <c r="K694" s="328"/>
      <c r="L694" s="328"/>
      <c r="M694" s="328"/>
    </row>
    <row r="695" spans="1:13" ht="15.75" customHeight="1" x14ac:dyDescent="0.25">
      <c r="A695" s="328"/>
      <c r="B695" s="386"/>
      <c r="C695" s="328"/>
      <c r="D695" s="328"/>
      <c r="E695" s="328"/>
      <c r="F695" s="328"/>
      <c r="G695" s="328"/>
      <c r="H695" s="328"/>
      <c r="I695" s="328"/>
      <c r="J695" s="328"/>
      <c r="K695" s="328"/>
      <c r="L695" s="328"/>
      <c r="M695" s="328"/>
    </row>
    <row r="696" spans="1:13" ht="15.75" customHeight="1" x14ac:dyDescent="0.25">
      <c r="A696" s="328"/>
      <c r="B696" s="386"/>
      <c r="C696" s="328"/>
      <c r="D696" s="328"/>
      <c r="E696" s="328"/>
      <c r="F696" s="328"/>
      <c r="G696" s="328"/>
      <c r="H696" s="328"/>
      <c r="I696" s="328"/>
      <c r="J696" s="328"/>
      <c r="K696" s="328"/>
      <c r="L696" s="328"/>
      <c r="M696" s="328"/>
    </row>
    <row r="697" spans="1:13" ht="15.75" customHeight="1" x14ac:dyDescent="0.25">
      <c r="A697" s="328"/>
      <c r="B697" s="386"/>
      <c r="C697" s="328"/>
      <c r="D697" s="328"/>
      <c r="E697" s="328"/>
      <c r="F697" s="328"/>
      <c r="G697" s="328"/>
      <c r="H697" s="328"/>
      <c r="I697" s="328"/>
      <c r="J697" s="328"/>
      <c r="K697" s="328"/>
      <c r="L697" s="328"/>
      <c r="M697" s="328"/>
    </row>
    <row r="698" spans="1:13" ht="15.75" customHeight="1" x14ac:dyDescent="0.25">
      <c r="A698" s="328"/>
      <c r="B698" s="386"/>
      <c r="C698" s="328"/>
      <c r="D698" s="328"/>
      <c r="E698" s="328"/>
      <c r="F698" s="328"/>
      <c r="G698" s="328"/>
      <c r="H698" s="328"/>
      <c r="I698" s="328"/>
      <c r="J698" s="328"/>
      <c r="K698" s="328"/>
      <c r="L698" s="328"/>
      <c r="M698" s="328"/>
    </row>
    <row r="699" spans="1:13" ht="15.75" customHeight="1" x14ac:dyDescent="0.25">
      <c r="A699" s="328"/>
      <c r="B699" s="386"/>
      <c r="C699" s="328"/>
      <c r="D699" s="328"/>
      <c r="E699" s="328"/>
      <c r="F699" s="328"/>
      <c r="G699" s="328"/>
      <c r="H699" s="328"/>
      <c r="I699" s="328"/>
      <c r="J699" s="328"/>
      <c r="K699" s="328"/>
      <c r="L699" s="328"/>
      <c r="M699" s="328"/>
    </row>
    <row r="700" spans="1:13" ht="15.75" customHeight="1" x14ac:dyDescent="0.25">
      <c r="A700" s="328"/>
      <c r="B700" s="386"/>
      <c r="C700" s="328"/>
      <c r="D700" s="328"/>
      <c r="E700" s="328"/>
      <c r="F700" s="328"/>
      <c r="G700" s="328"/>
      <c r="H700" s="328"/>
      <c r="I700" s="328"/>
      <c r="J700" s="328"/>
      <c r="K700" s="328"/>
      <c r="L700" s="328"/>
      <c r="M700" s="328"/>
    </row>
    <row r="701" spans="1:13" ht="15.75" customHeight="1" x14ac:dyDescent="0.25">
      <c r="A701" s="328"/>
      <c r="B701" s="386"/>
      <c r="C701" s="328"/>
      <c r="D701" s="328"/>
      <c r="E701" s="328"/>
      <c r="F701" s="328"/>
      <c r="G701" s="328"/>
      <c r="H701" s="328"/>
      <c r="I701" s="328"/>
      <c r="J701" s="328"/>
      <c r="K701" s="328"/>
      <c r="L701" s="328"/>
      <c r="M701" s="328"/>
    </row>
    <row r="702" spans="1:13" ht="15.75" customHeight="1" x14ac:dyDescent="0.25">
      <c r="A702" s="328"/>
      <c r="B702" s="386"/>
      <c r="C702" s="328"/>
      <c r="D702" s="328"/>
      <c r="E702" s="328"/>
      <c r="F702" s="328"/>
      <c r="G702" s="328"/>
      <c r="H702" s="328"/>
      <c r="I702" s="328"/>
      <c r="J702" s="328"/>
      <c r="K702" s="328"/>
      <c r="L702" s="328"/>
      <c r="M702" s="328"/>
    </row>
    <row r="703" spans="1:13" ht="15.75" customHeight="1" x14ac:dyDescent="0.25">
      <c r="A703" s="328"/>
      <c r="B703" s="386"/>
      <c r="C703" s="328"/>
      <c r="D703" s="328"/>
      <c r="E703" s="328"/>
      <c r="F703" s="328"/>
      <c r="G703" s="328"/>
      <c r="H703" s="328"/>
      <c r="I703" s="328"/>
      <c r="J703" s="328"/>
      <c r="K703" s="328"/>
      <c r="L703" s="328"/>
      <c r="M703" s="328"/>
    </row>
    <row r="704" spans="1:13" ht="15.75" customHeight="1" x14ac:dyDescent="0.25">
      <c r="A704" s="328"/>
      <c r="B704" s="386"/>
      <c r="C704" s="328"/>
      <c r="D704" s="328"/>
      <c r="E704" s="328"/>
      <c r="F704" s="328"/>
      <c r="G704" s="328"/>
      <c r="H704" s="328"/>
      <c r="I704" s="328"/>
      <c r="J704" s="328"/>
      <c r="K704" s="328"/>
      <c r="L704" s="328"/>
      <c r="M704" s="328"/>
    </row>
    <row r="705" spans="1:13" ht="15.75" customHeight="1" x14ac:dyDescent="0.25">
      <c r="A705" s="328"/>
      <c r="B705" s="386"/>
      <c r="C705" s="328"/>
      <c r="D705" s="328"/>
      <c r="E705" s="328"/>
      <c r="F705" s="328"/>
      <c r="G705" s="328"/>
      <c r="H705" s="328"/>
      <c r="I705" s="328"/>
      <c r="J705" s="328"/>
      <c r="K705" s="328"/>
      <c r="L705" s="328"/>
      <c r="M705" s="328"/>
    </row>
    <row r="706" spans="1:13" ht="15.75" customHeight="1" x14ac:dyDescent="0.25">
      <c r="A706" s="328"/>
      <c r="B706" s="386"/>
      <c r="C706" s="328"/>
      <c r="D706" s="328"/>
      <c r="E706" s="328"/>
      <c r="F706" s="328"/>
      <c r="G706" s="328"/>
      <c r="H706" s="328"/>
      <c r="I706" s="328"/>
      <c r="J706" s="328"/>
      <c r="K706" s="328"/>
      <c r="L706" s="328"/>
      <c r="M706" s="328"/>
    </row>
    <row r="707" spans="1:13" ht="15.75" customHeight="1" x14ac:dyDescent="0.25">
      <c r="A707" s="328"/>
      <c r="B707" s="386"/>
      <c r="C707" s="328"/>
      <c r="D707" s="328"/>
      <c r="E707" s="328"/>
      <c r="F707" s="328"/>
      <c r="G707" s="328"/>
      <c r="H707" s="328"/>
      <c r="I707" s="328"/>
      <c r="J707" s="328"/>
      <c r="K707" s="328"/>
      <c r="L707" s="328"/>
      <c r="M707" s="328"/>
    </row>
    <row r="708" spans="1:13" ht="15.75" customHeight="1" x14ac:dyDescent="0.25">
      <c r="A708" s="328"/>
      <c r="B708" s="386"/>
      <c r="C708" s="328"/>
      <c r="D708" s="328"/>
      <c r="E708" s="328"/>
      <c r="F708" s="328"/>
      <c r="G708" s="328"/>
      <c r="H708" s="328"/>
      <c r="I708" s="328"/>
      <c r="J708" s="328"/>
      <c r="K708" s="328"/>
      <c r="L708" s="328"/>
      <c r="M708" s="328"/>
    </row>
    <row r="709" spans="1:13" ht="15.75" customHeight="1" x14ac:dyDescent="0.25">
      <c r="A709" s="328"/>
      <c r="B709" s="386"/>
      <c r="C709" s="328"/>
      <c r="D709" s="328"/>
      <c r="E709" s="328"/>
      <c r="F709" s="328"/>
      <c r="G709" s="328"/>
      <c r="H709" s="328"/>
      <c r="I709" s="328"/>
      <c r="J709" s="328"/>
      <c r="K709" s="328"/>
      <c r="L709" s="328"/>
      <c r="M709" s="328"/>
    </row>
    <row r="710" spans="1:13" ht="15.75" customHeight="1" x14ac:dyDescent="0.25">
      <c r="A710" s="328"/>
      <c r="B710" s="386"/>
      <c r="C710" s="328"/>
      <c r="D710" s="328"/>
      <c r="E710" s="328"/>
      <c r="F710" s="328"/>
      <c r="G710" s="328"/>
      <c r="H710" s="328"/>
      <c r="I710" s="328"/>
      <c r="J710" s="328"/>
      <c r="K710" s="328"/>
      <c r="L710" s="328"/>
      <c r="M710" s="328"/>
    </row>
    <row r="711" spans="1:13" ht="15.75" customHeight="1" x14ac:dyDescent="0.25">
      <c r="A711" s="328"/>
      <c r="B711" s="386"/>
      <c r="C711" s="328"/>
      <c r="D711" s="328"/>
      <c r="E711" s="328"/>
      <c r="F711" s="328"/>
      <c r="G711" s="328"/>
      <c r="H711" s="328"/>
      <c r="I711" s="328"/>
      <c r="J711" s="328"/>
      <c r="K711" s="328"/>
      <c r="L711" s="328"/>
      <c r="M711" s="328"/>
    </row>
    <row r="712" spans="1:13" ht="15.75" customHeight="1" x14ac:dyDescent="0.25">
      <c r="A712" s="328"/>
      <c r="B712" s="386"/>
      <c r="C712" s="328"/>
      <c r="D712" s="328"/>
      <c r="E712" s="328"/>
      <c r="F712" s="328"/>
      <c r="G712" s="328"/>
      <c r="H712" s="328"/>
      <c r="I712" s="328"/>
      <c r="J712" s="328"/>
      <c r="K712" s="328"/>
      <c r="L712" s="328"/>
      <c r="M712" s="328"/>
    </row>
    <row r="713" spans="1:13" ht="15.75" customHeight="1" x14ac:dyDescent="0.25">
      <c r="A713" s="328"/>
      <c r="B713" s="386"/>
      <c r="C713" s="328"/>
      <c r="D713" s="328"/>
      <c r="E713" s="328"/>
      <c r="F713" s="328"/>
      <c r="G713" s="328"/>
      <c r="H713" s="328"/>
      <c r="I713" s="328"/>
      <c r="J713" s="328"/>
      <c r="K713" s="328"/>
      <c r="L713" s="328"/>
      <c r="M713" s="328"/>
    </row>
    <row r="714" spans="1:13" ht="15.75" customHeight="1" x14ac:dyDescent="0.25">
      <c r="A714" s="328"/>
      <c r="B714" s="386"/>
      <c r="C714" s="328"/>
      <c r="D714" s="328"/>
      <c r="E714" s="328"/>
      <c r="F714" s="328"/>
      <c r="G714" s="328"/>
      <c r="H714" s="328"/>
      <c r="I714" s="328"/>
      <c r="J714" s="328"/>
      <c r="K714" s="328"/>
      <c r="L714" s="328"/>
      <c r="M714" s="328"/>
    </row>
    <row r="715" spans="1:13" ht="15.75" customHeight="1" x14ac:dyDescent="0.25">
      <c r="A715" s="328"/>
      <c r="B715" s="386"/>
      <c r="C715" s="328"/>
      <c r="D715" s="328"/>
      <c r="E715" s="328"/>
      <c r="F715" s="328"/>
      <c r="G715" s="328"/>
      <c r="H715" s="328"/>
      <c r="I715" s="328"/>
      <c r="J715" s="328"/>
      <c r="K715" s="328"/>
      <c r="L715" s="328"/>
      <c r="M715" s="328"/>
    </row>
    <row r="716" spans="1:13" ht="15.75" customHeight="1" x14ac:dyDescent="0.25">
      <c r="A716" s="328"/>
      <c r="B716" s="386"/>
      <c r="C716" s="328"/>
      <c r="D716" s="328"/>
      <c r="E716" s="328"/>
      <c r="F716" s="328"/>
      <c r="G716" s="328"/>
      <c r="H716" s="328"/>
      <c r="I716" s="328"/>
      <c r="J716" s="328"/>
      <c r="K716" s="328"/>
      <c r="L716" s="328"/>
      <c r="M716" s="328"/>
    </row>
    <row r="717" spans="1:13" ht="15.75" customHeight="1" x14ac:dyDescent="0.25">
      <c r="A717" s="328"/>
      <c r="B717" s="386"/>
      <c r="C717" s="328"/>
      <c r="D717" s="328"/>
      <c r="E717" s="328"/>
      <c r="F717" s="328"/>
      <c r="G717" s="328"/>
      <c r="H717" s="328"/>
      <c r="I717" s="328"/>
      <c r="J717" s="328"/>
      <c r="K717" s="328"/>
      <c r="L717" s="328"/>
      <c r="M717" s="328"/>
    </row>
    <row r="718" spans="1:13" ht="15.75" customHeight="1" x14ac:dyDescent="0.25">
      <c r="A718" s="328"/>
      <c r="B718" s="386"/>
      <c r="C718" s="328"/>
      <c r="D718" s="328"/>
      <c r="E718" s="328"/>
      <c r="F718" s="328"/>
      <c r="G718" s="328"/>
      <c r="H718" s="328"/>
      <c r="I718" s="328"/>
      <c r="J718" s="328"/>
      <c r="K718" s="328"/>
      <c r="L718" s="328"/>
      <c r="M718" s="328"/>
    </row>
    <row r="719" spans="1:13" ht="15.75" customHeight="1" x14ac:dyDescent="0.25">
      <c r="A719" s="328"/>
      <c r="B719" s="386"/>
      <c r="C719" s="328"/>
      <c r="D719" s="328"/>
      <c r="E719" s="328"/>
      <c r="F719" s="328"/>
      <c r="G719" s="328"/>
      <c r="H719" s="328"/>
      <c r="I719" s="328"/>
      <c r="J719" s="328"/>
      <c r="K719" s="328"/>
      <c r="L719" s="328"/>
      <c r="M719" s="328"/>
    </row>
    <row r="720" spans="1:13" ht="15.75" customHeight="1" x14ac:dyDescent="0.25">
      <c r="A720" s="328"/>
      <c r="B720" s="386"/>
      <c r="C720" s="328"/>
      <c r="D720" s="328"/>
      <c r="E720" s="328"/>
      <c r="F720" s="328"/>
      <c r="G720" s="328"/>
      <c r="H720" s="328"/>
      <c r="I720" s="328"/>
      <c r="J720" s="328"/>
      <c r="K720" s="328"/>
      <c r="L720" s="328"/>
      <c r="M720" s="328"/>
    </row>
    <row r="721" spans="1:13" ht="15.75" customHeight="1" x14ac:dyDescent="0.25">
      <c r="A721" s="328"/>
      <c r="B721" s="386"/>
      <c r="C721" s="328"/>
      <c r="D721" s="328"/>
      <c r="E721" s="328"/>
      <c r="F721" s="328"/>
      <c r="G721" s="328"/>
      <c r="H721" s="328"/>
      <c r="I721" s="328"/>
      <c r="J721" s="328"/>
      <c r="K721" s="328"/>
      <c r="L721" s="328"/>
      <c r="M721" s="328"/>
    </row>
    <row r="722" spans="1:13" ht="15.75" customHeight="1" x14ac:dyDescent="0.25">
      <c r="A722" s="328"/>
      <c r="B722" s="386"/>
      <c r="C722" s="328"/>
      <c r="D722" s="328"/>
      <c r="E722" s="328"/>
      <c r="F722" s="328"/>
      <c r="G722" s="328"/>
      <c r="H722" s="328"/>
      <c r="I722" s="328"/>
      <c r="J722" s="328"/>
      <c r="K722" s="328"/>
      <c r="L722" s="328"/>
      <c r="M722" s="328"/>
    </row>
    <row r="723" spans="1:13" ht="15.75" customHeight="1" x14ac:dyDescent="0.25">
      <c r="A723" s="328"/>
      <c r="B723" s="386"/>
      <c r="C723" s="328"/>
      <c r="D723" s="328"/>
      <c r="E723" s="328"/>
      <c r="F723" s="328"/>
      <c r="G723" s="328"/>
      <c r="H723" s="328"/>
      <c r="I723" s="328"/>
      <c r="J723" s="328"/>
      <c r="K723" s="328"/>
      <c r="L723" s="328"/>
      <c r="M723" s="328"/>
    </row>
    <row r="724" spans="1:13" ht="15.75" customHeight="1" x14ac:dyDescent="0.25">
      <c r="A724" s="328"/>
      <c r="B724" s="386"/>
      <c r="C724" s="328"/>
      <c r="D724" s="328"/>
      <c r="E724" s="328"/>
      <c r="F724" s="328"/>
      <c r="G724" s="328"/>
      <c r="H724" s="328"/>
      <c r="I724" s="328"/>
      <c r="J724" s="328"/>
      <c r="K724" s="328"/>
      <c r="L724" s="328"/>
      <c r="M724" s="328"/>
    </row>
    <row r="725" spans="1:13" ht="15.75" customHeight="1" x14ac:dyDescent="0.25">
      <c r="A725" s="328"/>
      <c r="B725" s="386"/>
      <c r="C725" s="328"/>
      <c r="D725" s="328"/>
      <c r="E725" s="328"/>
      <c r="F725" s="328"/>
      <c r="G725" s="328"/>
      <c r="H725" s="328"/>
      <c r="I725" s="328"/>
      <c r="J725" s="328"/>
      <c r="K725" s="328"/>
      <c r="L725" s="328"/>
      <c r="M725" s="328"/>
    </row>
    <row r="726" spans="1:13" ht="15.75" customHeight="1" x14ac:dyDescent="0.25">
      <c r="A726" s="328"/>
      <c r="B726" s="386"/>
      <c r="C726" s="328"/>
      <c r="D726" s="328"/>
      <c r="E726" s="328"/>
      <c r="F726" s="328"/>
      <c r="G726" s="328"/>
      <c r="H726" s="328"/>
      <c r="I726" s="328"/>
      <c r="J726" s="328"/>
      <c r="K726" s="328"/>
      <c r="L726" s="328"/>
      <c r="M726" s="328"/>
    </row>
    <row r="727" spans="1:13" ht="15.75" customHeight="1" x14ac:dyDescent="0.25">
      <c r="A727" s="328"/>
      <c r="B727" s="386"/>
      <c r="C727" s="328"/>
      <c r="D727" s="328"/>
      <c r="E727" s="328"/>
      <c r="F727" s="328"/>
      <c r="G727" s="328"/>
      <c r="H727" s="328"/>
      <c r="I727" s="328"/>
      <c r="J727" s="328"/>
      <c r="K727" s="328"/>
      <c r="L727" s="328"/>
      <c r="M727" s="328"/>
    </row>
    <row r="728" spans="1:13" ht="15.75" customHeight="1" x14ac:dyDescent="0.25">
      <c r="A728" s="328"/>
      <c r="B728" s="386"/>
      <c r="C728" s="328"/>
      <c r="D728" s="328"/>
      <c r="E728" s="328"/>
      <c r="F728" s="328"/>
      <c r="G728" s="328"/>
      <c r="H728" s="328"/>
      <c r="I728" s="328"/>
      <c r="J728" s="328"/>
      <c r="K728" s="328"/>
      <c r="L728" s="328"/>
      <c r="M728" s="328"/>
    </row>
    <row r="729" spans="1:13" ht="15.75" customHeight="1" x14ac:dyDescent="0.25">
      <c r="A729" s="328"/>
      <c r="B729" s="386"/>
      <c r="C729" s="328"/>
      <c r="D729" s="328"/>
      <c r="E729" s="328"/>
      <c r="F729" s="328"/>
      <c r="G729" s="328"/>
      <c r="H729" s="328"/>
      <c r="I729" s="328"/>
      <c r="J729" s="328"/>
      <c r="K729" s="328"/>
      <c r="L729" s="328"/>
      <c r="M729" s="328"/>
    </row>
    <row r="730" spans="1:13" ht="15.75" customHeight="1" x14ac:dyDescent="0.25">
      <c r="A730" s="328"/>
      <c r="B730" s="386"/>
      <c r="C730" s="328"/>
      <c r="D730" s="328"/>
      <c r="E730" s="328"/>
      <c r="F730" s="328"/>
      <c r="G730" s="328"/>
      <c r="H730" s="328"/>
      <c r="I730" s="328"/>
      <c r="J730" s="328"/>
      <c r="K730" s="328"/>
      <c r="L730" s="328"/>
      <c r="M730" s="328"/>
    </row>
    <row r="731" spans="1:13" ht="15.75" customHeight="1" x14ac:dyDescent="0.25">
      <c r="A731" s="328"/>
      <c r="B731" s="386"/>
      <c r="C731" s="328"/>
      <c r="D731" s="328"/>
      <c r="E731" s="328"/>
      <c r="F731" s="328"/>
      <c r="G731" s="328"/>
      <c r="H731" s="328"/>
      <c r="I731" s="328"/>
      <c r="J731" s="328"/>
      <c r="K731" s="328"/>
      <c r="L731" s="328"/>
      <c r="M731" s="328"/>
    </row>
    <row r="732" spans="1:13" ht="15.75" customHeight="1" x14ac:dyDescent="0.25">
      <c r="A732" s="328"/>
      <c r="B732" s="386"/>
      <c r="C732" s="328"/>
      <c r="D732" s="328"/>
      <c r="E732" s="328"/>
      <c r="F732" s="328"/>
      <c r="G732" s="328"/>
      <c r="H732" s="328"/>
      <c r="I732" s="328"/>
      <c r="J732" s="328"/>
      <c r="K732" s="328"/>
      <c r="L732" s="328"/>
      <c r="M732" s="328"/>
    </row>
    <row r="733" spans="1:13" ht="15.75" customHeight="1" x14ac:dyDescent="0.25">
      <c r="A733" s="328"/>
      <c r="B733" s="386"/>
      <c r="C733" s="328"/>
      <c r="D733" s="328"/>
      <c r="E733" s="328"/>
      <c r="F733" s="328"/>
      <c r="G733" s="328"/>
      <c r="H733" s="328"/>
      <c r="I733" s="328"/>
      <c r="J733" s="328"/>
      <c r="K733" s="328"/>
      <c r="L733" s="328"/>
      <c r="M733" s="328"/>
    </row>
    <row r="734" spans="1:13" ht="15.75" customHeight="1" x14ac:dyDescent="0.25">
      <c r="A734" s="328"/>
      <c r="B734" s="386"/>
      <c r="C734" s="328"/>
      <c r="D734" s="328"/>
      <c r="E734" s="328"/>
      <c r="F734" s="328"/>
      <c r="G734" s="328"/>
      <c r="H734" s="328"/>
      <c r="I734" s="328"/>
      <c r="J734" s="328"/>
      <c r="K734" s="328"/>
      <c r="L734" s="328"/>
      <c r="M734" s="328"/>
    </row>
    <row r="735" spans="1:13" ht="15.75" customHeight="1" x14ac:dyDescent="0.25">
      <c r="A735" s="328"/>
      <c r="B735" s="386"/>
      <c r="C735" s="328"/>
      <c r="D735" s="328"/>
      <c r="E735" s="328"/>
      <c r="F735" s="328"/>
      <c r="G735" s="328"/>
      <c r="H735" s="328"/>
      <c r="I735" s="328"/>
      <c r="J735" s="328"/>
      <c r="K735" s="328"/>
      <c r="L735" s="328"/>
      <c r="M735" s="328"/>
    </row>
    <row r="736" spans="1:13" ht="15.75" customHeight="1" x14ac:dyDescent="0.25">
      <c r="A736" s="328"/>
      <c r="B736" s="386"/>
      <c r="C736" s="328"/>
      <c r="D736" s="328"/>
      <c r="E736" s="328"/>
      <c r="F736" s="328"/>
      <c r="G736" s="328"/>
      <c r="H736" s="328"/>
      <c r="I736" s="328"/>
      <c r="J736" s="328"/>
      <c r="K736" s="328"/>
      <c r="L736" s="328"/>
      <c r="M736" s="328"/>
    </row>
    <row r="737" spans="1:13" ht="15.75" customHeight="1" x14ac:dyDescent="0.25">
      <c r="A737" s="328"/>
      <c r="B737" s="386"/>
      <c r="C737" s="328"/>
      <c r="D737" s="328"/>
      <c r="E737" s="328"/>
      <c r="F737" s="328"/>
      <c r="G737" s="328"/>
      <c r="H737" s="328"/>
      <c r="I737" s="328"/>
      <c r="J737" s="328"/>
      <c r="K737" s="328"/>
      <c r="L737" s="328"/>
      <c r="M737" s="328"/>
    </row>
    <row r="738" spans="1:13" ht="15.75" customHeight="1" x14ac:dyDescent="0.25">
      <c r="A738" s="328"/>
      <c r="B738" s="386"/>
      <c r="C738" s="328"/>
      <c r="D738" s="328"/>
      <c r="E738" s="328"/>
      <c r="F738" s="328"/>
      <c r="G738" s="328"/>
      <c r="H738" s="328"/>
      <c r="I738" s="328"/>
      <c r="J738" s="328"/>
      <c r="K738" s="328"/>
      <c r="L738" s="328"/>
      <c r="M738" s="328"/>
    </row>
    <row r="739" spans="1:13" ht="15.75" customHeight="1" x14ac:dyDescent="0.25">
      <c r="A739" s="328"/>
      <c r="B739" s="386"/>
      <c r="C739" s="328"/>
      <c r="D739" s="328"/>
      <c r="E739" s="328"/>
      <c r="F739" s="328"/>
      <c r="G739" s="328"/>
      <c r="H739" s="328"/>
      <c r="I739" s="328"/>
      <c r="J739" s="328"/>
      <c r="K739" s="328"/>
      <c r="L739" s="328"/>
      <c r="M739" s="328"/>
    </row>
    <row r="740" spans="1:13" ht="15.75" customHeight="1" x14ac:dyDescent="0.25">
      <c r="A740" s="328"/>
      <c r="B740" s="386"/>
      <c r="C740" s="328"/>
      <c r="D740" s="328"/>
      <c r="E740" s="328"/>
      <c r="F740" s="328"/>
      <c r="G740" s="328"/>
      <c r="H740" s="328"/>
      <c r="I740" s="328"/>
      <c r="J740" s="328"/>
      <c r="K740" s="328"/>
      <c r="L740" s="328"/>
      <c r="M740" s="328"/>
    </row>
    <row r="741" spans="1:13" ht="15.75" customHeight="1" x14ac:dyDescent="0.25">
      <c r="A741" s="328"/>
      <c r="B741" s="386"/>
      <c r="C741" s="328"/>
      <c r="D741" s="328"/>
      <c r="E741" s="328"/>
      <c r="F741" s="328"/>
      <c r="G741" s="328"/>
      <c r="H741" s="328"/>
      <c r="I741" s="328"/>
      <c r="J741" s="328"/>
      <c r="K741" s="328"/>
      <c r="L741" s="328"/>
      <c r="M741" s="328"/>
    </row>
    <row r="742" spans="1:13" ht="15.75" customHeight="1" x14ac:dyDescent="0.25">
      <c r="A742" s="328"/>
      <c r="B742" s="386"/>
      <c r="C742" s="328"/>
      <c r="D742" s="328"/>
      <c r="E742" s="328"/>
      <c r="F742" s="328"/>
      <c r="G742" s="328"/>
      <c r="H742" s="328"/>
      <c r="I742" s="328"/>
      <c r="J742" s="328"/>
      <c r="K742" s="328"/>
      <c r="L742" s="328"/>
      <c r="M742" s="328"/>
    </row>
    <row r="743" spans="1:13" ht="15.75" customHeight="1" x14ac:dyDescent="0.25">
      <c r="A743" s="328"/>
      <c r="B743" s="386"/>
      <c r="C743" s="328"/>
      <c r="D743" s="328"/>
      <c r="E743" s="328"/>
      <c r="F743" s="328"/>
      <c r="G743" s="328"/>
      <c r="H743" s="328"/>
      <c r="I743" s="328"/>
      <c r="J743" s="328"/>
      <c r="K743" s="328"/>
      <c r="L743" s="328"/>
      <c r="M743" s="328"/>
    </row>
    <row r="744" spans="1:13" ht="15.75" customHeight="1" x14ac:dyDescent="0.25">
      <c r="A744" s="328"/>
      <c r="B744" s="386"/>
      <c r="C744" s="328"/>
      <c r="D744" s="328"/>
      <c r="E744" s="328"/>
      <c r="F744" s="328"/>
      <c r="G744" s="328"/>
      <c r="H744" s="328"/>
      <c r="I744" s="328"/>
      <c r="J744" s="328"/>
      <c r="K744" s="328"/>
      <c r="L744" s="328"/>
      <c r="M744" s="328"/>
    </row>
    <row r="745" spans="1:13" ht="15.75" customHeight="1" x14ac:dyDescent="0.25">
      <c r="A745" s="328"/>
      <c r="B745" s="386"/>
      <c r="C745" s="328"/>
      <c r="D745" s="328"/>
      <c r="E745" s="328"/>
      <c r="F745" s="328"/>
      <c r="G745" s="328"/>
      <c r="H745" s="328"/>
      <c r="I745" s="328"/>
      <c r="J745" s="328"/>
      <c r="K745" s="328"/>
      <c r="L745" s="328"/>
      <c r="M745" s="328"/>
    </row>
    <row r="746" spans="1:13" ht="15.75" customHeight="1" x14ac:dyDescent="0.25">
      <c r="A746" s="328"/>
      <c r="B746" s="386"/>
      <c r="C746" s="328"/>
      <c r="D746" s="328"/>
      <c r="E746" s="328"/>
      <c r="F746" s="328"/>
      <c r="G746" s="328"/>
      <c r="H746" s="328"/>
      <c r="I746" s="328"/>
      <c r="J746" s="328"/>
      <c r="K746" s="328"/>
      <c r="L746" s="328"/>
      <c r="M746" s="328"/>
    </row>
    <row r="747" spans="1:13" ht="15.75" customHeight="1" x14ac:dyDescent="0.25">
      <c r="A747" s="328"/>
      <c r="B747" s="386"/>
      <c r="C747" s="328"/>
      <c r="D747" s="328"/>
      <c r="E747" s="328"/>
      <c r="F747" s="328"/>
      <c r="G747" s="328"/>
      <c r="H747" s="328"/>
      <c r="I747" s="328"/>
      <c r="J747" s="328"/>
      <c r="K747" s="328"/>
      <c r="L747" s="328"/>
      <c r="M747" s="328"/>
    </row>
    <row r="748" spans="1:13" ht="15.75" customHeight="1" x14ac:dyDescent="0.25">
      <c r="A748" s="328"/>
      <c r="B748" s="386"/>
      <c r="C748" s="328"/>
      <c r="D748" s="328"/>
      <c r="E748" s="328"/>
      <c r="F748" s="328"/>
      <c r="G748" s="328"/>
      <c r="H748" s="328"/>
      <c r="I748" s="328"/>
      <c r="J748" s="328"/>
      <c r="K748" s="328"/>
      <c r="L748" s="328"/>
      <c r="M748" s="328"/>
    </row>
    <row r="749" spans="1:13" ht="15.75" customHeight="1" x14ac:dyDescent="0.25">
      <c r="A749" s="328"/>
      <c r="B749" s="386"/>
      <c r="C749" s="328"/>
      <c r="D749" s="328"/>
      <c r="E749" s="328"/>
      <c r="F749" s="328"/>
      <c r="G749" s="328"/>
      <c r="H749" s="328"/>
      <c r="I749" s="328"/>
      <c r="J749" s="328"/>
      <c r="K749" s="328"/>
      <c r="L749" s="328"/>
      <c r="M749" s="328"/>
    </row>
    <row r="750" spans="1:13" ht="15.75" customHeight="1" x14ac:dyDescent="0.25">
      <c r="A750" s="328"/>
      <c r="B750" s="386"/>
      <c r="C750" s="328"/>
      <c r="D750" s="328"/>
      <c r="E750" s="328"/>
      <c r="F750" s="328"/>
      <c r="G750" s="328"/>
      <c r="H750" s="328"/>
      <c r="I750" s="328"/>
      <c r="J750" s="328"/>
      <c r="K750" s="328"/>
      <c r="L750" s="328"/>
      <c r="M750" s="328"/>
    </row>
    <row r="751" spans="1:13" ht="15.75" customHeight="1" x14ac:dyDescent="0.25">
      <c r="A751" s="328"/>
      <c r="B751" s="386"/>
      <c r="C751" s="328"/>
      <c r="D751" s="328"/>
      <c r="E751" s="328"/>
      <c r="F751" s="328"/>
      <c r="G751" s="328"/>
      <c r="H751" s="328"/>
      <c r="I751" s="328"/>
      <c r="J751" s="328"/>
      <c r="K751" s="328"/>
      <c r="L751" s="328"/>
      <c r="M751" s="328"/>
    </row>
    <row r="752" spans="1:13" ht="15.75" customHeight="1" x14ac:dyDescent="0.25">
      <c r="A752" s="328"/>
      <c r="B752" s="386"/>
      <c r="C752" s="328"/>
      <c r="D752" s="328"/>
      <c r="E752" s="328"/>
      <c r="F752" s="328"/>
      <c r="G752" s="328"/>
      <c r="H752" s="328"/>
      <c r="I752" s="328"/>
      <c r="J752" s="328"/>
      <c r="K752" s="328"/>
      <c r="L752" s="328"/>
      <c r="M752" s="328"/>
    </row>
    <row r="753" spans="1:13" ht="15.75" customHeight="1" x14ac:dyDescent="0.25">
      <c r="A753" s="328"/>
      <c r="B753" s="386"/>
      <c r="C753" s="328"/>
      <c r="D753" s="328"/>
      <c r="E753" s="328"/>
      <c r="F753" s="328"/>
      <c r="G753" s="328"/>
      <c r="H753" s="328"/>
      <c r="I753" s="328"/>
      <c r="J753" s="328"/>
      <c r="K753" s="328"/>
      <c r="L753" s="328"/>
      <c r="M753" s="328"/>
    </row>
    <row r="754" spans="1:13" ht="15.75" customHeight="1" x14ac:dyDescent="0.25">
      <c r="A754" s="328"/>
      <c r="B754" s="386"/>
      <c r="C754" s="328"/>
      <c r="D754" s="328"/>
      <c r="E754" s="328"/>
      <c r="F754" s="328"/>
      <c r="G754" s="328"/>
      <c r="H754" s="328"/>
      <c r="I754" s="328"/>
      <c r="J754" s="328"/>
      <c r="K754" s="328"/>
      <c r="L754" s="328"/>
      <c r="M754" s="328"/>
    </row>
    <row r="755" spans="1:13" ht="15.75" customHeight="1" x14ac:dyDescent="0.25">
      <c r="A755" s="328"/>
      <c r="B755" s="386"/>
      <c r="C755" s="328"/>
      <c r="D755" s="328"/>
      <c r="E755" s="328"/>
      <c r="F755" s="328"/>
      <c r="G755" s="328"/>
      <c r="H755" s="328"/>
      <c r="I755" s="328"/>
      <c r="J755" s="328"/>
      <c r="K755" s="328"/>
      <c r="L755" s="328"/>
      <c r="M755" s="328"/>
    </row>
    <row r="756" spans="1:13" ht="15.75" customHeight="1" x14ac:dyDescent="0.25">
      <c r="A756" s="328"/>
      <c r="B756" s="386"/>
      <c r="C756" s="328"/>
      <c r="D756" s="328"/>
      <c r="E756" s="328"/>
      <c r="F756" s="328"/>
      <c r="G756" s="328"/>
      <c r="H756" s="328"/>
      <c r="I756" s="328"/>
      <c r="J756" s="328"/>
      <c r="K756" s="328"/>
      <c r="L756" s="328"/>
      <c r="M756" s="328"/>
    </row>
    <row r="757" spans="1:13" ht="15.75" customHeight="1" x14ac:dyDescent="0.25">
      <c r="A757" s="328"/>
      <c r="B757" s="386"/>
      <c r="C757" s="328"/>
      <c r="D757" s="328"/>
      <c r="E757" s="328"/>
      <c r="F757" s="328"/>
      <c r="G757" s="328"/>
      <c r="H757" s="328"/>
      <c r="I757" s="328"/>
      <c r="J757" s="328"/>
      <c r="K757" s="328"/>
      <c r="L757" s="328"/>
      <c r="M757" s="328"/>
    </row>
    <row r="758" spans="1:13" ht="15.75" customHeight="1" x14ac:dyDescent="0.25">
      <c r="A758" s="328"/>
      <c r="B758" s="386"/>
      <c r="C758" s="328"/>
      <c r="D758" s="328"/>
      <c r="E758" s="328"/>
      <c r="F758" s="328"/>
      <c r="G758" s="328"/>
      <c r="H758" s="328"/>
      <c r="I758" s="328"/>
      <c r="J758" s="328"/>
      <c r="K758" s="328"/>
      <c r="L758" s="328"/>
      <c r="M758" s="328"/>
    </row>
    <row r="759" spans="1:13" ht="15.75" customHeight="1" x14ac:dyDescent="0.25">
      <c r="A759" s="328"/>
      <c r="B759" s="386"/>
      <c r="C759" s="328"/>
      <c r="D759" s="328"/>
      <c r="E759" s="328"/>
      <c r="F759" s="328"/>
      <c r="G759" s="328"/>
      <c r="H759" s="328"/>
      <c r="I759" s="328"/>
      <c r="J759" s="328"/>
      <c r="K759" s="328"/>
      <c r="L759" s="328"/>
      <c r="M759" s="328"/>
    </row>
    <row r="760" spans="1:13" ht="15.75" customHeight="1" x14ac:dyDescent="0.25">
      <c r="A760" s="328"/>
      <c r="B760" s="386"/>
      <c r="C760" s="328"/>
      <c r="D760" s="328"/>
      <c r="E760" s="328"/>
      <c r="F760" s="328"/>
      <c r="G760" s="328"/>
      <c r="H760" s="328"/>
      <c r="I760" s="328"/>
      <c r="J760" s="328"/>
      <c r="K760" s="328"/>
      <c r="L760" s="328"/>
      <c r="M760" s="328"/>
    </row>
    <row r="761" spans="1:13" ht="15.75" customHeight="1" x14ac:dyDescent="0.25">
      <c r="A761" s="328"/>
      <c r="B761" s="386"/>
      <c r="C761" s="328"/>
      <c r="D761" s="328"/>
      <c r="E761" s="328"/>
      <c r="F761" s="328"/>
      <c r="G761" s="328"/>
      <c r="H761" s="328"/>
      <c r="I761" s="328"/>
      <c r="J761" s="328"/>
      <c r="K761" s="328"/>
      <c r="L761" s="328"/>
      <c r="M761" s="328"/>
    </row>
    <row r="762" spans="1:13" ht="15.75" customHeight="1" x14ac:dyDescent="0.25">
      <c r="A762" s="328"/>
      <c r="B762" s="386"/>
      <c r="C762" s="328"/>
      <c r="D762" s="328"/>
      <c r="E762" s="328"/>
      <c r="F762" s="328"/>
      <c r="G762" s="328"/>
      <c r="H762" s="328"/>
      <c r="I762" s="328"/>
      <c r="J762" s="328"/>
      <c r="K762" s="328"/>
      <c r="L762" s="328"/>
      <c r="M762" s="328"/>
    </row>
    <row r="763" spans="1:13" ht="15.75" customHeight="1" x14ac:dyDescent="0.25">
      <c r="A763" s="328"/>
      <c r="B763" s="386"/>
      <c r="C763" s="328"/>
      <c r="D763" s="328"/>
      <c r="E763" s="328"/>
      <c r="F763" s="328"/>
      <c r="G763" s="328"/>
      <c r="H763" s="328"/>
      <c r="I763" s="328"/>
      <c r="J763" s="328"/>
      <c r="K763" s="328"/>
      <c r="L763" s="328"/>
      <c r="M763" s="328"/>
    </row>
    <row r="764" spans="1:13" ht="15.75" customHeight="1" x14ac:dyDescent="0.25">
      <c r="A764" s="328"/>
      <c r="B764" s="386"/>
      <c r="C764" s="328"/>
      <c r="D764" s="328"/>
      <c r="E764" s="328"/>
      <c r="F764" s="328"/>
      <c r="G764" s="328"/>
      <c r="H764" s="328"/>
      <c r="I764" s="328"/>
      <c r="J764" s="328"/>
      <c r="K764" s="328"/>
      <c r="L764" s="328"/>
      <c r="M764" s="328"/>
    </row>
    <row r="765" spans="1:13" ht="15.75" customHeight="1" x14ac:dyDescent="0.25">
      <c r="A765" s="328"/>
      <c r="B765" s="386"/>
      <c r="C765" s="328"/>
      <c r="D765" s="328"/>
      <c r="E765" s="328"/>
      <c r="F765" s="328"/>
      <c r="G765" s="328"/>
      <c r="H765" s="328"/>
      <c r="I765" s="328"/>
      <c r="J765" s="328"/>
      <c r="K765" s="328"/>
      <c r="L765" s="328"/>
      <c r="M765" s="328"/>
    </row>
    <row r="766" spans="1:13" ht="15.75" customHeight="1" x14ac:dyDescent="0.25">
      <c r="A766" s="328"/>
      <c r="B766" s="386"/>
      <c r="C766" s="328"/>
      <c r="D766" s="328"/>
      <c r="E766" s="328"/>
      <c r="F766" s="328"/>
      <c r="G766" s="328"/>
      <c r="H766" s="328"/>
      <c r="I766" s="328"/>
      <c r="J766" s="328"/>
      <c r="K766" s="328"/>
      <c r="L766" s="328"/>
      <c r="M766" s="328"/>
    </row>
    <row r="767" spans="1:13" ht="15.75" customHeight="1" x14ac:dyDescent="0.25">
      <c r="A767" s="328"/>
      <c r="B767" s="386"/>
      <c r="C767" s="328"/>
      <c r="D767" s="328"/>
      <c r="E767" s="328"/>
      <c r="F767" s="328"/>
      <c r="G767" s="328"/>
      <c r="H767" s="328"/>
      <c r="I767" s="328"/>
      <c r="J767" s="328"/>
      <c r="K767" s="328"/>
      <c r="L767" s="328"/>
      <c r="M767" s="328"/>
    </row>
    <row r="768" spans="1:13" ht="15.75" customHeight="1" x14ac:dyDescent="0.25">
      <c r="A768" s="328"/>
      <c r="B768" s="386"/>
      <c r="C768" s="328"/>
      <c r="D768" s="328"/>
      <c r="E768" s="328"/>
      <c r="F768" s="328"/>
      <c r="G768" s="328"/>
      <c r="H768" s="328"/>
      <c r="I768" s="328"/>
      <c r="J768" s="328"/>
      <c r="K768" s="328"/>
      <c r="L768" s="328"/>
      <c r="M768" s="328"/>
    </row>
    <row r="769" spans="1:13" ht="15.75" customHeight="1" x14ac:dyDescent="0.25">
      <c r="A769" s="328"/>
      <c r="B769" s="386"/>
      <c r="C769" s="328"/>
      <c r="D769" s="328"/>
      <c r="E769" s="328"/>
      <c r="F769" s="328"/>
      <c r="G769" s="328"/>
      <c r="H769" s="328"/>
      <c r="I769" s="328"/>
      <c r="J769" s="328"/>
      <c r="K769" s="328"/>
      <c r="L769" s="328"/>
      <c r="M769" s="328"/>
    </row>
    <row r="770" spans="1:13" ht="15.75" customHeight="1" x14ac:dyDescent="0.25">
      <c r="A770" s="328"/>
      <c r="B770" s="386"/>
      <c r="C770" s="328"/>
      <c r="D770" s="328"/>
      <c r="E770" s="328"/>
      <c r="F770" s="328"/>
      <c r="G770" s="328"/>
      <c r="H770" s="328"/>
      <c r="I770" s="328"/>
      <c r="J770" s="328"/>
      <c r="K770" s="328"/>
      <c r="L770" s="328"/>
      <c r="M770" s="328"/>
    </row>
    <row r="771" spans="1:13" ht="15.75" customHeight="1" x14ac:dyDescent="0.25">
      <c r="A771" s="328"/>
      <c r="B771" s="386"/>
      <c r="C771" s="328"/>
      <c r="D771" s="328"/>
      <c r="E771" s="328"/>
      <c r="F771" s="328"/>
      <c r="G771" s="328"/>
      <c r="H771" s="328"/>
      <c r="I771" s="328"/>
      <c r="J771" s="328"/>
      <c r="K771" s="328"/>
      <c r="L771" s="328"/>
      <c r="M771" s="328"/>
    </row>
    <row r="772" spans="1:13" ht="15.75" customHeight="1" x14ac:dyDescent="0.25">
      <c r="A772" s="328"/>
      <c r="B772" s="386"/>
      <c r="C772" s="328"/>
      <c r="D772" s="328"/>
      <c r="E772" s="328"/>
      <c r="F772" s="328"/>
      <c r="G772" s="328"/>
      <c r="H772" s="328"/>
      <c r="I772" s="328"/>
      <c r="J772" s="328"/>
      <c r="K772" s="328"/>
      <c r="L772" s="328"/>
      <c r="M772" s="328"/>
    </row>
    <row r="773" spans="1:13" ht="15.75" customHeight="1" x14ac:dyDescent="0.25">
      <c r="A773" s="328"/>
      <c r="B773" s="386"/>
      <c r="C773" s="328"/>
      <c r="D773" s="328"/>
      <c r="E773" s="328"/>
      <c r="F773" s="328"/>
      <c r="G773" s="328"/>
      <c r="H773" s="328"/>
      <c r="I773" s="328"/>
      <c r="J773" s="328"/>
      <c r="K773" s="328"/>
      <c r="L773" s="328"/>
      <c r="M773" s="328"/>
    </row>
    <row r="774" spans="1:13" ht="15.75" customHeight="1" x14ac:dyDescent="0.25">
      <c r="A774" s="328"/>
      <c r="B774" s="386"/>
      <c r="C774" s="328"/>
      <c r="D774" s="328"/>
      <c r="E774" s="328"/>
      <c r="F774" s="328"/>
      <c r="G774" s="328"/>
      <c r="H774" s="328"/>
      <c r="I774" s="328"/>
      <c r="J774" s="328"/>
      <c r="K774" s="328"/>
      <c r="L774" s="328"/>
      <c r="M774" s="328"/>
    </row>
    <row r="775" spans="1:13" ht="15.75" customHeight="1" x14ac:dyDescent="0.25">
      <c r="A775" s="328"/>
      <c r="B775" s="386"/>
      <c r="C775" s="328"/>
      <c r="D775" s="328"/>
      <c r="E775" s="328"/>
      <c r="F775" s="328"/>
      <c r="G775" s="328"/>
      <c r="H775" s="328"/>
      <c r="I775" s="328"/>
      <c r="J775" s="328"/>
      <c r="K775" s="328"/>
      <c r="L775" s="328"/>
      <c r="M775" s="328"/>
    </row>
    <row r="776" spans="1:13" ht="15.75" customHeight="1" x14ac:dyDescent="0.25">
      <c r="A776" s="328"/>
      <c r="B776" s="386"/>
      <c r="C776" s="328"/>
      <c r="D776" s="328"/>
      <c r="E776" s="328"/>
      <c r="F776" s="328"/>
      <c r="G776" s="328"/>
      <c r="H776" s="328"/>
      <c r="I776" s="328"/>
      <c r="J776" s="328"/>
      <c r="K776" s="328"/>
      <c r="L776" s="328"/>
      <c r="M776" s="328"/>
    </row>
    <row r="777" spans="1:13" ht="15.75" customHeight="1" x14ac:dyDescent="0.25">
      <c r="A777" s="328"/>
      <c r="B777" s="386"/>
      <c r="C777" s="328"/>
      <c r="D777" s="328"/>
      <c r="E777" s="328"/>
      <c r="F777" s="328"/>
      <c r="G777" s="328"/>
      <c r="H777" s="328"/>
      <c r="I777" s="328"/>
      <c r="J777" s="328"/>
      <c r="K777" s="328"/>
      <c r="L777" s="328"/>
      <c r="M777" s="328"/>
    </row>
    <row r="778" spans="1:13" ht="15.75" customHeight="1" x14ac:dyDescent="0.25">
      <c r="A778" s="328"/>
      <c r="B778" s="386"/>
      <c r="C778" s="328"/>
      <c r="D778" s="328"/>
      <c r="E778" s="328"/>
      <c r="F778" s="328"/>
      <c r="G778" s="328"/>
      <c r="H778" s="328"/>
      <c r="I778" s="328"/>
      <c r="J778" s="328"/>
      <c r="K778" s="328"/>
      <c r="L778" s="328"/>
      <c r="M778" s="328"/>
    </row>
    <row r="779" spans="1:13" ht="15.75" customHeight="1" x14ac:dyDescent="0.25">
      <c r="A779" s="328"/>
      <c r="B779" s="386"/>
      <c r="C779" s="328"/>
      <c r="D779" s="328"/>
      <c r="E779" s="328"/>
      <c r="F779" s="328"/>
      <c r="G779" s="328"/>
      <c r="H779" s="328"/>
      <c r="I779" s="328"/>
      <c r="J779" s="328"/>
      <c r="K779" s="328"/>
      <c r="L779" s="328"/>
      <c r="M779" s="328"/>
    </row>
    <row r="780" spans="1:13" ht="15.75" customHeight="1" x14ac:dyDescent="0.25">
      <c r="A780" s="328"/>
      <c r="B780" s="386"/>
      <c r="C780" s="328"/>
      <c r="D780" s="328"/>
      <c r="E780" s="328"/>
      <c r="F780" s="328"/>
      <c r="G780" s="328"/>
      <c r="H780" s="328"/>
      <c r="I780" s="328"/>
      <c r="J780" s="328"/>
      <c r="K780" s="328"/>
      <c r="L780" s="328"/>
      <c r="M780" s="328"/>
    </row>
    <row r="781" spans="1:13" ht="15.75" customHeight="1" x14ac:dyDescent="0.25">
      <c r="A781" s="328"/>
      <c r="B781" s="386"/>
      <c r="C781" s="328"/>
      <c r="D781" s="328"/>
      <c r="E781" s="328"/>
      <c r="F781" s="328"/>
      <c r="G781" s="328"/>
      <c r="H781" s="328"/>
      <c r="I781" s="328"/>
      <c r="J781" s="328"/>
      <c r="K781" s="328"/>
      <c r="L781" s="328"/>
      <c r="M781" s="328"/>
    </row>
    <row r="782" spans="1:13" ht="15.75" customHeight="1" x14ac:dyDescent="0.25">
      <c r="A782" s="328"/>
      <c r="B782" s="386"/>
      <c r="C782" s="328"/>
      <c r="D782" s="328"/>
      <c r="E782" s="328"/>
      <c r="F782" s="328"/>
      <c r="G782" s="328"/>
      <c r="H782" s="328"/>
      <c r="I782" s="328"/>
      <c r="J782" s="328"/>
      <c r="K782" s="328"/>
      <c r="L782" s="328"/>
      <c r="M782" s="328"/>
    </row>
    <row r="783" spans="1:13" ht="15.75" customHeight="1" x14ac:dyDescent="0.25">
      <c r="A783" s="328"/>
      <c r="B783" s="386"/>
      <c r="C783" s="328"/>
      <c r="D783" s="328"/>
      <c r="E783" s="328"/>
      <c r="F783" s="328"/>
      <c r="G783" s="328"/>
      <c r="H783" s="328"/>
      <c r="I783" s="328"/>
      <c r="J783" s="328"/>
      <c r="K783" s="328"/>
      <c r="L783" s="328"/>
      <c r="M783" s="328"/>
    </row>
    <row r="784" spans="1:13" ht="15.75" customHeight="1" x14ac:dyDescent="0.25">
      <c r="A784" s="328"/>
      <c r="B784" s="386"/>
      <c r="C784" s="328"/>
      <c r="D784" s="328"/>
      <c r="E784" s="328"/>
      <c r="F784" s="328"/>
      <c r="G784" s="328"/>
      <c r="H784" s="328"/>
      <c r="I784" s="328"/>
      <c r="J784" s="328"/>
      <c r="K784" s="328"/>
      <c r="L784" s="328"/>
      <c r="M784" s="328"/>
    </row>
    <row r="785" spans="1:13" ht="15.75" customHeight="1" x14ac:dyDescent="0.25">
      <c r="A785" s="328"/>
      <c r="B785" s="386"/>
      <c r="C785" s="328"/>
      <c r="D785" s="328"/>
      <c r="E785" s="328"/>
      <c r="F785" s="328"/>
      <c r="G785" s="328"/>
      <c r="H785" s="328"/>
      <c r="I785" s="328"/>
      <c r="J785" s="328"/>
      <c r="K785" s="328"/>
      <c r="L785" s="328"/>
      <c r="M785" s="328"/>
    </row>
    <row r="786" spans="1:13" ht="15.75" customHeight="1" x14ac:dyDescent="0.25">
      <c r="A786" s="328"/>
      <c r="B786" s="386"/>
      <c r="C786" s="328"/>
      <c r="D786" s="328"/>
      <c r="E786" s="328"/>
      <c r="F786" s="328"/>
      <c r="G786" s="328"/>
      <c r="H786" s="328"/>
      <c r="I786" s="328"/>
      <c r="J786" s="328"/>
      <c r="K786" s="328"/>
      <c r="L786" s="328"/>
      <c r="M786" s="328"/>
    </row>
    <row r="787" spans="1:13" ht="15.75" customHeight="1" x14ac:dyDescent="0.25">
      <c r="A787" s="328"/>
      <c r="B787" s="386"/>
      <c r="C787" s="328"/>
      <c r="D787" s="328"/>
      <c r="E787" s="328"/>
      <c r="F787" s="328"/>
      <c r="G787" s="328"/>
      <c r="H787" s="328"/>
      <c r="I787" s="328"/>
      <c r="J787" s="328"/>
      <c r="K787" s="328"/>
      <c r="L787" s="328"/>
      <c r="M787" s="328"/>
    </row>
    <row r="788" spans="1:13" ht="15.75" customHeight="1" x14ac:dyDescent="0.25">
      <c r="A788" s="328"/>
      <c r="B788" s="386"/>
      <c r="C788" s="328"/>
      <c r="D788" s="328"/>
      <c r="E788" s="328"/>
      <c r="F788" s="328"/>
      <c r="G788" s="328"/>
      <c r="H788" s="328"/>
      <c r="I788" s="328"/>
      <c r="J788" s="328"/>
      <c r="K788" s="328"/>
      <c r="L788" s="328"/>
      <c r="M788" s="328"/>
    </row>
    <row r="789" spans="1:13" ht="15.75" customHeight="1" x14ac:dyDescent="0.25">
      <c r="A789" s="328"/>
      <c r="B789" s="386"/>
      <c r="C789" s="328"/>
      <c r="D789" s="328"/>
      <c r="E789" s="328"/>
      <c r="F789" s="328"/>
      <c r="G789" s="328"/>
      <c r="H789" s="328"/>
      <c r="I789" s="328"/>
      <c r="J789" s="328"/>
      <c r="K789" s="328"/>
      <c r="L789" s="328"/>
      <c r="M789" s="328"/>
    </row>
    <row r="790" spans="1:13" ht="15.75" customHeight="1" x14ac:dyDescent="0.25">
      <c r="A790" s="328"/>
      <c r="B790" s="386"/>
      <c r="C790" s="328"/>
      <c r="D790" s="328"/>
      <c r="E790" s="328"/>
      <c r="F790" s="328"/>
      <c r="G790" s="328"/>
      <c r="H790" s="328"/>
      <c r="I790" s="328"/>
      <c r="J790" s="328"/>
      <c r="K790" s="328"/>
      <c r="L790" s="328"/>
      <c r="M790" s="328"/>
    </row>
    <row r="791" spans="1:13" ht="15.75" customHeight="1" x14ac:dyDescent="0.25">
      <c r="A791" s="328"/>
      <c r="B791" s="386"/>
      <c r="C791" s="328"/>
      <c r="D791" s="328"/>
      <c r="E791" s="328"/>
      <c r="F791" s="328"/>
      <c r="G791" s="328"/>
      <c r="H791" s="328"/>
      <c r="I791" s="328"/>
      <c r="J791" s="328"/>
      <c r="K791" s="328"/>
      <c r="L791" s="328"/>
      <c r="M791" s="328"/>
    </row>
    <row r="792" spans="1:13" ht="15.75" customHeight="1" x14ac:dyDescent="0.25">
      <c r="A792" s="328"/>
      <c r="B792" s="386"/>
      <c r="C792" s="328"/>
      <c r="D792" s="328"/>
      <c r="E792" s="328"/>
      <c r="F792" s="328"/>
      <c r="G792" s="328"/>
      <c r="H792" s="328"/>
      <c r="I792" s="328"/>
      <c r="J792" s="328"/>
      <c r="K792" s="328"/>
      <c r="L792" s="328"/>
      <c r="M792" s="328"/>
    </row>
    <row r="793" spans="1:13" ht="15.75" customHeight="1" x14ac:dyDescent="0.25">
      <c r="A793" s="328"/>
      <c r="B793" s="386"/>
      <c r="C793" s="328"/>
      <c r="D793" s="328"/>
      <c r="E793" s="328"/>
      <c r="F793" s="328"/>
      <c r="G793" s="328"/>
      <c r="H793" s="328"/>
      <c r="I793" s="328"/>
      <c r="J793" s="328"/>
      <c r="K793" s="328"/>
      <c r="L793" s="328"/>
      <c r="M793" s="328"/>
    </row>
    <row r="794" spans="1:13" ht="15.75" customHeight="1" x14ac:dyDescent="0.25">
      <c r="A794" s="328"/>
      <c r="B794" s="386"/>
      <c r="C794" s="328"/>
      <c r="D794" s="328"/>
      <c r="E794" s="328"/>
      <c r="F794" s="328"/>
      <c r="G794" s="328"/>
      <c r="H794" s="328"/>
      <c r="I794" s="328"/>
      <c r="J794" s="328"/>
      <c r="K794" s="328"/>
      <c r="L794" s="328"/>
      <c r="M794" s="328"/>
    </row>
    <row r="795" spans="1:13" ht="15.75" customHeight="1" x14ac:dyDescent="0.25">
      <c r="A795" s="328"/>
      <c r="B795" s="386"/>
      <c r="C795" s="328"/>
      <c r="D795" s="328"/>
      <c r="E795" s="328"/>
      <c r="F795" s="328"/>
      <c r="G795" s="328"/>
      <c r="H795" s="328"/>
      <c r="I795" s="328"/>
      <c r="J795" s="328"/>
      <c r="K795" s="328"/>
      <c r="L795" s="328"/>
      <c r="M795" s="328"/>
    </row>
    <row r="796" spans="1:13" ht="15.75" customHeight="1" x14ac:dyDescent="0.25">
      <c r="A796" s="328"/>
      <c r="B796" s="386"/>
      <c r="C796" s="328"/>
      <c r="D796" s="328"/>
      <c r="E796" s="328"/>
      <c r="F796" s="328"/>
      <c r="G796" s="328"/>
      <c r="H796" s="328"/>
      <c r="I796" s="328"/>
      <c r="J796" s="328"/>
      <c r="K796" s="328"/>
      <c r="L796" s="328"/>
      <c r="M796" s="328"/>
    </row>
    <row r="797" spans="1:13" ht="15.75" customHeight="1" x14ac:dyDescent="0.25">
      <c r="A797" s="328"/>
      <c r="B797" s="386"/>
      <c r="C797" s="328"/>
      <c r="D797" s="328"/>
      <c r="E797" s="328"/>
      <c r="F797" s="328"/>
      <c r="G797" s="328"/>
      <c r="H797" s="328"/>
      <c r="I797" s="328"/>
      <c r="J797" s="328"/>
      <c r="K797" s="328"/>
      <c r="L797" s="328"/>
      <c r="M797" s="328"/>
    </row>
    <row r="798" spans="1:13" ht="15.75" customHeight="1" x14ac:dyDescent="0.25">
      <c r="A798" s="328"/>
      <c r="B798" s="386"/>
      <c r="C798" s="328"/>
      <c r="D798" s="328"/>
      <c r="E798" s="328"/>
      <c r="F798" s="328"/>
      <c r="G798" s="328"/>
      <c r="H798" s="328"/>
      <c r="I798" s="328"/>
      <c r="J798" s="328"/>
      <c r="K798" s="328"/>
      <c r="L798" s="328"/>
      <c r="M798" s="328"/>
    </row>
    <row r="799" spans="1:13" ht="15.75" customHeight="1" x14ac:dyDescent="0.25">
      <c r="A799" s="328"/>
      <c r="B799" s="386"/>
      <c r="C799" s="328"/>
      <c r="D799" s="328"/>
      <c r="E799" s="328"/>
      <c r="F799" s="328"/>
      <c r="G799" s="328"/>
      <c r="H799" s="328"/>
      <c r="I799" s="328"/>
      <c r="J799" s="328"/>
      <c r="K799" s="328"/>
      <c r="L799" s="328"/>
      <c r="M799" s="328"/>
    </row>
    <row r="800" spans="1:13" ht="15.75" customHeight="1" x14ac:dyDescent="0.25">
      <c r="A800" s="328"/>
      <c r="B800" s="386"/>
      <c r="C800" s="328"/>
      <c r="D800" s="328"/>
      <c r="E800" s="328"/>
      <c r="F800" s="328"/>
      <c r="G800" s="328"/>
      <c r="H800" s="328"/>
      <c r="I800" s="328"/>
      <c r="J800" s="328"/>
      <c r="K800" s="328"/>
      <c r="L800" s="328"/>
      <c r="M800" s="328"/>
    </row>
    <row r="801" spans="1:13" ht="15.75" customHeight="1" x14ac:dyDescent="0.25">
      <c r="A801" s="328"/>
      <c r="B801" s="386"/>
      <c r="C801" s="328"/>
      <c r="D801" s="328"/>
      <c r="E801" s="328"/>
      <c r="F801" s="328"/>
      <c r="G801" s="328"/>
      <c r="H801" s="328"/>
      <c r="I801" s="328"/>
      <c r="J801" s="328"/>
      <c r="K801" s="328"/>
      <c r="L801" s="328"/>
      <c r="M801" s="328"/>
    </row>
    <row r="802" spans="1:13" ht="15.75" customHeight="1" x14ac:dyDescent="0.25">
      <c r="A802" s="328"/>
      <c r="B802" s="386"/>
      <c r="C802" s="328"/>
      <c r="D802" s="328"/>
      <c r="E802" s="328"/>
      <c r="F802" s="328"/>
      <c r="G802" s="328"/>
      <c r="H802" s="328"/>
      <c r="I802" s="328"/>
      <c r="J802" s="328"/>
      <c r="K802" s="328"/>
      <c r="L802" s="328"/>
      <c r="M802" s="328"/>
    </row>
    <row r="803" spans="1:13" ht="15.75" customHeight="1" x14ac:dyDescent="0.25">
      <c r="A803" s="328"/>
      <c r="B803" s="386"/>
      <c r="C803" s="328"/>
      <c r="D803" s="328"/>
      <c r="E803" s="328"/>
      <c r="F803" s="328"/>
      <c r="G803" s="328"/>
      <c r="H803" s="328"/>
      <c r="I803" s="328"/>
      <c r="J803" s="328"/>
      <c r="K803" s="328"/>
      <c r="L803" s="328"/>
      <c r="M803" s="328"/>
    </row>
    <row r="804" spans="1:13" ht="15.75" customHeight="1" x14ac:dyDescent="0.25">
      <c r="A804" s="328"/>
      <c r="B804" s="386"/>
      <c r="C804" s="328"/>
      <c r="D804" s="328"/>
      <c r="E804" s="328"/>
      <c r="F804" s="328"/>
      <c r="G804" s="328"/>
      <c r="H804" s="328"/>
      <c r="I804" s="328"/>
      <c r="J804" s="328"/>
      <c r="K804" s="328"/>
      <c r="L804" s="328"/>
      <c r="M804" s="328"/>
    </row>
    <row r="805" spans="1:13" ht="15.75" customHeight="1" x14ac:dyDescent="0.25">
      <c r="A805" s="328"/>
      <c r="B805" s="386"/>
      <c r="C805" s="328"/>
      <c r="D805" s="328"/>
      <c r="E805" s="328"/>
      <c r="F805" s="328"/>
      <c r="G805" s="328"/>
      <c r="H805" s="328"/>
      <c r="I805" s="328"/>
      <c r="J805" s="328"/>
      <c r="K805" s="328"/>
      <c r="L805" s="328"/>
      <c r="M805" s="328"/>
    </row>
    <row r="806" spans="1:13" ht="15.75" customHeight="1" x14ac:dyDescent="0.25">
      <c r="A806" s="328"/>
      <c r="B806" s="386"/>
      <c r="C806" s="328"/>
      <c r="D806" s="328"/>
      <c r="E806" s="328"/>
      <c r="F806" s="328"/>
      <c r="G806" s="328"/>
      <c r="H806" s="328"/>
      <c r="I806" s="328"/>
      <c r="J806" s="328"/>
      <c r="K806" s="328"/>
      <c r="L806" s="328"/>
      <c r="M806" s="328"/>
    </row>
    <row r="807" spans="1:13" ht="15.75" customHeight="1" x14ac:dyDescent="0.25">
      <c r="A807" s="328"/>
      <c r="B807" s="386"/>
      <c r="C807" s="328"/>
      <c r="D807" s="328"/>
      <c r="E807" s="328"/>
      <c r="F807" s="328"/>
      <c r="G807" s="328"/>
      <c r="H807" s="328"/>
      <c r="I807" s="328"/>
      <c r="J807" s="328"/>
      <c r="K807" s="328"/>
      <c r="L807" s="328"/>
      <c r="M807" s="328"/>
    </row>
    <row r="808" spans="1:13" ht="15.75" customHeight="1" x14ac:dyDescent="0.25">
      <c r="A808" s="328"/>
      <c r="B808" s="386"/>
      <c r="C808" s="328"/>
      <c r="D808" s="328"/>
      <c r="E808" s="328"/>
      <c r="F808" s="328"/>
      <c r="G808" s="328"/>
      <c r="H808" s="328"/>
      <c r="I808" s="328"/>
      <c r="J808" s="328"/>
      <c r="K808" s="328"/>
      <c r="L808" s="328"/>
      <c r="M808" s="328"/>
    </row>
    <row r="809" spans="1:13" ht="15.75" customHeight="1" x14ac:dyDescent="0.25">
      <c r="A809" s="328"/>
      <c r="B809" s="386"/>
      <c r="C809" s="328"/>
      <c r="D809" s="328"/>
      <c r="E809" s="328"/>
      <c r="F809" s="328"/>
      <c r="G809" s="328"/>
      <c r="H809" s="328"/>
      <c r="I809" s="328"/>
      <c r="J809" s="328"/>
      <c r="K809" s="328"/>
      <c r="L809" s="328"/>
      <c r="M809" s="328"/>
    </row>
    <row r="810" spans="1:13" ht="15.75" customHeight="1" x14ac:dyDescent="0.25">
      <c r="A810" s="328"/>
      <c r="B810" s="386"/>
      <c r="C810" s="328"/>
      <c r="D810" s="328"/>
      <c r="E810" s="328"/>
      <c r="F810" s="328"/>
      <c r="G810" s="328"/>
      <c r="H810" s="328"/>
      <c r="I810" s="328"/>
      <c r="J810" s="328"/>
      <c r="K810" s="328"/>
      <c r="L810" s="328"/>
      <c r="M810" s="328"/>
    </row>
    <row r="811" spans="1:13" ht="15.75" customHeight="1" x14ac:dyDescent="0.25">
      <c r="A811" s="328"/>
      <c r="B811" s="386"/>
      <c r="C811" s="328"/>
      <c r="D811" s="328"/>
      <c r="E811" s="328"/>
      <c r="F811" s="328"/>
      <c r="G811" s="328"/>
      <c r="H811" s="328"/>
      <c r="I811" s="328"/>
      <c r="J811" s="328"/>
      <c r="K811" s="328"/>
      <c r="L811" s="328"/>
      <c r="M811" s="328"/>
    </row>
    <row r="812" spans="1:13" ht="15.75" customHeight="1" x14ac:dyDescent="0.25">
      <c r="A812" s="328"/>
      <c r="B812" s="386"/>
      <c r="C812" s="328"/>
      <c r="D812" s="328"/>
      <c r="E812" s="328"/>
      <c r="F812" s="328"/>
      <c r="G812" s="328"/>
      <c r="H812" s="328"/>
      <c r="I812" s="328"/>
      <c r="J812" s="328"/>
      <c r="K812" s="328"/>
      <c r="L812" s="328"/>
      <c r="M812" s="328"/>
    </row>
    <row r="813" spans="1:13" ht="15.75" customHeight="1" x14ac:dyDescent="0.25">
      <c r="A813" s="328"/>
      <c r="B813" s="386"/>
      <c r="C813" s="328"/>
      <c r="D813" s="328"/>
      <c r="E813" s="328"/>
      <c r="F813" s="328"/>
      <c r="G813" s="328"/>
      <c r="H813" s="328"/>
      <c r="I813" s="328"/>
      <c r="J813" s="328"/>
      <c r="K813" s="328"/>
      <c r="L813" s="328"/>
      <c r="M813" s="328"/>
    </row>
    <row r="814" spans="1:13" ht="15.75" customHeight="1" x14ac:dyDescent="0.25">
      <c r="A814" s="328"/>
      <c r="B814" s="386"/>
      <c r="C814" s="328"/>
      <c r="D814" s="328"/>
      <c r="E814" s="328"/>
      <c r="F814" s="328"/>
      <c r="G814" s="328"/>
      <c r="H814" s="328"/>
      <c r="I814" s="328"/>
      <c r="J814" s="328"/>
      <c r="K814" s="328"/>
      <c r="L814" s="328"/>
      <c r="M814" s="328"/>
    </row>
    <row r="815" spans="1:13" ht="15.75" customHeight="1" x14ac:dyDescent="0.25">
      <c r="A815" s="328"/>
      <c r="B815" s="386"/>
      <c r="C815" s="328"/>
      <c r="D815" s="328"/>
      <c r="E815" s="328"/>
      <c r="F815" s="328"/>
      <c r="G815" s="328"/>
      <c r="H815" s="328"/>
      <c r="I815" s="328"/>
      <c r="J815" s="328"/>
      <c r="K815" s="328"/>
      <c r="L815" s="328"/>
      <c r="M815" s="328"/>
    </row>
    <row r="816" spans="1:13" ht="15.75" customHeight="1" x14ac:dyDescent="0.25">
      <c r="A816" s="328"/>
      <c r="B816" s="386"/>
      <c r="C816" s="328"/>
      <c r="D816" s="328"/>
      <c r="E816" s="328"/>
      <c r="F816" s="328"/>
      <c r="G816" s="328"/>
      <c r="H816" s="328"/>
      <c r="I816" s="328"/>
      <c r="J816" s="328"/>
      <c r="K816" s="328"/>
      <c r="L816" s="328"/>
      <c r="M816" s="328"/>
    </row>
    <row r="817" spans="1:13" ht="15.75" customHeight="1" x14ac:dyDescent="0.25">
      <c r="A817" s="328"/>
      <c r="B817" s="386"/>
      <c r="C817" s="328"/>
      <c r="D817" s="328"/>
      <c r="E817" s="328"/>
      <c r="F817" s="328"/>
      <c r="G817" s="328"/>
      <c r="H817" s="328"/>
      <c r="I817" s="328"/>
      <c r="J817" s="328"/>
      <c r="K817" s="328"/>
      <c r="L817" s="328"/>
      <c r="M817" s="328"/>
    </row>
    <row r="818" spans="1:13" ht="15.75" customHeight="1" x14ac:dyDescent="0.25">
      <c r="A818" s="328"/>
      <c r="B818" s="386"/>
      <c r="C818" s="328"/>
      <c r="D818" s="328"/>
      <c r="E818" s="328"/>
      <c r="F818" s="328"/>
      <c r="G818" s="328"/>
      <c r="H818" s="328"/>
      <c r="I818" s="328"/>
      <c r="J818" s="328"/>
      <c r="K818" s="328"/>
      <c r="L818" s="328"/>
      <c r="M818" s="328"/>
    </row>
    <row r="819" spans="1:13" ht="15.75" customHeight="1" x14ac:dyDescent="0.25">
      <c r="A819" s="328"/>
      <c r="B819" s="386"/>
      <c r="C819" s="328"/>
      <c r="D819" s="328"/>
      <c r="E819" s="328"/>
      <c r="F819" s="328"/>
      <c r="G819" s="328"/>
      <c r="H819" s="328"/>
      <c r="I819" s="328"/>
      <c r="J819" s="328"/>
      <c r="K819" s="328"/>
      <c r="L819" s="328"/>
      <c r="M819" s="328"/>
    </row>
    <row r="820" spans="1:13" ht="15.75" customHeight="1" x14ac:dyDescent="0.25">
      <c r="A820" s="328"/>
      <c r="B820" s="386"/>
      <c r="C820" s="328"/>
      <c r="D820" s="328"/>
      <c r="E820" s="328"/>
      <c r="F820" s="328"/>
      <c r="G820" s="328"/>
      <c r="H820" s="328"/>
      <c r="I820" s="328"/>
      <c r="J820" s="328"/>
      <c r="K820" s="328"/>
      <c r="L820" s="328"/>
      <c r="M820" s="328"/>
    </row>
    <row r="821" spans="1:13" ht="15.75" customHeight="1" x14ac:dyDescent="0.25">
      <c r="A821" s="328"/>
      <c r="B821" s="386"/>
      <c r="C821" s="328"/>
      <c r="D821" s="328"/>
      <c r="E821" s="328"/>
      <c r="F821" s="328"/>
      <c r="G821" s="328"/>
      <c r="H821" s="328"/>
      <c r="I821" s="328"/>
      <c r="J821" s="328"/>
      <c r="K821" s="328"/>
      <c r="L821" s="328"/>
      <c r="M821" s="328"/>
    </row>
    <row r="822" spans="1:13" ht="15.75" customHeight="1" x14ac:dyDescent="0.25">
      <c r="A822" s="328"/>
      <c r="B822" s="386"/>
      <c r="C822" s="328"/>
      <c r="D822" s="328"/>
      <c r="E822" s="328"/>
      <c r="F822" s="328"/>
      <c r="G822" s="328"/>
      <c r="H822" s="328"/>
      <c r="I822" s="328"/>
      <c r="J822" s="328"/>
      <c r="K822" s="328"/>
      <c r="L822" s="328"/>
      <c r="M822" s="328"/>
    </row>
    <row r="823" spans="1:13" ht="15.75" customHeight="1" x14ac:dyDescent="0.25">
      <c r="A823" s="328"/>
      <c r="B823" s="386"/>
      <c r="C823" s="328"/>
      <c r="D823" s="328"/>
      <c r="E823" s="328"/>
      <c r="F823" s="328"/>
      <c r="G823" s="328"/>
      <c r="H823" s="328"/>
      <c r="I823" s="328"/>
      <c r="J823" s="328"/>
      <c r="K823" s="328"/>
      <c r="L823" s="328"/>
      <c r="M823" s="328"/>
    </row>
    <row r="824" spans="1:13" ht="15.75" customHeight="1" x14ac:dyDescent="0.25">
      <c r="A824" s="328"/>
      <c r="B824" s="386"/>
      <c r="C824" s="328"/>
      <c r="D824" s="328"/>
      <c r="E824" s="328"/>
      <c r="F824" s="328"/>
      <c r="G824" s="328"/>
      <c r="H824" s="328"/>
      <c r="I824" s="328"/>
      <c r="J824" s="328"/>
      <c r="K824" s="328"/>
      <c r="L824" s="328"/>
      <c r="M824" s="328"/>
    </row>
    <row r="825" spans="1:13" ht="15.75" customHeight="1" x14ac:dyDescent="0.25">
      <c r="A825" s="328"/>
      <c r="B825" s="386"/>
      <c r="C825" s="328"/>
      <c r="D825" s="328"/>
      <c r="E825" s="328"/>
      <c r="F825" s="328"/>
      <c r="G825" s="328"/>
      <c r="H825" s="328"/>
      <c r="I825" s="328"/>
      <c r="J825" s="328"/>
      <c r="K825" s="328"/>
      <c r="L825" s="328"/>
      <c r="M825" s="328"/>
    </row>
    <row r="826" spans="1:13" ht="15.75" customHeight="1" x14ac:dyDescent="0.25">
      <c r="A826" s="328"/>
      <c r="B826" s="386"/>
      <c r="C826" s="328"/>
      <c r="D826" s="328"/>
      <c r="E826" s="328"/>
      <c r="F826" s="328"/>
      <c r="G826" s="328"/>
      <c r="H826" s="328"/>
      <c r="I826" s="328"/>
      <c r="J826" s="328"/>
      <c r="K826" s="328"/>
      <c r="L826" s="328"/>
      <c r="M826" s="328"/>
    </row>
    <row r="827" spans="1:13" ht="15.75" customHeight="1" x14ac:dyDescent="0.25">
      <c r="A827" s="328"/>
      <c r="B827" s="386"/>
      <c r="C827" s="328"/>
      <c r="D827" s="328"/>
      <c r="E827" s="328"/>
      <c r="F827" s="328"/>
      <c r="G827" s="328"/>
      <c r="H827" s="328"/>
      <c r="I827" s="328"/>
      <c r="J827" s="328"/>
      <c r="K827" s="328"/>
      <c r="L827" s="328"/>
      <c r="M827" s="328"/>
    </row>
    <row r="828" spans="1:13" ht="15.75" customHeight="1" x14ac:dyDescent="0.25">
      <c r="A828" s="328"/>
      <c r="B828" s="386"/>
      <c r="C828" s="328"/>
      <c r="D828" s="328"/>
      <c r="E828" s="328"/>
      <c r="F828" s="328"/>
      <c r="G828" s="328"/>
      <c r="H828" s="328"/>
      <c r="I828" s="328"/>
      <c r="J828" s="328"/>
      <c r="K828" s="328"/>
      <c r="L828" s="328"/>
      <c r="M828" s="328"/>
    </row>
    <row r="829" spans="1:13" ht="15.75" customHeight="1" x14ac:dyDescent="0.25">
      <c r="A829" s="328"/>
      <c r="B829" s="386"/>
      <c r="C829" s="328"/>
      <c r="D829" s="328"/>
      <c r="E829" s="328"/>
      <c r="F829" s="328"/>
      <c r="G829" s="328"/>
      <c r="H829" s="328"/>
      <c r="I829" s="328"/>
      <c r="J829" s="328"/>
      <c r="K829" s="328"/>
      <c r="L829" s="328"/>
      <c r="M829" s="328"/>
    </row>
    <row r="830" spans="1:13" ht="15.75" customHeight="1" x14ac:dyDescent="0.25">
      <c r="A830" s="328"/>
      <c r="B830" s="386"/>
      <c r="C830" s="328"/>
      <c r="D830" s="328"/>
      <c r="E830" s="328"/>
      <c r="F830" s="328"/>
      <c r="G830" s="328"/>
      <c r="H830" s="328"/>
      <c r="I830" s="328"/>
      <c r="J830" s="328"/>
      <c r="K830" s="328"/>
      <c r="L830" s="328"/>
      <c r="M830" s="328"/>
    </row>
    <row r="831" spans="1:13" ht="15.75" customHeight="1" x14ac:dyDescent="0.25">
      <c r="A831" s="328"/>
      <c r="B831" s="386"/>
      <c r="C831" s="328"/>
      <c r="D831" s="328"/>
      <c r="E831" s="328"/>
      <c r="F831" s="328"/>
      <c r="G831" s="328"/>
      <c r="H831" s="328"/>
      <c r="I831" s="328"/>
      <c r="J831" s="328"/>
      <c r="K831" s="328"/>
      <c r="L831" s="328"/>
      <c r="M831" s="328"/>
    </row>
    <row r="832" spans="1:13" ht="15.75" customHeight="1" x14ac:dyDescent="0.25">
      <c r="A832" s="328"/>
      <c r="B832" s="386"/>
      <c r="C832" s="328"/>
      <c r="D832" s="328"/>
      <c r="E832" s="328"/>
      <c r="F832" s="328"/>
      <c r="G832" s="328"/>
      <c r="H832" s="328"/>
      <c r="I832" s="328"/>
      <c r="J832" s="328"/>
      <c r="K832" s="328"/>
      <c r="L832" s="328"/>
      <c r="M832" s="328"/>
    </row>
    <row r="833" spans="1:13" ht="15.75" customHeight="1" x14ac:dyDescent="0.25">
      <c r="A833" s="328"/>
      <c r="B833" s="386"/>
      <c r="C833" s="328"/>
      <c r="D833" s="328"/>
      <c r="E833" s="328"/>
      <c r="F833" s="328"/>
      <c r="G833" s="328"/>
      <c r="H833" s="328"/>
      <c r="I833" s="328"/>
      <c r="J833" s="328"/>
      <c r="K833" s="328"/>
      <c r="L833" s="328"/>
      <c r="M833" s="328"/>
    </row>
    <row r="834" spans="1:13" ht="15.75" customHeight="1" x14ac:dyDescent="0.25">
      <c r="A834" s="328"/>
      <c r="B834" s="386"/>
      <c r="C834" s="328"/>
      <c r="D834" s="328"/>
      <c r="E834" s="328"/>
      <c r="F834" s="328"/>
      <c r="G834" s="328"/>
      <c r="H834" s="328"/>
      <c r="I834" s="328"/>
      <c r="J834" s="328"/>
      <c r="K834" s="328"/>
      <c r="L834" s="328"/>
      <c r="M834" s="328"/>
    </row>
    <row r="835" spans="1:13" ht="15.75" customHeight="1" x14ac:dyDescent="0.25">
      <c r="A835" s="328"/>
      <c r="B835" s="386"/>
      <c r="C835" s="328"/>
      <c r="D835" s="328"/>
      <c r="E835" s="328"/>
      <c r="F835" s="328"/>
      <c r="G835" s="328"/>
      <c r="H835" s="328"/>
      <c r="I835" s="328"/>
      <c r="J835" s="328"/>
      <c r="K835" s="328"/>
      <c r="L835" s="328"/>
      <c r="M835" s="328"/>
    </row>
    <row r="836" spans="1:13" ht="15.75" customHeight="1" x14ac:dyDescent="0.25">
      <c r="A836" s="328"/>
      <c r="B836" s="386"/>
      <c r="C836" s="328"/>
      <c r="D836" s="328"/>
      <c r="E836" s="328"/>
      <c r="F836" s="328"/>
      <c r="G836" s="328"/>
      <c r="H836" s="328"/>
      <c r="I836" s="328"/>
      <c r="J836" s="328"/>
      <c r="K836" s="328"/>
      <c r="L836" s="328"/>
      <c r="M836" s="328"/>
    </row>
    <row r="837" spans="1:13" ht="15.75" customHeight="1" x14ac:dyDescent="0.25">
      <c r="A837" s="328"/>
      <c r="B837" s="386"/>
      <c r="C837" s="328"/>
      <c r="D837" s="328"/>
      <c r="E837" s="328"/>
      <c r="F837" s="328"/>
      <c r="G837" s="328"/>
      <c r="H837" s="328"/>
      <c r="I837" s="328"/>
      <c r="J837" s="328"/>
      <c r="K837" s="328"/>
      <c r="L837" s="328"/>
      <c r="M837" s="328"/>
    </row>
    <row r="838" spans="1:13" ht="15.75" customHeight="1" x14ac:dyDescent="0.25">
      <c r="A838" s="328"/>
      <c r="B838" s="386"/>
      <c r="C838" s="328"/>
      <c r="D838" s="328"/>
      <c r="E838" s="328"/>
      <c r="F838" s="328"/>
      <c r="G838" s="328"/>
      <c r="H838" s="328"/>
      <c r="I838" s="328"/>
      <c r="J838" s="328"/>
      <c r="K838" s="328"/>
      <c r="L838" s="328"/>
      <c r="M838" s="328"/>
    </row>
    <row r="839" spans="1:13" ht="15.75" customHeight="1" x14ac:dyDescent="0.25">
      <c r="A839" s="328"/>
      <c r="B839" s="386"/>
      <c r="C839" s="328"/>
      <c r="D839" s="328"/>
      <c r="E839" s="328"/>
      <c r="F839" s="328"/>
      <c r="G839" s="328"/>
      <c r="H839" s="328"/>
      <c r="I839" s="328"/>
      <c r="J839" s="328"/>
      <c r="K839" s="328"/>
      <c r="L839" s="328"/>
      <c r="M839" s="328"/>
    </row>
    <row r="840" spans="1:13" ht="15.75" customHeight="1" x14ac:dyDescent="0.25">
      <c r="A840" s="328"/>
      <c r="B840" s="386"/>
      <c r="C840" s="328"/>
      <c r="D840" s="328"/>
      <c r="E840" s="328"/>
      <c r="F840" s="328"/>
      <c r="G840" s="328"/>
      <c r="H840" s="328"/>
      <c r="I840" s="328"/>
      <c r="J840" s="328"/>
      <c r="K840" s="328"/>
      <c r="L840" s="328"/>
      <c r="M840" s="328"/>
    </row>
    <row r="841" spans="1:13" ht="15.75" customHeight="1" x14ac:dyDescent="0.25">
      <c r="A841" s="328"/>
      <c r="B841" s="386"/>
      <c r="C841" s="328"/>
      <c r="D841" s="328"/>
      <c r="E841" s="328"/>
      <c r="F841" s="328"/>
      <c r="G841" s="328"/>
      <c r="H841" s="328"/>
      <c r="I841" s="328"/>
      <c r="J841" s="328"/>
      <c r="K841" s="328"/>
      <c r="L841" s="328"/>
      <c r="M841" s="328"/>
    </row>
    <row r="842" spans="1:13" ht="15.75" customHeight="1" x14ac:dyDescent="0.25">
      <c r="A842" s="328"/>
      <c r="B842" s="386"/>
      <c r="C842" s="328"/>
      <c r="D842" s="328"/>
      <c r="E842" s="328"/>
      <c r="F842" s="328"/>
      <c r="G842" s="328"/>
      <c r="H842" s="328"/>
      <c r="I842" s="328"/>
      <c r="J842" s="328"/>
      <c r="K842" s="328"/>
      <c r="L842" s="328"/>
      <c r="M842" s="328"/>
    </row>
    <row r="843" spans="1:13" ht="15.75" customHeight="1" x14ac:dyDescent="0.25">
      <c r="A843" s="328"/>
      <c r="B843" s="386"/>
      <c r="C843" s="328"/>
      <c r="D843" s="328"/>
      <c r="E843" s="328"/>
      <c r="F843" s="328"/>
      <c r="G843" s="328"/>
      <c r="H843" s="328"/>
      <c r="I843" s="328"/>
      <c r="J843" s="328"/>
      <c r="K843" s="328"/>
      <c r="L843" s="328"/>
      <c r="M843" s="328"/>
    </row>
    <row r="844" spans="1:13" ht="15.75" customHeight="1" x14ac:dyDescent="0.25">
      <c r="A844" s="328"/>
      <c r="B844" s="386"/>
      <c r="C844" s="328"/>
      <c r="D844" s="328"/>
      <c r="E844" s="328"/>
      <c r="F844" s="328"/>
      <c r="G844" s="328"/>
      <c r="H844" s="328"/>
      <c r="I844" s="328"/>
      <c r="J844" s="328"/>
      <c r="K844" s="328"/>
      <c r="L844" s="328"/>
      <c r="M844" s="328"/>
    </row>
    <row r="845" spans="1:13" ht="15.75" customHeight="1" x14ac:dyDescent="0.25">
      <c r="A845" s="328"/>
      <c r="B845" s="386"/>
      <c r="C845" s="328"/>
      <c r="D845" s="328"/>
      <c r="E845" s="328"/>
      <c r="F845" s="328"/>
      <c r="G845" s="328"/>
      <c r="H845" s="328"/>
      <c r="I845" s="328"/>
      <c r="J845" s="328"/>
      <c r="K845" s="328"/>
      <c r="L845" s="328"/>
      <c r="M845" s="328"/>
    </row>
    <row r="846" spans="1:13" ht="15.75" customHeight="1" x14ac:dyDescent="0.25">
      <c r="A846" s="328"/>
      <c r="B846" s="386"/>
      <c r="C846" s="328"/>
      <c r="D846" s="328"/>
      <c r="E846" s="328"/>
      <c r="F846" s="328"/>
      <c r="G846" s="328"/>
      <c r="H846" s="328"/>
      <c r="I846" s="328"/>
      <c r="J846" s="328"/>
      <c r="K846" s="328"/>
      <c r="L846" s="328"/>
      <c r="M846" s="328"/>
    </row>
    <row r="847" spans="1:13" ht="15.75" customHeight="1" x14ac:dyDescent="0.25">
      <c r="A847" s="328"/>
      <c r="B847" s="386"/>
      <c r="C847" s="328"/>
      <c r="D847" s="328"/>
      <c r="E847" s="328"/>
      <c r="F847" s="328"/>
      <c r="G847" s="328"/>
      <c r="H847" s="328"/>
      <c r="I847" s="328"/>
      <c r="J847" s="328"/>
      <c r="K847" s="328"/>
      <c r="L847" s="328"/>
      <c r="M847" s="328"/>
    </row>
    <row r="848" spans="1:13" ht="15.75" customHeight="1" x14ac:dyDescent="0.25">
      <c r="A848" s="328"/>
      <c r="B848" s="386"/>
      <c r="C848" s="328"/>
      <c r="D848" s="328"/>
      <c r="E848" s="328"/>
      <c r="F848" s="328"/>
      <c r="G848" s="328"/>
      <c r="H848" s="328"/>
      <c r="I848" s="328"/>
      <c r="J848" s="328"/>
      <c r="K848" s="328"/>
      <c r="L848" s="328"/>
      <c r="M848" s="328"/>
    </row>
    <row r="849" spans="1:13" ht="15.75" customHeight="1" x14ac:dyDescent="0.25">
      <c r="A849" s="328"/>
      <c r="B849" s="386"/>
      <c r="C849" s="328"/>
      <c r="D849" s="328"/>
      <c r="E849" s="328"/>
      <c r="F849" s="328"/>
      <c r="G849" s="328"/>
      <c r="H849" s="328"/>
      <c r="I849" s="328"/>
      <c r="J849" s="328"/>
      <c r="K849" s="328"/>
      <c r="L849" s="328"/>
      <c r="M849" s="328"/>
    </row>
    <row r="850" spans="1:13" ht="15.75" customHeight="1" x14ac:dyDescent="0.25">
      <c r="A850" s="328"/>
      <c r="B850" s="386"/>
      <c r="C850" s="328"/>
      <c r="D850" s="328"/>
      <c r="E850" s="328"/>
      <c r="F850" s="328"/>
      <c r="G850" s="328"/>
      <c r="H850" s="328"/>
      <c r="I850" s="328"/>
      <c r="J850" s="328"/>
      <c r="K850" s="328"/>
      <c r="L850" s="328"/>
      <c r="M850" s="328"/>
    </row>
    <row r="851" spans="1:13" ht="15.75" customHeight="1" x14ac:dyDescent="0.25">
      <c r="A851" s="328"/>
      <c r="B851" s="386"/>
      <c r="C851" s="328"/>
      <c r="D851" s="328"/>
      <c r="E851" s="328"/>
      <c r="F851" s="328"/>
      <c r="G851" s="328"/>
      <c r="H851" s="328"/>
      <c r="I851" s="328"/>
      <c r="J851" s="328"/>
      <c r="K851" s="328"/>
      <c r="L851" s="328"/>
      <c r="M851" s="328"/>
    </row>
    <row r="852" spans="1:13" ht="15.75" customHeight="1" x14ac:dyDescent="0.25">
      <c r="A852" s="328"/>
      <c r="B852" s="386"/>
      <c r="C852" s="328"/>
      <c r="D852" s="328"/>
      <c r="E852" s="328"/>
      <c r="F852" s="328"/>
      <c r="G852" s="328"/>
      <c r="H852" s="328"/>
      <c r="I852" s="328"/>
      <c r="J852" s="328"/>
      <c r="K852" s="328"/>
      <c r="L852" s="328"/>
      <c r="M852" s="328"/>
    </row>
    <row r="853" spans="1:13" ht="15.75" customHeight="1" x14ac:dyDescent="0.25">
      <c r="A853" s="328"/>
      <c r="B853" s="386"/>
      <c r="C853" s="328"/>
      <c r="D853" s="328"/>
      <c r="E853" s="328"/>
      <c r="F853" s="328"/>
      <c r="G853" s="328"/>
      <c r="H853" s="328"/>
      <c r="I853" s="328"/>
      <c r="J853" s="328"/>
      <c r="K853" s="328"/>
      <c r="L853" s="328"/>
      <c r="M853" s="328"/>
    </row>
    <row r="854" spans="1:13" ht="15.75" customHeight="1" x14ac:dyDescent="0.25">
      <c r="A854" s="328"/>
      <c r="B854" s="386"/>
      <c r="C854" s="328"/>
      <c r="D854" s="328"/>
      <c r="E854" s="328"/>
      <c r="F854" s="328"/>
      <c r="G854" s="328"/>
      <c r="H854" s="328"/>
      <c r="I854" s="328"/>
      <c r="J854" s="328"/>
      <c r="K854" s="328"/>
      <c r="L854" s="328"/>
      <c r="M854" s="328"/>
    </row>
    <row r="855" spans="1:13" ht="15.75" customHeight="1" x14ac:dyDescent="0.25">
      <c r="A855" s="328"/>
      <c r="B855" s="386"/>
      <c r="C855" s="328"/>
      <c r="D855" s="328"/>
      <c r="E855" s="328"/>
      <c r="F855" s="328"/>
      <c r="G855" s="328"/>
      <c r="H855" s="328"/>
      <c r="I855" s="328"/>
      <c r="J855" s="328"/>
      <c r="K855" s="328"/>
      <c r="L855" s="328"/>
      <c r="M855" s="328"/>
    </row>
    <row r="856" spans="1:13" ht="15.75" customHeight="1" x14ac:dyDescent="0.25">
      <c r="A856" s="328"/>
      <c r="B856" s="386"/>
      <c r="C856" s="328"/>
      <c r="D856" s="328"/>
      <c r="E856" s="328"/>
      <c r="F856" s="328"/>
      <c r="G856" s="328"/>
      <c r="H856" s="328"/>
      <c r="I856" s="328"/>
      <c r="J856" s="328"/>
      <c r="K856" s="328"/>
      <c r="L856" s="328"/>
      <c r="M856" s="328"/>
    </row>
    <row r="857" spans="1:13" ht="15.75" customHeight="1" x14ac:dyDescent="0.25">
      <c r="A857" s="328"/>
      <c r="B857" s="386"/>
      <c r="C857" s="328"/>
      <c r="D857" s="328"/>
      <c r="E857" s="328"/>
      <c r="F857" s="328"/>
      <c r="G857" s="328"/>
      <c r="H857" s="328"/>
      <c r="I857" s="328"/>
      <c r="J857" s="328"/>
      <c r="K857" s="328"/>
      <c r="L857" s="328"/>
      <c r="M857" s="328"/>
    </row>
    <row r="858" spans="1:13" ht="15.75" customHeight="1" x14ac:dyDescent="0.25">
      <c r="A858" s="328"/>
      <c r="B858" s="386"/>
      <c r="C858" s="328"/>
      <c r="D858" s="328"/>
      <c r="E858" s="328"/>
      <c r="F858" s="328"/>
      <c r="G858" s="328"/>
      <c r="H858" s="328"/>
      <c r="I858" s="328"/>
      <c r="J858" s="328"/>
      <c r="K858" s="328"/>
      <c r="L858" s="328"/>
      <c r="M858" s="328"/>
    </row>
    <row r="859" spans="1:13" ht="15.75" customHeight="1" x14ac:dyDescent="0.25">
      <c r="A859" s="328"/>
      <c r="B859" s="386"/>
      <c r="C859" s="328"/>
      <c r="D859" s="328"/>
      <c r="E859" s="328"/>
      <c r="F859" s="328"/>
      <c r="G859" s="328"/>
      <c r="H859" s="328"/>
      <c r="I859" s="328"/>
      <c r="J859" s="328"/>
      <c r="K859" s="328"/>
      <c r="L859" s="328"/>
      <c r="M859" s="328"/>
    </row>
    <row r="860" spans="1:13" ht="15.75" customHeight="1" x14ac:dyDescent="0.25">
      <c r="A860" s="328"/>
      <c r="B860" s="386"/>
      <c r="C860" s="328"/>
      <c r="D860" s="328"/>
      <c r="E860" s="328"/>
      <c r="F860" s="328"/>
      <c r="G860" s="328"/>
      <c r="H860" s="328"/>
      <c r="I860" s="328"/>
      <c r="J860" s="328"/>
      <c r="K860" s="328"/>
      <c r="L860" s="328"/>
      <c r="M860" s="328"/>
    </row>
    <row r="861" spans="1:13" ht="15.75" customHeight="1" x14ac:dyDescent="0.25">
      <c r="A861" s="328"/>
      <c r="B861" s="386"/>
      <c r="C861" s="328"/>
      <c r="D861" s="328"/>
      <c r="E861" s="328"/>
      <c r="F861" s="328"/>
      <c r="G861" s="328"/>
      <c r="H861" s="328"/>
      <c r="I861" s="328"/>
      <c r="J861" s="328"/>
      <c r="K861" s="328"/>
      <c r="L861" s="328"/>
      <c r="M861" s="328"/>
    </row>
    <row r="862" spans="1:13" ht="15.75" customHeight="1" x14ac:dyDescent="0.25">
      <c r="A862" s="328"/>
      <c r="B862" s="386"/>
      <c r="C862" s="328"/>
      <c r="D862" s="328"/>
      <c r="E862" s="328"/>
      <c r="F862" s="328"/>
      <c r="G862" s="328"/>
      <c r="H862" s="328"/>
      <c r="I862" s="328"/>
      <c r="J862" s="328"/>
      <c r="K862" s="328"/>
      <c r="L862" s="328"/>
      <c r="M862" s="328"/>
    </row>
    <row r="863" spans="1:13" ht="15.75" customHeight="1" x14ac:dyDescent="0.25">
      <c r="A863" s="328"/>
      <c r="B863" s="386"/>
      <c r="C863" s="328"/>
      <c r="D863" s="328"/>
      <c r="E863" s="328"/>
      <c r="F863" s="328"/>
      <c r="G863" s="328"/>
      <c r="H863" s="328"/>
      <c r="I863" s="328"/>
      <c r="J863" s="328"/>
      <c r="K863" s="328"/>
      <c r="L863" s="328"/>
      <c r="M863" s="328"/>
    </row>
    <row r="864" spans="1:13" ht="15.75" customHeight="1" x14ac:dyDescent="0.25">
      <c r="A864" s="328"/>
      <c r="B864" s="386"/>
      <c r="C864" s="328"/>
      <c r="D864" s="328"/>
      <c r="E864" s="328"/>
      <c r="F864" s="328"/>
      <c r="G864" s="328"/>
      <c r="H864" s="328"/>
      <c r="I864" s="328"/>
      <c r="J864" s="328"/>
      <c r="K864" s="328"/>
      <c r="L864" s="328"/>
      <c r="M864" s="328"/>
    </row>
    <row r="865" spans="1:13" ht="15.75" customHeight="1" x14ac:dyDescent="0.25">
      <c r="A865" s="328"/>
      <c r="B865" s="386"/>
      <c r="C865" s="328"/>
      <c r="D865" s="328"/>
      <c r="E865" s="328"/>
      <c r="F865" s="328"/>
      <c r="G865" s="328"/>
      <c r="H865" s="328"/>
      <c r="I865" s="328"/>
      <c r="J865" s="328"/>
      <c r="K865" s="328"/>
      <c r="L865" s="328"/>
      <c r="M865" s="328"/>
    </row>
    <row r="866" spans="1:13" ht="15.75" customHeight="1" x14ac:dyDescent="0.25">
      <c r="A866" s="328"/>
      <c r="B866" s="386"/>
      <c r="C866" s="328"/>
      <c r="D866" s="328"/>
      <c r="E866" s="328"/>
      <c r="F866" s="328"/>
      <c r="G866" s="328"/>
      <c r="H866" s="328"/>
      <c r="I866" s="328"/>
      <c r="J866" s="328"/>
      <c r="K866" s="328"/>
      <c r="L866" s="328"/>
      <c r="M866" s="328"/>
    </row>
    <row r="867" spans="1:13" ht="15.75" customHeight="1" x14ac:dyDescent="0.25">
      <c r="A867" s="328"/>
      <c r="B867" s="386"/>
      <c r="C867" s="328"/>
      <c r="D867" s="328"/>
      <c r="E867" s="328"/>
      <c r="F867" s="328"/>
      <c r="G867" s="328"/>
      <c r="H867" s="328"/>
      <c r="I867" s="328"/>
      <c r="J867" s="328"/>
      <c r="K867" s="328"/>
      <c r="L867" s="328"/>
      <c r="M867" s="328"/>
    </row>
    <row r="868" spans="1:13" ht="15.75" customHeight="1" x14ac:dyDescent="0.25">
      <c r="A868" s="328"/>
      <c r="B868" s="386"/>
      <c r="C868" s="328"/>
      <c r="D868" s="328"/>
      <c r="E868" s="328"/>
      <c r="F868" s="328"/>
      <c r="G868" s="328"/>
      <c r="H868" s="328"/>
      <c r="I868" s="328"/>
      <c r="J868" s="328"/>
      <c r="K868" s="328"/>
      <c r="L868" s="328"/>
      <c r="M868" s="328"/>
    </row>
    <row r="869" spans="1:13" ht="15.75" customHeight="1" x14ac:dyDescent="0.25">
      <c r="A869" s="328"/>
      <c r="B869" s="386"/>
      <c r="C869" s="328"/>
      <c r="D869" s="328"/>
      <c r="E869" s="328"/>
      <c r="F869" s="328"/>
      <c r="G869" s="328"/>
      <c r="H869" s="328"/>
      <c r="I869" s="328"/>
      <c r="J869" s="328"/>
      <c r="K869" s="328"/>
      <c r="L869" s="328"/>
      <c r="M869" s="328"/>
    </row>
    <row r="870" spans="1:13" ht="15.75" customHeight="1" x14ac:dyDescent="0.25">
      <c r="A870" s="328"/>
      <c r="B870" s="386"/>
      <c r="C870" s="328"/>
      <c r="D870" s="328"/>
      <c r="E870" s="328"/>
      <c r="F870" s="328"/>
      <c r="G870" s="328"/>
      <c r="H870" s="328"/>
      <c r="I870" s="328"/>
      <c r="J870" s="328"/>
      <c r="K870" s="328"/>
      <c r="L870" s="328"/>
      <c r="M870" s="328"/>
    </row>
    <row r="871" spans="1:13" ht="15.75" customHeight="1" x14ac:dyDescent="0.25">
      <c r="A871" s="328"/>
      <c r="B871" s="386"/>
      <c r="C871" s="328"/>
      <c r="D871" s="328"/>
      <c r="E871" s="328"/>
      <c r="F871" s="328"/>
      <c r="G871" s="328"/>
      <c r="H871" s="328"/>
      <c r="I871" s="328"/>
      <c r="J871" s="328"/>
      <c r="K871" s="328"/>
      <c r="L871" s="328"/>
      <c r="M871" s="328"/>
    </row>
    <row r="872" spans="1:13" ht="15.75" customHeight="1" x14ac:dyDescent="0.25">
      <c r="A872" s="328"/>
      <c r="B872" s="386"/>
      <c r="C872" s="328"/>
      <c r="D872" s="328"/>
      <c r="E872" s="328"/>
      <c r="F872" s="328"/>
      <c r="G872" s="328"/>
      <c r="H872" s="328"/>
      <c r="I872" s="328"/>
      <c r="J872" s="328"/>
      <c r="K872" s="328"/>
      <c r="L872" s="328"/>
      <c r="M872" s="328"/>
    </row>
    <row r="873" spans="1:13" ht="15.75" customHeight="1" x14ac:dyDescent="0.25">
      <c r="A873" s="328"/>
      <c r="B873" s="386"/>
      <c r="C873" s="328"/>
      <c r="D873" s="328"/>
      <c r="E873" s="328"/>
      <c r="F873" s="328"/>
      <c r="G873" s="328"/>
      <c r="H873" s="328"/>
      <c r="I873" s="328"/>
      <c r="J873" s="328"/>
      <c r="K873" s="328"/>
      <c r="L873" s="328"/>
      <c r="M873" s="328"/>
    </row>
    <row r="874" spans="1:13" ht="15.75" customHeight="1" x14ac:dyDescent="0.25">
      <c r="A874" s="328"/>
      <c r="B874" s="386"/>
      <c r="C874" s="328"/>
      <c r="D874" s="328"/>
      <c r="E874" s="328"/>
      <c r="F874" s="328"/>
      <c r="G874" s="328"/>
      <c r="H874" s="328"/>
      <c r="I874" s="328"/>
      <c r="J874" s="328"/>
      <c r="K874" s="328"/>
      <c r="L874" s="328"/>
      <c r="M874" s="328"/>
    </row>
    <row r="875" spans="1:13" ht="15.75" customHeight="1" x14ac:dyDescent="0.25">
      <c r="A875" s="328"/>
      <c r="B875" s="386"/>
      <c r="C875" s="328"/>
      <c r="D875" s="328"/>
      <c r="E875" s="328"/>
      <c r="F875" s="328"/>
      <c r="G875" s="328"/>
      <c r="H875" s="328"/>
      <c r="I875" s="328"/>
      <c r="J875" s="328"/>
      <c r="K875" s="328"/>
      <c r="L875" s="328"/>
      <c r="M875" s="328"/>
    </row>
    <row r="876" spans="1:13" ht="15.75" customHeight="1" x14ac:dyDescent="0.25">
      <c r="A876" s="328"/>
      <c r="B876" s="386"/>
      <c r="C876" s="328"/>
      <c r="D876" s="328"/>
      <c r="E876" s="328"/>
      <c r="F876" s="328"/>
      <c r="G876" s="328"/>
      <c r="H876" s="328"/>
      <c r="I876" s="328"/>
      <c r="J876" s="328"/>
      <c r="K876" s="328"/>
      <c r="L876" s="328"/>
      <c r="M876" s="328"/>
    </row>
    <row r="877" spans="1:13" ht="15.75" customHeight="1" x14ac:dyDescent="0.25">
      <c r="A877" s="328"/>
      <c r="B877" s="386"/>
      <c r="C877" s="328"/>
      <c r="D877" s="328"/>
      <c r="E877" s="328"/>
      <c r="F877" s="328"/>
      <c r="G877" s="328"/>
      <c r="H877" s="328"/>
      <c r="I877" s="328"/>
      <c r="J877" s="328"/>
      <c r="K877" s="328"/>
      <c r="L877" s="328"/>
      <c r="M877" s="328"/>
    </row>
    <row r="878" spans="1:13" ht="15.75" customHeight="1" x14ac:dyDescent="0.25">
      <c r="A878" s="328"/>
      <c r="B878" s="386"/>
      <c r="C878" s="328"/>
      <c r="D878" s="328"/>
      <c r="E878" s="328"/>
      <c r="F878" s="328"/>
      <c r="G878" s="328"/>
      <c r="H878" s="328"/>
      <c r="I878" s="328"/>
      <c r="J878" s="328"/>
      <c r="K878" s="328"/>
      <c r="L878" s="328"/>
      <c r="M878" s="328"/>
    </row>
    <row r="879" spans="1:13" ht="15.75" customHeight="1" x14ac:dyDescent="0.25">
      <c r="A879" s="328"/>
      <c r="B879" s="386"/>
      <c r="C879" s="328"/>
      <c r="D879" s="328"/>
      <c r="E879" s="328"/>
      <c r="F879" s="328"/>
      <c r="G879" s="328"/>
      <c r="H879" s="328"/>
      <c r="I879" s="328"/>
      <c r="J879" s="328"/>
      <c r="K879" s="328"/>
      <c r="L879" s="328"/>
      <c r="M879" s="328"/>
    </row>
    <row r="880" spans="1:13" ht="15.75" customHeight="1" x14ac:dyDescent="0.25">
      <c r="A880" s="328"/>
      <c r="B880" s="386"/>
      <c r="C880" s="328"/>
      <c r="D880" s="328"/>
      <c r="E880" s="328"/>
      <c r="F880" s="328"/>
      <c r="G880" s="328"/>
      <c r="H880" s="328"/>
      <c r="I880" s="328"/>
      <c r="J880" s="328"/>
      <c r="K880" s="328"/>
      <c r="L880" s="328"/>
      <c r="M880" s="328"/>
    </row>
    <row r="881" spans="1:13" ht="15.75" customHeight="1" x14ac:dyDescent="0.25">
      <c r="A881" s="328"/>
      <c r="B881" s="386"/>
      <c r="C881" s="328"/>
      <c r="D881" s="328"/>
      <c r="E881" s="328"/>
      <c r="F881" s="328"/>
      <c r="G881" s="328"/>
      <c r="H881" s="328"/>
      <c r="I881" s="328"/>
      <c r="J881" s="328"/>
      <c r="K881" s="328"/>
      <c r="L881" s="328"/>
      <c r="M881" s="328"/>
    </row>
    <row r="882" spans="1:13" ht="15.75" customHeight="1" x14ac:dyDescent="0.25">
      <c r="A882" s="328"/>
      <c r="B882" s="386"/>
      <c r="C882" s="328"/>
      <c r="D882" s="328"/>
      <c r="E882" s="328"/>
      <c r="F882" s="328"/>
      <c r="G882" s="328"/>
      <c r="H882" s="328"/>
      <c r="I882" s="328"/>
      <c r="J882" s="328"/>
      <c r="K882" s="328"/>
      <c r="L882" s="328"/>
      <c r="M882" s="328"/>
    </row>
    <row r="883" spans="1:13" ht="15.75" customHeight="1" x14ac:dyDescent="0.25">
      <c r="A883" s="328"/>
      <c r="B883" s="386"/>
      <c r="C883" s="328"/>
      <c r="D883" s="328"/>
      <c r="E883" s="328"/>
      <c r="F883" s="328"/>
      <c r="G883" s="328"/>
      <c r="H883" s="328"/>
      <c r="I883" s="328"/>
      <c r="J883" s="328"/>
      <c r="K883" s="328"/>
      <c r="L883" s="328"/>
      <c r="M883" s="328"/>
    </row>
    <row r="884" spans="1:13" ht="15.75" customHeight="1" x14ac:dyDescent="0.25">
      <c r="A884" s="328"/>
      <c r="B884" s="386"/>
      <c r="C884" s="328"/>
      <c r="D884" s="328"/>
      <c r="E884" s="328"/>
      <c r="F884" s="328"/>
      <c r="G884" s="328"/>
      <c r="H884" s="328"/>
      <c r="I884" s="328"/>
      <c r="J884" s="328"/>
      <c r="K884" s="328"/>
      <c r="L884" s="328"/>
      <c r="M884" s="328"/>
    </row>
    <row r="885" spans="1:13" ht="15.75" customHeight="1" x14ac:dyDescent="0.25">
      <c r="A885" s="328"/>
      <c r="B885" s="386"/>
      <c r="C885" s="328"/>
      <c r="D885" s="328"/>
      <c r="E885" s="328"/>
      <c r="F885" s="328"/>
      <c r="G885" s="328"/>
      <c r="H885" s="328"/>
      <c r="I885" s="328"/>
      <c r="J885" s="328"/>
      <c r="K885" s="328"/>
      <c r="L885" s="328"/>
      <c r="M885" s="328"/>
    </row>
    <row r="886" spans="1:13" ht="15.75" customHeight="1" x14ac:dyDescent="0.25">
      <c r="A886" s="328"/>
      <c r="B886" s="386"/>
      <c r="C886" s="328"/>
      <c r="D886" s="328"/>
      <c r="E886" s="328"/>
      <c r="F886" s="328"/>
      <c r="G886" s="328"/>
      <c r="H886" s="328"/>
      <c r="I886" s="328"/>
      <c r="J886" s="328"/>
      <c r="K886" s="328"/>
      <c r="L886" s="328"/>
      <c r="M886" s="328"/>
    </row>
    <row r="887" spans="1:13" ht="15.75" customHeight="1" x14ac:dyDescent="0.25">
      <c r="A887" s="328"/>
      <c r="B887" s="386"/>
      <c r="C887" s="328"/>
      <c r="D887" s="328"/>
      <c r="E887" s="328"/>
      <c r="F887" s="328"/>
      <c r="G887" s="328"/>
      <c r="H887" s="328"/>
      <c r="I887" s="328"/>
      <c r="J887" s="328"/>
      <c r="K887" s="328"/>
      <c r="L887" s="328"/>
      <c r="M887" s="328"/>
    </row>
    <row r="888" spans="1:13" ht="15.75" customHeight="1" x14ac:dyDescent="0.25">
      <c r="A888" s="328"/>
      <c r="B888" s="386"/>
      <c r="C888" s="328"/>
      <c r="D888" s="328"/>
      <c r="E888" s="328"/>
      <c r="F888" s="328"/>
      <c r="G888" s="328"/>
      <c r="H888" s="328"/>
      <c r="I888" s="328"/>
      <c r="J888" s="328"/>
      <c r="K888" s="328"/>
      <c r="L888" s="328"/>
      <c r="M888" s="328"/>
    </row>
    <row r="889" spans="1:13" ht="15.75" customHeight="1" x14ac:dyDescent="0.25">
      <c r="A889" s="328"/>
      <c r="B889" s="386"/>
      <c r="C889" s="328"/>
      <c r="D889" s="328"/>
      <c r="E889" s="328"/>
      <c r="F889" s="328"/>
      <c r="G889" s="328"/>
      <c r="H889" s="328"/>
      <c r="I889" s="328"/>
      <c r="J889" s="328"/>
      <c r="K889" s="328"/>
      <c r="L889" s="328"/>
      <c r="M889" s="328"/>
    </row>
    <row r="890" spans="1:13" ht="15.75" customHeight="1" x14ac:dyDescent="0.25">
      <c r="A890" s="328"/>
      <c r="B890" s="386"/>
      <c r="C890" s="328"/>
      <c r="D890" s="328"/>
      <c r="E890" s="328"/>
      <c r="F890" s="328"/>
      <c r="G890" s="328"/>
      <c r="H890" s="328"/>
      <c r="I890" s="328"/>
      <c r="J890" s="328"/>
      <c r="K890" s="328"/>
      <c r="L890" s="328"/>
      <c r="M890" s="328"/>
    </row>
    <row r="891" spans="1:13" ht="15.75" customHeight="1" x14ac:dyDescent="0.25">
      <c r="A891" s="328"/>
      <c r="B891" s="386"/>
      <c r="C891" s="328"/>
      <c r="D891" s="328"/>
      <c r="E891" s="328"/>
      <c r="F891" s="328"/>
      <c r="G891" s="328"/>
      <c r="H891" s="328"/>
      <c r="I891" s="328"/>
      <c r="J891" s="328"/>
      <c r="K891" s="328"/>
      <c r="L891" s="328"/>
      <c r="M891" s="328"/>
    </row>
    <row r="892" spans="1:13" ht="15.75" customHeight="1" x14ac:dyDescent="0.25">
      <c r="A892" s="328"/>
      <c r="B892" s="386"/>
      <c r="C892" s="328"/>
      <c r="D892" s="328"/>
      <c r="E892" s="328"/>
      <c r="F892" s="328"/>
      <c r="G892" s="328"/>
      <c r="H892" s="328"/>
      <c r="I892" s="328"/>
      <c r="J892" s="328"/>
      <c r="K892" s="328"/>
      <c r="L892" s="328"/>
      <c r="M892" s="328"/>
    </row>
    <row r="893" spans="1:13" ht="15.75" customHeight="1" x14ac:dyDescent="0.25">
      <c r="A893" s="328"/>
      <c r="B893" s="386"/>
      <c r="C893" s="328"/>
      <c r="D893" s="328"/>
      <c r="E893" s="328"/>
      <c r="F893" s="328"/>
      <c r="G893" s="328"/>
      <c r="H893" s="328"/>
      <c r="I893" s="328"/>
      <c r="J893" s="328"/>
      <c r="K893" s="328"/>
      <c r="L893" s="328"/>
      <c r="M893" s="328"/>
    </row>
    <row r="894" spans="1:13" ht="15.75" customHeight="1" x14ac:dyDescent="0.25">
      <c r="A894" s="328"/>
      <c r="B894" s="386"/>
      <c r="C894" s="328"/>
      <c r="D894" s="328"/>
      <c r="E894" s="328"/>
      <c r="F894" s="328"/>
      <c r="G894" s="328"/>
      <c r="H894" s="328"/>
      <c r="I894" s="328"/>
      <c r="J894" s="328"/>
      <c r="K894" s="328"/>
      <c r="L894" s="328"/>
      <c r="M894" s="328"/>
    </row>
    <row r="895" spans="1:13" ht="15.75" customHeight="1" x14ac:dyDescent="0.25">
      <c r="A895" s="328"/>
      <c r="B895" s="386"/>
      <c r="C895" s="328"/>
      <c r="D895" s="328"/>
      <c r="E895" s="328"/>
      <c r="F895" s="328"/>
      <c r="G895" s="328"/>
      <c r="H895" s="328"/>
      <c r="I895" s="328"/>
      <c r="J895" s="328"/>
      <c r="K895" s="328"/>
      <c r="L895" s="328"/>
      <c r="M895" s="328"/>
    </row>
    <row r="896" spans="1:13" ht="15.75" customHeight="1" x14ac:dyDescent="0.25">
      <c r="A896" s="328"/>
      <c r="B896" s="386"/>
      <c r="C896" s="328"/>
      <c r="D896" s="328"/>
      <c r="E896" s="328"/>
      <c r="F896" s="328"/>
      <c r="G896" s="328"/>
      <c r="H896" s="328"/>
      <c r="I896" s="328"/>
      <c r="J896" s="328"/>
      <c r="K896" s="328"/>
      <c r="L896" s="328"/>
      <c r="M896" s="328"/>
    </row>
    <row r="897" spans="1:13" ht="15.75" customHeight="1" x14ac:dyDescent="0.25">
      <c r="A897" s="328"/>
      <c r="B897" s="386"/>
      <c r="C897" s="328"/>
      <c r="D897" s="328"/>
      <c r="E897" s="328"/>
      <c r="F897" s="328"/>
      <c r="G897" s="328"/>
      <c r="H897" s="328"/>
      <c r="I897" s="328"/>
      <c r="J897" s="328"/>
      <c r="K897" s="328"/>
      <c r="L897" s="328"/>
      <c r="M897" s="328"/>
    </row>
    <row r="898" spans="1:13" ht="15.75" customHeight="1" x14ac:dyDescent="0.25">
      <c r="A898" s="328"/>
      <c r="B898" s="386"/>
      <c r="C898" s="328"/>
      <c r="D898" s="328"/>
      <c r="E898" s="328"/>
      <c r="F898" s="328"/>
      <c r="G898" s="328"/>
      <c r="H898" s="328"/>
      <c r="I898" s="328"/>
      <c r="J898" s="328"/>
      <c r="K898" s="328"/>
      <c r="L898" s="328"/>
      <c r="M898" s="328"/>
    </row>
    <row r="899" spans="1:13" ht="15.75" customHeight="1" x14ac:dyDescent="0.25">
      <c r="A899" s="328"/>
      <c r="B899" s="386"/>
      <c r="C899" s="328"/>
      <c r="D899" s="328"/>
      <c r="E899" s="328"/>
      <c r="F899" s="328"/>
      <c r="G899" s="328"/>
      <c r="H899" s="328"/>
      <c r="I899" s="328"/>
      <c r="J899" s="328"/>
      <c r="K899" s="328"/>
      <c r="L899" s="328"/>
      <c r="M899" s="328"/>
    </row>
    <row r="900" spans="1:13" ht="15.75" customHeight="1" x14ac:dyDescent="0.25">
      <c r="A900" s="328"/>
      <c r="B900" s="386"/>
      <c r="C900" s="328"/>
      <c r="D900" s="328"/>
      <c r="E900" s="328"/>
      <c r="F900" s="328"/>
      <c r="G900" s="328"/>
      <c r="H900" s="328"/>
      <c r="I900" s="328"/>
      <c r="J900" s="328"/>
      <c r="K900" s="328"/>
      <c r="L900" s="328"/>
      <c r="M900" s="328"/>
    </row>
    <row r="901" spans="1:13" ht="15.75" customHeight="1" x14ac:dyDescent="0.25">
      <c r="A901" s="328"/>
      <c r="B901" s="386"/>
      <c r="C901" s="328"/>
      <c r="D901" s="328"/>
      <c r="E901" s="328"/>
      <c r="F901" s="328"/>
      <c r="G901" s="328"/>
      <c r="H901" s="328"/>
      <c r="I901" s="328"/>
      <c r="J901" s="328"/>
      <c r="K901" s="328"/>
      <c r="L901" s="328"/>
      <c r="M901" s="328"/>
    </row>
    <row r="902" spans="1:13" ht="15.75" customHeight="1" x14ac:dyDescent="0.25">
      <c r="A902" s="328"/>
      <c r="B902" s="386"/>
      <c r="C902" s="328"/>
      <c r="D902" s="328"/>
      <c r="E902" s="328"/>
      <c r="F902" s="328"/>
      <c r="G902" s="328"/>
      <c r="H902" s="328"/>
      <c r="I902" s="328"/>
      <c r="J902" s="328"/>
      <c r="K902" s="328"/>
      <c r="L902" s="328"/>
      <c r="M902" s="328"/>
    </row>
    <row r="903" spans="1:13" ht="15.75" customHeight="1" x14ac:dyDescent="0.25">
      <c r="A903" s="328"/>
      <c r="B903" s="386"/>
      <c r="C903" s="328"/>
      <c r="D903" s="328"/>
      <c r="E903" s="328"/>
      <c r="F903" s="328"/>
      <c r="G903" s="328"/>
      <c r="H903" s="328"/>
      <c r="I903" s="328"/>
      <c r="J903" s="328"/>
      <c r="K903" s="328"/>
      <c r="L903" s="328"/>
      <c r="M903" s="328"/>
    </row>
    <row r="904" spans="1:13" ht="15.75" customHeight="1" x14ac:dyDescent="0.25">
      <c r="A904" s="328"/>
      <c r="B904" s="386"/>
      <c r="C904" s="328"/>
      <c r="D904" s="328"/>
      <c r="E904" s="328"/>
      <c r="F904" s="328"/>
      <c r="G904" s="328"/>
      <c r="H904" s="328"/>
      <c r="I904" s="328"/>
      <c r="J904" s="328"/>
      <c r="K904" s="328"/>
      <c r="L904" s="328"/>
      <c r="M904" s="328"/>
    </row>
    <row r="905" spans="1:13" ht="15.75" customHeight="1" x14ac:dyDescent="0.25">
      <c r="A905" s="328"/>
      <c r="B905" s="386"/>
      <c r="C905" s="328"/>
      <c r="D905" s="328"/>
      <c r="E905" s="328"/>
      <c r="F905" s="328"/>
      <c r="G905" s="328"/>
      <c r="H905" s="328"/>
      <c r="I905" s="328"/>
      <c r="J905" s="328"/>
      <c r="K905" s="328"/>
      <c r="L905" s="328"/>
      <c r="M905" s="328"/>
    </row>
    <row r="906" spans="1:13" ht="15.75" customHeight="1" x14ac:dyDescent="0.25">
      <c r="A906" s="328"/>
      <c r="B906" s="386"/>
      <c r="C906" s="328"/>
      <c r="D906" s="328"/>
      <c r="E906" s="328"/>
      <c r="F906" s="328"/>
      <c r="G906" s="328"/>
      <c r="H906" s="328"/>
      <c r="I906" s="328"/>
      <c r="J906" s="328"/>
      <c r="K906" s="328"/>
      <c r="L906" s="328"/>
      <c r="M906" s="328"/>
    </row>
    <row r="907" spans="1:13" ht="15.75" customHeight="1" x14ac:dyDescent="0.25">
      <c r="A907" s="328"/>
      <c r="B907" s="386"/>
      <c r="C907" s="328"/>
      <c r="D907" s="328"/>
      <c r="E907" s="328"/>
      <c r="F907" s="328"/>
      <c r="G907" s="328"/>
      <c r="H907" s="328"/>
      <c r="I907" s="328"/>
      <c r="J907" s="328"/>
      <c r="K907" s="328"/>
      <c r="L907" s="328"/>
      <c r="M907" s="328"/>
    </row>
    <row r="908" spans="1:13" ht="15.75" customHeight="1" x14ac:dyDescent="0.25">
      <c r="A908" s="328"/>
      <c r="B908" s="386"/>
      <c r="C908" s="328"/>
      <c r="D908" s="328"/>
      <c r="E908" s="328"/>
      <c r="F908" s="328"/>
      <c r="G908" s="328"/>
      <c r="H908" s="328"/>
      <c r="I908" s="328"/>
      <c r="J908" s="328"/>
      <c r="K908" s="328"/>
      <c r="L908" s="328"/>
      <c r="M908" s="328"/>
    </row>
    <row r="909" spans="1:13" ht="15.75" customHeight="1" x14ac:dyDescent="0.25">
      <c r="A909" s="328"/>
      <c r="B909" s="386"/>
      <c r="C909" s="328"/>
      <c r="D909" s="328"/>
      <c r="E909" s="328"/>
      <c r="F909" s="328"/>
      <c r="G909" s="328"/>
      <c r="H909" s="328"/>
      <c r="I909" s="328"/>
      <c r="J909" s="328"/>
      <c r="K909" s="328"/>
      <c r="L909" s="328"/>
      <c r="M909" s="328"/>
    </row>
    <row r="910" spans="1:13" ht="15.75" customHeight="1" x14ac:dyDescent="0.25">
      <c r="A910" s="328"/>
      <c r="B910" s="386"/>
      <c r="C910" s="328"/>
      <c r="D910" s="328"/>
      <c r="E910" s="328"/>
      <c r="F910" s="328"/>
      <c r="G910" s="328"/>
      <c r="H910" s="328"/>
      <c r="I910" s="328"/>
      <c r="J910" s="328"/>
      <c r="K910" s="328"/>
      <c r="L910" s="328"/>
      <c r="M910" s="328"/>
    </row>
    <row r="911" spans="1:13" ht="15.75" customHeight="1" x14ac:dyDescent="0.25">
      <c r="A911" s="328"/>
      <c r="B911" s="386"/>
      <c r="C911" s="328"/>
      <c r="D911" s="328"/>
      <c r="E911" s="328"/>
      <c r="F911" s="328"/>
      <c r="G911" s="328"/>
      <c r="H911" s="328"/>
      <c r="I911" s="328"/>
      <c r="J911" s="328"/>
      <c r="K911" s="328"/>
      <c r="L911" s="328"/>
      <c r="M911" s="328"/>
    </row>
    <row r="912" spans="1:13" ht="15.75" customHeight="1" x14ac:dyDescent="0.25">
      <c r="A912" s="328"/>
      <c r="B912" s="386"/>
      <c r="C912" s="328"/>
      <c r="D912" s="328"/>
      <c r="E912" s="328"/>
      <c r="F912" s="328"/>
      <c r="G912" s="328"/>
      <c r="H912" s="328"/>
      <c r="I912" s="328"/>
      <c r="J912" s="328"/>
      <c r="K912" s="328"/>
      <c r="L912" s="328"/>
      <c r="M912" s="328"/>
    </row>
    <row r="913" spans="1:13" ht="15.75" customHeight="1" x14ac:dyDescent="0.25">
      <c r="A913" s="328"/>
      <c r="B913" s="386"/>
      <c r="C913" s="328"/>
      <c r="D913" s="328"/>
      <c r="E913" s="328"/>
      <c r="F913" s="328"/>
      <c r="G913" s="328"/>
      <c r="H913" s="328"/>
      <c r="I913" s="328"/>
      <c r="J913" s="328"/>
      <c r="K913" s="328"/>
      <c r="L913" s="328"/>
      <c r="M913" s="328"/>
    </row>
    <row r="914" spans="1:13" ht="15.75" customHeight="1" x14ac:dyDescent="0.25">
      <c r="A914" s="328"/>
      <c r="B914" s="386"/>
      <c r="C914" s="328"/>
      <c r="D914" s="328"/>
      <c r="E914" s="328"/>
      <c r="F914" s="328"/>
      <c r="G914" s="328"/>
      <c r="H914" s="328"/>
      <c r="I914" s="328"/>
      <c r="J914" s="328"/>
      <c r="K914" s="328"/>
      <c r="L914" s="328"/>
      <c r="M914" s="328"/>
    </row>
    <row r="915" spans="1:13" ht="15.75" customHeight="1" x14ac:dyDescent="0.25">
      <c r="A915" s="328"/>
      <c r="B915" s="386"/>
      <c r="C915" s="328"/>
      <c r="D915" s="328"/>
      <c r="E915" s="328"/>
      <c r="F915" s="328"/>
      <c r="G915" s="328"/>
      <c r="H915" s="328"/>
      <c r="I915" s="328"/>
      <c r="J915" s="328"/>
      <c r="K915" s="328"/>
      <c r="L915" s="328"/>
      <c r="M915" s="328"/>
    </row>
    <row r="916" spans="1:13" ht="15.75" customHeight="1" x14ac:dyDescent="0.25">
      <c r="A916" s="328"/>
      <c r="B916" s="386"/>
      <c r="C916" s="328"/>
      <c r="D916" s="328"/>
      <c r="E916" s="328"/>
      <c r="F916" s="328"/>
      <c r="G916" s="328"/>
      <c r="H916" s="328"/>
      <c r="I916" s="328"/>
      <c r="J916" s="328"/>
      <c r="K916" s="328"/>
      <c r="L916" s="328"/>
      <c r="M916" s="328"/>
    </row>
    <row r="917" spans="1:13" ht="15.75" customHeight="1" x14ac:dyDescent="0.25">
      <c r="A917" s="328"/>
      <c r="B917" s="386"/>
      <c r="C917" s="328"/>
      <c r="D917" s="328"/>
      <c r="E917" s="328"/>
      <c r="F917" s="328"/>
      <c r="G917" s="328"/>
      <c r="H917" s="328"/>
      <c r="I917" s="328"/>
      <c r="J917" s="328"/>
      <c r="K917" s="328"/>
      <c r="L917" s="328"/>
      <c r="M917" s="328"/>
    </row>
    <row r="918" spans="1:13" ht="15.75" customHeight="1" x14ac:dyDescent="0.25">
      <c r="A918" s="328"/>
      <c r="B918" s="386"/>
      <c r="C918" s="328"/>
      <c r="D918" s="328"/>
      <c r="E918" s="328"/>
      <c r="F918" s="328"/>
      <c r="G918" s="328"/>
      <c r="H918" s="328"/>
      <c r="I918" s="328"/>
      <c r="J918" s="328"/>
      <c r="K918" s="328"/>
      <c r="L918" s="328"/>
      <c r="M918" s="328"/>
    </row>
    <row r="919" spans="1:13" ht="15.75" customHeight="1" x14ac:dyDescent="0.25">
      <c r="A919" s="328"/>
      <c r="B919" s="386"/>
      <c r="C919" s="328"/>
      <c r="D919" s="328"/>
      <c r="E919" s="328"/>
      <c r="F919" s="328"/>
      <c r="G919" s="328"/>
      <c r="H919" s="328"/>
      <c r="I919" s="328"/>
      <c r="J919" s="328"/>
      <c r="K919" s="328"/>
      <c r="L919" s="328"/>
      <c r="M919" s="328"/>
    </row>
    <row r="920" spans="1:13" ht="15.75" customHeight="1" x14ac:dyDescent="0.25">
      <c r="A920" s="328"/>
      <c r="B920" s="386"/>
      <c r="C920" s="328"/>
      <c r="D920" s="328"/>
      <c r="E920" s="328"/>
      <c r="F920" s="328"/>
      <c r="G920" s="328"/>
      <c r="H920" s="328"/>
      <c r="I920" s="328"/>
      <c r="J920" s="328"/>
      <c r="K920" s="328"/>
      <c r="L920" s="328"/>
      <c r="M920" s="328"/>
    </row>
    <row r="921" spans="1:13" ht="15.75" customHeight="1" x14ac:dyDescent="0.25">
      <c r="A921" s="328"/>
      <c r="B921" s="386"/>
      <c r="C921" s="328"/>
      <c r="D921" s="328"/>
      <c r="E921" s="328"/>
      <c r="F921" s="328"/>
      <c r="G921" s="328"/>
      <c r="H921" s="328"/>
      <c r="I921" s="328"/>
      <c r="J921" s="328"/>
      <c r="K921" s="328"/>
      <c r="L921" s="328"/>
      <c r="M921" s="328"/>
    </row>
    <row r="922" spans="1:13" ht="15.75" customHeight="1" x14ac:dyDescent="0.25">
      <c r="A922" s="328"/>
      <c r="B922" s="386"/>
      <c r="C922" s="328"/>
      <c r="D922" s="328"/>
      <c r="E922" s="328"/>
      <c r="F922" s="328"/>
      <c r="G922" s="328"/>
      <c r="H922" s="328"/>
      <c r="I922" s="328"/>
      <c r="J922" s="328"/>
      <c r="K922" s="328"/>
      <c r="L922" s="328"/>
      <c r="M922" s="328"/>
    </row>
    <row r="923" spans="1:13" ht="15.75" customHeight="1" x14ac:dyDescent="0.25">
      <c r="A923" s="328"/>
      <c r="B923" s="386"/>
      <c r="C923" s="328"/>
      <c r="D923" s="328"/>
      <c r="E923" s="328"/>
      <c r="F923" s="328"/>
      <c r="G923" s="328"/>
      <c r="H923" s="328"/>
      <c r="I923" s="328"/>
      <c r="J923" s="328"/>
      <c r="K923" s="328"/>
      <c r="L923" s="328"/>
      <c r="M923" s="328"/>
    </row>
    <row r="924" spans="1:13" ht="15.75" customHeight="1" x14ac:dyDescent="0.25">
      <c r="A924" s="328"/>
      <c r="B924" s="386"/>
      <c r="C924" s="328"/>
      <c r="D924" s="328"/>
      <c r="E924" s="328"/>
      <c r="F924" s="328"/>
      <c r="G924" s="328"/>
      <c r="H924" s="328"/>
      <c r="I924" s="328"/>
      <c r="J924" s="328"/>
      <c r="K924" s="328"/>
      <c r="L924" s="328"/>
      <c r="M924" s="328"/>
    </row>
    <row r="925" spans="1:13" ht="15.75" customHeight="1" x14ac:dyDescent="0.25">
      <c r="A925" s="328"/>
      <c r="B925" s="386"/>
      <c r="C925" s="328"/>
      <c r="D925" s="328"/>
      <c r="E925" s="328"/>
      <c r="F925" s="328"/>
      <c r="G925" s="328"/>
      <c r="H925" s="328"/>
      <c r="I925" s="328"/>
      <c r="J925" s="328"/>
      <c r="K925" s="328"/>
      <c r="L925" s="328"/>
      <c r="M925" s="328"/>
    </row>
    <row r="926" spans="1:13" ht="15.75" customHeight="1" x14ac:dyDescent="0.25">
      <c r="A926" s="328"/>
      <c r="B926" s="386"/>
      <c r="C926" s="328"/>
      <c r="D926" s="328"/>
      <c r="E926" s="328"/>
      <c r="F926" s="328"/>
      <c r="G926" s="328"/>
      <c r="H926" s="328"/>
      <c r="I926" s="328"/>
      <c r="J926" s="328"/>
      <c r="K926" s="328"/>
      <c r="L926" s="328"/>
      <c r="M926" s="328"/>
    </row>
    <row r="927" spans="1:13" ht="15.75" customHeight="1" x14ac:dyDescent="0.25">
      <c r="A927" s="328"/>
      <c r="B927" s="386"/>
      <c r="C927" s="328"/>
      <c r="D927" s="328"/>
      <c r="E927" s="328"/>
      <c r="F927" s="328"/>
      <c r="G927" s="328"/>
      <c r="H927" s="328"/>
      <c r="I927" s="328"/>
      <c r="J927" s="328"/>
      <c r="K927" s="328"/>
      <c r="L927" s="328"/>
      <c r="M927" s="328"/>
    </row>
    <row r="928" spans="1:13" ht="15.75" customHeight="1" x14ac:dyDescent="0.25">
      <c r="A928" s="328"/>
      <c r="B928" s="386"/>
      <c r="C928" s="328"/>
      <c r="D928" s="328"/>
      <c r="E928" s="328"/>
      <c r="F928" s="328"/>
      <c r="G928" s="328"/>
      <c r="H928" s="328"/>
      <c r="I928" s="328"/>
      <c r="J928" s="328"/>
      <c r="K928" s="328"/>
      <c r="L928" s="328"/>
      <c r="M928" s="328"/>
    </row>
    <row r="929" spans="1:13" ht="15.75" customHeight="1" x14ac:dyDescent="0.25">
      <c r="A929" s="328"/>
      <c r="B929" s="386"/>
      <c r="C929" s="328"/>
      <c r="D929" s="328"/>
      <c r="E929" s="328"/>
      <c r="F929" s="328"/>
      <c r="G929" s="328"/>
      <c r="H929" s="328"/>
      <c r="I929" s="328"/>
      <c r="J929" s="328"/>
      <c r="K929" s="328"/>
      <c r="L929" s="328"/>
      <c r="M929" s="328"/>
    </row>
    <row r="930" spans="1:13" ht="15.75" customHeight="1" x14ac:dyDescent="0.25">
      <c r="A930" s="328"/>
      <c r="B930" s="386"/>
      <c r="C930" s="328"/>
      <c r="D930" s="328"/>
      <c r="E930" s="328"/>
      <c r="F930" s="328"/>
      <c r="G930" s="328"/>
      <c r="H930" s="328"/>
      <c r="I930" s="328"/>
      <c r="J930" s="328"/>
      <c r="K930" s="328"/>
      <c r="L930" s="328"/>
      <c r="M930" s="328"/>
    </row>
    <row r="931" spans="1:13" ht="15.75" customHeight="1" x14ac:dyDescent="0.25">
      <c r="A931" s="328"/>
      <c r="B931" s="386"/>
      <c r="C931" s="328"/>
      <c r="D931" s="328"/>
      <c r="E931" s="328"/>
      <c r="F931" s="328"/>
      <c r="G931" s="328"/>
      <c r="H931" s="328"/>
      <c r="I931" s="328"/>
      <c r="J931" s="328"/>
      <c r="K931" s="328"/>
      <c r="L931" s="328"/>
      <c r="M931" s="328"/>
    </row>
    <row r="932" spans="1:13" ht="15.75" customHeight="1" x14ac:dyDescent="0.25">
      <c r="A932" s="328"/>
      <c r="B932" s="386"/>
      <c r="C932" s="328"/>
      <c r="D932" s="328"/>
      <c r="E932" s="328"/>
      <c r="F932" s="328"/>
      <c r="G932" s="328"/>
      <c r="H932" s="328"/>
      <c r="I932" s="328"/>
      <c r="J932" s="328"/>
      <c r="K932" s="328"/>
      <c r="L932" s="328"/>
      <c r="M932" s="328"/>
    </row>
    <row r="933" spans="1:13" ht="15.75" customHeight="1" x14ac:dyDescent="0.25">
      <c r="A933" s="328"/>
      <c r="B933" s="386"/>
      <c r="C933" s="328"/>
      <c r="D933" s="328"/>
      <c r="E933" s="328"/>
      <c r="F933" s="328"/>
      <c r="G933" s="328"/>
      <c r="H933" s="328"/>
      <c r="I933" s="328"/>
      <c r="J933" s="328"/>
      <c r="K933" s="328"/>
      <c r="L933" s="328"/>
      <c r="M933" s="328"/>
    </row>
    <row r="934" spans="1:13" ht="15.75" customHeight="1" x14ac:dyDescent="0.25">
      <c r="A934" s="328"/>
      <c r="B934" s="386"/>
      <c r="C934" s="328"/>
      <c r="D934" s="328"/>
      <c r="E934" s="328"/>
      <c r="F934" s="328"/>
      <c r="G934" s="328"/>
      <c r="H934" s="328"/>
      <c r="I934" s="328"/>
      <c r="J934" s="328"/>
      <c r="K934" s="328"/>
      <c r="L934" s="328"/>
      <c r="M934" s="328"/>
    </row>
    <row r="935" spans="1:13" ht="15.75" customHeight="1" x14ac:dyDescent="0.25">
      <c r="A935" s="328"/>
      <c r="B935" s="386"/>
      <c r="C935" s="328"/>
      <c r="D935" s="328"/>
      <c r="E935" s="328"/>
      <c r="F935" s="328"/>
      <c r="G935" s="328"/>
      <c r="H935" s="328"/>
      <c r="I935" s="328"/>
      <c r="J935" s="328"/>
      <c r="K935" s="328"/>
      <c r="L935" s="328"/>
      <c r="M935" s="328"/>
    </row>
    <row r="936" spans="1:13" ht="15.75" customHeight="1" x14ac:dyDescent="0.25">
      <c r="A936" s="328"/>
      <c r="B936" s="386"/>
      <c r="C936" s="328"/>
      <c r="D936" s="328"/>
      <c r="E936" s="328"/>
      <c r="F936" s="328"/>
      <c r="G936" s="328"/>
      <c r="H936" s="328"/>
      <c r="I936" s="328"/>
      <c r="J936" s="328"/>
      <c r="K936" s="328"/>
      <c r="L936" s="328"/>
      <c r="M936" s="328"/>
    </row>
    <row r="937" spans="1:13" ht="15.75" customHeight="1" x14ac:dyDescent="0.25">
      <c r="A937" s="328"/>
      <c r="B937" s="386"/>
      <c r="C937" s="328"/>
      <c r="D937" s="328"/>
      <c r="E937" s="328"/>
      <c r="F937" s="328"/>
      <c r="G937" s="328"/>
      <c r="H937" s="328"/>
      <c r="I937" s="328"/>
      <c r="J937" s="328"/>
      <c r="K937" s="328"/>
      <c r="L937" s="328"/>
      <c r="M937" s="328"/>
    </row>
    <row r="938" spans="1:13" ht="15.75" customHeight="1" x14ac:dyDescent="0.25">
      <c r="A938" s="328"/>
      <c r="B938" s="386"/>
      <c r="C938" s="328"/>
      <c r="D938" s="328"/>
      <c r="E938" s="328"/>
      <c r="F938" s="328"/>
      <c r="G938" s="328"/>
      <c r="H938" s="328"/>
      <c r="I938" s="328"/>
      <c r="J938" s="328"/>
      <c r="K938" s="328"/>
      <c r="L938" s="328"/>
      <c r="M938" s="328"/>
    </row>
    <row r="939" spans="1:13" ht="15.75" customHeight="1" x14ac:dyDescent="0.25">
      <c r="A939" s="328"/>
      <c r="B939" s="386"/>
      <c r="C939" s="328"/>
      <c r="D939" s="328"/>
      <c r="E939" s="328"/>
      <c r="F939" s="328"/>
      <c r="G939" s="328"/>
      <c r="H939" s="328"/>
      <c r="I939" s="328"/>
      <c r="J939" s="328"/>
      <c r="K939" s="328"/>
      <c r="L939" s="328"/>
      <c r="M939" s="328"/>
    </row>
    <row r="940" spans="1:13" ht="15.75" customHeight="1" x14ac:dyDescent="0.25">
      <c r="A940" s="328"/>
      <c r="B940" s="386"/>
      <c r="C940" s="328"/>
      <c r="D940" s="328"/>
      <c r="E940" s="328"/>
      <c r="F940" s="328"/>
      <c r="G940" s="328"/>
      <c r="H940" s="328"/>
      <c r="I940" s="328"/>
      <c r="J940" s="328"/>
      <c r="K940" s="328"/>
      <c r="L940" s="328"/>
      <c r="M940" s="328"/>
    </row>
    <row r="941" spans="1:13" ht="15.75" customHeight="1" x14ac:dyDescent="0.25">
      <c r="A941" s="328"/>
      <c r="B941" s="386"/>
      <c r="C941" s="328"/>
      <c r="D941" s="328"/>
      <c r="E941" s="328"/>
      <c r="F941" s="328"/>
      <c r="G941" s="328"/>
      <c r="H941" s="328"/>
      <c r="I941" s="328"/>
      <c r="J941" s="328"/>
      <c r="K941" s="328"/>
      <c r="L941" s="328"/>
      <c r="M941" s="328"/>
    </row>
    <row r="942" spans="1:13" ht="15.75" customHeight="1" x14ac:dyDescent="0.25">
      <c r="A942" s="328"/>
      <c r="B942" s="386"/>
      <c r="C942" s="328"/>
      <c r="D942" s="328"/>
      <c r="E942" s="328"/>
      <c r="F942" s="328"/>
      <c r="G942" s="328"/>
      <c r="H942" s="328"/>
      <c r="I942" s="328"/>
      <c r="J942" s="328"/>
      <c r="K942" s="328"/>
      <c r="L942" s="328"/>
      <c r="M942" s="328"/>
    </row>
    <row r="943" spans="1:13" ht="15.75" customHeight="1" x14ac:dyDescent="0.25">
      <c r="A943" s="328"/>
      <c r="B943" s="386"/>
      <c r="C943" s="328"/>
      <c r="D943" s="328"/>
      <c r="E943" s="328"/>
      <c r="F943" s="328"/>
      <c r="G943" s="328"/>
      <c r="H943" s="328"/>
      <c r="I943" s="328"/>
      <c r="J943" s="328"/>
      <c r="K943" s="328"/>
      <c r="L943" s="328"/>
      <c r="M943" s="328"/>
    </row>
    <row r="944" spans="1:13" ht="15.75" customHeight="1" x14ac:dyDescent="0.25">
      <c r="A944" s="328"/>
      <c r="B944" s="386"/>
      <c r="C944" s="328"/>
      <c r="D944" s="328"/>
      <c r="E944" s="328"/>
      <c r="F944" s="328"/>
      <c r="G944" s="328"/>
      <c r="H944" s="328"/>
      <c r="I944" s="328"/>
      <c r="J944" s="328"/>
      <c r="K944" s="328"/>
      <c r="L944" s="328"/>
      <c r="M944" s="328"/>
    </row>
    <row r="945" spans="1:13" ht="15.75" customHeight="1" x14ac:dyDescent="0.25">
      <c r="A945" s="328"/>
      <c r="B945" s="386"/>
      <c r="C945" s="328"/>
      <c r="D945" s="328"/>
      <c r="E945" s="328"/>
      <c r="F945" s="328"/>
      <c r="G945" s="328"/>
      <c r="H945" s="328"/>
      <c r="I945" s="328"/>
      <c r="J945" s="328"/>
      <c r="K945" s="328"/>
      <c r="L945" s="328"/>
      <c r="M945" s="328"/>
    </row>
    <row r="946" spans="1:13" ht="15.75" customHeight="1" x14ac:dyDescent="0.25">
      <c r="A946" s="328"/>
      <c r="B946" s="386"/>
      <c r="C946" s="328"/>
      <c r="D946" s="328"/>
      <c r="E946" s="328"/>
      <c r="F946" s="328"/>
      <c r="G946" s="328"/>
      <c r="H946" s="328"/>
      <c r="I946" s="328"/>
      <c r="J946" s="328"/>
      <c r="K946" s="328"/>
      <c r="L946" s="328"/>
      <c r="M946" s="328"/>
    </row>
    <row r="947" spans="1:13" ht="15.75" customHeight="1" x14ac:dyDescent="0.25">
      <c r="A947" s="328"/>
      <c r="B947" s="386"/>
      <c r="C947" s="328"/>
      <c r="D947" s="328"/>
      <c r="E947" s="328"/>
      <c r="F947" s="328"/>
      <c r="G947" s="328"/>
      <c r="H947" s="328"/>
      <c r="I947" s="328"/>
      <c r="J947" s="328"/>
      <c r="K947" s="328"/>
      <c r="L947" s="328"/>
      <c r="M947" s="328"/>
    </row>
    <row r="948" spans="1:13" ht="15.75" customHeight="1" x14ac:dyDescent="0.25">
      <c r="A948" s="328"/>
      <c r="B948" s="386"/>
      <c r="C948" s="328"/>
      <c r="D948" s="328"/>
      <c r="E948" s="328"/>
      <c r="F948" s="328"/>
      <c r="G948" s="328"/>
      <c r="H948" s="328"/>
      <c r="I948" s="328"/>
      <c r="J948" s="328"/>
      <c r="K948" s="328"/>
      <c r="L948" s="328"/>
      <c r="M948" s="328"/>
    </row>
    <row r="949" spans="1:13" ht="15.75" customHeight="1" x14ac:dyDescent="0.25">
      <c r="A949" s="328"/>
      <c r="B949" s="386"/>
      <c r="C949" s="328"/>
      <c r="D949" s="328"/>
      <c r="E949" s="328"/>
      <c r="F949" s="328"/>
      <c r="G949" s="328"/>
      <c r="H949" s="328"/>
      <c r="I949" s="328"/>
      <c r="J949" s="328"/>
      <c r="K949" s="328"/>
      <c r="L949" s="328"/>
      <c r="M949" s="328"/>
    </row>
    <row r="950" spans="1:13" ht="15.75" customHeight="1" x14ac:dyDescent="0.25">
      <c r="A950" s="328"/>
      <c r="B950" s="386"/>
      <c r="C950" s="328"/>
      <c r="D950" s="328"/>
      <c r="E950" s="328"/>
      <c r="F950" s="328"/>
      <c r="G950" s="328"/>
      <c r="H950" s="328"/>
      <c r="I950" s="328"/>
      <c r="J950" s="328"/>
      <c r="K950" s="328"/>
      <c r="L950" s="328"/>
      <c r="M950" s="328"/>
    </row>
    <row r="951" spans="1:13" ht="15.75" customHeight="1" x14ac:dyDescent="0.25">
      <c r="A951" s="328"/>
      <c r="B951" s="386"/>
      <c r="C951" s="328"/>
      <c r="D951" s="328"/>
      <c r="E951" s="328"/>
      <c r="F951" s="328"/>
      <c r="G951" s="328"/>
      <c r="H951" s="328"/>
      <c r="I951" s="328"/>
      <c r="J951" s="328"/>
      <c r="K951" s="328"/>
      <c r="L951" s="328"/>
      <c r="M951" s="328"/>
    </row>
    <row r="952" spans="1:13" ht="15.75" customHeight="1" x14ac:dyDescent="0.25">
      <c r="A952" s="328"/>
      <c r="B952" s="386"/>
      <c r="C952" s="328"/>
      <c r="D952" s="328"/>
      <c r="E952" s="328"/>
      <c r="F952" s="328"/>
      <c r="G952" s="328"/>
      <c r="H952" s="328"/>
      <c r="I952" s="328"/>
      <c r="J952" s="328"/>
      <c r="K952" s="328"/>
      <c r="L952" s="328"/>
      <c r="M952" s="328"/>
    </row>
    <row r="953" spans="1:13" ht="15.75" customHeight="1" x14ac:dyDescent="0.25">
      <c r="A953" s="328"/>
      <c r="B953" s="386"/>
      <c r="C953" s="328"/>
      <c r="D953" s="328"/>
      <c r="E953" s="328"/>
      <c r="F953" s="328"/>
      <c r="G953" s="328"/>
      <c r="H953" s="328"/>
      <c r="I953" s="328"/>
      <c r="J953" s="328"/>
      <c r="K953" s="328"/>
      <c r="L953" s="328"/>
      <c r="M953" s="328"/>
    </row>
    <row r="954" spans="1:13" ht="15.75" customHeight="1" x14ac:dyDescent="0.25">
      <c r="A954" s="328"/>
      <c r="B954" s="386"/>
      <c r="C954" s="328"/>
      <c r="D954" s="328"/>
      <c r="E954" s="328"/>
      <c r="F954" s="328"/>
      <c r="G954" s="328"/>
      <c r="H954" s="328"/>
      <c r="I954" s="328"/>
      <c r="J954" s="328"/>
      <c r="K954" s="328"/>
      <c r="L954" s="328"/>
      <c r="M954" s="328"/>
    </row>
    <row r="955" spans="1:13" ht="15.75" customHeight="1" x14ac:dyDescent="0.25">
      <c r="A955" s="328"/>
      <c r="B955" s="386"/>
      <c r="C955" s="328"/>
      <c r="D955" s="328"/>
      <c r="E955" s="328"/>
      <c r="F955" s="328"/>
      <c r="G955" s="328"/>
      <c r="H955" s="328"/>
      <c r="I955" s="328"/>
      <c r="J955" s="328"/>
      <c r="K955" s="328"/>
      <c r="L955" s="328"/>
      <c r="M955" s="328"/>
    </row>
    <row r="956" spans="1:13" ht="15.75" customHeight="1" x14ac:dyDescent="0.25">
      <c r="A956" s="328"/>
      <c r="B956" s="386"/>
      <c r="C956" s="328"/>
      <c r="D956" s="328"/>
      <c r="E956" s="328"/>
      <c r="F956" s="328"/>
      <c r="G956" s="328"/>
      <c r="H956" s="328"/>
      <c r="I956" s="328"/>
      <c r="J956" s="328"/>
      <c r="K956" s="328"/>
      <c r="L956" s="328"/>
      <c r="M956" s="328"/>
    </row>
    <row r="957" spans="1:13" ht="15.75" customHeight="1" x14ac:dyDescent="0.25">
      <c r="A957" s="328"/>
      <c r="B957" s="386"/>
      <c r="C957" s="328"/>
      <c r="D957" s="328"/>
      <c r="E957" s="328"/>
      <c r="F957" s="328"/>
      <c r="G957" s="328"/>
      <c r="H957" s="328"/>
      <c r="I957" s="328"/>
      <c r="J957" s="328"/>
      <c r="K957" s="328"/>
      <c r="L957" s="328"/>
      <c r="M957" s="328"/>
    </row>
    <row r="958" spans="1:13" ht="15.75" customHeight="1" x14ac:dyDescent="0.25">
      <c r="A958" s="328"/>
      <c r="B958" s="386"/>
      <c r="C958" s="328"/>
      <c r="D958" s="328"/>
      <c r="E958" s="328"/>
      <c r="F958" s="328"/>
      <c r="G958" s="328"/>
      <c r="H958" s="328"/>
      <c r="I958" s="328"/>
      <c r="J958" s="328"/>
      <c r="K958" s="328"/>
      <c r="L958" s="328"/>
      <c r="M958" s="328"/>
    </row>
    <row r="959" spans="1:13" ht="15.75" customHeight="1" x14ac:dyDescent="0.25">
      <c r="A959" s="328"/>
      <c r="B959" s="386"/>
      <c r="C959" s="328"/>
      <c r="D959" s="328"/>
      <c r="E959" s="328"/>
      <c r="F959" s="328"/>
      <c r="G959" s="328"/>
      <c r="H959" s="328"/>
      <c r="I959" s="328"/>
      <c r="J959" s="328"/>
      <c r="K959" s="328"/>
      <c r="L959" s="328"/>
      <c r="M959" s="328"/>
    </row>
    <row r="960" spans="1:13" ht="15.75" customHeight="1" x14ac:dyDescent="0.25">
      <c r="A960" s="328"/>
      <c r="B960" s="386"/>
      <c r="C960" s="328"/>
      <c r="D960" s="328"/>
      <c r="E960" s="328"/>
      <c r="F960" s="328"/>
      <c r="G960" s="328"/>
      <c r="H960" s="328"/>
      <c r="I960" s="328"/>
      <c r="J960" s="328"/>
      <c r="K960" s="328"/>
      <c r="L960" s="328"/>
      <c r="M960" s="328"/>
    </row>
    <row r="961" spans="1:13" ht="15.75" customHeight="1" x14ac:dyDescent="0.25">
      <c r="A961" s="328"/>
      <c r="B961" s="386"/>
      <c r="C961" s="328"/>
      <c r="D961" s="328"/>
      <c r="E961" s="328"/>
      <c r="F961" s="328"/>
      <c r="G961" s="328"/>
      <c r="H961" s="328"/>
      <c r="I961" s="328"/>
      <c r="J961" s="328"/>
      <c r="K961" s="328"/>
      <c r="L961" s="328"/>
      <c r="M961" s="328"/>
    </row>
    <row r="962" spans="1:13" ht="15.75" customHeight="1" x14ac:dyDescent="0.25">
      <c r="A962" s="328"/>
      <c r="B962" s="386"/>
      <c r="C962" s="328"/>
      <c r="D962" s="328"/>
      <c r="E962" s="328"/>
      <c r="F962" s="328"/>
      <c r="G962" s="328"/>
      <c r="H962" s="328"/>
      <c r="I962" s="328"/>
      <c r="J962" s="328"/>
      <c r="K962" s="328"/>
      <c r="L962" s="328"/>
      <c r="M962" s="328"/>
    </row>
    <row r="963" spans="1:13" ht="15.75" customHeight="1" x14ac:dyDescent="0.25">
      <c r="A963" s="328"/>
      <c r="B963" s="386"/>
      <c r="C963" s="328"/>
      <c r="D963" s="328"/>
      <c r="E963" s="328"/>
      <c r="F963" s="328"/>
      <c r="G963" s="328"/>
      <c r="H963" s="328"/>
      <c r="I963" s="328"/>
      <c r="J963" s="328"/>
      <c r="K963" s="328"/>
      <c r="L963" s="328"/>
      <c r="M963" s="328"/>
    </row>
    <row r="964" spans="1:13" ht="15.75" customHeight="1" x14ac:dyDescent="0.25">
      <c r="A964" s="328"/>
      <c r="B964" s="386"/>
      <c r="C964" s="328"/>
      <c r="D964" s="328"/>
      <c r="E964" s="328"/>
      <c r="F964" s="328"/>
      <c r="G964" s="328"/>
      <c r="H964" s="328"/>
      <c r="I964" s="328"/>
      <c r="J964" s="328"/>
      <c r="K964" s="328"/>
      <c r="L964" s="328"/>
      <c r="M964" s="328"/>
    </row>
    <row r="965" spans="1:13" ht="15.75" customHeight="1" x14ac:dyDescent="0.25">
      <c r="A965" s="328"/>
      <c r="B965" s="386"/>
      <c r="C965" s="328"/>
      <c r="D965" s="328"/>
      <c r="E965" s="328"/>
      <c r="F965" s="328"/>
      <c r="G965" s="328"/>
      <c r="H965" s="328"/>
      <c r="I965" s="328"/>
      <c r="J965" s="328"/>
      <c r="K965" s="328"/>
      <c r="L965" s="328"/>
      <c r="M965" s="328"/>
    </row>
    <row r="966" spans="1:13" ht="15.75" customHeight="1" x14ac:dyDescent="0.25">
      <c r="A966" s="328"/>
      <c r="B966" s="386"/>
      <c r="C966" s="328"/>
      <c r="D966" s="328"/>
      <c r="E966" s="328"/>
      <c r="F966" s="328"/>
      <c r="G966" s="328"/>
      <c r="H966" s="328"/>
      <c r="I966" s="328"/>
      <c r="J966" s="328"/>
      <c r="K966" s="328"/>
      <c r="L966" s="328"/>
      <c r="M966" s="328"/>
    </row>
    <row r="967" spans="1:13" ht="15.75" customHeight="1" x14ac:dyDescent="0.25">
      <c r="A967" s="328"/>
      <c r="B967" s="386"/>
      <c r="C967" s="328"/>
      <c r="D967" s="328"/>
      <c r="E967" s="328"/>
      <c r="F967" s="328"/>
      <c r="G967" s="328"/>
      <c r="H967" s="328"/>
      <c r="I967" s="328"/>
      <c r="J967" s="328"/>
      <c r="K967" s="328"/>
      <c r="L967" s="328"/>
      <c r="M967" s="328"/>
    </row>
    <row r="968" spans="1:13" ht="15.75" customHeight="1" x14ac:dyDescent="0.25">
      <c r="A968" s="328"/>
      <c r="B968" s="386"/>
      <c r="C968" s="328"/>
      <c r="D968" s="328"/>
      <c r="E968" s="328"/>
      <c r="F968" s="328"/>
      <c r="G968" s="328"/>
      <c r="H968" s="328"/>
      <c r="I968" s="328"/>
      <c r="J968" s="328"/>
      <c r="K968" s="328"/>
      <c r="L968" s="328"/>
      <c r="M968" s="328"/>
    </row>
    <row r="969" spans="1:13" ht="15.75" customHeight="1" x14ac:dyDescent="0.25">
      <c r="A969" s="328"/>
      <c r="B969" s="386"/>
      <c r="C969" s="328"/>
      <c r="D969" s="328"/>
      <c r="E969" s="328"/>
      <c r="F969" s="328"/>
      <c r="G969" s="328"/>
      <c r="H969" s="328"/>
      <c r="I969" s="328"/>
      <c r="J969" s="328"/>
      <c r="K969" s="328"/>
      <c r="L969" s="328"/>
      <c r="M969" s="328"/>
    </row>
    <row r="970" spans="1:13" ht="15.75" customHeight="1" x14ac:dyDescent="0.25">
      <c r="A970" s="328"/>
      <c r="B970" s="386"/>
      <c r="C970" s="328"/>
      <c r="D970" s="328"/>
      <c r="E970" s="328"/>
      <c r="F970" s="328"/>
      <c r="G970" s="328"/>
      <c r="H970" s="328"/>
      <c r="I970" s="328"/>
      <c r="J970" s="328"/>
      <c r="K970" s="328"/>
      <c r="L970" s="328"/>
      <c r="M970" s="328"/>
    </row>
    <row r="971" spans="1:13" ht="15.75" customHeight="1" x14ac:dyDescent="0.25">
      <c r="A971" s="328"/>
      <c r="B971" s="386"/>
      <c r="C971" s="328"/>
      <c r="D971" s="328"/>
      <c r="E971" s="328"/>
      <c r="F971" s="328"/>
      <c r="G971" s="328"/>
      <c r="H971" s="328"/>
      <c r="I971" s="328"/>
      <c r="J971" s="328"/>
      <c r="K971" s="328"/>
      <c r="L971" s="328"/>
      <c r="M971" s="328"/>
    </row>
    <row r="972" spans="1:13" ht="15.75" customHeight="1" x14ac:dyDescent="0.25">
      <c r="A972" s="328"/>
      <c r="B972" s="386"/>
      <c r="C972" s="328"/>
      <c r="D972" s="328"/>
      <c r="E972" s="328"/>
      <c r="F972" s="328"/>
      <c r="G972" s="328"/>
      <c r="H972" s="328"/>
      <c r="I972" s="328"/>
      <c r="J972" s="328"/>
      <c r="K972" s="328"/>
      <c r="L972" s="328"/>
      <c r="M972" s="328"/>
    </row>
    <row r="973" spans="1:13" ht="15.75" customHeight="1" x14ac:dyDescent="0.25">
      <c r="A973" s="328"/>
      <c r="B973" s="386"/>
      <c r="C973" s="328"/>
      <c r="D973" s="328"/>
      <c r="E973" s="328"/>
      <c r="F973" s="328"/>
      <c r="G973" s="328"/>
      <c r="H973" s="328"/>
      <c r="I973" s="328"/>
      <c r="J973" s="328"/>
      <c r="K973" s="328"/>
      <c r="L973" s="328"/>
      <c r="M973" s="328"/>
    </row>
    <row r="974" spans="1:13" ht="15.75" customHeight="1" x14ac:dyDescent="0.25">
      <c r="A974" s="328"/>
      <c r="B974" s="386"/>
      <c r="C974" s="328"/>
      <c r="D974" s="328"/>
      <c r="E974" s="328"/>
      <c r="F974" s="328"/>
      <c r="G974" s="328"/>
      <c r="H974" s="328"/>
      <c r="I974" s="328"/>
      <c r="J974" s="328"/>
      <c r="K974" s="328"/>
      <c r="L974" s="328"/>
      <c r="M974" s="328"/>
    </row>
    <row r="975" spans="1:13" ht="15.75" customHeight="1" x14ac:dyDescent="0.25">
      <c r="A975" s="328"/>
      <c r="B975" s="386"/>
      <c r="C975" s="328"/>
      <c r="D975" s="328"/>
      <c r="E975" s="328"/>
      <c r="F975" s="328"/>
      <c r="G975" s="328"/>
      <c r="H975" s="328"/>
      <c r="I975" s="328"/>
      <c r="J975" s="328"/>
      <c r="K975" s="328"/>
      <c r="L975" s="328"/>
      <c r="M975" s="328"/>
    </row>
    <row r="976" spans="1:13" ht="15.75" customHeight="1" x14ac:dyDescent="0.25">
      <c r="A976" s="328"/>
      <c r="B976" s="386"/>
      <c r="C976" s="328"/>
      <c r="D976" s="328"/>
      <c r="E976" s="328"/>
      <c r="F976" s="328"/>
      <c r="G976" s="328"/>
      <c r="H976" s="328"/>
      <c r="I976" s="328"/>
      <c r="J976" s="328"/>
      <c r="K976" s="328"/>
      <c r="L976" s="328"/>
      <c r="M976" s="328"/>
    </row>
    <row r="977" spans="1:13" ht="15.75" customHeight="1" x14ac:dyDescent="0.25">
      <c r="A977" s="328"/>
      <c r="B977" s="386"/>
      <c r="C977" s="328"/>
      <c r="D977" s="328"/>
      <c r="E977" s="328"/>
      <c r="F977" s="328"/>
      <c r="G977" s="328"/>
      <c r="H977" s="328"/>
      <c r="I977" s="328"/>
      <c r="J977" s="328"/>
      <c r="K977" s="328"/>
      <c r="L977" s="328"/>
      <c r="M977" s="328"/>
    </row>
    <row r="978" spans="1:13" ht="15.75" customHeight="1" x14ac:dyDescent="0.25">
      <c r="A978" s="328"/>
      <c r="B978" s="386"/>
      <c r="C978" s="328"/>
      <c r="D978" s="328"/>
      <c r="E978" s="328"/>
      <c r="F978" s="328"/>
      <c r="G978" s="328"/>
      <c r="H978" s="328"/>
      <c r="I978" s="328"/>
      <c r="J978" s="328"/>
      <c r="K978" s="328"/>
      <c r="L978" s="328"/>
      <c r="M978" s="328"/>
    </row>
    <row r="979" spans="1:13" ht="15.75" customHeight="1" x14ac:dyDescent="0.25">
      <c r="A979" s="328"/>
      <c r="B979" s="386"/>
      <c r="C979" s="328"/>
      <c r="D979" s="328"/>
      <c r="E979" s="328"/>
      <c r="F979" s="328"/>
      <c r="G979" s="328"/>
      <c r="H979" s="328"/>
      <c r="I979" s="328"/>
      <c r="J979" s="328"/>
      <c r="K979" s="328"/>
      <c r="L979" s="328"/>
      <c r="M979" s="328"/>
    </row>
    <row r="980" spans="1:13" ht="15.75" customHeight="1" x14ac:dyDescent="0.25">
      <c r="A980" s="328"/>
      <c r="B980" s="386"/>
      <c r="C980" s="328"/>
      <c r="D980" s="328"/>
      <c r="E980" s="328"/>
      <c r="F980" s="328"/>
      <c r="G980" s="328"/>
      <c r="H980" s="328"/>
      <c r="I980" s="328"/>
      <c r="J980" s="328"/>
      <c r="K980" s="328"/>
      <c r="L980" s="328"/>
      <c r="M980" s="328"/>
    </row>
    <row r="981" spans="1:13" ht="15.75" customHeight="1" x14ac:dyDescent="0.25">
      <c r="A981" s="328"/>
      <c r="B981" s="386"/>
      <c r="C981" s="328"/>
      <c r="D981" s="328"/>
      <c r="E981" s="328"/>
      <c r="F981" s="328"/>
      <c r="G981" s="328"/>
      <c r="H981" s="328"/>
      <c r="I981" s="328"/>
      <c r="J981" s="328"/>
      <c r="K981" s="328"/>
      <c r="L981" s="328"/>
      <c r="M981" s="328"/>
    </row>
    <row r="982" spans="1:13" ht="15.75" customHeight="1" x14ac:dyDescent="0.25">
      <c r="A982" s="328"/>
      <c r="B982" s="386"/>
      <c r="C982" s="328"/>
      <c r="D982" s="328"/>
      <c r="E982" s="328"/>
      <c r="F982" s="328"/>
      <c r="G982" s="328"/>
      <c r="H982" s="328"/>
      <c r="I982" s="328"/>
      <c r="J982" s="328"/>
      <c r="K982" s="328"/>
      <c r="L982" s="328"/>
      <c r="M982" s="328"/>
    </row>
    <row r="983" spans="1:13" ht="15.75" customHeight="1" x14ac:dyDescent="0.25">
      <c r="A983" s="328"/>
      <c r="B983" s="386"/>
      <c r="C983" s="328"/>
      <c r="D983" s="328"/>
      <c r="E983" s="328"/>
      <c r="F983" s="328"/>
      <c r="G983" s="328"/>
      <c r="H983" s="328"/>
      <c r="I983" s="328"/>
      <c r="J983" s="328"/>
      <c r="K983" s="328"/>
      <c r="L983" s="328"/>
      <c r="M983" s="328"/>
    </row>
    <row r="984" spans="1:13" ht="15.75" customHeight="1" x14ac:dyDescent="0.25">
      <c r="A984" s="328"/>
      <c r="B984" s="386"/>
      <c r="C984" s="328"/>
      <c r="D984" s="328"/>
      <c r="E984" s="328"/>
      <c r="F984" s="328"/>
      <c r="G984" s="328"/>
      <c r="H984" s="328"/>
      <c r="I984" s="328"/>
      <c r="J984" s="328"/>
      <c r="K984" s="328"/>
      <c r="L984" s="328"/>
      <c r="M984" s="328"/>
    </row>
    <row r="985" spans="1:13" ht="15.75" customHeight="1" x14ac:dyDescent="0.25">
      <c r="A985" s="328"/>
      <c r="B985" s="386"/>
      <c r="C985" s="328"/>
      <c r="D985" s="328"/>
      <c r="E985" s="328"/>
      <c r="F985" s="328"/>
      <c r="G985" s="328"/>
      <c r="H985" s="328"/>
      <c r="I985" s="328"/>
      <c r="J985" s="328"/>
      <c r="K985" s="328"/>
      <c r="L985" s="328"/>
      <c r="M985" s="328"/>
    </row>
    <row r="986" spans="1:13" ht="15.75" customHeight="1" x14ac:dyDescent="0.25">
      <c r="A986" s="328"/>
      <c r="B986" s="386"/>
      <c r="C986" s="328"/>
      <c r="D986" s="328"/>
      <c r="E986" s="328"/>
      <c r="F986" s="328"/>
      <c r="G986" s="328"/>
      <c r="H986" s="328"/>
      <c r="I986" s="328"/>
      <c r="J986" s="328"/>
      <c r="K986" s="328"/>
      <c r="L986" s="328"/>
      <c r="M986" s="328"/>
    </row>
    <row r="987" spans="1:13" ht="15.75" customHeight="1" x14ac:dyDescent="0.25">
      <c r="A987" s="328"/>
      <c r="B987" s="386"/>
      <c r="C987" s="328"/>
      <c r="D987" s="328"/>
      <c r="E987" s="328"/>
      <c r="F987" s="328"/>
      <c r="G987" s="328"/>
      <c r="H987" s="328"/>
      <c r="I987" s="328"/>
      <c r="J987" s="328"/>
      <c r="K987" s="328"/>
      <c r="L987" s="328"/>
      <c r="M987" s="328"/>
    </row>
    <row r="988" spans="1:13" ht="15.75" customHeight="1" x14ac:dyDescent="0.25">
      <c r="A988" s="328"/>
      <c r="B988" s="386"/>
      <c r="C988" s="328"/>
      <c r="D988" s="328"/>
      <c r="E988" s="328"/>
      <c r="F988" s="328"/>
      <c r="G988" s="328"/>
      <c r="H988" s="328"/>
      <c r="I988" s="328"/>
      <c r="J988" s="328"/>
      <c r="K988" s="328"/>
      <c r="L988" s="328"/>
      <c r="M988" s="328"/>
    </row>
    <row r="989" spans="1:13" ht="15.75" customHeight="1" x14ac:dyDescent="0.25">
      <c r="A989" s="328"/>
      <c r="B989" s="386"/>
      <c r="C989" s="328"/>
      <c r="D989" s="328"/>
      <c r="E989" s="328"/>
      <c r="F989" s="328"/>
      <c r="G989" s="328"/>
      <c r="H989" s="328"/>
      <c r="I989" s="328"/>
      <c r="J989" s="328"/>
      <c r="K989" s="328"/>
      <c r="L989" s="328"/>
      <c r="M989" s="328"/>
    </row>
    <row r="990" spans="1:13" ht="15.75" customHeight="1" x14ac:dyDescent="0.25">
      <c r="A990" s="328"/>
      <c r="B990" s="386"/>
      <c r="C990" s="328"/>
      <c r="D990" s="328"/>
      <c r="E990" s="328"/>
      <c r="F990" s="328"/>
      <c r="G990" s="328"/>
      <c r="H990" s="328"/>
      <c r="I990" s="328"/>
      <c r="J990" s="328"/>
      <c r="K990" s="328"/>
      <c r="L990" s="328"/>
      <c r="M990" s="328"/>
    </row>
    <row r="991" spans="1:13" ht="15.75" customHeight="1" x14ac:dyDescent="0.25">
      <c r="A991" s="328"/>
      <c r="B991" s="386"/>
      <c r="C991" s="328"/>
      <c r="D991" s="328"/>
      <c r="E991" s="328"/>
      <c r="F991" s="328"/>
      <c r="G991" s="328"/>
      <c r="H991" s="328"/>
      <c r="I991" s="328"/>
      <c r="J991" s="328"/>
      <c r="K991" s="328"/>
      <c r="L991" s="328"/>
      <c r="M991" s="328"/>
    </row>
    <row r="992" spans="1:13" ht="15.75" customHeight="1" x14ac:dyDescent="0.25">
      <c r="A992" s="328"/>
      <c r="B992" s="386"/>
      <c r="C992" s="328"/>
      <c r="D992" s="328"/>
      <c r="E992" s="328"/>
      <c r="F992" s="328"/>
      <c r="G992" s="328"/>
      <c r="H992" s="328"/>
      <c r="I992" s="328"/>
      <c r="J992" s="328"/>
      <c r="K992" s="328"/>
      <c r="L992" s="328"/>
      <c r="M992" s="328"/>
    </row>
    <row r="993" spans="1:13" ht="15.75" customHeight="1" x14ac:dyDescent="0.25">
      <c r="A993" s="328"/>
      <c r="B993" s="386"/>
      <c r="C993" s="328"/>
      <c r="D993" s="328"/>
      <c r="E993" s="328"/>
      <c r="F993" s="328"/>
      <c r="G993" s="328"/>
      <c r="H993" s="328"/>
      <c r="I993" s="328"/>
      <c r="J993" s="328"/>
      <c r="K993" s="328"/>
      <c r="L993" s="328"/>
      <c r="M993" s="328"/>
    </row>
    <row r="994" spans="1:13" ht="15.75" customHeight="1" x14ac:dyDescent="0.25">
      <c r="A994" s="328"/>
      <c r="B994" s="386"/>
      <c r="C994" s="328"/>
      <c r="D994" s="328"/>
      <c r="E994" s="328"/>
      <c r="F994" s="328"/>
      <c r="G994" s="328"/>
      <c r="H994" s="328"/>
      <c r="I994" s="328"/>
      <c r="J994" s="328"/>
      <c r="K994" s="328"/>
      <c r="L994" s="328"/>
      <c r="M994" s="328"/>
    </row>
    <row r="995" spans="1:13" ht="15.75" customHeight="1" x14ac:dyDescent="0.25">
      <c r="A995" s="328"/>
      <c r="B995" s="386"/>
      <c r="C995" s="328"/>
      <c r="D995" s="328"/>
      <c r="E995" s="328"/>
      <c r="F995" s="328"/>
      <c r="G995" s="328"/>
      <c r="H995" s="328"/>
      <c r="I995" s="328"/>
      <c r="J995" s="328"/>
      <c r="K995" s="328"/>
      <c r="L995" s="328"/>
      <c r="M995" s="328"/>
    </row>
    <row r="996" spans="1:13" ht="15.75" customHeight="1" x14ac:dyDescent="0.25">
      <c r="A996" s="328"/>
      <c r="B996" s="386"/>
      <c r="C996" s="328"/>
      <c r="D996" s="328"/>
      <c r="E996" s="328"/>
      <c r="F996" s="328"/>
      <c r="G996" s="328"/>
      <c r="H996" s="328"/>
      <c r="I996" s="328"/>
      <c r="J996" s="328"/>
      <c r="K996" s="328"/>
      <c r="L996" s="328"/>
      <c r="M996" s="328"/>
    </row>
    <row r="997" spans="1:13" ht="15.75" customHeight="1" x14ac:dyDescent="0.25">
      <c r="A997" s="328"/>
      <c r="B997" s="386"/>
      <c r="C997" s="328"/>
      <c r="D997" s="328"/>
      <c r="E997" s="328"/>
      <c r="F997" s="328"/>
      <c r="G997" s="328"/>
      <c r="H997" s="328"/>
      <c r="I997" s="328"/>
      <c r="J997" s="328"/>
      <c r="K997" s="328"/>
      <c r="L997" s="328"/>
      <c r="M997" s="328"/>
    </row>
    <row r="998" spans="1:13" ht="15.75" customHeight="1" x14ac:dyDescent="0.25">
      <c r="A998" s="328"/>
      <c r="B998" s="386"/>
      <c r="C998" s="328"/>
      <c r="D998" s="328"/>
      <c r="E998" s="328"/>
      <c r="F998" s="328"/>
      <c r="G998" s="328"/>
      <c r="H998" s="328"/>
      <c r="I998" s="328"/>
      <c r="J998" s="328"/>
      <c r="K998" s="328"/>
      <c r="L998" s="328"/>
      <c r="M998" s="328"/>
    </row>
    <row r="999" spans="1:13" ht="15.75" customHeight="1" x14ac:dyDescent="0.25">
      <c r="A999" s="328"/>
      <c r="B999" s="386"/>
      <c r="C999" s="328"/>
      <c r="D999" s="328"/>
      <c r="E999" s="328"/>
      <c r="F999" s="328"/>
      <c r="G999" s="328"/>
      <c r="H999" s="328"/>
      <c r="I999" s="328"/>
      <c r="J999" s="328"/>
      <c r="K999" s="328"/>
      <c r="L999" s="328"/>
      <c r="M999" s="328"/>
    </row>
    <row r="1000" spans="1:13" ht="15.75" customHeight="1" x14ac:dyDescent="0.25">
      <c r="A1000" s="328"/>
      <c r="B1000" s="386"/>
      <c r="C1000" s="328"/>
      <c r="D1000" s="328"/>
      <c r="E1000" s="328"/>
      <c r="F1000" s="328"/>
      <c r="G1000" s="328"/>
      <c r="H1000" s="328"/>
      <c r="I1000" s="328"/>
      <c r="J1000" s="328"/>
      <c r="K1000" s="328"/>
      <c r="L1000" s="328"/>
      <c r="M1000" s="328"/>
    </row>
  </sheetData>
  <mergeCells count="71">
    <mergeCell ref="C5:M5"/>
    <mergeCell ref="C6:M6"/>
    <mergeCell ref="C7:D7"/>
    <mergeCell ref="I7:M7"/>
    <mergeCell ref="C9:D9"/>
    <mergeCell ref="F9:G9"/>
    <mergeCell ref="I9:J9"/>
    <mergeCell ref="B1:M1"/>
    <mergeCell ref="C2:M2"/>
    <mergeCell ref="C3:M3"/>
    <mergeCell ref="C4:E4"/>
    <mergeCell ref="F4:G4"/>
    <mergeCell ref="H4:M4"/>
    <mergeCell ref="L37:M37"/>
    <mergeCell ref="D39:E39"/>
    <mergeCell ref="F39:G39"/>
    <mergeCell ref="L39:M39"/>
    <mergeCell ref="C16:M16"/>
    <mergeCell ref="C17:M17"/>
    <mergeCell ref="F23:M23"/>
    <mergeCell ref="J30:L30"/>
    <mergeCell ref="H39:I39"/>
    <mergeCell ref="J39:K39"/>
    <mergeCell ref="D37:E37"/>
    <mergeCell ref="F37:G37"/>
    <mergeCell ref="H37:I37"/>
    <mergeCell ref="J37:K37"/>
    <mergeCell ref="F46:F47"/>
    <mergeCell ref="G46:J47"/>
    <mergeCell ref="L46:M47"/>
    <mergeCell ref="D41:E41"/>
    <mergeCell ref="F41:G41"/>
    <mergeCell ref="H41:I41"/>
    <mergeCell ref="J41:K41"/>
    <mergeCell ref="L41:M41"/>
    <mergeCell ref="F43:G43"/>
    <mergeCell ref="H43:I43"/>
    <mergeCell ref="A16:A52"/>
    <mergeCell ref="A53:A58"/>
    <mergeCell ref="A59:A61"/>
    <mergeCell ref="A2:A15"/>
    <mergeCell ref="B14:B15"/>
    <mergeCell ref="B18:B24"/>
    <mergeCell ref="B25:B28"/>
    <mergeCell ref="B32:B34"/>
    <mergeCell ref="B35:B44"/>
    <mergeCell ref="B45:B48"/>
    <mergeCell ref="B8:B10"/>
    <mergeCell ref="F10:G10"/>
    <mergeCell ref="I10:J10"/>
    <mergeCell ref="C14:D14"/>
    <mergeCell ref="F14:M14"/>
    <mergeCell ref="C15:M15"/>
    <mergeCell ref="C13:M13"/>
    <mergeCell ref="C11:M11"/>
    <mergeCell ref="C12:M12"/>
    <mergeCell ref="C10:D10"/>
    <mergeCell ref="C61:M61"/>
    <mergeCell ref="C62:M62"/>
    <mergeCell ref="C49:M49"/>
    <mergeCell ref="C50:M50"/>
    <mergeCell ref="C51:M51"/>
    <mergeCell ref="C52:M52"/>
    <mergeCell ref="C53:M53"/>
    <mergeCell ref="C54:M54"/>
    <mergeCell ref="C55:M55"/>
    <mergeCell ref="C56:M56"/>
    <mergeCell ref="C57:M57"/>
    <mergeCell ref="C58:M58"/>
    <mergeCell ref="C59:M59"/>
    <mergeCell ref="C60:M60"/>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1000"/>
  <sheetViews>
    <sheetView workbookViewId="0"/>
  </sheetViews>
  <sheetFormatPr baseColWidth="10" defaultColWidth="14.42578125" defaultRowHeight="15" customHeight="1" x14ac:dyDescent="0.25"/>
  <cols>
    <col min="1" max="13" width="18" customWidth="1"/>
    <col min="14" max="26" width="11.42578125" customWidth="1"/>
  </cols>
  <sheetData>
    <row r="1" spans="1:13" ht="46.5" customHeight="1" x14ac:dyDescent="0.25">
      <c r="A1" s="101"/>
      <c r="B1" s="1002" t="s">
        <v>1277</v>
      </c>
      <c r="C1" s="1003"/>
      <c r="D1" s="1003"/>
      <c r="E1" s="1003"/>
      <c r="F1" s="1003"/>
      <c r="G1" s="1003"/>
      <c r="H1" s="1003"/>
      <c r="I1" s="1003"/>
      <c r="J1" s="1003"/>
      <c r="K1" s="1003"/>
      <c r="L1" s="1003"/>
      <c r="M1" s="1071"/>
    </row>
    <row r="2" spans="1:13" ht="44.25" customHeight="1" x14ac:dyDescent="0.25">
      <c r="A2" s="1080" t="s">
        <v>627</v>
      </c>
      <c r="B2" s="103" t="s">
        <v>628</v>
      </c>
      <c r="C2" s="1008" t="s">
        <v>1278</v>
      </c>
      <c r="D2" s="1009"/>
      <c r="E2" s="1009"/>
      <c r="F2" s="1009"/>
      <c r="G2" s="1009"/>
      <c r="H2" s="1009"/>
      <c r="I2" s="1009"/>
      <c r="J2" s="1009"/>
      <c r="K2" s="1009"/>
      <c r="L2" s="1009"/>
      <c r="M2" s="1010"/>
    </row>
    <row r="3" spans="1:13" ht="15.75" customHeight="1" x14ac:dyDescent="0.25">
      <c r="A3" s="1046"/>
      <c r="B3" s="104" t="s">
        <v>741</v>
      </c>
      <c r="C3" s="1011" t="s">
        <v>1279</v>
      </c>
      <c r="D3" s="968"/>
      <c r="E3" s="968"/>
      <c r="F3" s="968"/>
      <c r="G3" s="968"/>
      <c r="H3" s="968"/>
      <c r="I3" s="968"/>
      <c r="J3" s="968"/>
      <c r="K3" s="968"/>
      <c r="L3" s="968"/>
      <c r="M3" s="1012"/>
    </row>
    <row r="4" spans="1:13" ht="30" customHeight="1" x14ac:dyDescent="0.25">
      <c r="A4" s="1046"/>
      <c r="B4" s="105" t="s">
        <v>39</v>
      </c>
      <c r="C4" s="284" t="s">
        <v>381</v>
      </c>
      <c r="D4" s="285"/>
      <c r="E4" s="286"/>
      <c r="F4" s="1398" t="s">
        <v>40</v>
      </c>
      <c r="G4" s="969"/>
      <c r="H4" s="2">
        <v>50</v>
      </c>
      <c r="I4" s="978" t="s">
        <v>1280</v>
      </c>
      <c r="J4" s="968"/>
      <c r="K4" s="968"/>
      <c r="L4" s="968"/>
      <c r="M4" s="1012"/>
    </row>
    <row r="5" spans="1:13" ht="18.75" customHeight="1" x14ac:dyDescent="0.25">
      <c r="A5" s="1046"/>
      <c r="B5" s="105" t="s">
        <v>632</v>
      </c>
      <c r="C5" s="1011" t="s">
        <v>1281</v>
      </c>
      <c r="D5" s="968"/>
      <c r="E5" s="968"/>
      <c r="F5" s="968"/>
      <c r="G5" s="968"/>
      <c r="H5" s="968"/>
      <c r="I5" s="968"/>
      <c r="J5" s="968"/>
      <c r="K5" s="968"/>
      <c r="L5" s="968"/>
      <c r="M5" s="1012"/>
    </row>
    <row r="6" spans="1:13" ht="15.75" customHeight="1" x14ac:dyDescent="0.25">
      <c r="A6" s="1046"/>
      <c r="B6" s="105" t="s">
        <v>633</v>
      </c>
      <c r="C6" s="1011" t="s">
        <v>1282</v>
      </c>
      <c r="D6" s="968"/>
      <c r="E6" s="968"/>
      <c r="F6" s="968"/>
      <c r="G6" s="968"/>
      <c r="H6" s="968"/>
      <c r="I6" s="968"/>
      <c r="J6" s="968"/>
      <c r="K6" s="968"/>
      <c r="L6" s="968"/>
      <c r="M6" s="1012"/>
    </row>
    <row r="7" spans="1:13" ht="27" customHeight="1" x14ac:dyDescent="0.25">
      <c r="A7" s="1046"/>
      <c r="B7" s="104" t="s">
        <v>745</v>
      </c>
      <c r="C7" s="1090" t="s">
        <v>394</v>
      </c>
      <c r="D7" s="1015"/>
      <c r="E7" s="287"/>
      <c r="F7" s="287"/>
      <c r="G7" s="288"/>
      <c r="H7" s="289" t="s">
        <v>43</v>
      </c>
      <c r="I7" s="1091" t="s">
        <v>383</v>
      </c>
      <c r="J7" s="968"/>
      <c r="K7" s="968"/>
      <c r="L7" s="968"/>
      <c r="M7" s="1012"/>
    </row>
    <row r="8" spans="1:13" ht="15.75" customHeight="1" x14ac:dyDescent="0.25">
      <c r="A8" s="1046"/>
      <c r="B8" s="1019" t="s">
        <v>635</v>
      </c>
      <c r="C8" s="109"/>
      <c r="D8" s="110"/>
      <c r="E8" s="110"/>
      <c r="F8" s="110"/>
      <c r="G8" s="110"/>
      <c r="H8" s="110"/>
      <c r="I8" s="110"/>
      <c r="J8" s="110"/>
      <c r="K8" s="110"/>
      <c r="L8" s="111"/>
      <c r="M8" s="112"/>
    </row>
    <row r="9" spans="1:13" ht="15.75" customHeight="1" x14ac:dyDescent="0.25">
      <c r="A9" s="1046"/>
      <c r="B9" s="1006"/>
      <c r="C9" s="1092" t="s">
        <v>1283</v>
      </c>
      <c r="D9" s="1037"/>
      <c r="E9" s="140"/>
      <c r="F9" s="1093"/>
      <c r="G9" s="1037"/>
      <c r="H9" s="140"/>
      <c r="I9" s="1093"/>
      <c r="J9" s="1037"/>
      <c r="K9" s="140"/>
      <c r="L9" s="137"/>
      <c r="M9" s="138"/>
    </row>
    <row r="10" spans="1:13" ht="15.75" customHeight="1" x14ac:dyDescent="0.25">
      <c r="A10" s="1046"/>
      <c r="B10" s="1007"/>
      <c r="C10" s="1092" t="s">
        <v>636</v>
      </c>
      <c r="D10" s="1037"/>
      <c r="E10" s="113"/>
      <c r="F10" s="1093" t="s">
        <v>636</v>
      </c>
      <c r="G10" s="1037"/>
      <c r="H10" s="113"/>
      <c r="I10" s="1093" t="s">
        <v>636</v>
      </c>
      <c r="J10" s="1037"/>
      <c r="K10" s="113"/>
      <c r="L10" s="114"/>
      <c r="M10" s="115"/>
    </row>
    <row r="11" spans="1:13" ht="42.75" customHeight="1" x14ac:dyDescent="0.25">
      <c r="A11" s="1046"/>
      <c r="B11" s="104" t="s">
        <v>637</v>
      </c>
      <c r="C11" s="1011" t="s">
        <v>1284</v>
      </c>
      <c r="D11" s="968"/>
      <c r="E11" s="968"/>
      <c r="F11" s="968"/>
      <c r="G11" s="968"/>
      <c r="H11" s="968"/>
      <c r="I11" s="968"/>
      <c r="J11" s="968"/>
      <c r="K11" s="968"/>
      <c r="L11" s="968"/>
      <c r="M11" s="1012"/>
    </row>
    <row r="12" spans="1:13" ht="174.75" customHeight="1" x14ac:dyDescent="0.25">
      <c r="A12" s="1046"/>
      <c r="B12" s="118" t="s">
        <v>747</v>
      </c>
      <c r="C12" s="1112" t="s">
        <v>1285</v>
      </c>
      <c r="D12" s="968"/>
      <c r="E12" s="968"/>
      <c r="F12" s="968"/>
      <c r="G12" s="968"/>
      <c r="H12" s="968"/>
      <c r="I12" s="968"/>
      <c r="J12" s="968"/>
      <c r="K12" s="968"/>
      <c r="L12" s="968"/>
      <c r="M12" s="1012"/>
    </row>
    <row r="13" spans="1:13" ht="15.75" customHeight="1" x14ac:dyDescent="0.25">
      <c r="A13" s="1046"/>
      <c r="B13" s="104" t="s">
        <v>749</v>
      </c>
      <c r="C13" s="1011" t="s">
        <v>1286</v>
      </c>
      <c r="D13" s="968"/>
      <c r="E13" s="968"/>
      <c r="F13" s="968"/>
      <c r="G13" s="968"/>
      <c r="H13" s="968"/>
      <c r="I13" s="968"/>
      <c r="J13" s="968"/>
      <c r="K13" s="968"/>
      <c r="L13" s="968"/>
      <c r="M13" s="1012"/>
    </row>
    <row r="14" spans="1:13" ht="15.75" customHeight="1" x14ac:dyDescent="0.25">
      <c r="A14" s="1046"/>
      <c r="B14" s="1019" t="s">
        <v>751</v>
      </c>
      <c r="C14" s="1014" t="s">
        <v>409</v>
      </c>
      <c r="D14" s="1015"/>
      <c r="E14" s="291" t="s">
        <v>753</v>
      </c>
      <c r="F14" s="1097" t="s">
        <v>410</v>
      </c>
      <c r="G14" s="968"/>
      <c r="H14" s="968"/>
      <c r="I14" s="968"/>
      <c r="J14" s="968"/>
      <c r="K14" s="968"/>
      <c r="L14" s="968"/>
      <c r="M14" s="1012"/>
    </row>
    <row r="15" spans="1:13" ht="15.75" customHeight="1" x14ac:dyDescent="0.25">
      <c r="A15" s="1082"/>
      <c r="B15" s="1089"/>
      <c r="C15" s="1014"/>
      <c r="D15" s="968"/>
      <c r="E15" s="968"/>
      <c r="F15" s="968"/>
      <c r="G15" s="968"/>
      <c r="H15" s="968"/>
      <c r="I15" s="968"/>
      <c r="J15" s="968"/>
      <c r="K15" s="968"/>
      <c r="L15" s="968"/>
      <c r="M15" s="1012"/>
    </row>
    <row r="16" spans="1:13" ht="15.75" customHeight="1" x14ac:dyDescent="0.25">
      <c r="A16" s="1079" t="s">
        <v>643</v>
      </c>
      <c r="B16" s="118" t="s">
        <v>28</v>
      </c>
      <c r="C16" s="1011" t="s">
        <v>1287</v>
      </c>
      <c r="D16" s="968"/>
      <c r="E16" s="968"/>
      <c r="F16" s="968"/>
      <c r="G16" s="968"/>
      <c r="H16" s="968"/>
      <c r="I16" s="968"/>
      <c r="J16" s="968"/>
      <c r="K16" s="968"/>
      <c r="L16" s="968"/>
      <c r="M16" s="1012"/>
    </row>
    <row r="17" spans="1:13" ht="51.75" customHeight="1" x14ac:dyDescent="0.25">
      <c r="A17" s="1046"/>
      <c r="B17" s="118" t="s">
        <v>645</v>
      </c>
      <c r="C17" s="1011" t="s">
        <v>408</v>
      </c>
      <c r="D17" s="968"/>
      <c r="E17" s="968"/>
      <c r="F17" s="968"/>
      <c r="G17" s="968"/>
      <c r="H17" s="968"/>
      <c r="I17" s="968"/>
      <c r="J17" s="968"/>
      <c r="K17" s="968"/>
      <c r="L17" s="968"/>
      <c r="M17" s="1012"/>
    </row>
    <row r="18" spans="1:13" ht="15.75" customHeight="1" x14ac:dyDescent="0.25">
      <c r="A18" s="1046"/>
      <c r="B18" s="1023" t="s">
        <v>647</v>
      </c>
      <c r="C18" s="120"/>
      <c r="D18" s="121"/>
      <c r="E18" s="121"/>
      <c r="F18" s="121"/>
      <c r="G18" s="121"/>
      <c r="H18" s="121"/>
      <c r="I18" s="121"/>
      <c r="J18" s="121"/>
      <c r="K18" s="121"/>
      <c r="L18" s="121"/>
      <c r="M18" s="122"/>
    </row>
    <row r="19" spans="1:13" ht="15.75" customHeight="1" x14ac:dyDescent="0.25">
      <c r="A19" s="1046"/>
      <c r="B19" s="1006"/>
      <c r="C19" s="123"/>
      <c r="D19" s="124"/>
      <c r="E19" s="125"/>
      <c r="F19" s="124"/>
      <c r="G19" s="125"/>
      <c r="H19" s="124"/>
      <c r="I19" s="125"/>
      <c r="J19" s="124"/>
      <c r="K19" s="125"/>
      <c r="L19" s="125"/>
      <c r="M19" s="126"/>
    </row>
    <row r="20" spans="1:13" ht="15.75" customHeight="1" x14ac:dyDescent="0.25">
      <c r="A20" s="1046"/>
      <c r="B20" s="1006"/>
      <c r="C20" s="127" t="s">
        <v>648</v>
      </c>
      <c r="D20" s="128"/>
      <c r="E20" s="129" t="s">
        <v>649</v>
      </c>
      <c r="F20" s="128"/>
      <c r="G20" s="129" t="s">
        <v>650</v>
      </c>
      <c r="H20" s="128"/>
      <c r="I20" s="129" t="s">
        <v>651</v>
      </c>
      <c r="J20" s="2" t="s">
        <v>658</v>
      </c>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c r="E23" s="129" t="s">
        <v>659</v>
      </c>
      <c r="F23" s="113"/>
      <c r="G23" s="113"/>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t="s">
        <v>658</v>
      </c>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344">
        <v>969</v>
      </c>
      <c r="E30" s="49"/>
      <c r="F30" s="147" t="s">
        <v>670</v>
      </c>
      <c r="G30" s="130" t="s">
        <v>1288</v>
      </c>
      <c r="H30" s="49"/>
      <c r="I30" s="147" t="s">
        <v>671</v>
      </c>
      <c r="J30" s="978" t="s">
        <v>1289</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130">
        <v>2023</v>
      </c>
      <c r="E33" s="153"/>
      <c r="F33" s="49" t="s">
        <v>675</v>
      </c>
      <c r="G33" s="632"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2023</v>
      </c>
      <c r="F36" s="49" t="s">
        <v>758</v>
      </c>
      <c r="G36" s="49">
        <v>2024</v>
      </c>
      <c r="H36" s="140" t="s">
        <v>759</v>
      </c>
      <c r="I36" s="140">
        <v>2025</v>
      </c>
      <c r="J36" s="140" t="s">
        <v>760</v>
      </c>
      <c r="K36" s="49">
        <v>2026</v>
      </c>
      <c r="L36" s="49" t="s">
        <v>761</v>
      </c>
      <c r="M36" s="345">
        <v>2027</v>
      </c>
    </row>
    <row r="37" spans="1:13" ht="15.75" customHeight="1" x14ac:dyDescent="0.25">
      <c r="A37" s="1046"/>
      <c r="B37" s="1006"/>
      <c r="C37" s="127"/>
      <c r="D37" s="302"/>
      <c r="E37" s="28">
        <v>969</v>
      </c>
      <c r="F37" s="302"/>
      <c r="G37" s="28">
        <v>969</v>
      </c>
      <c r="H37" s="302"/>
      <c r="I37" s="28">
        <v>969</v>
      </c>
      <c r="J37" s="302"/>
      <c r="K37" s="28">
        <v>969</v>
      </c>
      <c r="L37" s="302"/>
      <c r="M37" s="28">
        <v>969</v>
      </c>
    </row>
    <row r="38" spans="1:13" ht="15.75" customHeight="1" x14ac:dyDescent="0.25">
      <c r="A38" s="1046"/>
      <c r="B38" s="1006"/>
      <c r="C38" s="127"/>
      <c r="D38" s="49" t="s">
        <v>762</v>
      </c>
      <c r="E38" s="49">
        <v>2028</v>
      </c>
      <c r="F38" s="49" t="s">
        <v>763</v>
      </c>
      <c r="G38" s="49">
        <v>2029</v>
      </c>
      <c r="H38" s="140" t="s">
        <v>793</v>
      </c>
      <c r="I38" s="140">
        <v>2030</v>
      </c>
      <c r="J38" s="140" t="s">
        <v>765</v>
      </c>
      <c r="K38" s="49">
        <v>2031</v>
      </c>
      <c r="L38" s="49" t="s">
        <v>766</v>
      </c>
      <c r="M38" s="126">
        <v>2032</v>
      </c>
    </row>
    <row r="39" spans="1:13" ht="15.75" customHeight="1" x14ac:dyDescent="0.25">
      <c r="A39" s="1046"/>
      <c r="B39" s="1006"/>
      <c r="C39" s="127"/>
      <c r="D39" s="302"/>
      <c r="E39" s="28">
        <v>969</v>
      </c>
      <c r="F39" s="302"/>
      <c r="G39" s="28">
        <v>969</v>
      </c>
      <c r="H39" s="302"/>
      <c r="I39" s="28">
        <v>969</v>
      </c>
      <c r="J39" s="302"/>
      <c r="K39" s="28">
        <v>969</v>
      </c>
      <c r="L39" s="302"/>
      <c r="M39" s="28">
        <v>969</v>
      </c>
    </row>
    <row r="40" spans="1:13" ht="15.75" customHeight="1" x14ac:dyDescent="0.25">
      <c r="A40" s="1046"/>
      <c r="B40" s="1006"/>
      <c r="C40" s="127"/>
      <c r="D40" s="49" t="s">
        <v>767</v>
      </c>
      <c r="E40" s="49">
        <v>2033</v>
      </c>
      <c r="F40" s="49" t="s">
        <v>768</v>
      </c>
      <c r="G40" s="49">
        <v>2034</v>
      </c>
      <c r="H40" s="140" t="s">
        <v>769</v>
      </c>
      <c r="I40" s="140">
        <v>2035</v>
      </c>
      <c r="J40" s="140" t="s">
        <v>689</v>
      </c>
      <c r="K40" s="49"/>
      <c r="L40" s="49"/>
      <c r="M40" s="126"/>
    </row>
    <row r="41" spans="1:13" ht="15.75" customHeight="1" x14ac:dyDescent="0.25">
      <c r="A41" s="1046"/>
      <c r="B41" s="1006"/>
      <c r="C41" s="127"/>
      <c r="D41" s="302"/>
      <c r="E41" s="28">
        <v>969</v>
      </c>
      <c r="F41" s="302"/>
      <c r="G41" s="28">
        <v>969</v>
      </c>
      <c r="H41" s="302"/>
      <c r="I41" s="28">
        <v>969</v>
      </c>
      <c r="J41" s="559">
        <v>969</v>
      </c>
      <c r="K41" s="28"/>
      <c r="L41" s="325"/>
      <c r="M41" s="148"/>
    </row>
    <row r="42" spans="1:13" ht="15.75" customHeight="1" x14ac:dyDescent="0.25">
      <c r="A42" s="1046"/>
      <c r="B42" s="1006"/>
      <c r="C42" s="127"/>
      <c r="D42" s="324"/>
      <c r="E42" s="143"/>
      <c r="F42" s="324"/>
      <c r="G42" s="143"/>
      <c r="H42" s="324"/>
      <c r="I42" s="143"/>
      <c r="J42" s="324"/>
      <c r="K42" s="143"/>
      <c r="L42" s="325"/>
      <c r="M42" s="148"/>
    </row>
    <row r="43" spans="1:13" ht="15.75" customHeight="1" x14ac:dyDescent="0.25">
      <c r="A43" s="1046"/>
      <c r="B43" s="1006"/>
      <c r="C43" s="127"/>
      <c r="D43" s="325"/>
      <c r="E43" s="49"/>
      <c r="F43" s="1406"/>
      <c r="G43" s="1106"/>
      <c r="H43" s="1105"/>
      <c r="I43" s="1106"/>
      <c r="J43" s="325"/>
      <c r="K43" s="49"/>
      <c r="L43" s="325"/>
      <c r="M43" s="148"/>
    </row>
    <row r="44" spans="1:13" ht="15.75" customHeight="1" x14ac:dyDescent="0.25">
      <c r="A44" s="1046"/>
      <c r="B44" s="1006"/>
      <c r="C44" s="304"/>
      <c r="D44" s="305"/>
      <c r="E44" s="134"/>
      <c r="F44" s="305"/>
      <c r="G44" s="134"/>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t="s">
        <v>942</v>
      </c>
      <c r="H46" s="997"/>
      <c r="I46" s="997"/>
      <c r="J46" s="998"/>
      <c r="K46" s="179" t="s">
        <v>659</v>
      </c>
      <c r="L46" s="1040"/>
      <c r="M46" s="1041"/>
    </row>
    <row r="47" spans="1:13" ht="15.75" customHeight="1" x14ac:dyDescent="0.25">
      <c r="A47" s="1046"/>
      <c r="B47" s="1006"/>
      <c r="C47" s="180"/>
      <c r="D47" s="181" t="s">
        <v>658</v>
      </c>
      <c r="E47" s="2"/>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58.5" customHeight="1" x14ac:dyDescent="0.25">
      <c r="A49" s="1046"/>
      <c r="B49" s="118" t="s">
        <v>694</v>
      </c>
      <c r="C49" s="1112" t="s">
        <v>1290</v>
      </c>
      <c r="D49" s="968"/>
      <c r="E49" s="968"/>
      <c r="F49" s="968"/>
      <c r="G49" s="968"/>
      <c r="H49" s="968"/>
      <c r="I49" s="968"/>
      <c r="J49" s="968"/>
      <c r="K49" s="968"/>
      <c r="L49" s="968"/>
      <c r="M49" s="1012"/>
    </row>
    <row r="50" spans="1:13" ht="42" customHeight="1" x14ac:dyDescent="0.25">
      <c r="A50" s="1046"/>
      <c r="B50" s="118" t="s">
        <v>717</v>
      </c>
      <c r="C50" s="1011" t="s">
        <v>1291</v>
      </c>
      <c r="D50" s="968"/>
      <c r="E50" s="968"/>
      <c r="F50" s="968"/>
      <c r="G50" s="968"/>
      <c r="H50" s="968"/>
      <c r="I50" s="968"/>
      <c r="J50" s="968"/>
      <c r="K50" s="968"/>
      <c r="L50" s="968"/>
      <c r="M50" s="1012"/>
    </row>
    <row r="51" spans="1:13" ht="33" customHeight="1" x14ac:dyDescent="0.25">
      <c r="A51" s="1046"/>
      <c r="B51" s="118" t="s">
        <v>719</v>
      </c>
      <c r="C51" s="1011" t="s">
        <v>720</v>
      </c>
      <c r="D51" s="968"/>
      <c r="E51" s="968"/>
      <c r="F51" s="968"/>
      <c r="G51" s="968"/>
      <c r="H51" s="968"/>
      <c r="I51" s="968"/>
      <c r="J51" s="968"/>
      <c r="K51" s="968"/>
      <c r="L51" s="968"/>
      <c r="M51" s="1012"/>
    </row>
    <row r="52" spans="1:13" ht="24" customHeight="1" x14ac:dyDescent="0.25">
      <c r="A52" s="1082"/>
      <c r="B52" s="118" t="s">
        <v>721</v>
      </c>
      <c r="C52" s="1011">
        <v>2023</v>
      </c>
      <c r="D52" s="968"/>
      <c r="E52" s="968"/>
      <c r="F52" s="968"/>
      <c r="G52" s="968"/>
      <c r="H52" s="968"/>
      <c r="I52" s="968"/>
      <c r="J52" s="968"/>
      <c r="K52" s="968"/>
      <c r="L52" s="968"/>
      <c r="M52" s="1012"/>
    </row>
    <row r="53" spans="1:13" ht="31.5" customHeight="1" x14ac:dyDescent="0.25">
      <c r="A53" s="1080" t="s">
        <v>722</v>
      </c>
      <c r="B53" s="633" t="s">
        <v>723</v>
      </c>
      <c r="C53" s="1011" t="s">
        <v>1292</v>
      </c>
      <c r="D53" s="968"/>
      <c r="E53" s="968"/>
      <c r="F53" s="968"/>
      <c r="G53" s="968"/>
      <c r="H53" s="968"/>
      <c r="I53" s="968"/>
      <c r="J53" s="968"/>
      <c r="K53" s="968"/>
      <c r="L53" s="968"/>
      <c r="M53" s="1012"/>
    </row>
    <row r="54" spans="1:13" ht="15.75" customHeight="1" x14ac:dyDescent="0.25">
      <c r="A54" s="1046"/>
      <c r="B54" s="633" t="s">
        <v>724</v>
      </c>
      <c r="C54" s="1011" t="s">
        <v>1293</v>
      </c>
      <c r="D54" s="968"/>
      <c r="E54" s="968"/>
      <c r="F54" s="968"/>
      <c r="G54" s="968"/>
      <c r="H54" s="968"/>
      <c r="I54" s="968"/>
      <c r="J54" s="968"/>
      <c r="K54" s="968"/>
      <c r="L54" s="968"/>
      <c r="M54" s="1012"/>
    </row>
    <row r="55" spans="1:13" ht="15.75" customHeight="1" x14ac:dyDescent="0.25">
      <c r="A55" s="1046"/>
      <c r="B55" s="633" t="s">
        <v>726</v>
      </c>
      <c r="C55" s="1011" t="s">
        <v>1294</v>
      </c>
      <c r="D55" s="968"/>
      <c r="E55" s="968"/>
      <c r="F55" s="968"/>
      <c r="G55" s="968"/>
      <c r="H55" s="968"/>
      <c r="I55" s="968"/>
      <c r="J55" s="968"/>
      <c r="K55" s="968"/>
      <c r="L55" s="968"/>
      <c r="M55" s="1012"/>
    </row>
    <row r="56" spans="1:13" ht="15.75" customHeight="1" x14ac:dyDescent="0.25">
      <c r="A56" s="1046"/>
      <c r="B56" s="633" t="s">
        <v>727</v>
      </c>
      <c r="C56" s="1011" t="s">
        <v>414</v>
      </c>
      <c r="D56" s="968"/>
      <c r="E56" s="968"/>
      <c r="F56" s="968"/>
      <c r="G56" s="968"/>
      <c r="H56" s="968"/>
      <c r="I56" s="968"/>
      <c r="J56" s="968"/>
      <c r="K56" s="968"/>
      <c r="L56" s="968"/>
      <c r="M56" s="1012"/>
    </row>
    <row r="57" spans="1:13" ht="28.5" customHeight="1" x14ac:dyDescent="0.25">
      <c r="A57" s="1046"/>
      <c r="B57" s="633" t="s">
        <v>729</v>
      </c>
      <c r="C57" s="1030" t="s">
        <v>1295</v>
      </c>
      <c r="D57" s="968"/>
      <c r="E57" s="968"/>
      <c r="F57" s="968"/>
      <c r="G57" s="968"/>
      <c r="H57" s="968"/>
      <c r="I57" s="968"/>
      <c r="J57" s="968"/>
      <c r="K57" s="968"/>
      <c r="L57" s="968"/>
      <c r="M57" s="1012"/>
    </row>
    <row r="58" spans="1:13" ht="28.5" customHeight="1" x14ac:dyDescent="0.25">
      <c r="A58" s="1081"/>
      <c r="B58" s="633" t="s">
        <v>730</v>
      </c>
      <c r="C58" s="1011" t="s">
        <v>1296</v>
      </c>
      <c r="D58" s="968"/>
      <c r="E58" s="968"/>
      <c r="F58" s="968"/>
      <c r="G58" s="968"/>
      <c r="H58" s="968"/>
      <c r="I58" s="968"/>
      <c r="J58" s="968"/>
      <c r="K58" s="968"/>
      <c r="L58" s="968"/>
      <c r="M58" s="1012"/>
    </row>
    <row r="59" spans="1:13" ht="15.75" customHeight="1" x14ac:dyDescent="0.25">
      <c r="A59" s="1080" t="s">
        <v>731</v>
      </c>
      <c r="B59" s="634" t="s">
        <v>732</v>
      </c>
      <c r="C59" s="1011" t="s">
        <v>1244</v>
      </c>
      <c r="D59" s="968"/>
      <c r="E59" s="968"/>
      <c r="F59" s="968"/>
      <c r="G59" s="968"/>
      <c r="H59" s="968"/>
      <c r="I59" s="968"/>
      <c r="J59" s="968"/>
      <c r="K59" s="968"/>
      <c r="L59" s="968"/>
      <c r="M59" s="1012"/>
    </row>
    <row r="60" spans="1:13" ht="15.75" customHeight="1" x14ac:dyDescent="0.25">
      <c r="A60" s="1046"/>
      <c r="B60" s="634" t="s">
        <v>734</v>
      </c>
      <c r="C60" s="1011" t="s">
        <v>1245</v>
      </c>
      <c r="D60" s="968"/>
      <c r="E60" s="968"/>
      <c r="F60" s="968"/>
      <c r="G60" s="968"/>
      <c r="H60" s="968"/>
      <c r="I60" s="968"/>
      <c r="J60" s="968"/>
      <c r="K60" s="968"/>
      <c r="L60" s="968"/>
      <c r="M60" s="1012"/>
    </row>
    <row r="61" spans="1:13" ht="25.5" customHeight="1" x14ac:dyDescent="0.25">
      <c r="A61" s="1082"/>
      <c r="B61" s="634" t="s">
        <v>43</v>
      </c>
      <c r="C61" s="1011" t="s">
        <v>383</v>
      </c>
      <c r="D61" s="968"/>
      <c r="E61" s="968"/>
      <c r="F61" s="968"/>
      <c r="G61" s="968"/>
      <c r="H61" s="968"/>
      <c r="I61" s="968"/>
      <c r="J61" s="968"/>
      <c r="K61" s="968"/>
      <c r="L61" s="968"/>
      <c r="M61" s="1012"/>
    </row>
    <row r="62" spans="1:13" ht="56.25" customHeight="1" x14ac:dyDescent="0.25">
      <c r="A62" s="194" t="s">
        <v>737</v>
      </c>
      <c r="B62" s="635"/>
      <c r="C62" s="1027"/>
      <c r="D62" s="1028"/>
      <c r="E62" s="1028"/>
      <c r="F62" s="1028"/>
      <c r="G62" s="1028"/>
      <c r="H62" s="1028"/>
      <c r="I62" s="1028"/>
      <c r="J62" s="1028"/>
      <c r="K62" s="1028"/>
      <c r="L62" s="1028"/>
      <c r="M62" s="1029"/>
    </row>
    <row r="63" spans="1:13" ht="15.75" customHeight="1" x14ac:dyDescent="0.25">
      <c r="A63" s="328"/>
      <c r="B63" s="329"/>
      <c r="C63" s="328"/>
      <c r="D63" s="328"/>
      <c r="E63" s="328"/>
      <c r="F63" s="328"/>
      <c r="G63" s="328"/>
      <c r="H63" s="328"/>
      <c r="I63" s="328"/>
      <c r="J63" s="328"/>
      <c r="K63" s="328"/>
      <c r="L63" s="328"/>
      <c r="M63" s="328"/>
    </row>
    <row r="64" spans="1:13" ht="15.75" customHeight="1" x14ac:dyDescent="0.25">
      <c r="A64" s="328"/>
      <c r="B64" s="329"/>
      <c r="C64" s="328"/>
      <c r="D64" s="328"/>
      <c r="E64" s="328"/>
      <c r="F64" s="328"/>
      <c r="G64" s="328"/>
      <c r="H64" s="328"/>
      <c r="I64" s="328"/>
      <c r="J64" s="328"/>
      <c r="K64" s="328"/>
      <c r="L64" s="328"/>
      <c r="M64" s="328"/>
    </row>
    <row r="65" spans="1:13" ht="15.75" customHeight="1" x14ac:dyDescent="0.25">
      <c r="A65" s="328"/>
      <c r="B65" s="329"/>
      <c r="C65" s="328"/>
      <c r="D65" s="328"/>
      <c r="E65" s="328"/>
      <c r="F65" s="328"/>
      <c r="G65" s="328"/>
      <c r="H65" s="328"/>
      <c r="I65" s="328"/>
      <c r="J65" s="328"/>
      <c r="K65" s="328"/>
      <c r="L65" s="328"/>
      <c r="M65" s="328"/>
    </row>
    <row r="66" spans="1:13" ht="15.75" customHeight="1" x14ac:dyDescent="0.25">
      <c r="A66" s="328"/>
      <c r="B66" s="329"/>
      <c r="C66" s="328"/>
      <c r="D66" s="328"/>
      <c r="E66" s="328"/>
      <c r="F66" s="328"/>
      <c r="G66" s="328"/>
      <c r="H66" s="328"/>
      <c r="I66" s="328"/>
      <c r="J66" s="328"/>
      <c r="K66" s="328"/>
      <c r="L66" s="328"/>
      <c r="M66" s="328"/>
    </row>
    <row r="67" spans="1:13" ht="15.75" customHeight="1" x14ac:dyDescent="0.25">
      <c r="A67" s="328"/>
      <c r="B67" s="329"/>
      <c r="C67" s="328"/>
      <c r="D67" s="328"/>
      <c r="E67" s="328"/>
      <c r="F67" s="328"/>
      <c r="G67" s="328"/>
      <c r="H67" s="328"/>
      <c r="I67" s="328"/>
      <c r="J67" s="328"/>
      <c r="K67" s="328"/>
      <c r="L67" s="328"/>
      <c r="M67" s="328"/>
    </row>
    <row r="68" spans="1:13" ht="15.75" customHeight="1" x14ac:dyDescent="0.25">
      <c r="A68" s="328"/>
      <c r="B68" s="329"/>
      <c r="C68" s="328"/>
      <c r="D68" s="328"/>
      <c r="E68" s="328"/>
      <c r="F68" s="328"/>
      <c r="G68" s="328"/>
      <c r="H68" s="328"/>
      <c r="I68" s="328"/>
      <c r="J68" s="328"/>
      <c r="K68" s="328"/>
      <c r="L68" s="328"/>
      <c r="M68" s="328"/>
    </row>
    <row r="69" spans="1:13" ht="15.75" customHeight="1" x14ac:dyDescent="0.25">
      <c r="A69" s="328"/>
      <c r="B69" s="329"/>
      <c r="C69" s="328"/>
      <c r="D69" s="328"/>
      <c r="E69" s="328"/>
      <c r="F69" s="328"/>
      <c r="G69" s="328"/>
      <c r="H69" s="328"/>
      <c r="I69" s="328"/>
      <c r="J69" s="328"/>
      <c r="K69" s="328"/>
      <c r="L69" s="328"/>
      <c r="M69" s="328"/>
    </row>
    <row r="70" spans="1:13" ht="15.75" customHeight="1" x14ac:dyDescent="0.25">
      <c r="A70" s="328"/>
      <c r="B70" s="329"/>
      <c r="C70" s="328"/>
      <c r="D70" s="328"/>
      <c r="E70" s="328"/>
      <c r="F70" s="328"/>
      <c r="G70" s="328"/>
      <c r="H70" s="328"/>
      <c r="I70" s="328"/>
      <c r="J70" s="328"/>
      <c r="K70" s="328"/>
      <c r="L70" s="328"/>
      <c r="M70" s="328"/>
    </row>
    <row r="71" spans="1:13" ht="15.75" customHeight="1" x14ac:dyDescent="0.25">
      <c r="A71" s="328"/>
      <c r="B71" s="329"/>
      <c r="C71" s="328"/>
      <c r="D71" s="328"/>
      <c r="E71" s="328"/>
      <c r="F71" s="328"/>
      <c r="G71" s="328"/>
      <c r="H71" s="328"/>
      <c r="I71" s="328"/>
      <c r="J71" s="328"/>
      <c r="K71" s="328"/>
      <c r="L71" s="328"/>
      <c r="M71" s="328"/>
    </row>
    <row r="72" spans="1:13" ht="15.75" customHeight="1" x14ac:dyDescent="0.25">
      <c r="A72" s="328"/>
      <c r="B72" s="329"/>
      <c r="C72" s="328"/>
      <c r="D72" s="328"/>
      <c r="E72" s="328"/>
      <c r="F72" s="328"/>
      <c r="G72" s="328"/>
      <c r="H72" s="328"/>
      <c r="I72" s="328"/>
      <c r="J72" s="328"/>
      <c r="K72" s="328"/>
      <c r="L72" s="328"/>
      <c r="M72" s="328"/>
    </row>
    <row r="73" spans="1:13" ht="15.75" customHeight="1" x14ac:dyDescent="0.25">
      <c r="A73" s="328"/>
      <c r="B73" s="329"/>
      <c r="C73" s="328"/>
      <c r="D73" s="328"/>
      <c r="E73" s="328"/>
      <c r="F73" s="328"/>
      <c r="G73" s="328"/>
      <c r="H73" s="328"/>
      <c r="I73" s="328"/>
      <c r="J73" s="328"/>
      <c r="K73" s="328"/>
      <c r="L73" s="328"/>
      <c r="M73" s="328"/>
    </row>
    <row r="74" spans="1:13" ht="15.75" customHeight="1" x14ac:dyDescent="0.25">
      <c r="A74" s="328"/>
      <c r="B74" s="329"/>
      <c r="C74" s="328"/>
      <c r="D74" s="328"/>
      <c r="E74" s="328"/>
      <c r="F74" s="328"/>
      <c r="G74" s="328"/>
      <c r="H74" s="328"/>
      <c r="I74" s="328"/>
      <c r="J74" s="328"/>
      <c r="K74" s="328"/>
      <c r="L74" s="328"/>
      <c r="M74" s="328"/>
    </row>
    <row r="75" spans="1:13" ht="15.75" customHeight="1" x14ac:dyDescent="0.25">
      <c r="A75" s="328"/>
      <c r="B75" s="329"/>
      <c r="C75" s="328"/>
      <c r="D75" s="328"/>
      <c r="E75" s="328"/>
      <c r="F75" s="328"/>
      <c r="G75" s="328"/>
      <c r="H75" s="328"/>
      <c r="I75" s="328"/>
      <c r="J75" s="328"/>
      <c r="K75" s="328"/>
      <c r="L75" s="328"/>
      <c r="M75" s="328"/>
    </row>
    <row r="76" spans="1:13" ht="15.75" customHeight="1" x14ac:dyDescent="0.25">
      <c r="A76" s="636"/>
      <c r="B76" s="637"/>
      <c r="C76" s="636"/>
      <c r="D76" s="636"/>
      <c r="E76" s="636"/>
      <c r="F76" s="636"/>
      <c r="G76" s="636"/>
      <c r="H76" s="636"/>
      <c r="I76" s="636"/>
      <c r="J76" s="636"/>
      <c r="K76" s="636"/>
      <c r="L76" s="636"/>
      <c r="M76" s="636"/>
    </row>
    <row r="77" spans="1:13" ht="15.75" customHeight="1" x14ac:dyDescent="0.25">
      <c r="A77" s="636"/>
      <c r="B77" s="637"/>
      <c r="C77" s="636"/>
      <c r="D77" s="636"/>
      <c r="E77" s="636"/>
      <c r="F77" s="636"/>
      <c r="G77" s="636"/>
      <c r="H77" s="636"/>
      <c r="I77" s="636"/>
      <c r="J77" s="636"/>
      <c r="K77" s="636"/>
      <c r="L77" s="636"/>
      <c r="M77" s="636"/>
    </row>
    <row r="78" spans="1:13" ht="15.75" customHeight="1" x14ac:dyDescent="0.25">
      <c r="A78" s="636"/>
      <c r="B78" s="637"/>
      <c r="C78" s="636"/>
      <c r="D78" s="636"/>
      <c r="E78" s="636"/>
      <c r="F78" s="636"/>
      <c r="G78" s="636"/>
      <c r="H78" s="636"/>
      <c r="I78" s="636"/>
      <c r="J78" s="636"/>
      <c r="K78" s="636"/>
      <c r="L78" s="636"/>
      <c r="M78" s="636"/>
    </row>
    <row r="79" spans="1:13" ht="15.75" customHeight="1" x14ac:dyDescent="0.25">
      <c r="A79" s="636"/>
      <c r="B79" s="637"/>
      <c r="C79" s="636"/>
      <c r="D79" s="636"/>
      <c r="E79" s="636"/>
      <c r="F79" s="636"/>
      <c r="G79" s="636"/>
      <c r="H79" s="636"/>
      <c r="I79" s="636"/>
      <c r="J79" s="636"/>
      <c r="K79" s="636"/>
      <c r="L79" s="636"/>
      <c r="M79" s="636"/>
    </row>
    <row r="80" spans="1:13" ht="15.75" customHeight="1" x14ac:dyDescent="0.25">
      <c r="A80" s="636"/>
      <c r="B80" s="637"/>
      <c r="C80" s="636"/>
      <c r="D80" s="636"/>
      <c r="E80" s="636"/>
      <c r="F80" s="636"/>
      <c r="G80" s="636"/>
      <c r="H80" s="636"/>
      <c r="I80" s="636"/>
      <c r="J80" s="636"/>
      <c r="K80" s="636"/>
      <c r="L80" s="636"/>
      <c r="M80" s="636"/>
    </row>
    <row r="81" spans="1:13" ht="15.75" customHeight="1" x14ac:dyDescent="0.25">
      <c r="A81" s="636"/>
      <c r="B81" s="637"/>
      <c r="C81" s="636"/>
      <c r="D81" s="636"/>
      <c r="E81" s="636"/>
      <c r="F81" s="636"/>
      <c r="G81" s="636"/>
      <c r="H81" s="636"/>
      <c r="I81" s="636"/>
      <c r="J81" s="636"/>
      <c r="K81" s="636"/>
      <c r="L81" s="636"/>
      <c r="M81" s="636"/>
    </row>
    <row r="82" spans="1:13" ht="15.75" customHeight="1" x14ac:dyDescent="0.25">
      <c r="A82" s="636"/>
      <c r="B82" s="637"/>
      <c r="C82" s="636"/>
      <c r="D82" s="636"/>
      <c r="E82" s="636"/>
      <c r="F82" s="636"/>
      <c r="G82" s="636"/>
      <c r="H82" s="636"/>
      <c r="I82" s="636"/>
      <c r="J82" s="636"/>
      <c r="K82" s="636"/>
      <c r="L82" s="636"/>
      <c r="M82" s="636"/>
    </row>
    <row r="83" spans="1:13" ht="15.75" customHeight="1" x14ac:dyDescent="0.25">
      <c r="A83" s="636"/>
      <c r="B83" s="637"/>
      <c r="C83" s="636"/>
      <c r="D83" s="636"/>
      <c r="E83" s="636"/>
      <c r="F83" s="636"/>
      <c r="G83" s="636"/>
      <c r="H83" s="636"/>
      <c r="I83" s="636"/>
      <c r="J83" s="636"/>
      <c r="K83" s="636"/>
      <c r="L83" s="636"/>
      <c r="M83" s="636"/>
    </row>
    <row r="84" spans="1:13" ht="15.75" customHeight="1" x14ac:dyDescent="0.25">
      <c r="A84" s="636"/>
      <c r="B84" s="637"/>
      <c r="C84" s="636"/>
      <c r="D84" s="636"/>
      <c r="E84" s="636"/>
      <c r="F84" s="636"/>
      <c r="G84" s="636"/>
      <c r="H84" s="636"/>
      <c r="I84" s="636"/>
      <c r="J84" s="636"/>
      <c r="K84" s="636"/>
      <c r="L84" s="636"/>
      <c r="M84" s="636"/>
    </row>
    <row r="85" spans="1:13" ht="15.75" customHeight="1" x14ac:dyDescent="0.25">
      <c r="A85" s="636"/>
      <c r="B85" s="637"/>
      <c r="C85" s="636"/>
      <c r="D85" s="636"/>
      <c r="E85" s="636"/>
      <c r="F85" s="636"/>
      <c r="G85" s="636"/>
      <c r="H85" s="636"/>
      <c r="I85" s="636"/>
      <c r="J85" s="636"/>
      <c r="K85" s="636"/>
      <c r="L85" s="636"/>
      <c r="M85" s="636"/>
    </row>
    <row r="86" spans="1:13" ht="15.75" customHeight="1" x14ac:dyDescent="0.25">
      <c r="A86" s="636"/>
      <c r="B86" s="637"/>
      <c r="C86" s="636"/>
      <c r="D86" s="636"/>
      <c r="E86" s="636"/>
      <c r="F86" s="636"/>
      <c r="G86" s="636"/>
      <c r="H86" s="636"/>
      <c r="I86" s="636"/>
      <c r="J86" s="636"/>
      <c r="K86" s="636"/>
      <c r="L86" s="636"/>
      <c r="M86" s="636"/>
    </row>
    <row r="87" spans="1:13" ht="15.75" customHeight="1" x14ac:dyDescent="0.25">
      <c r="A87" s="636"/>
      <c r="B87" s="637"/>
      <c r="C87" s="636"/>
      <c r="D87" s="636"/>
      <c r="E87" s="636"/>
      <c r="F87" s="636"/>
      <c r="G87" s="636"/>
      <c r="H87" s="636"/>
      <c r="I87" s="636"/>
      <c r="J87" s="636"/>
      <c r="K87" s="636"/>
      <c r="L87" s="636"/>
      <c r="M87" s="636"/>
    </row>
    <row r="88" spans="1:13" ht="15.75" customHeight="1" x14ac:dyDescent="0.25">
      <c r="A88" s="636"/>
      <c r="B88" s="637"/>
      <c r="C88" s="636"/>
      <c r="D88" s="636"/>
      <c r="E88" s="636"/>
      <c r="F88" s="636"/>
      <c r="G88" s="636"/>
      <c r="H88" s="636"/>
      <c r="I88" s="636"/>
      <c r="J88" s="636"/>
      <c r="K88" s="636"/>
      <c r="L88" s="636"/>
      <c r="M88" s="636"/>
    </row>
    <row r="89" spans="1:13" ht="15.75" customHeight="1" x14ac:dyDescent="0.25">
      <c r="A89" s="636"/>
      <c r="B89" s="637"/>
      <c r="C89" s="636"/>
      <c r="D89" s="636"/>
      <c r="E89" s="636"/>
      <c r="F89" s="636"/>
      <c r="G89" s="636"/>
      <c r="H89" s="636"/>
      <c r="I89" s="636"/>
      <c r="J89" s="636"/>
      <c r="K89" s="636"/>
      <c r="L89" s="636"/>
      <c r="M89" s="636"/>
    </row>
    <row r="90" spans="1:13" ht="15.75" customHeight="1" x14ac:dyDescent="0.25">
      <c r="A90" s="636"/>
      <c r="B90" s="637"/>
      <c r="C90" s="636"/>
      <c r="D90" s="636"/>
      <c r="E90" s="636"/>
      <c r="F90" s="636"/>
      <c r="G90" s="636"/>
      <c r="H90" s="636"/>
      <c r="I90" s="636"/>
      <c r="J90" s="636"/>
      <c r="K90" s="636"/>
      <c r="L90" s="636"/>
      <c r="M90" s="636"/>
    </row>
    <row r="91" spans="1:13" ht="15.75" customHeight="1" x14ac:dyDescent="0.25">
      <c r="A91" s="636"/>
      <c r="B91" s="637"/>
      <c r="C91" s="636"/>
      <c r="D91" s="636"/>
      <c r="E91" s="636"/>
      <c r="F91" s="636"/>
      <c r="G91" s="636"/>
      <c r="H91" s="636"/>
      <c r="I91" s="636"/>
      <c r="J91" s="636"/>
      <c r="K91" s="636"/>
      <c r="L91" s="636"/>
      <c r="M91" s="636"/>
    </row>
    <row r="92" spans="1:13" ht="15.75" customHeight="1" x14ac:dyDescent="0.25">
      <c r="A92" s="636"/>
      <c r="B92" s="637"/>
      <c r="C92" s="636"/>
      <c r="D92" s="636"/>
      <c r="E92" s="636"/>
      <c r="F92" s="636"/>
      <c r="G92" s="636"/>
      <c r="H92" s="636"/>
      <c r="I92" s="636"/>
      <c r="J92" s="636"/>
      <c r="K92" s="636"/>
      <c r="L92" s="636"/>
      <c r="M92" s="636"/>
    </row>
    <row r="93" spans="1:13" ht="15.75" customHeight="1" x14ac:dyDescent="0.25">
      <c r="A93" s="636"/>
      <c r="B93" s="637"/>
      <c r="C93" s="636"/>
      <c r="D93" s="636"/>
      <c r="E93" s="636"/>
      <c r="F93" s="636"/>
      <c r="G93" s="636"/>
      <c r="H93" s="636"/>
      <c r="I93" s="636"/>
      <c r="J93" s="636"/>
      <c r="K93" s="636"/>
      <c r="L93" s="636"/>
      <c r="M93" s="636"/>
    </row>
    <row r="94" spans="1:13" ht="15.75" customHeight="1" x14ac:dyDescent="0.25">
      <c r="A94" s="636"/>
      <c r="B94" s="637"/>
      <c r="C94" s="636"/>
      <c r="D94" s="636"/>
      <c r="E94" s="636"/>
      <c r="F94" s="636"/>
      <c r="G94" s="636"/>
      <c r="H94" s="636"/>
      <c r="I94" s="636"/>
      <c r="J94" s="636"/>
      <c r="K94" s="636"/>
      <c r="L94" s="636"/>
      <c r="M94" s="636"/>
    </row>
    <row r="95" spans="1:13" ht="15.75" customHeight="1" x14ac:dyDescent="0.25">
      <c r="A95" s="636"/>
      <c r="B95" s="637"/>
      <c r="C95" s="636"/>
      <c r="D95" s="636"/>
      <c r="E95" s="636"/>
      <c r="F95" s="636"/>
      <c r="G95" s="636"/>
      <c r="H95" s="636"/>
      <c r="I95" s="636"/>
      <c r="J95" s="636"/>
      <c r="K95" s="636"/>
      <c r="L95" s="636"/>
      <c r="M95" s="636"/>
    </row>
    <row r="96" spans="1:13" ht="15.75" customHeight="1" x14ac:dyDescent="0.25">
      <c r="A96" s="636"/>
      <c r="B96" s="637"/>
      <c r="C96" s="636"/>
      <c r="D96" s="636"/>
      <c r="E96" s="636"/>
      <c r="F96" s="636"/>
      <c r="G96" s="636"/>
      <c r="H96" s="636"/>
      <c r="I96" s="636"/>
      <c r="J96" s="636"/>
      <c r="K96" s="636"/>
      <c r="L96" s="636"/>
      <c r="M96" s="636"/>
    </row>
    <row r="97" spans="1:13" ht="15.75" customHeight="1" x14ac:dyDescent="0.25">
      <c r="A97" s="636"/>
      <c r="B97" s="637"/>
      <c r="C97" s="636"/>
      <c r="D97" s="636"/>
      <c r="E97" s="636"/>
      <c r="F97" s="636"/>
      <c r="G97" s="636"/>
      <c r="H97" s="636"/>
      <c r="I97" s="636"/>
      <c r="J97" s="636"/>
      <c r="K97" s="636"/>
      <c r="L97" s="636"/>
      <c r="M97" s="636"/>
    </row>
    <row r="98" spans="1:13" ht="15.75" customHeight="1" x14ac:dyDescent="0.25">
      <c r="A98" s="636"/>
      <c r="B98" s="637"/>
      <c r="C98" s="636"/>
      <c r="D98" s="636"/>
      <c r="E98" s="636"/>
      <c r="F98" s="636"/>
      <c r="G98" s="636"/>
      <c r="H98" s="636"/>
      <c r="I98" s="636"/>
      <c r="J98" s="636"/>
      <c r="K98" s="636"/>
      <c r="L98" s="636"/>
      <c r="M98" s="636"/>
    </row>
    <row r="99" spans="1:13" ht="15.75" customHeight="1" x14ac:dyDescent="0.25">
      <c r="A99" s="636"/>
      <c r="B99" s="637"/>
      <c r="C99" s="636"/>
      <c r="D99" s="636"/>
      <c r="E99" s="636"/>
      <c r="F99" s="636"/>
      <c r="G99" s="636"/>
      <c r="H99" s="636"/>
      <c r="I99" s="636"/>
      <c r="J99" s="636"/>
      <c r="K99" s="636"/>
      <c r="L99" s="636"/>
      <c r="M99" s="636"/>
    </row>
    <row r="100" spans="1:13" ht="15.75" customHeight="1" x14ac:dyDescent="0.25">
      <c r="A100" s="636"/>
      <c r="B100" s="637"/>
      <c r="C100" s="636"/>
      <c r="D100" s="636"/>
      <c r="E100" s="636"/>
      <c r="F100" s="636"/>
      <c r="G100" s="636"/>
      <c r="H100" s="636"/>
      <c r="I100" s="636"/>
      <c r="J100" s="636"/>
      <c r="K100" s="636"/>
      <c r="L100" s="636"/>
      <c r="M100" s="636"/>
    </row>
    <row r="101" spans="1:13" ht="15.75" customHeight="1" x14ac:dyDescent="0.25">
      <c r="A101" s="636"/>
      <c r="B101" s="637"/>
      <c r="C101" s="636"/>
      <c r="D101" s="636"/>
      <c r="E101" s="636"/>
      <c r="F101" s="636"/>
      <c r="G101" s="636"/>
      <c r="H101" s="636"/>
      <c r="I101" s="636"/>
      <c r="J101" s="636"/>
      <c r="K101" s="636"/>
      <c r="L101" s="636"/>
      <c r="M101" s="636"/>
    </row>
    <row r="102" spans="1:13" ht="15.75" customHeight="1" x14ac:dyDescent="0.25">
      <c r="A102" s="636"/>
      <c r="B102" s="637"/>
      <c r="C102" s="636"/>
      <c r="D102" s="636"/>
      <c r="E102" s="636"/>
      <c r="F102" s="636"/>
      <c r="G102" s="636"/>
      <c r="H102" s="636"/>
      <c r="I102" s="636"/>
      <c r="J102" s="636"/>
      <c r="K102" s="636"/>
      <c r="L102" s="636"/>
      <c r="M102" s="636"/>
    </row>
    <row r="103" spans="1:13" ht="15.75" customHeight="1" x14ac:dyDescent="0.25">
      <c r="A103" s="636"/>
      <c r="B103" s="637"/>
      <c r="C103" s="636"/>
      <c r="D103" s="636"/>
      <c r="E103" s="636"/>
      <c r="F103" s="636"/>
      <c r="G103" s="636"/>
      <c r="H103" s="636"/>
      <c r="I103" s="636"/>
      <c r="J103" s="636"/>
      <c r="K103" s="636"/>
      <c r="L103" s="636"/>
      <c r="M103" s="636"/>
    </row>
    <row r="104" spans="1:13" ht="15.75" customHeight="1" x14ac:dyDescent="0.25">
      <c r="A104" s="636"/>
      <c r="B104" s="637"/>
      <c r="C104" s="636"/>
      <c r="D104" s="636"/>
      <c r="E104" s="636"/>
      <c r="F104" s="636"/>
      <c r="G104" s="636"/>
      <c r="H104" s="636"/>
      <c r="I104" s="636"/>
      <c r="J104" s="636"/>
      <c r="K104" s="636"/>
      <c r="L104" s="636"/>
      <c r="M104" s="636"/>
    </row>
    <row r="105" spans="1:13" ht="15.75" customHeight="1" x14ac:dyDescent="0.25">
      <c r="A105" s="636"/>
      <c r="B105" s="637"/>
      <c r="C105" s="636"/>
      <c r="D105" s="636"/>
      <c r="E105" s="636"/>
      <c r="F105" s="636"/>
      <c r="G105" s="636"/>
      <c r="H105" s="636"/>
      <c r="I105" s="636"/>
      <c r="J105" s="636"/>
      <c r="K105" s="636"/>
      <c r="L105" s="636"/>
      <c r="M105" s="636"/>
    </row>
    <row r="106" spans="1:13" ht="15.75" customHeight="1" x14ac:dyDescent="0.25">
      <c r="A106" s="636"/>
      <c r="B106" s="637"/>
      <c r="C106" s="636"/>
      <c r="D106" s="636"/>
      <c r="E106" s="636"/>
      <c r="F106" s="636"/>
      <c r="G106" s="636"/>
      <c r="H106" s="636"/>
      <c r="I106" s="636"/>
      <c r="J106" s="636"/>
      <c r="K106" s="636"/>
      <c r="L106" s="636"/>
      <c r="M106" s="636"/>
    </row>
    <row r="107" spans="1:13" ht="15.75" customHeight="1" x14ac:dyDescent="0.25">
      <c r="A107" s="636"/>
      <c r="B107" s="637"/>
      <c r="C107" s="636"/>
      <c r="D107" s="636"/>
      <c r="E107" s="636"/>
      <c r="F107" s="636"/>
      <c r="G107" s="636"/>
      <c r="H107" s="636"/>
      <c r="I107" s="636"/>
      <c r="J107" s="636"/>
      <c r="K107" s="636"/>
      <c r="L107" s="636"/>
      <c r="M107" s="636"/>
    </row>
    <row r="108" spans="1:13" ht="15.75" customHeight="1" x14ac:dyDescent="0.25">
      <c r="A108" s="636"/>
      <c r="B108" s="637"/>
      <c r="C108" s="636"/>
      <c r="D108" s="636"/>
      <c r="E108" s="636"/>
      <c r="F108" s="636"/>
      <c r="G108" s="636"/>
      <c r="H108" s="636"/>
      <c r="I108" s="636"/>
      <c r="J108" s="636"/>
      <c r="K108" s="636"/>
      <c r="L108" s="636"/>
      <c r="M108" s="636"/>
    </row>
    <row r="109" spans="1:13" ht="15.75" customHeight="1" x14ac:dyDescent="0.25">
      <c r="A109" s="636"/>
      <c r="B109" s="637"/>
      <c r="C109" s="636"/>
      <c r="D109" s="636"/>
      <c r="E109" s="636"/>
      <c r="F109" s="636"/>
      <c r="G109" s="636"/>
      <c r="H109" s="636"/>
      <c r="I109" s="636"/>
      <c r="J109" s="636"/>
      <c r="K109" s="636"/>
      <c r="L109" s="636"/>
      <c r="M109" s="636"/>
    </row>
    <row r="110" spans="1:13" ht="15.75" customHeight="1" x14ac:dyDescent="0.25">
      <c r="A110" s="636"/>
      <c r="B110" s="637"/>
      <c r="C110" s="636"/>
      <c r="D110" s="636"/>
      <c r="E110" s="636"/>
      <c r="F110" s="636"/>
      <c r="G110" s="636"/>
      <c r="H110" s="636"/>
      <c r="I110" s="636"/>
      <c r="J110" s="636"/>
      <c r="K110" s="636"/>
      <c r="L110" s="636"/>
      <c r="M110" s="636"/>
    </row>
    <row r="111" spans="1:13" ht="15.75" customHeight="1" x14ac:dyDescent="0.25">
      <c r="A111" s="636"/>
      <c r="B111" s="637"/>
      <c r="C111" s="636"/>
      <c r="D111" s="636"/>
      <c r="E111" s="636"/>
      <c r="F111" s="636"/>
      <c r="G111" s="636"/>
      <c r="H111" s="636"/>
      <c r="I111" s="636"/>
      <c r="J111" s="636"/>
      <c r="K111" s="636"/>
      <c r="L111" s="636"/>
      <c r="M111" s="636"/>
    </row>
    <row r="112" spans="1:13" ht="15.75" customHeight="1" x14ac:dyDescent="0.25">
      <c r="A112" s="636"/>
      <c r="B112" s="637"/>
      <c r="C112" s="636"/>
      <c r="D112" s="636"/>
      <c r="E112" s="636"/>
      <c r="F112" s="636"/>
      <c r="G112" s="636"/>
      <c r="H112" s="636"/>
      <c r="I112" s="636"/>
      <c r="J112" s="636"/>
      <c r="K112" s="636"/>
      <c r="L112" s="636"/>
      <c r="M112" s="636"/>
    </row>
    <row r="113" spans="1:13" ht="15.75" customHeight="1" x14ac:dyDescent="0.25">
      <c r="A113" s="636"/>
      <c r="B113" s="637"/>
      <c r="C113" s="636"/>
      <c r="D113" s="636"/>
      <c r="E113" s="636"/>
      <c r="F113" s="636"/>
      <c r="G113" s="636"/>
      <c r="H113" s="636"/>
      <c r="I113" s="636"/>
      <c r="J113" s="636"/>
      <c r="K113" s="636"/>
      <c r="L113" s="636"/>
      <c r="M113" s="636"/>
    </row>
    <row r="114" spans="1:13" ht="15.75" customHeight="1" x14ac:dyDescent="0.25">
      <c r="A114" s="636"/>
      <c r="B114" s="637"/>
      <c r="C114" s="636"/>
      <c r="D114" s="636"/>
      <c r="E114" s="636"/>
      <c r="F114" s="636"/>
      <c r="G114" s="636"/>
      <c r="H114" s="636"/>
      <c r="I114" s="636"/>
      <c r="J114" s="636"/>
      <c r="K114" s="636"/>
      <c r="L114" s="636"/>
      <c r="M114" s="636"/>
    </row>
    <row r="115" spans="1:13" ht="15.75" customHeight="1" x14ac:dyDescent="0.25">
      <c r="A115" s="636"/>
      <c r="B115" s="637"/>
      <c r="C115" s="636"/>
      <c r="D115" s="636"/>
      <c r="E115" s="636"/>
      <c r="F115" s="636"/>
      <c r="G115" s="636"/>
      <c r="H115" s="636"/>
      <c r="I115" s="636"/>
      <c r="J115" s="636"/>
      <c r="K115" s="636"/>
      <c r="L115" s="636"/>
      <c r="M115" s="636"/>
    </row>
    <row r="116" spans="1:13" ht="15.75" customHeight="1" x14ac:dyDescent="0.25">
      <c r="A116" s="636"/>
      <c r="B116" s="637"/>
      <c r="C116" s="636"/>
      <c r="D116" s="636"/>
      <c r="E116" s="636"/>
      <c r="F116" s="636"/>
      <c r="G116" s="636"/>
      <c r="H116" s="636"/>
      <c r="I116" s="636"/>
      <c r="J116" s="636"/>
      <c r="K116" s="636"/>
      <c r="L116" s="636"/>
      <c r="M116" s="636"/>
    </row>
    <row r="117" spans="1:13" ht="15.75" customHeight="1" x14ac:dyDescent="0.25">
      <c r="A117" s="636"/>
      <c r="B117" s="637"/>
      <c r="C117" s="636"/>
      <c r="D117" s="636"/>
      <c r="E117" s="636"/>
      <c r="F117" s="636"/>
      <c r="G117" s="636"/>
      <c r="H117" s="636"/>
      <c r="I117" s="636"/>
      <c r="J117" s="636"/>
      <c r="K117" s="636"/>
      <c r="L117" s="636"/>
      <c r="M117" s="636"/>
    </row>
    <row r="118" spans="1:13" ht="15.75" customHeight="1" x14ac:dyDescent="0.25">
      <c r="A118" s="636"/>
      <c r="B118" s="637"/>
      <c r="C118" s="636"/>
      <c r="D118" s="636"/>
      <c r="E118" s="636"/>
      <c r="F118" s="636"/>
      <c r="G118" s="636"/>
      <c r="H118" s="636"/>
      <c r="I118" s="636"/>
      <c r="J118" s="636"/>
      <c r="K118" s="636"/>
      <c r="L118" s="636"/>
      <c r="M118" s="636"/>
    </row>
    <row r="119" spans="1:13" ht="15.75" customHeight="1" x14ac:dyDescent="0.25">
      <c r="A119" s="636"/>
      <c r="B119" s="637"/>
      <c r="C119" s="636"/>
      <c r="D119" s="636"/>
      <c r="E119" s="636"/>
      <c r="F119" s="636"/>
      <c r="G119" s="636"/>
      <c r="H119" s="636"/>
      <c r="I119" s="636"/>
      <c r="J119" s="636"/>
      <c r="K119" s="636"/>
      <c r="L119" s="636"/>
      <c r="M119" s="636"/>
    </row>
    <row r="120" spans="1:13" ht="15.75" customHeight="1" x14ac:dyDescent="0.25">
      <c r="A120" s="636"/>
      <c r="B120" s="637"/>
      <c r="C120" s="636"/>
      <c r="D120" s="636"/>
      <c r="E120" s="636"/>
      <c r="F120" s="636"/>
      <c r="G120" s="636"/>
      <c r="H120" s="636"/>
      <c r="I120" s="636"/>
      <c r="J120" s="636"/>
      <c r="K120" s="636"/>
      <c r="L120" s="636"/>
      <c r="M120" s="636"/>
    </row>
    <row r="121" spans="1:13" ht="15.75" customHeight="1" x14ac:dyDescent="0.25">
      <c r="A121" s="636"/>
      <c r="B121" s="637"/>
      <c r="C121" s="636"/>
      <c r="D121" s="636"/>
      <c r="E121" s="636"/>
      <c r="F121" s="636"/>
      <c r="G121" s="636"/>
      <c r="H121" s="636"/>
      <c r="I121" s="636"/>
      <c r="J121" s="636"/>
      <c r="K121" s="636"/>
      <c r="L121" s="636"/>
      <c r="M121" s="636"/>
    </row>
    <row r="122" spans="1:13" ht="15.75" customHeight="1" x14ac:dyDescent="0.25">
      <c r="A122" s="636"/>
      <c r="B122" s="637"/>
      <c r="C122" s="636"/>
      <c r="D122" s="636"/>
      <c r="E122" s="636"/>
      <c r="F122" s="636"/>
      <c r="G122" s="636"/>
      <c r="H122" s="636"/>
      <c r="I122" s="636"/>
      <c r="J122" s="636"/>
      <c r="K122" s="636"/>
      <c r="L122" s="636"/>
      <c r="M122" s="636"/>
    </row>
    <row r="123" spans="1:13" ht="15.75" customHeight="1" x14ac:dyDescent="0.25">
      <c r="A123" s="636"/>
      <c r="B123" s="637"/>
      <c r="C123" s="636"/>
      <c r="D123" s="636"/>
      <c r="E123" s="636"/>
      <c r="F123" s="636"/>
      <c r="G123" s="636"/>
      <c r="H123" s="636"/>
      <c r="I123" s="636"/>
      <c r="J123" s="636"/>
      <c r="K123" s="636"/>
      <c r="L123" s="636"/>
      <c r="M123" s="636"/>
    </row>
    <row r="124" spans="1:13" ht="15.75" customHeight="1" x14ac:dyDescent="0.25">
      <c r="A124" s="636"/>
      <c r="B124" s="637"/>
      <c r="C124" s="636"/>
      <c r="D124" s="636"/>
      <c r="E124" s="636"/>
      <c r="F124" s="636"/>
      <c r="G124" s="636"/>
      <c r="H124" s="636"/>
      <c r="I124" s="636"/>
      <c r="J124" s="636"/>
      <c r="K124" s="636"/>
      <c r="L124" s="636"/>
      <c r="M124" s="636"/>
    </row>
    <row r="125" spans="1:13" ht="15.75" customHeight="1" x14ac:dyDescent="0.25">
      <c r="A125" s="636"/>
      <c r="B125" s="637"/>
      <c r="C125" s="636"/>
      <c r="D125" s="636"/>
      <c r="E125" s="636"/>
      <c r="F125" s="636"/>
      <c r="G125" s="636"/>
      <c r="H125" s="636"/>
      <c r="I125" s="636"/>
      <c r="J125" s="636"/>
      <c r="K125" s="636"/>
      <c r="L125" s="636"/>
      <c r="M125" s="636"/>
    </row>
    <row r="126" spans="1:13" ht="15.75" customHeight="1" x14ac:dyDescent="0.25">
      <c r="A126" s="636"/>
      <c r="B126" s="637"/>
      <c r="C126" s="636"/>
      <c r="D126" s="636"/>
      <c r="E126" s="636"/>
      <c r="F126" s="636"/>
      <c r="G126" s="636"/>
      <c r="H126" s="636"/>
      <c r="I126" s="636"/>
      <c r="J126" s="636"/>
      <c r="K126" s="636"/>
      <c r="L126" s="636"/>
      <c r="M126" s="636"/>
    </row>
    <row r="127" spans="1:13" ht="15.75" customHeight="1" x14ac:dyDescent="0.25">
      <c r="A127" s="636"/>
      <c r="B127" s="637"/>
      <c r="C127" s="636"/>
      <c r="D127" s="636"/>
      <c r="E127" s="636"/>
      <c r="F127" s="636"/>
      <c r="G127" s="636"/>
      <c r="H127" s="636"/>
      <c r="I127" s="636"/>
      <c r="J127" s="636"/>
      <c r="K127" s="636"/>
      <c r="L127" s="636"/>
      <c r="M127" s="636"/>
    </row>
    <row r="128" spans="1:13" ht="15.75" customHeight="1" x14ac:dyDescent="0.25">
      <c r="A128" s="636"/>
      <c r="B128" s="637"/>
      <c r="C128" s="636"/>
      <c r="D128" s="636"/>
      <c r="E128" s="636"/>
      <c r="F128" s="636"/>
      <c r="G128" s="636"/>
      <c r="H128" s="636"/>
      <c r="I128" s="636"/>
      <c r="J128" s="636"/>
      <c r="K128" s="636"/>
      <c r="L128" s="636"/>
      <c r="M128" s="636"/>
    </row>
    <row r="129" spans="1:13" ht="15.75" customHeight="1" x14ac:dyDescent="0.25">
      <c r="A129" s="636"/>
      <c r="B129" s="637"/>
      <c r="C129" s="636"/>
      <c r="D129" s="636"/>
      <c r="E129" s="636"/>
      <c r="F129" s="636"/>
      <c r="G129" s="636"/>
      <c r="H129" s="636"/>
      <c r="I129" s="636"/>
      <c r="J129" s="636"/>
      <c r="K129" s="636"/>
      <c r="L129" s="636"/>
      <c r="M129" s="636"/>
    </row>
    <row r="130" spans="1:13" ht="15.75" customHeight="1" x14ac:dyDescent="0.25">
      <c r="A130" s="636"/>
      <c r="B130" s="637"/>
      <c r="C130" s="636"/>
      <c r="D130" s="636"/>
      <c r="E130" s="636"/>
      <c r="F130" s="636"/>
      <c r="G130" s="636"/>
      <c r="H130" s="636"/>
      <c r="I130" s="636"/>
      <c r="J130" s="636"/>
      <c r="K130" s="636"/>
      <c r="L130" s="636"/>
      <c r="M130" s="636"/>
    </row>
    <row r="131" spans="1:13" ht="15.75" customHeight="1" x14ac:dyDescent="0.25">
      <c r="A131" s="636"/>
      <c r="B131" s="637"/>
      <c r="C131" s="636"/>
      <c r="D131" s="636"/>
      <c r="E131" s="636"/>
      <c r="F131" s="636"/>
      <c r="G131" s="636"/>
      <c r="H131" s="636"/>
      <c r="I131" s="636"/>
      <c r="J131" s="636"/>
      <c r="K131" s="636"/>
      <c r="L131" s="636"/>
      <c r="M131" s="636"/>
    </row>
    <row r="132" spans="1:13" ht="15.75" customHeight="1" x14ac:dyDescent="0.25">
      <c r="A132" s="636"/>
      <c r="B132" s="637"/>
      <c r="C132" s="636"/>
      <c r="D132" s="636"/>
      <c r="E132" s="636"/>
      <c r="F132" s="636"/>
      <c r="G132" s="636"/>
      <c r="H132" s="636"/>
      <c r="I132" s="636"/>
      <c r="J132" s="636"/>
      <c r="K132" s="636"/>
      <c r="L132" s="636"/>
      <c r="M132" s="636"/>
    </row>
    <row r="133" spans="1:13" ht="15.75" customHeight="1" x14ac:dyDescent="0.25">
      <c r="A133" s="636"/>
      <c r="B133" s="637"/>
      <c r="C133" s="636"/>
      <c r="D133" s="636"/>
      <c r="E133" s="636"/>
      <c r="F133" s="636"/>
      <c r="G133" s="636"/>
      <c r="H133" s="636"/>
      <c r="I133" s="636"/>
      <c r="J133" s="636"/>
      <c r="K133" s="636"/>
      <c r="L133" s="636"/>
      <c r="M133" s="636"/>
    </row>
    <row r="134" spans="1:13" ht="15.75" customHeight="1" x14ac:dyDescent="0.25">
      <c r="A134" s="636"/>
      <c r="B134" s="637"/>
      <c r="C134" s="636"/>
      <c r="D134" s="636"/>
      <c r="E134" s="636"/>
      <c r="F134" s="636"/>
      <c r="G134" s="636"/>
      <c r="H134" s="636"/>
      <c r="I134" s="636"/>
      <c r="J134" s="636"/>
      <c r="K134" s="636"/>
      <c r="L134" s="636"/>
      <c r="M134" s="636"/>
    </row>
    <row r="135" spans="1:13" ht="15.75" customHeight="1" x14ac:dyDescent="0.25">
      <c r="A135" s="636"/>
      <c r="B135" s="637"/>
      <c r="C135" s="636"/>
      <c r="D135" s="636"/>
      <c r="E135" s="636"/>
      <c r="F135" s="636"/>
      <c r="G135" s="636"/>
      <c r="H135" s="636"/>
      <c r="I135" s="636"/>
      <c r="J135" s="636"/>
      <c r="K135" s="636"/>
      <c r="L135" s="636"/>
      <c r="M135" s="636"/>
    </row>
    <row r="136" spans="1:13" ht="15.75" customHeight="1" x14ac:dyDescent="0.25">
      <c r="A136" s="636"/>
      <c r="B136" s="637"/>
      <c r="C136" s="636"/>
      <c r="D136" s="636"/>
      <c r="E136" s="636"/>
      <c r="F136" s="636"/>
      <c r="G136" s="636"/>
      <c r="H136" s="636"/>
      <c r="I136" s="636"/>
      <c r="J136" s="636"/>
      <c r="K136" s="636"/>
      <c r="L136" s="636"/>
      <c r="M136" s="636"/>
    </row>
    <row r="137" spans="1:13" ht="15.75" customHeight="1" x14ac:dyDescent="0.25">
      <c r="A137" s="636"/>
      <c r="B137" s="637"/>
      <c r="C137" s="636"/>
      <c r="D137" s="636"/>
      <c r="E137" s="636"/>
      <c r="F137" s="636"/>
      <c r="G137" s="636"/>
      <c r="H137" s="636"/>
      <c r="I137" s="636"/>
      <c r="J137" s="636"/>
      <c r="K137" s="636"/>
      <c r="L137" s="636"/>
      <c r="M137" s="636"/>
    </row>
    <row r="138" spans="1:13" ht="15.75" customHeight="1" x14ac:dyDescent="0.25">
      <c r="A138" s="636"/>
      <c r="B138" s="637"/>
      <c r="C138" s="636"/>
      <c r="D138" s="636"/>
      <c r="E138" s="636"/>
      <c r="F138" s="636"/>
      <c r="G138" s="636"/>
      <c r="H138" s="636"/>
      <c r="I138" s="636"/>
      <c r="J138" s="636"/>
      <c r="K138" s="636"/>
      <c r="L138" s="636"/>
      <c r="M138" s="636"/>
    </row>
    <row r="139" spans="1:13" ht="15.75" customHeight="1" x14ac:dyDescent="0.25">
      <c r="A139" s="636"/>
      <c r="B139" s="637"/>
      <c r="C139" s="636"/>
      <c r="D139" s="636"/>
      <c r="E139" s="636"/>
      <c r="F139" s="636"/>
      <c r="G139" s="636"/>
      <c r="H139" s="636"/>
      <c r="I139" s="636"/>
      <c r="J139" s="636"/>
      <c r="K139" s="636"/>
      <c r="L139" s="636"/>
      <c r="M139" s="636"/>
    </row>
    <row r="140" spans="1:13" ht="15.75" customHeight="1" x14ac:dyDescent="0.25">
      <c r="A140" s="636"/>
      <c r="B140" s="637"/>
      <c r="C140" s="636"/>
      <c r="D140" s="636"/>
      <c r="E140" s="636"/>
      <c r="F140" s="636"/>
      <c r="G140" s="636"/>
      <c r="H140" s="636"/>
      <c r="I140" s="636"/>
      <c r="J140" s="636"/>
      <c r="K140" s="636"/>
      <c r="L140" s="636"/>
      <c r="M140" s="636"/>
    </row>
    <row r="141" spans="1:13" ht="15.75" customHeight="1" x14ac:dyDescent="0.25">
      <c r="A141" s="636"/>
      <c r="B141" s="637"/>
      <c r="C141" s="636"/>
      <c r="D141" s="636"/>
      <c r="E141" s="636"/>
      <c r="F141" s="636"/>
      <c r="G141" s="636"/>
      <c r="H141" s="636"/>
      <c r="I141" s="636"/>
      <c r="J141" s="636"/>
      <c r="K141" s="636"/>
      <c r="L141" s="636"/>
      <c r="M141" s="636"/>
    </row>
    <row r="142" spans="1:13" ht="15.75" customHeight="1" x14ac:dyDescent="0.25">
      <c r="A142" s="636"/>
      <c r="B142" s="637"/>
      <c r="C142" s="636"/>
      <c r="D142" s="636"/>
      <c r="E142" s="636"/>
      <c r="F142" s="636"/>
      <c r="G142" s="636"/>
      <c r="H142" s="636"/>
      <c r="I142" s="636"/>
      <c r="J142" s="636"/>
      <c r="K142" s="636"/>
      <c r="L142" s="636"/>
      <c r="M142" s="636"/>
    </row>
    <row r="143" spans="1:13" ht="15.75" customHeight="1" x14ac:dyDescent="0.25">
      <c r="A143" s="636"/>
      <c r="B143" s="637"/>
      <c r="C143" s="636"/>
      <c r="D143" s="636"/>
      <c r="E143" s="636"/>
      <c r="F143" s="636"/>
      <c r="G143" s="636"/>
      <c r="H143" s="636"/>
      <c r="I143" s="636"/>
      <c r="J143" s="636"/>
      <c r="K143" s="636"/>
      <c r="L143" s="636"/>
      <c r="M143" s="636"/>
    </row>
    <row r="144" spans="1:13" ht="15.75" customHeight="1" x14ac:dyDescent="0.25">
      <c r="A144" s="636"/>
      <c r="B144" s="637"/>
      <c r="C144" s="636"/>
      <c r="D144" s="636"/>
      <c r="E144" s="636"/>
      <c r="F144" s="636"/>
      <c r="G144" s="636"/>
      <c r="H144" s="636"/>
      <c r="I144" s="636"/>
      <c r="J144" s="636"/>
      <c r="K144" s="636"/>
      <c r="L144" s="636"/>
      <c r="M144" s="636"/>
    </row>
    <row r="145" spans="1:13" ht="15.75" customHeight="1" x14ac:dyDescent="0.25">
      <c r="A145" s="636"/>
      <c r="B145" s="637"/>
      <c r="C145" s="636"/>
      <c r="D145" s="636"/>
      <c r="E145" s="636"/>
      <c r="F145" s="636"/>
      <c r="G145" s="636"/>
      <c r="H145" s="636"/>
      <c r="I145" s="636"/>
      <c r="J145" s="636"/>
      <c r="K145" s="636"/>
      <c r="L145" s="636"/>
      <c r="M145" s="636"/>
    </row>
    <row r="146" spans="1:13" ht="15.75" customHeight="1" x14ac:dyDescent="0.25">
      <c r="A146" s="636"/>
      <c r="B146" s="637"/>
      <c r="C146" s="636"/>
      <c r="D146" s="636"/>
      <c r="E146" s="636"/>
      <c r="F146" s="636"/>
      <c r="G146" s="636"/>
      <c r="H146" s="636"/>
      <c r="I146" s="636"/>
      <c r="J146" s="636"/>
      <c r="K146" s="636"/>
      <c r="L146" s="636"/>
      <c r="M146" s="636"/>
    </row>
    <row r="147" spans="1:13" ht="15.75" customHeight="1" x14ac:dyDescent="0.25">
      <c r="A147" s="636"/>
      <c r="B147" s="637"/>
      <c r="C147" s="636"/>
      <c r="D147" s="636"/>
      <c r="E147" s="636"/>
      <c r="F147" s="636"/>
      <c r="G147" s="636"/>
      <c r="H147" s="636"/>
      <c r="I147" s="636"/>
      <c r="J147" s="636"/>
      <c r="K147" s="636"/>
      <c r="L147" s="636"/>
      <c r="M147" s="636"/>
    </row>
    <row r="148" spans="1:13" ht="15.75" customHeight="1" x14ac:dyDescent="0.25">
      <c r="A148" s="636"/>
      <c r="B148" s="637"/>
      <c r="C148" s="636"/>
      <c r="D148" s="636"/>
      <c r="E148" s="636"/>
      <c r="F148" s="636"/>
      <c r="G148" s="636"/>
      <c r="H148" s="636"/>
      <c r="I148" s="636"/>
      <c r="J148" s="636"/>
      <c r="K148" s="636"/>
      <c r="L148" s="636"/>
      <c r="M148" s="636"/>
    </row>
    <row r="149" spans="1:13" ht="15.75" customHeight="1" x14ac:dyDescent="0.25">
      <c r="A149" s="636"/>
      <c r="B149" s="637"/>
      <c r="C149" s="636"/>
      <c r="D149" s="636"/>
      <c r="E149" s="636"/>
      <c r="F149" s="636"/>
      <c r="G149" s="636"/>
      <c r="H149" s="636"/>
      <c r="I149" s="636"/>
      <c r="J149" s="636"/>
      <c r="K149" s="636"/>
      <c r="L149" s="636"/>
      <c r="M149" s="636"/>
    </row>
    <row r="150" spans="1:13" ht="15.75" customHeight="1" x14ac:dyDescent="0.25">
      <c r="A150" s="636"/>
      <c r="B150" s="637"/>
      <c r="C150" s="636"/>
      <c r="D150" s="636"/>
      <c r="E150" s="636"/>
      <c r="F150" s="636"/>
      <c r="G150" s="636"/>
      <c r="H150" s="636"/>
      <c r="I150" s="636"/>
      <c r="J150" s="636"/>
      <c r="K150" s="636"/>
      <c r="L150" s="636"/>
      <c r="M150" s="636"/>
    </row>
    <row r="151" spans="1:13" ht="15.75" customHeight="1" x14ac:dyDescent="0.25">
      <c r="A151" s="636"/>
      <c r="B151" s="637"/>
      <c r="C151" s="636"/>
      <c r="D151" s="636"/>
      <c r="E151" s="636"/>
      <c r="F151" s="636"/>
      <c r="G151" s="636"/>
      <c r="H151" s="636"/>
      <c r="I151" s="636"/>
      <c r="J151" s="636"/>
      <c r="K151" s="636"/>
      <c r="L151" s="636"/>
      <c r="M151" s="636"/>
    </row>
    <row r="152" spans="1:13" ht="15.75" customHeight="1" x14ac:dyDescent="0.25">
      <c r="A152" s="636"/>
      <c r="B152" s="637"/>
      <c r="C152" s="636"/>
      <c r="D152" s="636"/>
      <c r="E152" s="636"/>
      <c r="F152" s="636"/>
      <c r="G152" s="636"/>
      <c r="H152" s="636"/>
      <c r="I152" s="636"/>
      <c r="J152" s="636"/>
      <c r="K152" s="636"/>
      <c r="L152" s="636"/>
      <c r="M152" s="636"/>
    </row>
    <row r="153" spans="1:13" ht="15.75" customHeight="1" x14ac:dyDescent="0.25">
      <c r="A153" s="636"/>
      <c r="B153" s="637"/>
      <c r="C153" s="636"/>
      <c r="D153" s="636"/>
      <c r="E153" s="636"/>
      <c r="F153" s="636"/>
      <c r="G153" s="636"/>
      <c r="H153" s="636"/>
      <c r="I153" s="636"/>
      <c r="J153" s="636"/>
      <c r="K153" s="636"/>
      <c r="L153" s="636"/>
      <c r="M153" s="636"/>
    </row>
    <row r="154" spans="1:13" ht="15.75" customHeight="1" x14ac:dyDescent="0.25">
      <c r="A154" s="636"/>
      <c r="B154" s="637"/>
      <c r="C154" s="636"/>
      <c r="D154" s="636"/>
      <c r="E154" s="636"/>
      <c r="F154" s="636"/>
      <c r="G154" s="636"/>
      <c r="H154" s="636"/>
      <c r="I154" s="636"/>
      <c r="J154" s="636"/>
      <c r="K154" s="636"/>
      <c r="L154" s="636"/>
      <c r="M154" s="636"/>
    </row>
    <row r="155" spans="1:13" ht="15.75" customHeight="1" x14ac:dyDescent="0.25">
      <c r="A155" s="636"/>
      <c r="B155" s="637"/>
      <c r="C155" s="636"/>
      <c r="D155" s="636"/>
      <c r="E155" s="636"/>
      <c r="F155" s="636"/>
      <c r="G155" s="636"/>
      <c r="H155" s="636"/>
      <c r="I155" s="636"/>
      <c r="J155" s="636"/>
      <c r="K155" s="636"/>
      <c r="L155" s="636"/>
      <c r="M155" s="636"/>
    </row>
    <row r="156" spans="1:13" ht="15.75" customHeight="1" x14ac:dyDescent="0.25">
      <c r="A156" s="636"/>
      <c r="B156" s="637"/>
      <c r="C156" s="636"/>
      <c r="D156" s="636"/>
      <c r="E156" s="636"/>
      <c r="F156" s="636"/>
      <c r="G156" s="636"/>
      <c r="H156" s="636"/>
      <c r="I156" s="636"/>
      <c r="J156" s="636"/>
      <c r="K156" s="636"/>
      <c r="L156" s="636"/>
      <c r="M156" s="636"/>
    </row>
    <row r="157" spans="1:13" ht="15.75" customHeight="1" x14ac:dyDescent="0.25">
      <c r="A157" s="636"/>
      <c r="B157" s="637"/>
      <c r="C157" s="636"/>
      <c r="D157" s="636"/>
      <c r="E157" s="636"/>
      <c r="F157" s="636"/>
      <c r="G157" s="636"/>
      <c r="H157" s="636"/>
      <c r="I157" s="636"/>
      <c r="J157" s="636"/>
      <c r="K157" s="636"/>
      <c r="L157" s="636"/>
      <c r="M157" s="636"/>
    </row>
    <row r="158" spans="1:13" ht="15.75" customHeight="1" x14ac:dyDescent="0.25">
      <c r="A158" s="636"/>
      <c r="B158" s="637"/>
      <c r="C158" s="636"/>
      <c r="D158" s="636"/>
      <c r="E158" s="636"/>
      <c r="F158" s="636"/>
      <c r="G158" s="636"/>
      <c r="H158" s="636"/>
      <c r="I158" s="636"/>
      <c r="J158" s="636"/>
      <c r="K158" s="636"/>
      <c r="L158" s="636"/>
      <c r="M158" s="636"/>
    </row>
    <row r="159" spans="1:13" ht="15.75" customHeight="1" x14ac:dyDescent="0.25">
      <c r="A159" s="636"/>
      <c r="B159" s="637"/>
      <c r="C159" s="636"/>
      <c r="D159" s="636"/>
      <c r="E159" s="636"/>
      <c r="F159" s="636"/>
      <c r="G159" s="636"/>
      <c r="H159" s="636"/>
      <c r="I159" s="636"/>
      <c r="J159" s="636"/>
      <c r="K159" s="636"/>
      <c r="L159" s="636"/>
      <c r="M159" s="636"/>
    </row>
    <row r="160" spans="1:13" ht="15.75" customHeight="1" x14ac:dyDescent="0.25">
      <c r="A160" s="636"/>
      <c r="B160" s="637"/>
      <c r="C160" s="636"/>
      <c r="D160" s="636"/>
      <c r="E160" s="636"/>
      <c r="F160" s="636"/>
      <c r="G160" s="636"/>
      <c r="H160" s="636"/>
      <c r="I160" s="636"/>
      <c r="J160" s="636"/>
      <c r="K160" s="636"/>
      <c r="L160" s="636"/>
      <c r="M160" s="636"/>
    </row>
    <row r="161" spans="1:13" ht="15.75" customHeight="1" x14ac:dyDescent="0.25">
      <c r="A161" s="636"/>
      <c r="B161" s="637"/>
      <c r="C161" s="636"/>
      <c r="D161" s="636"/>
      <c r="E161" s="636"/>
      <c r="F161" s="636"/>
      <c r="G161" s="636"/>
      <c r="H161" s="636"/>
      <c r="I161" s="636"/>
      <c r="J161" s="636"/>
      <c r="K161" s="636"/>
      <c r="L161" s="636"/>
      <c r="M161" s="636"/>
    </row>
    <row r="162" spans="1:13" ht="15.75" customHeight="1" x14ac:dyDescent="0.25">
      <c r="A162" s="636"/>
      <c r="B162" s="637"/>
      <c r="C162" s="636"/>
      <c r="D162" s="636"/>
      <c r="E162" s="636"/>
      <c r="F162" s="636"/>
      <c r="G162" s="636"/>
      <c r="H162" s="636"/>
      <c r="I162" s="636"/>
      <c r="J162" s="636"/>
      <c r="K162" s="636"/>
      <c r="L162" s="636"/>
      <c r="M162" s="636"/>
    </row>
    <row r="163" spans="1:13" ht="15.75" customHeight="1" x14ac:dyDescent="0.25">
      <c r="A163" s="636"/>
      <c r="B163" s="637"/>
      <c r="C163" s="636"/>
      <c r="D163" s="636"/>
      <c r="E163" s="636"/>
      <c r="F163" s="636"/>
      <c r="G163" s="636"/>
      <c r="H163" s="636"/>
      <c r="I163" s="636"/>
      <c r="J163" s="636"/>
      <c r="K163" s="636"/>
      <c r="L163" s="636"/>
      <c r="M163" s="636"/>
    </row>
    <row r="164" spans="1:13" ht="15.75" customHeight="1" x14ac:dyDescent="0.25">
      <c r="A164" s="636"/>
      <c r="B164" s="637"/>
      <c r="C164" s="636"/>
      <c r="D164" s="636"/>
      <c r="E164" s="636"/>
      <c r="F164" s="636"/>
      <c r="G164" s="636"/>
      <c r="H164" s="636"/>
      <c r="I164" s="636"/>
      <c r="J164" s="636"/>
      <c r="K164" s="636"/>
      <c r="L164" s="636"/>
      <c r="M164" s="636"/>
    </row>
    <row r="165" spans="1:13" ht="15.75" customHeight="1" x14ac:dyDescent="0.25">
      <c r="A165" s="636"/>
      <c r="B165" s="637"/>
      <c r="C165" s="636"/>
      <c r="D165" s="636"/>
      <c r="E165" s="636"/>
      <c r="F165" s="636"/>
      <c r="G165" s="636"/>
      <c r="H165" s="636"/>
      <c r="I165" s="636"/>
      <c r="J165" s="636"/>
      <c r="K165" s="636"/>
      <c r="L165" s="636"/>
      <c r="M165" s="636"/>
    </row>
    <row r="166" spans="1:13" ht="15.75" customHeight="1" x14ac:dyDescent="0.25">
      <c r="A166" s="636"/>
      <c r="B166" s="637"/>
      <c r="C166" s="636"/>
      <c r="D166" s="636"/>
      <c r="E166" s="636"/>
      <c r="F166" s="636"/>
      <c r="G166" s="636"/>
      <c r="H166" s="636"/>
      <c r="I166" s="636"/>
      <c r="J166" s="636"/>
      <c r="K166" s="636"/>
      <c r="L166" s="636"/>
      <c r="M166" s="636"/>
    </row>
    <row r="167" spans="1:13" ht="15.75" customHeight="1" x14ac:dyDescent="0.25">
      <c r="A167" s="636"/>
      <c r="B167" s="637"/>
      <c r="C167" s="636"/>
      <c r="D167" s="636"/>
      <c r="E167" s="636"/>
      <c r="F167" s="636"/>
      <c r="G167" s="636"/>
      <c r="H167" s="636"/>
      <c r="I167" s="636"/>
      <c r="J167" s="636"/>
      <c r="K167" s="636"/>
      <c r="L167" s="636"/>
      <c r="M167" s="636"/>
    </row>
    <row r="168" spans="1:13" ht="15.75" customHeight="1" x14ac:dyDescent="0.25">
      <c r="A168" s="636"/>
      <c r="B168" s="637"/>
      <c r="C168" s="636"/>
      <c r="D168" s="636"/>
      <c r="E168" s="636"/>
      <c r="F168" s="636"/>
      <c r="G168" s="636"/>
      <c r="H168" s="636"/>
      <c r="I168" s="636"/>
      <c r="J168" s="636"/>
      <c r="K168" s="636"/>
      <c r="L168" s="636"/>
      <c r="M168" s="636"/>
    </row>
    <row r="169" spans="1:13" ht="15.75" customHeight="1" x14ac:dyDescent="0.25">
      <c r="A169" s="636"/>
      <c r="B169" s="637"/>
      <c r="C169" s="636"/>
      <c r="D169" s="636"/>
      <c r="E169" s="636"/>
      <c r="F169" s="636"/>
      <c r="G169" s="636"/>
      <c r="H169" s="636"/>
      <c r="I169" s="636"/>
      <c r="J169" s="636"/>
      <c r="K169" s="636"/>
      <c r="L169" s="636"/>
      <c r="M169" s="636"/>
    </row>
    <row r="170" spans="1:13" ht="15.75" customHeight="1" x14ac:dyDescent="0.25">
      <c r="A170" s="636"/>
      <c r="B170" s="637"/>
      <c r="C170" s="636"/>
      <c r="D170" s="636"/>
      <c r="E170" s="636"/>
      <c r="F170" s="636"/>
      <c r="G170" s="636"/>
      <c r="H170" s="636"/>
      <c r="I170" s="636"/>
      <c r="J170" s="636"/>
      <c r="K170" s="636"/>
      <c r="L170" s="636"/>
      <c r="M170" s="636"/>
    </row>
    <row r="171" spans="1:13" ht="15.75" customHeight="1" x14ac:dyDescent="0.25">
      <c r="A171" s="636"/>
      <c r="B171" s="637"/>
      <c r="C171" s="636"/>
      <c r="D171" s="636"/>
      <c r="E171" s="636"/>
      <c r="F171" s="636"/>
      <c r="G171" s="636"/>
      <c r="H171" s="636"/>
      <c r="I171" s="636"/>
      <c r="J171" s="636"/>
      <c r="K171" s="636"/>
      <c r="L171" s="636"/>
      <c r="M171" s="636"/>
    </row>
    <row r="172" spans="1:13" ht="15.75" customHeight="1" x14ac:dyDescent="0.25">
      <c r="A172" s="636"/>
      <c r="B172" s="637"/>
      <c r="C172" s="636"/>
      <c r="D172" s="636"/>
      <c r="E172" s="636"/>
      <c r="F172" s="636"/>
      <c r="G172" s="636"/>
      <c r="H172" s="636"/>
      <c r="I172" s="636"/>
      <c r="J172" s="636"/>
      <c r="K172" s="636"/>
      <c r="L172" s="636"/>
      <c r="M172" s="636"/>
    </row>
    <row r="173" spans="1:13" ht="15.75" customHeight="1" x14ac:dyDescent="0.25">
      <c r="A173" s="636"/>
      <c r="B173" s="637"/>
      <c r="C173" s="636"/>
      <c r="D173" s="636"/>
      <c r="E173" s="636"/>
      <c r="F173" s="636"/>
      <c r="G173" s="636"/>
      <c r="H173" s="636"/>
      <c r="I173" s="636"/>
      <c r="J173" s="636"/>
      <c r="K173" s="636"/>
      <c r="L173" s="636"/>
      <c r="M173" s="636"/>
    </row>
    <row r="174" spans="1:13" ht="15.75" customHeight="1" x14ac:dyDescent="0.25">
      <c r="A174" s="636"/>
      <c r="B174" s="637"/>
      <c r="C174" s="636"/>
      <c r="D174" s="636"/>
      <c r="E174" s="636"/>
      <c r="F174" s="636"/>
      <c r="G174" s="636"/>
      <c r="H174" s="636"/>
      <c r="I174" s="636"/>
      <c r="J174" s="636"/>
      <c r="K174" s="636"/>
      <c r="L174" s="636"/>
      <c r="M174" s="636"/>
    </row>
    <row r="175" spans="1:13" ht="15.75" customHeight="1" x14ac:dyDescent="0.25">
      <c r="A175" s="636"/>
      <c r="B175" s="637"/>
      <c r="C175" s="636"/>
      <c r="D175" s="636"/>
      <c r="E175" s="636"/>
      <c r="F175" s="636"/>
      <c r="G175" s="636"/>
      <c r="H175" s="636"/>
      <c r="I175" s="636"/>
      <c r="J175" s="636"/>
      <c r="K175" s="636"/>
      <c r="L175" s="636"/>
      <c r="M175" s="636"/>
    </row>
    <row r="176" spans="1:13" ht="15.75" customHeight="1" x14ac:dyDescent="0.25">
      <c r="A176" s="636"/>
      <c r="B176" s="637"/>
      <c r="C176" s="636"/>
      <c r="D176" s="636"/>
      <c r="E176" s="636"/>
      <c r="F176" s="636"/>
      <c r="G176" s="636"/>
      <c r="H176" s="636"/>
      <c r="I176" s="636"/>
      <c r="J176" s="636"/>
      <c r="K176" s="636"/>
      <c r="L176" s="636"/>
      <c r="M176" s="636"/>
    </row>
    <row r="177" spans="1:13" ht="15.75" customHeight="1" x14ac:dyDescent="0.25">
      <c r="A177" s="636"/>
      <c r="B177" s="637"/>
      <c r="C177" s="636"/>
      <c r="D177" s="636"/>
      <c r="E177" s="636"/>
      <c r="F177" s="636"/>
      <c r="G177" s="636"/>
      <c r="H177" s="636"/>
      <c r="I177" s="636"/>
      <c r="J177" s="636"/>
      <c r="K177" s="636"/>
      <c r="L177" s="636"/>
      <c r="M177" s="636"/>
    </row>
    <row r="178" spans="1:13" ht="15.75" customHeight="1" x14ac:dyDescent="0.25">
      <c r="A178" s="636"/>
      <c r="B178" s="637"/>
      <c r="C178" s="636"/>
      <c r="D178" s="636"/>
      <c r="E178" s="636"/>
      <c r="F178" s="636"/>
      <c r="G178" s="636"/>
      <c r="H178" s="636"/>
      <c r="I178" s="636"/>
      <c r="J178" s="636"/>
      <c r="K178" s="636"/>
      <c r="L178" s="636"/>
      <c r="M178" s="636"/>
    </row>
    <row r="179" spans="1:13" ht="15.75" customHeight="1" x14ac:dyDescent="0.25">
      <c r="A179" s="636"/>
      <c r="B179" s="637"/>
      <c r="C179" s="636"/>
      <c r="D179" s="636"/>
      <c r="E179" s="636"/>
      <c r="F179" s="636"/>
      <c r="G179" s="636"/>
      <c r="H179" s="636"/>
      <c r="I179" s="636"/>
      <c r="J179" s="636"/>
      <c r="K179" s="636"/>
      <c r="L179" s="636"/>
      <c r="M179" s="636"/>
    </row>
    <row r="180" spans="1:13" ht="15.75" customHeight="1" x14ac:dyDescent="0.25">
      <c r="A180" s="636"/>
      <c r="B180" s="637"/>
      <c r="C180" s="636"/>
      <c r="D180" s="636"/>
      <c r="E180" s="636"/>
      <c r="F180" s="636"/>
      <c r="G180" s="636"/>
      <c r="H180" s="636"/>
      <c r="I180" s="636"/>
      <c r="J180" s="636"/>
      <c r="K180" s="636"/>
      <c r="L180" s="636"/>
      <c r="M180" s="636"/>
    </row>
    <row r="181" spans="1:13" ht="15.75" customHeight="1" x14ac:dyDescent="0.25">
      <c r="A181" s="636"/>
      <c r="B181" s="637"/>
      <c r="C181" s="636"/>
      <c r="D181" s="636"/>
      <c r="E181" s="636"/>
      <c r="F181" s="636"/>
      <c r="G181" s="636"/>
      <c r="H181" s="636"/>
      <c r="I181" s="636"/>
      <c r="J181" s="636"/>
      <c r="K181" s="636"/>
      <c r="L181" s="636"/>
      <c r="M181" s="636"/>
    </row>
    <row r="182" spans="1:13" ht="15.75" customHeight="1" x14ac:dyDescent="0.25">
      <c r="A182" s="636"/>
      <c r="B182" s="637"/>
      <c r="C182" s="636"/>
      <c r="D182" s="636"/>
      <c r="E182" s="636"/>
      <c r="F182" s="636"/>
      <c r="G182" s="636"/>
      <c r="H182" s="636"/>
      <c r="I182" s="636"/>
      <c r="J182" s="636"/>
      <c r="K182" s="636"/>
      <c r="L182" s="636"/>
      <c r="M182" s="636"/>
    </row>
    <row r="183" spans="1:13" ht="15.75" customHeight="1" x14ac:dyDescent="0.25">
      <c r="A183" s="636"/>
      <c r="B183" s="637"/>
      <c r="C183" s="636"/>
      <c r="D183" s="636"/>
      <c r="E183" s="636"/>
      <c r="F183" s="636"/>
      <c r="G183" s="636"/>
      <c r="H183" s="636"/>
      <c r="I183" s="636"/>
      <c r="J183" s="636"/>
      <c r="K183" s="636"/>
      <c r="L183" s="636"/>
      <c r="M183" s="636"/>
    </row>
    <row r="184" spans="1:13" ht="15.75" customHeight="1" x14ac:dyDescent="0.25">
      <c r="A184" s="636"/>
      <c r="B184" s="637"/>
      <c r="C184" s="636"/>
      <c r="D184" s="636"/>
      <c r="E184" s="636"/>
      <c r="F184" s="636"/>
      <c r="G184" s="636"/>
      <c r="H184" s="636"/>
      <c r="I184" s="636"/>
      <c r="J184" s="636"/>
      <c r="K184" s="636"/>
      <c r="L184" s="636"/>
      <c r="M184" s="636"/>
    </row>
    <row r="185" spans="1:13" ht="15.75" customHeight="1" x14ac:dyDescent="0.25">
      <c r="A185" s="636"/>
      <c r="B185" s="637"/>
      <c r="C185" s="636"/>
      <c r="D185" s="636"/>
      <c r="E185" s="636"/>
      <c r="F185" s="636"/>
      <c r="G185" s="636"/>
      <c r="H185" s="636"/>
      <c r="I185" s="636"/>
      <c r="J185" s="636"/>
      <c r="K185" s="636"/>
      <c r="L185" s="636"/>
      <c r="M185" s="636"/>
    </row>
    <row r="186" spans="1:13" ht="15.75" customHeight="1" x14ac:dyDescent="0.25">
      <c r="A186" s="636"/>
      <c r="B186" s="637"/>
      <c r="C186" s="636"/>
      <c r="D186" s="636"/>
      <c r="E186" s="636"/>
      <c r="F186" s="636"/>
      <c r="G186" s="636"/>
      <c r="H186" s="636"/>
      <c r="I186" s="636"/>
      <c r="J186" s="636"/>
      <c r="K186" s="636"/>
      <c r="L186" s="636"/>
      <c r="M186" s="636"/>
    </row>
    <row r="187" spans="1:13" ht="15.75" customHeight="1" x14ac:dyDescent="0.25">
      <c r="A187" s="636"/>
      <c r="B187" s="637"/>
      <c r="C187" s="636"/>
      <c r="D187" s="636"/>
      <c r="E187" s="636"/>
      <c r="F187" s="636"/>
      <c r="G187" s="636"/>
      <c r="H187" s="636"/>
      <c r="I187" s="636"/>
      <c r="J187" s="636"/>
      <c r="K187" s="636"/>
      <c r="L187" s="636"/>
      <c r="M187" s="636"/>
    </row>
    <row r="188" spans="1:13" ht="15.75" customHeight="1" x14ac:dyDescent="0.25">
      <c r="A188" s="636"/>
      <c r="B188" s="637"/>
      <c r="C188" s="636"/>
      <c r="D188" s="636"/>
      <c r="E188" s="636"/>
      <c r="F188" s="636"/>
      <c r="G188" s="636"/>
      <c r="H188" s="636"/>
      <c r="I188" s="636"/>
      <c r="J188" s="636"/>
      <c r="K188" s="636"/>
      <c r="L188" s="636"/>
      <c r="M188" s="636"/>
    </row>
    <row r="189" spans="1:13" ht="15.75" customHeight="1" x14ac:dyDescent="0.25">
      <c r="A189" s="636"/>
      <c r="B189" s="637"/>
      <c r="C189" s="636"/>
      <c r="D189" s="636"/>
      <c r="E189" s="636"/>
      <c r="F189" s="636"/>
      <c r="G189" s="636"/>
      <c r="H189" s="636"/>
      <c r="I189" s="636"/>
      <c r="J189" s="636"/>
      <c r="K189" s="636"/>
      <c r="L189" s="636"/>
      <c r="M189" s="636"/>
    </row>
    <row r="190" spans="1:13" ht="15.75" customHeight="1" x14ac:dyDescent="0.25">
      <c r="A190" s="636"/>
      <c r="B190" s="637"/>
      <c r="C190" s="636"/>
      <c r="D190" s="636"/>
      <c r="E190" s="636"/>
      <c r="F190" s="636"/>
      <c r="G190" s="636"/>
      <c r="H190" s="636"/>
      <c r="I190" s="636"/>
      <c r="J190" s="636"/>
      <c r="K190" s="636"/>
      <c r="L190" s="636"/>
      <c r="M190" s="636"/>
    </row>
    <row r="191" spans="1:13" ht="15.75" customHeight="1" x14ac:dyDescent="0.25">
      <c r="A191" s="636"/>
      <c r="B191" s="637"/>
      <c r="C191" s="636"/>
      <c r="D191" s="636"/>
      <c r="E191" s="636"/>
      <c r="F191" s="636"/>
      <c r="G191" s="636"/>
      <c r="H191" s="636"/>
      <c r="I191" s="636"/>
      <c r="J191" s="636"/>
      <c r="K191" s="636"/>
      <c r="L191" s="636"/>
      <c r="M191" s="636"/>
    </row>
    <row r="192" spans="1:13" ht="15.75" customHeight="1" x14ac:dyDescent="0.25">
      <c r="A192" s="636"/>
      <c r="B192" s="637"/>
      <c r="C192" s="636"/>
      <c r="D192" s="636"/>
      <c r="E192" s="636"/>
      <c r="F192" s="636"/>
      <c r="G192" s="636"/>
      <c r="H192" s="636"/>
      <c r="I192" s="636"/>
      <c r="J192" s="636"/>
      <c r="K192" s="636"/>
      <c r="L192" s="636"/>
      <c r="M192" s="636"/>
    </row>
    <row r="193" spans="1:13" ht="15.75" customHeight="1" x14ac:dyDescent="0.25">
      <c r="A193" s="636"/>
      <c r="B193" s="637"/>
      <c r="C193" s="636"/>
      <c r="D193" s="636"/>
      <c r="E193" s="636"/>
      <c r="F193" s="636"/>
      <c r="G193" s="636"/>
      <c r="H193" s="636"/>
      <c r="I193" s="636"/>
      <c r="J193" s="636"/>
      <c r="K193" s="636"/>
      <c r="L193" s="636"/>
      <c r="M193" s="636"/>
    </row>
    <row r="194" spans="1:13" ht="15.75" customHeight="1" x14ac:dyDescent="0.25">
      <c r="A194" s="636"/>
      <c r="B194" s="637"/>
      <c r="C194" s="636"/>
      <c r="D194" s="636"/>
      <c r="E194" s="636"/>
      <c r="F194" s="636"/>
      <c r="G194" s="636"/>
      <c r="H194" s="636"/>
      <c r="I194" s="636"/>
      <c r="J194" s="636"/>
      <c r="K194" s="636"/>
      <c r="L194" s="636"/>
      <c r="M194" s="636"/>
    </row>
    <row r="195" spans="1:13" ht="15.75" customHeight="1" x14ac:dyDescent="0.25">
      <c r="A195" s="636"/>
      <c r="B195" s="637"/>
      <c r="C195" s="636"/>
      <c r="D195" s="636"/>
      <c r="E195" s="636"/>
      <c r="F195" s="636"/>
      <c r="G195" s="636"/>
      <c r="H195" s="636"/>
      <c r="I195" s="636"/>
      <c r="J195" s="636"/>
      <c r="K195" s="636"/>
      <c r="L195" s="636"/>
      <c r="M195" s="636"/>
    </row>
    <row r="196" spans="1:13" ht="15.75" customHeight="1" x14ac:dyDescent="0.25">
      <c r="A196" s="636"/>
      <c r="B196" s="637"/>
      <c r="C196" s="636"/>
      <c r="D196" s="636"/>
      <c r="E196" s="636"/>
      <c r="F196" s="636"/>
      <c r="G196" s="636"/>
      <c r="H196" s="636"/>
      <c r="I196" s="636"/>
      <c r="J196" s="636"/>
      <c r="K196" s="636"/>
      <c r="L196" s="636"/>
      <c r="M196" s="636"/>
    </row>
    <row r="197" spans="1:13" ht="15.75" customHeight="1" x14ac:dyDescent="0.25">
      <c r="A197" s="636"/>
      <c r="B197" s="637"/>
      <c r="C197" s="636"/>
      <c r="D197" s="636"/>
      <c r="E197" s="636"/>
      <c r="F197" s="636"/>
      <c r="G197" s="636"/>
      <c r="H197" s="636"/>
      <c r="I197" s="636"/>
      <c r="J197" s="636"/>
      <c r="K197" s="636"/>
      <c r="L197" s="636"/>
      <c r="M197" s="636"/>
    </row>
    <row r="198" spans="1:13" ht="15.75" customHeight="1" x14ac:dyDescent="0.25">
      <c r="A198" s="636"/>
      <c r="B198" s="637"/>
      <c r="C198" s="636"/>
      <c r="D198" s="636"/>
      <c r="E198" s="636"/>
      <c r="F198" s="636"/>
      <c r="G198" s="636"/>
      <c r="H198" s="636"/>
      <c r="I198" s="636"/>
      <c r="J198" s="636"/>
      <c r="K198" s="636"/>
      <c r="L198" s="636"/>
      <c r="M198" s="636"/>
    </row>
    <row r="199" spans="1:13" ht="15.75" customHeight="1" x14ac:dyDescent="0.25">
      <c r="A199" s="636"/>
      <c r="B199" s="637"/>
      <c r="C199" s="636"/>
      <c r="D199" s="636"/>
      <c r="E199" s="636"/>
      <c r="F199" s="636"/>
      <c r="G199" s="636"/>
      <c r="H199" s="636"/>
      <c r="I199" s="636"/>
      <c r="J199" s="636"/>
      <c r="K199" s="636"/>
      <c r="L199" s="636"/>
      <c r="M199" s="636"/>
    </row>
    <row r="200" spans="1:13" ht="15.75" customHeight="1" x14ac:dyDescent="0.25">
      <c r="A200" s="636"/>
      <c r="B200" s="637"/>
      <c r="C200" s="636"/>
      <c r="D200" s="636"/>
      <c r="E200" s="636"/>
      <c r="F200" s="636"/>
      <c r="G200" s="636"/>
      <c r="H200" s="636"/>
      <c r="I200" s="636"/>
      <c r="J200" s="636"/>
      <c r="K200" s="636"/>
      <c r="L200" s="636"/>
      <c r="M200" s="636"/>
    </row>
    <row r="201" spans="1:13" ht="15.75" customHeight="1" x14ac:dyDescent="0.25">
      <c r="A201" s="636"/>
      <c r="B201" s="637"/>
      <c r="C201" s="636"/>
      <c r="D201" s="636"/>
      <c r="E201" s="636"/>
      <c r="F201" s="636"/>
      <c r="G201" s="636"/>
      <c r="H201" s="636"/>
      <c r="I201" s="636"/>
      <c r="J201" s="636"/>
      <c r="K201" s="636"/>
      <c r="L201" s="636"/>
      <c r="M201" s="636"/>
    </row>
    <row r="202" spans="1:13" ht="15.75" customHeight="1" x14ac:dyDescent="0.25">
      <c r="A202" s="636"/>
      <c r="B202" s="637"/>
      <c r="C202" s="636"/>
      <c r="D202" s="636"/>
      <c r="E202" s="636"/>
      <c r="F202" s="636"/>
      <c r="G202" s="636"/>
      <c r="H202" s="636"/>
      <c r="I202" s="636"/>
      <c r="J202" s="636"/>
      <c r="K202" s="636"/>
      <c r="L202" s="636"/>
      <c r="M202" s="636"/>
    </row>
    <row r="203" spans="1:13" ht="15.75" customHeight="1" x14ac:dyDescent="0.25">
      <c r="A203" s="636"/>
      <c r="B203" s="637"/>
      <c r="C203" s="636"/>
      <c r="D203" s="636"/>
      <c r="E203" s="636"/>
      <c r="F203" s="636"/>
      <c r="G203" s="636"/>
      <c r="H203" s="636"/>
      <c r="I203" s="636"/>
      <c r="J203" s="636"/>
      <c r="K203" s="636"/>
      <c r="L203" s="636"/>
      <c r="M203" s="636"/>
    </row>
    <row r="204" spans="1:13" ht="15.75" customHeight="1" x14ac:dyDescent="0.25">
      <c r="A204" s="636"/>
      <c r="B204" s="637"/>
      <c r="C204" s="636"/>
      <c r="D204" s="636"/>
      <c r="E204" s="636"/>
      <c r="F204" s="636"/>
      <c r="G204" s="636"/>
      <c r="H204" s="636"/>
      <c r="I204" s="636"/>
      <c r="J204" s="636"/>
      <c r="K204" s="636"/>
      <c r="L204" s="636"/>
      <c r="M204" s="636"/>
    </row>
    <row r="205" spans="1:13" ht="15.75" customHeight="1" x14ac:dyDescent="0.25">
      <c r="A205" s="636"/>
      <c r="B205" s="637"/>
      <c r="C205" s="636"/>
      <c r="D205" s="636"/>
      <c r="E205" s="636"/>
      <c r="F205" s="636"/>
      <c r="G205" s="636"/>
      <c r="H205" s="636"/>
      <c r="I205" s="636"/>
      <c r="J205" s="636"/>
      <c r="K205" s="636"/>
      <c r="L205" s="636"/>
      <c r="M205" s="636"/>
    </row>
    <row r="206" spans="1:13" ht="15.75" customHeight="1" x14ac:dyDescent="0.25">
      <c r="A206" s="636"/>
      <c r="B206" s="637"/>
      <c r="C206" s="636"/>
      <c r="D206" s="636"/>
      <c r="E206" s="636"/>
      <c r="F206" s="636"/>
      <c r="G206" s="636"/>
      <c r="H206" s="636"/>
      <c r="I206" s="636"/>
      <c r="J206" s="636"/>
      <c r="K206" s="636"/>
      <c r="L206" s="636"/>
      <c r="M206" s="636"/>
    </row>
    <row r="207" spans="1:13" ht="15.75" customHeight="1" x14ac:dyDescent="0.25">
      <c r="A207" s="636"/>
      <c r="B207" s="637"/>
      <c r="C207" s="636"/>
      <c r="D207" s="636"/>
      <c r="E207" s="636"/>
      <c r="F207" s="636"/>
      <c r="G207" s="636"/>
      <c r="H207" s="636"/>
      <c r="I207" s="636"/>
      <c r="J207" s="636"/>
      <c r="K207" s="636"/>
      <c r="L207" s="636"/>
      <c r="M207" s="636"/>
    </row>
    <row r="208" spans="1:13" ht="15.75" customHeight="1" x14ac:dyDescent="0.25">
      <c r="A208" s="636"/>
      <c r="B208" s="637"/>
      <c r="C208" s="636"/>
      <c r="D208" s="636"/>
      <c r="E208" s="636"/>
      <c r="F208" s="636"/>
      <c r="G208" s="636"/>
      <c r="H208" s="636"/>
      <c r="I208" s="636"/>
      <c r="J208" s="636"/>
      <c r="K208" s="636"/>
      <c r="L208" s="636"/>
      <c r="M208" s="636"/>
    </row>
    <row r="209" spans="1:13" ht="15.75" customHeight="1" x14ac:dyDescent="0.25">
      <c r="A209" s="636"/>
      <c r="B209" s="637"/>
      <c r="C209" s="636"/>
      <c r="D209" s="636"/>
      <c r="E209" s="636"/>
      <c r="F209" s="636"/>
      <c r="G209" s="636"/>
      <c r="H209" s="636"/>
      <c r="I209" s="636"/>
      <c r="J209" s="636"/>
      <c r="K209" s="636"/>
      <c r="L209" s="636"/>
      <c r="M209" s="636"/>
    </row>
    <row r="210" spans="1:13" ht="15.75" customHeight="1" x14ac:dyDescent="0.25">
      <c r="A210" s="636"/>
      <c r="B210" s="637"/>
      <c r="C210" s="636"/>
      <c r="D210" s="636"/>
      <c r="E210" s="636"/>
      <c r="F210" s="636"/>
      <c r="G210" s="636"/>
      <c r="H210" s="636"/>
      <c r="I210" s="636"/>
      <c r="J210" s="636"/>
      <c r="K210" s="636"/>
      <c r="L210" s="636"/>
      <c r="M210" s="636"/>
    </row>
    <row r="211" spans="1:13" ht="15.75" customHeight="1" x14ac:dyDescent="0.25">
      <c r="A211" s="636"/>
      <c r="B211" s="637"/>
      <c r="C211" s="636"/>
      <c r="D211" s="636"/>
      <c r="E211" s="636"/>
      <c r="F211" s="636"/>
      <c r="G211" s="636"/>
      <c r="H211" s="636"/>
      <c r="I211" s="636"/>
      <c r="J211" s="636"/>
      <c r="K211" s="636"/>
      <c r="L211" s="636"/>
      <c r="M211" s="636"/>
    </row>
    <row r="212" spans="1:13" ht="15.75" customHeight="1" x14ac:dyDescent="0.25">
      <c r="A212" s="636"/>
      <c r="B212" s="637"/>
      <c r="C212" s="636"/>
      <c r="D212" s="636"/>
      <c r="E212" s="636"/>
      <c r="F212" s="636"/>
      <c r="G212" s="636"/>
      <c r="H212" s="636"/>
      <c r="I212" s="636"/>
      <c r="J212" s="636"/>
      <c r="K212" s="636"/>
      <c r="L212" s="636"/>
      <c r="M212" s="636"/>
    </row>
    <row r="213" spans="1:13" ht="15.75" customHeight="1" x14ac:dyDescent="0.25">
      <c r="A213" s="636"/>
      <c r="B213" s="637"/>
      <c r="C213" s="636"/>
      <c r="D213" s="636"/>
      <c r="E213" s="636"/>
      <c r="F213" s="636"/>
      <c r="G213" s="636"/>
      <c r="H213" s="636"/>
      <c r="I213" s="636"/>
      <c r="J213" s="636"/>
      <c r="K213" s="636"/>
      <c r="L213" s="636"/>
      <c r="M213" s="636"/>
    </row>
    <row r="214" spans="1:13" ht="15.75" customHeight="1" x14ac:dyDescent="0.25">
      <c r="A214" s="636"/>
      <c r="B214" s="637"/>
      <c r="C214" s="636"/>
      <c r="D214" s="636"/>
      <c r="E214" s="636"/>
      <c r="F214" s="636"/>
      <c r="G214" s="636"/>
      <c r="H214" s="636"/>
      <c r="I214" s="636"/>
      <c r="J214" s="636"/>
      <c r="K214" s="636"/>
      <c r="L214" s="636"/>
      <c r="M214" s="636"/>
    </row>
    <row r="215" spans="1:13" ht="15.75" customHeight="1" x14ac:dyDescent="0.25">
      <c r="A215" s="636"/>
      <c r="B215" s="637"/>
      <c r="C215" s="636"/>
      <c r="D215" s="636"/>
      <c r="E215" s="636"/>
      <c r="F215" s="636"/>
      <c r="G215" s="636"/>
      <c r="H215" s="636"/>
      <c r="I215" s="636"/>
      <c r="J215" s="636"/>
      <c r="K215" s="636"/>
      <c r="L215" s="636"/>
      <c r="M215" s="636"/>
    </row>
    <row r="216" spans="1:13" ht="15.75" customHeight="1" x14ac:dyDescent="0.25">
      <c r="A216" s="636"/>
      <c r="B216" s="637"/>
      <c r="C216" s="636"/>
      <c r="D216" s="636"/>
      <c r="E216" s="636"/>
      <c r="F216" s="636"/>
      <c r="G216" s="636"/>
      <c r="H216" s="636"/>
      <c r="I216" s="636"/>
      <c r="J216" s="636"/>
      <c r="K216" s="636"/>
      <c r="L216" s="636"/>
      <c r="M216" s="636"/>
    </row>
    <row r="217" spans="1:13" ht="15.75" customHeight="1" x14ac:dyDescent="0.25">
      <c r="A217" s="636"/>
      <c r="B217" s="637"/>
      <c r="C217" s="636"/>
      <c r="D217" s="636"/>
      <c r="E217" s="636"/>
      <c r="F217" s="636"/>
      <c r="G217" s="636"/>
      <c r="H217" s="636"/>
      <c r="I217" s="636"/>
      <c r="J217" s="636"/>
      <c r="K217" s="636"/>
      <c r="L217" s="636"/>
      <c r="M217" s="636"/>
    </row>
    <row r="218" spans="1:13" ht="15.75" customHeight="1" x14ac:dyDescent="0.25">
      <c r="A218" s="636"/>
      <c r="B218" s="637"/>
      <c r="C218" s="636"/>
      <c r="D218" s="636"/>
      <c r="E218" s="636"/>
      <c r="F218" s="636"/>
      <c r="G218" s="636"/>
      <c r="H218" s="636"/>
      <c r="I218" s="636"/>
      <c r="J218" s="636"/>
      <c r="K218" s="636"/>
      <c r="L218" s="636"/>
      <c r="M218" s="636"/>
    </row>
    <row r="219" spans="1:13" ht="15.75" customHeight="1" x14ac:dyDescent="0.25">
      <c r="A219" s="636"/>
      <c r="B219" s="637"/>
      <c r="C219" s="636"/>
      <c r="D219" s="636"/>
      <c r="E219" s="636"/>
      <c r="F219" s="636"/>
      <c r="G219" s="636"/>
      <c r="H219" s="636"/>
      <c r="I219" s="636"/>
      <c r="J219" s="636"/>
      <c r="K219" s="636"/>
      <c r="L219" s="636"/>
      <c r="M219" s="636"/>
    </row>
    <row r="220" spans="1:13" ht="15.75" customHeight="1" x14ac:dyDescent="0.25">
      <c r="A220" s="636"/>
      <c r="B220" s="637"/>
      <c r="C220" s="636"/>
      <c r="D220" s="636"/>
      <c r="E220" s="636"/>
      <c r="F220" s="636"/>
      <c r="G220" s="636"/>
      <c r="H220" s="636"/>
      <c r="I220" s="636"/>
      <c r="J220" s="636"/>
      <c r="K220" s="636"/>
      <c r="L220" s="636"/>
      <c r="M220" s="636"/>
    </row>
    <row r="221" spans="1:13" ht="15.75" customHeight="1" x14ac:dyDescent="0.25">
      <c r="A221" s="636"/>
      <c r="B221" s="637"/>
      <c r="C221" s="636"/>
      <c r="D221" s="636"/>
      <c r="E221" s="636"/>
      <c r="F221" s="636"/>
      <c r="G221" s="636"/>
      <c r="H221" s="636"/>
      <c r="I221" s="636"/>
      <c r="J221" s="636"/>
      <c r="K221" s="636"/>
      <c r="L221" s="636"/>
      <c r="M221" s="636"/>
    </row>
    <row r="222" spans="1:13" ht="15.75" customHeight="1" x14ac:dyDescent="0.25">
      <c r="A222" s="636"/>
      <c r="B222" s="637"/>
      <c r="C222" s="636"/>
      <c r="D222" s="636"/>
      <c r="E222" s="636"/>
      <c r="F222" s="636"/>
      <c r="G222" s="636"/>
      <c r="H222" s="636"/>
      <c r="I222" s="636"/>
      <c r="J222" s="636"/>
      <c r="K222" s="636"/>
      <c r="L222" s="636"/>
      <c r="M222" s="636"/>
    </row>
    <row r="223" spans="1:13" ht="15.75" customHeight="1" x14ac:dyDescent="0.25">
      <c r="A223" s="636"/>
      <c r="B223" s="637"/>
      <c r="C223" s="636"/>
      <c r="D223" s="636"/>
      <c r="E223" s="636"/>
      <c r="F223" s="636"/>
      <c r="G223" s="636"/>
      <c r="H223" s="636"/>
      <c r="I223" s="636"/>
      <c r="J223" s="636"/>
      <c r="K223" s="636"/>
      <c r="L223" s="636"/>
      <c r="M223" s="636"/>
    </row>
    <row r="224" spans="1:13" ht="15.75" customHeight="1" x14ac:dyDescent="0.25">
      <c r="A224" s="636"/>
      <c r="B224" s="637"/>
      <c r="C224" s="636"/>
      <c r="D224" s="636"/>
      <c r="E224" s="636"/>
      <c r="F224" s="636"/>
      <c r="G224" s="636"/>
      <c r="H224" s="636"/>
      <c r="I224" s="636"/>
      <c r="J224" s="636"/>
      <c r="K224" s="636"/>
      <c r="L224" s="636"/>
      <c r="M224" s="636"/>
    </row>
    <row r="225" spans="1:13" ht="15.75" customHeight="1" x14ac:dyDescent="0.25">
      <c r="A225" s="636"/>
      <c r="B225" s="637"/>
      <c r="C225" s="636"/>
      <c r="D225" s="636"/>
      <c r="E225" s="636"/>
      <c r="F225" s="636"/>
      <c r="G225" s="636"/>
      <c r="H225" s="636"/>
      <c r="I225" s="636"/>
      <c r="J225" s="636"/>
      <c r="K225" s="636"/>
      <c r="L225" s="636"/>
      <c r="M225" s="636"/>
    </row>
    <row r="226" spans="1:13" ht="15.75" customHeight="1" x14ac:dyDescent="0.25">
      <c r="A226" s="636"/>
      <c r="B226" s="637"/>
      <c r="C226" s="636"/>
      <c r="D226" s="636"/>
      <c r="E226" s="636"/>
      <c r="F226" s="636"/>
      <c r="G226" s="636"/>
      <c r="H226" s="636"/>
      <c r="I226" s="636"/>
      <c r="J226" s="636"/>
      <c r="K226" s="636"/>
      <c r="L226" s="636"/>
      <c r="M226" s="636"/>
    </row>
    <row r="227" spans="1:13" ht="15.75" customHeight="1" x14ac:dyDescent="0.25">
      <c r="A227" s="636"/>
      <c r="B227" s="637"/>
      <c r="C227" s="636"/>
      <c r="D227" s="636"/>
      <c r="E227" s="636"/>
      <c r="F227" s="636"/>
      <c r="G227" s="636"/>
      <c r="H227" s="636"/>
      <c r="I227" s="636"/>
      <c r="J227" s="636"/>
      <c r="K227" s="636"/>
      <c r="L227" s="636"/>
      <c r="M227" s="636"/>
    </row>
    <row r="228" spans="1:13" ht="15.75" customHeight="1" x14ac:dyDescent="0.25">
      <c r="A228" s="636"/>
      <c r="B228" s="637"/>
      <c r="C228" s="636"/>
      <c r="D228" s="636"/>
      <c r="E228" s="636"/>
      <c r="F228" s="636"/>
      <c r="G228" s="636"/>
      <c r="H228" s="636"/>
      <c r="I228" s="636"/>
      <c r="J228" s="636"/>
      <c r="K228" s="636"/>
      <c r="L228" s="636"/>
      <c r="M228" s="636"/>
    </row>
    <row r="229" spans="1:13" ht="15.75" customHeight="1" x14ac:dyDescent="0.25">
      <c r="A229" s="636"/>
      <c r="B229" s="637"/>
      <c r="C229" s="636"/>
      <c r="D229" s="636"/>
      <c r="E229" s="636"/>
      <c r="F229" s="636"/>
      <c r="G229" s="636"/>
      <c r="H229" s="636"/>
      <c r="I229" s="636"/>
      <c r="J229" s="636"/>
      <c r="K229" s="636"/>
      <c r="L229" s="636"/>
      <c r="M229" s="636"/>
    </row>
    <row r="230" spans="1:13" ht="15.75" customHeight="1" x14ac:dyDescent="0.25">
      <c r="A230" s="636"/>
      <c r="B230" s="637"/>
      <c r="C230" s="636"/>
      <c r="D230" s="636"/>
      <c r="E230" s="636"/>
      <c r="F230" s="636"/>
      <c r="G230" s="636"/>
      <c r="H230" s="636"/>
      <c r="I230" s="636"/>
      <c r="J230" s="636"/>
      <c r="K230" s="636"/>
      <c r="L230" s="636"/>
      <c r="M230" s="636"/>
    </row>
    <row r="231" spans="1:13" ht="15.75" customHeight="1" x14ac:dyDescent="0.25">
      <c r="A231" s="636"/>
      <c r="B231" s="637"/>
      <c r="C231" s="636"/>
      <c r="D231" s="636"/>
      <c r="E231" s="636"/>
      <c r="F231" s="636"/>
      <c r="G231" s="636"/>
      <c r="H231" s="636"/>
      <c r="I231" s="636"/>
      <c r="J231" s="636"/>
      <c r="K231" s="636"/>
      <c r="L231" s="636"/>
      <c r="M231" s="636"/>
    </row>
    <row r="232" spans="1:13" ht="15.75" customHeight="1" x14ac:dyDescent="0.25">
      <c r="A232" s="636"/>
      <c r="B232" s="637"/>
      <c r="C232" s="636"/>
      <c r="D232" s="636"/>
      <c r="E232" s="636"/>
      <c r="F232" s="636"/>
      <c r="G232" s="636"/>
      <c r="H232" s="636"/>
      <c r="I232" s="636"/>
      <c r="J232" s="636"/>
      <c r="K232" s="636"/>
      <c r="L232" s="636"/>
      <c r="M232" s="636"/>
    </row>
    <row r="233" spans="1:13" ht="15.75" customHeight="1" x14ac:dyDescent="0.25">
      <c r="A233" s="636"/>
      <c r="B233" s="637"/>
      <c r="C233" s="636"/>
      <c r="D233" s="636"/>
      <c r="E233" s="636"/>
      <c r="F233" s="636"/>
      <c r="G233" s="636"/>
      <c r="H233" s="636"/>
      <c r="I233" s="636"/>
      <c r="J233" s="636"/>
      <c r="K233" s="636"/>
      <c r="L233" s="636"/>
      <c r="M233" s="636"/>
    </row>
    <row r="234" spans="1:13" ht="15.75" customHeight="1" x14ac:dyDescent="0.25">
      <c r="A234" s="636"/>
      <c r="B234" s="637"/>
      <c r="C234" s="636"/>
      <c r="D234" s="636"/>
      <c r="E234" s="636"/>
      <c r="F234" s="636"/>
      <c r="G234" s="636"/>
      <c r="H234" s="636"/>
      <c r="I234" s="636"/>
      <c r="J234" s="636"/>
      <c r="K234" s="636"/>
      <c r="L234" s="636"/>
      <c r="M234" s="636"/>
    </row>
    <row r="235" spans="1:13" ht="15.75" customHeight="1" x14ac:dyDescent="0.25">
      <c r="A235" s="636"/>
      <c r="B235" s="637"/>
      <c r="C235" s="636"/>
      <c r="D235" s="636"/>
      <c r="E235" s="636"/>
      <c r="F235" s="636"/>
      <c r="G235" s="636"/>
      <c r="H235" s="636"/>
      <c r="I235" s="636"/>
      <c r="J235" s="636"/>
      <c r="K235" s="636"/>
      <c r="L235" s="636"/>
      <c r="M235" s="636"/>
    </row>
    <row r="236" spans="1:13" ht="15.75" customHeight="1" x14ac:dyDescent="0.25">
      <c r="A236" s="636"/>
      <c r="B236" s="637"/>
      <c r="C236" s="636"/>
      <c r="D236" s="636"/>
      <c r="E236" s="636"/>
      <c r="F236" s="636"/>
      <c r="G236" s="636"/>
      <c r="H236" s="636"/>
      <c r="I236" s="636"/>
      <c r="J236" s="636"/>
      <c r="K236" s="636"/>
      <c r="L236" s="636"/>
      <c r="M236" s="636"/>
    </row>
    <row r="237" spans="1:13" ht="15.75" customHeight="1" x14ac:dyDescent="0.25">
      <c r="A237" s="636"/>
      <c r="B237" s="637"/>
      <c r="C237" s="636"/>
      <c r="D237" s="636"/>
      <c r="E237" s="636"/>
      <c r="F237" s="636"/>
      <c r="G237" s="636"/>
      <c r="H237" s="636"/>
      <c r="I237" s="636"/>
      <c r="J237" s="636"/>
      <c r="K237" s="636"/>
      <c r="L237" s="636"/>
      <c r="M237" s="636"/>
    </row>
    <row r="238" spans="1:13" ht="15.75" customHeight="1" x14ac:dyDescent="0.25">
      <c r="A238" s="636"/>
      <c r="B238" s="637"/>
      <c r="C238" s="636"/>
      <c r="D238" s="636"/>
      <c r="E238" s="636"/>
      <c r="F238" s="636"/>
      <c r="G238" s="636"/>
      <c r="H238" s="636"/>
      <c r="I238" s="636"/>
      <c r="J238" s="636"/>
      <c r="K238" s="636"/>
      <c r="L238" s="636"/>
      <c r="M238" s="636"/>
    </row>
    <row r="239" spans="1:13" ht="15.75" customHeight="1" x14ac:dyDescent="0.25">
      <c r="A239" s="636"/>
      <c r="B239" s="637"/>
      <c r="C239" s="636"/>
      <c r="D239" s="636"/>
      <c r="E239" s="636"/>
      <c r="F239" s="636"/>
      <c r="G239" s="636"/>
      <c r="H239" s="636"/>
      <c r="I239" s="636"/>
      <c r="J239" s="636"/>
      <c r="K239" s="636"/>
      <c r="L239" s="636"/>
      <c r="M239" s="636"/>
    </row>
    <row r="240" spans="1:13" ht="15.75" customHeight="1" x14ac:dyDescent="0.25">
      <c r="A240" s="636"/>
      <c r="B240" s="637"/>
      <c r="C240" s="636"/>
      <c r="D240" s="636"/>
      <c r="E240" s="636"/>
      <c r="F240" s="636"/>
      <c r="G240" s="636"/>
      <c r="H240" s="636"/>
      <c r="I240" s="636"/>
      <c r="J240" s="636"/>
      <c r="K240" s="636"/>
      <c r="L240" s="636"/>
      <c r="M240" s="636"/>
    </row>
    <row r="241" spans="1:13" ht="15.75" customHeight="1" x14ac:dyDescent="0.25">
      <c r="A241" s="636"/>
      <c r="B241" s="637"/>
      <c r="C241" s="636"/>
      <c r="D241" s="636"/>
      <c r="E241" s="636"/>
      <c r="F241" s="636"/>
      <c r="G241" s="636"/>
      <c r="H241" s="636"/>
      <c r="I241" s="636"/>
      <c r="J241" s="636"/>
      <c r="K241" s="636"/>
      <c r="L241" s="636"/>
      <c r="M241" s="636"/>
    </row>
    <row r="242" spans="1:13" ht="15.75" customHeight="1" x14ac:dyDescent="0.25">
      <c r="A242" s="636"/>
      <c r="B242" s="637"/>
      <c r="C242" s="636"/>
      <c r="D242" s="636"/>
      <c r="E242" s="636"/>
      <c r="F242" s="636"/>
      <c r="G242" s="636"/>
      <c r="H242" s="636"/>
      <c r="I242" s="636"/>
      <c r="J242" s="636"/>
      <c r="K242" s="636"/>
      <c r="L242" s="636"/>
      <c r="M242" s="636"/>
    </row>
    <row r="243" spans="1:13" ht="15.75" customHeight="1" x14ac:dyDescent="0.25">
      <c r="A243" s="636"/>
      <c r="B243" s="637"/>
      <c r="C243" s="636"/>
      <c r="D243" s="636"/>
      <c r="E243" s="636"/>
      <c r="F243" s="636"/>
      <c r="G243" s="636"/>
      <c r="H243" s="636"/>
      <c r="I243" s="636"/>
      <c r="J243" s="636"/>
      <c r="K243" s="636"/>
      <c r="L243" s="636"/>
      <c r="M243" s="636"/>
    </row>
    <row r="244" spans="1:13" ht="15.75" customHeight="1" x14ac:dyDescent="0.25">
      <c r="A244" s="636"/>
      <c r="B244" s="637"/>
      <c r="C244" s="636"/>
      <c r="D244" s="636"/>
      <c r="E244" s="636"/>
      <c r="F244" s="636"/>
      <c r="G244" s="636"/>
      <c r="H244" s="636"/>
      <c r="I244" s="636"/>
      <c r="J244" s="636"/>
      <c r="K244" s="636"/>
      <c r="L244" s="636"/>
      <c r="M244" s="636"/>
    </row>
    <row r="245" spans="1:13" ht="15.75" customHeight="1" x14ac:dyDescent="0.25">
      <c r="A245" s="636"/>
      <c r="B245" s="637"/>
      <c r="C245" s="636"/>
      <c r="D245" s="636"/>
      <c r="E245" s="636"/>
      <c r="F245" s="636"/>
      <c r="G245" s="636"/>
      <c r="H245" s="636"/>
      <c r="I245" s="636"/>
      <c r="J245" s="636"/>
      <c r="K245" s="636"/>
      <c r="L245" s="636"/>
      <c r="M245" s="636"/>
    </row>
    <row r="246" spans="1:13" ht="15.75" customHeight="1" x14ac:dyDescent="0.25">
      <c r="A246" s="636"/>
      <c r="B246" s="637"/>
      <c r="C246" s="636"/>
      <c r="D246" s="636"/>
      <c r="E246" s="636"/>
      <c r="F246" s="636"/>
      <c r="G246" s="636"/>
      <c r="H246" s="636"/>
      <c r="I246" s="636"/>
      <c r="J246" s="636"/>
      <c r="K246" s="636"/>
      <c r="L246" s="636"/>
      <c r="M246" s="636"/>
    </row>
    <row r="247" spans="1:13" ht="15.75" customHeight="1" x14ac:dyDescent="0.25">
      <c r="A247" s="636"/>
      <c r="B247" s="637"/>
      <c r="C247" s="636"/>
      <c r="D247" s="636"/>
      <c r="E247" s="636"/>
      <c r="F247" s="636"/>
      <c r="G247" s="636"/>
      <c r="H247" s="636"/>
      <c r="I247" s="636"/>
      <c r="J247" s="636"/>
      <c r="K247" s="636"/>
      <c r="L247" s="636"/>
      <c r="M247" s="636"/>
    </row>
    <row r="248" spans="1:13" ht="15.75" customHeight="1" x14ac:dyDescent="0.25">
      <c r="A248" s="636"/>
      <c r="B248" s="637"/>
      <c r="C248" s="636"/>
      <c r="D248" s="636"/>
      <c r="E248" s="636"/>
      <c r="F248" s="636"/>
      <c r="G248" s="636"/>
      <c r="H248" s="636"/>
      <c r="I248" s="636"/>
      <c r="J248" s="636"/>
      <c r="K248" s="636"/>
      <c r="L248" s="636"/>
      <c r="M248" s="636"/>
    </row>
    <row r="249" spans="1:13" ht="15.75" customHeight="1" x14ac:dyDescent="0.25">
      <c r="A249" s="636"/>
      <c r="B249" s="637"/>
      <c r="C249" s="636"/>
      <c r="D249" s="636"/>
      <c r="E249" s="636"/>
      <c r="F249" s="636"/>
      <c r="G249" s="636"/>
      <c r="H249" s="636"/>
      <c r="I249" s="636"/>
      <c r="J249" s="636"/>
      <c r="K249" s="636"/>
      <c r="L249" s="636"/>
      <c r="M249" s="636"/>
    </row>
    <row r="250" spans="1:13" ht="15.75" customHeight="1" x14ac:dyDescent="0.25">
      <c r="A250" s="636"/>
      <c r="B250" s="637"/>
      <c r="C250" s="636"/>
      <c r="D250" s="636"/>
      <c r="E250" s="636"/>
      <c r="F250" s="636"/>
      <c r="G250" s="636"/>
      <c r="H250" s="636"/>
      <c r="I250" s="636"/>
      <c r="J250" s="636"/>
      <c r="K250" s="636"/>
      <c r="L250" s="636"/>
      <c r="M250" s="636"/>
    </row>
    <row r="251" spans="1:13" ht="15.75" customHeight="1" x14ac:dyDescent="0.25">
      <c r="A251" s="636"/>
      <c r="B251" s="637"/>
      <c r="C251" s="636"/>
      <c r="D251" s="636"/>
      <c r="E251" s="636"/>
      <c r="F251" s="636"/>
      <c r="G251" s="636"/>
      <c r="H251" s="636"/>
      <c r="I251" s="636"/>
      <c r="J251" s="636"/>
      <c r="K251" s="636"/>
      <c r="L251" s="636"/>
      <c r="M251" s="636"/>
    </row>
    <row r="252" spans="1:13" ht="15.75" customHeight="1" x14ac:dyDescent="0.25">
      <c r="A252" s="636"/>
      <c r="B252" s="637"/>
      <c r="C252" s="636"/>
      <c r="D252" s="636"/>
      <c r="E252" s="636"/>
      <c r="F252" s="636"/>
      <c r="G252" s="636"/>
      <c r="H252" s="636"/>
      <c r="I252" s="636"/>
      <c r="J252" s="636"/>
      <c r="K252" s="636"/>
      <c r="L252" s="636"/>
      <c r="M252" s="636"/>
    </row>
    <row r="253" spans="1:13" ht="15.75" customHeight="1" x14ac:dyDescent="0.25">
      <c r="A253" s="636"/>
      <c r="B253" s="637"/>
      <c r="C253" s="636"/>
      <c r="D253" s="636"/>
      <c r="E253" s="636"/>
      <c r="F253" s="636"/>
      <c r="G253" s="636"/>
      <c r="H253" s="636"/>
      <c r="I253" s="636"/>
      <c r="J253" s="636"/>
      <c r="K253" s="636"/>
      <c r="L253" s="636"/>
      <c r="M253" s="636"/>
    </row>
    <row r="254" spans="1:13" ht="15.75" customHeight="1" x14ac:dyDescent="0.25">
      <c r="A254" s="636"/>
      <c r="B254" s="637"/>
      <c r="C254" s="636"/>
      <c r="D254" s="636"/>
      <c r="E254" s="636"/>
      <c r="F254" s="636"/>
      <c r="G254" s="636"/>
      <c r="H254" s="636"/>
      <c r="I254" s="636"/>
      <c r="J254" s="636"/>
      <c r="K254" s="636"/>
      <c r="L254" s="636"/>
      <c r="M254" s="636"/>
    </row>
    <row r="255" spans="1:13" ht="15.75" customHeight="1" x14ac:dyDescent="0.25">
      <c r="A255" s="636"/>
      <c r="B255" s="637"/>
      <c r="C255" s="636"/>
      <c r="D255" s="636"/>
      <c r="E255" s="636"/>
      <c r="F255" s="636"/>
      <c r="G255" s="636"/>
      <c r="H255" s="636"/>
      <c r="I255" s="636"/>
      <c r="J255" s="636"/>
      <c r="K255" s="636"/>
      <c r="L255" s="636"/>
      <c r="M255" s="636"/>
    </row>
    <row r="256" spans="1:13" ht="15.75" customHeight="1" x14ac:dyDescent="0.25">
      <c r="A256" s="636"/>
      <c r="B256" s="637"/>
      <c r="C256" s="636"/>
      <c r="D256" s="636"/>
      <c r="E256" s="636"/>
      <c r="F256" s="636"/>
      <c r="G256" s="636"/>
      <c r="H256" s="636"/>
      <c r="I256" s="636"/>
      <c r="J256" s="636"/>
      <c r="K256" s="636"/>
      <c r="L256" s="636"/>
      <c r="M256" s="636"/>
    </row>
    <row r="257" spans="1:13" ht="15.75" customHeight="1" x14ac:dyDescent="0.25">
      <c r="A257" s="636"/>
      <c r="B257" s="637"/>
      <c r="C257" s="636"/>
      <c r="D257" s="636"/>
      <c r="E257" s="636"/>
      <c r="F257" s="636"/>
      <c r="G257" s="636"/>
      <c r="H257" s="636"/>
      <c r="I257" s="636"/>
      <c r="J257" s="636"/>
      <c r="K257" s="636"/>
      <c r="L257" s="636"/>
      <c r="M257" s="636"/>
    </row>
    <row r="258" spans="1:13" ht="15.75" customHeight="1" x14ac:dyDescent="0.25">
      <c r="A258" s="636"/>
      <c r="B258" s="637"/>
      <c r="C258" s="636"/>
      <c r="D258" s="636"/>
      <c r="E258" s="636"/>
      <c r="F258" s="636"/>
      <c r="G258" s="636"/>
      <c r="H258" s="636"/>
      <c r="I258" s="636"/>
      <c r="J258" s="636"/>
      <c r="K258" s="636"/>
      <c r="L258" s="636"/>
      <c r="M258" s="636"/>
    </row>
    <row r="259" spans="1:13" ht="15.75" customHeight="1" x14ac:dyDescent="0.25">
      <c r="A259" s="636"/>
      <c r="B259" s="637"/>
      <c r="C259" s="636"/>
      <c r="D259" s="636"/>
      <c r="E259" s="636"/>
      <c r="F259" s="636"/>
      <c r="G259" s="636"/>
      <c r="H259" s="636"/>
      <c r="I259" s="636"/>
      <c r="J259" s="636"/>
      <c r="K259" s="636"/>
      <c r="L259" s="636"/>
      <c r="M259" s="636"/>
    </row>
    <row r="260" spans="1:13" ht="15.75" customHeight="1" x14ac:dyDescent="0.25">
      <c r="A260" s="636"/>
      <c r="B260" s="637"/>
      <c r="C260" s="636"/>
      <c r="D260" s="636"/>
      <c r="E260" s="636"/>
      <c r="F260" s="636"/>
      <c r="G260" s="636"/>
      <c r="H260" s="636"/>
      <c r="I260" s="636"/>
      <c r="J260" s="636"/>
      <c r="K260" s="636"/>
      <c r="L260" s="636"/>
      <c r="M260" s="636"/>
    </row>
    <row r="261" spans="1:13" ht="15.75" customHeight="1" x14ac:dyDescent="0.25">
      <c r="A261" s="636"/>
      <c r="B261" s="637"/>
      <c r="C261" s="636"/>
      <c r="D261" s="636"/>
      <c r="E261" s="636"/>
      <c r="F261" s="636"/>
      <c r="G261" s="636"/>
      <c r="H261" s="636"/>
      <c r="I261" s="636"/>
      <c r="J261" s="636"/>
      <c r="K261" s="636"/>
      <c r="L261" s="636"/>
      <c r="M261" s="636"/>
    </row>
    <row r="262" spans="1:13" ht="15.75" customHeight="1" x14ac:dyDescent="0.25">
      <c r="A262" s="636"/>
      <c r="B262" s="637"/>
      <c r="C262" s="636"/>
      <c r="D262" s="636"/>
      <c r="E262" s="636"/>
      <c r="F262" s="636"/>
      <c r="G262" s="636"/>
      <c r="H262" s="636"/>
      <c r="I262" s="636"/>
      <c r="J262" s="636"/>
      <c r="K262" s="636"/>
      <c r="L262" s="636"/>
      <c r="M262" s="636"/>
    </row>
    <row r="263" spans="1:13" ht="15.75" customHeight="1" x14ac:dyDescent="0.25">
      <c r="A263" s="636"/>
      <c r="B263" s="637"/>
      <c r="C263" s="636"/>
      <c r="D263" s="636"/>
      <c r="E263" s="636"/>
      <c r="F263" s="636"/>
      <c r="G263" s="636"/>
      <c r="H263" s="636"/>
      <c r="I263" s="636"/>
      <c r="J263" s="636"/>
      <c r="K263" s="636"/>
      <c r="L263" s="636"/>
      <c r="M263" s="636"/>
    </row>
    <row r="264" spans="1:13" ht="15.75" customHeight="1" x14ac:dyDescent="0.25">
      <c r="A264" s="636"/>
      <c r="B264" s="637"/>
      <c r="C264" s="636"/>
      <c r="D264" s="636"/>
      <c r="E264" s="636"/>
      <c r="F264" s="636"/>
      <c r="G264" s="636"/>
      <c r="H264" s="636"/>
      <c r="I264" s="636"/>
      <c r="J264" s="636"/>
      <c r="K264" s="636"/>
      <c r="L264" s="636"/>
      <c r="M264" s="636"/>
    </row>
    <row r="265" spans="1:13" ht="15.75" customHeight="1" x14ac:dyDescent="0.25">
      <c r="A265" s="636"/>
      <c r="B265" s="637"/>
      <c r="C265" s="636"/>
      <c r="D265" s="636"/>
      <c r="E265" s="636"/>
      <c r="F265" s="636"/>
      <c r="G265" s="636"/>
      <c r="H265" s="636"/>
      <c r="I265" s="636"/>
      <c r="J265" s="636"/>
      <c r="K265" s="636"/>
      <c r="L265" s="636"/>
      <c r="M265" s="636"/>
    </row>
    <row r="266" spans="1:13" ht="15.75" customHeight="1" x14ac:dyDescent="0.25">
      <c r="A266" s="636"/>
      <c r="B266" s="637"/>
      <c r="C266" s="636"/>
      <c r="D266" s="636"/>
      <c r="E266" s="636"/>
      <c r="F266" s="636"/>
      <c r="G266" s="636"/>
      <c r="H266" s="636"/>
      <c r="I266" s="636"/>
      <c r="J266" s="636"/>
      <c r="K266" s="636"/>
      <c r="L266" s="636"/>
      <c r="M266" s="636"/>
    </row>
    <row r="267" spans="1:13" ht="15.75" customHeight="1" x14ac:dyDescent="0.25">
      <c r="A267" s="636"/>
      <c r="B267" s="637"/>
      <c r="C267" s="636"/>
      <c r="D267" s="636"/>
      <c r="E267" s="636"/>
      <c r="F267" s="636"/>
      <c r="G267" s="636"/>
      <c r="H267" s="636"/>
      <c r="I267" s="636"/>
      <c r="J267" s="636"/>
      <c r="K267" s="636"/>
      <c r="L267" s="636"/>
      <c r="M267" s="636"/>
    </row>
    <row r="268" spans="1:13" ht="15.75" customHeight="1" x14ac:dyDescent="0.25">
      <c r="A268" s="636"/>
      <c r="B268" s="637"/>
      <c r="C268" s="636"/>
      <c r="D268" s="636"/>
      <c r="E268" s="636"/>
      <c r="F268" s="636"/>
      <c r="G268" s="636"/>
      <c r="H268" s="636"/>
      <c r="I268" s="636"/>
      <c r="J268" s="636"/>
      <c r="K268" s="636"/>
      <c r="L268" s="636"/>
      <c r="M268" s="636"/>
    </row>
    <row r="269" spans="1:13" ht="15.75" customHeight="1" x14ac:dyDescent="0.25">
      <c r="A269" s="636"/>
      <c r="B269" s="637"/>
      <c r="C269" s="636"/>
      <c r="D269" s="636"/>
      <c r="E269" s="636"/>
      <c r="F269" s="636"/>
      <c r="G269" s="636"/>
      <c r="H269" s="636"/>
      <c r="I269" s="636"/>
      <c r="J269" s="636"/>
      <c r="K269" s="636"/>
      <c r="L269" s="636"/>
      <c r="M269" s="636"/>
    </row>
    <row r="270" spans="1:13" ht="15.75" customHeight="1" x14ac:dyDescent="0.25">
      <c r="A270" s="636"/>
      <c r="B270" s="637"/>
      <c r="C270" s="636"/>
      <c r="D270" s="636"/>
      <c r="E270" s="636"/>
      <c r="F270" s="636"/>
      <c r="G270" s="636"/>
      <c r="H270" s="636"/>
      <c r="I270" s="636"/>
      <c r="J270" s="636"/>
      <c r="K270" s="636"/>
      <c r="L270" s="636"/>
      <c r="M270" s="636"/>
    </row>
    <row r="271" spans="1:13" ht="15.75" customHeight="1" x14ac:dyDescent="0.25">
      <c r="A271" s="636"/>
      <c r="B271" s="637"/>
      <c r="C271" s="636"/>
      <c r="D271" s="636"/>
      <c r="E271" s="636"/>
      <c r="F271" s="636"/>
      <c r="G271" s="636"/>
      <c r="H271" s="636"/>
      <c r="I271" s="636"/>
      <c r="J271" s="636"/>
      <c r="K271" s="636"/>
      <c r="L271" s="636"/>
      <c r="M271" s="636"/>
    </row>
    <row r="272" spans="1:13" ht="15.75" customHeight="1" x14ac:dyDescent="0.25">
      <c r="A272" s="636"/>
      <c r="B272" s="637"/>
      <c r="C272" s="636"/>
      <c r="D272" s="636"/>
      <c r="E272" s="636"/>
      <c r="F272" s="636"/>
      <c r="G272" s="636"/>
      <c r="H272" s="636"/>
      <c r="I272" s="636"/>
      <c r="J272" s="636"/>
      <c r="K272" s="636"/>
      <c r="L272" s="636"/>
      <c r="M272" s="636"/>
    </row>
    <row r="273" spans="1:13" ht="15.75" customHeight="1" x14ac:dyDescent="0.25">
      <c r="A273" s="636"/>
      <c r="B273" s="637"/>
      <c r="C273" s="636"/>
      <c r="D273" s="636"/>
      <c r="E273" s="636"/>
      <c r="F273" s="636"/>
      <c r="G273" s="636"/>
      <c r="H273" s="636"/>
      <c r="I273" s="636"/>
      <c r="J273" s="636"/>
      <c r="K273" s="636"/>
      <c r="L273" s="636"/>
      <c r="M273" s="636"/>
    </row>
    <row r="274" spans="1:13" ht="15.75" customHeight="1" x14ac:dyDescent="0.25">
      <c r="A274" s="636"/>
      <c r="B274" s="637"/>
      <c r="C274" s="636"/>
      <c r="D274" s="636"/>
      <c r="E274" s="636"/>
      <c r="F274" s="636"/>
      <c r="G274" s="636"/>
      <c r="H274" s="636"/>
      <c r="I274" s="636"/>
      <c r="J274" s="636"/>
      <c r="K274" s="636"/>
      <c r="L274" s="636"/>
      <c r="M274" s="636"/>
    </row>
    <row r="275" spans="1:13" ht="15.75" customHeight="1" x14ac:dyDescent="0.25">
      <c r="A275" s="636"/>
      <c r="B275" s="637"/>
      <c r="C275" s="636"/>
      <c r="D275" s="636"/>
      <c r="E275" s="636"/>
      <c r="F275" s="636"/>
      <c r="G275" s="636"/>
      <c r="H275" s="636"/>
      <c r="I275" s="636"/>
      <c r="J275" s="636"/>
      <c r="K275" s="636"/>
      <c r="L275" s="636"/>
      <c r="M275" s="636"/>
    </row>
    <row r="276" spans="1:13" ht="15.75" customHeight="1" x14ac:dyDescent="0.25">
      <c r="A276" s="636"/>
      <c r="B276" s="637"/>
      <c r="C276" s="636"/>
      <c r="D276" s="636"/>
      <c r="E276" s="636"/>
      <c r="F276" s="636"/>
      <c r="G276" s="636"/>
      <c r="H276" s="636"/>
      <c r="I276" s="636"/>
      <c r="J276" s="636"/>
      <c r="K276" s="636"/>
      <c r="L276" s="636"/>
      <c r="M276" s="636"/>
    </row>
    <row r="277" spans="1:13" ht="15.75" customHeight="1" x14ac:dyDescent="0.25">
      <c r="A277" s="636"/>
      <c r="B277" s="637"/>
      <c r="C277" s="636"/>
      <c r="D277" s="636"/>
      <c r="E277" s="636"/>
      <c r="F277" s="636"/>
      <c r="G277" s="636"/>
      <c r="H277" s="636"/>
      <c r="I277" s="636"/>
      <c r="J277" s="636"/>
      <c r="K277" s="636"/>
      <c r="L277" s="636"/>
      <c r="M277" s="636"/>
    </row>
    <row r="278" spans="1:13" ht="15.75" customHeight="1" x14ac:dyDescent="0.25">
      <c r="A278" s="636"/>
      <c r="B278" s="637"/>
      <c r="C278" s="636"/>
      <c r="D278" s="636"/>
      <c r="E278" s="636"/>
      <c r="F278" s="636"/>
      <c r="G278" s="636"/>
      <c r="H278" s="636"/>
      <c r="I278" s="636"/>
      <c r="J278" s="636"/>
      <c r="K278" s="636"/>
      <c r="L278" s="636"/>
      <c r="M278" s="636"/>
    </row>
    <row r="279" spans="1:13" ht="15.75" customHeight="1" x14ac:dyDescent="0.25">
      <c r="A279" s="636"/>
      <c r="B279" s="637"/>
      <c r="C279" s="636"/>
      <c r="D279" s="636"/>
      <c r="E279" s="636"/>
      <c r="F279" s="636"/>
      <c r="G279" s="636"/>
      <c r="H279" s="636"/>
      <c r="I279" s="636"/>
      <c r="J279" s="636"/>
      <c r="K279" s="636"/>
      <c r="L279" s="636"/>
      <c r="M279" s="636"/>
    </row>
    <row r="280" spans="1:13" ht="15.75" customHeight="1" x14ac:dyDescent="0.25">
      <c r="A280" s="636"/>
      <c r="B280" s="637"/>
      <c r="C280" s="636"/>
      <c r="D280" s="636"/>
      <c r="E280" s="636"/>
      <c r="F280" s="636"/>
      <c r="G280" s="636"/>
      <c r="H280" s="636"/>
      <c r="I280" s="636"/>
      <c r="J280" s="636"/>
      <c r="K280" s="636"/>
      <c r="L280" s="636"/>
      <c r="M280" s="636"/>
    </row>
    <row r="281" spans="1:13" ht="15.75" customHeight="1" x14ac:dyDescent="0.25">
      <c r="A281" s="636"/>
      <c r="B281" s="637"/>
      <c r="C281" s="636"/>
      <c r="D281" s="636"/>
      <c r="E281" s="636"/>
      <c r="F281" s="636"/>
      <c r="G281" s="636"/>
      <c r="H281" s="636"/>
      <c r="I281" s="636"/>
      <c r="J281" s="636"/>
      <c r="K281" s="636"/>
      <c r="L281" s="636"/>
      <c r="M281" s="636"/>
    </row>
    <row r="282" spans="1:13" ht="15.75" customHeight="1" x14ac:dyDescent="0.25">
      <c r="A282" s="636"/>
      <c r="B282" s="637"/>
      <c r="C282" s="636"/>
      <c r="D282" s="636"/>
      <c r="E282" s="636"/>
      <c r="F282" s="636"/>
      <c r="G282" s="636"/>
      <c r="H282" s="636"/>
      <c r="I282" s="636"/>
      <c r="J282" s="636"/>
      <c r="K282" s="636"/>
      <c r="L282" s="636"/>
      <c r="M282" s="636"/>
    </row>
    <row r="283" spans="1:13" ht="15.75" customHeight="1" x14ac:dyDescent="0.25">
      <c r="A283" s="636"/>
      <c r="B283" s="637"/>
      <c r="C283" s="636"/>
      <c r="D283" s="636"/>
      <c r="E283" s="636"/>
      <c r="F283" s="636"/>
      <c r="G283" s="636"/>
      <c r="H283" s="636"/>
      <c r="I283" s="636"/>
      <c r="J283" s="636"/>
      <c r="K283" s="636"/>
      <c r="L283" s="636"/>
      <c r="M283" s="636"/>
    </row>
    <row r="284" spans="1:13" ht="15.75" customHeight="1" x14ac:dyDescent="0.25">
      <c r="A284" s="636"/>
      <c r="B284" s="637"/>
      <c r="C284" s="636"/>
      <c r="D284" s="636"/>
      <c r="E284" s="636"/>
      <c r="F284" s="636"/>
      <c r="G284" s="636"/>
      <c r="H284" s="636"/>
      <c r="I284" s="636"/>
      <c r="J284" s="636"/>
      <c r="K284" s="636"/>
      <c r="L284" s="636"/>
      <c r="M284" s="636"/>
    </row>
    <row r="285" spans="1:13" ht="15.75" customHeight="1" x14ac:dyDescent="0.25">
      <c r="A285" s="636"/>
      <c r="B285" s="637"/>
      <c r="C285" s="636"/>
      <c r="D285" s="636"/>
      <c r="E285" s="636"/>
      <c r="F285" s="636"/>
      <c r="G285" s="636"/>
      <c r="H285" s="636"/>
      <c r="I285" s="636"/>
      <c r="J285" s="636"/>
      <c r="K285" s="636"/>
      <c r="L285" s="636"/>
      <c r="M285" s="636"/>
    </row>
    <row r="286" spans="1:13" ht="15.75" customHeight="1" x14ac:dyDescent="0.25">
      <c r="A286" s="636"/>
      <c r="B286" s="637"/>
      <c r="C286" s="636"/>
      <c r="D286" s="636"/>
      <c r="E286" s="636"/>
      <c r="F286" s="636"/>
      <c r="G286" s="636"/>
      <c r="H286" s="636"/>
      <c r="I286" s="636"/>
      <c r="J286" s="636"/>
      <c r="K286" s="636"/>
      <c r="L286" s="636"/>
      <c r="M286" s="636"/>
    </row>
    <row r="287" spans="1:13" ht="15.75" customHeight="1" x14ac:dyDescent="0.25">
      <c r="A287" s="636"/>
      <c r="B287" s="637"/>
      <c r="C287" s="636"/>
      <c r="D287" s="636"/>
      <c r="E287" s="636"/>
      <c r="F287" s="636"/>
      <c r="G287" s="636"/>
      <c r="H287" s="636"/>
      <c r="I287" s="636"/>
      <c r="J287" s="636"/>
      <c r="K287" s="636"/>
      <c r="L287" s="636"/>
      <c r="M287" s="636"/>
    </row>
    <row r="288" spans="1:13" ht="15.75" customHeight="1" x14ac:dyDescent="0.25">
      <c r="A288" s="636"/>
      <c r="B288" s="637"/>
      <c r="C288" s="636"/>
      <c r="D288" s="636"/>
      <c r="E288" s="636"/>
      <c r="F288" s="636"/>
      <c r="G288" s="636"/>
      <c r="H288" s="636"/>
      <c r="I288" s="636"/>
      <c r="J288" s="636"/>
      <c r="K288" s="636"/>
      <c r="L288" s="636"/>
      <c r="M288" s="636"/>
    </row>
    <row r="289" spans="1:13" ht="15.75" customHeight="1" x14ac:dyDescent="0.25">
      <c r="A289" s="636"/>
      <c r="B289" s="637"/>
      <c r="C289" s="636"/>
      <c r="D289" s="636"/>
      <c r="E289" s="636"/>
      <c r="F289" s="636"/>
      <c r="G289" s="636"/>
      <c r="H289" s="636"/>
      <c r="I289" s="636"/>
      <c r="J289" s="636"/>
      <c r="K289" s="636"/>
      <c r="L289" s="636"/>
      <c r="M289" s="636"/>
    </row>
    <row r="290" spans="1:13" ht="15.75" customHeight="1" x14ac:dyDescent="0.25">
      <c r="A290" s="636"/>
      <c r="B290" s="637"/>
      <c r="C290" s="636"/>
      <c r="D290" s="636"/>
      <c r="E290" s="636"/>
      <c r="F290" s="636"/>
      <c r="G290" s="636"/>
      <c r="H290" s="636"/>
      <c r="I290" s="636"/>
      <c r="J290" s="636"/>
      <c r="K290" s="636"/>
      <c r="L290" s="636"/>
      <c r="M290" s="636"/>
    </row>
    <row r="291" spans="1:13" ht="15.75" customHeight="1" x14ac:dyDescent="0.25">
      <c r="A291" s="636"/>
      <c r="B291" s="637"/>
      <c r="C291" s="636"/>
      <c r="D291" s="636"/>
      <c r="E291" s="636"/>
      <c r="F291" s="636"/>
      <c r="G291" s="636"/>
      <c r="H291" s="636"/>
      <c r="I291" s="636"/>
      <c r="J291" s="636"/>
      <c r="K291" s="636"/>
      <c r="L291" s="636"/>
      <c r="M291" s="636"/>
    </row>
    <row r="292" spans="1:13" ht="15.75" customHeight="1" x14ac:dyDescent="0.25">
      <c r="A292" s="636"/>
      <c r="B292" s="637"/>
      <c r="C292" s="636"/>
      <c r="D292" s="636"/>
      <c r="E292" s="636"/>
      <c r="F292" s="636"/>
      <c r="G292" s="636"/>
      <c r="H292" s="636"/>
      <c r="I292" s="636"/>
      <c r="J292" s="636"/>
      <c r="K292" s="636"/>
      <c r="L292" s="636"/>
      <c r="M292" s="636"/>
    </row>
    <row r="293" spans="1:13" ht="15.75" customHeight="1" x14ac:dyDescent="0.25">
      <c r="A293" s="636"/>
      <c r="B293" s="637"/>
      <c r="C293" s="636"/>
      <c r="D293" s="636"/>
      <c r="E293" s="636"/>
      <c r="F293" s="636"/>
      <c r="G293" s="636"/>
      <c r="H293" s="636"/>
      <c r="I293" s="636"/>
      <c r="J293" s="636"/>
      <c r="K293" s="636"/>
      <c r="L293" s="636"/>
      <c r="M293" s="636"/>
    </row>
    <row r="294" spans="1:13" ht="15.75" customHeight="1" x14ac:dyDescent="0.25">
      <c r="A294" s="636"/>
      <c r="B294" s="637"/>
      <c r="C294" s="636"/>
      <c r="D294" s="636"/>
      <c r="E294" s="636"/>
      <c r="F294" s="636"/>
      <c r="G294" s="636"/>
      <c r="H294" s="636"/>
      <c r="I294" s="636"/>
      <c r="J294" s="636"/>
      <c r="K294" s="636"/>
      <c r="L294" s="636"/>
      <c r="M294" s="636"/>
    </row>
    <row r="295" spans="1:13" ht="15.75" customHeight="1" x14ac:dyDescent="0.25">
      <c r="A295" s="636"/>
      <c r="B295" s="637"/>
      <c r="C295" s="636"/>
      <c r="D295" s="636"/>
      <c r="E295" s="636"/>
      <c r="F295" s="636"/>
      <c r="G295" s="636"/>
      <c r="H295" s="636"/>
      <c r="I295" s="636"/>
      <c r="J295" s="636"/>
      <c r="K295" s="636"/>
      <c r="L295" s="636"/>
      <c r="M295" s="636"/>
    </row>
    <row r="296" spans="1:13" ht="15.75" customHeight="1" x14ac:dyDescent="0.25">
      <c r="A296" s="636"/>
      <c r="B296" s="637"/>
      <c r="C296" s="636"/>
      <c r="D296" s="636"/>
      <c r="E296" s="636"/>
      <c r="F296" s="636"/>
      <c r="G296" s="636"/>
      <c r="H296" s="636"/>
      <c r="I296" s="636"/>
      <c r="J296" s="636"/>
      <c r="K296" s="636"/>
      <c r="L296" s="636"/>
      <c r="M296" s="636"/>
    </row>
    <row r="297" spans="1:13" ht="15.75" customHeight="1" x14ac:dyDescent="0.25">
      <c r="A297" s="636"/>
      <c r="B297" s="637"/>
      <c r="C297" s="636"/>
      <c r="D297" s="636"/>
      <c r="E297" s="636"/>
      <c r="F297" s="636"/>
      <c r="G297" s="636"/>
      <c r="H297" s="636"/>
      <c r="I297" s="636"/>
      <c r="J297" s="636"/>
      <c r="K297" s="636"/>
      <c r="L297" s="636"/>
      <c r="M297" s="636"/>
    </row>
    <row r="298" spans="1:13" ht="15.75" customHeight="1" x14ac:dyDescent="0.25">
      <c r="A298" s="636"/>
      <c r="B298" s="637"/>
      <c r="C298" s="636"/>
      <c r="D298" s="636"/>
      <c r="E298" s="636"/>
      <c r="F298" s="636"/>
      <c r="G298" s="636"/>
      <c r="H298" s="636"/>
      <c r="I298" s="636"/>
      <c r="J298" s="636"/>
      <c r="K298" s="636"/>
      <c r="L298" s="636"/>
      <c r="M298" s="636"/>
    </row>
    <row r="299" spans="1:13" ht="15.75" customHeight="1" x14ac:dyDescent="0.25">
      <c r="A299" s="636"/>
      <c r="B299" s="637"/>
      <c r="C299" s="636"/>
      <c r="D299" s="636"/>
      <c r="E299" s="636"/>
      <c r="F299" s="636"/>
      <c r="G299" s="636"/>
      <c r="H299" s="636"/>
      <c r="I299" s="636"/>
      <c r="J299" s="636"/>
      <c r="K299" s="636"/>
      <c r="L299" s="636"/>
      <c r="M299" s="636"/>
    </row>
    <row r="300" spans="1:13" ht="15.75" customHeight="1" x14ac:dyDescent="0.25">
      <c r="A300" s="636"/>
      <c r="B300" s="637"/>
      <c r="C300" s="636"/>
      <c r="D300" s="636"/>
      <c r="E300" s="636"/>
      <c r="F300" s="636"/>
      <c r="G300" s="636"/>
      <c r="H300" s="636"/>
      <c r="I300" s="636"/>
      <c r="J300" s="636"/>
      <c r="K300" s="636"/>
      <c r="L300" s="636"/>
      <c r="M300" s="636"/>
    </row>
    <row r="301" spans="1:13" ht="15.75" customHeight="1" x14ac:dyDescent="0.25">
      <c r="A301" s="636"/>
      <c r="B301" s="637"/>
      <c r="C301" s="636"/>
      <c r="D301" s="636"/>
      <c r="E301" s="636"/>
      <c r="F301" s="636"/>
      <c r="G301" s="636"/>
      <c r="H301" s="636"/>
      <c r="I301" s="636"/>
      <c r="J301" s="636"/>
      <c r="K301" s="636"/>
      <c r="L301" s="636"/>
      <c r="M301" s="636"/>
    </row>
    <row r="302" spans="1:13" ht="15.75" customHeight="1" x14ac:dyDescent="0.25">
      <c r="A302" s="636"/>
      <c r="B302" s="637"/>
      <c r="C302" s="636"/>
      <c r="D302" s="636"/>
      <c r="E302" s="636"/>
      <c r="F302" s="636"/>
      <c r="G302" s="636"/>
      <c r="H302" s="636"/>
      <c r="I302" s="636"/>
      <c r="J302" s="636"/>
      <c r="K302" s="636"/>
      <c r="L302" s="636"/>
      <c r="M302" s="636"/>
    </row>
    <row r="303" spans="1:13" ht="15.75" customHeight="1" x14ac:dyDescent="0.25">
      <c r="A303" s="636"/>
      <c r="B303" s="637"/>
      <c r="C303" s="636"/>
      <c r="D303" s="636"/>
      <c r="E303" s="636"/>
      <c r="F303" s="636"/>
      <c r="G303" s="636"/>
      <c r="H303" s="636"/>
      <c r="I303" s="636"/>
      <c r="J303" s="636"/>
      <c r="K303" s="636"/>
      <c r="L303" s="636"/>
      <c r="M303" s="636"/>
    </row>
    <row r="304" spans="1:13" ht="15.75" customHeight="1" x14ac:dyDescent="0.25">
      <c r="A304" s="636"/>
      <c r="B304" s="637"/>
      <c r="C304" s="636"/>
      <c r="D304" s="636"/>
      <c r="E304" s="636"/>
      <c r="F304" s="636"/>
      <c r="G304" s="636"/>
      <c r="H304" s="636"/>
      <c r="I304" s="636"/>
      <c r="J304" s="636"/>
      <c r="K304" s="636"/>
      <c r="L304" s="636"/>
      <c r="M304" s="636"/>
    </row>
    <row r="305" spans="1:13" ht="15.75" customHeight="1" x14ac:dyDescent="0.25">
      <c r="A305" s="636"/>
      <c r="B305" s="637"/>
      <c r="C305" s="636"/>
      <c r="D305" s="636"/>
      <c r="E305" s="636"/>
      <c r="F305" s="636"/>
      <c r="G305" s="636"/>
      <c r="H305" s="636"/>
      <c r="I305" s="636"/>
      <c r="J305" s="636"/>
      <c r="K305" s="636"/>
      <c r="L305" s="636"/>
      <c r="M305" s="636"/>
    </row>
    <row r="306" spans="1:13" ht="15.75" customHeight="1" x14ac:dyDescent="0.25">
      <c r="A306" s="636"/>
      <c r="B306" s="637"/>
      <c r="C306" s="636"/>
      <c r="D306" s="636"/>
      <c r="E306" s="636"/>
      <c r="F306" s="636"/>
      <c r="G306" s="636"/>
      <c r="H306" s="636"/>
      <c r="I306" s="636"/>
      <c r="J306" s="636"/>
      <c r="K306" s="636"/>
      <c r="L306" s="636"/>
      <c r="M306" s="636"/>
    </row>
    <row r="307" spans="1:13" ht="15.75" customHeight="1" x14ac:dyDescent="0.25">
      <c r="A307" s="636"/>
      <c r="B307" s="637"/>
      <c r="C307" s="636"/>
      <c r="D307" s="636"/>
      <c r="E307" s="636"/>
      <c r="F307" s="636"/>
      <c r="G307" s="636"/>
      <c r="H307" s="636"/>
      <c r="I307" s="636"/>
      <c r="J307" s="636"/>
      <c r="K307" s="636"/>
      <c r="L307" s="636"/>
      <c r="M307" s="636"/>
    </row>
    <row r="308" spans="1:13" ht="15.75" customHeight="1" x14ac:dyDescent="0.25">
      <c r="A308" s="636"/>
      <c r="B308" s="637"/>
      <c r="C308" s="636"/>
      <c r="D308" s="636"/>
      <c r="E308" s="636"/>
      <c r="F308" s="636"/>
      <c r="G308" s="636"/>
      <c r="H308" s="636"/>
      <c r="I308" s="636"/>
      <c r="J308" s="636"/>
      <c r="K308" s="636"/>
      <c r="L308" s="636"/>
      <c r="M308" s="636"/>
    </row>
    <row r="309" spans="1:13" ht="15.75" customHeight="1" x14ac:dyDescent="0.25">
      <c r="A309" s="636"/>
      <c r="B309" s="637"/>
      <c r="C309" s="636"/>
      <c r="D309" s="636"/>
      <c r="E309" s="636"/>
      <c r="F309" s="636"/>
      <c r="G309" s="636"/>
      <c r="H309" s="636"/>
      <c r="I309" s="636"/>
      <c r="J309" s="636"/>
      <c r="K309" s="636"/>
      <c r="L309" s="636"/>
      <c r="M309" s="636"/>
    </row>
    <row r="310" spans="1:13" ht="15.75" customHeight="1" x14ac:dyDescent="0.25">
      <c r="A310" s="636"/>
      <c r="B310" s="637"/>
      <c r="C310" s="636"/>
      <c r="D310" s="636"/>
      <c r="E310" s="636"/>
      <c r="F310" s="636"/>
      <c r="G310" s="636"/>
      <c r="H310" s="636"/>
      <c r="I310" s="636"/>
      <c r="J310" s="636"/>
      <c r="K310" s="636"/>
      <c r="L310" s="636"/>
      <c r="M310" s="636"/>
    </row>
    <row r="311" spans="1:13" ht="15.75" customHeight="1" x14ac:dyDescent="0.25">
      <c r="A311" s="636"/>
      <c r="B311" s="637"/>
      <c r="C311" s="636"/>
      <c r="D311" s="636"/>
      <c r="E311" s="636"/>
      <c r="F311" s="636"/>
      <c r="G311" s="636"/>
      <c r="H311" s="636"/>
      <c r="I311" s="636"/>
      <c r="J311" s="636"/>
      <c r="K311" s="636"/>
      <c r="L311" s="636"/>
      <c r="M311" s="636"/>
    </row>
    <row r="312" spans="1:13" ht="15.75" customHeight="1" x14ac:dyDescent="0.25">
      <c r="A312" s="636"/>
      <c r="B312" s="637"/>
      <c r="C312" s="636"/>
      <c r="D312" s="636"/>
      <c r="E312" s="636"/>
      <c r="F312" s="636"/>
      <c r="G312" s="636"/>
      <c r="H312" s="636"/>
      <c r="I312" s="636"/>
      <c r="J312" s="636"/>
      <c r="K312" s="636"/>
      <c r="L312" s="636"/>
      <c r="M312" s="636"/>
    </row>
    <row r="313" spans="1:13" ht="15.75" customHeight="1" x14ac:dyDescent="0.25">
      <c r="A313" s="636"/>
      <c r="B313" s="637"/>
      <c r="C313" s="636"/>
      <c r="D313" s="636"/>
      <c r="E313" s="636"/>
      <c r="F313" s="636"/>
      <c r="G313" s="636"/>
      <c r="H313" s="636"/>
      <c r="I313" s="636"/>
      <c r="J313" s="636"/>
      <c r="K313" s="636"/>
      <c r="L313" s="636"/>
      <c r="M313" s="636"/>
    </row>
    <row r="314" spans="1:13" ht="15.75" customHeight="1" x14ac:dyDescent="0.25">
      <c r="A314" s="636"/>
      <c r="B314" s="637"/>
      <c r="C314" s="636"/>
      <c r="D314" s="636"/>
      <c r="E314" s="636"/>
      <c r="F314" s="636"/>
      <c r="G314" s="636"/>
      <c r="H314" s="636"/>
      <c r="I314" s="636"/>
      <c r="J314" s="636"/>
      <c r="K314" s="636"/>
      <c r="L314" s="636"/>
      <c r="M314" s="636"/>
    </row>
    <row r="315" spans="1:13" ht="15.75" customHeight="1" x14ac:dyDescent="0.25">
      <c r="A315" s="636"/>
      <c r="B315" s="637"/>
      <c r="C315" s="636"/>
      <c r="D315" s="636"/>
      <c r="E315" s="636"/>
      <c r="F315" s="636"/>
      <c r="G315" s="636"/>
      <c r="H315" s="636"/>
      <c r="I315" s="636"/>
      <c r="J315" s="636"/>
      <c r="K315" s="636"/>
      <c r="L315" s="636"/>
      <c r="M315" s="636"/>
    </row>
    <row r="316" spans="1:13" ht="15.75" customHeight="1" x14ac:dyDescent="0.25">
      <c r="A316" s="636"/>
      <c r="B316" s="637"/>
      <c r="C316" s="636"/>
      <c r="D316" s="636"/>
      <c r="E316" s="636"/>
      <c r="F316" s="636"/>
      <c r="G316" s="636"/>
      <c r="H316" s="636"/>
      <c r="I316" s="636"/>
      <c r="J316" s="636"/>
      <c r="K316" s="636"/>
      <c r="L316" s="636"/>
      <c r="M316" s="636"/>
    </row>
    <row r="317" spans="1:13" ht="15.75" customHeight="1" x14ac:dyDescent="0.25">
      <c r="A317" s="636"/>
      <c r="B317" s="637"/>
      <c r="C317" s="636"/>
      <c r="D317" s="636"/>
      <c r="E317" s="636"/>
      <c r="F317" s="636"/>
      <c r="G317" s="636"/>
      <c r="H317" s="636"/>
      <c r="I317" s="636"/>
      <c r="J317" s="636"/>
      <c r="K317" s="636"/>
      <c r="L317" s="636"/>
      <c r="M317" s="636"/>
    </row>
    <row r="318" spans="1:13" ht="15.75" customHeight="1" x14ac:dyDescent="0.25">
      <c r="A318" s="636"/>
      <c r="B318" s="637"/>
      <c r="C318" s="636"/>
      <c r="D318" s="636"/>
      <c r="E318" s="636"/>
      <c r="F318" s="636"/>
      <c r="G318" s="636"/>
      <c r="H318" s="636"/>
      <c r="I318" s="636"/>
      <c r="J318" s="636"/>
      <c r="K318" s="636"/>
      <c r="L318" s="636"/>
      <c r="M318" s="636"/>
    </row>
    <row r="319" spans="1:13" ht="15.75" customHeight="1" x14ac:dyDescent="0.25">
      <c r="A319" s="636"/>
      <c r="B319" s="637"/>
      <c r="C319" s="636"/>
      <c r="D319" s="636"/>
      <c r="E319" s="636"/>
      <c r="F319" s="636"/>
      <c r="G319" s="636"/>
      <c r="H319" s="636"/>
      <c r="I319" s="636"/>
      <c r="J319" s="636"/>
      <c r="K319" s="636"/>
      <c r="L319" s="636"/>
      <c r="M319" s="636"/>
    </row>
    <row r="320" spans="1:13" ht="15.75" customHeight="1" x14ac:dyDescent="0.25">
      <c r="A320" s="636"/>
      <c r="B320" s="637"/>
      <c r="C320" s="636"/>
      <c r="D320" s="636"/>
      <c r="E320" s="636"/>
      <c r="F320" s="636"/>
      <c r="G320" s="636"/>
      <c r="H320" s="636"/>
      <c r="I320" s="636"/>
      <c r="J320" s="636"/>
      <c r="K320" s="636"/>
      <c r="L320" s="636"/>
      <c r="M320" s="636"/>
    </row>
    <row r="321" spans="1:13" ht="15.75" customHeight="1" x14ac:dyDescent="0.25">
      <c r="A321" s="636"/>
      <c r="B321" s="637"/>
      <c r="C321" s="636"/>
      <c r="D321" s="636"/>
      <c r="E321" s="636"/>
      <c r="F321" s="636"/>
      <c r="G321" s="636"/>
      <c r="H321" s="636"/>
      <c r="I321" s="636"/>
      <c r="J321" s="636"/>
      <c r="K321" s="636"/>
      <c r="L321" s="636"/>
      <c r="M321" s="636"/>
    </row>
    <row r="322" spans="1:13" ht="15.75" customHeight="1" x14ac:dyDescent="0.25">
      <c r="A322" s="636"/>
      <c r="B322" s="637"/>
      <c r="C322" s="636"/>
      <c r="D322" s="636"/>
      <c r="E322" s="636"/>
      <c r="F322" s="636"/>
      <c r="G322" s="636"/>
      <c r="H322" s="636"/>
      <c r="I322" s="636"/>
      <c r="J322" s="636"/>
      <c r="K322" s="636"/>
      <c r="L322" s="636"/>
      <c r="M322" s="636"/>
    </row>
    <row r="323" spans="1:13" ht="15.75" customHeight="1" x14ac:dyDescent="0.25">
      <c r="A323" s="636"/>
      <c r="B323" s="637"/>
      <c r="C323" s="636"/>
      <c r="D323" s="636"/>
      <c r="E323" s="636"/>
      <c r="F323" s="636"/>
      <c r="G323" s="636"/>
      <c r="H323" s="636"/>
      <c r="I323" s="636"/>
      <c r="J323" s="636"/>
      <c r="K323" s="636"/>
      <c r="L323" s="636"/>
      <c r="M323" s="636"/>
    </row>
    <row r="324" spans="1:13" ht="15.75" customHeight="1" x14ac:dyDescent="0.25">
      <c r="A324" s="636"/>
      <c r="B324" s="637"/>
      <c r="C324" s="636"/>
      <c r="D324" s="636"/>
      <c r="E324" s="636"/>
      <c r="F324" s="636"/>
      <c r="G324" s="636"/>
      <c r="H324" s="636"/>
      <c r="I324" s="636"/>
      <c r="J324" s="636"/>
      <c r="K324" s="636"/>
      <c r="L324" s="636"/>
      <c r="M324" s="636"/>
    </row>
    <row r="325" spans="1:13" ht="15.75" customHeight="1" x14ac:dyDescent="0.25">
      <c r="A325" s="636"/>
      <c r="B325" s="637"/>
      <c r="C325" s="636"/>
      <c r="D325" s="636"/>
      <c r="E325" s="636"/>
      <c r="F325" s="636"/>
      <c r="G325" s="636"/>
      <c r="H325" s="636"/>
      <c r="I325" s="636"/>
      <c r="J325" s="636"/>
      <c r="K325" s="636"/>
      <c r="L325" s="636"/>
      <c r="M325" s="636"/>
    </row>
    <row r="326" spans="1:13" ht="15.75" customHeight="1" x14ac:dyDescent="0.25">
      <c r="A326" s="636"/>
      <c r="B326" s="637"/>
      <c r="C326" s="636"/>
      <c r="D326" s="636"/>
      <c r="E326" s="636"/>
      <c r="F326" s="636"/>
      <c r="G326" s="636"/>
      <c r="H326" s="636"/>
      <c r="I326" s="636"/>
      <c r="J326" s="636"/>
      <c r="K326" s="636"/>
      <c r="L326" s="636"/>
      <c r="M326" s="636"/>
    </row>
    <row r="327" spans="1:13" ht="15.75" customHeight="1" x14ac:dyDescent="0.25">
      <c r="A327" s="636"/>
      <c r="B327" s="637"/>
      <c r="C327" s="636"/>
      <c r="D327" s="636"/>
      <c r="E327" s="636"/>
      <c r="F327" s="636"/>
      <c r="G327" s="636"/>
      <c r="H327" s="636"/>
      <c r="I327" s="636"/>
      <c r="J327" s="636"/>
      <c r="K327" s="636"/>
      <c r="L327" s="636"/>
      <c r="M327" s="636"/>
    </row>
    <row r="328" spans="1:13" ht="15.75" customHeight="1" x14ac:dyDescent="0.25">
      <c r="A328" s="636"/>
      <c r="B328" s="637"/>
      <c r="C328" s="636"/>
      <c r="D328" s="636"/>
      <c r="E328" s="636"/>
      <c r="F328" s="636"/>
      <c r="G328" s="636"/>
      <c r="H328" s="636"/>
      <c r="I328" s="636"/>
      <c r="J328" s="636"/>
      <c r="K328" s="636"/>
      <c r="L328" s="636"/>
      <c r="M328" s="636"/>
    </row>
    <row r="329" spans="1:13" ht="15.75" customHeight="1" x14ac:dyDescent="0.25">
      <c r="A329" s="636"/>
      <c r="B329" s="637"/>
      <c r="C329" s="636"/>
      <c r="D329" s="636"/>
      <c r="E329" s="636"/>
      <c r="F329" s="636"/>
      <c r="G329" s="636"/>
      <c r="H329" s="636"/>
      <c r="I329" s="636"/>
      <c r="J329" s="636"/>
      <c r="K329" s="636"/>
      <c r="L329" s="636"/>
      <c r="M329" s="636"/>
    </row>
    <row r="330" spans="1:13" ht="15.75" customHeight="1" x14ac:dyDescent="0.25">
      <c r="A330" s="636"/>
      <c r="B330" s="637"/>
      <c r="C330" s="636"/>
      <c r="D330" s="636"/>
      <c r="E330" s="636"/>
      <c r="F330" s="636"/>
      <c r="G330" s="636"/>
      <c r="H330" s="636"/>
      <c r="I330" s="636"/>
      <c r="J330" s="636"/>
      <c r="K330" s="636"/>
      <c r="L330" s="636"/>
      <c r="M330" s="636"/>
    </row>
    <row r="331" spans="1:13" ht="15.75" customHeight="1" x14ac:dyDescent="0.25">
      <c r="A331" s="636"/>
      <c r="B331" s="637"/>
      <c r="C331" s="636"/>
      <c r="D331" s="636"/>
      <c r="E331" s="636"/>
      <c r="F331" s="636"/>
      <c r="G331" s="636"/>
      <c r="H331" s="636"/>
      <c r="I331" s="636"/>
      <c r="J331" s="636"/>
      <c r="K331" s="636"/>
      <c r="L331" s="636"/>
      <c r="M331" s="636"/>
    </row>
    <row r="332" spans="1:13" ht="15.75" customHeight="1" x14ac:dyDescent="0.25">
      <c r="A332" s="636"/>
      <c r="B332" s="637"/>
      <c r="C332" s="636"/>
      <c r="D332" s="636"/>
      <c r="E332" s="636"/>
      <c r="F332" s="636"/>
      <c r="G332" s="636"/>
      <c r="H332" s="636"/>
      <c r="I332" s="636"/>
      <c r="J332" s="636"/>
      <c r="K332" s="636"/>
      <c r="L332" s="636"/>
      <c r="M332" s="636"/>
    </row>
    <row r="333" spans="1:13" ht="15.75" customHeight="1" x14ac:dyDescent="0.25">
      <c r="A333" s="636"/>
      <c r="B333" s="637"/>
      <c r="C333" s="636"/>
      <c r="D333" s="636"/>
      <c r="E333" s="636"/>
      <c r="F333" s="636"/>
      <c r="G333" s="636"/>
      <c r="H333" s="636"/>
      <c r="I333" s="636"/>
      <c r="J333" s="636"/>
      <c r="K333" s="636"/>
      <c r="L333" s="636"/>
      <c r="M333" s="636"/>
    </row>
    <row r="334" spans="1:13" ht="15.75" customHeight="1" x14ac:dyDescent="0.25">
      <c r="A334" s="636"/>
      <c r="B334" s="637"/>
      <c r="C334" s="636"/>
      <c r="D334" s="636"/>
      <c r="E334" s="636"/>
      <c r="F334" s="636"/>
      <c r="G334" s="636"/>
      <c r="H334" s="636"/>
      <c r="I334" s="636"/>
      <c r="J334" s="636"/>
      <c r="K334" s="636"/>
      <c r="L334" s="636"/>
      <c r="M334" s="636"/>
    </row>
    <row r="335" spans="1:13" ht="15.75" customHeight="1" x14ac:dyDescent="0.25">
      <c r="A335" s="636"/>
      <c r="B335" s="637"/>
      <c r="C335" s="636"/>
      <c r="D335" s="636"/>
      <c r="E335" s="636"/>
      <c r="F335" s="636"/>
      <c r="G335" s="636"/>
      <c r="H335" s="636"/>
      <c r="I335" s="636"/>
      <c r="J335" s="636"/>
      <c r="K335" s="636"/>
      <c r="L335" s="636"/>
      <c r="M335" s="636"/>
    </row>
    <row r="336" spans="1:13" ht="15.75" customHeight="1" x14ac:dyDescent="0.25">
      <c r="A336" s="636"/>
      <c r="B336" s="637"/>
      <c r="C336" s="636"/>
      <c r="D336" s="636"/>
      <c r="E336" s="636"/>
      <c r="F336" s="636"/>
      <c r="G336" s="636"/>
      <c r="H336" s="636"/>
      <c r="I336" s="636"/>
      <c r="J336" s="636"/>
      <c r="K336" s="636"/>
      <c r="L336" s="636"/>
      <c r="M336" s="636"/>
    </row>
    <row r="337" spans="1:13" ht="15.75" customHeight="1" x14ac:dyDescent="0.25">
      <c r="A337" s="636"/>
      <c r="B337" s="637"/>
      <c r="C337" s="636"/>
      <c r="D337" s="636"/>
      <c r="E337" s="636"/>
      <c r="F337" s="636"/>
      <c r="G337" s="636"/>
      <c r="H337" s="636"/>
      <c r="I337" s="636"/>
      <c r="J337" s="636"/>
      <c r="K337" s="636"/>
      <c r="L337" s="636"/>
      <c r="M337" s="636"/>
    </row>
    <row r="338" spans="1:13" ht="15.75" customHeight="1" x14ac:dyDescent="0.25">
      <c r="A338" s="636"/>
      <c r="B338" s="637"/>
      <c r="C338" s="636"/>
      <c r="D338" s="636"/>
      <c r="E338" s="636"/>
      <c r="F338" s="636"/>
      <c r="G338" s="636"/>
      <c r="H338" s="636"/>
      <c r="I338" s="636"/>
      <c r="J338" s="636"/>
      <c r="K338" s="636"/>
      <c r="L338" s="636"/>
      <c r="M338" s="636"/>
    </row>
    <row r="339" spans="1:13" ht="15.75" customHeight="1" x14ac:dyDescent="0.25">
      <c r="A339" s="636"/>
      <c r="B339" s="637"/>
      <c r="C339" s="636"/>
      <c r="D339" s="636"/>
      <c r="E339" s="636"/>
      <c r="F339" s="636"/>
      <c r="G339" s="636"/>
      <c r="H339" s="636"/>
      <c r="I339" s="636"/>
      <c r="J339" s="636"/>
      <c r="K339" s="636"/>
      <c r="L339" s="636"/>
      <c r="M339" s="636"/>
    </row>
    <row r="340" spans="1:13" ht="15.75" customHeight="1" x14ac:dyDescent="0.25">
      <c r="A340" s="636"/>
      <c r="B340" s="637"/>
      <c r="C340" s="636"/>
      <c r="D340" s="636"/>
      <c r="E340" s="636"/>
      <c r="F340" s="636"/>
      <c r="G340" s="636"/>
      <c r="H340" s="636"/>
      <c r="I340" s="636"/>
      <c r="J340" s="636"/>
      <c r="K340" s="636"/>
      <c r="L340" s="636"/>
      <c r="M340" s="636"/>
    </row>
    <row r="341" spans="1:13" ht="15.75" customHeight="1" x14ac:dyDescent="0.25">
      <c r="A341" s="636"/>
      <c r="B341" s="637"/>
      <c r="C341" s="636"/>
      <c r="D341" s="636"/>
      <c r="E341" s="636"/>
      <c r="F341" s="636"/>
      <c r="G341" s="636"/>
      <c r="H341" s="636"/>
      <c r="I341" s="636"/>
      <c r="J341" s="636"/>
      <c r="K341" s="636"/>
      <c r="L341" s="636"/>
      <c r="M341" s="636"/>
    </row>
    <row r="342" spans="1:13" ht="15.75" customHeight="1" x14ac:dyDescent="0.25">
      <c r="A342" s="636"/>
      <c r="B342" s="637"/>
      <c r="C342" s="636"/>
      <c r="D342" s="636"/>
      <c r="E342" s="636"/>
      <c r="F342" s="636"/>
      <c r="G342" s="636"/>
      <c r="H342" s="636"/>
      <c r="I342" s="636"/>
      <c r="J342" s="636"/>
      <c r="K342" s="636"/>
      <c r="L342" s="636"/>
      <c r="M342" s="636"/>
    </row>
    <row r="343" spans="1:13" ht="15.75" customHeight="1" x14ac:dyDescent="0.25">
      <c r="A343" s="636"/>
      <c r="B343" s="637"/>
      <c r="C343" s="636"/>
      <c r="D343" s="636"/>
      <c r="E343" s="636"/>
      <c r="F343" s="636"/>
      <c r="G343" s="636"/>
      <c r="H343" s="636"/>
      <c r="I343" s="636"/>
      <c r="J343" s="636"/>
      <c r="K343" s="636"/>
      <c r="L343" s="636"/>
      <c r="M343" s="636"/>
    </row>
    <row r="344" spans="1:13" ht="15.75" customHeight="1" x14ac:dyDescent="0.25">
      <c r="A344" s="636"/>
      <c r="B344" s="637"/>
      <c r="C344" s="636"/>
      <c r="D344" s="636"/>
      <c r="E344" s="636"/>
      <c r="F344" s="636"/>
      <c r="G344" s="636"/>
      <c r="H344" s="636"/>
      <c r="I344" s="636"/>
      <c r="J344" s="636"/>
      <c r="K344" s="636"/>
      <c r="L344" s="636"/>
      <c r="M344" s="636"/>
    </row>
    <row r="345" spans="1:13" ht="15.75" customHeight="1" x14ac:dyDescent="0.25">
      <c r="A345" s="636"/>
      <c r="B345" s="637"/>
      <c r="C345" s="636"/>
      <c r="D345" s="636"/>
      <c r="E345" s="636"/>
      <c r="F345" s="636"/>
      <c r="G345" s="636"/>
      <c r="H345" s="636"/>
      <c r="I345" s="636"/>
      <c r="J345" s="636"/>
      <c r="K345" s="636"/>
      <c r="L345" s="636"/>
      <c r="M345" s="636"/>
    </row>
    <row r="346" spans="1:13" ht="15.75" customHeight="1" x14ac:dyDescent="0.25">
      <c r="A346" s="636"/>
      <c r="B346" s="637"/>
      <c r="C346" s="636"/>
      <c r="D346" s="636"/>
      <c r="E346" s="636"/>
      <c r="F346" s="636"/>
      <c r="G346" s="636"/>
      <c r="H346" s="636"/>
      <c r="I346" s="636"/>
      <c r="J346" s="636"/>
      <c r="K346" s="636"/>
      <c r="L346" s="636"/>
      <c r="M346" s="636"/>
    </row>
    <row r="347" spans="1:13" ht="15.75" customHeight="1" x14ac:dyDescent="0.25">
      <c r="A347" s="636"/>
      <c r="B347" s="637"/>
      <c r="C347" s="636"/>
      <c r="D347" s="636"/>
      <c r="E347" s="636"/>
      <c r="F347" s="636"/>
      <c r="G347" s="636"/>
      <c r="H347" s="636"/>
      <c r="I347" s="636"/>
      <c r="J347" s="636"/>
      <c r="K347" s="636"/>
      <c r="L347" s="636"/>
      <c r="M347" s="636"/>
    </row>
    <row r="348" spans="1:13" ht="15.75" customHeight="1" x14ac:dyDescent="0.25">
      <c r="A348" s="636"/>
      <c r="B348" s="637"/>
      <c r="C348" s="636"/>
      <c r="D348" s="636"/>
      <c r="E348" s="636"/>
      <c r="F348" s="636"/>
      <c r="G348" s="636"/>
      <c r="H348" s="636"/>
      <c r="I348" s="636"/>
      <c r="J348" s="636"/>
      <c r="K348" s="636"/>
      <c r="L348" s="636"/>
      <c r="M348" s="636"/>
    </row>
    <row r="349" spans="1:13" ht="15.75" customHeight="1" x14ac:dyDescent="0.25">
      <c r="A349" s="636"/>
      <c r="B349" s="637"/>
      <c r="C349" s="636"/>
      <c r="D349" s="636"/>
      <c r="E349" s="636"/>
      <c r="F349" s="636"/>
      <c r="G349" s="636"/>
      <c r="H349" s="636"/>
      <c r="I349" s="636"/>
      <c r="J349" s="636"/>
      <c r="K349" s="636"/>
      <c r="L349" s="636"/>
      <c r="M349" s="636"/>
    </row>
    <row r="350" spans="1:13" ht="15.75" customHeight="1" x14ac:dyDescent="0.25">
      <c r="A350" s="636"/>
      <c r="B350" s="637"/>
      <c r="C350" s="636"/>
      <c r="D350" s="636"/>
      <c r="E350" s="636"/>
      <c r="F350" s="636"/>
      <c r="G350" s="636"/>
      <c r="H350" s="636"/>
      <c r="I350" s="636"/>
      <c r="J350" s="636"/>
      <c r="K350" s="636"/>
      <c r="L350" s="636"/>
      <c r="M350" s="636"/>
    </row>
    <row r="351" spans="1:13" ht="15.75" customHeight="1" x14ac:dyDescent="0.25">
      <c r="A351" s="636"/>
      <c r="B351" s="637"/>
      <c r="C351" s="636"/>
      <c r="D351" s="636"/>
      <c r="E351" s="636"/>
      <c r="F351" s="636"/>
      <c r="G351" s="636"/>
      <c r="H351" s="636"/>
      <c r="I351" s="636"/>
      <c r="J351" s="636"/>
      <c r="K351" s="636"/>
      <c r="L351" s="636"/>
      <c r="M351" s="636"/>
    </row>
    <row r="352" spans="1:13" ht="15.75" customHeight="1" x14ac:dyDescent="0.25">
      <c r="A352" s="636"/>
      <c r="B352" s="637"/>
      <c r="C352" s="636"/>
      <c r="D352" s="636"/>
      <c r="E352" s="636"/>
      <c r="F352" s="636"/>
      <c r="G352" s="636"/>
      <c r="H352" s="636"/>
      <c r="I352" s="636"/>
      <c r="J352" s="636"/>
      <c r="K352" s="636"/>
      <c r="L352" s="636"/>
      <c r="M352" s="636"/>
    </row>
    <row r="353" spans="1:13" ht="15.75" customHeight="1" x14ac:dyDescent="0.25">
      <c r="A353" s="636"/>
      <c r="B353" s="637"/>
      <c r="C353" s="636"/>
      <c r="D353" s="636"/>
      <c r="E353" s="636"/>
      <c r="F353" s="636"/>
      <c r="G353" s="636"/>
      <c r="H353" s="636"/>
      <c r="I353" s="636"/>
      <c r="J353" s="636"/>
      <c r="K353" s="636"/>
      <c r="L353" s="636"/>
      <c r="M353" s="636"/>
    </row>
    <row r="354" spans="1:13" ht="15.75" customHeight="1" x14ac:dyDescent="0.25">
      <c r="A354" s="636"/>
      <c r="B354" s="637"/>
      <c r="C354" s="636"/>
      <c r="D354" s="636"/>
      <c r="E354" s="636"/>
      <c r="F354" s="636"/>
      <c r="G354" s="636"/>
      <c r="H354" s="636"/>
      <c r="I354" s="636"/>
      <c r="J354" s="636"/>
      <c r="K354" s="636"/>
      <c r="L354" s="636"/>
      <c r="M354" s="636"/>
    </row>
    <row r="355" spans="1:13" ht="15.75" customHeight="1" x14ac:dyDescent="0.25">
      <c r="A355" s="636"/>
      <c r="B355" s="637"/>
      <c r="C355" s="636"/>
      <c r="D355" s="636"/>
      <c r="E355" s="636"/>
      <c r="F355" s="636"/>
      <c r="G355" s="636"/>
      <c r="H355" s="636"/>
      <c r="I355" s="636"/>
      <c r="J355" s="636"/>
      <c r="K355" s="636"/>
      <c r="L355" s="636"/>
      <c r="M355" s="636"/>
    </row>
    <row r="356" spans="1:13" ht="15.75" customHeight="1" x14ac:dyDescent="0.25">
      <c r="A356" s="636"/>
      <c r="B356" s="637"/>
      <c r="C356" s="636"/>
      <c r="D356" s="636"/>
      <c r="E356" s="636"/>
      <c r="F356" s="636"/>
      <c r="G356" s="636"/>
      <c r="H356" s="636"/>
      <c r="I356" s="636"/>
      <c r="J356" s="636"/>
      <c r="K356" s="636"/>
      <c r="L356" s="636"/>
      <c r="M356" s="636"/>
    </row>
    <row r="357" spans="1:13" ht="15.75" customHeight="1" x14ac:dyDescent="0.25">
      <c r="A357" s="636"/>
      <c r="B357" s="637"/>
      <c r="C357" s="636"/>
      <c r="D357" s="636"/>
      <c r="E357" s="636"/>
      <c r="F357" s="636"/>
      <c r="G357" s="636"/>
      <c r="H357" s="636"/>
      <c r="I357" s="636"/>
      <c r="J357" s="636"/>
      <c r="K357" s="636"/>
      <c r="L357" s="636"/>
      <c r="M357" s="636"/>
    </row>
    <row r="358" spans="1:13" ht="15.75" customHeight="1" x14ac:dyDescent="0.25">
      <c r="A358" s="636"/>
      <c r="B358" s="637"/>
      <c r="C358" s="636"/>
      <c r="D358" s="636"/>
      <c r="E358" s="636"/>
      <c r="F358" s="636"/>
      <c r="G358" s="636"/>
      <c r="H358" s="636"/>
      <c r="I358" s="636"/>
      <c r="J358" s="636"/>
      <c r="K358" s="636"/>
      <c r="L358" s="636"/>
      <c r="M358" s="636"/>
    </row>
    <row r="359" spans="1:13" ht="15.75" customHeight="1" x14ac:dyDescent="0.25">
      <c r="A359" s="636"/>
      <c r="B359" s="637"/>
      <c r="C359" s="636"/>
      <c r="D359" s="636"/>
      <c r="E359" s="636"/>
      <c r="F359" s="636"/>
      <c r="G359" s="636"/>
      <c r="H359" s="636"/>
      <c r="I359" s="636"/>
      <c r="J359" s="636"/>
      <c r="K359" s="636"/>
      <c r="L359" s="636"/>
      <c r="M359" s="636"/>
    </row>
    <row r="360" spans="1:13" ht="15.75" customHeight="1" x14ac:dyDescent="0.25">
      <c r="A360" s="636"/>
      <c r="B360" s="637"/>
      <c r="C360" s="636"/>
      <c r="D360" s="636"/>
      <c r="E360" s="636"/>
      <c r="F360" s="636"/>
      <c r="G360" s="636"/>
      <c r="H360" s="636"/>
      <c r="I360" s="636"/>
      <c r="J360" s="636"/>
      <c r="K360" s="636"/>
      <c r="L360" s="636"/>
      <c r="M360" s="636"/>
    </row>
    <row r="361" spans="1:13" ht="15.75" customHeight="1" x14ac:dyDescent="0.25">
      <c r="A361" s="636"/>
      <c r="B361" s="637"/>
      <c r="C361" s="636"/>
      <c r="D361" s="636"/>
      <c r="E361" s="636"/>
      <c r="F361" s="636"/>
      <c r="G361" s="636"/>
      <c r="H361" s="636"/>
      <c r="I361" s="636"/>
      <c r="J361" s="636"/>
      <c r="K361" s="636"/>
      <c r="L361" s="636"/>
      <c r="M361" s="636"/>
    </row>
    <row r="362" spans="1:13" ht="15.75" customHeight="1" x14ac:dyDescent="0.25">
      <c r="A362" s="636"/>
      <c r="B362" s="637"/>
      <c r="C362" s="636"/>
      <c r="D362" s="636"/>
      <c r="E362" s="636"/>
      <c r="F362" s="636"/>
      <c r="G362" s="636"/>
      <c r="H362" s="636"/>
      <c r="I362" s="636"/>
      <c r="J362" s="636"/>
      <c r="K362" s="636"/>
      <c r="L362" s="636"/>
      <c r="M362" s="636"/>
    </row>
    <row r="363" spans="1:13" ht="15.75" customHeight="1" x14ac:dyDescent="0.25">
      <c r="A363" s="636"/>
      <c r="B363" s="637"/>
      <c r="C363" s="636"/>
      <c r="D363" s="636"/>
      <c r="E363" s="636"/>
      <c r="F363" s="636"/>
      <c r="G363" s="636"/>
      <c r="H363" s="636"/>
      <c r="I363" s="636"/>
      <c r="J363" s="636"/>
      <c r="K363" s="636"/>
      <c r="L363" s="636"/>
      <c r="M363" s="636"/>
    </row>
    <row r="364" spans="1:13" ht="15.75" customHeight="1" x14ac:dyDescent="0.25">
      <c r="A364" s="636"/>
      <c r="B364" s="637"/>
      <c r="C364" s="636"/>
      <c r="D364" s="636"/>
      <c r="E364" s="636"/>
      <c r="F364" s="636"/>
      <c r="G364" s="636"/>
      <c r="H364" s="636"/>
      <c r="I364" s="636"/>
      <c r="J364" s="636"/>
      <c r="K364" s="636"/>
      <c r="L364" s="636"/>
      <c r="M364" s="636"/>
    </row>
    <row r="365" spans="1:13" ht="15.75" customHeight="1" x14ac:dyDescent="0.25">
      <c r="A365" s="636"/>
      <c r="B365" s="637"/>
      <c r="C365" s="636"/>
      <c r="D365" s="636"/>
      <c r="E365" s="636"/>
      <c r="F365" s="636"/>
      <c r="G365" s="636"/>
      <c r="H365" s="636"/>
      <c r="I365" s="636"/>
      <c r="J365" s="636"/>
      <c r="K365" s="636"/>
      <c r="L365" s="636"/>
      <c r="M365" s="636"/>
    </row>
    <row r="366" spans="1:13" ht="15.75" customHeight="1" x14ac:dyDescent="0.25">
      <c r="A366" s="636"/>
      <c r="B366" s="637"/>
      <c r="C366" s="636"/>
      <c r="D366" s="636"/>
      <c r="E366" s="636"/>
      <c r="F366" s="636"/>
      <c r="G366" s="636"/>
      <c r="H366" s="636"/>
      <c r="I366" s="636"/>
      <c r="J366" s="636"/>
      <c r="K366" s="636"/>
      <c r="L366" s="636"/>
      <c r="M366" s="636"/>
    </row>
    <row r="367" spans="1:13" ht="15.75" customHeight="1" x14ac:dyDescent="0.25">
      <c r="A367" s="636"/>
      <c r="B367" s="637"/>
      <c r="C367" s="636"/>
      <c r="D367" s="636"/>
      <c r="E367" s="636"/>
      <c r="F367" s="636"/>
      <c r="G367" s="636"/>
      <c r="H367" s="636"/>
      <c r="I367" s="636"/>
      <c r="J367" s="636"/>
      <c r="K367" s="636"/>
      <c r="L367" s="636"/>
      <c r="M367" s="636"/>
    </row>
    <row r="368" spans="1:13" ht="15.75" customHeight="1" x14ac:dyDescent="0.25">
      <c r="A368" s="636"/>
      <c r="B368" s="637"/>
      <c r="C368" s="636"/>
      <c r="D368" s="636"/>
      <c r="E368" s="636"/>
      <c r="F368" s="636"/>
      <c r="G368" s="636"/>
      <c r="H368" s="636"/>
      <c r="I368" s="636"/>
      <c r="J368" s="636"/>
      <c r="K368" s="636"/>
      <c r="L368" s="636"/>
      <c r="M368" s="636"/>
    </row>
    <row r="369" spans="1:13" ht="15.75" customHeight="1" x14ac:dyDescent="0.25">
      <c r="A369" s="636"/>
      <c r="B369" s="637"/>
      <c r="C369" s="636"/>
      <c r="D369" s="636"/>
      <c r="E369" s="636"/>
      <c r="F369" s="636"/>
      <c r="G369" s="636"/>
      <c r="H369" s="636"/>
      <c r="I369" s="636"/>
      <c r="J369" s="636"/>
      <c r="K369" s="636"/>
      <c r="L369" s="636"/>
      <c r="M369" s="636"/>
    </row>
    <row r="370" spans="1:13" ht="15.75" customHeight="1" x14ac:dyDescent="0.25">
      <c r="A370" s="636"/>
      <c r="B370" s="637"/>
      <c r="C370" s="636"/>
      <c r="D370" s="636"/>
      <c r="E370" s="636"/>
      <c r="F370" s="636"/>
      <c r="G370" s="636"/>
      <c r="H370" s="636"/>
      <c r="I370" s="636"/>
      <c r="J370" s="636"/>
      <c r="K370" s="636"/>
      <c r="L370" s="636"/>
      <c r="M370" s="636"/>
    </row>
    <row r="371" spans="1:13" ht="15.75" customHeight="1" x14ac:dyDescent="0.25">
      <c r="A371" s="636"/>
      <c r="B371" s="637"/>
      <c r="C371" s="636"/>
      <c r="D371" s="636"/>
      <c r="E371" s="636"/>
      <c r="F371" s="636"/>
      <c r="G371" s="636"/>
      <c r="H371" s="636"/>
      <c r="I371" s="636"/>
      <c r="J371" s="636"/>
      <c r="K371" s="636"/>
      <c r="L371" s="636"/>
      <c r="M371" s="636"/>
    </row>
    <row r="372" spans="1:13" ht="15.75" customHeight="1" x14ac:dyDescent="0.25">
      <c r="A372" s="636"/>
      <c r="B372" s="637"/>
      <c r="C372" s="636"/>
      <c r="D372" s="636"/>
      <c r="E372" s="636"/>
      <c r="F372" s="636"/>
      <c r="G372" s="636"/>
      <c r="H372" s="636"/>
      <c r="I372" s="636"/>
      <c r="J372" s="636"/>
      <c r="K372" s="636"/>
      <c r="L372" s="636"/>
      <c r="M372" s="636"/>
    </row>
    <row r="373" spans="1:13" ht="15.75" customHeight="1" x14ac:dyDescent="0.25">
      <c r="A373" s="636"/>
      <c r="B373" s="637"/>
      <c r="C373" s="636"/>
      <c r="D373" s="636"/>
      <c r="E373" s="636"/>
      <c r="F373" s="636"/>
      <c r="G373" s="636"/>
      <c r="H373" s="636"/>
      <c r="I373" s="636"/>
      <c r="J373" s="636"/>
      <c r="K373" s="636"/>
      <c r="L373" s="636"/>
      <c r="M373" s="636"/>
    </row>
    <row r="374" spans="1:13" ht="15.75" customHeight="1" x14ac:dyDescent="0.25">
      <c r="A374" s="636"/>
      <c r="B374" s="637"/>
      <c r="C374" s="636"/>
      <c r="D374" s="636"/>
      <c r="E374" s="636"/>
      <c r="F374" s="636"/>
      <c r="G374" s="636"/>
      <c r="H374" s="636"/>
      <c r="I374" s="636"/>
      <c r="J374" s="636"/>
      <c r="K374" s="636"/>
      <c r="L374" s="636"/>
      <c r="M374" s="636"/>
    </row>
    <row r="375" spans="1:13" ht="15.75" customHeight="1" x14ac:dyDescent="0.25">
      <c r="A375" s="636"/>
      <c r="B375" s="637"/>
      <c r="C375" s="636"/>
      <c r="D375" s="636"/>
      <c r="E375" s="636"/>
      <c r="F375" s="636"/>
      <c r="G375" s="636"/>
      <c r="H375" s="636"/>
      <c r="I375" s="636"/>
      <c r="J375" s="636"/>
      <c r="K375" s="636"/>
      <c r="L375" s="636"/>
      <c r="M375" s="636"/>
    </row>
    <row r="376" spans="1:13" ht="15.75" customHeight="1" x14ac:dyDescent="0.25">
      <c r="A376" s="636"/>
      <c r="B376" s="637"/>
      <c r="C376" s="636"/>
      <c r="D376" s="636"/>
      <c r="E376" s="636"/>
      <c r="F376" s="636"/>
      <c r="G376" s="636"/>
      <c r="H376" s="636"/>
      <c r="I376" s="636"/>
      <c r="J376" s="636"/>
      <c r="K376" s="636"/>
      <c r="L376" s="636"/>
      <c r="M376" s="636"/>
    </row>
    <row r="377" spans="1:13" ht="15.75" customHeight="1" x14ac:dyDescent="0.25">
      <c r="A377" s="636"/>
      <c r="B377" s="637"/>
      <c r="C377" s="636"/>
      <c r="D377" s="636"/>
      <c r="E377" s="636"/>
      <c r="F377" s="636"/>
      <c r="G377" s="636"/>
      <c r="H377" s="636"/>
      <c r="I377" s="636"/>
      <c r="J377" s="636"/>
      <c r="K377" s="636"/>
      <c r="L377" s="636"/>
      <c r="M377" s="636"/>
    </row>
    <row r="378" spans="1:13" ht="15.75" customHeight="1" x14ac:dyDescent="0.25">
      <c r="A378" s="636"/>
      <c r="B378" s="637"/>
      <c r="C378" s="636"/>
      <c r="D378" s="636"/>
      <c r="E378" s="636"/>
      <c r="F378" s="636"/>
      <c r="G378" s="636"/>
      <c r="H378" s="636"/>
      <c r="I378" s="636"/>
      <c r="J378" s="636"/>
      <c r="K378" s="636"/>
      <c r="L378" s="636"/>
      <c r="M378" s="636"/>
    </row>
    <row r="379" spans="1:13" ht="15.75" customHeight="1" x14ac:dyDescent="0.25">
      <c r="A379" s="636"/>
      <c r="B379" s="637"/>
      <c r="C379" s="636"/>
      <c r="D379" s="636"/>
      <c r="E379" s="636"/>
      <c r="F379" s="636"/>
      <c r="G379" s="636"/>
      <c r="H379" s="636"/>
      <c r="I379" s="636"/>
      <c r="J379" s="636"/>
      <c r="K379" s="636"/>
      <c r="L379" s="636"/>
      <c r="M379" s="636"/>
    </row>
    <row r="380" spans="1:13" ht="15.75" customHeight="1" x14ac:dyDescent="0.25">
      <c r="A380" s="636"/>
      <c r="B380" s="637"/>
      <c r="C380" s="636"/>
      <c r="D380" s="636"/>
      <c r="E380" s="636"/>
      <c r="F380" s="636"/>
      <c r="G380" s="636"/>
      <c r="H380" s="636"/>
      <c r="I380" s="636"/>
      <c r="J380" s="636"/>
      <c r="K380" s="636"/>
      <c r="L380" s="636"/>
      <c r="M380" s="636"/>
    </row>
    <row r="381" spans="1:13" ht="15.75" customHeight="1" x14ac:dyDescent="0.25">
      <c r="A381" s="636"/>
      <c r="B381" s="637"/>
      <c r="C381" s="636"/>
      <c r="D381" s="636"/>
      <c r="E381" s="636"/>
      <c r="F381" s="636"/>
      <c r="G381" s="636"/>
      <c r="H381" s="636"/>
      <c r="I381" s="636"/>
      <c r="J381" s="636"/>
      <c r="K381" s="636"/>
      <c r="L381" s="636"/>
      <c r="M381" s="636"/>
    </row>
    <row r="382" spans="1:13" ht="15.75" customHeight="1" x14ac:dyDescent="0.25">
      <c r="A382" s="636"/>
      <c r="B382" s="637"/>
      <c r="C382" s="636"/>
      <c r="D382" s="636"/>
      <c r="E382" s="636"/>
      <c r="F382" s="636"/>
      <c r="G382" s="636"/>
      <c r="H382" s="636"/>
      <c r="I382" s="636"/>
      <c r="J382" s="636"/>
      <c r="K382" s="636"/>
      <c r="L382" s="636"/>
      <c r="M382" s="636"/>
    </row>
    <row r="383" spans="1:13" ht="15.75" customHeight="1" x14ac:dyDescent="0.25">
      <c r="A383" s="636"/>
      <c r="B383" s="637"/>
      <c r="C383" s="636"/>
      <c r="D383" s="636"/>
      <c r="E383" s="636"/>
      <c r="F383" s="636"/>
      <c r="G383" s="636"/>
      <c r="H383" s="636"/>
      <c r="I383" s="636"/>
      <c r="J383" s="636"/>
      <c r="K383" s="636"/>
      <c r="L383" s="636"/>
      <c r="M383" s="636"/>
    </row>
    <row r="384" spans="1:13" ht="15.75" customHeight="1" x14ac:dyDescent="0.25">
      <c r="A384" s="636"/>
      <c r="B384" s="637"/>
      <c r="C384" s="636"/>
      <c r="D384" s="636"/>
      <c r="E384" s="636"/>
      <c r="F384" s="636"/>
      <c r="G384" s="636"/>
      <c r="H384" s="636"/>
      <c r="I384" s="636"/>
      <c r="J384" s="636"/>
      <c r="K384" s="636"/>
      <c r="L384" s="636"/>
      <c r="M384" s="636"/>
    </row>
    <row r="385" spans="1:13" ht="15.75" customHeight="1" x14ac:dyDescent="0.25">
      <c r="A385" s="636"/>
      <c r="B385" s="637"/>
      <c r="C385" s="636"/>
      <c r="D385" s="636"/>
      <c r="E385" s="636"/>
      <c r="F385" s="636"/>
      <c r="G385" s="636"/>
      <c r="H385" s="636"/>
      <c r="I385" s="636"/>
      <c r="J385" s="636"/>
      <c r="K385" s="636"/>
      <c r="L385" s="636"/>
      <c r="M385" s="636"/>
    </row>
    <row r="386" spans="1:13" ht="15.75" customHeight="1" x14ac:dyDescent="0.25">
      <c r="A386" s="636"/>
      <c r="B386" s="637"/>
      <c r="C386" s="636"/>
      <c r="D386" s="636"/>
      <c r="E386" s="636"/>
      <c r="F386" s="636"/>
      <c r="G386" s="636"/>
      <c r="H386" s="636"/>
      <c r="I386" s="636"/>
      <c r="J386" s="636"/>
      <c r="K386" s="636"/>
      <c r="L386" s="636"/>
      <c r="M386" s="636"/>
    </row>
    <row r="387" spans="1:13" ht="15.75" customHeight="1" x14ac:dyDescent="0.25">
      <c r="A387" s="636"/>
      <c r="B387" s="637"/>
      <c r="C387" s="636"/>
      <c r="D387" s="636"/>
      <c r="E387" s="636"/>
      <c r="F387" s="636"/>
      <c r="G387" s="636"/>
      <c r="H387" s="636"/>
      <c r="I387" s="636"/>
      <c r="J387" s="636"/>
      <c r="K387" s="636"/>
      <c r="L387" s="636"/>
      <c r="M387" s="636"/>
    </row>
    <row r="388" spans="1:13" ht="15.75" customHeight="1" x14ac:dyDescent="0.25">
      <c r="A388" s="636"/>
      <c r="B388" s="637"/>
      <c r="C388" s="636"/>
      <c r="D388" s="636"/>
      <c r="E388" s="636"/>
      <c r="F388" s="636"/>
      <c r="G388" s="636"/>
      <c r="H388" s="636"/>
      <c r="I388" s="636"/>
      <c r="J388" s="636"/>
      <c r="K388" s="636"/>
      <c r="L388" s="636"/>
      <c r="M388" s="636"/>
    </row>
    <row r="389" spans="1:13" ht="15.75" customHeight="1" x14ac:dyDescent="0.25">
      <c r="A389" s="636"/>
      <c r="B389" s="637"/>
      <c r="C389" s="636"/>
      <c r="D389" s="636"/>
      <c r="E389" s="636"/>
      <c r="F389" s="636"/>
      <c r="G389" s="636"/>
      <c r="H389" s="636"/>
      <c r="I389" s="636"/>
      <c r="J389" s="636"/>
      <c r="K389" s="636"/>
      <c r="L389" s="636"/>
      <c r="M389" s="636"/>
    </row>
    <row r="390" spans="1:13" ht="15.75" customHeight="1" x14ac:dyDescent="0.25">
      <c r="A390" s="636"/>
      <c r="B390" s="637"/>
      <c r="C390" s="636"/>
      <c r="D390" s="636"/>
      <c r="E390" s="636"/>
      <c r="F390" s="636"/>
      <c r="G390" s="636"/>
      <c r="H390" s="636"/>
      <c r="I390" s="636"/>
      <c r="J390" s="636"/>
      <c r="K390" s="636"/>
      <c r="L390" s="636"/>
      <c r="M390" s="636"/>
    </row>
    <row r="391" spans="1:13" ht="15.75" customHeight="1" x14ac:dyDescent="0.25">
      <c r="A391" s="636"/>
      <c r="B391" s="637"/>
      <c r="C391" s="636"/>
      <c r="D391" s="636"/>
      <c r="E391" s="636"/>
      <c r="F391" s="636"/>
      <c r="G391" s="636"/>
      <c r="H391" s="636"/>
      <c r="I391" s="636"/>
      <c r="J391" s="636"/>
      <c r="K391" s="636"/>
      <c r="L391" s="636"/>
      <c r="M391" s="636"/>
    </row>
    <row r="392" spans="1:13" ht="15.75" customHeight="1" x14ac:dyDescent="0.25">
      <c r="A392" s="636"/>
      <c r="B392" s="637"/>
      <c r="C392" s="636"/>
      <c r="D392" s="636"/>
      <c r="E392" s="636"/>
      <c r="F392" s="636"/>
      <c r="G392" s="636"/>
      <c r="H392" s="636"/>
      <c r="I392" s="636"/>
      <c r="J392" s="636"/>
      <c r="K392" s="636"/>
      <c r="L392" s="636"/>
      <c r="M392" s="636"/>
    </row>
    <row r="393" spans="1:13" ht="15.75" customHeight="1" x14ac:dyDescent="0.25">
      <c r="A393" s="636"/>
      <c r="B393" s="637"/>
      <c r="C393" s="636"/>
      <c r="D393" s="636"/>
      <c r="E393" s="636"/>
      <c r="F393" s="636"/>
      <c r="G393" s="636"/>
      <c r="H393" s="636"/>
      <c r="I393" s="636"/>
      <c r="J393" s="636"/>
      <c r="K393" s="636"/>
      <c r="L393" s="636"/>
      <c r="M393" s="636"/>
    </row>
    <row r="394" spans="1:13" ht="15.75" customHeight="1" x14ac:dyDescent="0.25">
      <c r="A394" s="636"/>
      <c r="B394" s="637"/>
      <c r="C394" s="636"/>
      <c r="D394" s="636"/>
      <c r="E394" s="636"/>
      <c r="F394" s="636"/>
      <c r="G394" s="636"/>
      <c r="H394" s="636"/>
      <c r="I394" s="636"/>
      <c r="J394" s="636"/>
      <c r="K394" s="636"/>
      <c r="L394" s="636"/>
      <c r="M394" s="636"/>
    </row>
    <row r="395" spans="1:13" ht="15.75" customHeight="1" x14ac:dyDescent="0.25">
      <c r="A395" s="636"/>
      <c r="B395" s="637"/>
      <c r="C395" s="636"/>
      <c r="D395" s="636"/>
      <c r="E395" s="636"/>
      <c r="F395" s="636"/>
      <c r="G395" s="636"/>
      <c r="H395" s="636"/>
      <c r="I395" s="636"/>
      <c r="J395" s="636"/>
      <c r="K395" s="636"/>
      <c r="L395" s="636"/>
      <c r="M395" s="636"/>
    </row>
    <row r="396" spans="1:13" ht="15.75" customHeight="1" x14ac:dyDescent="0.25">
      <c r="A396" s="636"/>
      <c r="B396" s="637"/>
      <c r="C396" s="636"/>
      <c r="D396" s="636"/>
      <c r="E396" s="636"/>
      <c r="F396" s="636"/>
      <c r="G396" s="636"/>
      <c r="H396" s="636"/>
      <c r="I396" s="636"/>
      <c r="J396" s="636"/>
      <c r="K396" s="636"/>
      <c r="L396" s="636"/>
      <c r="M396" s="636"/>
    </row>
    <row r="397" spans="1:13" ht="15.75" customHeight="1" x14ac:dyDescent="0.25">
      <c r="A397" s="636"/>
      <c r="B397" s="637"/>
      <c r="C397" s="636"/>
      <c r="D397" s="636"/>
      <c r="E397" s="636"/>
      <c r="F397" s="636"/>
      <c r="G397" s="636"/>
      <c r="H397" s="636"/>
      <c r="I397" s="636"/>
      <c r="J397" s="636"/>
      <c r="K397" s="636"/>
      <c r="L397" s="636"/>
      <c r="M397" s="636"/>
    </row>
    <row r="398" spans="1:13" ht="15.75" customHeight="1" x14ac:dyDescent="0.25">
      <c r="A398" s="636"/>
      <c r="B398" s="637"/>
      <c r="C398" s="636"/>
      <c r="D398" s="636"/>
      <c r="E398" s="636"/>
      <c r="F398" s="636"/>
      <c r="G398" s="636"/>
      <c r="H398" s="636"/>
      <c r="I398" s="636"/>
      <c r="J398" s="636"/>
      <c r="K398" s="636"/>
      <c r="L398" s="636"/>
      <c r="M398" s="636"/>
    </row>
    <row r="399" spans="1:13" ht="15.75" customHeight="1" x14ac:dyDescent="0.25">
      <c r="A399" s="636"/>
      <c r="B399" s="637"/>
      <c r="C399" s="636"/>
      <c r="D399" s="636"/>
      <c r="E399" s="636"/>
      <c r="F399" s="636"/>
      <c r="G399" s="636"/>
      <c r="H399" s="636"/>
      <c r="I399" s="636"/>
      <c r="J399" s="636"/>
      <c r="K399" s="636"/>
      <c r="L399" s="636"/>
      <c r="M399" s="636"/>
    </row>
    <row r="400" spans="1:13" ht="15.75" customHeight="1" x14ac:dyDescent="0.25">
      <c r="A400" s="636"/>
      <c r="B400" s="637"/>
      <c r="C400" s="636"/>
      <c r="D400" s="636"/>
      <c r="E400" s="636"/>
      <c r="F400" s="636"/>
      <c r="G400" s="636"/>
      <c r="H400" s="636"/>
      <c r="I400" s="636"/>
      <c r="J400" s="636"/>
      <c r="K400" s="636"/>
      <c r="L400" s="636"/>
      <c r="M400" s="636"/>
    </row>
    <row r="401" spans="1:13" ht="15.75" customHeight="1" x14ac:dyDescent="0.25">
      <c r="A401" s="636"/>
      <c r="B401" s="637"/>
      <c r="C401" s="636"/>
      <c r="D401" s="636"/>
      <c r="E401" s="636"/>
      <c r="F401" s="636"/>
      <c r="G401" s="636"/>
      <c r="H401" s="636"/>
      <c r="I401" s="636"/>
      <c r="J401" s="636"/>
      <c r="K401" s="636"/>
      <c r="L401" s="636"/>
      <c r="M401" s="636"/>
    </row>
    <row r="402" spans="1:13" ht="15.75" customHeight="1" x14ac:dyDescent="0.25">
      <c r="A402" s="636"/>
      <c r="B402" s="637"/>
      <c r="C402" s="636"/>
      <c r="D402" s="636"/>
      <c r="E402" s="636"/>
      <c r="F402" s="636"/>
      <c r="G402" s="636"/>
      <c r="H402" s="636"/>
      <c r="I402" s="636"/>
      <c r="J402" s="636"/>
      <c r="K402" s="636"/>
      <c r="L402" s="636"/>
      <c r="M402" s="636"/>
    </row>
    <row r="403" spans="1:13" ht="15.75" customHeight="1" x14ac:dyDescent="0.25">
      <c r="A403" s="636"/>
      <c r="B403" s="637"/>
      <c r="C403" s="636"/>
      <c r="D403" s="636"/>
      <c r="E403" s="636"/>
      <c r="F403" s="636"/>
      <c r="G403" s="636"/>
      <c r="H403" s="636"/>
      <c r="I403" s="636"/>
      <c r="J403" s="636"/>
      <c r="K403" s="636"/>
      <c r="L403" s="636"/>
      <c r="M403" s="636"/>
    </row>
    <row r="404" spans="1:13" ht="15.75" customHeight="1" x14ac:dyDescent="0.25">
      <c r="A404" s="636"/>
      <c r="B404" s="637"/>
      <c r="C404" s="636"/>
      <c r="D404" s="636"/>
      <c r="E404" s="636"/>
      <c r="F404" s="636"/>
      <c r="G404" s="636"/>
      <c r="H404" s="636"/>
      <c r="I404" s="636"/>
      <c r="J404" s="636"/>
      <c r="K404" s="636"/>
      <c r="L404" s="636"/>
      <c r="M404" s="636"/>
    </row>
    <row r="405" spans="1:13" ht="15.75" customHeight="1" x14ac:dyDescent="0.25">
      <c r="A405" s="636"/>
      <c r="B405" s="637"/>
      <c r="C405" s="636"/>
      <c r="D405" s="636"/>
      <c r="E405" s="636"/>
      <c r="F405" s="636"/>
      <c r="G405" s="636"/>
      <c r="H405" s="636"/>
      <c r="I405" s="636"/>
      <c r="J405" s="636"/>
      <c r="K405" s="636"/>
      <c r="L405" s="636"/>
      <c r="M405" s="636"/>
    </row>
    <row r="406" spans="1:13" ht="15.75" customHeight="1" x14ac:dyDescent="0.25">
      <c r="A406" s="636"/>
      <c r="B406" s="637"/>
      <c r="C406" s="636"/>
      <c r="D406" s="636"/>
      <c r="E406" s="636"/>
      <c r="F406" s="636"/>
      <c r="G406" s="636"/>
      <c r="H406" s="636"/>
      <c r="I406" s="636"/>
      <c r="J406" s="636"/>
      <c r="K406" s="636"/>
      <c r="L406" s="636"/>
      <c r="M406" s="636"/>
    </row>
    <row r="407" spans="1:13" ht="15.75" customHeight="1" x14ac:dyDescent="0.25">
      <c r="A407" s="636"/>
      <c r="B407" s="637"/>
      <c r="C407" s="636"/>
      <c r="D407" s="636"/>
      <c r="E407" s="636"/>
      <c r="F407" s="636"/>
      <c r="G407" s="636"/>
      <c r="H407" s="636"/>
      <c r="I407" s="636"/>
      <c r="J407" s="636"/>
      <c r="K407" s="636"/>
      <c r="L407" s="636"/>
      <c r="M407" s="636"/>
    </row>
    <row r="408" spans="1:13" ht="15.75" customHeight="1" x14ac:dyDescent="0.25">
      <c r="A408" s="636"/>
      <c r="B408" s="637"/>
      <c r="C408" s="636"/>
      <c r="D408" s="636"/>
      <c r="E408" s="636"/>
      <c r="F408" s="636"/>
      <c r="G408" s="636"/>
      <c r="H408" s="636"/>
      <c r="I408" s="636"/>
      <c r="J408" s="636"/>
      <c r="K408" s="636"/>
      <c r="L408" s="636"/>
      <c r="M408" s="636"/>
    </row>
    <row r="409" spans="1:13" ht="15.75" customHeight="1" x14ac:dyDescent="0.25">
      <c r="A409" s="636"/>
      <c r="B409" s="637"/>
      <c r="C409" s="636"/>
      <c r="D409" s="636"/>
      <c r="E409" s="636"/>
      <c r="F409" s="636"/>
      <c r="G409" s="636"/>
      <c r="H409" s="636"/>
      <c r="I409" s="636"/>
      <c r="J409" s="636"/>
      <c r="K409" s="636"/>
      <c r="L409" s="636"/>
      <c r="M409" s="636"/>
    </row>
    <row r="410" spans="1:13" ht="15.75" customHeight="1" x14ac:dyDescent="0.25">
      <c r="A410" s="636"/>
      <c r="B410" s="637"/>
      <c r="C410" s="636"/>
      <c r="D410" s="636"/>
      <c r="E410" s="636"/>
      <c r="F410" s="636"/>
      <c r="G410" s="636"/>
      <c r="H410" s="636"/>
      <c r="I410" s="636"/>
      <c r="J410" s="636"/>
      <c r="K410" s="636"/>
      <c r="L410" s="636"/>
      <c r="M410" s="636"/>
    </row>
    <row r="411" spans="1:13" ht="15.75" customHeight="1" x14ac:dyDescent="0.25">
      <c r="A411" s="636"/>
      <c r="B411" s="637"/>
      <c r="C411" s="636"/>
      <c r="D411" s="636"/>
      <c r="E411" s="636"/>
      <c r="F411" s="636"/>
      <c r="G411" s="636"/>
      <c r="H411" s="636"/>
      <c r="I411" s="636"/>
      <c r="J411" s="636"/>
      <c r="K411" s="636"/>
      <c r="L411" s="636"/>
      <c r="M411" s="636"/>
    </row>
    <row r="412" spans="1:13" ht="15.75" customHeight="1" x14ac:dyDescent="0.25">
      <c r="A412" s="636"/>
      <c r="B412" s="637"/>
      <c r="C412" s="636"/>
      <c r="D412" s="636"/>
      <c r="E412" s="636"/>
      <c r="F412" s="636"/>
      <c r="G412" s="636"/>
      <c r="H412" s="636"/>
      <c r="I412" s="636"/>
      <c r="J412" s="636"/>
      <c r="K412" s="636"/>
      <c r="L412" s="636"/>
      <c r="M412" s="636"/>
    </row>
    <row r="413" spans="1:13" ht="15.75" customHeight="1" x14ac:dyDescent="0.25">
      <c r="A413" s="636"/>
      <c r="B413" s="637"/>
      <c r="C413" s="636"/>
      <c r="D413" s="636"/>
      <c r="E413" s="636"/>
      <c r="F413" s="636"/>
      <c r="G413" s="636"/>
      <c r="H413" s="636"/>
      <c r="I413" s="636"/>
      <c r="J413" s="636"/>
      <c r="K413" s="636"/>
      <c r="L413" s="636"/>
      <c r="M413" s="636"/>
    </row>
    <row r="414" spans="1:13" ht="15.75" customHeight="1" x14ac:dyDescent="0.25">
      <c r="A414" s="636"/>
      <c r="B414" s="637"/>
      <c r="C414" s="636"/>
      <c r="D414" s="636"/>
      <c r="E414" s="636"/>
      <c r="F414" s="636"/>
      <c r="G414" s="636"/>
      <c r="H414" s="636"/>
      <c r="I414" s="636"/>
      <c r="J414" s="636"/>
      <c r="K414" s="636"/>
      <c r="L414" s="636"/>
      <c r="M414" s="636"/>
    </row>
    <row r="415" spans="1:13" ht="15.75" customHeight="1" x14ac:dyDescent="0.25">
      <c r="A415" s="636"/>
      <c r="B415" s="637"/>
      <c r="C415" s="636"/>
      <c r="D415" s="636"/>
      <c r="E415" s="636"/>
      <c r="F415" s="636"/>
      <c r="G415" s="636"/>
      <c r="H415" s="636"/>
      <c r="I415" s="636"/>
      <c r="J415" s="636"/>
      <c r="K415" s="636"/>
      <c r="L415" s="636"/>
      <c r="M415" s="636"/>
    </row>
    <row r="416" spans="1:13" ht="15.75" customHeight="1" x14ac:dyDescent="0.25">
      <c r="A416" s="636"/>
      <c r="B416" s="637"/>
      <c r="C416" s="636"/>
      <c r="D416" s="636"/>
      <c r="E416" s="636"/>
      <c r="F416" s="636"/>
      <c r="G416" s="636"/>
      <c r="H416" s="636"/>
      <c r="I416" s="636"/>
      <c r="J416" s="636"/>
      <c r="K416" s="636"/>
      <c r="L416" s="636"/>
      <c r="M416" s="636"/>
    </row>
    <row r="417" spans="1:13" ht="15.75" customHeight="1" x14ac:dyDescent="0.25">
      <c r="A417" s="636"/>
      <c r="B417" s="637"/>
      <c r="C417" s="636"/>
      <c r="D417" s="636"/>
      <c r="E417" s="636"/>
      <c r="F417" s="636"/>
      <c r="G417" s="636"/>
      <c r="H417" s="636"/>
      <c r="I417" s="636"/>
      <c r="J417" s="636"/>
      <c r="K417" s="636"/>
      <c r="L417" s="636"/>
      <c r="M417" s="636"/>
    </row>
    <row r="418" spans="1:13" ht="15.75" customHeight="1" x14ac:dyDescent="0.25">
      <c r="A418" s="636"/>
      <c r="B418" s="637"/>
      <c r="C418" s="636"/>
      <c r="D418" s="636"/>
      <c r="E418" s="636"/>
      <c r="F418" s="636"/>
      <c r="G418" s="636"/>
      <c r="H418" s="636"/>
      <c r="I418" s="636"/>
      <c r="J418" s="636"/>
      <c r="K418" s="636"/>
      <c r="L418" s="636"/>
      <c r="M418" s="636"/>
    </row>
    <row r="419" spans="1:13" ht="15.75" customHeight="1" x14ac:dyDescent="0.25">
      <c r="A419" s="636"/>
      <c r="B419" s="637"/>
      <c r="C419" s="636"/>
      <c r="D419" s="636"/>
      <c r="E419" s="636"/>
      <c r="F419" s="636"/>
      <c r="G419" s="636"/>
      <c r="H419" s="636"/>
      <c r="I419" s="636"/>
      <c r="J419" s="636"/>
      <c r="K419" s="636"/>
      <c r="L419" s="636"/>
      <c r="M419" s="636"/>
    </row>
    <row r="420" spans="1:13" ht="15.75" customHeight="1" x14ac:dyDescent="0.25">
      <c r="A420" s="636"/>
      <c r="B420" s="637"/>
      <c r="C420" s="636"/>
      <c r="D420" s="636"/>
      <c r="E420" s="636"/>
      <c r="F420" s="636"/>
      <c r="G420" s="636"/>
      <c r="H420" s="636"/>
      <c r="I420" s="636"/>
      <c r="J420" s="636"/>
      <c r="K420" s="636"/>
      <c r="L420" s="636"/>
      <c r="M420" s="636"/>
    </row>
    <row r="421" spans="1:13" ht="15.75" customHeight="1" x14ac:dyDescent="0.25">
      <c r="A421" s="636"/>
      <c r="B421" s="637"/>
      <c r="C421" s="636"/>
      <c r="D421" s="636"/>
      <c r="E421" s="636"/>
      <c r="F421" s="636"/>
      <c r="G421" s="636"/>
      <c r="H421" s="636"/>
      <c r="I421" s="636"/>
      <c r="J421" s="636"/>
      <c r="K421" s="636"/>
      <c r="L421" s="636"/>
      <c r="M421" s="636"/>
    </row>
    <row r="422" spans="1:13" ht="15.75" customHeight="1" x14ac:dyDescent="0.25">
      <c r="A422" s="636"/>
      <c r="B422" s="637"/>
      <c r="C422" s="636"/>
      <c r="D422" s="636"/>
      <c r="E422" s="636"/>
      <c r="F422" s="636"/>
      <c r="G422" s="636"/>
      <c r="H422" s="636"/>
      <c r="I422" s="636"/>
      <c r="J422" s="636"/>
      <c r="K422" s="636"/>
      <c r="L422" s="636"/>
      <c r="M422" s="636"/>
    </row>
    <row r="423" spans="1:13" ht="15.75" customHeight="1" x14ac:dyDescent="0.25">
      <c r="A423" s="636"/>
      <c r="B423" s="637"/>
      <c r="C423" s="636"/>
      <c r="D423" s="636"/>
      <c r="E423" s="636"/>
      <c r="F423" s="636"/>
      <c r="G423" s="636"/>
      <c r="H423" s="636"/>
      <c r="I423" s="636"/>
      <c r="J423" s="636"/>
      <c r="K423" s="636"/>
      <c r="L423" s="636"/>
      <c r="M423" s="636"/>
    </row>
    <row r="424" spans="1:13" ht="15.75" customHeight="1" x14ac:dyDescent="0.25">
      <c r="A424" s="636"/>
      <c r="B424" s="637"/>
      <c r="C424" s="636"/>
      <c r="D424" s="636"/>
      <c r="E424" s="636"/>
      <c r="F424" s="636"/>
      <c r="G424" s="636"/>
      <c r="H424" s="636"/>
      <c r="I424" s="636"/>
      <c r="J424" s="636"/>
      <c r="K424" s="636"/>
      <c r="L424" s="636"/>
      <c r="M424" s="636"/>
    </row>
    <row r="425" spans="1:13" ht="15.75" customHeight="1" x14ac:dyDescent="0.25">
      <c r="A425" s="636"/>
      <c r="B425" s="637"/>
      <c r="C425" s="636"/>
      <c r="D425" s="636"/>
      <c r="E425" s="636"/>
      <c r="F425" s="636"/>
      <c r="G425" s="636"/>
      <c r="H425" s="636"/>
      <c r="I425" s="636"/>
      <c r="J425" s="636"/>
      <c r="K425" s="636"/>
      <c r="L425" s="636"/>
      <c r="M425" s="636"/>
    </row>
    <row r="426" spans="1:13" ht="15.75" customHeight="1" x14ac:dyDescent="0.25">
      <c r="A426" s="636"/>
      <c r="B426" s="637"/>
      <c r="C426" s="636"/>
      <c r="D426" s="636"/>
      <c r="E426" s="636"/>
      <c r="F426" s="636"/>
      <c r="G426" s="636"/>
      <c r="H426" s="636"/>
      <c r="I426" s="636"/>
      <c r="J426" s="636"/>
      <c r="K426" s="636"/>
      <c r="L426" s="636"/>
      <c r="M426" s="636"/>
    </row>
    <row r="427" spans="1:13" ht="15.75" customHeight="1" x14ac:dyDescent="0.25">
      <c r="A427" s="636"/>
      <c r="B427" s="637"/>
      <c r="C427" s="636"/>
      <c r="D427" s="636"/>
      <c r="E427" s="636"/>
      <c r="F427" s="636"/>
      <c r="G427" s="636"/>
      <c r="H427" s="636"/>
      <c r="I427" s="636"/>
      <c r="J427" s="636"/>
      <c r="K427" s="636"/>
      <c r="L427" s="636"/>
      <c r="M427" s="636"/>
    </row>
    <row r="428" spans="1:13" ht="15.75" customHeight="1" x14ac:dyDescent="0.25">
      <c r="A428" s="636"/>
      <c r="B428" s="637"/>
      <c r="C428" s="636"/>
      <c r="D428" s="636"/>
      <c r="E428" s="636"/>
      <c r="F428" s="636"/>
      <c r="G428" s="636"/>
      <c r="H428" s="636"/>
      <c r="I428" s="636"/>
      <c r="J428" s="636"/>
      <c r="K428" s="636"/>
      <c r="L428" s="636"/>
      <c r="M428" s="636"/>
    </row>
    <row r="429" spans="1:13" ht="15.75" customHeight="1" x14ac:dyDescent="0.25">
      <c r="A429" s="636"/>
      <c r="B429" s="637"/>
      <c r="C429" s="636"/>
      <c r="D429" s="636"/>
      <c r="E429" s="636"/>
      <c r="F429" s="636"/>
      <c r="G429" s="636"/>
      <c r="H429" s="636"/>
      <c r="I429" s="636"/>
      <c r="J429" s="636"/>
      <c r="K429" s="636"/>
      <c r="L429" s="636"/>
      <c r="M429" s="636"/>
    </row>
    <row r="430" spans="1:13" ht="15.75" customHeight="1" x14ac:dyDescent="0.25">
      <c r="A430" s="636"/>
      <c r="B430" s="637"/>
      <c r="C430" s="636"/>
      <c r="D430" s="636"/>
      <c r="E430" s="636"/>
      <c r="F430" s="636"/>
      <c r="G430" s="636"/>
      <c r="H430" s="636"/>
      <c r="I430" s="636"/>
      <c r="J430" s="636"/>
      <c r="K430" s="636"/>
      <c r="L430" s="636"/>
      <c r="M430" s="636"/>
    </row>
    <row r="431" spans="1:13" ht="15.75" customHeight="1" x14ac:dyDescent="0.25">
      <c r="A431" s="636"/>
      <c r="B431" s="637"/>
      <c r="C431" s="636"/>
      <c r="D431" s="636"/>
      <c r="E431" s="636"/>
      <c r="F431" s="636"/>
      <c r="G431" s="636"/>
      <c r="H431" s="636"/>
      <c r="I431" s="636"/>
      <c r="J431" s="636"/>
      <c r="K431" s="636"/>
      <c r="L431" s="636"/>
      <c r="M431" s="636"/>
    </row>
    <row r="432" spans="1:13" ht="15.75" customHeight="1" x14ac:dyDescent="0.25">
      <c r="A432" s="636"/>
      <c r="B432" s="637"/>
      <c r="C432" s="636"/>
      <c r="D432" s="636"/>
      <c r="E432" s="636"/>
      <c r="F432" s="636"/>
      <c r="G432" s="636"/>
      <c r="H432" s="636"/>
      <c r="I432" s="636"/>
      <c r="J432" s="636"/>
      <c r="K432" s="636"/>
      <c r="L432" s="636"/>
      <c r="M432" s="636"/>
    </row>
    <row r="433" spans="1:13" ht="15.75" customHeight="1" x14ac:dyDescent="0.25">
      <c r="A433" s="636"/>
      <c r="B433" s="637"/>
      <c r="C433" s="636"/>
      <c r="D433" s="636"/>
      <c r="E433" s="636"/>
      <c r="F433" s="636"/>
      <c r="G433" s="636"/>
      <c r="H433" s="636"/>
      <c r="I433" s="636"/>
      <c r="J433" s="636"/>
      <c r="K433" s="636"/>
      <c r="L433" s="636"/>
      <c r="M433" s="636"/>
    </row>
    <row r="434" spans="1:13" ht="15.75" customHeight="1" x14ac:dyDescent="0.25">
      <c r="A434" s="636"/>
      <c r="B434" s="637"/>
      <c r="C434" s="636"/>
      <c r="D434" s="636"/>
      <c r="E434" s="636"/>
      <c r="F434" s="636"/>
      <c r="G434" s="636"/>
      <c r="H434" s="636"/>
      <c r="I434" s="636"/>
      <c r="J434" s="636"/>
      <c r="K434" s="636"/>
      <c r="L434" s="636"/>
      <c r="M434" s="636"/>
    </row>
    <row r="435" spans="1:13" ht="15.75" customHeight="1" x14ac:dyDescent="0.25">
      <c r="A435" s="636"/>
      <c r="B435" s="637"/>
      <c r="C435" s="636"/>
      <c r="D435" s="636"/>
      <c r="E435" s="636"/>
      <c r="F435" s="636"/>
      <c r="G435" s="636"/>
      <c r="H435" s="636"/>
      <c r="I435" s="636"/>
      <c r="J435" s="636"/>
      <c r="K435" s="636"/>
      <c r="L435" s="636"/>
      <c r="M435" s="636"/>
    </row>
    <row r="436" spans="1:13" ht="15.75" customHeight="1" x14ac:dyDescent="0.25">
      <c r="A436" s="636"/>
      <c r="B436" s="637"/>
      <c r="C436" s="636"/>
      <c r="D436" s="636"/>
      <c r="E436" s="636"/>
      <c r="F436" s="636"/>
      <c r="G436" s="636"/>
      <c r="H436" s="636"/>
      <c r="I436" s="636"/>
      <c r="J436" s="636"/>
      <c r="K436" s="636"/>
      <c r="L436" s="636"/>
      <c r="M436" s="636"/>
    </row>
    <row r="437" spans="1:13" ht="15.75" customHeight="1" x14ac:dyDescent="0.25">
      <c r="A437" s="636"/>
      <c r="B437" s="637"/>
      <c r="C437" s="636"/>
      <c r="D437" s="636"/>
      <c r="E437" s="636"/>
      <c r="F437" s="636"/>
      <c r="G437" s="636"/>
      <c r="H437" s="636"/>
      <c r="I437" s="636"/>
      <c r="J437" s="636"/>
      <c r="K437" s="636"/>
      <c r="L437" s="636"/>
      <c r="M437" s="636"/>
    </row>
    <row r="438" spans="1:13" ht="15.75" customHeight="1" x14ac:dyDescent="0.25">
      <c r="A438" s="636"/>
      <c r="B438" s="637"/>
      <c r="C438" s="636"/>
      <c r="D438" s="636"/>
      <c r="E438" s="636"/>
      <c r="F438" s="636"/>
      <c r="G438" s="636"/>
      <c r="H438" s="636"/>
      <c r="I438" s="636"/>
      <c r="J438" s="636"/>
      <c r="K438" s="636"/>
      <c r="L438" s="636"/>
      <c r="M438" s="636"/>
    </row>
    <row r="439" spans="1:13" ht="15.75" customHeight="1" x14ac:dyDescent="0.25">
      <c r="A439" s="636"/>
      <c r="B439" s="637"/>
      <c r="C439" s="636"/>
      <c r="D439" s="636"/>
      <c r="E439" s="636"/>
      <c r="F439" s="636"/>
      <c r="G439" s="636"/>
      <c r="H439" s="636"/>
      <c r="I439" s="636"/>
      <c r="J439" s="636"/>
      <c r="K439" s="636"/>
      <c r="L439" s="636"/>
      <c r="M439" s="636"/>
    </row>
    <row r="440" spans="1:13" ht="15.75" customHeight="1" x14ac:dyDescent="0.25">
      <c r="A440" s="636"/>
      <c r="B440" s="637"/>
      <c r="C440" s="636"/>
      <c r="D440" s="636"/>
      <c r="E440" s="636"/>
      <c r="F440" s="636"/>
      <c r="G440" s="636"/>
      <c r="H440" s="636"/>
      <c r="I440" s="636"/>
      <c r="J440" s="636"/>
      <c r="K440" s="636"/>
      <c r="L440" s="636"/>
      <c r="M440" s="636"/>
    </row>
    <row r="441" spans="1:13" ht="15.75" customHeight="1" x14ac:dyDescent="0.25">
      <c r="A441" s="636"/>
      <c r="B441" s="637"/>
      <c r="C441" s="636"/>
      <c r="D441" s="636"/>
      <c r="E441" s="636"/>
      <c r="F441" s="636"/>
      <c r="G441" s="636"/>
      <c r="H441" s="636"/>
      <c r="I441" s="636"/>
      <c r="J441" s="636"/>
      <c r="K441" s="636"/>
      <c r="L441" s="636"/>
      <c r="M441" s="636"/>
    </row>
    <row r="442" spans="1:13" ht="15.75" customHeight="1" x14ac:dyDescent="0.25">
      <c r="A442" s="636"/>
      <c r="B442" s="637"/>
      <c r="C442" s="636"/>
      <c r="D442" s="636"/>
      <c r="E442" s="636"/>
      <c r="F442" s="636"/>
      <c r="G442" s="636"/>
      <c r="H442" s="636"/>
      <c r="I442" s="636"/>
      <c r="J442" s="636"/>
      <c r="K442" s="636"/>
      <c r="L442" s="636"/>
      <c r="M442" s="636"/>
    </row>
    <row r="443" spans="1:13" ht="15.75" customHeight="1" x14ac:dyDescent="0.25">
      <c r="A443" s="636"/>
      <c r="B443" s="637"/>
      <c r="C443" s="636"/>
      <c r="D443" s="636"/>
      <c r="E443" s="636"/>
      <c r="F443" s="636"/>
      <c r="G443" s="636"/>
      <c r="H443" s="636"/>
      <c r="I443" s="636"/>
      <c r="J443" s="636"/>
      <c r="K443" s="636"/>
      <c r="L443" s="636"/>
      <c r="M443" s="636"/>
    </row>
    <row r="444" spans="1:13" ht="15.75" customHeight="1" x14ac:dyDescent="0.25">
      <c r="A444" s="636"/>
      <c r="B444" s="637"/>
      <c r="C444" s="636"/>
      <c r="D444" s="636"/>
      <c r="E444" s="636"/>
      <c r="F444" s="636"/>
      <c r="G444" s="636"/>
      <c r="H444" s="636"/>
      <c r="I444" s="636"/>
      <c r="J444" s="636"/>
      <c r="K444" s="636"/>
      <c r="L444" s="636"/>
      <c r="M444" s="636"/>
    </row>
    <row r="445" spans="1:13" ht="15.75" customHeight="1" x14ac:dyDescent="0.25">
      <c r="A445" s="636"/>
      <c r="B445" s="637"/>
      <c r="C445" s="636"/>
      <c r="D445" s="636"/>
      <c r="E445" s="636"/>
      <c r="F445" s="636"/>
      <c r="G445" s="636"/>
      <c r="H445" s="636"/>
      <c r="I445" s="636"/>
      <c r="J445" s="636"/>
      <c r="K445" s="636"/>
      <c r="L445" s="636"/>
      <c r="M445" s="636"/>
    </row>
    <row r="446" spans="1:13" ht="15.75" customHeight="1" x14ac:dyDescent="0.25">
      <c r="A446" s="636"/>
      <c r="B446" s="637"/>
      <c r="C446" s="636"/>
      <c r="D446" s="636"/>
      <c r="E446" s="636"/>
      <c r="F446" s="636"/>
      <c r="G446" s="636"/>
      <c r="H446" s="636"/>
      <c r="I446" s="636"/>
      <c r="J446" s="636"/>
      <c r="K446" s="636"/>
      <c r="L446" s="636"/>
      <c r="M446" s="636"/>
    </row>
    <row r="447" spans="1:13" ht="15.75" customHeight="1" x14ac:dyDescent="0.25">
      <c r="A447" s="636"/>
      <c r="B447" s="637"/>
      <c r="C447" s="636"/>
      <c r="D447" s="636"/>
      <c r="E447" s="636"/>
      <c r="F447" s="636"/>
      <c r="G447" s="636"/>
      <c r="H447" s="636"/>
      <c r="I447" s="636"/>
      <c r="J447" s="636"/>
      <c r="K447" s="636"/>
      <c r="L447" s="636"/>
      <c r="M447" s="636"/>
    </row>
    <row r="448" spans="1:13" ht="15.75" customHeight="1" x14ac:dyDescent="0.25">
      <c r="A448" s="636"/>
      <c r="B448" s="637"/>
      <c r="C448" s="636"/>
      <c r="D448" s="636"/>
      <c r="E448" s="636"/>
      <c r="F448" s="636"/>
      <c r="G448" s="636"/>
      <c r="H448" s="636"/>
      <c r="I448" s="636"/>
      <c r="J448" s="636"/>
      <c r="K448" s="636"/>
      <c r="L448" s="636"/>
      <c r="M448" s="636"/>
    </row>
    <row r="449" spans="1:13" ht="15.75" customHeight="1" x14ac:dyDescent="0.25">
      <c r="A449" s="636"/>
      <c r="B449" s="637"/>
      <c r="C449" s="636"/>
      <c r="D449" s="636"/>
      <c r="E449" s="636"/>
      <c r="F449" s="636"/>
      <c r="G449" s="636"/>
      <c r="H449" s="636"/>
      <c r="I449" s="636"/>
      <c r="J449" s="636"/>
      <c r="K449" s="636"/>
      <c r="L449" s="636"/>
      <c r="M449" s="636"/>
    </row>
    <row r="450" spans="1:13" ht="15.75" customHeight="1" x14ac:dyDescent="0.25">
      <c r="A450" s="636"/>
      <c r="B450" s="637"/>
      <c r="C450" s="636"/>
      <c r="D450" s="636"/>
      <c r="E450" s="636"/>
      <c r="F450" s="636"/>
      <c r="G450" s="636"/>
      <c r="H450" s="636"/>
      <c r="I450" s="636"/>
      <c r="J450" s="636"/>
      <c r="K450" s="636"/>
      <c r="L450" s="636"/>
      <c r="M450" s="636"/>
    </row>
    <row r="451" spans="1:13" ht="15.75" customHeight="1" x14ac:dyDescent="0.25">
      <c r="A451" s="636"/>
      <c r="B451" s="637"/>
      <c r="C451" s="636"/>
      <c r="D451" s="636"/>
      <c r="E451" s="636"/>
      <c r="F451" s="636"/>
      <c r="G451" s="636"/>
      <c r="H451" s="636"/>
      <c r="I451" s="636"/>
      <c r="J451" s="636"/>
      <c r="K451" s="636"/>
      <c r="L451" s="636"/>
      <c r="M451" s="636"/>
    </row>
    <row r="452" spans="1:13" ht="15.75" customHeight="1" x14ac:dyDescent="0.25">
      <c r="A452" s="636"/>
      <c r="B452" s="637"/>
      <c r="C452" s="636"/>
      <c r="D452" s="636"/>
      <c r="E452" s="636"/>
      <c r="F452" s="636"/>
      <c r="G452" s="636"/>
      <c r="H452" s="636"/>
      <c r="I452" s="636"/>
      <c r="J452" s="636"/>
      <c r="K452" s="636"/>
      <c r="L452" s="636"/>
      <c r="M452" s="636"/>
    </row>
    <row r="453" spans="1:13" ht="15.75" customHeight="1" x14ac:dyDescent="0.25">
      <c r="A453" s="636"/>
      <c r="B453" s="637"/>
      <c r="C453" s="636"/>
      <c r="D453" s="636"/>
      <c r="E453" s="636"/>
      <c r="F453" s="636"/>
      <c r="G453" s="636"/>
      <c r="H453" s="636"/>
      <c r="I453" s="636"/>
      <c r="J453" s="636"/>
      <c r="K453" s="636"/>
      <c r="L453" s="636"/>
      <c r="M453" s="636"/>
    </row>
    <row r="454" spans="1:13" ht="15.75" customHeight="1" x14ac:dyDescent="0.25">
      <c r="A454" s="636"/>
      <c r="B454" s="637"/>
      <c r="C454" s="636"/>
      <c r="D454" s="636"/>
      <c r="E454" s="636"/>
      <c r="F454" s="636"/>
      <c r="G454" s="636"/>
      <c r="H454" s="636"/>
      <c r="I454" s="636"/>
      <c r="J454" s="636"/>
      <c r="K454" s="636"/>
      <c r="L454" s="636"/>
      <c r="M454" s="636"/>
    </row>
    <row r="455" spans="1:13" ht="15.75" customHeight="1" x14ac:dyDescent="0.25">
      <c r="A455" s="636"/>
      <c r="B455" s="637"/>
      <c r="C455" s="636"/>
      <c r="D455" s="636"/>
      <c r="E455" s="636"/>
      <c r="F455" s="636"/>
      <c r="G455" s="636"/>
      <c r="H455" s="636"/>
      <c r="I455" s="636"/>
      <c r="J455" s="636"/>
      <c r="K455" s="636"/>
      <c r="L455" s="636"/>
      <c r="M455" s="636"/>
    </row>
    <row r="456" spans="1:13" ht="15.75" customHeight="1" x14ac:dyDescent="0.25">
      <c r="A456" s="636"/>
      <c r="B456" s="637"/>
      <c r="C456" s="636"/>
      <c r="D456" s="636"/>
      <c r="E456" s="636"/>
      <c r="F456" s="636"/>
      <c r="G456" s="636"/>
      <c r="H456" s="636"/>
      <c r="I456" s="636"/>
      <c r="J456" s="636"/>
      <c r="K456" s="636"/>
      <c r="L456" s="636"/>
      <c r="M456" s="636"/>
    </row>
    <row r="457" spans="1:13" ht="15.75" customHeight="1" x14ac:dyDescent="0.25">
      <c r="A457" s="636"/>
      <c r="B457" s="637"/>
      <c r="C457" s="636"/>
      <c r="D457" s="636"/>
      <c r="E457" s="636"/>
      <c r="F457" s="636"/>
      <c r="G457" s="636"/>
      <c r="H457" s="636"/>
      <c r="I457" s="636"/>
      <c r="J457" s="636"/>
      <c r="K457" s="636"/>
      <c r="L457" s="636"/>
      <c r="M457" s="636"/>
    </row>
    <row r="458" spans="1:13" ht="15.75" customHeight="1" x14ac:dyDescent="0.25">
      <c r="A458" s="636"/>
      <c r="B458" s="637"/>
      <c r="C458" s="636"/>
      <c r="D458" s="636"/>
      <c r="E458" s="636"/>
      <c r="F458" s="636"/>
      <c r="G458" s="636"/>
      <c r="H458" s="636"/>
      <c r="I458" s="636"/>
      <c r="J458" s="636"/>
      <c r="K458" s="636"/>
      <c r="L458" s="636"/>
      <c r="M458" s="636"/>
    </row>
    <row r="459" spans="1:13" ht="15.75" customHeight="1" x14ac:dyDescent="0.25">
      <c r="A459" s="636"/>
      <c r="B459" s="637"/>
      <c r="C459" s="636"/>
      <c r="D459" s="636"/>
      <c r="E459" s="636"/>
      <c r="F459" s="636"/>
      <c r="G459" s="636"/>
      <c r="H459" s="636"/>
      <c r="I459" s="636"/>
      <c r="J459" s="636"/>
      <c r="K459" s="636"/>
      <c r="L459" s="636"/>
      <c r="M459" s="636"/>
    </row>
    <row r="460" spans="1:13" ht="15.75" customHeight="1" x14ac:dyDescent="0.25">
      <c r="A460" s="636"/>
      <c r="B460" s="637"/>
      <c r="C460" s="636"/>
      <c r="D460" s="636"/>
      <c r="E460" s="636"/>
      <c r="F460" s="636"/>
      <c r="G460" s="636"/>
      <c r="H460" s="636"/>
      <c r="I460" s="636"/>
      <c r="J460" s="636"/>
      <c r="K460" s="636"/>
      <c r="L460" s="636"/>
      <c r="M460" s="636"/>
    </row>
    <row r="461" spans="1:13" ht="15.75" customHeight="1" x14ac:dyDescent="0.25">
      <c r="A461" s="636"/>
      <c r="B461" s="637"/>
      <c r="C461" s="636"/>
      <c r="D461" s="636"/>
      <c r="E461" s="636"/>
      <c r="F461" s="636"/>
      <c r="G461" s="636"/>
      <c r="H461" s="636"/>
      <c r="I461" s="636"/>
      <c r="J461" s="636"/>
      <c r="K461" s="636"/>
      <c r="L461" s="636"/>
      <c r="M461" s="636"/>
    </row>
    <row r="462" spans="1:13" ht="15.75" customHeight="1" x14ac:dyDescent="0.25">
      <c r="A462" s="636"/>
      <c r="B462" s="637"/>
      <c r="C462" s="636"/>
      <c r="D462" s="636"/>
      <c r="E462" s="636"/>
      <c r="F462" s="636"/>
      <c r="G462" s="636"/>
      <c r="H462" s="636"/>
      <c r="I462" s="636"/>
      <c r="J462" s="636"/>
      <c r="K462" s="636"/>
      <c r="L462" s="636"/>
      <c r="M462" s="636"/>
    </row>
    <row r="463" spans="1:13" ht="15.75" customHeight="1" x14ac:dyDescent="0.25">
      <c r="A463" s="636"/>
      <c r="B463" s="637"/>
      <c r="C463" s="636"/>
      <c r="D463" s="636"/>
      <c r="E463" s="636"/>
      <c r="F463" s="636"/>
      <c r="G463" s="636"/>
      <c r="H463" s="636"/>
      <c r="I463" s="636"/>
      <c r="J463" s="636"/>
      <c r="K463" s="636"/>
      <c r="L463" s="636"/>
      <c r="M463" s="636"/>
    </row>
    <row r="464" spans="1:13" ht="15.75" customHeight="1" x14ac:dyDescent="0.25">
      <c r="A464" s="636"/>
      <c r="B464" s="637"/>
      <c r="C464" s="636"/>
      <c r="D464" s="636"/>
      <c r="E464" s="636"/>
      <c r="F464" s="636"/>
      <c r="G464" s="636"/>
      <c r="H464" s="636"/>
      <c r="I464" s="636"/>
      <c r="J464" s="636"/>
      <c r="K464" s="636"/>
      <c r="L464" s="636"/>
      <c r="M464" s="636"/>
    </row>
    <row r="465" spans="1:13" ht="15.75" customHeight="1" x14ac:dyDescent="0.25">
      <c r="A465" s="636"/>
      <c r="B465" s="637"/>
      <c r="C465" s="636"/>
      <c r="D465" s="636"/>
      <c r="E465" s="636"/>
      <c r="F465" s="636"/>
      <c r="G465" s="636"/>
      <c r="H465" s="636"/>
      <c r="I465" s="636"/>
      <c r="J465" s="636"/>
      <c r="K465" s="636"/>
      <c r="L465" s="636"/>
      <c r="M465" s="636"/>
    </row>
    <row r="466" spans="1:13" ht="15.75" customHeight="1" x14ac:dyDescent="0.25">
      <c r="A466" s="636"/>
      <c r="B466" s="637"/>
      <c r="C466" s="636"/>
      <c r="D466" s="636"/>
      <c r="E466" s="636"/>
      <c r="F466" s="636"/>
      <c r="G466" s="636"/>
      <c r="H466" s="636"/>
      <c r="I466" s="636"/>
      <c r="J466" s="636"/>
      <c r="K466" s="636"/>
      <c r="L466" s="636"/>
      <c r="M466" s="636"/>
    </row>
    <row r="467" spans="1:13" ht="15.75" customHeight="1" x14ac:dyDescent="0.25">
      <c r="A467" s="636"/>
      <c r="B467" s="637"/>
      <c r="C467" s="636"/>
      <c r="D467" s="636"/>
      <c r="E467" s="636"/>
      <c r="F467" s="636"/>
      <c r="G467" s="636"/>
      <c r="H467" s="636"/>
      <c r="I467" s="636"/>
      <c r="J467" s="636"/>
      <c r="K467" s="636"/>
      <c r="L467" s="636"/>
      <c r="M467" s="636"/>
    </row>
    <row r="468" spans="1:13" ht="15.75" customHeight="1" x14ac:dyDescent="0.25">
      <c r="A468" s="636"/>
      <c r="B468" s="637"/>
      <c r="C468" s="636"/>
      <c r="D468" s="636"/>
      <c r="E468" s="636"/>
      <c r="F468" s="636"/>
      <c r="G468" s="636"/>
      <c r="H468" s="636"/>
      <c r="I468" s="636"/>
      <c r="J468" s="636"/>
      <c r="K468" s="636"/>
      <c r="L468" s="636"/>
      <c r="M468" s="636"/>
    </row>
    <row r="469" spans="1:13" ht="15.75" customHeight="1" x14ac:dyDescent="0.25">
      <c r="A469" s="636"/>
      <c r="B469" s="637"/>
      <c r="C469" s="636"/>
      <c r="D469" s="636"/>
      <c r="E469" s="636"/>
      <c r="F469" s="636"/>
      <c r="G469" s="636"/>
      <c r="H469" s="636"/>
      <c r="I469" s="636"/>
      <c r="J469" s="636"/>
      <c r="K469" s="636"/>
      <c r="L469" s="636"/>
      <c r="M469" s="636"/>
    </row>
    <row r="470" spans="1:13" ht="15.75" customHeight="1" x14ac:dyDescent="0.25">
      <c r="A470" s="636"/>
      <c r="B470" s="637"/>
      <c r="C470" s="636"/>
      <c r="D470" s="636"/>
      <c r="E470" s="636"/>
      <c r="F470" s="636"/>
      <c r="G470" s="636"/>
      <c r="H470" s="636"/>
      <c r="I470" s="636"/>
      <c r="J470" s="636"/>
      <c r="K470" s="636"/>
      <c r="L470" s="636"/>
      <c r="M470" s="636"/>
    </row>
    <row r="471" spans="1:13" ht="15.75" customHeight="1" x14ac:dyDescent="0.25">
      <c r="A471" s="636"/>
      <c r="B471" s="637"/>
      <c r="C471" s="636"/>
      <c r="D471" s="636"/>
      <c r="E471" s="636"/>
      <c r="F471" s="636"/>
      <c r="G471" s="636"/>
      <c r="H471" s="636"/>
      <c r="I471" s="636"/>
      <c r="J471" s="636"/>
      <c r="K471" s="636"/>
      <c r="L471" s="636"/>
      <c r="M471" s="636"/>
    </row>
    <row r="472" spans="1:13" ht="15.75" customHeight="1" x14ac:dyDescent="0.25">
      <c r="A472" s="636"/>
      <c r="B472" s="637"/>
      <c r="C472" s="636"/>
      <c r="D472" s="636"/>
      <c r="E472" s="636"/>
      <c r="F472" s="636"/>
      <c r="G472" s="636"/>
      <c r="H472" s="636"/>
      <c r="I472" s="636"/>
      <c r="J472" s="636"/>
      <c r="K472" s="636"/>
      <c r="L472" s="636"/>
      <c r="M472" s="636"/>
    </row>
    <row r="473" spans="1:13" ht="15.75" customHeight="1" x14ac:dyDescent="0.25">
      <c r="A473" s="636"/>
      <c r="B473" s="637"/>
      <c r="C473" s="636"/>
      <c r="D473" s="636"/>
      <c r="E473" s="636"/>
      <c r="F473" s="636"/>
      <c r="G473" s="636"/>
      <c r="H473" s="636"/>
      <c r="I473" s="636"/>
      <c r="J473" s="636"/>
      <c r="K473" s="636"/>
      <c r="L473" s="636"/>
      <c r="M473" s="636"/>
    </row>
    <row r="474" spans="1:13" ht="15.75" customHeight="1" x14ac:dyDescent="0.25">
      <c r="A474" s="636"/>
      <c r="B474" s="637"/>
      <c r="C474" s="636"/>
      <c r="D474" s="636"/>
      <c r="E474" s="636"/>
      <c r="F474" s="636"/>
      <c r="G474" s="636"/>
      <c r="H474" s="636"/>
      <c r="I474" s="636"/>
      <c r="J474" s="636"/>
      <c r="K474" s="636"/>
      <c r="L474" s="636"/>
      <c r="M474" s="636"/>
    </row>
    <row r="475" spans="1:13" ht="15.75" customHeight="1" x14ac:dyDescent="0.25">
      <c r="A475" s="636"/>
      <c r="B475" s="637"/>
      <c r="C475" s="636"/>
      <c r="D475" s="636"/>
      <c r="E475" s="636"/>
      <c r="F475" s="636"/>
      <c r="G475" s="636"/>
      <c r="H475" s="636"/>
      <c r="I475" s="636"/>
      <c r="J475" s="636"/>
      <c r="K475" s="636"/>
      <c r="L475" s="636"/>
      <c r="M475" s="636"/>
    </row>
    <row r="476" spans="1:13" ht="15.75" customHeight="1" x14ac:dyDescent="0.25">
      <c r="A476" s="636"/>
      <c r="B476" s="637"/>
      <c r="C476" s="636"/>
      <c r="D476" s="636"/>
      <c r="E476" s="636"/>
      <c r="F476" s="636"/>
      <c r="G476" s="636"/>
      <c r="H476" s="636"/>
      <c r="I476" s="636"/>
      <c r="J476" s="636"/>
      <c r="K476" s="636"/>
      <c r="L476" s="636"/>
      <c r="M476" s="636"/>
    </row>
    <row r="477" spans="1:13" ht="15.75" customHeight="1" x14ac:dyDescent="0.25">
      <c r="A477" s="636"/>
      <c r="B477" s="637"/>
      <c r="C477" s="636"/>
      <c r="D477" s="636"/>
      <c r="E477" s="636"/>
      <c r="F477" s="636"/>
      <c r="G477" s="636"/>
      <c r="H477" s="636"/>
      <c r="I477" s="636"/>
      <c r="J477" s="636"/>
      <c r="K477" s="636"/>
      <c r="L477" s="636"/>
      <c r="M477" s="636"/>
    </row>
    <row r="478" spans="1:13" ht="15.75" customHeight="1" x14ac:dyDescent="0.25">
      <c r="A478" s="636"/>
      <c r="B478" s="637"/>
      <c r="C478" s="636"/>
      <c r="D478" s="636"/>
      <c r="E478" s="636"/>
      <c r="F478" s="636"/>
      <c r="G478" s="636"/>
      <c r="H478" s="636"/>
      <c r="I478" s="636"/>
      <c r="J478" s="636"/>
      <c r="K478" s="636"/>
      <c r="L478" s="636"/>
      <c r="M478" s="636"/>
    </row>
    <row r="479" spans="1:13" ht="15.75" customHeight="1" x14ac:dyDescent="0.25">
      <c r="A479" s="636"/>
      <c r="B479" s="637"/>
      <c r="C479" s="636"/>
      <c r="D479" s="636"/>
      <c r="E479" s="636"/>
      <c r="F479" s="636"/>
      <c r="G479" s="636"/>
      <c r="H479" s="636"/>
      <c r="I479" s="636"/>
      <c r="J479" s="636"/>
      <c r="K479" s="636"/>
      <c r="L479" s="636"/>
      <c r="M479" s="636"/>
    </row>
    <row r="480" spans="1:13" ht="15.75" customHeight="1" x14ac:dyDescent="0.25">
      <c r="A480" s="636"/>
      <c r="B480" s="637"/>
      <c r="C480" s="636"/>
      <c r="D480" s="636"/>
      <c r="E480" s="636"/>
      <c r="F480" s="636"/>
      <c r="G480" s="636"/>
      <c r="H480" s="636"/>
      <c r="I480" s="636"/>
      <c r="J480" s="636"/>
      <c r="K480" s="636"/>
      <c r="L480" s="636"/>
      <c r="M480" s="636"/>
    </row>
    <row r="481" spans="1:13" ht="15.75" customHeight="1" x14ac:dyDescent="0.25">
      <c r="A481" s="636"/>
      <c r="B481" s="637"/>
      <c r="C481" s="636"/>
      <c r="D481" s="636"/>
      <c r="E481" s="636"/>
      <c r="F481" s="636"/>
      <c r="G481" s="636"/>
      <c r="H481" s="636"/>
      <c r="I481" s="636"/>
      <c r="J481" s="636"/>
      <c r="K481" s="636"/>
      <c r="L481" s="636"/>
      <c r="M481" s="636"/>
    </row>
    <row r="482" spans="1:13" ht="15.75" customHeight="1" x14ac:dyDescent="0.25">
      <c r="A482" s="636"/>
      <c r="B482" s="637"/>
      <c r="C482" s="636"/>
      <c r="D482" s="636"/>
      <c r="E482" s="636"/>
      <c r="F482" s="636"/>
      <c r="G482" s="636"/>
      <c r="H482" s="636"/>
      <c r="I482" s="636"/>
      <c r="J482" s="636"/>
      <c r="K482" s="636"/>
      <c r="L482" s="636"/>
      <c r="M482" s="636"/>
    </row>
    <row r="483" spans="1:13" ht="15.75" customHeight="1" x14ac:dyDescent="0.25">
      <c r="A483" s="636"/>
      <c r="B483" s="637"/>
      <c r="C483" s="636"/>
      <c r="D483" s="636"/>
      <c r="E483" s="636"/>
      <c r="F483" s="636"/>
      <c r="G483" s="636"/>
      <c r="H483" s="636"/>
      <c r="I483" s="636"/>
      <c r="J483" s="636"/>
      <c r="K483" s="636"/>
      <c r="L483" s="636"/>
      <c r="M483" s="636"/>
    </row>
    <row r="484" spans="1:13" ht="15.75" customHeight="1" x14ac:dyDescent="0.25">
      <c r="A484" s="636"/>
      <c r="B484" s="637"/>
      <c r="C484" s="636"/>
      <c r="D484" s="636"/>
      <c r="E484" s="636"/>
      <c r="F484" s="636"/>
      <c r="G484" s="636"/>
      <c r="H484" s="636"/>
      <c r="I484" s="636"/>
      <c r="J484" s="636"/>
      <c r="K484" s="636"/>
      <c r="L484" s="636"/>
      <c r="M484" s="636"/>
    </row>
    <row r="485" spans="1:13" ht="15.75" customHeight="1" x14ac:dyDescent="0.25">
      <c r="A485" s="636"/>
      <c r="B485" s="637"/>
      <c r="C485" s="636"/>
      <c r="D485" s="636"/>
      <c r="E485" s="636"/>
      <c r="F485" s="636"/>
      <c r="G485" s="636"/>
      <c r="H485" s="636"/>
      <c r="I485" s="636"/>
      <c r="J485" s="636"/>
      <c r="K485" s="636"/>
      <c r="L485" s="636"/>
      <c r="M485" s="636"/>
    </row>
    <row r="486" spans="1:13" ht="15.75" customHeight="1" x14ac:dyDescent="0.25">
      <c r="A486" s="636"/>
      <c r="B486" s="637"/>
      <c r="C486" s="636"/>
      <c r="D486" s="636"/>
      <c r="E486" s="636"/>
      <c r="F486" s="636"/>
      <c r="G486" s="636"/>
      <c r="H486" s="636"/>
      <c r="I486" s="636"/>
      <c r="J486" s="636"/>
      <c r="K486" s="636"/>
      <c r="L486" s="636"/>
      <c r="M486" s="636"/>
    </row>
    <row r="487" spans="1:13" ht="15.75" customHeight="1" x14ac:dyDescent="0.25">
      <c r="A487" s="636"/>
      <c r="B487" s="637"/>
      <c r="C487" s="636"/>
      <c r="D487" s="636"/>
      <c r="E487" s="636"/>
      <c r="F487" s="636"/>
      <c r="G487" s="636"/>
      <c r="H487" s="636"/>
      <c r="I487" s="636"/>
      <c r="J487" s="636"/>
      <c r="K487" s="636"/>
      <c r="L487" s="636"/>
      <c r="M487" s="636"/>
    </row>
    <row r="488" spans="1:13" ht="15.75" customHeight="1" x14ac:dyDescent="0.25">
      <c r="A488" s="636"/>
      <c r="B488" s="637"/>
      <c r="C488" s="636"/>
      <c r="D488" s="636"/>
      <c r="E488" s="636"/>
      <c r="F488" s="636"/>
      <c r="G488" s="636"/>
      <c r="H488" s="636"/>
      <c r="I488" s="636"/>
      <c r="J488" s="636"/>
      <c r="K488" s="636"/>
      <c r="L488" s="636"/>
      <c r="M488" s="636"/>
    </row>
    <row r="489" spans="1:13" ht="15.75" customHeight="1" x14ac:dyDescent="0.25">
      <c r="A489" s="636"/>
      <c r="B489" s="637"/>
      <c r="C489" s="636"/>
      <c r="D489" s="636"/>
      <c r="E489" s="636"/>
      <c r="F489" s="636"/>
      <c r="G489" s="636"/>
      <c r="H489" s="636"/>
      <c r="I489" s="636"/>
      <c r="J489" s="636"/>
      <c r="K489" s="636"/>
      <c r="L489" s="636"/>
      <c r="M489" s="636"/>
    </row>
    <row r="490" spans="1:13" ht="15.75" customHeight="1" x14ac:dyDescent="0.25">
      <c r="A490" s="636"/>
      <c r="B490" s="637"/>
      <c r="C490" s="636"/>
      <c r="D490" s="636"/>
      <c r="E490" s="636"/>
      <c r="F490" s="636"/>
      <c r="G490" s="636"/>
      <c r="H490" s="636"/>
      <c r="I490" s="636"/>
      <c r="J490" s="636"/>
      <c r="K490" s="636"/>
      <c r="L490" s="636"/>
      <c r="M490" s="636"/>
    </row>
    <row r="491" spans="1:13" ht="15.75" customHeight="1" x14ac:dyDescent="0.25">
      <c r="A491" s="636"/>
      <c r="B491" s="637"/>
      <c r="C491" s="636"/>
      <c r="D491" s="636"/>
      <c r="E491" s="636"/>
      <c r="F491" s="636"/>
      <c r="G491" s="636"/>
      <c r="H491" s="636"/>
      <c r="I491" s="636"/>
      <c r="J491" s="636"/>
      <c r="K491" s="636"/>
      <c r="L491" s="636"/>
      <c r="M491" s="636"/>
    </row>
    <row r="492" spans="1:13" ht="15.75" customHeight="1" x14ac:dyDescent="0.25">
      <c r="A492" s="636"/>
      <c r="B492" s="637"/>
      <c r="C492" s="636"/>
      <c r="D492" s="636"/>
      <c r="E492" s="636"/>
      <c r="F492" s="636"/>
      <c r="G492" s="636"/>
      <c r="H492" s="636"/>
      <c r="I492" s="636"/>
      <c r="J492" s="636"/>
      <c r="K492" s="636"/>
      <c r="L492" s="636"/>
      <c r="M492" s="636"/>
    </row>
    <row r="493" spans="1:13" ht="15.75" customHeight="1" x14ac:dyDescent="0.25">
      <c r="A493" s="636"/>
      <c r="B493" s="637"/>
      <c r="C493" s="636"/>
      <c r="D493" s="636"/>
      <c r="E493" s="636"/>
      <c r="F493" s="636"/>
      <c r="G493" s="636"/>
      <c r="H493" s="636"/>
      <c r="I493" s="636"/>
      <c r="J493" s="636"/>
      <c r="K493" s="636"/>
      <c r="L493" s="636"/>
      <c r="M493" s="636"/>
    </row>
    <row r="494" spans="1:13" ht="15.75" customHeight="1" x14ac:dyDescent="0.25">
      <c r="A494" s="636"/>
      <c r="B494" s="637"/>
      <c r="C494" s="636"/>
      <c r="D494" s="636"/>
      <c r="E494" s="636"/>
      <c r="F494" s="636"/>
      <c r="G494" s="636"/>
      <c r="H494" s="636"/>
      <c r="I494" s="636"/>
      <c r="J494" s="636"/>
      <c r="K494" s="636"/>
      <c r="L494" s="636"/>
      <c r="M494" s="636"/>
    </row>
    <row r="495" spans="1:13" ht="15.75" customHeight="1" x14ac:dyDescent="0.25">
      <c r="A495" s="636"/>
      <c r="B495" s="637"/>
      <c r="C495" s="636"/>
      <c r="D495" s="636"/>
      <c r="E495" s="636"/>
      <c r="F495" s="636"/>
      <c r="G495" s="636"/>
      <c r="H495" s="636"/>
      <c r="I495" s="636"/>
      <c r="J495" s="636"/>
      <c r="K495" s="636"/>
      <c r="L495" s="636"/>
      <c r="M495" s="636"/>
    </row>
    <row r="496" spans="1:13" ht="15.75" customHeight="1" x14ac:dyDescent="0.25">
      <c r="A496" s="636"/>
      <c r="B496" s="637"/>
      <c r="C496" s="636"/>
      <c r="D496" s="636"/>
      <c r="E496" s="636"/>
      <c r="F496" s="636"/>
      <c r="G496" s="636"/>
      <c r="H496" s="636"/>
      <c r="I496" s="636"/>
      <c r="J496" s="636"/>
      <c r="K496" s="636"/>
      <c r="L496" s="636"/>
      <c r="M496" s="636"/>
    </row>
    <row r="497" spans="1:13" ht="15.75" customHeight="1" x14ac:dyDescent="0.25">
      <c r="A497" s="636"/>
      <c r="B497" s="637"/>
      <c r="C497" s="636"/>
      <c r="D497" s="636"/>
      <c r="E497" s="636"/>
      <c r="F497" s="636"/>
      <c r="G497" s="636"/>
      <c r="H497" s="636"/>
      <c r="I497" s="636"/>
      <c r="J497" s="636"/>
      <c r="K497" s="636"/>
      <c r="L497" s="636"/>
      <c r="M497" s="636"/>
    </row>
    <row r="498" spans="1:13" ht="15.75" customHeight="1" x14ac:dyDescent="0.25">
      <c r="A498" s="636"/>
      <c r="B498" s="637"/>
      <c r="C498" s="636"/>
      <c r="D498" s="636"/>
      <c r="E498" s="636"/>
      <c r="F498" s="636"/>
      <c r="G498" s="636"/>
      <c r="H498" s="636"/>
      <c r="I498" s="636"/>
      <c r="J498" s="636"/>
      <c r="K498" s="636"/>
      <c r="L498" s="636"/>
      <c r="M498" s="636"/>
    </row>
    <row r="499" spans="1:13" ht="15.75" customHeight="1" x14ac:dyDescent="0.25">
      <c r="A499" s="636"/>
      <c r="B499" s="637"/>
      <c r="C499" s="636"/>
      <c r="D499" s="636"/>
      <c r="E499" s="636"/>
      <c r="F499" s="636"/>
      <c r="G499" s="636"/>
      <c r="H499" s="636"/>
      <c r="I499" s="636"/>
      <c r="J499" s="636"/>
      <c r="K499" s="636"/>
      <c r="L499" s="636"/>
      <c r="M499" s="636"/>
    </row>
    <row r="500" spans="1:13" ht="15.75" customHeight="1" x14ac:dyDescent="0.25">
      <c r="A500" s="636"/>
      <c r="B500" s="637"/>
      <c r="C500" s="636"/>
      <c r="D500" s="636"/>
      <c r="E500" s="636"/>
      <c r="F500" s="636"/>
      <c r="G500" s="636"/>
      <c r="H500" s="636"/>
      <c r="I500" s="636"/>
      <c r="J500" s="636"/>
      <c r="K500" s="636"/>
      <c r="L500" s="636"/>
      <c r="M500" s="636"/>
    </row>
    <row r="501" spans="1:13" ht="15.75" customHeight="1" x14ac:dyDescent="0.25">
      <c r="A501" s="636"/>
      <c r="B501" s="637"/>
      <c r="C501" s="636"/>
      <c r="D501" s="636"/>
      <c r="E501" s="636"/>
      <c r="F501" s="636"/>
      <c r="G501" s="636"/>
      <c r="H501" s="636"/>
      <c r="I501" s="636"/>
      <c r="J501" s="636"/>
      <c r="K501" s="636"/>
      <c r="L501" s="636"/>
      <c r="M501" s="636"/>
    </row>
    <row r="502" spans="1:13" ht="15.75" customHeight="1" x14ac:dyDescent="0.25">
      <c r="A502" s="636"/>
      <c r="B502" s="637"/>
      <c r="C502" s="636"/>
      <c r="D502" s="636"/>
      <c r="E502" s="636"/>
      <c r="F502" s="636"/>
      <c r="G502" s="636"/>
      <c r="H502" s="636"/>
      <c r="I502" s="636"/>
      <c r="J502" s="636"/>
      <c r="K502" s="636"/>
      <c r="L502" s="636"/>
      <c r="M502" s="636"/>
    </row>
    <row r="503" spans="1:13" ht="15.75" customHeight="1" x14ac:dyDescent="0.25">
      <c r="A503" s="636"/>
      <c r="B503" s="637"/>
      <c r="C503" s="636"/>
      <c r="D503" s="636"/>
      <c r="E503" s="636"/>
      <c r="F503" s="636"/>
      <c r="G503" s="636"/>
      <c r="H503" s="636"/>
      <c r="I503" s="636"/>
      <c r="J503" s="636"/>
      <c r="K503" s="636"/>
      <c r="L503" s="636"/>
      <c r="M503" s="636"/>
    </row>
    <row r="504" spans="1:13" ht="15.75" customHeight="1" x14ac:dyDescent="0.25">
      <c r="A504" s="636"/>
      <c r="B504" s="637"/>
      <c r="C504" s="636"/>
      <c r="D504" s="636"/>
      <c r="E504" s="636"/>
      <c r="F504" s="636"/>
      <c r="G504" s="636"/>
      <c r="H504" s="636"/>
      <c r="I504" s="636"/>
      <c r="J504" s="636"/>
      <c r="K504" s="636"/>
      <c r="L504" s="636"/>
      <c r="M504" s="636"/>
    </row>
    <row r="505" spans="1:13" ht="15.75" customHeight="1" x14ac:dyDescent="0.25">
      <c r="A505" s="636"/>
      <c r="B505" s="637"/>
      <c r="C505" s="636"/>
      <c r="D505" s="636"/>
      <c r="E505" s="636"/>
      <c r="F505" s="636"/>
      <c r="G505" s="636"/>
      <c r="H505" s="636"/>
      <c r="I505" s="636"/>
      <c r="J505" s="636"/>
      <c r="K505" s="636"/>
      <c r="L505" s="636"/>
      <c r="M505" s="636"/>
    </row>
    <row r="506" spans="1:13" ht="15.75" customHeight="1" x14ac:dyDescent="0.25">
      <c r="A506" s="636"/>
      <c r="B506" s="637"/>
      <c r="C506" s="636"/>
      <c r="D506" s="636"/>
      <c r="E506" s="636"/>
      <c r="F506" s="636"/>
      <c r="G506" s="636"/>
      <c r="H506" s="636"/>
      <c r="I506" s="636"/>
      <c r="J506" s="636"/>
      <c r="K506" s="636"/>
      <c r="L506" s="636"/>
      <c r="M506" s="636"/>
    </row>
    <row r="507" spans="1:13" ht="15.75" customHeight="1" x14ac:dyDescent="0.25">
      <c r="A507" s="636"/>
      <c r="B507" s="637"/>
      <c r="C507" s="636"/>
      <c r="D507" s="636"/>
      <c r="E507" s="636"/>
      <c r="F507" s="636"/>
      <c r="G507" s="636"/>
      <c r="H507" s="636"/>
      <c r="I507" s="636"/>
      <c r="J507" s="636"/>
      <c r="K507" s="636"/>
      <c r="L507" s="636"/>
      <c r="M507" s="636"/>
    </row>
    <row r="508" spans="1:13" ht="15.75" customHeight="1" x14ac:dyDescent="0.25">
      <c r="A508" s="636"/>
      <c r="B508" s="637"/>
      <c r="C508" s="636"/>
      <c r="D508" s="636"/>
      <c r="E508" s="636"/>
      <c r="F508" s="636"/>
      <c r="G508" s="636"/>
      <c r="H508" s="636"/>
      <c r="I508" s="636"/>
      <c r="J508" s="636"/>
      <c r="K508" s="636"/>
      <c r="L508" s="636"/>
      <c r="M508" s="636"/>
    </row>
    <row r="509" spans="1:13" ht="15.75" customHeight="1" x14ac:dyDescent="0.25">
      <c r="A509" s="636"/>
      <c r="B509" s="637"/>
      <c r="C509" s="636"/>
      <c r="D509" s="636"/>
      <c r="E509" s="636"/>
      <c r="F509" s="636"/>
      <c r="G509" s="636"/>
      <c r="H509" s="636"/>
      <c r="I509" s="636"/>
      <c r="J509" s="636"/>
      <c r="K509" s="636"/>
      <c r="L509" s="636"/>
      <c r="M509" s="636"/>
    </row>
    <row r="510" spans="1:13" ht="15.75" customHeight="1" x14ac:dyDescent="0.25">
      <c r="A510" s="636"/>
      <c r="B510" s="637"/>
      <c r="C510" s="636"/>
      <c r="D510" s="636"/>
      <c r="E510" s="636"/>
      <c r="F510" s="636"/>
      <c r="G510" s="636"/>
      <c r="H510" s="636"/>
      <c r="I510" s="636"/>
      <c r="J510" s="636"/>
      <c r="K510" s="636"/>
      <c r="L510" s="636"/>
      <c r="M510" s="636"/>
    </row>
    <row r="511" spans="1:13" ht="15.75" customHeight="1" x14ac:dyDescent="0.25">
      <c r="A511" s="636"/>
      <c r="B511" s="637"/>
      <c r="C511" s="636"/>
      <c r="D511" s="636"/>
      <c r="E511" s="636"/>
      <c r="F511" s="636"/>
      <c r="G511" s="636"/>
      <c r="H511" s="636"/>
      <c r="I511" s="636"/>
      <c r="J511" s="636"/>
      <c r="K511" s="636"/>
      <c r="L511" s="636"/>
      <c r="M511" s="636"/>
    </row>
    <row r="512" spans="1:13" ht="15.75" customHeight="1" x14ac:dyDescent="0.25">
      <c r="A512" s="636"/>
      <c r="B512" s="637"/>
      <c r="C512" s="636"/>
      <c r="D512" s="636"/>
      <c r="E512" s="636"/>
      <c r="F512" s="636"/>
      <c r="G512" s="636"/>
      <c r="H512" s="636"/>
      <c r="I512" s="636"/>
      <c r="J512" s="636"/>
      <c r="K512" s="636"/>
      <c r="L512" s="636"/>
      <c r="M512" s="636"/>
    </row>
    <row r="513" spans="1:13" ht="15.75" customHeight="1" x14ac:dyDescent="0.25">
      <c r="A513" s="636"/>
      <c r="B513" s="637"/>
      <c r="C513" s="636"/>
      <c r="D513" s="636"/>
      <c r="E513" s="636"/>
      <c r="F513" s="636"/>
      <c r="G513" s="636"/>
      <c r="H513" s="636"/>
      <c r="I513" s="636"/>
      <c r="J513" s="636"/>
      <c r="K513" s="636"/>
      <c r="L513" s="636"/>
      <c r="M513" s="636"/>
    </row>
    <row r="514" spans="1:13" ht="15.75" customHeight="1" x14ac:dyDescent="0.25">
      <c r="A514" s="636"/>
      <c r="B514" s="637"/>
      <c r="C514" s="636"/>
      <c r="D514" s="636"/>
      <c r="E514" s="636"/>
      <c r="F514" s="636"/>
      <c r="G514" s="636"/>
      <c r="H514" s="636"/>
      <c r="I514" s="636"/>
      <c r="J514" s="636"/>
      <c r="K514" s="636"/>
      <c r="L514" s="636"/>
      <c r="M514" s="636"/>
    </row>
    <row r="515" spans="1:13" ht="15.75" customHeight="1" x14ac:dyDescent="0.25">
      <c r="A515" s="636"/>
      <c r="B515" s="637"/>
      <c r="C515" s="636"/>
      <c r="D515" s="636"/>
      <c r="E515" s="636"/>
      <c r="F515" s="636"/>
      <c r="G515" s="636"/>
      <c r="H515" s="636"/>
      <c r="I515" s="636"/>
      <c r="J515" s="636"/>
      <c r="K515" s="636"/>
      <c r="L515" s="636"/>
      <c r="M515" s="636"/>
    </row>
    <row r="516" spans="1:13" ht="15.75" customHeight="1" x14ac:dyDescent="0.25">
      <c r="A516" s="636"/>
      <c r="B516" s="637"/>
      <c r="C516" s="636"/>
      <c r="D516" s="636"/>
      <c r="E516" s="636"/>
      <c r="F516" s="636"/>
      <c r="G516" s="636"/>
      <c r="H516" s="636"/>
      <c r="I516" s="636"/>
      <c r="J516" s="636"/>
      <c r="K516" s="636"/>
      <c r="L516" s="636"/>
      <c r="M516" s="636"/>
    </row>
    <row r="517" spans="1:13" ht="15.75" customHeight="1" x14ac:dyDescent="0.25">
      <c r="A517" s="636"/>
      <c r="B517" s="637"/>
      <c r="C517" s="636"/>
      <c r="D517" s="636"/>
      <c r="E517" s="636"/>
      <c r="F517" s="636"/>
      <c r="G517" s="636"/>
      <c r="H517" s="636"/>
      <c r="I517" s="636"/>
      <c r="J517" s="636"/>
      <c r="K517" s="636"/>
      <c r="L517" s="636"/>
      <c r="M517" s="636"/>
    </row>
    <row r="518" spans="1:13" ht="15.75" customHeight="1" x14ac:dyDescent="0.25">
      <c r="A518" s="636"/>
      <c r="B518" s="637"/>
      <c r="C518" s="636"/>
      <c r="D518" s="636"/>
      <c r="E518" s="636"/>
      <c r="F518" s="636"/>
      <c r="G518" s="636"/>
      <c r="H518" s="636"/>
      <c r="I518" s="636"/>
      <c r="J518" s="636"/>
      <c r="K518" s="636"/>
      <c r="L518" s="636"/>
      <c r="M518" s="636"/>
    </row>
    <row r="519" spans="1:13" ht="15.75" customHeight="1" x14ac:dyDescent="0.25">
      <c r="A519" s="636"/>
      <c r="B519" s="637"/>
      <c r="C519" s="636"/>
      <c r="D519" s="636"/>
      <c r="E519" s="636"/>
      <c r="F519" s="636"/>
      <c r="G519" s="636"/>
      <c r="H519" s="636"/>
      <c r="I519" s="636"/>
      <c r="J519" s="636"/>
      <c r="K519" s="636"/>
      <c r="L519" s="636"/>
      <c r="M519" s="636"/>
    </row>
    <row r="520" spans="1:13" ht="15.75" customHeight="1" x14ac:dyDescent="0.25">
      <c r="A520" s="636"/>
      <c r="B520" s="637"/>
      <c r="C520" s="636"/>
      <c r="D520" s="636"/>
      <c r="E520" s="636"/>
      <c r="F520" s="636"/>
      <c r="G520" s="636"/>
      <c r="H520" s="636"/>
      <c r="I520" s="636"/>
      <c r="J520" s="636"/>
      <c r="K520" s="636"/>
      <c r="L520" s="636"/>
      <c r="M520" s="636"/>
    </row>
    <row r="521" spans="1:13" ht="15.75" customHeight="1" x14ac:dyDescent="0.25">
      <c r="A521" s="636"/>
      <c r="B521" s="637"/>
      <c r="C521" s="636"/>
      <c r="D521" s="636"/>
      <c r="E521" s="636"/>
      <c r="F521" s="636"/>
      <c r="G521" s="636"/>
      <c r="H521" s="636"/>
      <c r="I521" s="636"/>
      <c r="J521" s="636"/>
      <c r="K521" s="636"/>
      <c r="L521" s="636"/>
      <c r="M521" s="636"/>
    </row>
    <row r="522" spans="1:13" ht="15.75" customHeight="1" x14ac:dyDescent="0.25">
      <c r="A522" s="636"/>
      <c r="B522" s="637"/>
      <c r="C522" s="636"/>
      <c r="D522" s="636"/>
      <c r="E522" s="636"/>
      <c r="F522" s="636"/>
      <c r="G522" s="636"/>
      <c r="H522" s="636"/>
      <c r="I522" s="636"/>
      <c r="J522" s="636"/>
      <c r="K522" s="636"/>
      <c r="L522" s="636"/>
      <c r="M522" s="636"/>
    </row>
    <row r="523" spans="1:13" ht="15.75" customHeight="1" x14ac:dyDescent="0.25">
      <c r="A523" s="636"/>
      <c r="B523" s="637"/>
      <c r="C523" s="636"/>
      <c r="D523" s="636"/>
      <c r="E523" s="636"/>
      <c r="F523" s="636"/>
      <c r="G523" s="636"/>
      <c r="H523" s="636"/>
      <c r="I523" s="636"/>
      <c r="J523" s="636"/>
      <c r="K523" s="636"/>
      <c r="L523" s="636"/>
      <c r="M523" s="636"/>
    </row>
    <row r="524" spans="1:13" ht="15.75" customHeight="1" x14ac:dyDescent="0.25">
      <c r="A524" s="636"/>
      <c r="B524" s="637"/>
      <c r="C524" s="636"/>
      <c r="D524" s="636"/>
      <c r="E524" s="636"/>
      <c r="F524" s="636"/>
      <c r="G524" s="636"/>
      <c r="H524" s="636"/>
      <c r="I524" s="636"/>
      <c r="J524" s="636"/>
      <c r="K524" s="636"/>
      <c r="L524" s="636"/>
      <c r="M524" s="636"/>
    </row>
    <row r="525" spans="1:13" ht="15.75" customHeight="1" x14ac:dyDescent="0.25">
      <c r="A525" s="636"/>
      <c r="B525" s="637"/>
      <c r="C525" s="636"/>
      <c r="D525" s="636"/>
      <c r="E525" s="636"/>
      <c r="F525" s="636"/>
      <c r="G525" s="636"/>
      <c r="H525" s="636"/>
      <c r="I525" s="636"/>
      <c r="J525" s="636"/>
      <c r="K525" s="636"/>
      <c r="L525" s="636"/>
      <c r="M525" s="636"/>
    </row>
    <row r="526" spans="1:13" ht="15.75" customHeight="1" x14ac:dyDescent="0.25">
      <c r="A526" s="636"/>
      <c r="B526" s="637"/>
      <c r="C526" s="636"/>
      <c r="D526" s="636"/>
      <c r="E526" s="636"/>
      <c r="F526" s="636"/>
      <c r="G526" s="636"/>
      <c r="H526" s="636"/>
      <c r="I526" s="636"/>
      <c r="J526" s="636"/>
      <c r="K526" s="636"/>
      <c r="L526" s="636"/>
      <c r="M526" s="636"/>
    </row>
    <row r="527" spans="1:13" ht="15.75" customHeight="1" x14ac:dyDescent="0.25">
      <c r="A527" s="636"/>
      <c r="B527" s="637"/>
      <c r="C527" s="636"/>
      <c r="D527" s="636"/>
      <c r="E527" s="636"/>
      <c r="F527" s="636"/>
      <c r="G527" s="636"/>
      <c r="H527" s="636"/>
      <c r="I527" s="636"/>
      <c r="J527" s="636"/>
      <c r="K527" s="636"/>
      <c r="L527" s="636"/>
      <c r="M527" s="636"/>
    </row>
    <row r="528" spans="1:13" ht="15.75" customHeight="1" x14ac:dyDescent="0.25">
      <c r="A528" s="636"/>
      <c r="B528" s="637"/>
      <c r="C528" s="636"/>
      <c r="D528" s="636"/>
      <c r="E528" s="636"/>
      <c r="F528" s="636"/>
      <c r="G528" s="636"/>
      <c r="H528" s="636"/>
      <c r="I528" s="636"/>
      <c r="J528" s="636"/>
      <c r="K528" s="636"/>
      <c r="L528" s="636"/>
      <c r="M528" s="636"/>
    </row>
    <row r="529" spans="1:13" ht="15.75" customHeight="1" x14ac:dyDescent="0.25">
      <c r="A529" s="636"/>
      <c r="B529" s="637"/>
      <c r="C529" s="636"/>
      <c r="D529" s="636"/>
      <c r="E529" s="636"/>
      <c r="F529" s="636"/>
      <c r="G529" s="636"/>
      <c r="H529" s="636"/>
      <c r="I529" s="636"/>
      <c r="J529" s="636"/>
      <c r="K529" s="636"/>
      <c r="L529" s="636"/>
      <c r="M529" s="636"/>
    </row>
    <row r="530" spans="1:13" ht="15.75" customHeight="1" x14ac:dyDescent="0.25">
      <c r="A530" s="636"/>
      <c r="B530" s="637"/>
      <c r="C530" s="636"/>
      <c r="D530" s="636"/>
      <c r="E530" s="636"/>
      <c r="F530" s="636"/>
      <c r="G530" s="636"/>
      <c r="H530" s="636"/>
      <c r="I530" s="636"/>
      <c r="J530" s="636"/>
      <c r="K530" s="636"/>
      <c r="L530" s="636"/>
      <c r="M530" s="636"/>
    </row>
    <row r="531" spans="1:13" ht="15.75" customHeight="1" x14ac:dyDescent="0.25">
      <c r="A531" s="636"/>
      <c r="B531" s="637"/>
      <c r="C531" s="636"/>
      <c r="D531" s="636"/>
      <c r="E531" s="636"/>
      <c r="F531" s="636"/>
      <c r="G531" s="636"/>
      <c r="H531" s="636"/>
      <c r="I531" s="636"/>
      <c r="J531" s="636"/>
      <c r="K531" s="636"/>
      <c r="L531" s="636"/>
      <c r="M531" s="636"/>
    </row>
    <row r="532" spans="1:13" ht="15.75" customHeight="1" x14ac:dyDescent="0.25">
      <c r="A532" s="636"/>
      <c r="B532" s="637"/>
      <c r="C532" s="636"/>
      <c r="D532" s="636"/>
      <c r="E532" s="636"/>
      <c r="F532" s="636"/>
      <c r="G532" s="636"/>
      <c r="H532" s="636"/>
      <c r="I532" s="636"/>
      <c r="J532" s="636"/>
      <c r="K532" s="636"/>
      <c r="L532" s="636"/>
      <c r="M532" s="636"/>
    </row>
    <row r="533" spans="1:13" ht="15.75" customHeight="1" x14ac:dyDescent="0.25">
      <c r="A533" s="636"/>
      <c r="B533" s="637"/>
      <c r="C533" s="636"/>
      <c r="D533" s="636"/>
      <c r="E533" s="636"/>
      <c r="F533" s="636"/>
      <c r="G533" s="636"/>
      <c r="H533" s="636"/>
      <c r="I533" s="636"/>
      <c r="J533" s="636"/>
      <c r="K533" s="636"/>
      <c r="L533" s="636"/>
      <c r="M533" s="636"/>
    </row>
    <row r="534" spans="1:13" ht="15.75" customHeight="1" x14ac:dyDescent="0.25">
      <c r="A534" s="636"/>
      <c r="B534" s="637"/>
      <c r="C534" s="636"/>
      <c r="D534" s="636"/>
      <c r="E534" s="636"/>
      <c r="F534" s="636"/>
      <c r="G534" s="636"/>
      <c r="H534" s="636"/>
      <c r="I534" s="636"/>
      <c r="J534" s="636"/>
      <c r="K534" s="636"/>
      <c r="L534" s="636"/>
      <c r="M534" s="636"/>
    </row>
    <row r="535" spans="1:13" ht="15.75" customHeight="1" x14ac:dyDescent="0.25">
      <c r="A535" s="636"/>
      <c r="B535" s="637"/>
      <c r="C535" s="636"/>
      <c r="D535" s="636"/>
      <c r="E535" s="636"/>
      <c r="F535" s="636"/>
      <c r="G535" s="636"/>
      <c r="H535" s="636"/>
      <c r="I535" s="636"/>
      <c r="J535" s="636"/>
      <c r="K535" s="636"/>
      <c r="L535" s="636"/>
      <c r="M535" s="636"/>
    </row>
    <row r="536" spans="1:13" ht="15.75" customHeight="1" x14ac:dyDescent="0.25">
      <c r="A536" s="636"/>
      <c r="B536" s="637"/>
      <c r="C536" s="636"/>
      <c r="D536" s="636"/>
      <c r="E536" s="636"/>
      <c r="F536" s="636"/>
      <c r="G536" s="636"/>
      <c r="H536" s="636"/>
      <c r="I536" s="636"/>
      <c r="J536" s="636"/>
      <c r="K536" s="636"/>
      <c r="L536" s="636"/>
      <c r="M536" s="636"/>
    </row>
    <row r="537" spans="1:13" ht="15.75" customHeight="1" x14ac:dyDescent="0.25">
      <c r="A537" s="636"/>
      <c r="B537" s="637"/>
      <c r="C537" s="636"/>
      <c r="D537" s="636"/>
      <c r="E537" s="636"/>
      <c r="F537" s="636"/>
      <c r="G537" s="636"/>
      <c r="H537" s="636"/>
      <c r="I537" s="636"/>
      <c r="J537" s="636"/>
      <c r="K537" s="636"/>
      <c r="L537" s="636"/>
      <c r="M537" s="636"/>
    </row>
    <row r="538" spans="1:13" ht="15.75" customHeight="1" x14ac:dyDescent="0.25">
      <c r="A538" s="636"/>
      <c r="B538" s="637"/>
      <c r="C538" s="636"/>
      <c r="D538" s="636"/>
      <c r="E538" s="636"/>
      <c r="F538" s="636"/>
      <c r="G538" s="636"/>
      <c r="H538" s="636"/>
      <c r="I538" s="636"/>
      <c r="J538" s="636"/>
      <c r="K538" s="636"/>
      <c r="L538" s="636"/>
      <c r="M538" s="636"/>
    </row>
    <row r="539" spans="1:13" ht="15.75" customHeight="1" x14ac:dyDescent="0.25">
      <c r="A539" s="636"/>
      <c r="B539" s="637"/>
      <c r="C539" s="636"/>
      <c r="D539" s="636"/>
      <c r="E539" s="636"/>
      <c r="F539" s="636"/>
      <c r="G539" s="636"/>
      <c r="H539" s="636"/>
      <c r="I539" s="636"/>
      <c r="J539" s="636"/>
      <c r="K539" s="636"/>
      <c r="L539" s="636"/>
      <c r="M539" s="636"/>
    </row>
    <row r="540" spans="1:13" ht="15.75" customHeight="1" x14ac:dyDescent="0.25">
      <c r="A540" s="636"/>
      <c r="B540" s="637"/>
      <c r="C540" s="636"/>
      <c r="D540" s="636"/>
      <c r="E540" s="636"/>
      <c r="F540" s="636"/>
      <c r="G540" s="636"/>
      <c r="H540" s="636"/>
      <c r="I540" s="636"/>
      <c r="J540" s="636"/>
      <c r="K540" s="636"/>
      <c r="L540" s="636"/>
      <c r="M540" s="636"/>
    </row>
    <row r="541" spans="1:13" ht="15.75" customHeight="1" x14ac:dyDescent="0.25">
      <c r="A541" s="636"/>
      <c r="B541" s="637"/>
      <c r="C541" s="636"/>
      <c r="D541" s="636"/>
      <c r="E541" s="636"/>
      <c r="F541" s="636"/>
      <c r="G541" s="636"/>
      <c r="H541" s="636"/>
      <c r="I541" s="636"/>
      <c r="J541" s="636"/>
      <c r="K541" s="636"/>
      <c r="L541" s="636"/>
      <c r="M541" s="636"/>
    </row>
    <row r="542" spans="1:13" ht="15.75" customHeight="1" x14ac:dyDescent="0.25">
      <c r="A542" s="636"/>
      <c r="B542" s="637"/>
      <c r="C542" s="636"/>
      <c r="D542" s="636"/>
      <c r="E542" s="636"/>
      <c r="F542" s="636"/>
      <c r="G542" s="636"/>
      <c r="H542" s="636"/>
      <c r="I542" s="636"/>
      <c r="J542" s="636"/>
      <c r="K542" s="636"/>
      <c r="L542" s="636"/>
      <c r="M542" s="636"/>
    </row>
    <row r="543" spans="1:13" ht="15.75" customHeight="1" x14ac:dyDescent="0.25">
      <c r="A543" s="636"/>
      <c r="B543" s="637"/>
      <c r="C543" s="636"/>
      <c r="D543" s="636"/>
      <c r="E543" s="636"/>
      <c r="F543" s="636"/>
      <c r="G543" s="636"/>
      <c r="H543" s="636"/>
      <c r="I543" s="636"/>
      <c r="J543" s="636"/>
      <c r="K543" s="636"/>
      <c r="L543" s="636"/>
      <c r="M543" s="636"/>
    </row>
    <row r="544" spans="1:13" ht="15.75" customHeight="1" x14ac:dyDescent="0.25">
      <c r="A544" s="636"/>
      <c r="B544" s="637"/>
      <c r="C544" s="636"/>
      <c r="D544" s="636"/>
      <c r="E544" s="636"/>
      <c r="F544" s="636"/>
      <c r="G544" s="636"/>
      <c r="H544" s="636"/>
      <c r="I544" s="636"/>
      <c r="J544" s="636"/>
      <c r="K544" s="636"/>
      <c r="L544" s="636"/>
      <c r="M544" s="636"/>
    </row>
    <row r="545" spans="1:13" ht="15.75" customHeight="1" x14ac:dyDescent="0.25">
      <c r="A545" s="636"/>
      <c r="B545" s="637"/>
      <c r="C545" s="636"/>
      <c r="D545" s="636"/>
      <c r="E545" s="636"/>
      <c r="F545" s="636"/>
      <c r="G545" s="636"/>
      <c r="H545" s="636"/>
      <c r="I545" s="636"/>
      <c r="J545" s="636"/>
      <c r="K545" s="636"/>
      <c r="L545" s="636"/>
      <c r="M545" s="636"/>
    </row>
    <row r="546" spans="1:13" ht="15.75" customHeight="1" x14ac:dyDescent="0.25">
      <c r="A546" s="636"/>
      <c r="B546" s="637"/>
      <c r="C546" s="636"/>
      <c r="D546" s="636"/>
      <c r="E546" s="636"/>
      <c r="F546" s="636"/>
      <c r="G546" s="636"/>
      <c r="H546" s="636"/>
      <c r="I546" s="636"/>
      <c r="J546" s="636"/>
      <c r="K546" s="636"/>
      <c r="L546" s="636"/>
      <c r="M546" s="636"/>
    </row>
    <row r="547" spans="1:13" ht="15.75" customHeight="1" x14ac:dyDescent="0.25">
      <c r="A547" s="636"/>
      <c r="B547" s="637"/>
      <c r="C547" s="636"/>
      <c r="D547" s="636"/>
      <c r="E547" s="636"/>
      <c r="F547" s="636"/>
      <c r="G547" s="636"/>
      <c r="H547" s="636"/>
      <c r="I547" s="636"/>
      <c r="J547" s="636"/>
      <c r="K547" s="636"/>
      <c r="L547" s="636"/>
      <c r="M547" s="636"/>
    </row>
    <row r="548" spans="1:13" ht="15.75" customHeight="1" x14ac:dyDescent="0.25">
      <c r="A548" s="636"/>
      <c r="B548" s="637"/>
      <c r="C548" s="636"/>
      <c r="D548" s="636"/>
      <c r="E548" s="636"/>
      <c r="F548" s="636"/>
      <c r="G548" s="636"/>
      <c r="H548" s="636"/>
      <c r="I548" s="636"/>
      <c r="J548" s="636"/>
      <c r="K548" s="636"/>
      <c r="L548" s="636"/>
      <c r="M548" s="636"/>
    </row>
    <row r="549" spans="1:13" ht="15.75" customHeight="1" x14ac:dyDescent="0.25">
      <c r="A549" s="636"/>
      <c r="B549" s="637"/>
      <c r="C549" s="636"/>
      <c r="D549" s="636"/>
      <c r="E549" s="636"/>
      <c r="F549" s="636"/>
      <c r="G549" s="636"/>
      <c r="H549" s="636"/>
      <c r="I549" s="636"/>
      <c r="J549" s="636"/>
      <c r="K549" s="636"/>
      <c r="L549" s="636"/>
      <c r="M549" s="636"/>
    </row>
    <row r="550" spans="1:13" ht="15.75" customHeight="1" x14ac:dyDescent="0.25">
      <c r="A550" s="636"/>
      <c r="B550" s="637"/>
      <c r="C550" s="636"/>
      <c r="D550" s="636"/>
      <c r="E550" s="636"/>
      <c r="F550" s="636"/>
      <c r="G550" s="636"/>
      <c r="H550" s="636"/>
      <c r="I550" s="636"/>
      <c r="J550" s="636"/>
      <c r="K550" s="636"/>
      <c r="L550" s="636"/>
      <c r="M550" s="636"/>
    </row>
    <row r="551" spans="1:13" ht="15.75" customHeight="1" x14ac:dyDescent="0.25">
      <c r="A551" s="636"/>
      <c r="B551" s="637"/>
      <c r="C551" s="636"/>
      <c r="D551" s="636"/>
      <c r="E551" s="636"/>
      <c r="F551" s="636"/>
      <c r="G551" s="636"/>
      <c r="H551" s="636"/>
      <c r="I551" s="636"/>
      <c r="J551" s="636"/>
      <c r="K551" s="636"/>
      <c r="L551" s="636"/>
      <c r="M551" s="636"/>
    </row>
    <row r="552" spans="1:13" ht="15.75" customHeight="1" x14ac:dyDescent="0.25">
      <c r="A552" s="636"/>
      <c r="B552" s="637"/>
      <c r="C552" s="636"/>
      <c r="D552" s="636"/>
      <c r="E552" s="636"/>
      <c r="F552" s="636"/>
      <c r="G552" s="636"/>
      <c r="H552" s="636"/>
      <c r="I552" s="636"/>
      <c r="J552" s="636"/>
      <c r="K552" s="636"/>
      <c r="L552" s="636"/>
      <c r="M552" s="636"/>
    </row>
    <row r="553" spans="1:13" ht="15.75" customHeight="1" x14ac:dyDescent="0.25">
      <c r="A553" s="636"/>
      <c r="B553" s="637"/>
      <c r="C553" s="636"/>
      <c r="D553" s="636"/>
      <c r="E553" s="636"/>
      <c r="F553" s="636"/>
      <c r="G553" s="636"/>
      <c r="H553" s="636"/>
      <c r="I553" s="636"/>
      <c r="J553" s="636"/>
      <c r="K553" s="636"/>
      <c r="L553" s="636"/>
      <c r="M553" s="636"/>
    </row>
    <row r="554" spans="1:13" ht="15.75" customHeight="1" x14ac:dyDescent="0.25">
      <c r="A554" s="636"/>
      <c r="B554" s="637"/>
      <c r="C554" s="636"/>
      <c r="D554" s="636"/>
      <c r="E554" s="636"/>
      <c r="F554" s="636"/>
      <c r="G554" s="636"/>
      <c r="H554" s="636"/>
      <c r="I554" s="636"/>
      <c r="J554" s="636"/>
      <c r="K554" s="636"/>
      <c r="L554" s="636"/>
      <c r="M554" s="636"/>
    </row>
    <row r="555" spans="1:13" ht="15.75" customHeight="1" x14ac:dyDescent="0.25">
      <c r="A555" s="636"/>
      <c r="B555" s="637"/>
      <c r="C555" s="636"/>
      <c r="D555" s="636"/>
      <c r="E555" s="636"/>
      <c r="F555" s="636"/>
      <c r="G555" s="636"/>
      <c r="H555" s="636"/>
      <c r="I555" s="636"/>
      <c r="J555" s="636"/>
      <c r="K555" s="636"/>
      <c r="L555" s="636"/>
      <c r="M555" s="636"/>
    </row>
    <row r="556" spans="1:13" ht="15.75" customHeight="1" x14ac:dyDescent="0.25">
      <c r="A556" s="636"/>
      <c r="B556" s="637"/>
      <c r="C556" s="636"/>
      <c r="D556" s="636"/>
      <c r="E556" s="636"/>
      <c r="F556" s="636"/>
      <c r="G556" s="636"/>
      <c r="H556" s="636"/>
      <c r="I556" s="636"/>
      <c r="J556" s="636"/>
      <c r="K556" s="636"/>
      <c r="L556" s="636"/>
      <c r="M556" s="636"/>
    </row>
    <row r="557" spans="1:13" ht="15.75" customHeight="1" x14ac:dyDescent="0.25">
      <c r="A557" s="636"/>
      <c r="B557" s="637"/>
      <c r="C557" s="636"/>
      <c r="D557" s="636"/>
      <c r="E557" s="636"/>
      <c r="F557" s="636"/>
      <c r="G557" s="636"/>
      <c r="H557" s="636"/>
      <c r="I557" s="636"/>
      <c r="J557" s="636"/>
      <c r="K557" s="636"/>
      <c r="L557" s="636"/>
      <c r="M557" s="636"/>
    </row>
    <row r="558" spans="1:13" ht="15.75" customHeight="1" x14ac:dyDescent="0.25">
      <c r="A558" s="636"/>
      <c r="B558" s="637"/>
      <c r="C558" s="636"/>
      <c r="D558" s="636"/>
      <c r="E558" s="636"/>
      <c r="F558" s="636"/>
      <c r="G558" s="636"/>
      <c r="H558" s="636"/>
      <c r="I558" s="636"/>
      <c r="J558" s="636"/>
      <c r="K558" s="636"/>
      <c r="L558" s="636"/>
      <c r="M558" s="636"/>
    </row>
    <row r="559" spans="1:13" ht="15.75" customHeight="1" x14ac:dyDescent="0.25">
      <c r="A559" s="636"/>
      <c r="B559" s="637"/>
      <c r="C559" s="636"/>
      <c r="D559" s="636"/>
      <c r="E559" s="636"/>
      <c r="F559" s="636"/>
      <c r="G559" s="636"/>
      <c r="H559" s="636"/>
      <c r="I559" s="636"/>
      <c r="J559" s="636"/>
      <c r="K559" s="636"/>
      <c r="L559" s="636"/>
      <c r="M559" s="636"/>
    </row>
    <row r="560" spans="1:13" ht="15.75" customHeight="1" x14ac:dyDescent="0.25">
      <c r="A560" s="636"/>
      <c r="B560" s="637"/>
      <c r="C560" s="636"/>
      <c r="D560" s="636"/>
      <c r="E560" s="636"/>
      <c r="F560" s="636"/>
      <c r="G560" s="636"/>
      <c r="H560" s="636"/>
      <c r="I560" s="636"/>
      <c r="J560" s="636"/>
      <c r="K560" s="636"/>
      <c r="L560" s="636"/>
      <c r="M560" s="636"/>
    </row>
    <row r="561" spans="1:13" ht="15.75" customHeight="1" x14ac:dyDescent="0.25">
      <c r="A561" s="636"/>
      <c r="B561" s="637"/>
      <c r="C561" s="636"/>
      <c r="D561" s="636"/>
      <c r="E561" s="636"/>
      <c r="F561" s="636"/>
      <c r="G561" s="636"/>
      <c r="H561" s="636"/>
      <c r="I561" s="636"/>
      <c r="J561" s="636"/>
      <c r="K561" s="636"/>
      <c r="L561" s="636"/>
      <c r="M561" s="636"/>
    </row>
    <row r="562" spans="1:13" ht="15.75" customHeight="1" x14ac:dyDescent="0.25">
      <c r="A562" s="636"/>
      <c r="B562" s="637"/>
      <c r="C562" s="636"/>
      <c r="D562" s="636"/>
      <c r="E562" s="636"/>
      <c r="F562" s="636"/>
      <c r="G562" s="636"/>
      <c r="H562" s="636"/>
      <c r="I562" s="636"/>
      <c r="J562" s="636"/>
      <c r="K562" s="636"/>
      <c r="L562" s="636"/>
      <c r="M562" s="636"/>
    </row>
    <row r="563" spans="1:13" ht="15.75" customHeight="1" x14ac:dyDescent="0.25">
      <c r="A563" s="636"/>
      <c r="B563" s="637"/>
      <c r="C563" s="636"/>
      <c r="D563" s="636"/>
      <c r="E563" s="636"/>
      <c r="F563" s="636"/>
      <c r="G563" s="636"/>
      <c r="H563" s="636"/>
      <c r="I563" s="636"/>
      <c r="J563" s="636"/>
      <c r="K563" s="636"/>
      <c r="L563" s="636"/>
      <c r="M563" s="636"/>
    </row>
    <row r="564" spans="1:13" ht="15.75" customHeight="1" x14ac:dyDescent="0.25">
      <c r="A564" s="636"/>
      <c r="B564" s="637"/>
      <c r="C564" s="636"/>
      <c r="D564" s="636"/>
      <c r="E564" s="636"/>
      <c r="F564" s="636"/>
      <c r="G564" s="636"/>
      <c r="H564" s="636"/>
      <c r="I564" s="636"/>
      <c r="J564" s="636"/>
      <c r="K564" s="636"/>
      <c r="L564" s="636"/>
      <c r="M564" s="636"/>
    </row>
    <row r="565" spans="1:13" ht="15.75" customHeight="1" x14ac:dyDescent="0.25">
      <c r="A565" s="636"/>
      <c r="B565" s="637"/>
      <c r="C565" s="636"/>
      <c r="D565" s="636"/>
      <c r="E565" s="636"/>
      <c r="F565" s="636"/>
      <c r="G565" s="636"/>
      <c r="H565" s="636"/>
      <c r="I565" s="636"/>
      <c r="J565" s="636"/>
      <c r="K565" s="636"/>
      <c r="L565" s="636"/>
      <c r="M565" s="636"/>
    </row>
    <row r="566" spans="1:13" ht="15.75" customHeight="1" x14ac:dyDescent="0.25">
      <c r="A566" s="636"/>
      <c r="B566" s="637"/>
      <c r="C566" s="636"/>
      <c r="D566" s="636"/>
      <c r="E566" s="636"/>
      <c r="F566" s="636"/>
      <c r="G566" s="636"/>
      <c r="H566" s="636"/>
      <c r="I566" s="636"/>
      <c r="J566" s="636"/>
      <c r="K566" s="636"/>
      <c r="L566" s="636"/>
      <c r="M566" s="636"/>
    </row>
    <row r="567" spans="1:13" ht="15.75" customHeight="1" x14ac:dyDescent="0.25">
      <c r="A567" s="636"/>
      <c r="B567" s="637"/>
      <c r="C567" s="636"/>
      <c r="D567" s="636"/>
      <c r="E567" s="636"/>
      <c r="F567" s="636"/>
      <c r="G567" s="636"/>
      <c r="H567" s="636"/>
      <c r="I567" s="636"/>
      <c r="J567" s="636"/>
      <c r="K567" s="636"/>
      <c r="L567" s="636"/>
      <c r="M567" s="636"/>
    </row>
    <row r="568" spans="1:13" ht="15.75" customHeight="1" x14ac:dyDescent="0.25">
      <c r="A568" s="636"/>
      <c r="B568" s="637"/>
      <c r="C568" s="636"/>
      <c r="D568" s="636"/>
      <c r="E568" s="636"/>
      <c r="F568" s="636"/>
      <c r="G568" s="636"/>
      <c r="H568" s="636"/>
      <c r="I568" s="636"/>
      <c r="J568" s="636"/>
      <c r="K568" s="636"/>
      <c r="L568" s="636"/>
      <c r="M568" s="636"/>
    </row>
    <row r="569" spans="1:13" ht="15.75" customHeight="1" x14ac:dyDescent="0.25">
      <c r="A569" s="636"/>
      <c r="B569" s="637"/>
      <c r="C569" s="636"/>
      <c r="D569" s="636"/>
      <c r="E569" s="636"/>
      <c r="F569" s="636"/>
      <c r="G569" s="636"/>
      <c r="H569" s="636"/>
      <c r="I569" s="636"/>
      <c r="J569" s="636"/>
      <c r="K569" s="636"/>
      <c r="L569" s="636"/>
      <c r="M569" s="636"/>
    </row>
    <row r="570" spans="1:13" ht="15.75" customHeight="1" x14ac:dyDescent="0.25">
      <c r="A570" s="636"/>
      <c r="B570" s="637"/>
      <c r="C570" s="636"/>
      <c r="D570" s="636"/>
      <c r="E570" s="636"/>
      <c r="F570" s="636"/>
      <c r="G570" s="636"/>
      <c r="H570" s="636"/>
      <c r="I570" s="636"/>
      <c r="J570" s="636"/>
      <c r="K570" s="636"/>
      <c r="L570" s="636"/>
      <c r="M570" s="636"/>
    </row>
    <row r="571" spans="1:13" ht="15.75" customHeight="1" x14ac:dyDescent="0.25">
      <c r="A571" s="636"/>
      <c r="B571" s="637"/>
      <c r="C571" s="636"/>
      <c r="D571" s="636"/>
      <c r="E571" s="636"/>
      <c r="F571" s="636"/>
      <c r="G571" s="636"/>
      <c r="H571" s="636"/>
      <c r="I571" s="636"/>
      <c r="J571" s="636"/>
      <c r="K571" s="636"/>
      <c r="L571" s="636"/>
      <c r="M571" s="636"/>
    </row>
    <row r="572" spans="1:13" ht="15.75" customHeight="1" x14ac:dyDescent="0.25">
      <c r="A572" s="636"/>
      <c r="B572" s="637"/>
      <c r="C572" s="636"/>
      <c r="D572" s="636"/>
      <c r="E572" s="636"/>
      <c r="F572" s="636"/>
      <c r="G572" s="636"/>
      <c r="H572" s="636"/>
      <c r="I572" s="636"/>
      <c r="J572" s="636"/>
      <c r="K572" s="636"/>
      <c r="L572" s="636"/>
      <c r="M572" s="636"/>
    </row>
    <row r="573" spans="1:13" ht="15.75" customHeight="1" x14ac:dyDescent="0.25">
      <c r="A573" s="636"/>
      <c r="B573" s="637"/>
      <c r="C573" s="636"/>
      <c r="D573" s="636"/>
      <c r="E573" s="636"/>
      <c r="F573" s="636"/>
      <c r="G573" s="636"/>
      <c r="H573" s="636"/>
      <c r="I573" s="636"/>
      <c r="J573" s="636"/>
      <c r="K573" s="636"/>
      <c r="L573" s="636"/>
      <c r="M573" s="636"/>
    </row>
    <row r="574" spans="1:13" ht="15.75" customHeight="1" x14ac:dyDescent="0.25">
      <c r="A574" s="636"/>
      <c r="B574" s="637"/>
      <c r="C574" s="636"/>
      <c r="D574" s="636"/>
      <c r="E574" s="636"/>
      <c r="F574" s="636"/>
      <c r="G574" s="636"/>
      <c r="H574" s="636"/>
      <c r="I574" s="636"/>
      <c r="J574" s="636"/>
      <c r="K574" s="636"/>
      <c r="L574" s="636"/>
      <c r="M574" s="636"/>
    </row>
    <row r="575" spans="1:13" ht="15.75" customHeight="1" x14ac:dyDescent="0.25">
      <c r="A575" s="636"/>
      <c r="B575" s="637"/>
      <c r="C575" s="636"/>
      <c r="D575" s="636"/>
      <c r="E575" s="636"/>
      <c r="F575" s="636"/>
      <c r="G575" s="636"/>
      <c r="H575" s="636"/>
      <c r="I575" s="636"/>
      <c r="J575" s="636"/>
      <c r="K575" s="636"/>
      <c r="L575" s="636"/>
      <c r="M575" s="636"/>
    </row>
    <row r="576" spans="1:13" ht="15.75" customHeight="1" x14ac:dyDescent="0.25">
      <c r="A576" s="636"/>
      <c r="B576" s="637"/>
      <c r="C576" s="636"/>
      <c r="D576" s="636"/>
      <c r="E576" s="636"/>
      <c r="F576" s="636"/>
      <c r="G576" s="636"/>
      <c r="H576" s="636"/>
      <c r="I576" s="636"/>
      <c r="J576" s="636"/>
      <c r="K576" s="636"/>
      <c r="L576" s="636"/>
      <c r="M576" s="636"/>
    </row>
    <row r="577" spans="1:13" ht="15.75" customHeight="1" x14ac:dyDescent="0.25">
      <c r="A577" s="636"/>
      <c r="B577" s="637"/>
      <c r="C577" s="636"/>
      <c r="D577" s="636"/>
      <c r="E577" s="636"/>
      <c r="F577" s="636"/>
      <c r="G577" s="636"/>
      <c r="H577" s="636"/>
      <c r="I577" s="636"/>
      <c r="J577" s="636"/>
      <c r="K577" s="636"/>
      <c r="L577" s="636"/>
      <c r="M577" s="636"/>
    </row>
    <row r="578" spans="1:13" ht="15.75" customHeight="1" x14ac:dyDescent="0.25">
      <c r="A578" s="636"/>
      <c r="B578" s="637"/>
      <c r="C578" s="636"/>
      <c r="D578" s="636"/>
      <c r="E578" s="636"/>
      <c r="F578" s="636"/>
      <c r="G578" s="636"/>
      <c r="H578" s="636"/>
      <c r="I578" s="636"/>
      <c r="J578" s="636"/>
      <c r="K578" s="636"/>
      <c r="L578" s="636"/>
      <c r="M578" s="636"/>
    </row>
    <row r="579" spans="1:13" ht="15.75" customHeight="1" x14ac:dyDescent="0.25">
      <c r="A579" s="636"/>
      <c r="B579" s="637"/>
      <c r="C579" s="636"/>
      <c r="D579" s="636"/>
      <c r="E579" s="636"/>
      <c r="F579" s="636"/>
      <c r="G579" s="636"/>
      <c r="H579" s="636"/>
      <c r="I579" s="636"/>
      <c r="J579" s="636"/>
      <c r="K579" s="636"/>
      <c r="L579" s="636"/>
      <c r="M579" s="636"/>
    </row>
    <row r="580" spans="1:13" ht="15.75" customHeight="1" x14ac:dyDescent="0.25">
      <c r="A580" s="636"/>
      <c r="B580" s="637"/>
      <c r="C580" s="636"/>
      <c r="D580" s="636"/>
      <c r="E580" s="636"/>
      <c r="F580" s="636"/>
      <c r="G580" s="636"/>
      <c r="H580" s="636"/>
      <c r="I580" s="636"/>
      <c r="J580" s="636"/>
      <c r="K580" s="636"/>
      <c r="L580" s="636"/>
      <c r="M580" s="636"/>
    </row>
    <row r="581" spans="1:13" ht="15.75" customHeight="1" x14ac:dyDescent="0.25">
      <c r="A581" s="636"/>
      <c r="B581" s="637"/>
      <c r="C581" s="636"/>
      <c r="D581" s="636"/>
      <c r="E581" s="636"/>
      <c r="F581" s="636"/>
      <c r="G581" s="636"/>
      <c r="H581" s="636"/>
      <c r="I581" s="636"/>
      <c r="J581" s="636"/>
      <c r="K581" s="636"/>
      <c r="L581" s="636"/>
      <c r="M581" s="636"/>
    </row>
    <row r="582" spans="1:13" ht="15.75" customHeight="1" x14ac:dyDescent="0.25">
      <c r="A582" s="636"/>
      <c r="B582" s="637"/>
      <c r="C582" s="636"/>
      <c r="D582" s="636"/>
      <c r="E582" s="636"/>
      <c r="F582" s="636"/>
      <c r="G582" s="636"/>
      <c r="H582" s="636"/>
      <c r="I582" s="636"/>
      <c r="J582" s="636"/>
      <c r="K582" s="636"/>
      <c r="L582" s="636"/>
      <c r="M582" s="636"/>
    </row>
    <row r="583" spans="1:13" ht="15.75" customHeight="1" x14ac:dyDescent="0.25">
      <c r="A583" s="636"/>
      <c r="B583" s="637"/>
      <c r="C583" s="636"/>
      <c r="D583" s="636"/>
      <c r="E583" s="636"/>
      <c r="F583" s="636"/>
      <c r="G583" s="636"/>
      <c r="H583" s="636"/>
      <c r="I583" s="636"/>
      <c r="J583" s="636"/>
      <c r="K583" s="636"/>
      <c r="L583" s="636"/>
      <c r="M583" s="636"/>
    </row>
    <row r="584" spans="1:13" ht="15.75" customHeight="1" x14ac:dyDescent="0.25">
      <c r="A584" s="636"/>
      <c r="B584" s="637"/>
      <c r="C584" s="636"/>
      <c r="D584" s="636"/>
      <c r="E584" s="636"/>
      <c r="F584" s="636"/>
      <c r="G584" s="636"/>
      <c r="H584" s="636"/>
      <c r="I584" s="636"/>
      <c r="J584" s="636"/>
      <c r="K584" s="636"/>
      <c r="L584" s="636"/>
      <c r="M584" s="636"/>
    </row>
    <row r="585" spans="1:13" ht="15.75" customHeight="1" x14ac:dyDescent="0.25">
      <c r="A585" s="636"/>
      <c r="B585" s="637"/>
      <c r="C585" s="636"/>
      <c r="D585" s="636"/>
      <c r="E585" s="636"/>
      <c r="F585" s="636"/>
      <c r="G585" s="636"/>
      <c r="H585" s="636"/>
      <c r="I585" s="636"/>
      <c r="J585" s="636"/>
      <c r="K585" s="636"/>
      <c r="L585" s="636"/>
      <c r="M585" s="636"/>
    </row>
    <row r="586" spans="1:13" ht="15.75" customHeight="1" x14ac:dyDescent="0.25">
      <c r="A586" s="636"/>
      <c r="B586" s="637"/>
      <c r="C586" s="636"/>
      <c r="D586" s="636"/>
      <c r="E586" s="636"/>
      <c r="F586" s="636"/>
      <c r="G586" s="636"/>
      <c r="H586" s="636"/>
      <c r="I586" s="636"/>
      <c r="J586" s="636"/>
      <c r="K586" s="636"/>
      <c r="L586" s="636"/>
      <c r="M586" s="636"/>
    </row>
    <row r="587" spans="1:13" ht="15.75" customHeight="1" x14ac:dyDescent="0.25">
      <c r="A587" s="636"/>
      <c r="B587" s="637"/>
      <c r="C587" s="636"/>
      <c r="D587" s="636"/>
      <c r="E587" s="636"/>
      <c r="F587" s="636"/>
      <c r="G587" s="636"/>
      <c r="H587" s="636"/>
      <c r="I587" s="636"/>
      <c r="J587" s="636"/>
      <c r="K587" s="636"/>
      <c r="L587" s="636"/>
      <c r="M587" s="636"/>
    </row>
    <row r="588" spans="1:13" ht="15.75" customHeight="1" x14ac:dyDescent="0.25">
      <c r="A588" s="636"/>
      <c r="B588" s="637"/>
      <c r="C588" s="636"/>
      <c r="D588" s="636"/>
      <c r="E588" s="636"/>
      <c r="F588" s="636"/>
      <c r="G588" s="636"/>
      <c r="H588" s="636"/>
      <c r="I588" s="636"/>
      <c r="J588" s="636"/>
      <c r="K588" s="636"/>
      <c r="L588" s="636"/>
      <c r="M588" s="636"/>
    </row>
    <row r="589" spans="1:13" ht="15.75" customHeight="1" x14ac:dyDescent="0.25">
      <c r="A589" s="636"/>
      <c r="B589" s="637"/>
      <c r="C589" s="636"/>
      <c r="D589" s="636"/>
      <c r="E589" s="636"/>
      <c r="F589" s="636"/>
      <c r="G589" s="636"/>
      <c r="H589" s="636"/>
      <c r="I589" s="636"/>
      <c r="J589" s="636"/>
      <c r="K589" s="636"/>
      <c r="L589" s="636"/>
      <c r="M589" s="636"/>
    </row>
    <row r="590" spans="1:13" ht="15.75" customHeight="1" x14ac:dyDescent="0.25">
      <c r="A590" s="636"/>
      <c r="B590" s="637"/>
      <c r="C590" s="636"/>
      <c r="D590" s="636"/>
      <c r="E590" s="636"/>
      <c r="F590" s="636"/>
      <c r="G590" s="636"/>
      <c r="H590" s="636"/>
      <c r="I590" s="636"/>
      <c r="J590" s="636"/>
      <c r="K590" s="636"/>
      <c r="L590" s="636"/>
      <c r="M590" s="636"/>
    </row>
    <row r="591" spans="1:13" ht="15.75" customHeight="1" x14ac:dyDescent="0.25">
      <c r="A591" s="636"/>
      <c r="B591" s="637"/>
      <c r="C591" s="636"/>
      <c r="D591" s="636"/>
      <c r="E591" s="636"/>
      <c r="F591" s="636"/>
      <c r="G591" s="636"/>
      <c r="H591" s="636"/>
      <c r="I591" s="636"/>
      <c r="J591" s="636"/>
      <c r="K591" s="636"/>
      <c r="L591" s="636"/>
      <c r="M591" s="636"/>
    </row>
    <row r="592" spans="1:13" ht="15.75" customHeight="1" x14ac:dyDescent="0.25">
      <c r="A592" s="636"/>
      <c r="B592" s="637"/>
      <c r="C592" s="636"/>
      <c r="D592" s="636"/>
      <c r="E592" s="636"/>
      <c r="F592" s="636"/>
      <c r="G592" s="636"/>
      <c r="H592" s="636"/>
      <c r="I592" s="636"/>
      <c r="J592" s="636"/>
      <c r="K592" s="636"/>
      <c r="L592" s="636"/>
      <c r="M592" s="636"/>
    </row>
    <row r="593" spans="1:13" ht="15.75" customHeight="1" x14ac:dyDescent="0.25">
      <c r="A593" s="636"/>
      <c r="B593" s="637"/>
      <c r="C593" s="636"/>
      <c r="D593" s="636"/>
      <c r="E593" s="636"/>
      <c r="F593" s="636"/>
      <c r="G593" s="636"/>
      <c r="H593" s="636"/>
      <c r="I593" s="636"/>
      <c r="J593" s="636"/>
      <c r="K593" s="636"/>
      <c r="L593" s="636"/>
      <c r="M593" s="636"/>
    </row>
    <row r="594" spans="1:13" ht="15.75" customHeight="1" x14ac:dyDescent="0.25">
      <c r="A594" s="636"/>
      <c r="B594" s="637"/>
      <c r="C594" s="636"/>
      <c r="D594" s="636"/>
      <c r="E594" s="636"/>
      <c r="F594" s="636"/>
      <c r="G594" s="636"/>
      <c r="H594" s="636"/>
      <c r="I594" s="636"/>
      <c r="J594" s="636"/>
      <c r="K594" s="636"/>
      <c r="L594" s="636"/>
      <c r="M594" s="636"/>
    </row>
    <row r="595" spans="1:13" ht="15.75" customHeight="1" x14ac:dyDescent="0.25">
      <c r="A595" s="636"/>
      <c r="B595" s="637"/>
      <c r="C595" s="636"/>
      <c r="D595" s="636"/>
      <c r="E595" s="636"/>
      <c r="F595" s="636"/>
      <c r="G595" s="636"/>
      <c r="H595" s="636"/>
      <c r="I595" s="636"/>
      <c r="J595" s="636"/>
      <c r="K595" s="636"/>
      <c r="L595" s="636"/>
      <c r="M595" s="636"/>
    </row>
    <row r="596" spans="1:13" ht="15.75" customHeight="1" x14ac:dyDescent="0.25">
      <c r="A596" s="636"/>
      <c r="B596" s="637"/>
      <c r="C596" s="636"/>
      <c r="D596" s="636"/>
      <c r="E596" s="636"/>
      <c r="F596" s="636"/>
      <c r="G596" s="636"/>
      <c r="H596" s="636"/>
      <c r="I596" s="636"/>
      <c r="J596" s="636"/>
      <c r="K596" s="636"/>
      <c r="L596" s="636"/>
      <c r="M596" s="636"/>
    </row>
    <row r="597" spans="1:13" ht="15.75" customHeight="1" x14ac:dyDescent="0.25">
      <c r="A597" s="636"/>
      <c r="B597" s="637"/>
      <c r="C597" s="636"/>
      <c r="D597" s="636"/>
      <c r="E597" s="636"/>
      <c r="F597" s="636"/>
      <c r="G597" s="636"/>
      <c r="H597" s="636"/>
      <c r="I597" s="636"/>
      <c r="J597" s="636"/>
      <c r="K597" s="636"/>
      <c r="L597" s="636"/>
      <c r="M597" s="636"/>
    </row>
    <row r="598" spans="1:13" ht="15.75" customHeight="1" x14ac:dyDescent="0.25">
      <c r="A598" s="636"/>
      <c r="B598" s="637"/>
      <c r="C598" s="636"/>
      <c r="D598" s="636"/>
      <c r="E598" s="636"/>
      <c r="F598" s="636"/>
      <c r="G598" s="636"/>
      <c r="H598" s="636"/>
      <c r="I598" s="636"/>
      <c r="J598" s="636"/>
      <c r="K598" s="636"/>
      <c r="L598" s="636"/>
      <c r="M598" s="636"/>
    </row>
    <row r="599" spans="1:13" ht="15.75" customHeight="1" x14ac:dyDescent="0.25">
      <c r="A599" s="636"/>
      <c r="B599" s="637"/>
      <c r="C599" s="636"/>
      <c r="D599" s="636"/>
      <c r="E599" s="636"/>
      <c r="F599" s="636"/>
      <c r="G599" s="636"/>
      <c r="H599" s="636"/>
      <c r="I599" s="636"/>
      <c r="J599" s="636"/>
      <c r="K599" s="636"/>
      <c r="L599" s="636"/>
      <c r="M599" s="636"/>
    </row>
    <row r="600" spans="1:13" ht="15.75" customHeight="1" x14ac:dyDescent="0.25">
      <c r="A600" s="636"/>
      <c r="B600" s="637"/>
      <c r="C600" s="636"/>
      <c r="D600" s="636"/>
      <c r="E600" s="636"/>
      <c r="F600" s="636"/>
      <c r="G600" s="636"/>
      <c r="H600" s="636"/>
      <c r="I600" s="636"/>
      <c r="J600" s="636"/>
      <c r="K600" s="636"/>
      <c r="L600" s="636"/>
      <c r="M600" s="636"/>
    </row>
    <row r="601" spans="1:13" ht="15.75" customHeight="1" x14ac:dyDescent="0.25">
      <c r="A601" s="636"/>
      <c r="B601" s="637"/>
      <c r="C601" s="636"/>
      <c r="D601" s="636"/>
      <c r="E601" s="636"/>
      <c r="F601" s="636"/>
      <c r="G601" s="636"/>
      <c r="H601" s="636"/>
      <c r="I601" s="636"/>
      <c r="J601" s="636"/>
      <c r="K601" s="636"/>
      <c r="L601" s="636"/>
      <c r="M601" s="636"/>
    </row>
    <row r="602" spans="1:13" ht="15.75" customHeight="1" x14ac:dyDescent="0.25">
      <c r="A602" s="636"/>
      <c r="B602" s="637"/>
      <c r="C602" s="636"/>
      <c r="D602" s="636"/>
      <c r="E602" s="636"/>
      <c r="F602" s="636"/>
      <c r="G602" s="636"/>
      <c r="H602" s="636"/>
      <c r="I602" s="636"/>
      <c r="J602" s="636"/>
      <c r="K602" s="636"/>
      <c r="L602" s="636"/>
      <c r="M602" s="636"/>
    </row>
    <row r="603" spans="1:13" ht="15.75" customHeight="1" x14ac:dyDescent="0.25">
      <c r="A603" s="636"/>
      <c r="B603" s="637"/>
      <c r="C603" s="636"/>
      <c r="D603" s="636"/>
      <c r="E603" s="636"/>
      <c r="F603" s="636"/>
      <c r="G603" s="636"/>
      <c r="H603" s="636"/>
      <c r="I603" s="636"/>
      <c r="J603" s="636"/>
      <c r="K603" s="636"/>
      <c r="L603" s="636"/>
      <c r="M603" s="636"/>
    </row>
    <row r="604" spans="1:13" ht="15.75" customHeight="1" x14ac:dyDescent="0.25">
      <c r="A604" s="636"/>
      <c r="B604" s="637"/>
      <c r="C604" s="636"/>
      <c r="D604" s="636"/>
      <c r="E604" s="636"/>
      <c r="F604" s="636"/>
      <c r="G604" s="636"/>
      <c r="H604" s="636"/>
      <c r="I604" s="636"/>
      <c r="J604" s="636"/>
      <c r="K604" s="636"/>
      <c r="L604" s="636"/>
      <c r="M604" s="636"/>
    </row>
    <row r="605" spans="1:13" ht="15.75" customHeight="1" x14ac:dyDescent="0.25">
      <c r="A605" s="636"/>
      <c r="B605" s="637"/>
      <c r="C605" s="636"/>
      <c r="D605" s="636"/>
      <c r="E605" s="636"/>
      <c r="F605" s="636"/>
      <c r="G605" s="636"/>
      <c r="H605" s="636"/>
      <c r="I605" s="636"/>
      <c r="J605" s="636"/>
      <c r="K605" s="636"/>
      <c r="L605" s="636"/>
      <c r="M605" s="636"/>
    </row>
    <row r="606" spans="1:13" ht="15.75" customHeight="1" x14ac:dyDescent="0.25">
      <c r="A606" s="636"/>
      <c r="B606" s="637"/>
      <c r="C606" s="636"/>
      <c r="D606" s="636"/>
      <c r="E606" s="636"/>
      <c r="F606" s="636"/>
      <c r="G606" s="636"/>
      <c r="H606" s="636"/>
      <c r="I606" s="636"/>
      <c r="J606" s="636"/>
      <c r="K606" s="636"/>
      <c r="L606" s="636"/>
      <c r="M606" s="636"/>
    </row>
    <row r="607" spans="1:13" ht="15.75" customHeight="1" x14ac:dyDescent="0.25">
      <c r="A607" s="636"/>
      <c r="B607" s="637"/>
      <c r="C607" s="636"/>
      <c r="D607" s="636"/>
      <c r="E607" s="636"/>
      <c r="F607" s="636"/>
      <c r="G607" s="636"/>
      <c r="H607" s="636"/>
      <c r="I607" s="636"/>
      <c r="J607" s="636"/>
      <c r="K607" s="636"/>
      <c r="L607" s="636"/>
      <c r="M607" s="636"/>
    </row>
    <row r="608" spans="1:13" ht="15.75" customHeight="1" x14ac:dyDescent="0.25">
      <c r="A608" s="636"/>
      <c r="B608" s="637"/>
      <c r="C608" s="636"/>
      <c r="D608" s="636"/>
      <c r="E608" s="636"/>
      <c r="F608" s="636"/>
      <c r="G608" s="636"/>
      <c r="H608" s="636"/>
      <c r="I608" s="636"/>
      <c r="J608" s="636"/>
      <c r="K608" s="636"/>
      <c r="L608" s="636"/>
      <c r="M608" s="636"/>
    </row>
    <row r="609" spans="1:13" ht="15.75" customHeight="1" x14ac:dyDescent="0.25">
      <c r="A609" s="636"/>
      <c r="B609" s="637"/>
      <c r="C609" s="636"/>
      <c r="D609" s="636"/>
      <c r="E609" s="636"/>
      <c r="F609" s="636"/>
      <c r="G609" s="636"/>
      <c r="H609" s="636"/>
      <c r="I609" s="636"/>
      <c r="J609" s="636"/>
      <c r="K609" s="636"/>
      <c r="L609" s="636"/>
      <c r="M609" s="636"/>
    </row>
    <row r="610" spans="1:13" ht="15.75" customHeight="1" x14ac:dyDescent="0.25">
      <c r="A610" s="636"/>
      <c r="B610" s="637"/>
      <c r="C610" s="636"/>
      <c r="D610" s="636"/>
      <c r="E610" s="636"/>
      <c r="F610" s="636"/>
      <c r="G610" s="636"/>
      <c r="H610" s="636"/>
      <c r="I610" s="636"/>
      <c r="J610" s="636"/>
      <c r="K610" s="636"/>
      <c r="L610" s="636"/>
      <c r="M610" s="636"/>
    </row>
    <row r="611" spans="1:13" ht="15.75" customHeight="1" x14ac:dyDescent="0.25">
      <c r="A611" s="636"/>
      <c r="B611" s="637"/>
      <c r="C611" s="636"/>
      <c r="D611" s="636"/>
      <c r="E611" s="636"/>
      <c r="F611" s="636"/>
      <c r="G611" s="636"/>
      <c r="H611" s="636"/>
      <c r="I611" s="636"/>
      <c r="J611" s="636"/>
      <c r="K611" s="636"/>
      <c r="L611" s="636"/>
      <c r="M611" s="636"/>
    </row>
    <row r="612" spans="1:13" ht="15.75" customHeight="1" x14ac:dyDescent="0.25">
      <c r="A612" s="636"/>
      <c r="B612" s="637"/>
      <c r="C612" s="636"/>
      <c r="D612" s="636"/>
      <c r="E612" s="636"/>
      <c r="F612" s="636"/>
      <c r="G612" s="636"/>
      <c r="H612" s="636"/>
      <c r="I612" s="636"/>
      <c r="J612" s="636"/>
      <c r="K612" s="636"/>
      <c r="L612" s="636"/>
      <c r="M612" s="636"/>
    </row>
    <row r="613" spans="1:13" ht="15.75" customHeight="1" x14ac:dyDescent="0.25">
      <c r="A613" s="636"/>
      <c r="B613" s="637"/>
      <c r="C613" s="636"/>
      <c r="D613" s="636"/>
      <c r="E613" s="636"/>
      <c r="F613" s="636"/>
      <c r="G613" s="636"/>
      <c r="H613" s="636"/>
      <c r="I613" s="636"/>
      <c r="J613" s="636"/>
      <c r="K613" s="636"/>
      <c r="L613" s="636"/>
      <c r="M613" s="636"/>
    </row>
    <row r="614" spans="1:13" ht="15.75" customHeight="1" x14ac:dyDescent="0.25">
      <c r="A614" s="636"/>
      <c r="B614" s="637"/>
      <c r="C614" s="636"/>
      <c r="D614" s="636"/>
      <c r="E614" s="636"/>
      <c r="F614" s="636"/>
      <c r="G614" s="636"/>
      <c r="H614" s="636"/>
      <c r="I614" s="636"/>
      <c r="J614" s="636"/>
      <c r="K614" s="636"/>
      <c r="L614" s="636"/>
      <c r="M614" s="636"/>
    </row>
    <row r="615" spans="1:13" ht="15.75" customHeight="1" x14ac:dyDescent="0.25">
      <c r="A615" s="636"/>
      <c r="B615" s="637"/>
      <c r="C615" s="636"/>
      <c r="D615" s="636"/>
      <c r="E615" s="636"/>
      <c r="F615" s="636"/>
      <c r="G615" s="636"/>
      <c r="H615" s="636"/>
      <c r="I615" s="636"/>
      <c r="J615" s="636"/>
      <c r="K615" s="636"/>
      <c r="L615" s="636"/>
      <c r="M615" s="636"/>
    </row>
    <row r="616" spans="1:13" ht="15.75" customHeight="1" x14ac:dyDescent="0.25">
      <c r="A616" s="636"/>
      <c r="B616" s="637"/>
      <c r="C616" s="636"/>
      <c r="D616" s="636"/>
      <c r="E616" s="636"/>
      <c r="F616" s="636"/>
      <c r="G616" s="636"/>
      <c r="H616" s="636"/>
      <c r="I616" s="636"/>
      <c r="J616" s="636"/>
      <c r="K616" s="636"/>
      <c r="L616" s="636"/>
      <c r="M616" s="636"/>
    </row>
    <row r="617" spans="1:13" ht="15.75" customHeight="1" x14ac:dyDescent="0.25">
      <c r="A617" s="636"/>
      <c r="B617" s="637"/>
      <c r="C617" s="636"/>
      <c r="D617" s="636"/>
      <c r="E617" s="636"/>
      <c r="F617" s="636"/>
      <c r="G617" s="636"/>
      <c r="H617" s="636"/>
      <c r="I617" s="636"/>
      <c r="J617" s="636"/>
      <c r="K617" s="636"/>
      <c r="L617" s="636"/>
      <c r="M617" s="636"/>
    </row>
    <row r="618" spans="1:13" ht="15.75" customHeight="1" x14ac:dyDescent="0.25">
      <c r="A618" s="636"/>
      <c r="B618" s="637"/>
      <c r="C618" s="636"/>
      <c r="D618" s="636"/>
      <c r="E618" s="636"/>
      <c r="F618" s="636"/>
      <c r="G618" s="636"/>
      <c r="H618" s="636"/>
      <c r="I618" s="636"/>
      <c r="J618" s="636"/>
      <c r="K618" s="636"/>
      <c r="L618" s="636"/>
      <c r="M618" s="636"/>
    </row>
    <row r="619" spans="1:13" ht="15.75" customHeight="1" x14ac:dyDescent="0.25">
      <c r="A619" s="636"/>
      <c r="B619" s="637"/>
      <c r="C619" s="636"/>
      <c r="D619" s="636"/>
      <c r="E619" s="636"/>
      <c r="F619" s="636"/>
      <c r="G619" s="636"/>
      <c r="H619" s="636"/>
      <c r="I619" s="636"/>
      <c r="J619" s="636"/>
      <c r="K619" s="636"/>
      <c r="L619" s="636"/>
      <c r="M619" s="636"/>
    </row>
    <row r="620" spans="1:13" ht="15.75" customHeight="1" x14ac:dyDescent="0.25">
      <c r="A620" s="636"/>
      <c r="B620" s="637"/>
      <c r="C620" s="636"/>
      <c r="D620" s="636"/>
      <c r="E620" s="636"/>
      <c r="F620" s="636"/>
      <c r="G620" s="636"/>
      <c r="H620" s="636"/>
      <c r="I620" s="636"/>
      <c r="J620" s="636"/>
      <c r="K620" s="636"/>
      <c r="L620" s="636"/>
      <c r="M620" s="636"/>
    </row>
    <row r="621" spans="1:13" ht="15.75" customHeight="1" x14ac:dyDescent="0.25">
      <c r="A621" s="636"/>
      <c r="B621" s="637"/>
      <c r="C621" s="636"/>
      <c r="D621" s="636"/>
      <c r="E621" s="636"/>
      <c r="F621" s="636"/>
      <c r="G621" s="636"/>
      <c r="H621" s="636"/>
      <c r="I621" s="636"/>
      <c r="J621" s="636"/>
      <c r="K621" s="636"/>
      <c r="L621" s="636"/>
      <c r="M621" s="636"/>
    </row>
    <row r="622" spans="1:13" ht="15.75" customHeight="1" x14ac:dyDescent="0.25">
      <c r="A622" s="636"/>
      <c r="B622" s="637"/>
      <c r="C622" s="636"/>
      <c r="D622" s="636"/>
      <c r="E622" s="636"/>
      <c r="F622" s="636"/>
      <c r="G622" s="636"/>
      <c r="H622" s="636"/>
      <c r="I622" s="636"/>
      <c r="J622" s="636"/>
      <c r="K622" s="636"/>
      <c r="L622" s="636"/>
      <c r="M622" s="636"/>
    </row>
    <row r="623" spans="1:13" ht="15.75" customHeight="1" x14ac:dyDescent="0.25">
      <c r="A623" s="636"/>
      <c r="B623" s="637"/>
      <c r="C623" s="636"/>
      <c r="D623" s="636"/>
      <c r="E623" s="636"/>
      <c r="F623" s="636"/>
      <c r="G623" s="636"/>
      <c r="H623" s="636"/>
      <c r="I623" s="636"/>
      <c r="J623" s="636"/>
      <c r="K623" s="636"/>
      <c r="L623" s="636"/>
      <c r="M623" s="636"/>
    </row>
    <row r="624" spans="1:13" ht="15.75" customHeight="1" x14ac:dyDescent="0.25">
      <c r="A624" s="636"/>
      <c r="B624" s="637"/>
      <c r="C624" s="636"/>
      <c r="D624" s="636"/>
      <c r="E624" s="636"/>
      <c r="F624" s="636"/>
      <c r="G624" s="636"/>
      <c r="H624" s="636"/>
      <c r="I624" s="636"/>
      <c r="J624" s="636"/>
      <c r="K624" s="636"/>
      <c r="L624" s="636"/>
      <c r="M624" s="636"/>
    </row>
    <row r="625" spans="1:13" ht="15.75" customHeight="1" x14ac:dyDescent="0.25">
      <c r="A625" s="636"/>
      <c r="B625" s="637"/>
      <c r="C625" s="636"/>
      <c r="D625" s="636"/>
      <c r="E625" s="636"/>
      <c r="F625" s="636"/>
      <c r="G625" s="636"/>
      <c r="H625" s="636"/>
      <c r="I625" s="636"/>
      <c r="J625" s="636"/>
      <c r="K625" s="636"/>
      <c r="L625" s="636"/>
      <c r="M625" s="636"/>
    </row>
    <row r="626" spans="1:13" ht="15.75" customHeight="1" x14ac:dyDescent="0.25">
      <c r="A626" s="636"/>
      <c r="B626" s="637"/>
      <c r="C626" s="636"/>
      <c r="D626" s="636"/>
      <c r="E626" s="636"/>
      <c r="F626" s="636"/>
      <c r="G626" s="636"/>
      <c r="H626" s="636"/>
      <c r="I626" s="636"/>
      <c r="J626" s="636"/>
      <c r="K626" s="636"/>
      <c r="L626" s="636"/>
      <c r="M626" s="636"/>
    </row>
    <row r="627" spans="1:13" ht="15.75" customHeight="1" x14ac:dyDescent="0.25">
      <c r="A627" s="636"/>
      <c r="B627" s="637"/>
      <c r="C627" s="636"/>
      <c r="D627" s="636"/>
      <c r="E627" s="636"/>
      <c r="F627" s="636"/>
      <c r="G627" s="636"/>
      <c r="H627" s="636"/>
      <c r="I627" s="636"/>
      <c r="J627" s="636"/>
      <c r="K627" s="636"/>
      <c r="L627" s="636"/>
      <c r="M627" s="636"/>
    </row>
    <row r="628" spans="1:13" ht="15.75" customHeight="1" x14ac:dyDescent="0.25">
      <c r="A628" s="636"/>
      <c r="B628" s="637"/>
      <c r="C628" s="636"/>
      <c r="D628" s="636"/>
      <c r="E628" s="636"/>
      <c r="F628" s="636"/>
      <c r="G628" s="636"/>
      <c r="H628" s="636"/>
      <c r="I628" s="636"/>
      <c r="J628" s="636"/>
      <c r="K628" s="636"/>
      <c r="L628" s="636"/>
      <c r="M628" s="636"/>
    </row>
    <row r="629" spans="1:13" ht="15.75" customHeight="1" x14ac:dyDescent="0.25">
      <c r="A629" s="636"/>
      <c r="B629" s="637"/>
      <c r="C629" s="636"/>
      <c r="D629" s="636"/>
      <c r="E629" s="636"/>
      <c r="F629" s="636"/>
      <c r="G629" s="636"/>
      <c r="H629" s="636"/>
      <c r="I629" s="636"/>
      <c r="J629" s="636"/>
      <c r="K629" s="636"/>
      <c r="L629" s="636"/>
      <c r="M629" s="636"/>
    </row>
    <row r="630" spans="1:13" ht="15.75" customHeight="1" x14ac:dyDescent="0.25">
      <c r="A630" s="636"/>
      <c r="B630" s="637"/>
      <c r="C630" s="636"/>
      <c r="D630" s="636"/>
      <c r="E630" s="636"/>
      <c r="F630" s="636"/>
      <c r="G630" s="636"/>
      <c r="H630" s="636"/>
      <c r="I630" s="636"/>
      <c r="J630" s="636"/>
      <c r="K630" s="636"/>
      <c r="L630" s="636"/>
      <c r="M630" s="636"/>
    </row>
    <row r="631" spans="1:13" ht="15.75" customHeight="1" x14ac:dyDescent="0.25">
      <c r="A631" s="636"/>
      <c r="B631" s="637"/>
      <c r="C631" s="636"/>
      <c r="D631" s="636"/>
      <c r="E631" s="636"/>
      <c r="F631" s="636"/>
      <c r="G631" s="636"/>
      <c r="H631" s="636"/>
      <c r="I631" s="636"/>
      <c r="J631" s="636"/>
      <c r="K631" s="636"/>
      <c r="L631" s="636"/>
      <c r="M631" s="636"/>
    </row>
    <row r="632" spans="1:13" ht="15.75" customHeight="1" x14ac:dyDescent="0.25">
      <c r="A632" s="636"/>
      <c r="B632" s="637"/>
      <c r="C632" s="636"/>
      <c r="D632" s="636"/>
      <c r="E632" s="636"/>
      <c r="F632" s="636"/>
      <c r="G632" s="636"/>
      <c r="H632" s="636"/>
      <c r="I632" s="636"/>
      <c r="J632" s="636"/>
      <c r="K632" s="636"/>
      <c r="L632" s="636"/>
      <c r="M632" s="636"/>
    </row>
    <row r="633" spans="1:13" ht="15.75" customHeight="1" x14ac:dyDescent="0.25">
      <c r="A633" s="636"/>
      <c r="B633" s="637"/>
      <c r="C633" s="636"/>
      <c r="D633" s="636"/>
      <c r="E633" s="636"/>
      <c r="F633" s="636"/>
      <c r="G633" s="636"/>
      <c r="H633" s="636"/>
      <c r="I633" s="636"/>
      <c r="J633" s="636"/>
      <c r="K633" s="636"/>
      <c r="L633" s="636"/>
      <c r="M633" s="636"/>
    </row>
    <row r="634" spans="1:13" ht="15.75" customHeight="1" x14ac:dyDescent="0.25">
      <c r="A634" s="636"/>
      <c r="B634" s="637"/>
      <c r="C634" s="636"/>
      <c r="D634" s="636"/>
      <c r="E634" s="636"/>
      <c r="F634" s="636"/>
      <c r="G634" s="636"/>
      <c r="H634" s="636"/>
      <c r="I634" s="636"/>
      <c r="J634" s="636"/>
      <c r="K634" s="636"/>
      <c r="L634" s="636"/>
      <c r="M634" s="636"/>
    </row>
    <row r="635" spans="1:13" ht="15.75" customHeight="1" x14ac:dyDescent="0.25">
      <c r="A635" s="636"/>
      <c r="B635" s="637"/>
      <c r="C635" s="636"/>
      <c r="D635" s="636"/>
      <c r="E635" s="636"/>
      <c r="F635" s="636"/>
      <c r="G635" s="636"/>
      <c r="H635" s="636"/>
      <c r="I635" s="636"/>
      <c r="J635" s="636"/>
      <c r="K635" s="636"/>
      <c r="L635" s="636"/>
      <c r="M635" s="636"/>
    </row>
    <row r="636" spans="1:13" ht="15.75" customHeight="1" x14ac:dyDescent="0.25">
      <c r="A636" s="636"/>
      <c r="B636" s="637"/>
      <c r="C636" s="636"/>
      <c r="D636" s="636"/>
      <c r="E636" s="636"/>
      <c r="F636" s="636"/>
      <c r="G636" s="636"/>
      <c r="H636" s="636"/>
      <c r="I636" s="636"/>
      <c r="J636" s="636"/>
      <c r="K636" s="636"/>
      <c r="L636" s="636"/>
      <c r="M636" s="636"/>
    </row>
    <row r="637" spans="1:13" ht="15.75" customHeight="1" x14ac:dyDescent="0.25">
      <c r="A637" s="636"/>
      <c r="B637" s="637"/>
      <c r="C637" s="636"/>
      <c r="D637" s="636"/>
      <c r="E637" s="636"/>
      <c r="F637" s="636"/>
      <c r="G637" s="636"/>
      <c r="H637" s="636"/>
      <c r="I637" s="636"/>
      <c r="J637" s="636"/>
      <c r="K637" s="636"/>
      <c r="L637" s="636"/>
      <c r="M637" s="636"/>
    </row>
    <row r="638" spans="1:13" ht="15.75" customHeight="1" x14ac:dyDescent="0.25">
      <c r="A638" s="636"/>
      <c r="B638" s="637"/>
      <c r="C638" s="636"/>
      <c r="D638" s="636"/>
      <c r="E638" s="636"/>
      <c r="F638" s="636"/>
      <c r="G638" s="636"/>
      <c r="H638" s="636"/>
      <c r="I638" s="636"/>
      <c r="J638" s="636"/>
      <c r="K638" s="636"/>
      <c r="L638" s="636"/>
      <c r="M638" s="636"/>
    </row>
    <row r="639" spans="1:13" ht="15.75" customHeight="1" x14ac:dyDescent="0.25">
      <c r="A639" s="636"/>
      <c r="B639" s="637"/>
      <c r="C639" s="636"/>
      <c r="D639" s="636"/>
      <c r="E639" s="636"/>
      <c r="F639" s="636"/>
      <c r="G639" s="636"/>
      <c r="H639" s="636"/>
      <c r="I639" s="636"/>
      <c r="J639" s="636"/>
      <c r="K639" s="636"/>
      <c r="L639" s="636"/>
      <c r="M639" s="636"/>
    </row>
    <row r="640" spans="1:13" ht="15.75" customHeight="1" x14ac:dyDescent="0.25">
      <c r="A640" s="636"/>
      <c r="B640" s="637"/>
      <c r="C640" s="636"/>
      <c r="D640" s="636"/>
      <c r="E640" s="636"/>
      <c r="F640" s="636"/>
      <c r="G640" s="636"/>
      <c r="H640" s="636"/>
      <c r="I640" s="636"/>
      <c r="J640" s="636"/>
      <c r="K640" s="636"/>
      <c r="L640" s="636"/>
      <c r="M640" s="636"/>
    </row>
    <row r="641" spans="1:13" ht="15.75" customHeight="1" x14ac:dyDescent="0.25">
      <c r="A641" s="636"/>
      <c r="B641" s="637"/>
      <c r="C641" s="636"/>
      <c r="D641" s="636"/>
      <c r="E641" s="636"/>
      <c r="F641" s="636"/>
      <c r="G641" s="636"/>
      <c r="H641" s="636"/>
      <c r="I641" s="636"/>
      <c r="J641" s="636"/>
      <c r="K641" s="636"/>
      <c r="L641" s="636"/>
      <c r="M641" s="636"/>
    </row>
    <row r="642" spans="1:13" ht="15.75" customHeight="1" x14ac:dyDescent="0.25">
      <c r="A642" s="636"/>
      <c r="B642" s="637"/>
      <c r="C642" s="636"/>
      <c r="D642" s="636"/>
      <c r="E642" s="636"/>
      <c r="F642" s="636"/>
      <c r="G642" s="636"/>
      <c r="H642" s="636"/>
      <c r="I642" s="636"/>
      <c r="J642" s="636"/>
      <c r="K642" s="636"/>
      <c r="L642" s="636"/>
      <c r="M642" s="636"/>
    </row>
    <row r="643" spans="1:13" ht="15.75" customHeight="1" x14ac:dyDescent="0.25">
      <c r="A643" s="636"/>
      <c r="B643" s="637"/>
      <c r="C643" s="636"/>
      <c r="D643" s="636"/>
      <c r="E643" s="636"/>
      <c r="F643" s="636"/>
      <c r="G643" s="636"/>
      <c r="H643" s="636"/>
      <c r="I643" s="636"/>
      <c r="J643" s="636"/>
      <c r="K643" s="636"/>
      <c r="L643" s="636"/>
      <c r="M643" s="636"/>
    </row>
    <row r="644" spans="1:13" ht="15.75" customHeight="1" x14ac:dyDescent="0.25">
      <c r="A644" s="636"/>
      <c r="B644" s="637"/>
      <c r="C644" s="636"/>
      <c r="D644" s="636"/>
      <c r="E644" s="636"/>
      <c r="F644" s="636"/>
      <c r="G644" s="636"/>
      <c r="H644" s="636"/>
      <c r="I644" s="636"/>
      <c r="J644" s="636"/>
      <c r="K644" s="636"/>
      <c r="L644" s="636"/>
      <c r="M644" s="636"/>
    </row>
    <row r="645" spans="1:13" ht="15.75" customHeight="1" x14ac:dyDescent="0.25">
      <c r="A645" s="636"/>
      <c r="B645" s="637"/>
      <c r="C645" s="636"/>
      <c r="D645" s="636"/>
      <c r="E645" s="636"/>
      <c r="F645" s="636"/>
      <c r="G645" s="636"/>
      <c r="H645" s="636"/>
      <c r="I645" s="636"/>
      <c r="J645" s="636"/>
      <c r="K645" s="636"/>
      <c r="L645" s="636"/>
      <c r="M645" s="636"/>
    </row>
    <row r="646" spans="1:13" ht="15.75" customHeight="1" x14ac:dyDescent="0.25">
      <c r="A646" s="636"/>
      <c r="B646" s="637"/>
      <c r="C646" s="636"/>
      <c r="D646" s="636"/>
      <c r="E646" s="636"/>
      <c r="F646" s="636"/>
      <c r="G646" s="636"/>
      <c r="H646" s="636"/>
      <c r="I646" s="636"/>
      <c r="J646" s="636"/>
      <c r="K646" s="636"/>
      <c r="L646" s="636"/>
      <c r="M646" s="636"/>
    </row>
    <row r="647" spans="1:13" ht="15.75" customHeight="1" x14ac:dyDescent="0.25">
      <c r="A647" s="636"/>
      <c r="B647" s="637"/>
      <c r="C647" s="636"/>
      <c r="D647" s="636"/>
      <c r="E647" s="636"/>
      <c r="F647" s="636"/>
      <c r="G647" s="636"/>
      <c r="H647" s="636"/>
      <c r="I647" s="636"/>
      <c r="J647" s="636"/>
      <c r="K647" s="636"/>
      <c r="L647" s="636"/>
      <c r="M647" s="636"/>
    </row>
    <row r="648" spans="1:13" ht="15.75" customHeight="1" x14ac:dyDescent="0.25">
      <c r="A648" s="636"/>
      <c r="B648" s="637"/>
      <c r="C648" s="636"/>
      <c r="D648" s="636"/>
      <c r="E648" s="636"/>
      <c r="F648" s="636"/>
      <c r="G648" s="636"/>
      <c r="H648" s="636"/>
      <c r="I648" s="636"/>
      <c r="J648" s="636"/>
      <c r="K648" s="636"/>
      <c r="L648" s="636"/>
      <c r="M648" s="636"/>
    </row>
    <row r="649" spans="1:13" ht="15.75" customHeight="1" x14ac:dyDescent="0.25">
      <c r="A649" s="636"/>
      <c r="B649" s="637"/>
      <c r="C649" s="636"/>
      <c r="D649" s="636"/>
      <c r="E649" s="636"/>
      <c r="F649" s="636"/>
      <c r="G649" s="636"/>
      <c r="H649" s="636"/>
      <c r="I649" s="636"/>
      <c r="J649" s="636"/>
      <c r="K649" s="636"/>
      <c r="L649" s="636"/>
      <c r="M649" s="636"/>
    </row>
    <row r="650" spans="1:13" ht="15.75" customHeight="1" x14ac:dyDescent="0.25">
      <c r="A650" s="636"/>
      <c r="B650" s="637"/>
      <c r="C650" s="636"/>
      <c r="D650" s="636"/>
      <c r="E650" s="636"/>
      <c r="F650" s="636"/>
      <c r="G650" s="636"/>
      <c r="H650" s="636"/>
      <c r="I650" s="636"/>
      <c r="J650" s="636"/>
      <c r="K650" s="636"/>
      <c r="L650" s="636"/>
      <c r="M650" s="636"/>
    </row>
    <row r="651" spans="1:13" ht="15.75" customHeight="1" x14ac:dyDescent="0.25">
      <c r="A651" s="636"/>
      <c r="B651" s="637"/>
      <c r="C651" s="636"/>
      <c r="D651" s="636"/>
      <c r="E651" s="636"/>
      <c r="F651" s="636"/>
      <c r="G651" s="636"/>
      <c r="H651" s="636"/>
      <c r="I651" s="636"/>
      <c r="J651" s="636"/>
      <c r="K651" s="636"/>
      <c r="L651" s="636"/>
      <c r="M651" s="636"/>
    </row>
    <row r="652" spans="1:13" ht="15.75" customHeight="1" x14ac:dyDescent="0.25">
      <c r="A652" s="636"/>
      <c r="B652" s="637"/>
      <c r="C652" s="636"/>
      <c r="D652" s="636"/>
      <c r="E652" s="636"/>
      <c r="F652" s="636"/>
      <c r="G652" s="636"/>
      <c r="H652" s="636"/>
      <c r="I652" s="636"/>
      <c r="J652" s="636"/>
      <c r="K652" s="636"/>
      <c r="L652" s="636"/>
      <c r="M652" s="636"/>
    </row>
    <row r="653" spans="1:13" ht="15.75" customHeight="1" x14ac:dyDescent="0.25">
      <c r="A653" s="636"/>
      <c r="B653" s="637"/>
      <c r="C653" s="636"/>
      <c r="D653" s="636"/>
      <c r="E653" s="636"/>
      <c r="F653" s="636"/>
      <c r="G653" s="636"/>
      <c r="H653" s="636"/>
      <c r="I653" s="636"/>
      <c r="J653" s="636"/>
      <c r="K653" s="636"/>
      <c r="L653" s="636"/>
      <c r="M653" s="636"/>
    </row>
    <row r="654" spans="1:13" ht="15.75" customHeight="1" x14ac:dyDescent="0.25">
      <c r="A654" s="636"/>
      <c r="B654" s="637"/>
      <c r="C654" s="636"/>
      <c r="D654" s="636"/>
      <c r="E654" s="636"/>
      <c r="F654" s="636"/>
      <c r="G654" s="636"/>
      <c r="H654" s="636"/>
      <c r="I654" s="636"/>
      <c r="J654" s="636"/>
      <c r="K654" s="636"/>
      <c r="L654" s="636"/>
      <c r="M654" s="636"/>
    </row>
    <row r="655" spans="1:13" ht="15.75" customHeight="1" x14ac:dyDescent="0.25">
      <c r="A655" s="636"/>
      <c r="B655" s="637"/>
      <c r="C655" s="636"/>
      <c r="D655" s="636"/>
      <c r="E655" s="636"/>
      <c r="F655" s="636"/>
      <c r="G655" s="636"/>
      <c r="H655" s="636"/>
      <c r="I655" s="636"/>
      <c r="J655" s="636"/>
      <c r="K655" s="636"/>
      <c r="L655" s="636"/>
      <c r="M655" s="636"/>
    </row>
    <row r="656" spans="1:13" ht="15.75" customHeight="1" x14ac:dyDescent="0.25">
      <c r="A656" s="636"/>
      <c r="B656" s="637"/>
      <c r="C656" s="636"/>
      <c r="D656" s="636"/>
      <c r="E656" s="636"/>
      <c r="F656" s="636"/>
      <c r="G656" s="636"/>
      <c r="H656" s="636"/>
      <c r="I656" s="636"/>
      <c r="J656" s="636"/>
      <c r="K656" s="636"/>
      <c r="L656" s="636"/>
      <c r="M656" s="636"/>
    </row>
    <row r="657" spans="1:13" ht="15.75" customHeight="1" x14ac:dyDescent="0.25">
      <c r="A657" s="636"/>
      <c r="B657" s="637"/>
      <c r="C657" s="636"/>
      <c r="D657" s="636"/>
      <c r="E657" s="636"/>
      <c r="F657" s="636"/>
      <c r="G657" s="636"/>
      <c r="H657" s="636"/>
      <c r="I657" s="636"/>
      <c r="J657" s="636"/>
      <c r="K657" s="636"/>
      <c r="L657" s="636"/>
      <c r="M657" s="636"/>
    </row>
    <row r="658" spans="1:13" ht="15.75" customHeight="1" x14ac:dyDescent="0.25">
      <c r="A658" s="636"/>
      <c r="B658" s="637"/>
      <c r="C658" s="636"/>
      <c r="D658" s="636"/>
      <c r="E658" s="636"/>
      <c r="F658" s="636"/>
      <c r="G658" s="636"/>
      <c r="H658" s="636"/>
      <c r="I658" s="636"/>
      <c r="J658" s="636"/>
      <c r="K658" s="636"/>
      <c r="L658" s="636"/>
      <c r="M658" s="636"/>
    </row>
    <row r="659" spans="1:13" ht="15.75" customHeight="1" x14ac:dyDescent="0.25">
      <c r="A659" s="636"/>
      <c r="B659" s="637"/>
      <c r="C659" s="636"/>
      <c r="D659" s="636"/>
      <c r="E659" s="636"/>
      <c r="F659" s="636"/>
      <c r="G659" s="636"/>
      <c r="H659" s="636"/>
      <c r="I659" s="636"/>
      <c r="J659" s="636"/>
      <c r="K659" s="636"/>
      <c r="L659" s="636"/>
      <c r="M659" s="636"/>
    </row>
    <row r="660" spans="1:13" ht="15.75" customHeight="1" x14ac:dyDescent="0.25">
      <c r="A660" s="636"/>
      <c r="B660" s="637"/>
      <c r="C660" s="636"/>
      <c r="D660" s="636"/>
      <c r="E660" s="636"/>
      <c r="F660" s="636"/>
      <c r="G660" s="636"/>
      <c r="H660" s="636"/>
      <c r="I660" s="636"/>
      <c r="J660" s="636"/>
      <c r="K660" s="636"/>
      <c r="L660" s="636"/>
      <c r="M660" s="636"/>
    </row>
    <row r="661" spans="1:13" ht="15.75" customHeight="1" x14ac:dyDescent="0.25">
      <c r="A661" s="636"/>
      <c r="B661" s="637"/>
      <c r="C661" s="636"/>
      <c r="D661" s="636"/>
      <c r="E661" s="636"/>
      <c r="F661" s="636"/>
      <c r="G661" s="636"/>
      <c r="H661" s="636"/>
      <c r="I661" s="636"/>
      <c r="J661" s="636"/>
      <c r="K661" s="636"/>
      <c r="L661" s="636"/>
      <c r="M661" s="636"/>
    </row>
    <row r="662" spans="1:13" ht="15.75" customHeight="1" x14ac:dyDescent="0.25">
      <c r="A662" s="636"/>
      <c r="B662" s="637"/>
      <c r="C662" s="636"/>
      <c r="D662" s="636"/>
      <c r="E662" s="636"/>
      <c r="F662" s="636"/>
      <c r="G662" s="636"/>
      <c r="H662" s="636"/>
      <c r="I662" s="636"/>
      <c r="J662" s="636"/>
      <c r="K662" s="636"/>
      <c r="L662" s="636"/>
      <c r="M662" s="636"/>
    </row>
    <row r="663" spans="1:13" ht="15.75" customHeight="1" x14ac:dyDescent="0.25">
      <c r="A663" s="636"/>
      <c r="B663" s="637"/>
      <c r="C663" s="636"/>
      <c r="D663" s="636"/>
      <c r="E663" s="636"/>
      <c r="F663" s="636"/>
      <c r="G663" s="636"/>
      <c r="H663" s="636"/>
      <c r="I663" s="636"/>
      <c r="J663" s="636"/>
      <c r="K663" s="636"/>
      <c r="L663" s="636"/>
      <c r="M663" s="636"/>
    </row>
    <row r="664" spans="1:13" ht="15.75" customHeight="1" x14ac:dyDescent="0.25">
      <c r="A664" s="636"/>
      <c r="B664" s="637"/>
      <c r="C664" s="636"/>
      <c r="D664" s="636"/>
      <c r="E664" s="636"/>
      <c r="F664" s="636"/>
      <c r="G664" s="636"/>
      <c r="H664" s="636"/>
      <c r="I664" s="636"/>
      <c r="J664" s="636"/>
      <c r="K664" s="636"/>
      <c r="L664" s="636"/>
      <c r="M664" s="636"/>
    </row>
    <row r="665" spans="1:13" ht="15.75" customHeight="1" x14ac:dyDescent="0.25">
      <c r="A665" s="636"/>
      <c r="B665" s="637"/>
      <c r="C665" s="636"/>
      <c r="D665" s="636"/>
      <c r="E665" s="636"/>
      <c r="F665" s="636"/>
      <c r="G665" s="636"/>
      <c r="H665" s="636"/>
      <c r="I665" s="636"/>
      <c r="J665" s="636"/>
      <c r="K665" s="636"/>
      <c r="L665" s="636"/>
      <c r="M665" s="636"/>
    </row>
    <row r="666" spans="1:13" ht="15.75" customHeight="1" x14ac:dyDescent="0.25">
      <c r="A666" s="636"/>
      <c r="B666" s="637"/>
      <c r="C666" s="636"/>
      <c r="D666" s="636"/>
      <c r="E666" s="636"/>
      <c r="F666" s="636"/>
      <c r="G666" s="636"/>
      <c r="H666" s="636"/>
      <c r="I666" s="636"/>
      <c r="J666" s="636"/>
      <c r="K666" s="636"/>
      <c r="L666" s="636"/>
      <c r="M666" s="636"/>
    </row>
    <row r="667" spans="1:13" ht="15.75" customHeight="1" x14ac:dyDescent="0.25">
      <c r="A667" s="636"/>
      <c r="B667" s="637"/>
      <c r="C667" s="636"/>
      <c r="D667" s="636"/>
      <c r="E667" s="636"/>
      <c r="F667" s="636"/>
      <c r="G667" s="636"/>
      <c r="H667" s="636"/>
      <c r="I667" s="636"/>
      <c r="J667" s="636"/>
      <c r="K667" s="636"/>
      <c r="L667" s="636"/>
      <c r="M667" s="636"/>
    </row>
    <row r="668" spans="1:13" ht="15.75" customHeight="1" x14ac:dyDescent="0.25">
      <c r="A668" s="636"/>
      <c r="B668" s="637"/>
      <c r="C668" s="636"/>
      <c r="D668" s="636"/>
      <c r="E668" s="636"/>
      <c r="F668" s="636"/>
      <c r="G668" s="636"/>
      <c r="H668" s="636"/>
      <c r="I668" s="636"/>
      <c r="J668" s="636"/>
      <c r="K668" s="636"/>
      <c r="L668" s="636"/>
      <c r="M668" s="636"/>
    </row>
    <row r="669" spans="1:13" ht="15.75" customHeight="1" x14ac:dyDescent="0.25">
      <c r="A669" s="636"/>
      <c r="B669" s="637"/>
      <c r="C669" s="636"/>
      <c r="D669" s="636"/>
      <c r="E669" s="636"/>
      <c r="F669" s="636"/>
      <c r="G669" s="636"/>
      <c r="H669" s="636"/>
      <c r="I669" s="636"/>
      <c r="J669" s="636"/>
      <c r="K669" s="636"/>
      <c r="L669" s="636"/>
      <c r="M669" s="636"/>
    </row>
    <row r="670" spans="1:13" ht="15.75" customHeight="1" x14ac:dyDescent="0.25">
      <c r="A670" s="636"/>
      <c r="B670" s="637"/>
      <c r="C670" s="636"/>
      <c r="D670" s="636"/>
      <c r="E670" s="636"/>
      <c r="F670" s="636"/>
      <c r="G670" s="636"/>
      <c r="H670" s="636"/>
      <c r="I670" s="636"/>
      <c r="J670" s="636"/>
      <c r="K670" s="636"/>
      <c r="L670" s="636"/>
      <c r="M670" s="636"/>
    </row>
    <row r="671" spans="1:13" ht="15.75" customHeight="1" x14ac:dyDescent="0.25">
      <c r="A671" s="636"/>
      <c r="B671" s="637"/>
      <c r="C671" s="636"/>
      <c r="D671" s="636"/>
      <c r="E671" s="636"/>
      <c r="F671" s="636"/>
      <c r="G671" s="636"/>
      <c r="H671" s="636"/>
      <c r="I671" s="636"/>
      <c r="J671" s="636"/>
      <c r="K671" s="636"/>
      <c r="L671" s="636"/>
      <c r="M671" s="636"/>
    </row>
    <row r="672" spans="1:13" ht="15.75" customHeight="1" x14ac:dyDescent="0.25">
      <c r="A672" s="636"/>
      <c r="B672" s="637"/>
      <c r="C672" s="636"/>
      <c r="D672" s="636"/>
      <c r="E672" s="636"/>
      <c r="F672" s="636"/>
      <c r="G672" s="636"/>
      <c r="H672" s="636"/>
      <c r="I672" s="636"/>
      <c r="J672" s="636"/>
      <c r="K672" s="636"/>
      <c r="L672" s="636"/>
      <c r="M672" s="636"/>
    </row>
    <row r="673" spans="1:13" ht="15.75" customHeight="1" x14ac:dyDescent="0.25">
      <c r="A673" s="636"/>
      <c r="B673" s="637"/>
      <c r="C673" s="636"/>
      <c r="D673" s="636"/>
      <c r="E673" s="636"/>
      <c r="F673" s="636"/>
      <c r="G673" s="636"/>
      <c r="H673" s="636"/>
      <c r="I673" s="636"/>
      <c r="J673" s="636"/>
      <c r="K673" s="636"/>
      <c r="L673" s="636"/>
      <c r="M673" s="636"/>
    </row>
    <row r="674" spans="1:13" ht="15.75" customHeight="1" x14ac:dyDescent="0.25">
      <c r="A674" s="636"/>
      <c r="B674" s="637"/>
      <c r="C674" s="636"/>
      <c r="D674" s="636"/>
      <c r="E674" s="636"/>
      <c r="F674" s="636"/>
      <c r="G674" s="636"/>
      <c r="H674" s="636"/>
      <c r="I674" s="636"/>
      <c r="J674" s="636"/>
      <c r="K674" s="636"/>
      <c r="L674" s="636"/>
      <c r="M674" s="636"/>
    </row>
    <row r="675" spans="1:13" ht="15.75" customHeight="1" x14ac:dyDescent="0.25">
      <c r="A675" s="636"/>
      <c r="B675" s="637"/>
      <c r="C675" s="636"/>
      <c r="D675" s="636"/>
      <c r="E675" s="636"/>
      <c r="F675" s="636"/>
      <c r="G675" s="636"/>
      <c r="H675" s="636"/>
      <c r="I675" s="636"/>
      <c r="J675" s="636"/>
      <c r="K675" s="636"/>
      <c r="L675" s="636"/>
      <c r="M675" s="636"/>
    </row>
    <row r="676" spans="1:13" ht="15.75" customHeight="1" x14ac:dyDescent="0.25">
      <c r="A676" s="636"/>
      <c r="B676" s="637"/>
      <c r="C676" s="636"/>
      <c r="D676" s="636"/>
      <c r="E676" s="636"/>
      <c r="F676" s="636"/>
      <c r="G676" s="636"/>
      <c r="H676" s="636"/>
      <c r="I676" s="636"/>
      <c r="J676" s="636"/>
      <c r="K676" s="636"/>
      <c r="L676" s="636"/>
      <c r="M676" s="636"/>
    </row>
    <row r="677" spans="1:13" ht="15.75" customHeight="1" x14ac:dyDescent="0.25">
      <c r="A677" s="636"/>
      <c r="B677" s="637"/>
      <c r="C677" s="636"/>
      <c r="D677" s="636"/>
      <c r="E677" s="636"/>
      <c r="F677" s="636"/>
      <c r="G677" s="636"/>
      <c r="H677" s="636"/>
      <c r="I677" s="636"/>
      <c r="J677" s="636"/>
      <c r="K677" s="636"/>
      <c r="L677" s="636"/>
      <c r="M677" s="636"/>
    </row>
    <row r="678" spans="1:13" ht="15.75" customHeight="1" x14ac:dyDescent="0.25">
      <c r="A678" s="636"/>
      <c r="B678" s="637"/>
      <c r="C678" s="636"/>
      <c r="D678" s="636"/>
      <c r="E678" s="636"/>
      <c r="F678" s="636"/>
      <c r="G678" s="636"/>
      <c r="H678" s="636"/>
      <c r="I678" s="636"/>
      <c r="J678" s="636"/>
      <c r="K678" s="636"/>
      <c r="L678" s="636"/>
      <c r="M678" s="636"/>
    </row>
    <row r="679" spans="1:13" ht="15.75" customHeight="1" x14ac:dyDescent="0.25">
      <c r="A679" s="636"/>
      <c r="B679" s="637"/>
      <c r="C679" s="636"/>
      <c r="D679" s="636"/>
      <c r="E679" s="636"/>
      <c r="F679" s="636"/>
      <c r="G679" s="636"/>
      <c r="H679" s="636"/>
      <c r="I679" s="636"/>
      <c r="J679" s="636"/>
      <c r="K679" s="636"/>
      <c r="L679" s="636"/>
      <c r="M679" s="636"/>
    </row>
    <row r="680" spans="1:13" ht="15.75" customHeight="1" x14ac:dyDescent="0.25">
      <c r="A680" s="636"/>
      <c r="B680" s="637"/>
      <c r="C680" s="636"/>
      <c r="D680" s="636"/>
      <c r="E680" s="636"/>
      <c r="F680" s="636"/>
      <c r="G680" s="636"/>
      <c r="H680" s="636"/>
      <c r="I680" s="636"/>
      <c r="J680" s="636"/>
      <c r="K680" s="636"/>
      <c r="L680" s="636"/>
      <c r="M680" s="636"/>
    </row>
    <row r="681" spans="1:13" ht="15.75" customHeight="1" x14ac:dyDescent="0.25">
      <c r="A681" s="636"/>
      <c r="B681" s="637"/>
      <c r="C681" s="636"/>
      <c r="D681" s="636"/>
      <c r="E681" s="636"/>
      <c r="F681" s="636"/>
      <c r="G681" s="636"/>
      <c r="H681" s="636"/>
      <c r="I681" s="636"/>
      <c r="J681" s="636"/>
      <c r="K681" s="636"/>
      <c r="L681" s="636"/>
      <c r="M681" s="636"/>
    </row>
    <row r="682" spans="1:13" ht="15.75" customHeight="1" x14ac:dyDescent="0.25">
      <c r="A682" s="636"/>
      <c r="B682" s="637"/>
      <c r="C682" s="636"/>
      <c r="D682" s="636"/>
      <c r="E682" s="636"/>
      <c r="F682" s="636"/>
      <c r="G682" s="636"/>
      <c r="H682" s="636"/>
      <c r="I682" s="636"/>
      <c r="J682" s="636"/>
      <c r="K682" s="636"/>
      <c r="L682" s="636"/>
      <c r="M682" s="636"/>
    </row>
    <row r="683" spans="1:13" ht="15.75" customHeight="1" x14ac:dyDescent="0.25">
      <c r="A683" s="636"/>
      <c r="B683" s="637"/>
      <c r="C683" s="636"/>
      <c r="D683" s="636"/>
      <c r="E683" s="636"/>
      <c r="F683" s="636"/>
      <c r="G683" s="636"/>
      <c r="H683" s="636"/>
      <c r="I683" s="636"/>
      <c r="J683" s="636"/>
      <c r="K683" s="636"/>
      <c r="L683" s="636"/>
      <c r="M683" s="636"/>
    </row>
    <row r="684" spans="1:13" ht="15.75" customHeight="1" x14ac:dyDescent="0.25">
      <c r="A684" s="636"/>
      <c r="B684" s="637"/>
      <c r="C684" s="636"/>
      <c r="D684" s="636"/>
      <c r="E684" s="636"/>
      <c r="F684" s="636"/>
      <c r="G684" s="636"/>
      <c r="H684" s="636"/>
      <c r="I684" s="636"/>
      <c r="J684" s="636"/>
      <c r="K684" s="636"/>
      <c r="L684" s="636"/>
      <c r="M684" s="636"/>
    </row>
    <row r="685" spans="1:13" ht="15.75" customHeight="1" x14ac:dyDescent="0.25">
      <c r="A685" s="636"/>
      <c r="B685" s="637"/>
      <c r="C685" s="636"/>
      <c r="D685" s="636"/>
      <c r="E685" s="636"/>
      <c r="F685" s="636"/>
      <c r="G685" s="636"/>
      <c r="H685" s="636"/>
      <c r="I685" s="636"/>
      <c r="J685" s="636"/>
      <c r="K685" s="636"/>
      <c r="L685" s="636"/>
      <c r="M685" s="636"/>
    </row>
    <row r="686" spans="1:13" ht="15.75" customHeight="1" x14ac:dyDescent="0.25">
      <c r="A686" s="636"/>
      <c r="B686" s="637"/>
      <c r="C686" s="636"/>
      <c r="D686" s="636"/>
      <c r="E686" s="636"/>
      <c r="F686" s="636"/>
      <c r="G686" s="636"/>
      <c r="H686" s="636"/>
      <c r="I686" s="636"/>
      <c r="J686" s="636"/>
      <c r="K686" s="636"/>
      <c r="L686" s="636"/>
      <c r="M686" s="636"/>
    </row>
    <row r="687" spans="1:13" ht="15.75" customHeight="1" x14ac:dyDescent="0.25">
      <c r="A687" s="636"/>
      <c r="B687" s="637"/>
      <c r="C687" s="636"/>
      <c r="D687" s="636"/>
      <c r="E687" s="636"/>
      <c r="F687" s="636"/>
      <c r="G687" s="636"/>
      <c r="H687" s="636"/>
      <c r="I687" s="636"/>
      <c r="J687" s="636"/>
      <c r="K687" s="636"/>
      <c r="L687" s="636"/>
      <c r="M687" s="636"/>
    </row>
    <row r="688" spans="1:13" ht="15.75" customHeight="1" x14ac:dyDescent="0.25">
      <c r="A688" s="636"/>
      <c r="B688" s="637"/>
      <c r="C688" s="636"/>
      <c r="D688" s="636"/>
      <c r="E688" s="636"/>
      <c r="F688" s="636"/>
      <c r="G688" s="636"/>
      <c r="H688" s="636"/>
      <c r="I688" s="636"/>
      <c r="J688" s="636"/>
      <c r="K688" s="636"/>
      <c r="L688" s="636"/>
      <c r="M688" s="636"/>
    </row>
    <row r="689" spans="1:13" ht="15.75" customHeight="1" x14ac:dyDescent="0.25">
      <c r="A689" s="636"/>
      <c r="B689" s="637"/>
      <c r="C689" s="636"/>
      <c r="D689" s="636"/>
      <c r="E689" s="636"/>
      <c r="F689" s="636"/>
      <c r="G689" s="636"/>
      <c r="H689" s="636"/>
      <c r="I689" s="636"/>
      <c r="J689" s="636"/>
      <c r="K689" s="636"/>
      <c r="L689" s="636"/>
      <c r="M689" s="636"/>
    </row>
    <row r="690" spans="1:13" ht="15.75" customHeight="1" x14ac:dyDescent="0.25">
      <c r="A690" s="636"/>
      <c r="B690" s="637"/>
      <c r="C690" s="636"/>
      <c r="D690" s="636"/>
      <c r="E690" s="636"/>
      <c r="F690" s="636"/>
      <c r="G690" s="636"/>
      <c r="H690" s="636"/>
      <c r="I690" s="636"/>
      <c r="J690" s="636"/>
      <c r="K690" s="636"/>
      <c r="L690" s="636"/>
      <c r="M690" s="636"/>
    </row>
    <row r="691" spans="1:13" ht="15.75" customHeight="1" x14ac:dyDescent="0.25">
      <c r="A691" s="636"/>
      <c r="B691" s="637"/>
      <c r="C691" s="636"/>
      <c r="D691" s="636"/>
      <c r="E691" s="636"/>
      <c r="F691" s="636"/>
      <c r="G691" s="636"/>
      <c r="H691" s="636"/>
      <c r="I691" s="636"/>
      <c r="J691" s="636"/>
      <c r="K691" s="636"/>
      <c r="L691" s="636"/>
      <c r="M691" s="636"/>
    </row>
    <row r="692" spans="1:13" ht="15.75" customHeight="1" x14ac:dyDescent="0.25">
      <c r="A692" s="636"/>
      <c r="B692" s="637"/>
      <c r="C692" s="636"/>
      <c r="D692" s="636"/>
      <c r="E692" s="636"/>
      <c r="F692" s="636"/>
      <c r="G692" s="636"/>
      <c r="H692" s="636"/>
      <c r="I692" s="636"/>
      <c r="J692" s="636"/>
      <c r="K692" s="636"/>
      <c r="L692" s="636"/>
      <c r="M692" s="636"/>
    </row>
    <row r="693" spans="1:13" ht="15.75" customHeight="1" x14ac:dyDescent="0.25">
      <c r="A693" s="636"/>
      <c r="B693" s="637"/>
      <c r="C693" s="636"/>
      <c r="D693" s="636"/>
      <c r="E693" s="636"/>
      <c r="F693" s="636"/>
      <c r="G693" s="636"/>
      <c r="H693" s="636"/>
      <c r="I693" s="636"/>
      <c r="J693" s="636"/>
      <c r="K693" s="636"/>
      <c r="L693" s="636"/>
      <c r="M693" s="636"/>
    </row>
    <row r="694" spans="1:13" ht="15.75" customHeight="1" x14ac:dyDescent="0.25">
      <c r="A694" s="636"/>
      <c r="B694" s="637"/>
      <c r="C694" s="636"/>
      <c r="D694" s="636"/>
      <c r="E694" s="636"/>
      <c r="F694" s="636"/>
      <c r="G694" s="636"/>
      <c r="H694" s="636"/>
      <c r="I694" s="636"/>
      <c r="J694" s="636"/>
      <c r="K694" s="636"/>
      <c r="L694" s="636"/>
      <c r="M694" s="636"/>
    </row>
    <row r="695" spans="1:13" ht="15.75" customHeight="1" x14ac:dyDescent="0.25">
      <c r="A695" s="636"/>
      <c r="B695" s="637"/>
      <c r="C695" s="636"/>
      <c r="D695" s="636"/>
      <c r="E695" s="636"/>
      <c r="F695" s="636"/>
      <c r="G695" s="636"/>
      <c r="H695" s="636"/>
      <c r="I695" s="636"/>
      <c r="J695" s="636"/>
      <c r="K695" s="636"/>
      <c r="L695" s="636"/>
      <c r="M695" s="636"/>
    </row>
    <row r="696" spans="1:13" ht="15.75" customHeight="1" x14ac:dyDescent="0.25">
      <c r="A696" s="636"/>
      <c r="B696" s="637"/>
      <c r="C696" s="636"/>
      <c r="D696" s="636"/>
      <c r="E696" s="636"/>
      <c r="F696" s="636"/>
      <c r="G696" s="636"/>
      <c r="H696" s="636"/>
      <c r="I696" s="636"/>
      <c r="J696" s="636"/>
      <c r="K696" s="636"/>
      <c r="L696" s="636"/>
      <c r="M696" s="636"/>
    </row>
    <row r="697" spans="1:13" ht="15.75" customHeight="1" x14ac:dyDescent="0.25">
      <c r="A697" s="636"/>
      <c r="B697" s="637"/>
      <c r="C697" s="636"/>
      <c r="D697" s="636"/>
      <c r="E697" s="636"/>
      <c r="F697" s="636"/>
      <c r="G697" s="636"/>
      <c r="H697" s="636"/>
      <c r="I697" s="636"/>
      <c r="J697" s="636"/>
      <c r="K697" s="636"/>
      <c r="L697" s="636"/>
      <c r="M697" s="636"/>
    </row>
    <row r="698" spans="1:13" ht="15.75" customHeight="1" x14ac:dyDescent="0.25">
      <c r="A698" s="636"/>
      <c r="B698" s="637"/>
      <c r="C698" s="636"/>
      <c r="D698" s="636"/>
      <c r="E698" s="636"/>
      <c r="F698" s="636"/>
      <c r="G698" s="636"/>
      <c r="H698" s="636"/>
      <c r="I698" s="636"/>
      <c r="J698" s="636"/>
      <c r="K698" s="636"/>
      <c r="L698" s="636"/>
      <c r="M698" s="636"/>
    </row>
    <row r="699" spans="1:13" ht="15.75" customHeight="1" x14ac:dyDescent="0.25">
      <c r="A699" s="636"/>
      <c r="B699" s="637"/>
      <c r="C699" s="636"/>
      <c r="D699" s="636"/>
      <c r="E699" s="636"/>
      <c r="F699" s="636"/>
      <c r="G699" s="636"/>
      <c r="H699" s="636"/>
      <c r="I699" s="636"/>
      <c r="J699" s="636"/>
      <c r="K699" s="636"/>
      <c r="L699" s="636"/>
      <c r="M699" s="636"/>
    </row>
    <row r="700" spans="1:13" ht="15.75" customHeight="1" x14ac:dyDescent="0.25">
      <c r="A700" s="636"/>
      <c r="B700" s="637"/>
      <c r="C700" s="636"/>
      <c r="D700" s="636"/>
      <c r="E700" s="636"/>
      <c r="F700" s="636"/>
      <c r="G700" s="636"/>
      <c r="H700" s="636"/>
      <c r="I700" s="636"/>
      <c r="J700" s="636"/>
      <c r="K700" s="636"/>
      <c r="L700" s="636"/>
      <c r="M700" s="636"/>
    </row>
    <row r="701" spans="1:13" ht="15.75" customHeight="1" x14ac:dyDescent="0.25">
      <c r="A701" s="636"/>
      <c r="B701" s="637"/>
      <c r="C701" s="636"/>
      <c r="D701" s="636"/>
      <c r="E701" s="636"/>
      <c r="F701" s="636"/>
      <c r="G701" s="636"/>
      <c r="H701" s="636"/>
      <c r="I701" s="636"/>
      <c r="J701" s="636"/>
      <c r="K701" s="636"/>
      <c r="L701" s="636"/>
      <c r="M701" s="636"/>
    </row>
    <row r="702" spans="1:13" ht="15.75" customHeight="1" x14ac:dyDescent="0.25">
      <c r="A702" s="636"/>
      <c r="B702" s="637"/>
      <c r="C702" s="636"/>
      <c r="D702" s="636"/>
      <c r="E702" s="636"/>
      <c r="F702" s="636"/>
      <c r="G702" s="636"/>
      <c r="H702" s="636"/>
      <c r="I702" s="636"/>
      <c r="J702" s="636"/>
      <c r="K702" s="636"/>
      <c r="L702" s="636"/>
      <c r="M702" s="636"/>
    </row>
    <row r="703" spans="1:13" ht="15.75" customHeight="1" x14ac:dyDescent="0.25">
      <c r="A703" s="636"/>
      <c r="B703" s="637"/>
      <c r="C703" s="636"/>
      <c r="D703" s="636"/>
      <c r="E703" s="636"/>
      <c r="F703" s="636"/>
      <c r="G703" s="636"/>
      <c r="H703" s="636"/>
      <c r="I703" s="636"/>
      <c r="J703" s="636"/>
      <c r="K703" s="636"/>
      <c r="L703" s="636"/>
      <c r="M703" s="636"/>
    </row>
    <row r="704" spans="1:13" ht="15.75" customHeight="1" x14ac:dyDescent="0.25">
      <c r="A704" s="636"/>
      <c r="B704" s="637"/>
      <c r="C704" s="636"/>
      <c r="D704" s="636"/>
      <c r="E704" s="636"/>
      <c r="F704" s="636"/>
      <c r="G704" s="636"/>
      <c r="H704" s="636"/>
      <c r="I704" s="636"/>
      <c r="J704" s="636"/>
      <c r="K704" s="636"/>
      <c r="L704" s="636"/>
      <c r="M704" s="636"/>
    </row>
    <row r="705" spans="1:13" ht="15.75" customHeight="1" x14ac:dyDescent="0.25">
      <c r="A705" s="636"/>
      <c r="B705" s="637"/>
      <c r="C705" s="636"/>
      <c r="D705" s="636"/>
      <c r="E705" s="636"/>
      <c r="F705" s="636"/>
      <c r="G705" s="636"/>
      <c r="H705" s="636"/>
      <c r="I705" s="636"/>
      <c r="J705" s="636"/>
      <c r="K705" s="636"/>
      <c r="L705" s="636"/>
      <c r="M705" s="636"/>
    </row>
    <row r="706" spans="1:13" ht="15.75" customHeight="1" x14ac:dyDescent="0.25">
      <c r="A706" s="636"/>
      <c r="B706" s="637"/>
      <c r="C706" s="636"/>
      <c r="D706" s="636"/>
      <c r="E706" s="636"/>
      <c r="F706" s="636"/>
      <c r="G706" s="636"/>
      <c r="H706" s="636"/>
      <c r="I706" s="636"/>
      <c r="J706" s="636"/>
      <c r="K706" s="636"/>
      <c r="L706" s="636"/>
      <c r="M706" s="636"/>
    </row>
    <row r="707" spans="1:13" ht="15.75" customHeight="1" x14ac:dyDescent="0.25">
      <c r="A707" s="636"/>
      <c r="B707" s="637"/>
      <c r="C707" s="636"/>
      <c r="D707" s="636"/>
      <c r="E707" s="636"/>
      <c r="F707" s="636"/>
      <c r="G707" s="636"/>
      <c r="H707" s="636"/>
      <c r="I707" s="636"/>
      <c r="J707" s="636"/>
      <c r="K707" s="636"/>
      <c r="L707" s="636"/>
      <c r="M707" s="636"/>
    </row>
    <row r="708" spans="1:13" ht="15.75" customHeight="1" x14ac:dyDescent="0.25">
      <c r="A708" s="636"/>
      <c r="B708" s="637"/>
      <c r="C708" s="636"/>
      <c r="D708" s="636"/>
      <c r="E708" s="636"/>
      <c r="F708" s="636"/>
      <c r="G708" s="636"/>
      <c r="H708" s="636"/>
      <c r="I708" s="636"/>
      <c r="J708" s="636"/>
      <c r="K708" s="636"/>
      <c r="L708" s="636"/>
      <c r="M708" s="636"/>
    </row>
    <row r="709" spans="1:13" ht="15.75" customHeight="1" x14ac:dyDescent="0.25">
      <c r="A709" s="636"/>
      <c r="B709" s="637"/>
      <c r="C709" s="636"/>
      <c r="D709" s="636"/>
      <c r="E709" s="636"/>
      <c r="F709" s="636"/>
      <c r="G709" s="636"/>
      <c r="H709" s="636"/>
      <c r="I709" s="636"/>
      <c r="J709" s="636"/>
      <c r="K709" s="636"/>
      <c r="L709" s="636"/>
      <c r="M709" s="636"/>
    </row>
    <row r="710" spans="1:13" ht="15.75" customHeight="1" x14ac:dyDescent="0.25">
      <c r="A710" s="636"/>
      <c r="B710" s="637"/>
      <c r="C710" s="636"/>
      <c r="D710" s="636"/>
      <c r="E710" s="636"/>
      <c r="F710" s="636"/>
      <c r="G710" s="636"/>
      <c r="H710" s="636"/>
      <c r="I710" s="636"/>
      <c r="J710" s="636"/>
      <c r="K710" s="636"/>
      <c r="L710" s="636"/>
      <c r="M710" s="636"/>
    </row>
    <row r="711" spans="1:13" ht="15.75" customHeight="1" x14ac:dyDescent="0.25">
      <c r="A711" s="636"/>
      <c r="B711" s="637"/>
      <c r="C711" s="636"/>
      <c r="D711" s="636"/>
      <c r="E711" s="636"/>
      <c r="F711" s="636"/>
      <c r="G711" s="636"/>
      <c r="H711" s="636"/>
      <c r="I711" s="636"/>
      <c r="J711" s="636"/>
      <c r="K711" s="636"/>
      <c r="L711" s="636"/>
      <c r="M711" s="636"/>
    </row>
    <row r="712" spans="1:13" ht="15.75" customHeight="1" x14ac:dyDescent="0.25">
      <c r="A712" s="636"/>
      <c r="B712" s="637"/>
      <c r="C712" s="636"/>
      <c r="D712" s="636"/>
      <c r="E712" s="636"/>
      <c r="F712" s="636"/>
      <c r="G712" s="636"/>
      <c r="H712" s="636"/>
      <c r="I712" s="636"/>
      <c r="J712" s="636"/>
      <c r="K712" s="636"/>
      <c r="L712" s="636"/>
      <c r="M712" s="636"/>
    </row>
    <row r="713" spans="1:13" ht="15.75" customHeight="1" x14ac:dyDescent="0.25">
      <c r="A713" s="636"/>
      <c r="B713" s="637"/>
      <c r="C713" s="636"/>
      <c r="D713" s="636"/>
      <c r="E713" s="636"/>
      <c r="F713" s="636"/>
      <c r="G713" s="636"/>
      <c r="H713" s="636"/>
      <c r="I713" s="636"/>
      <c r="J713" s="636"/>
      <c r="K713" s="636"/>
      <c r="L713" s="636"/>
      <c r="M713" s="636"/>
    </row>
    <row r="714" spans="1:13" ht="15.75" customHeight="1" x14ac:dyDescent="0.25">
      <c r="A714" s="636"/>
      <c r="B714" s="637"/>
      <c r="C714" s="636"/>
      <c r="D714" s="636"/>
      <c r="E714" s="636"/>
      <c r="F714" s="636"/>
      <c r="G714" s="636"/>
      <c r="H714" s="636"/>
      <c r="I714" s="636"/>
      <c r="J714" s="636"/>
      <c r="K714" s="636"/>
      <c r="L714" s="636"/>
      <c r="M714" s="636"/>
    </row>
    <row r="715" spans="1:13" ht="15.75" customHeight="1" x14ac:dyDescent="0.25">
      <c r="A715" s="636"/>
      <c r="B715" s="637"/>
      <c r="C715" s="636"/>
      <c r="D715" s="636"/>
      <c r="E715" s="636"/>
      <c r="F715" s="636"/>
      <c r="G715" s="636"/>
      <c r="H715" s="636"/>
      <c r="I715" s="636"/>
      <c r="J715" s="636"/>
      <c r="K715" s="636"/>
      <c r="L715" s="636"/>
      <c r="M715" s="636"/>
    </row>
    <row r="716" spans="1:13" ht="15.75" customHeight="1" x14ac:dyDescent="0.25">
      <c r="A716" s="636"/>
      <c r="B716" s="637"/>
      <c r="C716" s="636"/>
      <c r="D716" s="636"/>
      <c r="E716" s="636"/>
      <c r="F716" s="636"/>
      <c r="G716" s="636"/>
      <c r="H716" s="636"/>
      <c r="I716" s="636"/>
      <c r="J716" s="636"/>
      <c r="K716" s="636"/>
      <c r="L716" s="636"/>
      <c r="M716" s="636"/>
    </row>
    <row r="717" spans="1:13" ht="15.75" customHeight="1" x14ac:dyDescent="0.25">
      <c r="A717" s="636"/>
      <c r="B717" s="637"/>
      <c r="C717" s="636"/>
      <c r="D717" s="636"/>
      <c r="E717" s="636"/>
      <c r="F717" s="636"/>
      <c r="G717" s="636"/>
      <c r="H717" s="636"/>
      <c r="I717" s="636"/>
      <c r="J717" s="636"/>
      <c r="K717" s="636"/>
      <c r="L717" s="636"/>
      <c r="M717" s="636"/>
    </row>
    <row r="718" spans="1:13" ht="15.75" customHeight="1" x14ac:dyDescent="0.25">
      <c r="A718" s="636"/>
      <c r="B718" s="637"/>
      <c r="C718" s="636"/>
      <c r="D718" s="636"/>
      <c r="E718" s="636"/>
      <c r="F718" s="636"/>
      <c r="G718" s="636"/>
      <c r="H718" s="636"/>
      <c r="I718" s="636"/>
      <c r="J718" s="636"/>
      <c r="K718" s="636"/>
      <c r="L718" s="636"/>
      <c r="M718" s="636"/>
    </row>
    <row r="719" spans="1:13" ht="15.75" customHeight="1" x14ac:dyDescent="0.25">
      <c r="A719" s="636"/>
      <c r="B719" s="637"/>
      <c r="C719" s="636"/>
      <c r="D719" s="636"/>
      <c r="E719" s="636"/>
      <c r="F719" s="636"/>
      <c r="G719" s="636"/>
      <c r="H719" s="636"/>
      <c r="I719" s="636"/>
      <c r="J719" s="636"/>
      <c r="K719" s="636"/>
      <c r="L719" s="636"/>
      <c r="M719" s="636"/>
    </row>
    <row r="720" spans="1:13" ht="15.75" customHeight="1" x14ac:dyDescent="0.25">
      <c r="A720" s="636"/>
      <c r="B720" s="637"/>
      <c r="C720" s="636"/>
      <c r="D720" s="636"/>
      <c r="E720" s="636"/>
      <c r="F720" s="636"/>
      <c r="G720" s="636"/>
      <c r="H720" s="636"/>
      <c r="I720" s="636"/>
      <c r="J720" s="636"/>
      <c r="K720" s="636"/>
      <c r="L720" s="636"/>
      <c r="M720" s="636"/>
    </row>
    <row r="721" spans="1:13" ht="15.75" customHeight="1" x14ac:dyDescent="0.25">
      <c r="A721" s="636"/>
      <c r="B721" s="637"/>
      <c r="C721" s="636"/>
      <c r="D721" s="636"/>
      <c r="E721" s="636"/>
      <c r="F721" s="636"/>
      <c r="G721" s="636"/>
      <c r="H721" s="636"/>
      <c r="I721" s="636"/>
      <c r="J721" s="636"/>
      <c r="K721" s="636"/>
      <c r="L721" s="636"/>
      <c r="M721" s="636"/>
    </row>
    <row r="722" spans="1:13" ht="15.75" customHeight="1" x14ac:dyDescent="0.25">
      <c r="A722" s="636"/>
      <c r="B722" s="637"/>
      <c r="C722" s="636"/>
      <c r="D722" s="636"/>
      <c r="E722" s="636"/>
      <c r="F722" s="636"/>
      <c r="G722" s="636"/>
      <c r="H722" s="636"/>
      <c r="I722" s="636"/>
      <c r="J722" s="636"/>
      <c r="K722" s="636"/>
      <c r="L722" s="636"/>
      <c r="M722" s="636"/>
    </row>
    <row r="723" spans="1:13" ht="15.75" customHeight="1" x14ac:dyDescent="0.25">
      <c r="A723" s="636"/>
      <c r="B723" s="637"/>
      <c r="C723" s="636"/>
      <c r="D723" s="636"/>
      <c r="E723" s="636"/>
      <c r="F723" s="636"/>
      <c r="G723" s="636"/>
      <c r="H723" s="636"/>
      <c r="I723" s="636"/>
      <c r="J723" s="636"/>
      <c r="K723" s="636"/>
      <c r="L723" s="636"/>
      <c r="M723" s="636"/>
    </row>
    <row r="724" spans="1:13" ht="15.75" customHeight="1" x14ac:dyDescent="0.25">
      <c r="A724" s="636"/>
      <c r="B724" s="637"/>
      <c r="C724" s="636"/>
      <c r="D724" s="636"/>
      <c r="E724" s="636"/>
      <c r="F724" s="636"/>
      <c r="G724" s="636"/>
      <c r="H724" s="636"/>
      <c r="I724" s="636"/>
      <c r="J724" s="636"/>
      <c r="K724" s="636"/>
      <c r="L724" s="636"/>
      <c r="M724" s="636"/>
    </row>
    <row r="725" spans="1:13" ht="15.75" customHeight="1" x14ac:dyDescent="0.25">
      <c r="A725" s="636"/>
      <c r="B725" s="637"/>
      <c r="C725" s="636"/>
      <c r="D725" s="636"/>
      <c r="E725" s="636"/>
      <c r="F725" s="636"/>
      <c r="G725" s="636"/>
      <c r="H725" s="636"/>
      <c r="I725" s="636"/>
      <c r="J725" s="636"/>
      <c r="K725" s="636"/>
      <c r="L725" s="636"/>
      <c r="M725" s="636"/>
    </row>
    <row r="726" spans="1:13" ht="15.75" customHeight="1" x14ac:dyDescent="0.25">
      <c r="A726" s="636"/>
      <c r="B726" s="637"/>
      <c r="C726" s="636"/>
      <c r="D726" s="636"/>
      <c r="E726" s="636"/>
      <c r="F726" s="636"/>
      <c r="G726" s="636"/>
      <c r="H726" s="636"/>
      <c r="I726" s="636"/>
      <c r="J726" s="636"/>
      <c r="K726" s="636"/>
      <c r="L726" s="636"/>
      <c r="M726" s="636"/>
    </row>
    <row r="727" spans="1:13" ht="15.75" customHeight="1" x14ac:dyDescent="0.25">
      <c r="A727" s="636"/>
      <c r="B727" s="637"/>
      <c r="C727" s="636"/>
      <c r="D727" s="636"/>
      <c r="E727" s="636"/>
      <c r="F727" s="636"/>
      <c r="G727" s="636"/>
      <c r="H727" s="636"/>
      <c r="I727" s="636"/>
      <c r="J727" s="636"/>
      <c r="K727" s="636"/>
      <c r="L727" s="636"/>
      <c r="M727" s="636"/>
    </row>
    <row r="728" spans="1:13" ht="15.75" customHeight="1" x14ac:dyDescent="0.25">
      <c r="A728" s="636"/>
      <c r="B728" s="637"/>
      <c r="C728" s="636"/>
      <c r="D728" s="636"/>
      <c r="E728" s="636"/>
      <c r="F728" s="636"/>
      <c r="G728" s="636"/>
      <c r="H728" s="636"/>
      <c r="I728" s="636"/>
      <c r="J728" s="636"/>
      <c r="K728" s="636"/>
      <c r="L728" s="636"/>
      <c r="M728" s="636"/>
    </row>
    <row r="729" spans="1:13" ht="15.75" customHeight="1" x14ac:dyDescent="0.25">
      <c r="A729" s="636"/>
      <c r="B729" s="637"/>
      <c r="C729" s="636"/>
      <c r="D729" s="636"/>
      <c r="E729" s="636"/>
      <c r="F729" s="636"/>
      <c r="G729" s="636"/>
      <c r="H729" s="636"/>
      <c r="I729" s="636"/>
      <c r="J729" s="636"/>
      <c r="K729" s="636"/>
      <c r="L729" s="636"/>
      <c r="M729" s="636"/>
    </row>
    <row r="730" spans="1:13" ht="15.75" customHeight="1" x14ac:dyDescent="0.25">
      <c r="A730" s="636"/>
      <c r="B730" s="637"/>
      <c r="C730" s="636"/>
      <c r="D730" s="636"/>
      <c r="E730" s="636"/>
      <c r="F730" s="636"/>
      <c r="G730" s="636"/>
      <c r="H730" s="636"/>
      <c r="I730" s="636"/>
      <c r="J730" s="636"/>
      <c r="K730" s="636"/>
      <c r="L730" s="636"/>
      <c r="M730" s="636"/>
    </row>
    <row r="731" spans="1:13" ht="15.75" customHeight="1" x14ac:dyDescent="0.25">
      <c r="A731" s="636"/>
      <c r="B731" s="637"/>
      <c r="C731" s="636"/>
      <c r="D731" s="636"/>
      <c r="E731" s="636"/>
      <c r="F731" s="636"/>
      <c r="G731" s="636"/>
      <c r="H731" s="636"/>
      <c r="I731" s="636"/>
      <c r="J731" s="636"/>
      <c r="K731" s="636"/>
      <c r="L731" s="636"/>
      <c r="M731" s="636"/>
    </row>
    <row r="732" spans="1:13" ht="15.75" customHeight="1" x14ac:dyDescent="0.25">
      <c r="A732" s="636"/>
      <c r="B732" s="637"/>
      <c r="C732" s="636"/>
      <c r="D732" s="636"/>
      <c r="E732" s="636"/>
      <c r="F732" s="636"/>
      <c r="G732" s="636"/>
      <c r="H732" s="636"/>
      <c r="I732" s="636"/>
      <c r="J732" s="636"/>
      <c r="K732" s="636"/>
      <c r="L732" s="636"/>
      <c r="M732" s="636"/>
    </row>
    <row r="733" spans="1:13" ht="15.75" customHeight="1" x14ac:dyDescent="0.25">
      <c r="A733" s="636"/>
      <c r="B733" s="637"/>
      <c r="C733" s="636"/>
      <c r="D733" s="636"/>
      <c r="E733" s="636"/>
      <c r="F733" s="636"/>
      <c r="G733" s="636"/>
      <c r="H733" s="636"/>
      <c r="I733" s="636"/>
      <c r="J733" s="636"/>
      <c r="K733" s="636"/>
      <c r="L733" s="636"/>
      <c r="M733" s="636"/>
    </row>
    <row r="734" spans="1:13" ht="15.75" customHeight="1" x14ac:dyDescent="0.25">
      <c r="A734" s="636"/>
      <c r="B734" s="637"/>
      <c r="C734" s="636"/>
      <c r="D734" s="636"/>
      <c r="E734" s="636"/>
      <c r="F734" s="636"/>
      <c r="G734" s="636"/>
      <c r="H734" s="636"/>
      <c r="I734" s="636"/>
      <c r="J734" s="636"/>
      <c r="K734" s="636"/>
      <c r="L734" s="636"/>
      <c r="M734" s="636"/>
    </row>
    <row r="735" spans="1:13" ht="15.75" customHeight="1" x14ac:dyDescent="0.25">
      <c r="A735" s="636"/>
      <c r="B735" s="637"/>
      <c r="C735" s="636"/>
      <c r="D735" s="636"/>
      <c r="E735" s="636"/>
      <c r="F735" s="636"/>
      <c r="G735" s="636"/>
      <c r="H735" s="636"/>
      <c r="I735" s="636"/>
      <c r="J735" s="636"/>
      <c r="K735" s="636"/>
      <c r="L735" s="636"/>
      <c r="M735" s="636"/>
    </row>
    <row r="736" spans="1:13" ht="15.75" customHeight="1" x14ac:dyDescent="0.25">
      <c r="A736" s="636"/>
      <c r="B736" s="637"/>
      <c r="C736" s="636"/>
      <c r="D736" s="636"/>
      <c r="E736" s="636"/>
      <c r="F736" s="636"/>
      <c r="G736" s="636"/>
      <c r="H736" s="636"/>
      <c r="I736" s="636"/>
      <c r="J736" s="636"/>
      <c r="K736" s="636"/>
      <c r="L736" s="636"/>
      <c r="M736" s="636"/>
    </row>
    <row r="737" spans="1:13" ht="15.75" customHeight="1" x14ac:dyDescent="0.25">
      <c r="A737" s="636"/>
      <c r="B737" s="637"/>
      <c r="C737" s="636"/>
      <c r="D737" s="636"/>
      <c r="E737" s="636"/>
      <c r="F737" s="636"/>
      <c r="G737" s="636"/>
      <c r="H737" s="636"/>
      <c r="I737" s="636"/>
      <c r="J737" s="636"/>
      <c r="K737" s="636"/>
      <c r="L737" s="636"/>
      <c r="M737" s="636"/>
    </row>
    <row r="738" spans="1:13" ht="15.75" customHeight="1" x14ac:dyDescent="0.25">
      <c r="A738" s="636"/>
      <c r="B738" s="637"/>
      <c r="C738" s="636"/>
      <c r="D738" s="636"/>
      <c r="E738" s="636"/>
      <c r="F738" s="636"/>
      <c r="G738" s="636"/>
      <c r="H738" s="636"/>
      <c r="I738" s="636"/>
      <c r="J738" s="636"/>
      <c r="K738" s="636"/>
      <c r="L738" s="636"/>
      <c r="M738" s="636"/>
    </row>
    <row r="739" spans="1:13" ht="15.75" customHeight="1" x14ac:dyDescent="0.25">
      <c r="A739" s="636"/>
      <c r="B739" s="637"/>
      <c r="C739" s="636"/>
      <c r="D739" s="636"/>
      <c r="E739" s="636"/>
      <c r="F739" s="636"/>
      <c r="G739" s="636"/>
      <c r="H739" s="636"/>
      <c r="I739" s="636"/>
      <c r="J739" s="636"/>
      <c r="K739" s="636"/>
      <c r="L739" s="636"/>
      <c r="M739" s="636"/>
    </row>
    <row r="740" spans="1:13" ht="15.75" customHeight="1" x14ac:dyDescent="0.25">
      <c r="A740" s="636"/>
      <c r="B740" s="637"/>
      <c r="C740" s="636"/>
      <c r="D740" s="636"/>
      <c r="E740" s="636"/>
      <c r="F740" s="636"/>
      <c r="G740" s="636"/>
      <c r="H740" s="636"/>
      <c r="I740" s="636"/>
      <c r="J740" s="636"/>
      <c r="K740" s="636"/>
      <c r="L740" s="636"/>
      <c r="M740" s="636"/>
    </row>
    <row r="741" spans="1:13" ht="15.75" customHeight="1" x14ac:dyDescent="0.25">
      <c r="A741" s="636"/>
      <c r="B741" s="637"/>
      <c r="C741" s="636"/>
      <c r="D741" s="636"/>
      <c r="E741" s="636"/>
      <c r="F741" s="636"/>
      <c r="G741" s="636"/>
      <c r="H741" s="636"/>
      <c r="I741" s="636"/>
      <c r="J741" s="636"/>
      <c r="K741" s="636"/>
      <c r="L741" s="636"/>
      <c r="M741" s="636"/>
    </row>
    <row r="742" spans="1:13" ht="15.75" customHeight="1" x14ac:dyDescent="0.25">
      <c r="A742" s="636"/>
      <c r="B742" s="637"/>
      <c r="C742" s="636"/>
      <c r="D742" s="636"/>
      <c r="E742" s="636"/>
      <c r="F742" s="636"/>
      <c r="G742" s="636"/>
      <c r="H742" s="636"/>
      <c r="I742" s="636"/>
      <c r="J742" s="636"/>
      <c r="K742" s="636"/>
      <c r="L742" s="636"/>
      <c r="M742" s="636"/>
    </row>
    <row r="743" spans="1:13" ht="15.75" customHeight="1" x14ac:dyDescent="0.25">
      <c r="A743" s="636"/>
      <c r="B743" s="637"/>
      <c r="C743" s="636"/>
      <c r="D743" s="636"/>
      <c r="E743" s="636"/>
      <c r="F743" s="636"/>
      <c r="G743" s="636"/>
      <c r="H743" s="636"/>
      <c r="I743" s="636"/>
      <c r="J743" s="636"/>
      <c r="K743" s="636"/>
      <c r="L743" s="636"/>
      <c r="M743" s="636"/>
    </row>
    <row r="744" spans="1:13" ht="15.75" customHeight="1" x14ac:dyDescent="0.25">
      <c r="A744" s="636"/>
      <c r="B744" s="637"/>
      <c r="C744" s="636"/>
      <c r="D744" s="636"/>
      <c r="E744" s="636"/>
      <c r="F744" s="636"/>
      <c r="G744" s="636"/>
      <c r="H744" s="636"/>
      <c r="I744" s="636"/>
      <c r="J744" s="636"/>
      <c r="K744" s="636"/>
      <c r="L744" s="636"/>
      <c r="M744" s="636"/>
    </row>
    <row r="745" spans="1:13" ht="15.75" customHeight="1" x14ac:dyDescent="0.25">
      <c r="A745" s="636"/>
      <c r="B745" s="637"/>
      <c r="C745" s="636"/>
      <c r="D745" s="636"/>
      <c r="E745" s="636"/>
      <c r="F745" s="636"/>
      <c r="G745" s="636"/>
      <c r="H745" s="636"/>
      <c r="I745" s="636"/>
      <c r="J745" s="636"/>
      <c r="K745" s="636"/>
      <c r="L745" s="636"/>
      <c r="M745" s="636"/>
    </row>
    <row r="746" spans="1:13" ht="15.75" customHeight="1" x14ac:dyDescent="0.25">
      <c r="A746" s="636"/>
      <c r="B746" s="637"/>
      <c r="C746" s="636"/>
      <c r="D746" s="636"/>
      <c r="E746" s="636"/>
      <c r="F746" s="636"/>
      <c r="G746" s="636"/>
      <c r="H746" s="636"/>
      <c r="I746" s="636"/>
      <c r="J746" s="636"/>
      <c r="K746" s="636"/>
      <c r="L746" s="636"/>
      <c r="M746" s="636"/>
    </row>
    <row r="747" spans="1:13" ht="15.75" customHeight="1" x14ac:dyDescent="0.25">
      <c r="A747" s="636"/>
      <c r="B747" s="637"/>
      <c r="C747" s="636"/>
      <c r="D747" s="636"/>
      <c r="E747" s="636"/>
      <c r="F747" s="636"/>
      <c r="G747" s="636"/>
      <c r="H747" s="636"/>
      <c r="I747" s="636"/>
      <c r="J747" s="636"/>
      <c r="K747" s="636"/>
      <c r="L747" s="636"/>
      <c r="M747" s="636"/>
    </row>
    <row r="748" spans="1:13" ht="15.75" customHeight="1" x14ac:dyDescent="0.25">
      <c r="A748" s="636"/>
      <c r="B748" s="637"/>
      <c r="C748" s="636"/>
      <c r="D748" s="636"/>
      <c r="E748" s="636"/>
      <c r="F748" s="636"/>
      <c r="G748" s="636"/>
      <c r="H748" s="636"/>
      <c r="I748" s="636"/>
      <c r="J748" s="636"/>
      <c r="K748" s="636"/>
      <c r="L748" s="636"/>
      <c r="M748" s="636"/>
    </row>
    <row r="749" spans="1:13" ht="15.75" customHeight="1" x14ac:dyDescent="0.25">
      <c r="A749" s="636"/>
      <c r="B749" s="637"/>
      <c r="C749" s="636"/>
      <c r="D749" s="636"/>
      <c r="E749" s="636"/>
      <c r="F749" s="636"/>
      <c r="G749" s="636"/>
      <c r="H749" s="636"/>
      <c r="I749" s="636"/>
      <c r="J749" s="636"/>
      <c r="K749" s="636"/>
      <c r="L749" s="636"/>
      <c r="M749" s="636"/>
    </row>
    <row r="750" spans="1:13" ht="15.75" customHeight="1" x14ac:dyDescent="0.25">
      <c r="A750" s="636"/>
      <c r="B750" s="637"/>
      <c r="C750" s="636"/>
      <c r="D750" s="636"/>
      <c r="E750" s="636"/>
      <c r="F750" s="636"/>
      <c r="G750" s="636"/>
      <c r="H750" s="636"/>
      <c r="I750" s="636"/>
      <c r="J750" s="636"/>
      <c r="K750" s="636"/>
      <c r="L750" s="636"/>
      <c r="M750" s="636"/>
    </row>
    <row r="751" spans="1:13" ht="15.75" customHeight="1" x14ac:dyDescent="0.25">
      <c r="A751" s="636"/>
      <c r="B751" s="637"/>
      <c r="C751" s="636"/>
      <c r="D751" s="636"/>
      <c r="E751" s="636"/>
      <c r="F751" s="636"/>
      <c r="G751" s="636"/>
      <c r="H751" s="636"/>
      <c r="I751" s="636"/>
      <c r="J751" s="636"/>
      <c r="K751" s="636"/>
      <c r="L751" s="636"/>
      <c r="M751" s="636"/>
    </row>
    <row r="752" spans="1:13" ht="15.75" customHeight="1" x14ac:dyDescent="0.25">
      <c r="A752" s="636"/>
      <c r="B752" s="637"/>
      <c r="C752" s="636"/>
      <c r="D752" s="636"/>
      <c r="E752" s="636"/>
      <c r="F752" s="636"/>
      <c r="G752" s="636"/>
      <c r="H752" s="636"/>
      <c r="I752" s="636"/>
      <c r="J752" s="636"/>
      <c r="K752" s="636"/>
      <c r="L752" s="636"/>
      <c r="M752" s="636"/>
    </row>
    <row r="753" spans="1:13" ht="15.75" customHeight="1" x14ac:dyDescent="0.25">
      <c r="A753" s="636"/>
      <c r="B753" s="637"/>
      <c r="C753" s="636"/>
      <c r="D753" s="636"/>
      <c r="E753" s="636"/>
      <c r="F753" s="636"/>
      <c r="G753" s="636"/>
      <c r="H753" s="636"/>
      <c r="I753" s="636"/>
      <c r="J753" s="636"/>
      <c r="K753" s="636"/>
      <c r="L753" s="636"/>
      <c r="M753" s="636"/>
    </row>
    <row r="754" spans="1:13" ht="15.75" customHeight="1" x14ac:dyDescent="0.25">
      <c r="A754" s="636"/>
      <c r="B754" s="637"/>
      <c r="C754" s="636"/>
      <c r="D754" s="636"/>
      <c r="E754" s="636"/>
      <c r="F754" s="636"/>
      <c r="G754" s="636"/>
      <c r="H754" s="636"/>
      <c r="I754" s="636"/>
      <c r="J754" s="636"/>
      <c r="K754" s="636"/>
      <c r="L754" s="636"/>
      <c r="M754" s="636"/>
    </row>
    <row r="755" spans="1:13" ht="15.75" customHeight="1" x14ac:dyDescent="0.25">
      <c r="A755" s="636"/>
      <c r="B755" s="637"/>
      <c r="C755" s="636"/>
      <c r="D755" s="636"/>
      <c r="E755" s="636"/>
      <c r="F755" s="636"/>
      <c r="G755" s="636"/>
      <c r="H755" s="636"/>
      <c r="I755" s="636"/>
      <c r="J755" s="636"/>
      <c r="K755" s="636"/>
      <c r="L755" s="636"/>
      <c r="M755" s="636"/>
    </row>
    <row r="756" spans="1:13" ht="15.75" customHeight="1" x14ac:dyDescent="0.25">
      <c r="A756" s="636"/>
      <c r="B756" s="637"/>
      <c r="C756" s="636"/>
      <c r="D756" s="636"/>
      <c r="E756" s="636"/>
      <c r="F756" s="636"/>
      <c r="G756" s="636"/>
      <c r="H756" s="636"/>
      <c r="I756" s="636"/>
      <c r="J756" s="636"/>
      <c r="K756" s="636"/>
      <c r="L756" s="636"/>
      <c r="M756" s="636"/>
    </row>
    <row r="757" spans="1:13" ht="15.75" customHeight="1" x14ac:dyDescent="0.25">
      <c r="A757" s="636"/>
      <c r="B757" s="637"/>
      <c r="C757" s="636"/>
      <c r="D757" s="636"/>
      <c r="E757" s="636"/>
      <c r="F757" s="636"/>
      <c r="G757" s="636"/>
      <c r="H757" s="636"/>
      <c r="I757" s="636"/>
      <c r="J757" s="636"/>
      <c r="K757" s="636"/>
      <c r="L757" s="636"/>
      <c r="M757" s="636"/>
    </row>
    <row r="758" spans="1:13" ht="15.75" customHeight="1" x14ac:dyDescent="0.25">
      <c r="A758" s="636"/>
      <c r="B758" s="637"/>
      <c r="C758" s="636"/>
      <c r="D758" s="636"/>
      <c r="E758" s="636"/>
      <c r="F758" s="636"/>
      <c r="G758" s="636"/>
      <c r="H758" s="636"/>
      <c r="I758" s="636"/>
      <c r="J758" s="636"/>
      <c r="K758" s="636"/>
      <c r="L758" s="636"/>
      <c r="M758" s="636"/>
    </row>
    <row r="759" spans="1:13" ht="15.75" customHeight="1" x14ac:dyDescent="0.25">
      <c r="A759" s="636"/>
      <c r="B759" s="637"/>
      <c r="C759" s="636"/>
      <c r="D759" s="636"/>
      <c r="E759" s="636"/>
      <c r="F759" s="636"/>
      <c r="G759" s="636"/>
      <c r="H759" s="636"/>
      <c r="I759" s="636"/>
      <c r="J759" s="636"/>
      <c r="K759" s="636"/>
      <c r="L759" s="636"/>
      <c r="M759" s="636"/>
    </row>
    <row r="760" spans="1:13" ht="15.75" customHeight="1" x14ac:dyDescent="0.25">
      <c r="A760" s="636"/>
      <c r="B760" s="637"/>
      <c r="C760" s="636"/>
      <c r="D760" s="636"/>
      <c r="E760" s="636"/>
      <c r="F760" s="636"/>
      <c r="G760" s="636"/>
      <c r="H760" s="636"/>
      <c r="I760" s="636"/>
      <c r="J760" s="636"/>
      <c r="K760" s="636"/>
      <c r="L760" s="636"/>
      <c r="M760" s="636"/>
    </row>
    <row r="761" spans="1:13" ht="15.75" customHeight="1" x14ac:dyDescent="0.25">
      <c r="A761" s="636"/>
      <c r="B761" s="637"/>
      <c r="C761" s="636"/>
      <c r="D761" s="636"/>
      <c r="E761" s="636"/>
      <c r="F761" s="636"/>
      <c r="G761" s="636"/>
      <c r="H761" s="636"/>
      <c r="I761" s="636"/>
      <c r="J761" s="636"/>
      <c r="K761" s="636"/>
      <c r="L761" s="636"/>
      <c r="M761" s="636"/>
    </row>
    <row r="762" spans="1:13" ht="15.75" customHeight="1" x14ac:dyDescent="0.25">
      <c r="A762" s="636"/>
      <c r="B762" s="637"/>
      <c r="C762" s="636"/>
      <c r="D762" s="636"/>
      <c r="E762" s="636"/>
      <c r="F762" s="636"/>
      <c r="G762" s="636"/>
      <c r="H762" s="636"/>
      <c r="I762" s="636"/>
      <c r="J762" s="636"/>
      <c r="K762" s="636"/>
      <c r="L762" s="636"/>
      <c r="M762" s="636"/>
    </row>
    <row r="763" spans="1:13" ht="15.75" customHeight="1" x14ac:dyDescent="0.25">
      <c r="A763" s="636"/>
      <c r="B763" s="637"/>
      <c r="C763" s="636"/>
      <c r="D763" s="636"/>
      <c r="E763" s="636"/>
      <c r="F763" s="636"/>
      <c r="G763" s="636"/>
      <c r="H763" s="636"/>
      <c r="I763" s="636"/>
      <c r="J763" s="636"/>
      <c r="K763" s="636"/>
      <c r="L763" s="636"/>
      <c r="M763" s="636"/>
    </row>
    <row r="764" spans="1:13" ht="15.75" customHeight="1" x14ac:dyDescent="0.25">
      <c r="A764" s="636"/>
      <c r="B764" s="637"/>
      <c r="C764" s="636"/>
      <c r="D764" s="636"/>
      <c r="E764" s="636"/>
      <c r="F764" s="636"/>
      <c r="G764" s="636"/>
      <c r="H764" s="636"/>
      <c r="I764" s="636"/>
      <c r="J764" s="636"/>
      <c r="K764" s="636"/>
      <c r="L764" s="636"/>
      <c r="M764" s="636"/>
    </row>
    <row r="765" spans="1:13" ht="15.75" customHeight="1" x14ac:dyDescent="0.25">
      <c r="A765" s="636"/>
      <c r="B765" s="637"/>
      <c r="C765" s="636"/>
      <c r="D765" s="636"/>
      <c r="E765" s="636"/>
      <c r="F765" s="636"/>
      <c r="G765" s="636"/>
      <c r="H765" s="636"/>
      <c r="I765" s="636"/>
      <c r="J765" s="636"/>
      <c r="K765" s="636"/>
      <c r="L765" s="636"/>
      <c r="M765" s="636"/>
    </row>
    <row r="766" spans="1:13" ht="15.75" customHeight="1" x14ac:dyDescent="0.25">
      <c r="A766" s="636"/>
      <c r="B766" s="637"/>
      <c r="C766" s="636"/>
      <c r="D766" s="636"/>
      <c r="E766" s="636"/>
      <c r="F766" s="636"/>
      <c r="G766" s="636"/>
      <c r="H766" s="636"/>
      <c r="I766" s="636"/>
      <c r="J766" s="636"/>
      <c r="K766" s="636"/>
      <c r="L766" s="636"/>
      <c r="M766" s="636"/>
    </row>
    <row r="767" spans="1:13" ht="15.75" customHeight="1" x14ac:dyDescent="0.25">
      <c r="A767" s="636"/>
      <c r="B767" s="637"/>
      <c r="C767" s="636"/>
      <c r="D767" s="636"/>
      <c r="E767" s="636"/>
      <c r="F767" s="636"/>
      <c r="G767" s="636"/>
      <c r="H767" s="636"/>
      <c r="I767" s="636"/>
      <c r="J767" s="636"/>
      <c r="K767" s="636"/>
      <c r="L767" s="636"/>
      <c r="M767" s="636"/>
    </row>
    <row r="768" spans="1:13" ht="15.75" customHeight="1" x14ac:dyDescent="0.25">
      <c r="A768" s="636"/>
      <c r="B768" s="637"/>
      <c r="C768" s="636"/>
      <c r="D768" s="636"/>
      <c r="E768" s="636"/>
      <c r="F768" s="636"/>
      <c r="G768" s="636"/>
      <c r="H768" s="636"/>
      <c r="I768" s="636"/>
      <c r="J768" s="636"/>
      <c r="K768" s="636"/>
      <c r="L768" s="636"/>
      <c r="M768" s="636"/>
    </row>
    <row r="769" spans="1:13" ht="15.75" customHeight="1" x14ac:dyDescent="0.25">
      <c r="A769" s="636"/>
      <c r="B769" s="637"/>
      <c r="C769" s="636"/>
      <c r="D769" s="636"/>
      <c r="E769" s="636"/>
      <c r="F769" s="636"/>
      <c r="G769" s="636"/>
      <c r="H769" s="636"/>
      <c r="I769" s="636"/>
      <c r="J769" s="636"/>
      <c r="K769" s="636"/>
      <c r="L769" s="636"/>
      <c r="M769" s="636"/>
    </row>
    <row r="770" spans="1:13" ht="15.75" customHeight="1" x14ac:dyDescent="0.25">
      <c r="A770" s="636"/>
      <c r="B770" s="637"/>
      <c r="C770" s="636"/>
      <c r="D770" s="636"/>
      <c r="E770" s="636"/>
      <c r="F770" s="636"/>
      <c r="G770" s="636"/>
      <c r="H770" s="636"/>
      <c r="I770" s="636"/>
      <c r="J770" s="636"/>
      <c r="K770" s="636"/>
      <c r="L770" s="636"/>
      <c r="M770" s="636"/>
    </row>
    <row r="771" spans="1:13" ht="15.75" customHeight="1" x14ac:dyDescent="0.25">
      <c r="A771" s="636"/>
      <c r="B771" s="637"/>
      <c r="C771" s="636"/>
      <c r="D771" s="636"/>
      <c r="E771" s="636"/>
      <c r="F771" s="636"/>
      <c r="G771" s="636"/>
      <c r="H771" s="636"/>
      <c r="I771" s="636"/>
      <c r="J771" s="636"/>
      <c r="K771" s="636"/>
      <c r="L771" s="636"/>
      <c r="M771" s="636"/>
    </row>
    <row r="772" spans="1:13" ht="15.75" customHeight="1" x14ac:dyDescent="0.25">
      <c r="A772" s="636"/>
      <c r="B772" s="637"/>
      <c r="C772" s="636"/>
      <c r="D772" s="636"/>
      <c r="E772" s="636"/>
      <c r="F772" s="636"/>
      <c r="G772" s="636"/>
      <c r="H772" s="636"/>
      <c r="I772" s="636"/>
      <c r="J772" s="636"/>
      <c r="K772" s="636"/>
      <c r="L772" s="636"/>
      <c r="M772" s="636"/>
    </row>
    <row r="773" spans="1:13" ht="15.75" customHeight="1" x14ac:dyDescent="0.25">
      <c r="A773" s="636"/>
      <c r="B773" s="637"/>
      <c r="C773" s="636"/>
      <c r="D773" s="636"/>
      <c r="E773" s="636"/>
      <c r="F773" s="636"/>
      <c r="G773" s="636"/>
      <c r="H773" s="636"/>
      <c r="I773" s="636"/>
      <c r="J773" s="636"/>
      <c r="K773" s="636"/>
      <c r="L773" s="636"/>
      <c r="M773" s="636"/>
    </row>
    <row r="774" spans="1:13" ht="15.75" customHeight="1" x14ac:dyDescent="0.25">
      <c r="A774" s="636"/>
      <c r="B774" s="637"/>
      <c r="C774" s="636"/>
      <c r="D774" s="636"/>
      <c r="E774" s="636"/>
      <c r="F774" s="636"/>
      <c r="G774" s="636"/>
      <c r="H774" s="636"/>
      <c r="I774" s="636"/>
      <c r="J774" s="636"/>
      <c r="K774" s="636"/>
      <c r="L774" s="636"/>
      <c r="M774" s="636"/>
    </row>
    <row r="775" spans="1:13" ht="15.75" customHeight="1" x14ac:dyDescent="0.25">
      <c r="A775" s="636"/>
      <c r="B775" s="637"/>
      <c r="C775" s="636"/>
      <c r="D775" s="636"/>
      <c r="E775" s="636"/>
      <c r="F775" s="636"/>
      <c r="G775" s="636"/>
      <c r="H775" s="636"/>
      <c r="I775" s="636"/>
      <c r="J775" s="636"/>
      <c r="K775" s="636"/>
      <c r="L775" s="636"/>
      <c r="M775" s="636"/>
    </row>
    <row r="776" spans="1:13" ht="15.75" customHeight="1" x14ac:dyDescent="0.25">
      <c r="A776" s="636"/>
      <c r="B776" s="637"/>
      <c r="C776" s="636"/>
      <c r="D776" s="636"/>
      <c r="E776" s="636"/>
      <c r="F776" s="636"/>
      <c r="G776" s="636"/>
      <c r="H776" s="636"/>
      <c r="I776" s="636"/>
      <c r="J776" s="636"/>
      <c r="K776" s="636"/>
      <c r="L776" s="636"/>
      <c r="M776" s="636"/>
    </row>
    <row r="777" spans="1:13" ht="15.75" customHeight="1" x14ac:dyDescent="0.25">
      <c r="A777" s="636"/>
      <c r="B777" s="637"/>
      <c r="C777" s="636"/>
      <c r="D777" s="636"/>
      <c r="E777" s="636"/>
      <c r="F777" s="636"/>
      <c r="G777" s="636"/>
      <c r="H777" s="636"/>
      <c r="I777" s="636"/>
      <c r="J777" s="636"/>
      <c r="K777" s="636"/>
      <c r="L777" s="636"/>
      <c r="M777" s="636"/>
    </row>
    <row r="778" spans="1:13" ht="15.75" customHeight="1" x14ac:dyDescent="0.25">
      <c r="A778" s="636"/>
      <c r="B778" s="637"/>
      <c r="C778" s="636"/>
      <c r="D778" s="636"/>
      <c r="E778" s="636"/>
      <c r="F778" s="636"/>
      <c r="G778" s="636"/>
      <c r="H778" s="636"/>
      <c r="I778" s="636"/>
      <c r="J778" s="636"/>
      <c r="K778" s="636"/>
      <c r="L778" s="636"/>
      <c r="M778" s="636"/>
    </row>
    <row r="779" spans="1:13" ht="15.75" customHeight="1" x14ac:dyDescent="0.25">
      <c r="A779" s="636"/>
      <c r="B779" s="637"/>
      <c r="C779" s="636"/>
      <c r="D779" s="636"/>
      <c r="E779" s="636"/>
      <c r="F779" s="636"/>
      <c r="G779" s="636"/>
      <c r="H779" s="636"/>
      <c r="I779" s="636"/>
      <c r="J779" s="636"/>
      <c r="K779" s="636"/>
      <c r="L779" s="636"/>
      <c r="M779" s="636"/>
    </row>
    <row r="780" spans="1:13" ht="15.75" customHeight="1" x14ac:dyDescent="0.25">
      <c r="A780" s="636"/>
      <c r="B780" s="637"/>
      <c r="C780" s="636"/>
      <c r="D780" s="636"/>
      <c r="E780" s="636"/>
      <c r="F780" s="636"/>
      <c r="G780" s="636"/>
      <c r="H780" s="636"/>
      <c r="I780" s="636"/>
      <c r="J780" s="636"/>
      <c r="K780" s="636"/>
      <c r="L780" s="636"/>
      <c r="M780" s="636"/>
    </row>
    <row r="781" spans="1:13" ht="15.75" customHeight="1" x14ac:dyDescent="0.25">
      <c r="A781" s="636"/>
      <c r="B781" s="637"/>
      <c r="C781" s="636"/>
      <c r="D781" s="636"/>
      <c r="E781" s="636"/>
      <c r="F781" s="636"/>
      <c r="G781" s="636"/>
      <c r="H781" s="636"/>
      <c r="I781" s="636"/>
      <c r="J781" s="636"/>
      <c r="K781" s="636"/>
      <c r="L781" s="636"/>
      <c r="M781" s="636"/>
    </row>
    <row r="782" spans="1:13" ht="15.75" customHeight="1" x14ac:dyDescent="0.25">
      <c r="A782" s="636"/>
      <c r="B782" s="637"/>
      <c r="C782" s="636"/>
      <c r="D782" s="636"/>
      <c r="E782" s="636"/>
      <c r="F782" s="636"/>
      <c r="G782" s="636"/>
      <c r="H782" s="636"/>
      <c r="I782" s="636"/>
      <c r="J782" s="636"/>
      <c r="K782" s="636"/>
      <c r="L782" s="636"/>
      <c r="M782" s="636"/>
    </row>
    <row r="783" spans="1:13" ht="15.75" customHeight="1" x14ac:dyDescent="0.25">
      <c r="A783" s="636"/>
      <c r="B783" s="637"/>
      <c r="C783" s="636"/>
      <c r="D783" s="636"/>
      <c r="E783" s="636"/>
      <c r="F783" s="636"/>
      <c r="G783" s="636"/>
      <c r="H783" s="636"/>
      <c r="I783" s="636"/>
      <c r="J783" s="636"/>
      <c r="K783" s="636"/>
      <c r="L783" s="636"/>
      <c r="M783" s="636"/>
    </row>
    <row r="784" spans="1:13" ht="15.75" customHeight="1" x14ac:dyDescent="0.25">
      <c r="A784" s="636"/>
      <c r="B784" s="637"/>
      <c r="C784" s="636"/>
      <c r="D784" s="636"/>
      <c r="E784" s="636"/>
      <c r="F784" s="636"/>
      <c r="G784" s="636"/>
      <c r="H784" s="636"/>
      <c r="I784" s="636"/>
      <c r="J784" s="636"/>
      <c r="K784" s="636"/>
      <c r="L784" s="636"/>
      <c r="M784" s="636"/>
    </row>
    <row r="785" spans="1:13" ht="15.75" customHeight="1" x14ac:dyDescent="0.25">
      <c r="A785" s="636"/>
      <c r="B785" s="637"/>
      <c r="C785" s="636"/>
      <c r="D785" s="636"/>
      <c r="E785" s="636"/>
      <c r="F785" s="636"/>
      <c r="G785" s="636"/>
      <c r="H785" s="636"/>
      <c r="I785" s="636"/>
      <c r="J785" s="636"/>
      <c r="K785" s="636"/>
      <c r="L785" s="636"/>
      <c r="M785" s="636"/>
    </row>
    <row r="786" spans="1:13" ht="15.75" customHeight="1" x14ac:dyDescent="0.25">
      <c r="A786" s="636"/>
      <c r="B786" s="637"/>
      <c r="C786" s="636"/>
      <c r="D786" s="636"/>
      <c r="E786" s="636"/>
      <c r="F786" s="636"/>
      <c r="G786" s="636"/>
      <c r="H786" s="636"/>
      <c r="I786" s="636"/>
      <c r="J786" s="636"/>
      <c r="K786" s="636"/>
      <c r="L786" s="636"/>
      <c r="M786" s="636"/>
    </row>
    <row r="787" spans="1:13" ht="15.75" customHeight="1" x14ac:dyDescent="0.25">
      <c r="A787" s="636"/>
      <c r="B787" s="637"/>
      <c r="C787" s="636"/>
      <c r="D787" s="636"/>
      <c r="E787" s="636"/>
      <c r="F787" s="636"/>
      <c r="G787" s="636"/>
      <c r="H787" s="636"/>
      <c r="I787" s="636"/>
      <c r="J787" s="636"/>
      <c r="K787" s="636"/>
      <c r="L787" s="636"/>
      <c r="M787" s="636"/>
    </row>
    <row r="788" spans="1:13" ht="15.75" customHeight="1" x14ac:dyDescent="0.25">
      <c r="A788" s="636"/>
      <c r="B788" s="637"/>
      <c r="C788" s="636"/>
      <c r="D788" s="636"/>
      <c r="E788" s="636"/>
      <c r="F788" s="636"/>
      <c r="G788" s="636"/>
      <c r="H788" s="636"/>
      <c r="I788" s="636"/>
      <c r="J788" s="636"/>
      <c r="K788" s="636"/>
      <c r="L788" s="636"/>
      <c r="M788" s="636"/>
    </row>
    <row r="789" spans="1:13" ht="15.75" customHeight="1" x14ac:dyDescent="0.25">
      <c r="A789" s="636"/>
      <c r="B789" s="637"/>
      <c r="C789" s="636"/>
      <c r="D789" s="636"/>
      <c r="E789" s="636"/>
      <c r="F789" s="636"/>
      <c r="G789" s="636"/>
      <c r="H789" s="636"/>
      <c r="I789" s="636"/>
      <c r="J789" s="636"/>
      <c r="K789" s="636"/>
      <c r="L789" s="636"/>
      <c r="M789" s="636"/>
    </row>
    <row r="790" spans="1:13" ht="15.75" customHeight="1" x14ac:dyDescent="0.25">
      <c r="A790" s="636"/>
      <c r="B790" s="637"/>
      <c r="C790" s="636"/>
      <c r="D790" s="636"/>
      <c r="E790" s="636"/>
      <c r="F790" s="636"/>
      <c r="G790" s="636"/>
      <c r="H790" s="636"/>
      <c r="I790" s="636"/>
      <c r="J790" s="636"/>
      <c r="K790" s="636"/>
      <c r="L790" s="636"/>
      <c r="M790" s="636"/>
    </row>
    <row r="791" spans="1:13" ht="15.75" customHeight="1" x14ac:dyDescent="0.25">
      <c r="A791" s="636"/>
      <c r="B791" s="637"/>
      <c r="C791" s="636"/>
      <c r="D791" s="636"/>
      <c r="E791" s="636"/>
      <c r="F791" s="636"/>
      <c r="G791" s="636"/>
      <c r="H791" s="636"/>
      <c r="I791" s="636"/>
      <c r="J791" s="636"/>
      <c r="K791" s="636"/>
      <c r="L791" s="636"/>
      <c r="M791" s="636"/>
    </row>
    <row r="792" spans="1:13" ht="15.75" customHeight="1" x14ac:dyDescent="0.25">
      <c r="A792" s="636"/>
      <c r="B792" s="637"/>
      <c r="C792" s="636"/>
      <c r="D792" s="636"/>
      <c r="E792" s="636"/>
      <c r="F792" s="636"/>
      <c r="G792" s="636"/>
      <c r="H792" s="636"/>
      <c r="I792" s="636"/>
      <c r="J792" s="636"/>
      <c r="K792" s="636"/>
      <c r="L792" s="636"/>
      <c r="M792" s="636"/>
    </row>
    <row r="793" spans="1:13" ht="15.75" customHeight="1" x14ac:dyDescent="0.25">
      <c r="A793" s="636"/>
      <c r="B793" s="637"/>
      <c r="C793" s="636"/>
      <c r="D793" s="636"/>
      <c r="E793" s="636"/>
      <c r="F793" s="636"/>
      <c r="G793" s="636"/>
      <c r="H793" s="636"/>
      <c r="I793" s="636"/>
      <c r="J793" s="636"/>
      <c r="K793" s="636"/>
      <c r="L793" s="636"/>
      <c r="M793" s="636"/>
    </row>
    <row r="794" spans="1:13" ht="15.75" customHeight="1" x14ac:dyDescent="0.25">
      <c r="A794" s="636"/>
      <c r="B794" s="637"/>
      <c r="C794" s="636"/>
      <c r="D794" s="636"/>
      <c r="E794" s="636"/>
      <c r="F794" s="636"/>
      <c r="G794" s="636"/>
      <c r="H794" s="636"/>
      <c r="I794" s="636"/>
      <c r="J794" s="636"/>
      <c r="K794" s="636"/>
      <c r="L794" s="636"/>
      <c r="M794" s="636"/>
    </row>
    <row r="795" spans="1:13" ht="15.75" customHeight="1" x14ac:dyDescent="0.25">
      <c r="A795" s="636"/>
      <c r="B795" s="637"/>
      <c r="C795" s="636"/>
      <c r="D795" s="636"/>
      <c r="E795" s="636"/>
      <c r="F795" s="636"/>
      <c r="G795" s="636"/>
      <c r="H795" s="636"/>
      <c r="I795" s="636"/>
      <c r="J795" s="636"/>
      <c r="K795" s="636"/>
      <c r="L795" s="636"/>
      <c r="M795" s="636"/>
    </row>
    <row r="796" spans="1:13" ht="15.75" customHeight="1" x14ac:dyDescent="0.25">
      <c r="A796" s="636"/>
      <c r="B796" s="637"/>
      <c r="C796" s="636"/>
      <c r="D796" s="636"/>
      <c r="E796" s="636"/>
      <c r="F796" s="636"/>
      <c r="G796" s="636"/>
      <c r="H796" s="636"/>
      <c r="I796" s="636"/>
      <c r="J796" s="636"/>
      <c r="K796" s="636"/>
      <c r="L796" s="636"/>
      <c r="M796" s="636"/>
    </row>
    <row r="797" spans="1:13" ht="15.75" customHeight="1" x14ac:dyDescent="0.25">
      <c r="A797" s="636"/>
      <c r="B797" s="637"/>
      <c r="C797" s="636"/>
      <c r="D797" s="636"/>
      <c r="E797" s="636"/>
      <c r="F797" s="636"/>
      <c r="G797" s="636"/>
      <c r="H797" s="636"/>
      <c r="I797" s="636"/>
      <c r="J797" s="636"/>
      <c r="K797" s="636"/>
      <c r="L797" s="636"/>
      <c r="M797" s="636"/>
    </row>
    <row r="798" spans="1:13" ht="15.75" customHeight="1" x14ac:dyDescent="0.25">
      <c r="A798" s="636"/>
      <c r="B798" s="637"/>
      <c r="C798" s="636"/>
      <c r="D798" s="636"/>
      <c r="E798" s="636"/>
      <c r="F798" s="636"/>
      <c r="G798" s="636"/>
      <c r="H798" s="636"/>
      <c r="I798" s="636"/>
      <c r="J798" s="636"/>
      <c r="K798" s="636"/>
      <c r="L798" s="636"/>
      <c r="M798" s="636"/>
    </row>
    <row r="799" spans="1:13" ht="15.75" customHeight="1" x14ac:dyDescent="0.25">
      <c r="A799" s="636"/>
      <c r="B799" s="637"/>
      <c r="C799" s="636"/>
      <c r="D799" s="636"/>
      <c r="E799" s="636"/>
      <c r="F799" s="636"/>
      <c r="G799" s="636"/>
      <c r="H799" s="636"/>
      <c r="I799" s="636"/>
      <c r="J799" s="636"/>
      <c r="K799" s="636"/>
      <c r="L799" s="636"/>
      <c r="M799" s="636"/>
    </row>
    <row r="800" spans="1:13" ht="15.75" customHeight="1" x14ac:dyDescent="0.25">
      <c r="A800" s="636"/>
      <c r="B800" s="637"/>
      <c r="C800" s="636"/>
      <c r="D800" s="636"/>
      <c r="E800" s="636"/>
      <c r="F800" s="636"/>
      <c r="G800" s="636"/>
      <c r="H800" s="636"/>
      <c r="I800" s="636"/>
      <c r="J800" s="636"/>
      <c r="K800" s="636"/>
      <c r="L800" s="636"/>
      <c r="M800" s="636"/>
    </row>
    <row r="801" spans="1:13" ht="15.75" customHeight="1" x14ac:dyDescent="0.25">
      <c r="A801" s="636"/>
      <c r="B801" s="637"/>
      <c r="C801" s="636"/>
      <c r="D801" s="636"/>
      <c r="E801" s="636"/>
      <c r="F801" s="636"/>
      <c r="G801" s="636"/>
      <c r="H801" s="636"/>
      <c r="I801" s="636"/>
      <c r="J801" s="636"/>
      <c r="K801" s="636"/>
      <c r="L801" s="636"/>
      <c r="M801" s="636"/>
    </row>
    <row r="802" spans="1:13" ht="15.75" customHeight="1" x14ac:dyDescent="0.25">
      <c r="A802" s="636"/>
      <c r="B802" s="637"/>
      <c r="C802" s="636"/>
      <c r="D802" s="636"/>
      <c r="E802" s="636"/>
      <c r="F802" s="636"/>
      <c r="G802" s="636"/>
      <c r="H802" s="636"/>
      <c r="I802" s="636"/>
      <c r="J802" s="636"/>
      <c r="K802" s="636"/>
      <c r="L802" s="636"/>
      <c r="M802" s="636"/>
    </row>
    <row r="803" spans="1:13" ht="15.75" customHeight="1" x14ac:dyDescent="0.25">
      <c r="A803" s="636"/>
      <c r="B803" s="637"/>
      <c r="C803" s="636"/>
      <c r="D803" s="636"/>
      <c r="E803" s="636"/>
      <c r="F803" s="636"/>
      <c r="G803" s="636"/>
      <c r="H803" s="636"/>
      <c r="I803" s="636"/>
      <c r="J803" s="636"/>
      <c r="K803" s="636"/>
      <c r="L803" s="636"/>
      <c r="M803" s="636"/>
    </row>
    <row r="804" spans="1:13" ht="15.75" customHeight="1" x14ac:dyDescent="0.25">
      <c r="A804" s="636"/>
      <c r="B804" s="637"/>
      <c r="C804" s="636"/>
      <c r="D804" s="636"/>
      <c r="E804" s="636"/>
      <c r="F804" s="636"/>
      <c r="G804" s="636"/>
      <c r="H804" s="636"/>
      <c r="I804" s="636"/>
      <c r="J804" s="636"/>
      <c r="K804" s="636"/>
      <c r="L804" s="636"/>
      <c r="M804" s="636"/>
    </row>
    <row r="805" spans="1:13" ht="15.75" customHeight="1" x14ac:dyDescent="0.25">
      <c r="A805" s="636"/>
      <c r="B805" s="637"/>
      <c r="C805" s="636"/>
      <c r="D805" s="636"/>
      <c r="E805" s="636"/>
      <c r="F805" s="636"/>
      <c r="G805" s="636"/>
      <c r="H805" s="636"/>
      <c r="I805" s="636"/>
      <c r="J805" s="636"/>
      <c r="K805" s="636"/>
      <c r="L805" s="636"/>
      <c r="M805" s="636"/>
    </row>
    <row r="806" spans="1:13" ht="15.75" customHeight="1" x14ac:dyDescent="0.25">
      <c r="A806" s="636"/>
      <c r="B806" s="637"/>
      <c r="C806" s="636"/>
      <c r="D806" s="636"/>
      <c r="E806" s="636"/>
      <c r="F806" s="636"/>
      <c r="G806" s="636"/>
      <c r="H806" s="636"/>
      <c r="I806" s="636"/>
      <c r="J806" s="636"/>
      <c r="K806" s="636"/>
      <c r="L806" s="636"/>
      <c r="M806" s="636"/>
    </row>
    <row r="807" spans="1:13" ht="15.75" customHeight="1" x14ac:dyDescent="0.25">
      <c r="A807" s="636"/>
      <c r="B807" s="637"/>
      <c r="C807" s="636"/>
      <c r="D807" s="636"/>
      <c r="E807" s="636"/>
      <c r="F807" s="636"/>
      <c r="G807" s="636"/>
      <c r="H807" s="636"/>
      <c r="I807" s="636"/>
      <c r="J807" s="636"/>
      <c r="K807" s="636"/>
      <c r="L807" s="636"/>
      <c r="M807" s="636"/>
    </row>
    <row r="808" spans="1:13" ht="15.75" customHeight="1" x14ac:dyDescent="0.25">
      <c r="A808" s="636"/>
      <c r="B808" s="637"/>
      <c r="C808" s="636"/>
      <c r="D808" s="636"/>
      <c r="E808" s="636"/>
      <c r="F808" s="636"/>
      <c r="G808" s="636"/>
      <c r="H808" s="636"/>
      <c r="I808" s="636"/>
      <c r="J808" s="636"/>
      <c r="K808" s="636"/>
      <c r="L808" s="636"/>
      <c r="M808" s="636"/>
    </row>
    <row r="809" spans="1:13" ht="15.75" customHeight="1" x14ac:dyDescent="0.25">
      <c r="A809" s="636"/>
      <c r="B809" s="637"/>
      <c r="C809" s="636"/>
      <c r="D809" s="636"/>
      <c r="E809" s="636"/>
      <c r="F809" s="636"/>
      <c r="G809" s="636"/>
      <c r="H809" s="636"/>
      <c r="I809" s="636"/>
      <c r="J809" s="636"/>
      <c r="K809" s="636"/>
      <c r="L809" s="636"/>
      <c r="M809" s="636"/>
    </row>
    <row r="810" spans="1:13" ht="15.75" customHeight="1" x14ac:dyDescent="0.25">
      <c r="A810" s="636"/>
      <c r="B810" s="637"/>
      <c r="C810" s="636"/>
      <c r="D810" s="636"/>
      <c r="E810" s="636"/>
      <c r="F810" s="636"/>
      <c r="G810" s="636"/>
      <c r="H810" s="636"/>
      <c r="I810" s="636"/>
      <c r="J810" s="636"/>
      <c r="K810" s="636"/>
      <c r="L810" s="636"/>
      <c r="M810" s="636"/>
    </row>
    <row r="811" spans="1:13" ht="15.75" customHeight="1" x14ac:dyDescent="0.25">
      <c r="A811" s="636"/>
      <c r="B811" s="637"/>
      <c r="C811" s="636"/>
      <c r="D811" s="636"/>
      <c r="E811" s="636"/>
      <c r="F811" s="636"/>
      <c r="G811" s="636"/>
      <c r="H811" s="636"/>
      <c r="I811" s="636"/>
      <c r="J811" s="636"/>
      <c r="K811" s="636"/>
      <c r="L811" s="636"/>
      <c r="M811" s="636"/>
    </row>
    <row r="812" spans="1:13" ht="15.75" customHeight="1" x14ac:dyDescent="0.25">
      <c r="A812" s="636"/>
      <c r="B812" s="637"/>
      <c r="C812" s="636"/>
      <c r="D812" s="636"/>
      <c r="E812" s="636"/>
      <c r="F812" s="636"/>
      <c r="G812" s="636"/>
      <c r="H812" s="636"/>
      <c r="I812" s="636"/>
      <c r="J812" s="636"/>
      <c r="K812" s="636"/>
      <c r="L812" s="636"/>
      <c r="M812" s="636"/>
    </row>
    <row r="813" spans="1:13" ht="15.75" customHeight="1" x14ac:dyDescent="0.25">
      <c r="A813" s="636"/>
      <c r="B813" s="637"/>
      <c r="C813" s="636"/>
      <c r="D813" s="636"/>
      <c r="E813" s="636"/>
      <c r="F813" s="636"/>
      <c r="G813" s="636"/>
      <c r="H813" s="636"/>
      <c r="I813" s="636"/>
      <c r="J813" s="636"/>
      <c r="K813" s="636"/>
      <c r="L813" s="636"/>
      <c r="M813" s="636"/>
    </row>
    <row r="814" spans="1:13" ht="15.75" customHeight="1" x14ac:dyDescent="0.25">
      <c r="A814" s="636"/>
      <c r="B814" s="637"/>
      <c r="C814" s="636"/>
      <c r="D814" s="636"/>
      <c r="E814" s="636"/>
      <c r="F814" s="636"/>
      <c r="G814" s="636"/>
      <c r="H814" s="636"/>
      <c r="I814" s="636"/>
      <c r="J814" s="636"/>
      <c r="K814" s="636"/>
      <c r="L814" s="636"/>
      <c r="M814" s="636"/>
    </row>
    <row r="815" spans="1:13" ht="15.75" customHeight="1" x14ac:dyDescent="0.25">
      <c r="A815" s="636"/>
      <c r="B815" s="637"/>
      <c r="C815" s="636"/>
      <c r="D815" s="636"/>
      <c r="E815" s="636"/>
      <c r="F815" s="636"/>
      <c r="G815" s="636"/>
      <c r="H815" s="636"/>
      <c r="I815" s="636"/>
      <c r="J815" s="636"/>
      <c r="K815" s="636"/>
      <c r="L815" s="636"/>
      <c r="M815" s="636"/>
    </row>
    <row r="816" spans="1:13" ht="15.75" customHeight="1" x14ac:dyDescent="0.25">
      <c r="A816" s="636"/>
      <c r="B816" s="637"/>
      <c r="C816" s="636"/>
      <c r="D816" s="636"/>
      <c r="E816" s="636"/>
      <c r="F816" s="636"/>
      <c r="G816" s="636"/>
      <c r="H816" s="636"/>
      <c r="I816" s="636"/>
      <c r="J816" s="636"/>
      <c r="K816" s="636"/>
      <c r="L816" s="636"/>
      <c r="M816" s="636"/>
    </row>
    <row r="817" spans="1:13" ht="15.75" customHeight="1" x14ac:dyDescent="0.25">
      <c r="A817" s="636"/>
      <c r="B817" s="637"/>
      <c r="C817" s="636"/>
      <c r="D817" s="636"/>
      <c r="E817" s="636"/>
      <c r="F817" s="636"/>
      <c r="G817" s="636"/>
      <c r="H817" s="636"/>
      <c r="I817" s="636"/>
      <c r="J817" s="636"/>
      <c r="K817" s="636"/>
      <c r="L817" s="636"/>
      <c r="M817" s="636"/>
    </row>
    <row r="818" spans="1:13" ht="15.75" customHeight="1" x14ac:dyDescent="0.25">
      <c r="A818" s="636"/>
      <c r="B818" s="637"/>
      <c r="C818" s="636"/>
      <c r="D818" s="636"/>
      <c r="E818" s="636"/>
      <c r="F818" s="636"/>
      <c r="G818" s="636"/>
      <c r="H818" s="636"/>
      <c r="I818" s="636"/>
      <c r="J818" s="636"/>
      <c r="K818" s="636"/>
      <c r="L818" s="636"/>
      <c r="M818" s="636"/>
    </row>
    <row r="819" spans="1:13" ht="15.75" customHeight="1" x14ac:dyDescent="0.25">
      <c r="A819" s="636"/>
      <c r="B819" s="637"/>
      <c r="C819" s="636"/>
      <c r="D819" s="636"/>
      <c r="E819" s="636"/>
      <c r="F819" s="636"/>
      <c r="G819" s="636"/>
      <c r="H819" s="636"/>
      <c r="I819" s="636"/>
      <c r="J819" s="636"/>
      <c r="K819" s="636"/>
      <c r="L819" s="636"/>
      <c r="M819" s="636"/>
    </row>
    <row r="820" spans="1:13" ht="15.75" customHeight="1" x14ac:dyDescent="0.25">
      <c r="A820" s="636"/>
      <c r="B820" s="637"/>
      <c r="C820" s="636"/>
      <c r="D820" s="636"/>
      <c r="E820" s="636"/>
      <c r="F820" s="636"/>
      <c r="G820" s="636"/>
      <c r="H820" s="636"/>
      <c r="I820" s="636"/>
      <c r="J820" s="636"/>
      <c r="K820" s="636"/>
      <c r="L820" s="636"/>
      <c r="M820" s="636"/>
    </row>
    <row r="821" spans="1:13" ht="15.75" customHeight="1" x14ac:dyDescent="0.25">
      <c r="A821" s="636"/>
      <c r="B821" s="637"/>
      <c r="C821" s="636"/>
      <c r="D821" s="636"/>
      <c r="E821" s="636"/>
      <c r="F821" s="636"/>
      <c r="G821" s="636"/>
      <c r="H821" s="636"/>
      <c r="I821" s="636"/>
      <c r="J821" s="636"/>
      <c r="K821" s="636"/>
      <c r="L821" s="636"/>
      <c r="M821" s="636"/>
    </row>
    <row r="822" spans="1:13" ht="15.75" customHeight="1" x14ac:dyDescent="0.25">
      <c r="A822" s="636"/>
      <c r="B822" s="637"/>
      <c r="C822" s="636"/>
      <c r="D822" s="636"/>
      <c r="E822" s="636"/>
      <c r="F822" s="636"/>
      <c r="G822" s="636"/>
      <c r="H822" s="636"/>
      <c r="I822" s="636"/>
      <c r="J822" s="636"/>
      <c r="K822" s="636"/>
      <c r="L822" s="636"/>
      <c r="M822" s="636"/>
    </row>
    <row r="823" spans="1:13" ht="15.75" customHeight="1" x14ac:dyDescent="0.25">
      <c r="A823" s="636"/>
      <c r="B823" s="637"/>
      <c r="C823" s="636"/>
      <c r="D823" s="636"/>
      <c r="E823" s="636"/>
      <c r="F823" s="636"/>
      <c r="G823" s="636"/>
      <c r="H823" s="636"/>
      <c r="I823" s="636"/>
      <c r="J823" s="636"/>
      <c r="K823" s="636"/>
      <c r="L823" s="636"/>
      <c r="M823" s="636"/>
    </row>
    <row r="824" spans="1:13" ht="15.75" customHeight="1" x14ac:dyDescent="0.25">
      <c r="A824" s="636"/>
      <c r="B824" s="637"/>
      <c r="C824" s="636"/>
      <c r="D824" s="636"/>
      <c r="E824" s="636"/>
      <c r="F824" s="636"/>
      <c r="G824" s="636"/>
      <c r="H824" s="636"/>
      <c r="I824" s="636"/>
      <c r="J824" s="636"/>
      <c r="K824" s="636"/>
      <c r="L824" s="636"/>
      <c r="M824" s="636"/>
    </row>
    <row r="825" spans="1:13" ht="15.75" customHeight="1" x14ac:dyDescent="0.25">
      <c r="A825" s="636"/>
      <c r="B825" s="637"/>
      <c r="C825" s="636"/>
      <c r="D825" s="636"/>
      <c r="E825" s="636"/>
      <c r="F825" s="636"/>
      <c r="G825" s="636"/>
      <c r="H825" s="636"/>
      <c r="I825" s="636"/>
      <c r="J825" s="636"/>
      <c r="K825" s="636"/>
      <c r="L825" s="636"/>
      <c r="M825" s="636"/>
    </row>
    <row r="826" spans="1:13" ht="15.75" customHeight="1" x14ac:dyDescent="0.25">
      <c r="A826" s="636"/>
      <c r="B826" s="637"/>
      <c r="C826" s="636"/>
      <c r="D826" s="636"/>
      <c r="E826" s="636"/>
      <c r="F826" s="636"/>
      <c r="G826" s="636"/>
      <c r="H826" s="636"/>
      <c r="I826" s="636"/>
      <c r="J826" s="636"/>
      <c r="K826" s="636"/>
      <c r="L826" s="636"/>
      <c r="M826" s="636"/>
    </row>
    <row r="827" spans="1:13" ht="15.75" customHeight="1" x14ac:dyDescent="0.25">
      <c r="A827" s="636"/>
      <c r="B827" s="637"/>
      <c r="C827" s="636"/>
      <c r="D827" s="636"/>
      <c r="E827" s="636"/>
      <c r="F827" s="636"/>
      <c r="G827" s="636"/>
      <c r="H827" s="636"/>
      <c r="I827" s="636"/>
      <c r="J827" s="636"/>
      <c r="K827" s="636"/>
      <c r="L827" s="636"/>
      <c r="M827" s="636"/>
    </row>
    <row r="828" spans="1:13" ht="15.75" customHeight="1" x14ac:dyDescent="0.25">
      <c r="A828" s="636"/>
      <c r="B828" s="637"/>
      <c r="C828" s="636"/>
      <c r="D828" s="636"/>
      <c r="E828" s="636"/>
      <c r="F828" s="636"/>
      <c r="G828" s="636"/>
      <c r="H828" s="636"/>
      <c r="I828" s="636"/>
      <c r="J828" s="636"/>
      <c r="K828" s="636"/>
      <c r="L828" s="636"/>
      <c r="M828" s="636"/>
    </row>
    <row r="829" spans="1:13" ht="15.75" customHeight="1" x14ac:dyDescent="0.25">
      <c r="A829" s="636"/>
      <c r="B829" s="637"/>
      <c r="C829" s="636"/>
      <c r="D829" s="636"/>
      <c r="E829" s="636"/>
      <c r="F829" s="636"/>
      <c r="G829" s="636"/>
      <c r="H829" s="636"/>
      <c r="I829" s="636"/>
      <c r="J829" s="636"/>
      <c r="K829" s="636"/>
      <c r="L829" s="636"/>
      <c r="M829" s="636"/>
    </row>
    <row r="830" spans="1:13" ht="15.75" customHeight="1" x14ac:dyDescent="0.25">
      <c r="A830" s="636"/>
      <c r="B830" s="637"/>
      <c r="C830" s="636"/>
      <c r="D830" s="636"/>
      <c r="E830" s="636"/>
      <c r="F830" s="636"/>
      <c r="G830" s="636"/>
      <c r="H830" s="636"/>
      <c r="I830" s="636"/>
      <c r="J830" s="636"/>
      <c r="K830" s="636"/>
      <c r="L830" s="636"/>
      <c r="M830" s="636"/>
    </row>
    <row r="831" spans="1:13" ht="15.75" customHeight="1" x14ac:dyDescent="0.25">
      <c r="A831" s="636"/>
      <c r="B831" s="637"/>
      <c r="C831" s="636"/>
      <c r="D831" s="636"/>
      <c r="E831" s="636"/>
      <c r="F831" s="636"/>
      <c r="G831" s="636"/>
      <c r="H831" s="636"/>
      <c r="I831" s="636"/>
      <c r="J831" s="636"/>
      <c r="K831" s="636"/>
      <c r="L831" s="636"/>
      <c r="M831" s="636"/>
    </row>
    <row r="832" spans="1:13" ht="15.75" customHeight="1" x14ac:dyDescent="0.25">
      <c r="A832" s="636"/>
      <c r="B832" s="637"/>
      <c r="C832" s="636"/>
      <c r="D832" s="636"/>
      <c r="E832" s="636"/>
      <c r="F832" s="636"/>
      <c r="G832" s="636"/>
      <c r="H832" s="636"/>
      <c r="I832" s="636"/>
      <c r="J832" s="636"/>
      <c r="K832" s="636"/>
      <c r="L832" s="636"/>
      <c r="M832" s="636"/>
    </row>
    <row r="833" spans="1:13" ht="15.75" customHeight="1" x14ac:dyDescent="0.25">
      <c r="A833" s="636"/>
      <c r="B833" s="637"/>
      <c r="C833" s="636"/>
      <c r="D833" s="636"/>
      <c r="E833" s="636"/>
      <c r="F833" s="636"/>
      <c r="G833" s="636"/>
      <c r="H833" s="636"/>
      <c r="I833" s="636"/>
      <c r="J833" s="636"/>
      <c r="K833" s="636"/>
      <c r="L833" s="636"/>
      <c r="M833" s="636"/>
    </row>
    <row r="834" spans="1:13" ht="15.75" customHeight="1" x14ac:dyDescent="0.25">
      <c r="A834" s="636"/>
      <c r="B834" s="637"/>
      <c r="C834" s="636"/>
      <c r="D834" s="636"/>
      <c r="E834" s="636"/>
      <c r="F834" s="636"/>
      <c r="G834" s="636"/>
      <c r="H834" s="636"/>
      <c r="I834" s="636"/>
      <c r="J834" s="636"/>
      <c r="K834" s="636"/>
      <c r="L834" s="636"/>
      <c r="M834" s="636"/>
    </row>
    <row r="835" spans="1:13" ht="15.75" customHeight="1" x14ac:dyDescent="0.25">
      <c r="A835" s="636"/>
      <c r="B835" s="637"/>
      <c r="C835" s="636"/>
      <c r="D835" s="636"/>
      <c r="E835" s="636"/>
      <c r="F835" s="636"/>
      <c r="G835" s="636"/>
      <c r="H835" s="636"/>
      <c r="I835" s="636"/>
      <c r="J835" s="636"/>
      <c r="K835" s="636"/>
      <c r="L835" s="636"/>
      <c r="M835" s="636"/>
    </row>
    <row r="836" spans="1:13" ht="15.75" customHeight="1" x14ac:dyDescent="0.25">
      <c r="A836" s="636"/>
      <c r="B836" s="637"/>
      <c r="C836" s="636"/>
      <c r="D836" s="636"/>
      <c r="E836" s="636"/>
      <c r="F836" s="636"/>
      <c r="G836" s="636"/>
      <c r="H836" s="636"/>
      <c r="I836" s="636"/>
      <c r="J836" s="636"/>
      <c r="K836" s="636"/>
      <c r="L836" s="636"/>
      <c r="M836" s="636"/>
    </row>
    <row r="837" spans="1:13" ht="15.75" customHeight="1" x14ac:dyDescent="0.25">
      <c r="A837" s="636"/>
      <c r="B837" s="637"/>
      <c r="C837" s="636"/>
      <c r="D837" s="636"/>
      <c r="E837" s="636"/>
      <c r="F837" s="636"/>
      <c r="G837" s="636"/>
      <c r="H837" s="636"/>
      <c r="I837" s="636"/>
      <c r="J837" s="636"/>
      <c r="K837" s="636"/>
      <c r="L837" s="636"/>
      <c r="M837" s="636"/>
    </row>
    <row r="838" spans="1:13" ht="15.75" customHeight="1" x14ac:dyDescent="0.25">
      <c r="A838" s="636"/>
      <c r="B838" s="637"/>
      <c r="C838" s="636"/>
      <c r="D838" s="636"/>
      <c r="E838" s="636"/>
      <c r="F838" s="636"/>
      <c r="G838" s="636"/>
      <c r="H838" s="636"/>
      <c r="I838" s="636"/>
      <c r="J838" s="636"/>
      <c r="K838" s="636"/>
      <c r="L838" s="636"/>
      <c r="M838" s="636"/>
    </row>
    <row r="839" spans="1:13" ht="15.75" customHeight="1" x14ac:dyDescent="0.25">
      <c r="A839" s="636"/>
      <c r="B839" s="637"/>
      <c r="C839" s="636"/>
      <c r="D839" s="636"/>
      <c r="E839" s="636"/>
      <c r="F839" s="636"/>
      <c r="G839" s="636"/>
      <c r="H839" s="636"/>
      <c r="I839" s="636"/>
      <c r="J839" s="636"/>
      <c r="K839" s="636"/>
      <c r="L839" s="636"/>
      <c r="M839" s="636"/>
    </row>
    <row r="840" spans="1:13" ht="15.75" customHeight="1" x14ac:dyDescent="0.25">
      <c r="A840" s="636"/>
      <c r="B840" s="637"/>
      <c r="C840" s="636"/>
      <c r="D840" s="636"/>
      <c r="E840" s="636"/>
      <c r="F840" s="636"/>
      <c r="G840" s="636"/>
      <c r="H840" s="636"/>
      <c r="I840" s="636"/>
      <c r="J840" s="636"/>
      <c r="K840" s="636"/>
      <c r="L840" s="636"/>
      <c r="M840" s="636"/>
    </row>
    <row r="841" spans="1:13" ht="15.75" customHeight="1" x14ac:dyDescent="0.25">
      <c r="A841" s="636"/>
      <c r="B841" s="637"/>
      <c r="C841" s="636"/>
      <c r="D841" s="636"/>
      <c r="E841" s="636"/>
      <c r="F841" s="636"/>
      <c r="G841" s="636"/>
      <c r="H841" s="636"/>
      <c r="I841" s="636"/>
      <c r="J841" s="636"/>
      <c r="K841" s="636"/>
      <c r="L841" s="636"/>
      <c r="M841" s="636"/>
    </row>
    <row r="842" spans="1:13" ht="15.75" customHeight="1" x14ac:dyDescent="0.25">
      <c r="A842" s="636"/>
      <c r="B842" s="637"/>
      <c r="C842" s="636"/>
      <c r="D842" s="636"/>
      <c r="E842" s="636"/>
      <c r="F842" s="636"/>
      <c r="G842" s="636"/>
      <c r="H842" s="636"/>
      <c r="I842" s="636"/>
      <c r="J842" s="636"/>
      <c r="K842" s="636"/>
      <c r="L842" s="636"/>
      <c r="M842" s="636"/>
    </row>
    <row r="843" spans="1:13" ht="15.75" customHeight="1" x14ac:dyDescent="0.25">
      <c r="A843" s="636"/>
      <c r="B843" s="637"/>
      <c r="C843" s="636"/>
      <c r="D843" s="636"/>
      <c r="E843" s="636"/>
      <c r="F843" s="636"/>
      <c r="G843" s="636"/>
      <c r="H843" s="636"/>
      <c r="I843" s="636"/>
      <c r="J843" s="636"/>
      <c r="K843" s="636"/>
      <c r="L843" s="636"/>
      <c r="M843" s="636"/>
    </row>
    <row r="844" spans="1:13" ht="15.75" customHeight="1" x14ac:dyDescent="0.25">
      <c r="A844" s="636"/>
      <c r="B844" s="637"/>
      <c r="C844" s="636"/>
      <c r="D844" s="636"/>
      <c r="E844" s="636"/>
      <c r="F844" s="636"/>
      <c r="G844" s="636"/>
      <c r="H844" s="636"/>
      <c r="I844" s="636"/>
      <c r="J844" s="636"/>
      <c r="K844" s="636"/>
      <c r="L844" s="636"/>
      <c r="M844" s="636"/>
    </row>
    <row r="845" spans="1:13" ht="15.75" customHeight="1" x14ac:dyDescent="0.25">
      <c r="A845" s="636"/>
      <c r="B845" s="637"/>
      <c r="C845" s="636"/>
      <c r="D845" s="636"/>
      <c r="E845" s="636"/>
      <c r="F845" s="636"/>
      <c r="G845" s="636"/>
      <c r="H845" s="636"/>
      <c r="I845" s="636"/>
      <c r="J845" s="636"/>
      <c r="K845" s="636"/>
      <c r="L845" s="636"/>
      <c r="M845" s="636"/>
    </row>
    <row r="846" spans="1:13" ht="15.75" customHeight="1" x14ac:dyDescent="0.25">
      <c r="A846" s="636"/>
      <c r="B846" s="637"/>
      <c r="C846" s="636"/>
      <c r="D846" s="636"/>
      <c r="E846" s="636"/>
      <c r="F846" s="636"/>
      <c r="G846" s="636"/>
      <c r="H846" s="636"/>
      <c r="I846" s="636"/>
      <c r="J846" s="636"/>
      <c r="K846" s="636"/>
      <c r="L846" s="636"/>
      <c r="M846" s="636"/>
    </row>
    <row r="847" spans="1:13" ht="15.75" customHeight="1" x14ac:dyDescent="0.25">
      <c r="A847" s="636"/>
      <c r="B847" s="637"/>
      <c r="C847" s="636"/>
      <c r="D847" s="636"/>
      <c r="E847" s="636"/>
      <c r="F847" s="636"/>
      <c r="G847" s="636"/>
      <c r="H847" s="636"/>
      <c r="I847" s="636"/>
      <c r="J847" s="636"/>
      <c r="K847" s="636"/>
      <c r="L847" s="636"/>
      <c r="M847" s="636"/>
    </row>
    <row r="848" spans="1:13" ht="15.75" customHeight="1" x14ac:dyDescent="0.25">
      <c r="A848" s="636"/>
      <c r="B848" s="637"/>
      <c r="C848" s="636"/>
      <c r="D848" s="636"/>
      <c r="E848" s="636"/>
      <c r="F848" s="636"/>
      <c r="G848" s="636"/>
      <c r="H848" s="636"/>
      <c r="I848" s="636"/>
      <c r="J848" s="636"/>
      <c r="K848" s="636"/>
      <c r="L848" s="636"/>
      <c r="M848" s="636"/>
    </row>
    <row r="849" spans="1:13" ht="15.75" customHeight="1" x14ac:dyDescent="0.25">
      <c r="A849" s="636"/>
      <c r="B849" s="637"/>
      <c r="C849" s="636"/>
      <c r="D849" s="636"/>
      <c r="E849" s="636"/>
      <c r="F849" s="636"/>
      <c r="G849" s="636"/>
      <c r="H849" s="636"/>
      <c r="I849" s="636"/>
      <c r="J849" s="636"/>
      <c r="K849" s="636"/>
      <c r="L849" s="636"/>
      <c r="M849" s="636"/>
    </row>
    <row r="850" spans="1:13" ht="15.75" customHeight="1" x14ac:dyDescent="0.25">
      <c r="A850" s="636"/>
      <c r="B850" s="637"/>
      <c r="C850" s="636"/>
      <c r="D850" s="636"/>
      <c r="E850" s="636"/>
      <c r="F850" s="636"/>
      <c r="G850" s="636"/>
      <c r="H850" s="636"/>
      <c r="I850" s="636"/>
      <c r="J850" s="636"/>
      <c r="K850" s="636"/>
      <c r="L850" s="636"/>
      <c r="M850" s="636"/>
    </row>
    <row r="851" spans="1:13" ht="15.75" customHeight="1" x14ac:dyDescent="0.25">
      <c r="A851" s="636"/>
      <c r="B851" s="637"/>
      <c r="C851" s="636"/>
      <c r="D851" s="636"/>
      <c r="E851" s="636"/>
      <c r="F851" s="636"/>
      <c r="G851" s="636"/>
      <c r="H851" s="636"/>
      <c r="I851" s="636"/>
      <c r="J851" s="636"/>
      <c r="K851" s="636"/>
      <c r="L851" s="636"/>
      <c r="M851" s="636"/>
    </row>
    <row r="852" spans="1:13" ht="15.75" customHeight="1" x14ac:dyDescent="0.25">
      <c r="A852" s="636"/>
      <c r="B852" s="637"/>
      <c r="C852" s="636"/>
      <c r="D852" s="636"/>
      <c r="E852" s="636"/>
      <c r="F852" s="636"/>
      <c r="G852" s="636"/>
      <c r="H852" s="636"/>
      <c r="I852" s="636"/>
      <c r="J852" s="636"/>
      <c r="K852" s="636"/>
      <c r="L852" s="636"/>
      <c r="M852" s="636"/>
    </row>
    <row r="853" spans="1:13" ht="15.75" customHeight="1" x14ac:dyDescent="0.25">
      <c r="A853" s="636"/>
      <c r="B853" s="637"/>
      <c r="C853" s="636"/>
      <c r="D853" s="636"/>
      <c r="E853" s="636"/>
      <c r="F853" s="636"/>
      <c r="G853" s="636"/>
      <c r="H853" s="636"/>
      <c r="I853" s="636"/>
      <c r="J853" s="636"/>
      <c r="K853" s="636"/>
      <c r="L853" s="636"/>
      <c r="M853" s="636"/>
    </row>
    <row r="854" spans="1:13" ht="15.75" customHeight="1" x14ac:dyDescent="0.25">
      <c r="A854" s="636"/>
      <c r="B854" s="637"/>
      <c r="C854" s="636"/>
      <c r="D854" s="636"/>
      <c r="E854" s="636"/>
      <c r="F854" s="636"/>
      <c r="G854" s="636"/>
      <c r="H854" s="636"/>
      <c r="I854" s="636"/>
      <c r="J854" s="636"/>
      <c r="K854" s="636"/>
      <c r="L854" s="636"/>
      <c r="M854" s="636"/>
    </row>
    <row r="855" spans="1:13" ht="15.75" customHeight="1" x14ac:dyDescent="0.25">
      <c r="A855" s="636"/>
      <c r="B855" s="637"/>
      <c r="C855" s="636"/>
      <c r="D855" s="636"/>
      <c r="E855" s="636"/>
      <c r="F855" s="636"/>
      <c r="G855" s="636"/>
      <c r="H855" s="636"/>
      <c r="I855" s="636"/>
      <c r="J855" s="636"/>
      <c r="K855" s="636"/>
      <c r="L855" s="636"/>
      <c r="M855" s="636"/>
    </row>
    <row r="856" spans="1:13" ht="15.75" customHeight="1" x14ac:dyDescent="0.25">
      <c r="A856" s="636"/>
      <c r="B856" s="637"/>
      <c r="C856" s="636"/>
      <c r="D856" s="636"/>
      <c r="E856" s="636"/>
      <c r="F856" s="636"/>
      <c r="G856" s="636"/>
      <c r="H856" s="636"/>
      <c r="I856" s="636"/>
      <c r="J856" s="636"/>
      <c r="K856" s="636"/>
      <c r="L856" s="636"/>
      <c r="M856" s="636"/>
    </row>
    <row r="857" spans="1:13" ht="15.75" customHeight="1" x14ac:dyDescent="0.25">
      <c r="A857" s="636"/>
      <c r="B857" s="637"/>
      <c r="C857" s="636"/>
      <c r="D857" s="636"/>
      <c r="E857" s="636"/>
      <c r="F857" s="636"/>
      <c r="G857" s="636"/>
      <c r="H857" s="636"/>
      <c r="I857" s="636"/>
      <c r="J857" s="636"/>
      <c r="K857" s="636"/>
      <c r="L857" s="636"/>
      <c r="M857" s="636"/>
    </row>
    <row r="858" spans="1:13" ht="15.75" customHeight="1" x14ac:dyDescent="0.25">
      <c r="A858" s="636"/>
      <c r="B858" s="637"/>
      <c r="C858" s="636"/>
      <c r="D858" s="636"/>
      <c r="E858" s="636"/>
      <c r="F858" s="636"/>
      <c r="G858" s="636"/>
      <c r="H858" s="636"/>
      <c r="I858" s="636"/>
      <c r="J858" s="636"/>
      <c r="K858" s="636"/>
      <c r="L858" s="636"/>
      <c r="M858" s="636"/>
    </row>
    <row r="859" spans="1:13" ht="15.75" customHeight="1" x14ac:dyDescent="0.25">
      <c r="A859" s="636"/>
      <c r="B859" s="637"/>
      <c r="C859" s="636"/>
      <c r="D859" s="636"/>
      <c r="E859" s="636"/>
      <c r="F859" s="636"/>
      <c r="G859" s="636"/>
      <c r="H859" s="636"/>
      <c r="I859" s="636"/>
      <c r="J859" s="636"/>
      <c r="K859" s="636"/>
      <c r="L859" s="636"/>
      <c r="M859" s="636"/>
    </row>
    <row r="860" spans="1:13" ht="15.75" customHeight="1" x14ac:dyDescent="0.25">
      <c r="A860" s="636"/>
      <c r="B860" s="637"/>
      <c r="C860" s="636"/>
      <c r="D860" s="636"/>
      <c r="E860" s="636"/>
      <c r="F860" s="636"/>
      <c r="G860" s="636"/>
      <c r="H860" s="636"/>
      <c r="I860" s="636"/>
      <c r="J860" s="636"/>
      <c r="K860" s="636"/>
      <c r="L860" s="636"/>
      <c r="M860" s="636"/>
    </row>
    <row r="861" spans="1:13" ht="15.75" customHeight="1" x14ac:dyDescent="0.25">
      <c r="A861" s="636"/>
      <c r="B861" s="637"/>
      <c r="C861" s="636"/>
      <c r="D861" s="636"/>
      <c r="E861" s="636"/>
      <c r="F861" s="636"/>
      <c r="G861" s="636"/>
      <c r="H861" s="636"/>
      <c r="I861" s="636"/>
      <c r="J861" s="636"/>
      <c r="K861" s="636"/>
      <c r="L861" s="636"/>
      <c r="M861" s="636"/>
    </row>
    <row r="862" spans="1:13" ht="15.75" customHeight="1" x14ac:dyDescent="0.25">
      <c r="A862" s="636"/>
      <c r="B862" s="637"/>
      <c r="C862" s="636"/>
      <c r="D862" s="636"/>
      <c r="E862" s="636"/>
      <c r="F862" s="636"/>
      <c r="G862" s="636"/>
      <c r="H862" s="636"/>
      <c r="I862" s="636"/>
      <c r="J862" s="636"/>
      <c r="K862" s="636"/>
      <c r="L862" s="636"/>
      <c r="M862" s="636"/>
    </row>
    <row r="863" spans="1:13" ht="15.75" customHeight="1" x14ac:dyDescent="0.25">
      <c r="A863" s="636"/>
      <c r="B863" s="637"/>
      <c r="C863" s="636"/>
      <c r="D863" s="636"/>
      <c r="E863" s="636"/>
      <c r="F863" s="636"/>
      <c r="G863" s="636"/>
      <c r="H863" s="636"/>
      <c r="I863" s="636"/>
      <c r="J863" s="636"/>
      <c r="K863" s="636"/>
      <c r="L863" s="636"/>
      <c r="M863" s="636"/>
    </row>
    <row r="864" spans="1:13" ht="15.75" customHeight="1" x14ac:dyDescent="0.25">
      <c r="A864" s="636"/>
      <c r="B864" s="637"/>
      <c r="C864" s="636"/>
      <c r="D864" s="636"/>
      <c r="E864" s="636"/>
      <c r="F864" s="636"/>
      <c r="G864" s="636"/>
      <c r="H864" s="636"/>
      <c r="I864" s="636"/>
      <c r="J864" s="636"/>
      <c r="K864" s="636"/>
      <c r="L864" s="636"/>
      <c r="M864" s="636"/>
    </row>
    <row r="865" spans="1:13" ht="15.75" customHeight="1" x14ac:dyDescent="0.25">
      <c r="A865" s="636"/>
      <c r="B865" s="637"/>
      <c r="C865" s="636"/>
      <c r="D865" s="636"/>
      <c r="E865" s="636"/>
      <c r="F865" s="636"/>
      <c r="G865" s="636"/>
      <c r="H865" s="636"/>
      <c r="I865" s="636"/>
      <c r="J865" s="636"/>
      <c r="K865" s="636"/>
      <c r="L865" s="636"/>
      <c r="M865" s="636"/>
    </row>
    <row r="866" spans="1:13" ht="15.75" customHeight="1" x14ac:dyDescent="0.25">
      <c r="A866" s="636"/>
      <c r="B866" s="637"/>
      <c r="C866" s="636"/>
      <c r="D866" s="636"/>
      <c r="E866" s="636"/>
      <c r="F866" s="636"/>
      <c r="G866" s="636"/>
      <c r="H866" s="636"/>
      <c r="I866" s="636"/>
      <c r="J866" s="636"/>
      <c r="K866" s="636"/>
      <c r="L866" s="636"/>
      <c r="M866" s="636"/>
    </row>
    <row r="867" spans="1:13" ht="15.75" customHeight="1" x14ac:dyDescent="0.25">
      <c r="A867" s="636"/>
      <c r="B867" s="637"/>
      <c r="C867" s="636"/>
      <c r="D867" s="636"/>
      <c r="E867" s="636"/>
      <c r="F867" s="636"/>
      <c r="G867" s="636"/>
      <c r="H867" s="636"/>
      <c r="I867" s="636"/>
      <c r="J867" s="636"/>
      <c r="K867" s="636"/>
      <c r="L867" s="636"/>
      <c r="M867" s="636"/>
    </row>
    <row r="868" spans="1:13" ht="15.75" customHeight="1" x14ac:dyDescent="0.25">
      <c r="A868" s="636"/>
      <c r="B868" s="637"/>
      <c r="C868" s="636"/>
      <c r="D868" s="636"/>
      <c r="E868" s="636"/>
      <c r="F868" s="636"/>
      <c r="G868" s="636"/>
      <c r="H868" s="636"/>
      <c r="I868" s="636"/>
      <c r="J868" s="636"/>
      <c r="K868" s="636"/>
      <c r="L868" s="636"/>
      <c r="M868" s="636"/>
    </row>
    <row r="869" spans="1:13" ht="15.75" customHeight="1" x14ac:dyDescent="0.25">
      <c r="A869" s="636"/>
      <c r="B869" s="637"/>
      <c r="C869" s="636"/>
      <c r="D869" s="636"/>
      <c r="E869" s="636"/>
      <c r="F869" s="636"/>
      <c r="G869" s="636"/>
      <c r="H869" s="636"/>
      <c r="I869" s="636"/>
      <c r="J869" s="636"/>
      <c r="K869" s="636"/>
      <c r="L869" s="636"/>
      <c r="M869" s="636"/>
    </row>
    <row r="870" spans="1:13" ht="15.75" customHeight="1" x14ac:dyDescent="0.25">
      <c r="A870" s="636"/>
      <c r="B870" s="637"/>
      <c r="C870" s="636"/>
      <c r="D870" s="636"/>
      <c r="E870" s="636"/>
      <c r="F870" s="636"/>
      <c r="G870" s="636"/>
      <c r="H870" s="636"/>
      <c r="I870" s="636"/>
      <c r="J870" s="636"/>
      <c r="K870" s="636"/>
      <c r="L870" s="636"/>
      <c r="M870" s="636"/>
    </row>
    <row r="871" spans="1:13" ht="15.75" customHeight="1" x14ac:dyDescent="0.25">
      <c r="A871" s="636"/>
      <c r="B871" s="637"/>
      <c r="C871" s="636"/>
      <c r="D871" s="636"/>
      <c r="E871" s="636"/>
      <c r="F871" s="636"/>
      <c r="G871" s="636"/>
      <c r="H871" s="636"/>
      <c r="I871" s="636"/>
      <c r="J871" s="636"/>
      <c r="K871" s="636"/>
      <c r="L871" s="636"/>
      <c r="M871" s="636"/>
    </row>
    <row r="872" spans="1:13" ht="15.75" customHeight="1" x14ac:dyDescent="0.25">
      <c r="A872" s="636"/>
      <c r="B872" s="637"/>
      <c r="C872" s="636"/>
      <c r="D872" s="636"/>
      <c r="E872" s="636"/>
      <c r="F872" s="636"/>
      <c r="G872" s="636"/>
      <c r="H872" s="636"/>
      <c r="I872" s="636"/>
      <c r="J872" s="636"/>
      <c r="K872" s="636"/>
      <c r="L872" s="636"/>
      <c r="M872" s="636"/>
    </row>
    <row r="873" spans="1:13" ht="15.75" customHeight="1" x14ac:dyDescent="0.25">
      <c r="A873" s="636"/>
      <c r="B873" s="637"/>
      <c r="C873" s="636"/>
      <c r="D873" s="636"/>
      <c r="E873" s="636"/>
      <c r="F873" s="636"/>
      <c r="G873" s="636"/>
      <c r="H873" s="636"/>
      <c r="I873" s="636"/>
      <c r="J873" s="636"/>
      <c r="K873" s="636"/>
      <c r="L873" s="636"/>
      <c r="M873" s="636"/>
    </row>
    <row r="874" spans="1:13" ht="15.75" customHeight="1" x14ac:dyDescent="0.25">
      <c r="A874" s="636"/>
      <c r="B874" s="637"/>
      <c r="C874" s="636"/>
      <c r="D874" s="636"/>
      <c r="E874" s="636"/>
      <c r="F874" s="636"/>
      <c r="G874" s="636"/>
      <c r="H874" s="636"/>
      <c r="I874" s="636"/>
      <c r="J874" s="636"/>
      <c r="K874" s="636"/>
      <c r="L874" s="636"/>
      <c r="M874" s="636"/>
    </row>
    <row r="875" spans="1:13" ht="15.75" customHeight="1" x14ac:dyDescent="0.25">
      <c r="A875" s="636"/>
      <c r="B875" s="637"/>
      <c r="C875" s="636"/>
      <c r="D875" s="636"/>
      <c r="E875" s="636"/>
      <c r="F875" s="636"/>
      <c r="G875" s="636"/>
      <c r="H875" s="636"/>
      <c r="I875" s="636"/>
      <c r="J875" s="636"/>
      <c r="K875" s="636"/>
      <c r="L875" s="636"/>
      <c r="M875" s="636"/>
    </row>
    <row r="876" spans="1:13" ht="15.75" customHeight="1" x14ac:dyDescent="0.25">
      <c r="A876" s="636"/>
      <c r="B876" s="637"/>
      <c r="C876" s="636"/>
      <c r="D876" s="636"/>
      <c r="E876" s="636"/>
      <c r="F876" s="636"/>
      <c r="G876" s="636"/>
      <c r="H876" s="636"/>
      <c r="I876" s="636"/>
      <c r="J876" s="636"/>
      <c r="K876" s="636"/>
      <c r="L876" s="636"/>
      <c r="M876" s="636"/>
    </row>
    <row r="877" spans="1:13" ht="15.75" customHeight="1" x14ac:dyDescent="0.25">
      <c r="A877" s="636"/>
      <c r="B877" s="637"/>
      <c r="C877" s="636"/>
      <c r="D877" s="636"/>
      <c r="E877" s="636"/>
      <c r="F877" s="636"/>
      <c r="G877" s="636"/>
      <c r="H877" s="636"/>
      <c r="I877" s="636"/>
      <c r="J877" s="636"/>
      <c r="K877" s="636"/>
      <c r="L877" s="636"/>
      <c r="M877" s="636"/>
    </row>
    <row r="878" spans="1:13" ht="15.75" customHeight="1" x14ac:dyDescent="0.25">
      <c r="A878" s="636"/>
      <c r="B878" s="637"/>
      <c r="C878" s="636"/>
      <c r="D878" s="636"/>
      <c r="E878" s="636"/>
      <c r="F878" s="636"/>
      <c r="G878" s="636"/>
      <c r="H878" s="636"/>
      <c r="I878" s="636"/>
      <c r="J878" s="636"/>
      <c r="K878" s="636"/>
      <c r="L878" s="636"/>
      <c r="M878" s="636"/>
    </row>
    <row r="879" spans="1:13" ht="15.75" customHeight="1" x14ac:dyDescent="0.25">
      <c r="A879" s="636"/>
      <c r="B879" s="637"/>
      <c r="C879" s="636"/>
      <c r="D879" s="636"/>
      <c r="E879" s="636"/>
      <c r="F879" s="636"/>
      <c r="G879" s="636"/>
      <c r="H879" s="636"/>
      <c r="I879" s="636"/>
      <c r="J879" s="636"/>
      <c r="K879" s="636"/>
      <c r="L879" s="636"/>
      <c r="M879" s="636"/>
    </row>
    <row r="880" spans="1:13" ht="15.75" customHeight="1" x14ac:dyDescent="0.25">
      <c r="A880" s="636"/>
      <c r="B880" s="637"/>
      <c r="C880" s="636"/>
      <c r="D880" s="636"/>
      <c r="E880" s="636"/>
      <c r="F880" s="636"/>
      <c r="G880" s="636"/>
      <c r="H880" s="636"/>
      <c r="I880" s="636"/>
      <c r="J880" s="636"/>
      <c r="K880" s="636"/>
      <c r="L880" s="636"/>
      <c r="M880" s="636"/>
    </row>
    <row r="881" spans="1:13" ht="15.75" customHeight="1" x14ac:dyDescent="0.25">
      <c r="A881" s="636"/>
      <c r="B881" s="637"/>
      <c r="C881" s="636"/>
      <c r="D881" s="636"/>
      <c r="E881" s="636"/>
      <c r="F881" s="636"/>
      <c r="G881" s="636"/>
      <c r="H881" s="636"/>
      <c r="I881" s="636"/>
      <c r="J881" s="636"/>
      <c r="K881" s="636"/>
      <c r="L881" s="636"/>
      <c r="M881" s="636"/>
    </row>
    <row r="882" spans="1:13" ht="15.75" customHeight="1" x14ac:dyDescent="0.25">
      <c r="A882" s="636"/>
      <c r="B882" s="637"/>
      <c r="C882" s="636"/>
      <c r="D882" s="636"/>
      <c r="E882" s="636"/>
      <c r="F882" s="636"/>
      <c r="G882" s="636"/>
      <c r="H882" s="636"/>
      <c r="I882" s="636"/>
      <c r="J882" s="636"/>
      <c r="K882" s="636"/>
      <c r="L882" s="636"/>
      <c r="M882" s="636"/>
    </row>
    <row r="883" spans="1:13" ht="15.75" customHeight="1" x14ac:dyDescent="0.25">
      <c r="A883" s="636"/>
      <c r="B883" s="637"/>
      <c r="C883" s="636"/>
      <c r="D883" s="636"/>
      <c r="E883" s="636"/>
      <c r="F883" s="636"/>
      <c r="G883" s="636"/>
      <c r="H883" s="636"/>
      <c r="I883" s="636"/>
      <c r="J883" s="636"/>
      <c r="K883" s="636"/>
      <c r="L883" s="636"/>
      <c r="M883" s="636"/>
    </row>
    <row r="884" spans="1:13" ht="15.75" customHeight="1" x14ac:dyDescent="0.25">
      <c r="A884" s="636"/>
      <c r="B884" s="637"/>
      <c r="C884" s="636"/>
      <c r="D884" s="636"/>
      <c r="E884" s="636"/>
      <c r="F884" s="636"/>
      <c r="G884" s="636"/>
      <c r="H884" s="636"/>
      <c r="I884" s="636"/>
      <c r="J884" s="636"/>
      <c r="K884" s="636"/>
      <c r="L884" s="636"/>
      <c r="M884" s="636"/>
    </row>
    <row r="885" spans="1:13" ht="15.75" customHeight="1" x14ac:dyDescent="0.25">
      <c r="A885" s="636"/>
      <c r="B885" s="637"/>
      <c r="C885" s="636"/>
      <c r="D885" s="636"/>
      <c r="E885" s="636"/>
      <c r="F885" s="636"/>
      <c r="G885" s="636"/>
      <c r="H885" s="636"/>
      <c r="I885" s="636"/>
      <c r="J885" s="636"/>
      <c r="K885" s="636"/>
      <c r="L885" s="636"/>
      <c r="M885" s="636"/>
    </row>
    <row r="886" spans="1:13" ht="15.75" customHeight="1" x14ac:dyDescent="0.25">
      <c r="A886" s="636"/>
      <c r="B886" s="637"/>
      <c r="C886" s="636"/>
      <c r="D886" s="636"/>
      <c r="E886" s="636"/>
      <c r="F886" s="636"/>
      <c r="G886" s="636"/>
      <c r="H886" s="636"/>
      <c r="I886" s="636"/>
      <c r="J886" s="636"/>
      <c r="K886" s="636"/>
      <c r="L886" s="636"/>
      <c r="M886" s="636"/>
    </row>
    <row r="887" spans="1:13" ht="15.75" customHeight="1" x14ac:dyDescent="0.25">
      <c r="A887" s="636"/>
      <c r="B887" s="637"/>
      <c r="C887" s="636"/>
      <c r="D887" s="636"/>
      <c r="E887" s="636"/>
      <c r="F887" s="636"/>
      <c r="G887" s="636"/>
      <c r="H887" s="636"/>
      <c r="I887" s="636"/>
      <c r="J887" s="636"/>
      <c r="K887" s="636"/>
      <c r="L887" s="636"/>
      <c r="M887" s="636"/>
    </row>
    <row r="888" spans="1:13" ht="15.75" customHeight="1" x14ac:dyDescent="0.25">
      <c r="A888" s="636"/>
      <c r="B888" s="637"/>
      <c r="C888" s="636"/>
      <c r="D888" s="636"/>
      <c r="E888" s="636"/>
      <c r="F888" s="636"/>
      <c r="G888" s="636"/>
      <c r="H888" s="636"/>
      <c r="I888" s="636"/>
      <c r="J888" s="636"/>
      <c r="K888" s="636"/>
      <c r="L888" s="636"/>
      <c r="M888" s="636"/>
    </row>
    <row r="889" spans="1:13" ht="15.75" customHeight="1" x14ac:dyDescent="0.25">
      <c r="A889" s="636"/>
      <c r="B889" s="637"/>
      <c r="C889" s="636"/>
      <c r="D889" s="636"/>
      <c r="E889" s="636"/>
      <c r="F889" s="636"/>
      <c r="G889" s="636"/>
      <c r="H889" s="636"/>
      <c r="I889" s="636"/>
      <c r="J889" s="636"/>
      <c r="K889" s="636"/>
      <c r="L889" s="636"/>
      <c r="M889" s="636"/>
    </row>
    <row r="890" spans="1:13" ht="15.75" customHeight="1" x14ac:dyDescent="0.25">
      <c r="A890" s="636"/>
      <c r="B890" s="637"/>
      <c r="C890" s="636"/>
      <c r="D890" s="636"/>
      <c r="E890" s="636"/>
      <c r="F890" s="636"/>
      <c r="G890" s="636"/>
      <c r="H890" s="636"/>
      <c r="I890" s="636"/>
      <c r="J890" s="636"/>
      <c r="K890" s="636"/>
      <c r="L890" s="636"/>
      <c r="M890" s="636"/>
    </row>
    <row r="891" spans="1:13" ht="15.75" customHeight="1" x14ac:dyDescent="0.25">
      <c r="A891" s="636"/>
      <c r="B891" s="637"/>
      <c r="C891" s="636"/>
      <c r="D891" s="636"/>
      <c r="E891" s="636"/>
      <c r="F891" s="636"/>
      <c r="G891" s="636"/>
      <c r="H891" s="636"/>
      <c r="I891" s="636"/>
      <c r="J891" s="636"/>
      <c r="K891" s="636"/>
      <c r="L891" s="636"/>
      <c r="M891" s="636"/>
    </row>
    <row r="892" spans="1:13" ht="15.75" customHeight="1" x14ac:dyDescent="0.25">
      <c r="A892" s="636"/>
      <c r="B892" s="637"/>
      <c r="C892" s="636"/>
      <c r="D892" s="636"/>
      <c r="E892" s="636"/>
      <c r="F892" s="636"/>
      <c r="G892" s="636"/>
      <c r="H892" s="636"/>
      <c r="I892" s="636"/>
      <c r="J892" s="636"/>
      <c r="K892" s="636"/>
      <c r="L892" s="636"/>
      <c r="M892" s="636"/>
    </row>
    <row r="893" spans="1:13" ht="15.75" customHeight="1" x14ac:dyDescent="0.25">
      <c r="A893" s="636"/>
      <c r="B893" s="637"/>
      <c r="C893" s="636"/>
      <c r="D893" s="636"/>
      <c r="E893" s="636"/>
      <c r="F893" s="636"/>
      <c r="G893" s="636"/>
      <c r="H893" s="636"/>
      <c r="I893" s="636"/>
      <c r="J893" s="636"/>
      <c r="K893" s="636"/>
      <c r="L893" s="636"/>
      <c r="M893" s="636"/>
    </row>
    <row r="894" spans="1:13" ht="15.75" customHeight="1" x14ac:dyDescent="0.25">
      <c r="A894" s="636"/>
      <c r="B894" s="637"/>
      <c r="C894" s="636"/>
      <c r="D894" s="636"/>
      <c r="E894" s="636"/>
      <c r="F894" s="636"/>
      <c r="G894" s="636"/>
      <c r="H894" s="636"/>
      <c r="I894" s="636"/>
      <c r="J894" s="636"/>
      <c r="K894" s="636"/>
      <c r="L894" s="636"/>
      <c r="M894" s="636"/>
    </row>
    <row r="895" spans="1:13" ht="15.75" customHeight="1" x14ac:dyDescent="0.25">
      <c r="A895" s="636"/>
      <c r="B895" s="637"/>
      <c r="C895" s="636"/>
      <c r="D895" s="636"/>
      <c r="E895" s="636"/>
      <c r="F895" s="636"/>
      <c r="G895" s="636"/>
      <c r="H895" s="636"/>
      <c r="I895" s="636"/>
      <c r="J895" s="636"/>
      <c r="K895" s="636"/>
      <c r="L895" s="636"/>
      <c r="M895" s="636"/>
    </row>
    <row r="896" spans="1:13" ht="15.75" customHeight="1" x14ac:dyDescent="0.25">
      <c r="A896" s="636"/>
      <c r="B896" s="637"/>
      <c r="C896" s="636"/>
      <c r="D896" s="636"/>
      <c r="E896" s="636"/>
      <c r="F896" s="636"/>
      <c r="G896" s="636"/>
      <c r="H896" s="636"/>
      <c r="I896" s="636"/>
      <c r="J896" s="636"/>
      <c r="K896" s="636"/>
      <c r="L896" s="636"/>
      <c r="M896" s="636"/>
    </row>
    <row r="897" spans="1:13" ht="15.75" customHeight="1" x14ac:dyDescent="0.25">
      <c r="A897" s="636"/>
      <c r="B897" s="637"/>
      <c r="C897" s="636"/>
      <c r="D897" s="636"/>
      <c r="E897" s="636"/>
      <c r="F897" s="636"/>
      <c r="G897" s="636"/>
      <c r="H897" s="636"/>
      <c r="I897" s="636"/>
      <c r="J897" s="636"/>
      <c r="K897" s="636"/>
      <c r="L897" s="636"/>
      <c r="M897" s="636"/>
    </row>
    <row r="898" spans="1:13" ht="15.75" customHeight="1" x14ac:dyDescent="0.25">
      <c r="A898" s="636"/>
      <c r="B898" s="637"/>
      <c r="C898" s="636"/>
      <c r="D898" s="636"/>
      <c r="E898" s="636"/>
      <c r="F898" s="636"/>
      <c r="G898" s="636"/>
      <c r="H898" s="636"/>
      <c r="I898" s="636"/>
      <c r="J898" s="636"/>
      <c r="K898" s="636"/>
      <c r="L898" s="636"/>
      <c r="M898" s="636"/>
    </row>
    <row r="899" spans="1:13" ht="15.75" customHeight="1" x14ac:dyDescent="0.25">
      <c r="A899" s="636"/>
      <c r="B899" s="637"/>
      <c r="C899" s="636"/>
      <c r="D899" s="636"/>
      <c r="E899" s="636"/>
      <c r="F899" s="636"/>
      <c r="G899" s="636"/>
      <c r="H899" s="636"/>
      <c r="I899" s="636"/>
      <c r="J899" s="636"/>
      <c r="K899" s="636"/>
      <c r="L899" s="636"/>
      <c r="M899" s="636"/>
    </row>
    <row r="900" spans="1:13" ht="15.75" customHeight="1" x14ac:dyDescent="0.25">
      <c r="A900" s="636"/>
      <c r="B900" s="637"/>
      <c r="C900" s="636"/>
      <c r="D900" s="636"/>
      <c r="E900" s="636"/>
      <c r="F900" s="636"/>
      <c r="G900" s="636"/>
      <c r="H900" s="636"/>
      <c r="I900" s="636"/>
      <c r="J900" s="636"/>
      <c r="K900" s="636"/>
      <c r="L900" s="636"/>
      <c r="M900" s="636"/>
    </row>
    <row r="901" spans="1:13" ht="15.75" customHeight="1" x14ac:dyDescent="0.25">
      <c r="A901" s="636"/>
      <c r="B901" s="637"/>
      <c r="C901" s="636"/>
      <c r="D901" s="636"/>
      <c r="E901" s="636"/>
      <c r="F901" s="636"/>
      <c r="G901" s="636"/>
      <c r="H901" s="636"/>
      <c r="I901" s="636"/>
      <c r="J901" s="636"/>
      <c r="K901" s="636"/>
      <c r="L901" s="636"/>
      <c r="M901" s="636"/>
    </row>
    <row r="902" spans="1:13" ht="15.75" customHeight="1" x14ac:dyDescent="0.25">
      <c r="A902" s="636"/>
      <c r="B902" s="637"/>
      <c r="C902" s="636"/>
      <c r="D902" s="636"/>
      <c r="E902" s="636"/>
      <c r="F902" s="636"/>
      <c r="G902" s="636"/>
      <c r="H902" s="636"/>
      <c r="I902" s="636"/>
      <c r="J902" s="636"/>
      <c r="K902" s="636"/>
      <c r="L902" s="636"/>
      <c r="M902" s="636"/>
    </row>
    <row r="903" spans="1:13" ht="15.75" customHeight="1" x14ac:dyDescent="0.25">
      <c r="A903" s="636"/>
      <c r="B903" s="637"/>
      <c r="C903" s="636"/>
      <c r="D903" s="636"/>
      <c r="E903" s="636"/>
      <c r="F903" s="636"/>
      <c r="G903" s="636"/>
      <c r="H903" s="636"/>
      <c r="I903" s="636"/>
      <c r="J903" s="636"/>
      <c r="K903" s="636"/>
      <c r="L903" s="636"/>
      <c r="M903" s="636"/>
    </row>
    <row r="904" spans="1:13" ht="15.75" customHeight="1" x14ac:dyDescent="0.25">
      <c r="A904" s="636"/>
      <c r="B904" s="637"/>
      <c r="C904" s="636"/>
      <c r="D904" s="636"/>
      <c r="E904" s="636"/>
      <c r="F904" s="636"/>
      <c r="G904" s="636"/>
      <c r="H904" s="636"/>
      <c r="I904" s="636"/>
      <c r="J904" s="636"/>
      <c r="K904" s="636"/>
      <c r="L904" s="636"/>
      <c r="M904" s="636"/>
    </row>
    <row r="905" spans="1:13" ht="15.75" customHeight="1" x14ac:dyDescent="0.25">
      <c r="A905" s="636"/>
      <c r="B905" s="637"/>
      <c r="C905" s="636"/>
      <c r="D905" s="636"/>
      <c r="E905" s="636"/>
      <c r="F905" s="636"/>
      <c r="G905" s="636"/>
      <c r="H905" s="636"/>
      <c r="I905" s="636"/>
      <c r="J905" s="636"/>
      <c r="K905" s="636"/>
      <c r="L905" s="636"/>
      <c r="M905" s="636"/>
    </row>
    <row r="906" spans="1:13" ht="15.75" customHeight="1" x14ac:dyDescent="0.25">
      <c r="A906" s="636"/>
      <c r="B906" s="637"/>
      <c r="C906" s="636"/>
      <c r="D906" s="636"/>
      <c r="E906" s="636"/>
      <c r="F906" s="636"/>
      <c r="G906" s="636"/>
      <c r="H906" s="636"/>
      <c r="I906" s="636"/>
      <c r="J906" s="636"/>
      <c r="K906" s="636"/>
      <c r="L906" s="636"/>
      <c r="M906" s="636"/>
    </row>
    <row r="907" spans="1:13" ht="15.75" customHeight="1" x14ac:dyDescent="0.25">
      <c r="A907" s="636"/>
      <c r="B907" s="637"/>
      <c r="C907" s="636"/>
      <c r="D907" s="636"/>
      <c r="E907" s="636"/>
      <c r="F907" s="636"/>
      <c r="G907" s="636"/>
      <c r="H907" s="636"/>
      <c r="I907" s="636"/>
      <c r="J907" s="636"/>
      <c r="K907" s="636"/>
      <c r="L907" s="636"/>
      <c r="M907" s="636"/>
    </row>
    <row r="908" spans="1:13" ht="15.75" customHeight="1" x14ac:dyDescent="0.25">
      <c r="A908" s="636"/>
      <c r="B908" s="637"/>
      <c r="C908" s="636"/>
      <c r="D908" s="636"/>
      <c r="E908" s="636"/>
      <c r="F908" s="636"/>
      <c r="G908" s="636"/>
      <c r="H908" s="636"/>
      <c r="I908" s="636"/>
      <c r="J908" s="636"/>
      <c r="K908" s="636"/>
      <c r="L908" s="636"/>
      <c r="M908" s="636"/>
    </row>
    <row r="909" spans="1:13" ht="15.75" customHeight="1" x14ac:dyDescent="0.25">
      <c r="A909" s="636"/>
      <c r="B909" s="637"/>
      <c r="C909" s="636"/>
      <c r="D909" s="636"/>
      <c r="E909" s="636"/>
      <c r="F909" s="636"/>
      <c r="G909" s="636"/>
      <c r="H909" s="636"/>
      <c r="I909" s="636"/>
      <c r="J909" s="636"/>
      <c r="K909" s="636"/>
      <c r="L909" s="636"/>
      <c r="M909" s="636"/>
    </row>
    <row r="910" spans="1:13" ht="15.75" customHeight="1" x14ac:dyDescent="0.25">
      <c r="A910" s="636"/>
      <c r="B910" s="637"/>
      <c r="C910" s="636"/>
      <c r="D910" s="636"/>
      <c r="E910" s="636"/>
      <c r="F910" s="636"/>
      <c r="G910" s="636"/>
      <c r="H910" s="636"/>
      <c r="I910" s="636"/>
      <c r="J910" s="636"/>
      <c r="K910" s="636"/>
      <c r="L910" s="636"/>
      <c r="M910" s="636"/>
    </row>
    <row r="911" spans="1:13" ht="15.75" customHeight="1" x14ac:dyDescent="0.25">
      <c r="A911" s="636"/>
      <c r="B911" s="637"/>
      <c r="C911" s="636"/>
      <c r="D911" s="636"/>
      <c r="E911" s="636"/>
      <c r="F911" s="636"/>
      <c r="G911" s="636"/>
      <c r="H911" s="636"/>
      <c r="I911" s="636"/>
      <c r="J911" s="636"/>
      <c r="K911" s="636"/>
      <c r="L911" s="636"/>
      <c r="M911" s="636"/>
    </row>
    <row r="912" spans="1:13" ht="15.75" customHeight="1" x14ac:dyDescent="0.25">
      <c r="A912" s="636"/>
      <c r="B912" s="637"/>
      <c r="C912" s="636"/>
      <c r="D912" s="636"/>
      <c r="E912" s="636"/>
      <c r="F912" s="636"/>
      <c r="G912" s="636"/>
      <c r="H912" s="636"/>
      <c r="I912" s="636"/>
      <c r="J912" s="636"/>
      <c r="K912" s="636"/>
      <c r="L912" s="636"/>
      <c r="M912" s="636"/>
    </row>
    <row r="913" spans="1:13" ht="15.75" customHeight="1" x14ac:dyDescent="0.25">
      <c r="A913" s="636"/>
      <c r="B913" s="637"/>
      <c r="C913" s="636"/>
      <c r="D913" s="636"/>
      <c r="E913" s="636"/>
      <c r="F913" s="636"/>
      <c r="G913" s="636"/>
      <c r="H913" s="636"/>
      <c r="I913" s="636"/>
      <c r="J913" s="636"/>
      <c r="K913" s="636"/>
      <c r="L913" s="636"/>
      <c r="M913" s="636"/>
    </row>
    <row r="914" spans="1:13" ht="15.75" customHeight="1" x14ac:dyDescent="0.25">
      <c r="A914" s="636"/>
      <c r="B914" s="637"/>
      <c r="C914" s="636"/>
      <c r="D914" s="636"/>
      <c r="E914" s="636"/>
      <c r="F914" s="636"/>
      <c r="G914" s="636"/>
      <c r="H914" s="636"/>
      <c r="I914" s="636"/>
      <c r="J914" s="636"/>
      <c r="K914" s="636"/>
      <c r="L914" s="636"/>
      <c r="M914" s="636"/>
    </row>
    <row r="915" spans="1:13" ht="15.75" customHeight="1" x14ac:dyDescent="0.25">
      <c r="A915" s="636"/>
      <c r="B915" s="637"/>
      <c r="C915" s="636"/>
      <c r="D915" s="636"/>
      <c r="E915" s="636"/>
      <c r="F915" s="636"/>
      <c r="G915" s="636"/>
      <c r="H915" s="636"/>
      <c r="I915" s="636"/>
      <c r="J915" s="636"/>
      <c r="K915" s="636"/>
      <c r="L915" s="636"/>
      <c r="M915" s="636"/>
    </row>
    <row r="916" spans="1:13" ht="15.75" customHeight="1" x14ac:dyDescent="0.25">
      <c r="A916" s="636"/>
      <c r="B916" s="637"/>
      <c r="C916" s="636"/>
      <c r="D916" s="636"/>
      <c r="E916" s="636"/>
      <c r="F916" s="636"/>
      <c r="G916" s="636"/>
      <c r="H916" s="636"/>
      <c r="I916" s="636"/>
      <c r="J916" s="636"/>
      <c r="K916" s="636"/>
      <c r="L916" s="636"/>
      <c r="M916" s="636"/>
    </row>
    <row r="917" spans="1:13" ht="15.75" customHeight="1" x14ac:dyDescent="0.25">
      <c r="A917" s="636"/>
      <c r="B917" s="637"/>
      <c r="C917" s="636"/>
      <c r="D917" s="636"/>
      <c r="E917" s="636"/>
      <c r="F917" s="636"/>
      <c r="G917" s="636"/>
      <c r="H917" s="636"/>
      <c r="I917" s="636"/>
      <c r="J917" s="636"/>
      <c r="K917" s="636"/>
      <c r="L917" s="636"/>
      <c r="M917" s="636"/>
    </row>
    <row r="918" spans="1:13" ht="15.75" customHeight="1" x14ac:dyDescent="0.25">
      <c r="A918" s="636"/>
      <c r="B918" s="637"/>
      <c r="C918" s="636"/>
      <c r="D918" s="636"/>
      <c r="E918" s="636"/>
      <c r="F918" s="636"/>
      <c r="G918" s="636"/>
      <c r="H918" s="636"/>
      <c r="I918" s="636"/>
      <c r="J918" s="636"/>
      <c r="K918" s="636"/>
      <c r="L918" s="636"/>
      <c r="M918" s="636"/>
    </row>
    <row r="919" spans="1:13" ht="15.75" customHeight="1" x14ac:dyDescent="0.25">
      <c r="A919" s="636"/>
      <c r="B919" s="637"/>
      <c r="C919" s="636"/>
      <c r="D919" s="636"/>
      <c r="E919" s="636"/>
      <c r="F919" s="636"/>
      <c r="G919" s="636"/>
      <c r="H919" s="636"/>
      <c r="I919" s="636"/>
      <c r="J919" s="636"/>
      <c r="K919" s="636"/>
      <c r="L919" s="636"/>
      <c r="M919" s="636"/>
    </row>
    <row r="920" spans="1:13" ht="15.75" customHeight="1" x14ac:dyDescent="0.25">
      <c r="A920" s="636"/>
      <c r="B920" s="637"/>
      <c r="C920" s="636"/>
      <c r="D920" s="636"/>
      <c r="E920" s="636"/>
      <c r="F920" s="636"/>
      <c r="G920" s="636"/>
      <c r="H920" s="636"/>
      <c r="I920" s="636"/>
      <c r="J920" s="636"/>
      <c r="K920" s="636"/>
      <c r="L920" s="636"/>
      <c r="M920" s="636"/>
    </row>
    <row r="921" spans="1:13" ht="15.75" customHeight="1" x14ac:dyDescent="0.25">
      <c r="A921" s="636"/>
      <c r="B921" s="637"/>
      <c r="C921" s="636"/>
      <c r="D921" s="636"/>
      <c r="E921" s="636"/>
      <c r="F921" s="636"/>
      <c r="G921" s="636"/>
      <c r="H921" s="636"/>
      <c r="I921" s="636"/>
      <c r="J921" s="636"/>
      <c r="K921" s="636"/>
      <c r="L921" s="636"/>
      <c r="M921" s="636"/>
    </row>
    <row r="922" spans="1:13" ht="15.75" customHeight="1" x14ac:dyDescent="0.25">
      <c r="A922" s="636"/>
      <c r="B922" s="637"/>
      <c r="C922" s="636"/>
      <c r="D922" s="636"/>
      <c r="E922" s="636"/>
      <c r="F922" s="636"/>
      <c r="G922" s="636"/>
      <c r="H922" s="636"/>
      <c r="I922" s="636"/>
      <c r="J922" s="636"/>
      <c r="K922" s="636"/>
      <c r="L922" s="636"/>
      <c r="M922" s="636"/>
    </row>
    <row r="923" spans="1:13" ht="15.75" customHeight="1" x14ac:dyDescent="0.25">
      <c r="A923" s="636"/>
      <c r="B923" s="637"/>
      <c r="C923" s="636"/>
      <c r="D923" s="636"/>
      <c r="E923" s="636"/>
      <c r="F923" s="636"/>
      <c r="G923" s="636"/>
      <c r="H923" s="636"/>
      <c r="I923" s="636"/>
      <c r="J923" s="636"/>
      <c r="K923" s="636"/>
      <c r="L923" s="636"/>
      <c r="M923" s="636"/>
    </row>
    <row r="924" spans="1:13" ht="15.75" customHeight="1" x14ac:dyDescent="0.25">
      <c r="A924" s="636"/>
      <c r="B924" s="637"/>
      <c r="C924" s="636"/>
      <c r="D924" s="636"/>
      <c r="E924" s="636"/>
      <c r="F924" s="636"/>
      <c r="G924" s="636"/>
      <c r="H924" s="636"/>
      <c r="I924" s="636"/>
      <c r="J924" s="636"/>
      <c r="K924" s="636"/>
      <c r="L924" s="636"/>
      <c r="M924" s="636"/>
    </row>
    <row r="925" spans="1:13" ht="15.75" customHeight="1" x14ac:dyDescent="0.25">
      <c r="A925" s="636"/>
      <c r="B925" s="637"/>
      <c r="C925" s="636"/>
      <c r="D925" s="636"/>
      <c r="E925" s="636"/>
      <c r="F925" s="636"/>
      <c r="G925" s="636"/>
      <c r="H925" s="636"/>
      <c r="I925" s="636"/>
      <c r="J925" s="636"/>
      <c r="K925" s="636"/>
      <c r="L925" s="636"/>
      <c r="M925" s="636"/>
    </row>
    <row r="926" spans="1:13" ht="15.75" customHeight="1" x14ac:dyDescent="0.25">
      <c r="A926" s="636"/>
      <c r="B926" s="637"/>
      <c r="C926" s="636"/>
      <c r="D926" s="636"/>
      <c r="E926" s="636"/>
      <c r="F926" s="636"/>
      <c r="G926" s="636"/>
      <c r="H926" s="636"/>
      <c r="I926" s="636"/>
      <c r="J926" s="636"/>
      <c r="K926" s="636"/>
      <c r="L926" s="636"/>
      <c r="M926" s="636"/>
    </row>
    <row r="927" spans="1:13" ht="15.75" customHeight="1" x14ac:dyDescent="0.25">
      <c r="A927" s="636"/>
      <c r="B927" s="637"/>
      <c r="C927" s="636"/>
      <c r="D927" s="636"/>
      <c r="E927" s="636"/>
      <c r="F927" s="636"/>
      <c r="G927" s="636"/>
      <c r="H927" s="636"/>
      <c r="I927" s="636"/>
      <c r="J927" s="636"/>
      <c r="K927" s="636"/>
      <c r="L927" s="636"/>
      <c r="M927" s="636"/>
    </row>
    <row r="928" spans="1:13" ht="15.75" customHeight="1" x14ac:dyDescent="0.25">
      <c r="A928" s="636"/>
      <c r="B928" s="637"/>
      <c r="C928" s="636"/>
      <c r="D928" s="636"/>
      <c r="E928" s="636"/>
      <c r="F928" s="636"/>
      <c r="G928" s="636"/>
      <c r="H928" s="636"/>
      <c r="I928" s="636"/>
      <c r="J928" s="636"/>
      <c r="K928" s="636"/>
      <c r="L928" s="636"/>
      <c r="M928" s="636"/>
    </row>
    <row r="929" spans="1:13" ht="15.75" customHeight="1" x14ac:dyDescent="0.25">
      <c r="A929" s="636"/>
      <c r="B929" s="637"/>
      <c r="C929" s="636"/>
      <c r="D929" s="636"/>
      <c r="E929" s="636"/>
      <c r="F929" s="636"/>
      <c r="G929" s="636"/>
      <c r="H929" s="636"/>
      <c r="I929" s="636"/>
      <c r="J929" s="636"/>
      <c r="K929" s="636"/>
      <c r="L929" s="636"/>
      <c r="M929" s="636"/>
    </row>
    <row r="930" spans="1:13" ht="15.75" customHeight="1" x14ac:dyDescent="0.25">
      <c r="A930" s="636"/>
      <c r="B930" s="637"/>
      <c r="C930" s="636"/>
      <c r="D930" s="636"/>
      <c r="E930" s="636"/>
      <c r="F930" s="636"/>
      <c r="G930" s="636"/>
      <c r="H930" s="636"/>
      <c r="I930" s="636"/>
      <c r="J930" s="636"/>
      <c r="K930" s="636"/>
      <c r="L930" s="636"/>
      <c r="M930" s="636"/>
    </row>
    <row r="931" spans="1:13" ht="15.75" customHeight="1" x14ac:dyDescent="0.25">
      <c r="A931" s="636"/>
      <c r="B931" s="637"/>
      <c r="C931" s="636"/>
      <c r="D931" s="636"/>
      <c r="E931" s="636"/>
      <c r="F931" s="636"/>
      <c r="G931" s="636"/>
      <c r="H931" s="636"/>
      <c r="I931" s="636"/>
      <c r="J931" s="636"/>
      <c r="K931" s="636"/>
      <c r="L931" s="636"/>
      <c r="M931" s="636"/>
    </row>
    <row r="932" spans="1:13" ht="15.75" customHeight="1" x14ac:dyDescent="0.25">
      <c r="A932" s="636"/>
      <c r="B932" s="637"/>
      <c r="C932" s="636"/>
      <c r="D932" s="636"/>
      <c r="E932" s="636"/>
      <c r="F932" s="636"/>
      <c r="G932" s="636"/>
      <c r="H932" s="636"/>
      <c r="I932" s="636"/>
      <c r="J932" s="636"/>
      <c r="K932" s="636"/>
      <c r="L932" s="636"/>
      <c r="M932" s="636"/>
    </row>
    <row r="933" spans="1:13" ht="15.75" customHeight="1" x14ac:dyDescent="0.25">
      <c r="A933" s="636"/>
      <c r="B933" s="637"/>
      <c r="C933" s="636"/>
      <c r="D933" s="636"/>
      <c r="E933" s="636"/>
      <c r="F933" s="636"/>
      <c r="G933" s="636"/>
      <c r="H933" s="636"/>
      <c r="I933" s="636"/>
      <c r="J933" s="636"/>
      <c r="K933" s="636"/>
      <c r="L933" s="636"/>
      <c r="M933" s="636"/>
    </row>
    <row r="934" spans="1:13" ht="15.75" customHeight="1" x14ac:dyDescent="0.25">
      <c r="A934" s="636"/>
      <c r="B934" s="637"/>
      <c r="C934" s="636"/>
      <c r="D934" s="636"/>
      <c r="E934" s="636"/>
      <c r="F934" s="636"/>
      <c r="G934" s="636"/>
      <c r="H934" s="636"/>
      <c r="I934" s="636"/>
      <c r="J934" s="636"/>
      <c r="K934" s="636"/>
      <c r="L934" s="636"/>
      <c r="M934" s="636"/>
    </row>
    <row r="935" spans="1:13" ht="15.75" customHeight="1" x14ac:dyDescent="0.25">
      <c r="A935" s="636"/>
      <c r="B935" s="637"/>
      <c r="C935" s="636"/>
      <c r="D935" s="636"/>
      <c r="E935" s="636"/>
      <c r="F935" s="636"/>
      <c r="G935" s="636"/>
      <c r="H935" s="636"/>
      <c r="I935" s="636"/>
      <c r="J935" s="636"/>
      <c r="K935" s="636"/>
      <c r="L935" s="636"/>
      <c r="M935" s="636"/>
    </row>
    <row r="936" spans="1:13" ht="15.75" customHeight="1" x14ac:dyDescent="0.25">
      <c r="A936" s="636"/>
      <c r="B936" s="637"/>
      <c r="C936" s="636"/>
      <c r="D936" s="636"/>
      <c r="E936" s="636"/>
      <c r="F936" s="636"/>
      <c r="G936" s="636"/>
      <c r="H936" s="636"/>
      <c r="I936" s="636"/>
      <c r="J936" s="636"/>
      <c r="K936" s="636"/>
      <c r="L936" s="636"/>
      <c r="M936" s="636"/>
    </row>
    <row r="937" spans="1:13" ht="15.75" customHeight="1" x14ac:dyDescent="0.25">
      <c r="A937" s="636"/>
      <c r="B937" s="637"/>
      <c r="C937" s="636"/>
      <c r="D937" s="636"/>
      <c r="E937" s="636"/>
      <c r="F937" s="636"/>
      <c r="G937" s="636"/>
      <c r="H937" s="636"/>
      <c r="I937" s="636"/>
      <c r="J937" s="636"/>
      <c r="K937" s="636"/>
      <c r="L937" s="636"/>
      <c r="M937" s="636"/>
    </row>
    <row r="938" spans="1:13" ht="15.75" customHeight="1" x14ac:dyDescent="0.25">
      <c r="A938" s="636"/>
      <c r="B938" s="637"/>
      <c r="C938" s="636"/>
      <c r="D938" s="636"/>
      <c r="E938" s="636"/>
      <c r="F938" s="636"/>
      <c r="G938" s="636"/>
      <c r="H938" s="636"/>
      <c r="I938" s="636"/>
      <c r="J938" s="636"/>
      <c r="K938" s="636"/>
      <c r="L938" s="636"/>
      <c r="M938" s="636"/>
    </row>
    <row r="939" spans="1:13" ht="15.75" customHeight="1" x14ac:dyDescent="0.25">
      <c r="A939" s="636"/>
      <c r="B939" s="637"/>
      <c r="C939" s="636"/>
      <c r="D939" s="636"/>
      <c r="E939" s="636"/>
      <c r="F939" s="636"/>
      <c r="G939" s="636"/>
      <c r="H939" s="636"/>
      <c r="I939" s="636"/>
      <c r="J939" s="636"/>
      <c r="K939" s="636"/>
      <c r="L939" s="636"/>
      <c r="M939" s="636"/>
    </row>
    <row r="940" spans="1:13" ht="15.75" customHeight="1" x14ac:dyDescent="0.25">
      <c r="A940" s="636"/>
      <c r="B940" s="637"/>
      <c r="C940" s="636"/>
      <c r="D940" s="636"/>
      <c r="E940" s="636"/>
      <c r="F940" s="636"/>
      <c r="G940" s="636"/>
      <c r="H940" s="636"/>
      <c r="I940" s="636"/>
      <c r="J940" s="636"/>
      <c r="K940" s="636"/>
      <c r="L940" s="636"/>
      <c r="M940" s="636"/>
    </row>
    <row r="941" spans="1:13" ht="15.75" customHeight="1" x14ac:dyDescent="0.25">
      <c r="A941" s="636"/>
      <c r="B941" s="637"/>
      <c r="C941" s="636"/>
      <c r="D941" s="636"/>
      <c r="E941" s="636"/>
      <c r="F941" s="636"/>
      <c r="G941" s="636"/>
      <c r="H941" s="636"/>
      <c r="I941" s="636"/>
      <c r="J941" s="636"/>
      <c r="K941" s="636"/>
      <c r="L941" s="636"/>
      <c r="M941" s="636"/>
    </row>
    <row r="942" spans="1:13" ht="15.75" customHeight="1" x14ac:dyDescent="0.25">
      <c r="A942" s="636"/>
      <c r="B942" s="637"/>
      <c r="C942" s="636"/>
      <c r="D942" s="636"/>
      <c r="E942" s="636"/>
      <c r="F942" s="636"/>
      <c r="G942" s="636"/>
      <c r="H942" s="636"/>
      <c r="I942" s="636"/>
      <c r="J942" s="636"/>
      <c r="K942" s="636"/>
      <c r="L942" s="636"/>
      <c r="M942" s="636"/>
    </row>
    <row r="943" spans="1:13" ht="15.75" customHeight="1" x14ac:dyDescent="0.25">
      <c r="A943" s="636"/>
      <c r="B943" s="637"/>
      <c r="C943" s="636"/>
      <c r="D943" s="636"/>
      <c r="E943" s="636"/>
      <c r="F943" s="636"/>
      <c r="G943" s="636"/>
      <c r="H943" s="636"/>
      <c r="I943" s="636"/>
      <c r="J943" s="636"/>
      <c r="K943" s="636"/>
      <c r="L943" s="636"/>
      <c r="M943" s="636"/>
    </row>
    <row r="944" spans="1:13" ht="15.75" customHeight="1" x14ac:dyDescent="0.25">
      <c r="A944" s="636"/>
      <c r="B944" s="637"/>
      <c r="C944" s="636"/>
      <c r="D944" s="636"/>
      <c r="E944" s="636"/>
      <c r="F944" s="636"/>
      <c r="G944" s="636"/>
      <c r="H944" s="636"/>
      <c r="I944" s="636"/>
      <c r="J944" s="636"/>
      <c r="K944" s="636"/>
      <c r="L944" s="636"/>
      <c r="M944" s="636"/>
    </row>
    <row r="945" spans="1:13" ht="15.75" customHeight="1" x14ac:dyDescent="0.25">
      <c r="A945" s="636"/>
      <c r="B945" s="637"/>
      <c r="C945" s="636"/>
      <c r="D945" s="636"/>
      <c r="E945" s="636"/>
      <c r="F945" s="636"/>
      <c r="G945" s="636"/>
      <c r="H945" s="636"/>
      <c r="I945" s="636"/>
      <c r="J945" s="636"/>
      <c r="K945" s="636"/>
      <c r="L945" s="636"/>
      <c r="M945" s="636"/>
    </row>
    <row r="946" spans="1:13" ht="15.75" customHeight="1" x14ac:dyDescent="0.25">
      <c r="A946" s="636"/>
      <c r="B946" s="637"/>
      <c r="C946" s="636"/>
      <c r="D946" s="636"/>
      <c r="E946" s="636"/>
      <c r="F946" s="636"/>
      <c r="G946" s="636"/>
      <c r="H946" s="636"/>
      <c r="I946" s="636"/>
      <c r="J946" s="636"/>
      <c r="K946" s="636"/>
      <c r="L946" s="636"/>
      <c r="M946" s="636"/>
    </row>
    <row r="947" spans="1:13" ht="15.75" customHeight="1" x14ac:dyDescent="0.25">
      <c r="A947" s="636"/>
      <c r="B947" s="637"/>
      <c r="C947" s="636"/>
      <c r="D947" s="636"/>
      <c r="E947" s="636"/>
      <c r="F947" s="636"/>
      <c r="G947" s="636"/>
      <c r="H947" s="636"/>
      <c r="I947" s="636"/>
      <c r="J947" s="636"/>
      <c r="K947" s="636"/>
      <c r="L947" s="636"/>
      <c r="M947" s="636"/>
    </row>
    <row r="948" spans="1:13" ht="15.75" customHeight="1" x14ac:dyDescent="0.25">
      <c r="A948" s="636"/>
      <c r="B948" s="637"/>
      <c r="C948" s="636"/>
      <c r="D948" s="636"/>
      <c r="E948" s="636"/>
      <c r="F948" s="636"/>
      <c r="G948" s="636"/>
      <c r="H948" s="636"/>
      <c r="I948" s="636"/>
      <c r="J948" s="636"/>
      <c r="K948" s="636"/>
      <c r="L948" s="636"/>
      <c r="M948" s="636"/>
    </row>
    <row r="949" spans="1:13" ht="15.75" customHeight="1" x14ac:dyDescent="0.25">
      <c r="A949" s="636"/>
      <c r="B949" s="637"/>
      <c r="C949" s="636"/>
      <c r="D949" s="636"/>
      <c r="E949" s="636"/>
      <c r="F949" s="636"/>
      <c r="G949" s="636"/>
      <c r="H949" s="636"/>
      <c r="I949" s="636"/>
      <c r="J949" s="636"/>
      <c r="K949" s="636"/>
      <c r="L949" s="636"/>
      <c r="M949" s="636"/>
    </row>
    <row r="950" spans="1:13" ht="15.75" customHeight="1" x14ac:dyDescent="0.25">
      <c r="A950" s="636"/>
      <c r="B950" s="637"/>
      <c r="C950" s="636"/>
      <c r="D950" s="636"/>
      <c r="E950" s="636"/>
      <c r="F950" s="636"/>
      <c r="G950" s="636"/>
      <c r="H950" s="636"/>
      <c r="I950" s="636"/>
      <c r="J950" s="636"/>
      <c r="K950" s="636"/>
      <c r="L950" s="636"/>
      <c r="M950" s="636"/>
    </row>
    <row r="951" spans="1:13" ht="15.75" customHeight="1" x14ac:dyDescent="0.25">
      <c r="A951" s="636"/>
      <c r="B951" s="637"/>
      <c r="C951" s="636"/>
      <c r="D951" s="636"/>
      <c r="E951" s="636"/>
      <c r="F951" s="636"/>
      <c r="G951" s="636"/>
      <c r="H951" s="636"/>
      <c r="I951" s="636"/>
      <c r="J951" s="636"/>
      <c r="K951" s="636"/>
      <c r="L951" s="636"/>
      <c r="M951" s="636"/>
    </row>
    <row r="952" spans="1:13" ht="15.75" customHeight="1" x14ac:dyDescent="0.25">
      <c r="A952" s="636"/>
      <c r="B952" s="637"/>
      <c r="C952" s="636"/>
      <c r="D952" s="636"/>
      <c r="E952" s="636"/>
      <c r="F952" s="636"/>
      <c r="G952" s="636"/>
      <c r="H952" s="636"/>
      <c r="I952" s="636"/>
      <c r="J952" s="636"/>
      <c r="K952" s="636"/>
      <c r="L952" s="636"/>
      <c r="M952" s="636"/>
    </row>
    <row r="953" spans="1:13" ht="15.75" customHeight="1" x14ac:dyDescent="0.25">
      <c r="A953" s="636"/>
      <c r="B953" s="637"/>
      <c r="C953" s="636"/>
      <c r="D953" s="636"/>
      <c r="E953" s="636"/>
      <c r="F953" s="636"/>
      <c r="G953" s="636"/>
      <c r="H953" s="636"/>
      <c r="I953" s="636"/>
      <c r="J953" s="636"/>
      <c r="K953" s="636"/>
      <c r="L953" s="636"/>
      <c r="M953" s="636"/>
    </row>
    <row r="954" spans="1:13" ht="15.75" customHeight="1" x14ac:dyDescent="0.25">
      <c r="A954" s="636"/>
      <c r="B954" s="637"/>
      <c r="C954" s="636"/>
      <c r="D954" s="636"/>
      <c r="E954" s="636"/>
      <c r="F954" s="636"/>
      <c r="G954" s="636"/>
      <c r="H954" s="636"/>
      <c r="I954" s="636"/>
      <c r="J954" s="636"/>
      <c r="K954" s="636"/>
      <c r="L954" s="636"/>
      <c r="M954" s="636"/>
    </row>
    <row r="955" spans="1:13" ht="15.75" customHeight="1" x14ac:dyDescent="0.25">
      <c r="A955" s="636"/>
      <c r="B955" s="637"/>
      <c r="C955" s="636"/>
      <c r="D955" s="636"/>
      <c r="E955" s="636"/>
      <c r="F955" s="636"/>
      <c r="G955" s="636"/>
      <c r="H955" s="636"/>
      <c r="I955" s="636"/>
      <c r="J955" s="636"/>
      <c r="K955" s="636"/>
      <c r="L955" s="636"/>
      <c r="M955" s="636"/>
    </row>
    <row r="956" spans="1:13" ht="15.75" customHeight="1" x14ac:dyDescent="0.25">
      <c r="A956" s="636"/>
      <c r="B956" s="637"/>
      <c r="C956" s="636"/>
      <c r="D956" s="636"/>
      <c r="E956" s="636"/>
      <c r="F956" s="636"/>
      <c r="G956" s="636"/>
      <c r="H956" s="636"/>
      <c r="I956" s="636"/>
      <c r="J956" s="636"/>
      <c r="K956" s="636"/>
      <c r="L956" s="636"/>
      <c r="M956" s="636"/>
    </row>
    <row r="957" spans="1:13" ht="15.75" customHeight="1" x14ac:dyDescent="0.25">
      <c r="A957" s="636"/>
      <c r="B957" s="637"/>
      <c r="C957" s="636"/>
      <c r="D957" s="636"/>
      <c r="E957" s="636"/>
      <c r="F957" s="636"/>
      <c r="G957" s="636"/>
      <c r="H957" s="636"/>
      <c r="I957" s="636"/>
      <c r="J957" s="636"/>
      <c r="K957" s="636"/>
      <c r="L957" s="636"/>
      <c r="M957" s="636"/>
    </row>
    <row r="958" spans="1:13" ht="15.75" customHeight="1" x14ac:dyDescent="0.25">
      <c r="A958" s="636"/>
      <c r="B958" s="637"/>
      <c r="C958" s="636"/>
      <c r="D958" s="636"/>
      <c r="E958" s="636"/>
      <c r="F958" s="636"/>
      <c r="G958" s="636"/>
      <c r="H958" s="636"/>
      <c r="I958" s="636"/>
      <c r="J958" s="636"/>
      <c r="K958" s="636"/>
      <c r="L958" s="636"/>
      <c r="M958" s="636"/>
    </row>
    <row r="959" spans="1:13" ht="15.75" customHeight="1" x14ac:dyDescent="0.25">
      <c r="A959" s="636"/>
      <c r="B959" s="637"/>
      <c r="C959" s="636"/>
      <c r="D959" s="636"/>
      <c r="E959" s="636"/>
      <c r="F959" s="636"/>
      <c r="G959" s="636"/>
      <c r="H959" s="636"/>
      <c r="I959" s="636"/>
      <c r="J959" s="636"/>
      <c r="K959" s="636"/>
      <c r="L959" s="636"/>
      <c r="M959" s="636"/>
    </row>
    <row r="960" spans="1:13" ht="15.75" customHeight="1" x14ac:dyDescent="0.25">
      <c r="A960" s="636"/>
      <c r="B960" s="637"/>
      <c r="C960" s="636"/>
      <c r="D960" s="636"/>
      <c r="E960" s="636"/>
      <c r="F960" s="636"/>
      <c r="G960" s="636"/>
      <c r="H960" s="636"/>
      <c r="I960" s="636"/>
      <c r="J960" s="636"/>
      <c r="K960" s="636"/>
      <c r="L960" s="636"/>
      <c r="M960" s="636"/>
    </row>
    <row r="961" spans="1:13" ht="15.75" customHeight="1" x14ac:dyDescent="0.25">
      <c r="A961" s="636"/>
      <c r="B961" s="637"/>
      <c r="C961" s="636"/>
      <c r="D961" s="636"/>
      <c r="E961" s="636"/>
      <c r="F961" s="636"/>
      <c r="G961" s="636"/>
      <c r="H961" s="636"/>
      <c r="I961" s="636"/>
      <c r="J961" s="636"/>
      <c r="K961" s="636"/>
      <c r="L961" s="636"/>
      <c r="M961" s="636"/>
    </row>
    <row r="962" spans="1:13" ht="15.75" customHeight="1" x14ac:dyDescent="0.25">
      <c r="A962" s="636"/>
      <c r="B962" s="637"/>
      <c r="C962" s="636"/>
      <c r="D962" s="636"/>
      <c r="E962" s="636"/>
      <c r="F962" s="636"/>
      <c r="G962" s="636"/>
      <c r="H962" s="636"/>
      <c r="I962" s="636"/>
      <c r="J962" s="636"/>
      <c r="K962" s="636"/>
      <c r="L962" s="636"/>
      <c r="M962" s="636"/>
    </row>
    <row r="963" spans="1:13" ht="15.75" customHeight="1" x14ac:dyDescent="0.25">
      <c r="A963" s="636"/>
      <c r="B963" s="637"/>
      <c r="C963" s="636"/>
      <c r="D963" s="636"/>
      <c r="E963" s="636"/>
      <c r="F963" s="636"/>
      <c r="G963" s="636"/>
      <c r="H963" s="636"/>
      <c r="I963" s="636"/>
      <c r="J963" s="636"/>
      <c r="K963" s="636"/>
      <c r="L963" s="636"/>
      <c r="M963" s="636"/>
    </row>
    <row r="964" spans="1:13" ht="15.75" customHeight="1" x14ac:dyDescent="0.25">
      <c r="A964" s="636"/>
      <c r="B964" s="637"/>
      <c r="C964" s="636"/>
      <c r="D964" s="636"/>
      <c r="E964" s="636"/>
      <c r="F964" s="636"/>
      <c r="G964" s="636"/>
      <c r="H964" s="636"/>
      <c r="I964" s="636"/>
      <c r="J964" s="636"/>
      <c r="K964" s="636"/>
      <c r="L964" s="636"/>
      <c r="M964" s="636"/>
    </row>
    <row r="965" spans="1:13" ht="15.75" customHeight="1" x14ac:dyDescent="0.25">
      <c r="A965" s="636"/>
      <c r="B965" s="637"/>
      <c r="C965" s="636"/>
      <c r="D965" s="636"/>
      <c r="E965" s="636"/>
      <c r="F965" s="636"/>
      <c r="G965" s="636"/>
      <c r="H965" s="636"/>
      <c r="I965" s="636"/>
      <c r="J965" s="636"/>
      <c r="K965" s="636"/>
      <c r="L965" s="636"/>
      <c r="M965" s="636"/>
    </row>
    <row r="966" spans="1:13" ht="15.75" customHeight="1" x14ac:dyDescent="0.25">
      <c r="A966" s="636"/>
      <c r="B966" s="637"/>
      <c r="C966" s="636"/>
      <c r="D966" s="636"/>
      <c r="E966" s="636"/>
      <c r="F966" s="636"/>
      <c r="G966" s="636"/>
      <c r="H966" s="636"/>
      <c r="I966" s="636"/>
      <c r="J966" s="636"/>
      <c r="K966" s="636"/>
      <c r="L966" s="636"/>
      <c r="M966" s="636"/>
    </row>
    <row r="967" spans="1:13" ht="15.75" customHeight="1" x14ac:dyDescent="0.25">
      <c r="A967" s="636"/>
      <c r="B967" s="637"/>
      <c r="C967" s="636"/>
      <c r="D967" s="636"/>
      <c r="E967" s="636"/>
      <c r="F967" s="636"/>
      <c r="G967" s="636"/>
      <c r="H967" s="636"/>
      <c r="I967" s="636"/>
      <c r="J967" s="636"/>
      <c r="K967" s="636"/>
      <c r="L967" s="636"/>
      <c r="M967" s="636"/>
    </row>
    <row r="968" spans="1:13" ht="15.75" customHeight="1" x14ac:dyDescent="0.25">
      <c r="A968" s="636"/>
      <c r="B968" s="637"/>
      <c r="C968" s="636"/>
      <c r="D968" s="636"/>
      <c r="E968" s="636"/>
      <c r="F968" s="636"/>
      <c r="G968" s="636"/>
      <c r="H968" s="636"/>
      <c r="I968" s="636"/>
      <c r="J968" s="636"/>
      <c r="K968" s="636"/>
      <c r="L968" s="636"/>
      <c r="M968" s="636"/>
    </row>
    <row r="969" spans="1:13" ht="15.75" customHeight="1" x14ac:dyDescent="0.25">
      <c r="A969" s="636"/>
      <c r="B969" s="637"/>
      <c r="C969" s="636"/>
      <c r="D969" s="636"/>
      <c r="E969" s="636"/>
      <c r="F969" s="636"/>
      <c r="G969" s="636"/>
      <c r="H969" s="636"/>
      <c r="I969" s="636"/>
      <c r="J969" s="636"/>
      <c r="K969" s="636"/>
      <c r="L969" s="636"/>
      <c r="M969" s="636"/>
    </row>
    <row r="970" spans="1:13" ht="15.75" customHeight="1" x14ac:dyDescent="0.25">
      <c r="A970" s="636"/>
      <c r="B970" s="637"/>
      <c r="C970" s="636"/>
      <c r="D970" s="636"/>
      <c r="E970" s="636"/>
      <c r="F970" s="636"/>
      <c r="G970" s="636"/>
      <c r="H970" s="636"/>
      <c r="I970" s="636"/>
      <c r="J970" s="636"/>
      <c r="K970" s="636"/>
      <c r="L970" s="636"/>
      <c r="M970" s="636"/>
    </row>
    <row r="971" spans="1:13" ht="15.75" customHeight="1" x14ac:dyDescent="0.25">
      <c r="A971" s="636"/>
      <c r="B971" s="637"/>
      <c r="C971" s="636"/>
      <c r="D971" s="636"/>
      <c r="E971" s="636"/>
      <c r="F971" s="636"/>
      <c r="G971" s="636"/>
      <c r="H971" s="636"/>
      <c r="I971" s="636"/>
      <c r="J971" s="636"/>
      <c r="K971" s="636"/>
      <c r="L971" s="636"/>
      <c r="M971" s="636"/>
    </row>
    <row r="972" spans="1:13" ht="15.75" customHeight="1" x14ac:dyDescent="0.25">
      <c r="A972" s="636"/>
      <c r="B972" s="637"/>
      <c r="C972" s="636"/>
      <c r="D972" s="636"/>
      <c r="E972" s="636"/>
      <c r="F972" s="636"/>
      <c r="G972" s="636"/>
      <c r="H972" s="636"/>
      <c r="I972" s="636"/>
      <c r="J972" s="636"/>
      <c r="K972" s="636"/>
      <c r="L972" s="636"/>
      <c r="M972" s="636"/>
    </row>
    <row r="973" spans="1:13" ht="15.75" customHeight="1" x14ac:dyDescent="0.25">
      <c r="A973" s="636"/>
      <c r="B973" s="637"/>
      <c r="C973" s="636"/>
      <c r="D973" s="636"/>
      <c r="E973" s="636"/>
      <c r="F973" s="636"/>
      <c r="G973" s="636"/>
      <c r="H973" s="636"/>
      <c r="I973" s="636"/>
      <c r="J973" s="636"/>
      <c r="K973" s="636"/>
      <c r="L973" s="636"/>
      <c r="M973" s="636"/>
    </row>
    <row r="974" spans="1:13" ht="15.75" customHeight="1" x14ac:dyDescent="0.25">
      <c r="A974" s="636"/>
      <c r="B974" s="637"/>
      <c r="C974" s="636"/>
      <c r="D974" s="636"/>
      <c r="E974" s="636"/>
      <c r="F974" s="636"/>
      <c r="G974" s="636"/>
      <c r="H974" s="636"/>
      <c r="I974" s="636"/>
      <c r="J974" s="636"/>
      <c r="K974" s="636"/>
      <c r="L974" s="636"/>
      <c r="M974" s="636"/>
    </row>
    <row r="975" spans="1:13" ht="15.75" customHeight="1" x14ac:dyDescent="0.25">
      <c r="A975" s="636"/>
      <c r="B975" s="637"/>
      <c r="C975" s="636"/>
      <c r="D975" s="636"/>
      <c r="E975" s="636"/>
      <c r="F975" s="636"/>
      <c r="G975" s="636"/>
      <c r="H975" s="636"/>
      <c r="I975" s="636"/>
      <c r="J975" s="636"/>
      <c r="K975" s="636"/>
      <c r="L975" s="636"/>
      <c r="M975" s="636"/>
    </row>
    <row r="976" spans="1:13" ht="15.75" customHeight="1" x14ac:dyDescent="0.25">
      <c r="A976" s="636"/>
      <c r="B976" s="637"/>
      <c r="C976" s="636"/>
      <c r="D976" s="636"/>
      <c r="E976" s="636"/>
      <c r="F976" s="636"/>
      <c r="G976" s="636"/>
      <c r="H976" s="636"/>
      <c r="I976" s="636"/>
      <c r="J976" s="636"/>
      <c r="K976" s="636"/>
      <c r="L976" s="636"/>
      <c r="M976" s="636"/>
    </row>
    <row r="977" spans="1:13" ht="15.75" customHeight="1" x14ac:dyDescent="0.25">
      <c r="A977" s="636"/>
      <c r="B977" s="637"/>
      <c r="C977" s="636"/>
      <c r="D977" s="636"/>
      <c r="E977" s="636"/>
      <c r="F977" s="636"/>
      <c r="G977" s="636"/>
      <c r="H977" s="636"/>
      <c r="I977" s="636"/>
      <c r="J977" s="636"/>
      <c r="K977" s="636"/>
      <c r="L977" s="636"/>
      <c r="M977" s="636"/>
    </row>
    <row r="978" spans="1:13" ht="15.75" customHeight="1" x14ac:dyDescent="0.25">
      <c r="A978" s="636"/>
      <c r="B978" s="637"/>
      <c r="C978" s="636"/>
      <c r="D978" s="636"/>
      <c r="E978" s="636"/>
      <c r="F978" s="636"/>
      <c r="G978" s="636"/>
      <c r="H978" s="636"/>
      <c r="I978" s="636"/>
      <c r="J978" s="636"/>
      <c r="K978" s="636"/>
      <c r="L978" s="636"/>
      <c r="M978" s="636"/>
    </row>
    <row r="979" spans="1:13" ht="15.75" customHeight="1" x14ac:dyDescent="0.25">
      <c r="A979" s="636"/>
      <c r="B979" s="637"/>
      <c r="C979" s="636"/>
      <c r="D979" s="636"/>
      <c r="E979" s="636"/>
      <c r="F979" s="636"/>
      <c r="G979" s="636"/>
      <c r="H979" s="636"/>
      <c r="I979" s="636"/>
      <c r="J979" s="636"/>
      <c r="K979" s="636"/>
      <c r="L979" s="636"/>
      <c r="M979" s="636"/>
    </row>
    <row r="980" spans="1:13" ht="15.75" customHeight="1" x14ac:dyDescent="0.25">
      <c r="A980" s="636"/>
      <c r="B980" s="637"/>
      <c r="C980" s="636"/>
      <c r="D980" s="636"/>
      <c r="E980" s="636"/>
      <c r="F980" s="636"/>
      <c r="G980" s="636"/>
      <c r="H980" s="636"/>
      <c r="I980" s="636"/>
      <c r="J980" s="636"/>
      <c r="K980" s="636"/>
      <c r="L980" s="636"/>
      <c r="M980" s="636"/>
    </row>
    <row r="981" spans="1:13" ht="15.75" customHeight="1" x14ac:dyDescent="0.25">
      <c r="A981" s="636"/>
      <c r="B981" s="637"/>
      <c r="C981" s="636"/>
      <c r="D981" s="636"/>
      <c r="E981" s="636"/>
      <c r="F981" s="636"/>
      <c r="G981" s="636"/>
      <c r="H981" s="636"/>
      <c r="I981" s="636"/>
      <c r="J981" s="636"/>
      <c r="K981" s="636"/>
      <c r="L981" s="636"/>
      <c r="M981" s="636"/>
    </row>
    <row r="982" spans="1:13" ht="15.75" customHeight="1" x14ac:dyDescent="0.25">
      <c r="A982" s="636"/>
      <c r="B982" s="637"/>
      <c r="C982" s="636"/>
      <c r="D982" s="636"/>
      <c r="E982" s="636"/>
      <c r="F982" s="636"/>
      <c r="G982" s="636"/>
      <c r="H982" s="636"/>
      <c r="I982" s="636"/>
      <c r="J982" s="636"/>
      <c r="K982" s="636"/>
      <c r="L982" s="636"/>
      <c r="M982" s="636"/>
    </row>
    <row r="983" spans="1:13" ht="15.75" customHeight="1" x14ac:dyDescent="0.25">
      <c r="A983" s="636"/>
      <c r="B983" s="637"/>
      <c r="C983" s="636"/>
      <c r="D983" s="636"/>
      <c r="E983" s="636"/>
      <c r="F983" s="636"/>
      <c r="G983" s="636"/>
      <c r="H983" s="636"/>
      <c r="I983" s="636"/>
      <c r="J983" s="636"/>
      <c r="K983" s="636"/>
      <c r="L983" s="636"/>
      <c r="M983" s="636"/>
    </row>
    <row r="984" spans="1:13" ht="15.75" customHeight="1" x14ac:dyDescent="0.25">
      <c r="A984" s="636"/>
      <c r="B984" s="637"/>
      <c r="C984" s="636"/>
      <c r="D984" s="636"/>
      <c r="E984" s="636"/>
      <c r="F984" s="636"/>
      <c r="G984" s="636"/>
      <c r="H984" s="636"/>
      <c r="I984" s="636"/>
      <c r="J984" s="636"/>
      <c r="K984" s="636"/>
      <c r="L984" s="636"/>
      <c r="M984" s="636"/>
    </row>
    <row r="985" spans="1:13" ht="15.75" customHeight="1" x14ac:dyDescent="0.25">
      <c r="A985" s="636"/>
      <c r="B985" s="637"/>
      <c r="C985" s="636"/>
      <c r="D985" s="636"/>
      <c r="E985" s="636"/>
      <c r="F985" s="636"/>
      <c r="G985" s="636"/>
      <c r="H985" s="636"/>
      <c r="I985" s="636"/>
      <c r="J985" s="636"/>
      <c r="K985" s="636"/>
      <c r="L985" s="636"/>
      <c r="M985" s="636"/>
    </row>
    <row r="986" spans="1:13" ht="15.75" customHeight="1" x14ac:dyDescent="0.25">
      <c r="A986" s="636"/>
      <c r="B986" s="637"/>
      <c r="C986" s="636"/>
      <c r="D986" s="636"/>
      <c r="E986" s="636"/>
      <c r="F986" s="636"/>
      <c r="G986" s="636"/>
      <c r="H986" s="636"/>
      <c r="I986" s="636"/>
      <c r="J986" s="636"/>
      <c r="K986" s="636"/>
      <c r="L986" s="636"/>
      <c r="M986" s="636"/>
    </row>
    <row r="987" spans="1:13" ht="15.75" customHeight="1" x14ac:dyDescent="0.25">
      <c r="A987" s="636"/>
      <c r="B987" s="637"/>
      <c r="C987" s="636"/>
      <c r="D987" s="636"/>
      <c r="E987" s="636"/>
      <c r="F987" s="636"/>
      <c r="G987" s="636"/>
      <c r="H987" s="636"/>
      <c r="I987" s="636"/>
      <c r="J987" s="636"/>
      <c r="K987" s="636"/>
      <c r="L987" s="636"/>
      <c r="M987" s="636"/>
    </row>
    <row r="988" spans="1:13" ht="15.75" customHeight="1" x14ac:dyDescent="0.25">
      <c r="A988" s="636"/>
      <c r="B988" s="637"/>
      <c r="C988" s="636"/>
      <c r="D988" s="636"/>
      <c r="E988" s="636"/>
      <c r="F988" s="636"/>
      <c r="G988" s="636"/>
      <c r="H988" s="636"/>
      <c r="I988" s="636"/>
      <c r="J988" s="636"/>
      <c r="K988" s="636"/>
      <c r="L988" s="636"/>
      <c r="M988" s="636"/>
    </row>
    <row r="989" spans="1:13" ht="15.75" customHeight="1" x14ac:dyDescent="0.25">
      <c r="A989" s="636"/>
      <c r="B989" s="637"/>
      <c r="C989" s="636"/>
      <c r="D989" s="636"/>
      <c r="E989" s="636"/>
      <c r="F989" s="636"/>
      <c r="G989" s="636"/>
      <c r="H989" s="636"/>
      <c r="I989" s="636"/>
      <c r="J989" s="636"/>
      <c r="K989" s="636"/>
      <c r="L989" s="636"/>
      <c r="M989" s="636"/>
    </row>
    <row r="990" spans="1:13" ht="15.75" customHeight="1" x14ac:dyDescent="0.25">
      <c r="A990" s="636"/>
      <c r="B990" s="637"/>
      <c r="C990" s="636"/>
      <c r="D990" s="636"/>
      <c r="E990" s="636"/>
      <c r="F990" s="636"/>
      <c r="G990" s="636"/>
      <c r="H990" s="636"/>
      <c r="I990" s="636"/>
      <c r="J990" s="636"/>
      <c r="K990" s="636"/>
      <c r="L990" s="636"/>
      <c r="M990" s="636"/>
    </row>
    <row r="991" spans="1:13" ht="15.75" customHeight="1" x14ac:dyDescent="0.25">
      <c r="A991" s="636"/>
      <c r="B991" s="637"/>
      <c r="C991" s="636"/>
      <c r="D991" s="636"/>
      <c r="E991" s="636"/>
      <c r="F991" s="636"/>
      <c r="G991" s="636"/>
      <c r="H991" s="636"/>
      <c r="I991" s="636"/>
      <c r="J991" s="636"/>
      <c r="K991" s="636"/>
      <c r="L991" s="636"/>
      <c r="M991" s="636"/>
    </row>
    <row r="992" spans="1:13" ht="15.75" customHeight="1" x14ac:dyDescent="0.25">
      <c r="A992" s="636"/>
      <c r="B992" s="637"/>
      <c r="C992" s="636"/>
      <c r="D992" s="636"/>
      <c r="E992" s="636"/>
      <c r="F992" s="636"/>
      <c r="G992" s="636"/>
      <c r="H992" s="636"/>
      <c r="I992" s="636"/>
      <c r="J992" s="636"/>
      <c r="K992" s="636"/>
      <c r="L992" s="636"/>
      <c r="M992" s="636"/>
    </row>
    <row r="993" spans="1:13" ht="15.75" customHeight="1" x14ac:dyDescent="0.25">
      <c r="A993" s="636"/>
      <c r="B993" s="637"/>
      <c r="C993" s="636"/>
      <c r="D993" s="636"/>
      <c r="E993" s="636"/>
      <c r="F993" s="636"/>
      <c r="G993" s="636"/>
      <c r="H993" s="636"/>
      <c r="I993" s="636"/>
      <c r="J993" s="636"/>
      <c r="K993" s="636"/>
      <c r="L993" s="636"/>
      <c r="M993" s="636"/>
    </row>
    <row r="994" spans="1:13" ht="15.75" customHeight="1" x14ac:dyDescent="0.25">
      <c r="A994" s="636"/>
      <c r="B994" s="637"/>
      <c r="C994" s="636"/>
      <c r="D994" s="636"/>
      <c r="E994" s="636"/>
      <c r="F994" s="636"/>
      <c r="G994" s="636"/>
      <c r="H994" s="636"/>
      <c r="I994" s="636"/>
      <c r="J994" s="636"/>
      <c r="K994" s="636"/>
      <c r="L994" s="636"/>
      <c r="M994" s="636"/>
    </row>
    <row r="995" spans="1:13" ht="15.75" customHeight="1" x14ac:dyDescent="0.25">
      <c r="A995" s="636"/>
      <c r="B995" s="637"/>
      <c r="C995" s="636"/>
      <c r="D995" s="636"/>
      <c r="E995" s="636"/>
      <c r="F995" s="636"/>
      <c r="G995" s="636"/>
      <c r="H995" s="636"/>
      <c r="I995" s="636"/>
      <c r="J995" s="636"/>
      <c r="K995" s="636"/>
      <c r="L995" s="636"/>
      <c r="M995" s="636"/>
    </row>
    <row r="996" spans="1:13" ht="15.75" customHeight="1" x14ac:dyDescent="0.25">
      <c r="A996" s="636"/>
      <c r="B996" s="637"/>
      <c r="C996" s="636"/>
      <c r="D996" s="636"/>
      <c r="E996" s="636"/>
      <c r="F996" s="636"/>
      <c r="G996" s="636"/>
      <c r="H996" s="636"/>
      <c r="I996" s="636"/>
      <c r="J996" s="636"/>
      <c r="K996" s="636"/>
      <c r="L996" s="636"/>
      <c r="M996" s="636"/>
    </row>
    <row r="997" spans="1:13" ht="15.75" customHeight="1" x14ac:dyDescent="0.25">
      <c r="A997" s="636"/>
      <c r="B997" s="637"/>
      <c r="C997" s="636"/>
      <c r="D997" s="636"/>
      <c r="E997" s="636"/>
      <c r="F997" s="636"/>
      <c r="G997" s="636"/>
      <c r="H997" s="636"/>
      <c r="I997" s="636"/>
      <c r="J997" s="636"/>
      <c r="K997" s="636"/>
      <c r="L997" s="636"/>
      <c r="M997" s="636"/>
    </row>
    <row r="998" spans="1:13" ht="15.75" customHeight="1" x14ac:dyDescent="0.25">
      <c r="A998" s="636"/>
      <c r="B998" s="637"/>
      <c r="C998" s="636"/>
      <c r="D998" s="636"/>
      <c r="E998" s="636"/>
      <c r="F998" s="636"/>
      <c r="G998" s="636"/>
      <c r="H998" s="636"/>
      <c r="I998" s="636"/>
      <c r="J998" s="636"/>
      <c r="K998" s="636"/>
      <c r="L998" s="636"/>
      <c r="M998" s="636"/>
    </row>
    <row r="999" spans="1:13" ht="15.75" customHeight="1" x14ac:dyDescent="0.25">
      <c r="A999" s="636"/>
      <c r="B999" s="637"/>
      <c r="C999" s="636"/>
      <c r="D999" s="636"/>
      <c r="E999" s="636"/>
      <c r="F999" s="636"/>
      <c r="G999" s="636"/>
      <c r="H999" s="636"/>
      <c r="I999" s="636"/>
      <c r="J999" s="636"/>
      <c r="K999" s="636"/>
      <c r="L999" s="636"/>
      <c r="M999" s="636"/>
    </row>
    <row r="1000" spans="1:13" ht="15.75" customHeight="1" x14ac:dyDescent="0.25">
      <c r="A1000" s="636"/>
      <c r="B1000" s="637"/>
      <c r="C1000" s="636"/>
      <c r="D1000" s="636"/>
      <c r="E1000" s="636"/>
      <c r="F1000" s="636"/>
      <c r="G1000" s="636"/>
      <c r="H1000" s="636"/>
      <c r="I1000" s="636"/>
      <c r="J1000" s="636"/>
      <c r="K1000" s="636"/>
      <c r="L1000" s="636"/>
      <c r="M1000" s="636"/>
    </row>
  </sheetData>
  <mergeCells count="54">
    <mergeCell ref="F46:F47"/>
    <mergeCell ref="L46:M47"/>
    <mergeCell ref="C55:M55"/>
    <mergeCell ref="C7:D7"/>
    <mergeCell ref="I7:M7"/>
    <mergeCell ref="J30:L30"/>
    <mergeCell ref="C11:M11"/>
    <mergeCell ref="C12:M12"/>
    <mergeCell ref="F43:G43"/>
    <mergeCell ref="H43:I43"/>
    <mergeCell ref="B8:B10"/>
    <mergeCell ref="C9:D9"/>
    <mergeCell ref="C10:D10"/>
    <mergeCell ref="F9:G9"/>
    <mergeCell ref="I9:J9"/>
    <mergeCell ref="F10:G10"/>
    <mergeCell ref="I10:J10"/>
    <mergeCell ref="B1:M1"/>
    <mergeCell ref="C2:M2"/>
    <mergeCell ref="C3:M3"/>
    <mergeCell ref="F4:G4"/>
    <mergeCell ref="I4:M4"/>
    <mergeCell ref="C5:M5"/>
    <mergeCell ref="C13:M13"/>
    <mergeCell ref="A16:A52"/>
    <mergeCell ref="A53:A58"/>
    <mergeCell ref="A59:A61"/>
    <mergeCell ref="A2:A15"/>
    <mergeCell ref="B14:B15"/>
    <mergeCell ref="B18:B24"/>
    <mergeCell ref="B25:B28"/>
    <mergeCell ref="B32:B34"/>
    <mergeCell ref="B35:B44"/>
    <mergeCell ref="B45:B48"/>
    <mergeCell ref="C59:M59"/>
    <mergeCell ref="C60:M60"/>
    <mergeCell ref="C61:M61"/>
    <mergeCell ref="C6:M6"/>
    <mergeCell ref="C62:M62"/>
    <mergeCell ref="C14:D14"/>
    <mergeCell ref="F14:M14"/>
    <mergeCell ref="C15:M15"/>
    <mergeCell ref="C16:M16"/>
    <mergeCell ref="C17:M17"/>
    <mergeCell ref="C57:M57"/>
    <mergeCell ref="C58:M58"/>
    <mergeCell ref="C56:M56"/>
    <mergeCell ref="G46:J47"/>
    <mergeCell ref="C49:M49"/>
    <mergeCell ref="C50:M50"/>
    <mergeCell ref="C51:M51"/>
    <mergeCell ref="C52:M52"/>
    <mergeCell ref="C53:M53"/>
    <mergeCell ref="C54:M54"/>
  </mergeCells>
  <dataValidations count="1">
    <dataValidation type="list" allowBlank="1" showErrorMessage="1" sqref="I7" xr:uid="{00000000-0002-0000-1F00-000000000000}">
      <formula1>INDIRECT($C$7)</formula1>
    </dataValidation>
  </dataValidations>
  <hyperlinks>
    <hyperlink ref="C57" r:id="rId1" xr:uid="{00000000-0004-0000-1F00-000000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1000"/>
  <sheetViews>
    <sheetView workbookViewId="0"/>
  </sheetViews>
  <sheetFormatPr baseColWidth="10" defaultColWidth="14.42578125" defaultRowHeight="15" customHeight="1" x14ac:dyDescent="0.25"/>
  <cols>
    <col min="1" max="1" width="22.140625" customWidth="1"/>
    <col min="2" max="2" width="25.140625" customWidth="1"/>
    <col min="3" max="13" width="22.140625" customWidth="1"/>
    <col min="14" max="26" width="11.42578125" customWidth="1"/>
  </cols>
  <sheetData>
    <row r="1" spans="1:13" ht="45" customHeight="1" x14ac:dyDescent="0.25">
      <c r="A1" s="101"/>
      <c r="B1" s="1002" t="s">
        <v>1297</v>
      </c>
      <c r="C1" s="1003"/>
      <c r="D1" s="1003"/>
      <c r="E1" s="1003"/>
      <c r="F1" s="1003"/>
      <c r="G1" s="1003"/>
      <c r="H1" s="1003"/>
      <c r="I1" s="1003"/>
      <c r="J1" s="1003"/>
      <c r="K1" s="1003"/>
      <c r="L1" s="1004"/>
      <c r="M1" s="638"/>
    </row>
    <row r="2" spans="1:13" ht="29.25" customHeight="1" x14ac:dyDescent="0.25">
      <c r="A2" s="1080" t="s">
        <v>627</v>
      </c>
      <c r="B2" s="103" t="s">
        <v>628</v>
      </c>
      <c r="C2" s="1008" t="s">
        <v>419</v>
      </c>
      <c r="D2" s="1009"/>
      <c r="E2" s="1009"/>
      <c r="F2" s="1009"/>
      <c r="G2" s="1009"/>
      <c r="H2" s="1009"/>
      <c r="I2" s="1009"/>
      <c r="J2" s="1009"/>
      <c r="K2" s="1009"/>
      <c r="L2" s="1009"/>
      <c r="M2" s="1010"/>
    </row>
    <row r="3" spans="1:13" ht="45" x14ac:dyDescent="0.25">
      <c r="A3" s="1046"/>
      <c r="B3" s="104" t="s">
        <v>741</v>
      </c>
      <c r="C3" s="1011" t="s">
        <v>1298</v>
      </c>
      <c r="D3" s="968"/>
      <c r="E3" s="968"/>
      <c r="F3" s="968"/>
      <c r="G3" s="968"/>
      <c r="H3" s="968"/>
      <c r="I3" s="968"/>
      <c r="J3" s="968"/>
      <c r="K3" s="968"/>
      <c r="L3" s="968"/>
      <c r="M3" s="1012"/>
    </row>
    <row r="4" spans="1:13" ht="27.75" customHeight="1" x14ac:dyDescent="0.25">
      <c r="A4" s="1046"/>
      <c r="B4" s="105" t="s">
        <v>39</v>
      </c>
      <c r="C4" s="639" t="s">
        <v>92</v>
      </c>
      <c r="D4" s="640"/>
      <c r="E4" s="641"/>
      <c r="F4" s="1398" t="s">
        <v>40</v>
      </c>
      <c r="G4" s="969"/>
      <c r="H4" s="642" t="s">
        <v>94</v>
      </c>
      <c r="I4" s="107"/>
      <c r="J4" s="107"/>
      <c r="K4" s="107"/>
      <c r="L4" s="107"/>
      <c r="M4" s="108"/>
    </row>
    <row r="5" spans="1:13" ht="30.75" customHeight="1" x14ac:dyDescent="0.25">
      <c r="A5" s="1046"/>
      <c r="B5" s="105" t="s">
        <v>632</v>
      </c>
      <c r="C5" s="1011" t="s">
        <v>1299</v>
      </c>
      <c r="D5" s="968"/>
      <c r="E5" s="968"/>
      <c r="F5" s="968"/>
      <c r="G5" s="968"/>
      <c r="H5" s="968"/>
      <c r="I5" s="968"/>
      <c r="J5" s="968"/>
      <c r="K5" s="968"/>
      <c r="L5" s="968"/>
      <c r="M5" s="1012"/>
    </row>
    <row r="6" spans="1:13" x14ac:dyDescent="0.25">
      <c r="A6" s="1046"/>
      <c r="B6" s="105" t="s">
        <v>633</v>
      </c>
      <c r="C6" s="1011" t="s">
        <v>1300</v>
      </c>
      <c r="D6" s="968"/>
      <c r="E6" s="968"/>
      <c r="F6" s="968"/>
      <c r="G6" s="968"/>
      <c r="H6" s="968"/>
      <c r="I6" s="968"/>
      <c r="J6" s="968"/>
      <c r="K6" s="968"/>
      <c r="L6" s="968"/>
      <c r="M6" s="1012"/>
    </row>
    <row r="7" spans="1:13" x14ac:dyDescent="0.25">
      <c r="A7" s="1046"/>
      <c r="B7" s="104" t="s">
        <v>745</v>
      </c>
      <c r="C7" s="1090" t="s">
        <v>1301</v>
      </c>
      <c r="D7" s="1015"/>
      <c r="E7" s="287"/>
      <c r="F7" s="287"/>
      <c r="G7" s="288"/>
      <c r="H7" s="289" t="s">
        <v>43</v>
      </c>
      <c r="I7" s="1091" t="s">
        <v>383</v>
      </c>
      <c r="J7" s="968"/>
      <c r="K7" s="968"/>
      <c r="L7" s="968"/>
      <c r="M7" s="1012"/>
    </row>
    <row r="8" spans="1:13" x14ac:dyDescent="0.25">
      <c r="A8" s="1046"/>
      <c r="B8" s="1019" t="s">
        <v>635</v>
      </c>
      <c r="C8" s="109"/>
      <c r="D8" s="110"/>
      <c r="E8" s="110"/>
      <c r="F8" s="110"/>
      <c r="G8" s="110"/>
      <c r="H8" s="110"/>
      <c r="I8" s="110"/>
      <c r="J8" s="110"/>
      <c r="K8" s="110"/>
      <c r="L8" s="111"/>
      <c r="M8" s="112"/>
    </row>
    <row r="9" spans="1:13" x14ac:dyDescent="0.25">
      <c r="A9" s="1046"/>
      <c r="B9" s="1006"/>
      <c r="C9" s="1232" t="s">
        <v>383</v>
      </c>
      <c r="D9" s="1037"/>
      <c r="E9" s="140"/>
      <c r="F9" s="1093"/>
      <c r="G9" s="1037"/>
      <c r="H9" s="140"/>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36" customHeight="1" x14ac:dyDescent="0.25">
      <c r="A11" s="1046"/>
      <c r="B11" s="104" t="s">
        <v>637</v>
      </c>
      <c r="C11" s="1011" t="s">
        <v>1302</v>
      </c>
      <c r="D11" s="968"/>
      <c r="E11" s="968"/>
      <c r="F11" s="968"/>
      <c r="G11" s="968"/>
      <c r="H11" s="968"/>
      <c r="I11" s="968"/>
      <c r="J11" s="968"/>
      <c r="K11" s="968"/>
      <c r="L11" s="968"/>
      <c r="M11" s="1012"/>
    </row>
    <row r="12" spans="1:13" ht="132.75" customHeight="1" x14ac:dyDescent="0.25">
      <c r="A12" s="1046"/>
      <c r="B12" s="118" t="s">
        <v>747</v>
      </c>
      <c r="C12" s="1412" t="s">
        <v>1303</v>
      </c>
      <c r="D12" s="968"/>
      <c r="E12" s="968"/>
      <c r="F12" s="968"/>
      <c r="G12" s="968"/>
      <c r="H12" s="968"/>
      <c r="I12" s="968"/>
      <c r="J12" s="968"/>
      <c r="K12" s="968"/>
      <c r="L12" s="968"/>
      <c r="M12" s="1012"/>
    </row>
    <row r="13" spans="1:13" ht="60" x14ac:dyDescent="0.25">
      <c r="A13" s="1046"/>
      <c r="B13" s="104" t="s">
        <v>749</v>
      </c>
      <c r="C13" s="1011" t="s">
        <v>1304</v>
      </c>
      <c r="D13" s="968"/>
      <c r="E13" s="968"/>
      <c r="F13" s="968"/>
      <c r="G13" s="968"/>
      <c r="H13" s="968"/>
      <c r="I13" s="968"/>
      <c r="J13" s="968"/>
      <c r="K13" s="968"/>
      <c r="L13" s="968"/>
      <c r="M13" s="1012"/>
    </row>
    <row r="14" spans="1:13" x14ac:dyDescent="0.25">
      <c r="A14" s="1046"/>
      <c r="B14" s="1019" t="s">
        <v>751</v>
      </c>
      <c r="C14" s="1014" t="s">
        <v>111</v>
      </c>
      <c r="D14" s="1015"/>
      <c r="E14" s="291" t="s">
        <v>753</v>
      </c>
      <c r="F14" s="977" t="s">
        <v>1305</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x14ac:dyDescent="0.25">
      <c r="A16" s="1079" t="s">
        <v>643</v>
      </c>
      <c r="B16" s="118" t="s">
        <v>28</v>
      </c>
      <c r="C16" s="1011" t="s">
        <v>1306</v>
      </c>
      <c r="D16" s="968"/>
      <c r="E16" s="968"/>
      <c r="F16" s="968"/>
      <c r="G16" s="968"/>
      <c r="H16" s="968"/>
      <c r="I16" s="968"/>
      <c r="J16" s="968"/>
      <c r="K16" s="968"/>
      <c r="L16" s="968"/>
      <c r="M16" s="1012"/>
    </row>
    <row r="17" spans="1:13" x14ac:dyDescent="0.25">
      <c r="A17" s="1046"/>
      <c r="B17" s="118" t="s">
        <v>645</v>
      </c>
      <c r="C17" s="1011" t="s">
        <v>420</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t="s">
        <v>665</v>
      </c>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t="s">
        <v>665</v>
      </c>
      <c r="E23" s="129" t="s">
        <v>659</v>
      </c>
      <c r="F23" s="113" t="s">
        <v>651</v>
      </c>
      <c r="G23" s="113"/>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t="s">
        <v>665</v>
      </c>
      <c r="H26" s="49"/>
      <c r="I26" s="129" t="s">
        <v>664</v>
      </c>
      <c r="J26" s="2"/>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344">
        <v>400</v>
      </c>
      <c r="E30" s="49"/>
      <c r="F30" s="147" t="s">
        <v>670</v>
      </c>
      <c r="G30" s="130">
        <v>2022</v>
      </c>
      <c r="H30" s="49"/>
      <c r="I30" s="147" t="s">
        <v>671</v>
      </c>
      <c r="J30" s="978" t="s">
        <v>1307</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293">
        <v>2024</v>
      </c>
      <c r="E33" s="153"/>
      <c r="F33" s="49" t="s">
        <v>675</v>
      </c>
      <c r="G33" s="606"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2024</v>
      </c>
      <c r="F36" s="49" t="s">
        <v>758</v>
      </c>
      <c r="G36" s="49">
        <v>2025</v>
      </c>
      <c r="H36" s="140" t="s">
        <v>759</v>
      </c>
      <c r="I36" s="140">
        <v>2026</v>
      </c>
      <c r="J36" s="140" t="s">
        <v>760</v>
      </c>
      <c r="K36" s="49">
        <v>2027</v>
      </c>
      <c r="L36" s="49" t="s">
        <v>761</v>
      </c>
      <c r="M36" s="345">
        <v>2028</v>
      </c>
    </row>
    <row r="37" spans="1:13" ht="15.75" customHeight="1" x14ac:dyDescent="0.25">
      <c r="A37" s="1046"/>
      <c r="B37" s="1006"/>
      <c r="C37" s="127"/>
      <c r="D37" s="312">
        <v>400</v>
      </c>
      <c r="E37" s="28"/>
      <c r="F37" s="312">
        <v>420</v>
      </c>
      <c r="G37" s="28"/>
      <c r="H37" s="312">
        <v>440</v>
      </c>
      <c r="I37" s="28"/>
      <c r="J37" s="312">
        <v>460</v>
      </c>
      <c r="K37" s="28"/>
      <c r="L37" s="312">
        <v>480</v>
      </c>
      <c r="M37" s="188"/>
    </row>
    <row r="38" spans="1:13" ht="15.75" customHeight="1" x14ac:dyDescent="0.25">
      <c r="A38" s="1046"/>
      <c r="B38" s="1006"/>
      <c r="C38" s="127"/>
      <c r="D38" s="49" t="s">
        <v>762</v>
      </c>
      <c r="E38" s="49">
        <v>2029</v>
      </c>
      <c r="F38" s="49" t="s">
        <v>763</v>
      </c>
      <c r="G38" s="49">
        <v>2030</v>
      </c>
      <c r="H38" s="140" t="s">
        <v>793</v>
      </c>
      <c r="I38" s="140">
        <v>2031</v>
      </c>
      <c r="J38" s="140" t="s">
        <v>765</v>
      </c>
      <c r="K38" s="49">
        <v>2032</v>
      </c>
      <c r="L38" s="49" t="s">
        <v>766</v>
      </c>
      <c r="M38" s="126">
        <v>2033</v>
      </c>
    </row>
    <row r="39" spans="1:13" ht="15.75" customHeight="1" x14ac:dyDescent="0.25">
      <c r="A39" s="1046"/>
      <c r="B39" s="1006"/>
      <c r="C39" s="127"/>
      <c r="D39" s="312">
        <v>500</v>
      </c>
      <c r="E39" s="28"/>
      <c r="F39" s="312">
        <v>520</v>
      </c>
      <c r="G39" s="28"/>
      <c r="H39" s="312">
        <v>540</v>
      </c>
      <c r="I39" s="28"/>
      <c r="J39" s="312">
        <v>560</v>
      </c>
      <c r="K39" s="28"/>
      <c r="L39" s="312">
        <v>580</v>
      </c>
      <c r="M39" s="188"/>
    </row>
    <row r="40" spans="1:13" ht="15.75" customHeight="1" x14ac:dyDescent="0.25">
      <c r="A40" s="1046"/>
      <c r="B40" s="1006"/>
      <c r="C40" s="127"/>
      <c r="D40" s="49" t="s">
        <v>767</v>
      </c>
      <c r="E40" s="49">
        <v>2034</v>
      </c>
      <c r="F40" s="49" t="s">
        <v>768</v>
      </c>
      <c r="G40" s="49">
        <v>2035</v>
      </c>
      <c r="H40" s="303" t="s">
        <v>689</v>
      </c>
      <c r="I40" s="140"/>
      <c r="J40" s="140"/>
      <c r="K40" s="49"/>
      <c r="L40" s="49"/>
      <c r="M40" s="126"/>
    </row>
    <row r="41" spans="1:13" ht="15.75" customHeight="1" x14ac:dyDescent="0.25">
      <c r="A41" s="1046"/>
      <c r="B41" s="1006"/>
      <c r="C41" s="127"/>
      <c r="D41" s="312">
        <v>600</v>
      </c>
      <c r="E41" s="28"/>
      <c r="F41" s="312">
        <v>620</v>
      </c>
      <c r="G41" s="28"/>
      <c r="H41" s="978">
        <v>6120</v>
      </c>
      <c r="I41" s="969"/>
      <c r="J41" s="325"/>
      <c r="K41" s="49"/>
      <c r="L41" s="325"/>
      <c r="M41" s="148"/>
    </row>
    <row r="42" spans="1:13" ht="15.75" customHeight="1" x14ac:dyDescent="0.25">
      <c r="A42" s="1046"/>
      <c r="B42" s="1006"/>
      <c r="C42" s="127"/>
      <c r="D42" s="324"/>
      <c r="E42" s="143"/>
      <c r="F42" s="324"/>
      <c r="G42" s="143"/>
      <c r="H42" s="324"/>
      <c r="I42" s="143"/>
      <c r="J42" s="325"/>
      <c r="K42" s="49"/>
      <c r="L42" s="325"/>
      <c r="M42" s="148"/>
    </row>
    <row r="43" spans="1:13" ht="15.75" customHeight="1" x14ac:dyDescent="0.25">
      <c r="A43" s="1046"/>
      <c r="B43" s="1006"/>
      <c r="C43" s="127"/>
      <c r="D43" s="325"/>
      <c r="E43" s="49"/>
      <c r="F43" s="1016"/>
      <c r="G43" s="1106"/>
      <c r="H43" s="1105"/>
      <c r="I43" s="1106"/>
      <c r="J43" s="325"/>
      <c r="K43" s="49"/>
      <c r="L43" s="325"/>
      <c r="M43" s="148"/>
    </row>
    <row r="44" spans="1:13" ht="15.75" customHeight="1" x14ac:dyDescent="0.25">
      <c r="A44" s="1046"/>
      <c r="B44" s="1006"/>
      <c r="C44" s="304"/>
      <c r="D44" s="305"/>
      <c r="E44" s="134"/>
      <c r="F44" s="305"/>
      <c r="G44" s="134"/>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t="s">
        <v>942</v>
      </c>
      <c r="H46" s="997"/>
      <c r="I46" s="997"/>
      <c r="J46" s="998"/>
      <c r="K46" s="179" t="s">
        <v>659</v>
      </c>
      <c r="L46" s="1409" t="s">
        <v>1308</v>
      </c>
      <c r="M46" s="1041"/>
    </row>
    <row r="47" spans="1:13" ht="15.75" customHeight="1" x14ac:dyDescent="0.25">
      <c r="A47" s="1046"/>
      <c r="B47" s="1006"/>
      <c r="C47" s="180"/>
      <c r="D47" s="181" t="s">
        <v>665</v>
      </c>
      <c r="E47" s="2"/>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30.75" customHeight="1" x14ac:dyDescent="0.25">
      <c r="A49" s="1046"/>
      <c r="B49" s="118" t="s">
        <v>694</v>
      </c>
      <c r="C49" s="1112" t="s">
        <v>1309</v>
      </c>
      <c r="D49" s="968"/>
      <c r="E49" s="968"/>
      <c r="F49" s="968"/>
      <c r="G49" s="968"/>
      <c r="H49" s="968"/>
      <c r="I49" s="968"/>
      <c r="J49" s="968"/>
      <c r="K49" s="968"/>
      <c r="L49" s="968"/>
      <c r="M49" s="1012"/>
    </row>
    <row r="50" spans="1:13" ht="15.75" customHeight="1" x14ac:dyDescent="0.25">
      <c r="A50" s="1046"/>
      <c r="B50" s="118" t="s">
        <v>717</v>
      </c>
      <c r="C50" s="1011" t="s">
        <v>1307</v>
      </c>
      <c r="D50" s="968"/>
      <c r="E50" s="968"/>
      <c r="F50" s="968"/>
      <c r="G50" s="968"/>
      <c r="H50" s="968"/>
      <c r="I50" s="968"/>
      <c r="J50" s="968"/>
      <c r="K50" s="968"/>
      <c r="L50" s="968"/>
      <c r="M50" s="1012"/>
    </row>
    <row r="51" spans="1:13" ht="15.75" customHeight="1" x14ac:dyDescent="0.25">
      <c r="A51" s="1046"/>
      <c r="B51" s="118" t="s">
        <v>719</v>
      </c>
      <c r="C51" s="1112" t="s">
        <v>720</v>
      </c>
      <c r="D51" s="968"/>
      <c r="E51" s="968"/>
      <c r="F51" s="968"/>
      <c r="G51" s="968"/>
      <c r="H51" s="968"/>
      <c r="I51" s="968"/>
      <c r="J51" s="968"/>
      <c r="K51" s="968"/>
      <c r="L51" s="968"/>
      <c r="M51" s="1012"/>
    </row>
    <row r="52" spans="1:13" ht="15.75" customHeight="1" x14ac:dyDescent="0.25">
      <c r="A52" s="1082"/>
      <c r="B52" s="118" t="s">
        <v>721</v>
      </c>
      <c r="C52" s="1011" t="s">
        <v>0</v>
      </c>
      <c r="D52" s="968"/>
      <c r="E52" s="968"/>
      <c r="F52" s="968"/>
      <c r="G52" s="968"/>
      <c r="H52" s="968"/>
      <c r="I52" s="968"/>
      <c r="J52" s="968"/>
      <c r="K52" s="968"/>
      <c r="L52" s="968"/>
      <c r="M52" s="1012"/>
    </row>
    <row r="53" spans="1:13" ht="15.75" customHeight="1" x14ac:dyDescent="0.25">
      <c r="A53" s="1080" t="s">
        <v>722</v>
      </c>
      <c r="B53" s="118" t="s">
        <v>723</v>
      </c>
      <c r="C53" s="1407" t="s">
        <v>422</v>
      </c>
      <c r="D53" s="968"/>
      <c r="E53" s="968"/>
      <c r="F53" s="968"/>
      <c r="G53" s="968"/>
      <c r="H53" s="968"/>
      <c r="I53" s="968"/>
      <c r="J53" s="968"/>
      <c r="K53" s="968"/>
      <c r="L53" s="968"/>
      <c r="M53" s="1012"/>
    </row>
    <row r="54" spans="1:13" ht="15.75" customHeight="1" x14ac:dyDescent="0.25">
      <c r="A54" s="1046"/>
      <c r="B54" s="118" t="s">
        <v>724</v>
      </c>
      <c r="C54" s="1407" t="s">
        <v>1310</v>
      </c>
      <c r="D54" s="968"/>
      <c r="E54" s="968"/>
      <c r="F54" s="968"/>
      <c r="G54" s="968"/>
      <c r="H54" s="968"/>
      <c r="I54" s="968"/>
      <c r="J54" s="968"/>
      <c r="K54" s="968"/>
      <c r="L54" s="968"/>
      <c r="M54" s="1012"/>
    </row>
    <row r="55" spans="1:13" ht="15.75" customHeight="1" x14ac:dyDescent="0.25">
      <c r="A55" s="1046"/>
      <c r="B55" s="118" t="s">
        <v>726</v>
      </c>
      <c r="C55" s="1407" t="s">
        <v>383</v>
      </c>
      <c r="D55" s="968"/>
      <c r="E55" s="968"/>
      <c r="F55" s="968"/>
      <c r="G55" s="968"/>
      <c r="H55" s="968"/>
      <c r="I55" s="968"/>
      <c r="J55" s="968"/>
      <c r="K55" s="968"/>
      <c r="L55" s="968"/>
      <c r="M55" s="1012"/>
    </row>
    <row r="56" spans="1:13" ht="15.75" customHeight="1" x14ac:dyDescent="0.25">
      <c r="A56" s="1046"/>
      <c r="B56" s="118" t="s">
        <v>727</v>
      </c>
      <c r="C56" s="1407" t="s">
        <v>1311</v>
      </c>
      <c r="D56" s="968"/>
      <c r="E56" s="968"/>
      <c r="F56" s="968"/>
      <c r="G56" s="968"/>
      <c r="H56" s="968"/>
      <c r="I56" s="968"/>
      <c r="J56" s="968"/>
      <c r="K56" s="968"/>
      <c r="L56" s="968"/>
      <c r="M56" s="1012"/>
    </row>
    <row r="57" spans="1:13" ht="15.75" customHeight="1" x14ac:dyDescent="0.25">
      <c r="A57" s="1046"/>
      <c r="B57" s="118" t="s">
        <v>729</v>
      </c>
      <c r="C57" s="1408" t="s">
        <v>424</v>
      </c>
      <c r="D57" s="968"/>
      <c r="E57" s="968"/>
      <c r="F57" s="968"/>
      <c r="G57" s="968"/>
      <c r="H57" s="968"/>
      <c r="I57" s="968"/>
      <c r="J57" s="968"/>
      <c r="K57" s="968"/>
      <c r="L57" s="968"/>
      <c r="M57" s="1012"/>
    </row>
    <row r="58" spans="1:13" ht="15.75" customHeight="1" x14ac:dyDescent="0.25">
      <c r="A58" s="1081"/>
      <c r="B58" s="118" t="s">
        <v>730</v>
      </c>
      <c r="C58" s="1407" t="s">
        <v>1312</v>
      </c>
      <c r="D58" s="968"/>
      <c r="E58" s="968"/>
      <c r="F58" s="968"/>
      <c r="G58" s="968"/>
      <c r="H58" s="968"/>
      <c r="I58" s="968"/>
      <c r="J58" s="968"/>
      <c r="K58" s="968"/>
      <c r="L58" s="968"/>
      <c r="M58" s="1012"/>
    </row>
    <row r="59" spans="1:13" ht="15.75" customHeight="1" x14ac:dyDescent="0.25">
      <c r="A59" s="1080" t="s">
        <v>731</v>
      </c>
      <c r="B59" s="193" t="s">
        <v>732</v>
      </c>
      <c r="C59" s="1410" t="s">
        <v>1244</v>
      </c>
      <c r="D59" s="968"/>
      <c r="E59" s="968"/>
      <c r="F59" s="968"/>
      <c r="G59" s="968"/>
      <c r="H59" s="968"/>
      <c r="I59" s="968"/>
      <c r="J59" s="968"/>
      <c r="K59" s="968"/>
      <c r="L59" s="968"/>
      <c r="M59" s="1012"/>
    </row>
    <row r="60" spans="1:13" ht="15.75" customHeight="1" x14ac:dyDescent="0.25">
      <c r="A60" s="1046"/>
      <c r="B60" s="193" t="s">
        <v>734</v>
      </c>
      <c r="C60" s="1411" t="s">
        <v>1245</v>
      </c>
      <c r="D60" s="968"/>
      <c r="E60" s="968"/>
      <c r="F60" s="968"/>
      <c r="G60" s="968"/>
      <c r="H60" s="968"/>
      <c r="I60" s="968"/>
      <c r="J60" s="968"/>
      <c r="K60" s="968"/>
      <c r="L60" s="968"/>
      <c r="M60" s="1012"/>
    </row>
    <row r="61" spans="1:13" ht="27" customHeight="1" x14ac:dyDescent="0.25">
      <c r="A61" s="1082"/>
      <c r="B61" s="193" t="s">
        <v>43</v>
      </c>
      <c r="C61" s="1308" t="s">
        <v>383</v>
      </c>
      <c r="D61" s="968"/>
      <c r="E61" s="968"/>
      <c r="F61" s="968"/>
      <c r="G61" s="968"/>
      <c r="H61" s="968"/>
      <c r="I61" s="968"/>
      <c r="J61" s="968"/>
      <c r="K61" s="968"/>
      <c r="L61" s="968"/>
      <c r="M61" s="1012"/>
    </row>
    <row r="62" spans="1:13" ht="33" customHeight="1" x14ac:dyDescent="0.25">
      <c r="A62" s="194" t="s">
        <v>737</v>
      </c>
      <c r="B62" s="307"/>
      <c r="C62" s="1027"/>
      <c r="D62" s="1028"/>
      <c r="E62" s="1028"/>
      <c r="F62" s="1028"/>
      <c r="G62" s="1028"/>
      <c r="H62" s="1028"/>
      <c r="I62" s="1028"/>
      <c r="J62" s="1028"/>
      <c r="K62" s="1028"/>
      <c r="L62" s="1028"/>
      <c r="M62" s="1029"/>
    </row>
    <row r="63" spans="1:13" ht="15.75" customHeight="1" x14ac:dyDescent="0.25">
      <c r="A63" s="328"/>
      <c r="B63" s="329"/>
      <c r="C63" s="328"/>
      <c r="D63" s="328"/>
      <c r="E63" s="328"/>
      <c r="F63" s="328"/>
      <c r="G63" s="328"/>
      <c r="H63" s="328"/>
      <c r="I63" s="328"/>
      <c r="J63" s="328"/>
      <c r="K63" s="328"/>
      <c r="L63" s="328"/>
      <c r="M63" s="328"/>
    </row>
    <row r="64" spans="1:13" ht="15.75" customHeight="1" x14ac:dyDescent="0.25">
      <c r="A64" s="328"/>
      <c r="B64" s="329"/>
      <c r="C64" s="328"/>
      <c r="D64" s="328"/>
      <c r="E64" s="328"/>
      <c r="F64" s="328"/>
      <c r="G64" s="328"/>
      <c r="H64" s="328"/>
      <c r="I64" s="328"/>
      <c r="J64" s="328"/>
      <c r="K64" s="328"/>
      <c r="L64" s="328"/>
      <c r="M64" s="328"/>
    </row>
    <row r="65" spans="1:13" ht="15.75" customHeight="1" x14ac:dyDescent="0.25">
      <c r="A65" s="328"/>
      <c r="B65" s="329"/>
      <c r="C65" s="328"/>
      <c r="D65" s="328"/>
      <c r="E65" s="328"/>
      <c r="F65" s="328"/>
      <c r="G65" s="328"/>
      <c r="H65" s="328"/>
      <c r="I65" s="328"/>
      <c r="J65" s="328"/>
      <c r="K65" s="328"/>
      <c r="L65" s="328"/>
      <c r="M65" s="328"/>
    </row>
    <row r="66" spans="1:13" ht="15.75" customHeight="1" x14ac:dyDescent="0.25">
      <c r="A66" s="328"/>
      <c r="B66" s="329"/>
      <c r="C66" s="328"/>
      <c r="D66" s="328"/>
      <c r="E66" s="328"/>
      <c r="F66" s="328"/>
      <c r="G66" s="328"/>
      <c r="H66" s="328"/>
      <c r="I66" s="328"/>
      <c r="J66" s="328"/>
      <c r="K66" s="328"/>
      <c r="L66" s="328"/>
      <c r="M66" s="328"/>
    </row>
    <row r="67" spans="1:13" ht="15.75" customHeight="1" x14ac:dyDescent="0.25">
      <c r="A67" s="328"/>
      <c r="B67" s="329"/>
      <c r="C67" s="328"/>
      <c r="D67" s="328"/>
      <c r="E67" s="328"/>
      <c r="F67" s="328"/>
      <c r="G67" s="328"/>
      <c r="H67" s="328"/>
      <c r="I67" s="328"/>
      <c r="J67" s="328"/>
      <c r="K67" s="328"/>
      <c r="L67" s="328"/>
      <c r="M67" s="328"/>
    </row>
    <row r="68" spans="1:13" ht="15.75" customHeight="1" x14ac:dyDescent="0.25">
      <c r="A68" s="328"/>
      <c r="B68" s="329"/>
      <c r="C68" s="328"/>
      <c r="D68" s="328"/>
      <c r="E68" s="328"/>
      <c r="F68" s="328"/>
      <c r="G68" s="328"/>
      <c r="H68" s="328"/>
      <c r="I68" s="328"/>
      <c r="J68" s="328"/>
      <c r="K68" s="328"/>
      <c r="L68" s="328"/>
      <c r="M68" s="328"/>
    </row>
    <row r="69" spans="1:13" ht="15.75" customHeight="1" x14ac:dyDescent="0.25">
      <c r="A69" s="328"/>
      <c r="B69" s="329"/>
      <c r="C69" s="328"/>
      <c r="D69" s="328"/>
      <c r="E69" s="328"/>
      <c r="F69" s="328"/>
      <c r="G69" s="328"/>
      <c r="H69" s="328"/>
      <c r="I69" s="328"/>
      <c r="J69" s="328"/>
      <c r="K69" s="328"/>
      <c r="L69" s="328"/>
      <c r="M69" s="328"/>
    </row>
    <row r="70" spans="1:13" ht="15.75" customHeight="1" x14ac:dyDescent="0.25">
      <c r="A70" s="328"/>
      <c r="B70" s="329"/>
      <c r="C70" s="328"/>
      <c r="D70" s="328"/>
      <c r="E70" s="328"/>
      <c r="F70" s="328"/>
      <c r="G70" s="328"/>
      <c r="H70" s="328"/>
      <c r="I70" s="328"/>
      <c r="J70" s="328"/>
      <c r="K70" s="328"/>
      <c r="L70" s="328"/>
      <c r="M70" s="328"/>
    </row>
    <row r="71" spans="1:13" ht="15.75" customHeight="1" x14ac:dyDescent="0.25">
      <c r="A71" s="328"/>
      <c r="B71" s="329"/>
      <c r="C71" s="328"/>
      <c r="D71" s="328"/>
      <c r="E71" s="328"/>
      <c r="F71" s="328"/>
      <c r="G71" s="328"/>
      <c r="H71" s="328"/>
      <c r="I71" s="328"/>
      <c r="J71" s="328"/>
      <c r="K71" s="328"/>
      <c r="L71" s="328"/>
      <c r="M71" s="328"/>
    </row>
    <row r="72" spans="1:13" ht="15.75" customHeight="1" x14ac:dyDescent="0.25">
      <c r="A72" s="328"/>
      <c r="B72" s="329"/>
      <c r="C72" s="328"/>
      <c r="D72" s="328"/>
      <c r="E72" s="328"/>
      <c r="F72" s="328"/>
      <c r="G72" s="328"/>
      <c r="H72" s="328"/>
      <c r="I72" s="328"/>
      <c r="J72" s="328"/>
      <c r="K72" s="328"/>
      <c r="L72" s="328"/>
      <c r="M72" s="328"/>
    </row>
    <row r="73" spans="1:13" ht="15.75" customHeight="1" x14ac:dyDescent="0.25">
      <c r="A73" s="328"/>
      <c r="B73" s="329"/>
      <c r="C73" s="328"/>
      <c r="D73" s="328"/>
      <c r="E73" s="328"/>
      <c r="F73" s="328"/>
      <c r="G73" s="328"/>
      <c r="H73" s="328"/>
      <c r="I73" s="328"/>
      <c r="J73" s="328"/>
      <c r="K73" s="328"/>
      <c r="L73" s="328"/>
      <c r="M73" s="328"/>
    </row>
    <row r="74" spans="1:13" ht="15.75" customHeight="1" x14ac:dyDescent="0.25">
      <c r="A74" s="328"/>
      <c r="B74" s="329"/>
      <c r="C74" s="328"/>
      <c r="D74" s="328"/>
      <c r="E74" s="328"/>
      <c r="F74" s="328"/>
      <c r="G74" s="328"/>
      <c r="H74" s="328"/>
      <c r="I74" s="328"/>
      <c r="J74" s="328"/>
      <c r="K74" s="328"/>
      <c r="L74" s="328"/>
      <c r="M74" s="328"/>
    </row>
    <row r="75" spans="1:13" ht="15.75" customHeight="1" x14ac:dyDescent="0.25">
      <c r="A75" s="328"/>
      <c r="B75" s="329"/>
      <c r="C75" s="328"/>
      <c r="D75" s="328"/>
      <c r="E75" s="328"/>
      <c r="F75" s="328"/>
      <c r="G75" s="328"/>
      <c r="H75" s="328"/>
      <c r="I75" s="328"/>
      <c r="J75" s="328"/>
      <c r="K75" s="328"/>
      <c r="L75" s="328"/>
      <c r="M75" s="328"/>
    </row>
    <row r="76" spans="1:13" ht="15.75" customHeight="1" x14ac:dyDescent="0.25">
      <c r="A76" s="328"/>
      <c r="B76" s="329"/>
      <c r="C76" s="328"/>
      <c r="D76" s="328"/>
      <c r="E76" s="328"/>
      <c r="F76" s="328"/>
      <c r="G76" s="328"/>
      <c r="H76" s="328"/>
      <c r="I76" s="328"/>
      <c r="J76" s="328"/>
      <c r="K76" s="328"/>
      <c r="L76" s="328"/>
      <c r="M76" s="328"/>
    </row>
    <row r="77" spans="1:13" ht="15.75" customHeight="1" x14ac:dyDescent="0.25">
      <c r="A77" s="328"/>
      <c r="B77" s="329"/>
      <c r="C77" s="328"/>
      <c r="D77" s="328"/>
      <c r="E77" s="328"/>
      <c r="F77" s="328"/>
      <c r="G77" s="328"/>
      <c r="H77" s="328"/>
      <c r="I77" s="328"/>
      <c r="J77" s="328"/>
      <c r="K77" s="328"/>
      <c r="L77" s="328"/>
      <c r="M77" s="328"/>
    </row>
    <row r="78" spans="1:13" ht="15.75" customHeight="1" x14ac:dyDescent="0.25">
      <c r="A78" s="328"/>
      <c r="B78" s="329"/>
      <c r="C78" s="328"/>
      <c r="D78" s="328"/>
      <c r="E78" s="328"/>
      <c r="F78" s="328"/>
      <c r="G78" s="328"/>
      <c r="H78" s="328"/>
      <c r="I78" s="328"/>
      <c r="J78" s="328"/>
      <c r="K78" s="328"/>
      <c r="L78" s="328"/>
      <c r="M78" s="328"/>
    </row>
    <row r="79" spans="1:13" ht="15.75" customHeight="1" x14ac:dyDescent="0.25">
      <c r="A79" s="328"/>
      <c r="B79" s="329"/>
      <c r="C79" s="328"/>
      <c r="D79" s="328"/>
      <c r="E79" s="328"/>
      <c r="F79" s="328"/>
      <c r="G79" s="328"/>
      <c r="H79" s="328"/>
      <c r="I79" s="328"/>
      <c r="J79" s="328"/>
      <c r="K79" s="328"/>
      <c r="L79" s="328"/>
      <c r="M79" s="328"/>
    </row>
    <row r="80" spans="1:13" ht="15.75" customHeight="1" x14ac:dyDescent="0.25">
      <c r="A80" s="328"/>
      <c r="B80" s="329"/>
      <c r="C80" s="328"/>
      <c r="D80" s="328"/>
      <c r="E80" s="328"/>
      <c r="F80" s="328"/>
      <c r="G80" s="328"/>
      <c r="H80" s="328"/>
      <c r="I80" s="328"/>
      <c r="J80" s="328"/>
      <c r="K80" s="328"/>
      <c r="L80" s="328"/>
      <c r="M80" s="328"/>
    </row>
    <row r="81" spans="1:13" ht="15.75" customHeight="1" x14ac:dyDescent="0.25">
      <c r="A81" s="328"/>
      <c r="B81" s="329"/>
      <c r="C81" s="328"/>
      <c r="D81" s="328"/>
      <c r="E81" s="328"/>
      <c r="F81" s="328"/>
      <c r="G81" s="328"/>
      <c r="H81" s="328"/>
      <c r="I81" s="328"/>
      <c r="J81" s="328"/>
      <c r="K81" s="328"/>
      <c r="L81" s="328"/>
      <c r="M81" s="328"/>
    </row>
    <row r="82" spans="1:13" ht="15.75" customHeight="1" x14ac:dyDescent="0.25">
      <c r="A82" s="328"/>
      <c r="B82" s="329"/>
      <c r="C82" s="328"/>
      <c r="D82" s="328"/>
      <c r="E82" s="328"/>
      <c r="F82" s="328"/>
      <c r="G82" s="328"/>
      <c r="H82" s="328"/>
      <c r="I82" s="328"/>
      <c r="J82" s="328"/>
      <c r="K82" s="328"/>
      <c r="L82" s="328"/>
      <c r="M82" s="328"/>
    </row>
    <row r="83" spans="1:13" ht="15.75" customHeight="1" x14ac:dyDescent="0.25">
      <c r="A83" s="328"/>
      <c r="B83" s="329"/>
      <c r="C83" s="328"/>
      <c r="D83" s="328"/>
      <c r="E83" s="328"/>
      <c r="F83" s="328"/>
      <c r="G83" s="328"/>
      <c r="H83" s="328"/>
      <c r="I83" s="328"/>
      <c r="J83" s="328"/>
      <c r="K83" s="328"/>
      <c r="L83" s="328"/>
      <c r="M83" s="328"/>
    </row>
    <row r="84" spans="1:13" ht="15.75" customHeight="1" x14ac:dyDescent="0.25">
      <c r="A84" s="328"/>
      <c r="B84" s="329"/>
      <c r="C84" s="328"/>
      <c r="D84" s="328"/>
      <c r="E84" s="328"/>
      <c r="F84" s="328"/>
      <c r="G84" s="328"/>
      <c r="H84" s="328"/>
      <c r="I84" s="328"/>
      <c r="J84" s="328"/>
      <c r="K84" s="328"/>
      <c r="L84" s="328"/>
      <c r="M84" s="328"/>
    </row>
    <row r="85" spans="1:13" ht="15.75" customHeight="1" x14ac:dyDescent="0.25">
      <c r="A85" s="328"/>
      <c r="B85" s="329"/>
      <c r="C85" s="328"/>
      <c r="D85" s="328"/>
      <c r="E85" s="328"/>
      <c r="F85" s="328"/>
      <c r="G85" s="328"/>
      <c r="H85" s="328"/>
      <c r="I85" s="328"/>
      <c r="J85" s="328"/>
      <c r="K85" s="328"/>
      <c r="L85" s="328"/>
      <c r="M85" s="328"/>
    </row>
    <row r="86" spans="1:13" ht="15.75" customHeight="1" x14ac:dyDescent="0.25">
      <c r="A86" s="328"/>
      <c r="B86" s="329"/>
      <c r="C86" s="328"/>
      <c r="D86" s="328"/>
      <c r="E86" s="328"/>
      <c r="F86" s="328"/>
      <c r="G86" s="328"/>
      <c r="H86" s="328"/>
      <c r="I86" s="328"/>
      <c r="J86" s="328"/>
      <c r="K86" s="328"/>
      <c r="L86" s="328"/>
      <c r="M86" s="328"/>
    </row>
    <row r="87" spans="1:13" ht="15.75" customHeight="1" x14ac:dyDescent="0.25">
      <c r="A87" s="328"/>
      <c r="B87" s="329"/>
      <c r="C87" s="328"/>
      <c r="D87" s="328"/>
      <c r="E87" s="328"/>
      <c r="F87" s="328"/>
      <c r="G87" s="328"/>
      <c r="H87" s="328"/>
      <c r="I87" s="328"/>
      <c r="J87" s="328"/>
      <c r="K87" s="328"/>
      <c r="L87" s="328"/>
      <c r="M87" s="328"/>
    </row>
    <row r="88" spans="1:13" ht="15.75" customHeight="1" x14ac:dyDescent="0.25">
      <c r="A88" s="328"/>
      <c r="B88" s="329"/>
      <c r="C88" s="328"/>
      <c r="D88" s="328"/>
      <c r="E88" s="328"/>
      <c r="F88" s="328"/>
      <c r="G88" s="328"/>
      <c r="H88" s="328"/>
      <c r="I88" s="328"/>
      <c r="J88" s="328"/>
      <c r="K88" s="328"/>
      <c r="L88" s="328"/>
      <c r="M88" s="328"/>
    </row>
    <row r="89" spans="1:13" ht="15.75" customHeight="1" x14ac:dyDescent="0.25">
      <c r="A89" s="328"/>
      <c r="B89" s="329"/>
      <c r="C89" s="328"/>
      <c r="D89" s="328"/>
      <c r="E89" s="328"/>
      <c r="F89" s="328"/>
      <c r="G89" s="328"/>
      <c r="H89" s="328"/>
      <c r="I89" s="328"/>
      <c r="J89" s="328"/>
      <c r="K89" s="328"/>
      <c r="L89" s="328"/>
      <c r="M89" s="328"/>
    </row>
    <row r="90" spans="1:13" ht="15.75" customHeight="1" x14ac:dyDescent="0.25">
      <c r="A90" s="328"/>
      <c r="B90" s="329"/>
      <c r="C90" s="328"/>
      <c r="D90" s="328"/>
      <c r="E90" s="328"/>
      <c r="F90" s="328"/>
      <c r="G90" s="328"/>
      <c r="H90" s="328"/>
      <c r="I90" s="328"/>
      <c r="J90" s="328"/>
      <c r="K90" s="328"/>
      <c r="L90" s="328"/>
      <c r="M90" s="328"/>
    </row>
    <row r="91" spans="1:13" ht="15.75" customHeight="1" x14ac:dyDescent="0.25">
      <c r="A91" s="328"/>
      <c r="B91" s="329"/>
      <c r="C91" s="328"/>
      <c r="D91" s="328"/>
      <c r="E91" s="328"/>
      <c r="F91" s="328"/>
      <c r="G91" s="328"/>
      <c r="H91" s="328"/>
      <c r="I91" s="328"/>
      <c r="J91" s="328"/>
      <c r="K91" s="328"/>
      <c r="L91" s="328"/>
      <c r="M91" s="328"/>
    </row>
    <row r="92" spans="1:13" ht="15.75" customHeight="1" x14ac:dyDescent="0.25">
      <c r="A92" s="328"/>
      <c r="B92" s="329"/>
      <c r="C92" s="328"/>
      <c r="D92" s="328"/>
      <c r="E92" s="328"/>
      <c r="F92" s="328"/>
      <c r="G92" s="328"/>
      <c r="H92" s="328"/>
      <c r="I92" s="328"/>
      <c r="J92" s="328"/>
      <c r="K92" s="328"/>
      <c r="L92" s="328"/>
      <c r="M92" s="328"/>
    </row>
    <row r="93" spans="1:13" ht="15.75" customHeight="1" x14ac:dyDescent="0.25">
      <c r="A93" s="328"/>
      <c r="B93" s="329"/>
      <c r="C93" s="328"/>
      <c r="D93" s="328"/>
      <c r="E93" s="328"/>
      <c r="F93" s="328"/>
      <c r="G93" s="328"/>
      <c r="H93" s="328"/>
      <c r="I93" s="328"/>
      <c r="J93" s="328"/>
      <c r="K93" s="328"/>
      <c r="L93" s="328"/>
      <c r="M93" s="328"/>
    </row>
    <row r="94" spans="1:13" ht="15.75" customHeight="1" x14ac:dyDescent="0.25">
      <c r="A94" s="328"/>
      <c r="B94" s="329"/>
      <c r="C94" s="328"/>
      <c r="D94" s="328"/>
      <c r="E94" s="328"/>
      <c r="F94" s="328"/>
      <c r="G94" s="328"/>
      <c r="H94" s="328"/>
      <c r="I94" s="328"/>
      <c r="J94" s="328"/>
      <c r="K94" s="328"/>
      <c r="L94" s="328"/>
      <c r="M94" s="328"/>
    </row>
    <row r="95" spans="1:13" ht="15.75" customHeight="1" x14ac:dyDescent="0.25">
      <c r="A95" s="328"/>
      <c r="B95" s="329"/>
      <c r="C95" s="328"/>
      <c r="D95" s="328"/>
      <c r="E95" s="328"/>
      <c r="F95" s="328"/>
      <c r="G95" s="328"/>
      <c r="H95" s="328"/>
      <c r="I95" s="328"/>
      <c r="J95" s="328"/>
      <c r="K95" s="328"/>
      <c r="L95" s="328"/>
      <c r="M95" s="328"/>
    </row>
    <row r="96" spans="1:13" ht="15.75" customHeight="1" x14ac:dyDescent="0.25">
      <c r="A96" s="328"/>
      <c r="B96" s="329"/>
      <c r="C96" s="328"/>
      <c r="D96" s="328"/>
      <c r="E96" s="328"/>
      <c r="F96" s="328"/>
      <c r="G96" s="328"/>
      <c r="H96" s="328"/>
      <c r="I96" s="328"/>
      <c r="J96" s="328"/>
      <c r="K96" s="328"/>
      <c r="L96" s="328"/>
      <c r="M96" s="328"/>
    </row>
    <row r="97" spans="1:13" ht="15.75" customHeight="1" x14ac:dyDescent="0.25">
      <c r="A97" s="328"/>
      <c r="B97" s="329"/>
      <c r="C97" s="328"/>
      <c r="D97" s="328"/>
      <c r="E97" s="328"/>
      <c r="F97" s="328"/>
      <c r="G97" s="328"/>
      <c r="H97" s="328"/>
      <c r="I97" s="328"/>
      <c r="J97" s="328"/>
      <c r="K97" s="328"/>
      <c r="L97" s="328"/>
      <c r="M97" s="328"/>
    </row>
    <row r="98" spans="1:13" ht="15.75" customHeight="1" x14ac:dyDescent="0.25">
      <c r="A98" s="328"/>
      <c r="B98" s="329"/>
      <c r="C98" s="328"/>
      <c r="D98" s="328"/>
      <c r="E98" s="328"/>
      <c r="F98" s="328"/>
      <c r="G98" s="328"/>
      <c r="H98" s="328"/>
      <c r="I98" s="328"/>
      <c r="J98" s="328"/>
      <c r="K98" s="328"/>
      <c r="L98" s="328"/>
      <c r="M98" s="328"/>
    </row>
    <row r="99" spans="1:13" ht="15.75" customHeight="1" x14ac:dyDescent="0.25">
      <c r="A99" s="328"/>
      <c r="B99" s="329"/>
      <c r="C99" s="328"/>
      <c r="D99" s="328"/>
      <c r="E99" s="328"/>
      <c r="F99" s="328"/>
      <c r="G99" s="328"/>
      <c r="H99" s="328"/>
      <c r="I99" s="328"/>
      <c r="J99" s="328"/>
      <c r="K99" s="328"/>
      <c r="L99" s="328"/>
      <c r="M99" s="328"/>
    </row>
    <row r="100" spans="1:13" ht="15.75" customHeight="1" x14ac:dyDescent="0.25">
      <c r="A100" s="328"/>
      <c r="B100" s="329"/>
      <c r="C100" s="328"/>
      <c r="D100" s="328"/>
      <c r="E100" s="328"/>
      <c r="F100" s="328"/>
      <c r="G100" s="328"/>
      <c r="H100" s="328"/>
      <c r="I100" s="328"/>
      <c r="J100" s="328"/>
      <c r="K100" s="328"/>
      <c r="L100" s="328"/>
      <c r="M100" s="328"/>
    </row>
    <row r="101" spans="1:13" ht="15.75" customHeight="1" x14ac:dyDescent="0.25">
      <c r="A101" s="328"/>
      <c r="B101" s="329"/>
      <c r="C101" s="328"/>
      <c r="D101" s="328"/>
      <c r="E101" s="328"/>
      <c r="F101" s="328"/>
      <c r="G101" s="328"/>
      <c r="H101" s="328"/>
      <c r="I101" s="328"/>
      <c r="J101" s="328"/>
      <c r="K101" s="328"/>
      <c r="L101" s="328"/>
      <c r="M101" s="328"/>
    </row>
    <row r="102" spans="1:13" ht="15.75" customHeight="1" x14ac:dyDescent="0.25">
      <c r="A102" s="328"/>
      <c r="B102" s="329"/>
      <c r="C102" s="328"/>
      <c r="D102" s="328"/>
      <c r="E102" s="328"/>
      <c r="F102" s="328"/>
      <c r="G102" s="328"/>
      <c r="H102" s="328"/>
      <c r="I102" s="328"/>
      <c r="J102" s="328"/>
      <c r="K102" s="328"/>
      <c r="L102" s="328"/>
      <c r="M102" s="328"/>
    </row>
    <row r="103" spans="1:13" ht="15.75" customHeight="1" x14ac:dyDescent="0.25">
      <c r="A103" s="328"/>
      <c r="B103" s="329"/>
      <c r="C103" s="328"/>
      <c r="D103" s="328"/>
      <c r="E103" s="328"/>
      <c r="F103" s="328"/>
      <c r="G103" s="328"/>
      <c r="H103" s="328"/>
      <c r="I103" s="328"/>
      <c r="J103" s="328"/>
      <c r="K103" s="328"/>
      <c r="L103" s="328"/>
      <c r="M103" s="328"/>
    </row>
    <row r="104" spans="1:13" ht="15.75" customHeight="1" x14ac:dyDescent="0.25">
      <c r="A104" s="328"/>
      <c r="B104" s="329"/>
      <c r="C104" s="328"/>
      <c r="D104" s="328"/>
      <c r="E104" s="328"/>
      <c r="F104" s="328"/>
      <c r="G104" s="328"/>
      <c r="H104" s="328"/>
      <c r="I104" s="328"/>
      <c r="J104" s="328"/>
      <c r="K104" s="328"/>
      <c r="L104" s="328"/>
      <c r="M104" s="328"/>
    </row>
    <row r="105" spans="1:13" ht="15.75" customHeight="1" x14ac:dyDescent="0.25">
      <c r="A105" s="328"/>
      <c r="B105" s="329"/>
      <c r="C105" s="328"/>
      <c r="D105" s="328"/>
      <c r="E105" s="328"/>
      <c r="F105" s="328"/>
      <c r="G105" s="328"/>
      <c r="H105" s="328"/>
      <c r="I105" s="328"/>
      <c r="J105" s="328"/>
      <c r="K105" s="328"/>
      <c r="L105" s="328"/>
      <c r="M105" s="328"/>
    </row>
    <row r="106" spans="1:13" ht="15.75" customHeight="1" x14ac:dyDescent="0.25">
      <c r="A106" s="328"/>
      <c r="B106" s="329"/>
      <c r="C106" s="328"/>
      <c r="D106" s="328"/>
      <c r="E106" s="328"/>
      <c r="F106" s="328"/>
      <c r="G106" s="328"/>
      <c r="H106" s="328"/>
      <c r="I106" s="328"/>
      <c r="J106" s="328"/>
      <c r="K106" s="328"/>
      <c r="L106" s="328"/>
      <c r="M106" s="328"/>
    </row>
    <row r="107" spans="1:13" ht="15.75" customHeight="1" x14ac:dyDescent="0.25">
      <c r="A107" s="328"/>
      <c r="B107" s="329"/>
      <c r="C107" s="328"/>
      <c r="D107" s="328"/>
      <c r="E107" s="328"/>
      <c r="F107" s="328"/>
      <c r="G107" s="328"/>
      <c r="H107" s="328"/>
      <c r="I107" s="328"/>
      <c r="J107" s="328"/>
      <c r="K107" s="328"/>
      <c r="L107" s="328"/>
      <c r="M107" s="328"/>
    </row>
    <row r="108" spans="1:13" ht="15.75" customHeight="1" x14ac:dyDescent="0.25">
      <c r="A108" s="328"/>
      <c r="B108" s="329"/>
      <c r="C108" s="328"/>
      <c r="D108" s="328"/>
      <c r="E108" s="328"/>
      <c r="F108" s="328"/>
      <c r="G108" s="328"/>
      <c r="H108" s="328"/>
      <c r="I108" s="328"/>
      <c r="J108" s="328"/>
      <c r="K108" s="328"/>
      <c r="L108" s="328"/>
      <c r="M108" s="328"/>
    </row>
    <row r="109" spans="1:13" ht="15.75" customHeight="1" x14ac:dyDescent="0.25">
      <c r="A109" s="328"/>
      <c r="B109" s="329"/>
      <c r="C109" s="328"/>
      <c r="D109" s="328"/>
      <c r="E109" s="328"/>
      <c r="F109" s="328"/>
      <c r="G109" s="328"/>
      <c r="H109" s="328"/>
      <c r="I109" s="328"/>
      <c r="J109" s="328"/>
      <c r="K109" s="328"/>
      <c r="L109" s="328"/>
      <c r="M109" s="328"/>
    </row>
    <row r="110" spans="1:13" ht="15.75" customHeight="1" x14ac:dyDescent="0.25">
      <c r="A110" s="328"/>
      <c r="B110" s="329"/>
      <c r="C110" s="328"/>
      <c r="D110" s="328"/>
      <c r="E110" s="328"/>
      <c r="F110" s="328"/>
      <c r="G110" s="328"/>
      <c r="H110" s="328"/>
      <c r="I110" s="328"/>
      <c r="J110" s="328"/>
      <c r="K110" s="328"/>
      <c r="L110" s="328"/>
      <c r="M110" s="328"/>
    </row>
    <row r="111" spans="1:13" ht="15.75" customHeight="1" x14ac:dyDescent="0.25">
      <c r="A111" s="328"/>
      <c r="B111" s="329"/>
      <c r="C111" s="328"/>
      <c r="D111" s="328"/>
      <c r="E111" s="328"/>
      <c r="F111" s="328"/>
      <c r="G111" s="328"/>
      <c r="H111" s="328"/>
      <c r="I111" s="328"/>
      <c r="J111" s="328"/>
      <c r="K111" s="328"/>
      <c r="L111" s="328"/>
      <c r="M111" s="328"/>
    </row>
    <row r="112" spans="1:13" ht="15.75" customHeight="1" x14ac:dyDescent="0.25">
      <c r="A112" s="328"/>
      <c r="B112" s="329"/>
      <c r="C112" s="328"/>
      <c r="D112" s="328"/>
      <c r="E112" s="328"/>
      <c r="F112" s="328"/>
      <c r="G112" s="328"/>
      <c r="H112" s="328"/>
      <c r="I112" s="328"/>
      <c r="J112" s="328"/>
      <c r="K112" s="328"/>
      <c r="L112" s="328"/>
      <c r="M112" s="328"/>
    </row>
    <row r="113" spans="1:13" ht="15.75" customHeight="1" x14ac:dyDescent="0.25">
      <c r="A113" s="328"/>
      <c r="B113" s="329"/>
      <c r="C113" s="328"/>
      <c r="D113" s="328"/>
      <c r="E113" s="328"/>
      <c r="F113" s="328"/>
      <c r="G113" s="328"/>
      <c r="H113" s="328"/>
      <c r="I113" s="328"/>
      <c r="J113" s="328"/>
      <c r="K113" s="328"/>
      <c r="L113" s="328"/>
      <c r="M113" s="328"/>
    </row>
    <row r="114" spans="1:13" ht="15.75" customHeight="1" x14ac:dyDescent="0.25">
      <c r="A114" s="328"/>
      <c r="B114" s="329"/>
      <c r="C114" s="328"/>
      <c r="D114" s="328"/>
      <c r="E114" s="328"/>
      <c r="F114" s="328"/>
      <c r="G114" s="328"/>
      <c r="H114" s="328"/>
      <c r="I114" s="328"/>
      <c r="J114" s="328"/>
      <c r="K114" s="328"/>
      <c r="L114" s="328"/>
      <c r="M114" s="328"/>
    </row>
    <row r="115" spans="1:13" ht="15.75" customHeight="1" x14ac:dyDescent="0.25">
      <c r="A115" s="328"/>
      <c r="B115" s="329"/>
      <c r="C115" s="328"/>
      <c r="D115" s="328"/>
      <c r="E115" s="328"/>
      <c r="F115" s="328"/>
      <c r="G115" s="328"/>
      <c r="H115" s="328"/>
      <c r="I115" s="328"/>
      <c r="J115" s="328"/>
      <c r="K115" s="328"/>
      <c r="L115" s="328"/>
      <c r="M115" s="328"/>
    </row>
    <row r="116" spans="1:13" ht="15.75" customHeight="1" x14ac:dyDescent="0.25">
      <c r="A116" s="328"/>
      <c r="B116" s="329"/>
      <c r="C116" s="328"/>
      <c r="D116" s="328"/>
      <c r="E116" s="328"/>
      <c r="F116" s="328"/>
      <c r="G116" s="328"/>
      <c r="H116" s="328"/>
      <c r="I116" s="328"/>
      <c r="J116" s="328"/>
      <c r="K116" s="328"/>
      <c r="L116" s="328"/>
      <c r="M116" s="328"/>
    </row>
    <row r="117" spans="1:13" ht="15.75" customHeight="1" x14ac:dyDescent="0.25">
      <c r="A117" s="328"/>
      <c r="B117" s="329"/>
      <c r="C117" s="328"/>
      <c r="D117" s="328"/>
      <c r="E117" s="328"/>
      <c r="F117" s="328"/>
      <c r="G117" s="328"/>
      <c r="H117" s="328"/>
      <c r="I117" s="328"/>
      <c r="J117" s="328"/>
      <c r="K117" s="328"/>
      <c r="L117" s="328"/>
      <c r="M117" s="328"/>
    </row>
    <row r="118" spans="1:13" ht="15.75" customHeight="1" x14ac:dyDescent="0.25">
      <c r="A118" s="328"/>
      <c r="B118" s="329"/>
      <c r="C118" s="328"/>
      <c r="D118" s="328"/>
      <c r="E118" s="328"/>
      <c r="F118" s="328"/>
      <c r="G118" s="328"/>
      <c r="H118" s="328"/>
      <c r="I118" s="328"/>
      <c r="J118" s="328"/>
      <c r="K118" s="328"/>
      <c r="L118" s="328"/>
      <c r="M118" s="328"/>
    </row>
    <row r="119" spans="1:13" ht="15.75" customHeight="1" x14ac:dyDescent="0.25">
      <c r="A119" s="328"/>
      <c r="B119" s="329"/>
      <c r="C119" s="328"/>
      <c r="D119" s="328"/>
      <c r="E119" s="328"/>
      <c r="F119" s="328"/>
      <c r="G119" s="328"/>
      <c r="H119" s="328"/>
      <c r="I119" s="328"/>
      <c r="J119" s="328"/>
      <c r="K119" s="328"/>
      <c r="L119" s="328"/>
      <c r="M119" s="328"/>
    </row>
    <row r="120" spans="1:13" ht="15.75" customHeight="1" x14ac:dyDescent="0.25">
      <c r="A120" s="328"/>
      <c r="B120" s="329"/>
      <c r="C120" s="328"/>
      <c r="D120" s="328"/>
      <c r="E120" s="328"/>
      <c r="F120" s="328"/>
      <c r="G120" s="328"/>
      <c r="H120" s="328"/>
      <c r="I120" s="328"/>
      <c r="J120" s="328"/>
      <c r="K120" s="328"/>
      <c r="L120" s="328"/>
      <c r="M120" s="328"/>
    </row>
    <row r="121" spans="1:13" ht="15.75" customHeight="1" x14ac:dyDescent="0.25">
      <c r="A121" s="328"/>
      <c r="B121" s="329"/>
      <c r="C121" s="328"/>
      <c r="D121" s="328"/>
      <c r="E121" s="328"/>
      <c r="F121" s="328"/>
      <c r="G121" s="328"/>
      <c r="H121" s="328"/>
      <c r="I121" s="328"/>
      <c r="J121" s="328"/>
      <c r="K121" s="328"/>
      <c r="L121" s="328"/>
      <c r="M121" s="328"/>
    </row>
    <row r="122" spans="1:13" ht="15.75" customHeight="1" x14ac:dyDescent="0.25">
      <c r="A122" s="328"/>
      <c r="B122" s="329"/>
      <c r="C122" s="328"/>
      <c r="D122" s="328"/>
      <c r="E122" s="328"/>
      <c r="F122" s="328"/>
      <c r="G122" s="328"/>
      <c r="H122" s="328"/>
      <c r="I122" s="328"/>
      <c r="J122" s="328"/>
      <c r="K122" s="328"/>
      <c r="L122" s="328"/>
      <c r="M122" s="328"/>
    </row>
    <row r="123" spans="1:13" ht="15.75" customHeight="1" x14ac:dyDescent="0.25">
      <c r="A123" s="328"/>
      <c r="B123" s="329"/>
      <c r="C123" s="328"/>
      <c r="D123" s="328"/>
      <c r="E123" s="328"/>
      <c r="F123" s="328"/>
      <c r="G123" s="328"/>
      <c r="H123" s="328"/>
      <c r="I123" s="328"/>
      <c r="J123" s="328"/>
      <c r="K123" s="328"/>
      <c r="L123" s="328"/>
      <c r="M123" s="328"/>
    </row>
    <row r="124" spans="1:13" ht="15.75" customHeight="1" x14ac:dyDescent="0.25">
      <c r="A124" s="328"/>
      <c r="B124" s="329"/>
      <c r="C124" s="328"/>
      <c r="D124" s="328"/>
      <c r="E124" s="328"/>
      <c r="F124" s="328"/>
      <c r="G124" s="328"/>
      <c r="H124" s="328"/>
      <c r="I124" s="328"/>
      <c r="J124" s="328"/>
      <c r="K124" s="328"/>
      <c r="L124" s="328"/>
      <c r="M124" s="328"/>
    </row>
    <row r="125" spans="1:13" ht="15.75" customHeight="1" x14ac:dyDescent="0.25">
      <c r="A125" s="328"/>
      <c r="B125" s="329"/>
      <c r="C125" s="328"/>
      <c r="D125" s="328"/>
      <c r="E125" s="328"/>
      <c r="F125" s="328"/>
      <c r="G125" s="328"/>
      <c r="H125" s="328"/>
      <c r="I125" s="328"/>
      <c r="J125" s="328"/>
      <c r="K125" s="328"/>
      <c r="L125" s="328"/>
      <c r="M125" s="328"/>
    </row>
    <row r="126" spans="1:13" ht="15.75" customHeight="1" x14ac:dyDescent="0.25">
      <c r="A126" s="328"/>
      <c r="B126" s="329"/>
      <c r="C126" s="328"/>
      <c r="D126" s="328"/>
      <c r="E126" s="328"/>
      <c r="F126" s="328"/>
      <c r="G126" s="328"/>
      <c r="H126" s="328"/>
      <c r="I126" s="328"/>
      <c r="J126" s="328"/>
      <c r="K126" s="328"/>
      <c r="L126" s="328"/>
      <c r="M126" s="328"/>
    </row>
    <row r="127" spans="1:13" ht="15.75" customHeight="1" x14ac:dyDescent="0.25">
      <c r="A127" s="328"/>
      <c r="B127" s="329"/>
      <c r="C127" s="328"/>
      <c r="D127" s="328"/>
      <c r="E127" s="328"/>
      <c r="F127" s="328"/>
      <c r="G127" s="328"/>
      <c r="H127" s="328"/>
      <c r="I127" s="328"/>
      <c r="J127" s="328"/>
      <c r="K127" s="328"/>
      <c r="L127" s="328"/>
      <c r="M127" s="328"/>
    </row>
    <row r="128" spans="1:13" ht="15.75" customHeight="1" x14ac:dyDescent="0.25">
      <c r="A128" s="328"/>
      <c r="B128" s="329"/>
      <c r="C128" s="328"/>
      <c r="D128" s="328"/>
      <c r="E128" s="328"/>
      <c r="F128" s="328"/>
      <c r="G128" s="328"/>
      <c r="H128" s="328"/>
      <c r="I128" s="328"/>
      <c r="J128" s="328"/>
      <c r="K128" s="328"/>
      <c r="L128" s="328"/>
      <c r="M128" s="328"/>
    </row>
    <row r="129" spans="1:13" ht="15.75" customHeight="1" x14ac:dyDescent="0.25">
      <c r="A129" s="328"/>
      <c r="B129" s="329"/>
      <c r="C129" s="328"/>
      <c r="D129" s="328"/>
      <c r="E129" s="328"/>
      <c r="F129" s="328"/>
      <c r="G129" s="328"/>
      <c r="H129" s="328"/>
      <c r="I129" s="328"/>
      <c r="J129" s="328"/>
      <c r="K129" s="328"/>
      <c r="L129" s="328"/>
      <c r="M129" s="328"/>
    </row>
    <row r="130" spans="1:13" ht="15.75" customHeight="1" x14ac:dyDescent="0.25">
      <c r="A130" s="328"/>
      <c r="B130" s="329"/>
      <c r="C130" s="328"/>
      <c r="D130" s="328"/>
      <c r="E130" s="328"/>
      <c r="F130" s="328"/>
      <c r="G130" s="328"/>
      <c r="H130" s="328"/>
      <c r="I130" s="328"/>
      <c r="J130" s="328"/>
      <c r="K130" s="328"/>
      <c r="L130" s="328"/>
      <c r="M130" s="328"/>
    </row>
    <row r="131" spans="1:13" ht="15.75" customHeight="1" x14ac:dyDescent="0.25">
      <c r="A131" s="328"/>
      <c r="B131" s="329"/>
      <c r="C131" s="328"/>
      <c r="D131" s="328"/>
      <c r="E131" s="328"/>
      <c r="F131" s="328"/>
      <c r="G131" s="328"/>
      <c r="H131" s="328"/>
      <c r="I131" s="328"/>
      <c r="J131" s="328"/>
      <c r="K131" s="328"/>
      <c r="L131" s="328"/>
      <c r="M131" s="328"/>
    </row>
    <row r="132" spans="1:13" ht="15.75" customHeight="1" x14ac:dyDescent="0.25">
      <c r="A132" s="328"/>
      <c r="B132" s="329"/>
      <c r="C132" s="328"/>
      <c r="D132" s="328"/>
      <c r="E132" s="328"/>
      <c r="F132" s="328"/>
      <c r="G132" s="328"/>
      <c r="H132" s="328"/>
      <c r="I132" s="328"/>
      <c r="J132" s="328"/>
      <c r="K132" s="328"/>
      <c r="L132" s="328"/>
      <c r="M132" s="328"/>
    </row>
    <row r="133" spans="1:13" ht="15.75" customHeight="1" x14ac:dyDescent="0.25">
      <c r="A133" s="328"/>
      <c r="B133" s="329"/>
      <c r="C133" s="328"/>
      <c r="D133" s="328"/>
      <c r="E133" s="328"/>
      <c r="F133" s="328"/>
      <c r="G133" s="328"/>
      <c r="H133" s="328"/>
      <c r="I133" s="328"/>
      <c r="J133" s="328"/>
      <c r="K133" s="328"/>
      <c r="L133" s="328"/>
      <c r="M133" s="328"/>
    </row>
    <row r="134" spans="1:13" ht="15.75" customHeight="1" x14ac:dyDescent="0.25">
      <c r="A134" s="328"/>
      <c r="B134" s="329"/>
      <c r="C134" s="328"/>
      <c r="D134" s="328"/>
      <c r="E134" s="328"/>
      <c r="F134" s="328"/>
      <c r="G134" s="328"/>
      <c r="H134" s="328"/>
      <c r="I134" s="328"/>
      <c r="J134" s="328"/>
      <c r="K134" s="328"/>
      <c r="L134" s="328"/>
      <c r="M134" s="328"/>
    </row>
    <row r="135" spans="1:13" ht="15.75" customHeight="1" x14ac:dyDescent="0.25">
      <c r="A135" s="328"/>
      <c r="B135" s="329"/>
      <c r="C135" s="328"/>
      <c r="D135" s="328"/>
      <c r="E135" s="328"/>
      <c r="F135" s="328"/>
      <c r="G135" s="328"/>
      <c r="H135" s="328"/>
      <c r="I135" s="328"/>
      <c r="J135" s="328"/>
      <c r="K135" s="328"/>
      <c r="L135" s="328"/>
      <c r="M135" s="328"/>
    </row>
    <row r="136" spans="1:13" ht="15.75" customHeight="1" x14ac:dyDescent="0.25">
      <c r="A136" s="328"/>
      <c r="B136" s="329"/>
      <c r="C136" s="328"/>
      <c r="D136" s="328"/>
      <c r="E136" s="328"/>
      <c r="F136" s="328"/>
      <c r="G136" s="328"/>
      <c r="H136" s="328"/>
      <c r="I136" s="328"/>
      <c r="J136" s="328"/>
      <c r="K136" s="328"/>
      <c r="L136" s="328"/>
      <c r="M136" s="328"/>
    </row>
    <row r="137" spans="1:13" ht="15.75" customHeight="1" x14ac:dyDescent="0.25">
      <c r="A137" s="328"/>
      <c r="B137" s="329"/>
      <c r="C137" s="328"/>
      <c r="D137" s="328"/>
      <c r="E137" s="328"/>
      <c r="F137" s="328"/>
      <c r="G137" s="328"/>
      <c r="H137" s="328"/>
      <c r="I137" s="328"/>
      <c r="J137" s="328"/>
      <c r="K137" s="328"/>
      <c r="L137" s="328"/>
      <c r="M137" s="328"/>
    </row>
    <row r="138" spans="1:13" ht="15.75" customHeight="1" x14ac:dyDescent="0.25">
      <c r="A138" s="328"/>
      <c r="B138" s="329"/>
      <c r="C138" s="328"/>
      <c r="D138" s="328"/>
      <c r="E138" s="328"/>
      <c r="F138" s="328"/>
      <c r="G138" s="328"/>
      <c r="H138" s="328"/>
      <c r="I138" s="328"/>
      <c r="J138" s="328"/>
      <c r="K138" s="328"/>
      <c r="L138" s="328"/>
      <c r="M138" s="328"/>
    </row>
    <row r="139" spans="1:13" ht="15.75" customHeight="1" x14ac:dyDescent="0.25">
      <c r="A139" s="328"/>
      <c r="B139" s="329"/>
      <c r="C139" s="328"/>
      <c r="D139" s="328"/>
      <c r="E139" s="328"/>
      <c r="F139" s="328"/>
      <c r="G139" s="328"/>
      <c r="H139" s="328"/>
      <c r="I139" s="328"/>
      <c r="J139" s="328"/>
      <c r="K139" s="328"/>
      <c r="L139" s="328"/>
      <c r="M139" s="328"/>
    </row>
    <row r="140" spans="1:13" ht="15.75" customHeight="1" x14ac:dyDescent="0.25">
      <c r="A140" s="328"/>
      <c r="B140" s="329"/>
      <c r="C140" s="328"/>
      <c r="D140" s="328"/>
      <c r="E140" s="328"/>
      <c r="F140" s="328"/>
      <c r="G140" s="328"/>
      <c r="H140" s="328"/>
      <c r="I140" s="328"/>
      <c r="J140" s="328"/>
      <c r="K140" s="328"/>
      <c r="L140" s="328"/>
      <c r="M140" s="328"/>
    </row>
    <row r="141" spans="1:13" ht="15.75" customHeight="1" x14ac:dyDescent="0.25">
      <c r="A141" s="328"/>
      <c r="B141" s="329"/>
      <c r="C141" s="328"/>
      <c r="D141" s="328"/>
      <c r="E141" s="328"/>
      <c r="F141" s="328"/>
      <c r="G141" s="328"/>
      <c r="H141" s="328"/>
      <c r="I141" s="328"/>
      <c r="J141" s="328"/>
      <c r="K141" s="328"/>
      <c r="L141" s="328"/>
      <c r="M141" s="328"/>
    </row>
    <row r="142" spans="1:13" ht="15.75" customHeight="1" x14ac:dyDescent="0.25">
      <c r="A142" s="328"/>
      <c r="B142" s="329"/>
      <c r="C142" s="328"/>
      <c r="D142" s="328"/>
      <c r="E142" s="328"/>
      <c r="F142" s="328"/>
      <c r="G142" s="328"/>
      <c r="H142" s="328"/>
      <c r="I142" s="328"/>
      <c r="J142" s="328"/>
      <c r="K142" s="328"/>
      <c r="L142" s="328"/>
      <c r="M142" s="328"/>
    </row>
    <row r="143" spans="1:13" ht="15.75" customHeight="1" x14ac:dyDescent="0.25">
      <c r="A143" s="328"/>
      <c r="B143" s="329"/>
      <c r="C143" s="328"/>
      <c r="D143" s="328"/>
      <c r="E143" s="328"/>
      <c r="F143" s="328"/>
      <c r="G143" s="328"/>
      <c r="H143" s="328"/>
      <c r="I143" s="328"/>
      <c r="J143" s="328"/>
      <c r="K143" s="328"/>
      <c r="L143" s="328"/>
      <c r="M143" s="328"/>
    </row>
    <row r="144" spans="1:13" ht="15.75" customHeight="1" x14ac:dyDescent="0.25">
      <c r="A144" s="328"/>
      <c r="B144" s="329"/>
      <c r="C144" s="328"/>
      <c r="D144" s="328"/>
      <c r="E144" s="328"/>
      <c r="F144" s="328"/>
      <c r="G144" s="328"/>
      <c r="H144" s="328"/>
      <c r="I144" s="328"/>
      <c r="J144" s="328"/>
      <c r="K144" s="328"/>
      <c r="L144" s="328"/>
      <c r="M144" s="328"/>
    </row>
    <row r="145" spans="1:13" ht="15.75" customHeight="1" x14ac:dyDescent="0.25">
      <c r="A145" s="328"/>
      <c r="B145" s="329"/>
      <c r="C145" s="328"/>
      <c r="D145" s="328"/>
      <c r="E145" s="328"/>
      <c r="F145" s="328"/>
      <c r="G145" s="328"/>
      <c r="H145" s="328"/>
      <c r="I145" s="328"/>
      <c r="J145" s="328"/>
      <c r="K145" s="328"/>
      <c r="L145" s="328"/>
      <c r="M145" s="328"/>
    </row>
    <row r="146" spans="1:13" ht="15.75" customHeight="1" x14ac:dyDescent="0.25">
      <c r="A146" s="328"/>
      <c r="B146" s="329"/>
      <c r="C146" s="328"/>
      <c r="D146" s="328"/>
      <c r="E146" s="328"/>
      <c r="F146" s="328"/>
      <c r="G146" s="328"/>
      <c r="H146" s="328"/>
      <c r="I146" s="328"/>
      <c r="J146" s="328"/>
      <c r="K146" s="328"/>
      <c r="L146" s="328"/>
      <c r="M146" s="328"/>
    </row>
    <row r="147" spans="1:13" ht="15.75" customHeight="1" x14ac:dyDescent="0.25">
      <c r="A147" s="328"/>
      <c r="B147" s="329"/>
      <c r="C147" s="328"/>
      <c r="D147" s="328"/>
      <c r="E147" s="328"/>
      <c r="F147" s="328"/>
      <c r="G147" s="328"/>
      <c r="H147" s="328"/>
      <c r="I147" s="328"/>
      <c r="J147" s="328"/>
      <c r="K147" s="328"/>
      <c r="L147" s="328"/>
      <c r="M147" s="328"/>
    </row>
    <row r="148" spans="1:13" ht="15.75" customHeight="1" x14ac:dyDescent="0.25">
      <c r="A148" s="328"/>
      <c r="B148" s="329"/>
      <c r="C148" s="328"/>
      <c r="D148" s="328"/>
      <c r="E148" s="328"/>
      <c r="F148" s="328"/>
      <c r="G148" s="328"/>
      <c r="H148" s="328"/>
      <c r="I148" s="328"/>
      <c r="J148" s="328"/>
      <c r="K148" s="328"/>
      <c r="L148" s="328"/>
      <c r="M148" s="328"/>
    </row>
    <row r="149" spans="1:13" ht="15.75" customHeight="1" x14ac:dyDescent="0.25">
      <c r="A149" s="328"/>
      <c r="B149" s="329"/>
      <c r="C149" s="328"/>
      <c r="D149" s="328"/>
      <c r="E149" s="328"/>
      <c r="F149" s="328"/>
      <c r="G149" s="328"/>
      <c r="H149" s="328"/>
      <c r="I149" s="328"/>
      <c r="J149" s="328"/>
      <c r="K149" s="328"/>
      <c r="L149" s="328"/>
      <c r="M149" s="328"/>
    </row>
    <row r="150" spans="1:13" ht="15.75" customHeight="1" x14ac:dyDescent="0.25">
      <c r="A150" s="328"/>
      <c r="B150" s="329"/>
      <c r="C150" s="328"/>
      <c r="D150" s="328"/>
      <c r="E150" s="328"/>
      <c r="F150" s="328"/>
      <c r="G150" s="328"/>
      <c r="H150" s="328"/>
      <c r="I150" s="328"/>
      <c r="J150" s="328"/>
      <c r="K150" s="328"/>
      <c r="L150" s="328"/>
      <c r="M150" s="328"/>
    </row>
    <row r="151" spans="1:13" ht="15.75" customHeight="1" x14ac:dyDescent="0.25">
      <c r="A151" s="328"/>
      <c r="B151" s="329"/>
      <c r="C151" s="328"/>
      <c r="D151" s="328"/>
      <c r="E151" s="328"/>
      <c r="F151" s="328"/>
      <c r="G151" s="328"/>
      <c r="H151" s="328"/>
      <c r="I151" s="328"/>
      <c r="J151" s="328"/>
      <c r="K151" s="328"/>
      <c r="L151" s="328"/>
      <c r="M151" s="328"/>
    </row>
    <row r="152" spans="1:13" ht="15.75" customHeight="1" x14ac:dyDescent="0.25">
      <c r="A152" s="328"/>
      <c r="B152" s="329"/>
      <c r="C152" s="328"/>
      <c r="D152" s="328"/>
      <c r="E152" s="328"/>
      <c r="F152" s="328"/>
      <c r="G152" s="328"/>
      <c r="H152" s="328"/>
      <c r="I152" s="328"/>
      <c r="J152" s="328"/>
      <c r="K152" s="328"/>
      <c r="L152" s="328"/>
      <c r="M152" s="328"/>
    </row>
    <row r="153" spans="1:13" ht="15.75" customHeight="1" x14ac:dyDescent="0.25">
      <c r="A153" s="328"/>
      <c r="B153" s="329"/>
      <c r="C153" s="328"/>
      <c r="D153" s="328"/>
      <c r="E153" s="328"/>
      <c r="F153" s="328"/>
      <c r="G153" s="328"/>
      <c r="H153" s="328"/>
      <c r="I153" s="328"/>
      <c r="J153" s="328"/>
      <c r="K153" s="328"/>
      <c r="L153" s="328"/>
      <c r="M153" s="328"/>
    </row>
    <row r="154" spans="1:13" ht="15.75" customHeight="1" x14ac:dyDescent="0.25">
      <c r="A154" s="328"/>
      <c r="B154" s="329"/>
      <c r="C154" s="328"/>
      <c r="D154" s="328"/>
      <c r="E154" s="328"/>
      <c r="F154" s="328"/>
      <c r="G154" s="328"/>
      <c r="H154" s="328"/>
      <c r="I154" s="328"/>
      <c r="J154" s="328"/>
      <c r="K154" s="328"/>
      <c r="L154" s="328"/>
      <c r="M154" s="328"/>
    </row>
    <row r="155" spans="1:13" ht="15.75" customHeight="1" x14ac:dyDescent="0.25">
      <c r="A155" s="328"/>
      <c r="B155" s="329"/>
      <c r="C155" s="328"/>
      <c r="D155" s="328"/>
      <c r="E155" s="328"/>
      <c r="F155" s="328"/>
      <c r="G155" s="328"/>
      <c r="H155" s="328"/>
      <c r="I155" s="328"/>
      <c r="J155" s="328"/>
      <c r="K155" s="328"/>
      <c r="L155" s="328"/>
      <c r="M155" s="328"/>
    </row>
    <row r="156" spans="1:13" ht="15.75" customHeight="1" x14ac:dyDescent="0.25">
      <c r="A156" s="328"/>
      <c r="B156" s="329"/>
      <c r="C156" s="328"/>
      <c r="D156" s="328"/>
      <c r="E156" s="328"/>
      <c r="F156" s="328"/>
      <c r="G156" s="328"/>
      <c r="H156" s="328"/>
      <c r="I156" s="328"/>
      <c r="J156" s="328"/>
      <c r="K156" s="328"/>
      <c r="L156" s="328"/>
      <c r="M156" s="328"/>
    </row>
    <row r="157" spans="1:13" ht="15.75" customHeight="1" x14ac:dyDescent="0.25">
      <c r="A157" s="328"/>
      <c r="B157" s="329"/>
      <c r="C157" s="328"/>
      <c r="D157" s="328"/>
      <c r="E157" s="328"/>
      <c r="F157" s="328"/>
      <c r="G157" s="328"/>
      <c r="H157" s="328"/>
      <c r="I157" s="328"/>
      <c r="J157" s="328"/>
      <c r="K157" s="328"/>
      <c r="L157" s="328"/>
      <c r="M157" s="328"/>
    </row>
    <row r="158" spans="1:13" ht="15.75" customHeight="1" x14ac:dyDescent="0.25">
      <c r="A158" s="328"/>
      <c r="B158" s="329"/>
      <c r="C158" s="328"/>
      <c r="D158" s="328"/>
      <c r="E158" s="328"/>
      <c r="F158" s="328"/>
      <c r="G158" s="328"/>
      <c r="H158" s="328"/>
      <c r="I158" s="328"/>
      <c r="J158" s="328"/>
      <c r="K158" s="328"/>
      <c r="L158" s="328"/>
      <c r="M158" s="328"/>
    </row>
    <row r="159" spans="1:13" ht="15.75" customHeight="1" x14ac:dyDescent="0.25">
      <c r="A159" s="328"/>
      <c r="B159" s="329"/>
      <c r="C159" s="328"/>
      <c r="D159" s="328"/>
      <c r="E159" s="328"/>
      <c r="F159" s="328"/>
      <c r="G159" s="328"/>
      <c r="H159" s="328"/>
      <c r="I159" s="328"/>
      <c r="J159" s="328"/>
      <c r="K159" s="328"/>
      <c r="L159" s="328"/>
      <c r="M159" s="328"/>
    </row>
    <row r="160" spans="1:13" ht="15.75" customHeight="1" x14ac:dyDescent="0.25">
      <c r="A160" s="328"/>
      <c r="B160" s="329"/>
      <c r="C160" s="328"/>
      <c r="D160" s="328"/>
      <c r="E160" s="328"/>
      <c r="F160" s="328"/>
      <c r="G160" s="328"/>
      <c r="H160" s="328"/>
      <c r="I160" s="328"/>
      <c r="J160" s="328"/>
      <c r="K160" s="328"/>
      <c r="L160" s="328"/>
      <c r="M160" s="328"/>
    </row>
    <row r="161" spans="1:13" ht="15.75" customHeight="1" x14ac:dyDescent="0.25">
      <c r="A161" s="328"/>
      <c r="B161" s="329"/>
      <c r="C161" s="328"/>
      <c r="D161" s="328"/>
      <c r="E161" s="328"/>
      <c r="F161" s="328"/>
      <c r="G161" s="328"/>
      <c r="H161" s="328"/>
      <c r="I161" s="328"/>
      <c r="J161" s="328"/>
      <c r="K161" s="328"/>
      <c r="L161" s="328"/>
      <c r="M161" s="328"/>
    </row>
    <row r="162" spans="1:13" ht="15.75" customHeight="1" x14ac:dyDescent="0.25">
      <c r="A162" s="328"/>
      <c r="B162" s="329"/>
      <c r="C162" s="328"/>
      <c r="D162" s="328"/>
      <c r="E162" s="328"/>
      <c r="F162" s="328"/>
      <c r="G162" s="328"/>
      <c r="H162" s="328"/>
      <c r="I162" s="328"/>
      <c r="J162" s="328"/>
      <c r="K162" s="328"/>
      <c r="L162" s="328"/>
      <c r="M162" s="328"/>
    </row>
    <row r="163" spans="1:13" ht="15.75" customHeight="1" x14ac:dyDescent="0.25">
      <c r="A163" s="328"/>
      <c r="B163" s="329"/>
      <c r="C163" s="328"/>
      <c r="D163" s="328"/>
      <c r="E163" s="328"/>
      <c r="F163" s="328"/>
      <c r="G163" s="328"/>
      <c r="H163" s="328"/>
      <c r="I163" s="328"/>
      <c r="J163" s="328"/>
      <c r="K163" s="328"/>
      <c r="L163" s="328"/>
      <c r="M163" s="328"/>
    </row>
    <row r="164" spans="1:13" ht="15.75" customHeight="1" x14ac:dyDescent="0.25">
      <c r="A164" s="328"/>
      <c r="B164" s="329"/>
      <c r="C164" s="328"/>
      <c r="D164" s="328"/>
      <c r="E164" s="328"/>
      <c r="F164" s="328"/>
      <c r="G164" s="328"/>
      <c r="H164" s="328"/>
      <c r="I164" s="328"/>
      <c r="J164" s="328"/>
      <c r="K164" s="328"/>
      <c r="L164" s="328"/>
      <c r="M164" s="328"/>
    </row>
    <row r="165" spans="1:13" ht="15.75" customHeight="1" x14ac:dyDescent="0.25">
      <c r="A165" s="328"/>
      <c r="B165" s="329"/>
      <c r="C165" s="328"/>
      <c r="D165" s="328"/>
      <c r="E165" s="328"/>
      <c r="F165" s="328"/>
      <c r="G165" s="328"/>
      <c r="H165" s="328"/>
      <c r="I165" s="328"/>
      <c r="J165" s="328"/>
      <c r="K165" s="328"/>
      <c r="L165" s="328"/>
      <c r="M165" s="328"/>
    </row>
    <row r="166" spans="1:13" ht="15.75" customHeight="1" x14ac:dyDescent="0.25">
      <c r="A166" s="328"/>
      <c r="B166" s="329"/>
      <c r="C166" s="328"/>
      <c r="D166" s="328"/>
      <c r="E166" s="328"/>
      <c r="F166" s="328"/>
      <c r="G166" s="328"/>
      <c r="H166" s="328"/>
      <c r="I166" s="328"/>
      <c r="J166" s="328"/>
      <c r="K166" s="328"/>
      <c r="L166" s="328"/>
      <c r="M166" s="328"/>
    </row>
    <row r="167" spans="1:13" ht="15.75" customHeight="1" x14ac:dyDescent="0.25">
      <c r="A167" s="328"/>
      <c r="B167" s="329"/>
      <c r="C167" s="328"/>
      <c r="D167" s="328"/>
      <c r="E167" s="328"/>
      <c r="F167" s="328"/>
      <c r="G167" s="328"/>
      <c r="H167" s="328"/>
      <c r="I167" s="328"/>
      <c r="J167" s="328"/>
      <c r="K167" s="328"/>
      <c r="L167" s="328"/>
      <c r="M167" s="328"/>
    </row>
    <row r="168" spans="1:13" ht="15.75" customHeight="1" x14ac:dyDescent="0.25">
      <c r="A168" s="328"/>
      <c r="B168" s="329"/>
      <c r="C168" s="328"/>
      <c r="D168" s="328"/>
      <c r="E168" s="328"/>
      <c r="F168" s="328"/>
      <c r="G168" s="328"/>
      <c r="H168" s="328"/>
      <c r="I168" s="328"/>
      <c r="J168" s="328"/>
      <c r="K168" s="328"/>
      <c r="L168" s="328"/>
      <c r="M168" s="328"/>
    </row>
    <row r="169" spans="1:13" ht="15.75" customHeight="1" x14ac:dyDescent="0.25">
      <c r="A169" s="328"/>
      <c r="B169" s="329"/>
      <c r="C169" s="328"/>
      <c r="D169" s="328"/>
      <c r="E169" s="328"/>
      <c r="F169" s="328"/>
      <c r="G169" s="328"/>
      <c r="H169" s="328"/>
      <c r="I169" s="328"/>
      <c r="J169" s="328"/>
      <c r="K169" s="328"/>
      <c r="L169" s="328"/>
      <c r="M169" s="328"/>
    </row>
    <row r="170" spans="1:13" ht="15.75" customHeight="1" x14ac:dyDescent="0.25">
      <c r="A170" s="328"/>
      <c r="B170" s="329"/>
      <c r="C170" s="328"/>
      <c r="D170" s="328"/>
      <c r="E170" s="328"/>
      <c r="F170" s="328"/>
      <c r="G170" s="328"/>
      <c r="H170" s="328"/>
      <c r="I170" s="328"/>
      <c r="J170" s="328"/>
      <c r="K170" s="328"/>
      <c r="L170" s="328"/>
      <c r="M170" s="328"/>
    </row>
    <row r="171" spans="1:13" ht="15.75" customHeight="1" x14ac:dyDescent="0.25">
      <c r="A171" s="328"/>
      <c r="B171" s="329"/>
      <c r="C171" s="328"/>
      <c r="D171" s="328"/>
      <c r="E171" s="328"/>
      <c r="F171" s="328"/>
      <c r="G171" s="328"/>
      <c r="H171" s="328"/>
      <c r="I171" s="328"/>
      <c r="J171" s="328"/>
      <c r="K171" s="328"/>
      <c r="L171" s="328"/>
      <c r="M171" s="328"/>
    </row>
    <row r="172" spans="1:13" ht="15.75" customHeight="1" x14ac:dyDescent="0.25">
      <c r="A172" s="328"/>
      <c r="B172" s="329"/>
      <c r="C172" s="328"/>
      <c r="D172" s="328"/>
      <c r="E172" s="328"/>
      <c r="F172" s="328"/>
      <c r="G172" s="328"/>
      <c r="H172" s="328"/>
      <c r="I172" s="328"/>
      <c r="J172" s="328"/>
      <c r="K172" s="328"/>
      <c r="L172" s="328"/>
      <c r="M172" s="328"/>
    </row>
    <row r="173" spans="1:13" ht="15.75" customHeight="1" x14ac:dyDescent="0.25">
      <c r="A173" s="328"/>
      <c r="B173" s="329"/>
      <c r="C173" s="328"/>
      <c r="D173" s="328"/>
      <c r="E173" s="328"/>
      <c r="F173" s="328"/>
      <c r="G173" s="328"/>
      <c r="H173" s="328"/>
      <c r="I173" s="328"/>
      <c r="J173" s="328"/>
      <c r="K173" s="328"/>
      <c r="L173" s="328"/>
      <c r="M173" s="328"/>
    </row>
    <row r="174" spans="1:13" ht="15.75" customHeight="1" x14ac:dyDescent="0.25">
      <c r="A174" s="328"/>
      <c r="B174" s="329"/>
      <c r="C174" s="328"/>
      <c r="D174" s="328"/>
      <c r="E174" s="328"/>
      <c r="F174" s="328"/>
      <c r="G174" s="328"/>
      <c r="H174" s="328"/>
      <c r="I174" s="328"/>
      <c r="J174" s="328"/>
      <c r="K174" s="328"/>
      <c r="L174" s="328"/>
      <c r="M174" s="328"/>
    </row>
    <row r="175" spans="1:13" ht="15.75" customHeight="1" x14ac:dyDescent="0.25">
      <c r="A175" s="328"/>
      <c r="B175" s="329"/>
      <c r="C175" s="328"/>
      <c r="D175" s="328"/>
      <c r="E175" s="328"/>
      <c r="F175" s="328"/>
      <c r="G175" s="328"/>
      <c r="H175" s="328"/>
      <c r="I175" s="328"/>
      <c r="J175" s="328"/>
      <c r="K175" s="328"/>
      <c r="L175" s="328"/>
      <c r="M175" s="328"/>
    </row>
    <row r="176" spans="1:13" ht="15.75" customHeight="1" x14ac:dyDescent="0.25">
      <c r="A176" s="328"/>
      <c r="B176" s="329"/>
      <c r="C176" s="328"/>
      <c r="D176" s="328"/>
      <c r="E176" s="328"/>
      <c r="F176" s="328"/>
      <c r="G176" s="328"/>
      <c r="H176" s="328"/>
      <c r="I176" s="328"/>
      <c r="J176" s="328"/>
      <c r="K176" s="328"/>
      <c r="L176" s="328"/>
      <c r="M176" s="328"/>
    </row>
    <row r="177" spans="1:13" ht="15.75" customHeight="1" x14ac:dyDescent="0.25">
      <c r="A177" s="328"/>
      <c r="B177" s="329"/>
      <c r="C177" s="328"/>
      <c r="D177" s="328"/>
      <c r="E177" s="328"/>
      <c r="F177" s="328"/>
      <c r="G177" s="328"/>
      <c r="H177" s="328"/>
      <c r="I177" s="328"/>
      <c r="J177" s="328"/>
      <c r="K177" s="328"/>
      <c r="L177" s="328"/>
      <c r="M177" s="328"/>
    </row>
    <row r="178" spans="1:13" ht="15.75" customHeight="1" x14ac:dyDescent="0.25">
      <c r="A178" s="328"/>
      <c r="B178" s="329"/>
      <c r="C178" s="328"/>
      <c r="D178" s="328"/>
      <c r="E178" s="328"/>
      <c r="F178" s="328"/>
      <c r="G178" s="328"/>
      <c r="H178" s="328"/>
      <c r="I178" s="328"/>
      <c r="J178" s="328"/>
      <c r="K178" s="328"/>
      <c r="L178" s="328"/>
      <c r="M178" s="328"/>
    </row>
    <row r="179" spans="1:13" ht="15.75" customHeight="1" x14ac:dyDescent="0.25">
      <c r="A179" s="328"/>
      <c r="B179" s="329"/>
      <c r="C179" s="328"/>
      <c r="D179" s="328"/>
      <c r="E179" s="328"/>
      <c r="F179" s="328"/>
      <c r="G179" s="328"/>
      <c r="H179" s="328"/>
      <c r="I179" s="328"/>
      <c r="J179" s="328"/>
      <c r="K179" s="328"/>
      <c r="L179" s="328"/>
      <c r="M179" s="328"/>
    </row>
    <row r="180" spans="1:13" ht="15.75" customHeight="1" x14ac:dyDescent="0.25">
      <c r="A180" s="328"/>
      <c r="B180" s="329"/>
      <c r="C180" s="328"/>
      <c r="D180" s="328"/>
      <c r="E180" s="328"/>
      <c r="F180" s="328"/>
      <c r="G180" s="328"/>
      <c r="H180" s="328"/>
      <c r="I180" s="328"/>
      <c r="J180" s="328"/>
      <c r="K180" s="328"/>
      <c r="L180" s="328"/>
      <c r="M180" s="328"/>
    </row>
    <row r="181" spans="1:13" ht="15.75" customHeight="1" x14ac:dyDescent="0.25">
      <c r="A181" s="328"/>
      <c r="B181" s="329"/>
      <c r="C181" s="328"/>
      <c r="D181" s="328"/>
      <c r="E181" s="328"/>
      <c r="F181" s="328"/>
      <c r="G181" s="328"/>
      <c r="H181" s="328"/>
      <c r="I181" s="328"/>
      <c r="J181" s="328"/>
      <c r="K181" s="328"/>
      <c r="L181" s="328"/>
      <c r="M181" s="328"/>
    </row>
    <row r="182" spans="1:13" ht="15.75" customHeight="1" x14ac:dyDescent="0.25">
      <c r="A182" s="328"/>
      <c r="B182" s="329"/>
      <c r="C182" s="328"/>
      <c r="D182" s="328"/>
      <c r="E182" s="328"/>
      <c r="F182" s="328"/>
      <c r="G182" s="328"/>
      <c r="H182" s="328"/>
      <c r="I182" s="328"/>
      <c r="J182" s="328"/>
      <c r="K182" s="328"/>
      <c r="L182" s="328"/>
      <c r="M182" s="328"/>
    </row>
    <row r="183" spans="1:13" ht="15.75" customHeight="1" x14ac:dyDescent="0.25">
      <c r="A183" s="328"/>
      <c r="B183" s="329"/>
      <c r="C183" s="328"/>
      <c r="D183" s="328"/>
      <c r="E183" s="328"/>
      <c r="F183" s="328"/>
      <c r="G183" s="328"/>
      <c r="H183" s="328"/>
      <c r="I183" s="328"/>
      <c r="J183" s="328"/>
      <c r="K183" s="328"/>
      <c r="L183" s="328"/>
      <c r="M183" s="328"/>
    </row>
    <row r="184" spans="1:13" ht="15.75" customHeight="1" x14ac:dyDescent="0.25">
      <c r="A184" s="328"/>
      <c r="B184" s="329"/>
      <c r="C184" s="328"/>
      <c r="D184" s="328"/>
      <c r="E184" s="328"/>
      <c r="F184" s="328"/>
      <c r="G184" s="328"/>
      <c r="H184" s="328"/>
      <c r="I184" s="328"/>
      <c r="J184" s="328"/>
      <c r="K184" s="328"/>
      <c r="L184" s="328"/>
      <c r="M184" s="328"/>
    </row>
    <row r="185" spans="1:13" ht="15.75" customHeight="1" x14ac:dyDescent="0.25">
      <c r="A185" s="328"/>
      <c r="B185" s="329"/>
      <c r="C185" s="328"/>
      <c r="D185" s="328"/>
      <c r="E185" s="328"/>
      <c r="F185" s="328"/>
      <c r="G185" s="328"/>
      <c r="H185" s="328"/>
      <c r="I185" s="328"/>
      <c r="J185" s="328"/>
      <c r="K185" s="328"/>
      <c r="L185" s="328"/>
      <c r="M185" s="328"/>
    </row>
    <row r="186" spans="1:13" ht="15.75" customHeight="1" x14ac:dyDescent="0.25">
      <c r="A186" s="328"/>
      <c r="B186" s="329"/>
      <c r="C186" s="328"/>
      <c r="D186" s="328"/>
      <c r="E186" s="328"/>
      <c r="F186" s="328"/>
      <c r="G186" s="328"/>
      <c r="H186" s="328"/>
      <c r="I186" s="328"/>
      <c r="J186" s="328"/>
      <c r="K186" s="328"/>
      <c r="L186" s="328"/>
      <c r="M186" s="328"/>
    </row>
    <row r="187" spans="1:13" ht="15.75" customHeight="1" x14ac:dyDescent="0.25">
      <c r="A187" s="328"/>
      <c r="B187" s="329"/>
      <c r="C187" s="328"/>
      <c r="D187" s="328"/>
      <c r="E187" s="328"/>
      <c r="F187" s="328"/>
      <c r="G187" s="328"/>
      <c r="H187" s="328"/>
      <c r="I187" s="328"/>
      <c r="J187" s="328"/>
      <c r="K187" s="328"/>
      <c r="L187" s="328"/>
      <c r="M187" s="328"/>
    </row>
    <row r="188" spans="1:13" ht="15.75" customHeight="1" x14ac:dyDescent="0.25">
      <c r="A188" s="328"/>
      <c r="B188" s="329"/>
      <c r="C188" s="328"/>
      <c r="D188" s="328"/>
      <c r="E188" s="328"/>
      <c r="F188" s="328"/>
      <c r="G188" s="328"/>
      <c r="H188" s="328"/>
      <c r="I188" s="328"/>
      <c r="J188" s="328"/>
      <c r="K188" s="328"/>
      <c r="L188" s="328"/>
      <c r="M188" s="328"/>
    </row>
    <row r="189" spans="1:13" ht="15.75" customHeight="1" x14ac:dyDescent="0.25">
      <c r="A189" s="328"/>
      <c r="B189" s="329"/>
      <c r="C189" s="328"/>
      <c r="D189" s="328"/>
      <c r="E189" s="328"/>
      <c r="F189" s="328"/>
      <c r="G189" s="328"/>
      <c r="H189" s="328"/>
      <c r="I189" s="328"/>
      <c r="J189" s="328"/>
      <c r="K189" s="328"/>
      <c r="L189" s="328"/>
      <c r="M189" s="328"/>
    </row>
    <row r="190" spans="1:13" ht="15.75" customHeight="1" x14ac:dyDescent="0.25">
      <c r="A190" s="328"/>
      <c r="B190" s="329"/>
      <c r="C190" s="328"/>
      <c r="D190" s="328"/>
      <c r="E190" s="328"/>
      <c r="F190" s="328"/>
      <c r="G190" s="328"/>
      <c r="H190" s="328"/>
      <c r="I190" s="328"/>
      <c r="J190" s="328"/>
      <c r="K190" s="328"/>
      <c r="L190" s="328"/>
      <c r="M190" s="328"/>
    </row>
    <row r="191" spans="1:13" ht="15.75" customHeight="1" x14ac:dyDescent="0.25">
      <c r="A191" s="328"/>
      <c r="B191" s="329"/>
      <c r="C191" s="328"/>
      <c r="D191" s="328"/>
      <c r="E191" s="328"/>
      <c r="F191" s="328"/>
      <c r="G191" s="328"/>
      <c r="H191" s="328"/>
      <c r="I191" s="328"/>
      <c r="J191" s="328"/>
      <c r="K191" s="328"/>
      <c r="L191" s="328"/>
      <c r="M191" s="328"/>
    </row>
    <row r="192" spans="1:13" ht="15.75" customHeight="1" x14ac:dyDescent="0.25">
      <c r="A192" s="328"/>
      <c r="B192" s="329"/>
      <c r="C192" s="328"/>
      <c r="D192" s="328"/>
      <c r="E192" s="328"/>
      <c r="F192" s="328"/>
      <c r="G192" s="328"/>
      <c r="H192" s="328"/>
      <c r="I192" s="328"/>
      <c r="J192" s="328"/>
      <c r="K192" s="328"/>
      <c r="L192" s="328"/>
      <c r="M192" s="328"/>
    </row>
    <row r="193" spans="1:13" ht="15.75" customHeight="1" x14ac:dyDescent="0.25">
      <c r="A193" s="328"/>
      <c r="B193" s="329"/>
      <c r="C193" s="328"/>
      <c r="D193" s="328"/>
      <c r="E193" s="328"/>
      <c r="F193" s="328"/>
      <c r="G193" s="328"/>
      <c r="H193" s="328"/>
      <c r="I193" s="328"/>
      <c r="J193" s="328"/>
      <c r="K193" s="328"/>
      <c r="L193" s="328"/>
      <c r="M193" s="328"/>
    </row>
    <row r="194" spans="1:13" ht="15.75" customHeight="1" x14ac:dyDescent="0.25">
      <c r="A194" s="328"/>
      <c r="B194" s="329"/>
      <c r="C194" s="328"/>
      <c r="D194" s="328"/>
      <c r="E194" s="328"/>
      <c r="F194" s="328"/>
      <c r="G194" s="328"/>
      <c r="H194" s="328"/>
      <c r="I194" s="328"/>
      <c r="J194" s="328"/>
      <c r="K194" s="328"/>
      <c r="L194" s="328"/>
      <c r="M194" s="328"/>
    </row>
    <row r="195" spans="1:13" ht="15.75" customHeight="1" x14ac:dyDescent="0.25">
      <c r="A195" s="328"/>
      <c r="B195" s="329"/>
      <c r="C195" s="328"/>
      <c r="D195" s="328"/>
      <c r="E195" s="328"/>
      <c r="F195" s="328"/>
      <c r="G195" s="328"/>
      <c r="H195" s="328"/>
      <c r="I195" s="328"/>
      <c r="J195" s="328"/>
      <c r="K195" s="328"/>
      <c r="L195" s="328"/>
      <c r="M195" s="328"/>
    </row>
    <row r="196" spans="1:13" ht="15.75" customHeight="1" x14ac:dyDescent="0.25">
      <c r="A196" s="328"/>
      <c r="B196" s="329"/>
      <c r="C196" s="328"/>
      <c r="D196" s="328"/>
      <c r="E196" s="328"/>
      <c r="F196" s="328"/>
      <c r="G196" s="328"/>
      <c r="H196" s="328"/>
      <c r="I196" s="328"/>
      <c r="J196" s="328"/>
      <c r="K196" s="328"/>
      <c r="L196" s="328"/>
      <c r="M196" s="328"/>
    </row>
    <row r="197" spans="1:13" ht="15.75" customHeight="1" x14ac:dyDescent="0.25">
      <c r="A197" s="328"/>
      <c r="B197" s="329"/>
      <c r="C197" s="328"/>
      <c r="D197" s="328"/>
      <c r="E197" s="328"/>
      <c r="F197" s="328"/>
      <c r="G197" s="328"/>
      <c r="H197" s="328"/>
      <c r="I197" s="328"/>
      <c r="J197" s="328"/>
      <c r="K197" s="328"/>
      <c r="L197" s="328"/>
      <c r="M197" s="328"/>
    </row>
    <row r="198" spans="1:13" ht="15.75" customHeight="1" x14ac:dyDescent="0.25">
      <c r="A198" s="328"/>
      <c r="B198" s="329"/>
      <c r="C198" s="328"/>
      <c r="D198" s="328"/>
      <c r="E198" s="328"/>
      <c r="F198" s="328"/>
      <c r="G198" s="328"/>
      <c r="H198" s="328"/>
      <c r="I198" s="328"/>
      <c r="J198" s="328"/>
      <c r="K198" s="328"/>
      <c r="L198" s="328"/>
      <c r="M198" s="328"/>
    </row>
    <row r="199" spans="1:13" ht="15.75" customHeight="1" x14ac:dyDescent="0.25">
      <c r="A199" s="328"/>
      <c r="B199" s="329"/>
      <c r="C199" s="328"/>
      <c r="D199" s="328"/>
      <c r="E199" s="328"/>
      <c r="F199" s="328"/>
      <c r="G199" s="328"/>
      <c r="H199" s="328"/>
      <c r="I199" s="328"/>
      <c r="J199" s="328"/>
      <c r="K199" s="328"/>
      <c r="L199" s="328"/>
      <c r="M199" s="328"/>
    </row>
    <row r="200" spans="1:13" ht="15.75" customHeight="1" x14ac:dyDescent="0.25">
      <c r="A200" s="328"/>
      <c r="B200" s="329"/>
      <c r="C200" s="328"/>
      <c r="D200" s="328"/>
      <c r="E200" s="328"/>
      <c r="F200" s="328"/>
      <c r="G200" s="328"/>
      <c r="H200" s="328"/>
      <c r="I200" s="328"/>
      <c r="J200" s="328"/>
      <c r="K200" s="328"/>
      <c r="L200" s="328"/>
      <c r="M200" s="328"/>
    </row>
    <row r="201" spans="1:13" ht="15.75" customHeight="1" x14ac:dyDescent="0.25">
      <c r="A201" s="328"/>
      <c r="B201" s="329"/>
      <c r="C201" s="328"/>
      <c r="D201" s="328"/>
      <c r="E201" s="328"/>
      <c r="F201" s="328"/>
      <c r="G201" s="328"/>
      <c r="H201" s="328"/>
      <c r="I201" s="328"/>
      <c r="J201" s="328"/>
      <c r="K201" s="328"/>
      <c r="L201" s="328"/>
      <c r="M201" s="328"/>
    </row>
    <row r="202" spans="1:13" ht="15.75" customHeight="1" x14ac:dyDescent="0.25">
      <c r="A202" s="328"/>
      <c r="B202" s="329"/>
      <c r="C202" s="328"/>
      <c r="D202" s="328"/>
      <c r="E202" s="328"/>
      <c r="F202" s="328"/>
      <c r="G202" s="328"/>
      <c r="H202" s="328"/>
      <c r="I202" s="328"/>
      <c r="J202" s="328"/>
      <c r="K202" s="328"/>
      <c r="L202" s="328"/>
      <c r="M202" s="328"/>
    </row>
    <row r="203" spans="1:13" ht="15.75" customHeight="1" x14ac:dyDescent="0.25">
      <c r="A203" s="328"/>
      <c r="B203" s="329"/>
      <c r="C203" s="328"/>
      <c r="D203" s="328"/>
      <c r="E203" s="328"/>
      <c r="F203" s="328"/>
      <c r="G203" s="328"/>
      <c r="H203" s="328"/>
      <c r="I203" s="328"/>
      <c r="J203" s="328"/>
      <c r="K203" s="328"/>
      <c r="L203" s="328"/>
      <c r="M203" s="328"/>
    </row>
    <row r="204" spans="1:13" ht="15.75" customHeight="1" x14ac:dyDescent="0.25">
      <c r="A204" s="328"/>
      <c r="B204" s="329"/>
      <c r="C204" s="328"/>
      <c r="D204" s="328"/>
      <c r="E204" s="328"/>
      <c r="F204" s="328"/>
      <c r="G204" s="328"/>
      <c r="H204" s="328"/>
      <c r="I204" s="328"/>
      <c r="J204" s="328"/>
      <c r="K204" s="328"/>
      <c r="L204" s="328"/>
      <c r="M204" s="328"/>
    </row>
    <row r="205" spans="1:13" ht="15.75" customHeight="1" x14ac:dyDescent="0.25">
      <c r="A205" s="328"/>
      <c r="B205" s="329"/>
      <c r="C205" s="328"/>
      <c r="D205" s="328"/>
      <c r="E205" s="328"/>
      <c r="F205" s="328"/>
      <c r="G205" s="328"/>
      <c r="H205" s="328"/>
      <c r="I205" s="328"/>
      <c r="J205" s="328"/>
      <c r="K205" s="328"/>
      <c r="L205" s="328"/>
      <c r="M205" s="328"/>
    </row>
    <row r="206" spans="1:13" ht="15.75" customHeight="1" x14ac:dyDescent="0.25">
      <c r="A206" s="328"/>
      <c r="B206" s="329"/>
      <c r="C206" s="328"/>
      <c r="D206" s="328"/>
      <c r="E206" s="328"/>
      <c r="F206" s="328"/>
      <c r="G206" s="328"/>
      <c r="H206" s="328"/>
      <c r="I206" s="328"/>
      <c r="J206" s="328"/>
      <c r="K206" s="328"/>
      <c r="L206" s="328"/>
      <c r="M206" s="328"/>
    </row>
    <row r="207" spans="1:13" ht="15.75" customHeight="1" x14ac:dyDescent="0.25">
      <c r="A207" s="328"/>
      <c r="B207" s="329"/>
      <c r="C207" s="328"/>
      <c r="D207" s="328"/>
      <c r="E207" s="328"/>
      <c r="F207" s="328"/>
      <c r="G207" s="328"/>
      <c r="H207" s="328"/>
      <c r="I207" s="328"/>
      <c r="J207" s="328"/>
      <c r="K207" s="328"/>
      <c r="L207" s="328"/>
      <c r="M207" s="328"/>
    </row>
    <row r="208" spans="1:13" ht="15.75" customHeight="1" x14ac:dyDescent="0.25">
      <c r="A208" s="328"/>
      <c r="B208" s="329"/>
      <c r="C208" s="328"/>
      <c r="D208" s="328"/>
      <c r="E208" s="328"/>
      <c r="F208" s="328"/>
      <c r="G208" s="328"/>
      <c r="H208" s="328"/>
      <c r="I208" s="328"/>
      <c r="J208" s="328"/>
      <c r="K208" s="328"/>
      <c r="L208" s="328"/>
      <c r="M208" s="328"/>
    </row>
    <row r="209" spans="1:13" ht="15.75" customHeight="1" x14ac:dyDescent="0.25">
      <c r="A209" s="328"/>
      <c r="B209" s="329"/>
      <c r="C209" s="328"/>
      <c r="D209" s="328"/>
      <c r="E209" s="328"/>
      <c r="F209" s="328"/>
      <c r="G209" s="328"/>
      <c r="H209" s="328"/>
      <c r="I209" s="328"/>
      <c r="J209" s="328"/>
      <c r="K209" s="328"/>
      <c r="L209" s="328"/>
      <c r="M209" s="328"/>
    </row>
    <row r="210" spans="1:13" ht="15.75" customHeight="1" x14ac:dyDescent="0.25">
      <c r="A210" s="328"/>
      <c r="B210" s="329"/>
      <c r="C210" s="328"/>
      <c r="D210" s="328"/>
      <c r="E210" s="328"/>
      <c r="F210" s="328"/>
      <c r="G210" s="328"/>
      <c r="H210" s="328"/>
      <c r="I210" s="328"/>
      <c r="J210" s="328"/>
      <c r="K210" s="328"/>
      <c r="L210" s="328"/>
      <c r="M210" s="328"/>
    </row>
    <row r="211" spans="1:13" ht="15.75" customHeight="1" x14ac:dyDescent="0.25">
      <c r="A211" s="328"/>
      <c r="B211" s="329"/>
      <c r="C211" s="328"/>
      <c r="D211" s="328"/>
      <c r="E211" s="328"/>
      <c r="F211" s="328"/>
      <c r="G211" s="328"/>
      <c r="H211" s="328"/>
      <c r="I211" s="328"/>
      <c r="J211" s="328"/>
      <c r="K211" s="328"/>
      <c r="L211" s="328"/>
      <c r="M211" s="328"/>
    </row>
    <row r="212" spans="1:13" ht="15.75" customHeight="1" x14ac:dyDescent="0.25">
      <c r="A212" s="328"/>
      <c r="B212" s="329"/>
      <c r="C212" s="328"/>
      <c r="D212" s="328"/>
      <c r="E212" s="328"/>
      <c r="F212" s="328"/>
      <c r="G212" s="328"/>
      <c r="H212" s="328"/>
      <c r="I212" s="328"/>
      <c r="J212" s="328"/>
      <c r="K212" s="328"/>
      <c r="L212" s="328"/>
      <c r="M212" s="328"/>
    </row>
    <row r="213" spans="1:13" ht="15.75" customHeight="1" x14ac:dyDescent="0.25">
      <c r="A213" s="328"/>
      <c r="B213" s="329"/>
      <c r="C213" s="328"/>
      <c r="D213" s="328"/>
      <c r="E213" s="328"/>
      <c r="F213" s="328"/>
      <c r="G213" s="328"/>
      <c r="H213" s="328"/>
      <c r="I213" s="328"/>
      <c r="J213" s="328"/>
      <c r="K213" s="328"/>
      <c r="L213" s="328"/>
      <c r="M213" s="328"/>
    </row>
    <row r="214" spans="1:13" ht="15.75" customHeight="1" x14ac:dyDescent="0.25">
      <c r="A214" s="328"/>
      <c r="B214" s="329"/>
      <c r="C214" s="328"/>
      <c r="D214" s="328"/>
      <c r="E214" s="328"/>
      <c r="F214" s="328"/>
      <c r="G214" s="328"/>
      <c r="H214" s="328"/>
      <c r="I214" s="328"/>
      <c r="J214" s="328"/>
      <c r="K214" s="328"/>
      <c r="L214" s="328"/>
      <c r="M214" s="328"/>
    </row>
    <row r="215" spans="1:13" ht="15.75" customHeight="1" x14ac:dyDescent="0.25">
      <c r="A215" s="328"/>
      <c r="B215" s="329"/>
      <c r="C215" s="328"/>
      <c r="D215" s="328"/>
      <c r="E215" s="328"/>
      <c r="F215" s="328"/>
      <c r="G215" s="328"/>
      <c r="H215" s="328"/>
      <c r="I215" s="328"/>
      <c r="J215" s="328"/>
      <c r="K215" s="328"/>
      <c r="L215" s="328"/>
      <c r="M215" s="328"/>
    </row>
    <row r="216" spans="1:13" ht="15.75" customHeight="1" x14ac:dyDescent="0.25">
      <c r="A216" s="328"/>
      <c r="B216" s="329"/>
      <c r="C216" s="328"/>
      <c r="D216" s="328"/>
      <c r="E216" s="328"/>
      <c r="F216" s="328"/>
      <c r="G216" s="328"/>
      <c r="H216" s="328"/>
      <c r="I216" s="328"/>
      <c r="J216" s="328"/>
      <c r="K216" s="328"/>
      <c r="L216" s="328"/>
      <c r="M216" s="328"/>
    </row>
    <row r="217" spans="1:13" ht="15.75" customHeight="1" x14ac:dyDescent="0.25">
      <c r="A217" s="328"/>
      <c r="B217" s="329"/>
      <c r="C217" s="328"/>
      <c r="D217" s="328"/>
      <c r="E217" s="328"/>
      <c r="F217" s="328"/>
      <c r="G217" s="328"/>
      <c r="H217" s="328"/>
      <c r="I217" s="328"/>
      <c r="J217" s="328"/>
      <c r="K217" s="328"/>
      <c r="L217" s="328"/>
      <c r="M217" s="328"/>
    </row>
    <row r="218" spans="1:13" ht="15.75" customHeight="1" x14ac:dyDescent="0.25">
      <c r="A218" s="328"/>
      <c r="B218" s="329"/>
      <c r="C218" s="328"/>
      <c r="D218" s="328"/>
      <c r="E218" s="328"/>
      <c r="F218" s="328"/>
      <c r="G218" s="328"/>
      <c r="H218" s="328"/>
      <c r="I218" s="328"/>
      <c r="J218" s="328"/>
      <c r="K218" s="328"/>
      <c r="L218" s="328"/>
      <c r="M218" s="328"/>
    </row>
    <row r="219" spans="1:13" ht="15.75" customHeight="1" x14ac:dyDescent="0.25">
      <c r="A219" s="328"/>
      <c r="B219" s="329"/>
      <c r="C219" s="328"/>
      <c r="D219" s="328"/>
      <c r="E219" s="328"/>
      <c r="F219" s="328"/>
      <c r="G219" s="328"/>
      <c r="H219" s="328"/>
      <c r="I219" s="328"/>
      <c r="J219" s="328"/>
      <c r="K219" s="328"/>
      <c r="L219" s="328"/>
      <c r="M219" s="328"/>
    </row>
    <row r="220" spans="1:13" ht="15.75" customHeight="1" x14ac:dyDescent="0.25">
      <c r="A220" s="328"/>
      <c r="B220" s="329"/>
      <c r="C220" s="328"/>
      <c r="D220" s="328"/>
      <c r="E220" s="328"/>
      <c r="F220" s="328"/>
      <c r="G220" s="328"/>
      <c r="H220" s="328"/>
      <c r="I220" s="328"/>
      <c r="J220" s="328"/>
      <c r="K220" s="328"/>
      <c r="L220" s="328"/>
      <c r="M220" s="328"/>
    </row>
    <row r="221" spans="1:13" ht="15.75" customHeight="1" x14ac:dyDescent="0.25">
      <c r="A221" s="328"/>
      <c r="B221" s="329"/>
      <c r="C221" s="328"/>
      <c r="D221" s="328"/>
      <c r="E221" s="328"/>
      <c r="F221" s="328"/>
      <c r="G221" s="328"/>
      <c r="H221" s="328"/>
      <c r="I221" s="328"/>
      <c r="J221" s="328"/>
      <c r="K221" s="328"/>
      <c r="L221" s="328"/>
      <c r="M221" s="328"/>
    </row>
    <row r="222" spans="1:13" ht="15.75" customHeight="1" x14ac:dyDescent="0.25">
      <c r="A222" s="328"/>
      <c r="B222" s="329"/>
      <c r="C222" s="328"/>
      <c r="D222" s="328"/>
      <c r="E222" s="328"/>
      <c r="F222" s="328"/>
      <c r="G222" s="328"/>
      <c r="H222" s="328"/>
      <c r="I222" s="328"/>
      <c r="J222" s="328"/>
      <c r="K222" s="328"/>
      <c r="L222" s="328"/>
      <c r="M222" s="328"/>
    </row>
    <row r="223" spans="1:13" ht="15.75" customHeight="1" x14ac:dyDescent="0.25">
      <c r="A223" s="328"/>
      <c r="B223" s="329"/>
      <c r="C223" s="328"/>
      <c r="D223" s="328"/>
      <c r="E223" s="328"/>
      <c r="F223" s="328"/>
      <c r="G223" s="328"/>
      <c r="H223" s="328"/>
      <c r="I223" s="328"/>
      <c r="J223" s="328"/>
      <c r="K223" s="328"/>
      <c r="L223" s="328"/>
      <c r="M223" s="328"/>
    </row>
    <row r="224" spans="1:13" ht="15.75" customHeight="1" x14ac:dyDescent="0.25">
      <c r="A224" s="328"/>
      <c r="B224" s="329"/>
      <c r="C224" s="328"/>
      <c r="D224" s="328"/>
      <c r="E224" s="328"/>
      <c r="F224" s="328"/>
      <c r="G224" s="328"/>
      <c r="H224" s="328"/>
      <c r="I224" s="328"/>
      <c r="J224" s="328"/>
      <c r="K224" s="328"/>
      <c r="L224" s="328"/>
      <c r="M224" s="328"/>
    </row>
    <row r="225" spans="1:13" ht="15.75" customHeight="1" x14ac:dyDescent="0.25">
      <c r="A225" s="328"/>
      <c r="B225" s="329"/>
      <c r="C225" s="328"/>
      <c r="D225" s="328"/>
      <c r="E225" s="328"/>
      <c r="F225" s="328"/>
      <c r="G225" s="328"/>
      <c r="H225" s="328"/>
      <c r="I225" s="328"/>
      <c r="J225" s="328"/>
      <c r="K225" s="328"/>
      <c r="L225" s="328"/>
      <c r="M225" s="328"/>
    </row>
    <row r="226" spans="1:13" ht="15.75" customHeight="1" x14ac:dyDescent="0.25">
      <c r="A226" s="328"/>
      <c r="B226" s="329"/>
      <c r="C226" s="328"/>
      <c r="D226" s="328"/>
      <c r="E226" s="328"/>
      <c r="F226" s="328"/>
      <c r="G226" s="328"/>
      <c r="H226" s="328"/>
      <c r="I226" s="328"/>
      <c r="J226" s="328"/>
      <c r="K226" s="328"/>
      <c r="L226" s="328"/>
      <c r="M226" s="328"/>
    </row>
    <row r="227" spans="1:13" ht="15.75" customHeight="1" x14ac:dyDescent="0.25">
      <c r="A227" s="328"/>
      <c r="B227" s="329"/>
      <c r="C227" s="328"/>
      <c r="D227" s="328"/>
      <c r="E227" s="328"/>
      <c r="F227" s="328"/>
      <c r="G227" s="328"/>
      <c r="H227" s="328"/>
      <c r="I227" s="328"/>
      <c r="J227" s="328"/>
      <c r="K227" s="328"/>
      <c r="L227" s="328"/>
      <c r="M227" s="328"/>
    </row>
    <row r="228" spans="1:13" ht="15.75" customHeight="1" x14ac:dyDescent="0.25">
      <c r="A228" s="328"/>
      <c r="B228" s="329"/>
      <c r="C228" s="328"/>
      <c r="D228" s="328"/>
      <c r="E228" s="328"/>
      <c r="F228" s="328"/>
      <c r="G228" s="328"/>
      <c r="H228" s="328"/>
      <c r="I228" s="328"/>
      <c r="J228" s="328"/>
      <c r="K228" s="328"/>
      <c r="L228" s="328"/>
      <c r="M228" s="328"/>
    </row>
    <row r="229" spans="1:13" ht="15.75" customHeight="1" x14ac:dyDescent="0.25">
      <c r="A229" s="328"/>
      <c r="B229" s="329"/>
      <c r="C229" s="328"/>
      <c r="D229" s="328"/>
      <c r="E229" s="328"/>
      <c r="F229" s="328"/>
      <c r="G229" s="328"/>
      <c r="H229" s="328"/>
      <c r="I229" s="328"/>
      <c r="J229" s="328"/>
      <c r="K229" s="328"/>
      <c r="L229" s="328"/>
      <c r="M229" s="328"/>
    </row>
    <row r="230" spans="1:13" ht="15.75" customHeight="1" x14ac:dyDescent="0.25">
      <c r="A230" s="328"/>
      <c r="B230" s="329"/>
      <c r="C230" s="328"/>
      <c r="D230" s="328"/>
      <c r="E230" s="328"/>
      <c r="F230" s="328"/>
      <c r="G230" s="328"/>
      <c r="H230" s="328"/>
      <c r="I230" s="328"/>
      <c r="J230" s="328"/>
      <c r="K230" s="328"/>
      <c r="L230" s="328"/>
      <c r="M230" s="328"/>
    </row>
    <row r="231" spans="1:13" ht="15.75" customHeight="1" x14ac:dyDescent="0.25">
      <c r="A231" s="328"/>
      <c r="B231" s="329"/>
      <c r="C231" s="328"/>
      <c r="D231" s="328"/>
      <c r="E231" s="328"/>
      <c r="F231" s="328"/>
      <c r="G231" s="328"/>
      <c r="H231" s="328"/>
      <c r="I231" s="328"/>
      <c r="J231" s="328"/>
      <c r="K231" s="328"/>
      <c r="L231" s="328"/>
      <c r="M231" s="328"/>
    </row>
    <row r="232" spans="1:13" ht="15.75" customHeight="1" x14ac:dyDescent="0.25">
      <c r="A232" s="328"/>
      <c r="B232" s="329"/>
      <c r="C232" s="328"/>
      <c r="D232" s="328"/>
      <c r="E232" s="328"/>
      <c r="F232" s="328"/>
      <c r="G232" s="328"/>
      <c r="H232" s="328"/>
      <c r="I232" s="328"/>
      <c r="J232" s="328"/>
      <c r="K232" s="328"/>
      <c r="L232" s="328"/>
      <c r="M232" s="328"/>
    </row>
    <row r="233" spans="1:13" ht="15.75" customHeight="1" x14ac:dyDescent="0.25">
      <c r="A233" s="328"/>
      <c r="B233" s="329"/>
      <c r="C233" s="328"/>
      <c r="D233" s="328"/>
      <c r="E233" s="328"/>
      <c r="F233" s="328"/>
      <c r="G233" s="328"/>
      <c r="H233" s="328"/>
      <c r="I233" s="328"/>
      <c r="J233" s="328"/>
      <c r="K233" s="328"/>
      <c r="L233" s="328"/>
      <c r="M233" s="328"/>
    </row>
    <row r="234" spans="1:13" ht="15.75" customHeight="1" x14ac:dyDescent="0.25">
      <c r="A234" s="328"/>
      <c r="B234" s="329"/>
      <c r="C234" s="328"/>
      <c r="D234" s="328"/>
      <c r="E234" s="328"/>
      <c r="F234" s="328"/>
      <c r="G234" s="328"/>
      <c r="H234" s="328"/>
      <c r="I234" s="328"/>
      <c r="J234" s="328"/>
      <c r="K234" s="328"/>
      <c r="L234" s="328"/>
      <c r="M234" s="328"/>
    </row>
    <row r="235" spans="1:13" ht="15.75" customHeight="1" x14ac:dyDescent="0.25">
      <c r="A235" s="328"/>
      <c r="B235" s="329"/>
      <c r="C235" s="328"/>
      <c r="D235" s="328"/>
      <c r="E235" s="328"/>
      <c r="F235" s="328"/>
      <c r="G235" s="328"/>
      <c r="H235" s="328"/>
      <c r="I235" s="328"/>
      <c r="J235" s="328"/>
      <c r="K235" s="328"/>
      <c r="L235" s="328"/>
      <c r="M235" s="328"/>
    </row>
    <row r="236" spans="1:13" ht="15.75" customHeight="1" x14ac:dyDescent="0.25">
      <c r="A236" s="328"/>
      <c r="B236" s="329"/>
      <c r="C236" s="328"/>
      <c r="D236" s="328"/>
      <c r="E236" s="328"/>
      <c r="F236" s="328"/>
      <c r="G236" s="328"/>
      <c r="H236" s="328"/>
      <c r="I236" s="328"/>
      <c r="J236" s="328"/>
      <c r="K236" s="328"/>
      <c r="L236" s="328"/>
      <c r="M236" s="328"/>
    </row>
    <row r="237" spans="1:13" ht="15.75" customHeight="1" x14ac:dyDescent="0.25">
      <c r="A237" s="328"/>
      <c r="B237" s="329"/>
      <c r="C237" s="328"/>
      <c r="D237" s="328"/>
      <c r="E237" s="328"/>
      <c r="F237" s="328"/>
      <c r="G237" s="328"/>
      <c r="H237" s="328"/>
      <c r="I237" s="328"/>
      <c r="J237" s="328"/>
      <c r="K237" s="328"/>
      <c r="L237" s="328"/>
      <c r="M237" s="328"/>
    </row>
    <row r="238" spans="1:13" ht="15.75" customHeight="1" x14ac:dyDescent="0.25">
      <c r="A238" s="328"/>
      <c r="B238" s="329"/>
      <c r="C238" s="328"/>
      <c r="D238" s="328"/>
      <c r="E238" s="328"/>
      <c r="F238" s="328"/>
      <c r="G238" s="328"/>
      <c r="H238" s="328"/>
      <c r="I238" s="328"/>
      <c r="J238" s="328"/>
      <c r="K238" s="328"/>
      <c r="L238" s="328"/>
      <c r="M238" s="328"/>
    </row>
    <row r="239" spans="1:13" ht="15.75" customHeight="1" x14ac:dyDescent="0.25">
      <c r="A239" s="328"/>
      <c r="B239" s="329"/>
      <c r="C239" s="328"/>
      <c r="D239" s="328"/>
      <c r="E239" s="328"/>
      <c r="F239" s="328"/>
      <c r="G239" s="328"/>
      <c r="H239" s="328"/>
      <c r="I239" s="328"/>
      <c r="J239" s="328"/>
      <c r="K239" s="328"/>
      <c r="L239" s="328"/>
      <c r="M239" s="328"/>
    </row>
    <row r="240" spans="1:13" ht="15.75" customHeight="1" x14ac:dyDescent="0.25">
      <c r="A240" s="328"/>
      <c r="B240" s="329"/>
      <c r="C240" s="328"/>
      <c r="D240" s="328"/>
      <c r="E240" s="328"/>
      <c r="F240" s="328"/>
      <c r="G240" s="328"/>
      <c r="H240" s="328"/>
      <c r="I240" s="328"/>
      <c r="J240" s="328"/>
      <c r="K240" s="328"/>
      <c r="L240" s="328"/>
      <c r="M240" s="328"/>
    </row>
    <row r="241" spans="1:13" ht="15.75" customHeight="1" x14ac:dyDescent="0.25">
      <c r="A241" s="328"/>
      <c r="B241" s="329"/>
      <c r="C241" s="328"/>
      <c r="D241" s="328"/>
      <c r="E241" s="328"/>
      <c r="F241" s="328"/>
      <c r="G241" s="328"/>
      <c r="H241" s="328"/>
      <c r="I241" s="328"/>
      <c r="J241" s="328"/>
      <c r="K241" s="328"/>
      <c r="L241" s="328"/>
      <c r="M241" s="328"/>
    </row>
    <row r="242" spans="1:13" ht="15.75" customHeight="1" x14ac:dyDescent="0.25">
      <c r="A242" s="328"/>
      <c r="B242" s="329"/>
      <c r="C242" s="328"/>
      <c r="D242" s="328"/>
      <c r="E242" s="328"/>
      <c r="F242" s="328"/>
      <c r="G242" s="328"/>
      <c r="H242" s="328"/>
      <c r="I242" s="328"/>
      <c r="J242" s="328"/>
      <c r="K242" s="328"/>
      <c r="L242" s="328"/>
      <c r="M242" s="328"/>
    </row>
    <row r="243" spans="1:13" ht="15.75" customHeight="1" x14ac:dyDescent="0.25">
      <c r="A243" s="328"/>
      <c r="B243" s="329"/>
      <c r="C243" s="328"/>
      <c r="D243" s="328"/>
      <c r="E243" s="328"/>
      <c r="F243" s="328"/>
      <c r="G243" s="328"/>
      <c r="H243" s="328"/>
      <c r="I243" s="328"/>
      <c r="J243" s="328"/>
      <c r="K243" s="328"/>
      <c r="L243" s="328"/>
      <c r="M243" s="328"/>
    </row>
    <row r="244" spans="1:13" ht="15.75" customHeight="1" x14ac:dyDescent="0.25">
      <c r="A244" s="328"/>
      <c r="B244" s="329"/>
      <c r="C244" s="328"/>
      <c r="D244" s="328"/>
      <c r="E244" s="328"/>
      <c r="F244" s="328"/>
      <c r="G244" s="328"/>
      <c r="H244" s="328"/>
      <c r="I244" s="328"/>
      <c r="J244" s="328"/>
      <c r="K244" s="328"/>
      <c r="L244" s="328"/>
      <c r="M244" s="328"/>
    </row>
    <row r="245" spans="1:13" ht="15.75" customHeight="1" x14ac:dyDescent="0.25">
      <c r="A245" s="328"/>
      <c r="B245" s="329"/>
      <c r="C245" s="328"/>
      <c r="D245" s="328"/>
      <c r="E245" s="328"/>
      <c r="F245" s="328"/>
      <c r="G245" s="328"/>
      <c r="H245" s="328"/>
      <c r="I245" s="328"/>
      <c r="J245" s="328"/>
      <c r="K245" s="328"/>
      <c r="L245" s="328"/>
      <c r="M245" s="328"/>
    </row>
    <row r="246" spans="1:13" ht="15.75" customHeight="1" x14ac:dyDescent="0.25">
      <c r="A246" s="328"/>
      <c r="B246" s="329"/>
      <c r="C246" s="328"/>
      <c r="D246" s="328"/>
      <c r="E246" s="328"/>
      <c r="F246" s="328"/>
      <c r="G246" s="328"/>
      <c r="H246" s="328"/>
      <c r="I246" s="328"/>
      <c r="J246" s="328"/>
      <c r="K246" s="328"/>
      <c r="L246" s="328"/>
      <c r="M246" s="328"/>
    </row>
    <row r="247" spans="1:13" ht="15.75" customHeight="1" x14ac:dyDescent="0.25">
      <c r="A247" s="328"/>
      <c r="B247" s="329"/>
      <c r="C247" s="328"/>
      <c r="D247" s="328"/>
      <c r="E247" s="328"/>
      <c r="F247" s="328"/>
      <c r="G247" s="328"/>
      <c r="H247" s="328"/>
      <c r="I247" s="328"/>
      <c r="J247" s="328"/>
      <c r="K247" s="328"/>
      <c r="L247" s="328"/>
      <c r="M247" s="328"/>
    </row>
    <row r="248" spans="1:13" ht="15.75" customHeight="1" x14ac:dyDescent="0.25">
      <c r="A248" s="328"/>
      <c r="B248" s="329"/>
      <c r="C248" s="328"/>
      <c r="D248" s="328"/>
      <c r="E248" s="328"/>
      <c r="F248" s="328"/>
      <c r="G248" s="328"/>
      <c r="H248" s="328"/>
      <c r="I248" s="328"/>
      <c r="J248" s="328"/>
      <c r="K248" s="328"/>
      <c r="L248" s="328"/>
      <c r="M248" s="328"/>
    </row>
    <row r="249" spans="1:13" ht="15.75" customHeight="1" x14ac:dyDescent="0.25">
      <c r="A249" s="328"/>
      <c r="B249" s="329"/>
      <c r="C249" s="328"/>
      <c r="D249" s="328"/>
      <c r="E249" s="328"/>
      <c r="F249" s="328"/>
      <c r="G249" s="328"/>
      <c r="H249" s="328"/>
      <c r="I249" s="328"/>
      <c r="J249" s="328"/>
      <c r="K249" s="328"/>
      <c r="L249" s="328"/>
      <c r="M249" s="328"/>
    </row>
    <row r="250" spans="1:13" ht="15.75" customHeight="1" x14ac:dyDescent="0.25">
      <c r="A250" s="328"/>
      <c r="B250" s="329"/>
      <c r="C250" s="328"/>
      <c r="D250" s="328"/>
      <c r="E250" s="328"/>
      <c r="F250" s="328"/>
      <c r="G250" s="328"/>
      <c r="H250" s="328"/>
      <c r="I250" s="328"/>
      <c r="J250" s="328"/>
      <c r="K250" s="328"/>
      <c r="L250" s="328"/>
      <c r="M250" s="328"/>
    </row>
    <row r="251" spans="1:13" ht="15.75" customHeight="1" x14ac:dyDescent="0.25">
      <c r="A251" s="328"/>
      <c r="B251" s="329"/>
      <c r="C251" s="328"/>
      <c r="D251" s="328"/>
      <c r="E251" s="328"/>
      <c r="F251" s="328"/>
      <c r="G251" s="328"/>
      <c r="H251" s="328"/>
      <c r="I251" s="328"/>
      <c r="J251" s="328"/>
      <c r="K251" s="328"/>
      <c r="L251" s="328"/>
      <c r="M251" s="328"/>
    </row>
    <row r="252" spans="1:13" ht="15.75" customHeight="1" x14ac:dyDescent="0.25">
      <c r="A252" s="328"/>
      <c r="B252" s="329"/>
      <c r="C252" s="328"/>
      <c r="D252" s="328"/>
      <c r="E252" s="328"/>
      <c r="F252" s="328"/>
      <c r="G252" s="328"/>
      <c r="H252" s="328"/>
      <c r="I252" s="328"/>
      <c r="J252" s="328"/>
      <c r="K252" s="328"/>
      <c r="L252" s="328"/>
      <c r="M252" s="328"/>
    </row>
    <row r="253" spans="1:13" ht="15.75" customHeight="1" x14ac:dyDescent="0.25">
      <c r="A253" s="328"/>
      <c r="B253" s="329"/>
      <c r="C253" s="328"/>
      <c r="D253" s="328"/>
      <c r="E253" s="328"/>
      <c r="F253" s="328"/>
      <c r="G253" s="328"/>
      <c r="H253" s="328"/>
      <c r="I253" s="328"/>
      <c r="J253" s="328"/>
      <c r="K253" s="328"/>
      <c r="L253" s="328"/>
      <c r="M253" s="328"/>
    </row>
    <row r="254" spans="1:13" ht="15.75" customHeight="1" x14ac:dyDescent="0.25">
      <c r="A254" s="328"/>
      <c r="B254" s="329"/>
      <c r="C254" s="328"/>
      <c r="D254" s="328"/>
      <c r="E254" s="328"/>
      <c r="F254" s="328"/>
      <c r="G254" s="328"/>
      <c r="H254" s="328"/>
      <c r="I254" s="328"/>
      <c r="J254" s="328"/>
      <c r="K254" s="328"/>
      <c r="L254" s="328"/>
      <c r="M254" s="328"/>
    </row>
    <row r="255" spans="1:13" ht="15.75" customHeight="1" x14ac:dyDescent="0.25">
      <c r="A255" s="328"/>
      <c r="B255" s="329"/>
      <c r="C255" s="328"/>
      <c r="D255" s="328"/>
      <c r="E255" s="328"/>
      <c r="F255" s="328"/>
      <c r="G255" s="328"/>
      <c r="H255" s="328"/>
      <c r="I255" s="328"/>
      <c r="J255" s="328"/>
      <c r="K255" s="328"/>
      <c r="L255" s="328"/>
      <c r="M255" s="328"/>
    </row>
    <row r="256" spans="1:13" ht="15.75" customHeight="1" x14ac:dyDescent="0.25">
      <c r="A256" s="328"/>
      <c r="B256" s="329"/>
      <c r="C256" s="328"/>
      <c r="D256" s="328"/>
      <c r="E256" s="328"/>
      <c r="F256" s="328"/>
      <c r="G256" s="328"/>
      <c r="H256" s="328"/>
      <c r="I256" s="328"/>
      <c r="J256" s="328"/>
      <c r="K256" s="328"/>
      <c r="L256" s="328"/>
      <c r="M256" s="328"/>
    </row>
    <row r="257" spans="1:13" ht="15.75" customHeight="1" x14ac:dyDescent="0.25">
      <c r="A257" s="328"/>
      <c r="B257" s="329"/>
      <c r="C257" s="328"/>
      <c r="D257" s="328"/>
      <c r="E257" s="328"/>
      <c r="F257" s="328"/>
      <c r="G257" s="328"/>
      <c r="H257" s="328"/>
      <c r="I257" s="328"/>
      <c r="J257" s="328"/>
      <c r="K257" s="328"/>
      <c r="L257" s="328"/>
      <c r="M257" s="328"/>
    </row>
    <row r="258" spans="1:13" ht="15.75" customHeight="1" x14ac:dyDescent="0.25">
      <c r="A258" s="328"/>
      <c r="B258" s="329"/>
      <c r="C258" s="328"/>
      <c r="D258" s="328"/>
      <c r="E258" s="328"/>
      <c r="F258" s="328"/>
      <c r="G258" s="328"/>
      <c r="H258" s="328"/>
      <c r="I258" s="328"/>
      <c r="J258" s="328"/>
      <c r="K258" s="328"/>
      <c r="L258" s="328"/>
      <c r="M258" s="328"/>
    </row>
    <row r="259" spans="1:13" ht="15.75" customHeight="1" x14ac:dyDescent="0.25">
      <c r="A259" s="328"/>
      <c r="B259" s="329"/>
      <c r="C259" s="328"/>
      <c r="D259" s="328"/>
      <c r="E259" s="328"/>
      <c r="F259" s="328"/>
      <c r="G259" s="328"/>
      <c r="H259" s="328"/>
      <c r="I259" s="328"/>
      <c r="J259" s="328"/>
      <c r="K259" s="328"/>
      <c r="L259" s="328"/>
      <c r="M259" s="328"/>
    </row>
    <row r="260" spans="1:13" ht="15.75" customHeight="1" x14ac:dyDescent="0.25">
      <c r="A260" s="328"/>
      <c r="B260" s="329"/>
      <c r="C260" s="328"/>
      <c r="D260" s="328"/>
      <c r="E260" s="328"/>
      <c r="F260" s="328"/>
      <c r="G260" s="328"/>
      <c r="H260" s="328"/>
      <c r="I260" s="328"/>
      <c r="J260" s="328"/>
      <c r="K260" s="328"/>
      <c r="L260" s="328"/>
      <c r="M260" s="328"/>
    </row>
    <row r="261" spans="1:13" ht="15.75" customHeight="1" x14ac:dyDescent="0.25">
      <c r="A261" s="328"/>
      <c r="B261" s="329"/>
      <c r="C261" s="328"/>
      <c r="D261" s="328"/>
      <c r="E261" s="328"/>
      <c r="F261" s="328"/>
      <c r="G261" s="328"/>
      <c r="H261" s="328"/>
      <c r="I261" s="328"/>
      <c r="J261" s="328"/>
      <c r="K261" s="328"/>
      <c r="L261" s="328"/>
      <c r="M261" s="328"/>
    </row>
    <row r="262" spans="1:13" ht="15.75" customHeight="1" x14ac:dyDescent="0.25">
      <c r="A262" s="328"/>
      <c r="B262" s="329"/>
      <c r="C262" s="328"/>
      <c r="D262" s="328"/>
      <c r="E262" s="328"/>
      <c r="F262" s="328"/>
      <c r="G262" s="328"/>
      <c r="H262" s="328"/>
      <c r="I262" s="328"/>
      <c r="J262" s="328"/>
      <c r="K262" s="328"/>
      <c r="L262" s="328"/>
      <c r="M262" s="328"/>
    </row>
    <row r="263" spans="1:13" ht="15.75" customHeight="1" x14ac:dyDescent="0.25">
      <c r="A263" s="328"/>
      <c r="B263" s="329"/>
      <c r="C263" s="328"/>
      <c r="D263" s="328"/>
      <c r="E263" s="328"/>
      <c r="F263" s="328"/>
      <c r="G263" s="328"/>
      <c r="H263" s="328"/>
      <c r="I263" s="328"/>
      <c r="J263" s="328"/>
      <c r="K263" s="328"/>
      <c r="L263" s="328"/>
      <c r="M263" s="328"/>
    </row>
    <row r="264" spans="1:13" ht="15.75" customHeight="1" x14ac:dyDescent="0.25">
      <c r="A264" s="328"/>
      <c r="B264" s="329"/>
      <c r="C264" s="328"/>
      <c r="D264" s="328"/>
      <c r="E264" s="328"/>
      <c r="F264" s="328"/>
      <c r="G264" s="328"/>
      <c r="H264" s="328"/>
      <c r="I264" s="328"/>
      <c r="J264" s="328"/>
      <c r="K264" s="328"/>
      <c r="L264" s="328"/>
      <c r="M264" s="328"/>
    </row>
    <row r="265" spans="1:13" ht="15.75" customHeight="1" x14ac:dyDescent="0.25">
      <c r="A265" s="328"/>
      <c r="B265" s="329"/>
      <c r="C265" s="328"/>
      <c r="D265" s="328"/>
      <c r="E265" s="328"/>
      <c r="F265" s="328"/>
      <c r="G265" s="328"/>
      <c r="H265" s="328"/>
      <c r="I265" s="328"/>
      <c r="J265" s="328"/>
      <c r="K265" s="328"/>
      <c r="L265" s="328"/>
      <c r="M265" s="328"/>
    </row>
    <row r="266" spans="1:13" ht="15.75" customHeight="1" x14ac:dyDescent="0.25">
      <c r="A266" s="328"/>
      <c r="B266" s="329"/>
      <c r="C266" s="328"/>
      <c r="D266" s="328"/>
      <c r="E266" s="328"/>
      <c r="F266" s="328"/>
      <c r="G266" s="328"/>
      <c r="H266" s="328"/>
      <c r="I266" s="328"/>
      <c r="J266" s="328"/>
      <c r="K266" s="328"/>
      <c r="L266" s="328"/>
      <c r="M266" s="328"/>
    </row>
    <row r="267" spans="1:13" ht="15.75" customHeight="1" x14ac:dyDescent="0.25">
      <c r="A267" s="328"/>
      <c r="B267" s="329"/>
      <c r="C267" s="328"/>
      <c r="D267" s="328"/>
      <c r="E267" s="328"/>
      <c r="F267" s="328"/>
      <c r="G267" s="328"/>
      <c r="H267" s="328"/>
      <c r="I267" s="328"/>
      <c r="J267" s="328"/>
      <c r="K267" s="328"/>
      <c r="L267" s="328"/>
      <c r="M267" s="328"/>
    </row>
    <row r="268" spans="1:13" ht="15.75" customHeight="1" x14ac:dyDescent="0.25">
      <c r="A268" s="328"/>
      <c r="B268" s="329"/>
      <c r="C268" s="328"/>
      <c r="D268" s="328"/>
      <c r="E268" s="328"/>
      <c r="F268" s="328"/>
      <c r="G268" s="328"/>
      <c r="H268" s="328"/>
      <c r="I268" s="328"/>
      <c r="J268" s="328"/>
      <c r="K268" s="328"/>
      <c r="L268" s="328"/>
      <c r="M268" s="328"/>
    </row>
    <row r="269" spans="1:13" ht="15.75" customHeight="1" x14ac:dyDescent="0.25">
      <c r="A269" s="328"/>
      <c r="B269" s="329"/>
      <c r="C269" s="328"/>
      <c r="D269" s="328"/>
      <c r="E269" s="328"/>
      <c r="F269" s="328"/>
      <c r="G269" s="328"/>
      <c r="H269" s="328"/>
      <c r="I269" s="328"/>
      <c r="J269" s="328"/>
      <c r="K269" s="328"/>
      <c r="L269" s="328"/>
      <c r="M269" s="328"/>
    </row>
    <row r="270" spans="1:13" ht="15.75" customHeight="1" x14ac:dyDescent="0.25">
      <c r="A270" s="328"/>
      <c r="B270" s="329"/>
      <c r="C270" s="328"/>
      <c r="D270" s="328"/>
      <c r="E270" s="328"/>
      <c r="F270" s="328"/>
      <c r="G270" s="328"/>
      <c r="H270" s="328"/>
      <c r="I270" s="328"/>
      <c r="J270" s="328"/>
      <c r="K270" s="328"/>
      <c r="L270" s="328"/>
      <c r="M270" s="328"/>
    </row>
    <row r="271" spans="1:13" ht="15.75" customHeight="1" x14ac:dyDescent="0.25">
      <c r="A271" s="328"/>
      <c r="B271" s="329"/>
      <c r="C271" s="328"/>
      <c r="D271" s="328"/>
      <c r="E271" s="328"/>
      <c r="F271" s="328"/>
      <c r="G271" s="328"/>
      <c r="H271" s="328"/>
      <c r="I271" s="328"/>
      <c r="J271" s="328"/>
      <c r="K271" s="328"/>
      <c r="L271" s="328"/>
      <c r="M271" s="328"/>
    </row>
    <row r="272" spans="1:13" ht="15.75" customHeight="1" x14ac:dyDescent="0.25">
      <c r="A272" s="328"/>
      <c r="B272" s="329"/>
      <c r="C272" s="328"/>
      <c r="D272" s="328"/>
      <c r="E272" s="328"/>
      <c r="F272" s="328"/>
      <c r="G272" s="328"/>
      <c r="H272" s="328"/>
      <c r="I272" s="328"/>
      <c r="J272" s="328"/>
      <c r="K272" s="328"/>
      <c r="L272" s="328"/>
      <c r="M272" s="328"/>
    </row>
    <row r="273" spans="1:13" ht="15.75" customHeight="1" x14ac:dyDescent="0.25">
      <c r="A273" s="328"/>
      <c r="B273" s="329"/>
      <c r="C273" s="328"/>
      <c r="D273" s="328"/>
      <c r="E273" s="328"/>
      <c r="F273" s="328"/>
      <c r="G273" s="328"/>
      <c r="H273" s="328"/>
      <c r="I273" s="328"/>
      <c r="J273" s="328"/>
      <c r="K273" s="328"/>
      <c r="L273" s="328"/>
      <c r="M273" s="328"/>
    </row>
    <row r="274" spans="1:13" ht="15.75" customHeight="1" x14ac:dyDescent="0.25">
      <c r="A274" s="328"/>
      <c r="B274" s="329"/>
      <c r="C274" s="328"/>
      <c r="D274" s="328"/>
      <c r="E274" s="328"/>
      <c r="F274" s="328"/>
      <c r="G274" s="328"/>
      <c r="H274" s="328"/>
      <c r="I274" s="328"/>
      <c r="J274" s="328"/>
      <c r="K274" s="328"/>
      <c r="L274" s="328"/>
      <c r="M274" s="328"/>
    </row>
    <row r="275" spans="1:13" ht="15.75" customHeight="1" x14ac:dyDescent="0.25">
      <c r="A275" s="328"/>
      <c r="B275" s="329"/>
      <c r="C275" s="328"/>
      <c r="D275" s="328"/>
      <c r="E275" s="328"/>
      <c r="F275" s="328"/>
      <c r="G275" s="328"/>
      <c r="H275" s="328"/>
      <c r="I275" s="328"/>
      <c r="J275" s="328"/>
      <c r="K275" s="328"/>
      <c r="L275" s="328"/>
      <c r="M275" s="328"/>
    </row>
    <row r="276" spans="1:13" ht="15.75" customHeight="1" x14ac:dyDescent="0.25">
      <c r="A276" s="328"/>
      <c r="B276" s="329"/>
      <c r="C276" s="328"/>
      <c r="D276" s="328"/>
      <c r="E276" s="328"/>
      <c r="F276" s="328"/>
      <c r="G276" s="328"/>
      <c r="H276" s="328"/>
      <c r="I276" s="328"/>
      <c r="J276" s="328"/>
      <c r="K276" s="328"/>
      <c r="L276" s="328"/>
      <c r="M276" s="328"/>
    </row>
    <row r="277" spans="1:13" ht="15.75" customHeight="1" x14ac:dyDescent="0.25">
      <c r="A277" s="328"/>
      <c r="B277" s="329"/>
      <c r="C277" s="328"/>
      <c r="D277" s="328"/>
      <c r="E277" s="328"/>
      <c r="F277" s="328"/>
      <c r="G277" s="328"/>
      <c r="H277" s="328"/>
      <c r="I277" s="328"/>
      <c r="J277" s="328"/>
      <c r="K277" s="328"/>
      <c r="L277" s="328"/>
      <c r="M277" s="328"/>
    </row>
    <row r="278" spans="1:13" ht="15.75" customHeight="1" x14ac:dyDescent="0.25">
      <c r="A278" s="328"/>
      <c r="B278" s="329"/>
      <c r="C278" s="328"/>
      <c r="D278" s="328"/>
      <c r="E278" s="328"/>
      <c r="F278" s="328"/>
      <c r="G278" s="328"/>
      <c r="H278" s="328"/>
      <c r="I278" s="328"/>
      <c r="J278" s="328"/>
      <c r="K278" s="328"/>
      <c r="L278" s="328"/>
      <c r="M278" s="328"/>
    </row>
    <row r="279" spans="1:13" ht="15.75" customHeight="1" x14ac:dyDescent="0.25">
      <c r="A279" s="328"/>
      <c r="B279" s="329"/>
      <c r="C279" s="328"/>
      <c r="D279" s="328"/>
      <c r="E279" s="328"/>
      <c r="F279" s="328"/>
      <c r="G279" s="328"/>
      <c r="H279" s="328"/>
      <c r="I279" s="328"/>
      <c r="J279" s="328"/>
      <c r="K279" s="328"/>
      <c r="L279" s="328"/>
      <c r="M279" s="328"/>
    </row>
    <row r="280" spans="1:13" ht="15.75" customHeight="1" x14ac:dyDescent="0.25">
      <c r="A280" s="328"/>
      <c r="B280" s="329"/>
      <c r="C280" s="328"/>
      <c r="D280" s="328"/>
      <c r="E280" s="328"/>
      <c r="F280" s="328"/>
      <c r="G280" s="328"/>
      <c r="H280" s="328"/>
      <c r="I280" s="328"/>
      <c r="J280" s="328"/>
      <c r="K280" s="328"/>
      <c r="L280" s="328"/>
      <c r="M280" s="328"/>
    </row>
    <row r="281" spans="1:13" ht="15.75" customHeight="1" x14ac:dyDescent="0.25">
      <c r="A281" s="328"/>
      <c r="B281" s="329"/>
      <c r="C281" s="328"/>
      <c r="D281" s="328"/>
      <c r="E281" s="328"/>
      <c r="F281" s="328"/>
      <c r="G281" s="328"/>
      <c r="H281" s="328"/>
      <c r="I281" s="328"/>
      <c r="J281" s="328"/>
      <c r="K281" s="328"/>
      <c r="L281" s="328"/>
      <c r="M281" s="328"/>
    </row>
    <row r="282" spans="1:13" ht="15.75" customHeight="1" x14ac:dyDescent="0.25">
      <c r="A282" s="328"/>
      <c r="B282" s="329"/>
      <c r="C282" s="328"/>
      <c r="D282" s="328"/>
      <c r="E282" s="328"/>
      <c r="F282" s="328"/>
      <c r="G282" s="328"/>
      <c r="H282" s="328"/>
      <c r="I282" s="328"/>
      <c r="J282" s="328"/>
      <c r="K282" s="328"/>
      <c r="L282" s="328"/>
      <c r="M282" s="328"/>
    </row>
    <row r="283" spans="1:13" ht="15.75" customHeight="1" x14ac:dyDescent="0.25">
      <c r="A283" s="328"/>
      <c r="B283" s="329"/>
      <c r="C283" s="328"/>
      <c r="D283" s="328"/>
      <c r="E283" s="328"/>
      <c r="F283" s="328"/>
      <c r="G283" s="328"/>
      <c r="H283" s="328"/>
      <c r="I283" s="328"/>
      <c r="J283" s="328"/>
      <c r="K283" s="328"/>
      <c r="L283" s="328"/>
      <c r="M283" s="328"/>
    </row>
    <row r="284" spans="1:13" ht="15.75" customHeight="1" x14ac:dyDescent="0.25">
      <c r="A284" s="328"/>
      <c r="B284" s="329"/>
      <c r="C284" s="328"/>
      <c r="D284" s="328"/>
      <c r="E284" s="328"/>
      <c r="F284" s="328"/>
      <c r="G284" s="328"/>
      <c r="H284" s="328"/>
      <c r="I284" s="328"/>
      <c r="J284" s="328"/>
      <c r="K284" s="328"/>
      <c r="L284" s="328"/>
      <c r="M284" s="328"/>
    </row>
    <row r="285" spans="1:13" ht="15.75" customHeight="1" x14ac:dyDescent="0.25">
      <c r="A285" s="328"/>
      <c r="B285" s="329"/>
      <c r="C285" s="328"/>
      <c r="D285" s="328"/>
      <c r="E285" s="328"/>
      <c r="F285" s="328"/>
      <c r="G285" s="328"/>
      <c r="H285" s="328"/>
      <c r="I285" s="328"/>
      <c r="J285" s="328"/>
      <c r="K285" s="328"/>
      <c r="L285" s="328"/>
      <c r="M285" s="328"/>
    </row>
    <row r="286" spans="1:13" ht="15.75" customHeight="1" x14ac:dyDescent="0.25">
      <c r="A286" s="328"/>
      <c r="B286" s="329"/>
      <c r="C286" s="328"/>
      <c r="D286" s="328"/>
      <c r="E286" s="328"/>
      <c r="F286" s="328"/>
      <c r="G286" s="328"/>
      <c r="H286" s="328"/>
      <c r="I286" s="328"/>
      <c r="J286" s="328"/>
      <c r="K286" s="328"/>
      <c r="L286" s="328"/>
      <c r="M286" s="328"/>
    </row>
    <row r="287" spans="1:13" ht="15.75" customHeight="1" x14ac:dyDescent="0.25">
      <c r="A287" s="328"/>
      <c r="B287" s="329"/>
      <c r="C287" s="328"/>
      <c r="D287" s="328"/>
      <c r="E287" s="328"/>
      <c r="F287" s="328"/>
      <c r="G287" s="328"/>
      <c r="H287" s="328"/>
      <c r="I287" s="328"/>
      <c r="J287" s="328"/>
      <c r="K287" s="328"/>
      <c r="L287" s="328"/>
      <c r="M287" s="328"/>
    </row>
    <row r="288" spans="1:13" ht="15.75" customHeight="1" x14ac:dyDescent="0.25">
      <c r="A288" s="328"/>
      <c r="B288" s="329"/>
      <c r="C288" s="328"/>
      <c r="D288" s="328"/>
      <c r="E288" s="328"/>
      <c r="F288" s="328"/>
      <c r="G288" s="328"/>
      <c r="H288" s="328"/>
      <c r="I288" s="328"/>
      <c r="J288" s="328"/>
      <c r="K288" s="328"/>
      <c r="L288" s="328"/>
      <c r="M288" s="328"/>
    </row>
    <row r="289" spans="1:13" ht="15.75" customHeight="1" x14ac:dyDescent="0.25">
      <c r="A289" s="328"/>
      <c r="B289" s="329"/>
      <c r="C289" s="328"/>
      <c r="D289" s="328"/>
      <c r="E289" s="328"/>
      <c r="F289" s="328"/>
      <c r="G289" s="328"/>
      <c r="H289" s="328"/>
      <c r="I289" s="328"/>
      <c r="J289" s="328"/>
      <c r="K289" s="328"/>
      <c r="L289" s="328"/>
      <c r="M289" s="328"/>
    </row>
    <row r="290" spans="1:13" ht="15.75" customHeight="1" x14ac:dyDescent="0.25">
      <c r="A290" s="328"/>
      <c r="B290" s="329"/>
      <c r="C290" s="328"/>
      <c r="D290" s="328"/>
      <c r="E290" s="328"/>
      <c r="F290" s="328"/>
      <c r="G290" s="328"/>
      <c r="H290" s="328"/>
      <c r="I290" s="328"/>
      <c r="J290" s="328"/>
      <c r="K290" s="328"/>
      <c r="L290" s="328"/>
      <c r="M290" s="328"/>
    </row>
    <row r="291" spans="1:13" ht="15.75" customHeight="1" x14ac:dyDescent="0.25">
      <c r="A291" s="328"/>
      <c r="B291" s="329"/>
      <c r="C291" s="328"/>
      <c r="D291" s="328"/>
      <c r="E291" s="328"/>
      <c r="F291" s="328"/>
      <c r="G291" s="328"/>
      <c r="H291" s="328"/>
      <c r="I291" s="328"/>
      <c r="J291" s="328"/>
      <c r="K291" s="328"/>
      <c r="L291" s="328"/>
      <c r="M291" s="328"/>
    </row>
    <row r="292" spans="1:13" ht="15.75" customHeight="1" x14ac:dyDescent="0.25">
      <c r="A292" s="328"/>
      <c r="B292" s="329"/>
      <c r="C292" s="328"/>
      <c r="D292" s="328"/>
      <c r="E292" s="328"/>
      <c r="F292" s="328"/>
      <c r="G292" s="328"/>
      <c r="H292" s="328"/>
      <c r="I292" s="328"/>
      <c r="J292" s="328"/>
      <c r="K292" s="328"/>
      <c r="L292" s="328"/>
      <c r="M292" s="328"/>
    </row>
    <row r="293" spans="1:13" ht="15.75" customHeight="1" x14ac:dyDescent="0.25">
      <c r="A293" s="328"/>
      <c r="B293" s="329"/>
      <c r="C293" s="328"/>
      <c r="D293" s="328"/>
      <c r="E293" s="328"/>
      <c r="F293" s="328"/>
      <c r="G293" s="328"/>
      <c r="H293" s="328"/>
      <c r="I293" s="328"/>
      <c r="J293" s="328"/>
      <c r="K293" s="328"/>
      <c r="L293" s="328"/>
      <c r="M293" s="328"/>
    </row>
    <row r="294" spans="1:13" ht="15.75" customHeight="1" x14ac:dyDescent="0.25">
      <c r="A294" s="328"/>
      <c r="B294" s="329"/>
      <c r="C294" s="328"/>
      <c r="D294" s="328"/>
      <c r="E294" s="328"/>
      <c r="F294" s="328"/>
      <c r="G294" s="328"/>
      <c r="H294" s="328"/>
      <c r="I294" s="328"/>
      <c r="J294" s="328"/>
      <c r="K294" s="328"/>
      <c r="L294" s="328"/>
      <c r="M294" s="328"/>
    </row>
    <row r="295" spans="1:13" ht="15.75" customHeight="1" x14ac:dyDescent="0.25">
      <c r="A295" s="328"/>
      <c r="B295" s="329"/>
      <c r="C295" s="328"/>
      <c r="D295" s="328"/>
      <c r="E295" s="328"/>
      <c r="F295" s="328"/>
      <c r="G295" s="328"/>
      <c r="H295" s="328"/>
      <c r="I295" s="328"/>
      <c r="J295" s="328"/>
      <c r="K295" s="328"/>
      <c r="L295" s="328"/>
      <c r="M295" s="328"/>
    </row>
    <row r="296" spans="1:13" ht="15.75" customHeight="1" x14ac:dyDescent="0.25">
      <c r="A296" s="328"/>
      <c r="B296" s="329"/>
      <c r="C296" s="328"/>
      <c r="D296" s="328"/>
      <c r="E296" s="328"/>
      <c r="F296" s="328"/>
      <c r="G296" s="328"/>
      <c r="H296" s="328"/>
      <c r="I296" s="328"/>
      <c r="J296" s="328"/>
      <c r="K296" s="328"/>
      <c r="L296" s="328"/>
      <c r="M296" s="328"/>
    </row>
    <row r="297" spans="1:13" ht="15.75" customHeight="1" x14ac:dyDescent="0.25">
      <c r="A297" s="328"/>
      <c r="B297" s="329"/>
      <c r="C297" s="328"/>
      <c r="D297" s="328"/>
      <c r="E297" s="328"/>
      <c r="F297" s="328"/>
      <c r="G297" s="328"/>
      <c r="H297" s="328"/>
      <c r="I297" s="328"/>
      <c r="J297" s="328"/>
      <c r="K297" s="328"/>
      <c r="L297" s="328"/>
      <c r="M297" s="328"/>
    </row>
    <row r="298" spans="1:13" ht="15.75" customHeight="1" x14ac:dyDescent="0.25">
      <c r="A298" s="328"/>
      <c r="B298" s="329"/>
      <c r="C298" s="328"/>
      <c r="D298" s="328"/>
      <c r="E298" s="328"/>
      <c r="F298" s="328"/>
      <c r="G298" s="328"/>
      <c r="H298" s="328"/>
      <c r="I298" s="328"/>
      <c r="J298" s="328"/>
      <c r="K298" s="328"/>
      <c r="L298" s="328"/>
      <c r="M298" s="328"/>
    </row>
    <row r="299" spans="1:13" ht="15.75" customHeight="1" x14ac:dyDescent="0.25">
      <c r="A299" s="328"/>
      <c r="B299" s="329"/>
      <c r="C299" s="328"/>
      <c r="D299" s="328"/>
      <c r="E299" s="328"/>
      <c r="F299" s="328"/>
      <c r="G299" s="328"/>
      <c r="H299" s="328"/>
      <c r="I299" s="328"/>
      <c r="J299" s="328"/>
      <c r="K299" s="328"/>
      <c r="L299" s="328"/>
      <c r="M299" s="328"/>
    </row>
    <row r="300" spans="1:13" ht="15.75" customHeight="1" x14ac:dyDescent="0.25">
      <c r="A300" s="328"/>
      <c r="B300" s="329"/>
      <c r="C300" s="328"/>
      <c r="D300" s="328"/>
      <c r="E300" s="328"/>
      <c r="F300" s="328"/>
      <c r="G300" s="328"/>
      <c r="H300" s="328"/>
      <c r="I300" s="328"/>
      <c r="J300" s="328"/>
      <c r="K300" s="328"/>
      <c r="L300" s="328"/>
      <c r="M300" s="328"/>
    </row>
    <row r="301" spans="1:13" ht="15.75" customHeight="1" x14ac:dyDescent="0.25">
      <c r="A301" s="328"/>
      <c r="B301" s="329"/>
      <c r="C301" s="328"/>
      <c r="D301" s="328"/>
      <c r="E301" s="328"/>
      <c r="F301" s="328"/>
      <c r="G301" s="328"/>
      <c r="H301" s="328"/>
      <c r="I301" s="328"/>
      <c r="J301" s="328"/>
      <c r="K301" s="328"/>
      <c r="L301" s="328"/>
      <c r="M301" s="328"/>
    </row>
    <row r="302" spans="1:13" ht="15.75" customHeight="1" x14ac:dyDescent="0.25">
      <c r="A302" s="328"/>
      <c r="B302" s="329"/>
      <c r="C302" s="328"/>
      <c r="D302" s="328"/>
      <c r="E302" s="328"/>
      <c r="F302" s="328"/>
      <c r="G302" s="328"/>
      <c r="H302" s="328"/>
      <c r="I302" s="328"/>
      <c r="J302" s="328"/>
      <c r="K302" s="328"/>
      <c r="L302" s="328"/>
      <c r="M302" s="328"/>
    </row>
    <row r="303" spans="1:13" ht="15.75" customHeight="1" x14ac:dyDescent="0.25">
      <c r="A303" s="328"/>
      <c r="B303" s="329"/>
      <c r="C303" s="328"/>
      <c r="D303" s="328"/>
      <c r="E303" s="328"/>
      <c r="F303" s="328"/>
      <c r="G303" s="328"/>
      <c r="H303" s="328"/>
      <c r="I303" s="328"/>
      <c r="J303" s="328"/>
      <c r="K303" s="328"/>
      <c r="L303" s="328"/>
      <c r="M303" s="328"/>
    </row>
    <row r="304" spans="1:13" ht="15.75" customHeight="1" x14ac:dyDescent="0.25">
      <c r="A304" s="328"/>
      <c r="B304" s="329"/>
      <c r="C304" s="328"/>
      <c r="D304" s="328"/>
      <c r="E304" s="328"/>
      <c r="F304" s="328"/>
      <c r="G304" s="328"/>
      <c r="H304" s="328"/>
      <c r="I304" s="328"/>
      <c r="J304" s="328"/>
      <c r="K304" s="328"/>
      <c r="L304" s="328"/>
      <c r="M304" s="328"/>
    </row>
    <row r="305" spans="1:13" ht="15.75" customHeight="1" x14ac:dyDescent="0.25">
      <c r="A305" s="328"/>
      <c r="B305" s="329"/>
      <c r="C305" s="328"/>
      <c r="D305" s="328"/>
      <c r="E305" s="328"/>
      <c r="F305" s="328"/>
      <c r="G305" s="328"/>
      <c r="H305" s="328"/>
      <c r="I305" s="328"/>
      <c r="J305" s="328"/>
      <c r="K305" s="328"/>
      <c r="L305" s="328"/>
      <c r="M305" s="328"/>
    </row>
    <row r="306" spans="1:13" ht="15.75" customHeight="1" x14ac:dyDescent="0.25">
      <c r="A306" s="328"/>
      <c r="B306" s="329"/>
      <c r="C306" s="328"/>
      <c r="D306" s="328"/>
      <c r="E306" s="328"/>
      <c r="F306" s="328"/>
      <c r="G306" s="328"/>
      <c r="H306" s="328"/>
      <c r="I306" s="328"/>
      <c r="J306" s="328"/>
      <c r="K306" s="328"/>
      <c r="L306" s="328"/>
      <c r="M306" s="328"/>
    </row>
    <row r="307" spans="1:13" ht="15.75" customHeight="1" x14ac:dyDescent="0.25">
      <c r="A307" s="328"/>
      <c r="B307" s="329"/>
      <c r="C307" s="328"/>
      <c r="D307" s="328"/>
      <c r="E307" s="328"/>
      <c r="F307" s="328"/>
      <c r="G307" s="328"/>
      <c r="H307" s="328"/>
      <c r="I307" s="328"/>
      <c r="J307" s="328"/>
      <c r="K307" s="328"/>
      <c r="L307" s="328"/>
      <c r="M307" s="328"/>
    </row>
    <row r="308" spans="1:13" ht="15.75" customHeight="1" x14ac:dyDescent="0.25">
      <c r="A308" s="328"/>
      <c r="B308" s="329"/>
      <c r="C308" s="328"/>
      <c r="D308" s="328"/>
      <c r="E308" s="328"/>
      <c r="F308" s="328"/>
      <c r="G308" s="328"/>
      <c r="H308" s="328"/>
      <c r="I308" s="328"/>
      <c r="J308" s="328"/>
      <c r="K308" s="328"/>
      <c r="L308" s="328"/>
      <c r="M308" s="328"/>
    </row>
    <row r="309" spans="1:13" ht="15.75" customHeight="1" x14ac:dyDescent="0.25">
      <c r="A309" s="328"/>
      <c r="B309" s="329"/>
      <c r="C309" s="328"/>
      <c r="D309" s="328"/>
      <c r="E309" s="328"/>
      <c r="F309" s="328"/>
      <c r="G309" s="328"/>
      <c r="H309" s="328"/>
      <c r="I309" s="328"/>
      <c r="J309" s="328"/>
      <c r="K309" s="328"/>
      <c r="L309" s="328"/>
      <c r="M309" s="328"/>
    </row>
    <row r="310" spans="1:13" ht="15.75" customHeight="1" x14ac:dyDescent="0.25">
      <c r="A310" s="328"/>
      <c r="B310" s="329"/>
      <c r="C310" s="328"/>
      <c r="D310" s="328"/>
      <c r="E310" s="328"/>
      <c r="F310" s="328"/>
      <c r="G310" s="328"/>
      <c r="H310" s="328"/>
      <c r="I310" s="328"/>
      <c r="J310" s="328"/>
      <c r="K310" s="328"/>
      <c r="L310" s="328"/>
      <c r="M310" s="328"/>
    </row>
    <row r="311" spans="1:13" ht="15.75" customHeight="1" x14ac:dyDescent="0.25">
      <c r="A311" s="328"/>
      <c r="B311" s="329"/>
      <c r="C311" s="328"/>
      <c r="D311" s="328"/>
      <c r="E311" s="328"/>
      <c r="F311" s="328"/>
      <c r="G311" s="328"/>
      <c r="H311" s="328"/>
      <c r="I311" s="328"/>
      <c r="J311" s="328"/>
      <c r="K311" s="328"/>
      <c r="L311" s="328"/>
      <c r="M311" s="328"/>
    </row>
    <row r="312" spans="1:13" ht="15.75" customHeight="1" x14ac:dyDescent="0.25">
      <c r="A312" s="328"/>
      <c r="B312" s="329"/>
      <c r="C312" s="328"/>
      <c r="D312" s="328"/>
      <c r="E312" s="328"/>
      <c r="F312" s="328"/>
      <c r="G312" s="328"/>
      <c r="H312" s="328"/>
      <c r="I312" s="328"/>
      <c r="J312" s="328"/>
      <c r="K312" s="328"/>
      <c r="L312" s="328"/>
      <c r="M312" s="328"/>
    </row>
    <row r="313" spans="1:13" ht="15.75" customHeight="1" x14ac:dyDescent="0.25">
      <c r="A313" s="328"/>
      <c r="B313" s="329"/>
      <c r="C313" s="328"/>
      <c r="D313" s="328"/>
      <c r="E313" s="328"/>
      <c r="F313" s="328"/>
      <c r="G313" s="328"/>
      <c r="H313" s="328"/>
      <c r="I313" s="328"/>
      <c r="J313" s="328"/>
      <c r="K313" s="328"/>
      <c r="L313" s="328"/>
      <c r="M313" s="328"/>
    </row>
    <row r="314" spans="1:13" ht="15.75" customHeight="1" x14ac:dyDescent="0.25">
      <c r="A314" s="328"/>
      <c r="B314" s="329"/>
      <c r="C314" s="328"/>
      <c r="D314" s="328"/>
      <c r="E314" s="328"/>
      <c r="F314" s="328"/>
      <c r="G314" s="328"/>
      <c r="H314" s="328"/>
      <c r="I314" s="328"/>
      <c r="J314" s="328"/>
      <c r="K314" s="328"/>
      <c r="L314" s="328"/>
      <c r="M314" s="328"/>
    </row>
    <row r="315" spans="1:13" ht="15.75" customHeight="1" x14ac:dyDescent="0.25">
      <c r="A315" s="328"/>
      <c r="B315" s="329"/>
      <c r="C315" s="328"/>
      <c r="D315" s="328"/>
      <c r="E315" s="328"/>
      <c r="F315" s="328"/>
      <c r="G315" s="328"/>
      <c r="H315" s="328"/>
      <c r="I315" s="328"/>
      <c r="J315" s="328"/>
      <c r="K315" s="328"/>
      <c r="L315" s="328"/>
      <c r="M315" s="328"/>
    </row>
    <row r="316" spans="1:13" ht="15.75" customHeight="1" x14ac:dyDescent="0.25">
      <c r="A316" s="328"/>
      <c r="B316" s="329"/>
      <c r="C316" s="328"/>
      <c r="D316" s="328"/>
      <c r="E316" s="328"/>
      <c r="F316" s="328"/>
      <c r="G316" s="328"/>
      <c r="H316" s="328"/>
      <c r="I316" s="328"/>
      <c r="J316" s="328"/>
      <c r="K316" s="328"/>
      <c r="L316" s="328"/>
      <c r="M316" s="328"/>
    </row>
    <row r="317" spans="1:13" ht="15.75" customHeight="1" x14ac:dyDescent="0.25">
      <c r="A317" s="328"/>
      <c r="B317" s="329"/>
      <c r="C317" s="328"/>
      <c r="D317" s="328"/>
      <c r="E317" s="328"/>
      <c r="F317" s="328"/>
      <c r="G317" s="328"/>
      <c r="H317" s="328"/>
      <c r="I317" s="328"/>
      <c r="J317" s="328"/>
      <c r="K317" s="328"/>
      <c r="L317" s="328"/>
      <c r="M317" s="328"/>
    </row>
    <row r="318" spans="1:13" ht="15.75" customHeight="1" x14ac:dyDescent="0.25">
      <c r="A318" s="328"/>
      <c r="B318" s="329"/>
      <c r="C318" s="328"/>
      <c r="D318" s="328"/>
      <c r="E318" s="328"/>
      <c r="F318" s="328"/>
      <c r="G318" s="328"/>
      <c r="H318" s="328"/>
      <c r="I318" s="328"/>
      <c r="J318" s="328"/>
      <c r="K318" s="328"/>
      <c r="L318" s="328"/>
      <c r="M318" s="328"/>
    </row>
    <row r="319" spans="1:13" ht="15.75" customHeight="1" x14ac:dyDescent="0.25">
      <c r="A319" s="328"/>
      <c r="B319" s="329"/>
      <c r="C319" s="328"/>
      <c r="D319" s="328"/>
      <c r="E319" s="328"/>
      <c r="F319" s="328"/>
      <c r="G319" s="328"/>
      <c r="H319" s="328"/>
      <c r="I319" s="328"/>
      <c r="J319" s="328"/>
      <c r="K319" s="328"/>
      <c r="L319" s="328"/>
      <c r="M319" s="328"/>
    </row>
    <row r="320" spans="1:13" ht="15.75" customHeight="1" x14ac:dyDescent="0.25">
      <c r="A320" s="328"/>
      <c r="B320" s="329"/>
      <c r="C320" s="328"/>
      <c r="D320" s="328"/>
      <c r="E320" s="328"/>
      <c r="F320" s="328"/>
      <c r="G320" s="328"/>
      <c r="H320" s="328"/>
      <c r="I320" s="328"/>
      <c r="J320" s="328"/>
      <c r="K320" s="328"/>
      <c r="L320" s="328"/>
      <c r="M320" s="328"/>
    </row>
    <row r="321" spans="1:13" ht="15.75" customHeight="1" x14ac:dyDescent="0.25">
      <c r="A321" s="328"/>
      <c r="B321" s="329"/>
      <c r="C321" s="328"/>
      <c r="D321" s="328"/>
      <c r="E321" s="328"/>
      <c r="F321" s="328"/>
      <c r="G321" s="328"/>
      <c r="H321" s="328"/>
      <c r="I321" s="328"/>
      <c r="J321" s="328"/>
      <c r="K321" s="328"/>
      <c r="L321" s="328"/>
      <c r="M321" s="328"/>
    </row>
    <row r="322" spans="1:13" ht="15.75" customHeight="1" x14ac:dyDescent="0.25">
      <c r="A322" s="328"/>
      <c r="B322" s="329"/>
      <c r="C322" s="328"/>
      <c r="D322" s="328"/>
      <c r="E322" s="328"/>
      <c r="F322" s="328"/>
      <c r="G322" s="328"/>
      <c r="H322" s="328"/>
      <c r="I322" s="328"/>
      <c r="J322" s="328"/>
      <c r="K322" s="328"/>
      <c r="L322" s="328"/>
      <c r="M322" s="328"/>
    </row>
    <row r="323" spans="1:13" ht="15.75" customHeight="1" x14ac:dyDescent="0.25">
      <c r="A323" s="328"/>
      <c r="B323" s="329"/>
      <c r="C323" s="328"/>
      <c r="D323" s="328"/>
      <c r="E323" s="328"/>
      <c r="F323" s="328"/>
      <c r="G323" s="328"/>
      <c r="H323" s="328"/>
      <c r="I323" s="328"/>
      <c r="J323" s="328"/>
      <c r="K323" s="328"/>
      <c r="L323" s="328"/>
      <c r="M323" s="328"/>
    </row>
    <row r="324" spans="1:13" ht="15.75" customHeight="1" x14ac:dyDescent="0.25">
      <c r="A324" s="328"/>
      <c r="B324" s="329"/>
      <c r="C324" s="328"/>
      <c r="D324" s="328"/>
      <c r="E324" s="328"/>
      <c r="F324" s="328"/>
      <c r="G324" s="328"/>
      <c r="H324" s="328"/>
      <c r="I324" s="328"/>
      <c r="J324" s="328"/>
      <c r="K324" s="328"/>
      <c r="L324" s="328"/>
      <c r="M324" s="328"/>
    </row>
    <row r="325" spans="1:13" ht="15.75" customHeight="1" x14ac:dyDescent="0.25">
      <c r="A325" s="328"/>
      <c r="B325" s="329"/>
      <c r="C325" s="328"/>
      <c r="D325" s="328"/>
      <c r="E325" s="328"/>
      <c r="F325" s="328"/>
      <c r="G325" s="328"/>
      <c r="H325" s="328"/>
      <c r="I325" s="328"/>
      <c r="J325" s="328"/>
      <c r="K325" s="328"/>
      <c r="L325" s="328"/>
      <c r="M325" s="328"/>
    </row>
    <row r="326" spans="1:13" ht="15.75" customHeight="1" x14ac:dyDescent="0.25">
      <c r="A326" s="328"/>
      <c r="B326" s="329"/>
      <c r="C326" s="328"/>
      <c r="D326" s="328"/>
      <c r="E326" s="328"/>
      <c r="F326" s="328"/>
      <c r="G326" s="328"/>
      <c r="H326" s="328"/>
      <c r="I326" s="328"/>
      <c r="J326" s="328"/>
      <c r="K326" s="328"/>
      <c r="L326" s="328"/>
      <c r="M326" s="328"/>
    </row>
    <row r="327" spans="1:13" ht="15.75" customHeight="1" x14ac:dyDescent="0.25">
      <c r="A327" s="328"/>
      <c r="B327" s="329"/>
      <c r="C327" s="328"/>
      <c r="D327" s="328"/>
      <c r="E327" s="328"/>
      <c r="F327" s="328"/>
      <c r="G327" s="328"/>
      <c r="H327" s="328"/>
      <c r="I327" s="328"/>
      <c r="J327" s="328"/>
      <c r="K327" s="328"/>
      <c r="L327" s="328"/>
      <c r="M327" s="328"/>
    </row>
    <row r="328" spans="1:13" ht="15.75" customHeight="1" x14ac:dyDescent="0.25">
      <c r="A328" s="328"/>
      <c r="B328" s="329"/>
      <c r="C328" s="328"/>
      <c r="D328" s="328"/>
      <c r="E328" s="328"/>
      <c r="F328" s="328"/>
      <c r="G328" s="328"/>
      <c r="H328" s="328"/>
      <c r="I328" s="328"/>
      <c r="J328" s="328"/>
      <c r="K328" s="328"/>
      <c r="L328" s="328"/>
      <c r="M328" s="328"/>
    </row>
    <row r="329" spans="1:13" ht="15.75" customHeight="1" x14ac:dyDescent="0.25">
      <c r="A329" s="328"/>
      <c r="B329" s="329"/>
      <c r="C329" s="328"/>
      <c r="D329" s="328"/>
      <c r="E329" s="328"/>
      <c r="F329" s="328"/>
      <c r="G329" s="328"/>
      <c r="H329" s="328"/>
      <c r="I329" s="328"/>
      <c r="J329" s="328"/>
      <c r="K329" s="328"/>
      <c r="L329" s="328"/>
      <c r="M329" s="328"/>
    </row>
    <row r="330" spans="1:13" ht="15.75" customHeight="1" x14ac:dyDescent="0.25">
      <c r="A330" s="328"/>
      <c r="B330" s="329"/>
      <c r="C330" s="328"/>
      <c r="D330" s="328"/>
      <c r="E330" s="328"/>
      <c r="F330" s="328"/>
      <c r="G330" s="328"/>
      <c r="H330" s="328"/>
      <c r="I330" s="328"/>
      <c r="J330" s="328"/>
      <c r="K330" s="328"/>
      <c r="L330" s="328"/>
      <c r="M330" s="328"/>
    </row>
    <row r="331" spans="1:13" ht="15.75" customHeight="1" x14ac:dyDescent="0.25">
      <c r="A331" s="328"/>
      <c r="B331" s="329"/>
      <c r="C331" s="328"/>
      <c r="D331" s="328"/>
      <c r="E331" s="328"/>
      <c r="F331" s="328"/>
      <c r="G331" s="328"/>
      <c r="H331" s="328"/>
      <c r="I331" s="328"/>
      <c r="J331" s="328"/>
      <c r="K331" s="328"/>
      <c r="L331" s="328"/>
      <c r="M331" s="328"/>
    </row>
    <row r="332" spans="1:13" ht="15.75" customHeight="1" x14ac:dyDescent="0.25">
      <c r="A332" s="328"/>
      <c r="B332" s="329"/>
      <c r="C332" s="328"/>
      <c r="D332" s="328"/>
      <c r="E332" s="328"/>
      <c r="F332" s="328"/>
      <c r="G332" s="328"/>
      <c r="H332" s="328"/>
      <c r="I332" s="328"/>
      <c r="J332" s="328"/>
      <c r="K332" s="328"/>
      <c r="L332" s="328"/>
      <c r="M332" s="328"/>
    </row>
    <row r="333" spans="1:13" ht="15.75" customHeight="1" x14ac:dyDescent="0.25">
      <c r="A333" s="328"/>
      <c r="B333" s="329"/>
      <c r="C333" s="328"/>
      <c r="D333" s="328"/>
      <c r="E333" s="328"/>
      <c r="F333" s="328"/>
      <c r="G333" s="328"/>
      <c r="H333" s="328"/>
      <c r="I333" s="328"/>
      <c r="J333" s="328"/>
      <c r="K333" s="328"/>
      <c r="L333" s="328"/>
      <c r="M333" s="328"/>
    </row>
    <row r="334" spans="1:13" ht="15.75" customHeight="1" x14ac:dyDescent="0.25">
      <c r="A334" s="328"/>
      <c r="B334" s="329"/>
      <c r="C334" s="328"/>
      <c r="D334" s="328"/>
      <c r="E334" s="328"/>
      <c r="F334" s="328"/>
      <c r="G334" s="328"/>
      <c r="H334" s="328"/>
      <c r="I334" s="328"/>
      <c r="J334" s="328"/>
      <c r="K334" s="328"/>
      <c r="L334" s="328"/>
      <c r="M334" s="328"/>
    </row>
    <row r="335" spans="1:13" ht="15.75" customHeight="1" x14ac:dyDescent="0.25">
      <c r="A335" s="328"/>
      <c r="B335" s="329"/>
      <c r="C335" s="328"/>
      <c r="D335" s="328"/>
      <c r="E335" s="328"/>
      <c r="F335" s="328"/>
      <c r="G335" s="328"/>
      <c r="H335" s="328"/>
      <c r="I335" s="328"/>
      <c r="J335" s="328"/>
      <c r="K335" s="328"/>
      <c r="L335" s="328"/>
      <c r="M335" s="328"/>
    </row>
    <row r="336" spans="1:13" ht="15.75" customHeight="1" x14ac:dyDescent="0.25">
      <c r="A336" s="328"/>
      <c r="B336" s="329"/>
      <c r="C336" s="328"/>
      <c r="D336" s="328"/>
      <c r="E336" s="328"/>
      <c r="F336" s="328"/>
      <c r="G336" s="328"/>
      <c r="H336" s="328"/>
      <c r="I336" s="328"/>
      <c r="J336" s="328"/>
      <c r="K336" s="328"/>
      <c r="L336" s="328"/>
      <c r="M336" s="328"/>
    </row>
    <row r="337" spans="1:13" ht="15.75" customHeight="1" x14ac:dyDescent="0.25">
      <c r="A337" s="328"/>
      <c r="B337" s="329"/>
      <c r="C337" s="328"/>
      <c r="D337" s="328"/>
      <c r="E337" s="328"/>
      <c r="F337" s="328"/>
      <c r="G337" s="328"/>
      <c r="H337" s="328"/>
      <c r="I337" s="328"/>
      <c r="J337" s="328"/>
      <c r="K337" s="328"/>
      <c r="L337" s="328"/>
      <c r="M337" s="328"/>
    </row>
    <row r="338" spans="1:13" ht="15.75" customHeight="1" x14ac:dyDescent="0.25">
      <c r="A338" s="328"/>
      <c r="B338" s="329"/>
      <c r="C338" s="328"/>
      <c r="D338" s="328"/>
      <c r="E338" s="328"/>
      <c r="F338" s="328"/>
      <c r="G338" s="328"/>
      <c r="H338" s="328"/>
      <c r="I338" s="328"/>
      <c r="J338" s="328"/>
      <c r="K338" s="328"/>
      <c r="L338" s="328"/>
      <c r="M338" s="328"/>
    </row>
    <row r="339" spans="1:13" ht="15.75" customHeight="1" x14ac:dyDescent="0.25">
      <c r="A339" s="328"/>
      <c r="B339" s="329"/>
      <c r="C339" s="328"/>
      <c r="D339" s="328"/>
      <c r="E339" s="328"/>
      <c r="F339" s="328"/>
      <c r="G339" s="328"/>
      <c r="H339" s="328"/>
      <c r="I339" s="328"/>
      <c r="J339" s="328"/>
      <c r="K339" s="328"/>
      <c r="L339" s="328"/>
      <c r="M339" s="328"/>
    </row>
    <row r="340" spans="1:13" ht="15.75" customHeight="1" x14ac:dyDescent="0.25">
      <c r="A340" s="328"/>
      <c r="B340" s="329"/>
      <c r="C340" s="328"/>
      <c r="D340" s="328"/>
      <c r="E340" s="328"/>
      <c r="F340" s="328"/>
      <c r="G340" s="328"/>
      <c r="H340" s="328"/>
      <c r="I340" s="328"/>
      <c r="J340" s="328"/>
      <c r="K340" s="328"/>
      <c r="L340" s="328"/>
      <c r="M340" s="328"/>
    </row>
    <row r="341" spans="1:13" ht="15.75" customHeight="1" x14ac:dyDescent="0.25">
      <c r="A341" s="328"/>
      <c r="B341" s="329"/>
      <c r="C341" s="328"/>
      <c r="D341" s="328"/>
      <c r="E341" s="328"/>
      <c r="F341" s="328"/>
      <c r="G341" s="328"/>
      <c r="H341" s="328"/>
      <c r="I341" s="328"/>
      <c r="J341" s="328"/>
      <c r="K341" s="328"/>
      <c r="L341" s="328"/>
      <c r="M341" s="328"/>
    </row>
    <row r="342" spans="1:13" ht="15.75" customHeight="1" x14ac:dyDescent="0.25">
      <c r="A342" s="328"/>
      <c r="B342" s="329"/>
      <c r="C342" s="328"/>
      <c r="D342" s="328"/>
      <c r="E342" s="328"/>
      <c r="F342" s="328"/>
      <c r="G342" s="328"/>
      <c r="H342" s="328"/>
      <c r="I342" s="328"/>
      <c r="J342" s="328"/>
      <c r="K342" s="328"/>
      <c r="L342" s="328"/>
      <c r="M342" s="328"/>
    </row>
    <row r="343" spans="1:13" ht="15.75" customHeight="1" x14ac:dyDescent="0.25">
      <c r="A343" s="328"/>
      <c r="B343" s="329"/>
      <c r="C343" s="328"/>
      <c r="D343" s="328"/>
      <c r="E343" s="328"/>
      <c r="F343" s="328"/>
      <c r="G343" s="328"/>
      <c r="H343" s="328"/>
      <c r="I343" s="328"/>
      <c r="J343" s="328"/>
      <c r="K343" s="328"/>
      <c r="L343" s="328"/>
      <c r="M343" s="328"/>
    </row>
    <row r="344" spans="1:13" ht="15.75" customHeight="1" x14ac:dyDescent="0.25">
      <c r="A344" s="328"/>
      <c r="B344" s="329"/>
      <c r="C344" s="328"/>
      <c r="D344" s="328"/>
      <c r="E344" s="328"/>
      <c r="F344" s="328"/>
      <c r="G344" s="328"/>
      <c r="H344" s="328"/>
      <c r="I344" s="328"/>
      <c r="J344" s="328"/>
      <c r="K344" s="328"/>
      <c r="L344" s="328"/>
      <c r="M344" s="328"/>
    </row>
    <row r="345" spans="1:13" ht="15.75" customHeight="1" x14ac:dyDescent="0.25">
      <c r="A345" s="328"/>
      <c r="B345" s="329"/>
      <c r="C345" s="328"/>
      <c r="D345" s="328"/>
      <c r="E345" s="328"/>
      <c r="F345" s="328"/>
      <c r="G345" s="328"/>
      <c r="H345" s="328"/>
      <c r="I345" s="328"/>
      <c r="J345" s="328"/>
      <c r="K345" s="328"/>
      <c r="L345" s="328"/>
      <c r="M345" s="328"/>
    </row>
    <row r="346" spans="1:13" ht="15.75" customHeight="1" x14ac:dyDescent="0.25">
      <c r="A346" s="328"/>
      <c r="B346" s="329"/>
      <c r="C346" s="328"/>
      <c r="D346" s="328"/>
      <c r="E346" s="328"/>
      <c r="F346" s="328"/>
      <c r="G346" s="328"/>
      <c r="H346" s="328"/>
      <c r="I346" s="328"/>
      <c r="J346" s="328"/>
      <c r="K346" s="328"/>
      <c r="L346" s="328"/>
      <c r="M346" s="328"/>
    </row>
    <row r="347" spans="1:13" ht="15.75" customHeight="1" x14ac:dyDescent="0.25">
      <c r="A347" s="328"/>
      <c r="B347" s="329"/>
      <c r="C347" s="328"/>
      <c r="D347" s="328"/>
      <c r="E347" s="328"/>
      <c r="F347" s="328"/>
      <c r="G347" s="328"/>
      <c r="H347" s="328"/>
      <c r="I347" s="328"/>
      <c r="J347" s="328"/>
      <c r="K347" s="328"/>
      <c r="L347" s="328"/>
      <c r="M347" s="328"/>
    </row>
    <row r="348" spans="1:13" ht="15.75" customHeight="1" x14ac:dyDescent="0.25">
      <c r="A348" s="328"/>
      <c r="B348" s="329"/>
      <c r="C348" s="328"/>
      <c r="D348" s="328"/>
      <c r="E348" s="328"/>
      <c r="F348" s="328"/>
      <c r="G348" s="328"/>
      <c r="H348" s="328"/>
      <c r="I348" s="328"/>
      <c r="J348" s="328"/>
      <c r="K348" s="328"/>
      <c r="L348" s="328"/>
      <c r="M348" s="328"/>
    </row>
    <row r="349" spans="1:13" ht="15.75" customHeight="1" x14ac:dyDescent="0.25">
      <c r="A349" s="328"/>
      <c r="B349" s="329"/>
      <c r="C349" s="328"/>
      <c r="D349" s="328"/>
      <c r="E349" s="328"/>
      <c r="F349" s="328"/>
      <c r="G349" s="328"/>
      <c r="H349" s="328"/>
      <c r="I349" s="328"/>
      <c r="J349" s="328"/>
      <c r="K349" s="328"/>
      <c r="L349" s="328"/>
      <c r="M349" s="328"/>
    </row>
    <row r="350" spans="1:13" ht="15.75" customHeight="1" x14ac:dyDescent="0.25">
      <c r="A350" s="328"/>
      <c r="B350" s="329"/>
      <c r="C350" s="328"/>
      <c r="D350" s="328"/>
      <c r="E350" s="328"/>
      <c r="F350" s="328"/>
      <c r="G350" s="328"/>
      <c r="H350" s="328"/>
      <c r="I350" s="328"/>
      <c r="J350" s="328"/>
      <c r="K350" s="328"/>
      <c r="L350" s="328"/>
      <c r="M350" s="328"/>
    </row>
    <row r="351" spans="1:13" ht="15.75" customHeight="1" x14ac:dyDescent="0.25">
      <c r="A351" s="328"/>
      <c r="B351" s="329"/>
      <c r="C351" s="328"/>
      <c r="D351" s="328"/>
      <c r="E351" s="328"/>
      <c r="F351" s="328"/>
      <c r="G351" s="328"/>
      <c r="H351" s="328"/>
      <c r="I351" s="328"/>
      <c r="J351" s="328"/>
      <c r="K351" s="328"/>
      <c r="L351" s="328"/>
      <c r="M351" s="328"/>
    </row>
    <row r="352" spans="1:13" ht="15.75" customHeight="1" x14ac:dyDescent="0.25">
      <c r="A352" s="328"/>
      <c r="B352" s="329"/>
      <c r="C352" s="328"/>
      <c r="D352" s="328"/>
      <c r="E352" s="328"/>
      <c r="F352" s="328"/>
      <c r="G352" s="328"/>
      <c r="H352" s="328"/>
      <c r="I352" s="328"/>
      <c r="J352" s="328"/>
      <c r="K352" s="328"/>
      <c r="L352" s="328"/>
      <c r="M352" s="328"/>
    </row>
    <row r="353" spans="1:13" ht="15.75" customHeight="1" x14ac:dyDescent="0.25">
      <c r="A353" s="328"/>
      <c r="B353" s="329"/>
      <c r="C353" s="328"/>
      <c r="D353" s="328"/>
      <c r="E353" s="328"/>
      <c r="F353" s="328"/>
      <c r="G353" s="328"/>
      <c r="H353" s="328"/>
      <c r="I353" s="328"/>
      <c r="J353" s="328"/>
      <c r="K353" s="328"/>
      <c r="L353" s="328"/>
      <c r="M353" s="328"/>
    </row>
    <row r="354" spans="1:13" ht="15.75" customHeight="1" x14ac:dyDescent="0.25">
      <c r="A354" s="328"/>
      <c r="B354" s="329"/>
      <c r="C354" s="328"/>
      <c r="D354" s="328"/>
      <c r="E354" s="328"/>
      <c r="F354" s="328"/>
      <c r="G354" s="328"/>
      <c r="H354" s="328"/>
      <c r="I354" s="328"/>
      <c r="J354" s="328"/>
      <c r="K354" s="328"/>
      <c r="L354" s="328"/>
      <c r="M354" s="328"/>
    </row>
    <row r="355" spans="1:13" ht="15.75" customHeight="1" x14ac:dyDescent="0.25">
      <c r="A355" s="328"/>
      <c r="B355" s="329"/>
      <c r="C355" s="328"/>
      <c r="D355" s="328"/>
      <c r="E355" s="328"/>
      <c r="F355" s="328"/>
      <c r="G355" s="328"/>
      <c r="H355" s="328"/>
      <c r="I355" s="328"/>
      <c r="J355" s="328"/>
      <c r="K355" s="328"/>
      <c r="L355" s="328"/>
      <c r="M355" s="328"/>
    </row>
    <row r="356" spans="1:13" ht="15.75" customHeight="1" x14ac:dyDescent="0.25">
      <c r="A356" s="328"/>
      <c r="B356" s="329"/>
      <c r="C356" s="328"/>
      <c r="D356" s="328"/>
      <c r="E356" s="328"/>
      <c r="F356" s="328"/>
      <c r="G356" s="328"/>
      <c r="H356" s="328"/>
      <c r="I356" s="328"/>
      <c r="J356" s="328"/>
      <c r="K356" s="328"/>
      <c r="L356" s="328"/>
      <c r="M356" s="328"/>
    </row>
    <row r="357" spans="1:13" ht="15.75" customHeight="1" x14ac:dyDescent="0.25">
      <c r="A357" s="328"/>
      <c r="B357" s="329"/>
      <c r="C357" s="328"/>
      <c r="D357" s="328"/>
      <c r="E357" s="328"/>
      <c r="F357" s="328"/>
      <c r="G357" s="328"/>
      <c r="H357" s="328"/>
      <c r="I357" s="328"/>
      <c r="J357" s="328"/>
      <c r="K357" s="328"/>
      <c r="L357" s="328"/>
      <c r="M357" s="328"/>
    </row>
    <row r="358" spans="1:13" ht="15.75" customHeight="1" x14ac:dyDescent="0.25">
      <c r="A358" s="328"/>
      <c r="B358" s="329"/>
      <c r="C358" s="328"/>
      <c r="D358" s="328"/>
      <c r="E358" s="328"/>
      <c r="F358" s="328"/>
      <c r="G358" s="328"/>
      <c r="H358" s="328"/>
      <c r="I358" s="328"/>
      <c r="J358" s="328"/>
      <c r="K358" s="328"/>
      <c r="L358" s="328"/>
      <c r="M358" s="328"/>
    </row>
    <row r="359" spans="1:13" ht="15.75" customHeight="1" x14ac:dyDescent="0.25">
      <c r="A359" s="328"/>
      <c r="B359" s="329"/>
      <c r="C359" s="328"/>
      <c r="D359" s="328"/>
      <c r="E359" s="328"/>
      <c r="F359" s="328"/>
      <c r="G359" s="328"/>
      <c r="H359" s="328"/>
      <c r="I359" s="328"/>
      <c r="J359" s="328"/>
      <c r="K359" s="328"/>
      <c r="L359" s="328"/>
      <c r="M359" s="328"/>
    </row>
    <row r="360" spans="1:13" ht="15.75" customHeight="1" x14ac:dyDescent="0.25">
      <c r="A360" s="328"/>
      <c r="B360" s="329"/>
      <c r="C360" s="328"/>
      <c r="D360" s="328"/>
      <c r="E360" s="328"/>
      <c r="F360" s="328"/>
      <c r="G360" s="328"/>
      <c r="H360" s="328"/>
      <c r="I360" s="328"/>
      <c r="J360" s="328"/>
      <c r="K360" s="328"/>
      <c r="L360" s="328"/>
      <c r="M360" s="328"/>
    </row>
    <row r="361" spans="1:13" ht="15.75" customHeight="1" x14ac:dyDescent="0.25">
      <c r="A361" s="328"/>
      <c r="B361" s="329"/>
      <c r="C361" s="328"/>
      <c r="D361" s="328"/>
      <c r="E361" s="328"/>
      <c r="F361" s="328"/>
      <c r="G361" s="328"/>
      <c r="H361" s="328"/>
      <c r="I361" s="328"/>
      <c r="J361" s="328"/>
      <c r="K361" s="328"/>
      <c r="L361" s="328"/>
      <c r="M361" s="328"/>
    </row>
    <row r="362" spans="1:13" ht="15.75" customHeight="1" x14ac:dyDescent="0.25">
      <c r="A362" s="328"/>
      <c r="B362" s="329"/>
      <c r="C362" s="328"/>
      <c r="D362" s="328"/>
      <c r="E362" s="328"/>
      <c r="F362" s="328"/>
      <c r="G362" s="328"/>
      <c r="H362" s="328"/>
      <c r="I362" s="328"/>
      <c r="J362" s="328"/>
      <c r="K362" s="328"/>
      <c r="L362" s="328"/>
      <c r="M362" s="328"/>
    </row>
    <row r="363" spans="1:13" ht="15.75" customHeight="1" x14ac:dyDescent="0.25">
      <c r="A363" s="328"/>
      <c r="B363" s="329"/>
      <c r="C363" s="328"/>
      <c r="D363" s="328"/>
      <c r="E363" s="328"/>
      <c r="F363" s="328"/>
      <c r="G363" s="328"/>
      <c r="H363" s="328"/>
      <c r="I363" s="328"/>
      <c r="J363" s="328"/>
      <c r="K363" s="328"/>
      <c r="L363" s="328"/>
      <c r="M363" s="328"/>
    </row>
    <row r="364" spans="1:13" ht="15.75" customHeight="1" x14ac:dyDescent="0.25">
      <c r="A364" s="328"/>
      <c r="B364" s="329"/>
      <c r="C364" s="328"/>
      <c r="D364" s="328"/>
      <c r="E364" s="328"/>
      <c r="F364" s="328"/>
      <c r="G364" s="328"/>
      <c r="H364" s="328"/>
      <c r="I364" s="328"/>
      <c r="J364" s="328"/>
      <c r="K364" s="328"/>
      <c r="L364" s="328"/>
      <c r="M364" s="328"/>
    </row>
    <row r="365" spans="1:13" ht="15.75" customHeight="1" x14ac:dyDescent="0.25">
      <c r="A365" s="328"/>
      <c r="B365" s="329"/>
      <c r="C365" s="328"/>
      <c r="D365" s="328"/>
      <c r="E365" s="328"/>
      <c r="F365" s="328"/>
      <c r="G365" s="328"/>
      <c r="H365" s="328"/>
      <c r="I365" s="328"/>
      <c r="J365" s="328"/>
      <c r="K365" s="328"/>
      <c r="L365" s="328"/>
      <c r="M365" s="328"/>
    </row>
    <row r="366" spans="1:13" ht="15.75" customHeight="1" x14ac:dyDescent="0.25">
      <c r="A366" s="328"/>
      <c r="B366" s="329"/>
      <c r="C366" s="328"/>
      <c r="D366" s="328"/>
      <c r="E366" s="328"/>
      <c r="F366" s="328"/>
      <c r="G366" s="328"/>
      <c r="H366" s="328"/>
      <c r="I366" s="328"/>
      <c r="J366" s="328"/>
      <c r="K366" s="328"/>
      <c r="L366" s="328"/>
      <c r="M366" s="328"/>
    </row>
    <row r="367" spans="1:13" ht="15.75" customHeight="1" x14ac:dyDescent="0.25">
      <c r="A367" s="328"/>
      <c r="B367" s="329"/>
      <c r="C367" s="328"/>
      <c r="D367" s="328"/>
      <c r="E367" s="328"/>
      <c r="F367" s="328"/>
      <c r="G367" s="328"/>
      <c r="H367" s="328"/>
      <c r="I367" s="328"/>
      <c r="J367" s="328"/>
      <c r="K367" s="328"/>
      <c r="L367" s="328"/>
      <c r="M367" s="328"/>
    </row>
    <row r="368" spans="1:13" ht="15.75" customHeight="1" x14ac:dyDescent="0.25">
      <c r="A368" s="328"/>
      <c r="B368" s="329"/>
      <c r="C368" s="328"/>
      <c r="D368" s="328"/>
      <c r="E368" s="328"/>
      <c r="F368" s="328"/>
      <c r="G368" s="328"/>
      <c r="H368" s="328"/>
      <c r="I368" s="328"/>
      <c r="J368" s="328"/>
      <c r="K368" s="328"/>
      <c r="L368" s="328"/>
      <c r="M368" s="328"/>
    </row>
    <row r="369" spans="1:13" ht="15.75" customHeight="1" x14ac:dyDescent="0.25">
      <c r="A369" s="328"/>
      <c r="B369" s="329"/>
      <c r="C369" s="328"/>
      <c r="D369" s="328"/>
      <c r="E369" s="328"/>
      <c r="F369" s="328"/>
      <c r="G369" s="328"/>
      <c r="H369" s="328"/>
      <c r="I369" s="328"/>
      <c r="J369" s="328"/>
      <c r="K369" s="328"/>
      <c r="L369" s="328"/>
      <c r="M369" s="328"/>
    </row>
    <row r="370" spans="1:13" ht="15.75" customHeight="1" x14ac:dyDescent="0.25">
      <c r="A370" s="328"/>
      <c r="B370" s="329"/>
      <c r="C370" s="328"/>
      <c r="D370" s="328"/>
      <c r="E370" s="328"/>
      <c r="F370" s="328"/>
      <c r="G370" s="328"/>
      <c r="H370" s="328"/>
      <c r="I370" s="328"/>
      <c r="J370" s="328"/>
      <c r="K370" s="328"/>
      <c r="L370" s="328"/>
      <c r="M370" s="328"/>
    </row>
    <row r="371" spans="1:13" ht="15.75" customHeight="1" x14ac:dyDescent="0.25">
      <c r="A371" s="328"/>
      <c r="B371" s="329"/>
      <c r="C371" s="328"/>
      <c r="D371" s="328"/>
      <c r="E371" s="328"/>
      <c r="F371" s="328"/>
      <c r="G371" s="328"/>
      <c r="H371" s="328"/>
      <c r="I371" s="328"/>
      <c r="J371" s="328"/>
      <c r="K371" s="328"/>
      <c r="L371" s="328"/>
      <c r="M371" s="328"/>
    </row>
    <row r="372" spans="1:13" ht="15.75" customHeight="1" x14ac:dyDescent="0.25">
      <c r="A372" s="328"/>
      <c r="B372" s="329"/>
      <c r="C372" s="328"/>
      <c r="D372" s="328"/>
      <c r="E372" s="328"/>
      <c r="F372" s="328"/>
      <c r="G372" s="328"/>
      <c r="H372" s="328"/>
      <c r="I372" s="328"/>
      <c r="J372" s="328"/>
      <c r="K372" s="328"/>
      <c r="L372" s="328"/>
      <c r="M372" s="328"/>
    </row>
    <row r="373" spans="1:13" ht="15.75" customHeight="1" x14ac:dyDescent="0.25">
      <c r="A373" s="328"/>
      <c r="B373" s="329"/>
      <c r="C373" s="328"/>
      <c r="D373" s="328"/>
      <c r="E373" s="328"/>
      <c r="F373" s="328"/>
      <c r="G373" s="328"/>
      <c r="H373" s="328"/>
      <c r="I373" s="328"/>
      <c r="J373" s="328"/>
      <c r="K373" s="328"/>
      <c r="L373" s="328"/>
      <c r="M373" s="328"/>
    </row>
    <row r="374" spans="1:13" ht="15.75" customHeight="1" x14ac:dyDescent="0.25">
      <c r="A374" s="328"/>
      <c r="B374" s="329"/>
      <c r="C374" s="328"/>
      <c r="D374" s="328"/>
      <c r="E374" s="328"/>
      <c r="F374" s="328"/>
      <c r="G374" s="328"/>
      <c r="H374" s="328"/>
      <c r="I374" s="328"/>
      <c r="J374" s="328"/>
      <c r="K374" s="328"/>
      <c r="L374" s="328"/>
      <c r="M374" s="328"/>
    </row>
    <row r="375" spans="1:13" ht="15.75" customHeight="1" x14ac:dyDescent="0.25">
      <c r="A375" s="328"/>
      <c r="B375" s="329"/>
      <c r="C375" s="328"/>
      <c r="D375" s="328"/>
      <c r="E375" s="328"/>
      <c r="F375" s="328"/>
      <c r="G375" s="328"/>
      <c r="H375" s="328"/>
      <c r="I375" s="328"/>
      <c r="J375" s="328"/>
      <c r="K375" s="328"/>
      <c r="L375" s="328"/>
      <c r="M375" s="328"/>
    </row>
    <row r="376" spans="1:13" ht="15.75" customHeight="1" x14ac:dyDescent="0.25">
      <c r="A376" s="328"/>
      <c r="B376" s="329"/>
      <c r="C376" s="328"/>
      <c r="D376" s="328"/>
      <c r="E376" s="328"/>
      <c r="F376" s="328"/>
      <c r="G376" s="328"/>
      <c r="H376" s="328"/>
      <c r="I376" s="328"/>
      <c r="J376" s="328"/>
      <c r="K376" s="328"/>
      <c r="L376" s="328"/>
      <c r="M376" s="328"/>
    </row>
    <row r="377" spans="1:13" ht="15.75" customHeight="1" x14ac:dyDescent="0.25">
      <c r="A377" s="328"/>
      <c r="B377" s="329"/>
      <c r="C377" s="328"/>
      <c r="D377" s="328"/>
      <c r="E377" s="328"/>
      <c r="F377" s="328"/>
      <c r="G377" s="328"/>
      <c r="H377" s="328"/>
      <c r="I377" s="328"/>
      <c r="J377" s="328"/>
      <c r="K377" s="328"/>
      <c r="L377" s="328"/>
      <c r="M377" s="328"/>
    </row>
    <row r="378" spans="1:13" ht="15.75" customHeight="1" x14ac:dyDescent="0.25">
      <c r="A378" s="328"/>
      <c r="B378" s="329"/>
      <c r="C378" s="328"/>
      <c r="D378" s="328"/>
      <c r="E378" s="328"/>
      <c r="F378" s="328"/>
      <c r="G378" s="328"/>
      <c r="H378" s="328"/>
      <c r="I378" s="328"/>
      <c r="J378" s="328"/>
      <c r="K378" s="328"/>
      <c r="L378" s="328"/>
      <c r="M378" s="328"/>
    </row>
    <row r="379" spans="1:13" ht="15.75" customHeight="1" x14ac:dyDescent="0.25">
      <c r="A379" s="328"/>
      <c r="B379" s="329"/>
      <c r="C379" s="328"/>
      <c r="D379" s="328"/>
      <c r="E379" s="328"/>
      <c r="F379" s="328"/>
      <c r="G379" s="328"/>
      <c r="H379" s="328"/>
      <c r="I379" s="328"/>
      <c r="J379" s="328"/>
      <c r="K379" s="328"/>
      <c r="L379" s="328"/>
      <c r="M379" s="328"/>
    </row>
    <row r="380" spans="1:13" ht="15.75" customHeight="1" x14ac:dyDescent="0.25">
      <c r="A380" s="328"/>
      <c r="B380" s="329"/>
      <c r="C380" s="328"/>
      <c r="D380" s="328"/>
      <c r="E380" s="328"/>
      <c r="F380" s="328"/>
      <c r="G380" s="328"/>
      <c r="H380" s="328"/>
      <c r="I380" s="328"/>
      <c r="J380" s="328"/>
      <c r="K380" s="328"/>
      <c r="L380" s="328"/>
      <c r="M380" s="328"/>
    </row>
    <row r="381" spans="1:13" ht="15.75" customHeight="1" x14ac:dyDescent="0.25">
      <c r="A381" s="328"/>
      <c r="B381" s="329"/>
      <c r="C381" s="328"/>
      <c r="D381" s="328"/>
      <c r="E381" s="328"/>
      <c r="F381" s="328"/>
      <c r="G381" s="328"/>
      <c r="H381" s="328"/>
      <c r="I381" s="328"/>
      <c r="J381" s="328"/>
      <c r="K381" s="328"/>
      <c r="L381" s="328"/>
      <c r="M381" s="328"/>
    </row>
    <row r="382" spans="1:13" ht="15.75" customHeight="1" x14ac:dyDescent="0.25">
      <c r="A382" s="328"/>
      <c r="B382" s="329"/>
      <c r="C382" s="328"/>
      <c r="D382" s="328"/>
      <c r="E382" s="328"/>
      <c r="F382" s="328"/>
      <c r="G382" s="328"/>
      <c r="H382" s="328"/>
      <c r="I382" s="328"/>
      <c r="J382" s="328"/>
      <c r="K382" s="328"/>
      <c r="L382" s="328"/>
      <c r="M382" s="328"/>
    </row>
    <row r="383" spans="1:13" ht="15.75" customHeight="1" x14ac:dyDescent="0.25">
      <c r="A383" s="328"/>
      <c r="B383" s="329"/>
      <c r="C383" s="328"/>
      <c r="D383" s="328"/>
      <c r="E383" s="328"/>
      <c r="F383" s="328"/>
      <c r="G383" s="328"/>
      <c r="H383" s="328"/>
      <c r="I383" s="328"/>
      <c r="J383" s="328"/>
      <c r="K383" s="328"/>
      <c r="L383" s="328"/>
      <c r="M383" s="328"/>
    </row>
    <row r="384" spans="1:13" ht="15.75" customHeight="1" x14ac:dyDescent="0.25">
      <c r="A384" s="328"/>
      <c r="B384" s="329"/>
      <c r="C384" s="328"/>
      <c r="D384" s="328"/>
      <c r="E384" s="328"/>
      <c r="F384" s="328"/>
      <c r="G384" s="328"/>
      <c r="H384" s="328"/>
      <c r="I384" s="328"/>
      <c r="J384" s="328"/>
      <c r="K384" s="328"/>
      <c r="L384" s="328"/>
      <c r="M384" s="328"/>
    </row>
    <row r="385" spans="1:13" ht="15.75" customHeight="1" x14ac:dyDescent="0.25">
      <c r="A385" s="328"/>
      <c r="B385" s="329"/>
      <c r="C385" s="328"/>
      <c r="D385" s="328"/>
      <c r="E385" s="328"/>
      <c r="F385" s="328"/>
      <c r="G385" s="328"/>
      <c r="H385" s="328"/>
      <c r="I385" s="328"/>
      <c r="J385" s="328"/>
      <c r="K385" s="328"/>
      <c r="L385" s="328"/>
      <c r="M385" s="328"/>
    </row>
    <row r="386" spans="1:13" ht="15.75" customHeight="1" x14ac:dyDescent="0.25">
      <c r="A386" s="328"/>
      <c r="B386" s="329"/>
      <c r="C386" s="328"/>
      <c r="D386" s="328"/>
      <c r="E386" s="328"/>
      <c r="F386" s="328"/>
      <c r="G386" s="328"/>
      <c r="H386" s="328"/>
      <c r="I386" s="328"/>
      <c r="J386" s="328"/>
      <c r="K386" s="328"/>
      <c r="L386" s="328"/>
      <c r="M386" s="328"/>
    </row>
    <row r="387" spans="1:13" ht="15.75" customHeight="1" x14ac:dyDescent="0.25">
      <c r="A387" s="328"/>
      <c r="B387" s="329"/>
      <c r="C387" s="328"/>
      <c r="D387" s="328"/>
      <c r="E387" s="328"/>
      <c r="F387" s="328"/>
      <c r="G387" s="328"/>
      <c r="H387" s="328"/>
      <c r="I387" s="328"/>
      <c r="J387" s="328"/>
      <c r="K387" s="328"/>
      <c r="L387" s="328"/>
      <c r="M387" s="328"/>
    </row>
    <row r="388" spans="1:13" ht="15.75" customHeight="1" x14ac:dyDescent="0.25">
      <c r="A388" s="328"/>
      <c r="B388" s="329"/>
      <c r="C388" s="328"/>
      <c r="D388" s="328"/>
      <c r="E388" s="328"/>
      <c r="F388" s="328"/>
      <c r="G388" s="328"/>
      <c r="H388" s="328"/>
      <c r="I388" s="328"/>
      <c r="J388" s="328"/>
      <c r="K388" s="328"/>
      <c r="L388" s="328"/>
      <c r="M388" s="328"/>
    </row>
    <row r="389" spans="1:13" ht="15.75" customHeight="1" x14ac:dyDescent="0.25">
      <c r="A389" s="328"/>
      <c r="B389" s="329"/>
      <c r="C389" s="328"/>
      <c r="D389" s="328"/>
      <c r="E389" s="328"/>
      <c r="F389" s="328"/>
      <c r="G389" s="328"/>
      <c r="H389" s="328"/>
      <c r="I389" s="328"/>
      <c r="J389" s="328"/>
      <c r="K389" s="328"/>
      <c r="L389" s="328"/>
      <c r="M389" s="328"/>
    </row>
    <row r="390" spans="1:13" ht="15.75" customHeight="1" x14ac:dyDescent="0.25">
      <c r="A390" s="328"/>
      <c r="B390" s="329"/>
      <c r="C390" s="328"/>
      <c r="D390" s="328"/>
      <c r="E390" s="328"/>
      <c r="F390" s="328"/>
      <c r="G390" s="328"/>
      <c r="H390" s="328"/>
      <c r="I390" s="328"/>
      <c r="J390" s="328"/>
      <c r="K390" s="328"/>
      <c r="L390" s="328"/>
      <c r="M390" s="328"/>
    </row>
    <row r="391" spans="1:13" ht="15.75" customHeight="1" x14ac:dyDescent="0.25">
      <c r="A391" s="328"/>
      <c r="B391" s="329"/>
      <c r="C391" s="328"/>
      <c r="D391" s="328"/>
      <c r="E391" s="328"/>
      <c r="F391" s="328"/>
      <c r="G391" s="328"/>
      <c r="H391" s="328"/>
      <c r="I391" s="328"/>
      <c r="J391" s="328"/>
      <c r="K391" s="328"/>
      <c r="L391" s="328"/>
      <c r="M391" s="328"/>
    </row>
    <row r="392" spans="1:13" ht="15.75" customHeight="1" x14ac:dyDescent="0.25">
      <c r="A392" s="328"/>
      <c r="B392" s="329"/>
      <c r="C392" s="328"/>
      <c r="D392" s="328"/>
      <c r="E392" s="328"/>
      <c r="F392" s="328"/>
      <c r="G392" s="328"/>
      <c r="H392" s="328"/>
      <c r="I392" s="328"/>
      <c r="J392" s="328"/>
      <c r="K392" s="328"/>
      <c r="L392" s="328"/>
      <c r="M392" s="328"/>
    </row>
    <row r="393" spans="1:13" ht="15.75" customHeight="1" x14ac:dyDescent="0.25">
      <c r="A393" s="328"/>
      <c r="B393" s="329"/>
      <c r="C393" s="328"/>
      <c r="D393" s="328"/>
      <c r="E393" s="328"/>
      <c r="F393" s="328"/>
      <c r="G393" s="328"/>
      <c r="H393" s="328"/>
      <c r="I393" s="328"/>
      <c r="J393" s="328"/>
      <c r="K393" s="328"/>
      <c r="L393" s="328"/>
      <c r="M393" s="328"/>
    </row>
    <row r="394" spans="1:13" ht="15.75" customHeight="1" x14ac:dyDescent="0.25">
      <c r="A394" s="328"/>
      <c r="B394" s="329"/>
      <c r="C394" s="328"/>
      <c r="D394" s="328"/>
      <c r="E394" s="328"/>
      <c r="F394" s="328"/>
      <c r="G394" s="328"/>
      <c r="H394" s="328"/>
      <c r="I394" s="328"/>
      <c r="J394" s="328"/>
      <c r="K394" s="328"/>
      <c r="L394" s="328"/>
      <c r="M394" s="328"/>
    </row>
    <row r="395" spans="1:13" ht="15.75" customHeight="1" x14ac:dyDescent="0.25">
      <c r="A395" s="328"/>
      <c r="B395" s="329"/>
      <c r="C395" s="328"/>
      <c r="D395" s="328"/>
      <c r="E395" s="328"/>
      <c r="F395" s="328"/>
      <c r="G395" s="328"/>
      <c r="H395" s="328"/>
      <c r="I395" s="328"/>
      <c r="J395" s="328"/>
      <c r="K395" s="328"/>
      <c r="L395" s="328"/>
      <c r="M395" s="328"/>
    </row>
    <row r="396" spans="1:13" ht="15.75" customHeight="1" x14ac:dyDescent="0.25">
      <c r="A396" s="328"/>
      <c r="B396" s="329"/>
      <c r="C396" s="328"/>
      <c r="D396" s="328"/>
      <c r="E396" s="328"/>
      <c r="F396" s="328"/>
      <c r="G396" s="328"/>
      <c r="H396" s="328"/>
      <c r="I396" s="328"/>
      <c r="J396" s="328"/>
      <c r="K396" s="328"/>
      <c r="L396" s="328"/>
      <c r="M396" s="328"/>
    </row>
    <row r="397" spans="1:13" ht="15.75" customHeight="1" x14ac:dyDescent="0.25">
      <c r="A397" s="328"/>
      <c r="B397" s="329"/>
      <c r="C397" s="328"/>
      <c r="D397" s="328"/>
      <c r="E397" s="328"/>
      <c r="F397" s="328"/>
      <c r="G397" s="328"/>
      <c r="H397" s="328"/>
      <c r="I397" s="328"/>
      <c r="J397" s="328"/>
      <c r="K397" s="328"/>
      <c r="L397" s="328"/>
      <c r="M397" s="328"/>
    </row>
    <row r="398" spans="1:13" ht="15.75" customHeight="1" x14ac:dyDescent="0.25">
      <c r="A398" s="328"/>
      <c r="B398" s="329"/>
      <c r="C398" s="328"/>
      <c r="D398" s="328"/>
      <c r="E398" s="328"/>
      <c r="F398" s="328"/>
      <c r="G398" s="328"/>
      <c r="H398" s="328"/>
      <c r="I398" s="328"/>
      <c r="J398" s="328"/>
      <c r="K398" s="328"/>
      <c r="L398" s="328"/>
      <c r="M398" s="328"/>
    </row>
    <row r="399" spans="1:13" ht="15.75" customHeight="1" x14ac:dyDescent="0.25">
      <c r="A399" s="328"/>
      <c r="B399" s="329"/>
      <c r="C399" s="328"/>
      <c r="D399" s="328"/>
      <c r="E399" s="328"/>
      <c r="F399" s="328"/>
      <c r="G399" s="328"/>
      <c r="H399" s="328"/>
      <c r="I399" s="328"/>
      <c r="J399" s="328"/>
      <c r="K399" s="328"/>
      <c r="L399" s="328"/>
      <c r="M399" s="328"/>
    </row>
    <row r="400" spans="1:13" ht="15.75" customHeight="1" x14ac:dyDescent="0.25">
      <c r="A400" s="328"/>
      <c r="B400" s="329"/>
      <c r="C400" s="328"/>
      <c r="D400" s="328"/>
      <c r="E400" s="328"/>
      <c r="F400" s="328"/>
      <c r="G400" s="328"/>
      <c r="H400" s="328"/>
      <c r="I400" s="328"/>
      <c r="J400" s="328"/>
      <c r="K400" s="328"/>
      <c r="L400" s="328"/>
      <c r="M400" s="328"/>
    </row>
    <row r="401" spans="1:13" ht="15.75" customHeight="1" x14ac:dyDescent="0.25">
      <c r="A401" s="328"/>
      <c r="B401" s="329"/>
      <c r="C401" s="328"/>
      <c r="D401" s="328"/>
      <c r="E401" s="328"/>
      <c r="F401" s="328"/>
      <c r="G401" s="328"/>
      <c r="H401" s="328"/>
      <c r="I401" s="328"/>
      <c r="J401" s="328"/>
      <c r="K401" s="328"/>
      <c r="L401" s="328"/>
      <c r="M401" s="328"/>
    </row>
    <row r="402" spans="1:13" ht="15.75" customHeight="1" x14ac:dyDescent="0.25">
      <c r="A402" s="328"/>
      <c r="B402" s="329"/>
      <c r="C402" s="328"/>
      <c r="D402" s="328"/>
      <c r="E402" s="328"/>
      <c r="F402" s="328"/>
      <c r="G402" s="328"/>
      <c r="H402" s="328"/>
      <c r="I402" s="328"/>
      <c r="J402" s="328"/>
      <c r="K402" s="328"/>
      <c r="L402" s="328"/>
      <c r="M402" s="328"/>
    </row>
    <row r="403" spans="1:13" ht="15.75" customHeight="1" x14ac:dyDescent="0.25">
      <c r="A403" s="328"/>
      <c r="B403" s="329"/>
      <c r="C403" s="328"/>
      <c r="D403" s="328"/>
      <c r="E403" s="328"/>
      <c r="F403" s="328"/>
      <c r="G403" s="328"/>
      <c r="H403" s="328"/>
      <c r="I403" s="328"/>
      <c r="J403" s="328"/>
      <c r="K403" s="328"/>
      <c r="L403" s="328"/>
      <c r="M403" s="328"/>
    </row>
    <row r="404" spans="1:13" ht="15.75" customHeight="1" x14ac:dyDescent="0.25">
      <c r="A404" s="328"/>
      <c r="B404" s="329"/>
      <c r="C404" s="328"/>
      <c r="D404" s="328"/>
      <c r="E404" s="328"/>
      <c r="F404" s="328"/>
      <c r="G404" s="328"/>
      <c r="H404" s="328"/>
      <c r="I404" s="328"/>
      <c r="J404" s="328"/>
      <c r="K404" s="328"/>
      <c r="L404" s="328"/>
      <c r="M404" s="328"/>
    </row>
    <row r="405" spans="1:13" ht="15.75" customHeight="1" x14ac:dyDescent="0.25">
      <c r="A405" s="328"/>
      <c r="B405" s="329"/>
      <c r="C405" s="328"/>
      <c r="D405" s="328"/>
      <c r="E405" s="328"/>
      <c r="F405" s="328"/>
      <c r="G405" s="328"/>
      <c r="H405" s="328"/>
      <c r="I405" s="328"/>
      <c r="J405" s="328"/>
      <c r="K405" s="328"/>
      <c r="L405" s="328"/>
      <c r="M405" s="328"/>
    </row>
    <row r="406" spans="1:13" ht="15.75" customHeight="1" x14ac:dyDescent="0.25">
      <c r="A406" s="328"/>
      <c r="B406" s="329"/>
      <c r="C406" s="328"/>
      <c r="D406" s="328"/>
      <c r="E406" s="328"/>
      <c r="F406" s="328"/>
      <c r="G406" s="328"/>
      <c r="H406" s="328"/>
      <c r="I406" s="328"/>
      <c r="J406" s="328"/>
      <c r="K406" s="328"/>
      <c r="L406" s="328"/>
      <c r="M406" s="328"/>
    </row>
    <row r="407" spans="1:13" ht="15.75" customHeight="1" x14ac:dyDescent="0.25">
      <c r="A407" s="328"/>
      <c r="B407" s="329"/>
      <c r="C407" s="328"/>
      <c r="D407" s="328"/>
      <c r="E407" s="328"/>
      <c r="F407" s="328"/>
      <c r="G407" s="328"/>
      <c r="H407" s="328"/>
      <c r="I407" s="328"/>
      <c r="J407" s="328"/>
      <c r="K407" s="328"/>
      <c r="L407" s="328"/>
      <c r="M407" s="328"/>
    </row>
    <row r="408" spans="1:13" ht="15.75" customHeight="1" x14ac:dyDescent="0.25">
      <c r="A408" s="328"/>
      <c r="B408" s="329"/>
      <c r="C408" s="328"/>
      <c r="D408" s="328"/>
      <c r="E408" s="328"/>
      <c r="F408" s="328"/>
      <c r="G408" s="328"/>
      <c r="H408" s="328"/>
      <c r="I408" s="328"/>
      <c r="J408" s="328"/>
      <c r="K408" s="328"/>
      <c r="L408" s="328"/>
      <c r="M408" s="328"/>
    </row>
    <row r="409" spans="1:13" ht="15.75" customHeight="1" x14ac:dyDescent="0.25">
      <c r="A409" s="328"/>
      <c r="B409" s="329"/>
      <c r="C409" s="328"/>
      <c r="D409" s="328"/>
      <c r="E409" s="328"/>
      <c r="F409" s="328"/>
      <c r="G409" s="328"/>
      <c r="H409" s="328"/>
      <c r="I409" s="328"/>
      <c r="J409" s="328"/>
      <c r="K409" s="328"/>
      <c r="L409" s="328"/>
      <c r="M409" s="328"/>
    </row>
    <row r="410" spans="1:13" ht="15.75" customHeight="1" x14ac:dyDescent="0.25">
      <c r="A410" s="328"/>
      <c r="B410" s="329"/>
      <c r="C410" s="328"/>
      <c r="D410" s="328"/>
      <c r="E410" s="328"/>
      <c r="F410" s="328"/>
      <c r="G410" s="328"/>
      <c r="H410" s="328"/>
      <c r="I410" s="328"/>
      <c r="J410" s="328"/>
      <c r="K410" s="328"/>
      <c r="L410" s="328"/>
      <c r="M410" s="328"/>
    </row>
    <row r="411" spans="1:13" ht="15.75" customHeight="1" x14ac:dyDescent="0.25">
      <c r="A411" s="328"/>
      <c r="B411" s="329"/>
      <c r="C411" s="328"/>
      <c r="D411" s="328"/>
      <c r="E411" s="328"/>
      <c r="F411" s="328"/>
      <c r="G411" s="328"/>
      <c r="H411" s="328"/>
      <c r="I411" s="328"/>
      <c r="J411" s="328"/>
      <c r="K411" s="328"/>
      <c r="L411" s="328"/>
      <c r="M411" s="328"/>
    </row>
    <row r="412" spans="1:13" ht="15.75" customHeight="1" x14ac:dyDescent="0.25">
      <c r="A412" s="328"/>
      <c r="B412" s="329"/>
      <c r="C412" s="328"/>
      <c r="D412" s="328"/>
      <c r="E412" s="328"/>
      <c r="F412" s="328"/>
      <c r="G412" s="328"/>
      <c r="H412" s="328"/>
      <c r="I412" s="328"/>
      <c r="J412" s="328"/>
      <c r="K412" s="328"/>
      <c r="L412" s="328"/>
      <c r="M412" s="328"/>
    </row>
    <row r="413" spans="1:13" ht="15.75" customHeight="1" x14ac:dyDescent="0.25">
      <c r="A413" s="328"/>
      <c r="B413" s="329"/>
      <c r="C413" s="328"/>
      <c r="D413" s="328"/>
      <c r="E413" s="328"/>
      <c r="F413" s="328"/>
      <c r="G413" s="328"/>
      <c r="H413" s="328"/>
      <c r="I413" s="328"/>
      <c r="J413" s="328"/>
      <c r="K413" s="328"/>
      <c r="L413" s="328"/>
      <c r="M413" s="328"/>
    </row>
    <row r="414" spans="1:13" ht="15.75" customHeight="1" x14ac:dyDescent="0.25">
      <c r="A414" s="328"/>
      <c r="B414" s="329"/>
      <c r="C414" s="328"/>
      <c r="D414" s="328"/>
      <c r="E414" s="328"/>
      <c r="F414" s="328"/>
      <c r="G414" s="328"/>
      <c r="H414" s="328"/>
      <c r="I414" s="328"/>
      <c r="J414" s="328"/>
      <c r="K414" s="328"/>
      <c r="L414" s="328"/>
      <c r="M414" s="328"/>
    </row>
    <row r="415" spans="1:13" ht="15.75" customHeight="1" x14ac:dyDescent="0.25">
      <c r="A415" s="328"/>
      <c r="B415" s="329"/>
      <c r="C415" s="328"/>
      <c r="D415" s="328"/>
      <c r="E415" s="328"/>
      <c r="F415" s="328"/>
      <c r="G415" s="328"/>
      <c r="H415" s="328"/>
      <c r="I415" s="328"/>
      <c r="J415" s="328"/>
      <c r="K415" s="328"/>
      <c r="L415" s="328"/>
      <c r="M415" s="328"/>
    </row>
    <row r="416" spans="1:13" ht="15.75" customHeight="1" x14ac:dyDescent="0.25">
      <c r="A416" s="328"/>
      <c r="B416" s="329"/>
      <c r="C416" s="328"/>
      <c r="D416" s="328"/>
      <c r="E416" s="328"/>
      <c r="F416" s="328"/>
      <c r="G416" s="328"/>
      <c r="H416" s="328"/>
      <c r="I416" s="328"/>
      <c r="J416" s="328"/>
      <c r="K416" s="328"/>
      <c r="L416" s="328"/>
      <c r="M416" s="328"/>
    </row>
    <row r="417" spans="1:13" ht="15.75" customHeight="1" x14ac:dyDescent="0.25">
      <c r="A417" s="328"/>
      <c r="B417" s="329"/>
      <c r="C417" s="328"/>
      <c r="D417" s="328"/>
      <c r="E417" s="328"/>
      <c r="F417" s="328"/>
      <c r="G417" s="328"/>
      <c r="H417" s="328"/>
      <c r="I417" s="328"/>
      <c r="J417" s="328"/>
      <c r="K417" s="328"/>
      <c r="L417" s="328"/>
      <c r="M417" s="328"/>
    </row>
    <row r="418" spans="1:13" ht="15.75" customHeight="1" x14ac:dyDescent="0.25">
      <c r="A418" s="328"/>
      <c r="B418" s="329"/>
      <c r="C418" s="328"/>
      <c r="D418" s="328"/>
      <c r="E418" s="328"/>
      <c r="F418" s="328"/>
      <c r="G418" s="328"/>
      <c r="H418" s="328"/>
      <c r="I418" s="328"/>
      <c r="J418" s="328"/>
      <c r="K418" s="328"/>
      <c r="L418" s="328"/>
      <c r="M418" s="328"/>
    </row>
    <row r="419" spans="1:13" ht="15.75" customHeight="1" x14ac:dyDescent="0.25">
      <c r="A419" s="328"/>
      <c r="B419" s="329"/>
      <c r="C419" s="328"/>
      <c r="D419" s="328"/>
      <c r="E419" s="328"/>
      <c r="F419" s="328"/>
      <c r="G419" s="328"/>
      <c r="H419" s="328"/>
      <c r="I419" s="328"/>
      <c r="J419" s="328"/>
      <c r="K419" s="328"/>
      <c r="L419" s="328"/>
      <c r="M419" s="328"/>
    </row>
    <row r="420" spans="1:13" ht="15.75" customHeight="1" x14ac:dyDescent="0.25">
      <c r="A420" s="328"/>
      <c r="B420" s="329"/>
      <c r="C420" s="328"/>
      <c r="D420" s="328"/>
      <c r="E420" s="328"/>
      <c r="F420" s="328"/>
      <c r="G420" s="328"/>
      <c r="H420" s="328"/>
      <c r="I420" s="328"/>
      <c r="J420" s="328"/>
      <c r="K420" s="328"/>
      <c r="L420" s="328"/>
      <c r="M420" s="328"/>
    </row>
    <row r="421" spans="1:13" ht="15.75" customHeight="1" x14ac:dyDescent="0.25">
      <c r="A421" s="328"/>
      <c r="B421" s="329"/>
      <c r="C421" s="328"/>
      <c r="D421" s="328"/>
      <c r="E421" s="328"/>
      <c r="F421" s="328"/>
      <c r="G421" s="328"/>
      <c r="H421" s="328"/>
      <c r="I421" s="328"/>
      <c r="J421" s="328"/>
      <c r="K421" s="328"/>
      <c r="L421" s="328"/>
      <c r="M421" s="328"/>
    </row>
    <row r="422" spans="1:13" ht="15.75" customHeight="1" x14ac:dyDescent="0.25">
      <c r="A422" s="328"/>
      <c r="B422" s="329"/>
      <c r="C422" s="328"/>
      <c r="D422" s="328"/>
      <c r="E422" s="328"/>
      <c r="F422" s="328"/>
      <c r="G422" s="328"/>
      <c r="H422" s="328"/>
      <c r="I422" s="328"/>
      <c r="J422" s="328"/>
      <c r="K422" s="328"/>
      <c r="L422" s="328"/>
      <c r="M422" s="328"/>
    </row>
    <row r="423" spans="1:13" ht="15.75" customHeight="1" x14ac:dyDescent="0.25">
      <c r="A423" s="328"/>
      <c r="B423" s="329"/>
      <c r="C423" s="328"/>
      <c r="D423" s="328"/>
      <c r="E423" s="328"/>
      <c r="F423" s="328"/>
      <c r="G423" s="328"/>
      <c r="H423" s="328"/>
      <c r="I423" s="328"/>
      <c r="J423" s="328"/>
      <c r="K423" s="328"/>
      <c r="L423" s="328"/>
      <c r="M423" s="328"/>
    </row>
    <row r="424" spans="1:13" ht="15.75" customHeight="1" x14ac:dyDescent="0.25">
      <c r="A424" s="328"/>
      <c r="B424" s="329"/>
      <c r="C424" s="328"/>
      <c r="D424" s="328"/>
      <c r="E424" s="328"/>
      <c r="F424" s="328"/>
      <c r="G424" s="328"/>
      <c r="H424" s="328"/>
      <c r="I424" s="328"/>
      <c r="J424" s="328"/>
      <c r="K424" s="328"/>
      <c r="L424" s="328"/>
      <c r="M424" s="328"/>
    </row>
    <row r="425" spans="1:13" ht="15.75" customHeight="1" x14ac:dyDescent="0.25">
      <c r="A425" s="328"/>
      <c r="B425" s="329"/>
      <c r="C425" s="328"/>
      <c r="D425" s="328"/>
      <c r="E425" s="328"/>
      <c r="F425" s="328"/>
      <c r="G425" s="328"/>
      <c r="H425" s="328"/>
      <c r="I425" s="328"/>
      <c r="J425" s="328"/>
      <c r="K425" s="328"/>
      <c r="L425" s="328"/>
      <c r="M425" s="328"/>
    </row>
    <row r="426" spans="1:13" ht="15.75" customHeight="1" x14ac:dyDescent="0.25">
      <c r="A426" s="328"/>
      <c r="B426" s="329"/>
      <c r="C426" s="328"/>
      <c r="D426" s="328"/>
      <c r="E426" s="328"/>
      <c r="F426" s="328"/>
      <c r="G426" s="328"/>
      <c r="H426" s="328"/>
      <c r="I426" s="328"/>
      <c r="J426" s="328"/>
      <c r="K426" s="328"/>
      <c r="L426" s="328"/>
      <c r="M426" s="328"/>
    </row>
    <row r="427" spans="1:13" ht="15.75" customHeight="1" x14ac:dyDescent="0.25">
      <c r="A427" s="328"/>
      <c r="B427" s="329"/>
      <c r="C427" s="328"/>
      <c r="D427" s="328"/>
      <c r="E427" s="328"/>
      <c r="F427" s="328"/>
      <c r="G427" s="328"/>
      <c r="H427" s="328"/>
      <c r="I427" s="328"/>
      <c r="J427" s="328"/>
      <c r="K427" s="328"/>
      <c r="L427" s="328"/>
      <c r="M427" s="328"/>
    </row>
    <row r="428" spans="1:13" ht="15.75" customHeight="1" x14ac:dyDescent="0.25">
      <c r="A428" s="328"/>
      <c r="B428" s="329"/>
      <c r="C428" s="328"/>
      <c r="D428" s="328"/>
      <c r="E428" s="328"/>
      <c r="F428" s="328"/>
      <c r="G428" s="328"/>
      <c r="H428" s="328"/>
      <c r="I428" s="328"/>
      <c r="J428" s="328"/>
      <c r="K428" s="328"/>
      <c r="L428" s="328"/>
      <c r="M428" s="328"/>
    </row>
    <row r="429" spans="1:13" ht="15.75" customHeight="1" x14ac:dyDescent="0.25">
      <c r="A429" s="328"/>
      <c r="B429" s="329"/>
      <c r="C429" s="328"/>
      <c r="D429" s="328"/>
      <c r="E429" s="328"/>
      <c r="F429" s="328"/>
      <c r="G429" s="328"/>
      <c r="H429" s="328"/>
      <c r="I429" s="328"/>
      <c r="J429" s="328"/>
      <c r="K429" s="328"/>
      <c r="L429" s="328"/>
      <c r="M429" s="328"/>
    </row>
    <row r="430" spans="1:13" ht="15.75" customHeight="1" x14ac:dyDescent="0.25">
      <c r="A430" s="328"/>
      <c r="B430" s="329"/>
      <c r="C430" s="328"/>
      <c r="D430" s="328"/>
      <c r="E430" s="328"/>
      <c r="F430" s="328"/>
      <c r="G430" s="328"/>
      <c r="H430" s="328"/>
      <c r="I430" s="328"/>
      <c r="J430" s="328"/>
      <c r="K430" s="328"/>
      <c r="L430" s="328"/>
      <c r="M430" s="328"/>
    </row>
    <row r="431" spans="1:13" ht="15.75" customHeight="1" x14ac:dyDescent="0.25">
      <c r="A431" s="328"/>
      <c r="B431" s="329"/>
      <c r="C431" s="328"/>
      <c r="D431" s="328"/>
      <c r="E431" s="328"/>
      <c r="F431" s="328"/>
      <c r="G431" s="328"/>
      <c r="H431" s="328"/>
      <c r="I431" s="328"/>
      <c r="J431" s="328"/>
      <c r="K431" s="328"/>
      <c r="L431" s="328"/>
      <c r="M431" s="328"/>
    </row>
    <row r="432" spans="1:13" ht="15.75" customHeight="1" x14ac:dyDescent="0.25">
      <c r="A432" s="328"/>
      <c r="B432" s="329"/>
      <c r="C432" s="328"/>
      <c r="D432" s="328"/>
      <c r="E432" s="328"/>
      <c r="F432" s="328"/>
      <c r="G432" s="328"/>
      <c r="H432" s="328"/>
      <c r="I432" s="328"/>
      <c r="J432" s="328"/>
      <c r="K432" s="328"/>
      <c r="L432" s="328"/>
      <c r="M432" s="328"/>
    </row>
    <row r="433" spans="1:13" ht="15.75" customHeight="1" x14ac:dyDescent="0.25">
      <c r="A433" s="328"/>
      <c r="B433" s="329"/>
      <c r="C433" s="328"/>
      <c r="D433" s="328"/>
      <c r="E433" s="328"/>
      <c r="F433" s="328"/>
      <c r="G433" s="328"/>
      <c r="H433" s="328"/>
      <c r="I433" s="328"/>
      <c r="J433" s="328"/>
      <c r="K433" s="328"/>
      <c r="L433" s="328"/>
      <c r="M433" s="328"/>
    </row>
    <row r="434" spans="1:13" ht="15.75" customHeight="1" x14ac:dyDescent="0.25">
      <c r="A434" s="328"/>
      <c r="B434" s="329"/>
      <c r="C434" s="328"/>
      <c r="D434" s="328"/>
      <c r="E434" s="328"/>
      <c r="F434" s="328"/>
      <c r="G434" s="328"/>
      <c r="H434" s="328"/>
      <c r="I434" s="328"/>
      <c r="J434" s="328"/>
      <c r="K434" s="328"/>
      <c r="L434" s="328"/>
      <c r="M434" s="328"/>
    </row>
    <row r="435" spans="1:13" ht="15.75" customHeight="1" x14ac:dyDescent="0.25">
      <c r="A435" s="328"/>
      <c r="B435" s="329"/>
      <c r="C435" s="328"/>
      <c r="D435" s="328"/>
      <c r="E435" s="328"/>
      <c r="F435" s="328"/>
      <c r="G435" s="328"/>
      <c r="H435" s="328"/>
      <c r="I435" s="328"/>
      <c r="J435" s="328"/>
      <c r="K435" s="328"/>
      <c r="L435" s="328"/>
      <c r="M435" s="328"/>
    </row>
    <row r="436" spans="1:13" ht="15.75" customHeight="1" x14ac:dyDescent="0.25">
      <c r="A436" s="328"/>
      <c r="B436" s="329"/>
      <c r="C436" s="328"/>
      <c r="D436" s="328"/>
      <c r="E436" s="328"/>
      <c r="F436" s="328"/>
      <c r="G436" s="328"/>
      <c r="H436" s="328"/>
      <c r="I436" s="328"/>
      <c r="J436" s="328"/>
      <c r="K436" s="328"/>
      <c r="L436" s="328"/>
      <c r="M436" s="328"/>
    </row>
    <row r="437" spans="1:13" ht="15.75" customHeight="1" x14ac:dyDescent="0.25">
      <c r="A437" s="328"/>
      <c r="B437" s="329"/>
      <c r="C437" s="328"/>
      <c r="D437" s="328"/>
      <c r="E437" s="328"/>
      <c r="F437" s="328"/>
      <c r="G437" s="328"/>
      <c r="H437" s="328"/>
      <c r="I437" s="328"/>
      <c r="J437" s="328"/>
      <c r="K437" s="328"/>
      <c r="L437" s="328"/>
      <c r="M437" s="328"/>
    </row>
    <row r="438" spans="1:13" ht="15.75" customHeight="1" x14ac:dyDescent="0.25">
      <c r="A438" s="328"/>
      <c r="B438" s="329"/>
      <c r="C438" s="328"/>
      <c r="D438" s="328"/>
      <c r="E438" s="328"/>
      <c r="F438" s="328"/>
      <c r="G438" s="328"/>
      <c r="H438" s="328"/>
      <c r="I438" s="328"/>
      <c r="J438" s="328"/>
      <c r="K438" s="328"/>
      <c r="L438" s="328"/>
      <c r="M438" s="328"/>
    </row>
    <row r="439" spans="1:13" ht="15.75" customHeight="1" x14ac:dyDescent="0.25">
      <c r="A439" s="328"/>
      <c r="B439" s="329"/>
      <c r="C439" s="328"/>
      <c r="D439" s="328"/>
      <c r="E439" s="328"/>
      <c r="F439" s="328"/>
      <c r="G439" s="328"/>
      <c r="H439" s="328"/>
      <c r="I439" s="328"/>
      <c r="J439" s="328"/>
      <c r="K439" s="328"/>
      <c r="L439" s="328"/>
      <c r="M439" s="328"/>
    </row>
    <row r="440" spans="1:13" ht="15.75" customHeight="1" x14ac:dyDescent="0.25">
      <c r="A440" s="328"/>
      <c r="B440" s="329"/>
      <c r="C440" s="328"/>
      <c r="D440" s="328"/>
      <c r="E440" s="328"/>
      <c r="F440" s="328"/>
      <c r="G440" s="328"/>
      <c r="H440" s="328"/>
      <c r="I440" s="328"/>
      <c r="J440" s="328"/>
      <c r="K440" s="328"/>
      <c r="L440" s="328"/>
      <c r="M440" s="328"/>
    </row>
    <row r="441" spans="1:13" ht="15.75" customHeight="1" x14ac:dyDescent="0.25">
      <c r="A441" s="328"/>
      <c r="B441" s="329"/>
      <c r="C441" s="328"/>
      <c r="D441" s="328"/>
      <c r="E441" s="328"/>
      <c r="F441" s="328"/>
      <c r="G441" s="328"/>
      <c r="H441" s="328"/>
      <c r="I441" s="328"/>
      <c r="J441" s="328"/>
      <c r="K441" s="328"/>
      <c r="L441" s="328"/>
      <c r="M441" s="328"/>
    </row>
    <row r="442" spans="1:13" ht="15.75" customHeight="1" x14ac:dyDescent="0.25">
      <c r="A442" s="328"/>
      <c r="B442" s="329"/>
      <c r="C442" s="328"/>
      <c r="D442" s="328"/>
      <c r="E442" s="328"/>
      <c r="F442" s="328"/>
      <c r="G442" s="328"/>
      <c r="H442" s="328"/>
      <c r="I442" s="328"/>
      <c r="J442" s="328"/>
      <c r="K442" s="328"/>
      <c r="L442" s="328"/>
      <c r="M442" s="328"/>
    </row>
    <row r="443" spans="1:13" ht="15.75" customHeight="1" x14ac:dyDescent="0.25">
      <c r="A443" s="328"/>
      <c r="B443" s="329"/>
      <c r="C443" s="328"/>
      <c r="D443" s="328"/>
      <c r="E443" s="328"/>
      <c r="F443" s="328"/>
      <c r="G443" s="328"/>
      <c r="H443" s="328"/>
      <c r="I443" s="328"/>
      <c r="J443" s="328"/>
      <c r="K443" s="328"/>
      <c r="L443" s="328"/>
      <c r="M443" s="328"/>
    </row>
    <row r="444" spans="1:13" ht="15.75" customHeight="1" x14ac:dyDescent="0.25">
      <c r="A444" s="328"/>
      <c r="B444" s="329"/>
      <c r="C444" s="328"/>
      <c r="D444" s="328"/>
      <c r="E444" s="328"/>
      <c r="F444" s="328"/>
      <c r="G444" s="328"/>
      <c r="H444" s="328"/>
      <c r="I444" s="328"/>
      <c r="J444" s="328"/>
      <c r="K444" s="328"/>
      <c r="L444" s="328"/>
      <c r="M444" s="328"/>
    </row>
    <row r="445" spans="1:13" ht="15.75" customHeight="1" x14ac:dyDescent="0.25">
      <c r="A445" s="328"/>
      <c r="B445" s="329"/>
      <c r="C445" s="328"/>
      <c r="D445" s="328"/>
      <c r="E445" s="328"/>
      <c r="F445" s="328"/>
      <c r="G445" s="328"/>
      <c r="H445" s="328"/>
      <c r="I445" s="328"/>
      <c r="J445" s="328"/>
      <c r="K445" s="328"/>
      <c r="L445" s="328"/>
      <c r="M445" s="328"/>
    </row>
    <row r="446" spans="1:13" ht="15.75" customHeight="1" x14ac:dyDescent="0.25">
      <c r="A446" s="328"/>
      <c r="B446" s="329"/>
      <c r="C446" s="328"/>
      <c r="D446" s="328"/>
      <c r="E446" s="328"/>
      <c r="F446" s="328"/>
      <c r="G446" s="328"/>
      <c r="H446" s="328"/>
      <c r="I446" s="328"/>
      <c r="J446" s="328"/>
      <c r="K446" s="328"/>
      <c r="L446" s="328"/>
      <c r="M446" s="328"/>
    </row>
    <row r="447" spans="1:13" ht="15.75" customHeight="1" x14ac:dyDescent="0.25">
      <c r="A447" s="328"/>
      <c r="B447" s="329"/>
      <c r="C447" s="328"/>
      <c r="D447" s="328"/>
      <c r="E447" s="328"/>
      <c r="F447" s="328"/>
      <c r="G447" s="328"/>
      <c r="H447" s="328"/>
      <c r="I447" s="328"/>
      <c r="J447" s="328"/>
      <c r="K447" s="328"/>
      <c r="L447" s="328"/>
      <c r="M447" s="328"/>
    </row>
    <row r="448" spans="1:13" ht="15.75" customHeight="1" x14ac:dyDescent="0.25">
      <c r="A448" s="328"/>
      <c r="B448" s="329"/>
      <c r="C448" s="328"/>
      <c r="D448" s="328"/>
      <c r="E448" s="328"/>
      <c r="F448" s="328"/>
      <c r="G448" s="328"/>
      <c r="H448" s="328"/>
      <c r="I448" s="328"/>
      <c r="J448" s="328"/>
      <c r="K448" s="328"/>
      <c r="L448" s="328"/>
      <c r="M448" s="328"/>
    </row>
    <row r="449" spans="1:13" ht="15.75" customHeight="1" x14ac:dyDescent="0.25">
      <c r="A449" s="328"/>
      <c r="B449" s="329"/>
      <c r="C449" s="328"/>
      <c r="D449" s="328"/>
      <c r="E449" s="328"/>
      <c r="F449" s="328"/>
      <c r="G449" s="328"/>
      <c r="H449" s="328"/>
      <c r="I449" s="328"/>
      <c r="J449" s="328"/>
      <c r="K449" s="328"/>
      <c r="L449" s="328"/>
      <c r="M449" s="328"/>
    </row>
    <row r="450" spans="1:13" ht="15.75" customHeight="1" x14ac:dyDescent="0.25">
      <c r="A450" s="328"/>
      <c r="B450" s="329"/>
      <c r="C450" s="328"/>
      <c r="D450" s="328"/>
      <c r="E450" s="328"/>
      <c r="F450" s="328"/>
      <c r="G450" s="328"/>
      <c r="H450" s="328"/>
      <c r="I450" s="328"/>
      <c r="J450" s="328"/>
      <c r="K450" s="328"/>
      <c r="L450" s="328"/>
      <c r="M450" s="328"/>
    </row>
    <row r="451" spans="1:13" ht="15.75" customHeight="1" x14ac:dyDescent="0.25">
      <c r="A451" s="328"/>
      <c r="B451" s="329"/>
      <c r="C451" s="328"/>
      <c r="D451" s="328"/>
      <c r="E451" s="328"/>
      <c r="F451" s="328"/>
      <c r="G451" s="328"/>
      <c r="H451" s="328"/>
      <c r="I451" s="328"/>
      <c r="J451" s="328"/>
      <c r="K451" s="328"/>
      <c r="L451" s="328"/>
      <c r="M451" s="328"/>
    </row>
    <row r="452" spans="1:13" ht="15.75" customHeight="1" x14ac:dyDescent="0.25">
      <c r="A452" s="328"/>
      <c r="B452" s="329"/>
      <c r="C452" s="328"/>
      <c r="D452" s="328"/>
      <c r="E452" s="328"/>
      <c r="F452" s="328"/>
      <c r="G452" s="328"/>
      <c r="H452" s="328"/>
      <c r="I452" s="328"/>
      <c r="J452" s="328"/>
      <c r="K452" s="328"/>
      <c r="L452" s="328"/>
      <c r="M452" s="328"/>
    </row>
    <row r="453" spans="1:13" ht="15.75" customHeight="1" x14ac:dyDescent="0.25">
      <c r="A453" s="328"/>
      <c r="B453" s="329"/>
      <c r="C453" s="328"/>
      <c r="D453" s="328"/>
      <c r="E453" s="328"/>
      <c r="F453" s="328"/>
      <c r="G453" s="328"/>
      <c r="H453" s="328"/>
      <c r="I453" s="328"/>
      <c r="J453" s="328"/>
      <c r="K453" s="328"/>
      <c r="L453" s="328"/>
      <c r="M453" s="328"/>
    </row>
    <row r="454" spans="1:13" ht="15.75" customHeight="1" x14ac:dyDescent="0.25">
      <c r="A454" s="328"/>
      <c r="B454" s="329"/>
      <c r="C454" s="328"/>
      <c r="D454" s="328"/>
      <c r="E454" s="328"/>
      <c r="F454" s="328"/>
      <c r="G454" s="328"/>
      <c r="H454" s="328"/>
      <c r="I454" s="328"/>
      <c r="J454" s="328"/>
      <c r="K454" s="328"/>
      <c r="L454" s="328"/>
      <c r="M454" s="328"/>
    </row>
    <row r="455" spans="1:13" ht="15.75" customHeight="1" x14ac:dyDescent="0.25">
      <c r="A455" s="328"/>
      <c r="B455" s="329"/>
      <c r="C455" s="328"/>
      <c r="D455" s="328"/>
      <c r="E455" s="328"/>
      <c r="F455" s="328"/>
      <c r="G455" s="328"/>
      <c r="H455" s="328"/>
      <c r="I455" s="328"/>
      <c r="J455" s="328"/>
      <c r="K455" s="328"/>
      <c r="L455" s="328"/>
      <c r="M455" s="328"/>
    </row>
    <row r="456" spans="1:13" ht="15.75" customHeight="1" x14ac:dyDescent="0.25">
      <c r="A456" s="328"/>
      <c r="B456" s="329"/>
      <c r="C456" s="328"/>
      <c r="D456" s="328"/>
      <c r="E456" s="328"/>
      <c r="F456" s="328"/>
      <c r="G456" s="328"/>
      <c r="H456" s="328"/>
      <c r="I456" s="328"/>
      <c r="J456" s="328"/>
      <c r="K456" s="328"/>
      <c r="L456" s="328"/>
      <c r="M456" s="328"/>
    </row>
    <row r="457" spans="1:13" ht="15.75" customHeight="1" x14ac:dyDescent="0.25">
      <c r="A457" s="328"/>
      <c r="B457" s="329"/>
      <c r="C457" s="328"/>
      <c r="D457" s="328"/>
      <c r="E457" s="328"/>
      <c r="F457" s="328"/>
      <c r="G457" s="328"/>
      <c r="H457" s="328"/>
      <c r="I457" s="328"/>
      <c r="J457" s="328"/>
      <c r="K457" s="328"/>
      <c r="L457" s="328"/>
      <c r="M457" s="328"/>
    </row>
    <row r="458" spans="1:13" ht="15.75" customHeight="1" x14ac:dyDescent="0.25">
      <c r="A458" s="328"/>
      <c r="B458" s="329"/>
      <c r="C458" s="328"/>
      <c r="D458" s="328"/>
      <c r="E458" s="328"/>
      <c r="F458" s="328"/>
      <c r="G458" s="328"/>
      <c r="H458" s="328"/>
      <c r="I458" s="328"/>
      <c r="J458" s="328"/>
      <c r="K458" s="328"/>
      <c r="L458" s="328"/>
      <c r="M458" s="328"/>
    </row>
    <row r="459" spans="1:13" ht="15.75" customHeight="1" x14ac:dyDescent="0.25">
      <c r="A459" s="328"/>
      <c r="B459" s="329"/>
      <c r="C459" s="328"/>
      <c r="D459" s="328"/>
      <c r="E459" s="328"/>
      <c r="F459" s="328"/>
      <c r="G459" s="328"/>
      <c r="H459" s="328"/>
      <c r="I459" s="328"/>
      <c r="J459" s="328"/>
      <c r="K459" s="328"/>
      <c r="L459" s="328"/>
      <c r="M459" s="328"/>
    </row>
    <row r="460" spans="1:13" ht="15.75" customHeight="1" x14ac:dyDescent="0.25">
      <c r="A460" s="328"/>
      <c r="B460" s="329"/>
      <c r="C460" s="328"/>
      <c r="D460" s="328"/>
      <c r="E460" s="328"/>
      <c r="F460" s="328"/>
      <c r="G460" s="328"/>
      <c r="H460" s="328"/>
      <c r="I460" s="328"/>
      <c r="J460" s="328"/>
      <c r="K460" s="328"/>
      <c r="L460" s="328"/>
      <c r="M460" s="328"/>
    </row>
    <row r="461" spans="1:13" ht="15.75" customHeight="1" x14ac:dyDescent="0.25">
      <c r="A461" s="328"/>
      <c r="B461" s="329"/>
      <c r="C461" s="328"/>
      <c r="D461" s="328"/>
      <c r="E461" s="328"/>
      <c r="F461" s="328"/>
      <c r="G461" s="328"/>
      <c r="H461" s="328"/>
      <c r="I461" s="328"/>
      <c r="J461" s="328"/>
      <c r="K461" s="328"/>
      <c r="L461" s="328"/>
      <c r="M461" s="328"/>
    </row>
    <row r="462" spans="1:13" ht="15.75" customHeight="1" x14ac:dyDescent="0.25">
      <c r="A462" s="328"/>
      <c r="B462" s="329"/>
      <c r="C462" s="328"/>
      <c r="D462" s="328"/>
      <c r="E462" s="328"/>
      <c r="F462" s="328"/>
      <c r="G462" s="328"/>
      <c r="H462" s="328"/>
      <c r="I462" s="328"/>
      <c r="J462" s="328"/>
      <c r="K462" s="328"/>
      <c r="L462" s="328"/>
      <c r="M462" s="328"/>
    </row>
    <row r="463" spans="1:13" ht="15.75" customHeight="1" x14ac:dyDescent="0.25">
      <c r="A463" s="328"/>
      <c r="B463" s="329"/>
      <c r="C463" s="328"/>
      <c r="D463" s="328"/>
      <c r="E463" s="328"/>
      <c r="F463" s="328"/>
      <c r="G463" s="328"/>
      <c r="H463" s="328"/>
      <c r="I463" s="328"/>
      <c r="J463" s="328"/>
      <c r="K463" s="328"/>
      <c r="L463" s="328"/>
      <c r="M463" s="328"/>
    </row>
    <row r="464" spans="1:13" ht="15.75" customHeight="1" x14ac:dyDescent="0.25">
      <c r="A464" s="328"/>
      <c r="B464" s="329"/>
      <c r="C464" s="328"/>
      <c r="D464" s="328"/>
      <c r="E464" s="328"/>
      <c r="F464" s="328"/>
      <c r="G464" s="328"/>
      <c r="H464" s="328"/>
      <c r="I464" s="328"/>
      <c r="J464" s="328"/>
      <c r="K464" s="328"/>
      <c r="L464" s="328"/>
      <c r="M464" s="328"/>
    </row>
    <row r="465" spans="1:13" ht="15.75" customHeight="1" x14ac:dyDescent="0.25">
      <c r="A465" s="328"/>
      <c r="B465" s="329"/>
      <c r="C465" s="328"/>
      <c r="D465" s="328"/>
      <c r="E465" s="328"/>
      <c r="F465" s="328"/>
      <c r="G465" s="328"/>
      <c r="H465" s="328"/>
      <c r="I465" s="328"/>
      <c r="J465" s="328"/>
      <c r="K465" s="328"/>
      <c r="L465" s="328"/>
      <c r="M465" s="328"/>
    </row>
    <row r="466" spans="1:13" ht="15.75" customHeight="1" x14ac:dyDescent="0.25">
      <c r="A466" s="328"/>
      <c r="B466" s="329"/>
      <c r="C466" s="328"/>
      <c r="D466" s="328"/>
      <c r="E466" s="328"/>
      <c r="F466" s="328"/>
      <c r="G466" s="328"/>
      <c r="H466" s="328"/>
      <c r="I466" s="328"/>
      <c r="J466" s="328"/>
      <c r="K466" s="328"/>
      <c r="L466" s="328"/>
      <c r="M466" s="328"/>
    </row>
    <row r="467" spans="1:13" ht="15.75" customHeight="1" x14ac:dyDescent="0.25">
      <c r="A467" s="328"/>
      <c r="B467" s="329"/>
      <c r="C467" s="328"/>
      <c r="D467" s="328"/>
      <c r="E467" s="328"/>
      <c r="F467" s="328"/>
      <c r="G467" s="328"/>
      <c r="H467" s="328"/>
      <c r="I467" s="328"/>
      <c r="J467" s="328"/>
      <c r="K467" s="328"/>
      <c r="L467" s="328"/>
      <c r="M467" s="328"/>
    </row>
    <row r="468" spans="1:13" ht="15.75" customHeight="1" x14ac:dyDescent="0.25">
      <c r="A468" s="328"/>
      <c r="B468" s="329"/>
      <c r="C468" s="328"/>
      <c r="D468" s="328"/>
      <c r="E468" s="328"/>
      <c r="F468" s="328"/>
      <c r="G468" s="328"/>
      <c r="H468" s="328"/>
      <c r="I468" s="328"/>
      <c r="J468" s="328"/>
      <c r="K468" s="328"/>
      <c r="L468" s="328"/>
      <c r="M468" s="328"/>
    </row>
    <row r="469" spans="1:13" ht="15.75" customHeight="1" x14ac:dyDescent="0.25">
      <c r="A469" s="328"/>
      <c r="B469" s="329"/>
      <c r="C469" s="328"/>
      <c r="D469" s="328"/>
      <c r="E469" s="328"/>
      <c r="F469" s="328"/>
      <c r="G469" s="328"/>
      <c r="H469" s="328"/>
      <c r="I469" s="328"/>
      <c r="J469" s="328"/>
      <c r="K469" s="328"/>
      <c r="L469" s="328"/>
      <c r="M469" s="328"/>
    </row>
    <row r="470" spans="1:13" ht="15.75" customHeight="1" x14ac:dyDescent="0.25">
      <c r="A470" s="328"/>
      <c r="B470" s="329"/>
      <c r="C470" s="328"/>
      <c r="D470" s="328"/>
      <c r="E470" s="328"/>
      <c r="F470" s="328"/>
      <c r="G470" s="328"/>
      <c r="H470" s="328"/>
      <c r="I470" s="328"/>
      <c r="J470" s="328"/>
      <c r="K470" s="328"/>
      <c r="L470" s="328"/>
      <c r="M470" s="328"/>
    </row>
    <row r="471" spans="1:13" ht="15.75" customHeight="1" x14ac:dyDescent="0.25">
      <c r="A471" s="328"/>
      <c r="B471" s="329"/>
      <c r="C471" s="328"/>
      <c r="D471" s="328"/>
      <c r="E471" s="328"/>
      <c r="F471" s="328"/>
      <c r="G471" s="328"/>
      <c r="H471" s="328"/>
      <c r="I471" s="328"/>
      <c r="J471" s="328"/>
      <c r="K471" s="328"/>
      <c r="L471" s="328"/>
      <c r="M471" s="328"/>
    </row>
    <row r="472" spans="1:13" ht="15.75" customHeight="1" x14ac:dyDescent="0.25">
      <c r="A472" s="328"/>
      <c r="B472" s="329"/>
      <c r="C472" s="328"/>
      <c r="D472" s="328"/>
      <c r="E472" s="328"/>
      <c r="F472" s="328"/>
      <c r="G472" s="328"/>
      <c r="H472" s="328"/>
      <c r="I472" s="328"/>
      <c r="J472" s="328"/>
      <c r="K472" s="328"/>
      <c r="L472" s="328"/>
      <c r="M472" s="328"/>
    </row>
    <row r="473" spans="1:13" ht="15.75" customHeight="1" x14ac:dyDescent="0.25">
      <c r="A473" s="328"/>
      <c r="B473" s="329"/>
      <c r="C473" s="328"/>
      <c r="D473" s="328"/>
      <c r="E473" s="328"/>
      <c r="F473" s="328"/>
      <c r="G473" s="328"/>
      <c r="H473" s="328"/>
      <c r="I473" s="328"/>
      <c r="J473" s="328"/>
      <c r="K473" s="328"/>
      <c r="L473" s="328"/>
      <c r="M473" s="328"/>
    </row>
    <row r="474" spans="1:13" ht="15.75" customHeight="1" x14ac:dyDescent="0.25">
      <c r="A474" s="328"/>
      <c r="B474" s="329"/>
      <c r="C474" s="328"/>
      <c r="D474" s="328"/>
      <c r="E474" s="328"/>
      <c r="F474" s="328"/>
      <c r="G474" s="328"/>
      <c r="H474" s="328"/>
      <c r="I474" s="328"/>
      <c r="J474" s="328"/>
      <c r="K474" s="328"/>
      <c r="L474" s="328"/>
      <c r="M474" s="328"/>
    </row>
    <row r="475" spans="1:13" ht="15.75" customHeight="1" x14ac:dyDescent="0.25">
      <c r="A475" s="328"/>
      <c r="B475" s="329"/>
      <c r="C475" s="328"/>
      <c r="D475" s="328"/>
      <c r="E475" s="328"/>
      <c r="F475" s="328"/>
      <c r="G475" s="328"/>
      <c r="H475" s="328"/>
      <c r="I475" s="328"/>
      <c r="J475" s="328"/>
      <c r="K475" s="328"/>
      <c r="L475" s="328"/>
      <c r="M475" s="328"/>
    </row>
    <row r="476" spans="1:13" ht="15.75" customHeight="1" x14ac:dyDescent="0.25">
      <c r="A476" s="328"/>
      <c r="B476" s="329"/>
      <c r="C476" s="328"/>
      <c r="D476" s="328"/>
      <c r="E476" s="328"/>
      <c r="F476" s="328"/>
      <c r="G476" s="328"/>
      <c r="H476" s="328"/>
      <c r="I476" s="328"/>
      <c r="J476" s="328"/>
      <c r="K476" s="328"/>
      <c r="L476" s="328"/>
      <c r="M476" s="328"/>
    </row>
    <row r="477" spans="1:13" ht="15.75" customHeight="1" x14ac:dyDescent="0.25">
      <c r="A477" s="328"/>
      <c r="B477" s="329"/>
      <c r="C477" s="328"/>
      <c r="D477" s="328"/>
      <c r="E477" s="328"/>
      <c r="F477" s="328"/>
      <c r="G477" s="328"/>
      <c r="H477" s="328"/>
      <c r="I477" s="328"/>
      <c r="J477" s="328"/>
      <c r="K477" s="328"/>
      <c r="L477" s="328"/>
      <c r="M477" s="328"/>
    </row>
    <row r="478" spans="1:13" ht="15.75" customHeight="1" x14ac:dyDescent="0.25">
      <c r="A478" s="328"/>
      <c r="B478" s="329"/>
      <c r="C478" s="328"/>
      <c r="D478" s="328"/>
      <c r="E478" s="328"/>
      <c r="F478" s="328"/>
      <c r="G478" s="328"/>
      <c r="H478" s="328"/>
      <c r="I478" s="328"/>
      <c r="J478" s="328"/>
      <c r="K478" s="328"/>
      <c r="L478" s="328"/>
      <c r="M478" s="328"/>
    </row>
    <row r="479" spans="1:13" ht="15.75" customHeight="1" x14ac:dyDescent="0.25">
      <c r="A479" s="328"/>
      <c r="B479" s="329"/>
      <c r="C479" s="328"/>
      <c r="D479" s="328"/>
      <c r="E479" s="328"/>
      <c r="F479" s="328"/>
      <c r="G479" s="328"/>
      <c r="H479" s="328"/>
      <c r="I479" s="328"/>
      <c r="J479" s="328"/>
      <c r="K479" s="328"/>
      <c r="L479" s="328"/>
      <c r="M479" s="328"/>
    </row>
    <row r="480" spans="1:13" ht="15.75" customHeight="1" x14ac:dyDescent="0.25">
      <c r="A480" s="328"/>
      <c r="B480" s="329"/>
      <c r="C480" s="328"/>
      <c r="D480" s="328"/>
      <c r="E480" s="328"/>
      <c r="F480" s="328"/>
      <c r="G480" s="328"/>
      <c r="H480" s="328"/>
      <c r="I480" s="328"/>
      <c r="J480" s="328"/>
      <c r="K480" s="328"/>
      <c r="L480" s="328"/>
      <c r="M480" s="328"/>
    </row>
    <row r="481" spans="1:13" ht="15.75" customHeight="1" x14ac:dyDescent="0.25">
      <c r="A481" s="328"/>
      <c r="B481" s="329"/>
      <c r="C481" s="328"/>
      <c r="D481" s="328"/>
      <c r="E481" s="328"/>
      <c r="F481" s="328"/>
      <c r="G481" s="328"/>
      <c r="H481" s="328"/>
      <c r="I481" s="328"/>
      <c r="J481" s="328"/>
      <c r="K481" s="328"/>
      <c r="L481" s="328"/>
      <c r="M481" s="328"/>
    </row>
    <row r="482" spans="1:13" ht="15.75" customHeight="1" x14ac:dyDescent="0.25">
      <c r="A482" s="328"/>
      <c r="B482" s="329"/>
      <c r="C482" s="328"/>
      <c r="D482" s="328"/>
      <c r="E482" s="328"/>
      <c r="F482" s="328"/>
      <c r="G482" s="328"/>
      <c r="H482" s="328"/>
      <c r="I482" s="328"/>
      <c r="J482" s="328"/>
      <c r="K482" s="328"/>
      <c r="L482" s="328"/>
      <c r="M482" s="328"/>
    </row>
    <row r="483" spans="1:13" ht="15.75" customHeight="1" x14ac:dyDescent="0.25">
      <c r="A483" s="328"/>
      <c r="B483" s="329"/>
      <c r="C483" s="328"/>
      <c r="D483" s="328"/>
      <c r="E483" s="328"/>
      <c r="F483" s="328"/>
      <c r="G483" s="328"/>
      <c r="H483" s="328"/>
      <c r="I483" s="328"/>
      <c r="J483" s="328"/>
      <c r="K483" s="328"/>
      <c r="L483" s="328"/>
      <c r="M483" s="328"/>
    </row>
    <row r="484" spans="1:13" ht="15.75" customHeight="1" x14ac:dyDescent="0.25">
      <c r="A484" s="328"/>
      <c r="B484" s="329"/>
      <c r="C484" s="328"/>
      <c r="D484" s="328"/>
      <c r="E484" s="328"/>
      <c r="F484" s="328"/>
      <c r="G484" s="328"/>
      <c r="H484" s="328"/>
      <c r="I484" s="328"/>
      <c r="J484" s="328"/>
      <c r="K484" s="328"/>
      <c r="L484" s="328"/>
      <c r="M484" s="328"/>
    </row>
    <row r="485" spans="1:13" ht="15.75" customHeight="1" x14ac:dyDescent="0.25">
      <c r="A485" s="328"/>
      <c r="B485" s="329"/>
      <c r="C485" s="328"/>
      <c r="D485" s="328"/>
      <c r="E485" s="328"/>
      <c r="F485" s="328"/>
      <c r="G485" s="328"/>
      <c r="H485" s="328"/>
      <c r="I485" s="328"/>
      <c r="J485" s="328"/>
      <c r="K485" s="328"/>
      <c r="L485" s="328"/>
      <c r="M485" s="328"/>
    </row>
    <row r="486" spans="1:13" ht="15.75" customHeight="1" x14ac:dyDescent="0.25">
      <c r="A486" s="328"/>
      <c r="B486" s="329"/>
      <c r="C486" s="328"/>
      <c r="D486" s="328"/>
      <c r="E486" s="328"/>
      <c r="F486" s="328"/>
      <c r="G486" s="328"/>
      <c r="H486" s="328"/>
      <c r="I486" s="328"/>
      <c r="J486" s="328"/>
      <c r="K486" s="328"/>
      <c r="L486" s="328"/>
      <c r="M486" s="328"/>
    </row>
    <row r="487" spans="1:13" ht="15.75" customHeight="1" x14ac:dyDescent="0.25">
      <c r="A487" s="328"/>
      <c r="B487" s="329"/>
      <c r="C487" s="328"/>
      <c r="D487" s="328"/>
      <c r="E487" s="328"/>
      <c r="F487" s="328"/>
      <c r="G487" s="328"/>
      <c r="H487" s="328"/>
      <c r="I487" s="328"/>
      <c r="J487" s="328"/>
      <c r="K487" s="328"/>
      <c r="L487" s="328"/>
      <c r="M487" s="328"/>
    </row>
    <row r="488" spans="1:13" ht="15.75" customHeight="1" x14ac:dyDescent="0.25">
      <c r="A488" s="328"/>
      <c r="B488" s="329"/>
      <c r="C488" s="328"/>
      <c r="D488" s="328"/>
      <c r="E488" s="328"/>
      <c r="F488" s="328"/>
      <c r="G488" s="328"/>
      <c r="H488" s="328"/>
      <c r="I488" s="328"/>
      <c r="J488" s="328"/>
      <c r="K488" s="328"/>
      <c r="L488" s="328"/>
      <c r="M488" s="328"/>
    </row>
    <row r="489" spans="1:13" ht="15.75" customHeight="1" x14ac:dyDescent="0.25">
      <c r="A489" s="328"/>
      <c r="B489" s="329"/>
      <c r="C489" s="328"/>
      <c r="D489" s="328"/>
      <c r="E489" s="328"/>
      <c r="F489" s="328"/>
      <c r="G489" s="328"/>
      <c r="H489" s="328"/>
      <c r="I489" s="328"/>
      <c r="J489" s="328"/>
      <c r="K489" s="328"/>
      <c r="L489" s="328"/>
      <c r="M489" s="328"/>
    </row>
    <row r="490" spans="1:13" ht="15.75" customHeight="1" x14ac:dyDescent="0.25">
      <c r="A490" s="328"/>
      <c r="B490" s="329"/>
      <c r="C490" s="328"/>
      <c r="D490" s="328"/>
      <c r="E490" s="328"/>
      <c r="F490" s="328"/>
      <c r="G490" s="328"/>
      <c r="H490" s="328"/>
      <c r="I490" s="328"/>
      <c r="J490" s="328"/>
      <c r="K490" s="328"/>
      <c r="L490" s="328"/>
      <c r="M490" s="328"/>
    </row>
    <row r="491" spans="1:13" ht="15.75" customHeight="1" x14ac:dyDescent="0.25">
      <c r="A491" s="328"/>
      <c r="B491" s="329"/>
      <c r="C491" s="328"/>
      <c r="D491" s="328"/>
      <c r="E491" s="328"/>
      <c r="F491" s="328"/>
      <c r="G491" s="328"/>
      <c r="H491" s="328"/>
      <c r="I491" s="328"/>
      <c r="J491" s="328"/>
      <c r="K491" s="328"/>
      <c r="L491" s="328"/>
      <c r="M491" s="328"/>
    </row>
    <row r="492" spans="1:13" ht="15.75" customHeight="1" x14ac:dyDescent="0.25">
      <c r="A492" s="328"/>
      <c r="B492" s="329"/>
      <c r="C492" s="328"/>
      <c r="D492" s="328"/>
      <c r="E492" s="328"/>
      <c r="F492" s="328"/>
      <c r="G492" s="328"/>
      <c r="H492" s="328"/>
      <c r="I492" s="328"/>
      <c r="J492" s="328"/>
      <c r="K492" s="328"/>
      <c r="L492" s="328"/>
      <c r="M492" s="328"/>
    </row>
    <row r="493" spans="1:13" ht="15.75" customHeight="1" x14ac:dyDescent="0.25">
      <c r="A493" s="328"/>
      <c r="B493" s="329"/>
      <c r="C493" s="328"/>
      <c r="D493" s="328"/>
      <c r="E493" s="328"/>
      <c r="F493" s="328"/>
      <c r="G493" s="328"/>
      <c r="H493" s="328"/>
      <c r="I493" s="328"/>
      <c r="J493" s="328"/>
      <c r="K493" s="328"/>
      <c r="L493" s="328"/>
      <c r="M493" s="328"/>
    </row>
    <row r="494" spans="1:13" ht="15.75" customHeight="1" x14ac:dyDescent="0.25">
      <c r="A494" s="328"/>
      <c r="B494" s="329"/>
      <c r="C494" s="328"/>
      <c r="D494" s="328"/>
      <c r="E494" s="328"/>
      <c r="F494" s="328"/>
      <c r="G494" s="328"/>
      <c r="H494" s="328"/>
      <c r="I494" s="328"/>
      <c r="J494" s="328"/>
      <c r="K494" s="328"/>
      <c r="L494" s="328"/>
      <c r="M494" s="328"/>
    </row>
    <row r="495" spans="1:13" ht="15.75" customHeight="1" x14ac:dyDescent="0.25">
      <c r="A495" s="328"/>
      <c r="B495" s="329"/>
      <c r="C495" s="328"/>
      <c r="D495" s="328"/>
      <c r="E495" s="328"/>
      <c r="F495" s="328"/>
      <c r="G495" s="328"/>
      <c r="H495" s="328"/>
      <c r="I495" s="328"/>
      <c r="J495" s="328"/>
      <c r="K495" s="328"/>
      <c r="L495" s="328"/>
      <c r="M495" s="328"/>
    </row>
    <row r="496" spans="1:13" ht="15.75" customHeight="1" x14ac:dyDescent="0.25">
      <c r="A496" s="328"/>
      <c r="B496" s="329"/>
      <c r="C496" s="328"/>
      <c r="D496" s="328"/>
      <c r="E496" s="328"/>
      <c r="F496" s="328"/>
      <c r="G496" s="328"/>
      <c r="H496" s="328"/>
      <c r="I496" s="328"/>
      <c r="J496" s="328"/>
      <c r="K496" s="328"/>
      <c r="L496" s="328"/>
      <c r="M496" s="328"/>
    </row>
    <row r="497" spans="1:13" ht="15.75" customHeight="1" x14ac:dyDescent="0.25">
      <c r="A497" s="328"/>
      <c r="B497" s="329"/>
      <c r="C497" s="328"/>
      <c r="D497" s="328"/>
      <c r="E497" s="328"/>
      <c r="F497" s="328"/>
      <c r="G497" s="328"/>
      <c r="H497" s="328"/>
      <c r="I497" s="328"/>
      <c r="J497" s="328"/>
      <c r="K497" s="328"/>
      <c r="L497" s="328"/>
      <c r="M497" s="328"/>
    </row>
    <row r="498" spans="1:13" ht="15.75" customHeight="1" x14ac:dyDescent="0.25">
      <c r="A498" s="328"/>
      <c r="B498" s="329"/>
      <c r="C498" s="328"/>
      <c r="D498" s="328"/>
      <c r="E498" s="328"/>
      <c r="F498" s="328"/>
      <c r="G498" s="328"/>
      <c r="H498" s="328"/>
      <c r="I498" s="328"/>
      <c r="J498" s="328"/>
      <c r="K498" s="328"/>
      <c r="L498" s="328"/>
      <c r="M498" s="328"/>
    </row>
    <row r="499" spans="1:13" ht="15.75" customHeight="1" x14ac:dyDescent="0.25">
      <c r="A499" s="328"/>
      <c r="B499" s="329"/>
      <c r="C499" s="328"/>
      <c r="D499" s="328"/>
      <c r="E499" s="328"/>
      <c r="F499" s="328"/>
      <c r="G499" s="328"/>
      <c r="H499" s="328"/>
      <c r="I499" s="328"/>
      <c r="J499" s="328"/>
      <c r="K499" s="328"/>
      <c r="L499" s="328"/>
      <c r="M499" s="328"/>
    </row>
    <row r="500" spans="1:13" ht="15.75" customHeight="1" x14ac:dyDescent="0.25">
      <c r="A500" s="328"/>
      <c r="B500" s="329"/>
      <c r="C500" s="328"/>
      <c r="D500" s="328"/>
      <c r="E500" s="328"/>
      <c r="F500" s="328"/>
      <c r="G500" s="328"/>
      <c r="H500" s="328"/>
      <c r="I500" s="328"/>
      <c r="J500" s="328"/>
      <c r="K500" s="328"/>
      <c r="L500" s="328"/>
      <c r="M500" s="328"/>
    </row>
    <row r="501" spans="1:13" ht="15.75" customHeight="1" x14ac:dyDescent="0.25">
      <c r="A501" s="328"/>
      <c r="B501" s="329"/>
      <c r="C501" s="328"/>
      <c r="D501" s="328"/>
      <c r="E501" s="328"/>
      <c r="F501" s="328"/>
      <c r="G501" s="328"/>
      <c r="H501" s="328"/>
      <c r="I501" s="328"/>
      <c r="J501" s="328"/>
      <c r="K501" s="328"/>
      <c r="L501" s="328"/>
      <c r="M501" s="328"/>
    </row>
    <row r="502" spans="1:13" ht="15.75" customHeight="1" x14ac:dyDescent="0.25">
      <c r="A502" s="328"/>
      <c r="B502" s="329"/>
      <c r="C502" s="328"/>
      <c r="D502" s="328"/>
      <c r="E502" s="328"/>
      <c r="F502" s="328"/>
      <c r="G502" s="328"/>
      <c r="H502" s="328"/>
      <c r="I502" s="328"/>
      <c r="J502" s="328"/>
      <c r="K502" s="328"/>
      <c r="L502" s="328"/>
      <c r="M502" s="328"/>
    </row>
    <row r="503" spans="1:13" ht="15.75" customHeight="1" x14ac:dyDescent="0.25">
      <c r="A503" s="328"/>
      <c r="B503" s="329"/>
      <c r="C503" s="328"/>
      <c r="D503" s="328"/>
      <c r="E503" s="328"/>
      <c r="F503" s="328"/>
      <c r="G503" s="328"/>
      <c r="H503" s="328"/>
      <c r="I503" s="328"/>
      <c r="J503" s="328"/>
      <c r="K503" s="328"/>
      <c r="L503" s="328"/>
      <c r="M503" s="328"/>
    </row>
    <row r="504" spans="1:13" ht="15.75" customHeight="1" x14ac:dyDescent="0.25">
      <c r="A504" s="328"/>
      <c r="B504" s="329"/>
      <c r="C504" s="328"/>
      <c r="D504" s="328"/>
      <c r="E504" s="328"/>
      <c r="F504" s="328"/>
      <c r="G504" s="328"/>
      <c r="H504" s="328"/>
      <c r="I504" s="328"/>
      <c r="J504" s="328"/>
      <c r="K504" s="328"/>
      <c r="L504" s="328"/>
      <c r="M504" s="328"/>
    </row>
    <row r="505" spans="1:13" ht="15.75" customHeight="1" x14ac:dyDescent="0.25">
      <c r="A505" s="328"/>
      <c r="B505" s="329"/>
      <c r="C505" s="328"/>
      <c r="D505" s="328"/>
      <c r="E505" s="328"/>
      <c r="F505" s="328"/>
      <c r="G505" s="328"/>
      <c r="H505" s="328"/>
      <c r="I505" s="328"/>
      <c r="J505" s="328"/>
      <c r="K505" s="328"/>
      <c r="L505" s="328"/>
      <c r="M505" s="328"/>
    </row>
    <row r="506" spans="1:13" ht="15.75" customHeight="1" x14ac:dyDescent="0.25">
      <c r="A506" s="328"/>
      <c r="B506" s="329"/>
      <c r="C506" s="328"/>
      <c r="D506" s="328"/>
      <c r="E506" s="328"/>
      <c r="F506" s="328"/>
      <c r="G506" s="328"/>
      <c r="H506" s="328"/>
      <c r="I506" s="328"/>
      <c r="J506" s="328"/>
      <c r="K506" s="328"/>
      <c r="L506" s="328"/>
      <c r="M506" s="328"/>
    </row>
    <row r="507" spans="1:13" ht="15.75" customHeight="1" x14ac:dyDescent="0.25">
      <c r="A507" s="328"/>
      <c r="B507" s="329"/>
      <c r="C507" s="328"/>
      <c r="D507" s="328"/>
      <c r="E507" s="328"/>
      <c r="F507" s="328"/>
      <c r="G507" s="328"/>
      <c r="H507" s="328"/>
      <c r="I507" s="328"/>
      <c r="J507" s="328"/>
      <c r="K507" s="328"/>
      <c r="L507" s="328"/>
      <c r="M507" s="328"/>
    </row>
    <row r="508" spans="1:13" ht="15.75" customHeight="1" x14ac:dyDescent="0.25">
      <c r="A508" s="328"/>
      <c r="B508" s="329"/>
      <c r="C508" s="328"/>
      <c r="D508" s="328"/>
      <c r="E508" s="328"/>
      <c r="F508" s="328"/>
      <c r="G508" s="328"/>
      <c r="H508" s="328"/>
      <c r="I508" s="328"/>
      <c r="J508" s="328"/>
      <c r="K508" s="328"/>
      <c r="L508" s="328"/>
      <c r="M508" s="328"/>
    </row>
    <row r="509" spans="1:13" ht="15.75" customHeight="1" x14ac:dyDescent="0.25">
      <c r="A509" s="328"/>
      <c r="B509" s="329"/>
      <c r="C509" s="328"/>
      <c r="D509" s="328"/>
      <c r="E509" s="328"/>
      <c r="F509" s="328"/>
      <c r="G509" s="328"/>
      <c r="H509" s="328"/>
      <c r="I509" s="328"/>
      <c r="J509" s="328"/>
      <c r="K509" s="328"/>
      <c r="L509" s="328"/>
      <c r="M509" s="328"/>
    </row>
    <row r="510" spans="1:13" ht="15.75" customHeight="1" x14ac:dyDescent="0.25">
      <c r="A510" s="328"/>
      <c r="B510" s="329"/>
      <c r="C510" s="328"/>
      <c r="D510" s="328"/>
      <c r="E510" s="328"/>
      <c r="F510" s="328"/>
      <c r="G510" s="328"/>
      <c r="H510" s="328"/>
      <c r="I510" s="328"/>
      <c r="J510" s="328"/>
      <c r="K510" s="328"/>
      <c r="L510" s="328"/>
      <c r="M510" s="328"/>
    </row>
    <row r="511" spans="1:13" ht="15.75" customHeight="1" x14ac:dyDescent="0.25">
      <c r="A511" s="328"/>
      <c r="B511" s="329"/>
      <c r="C511" s="328"/>
      <c r="D511" s="328"/>
      <c r="E511" s="328"/>
      <c r="F511" s="328"/>
      <c r="G511" s="328"/>
      <c r="H511" s="328"/>
      <c r="I511" s="328"/>
      <c r="J511" s="328"/>
      <c r="K511" s="328"/>
      <c r="L511" s="328"/>
      <c r="M511" s="328"/>
    </row>
    <row r="512" spans="1:13" ht="15.75" customHeight="1" x14ac:dyDescent="0.25">
      <c r="A512" s="328"/>
      <c r="B512" s="329"/>
      <c r="C512" s="328"/>
      <c r="D512" s="328"/>
      <c r="E512" s="328"/>
      <c r="F512" s="328"/>
      <c r="G512" s="328"/>
      <c r="H512" s="328"/>
      <c r="I512" s="328"/>
      <c r="J512" s="328"/>
      <c r="K512" s="328"/>
      <c r="L512" s="328"/>
      <c r="M512" s="328"/>
    </row>
    <row r="513" spans="1:13" ht="15.75" customHeight="1" x14ac:dyDescent="0.25">
      <c r="A513" s="328"/>
      <c r="B513" s="329"/>
      <c r="C513" s="328"/>
      <c r="D513" s="328"/>
      <c r="E513" s="328"/>
      <c r="F513" s="328"/>
      <c r="G513" s="328"/>
      <c r="H513" s="328"/>
      <c r="I513" s="328"/>
      <c r="J513" s="328"/>
      <c r="K513" s="328"/>
      <c r="L513" s="328"/>
      <c r="M513" s="328"/>
    </row>
    <row r="514" spans="1:13" ht="15.75" customHeight="1" x14ac:dyDescent="0.25">
      <c r="A514" s="328"/>
      <c r="B514" s="329"/>
      <c r="C514" s="328"/>
      <c r="D514" s="328"/>
      <c r="E514" s="328"/>
      <c r="F514" s="328"/>
      <c r="G514" s="328"/>
      <c r="H514" s="328"/>
      <c r="I514" s="328"/>
      <c r="J514" s="328"/>
      <c r="K514" s="328"/>
      <c r="L514" s="328"/>
      <c r="M514" s="328"/>
    </row>
    <row r="515" spans="1:13" ht="15.75" customHeight="1" x14ac:dyDescent="0.25">
      <c r="A515" s="328"/>
      <c r="B515" s="329"/>
      <c r="C515" s="328"/>
      <c r="D515" s="328"/>
      <c r="E515" s="328"/>
      <c r="F515" s="328"/>
      <c r="G515" s="328"/>
      <c r="H515" s="328"/>
      <c r="I515" s="328"/>
      <c r="J515" s="328"/>
      <c r="K515" s="328"/>
      <c r="L515" s="328"/>
      <c r="M515" s="328"/>
    </row>
    <row r="516" spans="1:13" ht="15.75" customHeight="1" x14ac:dyDescent="0.25">
      <c r="A516" s="328"/>
      <c r="B516" s="329"/>
      <c r="C516" s="328"/>
      <c r="D516" s="328"/>
      <c r="E516" s="328"/>
      <c r="F516" s="328"/>
      <c r="G516" s="328"/>
      <c r="H516" s="328"/>
      <c r="I516" s="328"/>
      <c r="J516" s="328"/>
      <c r="K516" s="328"/>
      <c r="L516" s="328"/>
      <c r="M516" s="328"/>
    </row>
    <row r="517" spans="1:13" ht="15.75" customHeight="1" x14ac:dyDescent="0.25">
      <c r="A517" s="328"/>
      <c r="B517" s="329"/>
      <c r="C517" s="328"/>
      <c r="D517" s="328"/>
      <c r="E517" s="328"/>
      <c r="F517" s="328"/>
      <c r="G517" s="328"/>
      <c r="H517" s="328"/>
      <c r="I517" s="328"/>
      <c r="J517" s="328"/>
      <c r="K517" s="328"/>
      <c r="L517" s="328"/>
      <c r="M517" s="328"/>
    </row>
    <row r="518" spans="1:13" ht="15.75" customHeight="1" x14ac:dyDescent="0.25">
      <c r="A518" s="328"/>
      <c r="B518" s="329"/>
      <c r="C518" s="328"/>
      <c r="D518" s="328"/>
      <c r="E518" s="328"/>
      <c r="F518" s="328"/>
      <c r="G518" s="328"/>
      <c r="H518" s="328"/>
      <c r="I518" s="328"/>
      <c r="J518" s="328"/>
      <c r="K518" s="328"/>
      <c r="L518" s="328"/>
      <c r="M518" s="328"/>
    </row>
    <row r="519" spans="1:13" ht="15.75" customHeight="1" x14ac:dyDescent="0.25">
      <c r="A519" s="328"/>
      <c r="B519" s="329"/>
      <c r="C519" s="328"/>
      <c r="D519" s="328"/>
      <c r="E519" s="328"/>
      <c r="F519" s="328"/>
      <c r="G519" s="328"/>
      <c r="H519" s="328"/>
      <c r="I519" s="328"/>
      <c r="J519" s="328"/>
      <c r="K519" s="328"/>
      <c r="L519" s="328"/>
      <c r="M519" s="328"/>
    </row>
    <row r="520" spans="1:13" ht="15.75" customHeight="1" x14ac:dyDescent="0.25">
      <c r="A520" s="328"/>
      <c r="B520" s="329"/>
      <c r="C520" s="328"/>
      <c r="D520" s="328"/>
      <c r="E520" s="328"/>
      <c r="F520" s="328"/>
      <c r="G520" s="328"/>
      <c r="H520" s="328"/>
      <c r="I520" s="328"/>
      <c r="J520" s="328"/>
      <c r="K520" s="328"/>
      <c r="L520" s="328"/>
      <c r="M520" s="328"/>
    </row>
    <row r="521" spans="1:13" ht="15.75" customHeight="1" x14ac:dyDescent="0.25">
      <c r="A521" s="328"/>
      <c r="B521" s="329"/>
      <c r="C521" s="328"/>
      <c r="D521" s="328"/>
      <c r="E521" s="328"/>
      <c r="F521" s="328"/>
      <c r="G521" s="328"/>
      <c r="H521" s="328"/>
      <c r="I521" s="328"/>
      <c r="J521" s="328"/>
      <c r="K521" s="328"/>
      <c r="L521" s="328"/>
      <c r="M521" s="328"/>
    </row>
    <row r="522" spans="1:13" ht="15.75" customHeight="1" x14ac:dyDescent="0.25">
      <c r="A522" s="328"/>
      <c r="B522" s="329"/>
      <c r="C522" s="328"/>
      <c r="D522" s="328"/>
      <c r="E522" s="328"/>
      <c r="F522" s="328"/>
      <c r="G522" s="328"/>
      <c r="H522" s="328"/>
      <c r="I522" s="328"/>
      <c r="J522" s="328"/>
      <c r="K522" s="328"/>
      <c r="L522" s="328"/>
      <c r="M522" s="328"/>
    </row>
    <row r="523" spans="1:13" ht="15.75" customHeight="1" x14ac:dyDescent="0.25">
      <c r="A523" s="328"/>
      <c r="B523" s="329"/>
      <c r="C523" s="328"/>
      <c r="D523" s="328"/>
      <c r="E523" s="328"/>
      <c r="F523" s="328"/>
      <c r="G523" s="328"/>
      <c r="H523" s="328"/>
      <c r="I523" s="328"/>
      <c r="J523" s="328"/>
      <c r="K523" s="328"/>
      <c r="L523" s="328"/>
      <c r="M523" s="328"/>
    </row>
    <row r="524" spans="1:13" ht="15.75" customHeight="1" x14ac:dyDescent="0.25">
      <c r="A524" s="328"/>
      <c r="B524" s="329"/>
      <c r="C524" s="328"/>
      <c r="D524" s="328"/>
      <c r="E524" s="328"/>
      <c r="F524" s="328"/>
      <c r="G524" s="328"/>
      <c r="H524" s="328"/>
      <c r="I524" s="328"/>
      <c r="J524" s="328"/>
      <c r="K524" s="328"/>
      <c r="L524" s="328"/>
      <c r="M524" s="328"/>
    </row>
    <row r="525" spans="1:13" ht="15.75" customHeight="1" x14ac:dyDescent="0.25">
      <c r="A525" s="328"/>
      <c r="B525" s="329"/>
      <c r="C525" s="328"/>
      <c r="D525" s="328"/>
      <c r="E525" s="328"/>
      <c r="F525" s="328"/>
      <c r="G525" s="328"/>
      <c r="H525" s="328"/>
      <c r="I525" s="328"/>
      <c r="J525" s="328"/>
      <c r="K525" s="328"/>
      <c r="L525" s="328"/>
      <c r="M525" s="328"/>
    </row>
    <row r="526" spans="1:13" ht="15.75" customHeight="1" x14ac:dyDescent="0.25">
      <c r="A526" s="328"/>
      <c r="B526" s="329"/>
      <c r="C526" s="328"/>
      <c r="D526" s="328"/>
      <c r="E526" s="328"/>
      <c r="F526" s="328"/>
      <c r="G526" s="328"/>
      <c r="H526" s="328"/>
      <c r="I526" s="328"/>
      <c r="J526" s="328"/>
      <c r="K526" s="328"/>
      <c r="L526" s="328"/>
      <c r="M526" s="328"/>
    </row>
    <row r="527" spans="1:13" ht="15.75" customHeight="1" x14ac:dyDescent="0.25">
      <c r="A527" s="328"/>
      <c r="B527" s="329"/>
      <c r="C527" s="328"/>
      <c r="D527" s="328"/>
      <c r="E527" s="328"/>
      <c r="F527" s="328"/>
      <c r="G527" s="328"/>
      <c r="H527" s="328"/>
      <c r="I527" s="328"/>
      <c r="J527" s="328"/>
      <c r="K527" s="328"/>
      <c r="L527" s="328"/>
      <c r="M527" s="328"/>
    </row>
    <row r="528" spans="1:13" ht="15.75" customHeight="1" x14ac:dyDescent="0.25">
      <c r="A528" s="328"/>
      <c r="B528" s="329"/>
      <c r="C528" s="328"/>
      <c r="D528" s="328"/>
      <c r="E528" s="328"/>
      <c r="F528" s="328"/>
      <c r="G528" s="328"/>
      <c r="H528" s="328"/>
      <c r="I528" s="328"/>
      <c r="J528" s="328"/>
      <c r="K528" s="328"/>
      <c r="L528" s="328"/>
      <c r="M528" s="328"/>
    </row>
    <row r="529" spans="1:13" ht="15.75" customHeight="1" x14ac:dyDescent="0.25">
      <c r="A529" s="328"/>
      <c r="B529" s="329"/>
      <c r="C529" s="328"/>
      <c r="D529" s="328"/>
      <c r="E529" s="328"/>
      <c r="F529" s="328"/>
      <c r="G529" s="328"/>
      <c r="H529" s="328"/>
      <c r="I529" s="328"/>
      <c r="J529" s="328"/>
      <c r="K529" s="328"/>
      <c r="L529" s="328"/>
      <c r="M529" s="328"/>
    </row>
    <row r="530" spans="1:13" ht="15.75" customHeight="1" x14ac:dyDescent="0.25">
      <c r="A530" s="328"/>
      <c r="B530" s="329"/>
      <c r="C530" s="328"/>
      <c r="D530" s="328"/>
      <c r="E530" s="328"/>
      <c r="F530" s="328"/>
      <c r="G530" s="328"/>
      <c r="H530" s="328"/>
      <c r="I530" s="328"/>
      <c r="J530" s="328"/>
      <c r="K530" s="328"/>
      <c r="L530" s="328"/>
      <c r="M530" s="328"/>
    </row>
    <row r="531" spans="1:13" ht="15.75" customHeight="1" x14ac:dyDescent="0.25">
      <c r="A531" s="328"/>
      <c r="B531" s="329"/>
      <c r="C531" s="328"/>
      <c r="D531" s="328"/>
      <c r="E531" s="328"/>
      <c r="F531" s="328"/>
      <c r="G531" s="328"/>
      <c r="H531" s="328"/>
      <c r="I531" s="328"/>
      <c r="J531" s="328"/>
      <c r="K531" s="328"/>
      <c r="L531" s="328"/>
      <c r="M531" s="328"/>
    </row>
    <row r="532" spans="1:13" ht="15.75" customHeight="1" x14ac:dyDescent="0.25">
      <c r="A532" s="328"/>
      <c r="B532" s="329"/>
      <c r="C532" s="328"/>
      <c r="D532" s="328"/>
      <c r="E532" s="328"/>
      <c r="F532" s="328"/>
      <c r="G532" s="328"/>
      <c r="H532" s="328"/>
      <c r="I532" s="328"/>
      <c r="J532" s="328"/>
      <c r="K532" s="328"/>
      <c r="L532" s="328"/>
      <c r="M532" s="328"/>
    </row>
    <row r="533" spans="1:13" ht="15.75" customHeight="1" x14ac:dyDescent="0.25">
      <c r="A533" s="328"/>
      <c r="B533" s="329"/>
      <c r="C533" s="328"/>
      <c r="D533" s="328"/>
      <c r="E533" s="328"/>
      <c r="F533" s="328"/>
      <c r="G533" s="328"/>
      <c r="H533" s="328"/>
      <c r="I533" s="328"/>
      <c r="J533" s="328"/>
      <c r="K533" s="328"/>
      <c r="L533" s="328"/>
      <c r="M533" s="328"/>
    </row>
    <row r="534" spans="1:13" ht="15.75" customHeight="1" x14ac:dyDescent="0.25">
      <c r="A534" s="328"/>
      <c r="B534" s="329"/>
      <c r="C534" s="328"/>
      <c r="D534" s="328"/>
      <c r="E534" s="328"/>
      <c r="F534" s="328"/>
      <c r="G534" s="328"/>
      <c r="H534" s="328"/>
      <c r="I534" s="328"/>
      <c r="J534" s="328"/>
      <c r="K534" s="328"/>
      <c r="L534" s="328"/>
      <c r="M534" s="328"/>
    </row>
    <row r="535" spans="1:13" ht="15.75" customHeight="1" x14ac:dyDescent="0.25">
      <c r="A535" s="328"/>
      <c r="B535" s="329"/>
      <c r="C535" s="328"/>
      <c r="D535" s="328"/>
      <c r="E535" s="328"/>
      <c r="F535" s="328"/>
      <c r="G535" s="328"/>
      <c r="H535" s="328"/>
      <c r="I535" s="328"/>
      <c r="J535" s="328"/>
      <c r="K535" s="328"/>
      <c r="L535" s="328"/>
      <c r="M535" s="328"/>
    </row>
    <row r="536" spans="1:13" ht="15.75" customHeight="1" x14ac:dyDescent="0.25">
      <c r="A536" s="328"/>
      <c r="B536" s="329"/>
      <c r="C536" s="328"/>
      <c r="D536" s="328"/>
      <c r="E536" s="328"/>
      <c r="F536" s="328"/>
      <c r="G536" s="328"/>
      <c r="H536" s="328"/>
      <c r="I536" s="328"/>
      <c r="J536" s="328"/>
      <c r="K536" s="328"/>
      <c r="L536" s="328"/>
      <c r="M536" s="328"/>
    </row>
    <row r="537" spans="1:13" ht="15.75" customHeight="1" x14ac:dyDescent="0.25">
      <c r="A537" s="328"/>
      <c r="B537" s="329"/>
      <c r="C537" s="328"/>
      <c r="D537" s="328"/>
      <c r="E537" s="328"/>
      <c r="F537" s="328"/>
      <c r="G537" s="328"/>
      <c r="H537" s="328"/>
      <c r="I537" s="328"/>
      <c r="J537" s="328"/>
      <c r="K537" s="328"/>
      <c r="L537" s="328"/>
      <c r="M537" s="328"/>
    </row>
    <row r="538" spans="1:13" ht="15.75" customHeight="1" x14ac:dyDescent="0.25">
      <c r="A538" s="328"/>
      <c r="B538" s="329"/>
      <c r="C538" s="328"/>
      <c r="D538" s="328"/>
      <c r="E538" s="328"/>
      <c r="F538" s="328"/>
      <c r="G538" s="328"/>
      <c r="H538" s="328"/>
      <c r="I538" s="328"/>
      <c r="J538" s="328"/>
      <c r="K538" s="328"/>
      <c r="L538" s="328"/>
      <c r="M538" s="328"/>
    </row>
    <row r="539" spans="1:13" ht="15.75" customHeight="1" x14ac:dyDescent="0.25">
      <c r="A539" s="328"/>
      <c r="B539" s="329"/>
      <c r="C539" s="328"/>
      <c r="D539" s="328"/>
      <c r="E539" s="328"/>
      <c r="F539" s="328"/>
      <c r="G539" s="328"/>
      <c r="H539" s="328"/>
      <c r="I539" s="328"/>
      <c r="J539" s="328"/>
      <c r="K539" s="328"/>
      <c r="L539" s="328"/>
      <c r="M539" s="328"/>
    </row>
    <row r="540" spans="1:13" ht="15.75" customHeight="1" x14ac:dyDescent="0.25">
      <c r="A540" s="328"/>
      <c r="B540" s="329"/>
      <c r="C540" s="328"/>
      <c r="D540" s="328"/>
      <c r="E540" s="328"/>
      <c r="F540" s="328"/>
      <c r="G540" s="328"/>
      <c r="H540" s="328"/>
      <c r="I540" s="328"/>
      <c r="J540" s="328"/>
      <c r="K540" s="328"/>
      <c r="L540" s="328"/>
      <c r="M540" s="328"/>
    </row>
    <row r="541" spans="1:13" ht="15.75" customHeight="1" x14ac:dyDescent="0.25">
      <c r="A541" s="328"/>
      <c r="B541" s="329"/>
      <c r="C541" s="328"/>
      <c r="D541" s="328"/>
      <c r="E541" s="328"/>
      <c r="F541" s="328"/>
      <c r="G541" s="328"/>
      <c r="H541" s="328"/>
      <c r="I541" s="328"/>
      <c r="J541" s="328"/>
      <c r="K541" s="328"/>
      <c r="L541" s="328"/>
      <c r="M541" s="328"/>
    </row>
    <row r="542" spans="1:13" ht="15.75" customHeight="1" x14ac:dyDescent="0.25">
      <c r="A542" s="328"/>
      <c r="B542" s="329"/>
      <c r="C542" s="328"/>
      <c r="D542" s="328"/>
      <c r="E542" s="328"/>
      <c r="F542" s="328"/>
      <c r="G542" s="328"/>
      <c r="H542" s="328"/>
      <c r="I542" s="328"/>
      <c r="J542" s="328"/>
      <c r="K542" s="328"/>
      <c r="L542" s="328"/>
      <c r="M542" s="328"/>
    </row>
    <row r="543" spans="1:13" ht="15.75" customHeight="1" x14ac:dyDescent="0.25">
      <c r="A543" s="328"/>
      <c r="B543" s="329"/>
      <c r="C543" s="328"/>
      <c r="D543" s="328"/>
      <c r="E543" s="328"/>
      <c r="F543" s="328"/>
      <c r="G543" s="328"/>
      <c r="H543" s="328"/>
      <c r="I543" s="328"/>
      <c r="J543" s="328"/>
      <c r="K543" s="328"/>
      <c r="L543" s="328"/>
      <c r="M543" s="328"/>
    </row>
    <row r="544" spans="1:13" ht="15.75" customHeight="1" x14ac:dyDescent="0.25">
      <c r="A544" s="328"/>
      <c r="B544" s="329"/>
      <c r="C544" s="328"/>
      <c r="D544" s="328"/>
      <c r="E544" s="328"/>
      <c r="F544" s="328"/>
      <c r="G544" s="328"/>
      <c r="H544" s="328"/>
      <c r="I544" s="328"/>
      <c r="J544" s="328"/>
      <c r="K544" s="328"/>
      <c r="L544" s="328"/>
      <c r="M544" s="328"/>
    </row>
    <row r="545" spans="1:13" ht="15.75" customHeight="1" x14ac:dyDescent="0.25">
      <c r="A545" s="328"/>
      <c r="B545" s="329"/>
      <c r="C545" s="328"/>
      <c r="D545" s="328"/>
      <c r="E545" s="328"/>
      <c r="F545" s="328"/>
      <c r="G545" s="328"/>
      <c r="H545" s="328"/>
      <c r="I545" s="328"/>
      <c r="J545" s="328"/>
      <c r="K545" s="328"/>
      <c r="L545" s="328"/>
      <c r="M545" s="328"/>
    </row>
    <row r="546" spans="1:13" ht="15.75" customHeight="1" x14ac:dyDescent="0.25">
      <c r="A546" s="328"/>
      <c r="B546" s="329"/>
      <c r="C546" s="328"/>
      <c r="D546" s="328"/>
      <c r="E546" s="328"/>
      <c r="F546" s="328"/>
      <c r="G546" s="328"/>
      <c r="H546" s="328"/>
      <c r="I546" s="328"/>
      <c r="J546" s="328"/>
      <c r="K546" s="328"/>
      <c r="L546" s="328"/>
      <c r="M546" s="328"/>
    </row>
    <row r="547" spans="1:13" ht="15.75" customHeight="1" x14ac:dyDescent="0.25">
      <c r="A547" s="328"/>
      <c r="B547" s="329"/>
      <c r="C547" s="328"/>
      <c r="D547" s="328"/>
      <c r="E547" s="328"/>
      <c r="F547" s="328"/>
      <c r="G547" s="328"/>
      <c r="H547" s="328"/>
      <c r="I547" s="328"/>
      <c r="J547" s="328"/>
      <c r="K547" s="328"/>
      <c r="L547" s="328"/>
      <c r="M547" s="328"/>
    </row>
    <row r="548" spans="1:13" ht="15.75" customHeight="1" x14ac:dyDescent="0.25">
      <c r="A548" s="328"/>
      <c r="B548" s="329"/>
      <c r="C548" s="328"/>
      <c r="D548" s="328"/>
      <c r="E548" s="328"/>
      <c r="F548" s="328"/>
      <c r="G548" s="328"/>
      <c r="H548" s="328"/>
      <c r="I548" s="328"/>
      <c r="J548" s="328"/>
      <c r="K548" s="328"/>
      <c r="L548" s="328"/>
      <c r="M548" s="328"/>
    </row>
    <row r="549" spans="1:13" ht="15.75" customHeight="1" x14ac:dyDescent="0.25">
      <c r="A549" s="328"/>
      <c r="B549" s="329"/>
      <c r="C549" s="328"/>
      <c r="D549" s="328"/>
      <c r="E549" s="328"/>
      <c r="F549" s="328"/>
      <c r="G549" s="328"/>
      <c r="H549" s="328"/>
      <c r="I549" s="328"/>
      <c r="J549" s="328"/>
      <c r="K549" s="328"/>
      <c r="L549" s="328"/>
      <c r="M549" s="328"/>
    </row>
    <row r="550" spans="1:13" ht="15.75" customHeight="1" x14ac:dyDescent="0.25">
      <c r="A550" s="328"/>
      <c r="B550" s="329"/>
      <c r="C550" s="328"/>
      <c r="D550" s="328"/>
      <c r="E550" s="328"/>
      <c r="F550" s="328"/>
      <c r="G550" s="328"/>
      <c r="H550" s="328"/>
      <c r="I550" s="328"/>
      <c r="J550" s="328"/>
      <c r="K550" s="328"/>
      <c r="L550" s="328"/>
      <c r="M550" s="328"/>
    </row>
    <row r="551" spans="1:13" ht="15.75" customHeight="1" x14ac:dyDescent="0.25">
      <c r="A551" s="328"/>
      <c r="B551" s="329"/>
      <c r="C551" s="328"/>
      <c r="D551" s="328"/>
      <c r="E551" s="328"/>
      <c r="F551" s="328"/>
      <c r="G551" s="328"/>
      <c r="H551" s="328"/>
      <c r="I551" s="328"/>
      <c r="J551" s="328"/>
      <c r="K551" s="328"/>
      <c r="L551" s="328"/>
      <c r="M551" s="328"/>
    </row>
    <row r="552" spans="1:13" ht="15.75" customHeight="1" x14ac:dyDescent="0.25">
      <c r="A552" s="328"/>
      <c r="B552" s="329"/>
      <c r="C552" s="328"/>
      <c r="D552" s="328"/>
      <c r="E552" s="328"/>
      <c r="F552" s="328"/>
      <c r="G552" s="328"/>
      <c r="H552" s="328"/>
      <c r="I552" s="328"/>
      <c r="J552" s="328"/>
      <c r="K552" s="328"/>
      <c r="L552" s="328"/>
      <c r="M552" s="328"/>
    </row>
    <row r="553" spans="1:13" ht="15.75" customHeight="1" x14ac:dyDescent="0.25">
      <c r="A553" s="328"/>
      <c r="B553" s="329"/>
      <c r="C553" s="328"/>
      <c r="D553" s="328"/>
      <c r="E553" s="328"/>
      <c r="F553" s="328"/>
      <c r="G553" s="328"/>
      <c r="H553" s="328"/>
      <c r="I553" s="328"/>
      <c r="J553" s="328"/>
      <c r="K553" s="328"/>
      <c r="L553" s="328"/>
      <c r="M553" s="328"/>
    </row>
    <row r="554" spans="1:13" ht="15.75" customHeight="1" x14ac:dyDescent="0.25">
      <c r="A554" s="328"/>
      <c r="B554" s="329"/>
      <c r="C554" s="328"/>
      <c r="D554" s="328"/>
      <c r="E554" s="328"/>
      <c r="F554" s="328"/>
      <c r="G554" s="328"/>
      <c r="H554" s="328"/>
      <c r="I554" s="328"/>
      <c r="J554" s="328"/>
      <c r="K554" s="328"/>
      <c r="L554" s="328"/>
      <c r="M554" s="328"/>
    </row>
    <row r="555" spans="1:13" ht="15.75" customHeight="1" x14ac:dyDescent="0.25">
      <c r="A555" s="328"/>
      <c r="B555" s="329"/>
      <c r="C555" s="328"/>
      <c r="D555" s="328"/>
      <c r="E555" s="328"/>
      <c r="F555" s="328"/>
      <c r="G555" s="328"/>
      <c r="H555" s="328"/>
      <c r="I555" s="328"/>
      <c r="J555" s="328"/>
      <c r="K555" s="328"/>
      <c r="L555" s="328"/>
      <c r="M555" s="328"/>
    </row>
    <row r="556" spans="1:13" ht="15.75" customHeight="1" x14ac:dyDescent="0.25">
      <c r="A556" s="328"/>
      <c r="B556" s="329"/>
      <c r="C556" s="328"/>
      <c r="D556" s="328"/>
      <c r="E556" s="328"/>
      <c r="F556" s="328"/>
      <c r="G556" s="328"/>
      <c r="H556" s="328"/>
      <c r="I556" s="328"/>
      <c r="J556" s="328"/>
      <c r="K556" s="328"/>
      <c r="L556" s="328"/>
      <c r="M556" s="328"/>
    </row>
    <row r="557" spans="1:13" ht="15.75" customHeight="1" x14ac:dyDescent="0.25">
      <c r="A557" s="328"/>
      <c r="B557" s="329"/>
      <c r="C557" s="328"/>
      <c r="D557" s="328"/>
      <c r="E557" s="328"/>
      <c r="F557" s="328"/>
      <c r="G557" s="328"/>
      <c r="H557" s="328"/>
      <c r="I557" s="328"/>
      <c r="J557" s="328"/>
      <c r="K557" s="328"/>
      <c r="L557" s="328"/>
      <c r="M557" s="328"/>
    </row>
    <row r="558" spans="1:13" ht="15.75" customHeight="1" x14ac:dyDescent="0.25">
      <c r="A558" s="328"/>
      <c r="B558" s="329"/>
      <c r="C558" s="328"/>
      <c r="D558" s="328"/>
      <c r="E558" s="328"/>
      <c r="F558" s="328"/>
      <c r="G558" s="328"/>
      <c r="H558" s="328"/>
      <c r="I558" s="328"/>
      <c r="J558" s="328"/>
      <c r="K558" s="328"/>
      <c r="L558" s="328"/>
      <c r="M558" s="328"/>
    </row>
    <row r="559" spans="1:13" ht="15.75" customHeight="1" x14ac:dyDescent="0.25">
      <c r="A559" s="328"/>
      <c r="B559" s="329"/>
      <c r="C559" s="328"/>
      <c r="D559" s="328"/>
      <c r="E559" s="328"/>
      <c r="F559" s="328"/>
      <c r="G559" s="328"/>
      <c r="H559" s="328"/>
      <c r="I559" s="328"/>
      <c r="J559" s="328"/>
      <c r="K559" s="328"/>
      <c r="L559" s="328"/>
      <c r="M559" s="328"/>
    </row>
    <row r="560" spans="1:13" ht="15.75" customHeight="1" x14ac:dyDescent="0.25">
      <c r="A560" s="328"/>
      <c r="B560" s="329"/>
      <c r="C560" s="328"/>
      <c r="D560" s="328"/>
      <c r="E560" s="328"/>
      <c r="F560" s="328"/>
      <c r="G560" s="328"/>
      <c r="H560" s="328"/>
      <c r="I560" s="328"/>
      <c r="J560" s="328"/>
      <c r="K560" s="328"/>
      <c r="L560" s="328"/>
      <c r="M560" s="328"/>
    </row>
    <row r="561" spans="1:13" ht="15.75" customHeight="1" x14ac:dyDescent="0.25">
      <c r="A561" s="328"/>
      <c r="B561" s="329"/>
      <c r="C561" s="328"/>
      <c r="D561" s="328"/>
      <c r="E561" s="328"/>
      <c r="F561" s="328"/>
      <c r="G561" s="328"/>
      <c r="H561" s="328"/>
      <c r="I561" s="328"/>
      <c r="J561" s="328"/>
      <c r="K561" s="328"/>
      <c r="L561" s="328"/>
      <c r="M561" s="328"/>
    </row>
    <row r="562" spans="1:13" ht="15.75" customHeight="1" x14ac:dyDescent="0.25">
      <c r="A562" s="328"/>
      <c r="B562" s="329"/>
      <c r="C562" s="328"/>
      <c r="D562" s="328"/>
      <c r="E562" s="328"/>
      <c r="F562" s="328"/>
      <c r="G562" s="328"/>
      <c r="H562" s="328"/>
      <c r="I562" s="328"/>
      <c r="J562" s="328"/>
      <c r="K562" s="328"/>
      <c r="L562" s="328"/>
      <c r="M562" s="328"/>
    </row>
    <row r="563" spans="1:13" ht="15.75" customHeight="1" x14ac:dyDescent="0.25">
      <c r="A563" s="328"/>
      <c r="B563" s="329"/>
      <c r="C563" s="328"/>
      <c r="D563" s="328"/>
      <c r="E563" s="328"/>
      <c r="F563" s="328"/>
      <c r="G563" s="328"/>
      <c r="H563" s="328"/>
      <c r="I563" s="328"/>
      <c r="J563" s="328"/>
      <c r="K563" s="328"/>
      <c r="L563" s="328"/>
      <c r="M563" s="328"/>
    </row>
    <row r="564" spans="1:13" ht="15.75" customHeight="1" x14ac:dyDescent="0.25">
      <c r="A564" s="328"/>
      <c r="B564" s="329"/>
      <c r="C564" s="328"/>
      <c r="D564" s="328"/>
      <c r="E564" s="328"/>
      <c r="F564" s="328"/>
      <c r="G564" s="328"/>
      <c r="H564" s="328"/>
      <c r="I564" s="328"/>
      <c r="J564" s="328"/>
      <c r="K564" s="328"/>
      <c r="L564" s="328"/>
      <c r="M564" s="328"/>
    </row>
    <row r="565" spans="1:13" ht="15.75" customHeight="1" x14ac:dyDescent="0.25">
      <c r="A565" s="328"/>
      <c r="B565" s="329"/>
      <c r="C565" s="328"/>
      <c r="D565" s="328"/>
      <c r="E565" s="328"/>
      <c r="F565" s="328"/>
      <c r="G565" s="328"/>
      <c r="H565" s="328"/>
      <c r="I565" s="328"/>
      <c r="J565" s="328"/>
      <c r="K565" s="328"/>
      <c r="L565" s="328"/>
      <c r="M565" s="328"/>
    </row>
    <row r="566" spans="1:13" ht="15.75" customHeight="1" x14ac:dyDescent="0.25">
      <c r="A566" s="328"/>
      <c r="B566" s="329"/>
      <c r="C566" s="328"/>
      <c r="D566" s="328"/>
      <c r="E566" s="328"/>
      <c r="F566" s="328"/>
      <c r="G566" s="328"/>
      <c r="H566" s="328"/>
      <c r="I566" s="328"/>
      <c r="J566" s="328"/>
      <c r="K566" s="328"/>
      <c r="L566" s="328"/>
      <c r="M566" s="328"/>
    </row>
    <row r="567" spans="1:13" ht="15.75" customHeight="1" x14ac:dyDescent="0.25">
      <c r="A567" s="328"/>
      <c r="B567" s="329"/>
      <c r="C567" s="328"/>
      <c r="D567" s="328"/>
      <c r="E567" s="328"/>
      <c r="F567" s="328"/>
      <c r="G567" s="328"/>
      <c r="H567" s="328"/>
      <c r="I567" s="328"/>
      <c r="J567" s="328"/>
      <c r="K567" s="328"/>
      <c r="L567" s="328"/>
      <c r="M567" s="328"/>
    </row>
    <row r="568" spans="1:13" ht="15.75" customHeight="1" x14ac:dyDescent="0.25">
      <c r="A568" s="328"/>
      <c r="B568" s="329"/>
      <c r="C568" s="328"/>
      <c r="D568" s="328"/>
      <c r="E568" s="328"/>
      <c r="F568" s="328"/>
      <c r="G568" s="328"/>
      <c r="H568" s="328"/>
      <c r="I568" s="328"/>
      <c r="J568" s="328"/>
      <c r="K568" s="328"/>
      <c r="L568" s="328"/>
      <c r="M568" s="328"/>
    </row>
    <row r="569" spans="1:13" ht="15.75" customHeight="1" x14ac:dyDescent="0.25">
      <c r="A569" s="328"/>
      <c r="B569" s="329"/>
      <c r="C569" s="328"/>
      <c r="D569" s="328"/>
      <c r="E569" s="328"/>
      <c r="F569" s="328"/>
      <c r="G569" s="328"/>
      <c r="H569" s="328"/>
      <c r="I569" s="328"/>
      <c r="J569" s="328"/>
      <c r="K569" s="328"/>
      <c r="L569" s="328"/>
      <c r="M569" s="328"/>
    </row>
    <row r="570" spans="1:13" ht="15.75" customHeight="1" x14ac:dyDescent="0.25">
      <c r="A570" s="328"/>
      <c r="B570" s="329"/>
      <c r="C570" s="328"/>
      <c r="D570" s="328"/>
      <c r="E570" s="328"/>
      <c r="F570" s="328"/>
      <c r="G570" s="328"/>
      <c r="H570" s="328"/>
      <c r="I570" s="328"/>
      <c r="J570" s="328"/>
      <c r="K570" s="328"/>
      <c r="L570" s="328"/>
      <c r="M570" s="328"/>
    </row>
    <row r="571" spans="1:13" ht="15.75" customHeight="1" x14ac:dyDescent="0.25">
      <c r="A571" s="328"/>
      <c r="B571" s="329"/>
      <c r="C571" s="328"/>
      <c r="D571" s="328"/>
      <c r="E571" s="328"/>
      <c r="F571" s="328"/>
      <c r="G571" s="328"/>
      <c r="H571" s="328"/>
      <c r="I571" s="328"/>
      <c r="J571" s="328"/>
      <c r="K571" s="328"/>
      <c r="L571" s="328"/>
      <c r="M571" s="328"/>
    </row>
    <row r="572" spans="1:13" ht="15.75" customHeight="1" x14ac:dyDescent="0.25">
      <c r="A572" s="328"/>
      <c r="B572" s="329"/>
      <c r="C572" s="328"/>
      <c r="D572" s="328"/>
      <c r="E572" s="328"/>
      <c r="F572" s="328"/>
      <c r="G572" s="328"/>
      <c r="H572" s="328"/>
      <c r="I572" s="328"/>
      <c r="J572" s="328"/>
      <c r="K572" s="328"/>
      <c r="L572" s="328"/>
      <c r="M572" s="328"/>
    </row>
    <row r="573" spans="1:13" ht="15.75" customHeight="1" x14ac:dyDescent="0.25">
      <c r="A573" s="328"/>
      <c r="B573" s="329"/>
      <c r="C573" s="328"/>
      <c r="D573" s="328"/>
      <c r="E573" s="328"/>
      <c r="F573" s="328"/>
      <c r="G573" s="328"/>
      <c r="H573" s="328"/>
      <c r="I573" s="328"/>
      <c r="J573" s="328"/>
      <c r="K573" s="328"/>
      <c r="L573" s="328"/>
      <c r="M573" s="328"/>
    </row>
    <row r="574" spans="1:13" ht="15.75" customHeight="1" x14ac:dyDescent="0.25">
      <c r="A574" s="328"/>
      <c r="B574" s="329"/>
      <c r="C574" s="328"/>
      <c r="D574" s="328"/>
      <c r="E574" s="328"/>
      <c r="F574" s="328"/>
      <c r="G574" s="328"/>
      <c r="H574" s="328"/>
      <c r="I574" s="328"/>
      <c r="J574" s="328"/>
      <c r="K574" s="328"/>
      <c r="L574" s="328"/>
      <c r="M574" s="328"/>
    </row>
    <row r="575" spans="1:13" ht="15.75" customHeight="1" x14ac:dyDescent="0.25">
      <c r="A575" s="328"/>
      <c r="B575" s="329"/>
      <c r="C575" s="328"/>
      <c r="D575" s="328"/>
      <c r="E575" s="328"/>
      <c r="F575" s="328"/>
      <c r="G575" s="328"/>
      <c r="H575" s="328"/>
      <c r="I575" s="328"/>
      <c r="J575" s="328"/>
      <c r="K575" s="328"/>
      <c r="L575" s="328"/>
      <c r="M575" s="328"/>
    </row>
    <row r="576" spans="1:13" ht="15.75" customHeight="1" x14ac:dyDescent="0.25">
      <c r="A576" s="328"/>
      <c r="B576" s="329"/>
      <c r="C576" s="328"/>
      <c r="D576" s="328"/>
      <c r="E576" s="328"/>
      <c r="F576" s="328"/>
      <c r="G576" s="328"/>
      <c r="H576" s="328"/>
      <c r="I576" s="328"/>
      <c r="J576" s="328"/>
      <c r="K576" s="328"/>
      <c r="L576" s="328"/>
      <c r="M576" s="328"/>
    </row>
    <row r="577" spans="1:13" ht="15.75" customHeight="1" x14ac:dyDescent="0.25">
      <c r="A577" s="328"/>
      <c r="B577" s="329"/>
      <c r="C577" s="328"/>
      <c r="D577" s="328"/>
      <c r="E577" s="328"/>
      <c r="F577" s="328"/>
      <c r="G577" s="328"/>
      <c r="H577" s="328"/>
      <c r="I577" s="328"/>
      <c r="J577" s="328"/>
      <c r="K577" s="328"/>
      <c r="L577" s="328"/>
      <c r="M577" s="328"/>
    </row>
    <row r="578" spans="1:13" ht="15.75" customHeight="1" x14ac:dyDescent="0.25">
      <c r="A578" s="328"/>
      <c r="B578" s="329"/>
      <c r="C578" s="328"/>
      <c r="D578" s="328"/>
      <c r="E578" s="328"/>
      <c r="F578" s="328"/>
      <c r="G578" s="328"/>
      <c r="H578" s="328"/>
      <c r="I578" s="328"/>
      <c r="J578" s="328"/>
      <c r="K578" s="328"/>
      <c r="L578" s="328"/>
      <c r="M578" s="328"/>
    </row>
    <row r="579" spans="1:13" ht="15.75" customHeight="1" x14ac:dyDescent="0.25">
      <c r="A579" s="328"/>
      <c r="B579" s="329"/>
      <c r="C579" s="328"/>
      <c r="D579" s="328"/>
      <c r="E579" s="328"/>
      <c r="F579" s="328"/>
      <c r="G579" s="328"/>
      <c r="H579" s="328"/>
      <c r="I579" s="328"/>
      <c r="J579" s="328"/>
      <c r="K579" s="328"/>
      <c r="L579" s="328"/>
      <c r="M579" s="328"/>
    </row>
    <row r="580" spans="1:13" ht="15.75" customHeight="1" x14ac:dyDescent="0.25">
      <c r="A580" s="328"/>
      <c r="B580" s="329"/>
      <c r="C580" s="328"/>
      <c r="D580" s="328"/>
      <c r="E580" s="328"/>
      <c r="F580" s="328"/>
      <c r="G580" s="328"/>
      <c r="H580" s="328"/>
      <c r="I580" s="328"/>
      <c r="J580" s="328"/>
      <c r="K580" s="328"/>
      <c r="L580" s="328"/>
      <c r="M580" s="328"/>
    </row>
    <row r="581" spans="1:13" ht="15.75" customHeight="1" x14ac:dyDescent="0.25">
      <c r="A581" s="328"/>
      <c r="B581" s="329"/>
      <c r="C581" s="328"/>
      <c r="D581" s="328"/>
      <c r="E581" s="328"/>
      <c r="F581" s="328"/>
      <c r="G581" s="328"/>
      <c r="H581" s="328"/>
      <c r="I581" s="328"/>
      <c r="J581" s="328"/>
      <c r="K581" s="328"/>
      <c r="L581" s="328"/>
      <c r="M581" s="328"/>
    </row>
    <row r="582" spans="1:13" ht="15.75" customHeight="1" x14ac:dyDescent="0.25">
      <c r="A582" s="328"/>
      <c r="B582" s="329"/>
      <c r="C582" s="328"/>
      <c r="D582" s="328"/>
      <c r="E582" s="328"/>
      <c r="F582" s="328"/>
      <c r="G582" s="328"/>
      <c r="H582" s="328"/>
      <c r="I582" s="328"/>
      <c r="J582" s="328"/>
      <c r="K582" s="328"/>
      <c r="L582" s="328"/>
      <c r="M582" s="328"/>
    </row>
    <row r="583" spans="1:13" ht="15.75" customHeight="1" x14ac:dyDescent="0.25">
      <c r="A583" s="328"/>
      <c r="B583" s="329"/>
      <c r="C583" s="328"/>
      <c r="D583" s="328"/>
      <c r="E583" s="328"/>
      <c r="F583" s="328"/>
      <c r="G583" s="328"/>
      <c r="H583" s="328"/>
      <c r="I583" s="328"/>
      <c r="J583" s="328"/>
      <c r="K583" s="328"/>
      <c r="L583" s="328"/>
      <c r="M583" s="328"/>
    </row>
    <row r="584" spans="1:13" ht="15.75" customHeight="1" x14ac:dyDescent="0.25">
      <c r="A584" s="328"/>
      <c r="B584" s="329"/>
      <c r="C584" s="328"/>
      <c r="D584" s="328"/>
      <c r="E584" s="328"/>
      <c r="F584" s="328"/>
      <c r="G584" s="328"/>
      <c r="H584" s="328"/>
      <c r="I584" s="328"/>
      <c r="J584" s="328"/>
      <c r="K584" s="328"/>
      <c r="L584" s="328"/>
      <c r="M584" s="328"/>
    </row>
    <row r="585" spans="1:13" ht="15.75" customHeight="1" x14ac:dyDescent="0.25">
      <c r="A585" s="328"/>
      <c r="B585" s="329"/>
      <c r="C585" s="328"/>
      <c r="D585" s="328"/>
      <c r="E585" s="328"/>
      <c r="F585" s="328"/>
      <c r="G585" s="328"/>
      <c r="H585" s="328"/>
      <c r="I585" s="328"/>
      <c r="J585" s="328"/>
      <c r="K585" s="328"/>
      <c r="L585" s="328"/>
      <c r="M585" s="328"/>
    </row>
    <row r="586" spans="1:13" ht="15.75" customHeight="1" x14ac:dyDescent="0.25">
      <c r="A586" s="328"/>
      <c r="B586" s="329"/>
      <c r="C586" s="328"/>
      <c r="D586" s="328"/>
      <c r="E586" s="328"/>
      <c r="F586" s="328"/>
      <c r="G586" s="328"/>
      <c r="H586" s="328"/>
      <c r="I586" s="328"/>
      <c r="J586" s="328"/>
      <c r="K586" s="328"/>
      <c r="L586" s="328"/>
      <c r="M586" s="328"/>
    </row>
    <row r="587" spans="1:13" ht="15.75" customHeight="1" x14ac:dyDescent="0.25">
      <c r="A587" s="328"/>
      <c r="B587" s="329"/>
      <c r="C587" s="328"/>
      <c r="D587" s="328"/>
      <c r="E587" s="328"/>
      <c r="F587" s="328"/>
      <c r="G587" s="328"/>
      <c r="H587" s="328"/>
      <c r="I587" s="328"/>
      <c r="J587" s="328"/>
      <c r="K587" s="328"/>
      <c r="L587" s="328"/>
      <c r="M587" s="328"/>
    </row>
    <row r="588" spans="1:13" ht="15.75" customHeight="1" x14ac:dyDescent="0.25">
      <c r="A588" s="328"/>
      <c r="B588" s="329"/>
      <c r="C588" s="328"/>
      <c r="D588" s="328"/>
      <c r="E588" s="328"/>
      <c r="F588" s="328"/>
      <c r="G588" s="328"/>
      <c r="H588" s="328"/>
      <c r="I588" s="328"/>
      <c r="J588" s="328"/>
      <c r="K588" s="328"/>
      <c r="L588" s="328"/>
      <c r="M588" s="328"/>
    </row>
    <row r="589" spans="1:13" ht="15.75" customHeight="1" x14ac:dyDescent="0.25">
      <c r="A589" s="328"/>
      <c r="B589" s="329"/>
      <c r="C589" s="328"/>
      <c r="D589" s="328"/>
      <c r="E589" s="328"/>
      <c r="F589" s="328"/>
      <c r="G589" s="328"/>
      <c r="H589" s="328"/>
      <c r="I589" s="328"/>
      <c r="J589" s="328"/>
      <c r="K589" s="328"/>
      <c r="L589" s="328"/>
      <c r="M589" s="328"/>
    </row>
    <row r="590" spans="1:13" ht="15.75" customHeight="1" x14ac:dyDescent="0.25">
      <c r="A590" s="328"/>
      <c r="B590" s="329"/>
      <c r="C590" s="328"/>
      <c r="D590" s="328"/>
      <c r="E590" s="328"/>
      <c r="F590" s="328"/>
      <c r="G590" s="328"/>
      <c r="H590" s="328"/>
      <c r="I590" s="328"/>
      <c r="J590" s="328"/>
      <c r="K590" s="328"/>
      <c r="L590" s="328"/>
      <c r="M590" s="328"/>
    </row>
    <row r="591" spans="1:13" ht="15.75" customHeight="1" x14ac:dyDescent="0.25">
      <c r="A591" s="328"/>
      <c r="B591" s="329"/>
      <c r="C591" s="328"/>
      <c r="D591" s="328"/>
      <c r="E591" s="328"/>
      <c r="F591" s="328"/>
      <c r="G591" s="328"/>
      <c r="H591" s="328"/>
      <c r="I591" s="328"/>
      <c r="J591" s="328"/>
      <c r="K591" s="328"/>
      <c r="L591" s="328"/>
      <c r="M591" s="328"/>
    </row>
    <row r="592" spans="1:13" ht="15.75" customHeight="1" x14ac:dyDescent="0.25">
      <c r="A592" s="328"/>
      <c r="B592" s="329"/>
      <c r="C592" s="328"/>
      <c r="D592" s="328"/>
      <c r="E592" s="328"/>
      <c r="F592" s="328"/>
      <c r="G592" s="328"/>
      <c r="H592" s="328"/>
      <c r="I592" s="328"/>
      <c r="J592" s="328"/>
      <c r="K592" s="328"/>
      <c r="L592" s="328"/>
      <c r="M592" s="328"/>
    </row>
    <row r="593" spans="1:13" ht="15.75" customHeight="1" x14ac:dyDescent="0.25">
      <c r="A593" s="328"/>
      <c r="B593" s="329"/>
      <c r="C593" s="328"/>
      <c r="D593" s="328"/>
      <c r="E593" s="328"/>
      <c r="F593" s="328"/>
      <c r="G593" s="328"/>
      <c r="H593" s="328"/>
      <c r="I593" s="328"/>
      <c r="J593" s="328"/>
      <c r="K593" s="328"/>
      <c r="L593" s="328"/>
      <c r="M593" s="328"/>
    </row>
    <row r="594" spans="1:13" ht="15.75" customHeight="1" x14ac:dyDescent="0.25">
      <c r="A594" s="328"/>
      <c r="B594" s="329"/>
      <c r="C594" s="328"/>
      <c r="D594" s="328"/>
      <c r="E594" s="328"/>
      <c r="F594" s="328"/>
      <c r="G594" s="328"/>
      <c r="H594" s="328"/>
      <c r="I594" s="328"/>
      <c r="J594" s="328"/>
      <c r="K594" s="328"/>
      <c r="L594" s="328"/>
      <c r="M594" s="328"/>
    </row>
    <row r="595" spans="1:13" ht="15.75" customHeight="1" x14ac:dyDescent="0.25">
      <c r="A595" s="328"/>
      <c r="B595" s="329"/>
      <c r="C595" s="328"/>
      <c r="D595" s="328"/>
      <c r="E595" s="328"/>
      <c r="F595" s="328"/>
      <c r="G595" s="328"/>
      <c r="H595" s="328"/>
      <c r="I595" s="328"/>
      <c r="J595" s="328"/>
      <c r="K595" s="328"/>
      <c r="L595" s="328"/>
      <c r="M595" s="328"/>
    </row>
    <row r="596" spans="1:13" ht="15.75" customHeight="1" x14ac:dyDescent="0.25">
      <c r="A596" s="328"/>
      <c r="B596" s="329"/>
      <c r="C596" s="328"/>
      <c r="D596" s="328"/>
      <c r="E596" s="328"/>
      <c r="F596" s="328"/>
      <c r="G596" s="328"/>
      <c r="H596" s="328"/>
      <c r="I596" s="328"/>
      <c r="J596" s="328"/>
      <c r="K596" s="328"/>
      <c r="L596" s="328"/>
      <c r="M596" s="328"/>
    </row>
    <row r="597" spans="1:13" ht="15.75" customHeight="1" x14ac:dyDescent="0.25">
      <c r="A597" s="328"/>
      <c r="B597" s="329"/>
      <c r="C597" s="328"/>
      <c r="D597" s="328"/>
      <c r="E597" s="328"/>
      <c r="F597" s="328"/>
      <c r="G597" s="328"/>
      <c r="H597" s="328"/>
      <c r="I597" s="328"/>
      <c r="J597" s="328"/>
      <c r="K597" s="328"/>
      <c r="L597" s="328"/>
      <c r="M597" s="328"/>
    </row>
    <row r="598" spans="1:13" ht="15.75" customHeight="1" x14ac:dyDescent="0.25">
      <c r="A598" s="328"/>
      <c r="B598" s="329"/>
      <c r="C598" s="328"/>
      <c r="D598" s="328"/>
      <c r="E598" s="328"/>
      <c r="F598" s="328"/>
      <c r="G598" s="328"/>
      <c r="H598" s="328"/>
      <c r="I598" s="328"/>
      <c r="J598" s="328"/>
      <c r="K598" s="328"/>
      <c r="L598" s="328"/>
      <c r="M598" s="328"/>
    </row>
    <row r="599" spans="1:13" ht="15.75" customHeight="1" x14ac:dyDescent="0.25">
      <c r="A599" s="328"/>
      <c r="B599" s="329"/>
      <c r="C599" s="328"/>
      <c r="D599" s="328"/>
      <c r="E599" s="328"/>
      <c r="F599" s="328"/>
      <c r="G599" s="328"/>
      <c r="H599" s="328"/>
      <c r="I599" s="328"/>
      <c r="J599" s="328"/>
      <c r="K599" s="328"/>
      <c r="L599" s="328"/>
      <c r="M599" s="328"/>
    </row>
    <row r="600" spans="1:13" ht="15.75" customHeight="1" x14ac:dyDescent="0.25">
      <c r="A600" s="328"/>
      <c r="B600" s="329"/>
      <c r="C600" s="328"/>
      <c r="D600" s="328"/>
      <c r="E600" s="328"/>
      <c r="F600" s="328"/>
      <c r="G600" s="328"/>
      <c r="H600" s="328"/>
      <c r="I600" s="328"/>
      <c r="J600" s="328"/>
      <c r="K600" s="328"/>
      <c r="L600" s="328"/>
      <c r="M600" s="328"/>
    </row>
    <row r="601" spans="1:13" ht="15.75" customHeight="1" x14ac:dyDescent="0.25">
      <c r="A601" s="328"/>
      <c r="B601" s="329"/>
      <c r="C601" s="328"/>
      <c r="D601" s="328"/>
      <c r="E601" s="328"/>
      <c r="F601" s="328"/>
      <c r="G601" s="328"/>
      <c r="H601" s="328"/>
      <c r="I601" s="328"/>
      <c r="J601" s="328"/>
      <c r="K601" s="328"/>
      <c r="L601" s="328"/>
      <c r="M601" s="328"/>
    </row>
    <row r="602" spans="1:13" ht="15.75" customHeight="1" x14ac:dyDescent="0.25">
      <c r="A602" s="328"/>
      <c r="B602" s="329"/>
      <c r="C602" s="328"/>
      <c r="D602" s="328"/>
      <c r="E602" s="328"/>
      <c r="F602" s="328"/>
      <c r="G602" s="328"/>
      <c r="H602" s="328"/>
      <c r="I602" s="328"/>
      <c r="J602" s="328"/>
      <c r="K602" s="328"/>
      <c r="L602" s="328"/>
      <c r="M602" s="328"/>
    </row>
    <row r="603" spans="1:13" ht="15.75" customHeight="1" x14ac:dyDescent="0.25">
      <c r="A603" s="328"/>
      <c r="B603" s="329"/>
      <c r="C603" s="328"/>
      <c r="D603" s="328"/>
      <c r="E603" s="328"/>
      <c r="F603" s="328"/>
      <c r="G603" s="328"/>
      <c r="H603" s="328"/>
      <c r="I603" s="328"/>
      <c r="J603" s="328"/>
      <c r="K603" s="328"/>
      <c r="L603" s="328"/>
      <c r="M603" s="328"/>
    </row>
    <row r="604" spans="1:13" ht="15.75" customHeight="1" x14ac:dyDescent="0.25">
      <c r="A604" s="328"/>
      <c r="B604" s="329"/>
      <c r="C604" s="328"/>
      <c r="D604" s="328"/>
      <c r="E604" s="328"/>
      <c r="F604" s="328"/>
      <c r="G604" s="328"/>
      <c r="H604" s="328"/>
      <c r="I604" s="328"/>
      <c r="J604" s="328"/>
      <c r="K604" s="328"/>
      <c r="L604" s="328"/>
      <c r="M604" s="328"/>
    </row>
    <row r="605" spans="1:13" ht="15.75" customHeight="1" x14ac:dyDescent="0.25">
      <c r="A605" s="328"/>
      <c r="B605" s="329"/>
      <c r="C605" s="328"/>
      <c r="D605" s="328"/>
      <c r="E605" s="328"/>
      <c r="F605" s="328"/>
      <c r="G605" s="328"/>
      <c r="H605" s="328"/>
      <c r="I605" s="328"/>
      <c r="J605" s="328"/>
      <c r="K605" s="328"/>
      <c r="L605" s="328"/>
      <c r="M605" s="328"/>
    </row>
    <row r="606" spans="1:13" ht="15.75" customHeight="1" x14ac:dyDescent="0.25">
      <c r="A606" s="328"/>
      <c r="B606" s="329"/>
      <c r="C606" s="328"/>
      <c r="D606" s="328"/>
      <c r="E606" s="328"/>
      <c r="F606" s="328"/>
      <c r="G606" s="328"/>
      <c r="H606" s="328"/>
      <c r="I606" s="328"/>
      <c r="J606" s="328"/>
      <c r="K606" s="328"/>
      <c r="L606" s="328"/>
      <c r="M606" s="328"/>
    </row>
    <row r="607" spans="1:13" ht="15.75" customHeight="1" x14ac:dyDescent="0.25">
      <c r="A607" s="328"/>
      <c r="B607" s="329"/>
      <c r="C607" s="328"/>
      <c r="D607" s="328"/>
      <c r="E607" s="328"/>
      <c r="F607" s="328"/>
      <c r="G607" s="328"/>
      <c r="H607" s="328"/>
      <c r="I607" s="328"/>
      <c r="J607" s="328"/>
      <c r="K607" s="328"/>
      <c r="L607" s="328"/>
      <c r="M607" s="328"/>
    </row>
    <row r="608" spans="1:13" ht="15.75" customHeight="1" x14ac:dyDescent="0.25">
      <c r="A608" s="328"/>
      <c r="B608" s="329"/>
      <c r="C608" s="328"/>
      <c r="D608" s="328"/>
      <c r="E608" s="328"/>
      <c r="F608" s="328"/>
      <c r="G608" s="328"/>
      <c r="H608" s="328"/>
      <c r="I608" s="328"/>
      <c r="J608" s="328"/>
      <c r="K608" s="328"/>
      <c r="L608" s="328"/>
      <c r="M608" s="328"/>
    </row>
    <row r="609" spans="1:13" ht="15.75" customHeight="1" x14ac:dyDescent="0.25">
      <c r="A609" s="328"/>
      <c r="B609" s="329"/>
      <c r="C609" s="328"/>
      <c r="D609" s="328"/>
      <c r="E609" s="328"/>
      <c r="F609" s="328"/>
      <c r="G609" s="328"/>
      <c r="H609" s="328"/>
      <c r="I609" s="328"/>
      <c r="J609" s="328"/>
      <c r="K609" s="328"/>
      <c r="L609" s="328"/>
      <c r="M609" s="328"/>
    </row>
    <row r="610" spans="1:13" ht="15.75" customHeight="1" x14ac:dyDescent="0.25">
      <c r="A610" s="328"/>
      <c r="B610" s="329"/>
      <c r="C610" s="328"/>
      <c r="D610" s="328"/>
      <c r="E610" s="328"/>
      <c r="F610" s="328"/>
      <c r="G610" s="328"/>
      <c r="H610" s="328"/>
      <c r="I610" s="328"/>
      <c r="J610" s="328"/>
      <c r="K610" s="328"/>
      <c r="L610" s="328"/>
      <c r="M610" s="328"/>
    </row>
    <row r="611" spans="1:13" ht="15.75" customHeight="1" x14ac:dyDescent="0.25">
      <c r="A611" s="328"/>
      <c r="B611" s="329"/>
      <c r="C611" s="328"/>
      <c r="D611" s="328"/>
      <c r="E611" s="328"/>
      <c r="F611" s="328"/>
      <c r="G611" s="328"/>
      <c r="H611" s="328"/>
      <c r="I611" s="328"/>
      <c r="J611" s="328"/>
      <c r="K611" s="328"/>
      <c r="L611" s="328"/>
      <c r="M611" s="328"/>
    </row>
    <row r="612" spans="1:13" ht="15.75" customHeight="1" x14ac:dyDescent="0.25">
      <c r="A612" s="328"/>
      <c r="B612" s="329"/>
      <c r="C612" s="328"/>
      <c r="D612" s="328"/>
      <c r="E612" s="328"/>
      <c r="F612" s="328"/>
      <c r="G612" s="328"/>
      <c r="H612" s="328"/>
      <c r="I612" s="328"/>
      <c r="J612" s="328"/>
      <c r="K612" s="328"/>
      <c r="L612" s="328"/>
      <c r="M612" s="328"/>
    </row>
    <row r="613" spans="1:13" ht="15.75" customHeight="1" x14ac:dyDescent="0.25">
      <c r="A613" s="328"/>
      <c r="B613" s="329"/>
      <c r="C613" s="328"/>
      <c r="D613" s="328"/>
      <c r="E613" s="328"/>
      <c r="F613" s="328"/>
      <c r="G613" s="328"/>
      <c r="H613" s="328"/>
      <c r="I613" s="328"/>
      <c r="J613" s="328"/>
      <c r="K613" s="328"/>
      <c r="L613" s="328"/>
      <c r="M613" s="328"/>
    </row>
    <row r="614" spans="1:13" ht="15.75" customHeight="1" x14ac:dyDescent="0.25">
      <c r="A614" s="328"/>
      <c r="B614" s="329"/>
      <c r="C614" s="328"/>
      <c r="D614" s="328"/>
      <c r="E614" s="328"/>
      <c r="F614" s="328"/>
      <c r="G614" s="328"/>
      <c r="H614" s="328"/>
      <c r="I614" s="328"/>
      <c r="J614" s="328"/>
      <c r="K614" s="328"/>
      <c r="L614" s="328"/>
      <c r="M614" s="328"/>
    </row>
    <row r="615" spans="1:13" ht="15.75" customHeight="1" x14ac:dyDescent="0.25">
      <c r="A615" s="328"/>
      <c r="B615" s="329"/>
      <c r="C615" s="328"/>
      <c r="D615" s="328"/>
      <c r="E615" s="328"/>
      <c r="F615" s="328"/>
      <c r="G615" s="328"/>
      <c r="H615" s="328"/>
      <c r="I615" s="328"/>
      <c r="J615" s="328"/>
      <c r="K615" s="328"/>
      <c r="L615" s="328"/>
      <c r="M615" s="328"/>
    </row>
    <row r="616" spans="1:13" ht="15.75" customHeight="1" x14ac:dyDescent="0.25">
      <c r="A616" s="328"/>
      <c r="B616" s="329"/>
      <c r="C616" s="328"/>
      <c r="D616" s="328"/>
      <c r="E616" s="328"/>
      <c r="F616" s="328"/>
      <c r="G616" s="328"/>
      <c r="H616" s="328"/>
      <c r="I616" s="328"/>
      <c r="J616" s="328"/>
      <c r="K616" s="328"/>
      <c r="L616" s="328"/>
      <c r="M616" s="328"/>
    </row>
    <row r="617" spans="1:13" ht="15.75" customHeight="1" x14ac:dyDescent="0.25">
      <c r="A617" s="328"/>
      <c r="B617" s="329"/>
      <c r="C617" s="328"/>
      <c r="D617" s="328"/>
      <c r="E617" s="328"/>
      <c r="F617" s="328"/>
      <c r="G617" s="328"/>
      <c r="H617" s="328"/>
      <c r="I617" s="328"/>
      <c r="J617" s="328"/>
      <c r="K617" s="328"/>
      <c r="L617" s="328"/>
      <c r="M617" s="328"/>
    </row>
    <row r="618" spans="1:13" ht="15.75" customHeight="1" x14ac:dyDescent="0.25">
      <c r="A618" s="328"/>
      <c r="B618" s="329"/>
      <c r="C618" s="328"/>
      <c r="D618" s="328"/>
      <c r="E618" s="328"/>
      <c r="F618" s="328"/>
      <c r="G618" s="328"/>
      <c r="H618" s="328"/>
      <c r="I618" s="328"/>
      <c r="J618" s="328"/>
      <c r="K618" s="328"/>
      <c r="L618" s="328"/>
      <c r="M618" s="328"/>
    </row>
    <row r="619" spans="1:13" ht="15.75" customHeight="1" x14ac:dyDescent="0.25">
      <c r="A619" s="328"/>
      <c r="B619" s="329"/>
      <c r="C619" s="328"/>
      <c r="D619" s="328"/>
      <c r="E619" s="328"/>
      <c r="F619" s="328"/>
      <c r="G619" s="328"/>
      <c r="H619" s="328"/>
      <c r="I619" s="328"/>
      <c r="J619" s="328"/>
      <c r="K619" s="328"/>
      <c r="L619" s="328"/>
      <c r="M619" s="328"/>
    </row>
    <row r="620" spans="1:13" ht="15.75" customHeight="1" x14ac:dyDescent="0.25">
      <c r="A620" s="328"/>
      <c r="B620" s="329"/>
      <c r="C620" s="328"/>
      <c r="D620" s="328"/>
      <c r="E620" s="328"/>
      <c r="F620" s="328"/>
      <c r="G620" s="328"/>
      <c r="H620" s="328"/>
      <c r="I620" s="328"/>
      <c r="J620" s="328"/>
      <c r="K620" s="328"/>
      <c r="L620" s="328"/>
      <c r="M620" s="328"/>
    </row>
    <row r="621" spans="1:13" ht="15.75" customHeight="1" x14ac:dyDescent="0.25">
      <c r="A621" s="328"/>
      <c r="B621" s="329"/>
      <c r="C621" s="328"/>
      <c r="D621" s="328"/>
      <c r="E621" s="328"/>
      <c r="F621" s="328"/>
      <c r="G621" s="328"/>
      <c r="H621" s="328"/>
      <c r="I621" s="328"/>
      <c r="J621" s="328"/>
      <c r="K621" s="328"/>
      <c r="L621" s="328"/>
      <c r="M621" s="328"/>
    </row>
    <row r="622" spans="1:13" ht="15.75" customHeight="1" x14ac:dyDescent="0.25">
      <c r="A622" s="328"/>
      <c r="B622" s="329"/>
      <c r="C622" s="328"/>
      <c r="D622" s="328"/>
      <c r="E622" s="328"/>
      <c r="F622" s="328"/>
      <c r="G622" s="328"/>
      <c r="H622" s="328"/>
      <c r="I622" s="328"/>
      <c r="J622" s="328"/>
      <c r="K622" s="328"/>
      <c r="L622" s="328"/>
      <c r="M622" s="328"/>
    </row>
    <row r="623" spans="1:13" ht="15.75" customHeight="1" x14ac:dyDescent="0.25">
      <c r="A623" s="328"/>
      <c r="B623" s="329"/>
      <c r="C623" s="328"/>
      <c r="D623" s="328"/>
      <c r="E623" s="328"/>
      <c r="F623" s="328"/>
      <c r="G623" s="328"/>
      <c r="H623" s="328"/>
      <c r="I623" s="328"/>
      <c r="J623" s="328"/>
      <c r="K623" s="328"/>
      <c r="L623" s="328"/>
      <c r="M623" s="328"/>
    </row>
    <row r="624" spans="1:13" ht="15.75" customHeight="1" x14ac:dyDescent="0.25">
      <c r="A624" s="328"/>
      <c r="B624" s="329"/>
      <c r="C624" s="328"/>
      <c r="D624" s="328"/>
      <c r="E624" s="328"/>
      <c r="F624" s="328"/>
      <c r="G624" s="328"/>
      <c r="H624" s="328"/>
      <c r="I624" s="328"/>
      <c r="J624" s="328"/>
      <c r="K624" s="328"/>
      <c r="L624" s="328"/>
      <c r="M624" s="328"/>
    </row>
    <row r="625" spans="1:13" ht="15.75" customHeight="1" x14ac:dyDescent="0.25">
      <c r="A625" s="328"/>
      <c r="B625" s="329"/>
      <c r="C625" s="328"/>
      <c r="D625" s="328"/>
      <c r="E625" s="328"/>
      <c r="F625" s="328"/>
      <c r="G625" s="328"/>
      <c r="H625" s="328"/>
      <c r="I625" s="328"/>
      <c r="J625" s="328"/>
      <c r="K625" s="328"/>
      <c r="L625" s="328"/>
      <c r="M625" s="328"/>
    </row>
    <row r="626" spans="1:13" ht="15.75" customHeight="1" x14ac:dyDescent="0.25">
      <c r="A626" s="328"/>
      <c r="B626" s="329"/>
      <c r="C626" s="328"/>
      <c r="D626" s="328"/>
      <c r="E626" s="328"/>
      <c r="F626" s="328"/>
      <c r="G626" s="328"/>
      <c r="H626" s="328"/>
      <c r="I626" s="328"/>
      <c r="J626" s="328"/>
      <c r="K626" s="328"/>
      <c r="L626" s="328"/>
      <c r="M626" s="328"/>
    </row>
    <row r="627" spans="1:13" ht="15.75" customHeight="1" x14ac:dyDescent="0.25">
      <c r="A627" s="328"/>
      <c r="B627" s="329"/>
      <c r="C627" s="328"/>
      <c r="D627" s="328"/>
      <c r="E627" s="328"/>
      <c r="F627" s="328"/>
      <c r="G627" s="328"/>
      <c r="H627" s="328"/>
      <c r="I627" s="328"/>
      <c r="J627" s="328"/>
      <c r="K627" s="328"/>
      <c r="L627" s="328"/>
      <c r="M627" s="328"/>
    </row>
    <row r="628" spans="1:13" ht="15.75" customHeight="1" x14ac:dyDescent="0.25">
      <c r="A628" s="328"/>
      <c r="B628" s="329"/>
      <c r="C628" s="328"/>
      <c r="D628" s="328"/>
      <c r="E628" s="328"/>
      <c r="F628" s="328"/>
      <c r="G628" s="328"/>
      <c r="H628" s="328"/>
      <c r="I628" s="328"/>
      <c r="J628" s="328"/>
      <c r="K628" s="328"/>
      <c r="L628" s="328"/>
      <c r="M628" s="328"/>
    </row>
    <row r="629" spans="1:13" ht="15.75" customHeight="1" x14ac:dyDescent="0.25">
      <c r="A629" s="328"/>
      <c r="B629" s="329"/>
      <c r="C629" s="328"/>
      <c r="D629" s="328"/>
      <c r="E629" s="328"/>
      <c r="F629" s="328"/>
      <c r="G629" s="328"/>
      <c r="H629" s="328"/>
      <c r="I629" s="328"/>
      <c r="J629" s="328"/>
      <c r="K629" s="328"/>
      <c r="L629" s="328"/>
      <c r="M629" s="328"/>
    </row>
    <row r="630" spans="1:13" ht="15.75" customHeight="1" x14ac:dyDescent="0.25">
      <c r="A630" s="328"/>
      <c r="B630" s="329"/>
      <c r="C630" s="328"/>
      <c r="D630" s="328"/>
      <c r="E630" s="328"/>
      <c r="F630" s="328"/>
      <c r="G630" s="328"/>
      <c r="H630" s="328"/>
      <c r="I630" s="328"/>
      <c r="J630" s="328"/>
      <c r="K630" s="328"/>
      <c r="L630" s="328"/>
      <c r="M630" s="328"/>
    </row>
    <row r="631" spans="1:13" ht="15.75" customHeight="1" x14ac:dyDescent="0.25">
      <c r="A631" s="328"/>
      <c r="B631" s="329"/>
      <c r="C631" s="328"/>
      <c r="D631" s="328"/>
      <c r="E631" s="328"/>
      <c r="F631" s="328"/>
      <c r="G631" s="328"/>
      <c r="H631" s="328"/>
      <c r="I631" s="328"/>
      <c r="J631" s="328"/>
      <c r="K631" s="328"/>
      <c r="L631" s="328"/>
      <c r="M631" s="328"/>
    </row>
    <row r="632" spans="1:13" ht="15.75" customHeight="1" x14ac:dyDescent="0.25">
      <c r="A632" s="328"/>
      <c r="B632" s="329"/>
      <c r="C632" s="328"/>
      <c r="D632" s="328"/>
      <c r="E632" s="328"/>
      <c r="F632" s="328"/>
      <c r="G632" s="328"/>
      <c r="H632" s="328"/>
      <c r="I632" s="328"/>
      <c r="J632" s="328"/>
      <c r="K632" s="328"/>
      <c r="L632" s="328"/>
      <c r="M632" s="328"/>
    </row>
    <row r="633" spans="1:13" ht="15.75" customHeight="1" x14ac:dyDescent="0.25">
      <c r="A633" s="328"/>
      <c r="B633" s="329"/>
      <c r="C633" s="328"/>
      <c r="D633" s="328"/>
      <c r="E633" s="328"/>
      <c r="F633" s="328"/>
      <c r="G633" s="328"/>
      <c r="H633" s="328"/>
      <c r="I633" s="328"/>
      <c r="J633" s="328"/>
      <c r="K633" s="328"/>
      <c r="L633" s="328"/>
      <c r="M633" s="328"/>
    </row>
    <row r="634" spans="1:13" ht="15.75" customHeight="1" x14ac:dyDescent="0.25">
      <c r="A634" s="328"/>
      <c r="B634" s="329"/>
      <c r="C634" s="328"/>
      <c r="D634" s="328"/>
      <c r="E634" s="328"/>
      <c r="F634" s="328"/>
      <c r="G634" s="328"/>
      <c r="H634" s="328"/>
      <c r="I634" s="328"/>
      <c r="J634" s="328"/>
      <c r="K634" s="328"/>
      <c r="L634" s="328"/>
      <c r="M634" s="328"/>
    </row>
    <row r="635" spans="1:13" ht="15.75" customHeight="1" x14ac:dyDescent="0.25">
      <c r="A635" s="328"/>
      <c r="B635" s="329"/>
      <c r="C635" s="328"/>
      <c r="D635" s="328"/>
      <c r="E635" s="328"/>
      <c r="F635" s="328"/>
      <c r="G635" s="328"/>
      <c r="H635" s="328"/>
      <c r="I635" s="328"/>
      <c r="J635" s="328"/>
      <c r="K635" s="328"/>
      <c r="L635" s="328"/>
      <c r="M635" s="328"/>
    </row>
    <row r="636" spans="1:13" ht="15.75" customHeight="1" x14ac:dyDescent="0.25">
      <c r="A636" s="328"/>
      <c r="B636" s="329"/>
      <c r="C636" s="328"/>
      <c r="D636" s="328"/>
      <c r="E636" s="328"/>
      <c r="F636" s="328"/>
      <c r="G636" s="328"/>
      <c r="H636" s="328"/>
      <c r="I636" s="328"/>
      <c r="J636" s="328"/>
      <c r="K636" s="328"/>
      <c r="L636" s="328"/>
      <c r="M636" s="328"/>
    </row>
    <row r="637" spans="1:13" ht="15.75" customHeight="1" x14ac:dyDescent="0.25">
      <c r="A637" s="328"/>
      <c r="B637" s="329"/>
      <c r="C637" s="328"/>
      <c r="D637" s="328"/>
      <c r="E637" s="328"/>
      <c r="F637" s="328"/>
      <c r="G637" s="328"/>
      <c r="H637" s="328"/>
      <c r="I637" s="328"/>
      <c r="J637" s="328"/>
      <c r="K637" s="328"/>
      <c r="L637" s="328"/>
      <c r="M637" s="328"/>
    </row>
    <row r="638" spans="1:13" ht="15.75" customHeight="1" x14ac:dyDescent="0.25">
      <c r="A638" s="328"/>
      <c r="B638" s="329"/>
      <c r="C638" s="328"/>
      <c r="D638" s="328"/>
      <c r="E638" s="328"/>
      <c r="F638" s="328"/>
      <c r="G638" s="328"/>
      <c r="H638" s="328"/>
      <c r="I638" s="328"/>
      <c r="J638" s="328"/>
      <c r="K638" s="328"/>
      <c r="L638" s="328"/>
      <c r="M638" s="328"/>
    </row>
    <row r="639" spans="1:13" ht="15.75" customHeight="1" x14ac:dyDescent="0.25">
      <c r="A639" s="328"/>
      <c r="B639" s="329"/>
      <c r="C639" s="328"/>
      <c r="D639" s="328"/>
      <c r="E639" s="328"/>
      <c r="F639" s="328"/>
      <c r="G639" s="328"/>
      <c r="H639" s="328"/>
      <c r="I639" s="328"/>
      <c r="J639" s="328"/>
      <c r="K639" s="328"/>
      <c r="L639" s="328"/>
      <c r="M639" s="328"/>
    </row>
    <row r="640" spans="1:13" ht="15.75" customHeight="1" x14ac:dyDescent="0.25">
      <c r="A640" s="328"/>
      <c r="B640" s="329"/>
      <c r="C640" s="328"/>
      <c r="D640" s="328"/>
      <c r="E640" s="328"/>
      <c r="F640" s="328"/>
      <c r="G640" s="328"/>
      <c r="H640" s="328"/>
      <c r="I640" s="328"/>
      <c r="J640" s="328"/>
      <c r="K640" s="328"/>
      <c r="L640" s="328"/>
      <c r="M640" s="328"/>
    </row>
    <row r="641" spans="1:13" ht="15.75" customHeight="1" x14ac:dyDescent="0.25">
      <c r="A641" s="328"/>
      <c r="B641" s="329"/>
      <c r="C641" s="328"/>
      <c r="D641" s="328"/>
      <c r="E641" s="328"/>
      <c r="F641" s="328"/>
      <c r="G641" s="328"/>
      <c r="H641" s="328"/>
      <c r="I641" s="328"/>
      <c r="J641" s="328"/>
      <c r="K641" s="328"/>
      <c r="L641" s="328"/>
      <c r="M641" s="328"/>
    </row>
    <row r="642" spans="1:13" ht="15.75" customHeight="1" x14ac:dyDescent="0.25">
      <c r="A642" s="328"/>
      <c r="B642" s="329"/>
      <c r="C642" s="328"/>
      <c r="D642" s="328"/>
      <c r="E642" s="328"/>
      <c r="F642" s="328"/>
      <c r="G642" s="328"/>
      <c r="H642" s="328"/>
      <c r="I642" s="328"/>
      <c r="J642" s="328"/>
      <c r="K642" s="328"/>
      <c r="L642" s="328"/>
      <c r="M642" s="328"/>
    </row>
    <row r="643" spans="1:13" ht="15.75" customHeight="1" x14ac:dyDescent="0.25">
      <c r="A643" s="328"/>
      <c r="B643" s="329"/>
      <c r="C643" s="328"/>
      <c r="D643" s="328"/>
      <c r="E643" s="328"/>
      <c r="F643" s="328"/>
      <c r="G643" s="328"/>
      <c r="H643" s="328"/>
      <c r="I643" s="328"/>
      <c r="J643" s="328"/>
      <c r="K643" s="328"/>
      <c r="L643" s="328"/>
      <c r="M643" s="328"/>
    </row>
    <row r="644" spans="1:13" ht="15.75" customHeight="1" x14ac:dyDescent="0.25">
      <c r="A644" s="328"/>
      <c r="B644" s="329"/>
      <c r="C644" s="328"/>
      <c r="D644" s="328"/>
      <c r="E644" s="328"/>
      <c r="F644" s="328"/>
      <c r="G644" s="328"/>
      <c r="H644" s="328"/>
      <c r="I644" s="328"/>
      <c r="J644" s="328"/>
      <c r="K644" s="328"/>
      <c r="L644" s="328"/>
      <c r="M644" s="328"/>
    </row>
    <row r="645" spans="1:13" ht="15.75" customHeight="1" x14ac:dyDescent="0.25">
      <c r="A645" s="328"/>
      <c r="B645" s="329"/>
      <c r="C645" s="328"/>
      <c r="D645" s="328"/>
      <c r="E645" s="328"/>
      <c r="F645" s="328"/>
      <c r="G645" s="328"/>
      <c r="H645" s="328"/>
      <c r="I645" s="328"/>
      <c r="J645" s="328"/>
      <c r="K645" s="328"/>
      <c r="L645" s="328"/>
      <c r="M645" s="328"/>
    </row>
    <row r="646" spans="1:13" ht="15.75" customHeight="1" x14ac:dyDescent="0.25">
      <c r="A646" s="328"/>
      <c r="B646" s="329"/>
      <c r="C646" s="328"/>
      <c r="D646" s="328"/>
      <c r="E646" s="328"/>
      <c r="F646" s="328"/>
      <c r="G646" s="328"/>
      <c r="H646" s="328"/>
      <c r="I646" s="328"/>
      <c r="J646" s="328"/>
      <c r="K646" s="328"/>
      <c r="L646" s="328"/>
      <c r="M646" s="328"/>
    </row>
    <row r="647" spans="1:13" ht="15.75" customHeight="1" x14ac:dyDescent="0.25">
      <c r="A647" s="328"/>
      <c r="B647" s="329"/>
      <c r="C647" s="328"/>
      <c r="D647" s="328"/>
      <c r="E647" s="328"/>
      <c r="F647" s="328"/>
      <c r="G647" s="328"/>
      <c r="H647" s="328"/>
      <c r="I647" s="328"/>
      <c r="J647" s="328"/>
      <c r="K647" s="328"/>
      <c r="L647" s="328"/>
      <c r="M647" s="328"/>
    </row>
    <row r="648" spans="1:13" ht="15.75" customHeight="1" x14ac:dyDescent="0.25">
      <c r="A648" s="328"/>
      <c r="B648" s="329"/>
      <c r="C648" s="328"/>
      <c r="D648" s="328"/>
      <c r="E648" s="328"/>
      <c r="F648" s="328"/>
      <c r="G648" s="328"/>
      <c r="H648" s="328"/>
      <c r="I648" s="328"/>
      <c r="J648" s="328"/>
      <c r="K648" s="328"/>
      <c r="L648" s="328"/>
      <c r="M648" s="328"/>
    </row>
    <row r="649" spans="1:13" ht="15.75" customHeight="1" x14ac:dyDescent="0.25">
      <c r="A649" s="328"/>
      <c r="B649" s="329"/>
      <c r="C649" s="328"/>
      <c r="D649" s="328"/>
      <c r="E649" s="328"/>
      <c r="F649" s="328"/>
      <c r="G649" s="328"/>
      <c r="H649" s="328"/>
      <c r="I649" s="328"/>
      <c r="J649" s="328"/>
      <c r="K649" s="328"/>
      <c r="L649" s="328"/>
      <c r="M649" s="328"/>
    </row>
    <row r="650" spans="1:13" ht="15.75" customHeight="1" x14ac:dyDescent="0.25">
      <c r="A650" s="328"/>
      <c r="B650" s="329"/>
      <c r="C650" s="328"/>
      <c r="D650" s="328"/>
      <c r="E650" s="328"/>
      <c r="F650" s="328"/>
      <c r="G650" s="328"/>
      <c r="H650" s="328"/>
      <c r="I650" s="328"/>
      <c r="J650" s="328"/>
      <c r="K650" s="328"/>
      <c r="L650" s="328"/>
      <c r="M650" s="328"/>
    </row>
    <row r="651" spans="1:13" ht="15.75" customHeight="1" x14ac:dyDescent="0.25">
      <c r="A651" s="328"/>
      <c r="B651" s="329"/>
      <c r="C651" s="328"/>
      <c r="D651" s="328"/>
      <c r="E651" s="328"/>
      <c r="F651" s="328"/>
      <c r="G651" s="328"/>
      <c r="H651" s="328"/>
      <c r="I651" s="328"/>
      <c r="J651" s="328"/>
      <c r="K651" s="328"/>
      <c r="L651" s="328"/>
      <c r="M651" s="328"/>
    </row>
    <row r="652" spans="1:13" ht="15.75" customHeight="1" x14ac:dyDescent="0.25">
      <c r="A652" s="328"/>
      <c r="B652" s="329"/>
      <c r="C652" s="328"/>
      <c r="D652" s="328"/>
      <c r="E652" s="328"/>
      <c r="F652" s="328"/>
      <c r="G652" s="328"/>
      <c r="H652" s="328"/>
      <c r="I652" s="328"/>
      <c r="J652" s="328"/>
      <c r="K652" s="328"/>
      <c r="L652" s="328"/>
      <c r="M652" s="328"/>
    </row>
    <row r="653" spans="1:13" ht="15.75" customHeight="1" x14ac:dyDescent="0.25">
      <c r="A653" s="328"/>
      <c r="B653" s="329"/>
      <c r="C653" s="328"/>
      <c r="D653" s="328"/>
      <c r="E653" s="328"/>
      <c r="F653" s="328"/>
      <c r="G653" s="328"/>
      <c r="H653" s="328"/>
      <c r="I653" s="328"/>
      <c r="J653" s="328"/>
      <c r="K653" s="328"/>
      <c r="L653" s="328"/>
      <c r="M653" s="328"/>
    </row>
    <row r="654" spans="1:13" ht="15.75" customHeight="1" x14ac:dyDescent="0.25">
      <c r="A654" s="328"/>
      <c r="B654" s="329"/>
      <c r="C654" s="328"/>
      <c r="D654" s="328"/>
      <c r="E654" s="328"/>
      <c r="F654" s="328"/>
      <c r="G654" s="328"/>
      <c r="H654" s="328"/>
      <c r="I654" s="328"/>
      <c r="J654" s="328"/>
      <c r="K654" s="328"/>
      <c r="L654" s="328"/>
      <c r="M654" s="328"/>
    </row>
    <row r="655" spans="1:13" ht="15.75" customHeight="1" x14ac:dyDescent="0.25">
      <c r="A655" s="328"/>
      <c r="B655" s="329"/>
      <c r="C655" s="328"/>
      <c r="D655" s="328"/>
      <c r="E655" s="328"/>
      <c r="F655" s="328"/>
      <c r="G655" s="328"/>
      <c r="H655" s="328"/>
      <c r="I655" s="328"/>
      <c r="J655" s="328"/>
      <c r="K655" s="328"/>
      <c r="L655" s="328"/>
      <c r="M655" s="328"/>
    </row>
    <row r="656" spans="1:13" ht="15.75" customHeight="1" x14ac:dyDescent="0.25">
      <c r="A656" s="328"/>
      <c r="B656" s="329"/>
      <c r="C656" s="328"/>
      <c r="D656" s="328"/>
      <c r="E656" s="328"/>
      <c r="F656" s="328"/>
      <c r="G656" s="328"/>
      <c r="H656" s="328"/>
      <c r="I656" s="328"/>
      <c r="J656" s="328"/>
      <c r="K656" s="328"/>
      <c r="L656" s="328"/>
      <c r="M656" s="328"/>
    </row>
    <row r="657" spans="1:13" ht="15.75" customHeight="1" x14ac:dyDescent="0.25">
      <c r="A657" s="328"/>
      <c r="B657" s="329"/>
      <c r="C657" s="328"/>
      <c r="D657" s="328"/>
      <c r="E657" s="328"/>
      <c r="F657" s="328"/>
      <c r="G657" s="328"/>
      <c r="H657" s="328"/>
      <c r="I657" s="328"/>
      <c r="J657" s="328"/>
      <c r="K657" s="328"/>
      <c r="L657" s="328"/>
      <c r="M657" s="328"/>
    </row>
    <row r="658" spans="1:13" ht="15.75" customHeight="1" x14ac:dyDescent="0.25">
      <c r="A658" s="328"/>
      <c r="B658" s="329"/>
      <c r="C658" s="328"/>
      <c r="D658" s="328"/>
      <c r="E658" s="328"/>
      <c r="F658" s="328"/>
      <c r="G658" s="328"/>
      <c r="H658" s="328"/>
      <c r="I658" s="328"/>
      <c r="J658" s="328"/>
      <c r="K658" s="328"/>
      <c r="L658" s="328"/>
      <c r="M658" s="328"/>
    </row>
    <row r="659" spans="1:13" ht="15.75" customHeight="1" x14ac:dyDescent="0.25">
      <c r="A659" s="328"/>
      <c r="B659" s="329"/>
      <c r="C659" s="328"/>
      <c r="D659" s="328"/>
      <c r="E659" s="328"/>
      <c r="F659" s="328"/>
      <c r="G659" s="328"/>
      <c r="H659" s="328"/>
      <c r="I659" s="328"/>
      <c r="J659" s="328"/>
      <c r="K659" s="328"/>
      <c r="L659" s="328"/>
      <c r="M659" s="328"/>
    </row>
    <row r="660" spans="1:13" ht="15.75" customHeight="1" x14ac:dyDescent="0.25">
      <c r="A660" s="328"/>
      <c r="B660" s="329"/>
      <c r="C660" s="328"/>
      <c r="D660" s="328"/>
      <c r="E660" s="328"/>
      <c r="F660" s="328"/>
      <c r="G660" s="328"/>
      <c r="H660" s="328"/>
      <c r="I660" s="328"/>
      <c r="J660" s="328"/>
      <c r="K660" s="328"/>
      <c r="L660" s="328"/>
      <c r="M660" s="328"/>
    </row>
    <row r="661" spans="1:13" ht="15.75" customHeight="1" x14ac:dyDescent="0.25">
      <c r="A661" s="328"/>
      <c r="B661" s="329"/>
      <c r="C661" s="328"/>
      <c r="D661" s="328"/>
      <c r="E661" s="328"/>
      <c r="F661" s="328"/>
      <c r="G661" s="328"/>
      <c r="H661" s="328"/>
      <c r="I661" s="328"/>
      <c r="J661" s="328"/>
      <c r="K661" s="328"/>
      <c r="L661" s="328"/>
      <c r="M661" s="328"/>
    </row>
    <row r="662" spans="1:13" ht="15.75" customHeight="1" x14ac:dyDescent="0.25">
      <c r="A662" s="328"/>
      <c r="B662" s="329"/>
      <c r="C662" s="328"/>
      <c r="D662" s="328"/>
      <c r="E662" s="328"/>
      <c r="F662" s="328"/>
      <c r="G662" s="328"/>
      <c r="H662" s="328"/>
      <c r="I662" s="328"/>
      <c r="J662" s="328"/>
      <c r="K662" s="328"/>
      <c r="L662" s="328"/>
      <c r="M662" s="328"/>
    </row>
    <row r="663" spans="1:13" ht="15.75" customHeight="1" x14ac:dyDescent="0.25">
      <c r="A663" s="328"/>
      <c r="B663" s="329"/>
      <c r="C663" s="328"/>
      <c r="D663" s="328"/>
      <c r="E663" s="328"/>
      <c r="F663" s="328"/>
      <c r="G663" s="328"/>
      <c r="H663" s="328"/>
      <c r="I663" s="328"/>
      <c r="J663" s="328"/>
      <c r="K663" s="328"/>
      <c r="L663" s="328"/>
      <c r="M663" s="328"/>
    </row>
    <row r="664" spans="1:13" ht="15.75" customHeight="1" x14ac:dyDescent="0.25">
      <c r="A664" s="328"/>
      <c r="B664" s="329"/>
      <c r="C664" s="328"/>
      <c r="D664" s="328"/>
      <c r="E664" s="328"/>
      <c r="F664" s="328"/>
      <c r="G664" s="328"/>
      <c r="H664" s="328"/>
      <c r="I664" s="328"/>
      <c r="J664" s="328"/>
      <c r="K664" s="328"/>
      <c r="L664" s="328"/>
      <c r="M664" s="328"/>
    </row>
    <row r="665" spans="1:13" ht="15.75" customHeight="1" x14ac:dyDescent="0.25">
      <c r="A665" s="328"/>
      <c r="B665" s="329"/>
      <c r="C665" s="328"/>
      <c r="D665" s="328"/>
      <c r="E665" s="328"/>
      <c r="F665" s="328"/>
      <c r="G665" s="328"/>
      <c r="H665" s="328"/>
      <c r="I665" s="328"/>
      <c r="J665" s="328"/>
      <c r="K665" s="328"/>
      <c r="L665" s="328"/>
      <c r="M665" s="328"/>
    </row>
    <row r="666" spans="1:13" ht="15.75" customHeight="1" x14ac:dyDescent="0.25">
      <c r="A666" s="328"/>
      <c r="B666" s="329"/>
      <c r="C666" s="328"/>
      <c r="D666" s="328"/>
      <c r="E666" s="328"/>
      <c r="F666" s="328"/>
      <c r="G666" s="328"/>
      <c r="H666" s="328"/>
      <c r="I666" s="328"/>
      <c r="J666" s="328"/>
      <c r="K666" s="328"/>
      <c r="L666" s="328"/>
      <c r="M666" s="328"/>
    </row>
    <row r="667" spans="1:13" ht="15.75" customHeight="1" x14ac:dyDescent="0.25">
      <c r="A667" s="328"/>
      <c r="B667" s="329"/>
      <c r="C667" s="328"/>
      <c r="D667" s="328"/>
      <c r="E667" s="328"/>
      <c r="F667" s="328"/>
      <c r="G667" s="328"/>
      <c r="H667" s="328"/>
      <c r="I667" s="328"/>
      <c r="J667" s="328"/>
      <c r="K667" s="328"/>
      <c r="L667" s="328"/>
      <c r="M667" s="328"/>
    </row>
    <row r="668" spans="1:13" ht="15.75" customHeight="1" x14ac:dyDescent="0.25">
      <c r="A668" s="328"/>
      <c r="B668" s="329"/>
      <c r="C668" s="328"/>
      <c r="D668" s="328"/>
      <c r="E668" s="328"/>
      <c r="F668" s="328"/>
      <c r="G668" s="328"/>
      <c r="H668" s="328"/>
      <c r="I668" s="328"/>
      <c r="J668" s="328"/>
      <c r="K668" s="328"/>
      <c r="L668" s="328"/>
      <c r="M668" s="328"/>
    </row>
    <row r="669" spans="1:13" ht="15.75" customHeight="1" x14ac:dyDescent="0.25">
      <c r="A669" s="328"/>
      <c r="B669" s="329"/>
      <c r="C669" s="328"/>
      <c r="D669" s="328"/>
      <c r="E669" s="328"/>
      <c r="F669" s="328"/>
      <c r="G669" s="328"/>
      <c r="H669" s="328"/>
      <c r="I669" s="328"/>
      <c r="J669" s="328"/>
      <c r="K669" s="328"/>
      <c r="L669" s="328"/>
      <c r="M669" s="328"/>
    </row>
    <row r="670" spans="1:13" ht="15.75" customHeight="1" x14ac:dyDescent="0.25">
      <c r="A670" s="328"/>
      <c r="B670" s="329"/>
      <c r="C670" s="328"/>
      <c r="D670" s="328"/>
      <c r="E670" s="328"/>
      <c r="F670" s="328"/>
      <c r="G670" s="328"/>
      <c r="H670" s="328"/>
      <c r="I670" s="328"/>
      <c r="J670" s="328"/>
      <c r="K670" s="328"/>
      <c r="L670" s="328"/>
      <c r="M670" s="328"/>
    </row>
    <row r="671" spans="1:13" ht="15.75" customHeight="1" x14ac:dyDescent="0.25">
      <c r="A671" s="328"/>
      <c r="B671" s="329"/>
      <c r="C671" s="328"/>
      <c r="D671" s="328"/>
      <c r="E671" s="328"/>
      <c r="F671" s="328"/>
      <c r="G671" s="328"/>
      <c r="H671" s="328"/>
      <c r="I671" s="328"/>
      <c r="J671" s="328"/>
      <c r="K671" s="328"/>
      <c r="L671" s="328"/>
      <c r="M671" s="328"/>
    </row>
    <row r="672" spans="1:13" ht="15.75" customHeight="1" x14ac:dyDescent="0.25">
      <c r="A672" s="328"/>
      <c r="B672" s="329"/>
      <c r="C672" s="328"/>
      <c r="D672" s="328"/>
      <c r="E672" s="328"/>
      <c r="F672" s="328"/>
      <c r="G672" s="328"/>
      <c r="H672" s="328"/>
      <c r="I672" s="328"/>
      <c r="J672" s="328"/>
      <c r="K672" s="328"/>
      <c r="L672" s="328"/>
      <c r="M672" s="328"/>
    </row>
    <row r="673" spans="1:13" ht="15.75" customHeight="1" x14ac:dyDescent="0.25">
      <c r="A673" s="328"/>
      <c r="B673" s="329"/>
      <c r="C673" s="328"/>
      <c r="D673" s="328"/>
      <c r="E673" s="328"/>
      <c r="F673" s="328"/>
      <c r="G673" s="328"/>
      <c r="H673" s="328"/>
      <c r="I673" s="328"/>
      <c r="J673" s="328"/>
      <c r="K673" s="328"/>
      <c r="L673" s="328"/>
      <c r="M673" s="328"/>
    </row>
    <row r="674" spans="1:13" ht="15.75" customHeight="1" x14ac:dyDescent="0.25">
      <c r="A674" s="328"/>
      <c r="B674" s="329"/>
      <c r="C674" s="328"/>
      <c r="D674" s="328"/>
      <c r="E674" s="328"/>
      <c r="F674" s="328"/>
      <c r="G674" s="328"/>
      <c r="H674" s="328"/>
      <c r="I674" s="328"/>
      <c r="J674" s="328"/>
      <c r="K674" s="328"/>
      <c r="L674" s="328"/>
      <c r="M674" s="328"/>
    </row>
    <row r="675" spans="1:13" ht="15.75" customHeight="1" x14ac:dyDescent="0.25">
      <c r="A675" s="328"/>
      <c r="B675" s="329"/>
      <c r="C675" s="328"/>
      <c r="D675" s="328"/>
      <c r="E675" s="328"/>
      <c r="F675" s="328"/>
      <c r="G675" s="328"/>
      <c r="H675" s="328"/>
      <c r="I675" s="328"/>
      <c r="J675" s="328"/>
      <c r="K675" s="328"/>
      <c r="L675" s="328"/>
      <c r="M675" s="328"/>
    </row>
    <row r="676" spans="1:13" ht="15.75" customHeight="1" x14ac:dyDescent="0.25">
      <c r="A676" s="328"/>
      <c r="B676" s="329"/>
      <c r="C676" s="328"/>
      <c r="D676" s="328"/>
      <c r="E676" s="328"/>
      <c r="F676" s="328"/>
      <c r="G676" s="328"/>
      <c r="H676" s="328"/>
      <c r="I676" s="328"/>
      <c r="J676" s="328"/>
      <c r="K676" s="328"/>
      <c r="L676" s="328"/>
      <c r="M676" s="328"/>
    </row>
    <row r="677" spans="1:13" ht="15.75" customHeight="1" x14ac:dyDescent="0.25">
      <c r="A677" s="328"/>
      <c r="B677" s="329"/>
      <c r="C677" s="328"/>
      <c r="D677" s="328"/>
      <c r="E677" s="328"/>
      <c r="F677" s="328"/>
      <c r="G677" s="328"/>
      <c r="H677" s="328"/>
      <c r="I677" s="328"/>
      <c r="J677" s="328"/>
      <c r="K677" s="328"/>
      <c r="L677" s="328"/>
      <c r="M677" s="328"/>
    </row>
    <row r="678" spans="1:13" ht="15.75" customHeight="1" x14ac:dyDescent="0.25">
      <c r="A678" s="328"/>
      <c r="B678" s="329"/>
      <c r="C678" s="328"/>
      <c r="D678" s="328"/>
      <c r="E678" s="328"/>
      <c r="F678" s="328"/>
      <c r="G678" s="328"/>
      <c r="H678" s="328"/>
      <c r="I678" s="328"/>
      <c r="J678" s="328"/>
      <c r="K678" s="328"/>
      <c r="L678" s="328"/>
      <c r="M678" s="328"/>
    </row>
    <row r="679" spans="1:13" ht="15.75" customHeight="1" x14ac:dyDescent="0.25">
      <c r="A679" s="328"/>
      <c r="B679" s="329"/>
      <c r="C679" s="328"/>
      <c r="D679" s="328"/>
      <c r="E679" s="328"/>
      <c r="F679" s="328"/>
      <c r="G679" s="328"/>
      <c r="H679" s="328"/>
      <c r="I679" s="328"/>
      <c r="J679" s="328"/>
      <c r="K679" s="328"/>
      <c r="L679" s="328"/>
      <c r="M679" s="328"/>
    </row>
    <row r="680" spans="1:13" ht="15.75" customHeight="1" x14ac:dyDescent="0.25">
      <c r="A680" s="328"/>
      <c r="B680" s="329"/>
      <c r="C680" s="328"/>
      <c r="D680" s="328"/>
      <c r="E680" s="328"/>
      <c r="F680" s="328"/>
      <c r="G680" s="328"/>
      <c r="H680" s="328"/>
      <c r="I680" s="328"/>
      <c r="J680" s="328"/>
      <c r="K680" s="328"/>
      <c r="L680" s="328"/>
      <c r="M680" s="328"/>
    </row>
    <row r="681" spans="1:13" ht="15.75" customHeight="1" x14ac:dyDescent="0.25">
      <c r="A681" s="328"/>
      <c r="B681" s="329"/>
      <c r="C681" s="328"/>
      <c r="D681" s="328"/>
      <c r="E681" s="328"/>
      <c r="F681" s="328"/>
      <c r="G681" s="328"/>
      <c r="H681" s="328"/>
      <c r="I681" s="328"/>
      <c r="J681" s="328"/>
      <c r="K681" s="328"/>
      <c r="L681" s="328"/>
      <c r="M681" s="328"/>
    </row>
    <row r="682" spans="1:13" ht="15.75" customHeight="1" x14ac:dyDescent="0.25">
      <c r="A682" s="328"/>
      <c r="B682" s="329"/>
      <c r="C682" s="328"/>
      <c r="D682" s="328"/>
      <c r="E682" s="328"/>
      <c r="F682" s="328"/>
      <c r="G682" s="328"/>
      <c r="H682" s="328"/>
      <c r="I682" s="328"/>
      <c r="J682" s="328"/>
      <c r="K682" s="328"/>
      <c r="L682" s="328"/>
      <c r="M682" s="328"/>
    </row>
    <row r="683" spans="1:13" ht="15.75" customHeight="1" x14ac:dyDescent="0.25">
      <c r="A683" s="328"/>
      <c r="B683" s="329"/>
      <c r="C683" s="328"/>
      <c r="D683" s="328"/>
      <c r="E683" s="328"/>
      <c r="F683" s="328"/>
      <c r="G683" s="328"/>
      <c r="H683" s="328"/>
      <c r="I683" s="328"/>
      <c r="J683" s="328"/>
      <c r="K683" s="328"/>
      <c r="L683" s="328"/>
      <c r="M683" s="328"/>
    </row>
    <row r="684" spans="1:13" ht="15.75" customHeight="1" x14ac:dyDescent="0.25">
      <c r="A684" s="328"/>
      <c r="B684" s="329"/>
      <c r="C684" s="328"/>
      <c r="D684" s="328"/>
      <c r="E684" s="328"/>
      <c r="F684" s="328"/>
      <c r="G684" s="328"/>
      <c r="H684" s="328"/>
      <c r="I684" s="328"/>
      <c r="J684" s="328"/>
      <c r="K684" s="328"/>
      <c r="L684" s="328"/>
      <c r="M684" s="328"/>
    </row>
    <row r="685" spans="1:13" ht="15.75" customHeight="1" x14ac:dyDescent="0.25">
      <c r="A685" s="328"/>
      <c r="B685" s="329"/>
      <c r="C685" s="328"/>
      <c r="D685" s="328"/>
      <c r="E685" s="328"/>
      <c r="F685" s="328"/>
      <c r="G685" s="328"/>
      <c r="H685" s="328"/>
      <c r="I685" s="328"/>
      <c r="J685" s="328"/>
      <c r="K685" s="328"/>
      <c r="L685" s="328"/>
      <c r="M685" s="328"/>
    </row>
    <row r="686" spans="1:13" ht="15.75" customHeight="1" x14ac:dyDescent="0.25">
      <c r="A686" s="328"/>
      <c r="B686" s="329"/>
      <c r="C686" s="328"/>
      <c r="D686" s="328"/>
      <c r="E686" s="328"/>
      <c r="F686" s="328"/>
      <c r="G686" s="328"/>
      <c r="H686" s="328"/>
      <c r="I686" s="328"/>
      <c r="J686" s="328"/>
      <c r="K686" s="328"/>
      <c r="L686" s="328"/>
      <c r="M686" s="328"/>
    </row>
    <row r="687" spans="1:13" ht="15.75" customHeight="1" x14ac:dyDescent="0.25">
      <c r="A687" s="328"/>
      <c r="B687" s="329"/>
      <c r="C687" s="328"/>
      <c r="D687" s="328"/>
      <c r="E687" s="328"/>
      <c r="F687" s="328"/>
      <c r="G687" s="328"/>
      <c r="H687" s="328"/>
      <c r="I687" s="328"/>
      <c r="J687" s="328"/>
      <c r="K687" s="328"/>
      <c r="L687" s="328"/>
      <c r="M687" s="328"/>
    </row>
    <row r="688" spans="1:13" ht="15.75" customHeight="1" x14ac:dyDescent="0.25">
      <c r="A688" s="328"/>
      <c r="B688" s="329"/>
      <c r="C688" s="328"/>
      <c r="D688" s="328"/>
      <c r="E688" s="328"/>
      <c r="F688" s="328"/>
      <c r="G688" s="328"/>
      <c r="H688" s="328"/>
      <c r="I688" s="328"/>
      <c r="J688" s="328"/>
      <c r="K688" s="328"/>
      <c r="L688" s="328"/>
      <c r="M688" s="328"/>
    </row>
    <row r="689" spans="1:13" ht="15.75" customHeight="1" x14ac:dyDescent="0.25">
      <c r="A689" s="328"/>
      <c r="B689" s="329"/>
      <c r="C689" s="328"/>
      <c r="D689" s="328"/>
      <c r="E689" s="328"/>
      <c r="F689" s="328"/>
      <c r="G689" s="328"/>
      <c r="H689" s="328"/>
      <c r="I689" s="328"/>
      <c r="J689" s="328"/>
      <c r="K689" s="328"/>
      <c r="L689" s="328"/>
      <c r="M689" s="328"/>
    </row>
    <row r="690" spans="1:13" ht="15.75" customHeight="1" x14ac:dyDescent="0.25">
      <c r="A690" s="328"/>
      <c r="B690" s="329"/>
      <c r="C690" s="328"/>
      <c r="D690" s="328"/>
      <c r="E690" s="328"/>
      <c r="F690" s="328"/>
      <c r="G690" s="328"/>
      <c r="H690" s="328"/>
      <c r="I690" s="328"/>
      <c r="J690" s="328"/>
      <c r="K690" s="328"/>
      <c r="L690" s="328"/>
      <c r="M690" s="328"/>
    </row>
    <row r="691" spans="1:13" ht="15.75" customHeight="1" x14ac:dyDescent="0.25">
      <c r="A691" s="328"/>
      <c r="B691" s="329"/>
      <c r="C691" s="328"/>
      <c r="D691" s="328"/>
      <c r="E691" s="328"/>
      <c r="F691" s="328"/>
      <c r="G691" s="328"/>
      <c r="H691" s="328"/>
      <c r="I691" s="328"/>
      <c r="J691" s="328"/>
      <c r="K691" s="328"/>
      <c r="L691" s="328"/>
      <c r="M691" s="328"/>
    </row>
    <row r="692" spans="1:13" ht="15.75" customHeight="1" x14ac:dyDescent="0.25">
      <c r="A692" s="328"/>
      <c r="B692" s="329"/>
      <c r="C692" s="328"/>
      <c r="D692" s="328"/>
      <c r="E692" s="328"/>
      <c r="F692" s="328"/>
      <c r="G692" s="328"/>
      <c r="H692" s="328"/>
      <c r="I692" s="328"/>
      <c r="J692" s="328"/>
      <c r="K692" s="328"/>
      <c r="L692" s="328"/>
      <c r="M692" s="328"/>
    </row>
    <row r="693" spans="1:13" ht="15.75" customHeight="1" x14ac:dyDescent="0.25">
      <c r="A693" s="328"/>
      <c r="B693" s="329"/>
      <c r="C693" s="328"/>
      <c r="D693" s="328"/>
      <c r="E693" s="328"/>
      <c r="F693" s="328"/>
      <c r="G693" s="328"/>
      <c r="H693" s="328"/>
      <c r="I693" s="328"/>
      <c r="J693" s="328"/>
      <c r="K693" s="328"/>
      <c r="L693" s="328"/>
      <c r="M693" s="328"/>
    </row>
    <row r="694" spans="1:13" ht="15.75" customHeight="1" x14ac:dyDescent="0.25">
      <c r="A694" s="328"/>
      <c r="B694" s="329"/>
      <c r="C694" s="328"/>
      <c r="D694" s="328"/>
      <c r="E694" s="328"/>
      <c r="F694" s="328"/>
      <c r="G694" s="328"/>
      <c r="H694" s="328"/>
      <c r="I694" s="328"/>
      <c r="J694" s="328"/>
      <c r="K694" s="328"/>
      <c r="L694" s="328"/>
      <c r="M694" s="328"/>
    </row>
    <row r="695" spans="1:13" ht="15.75" customHeight="1" x14ac:dyDescent="0.25">
      <c r="A695" s="328"/>
      <c r="B695" s="329"/>
      <c r="C695" s="328"/>
      <c r="D695" s="328"/>
      <c r="E695" s="328"/>
      <c r="F695" s="328"/>
      <c r="G695" s="328"/>
      <c r="H695" s="328"/>
      <c r="I695" s="328"/>
      <c r="J695" s="328"/>
      <c r="K695" s="328"/>
      <c r="L695" s="328"/>
      <c r="M695" s="328"/>
    </row>
    <row r="696" spans="1:13" ht="15.75" customHeight="1" x14ac:dyDescent="0.25">
      <c r="A696" s="328"/>
      <c r="B696" s="329"/>
      <c r="C696" s="328"/>
      <c r="D696" s="328"/>
      <c r="E696" s="328"/>
      <c r="F696" s="328"/>
      <c r="G696" s="328"/>
      <c r="H696" s="328"/>
      <c r="I696" s="328"/>
      <c r="J696" s="328"/>
      <c r="K696" s="328"/>
      <c r="L696" s="328"/>
      <c r="M696" s="328"/>
    </row>
    <row r="697" spans="1:13" ht="15.75" customHeight="1" x14ac:dyDescent="0.25">
      <c r="A697" s="328"/>
      <c r="B697" s="329"/>
      <c r="C697" s="328"/>
      <c r="D697" s="328"/>
      <c r="E697" s="328"/>
      <c r="F697" s="328"/>
      <c r="G697" s="328"/>
      <c r="H697" s="328"/>
      <c r="I697" s="328"/>
      <c r="J697" s="328"/>
      <c r="K697" s="328"/>
      <c r="L697" s="328"/>
      <c r="M697" s="328"/>
    </row>
    <row r="698" spans="1:13" ht="15.75" customHeight="1" x14ac:dyDescent="0.25">
      <c r="A698" s="328"/>
      <c r="B698" s="329"/>
      <c r="C698" s="328"/>
      <c r="D698" s="328"/>
      <c r="E698" s="328"/>
      <c r="F698" s="328"/>
      <c r="G698" s="328"/>
      <c r="H698" s="328"/>
      <c r="I698" s="328"/>
      <c r="J698" s="328"/>
      <c r="K698" s="328"/>
      <c r="L698" s="328"/>
      <c r="M698" s="328"/>
    </row>
    <row r="699" spans="1:13" ht="15.75" customHeight="1" x14ac:dyDescent="0.25">
      <c r="A699" s="328"/>
      <c r="B699" s="329"/>
      <c r="C699" s="328"/>
      <c r="D699" s="328"/>
      <c r="E699" s="328"/>
      <c r="F699" s="328"/>
      <c r="G699" s="328"/>
      <c r="H699" s="328"/>
      <c r="I699" s="328"/>
      <c r="J699" s="328"/>
      <c r="K699" s="328"/>
      <c r="L699" s="328"/>
      <c r="M699" s="328"/>
    </row>
    <row r="700" spans="1:13" ht="15.75" customHeight="1" x14ac:dyDescent="0.25">
      <c r="A700" s="328"/>
      <c r="B700" s="329"/>
      <c r="C700" s="328"/>
      <c r="D700" s="328"/>
      <c r="E700" s="328"/>
      <c r="F700" s="328"/>
      <c r="G700" s="328"/>
      <c r="H700" s="328"/>
      <c r="I700" s="328"/>
      <c r="J700" s="328"/>
      <c r="K700" s="328"/>
      <c r="L700" s="328"/>
      <c r="M700" s="328"/>
    </row>
    <row r="701" spans="1:13" ht="15.75" customHeight="1" x14ac:dyDescent="0.25">
      <c r="A701" s="328"/>
      <c r="B701" s="329"/>
      <c r="C701" s="328"/>
      <c r="D701" s="328"/>
      <c r="E701" s="328"/>
      <c r="F701" s="328"/>
      <c r="G701" s="328"/>
      <c r="H701" s="328"/>
      <c r="I701" s="328"/>
      <c r="J701" s="328"/>
      <c r="K701" s="328"/>
      <c r="L701" s="328"/>
      <c r="M701" s="328"/>
    </row>
    <row r="702" spans="1:13" ht="15.75" customHeight="1" x14ac:dyDescent="0.25">
      <c r="A702" s="328"/>
      <c r="B702" s="329"/>
      <c r="C702" s="328"/>
      <c r="D702" s="328"/>
      <c r="E702" s="328"/>
      <c r="F702" s="328"/>
      <c r="G702" s="328"/>
      <c r="H702" s="328"/>
      <c r="I702" s="328"/>
      <c r="J702" s="328"/>
      <c r="K702" s="328"/>
      <c r="L702" s="328"/>
      <c r="M702" s="328"/>
    </row>
    <row r="703" spans="1:13" ht="15.75" customHeight="1" x14ac:dyDescent="0.25">
      <c r="A703" s="328"/>
      <c r="B703" s="329"/>
      <c r="C703" s="328"/>
      <c r="D703" s="328"/>
      <c r="E703" s="328"/>
      <c r="F703" s="328"/>
      <c r="G703" s="328"/>
      <c r="H703" s="328"/>
      <c r="I703" s="328"/>
      <c r="J703" s="328"/>
      <c r="K703" s="328"/>
      <c r="L703" s="328"/>
      <c r="M703" s="328"/>
    </row>
    <row r="704" spans="1:13" ht="15.75" customHeight="1" x14ac:dyDescent="0.25">
      <c r="A704" s="328"/>
      <c r="B704" s="329"/>
      <c r="C704" s="328"/>
      <c r="D704" s="328"/>
      <c r="E704" s="328"/>
      <c r="F704" s="328"/>
      <c r="G704" s="328"/>
      <c r="H704" s="328"/>
      <c r="I704" s="328"/>
      <c r="J704" s="328"/>
      <c r="K704" s="328"/>
      <c r="L704" s="328"/>
      <c r="M704" s="328"/>
    </row>
    <row r="705" spans="1:13" ht="15.75" customHeight="1" x14ac:dyDescent="0.25">
      <c r="A705" s="328"/>
      <c r="B705" s="329"/>
      <c r="C705" s="328"/>
      <c r="D705" s="328"/>
      <c r="E705" s="328"/>
      <c r="F705" s="328"/>
      <c r="G705" s="328"/>
      <c r="H705" s="328"/>
      <c r="I705" s="328"/>
      <c r="J705" s="328"/>
      <c r="K705" s="328"/>
      <c r="L705" s="328"/>
      <c r="M705" s="328"/>
    </row>
    <row r="706" spans="1:13" ht="15.75" customHeight="1" x14ac:dyDescent="0.25">
      <c r="A706" s="328"/>
      <c r="B706" s="329"/>
      <c r="C706" s="328"/>
      <c r="D706" s="328"/>
      <c r="E706" s="328"/>
      <c r="F706" s="328"/>
      <c r="G706" s="328"/>
      <c r="H706" s="328"/>
      <c r="I706" s="328"/>
      <c r="J706" s="328"/>
      <c r="K706" s="328"/>
      <c r="L706" s="328"/>
      <c r="M706" s="328"/>
    </row>
    <row r="707" spans="1:13" ht="15.75" customHeight="1" x14ac:dyDescent="0.25">
      <c r="A707" s="328"/>
      <c r="B707" s="329"/>
      <c r="C707" s="328"/>
      <c r="D707" s="328"/>
      <c r="E707" s="328"/>
      <c r="F707" s="328"/>
      <c r="G707" s="328"/>
      <c r="H707" s="328"/>
      <c r="I707" s="328"/>
      <c r="J707" s="328"/>
      <c r="K707" s="328"/>
      <c r="L707" s="328"/>
      <c r="M707" s="328"/>
    </row>
    <row r="708" spans="1:13" ht="15.75" customHeight="1" x14ac:dyDescent="0.25">
      <c r="A708" s="328"/>
      <c r="B708" s="329"/>
      <c r="C708" s="328"/>
      <c r="D708" s="328"/>
      <c r="E708" s="328"/>
      <c r="F708" s="328"/>
      <c r="G708" s="328"/>
      <c r="H708" s="328"/>
      <c r="I708" s="328"/>
      <c r="J708" s="328"/>
      <c r="K708" s="328"/>
      <c r="L708" s="328"/>
      <c r="M708" s="328"/>
    </row>
    <row r="709" spans="1:13" ht="15.75" customHeight="1" x14ac:dyDescent="0.25">
      <c r="A709" s="328"/>
      <c r="B709" s="329"/>
      <c r="C709" s="328"/>
      <c r="D709" s="328"/>
      <c r="E709" s="328"/>
      <c r="F709" s="328"/>
      <c r="G709" s="328"/>
      <c r="H709" s="328"/>
      <c r="I709" s="328"/>
      <c r="J709" s="328"/>
      <c r="K709" s="328"/>
      <c r="L709" s="328"/>
      <c r="M709" s="328"/>
    </row>
    <row r="710" spans="1:13" ht="15.75" customHeight="1" x14ac:dyDescent="0.25">
      <c r="A710" s="328"/>
      <c r="B710" s="329"/>
      <c r="C710" s="328"/>
      <c r="D710" s="328"/>
      <c r="E710" s="328"/>
      <c r="F710" s="328"/>
      <c r="G710" s="328"/>
      <c r="H710" s="328"/>
      <c r="I710" s="328"/>
      <c r="J710" s="328"/>
      <c r="K710" s="328"/>
      <c r="L710" s="328"/>
      <c r="M710" s="328"/>
    </row>
    <row r="711" spans="1:13" ht="15.75" customHeight="1" x14ac:dyDescent="0.25">
      <c r="A711" s="328"/>
      <c r="B711" s="329"/>
      <c r="C711" s="328"/>
      <c r="D711" s="328"/>
      <c r="E711" s="328"/>
      <c r="F711" s="328"/>
      <c r="G711" s="328"/>
      <c r="H711" s="328"/>
      <c r="I711" s="328"/>
      <c r="J711" s="328"/>
      <c r="K711" s="328"/>
      <c r="L711" s="328"/>
      <c r="M711" s="328"/>
    </row>
    <row r="712" spans="1:13" ht="15.75" customHeight="1" x14ac:dyDescent="0.25">
      <c r="A712" s="328"/>
      <c r="B712" s="329"/>
      <c r="C712" s="328"/>
      <c r="D712" s="328"/>
      <c r="E712" s="328"/>
      <c r="F712" s="328"/>
      <c r="G712" s="328"/>
      <c r="H712" s="328"/>
      <c r="I712" s="328"/>
      <c r="J712" s="328"/>
      <c r="K712" s="328"/>
      <c r="L712" s="328"/>
      <c r="M712" s="328"/>
    </row>
    <row r="713" spans="1:13" ht="15.75" customHeight="1" x14ac:dyDescent="0.25">
      <c r="A713" s="328"/>
      <c r="B713" s="329"/>
      <c r="C713" s="328"/>
      <c r="D713" s="328"/>
      <c r="E713" s="328"/>
      <c r="F713" s="328"/>
      <c r="G713" s="328"/>
      <c r="H713" s="328"/>
      <c r="I713" s="328"/>
      <c r="J713" s="328"/>
      <c r="K713" s="328"/>
      <c r="L713" s="328"/>
      <c r="M713" s="328"/>
    </row>
    <row r="714" spans="1:13" ht="15.75" customHeight="1" x14ac:dyDescent="0.25">
      <c r="A714" s="328"/>
      <c r="B714" s="329"/>
      <c r="C714" s="328"/>
      <c r="D714" s="328"/>
      <c r="E714" s="328"/>
      <c r="F714" s="328"/>
      <c r="G714" s="328"/>
      <c r="H714" s="328"/>
      <c r="I714" s="328"/>
      <c r="J714" s="328"/>
      <c r="K714" s="328"/>
      <c r="L714" s="328"/>
      <c r="M714" s="328"/>
    </row>
    <row r="715" spans="1:13" ht="15.75" customHeight="1" x14ac:dyDescent="0.25">
      <c r="A715" s="328"/>
      <c r="B715" s="329"/>
      <c r="C715" s="328"/>
      <c r="D715" s="328"/>
      <c r="E715" s="328"/>
      <c r="F715" s="328"/>
      <c r="G715" s="328"/>
      <c r="H715" s="328"/>
      <c r="I715" s="328"/>
      <c r="J715" s="328"/>
      <c r="K715" s="328"/>
      <c r="L715" s="328"/>
      <c r="M715" s="328"/>
    </row>
    <row r="716" spans="1:13" ht="15.75" customHeight="1" x14ac:dyDescent="0.25">
      <c r="A716" s="328"/>
      <c r="B716" s="329"/>
      <c r="C716" s="328"/>
      <c r="D716" s="328"/>
      <c r="E716" s="328"/>
      <c r="F716" s="328"/>
      <c r="G716" s="328"/>
      <c r="H716" s="328"/>
      <c r="I716" s="328"/>
      <c r="J716" s="328"/>
      <c r="K716" s="328"/>
      <c r="L716" s="328"/>
      <c r="M716" s="328"/>
    </row>
    <row r="717" spans="1:13" ht="15.75" customHeight="1" x14ac:dyDescent="0.25">
      <c r="A717" s="328"/>
      <c r="B717" s="329"/>
      <c r="C717" s="328"/>
      <c r="D717" s="328"/>
      <c r="E717" s="328"/>
      <c r="F717" s="328"/>
      <c r="G717" s="328"/>
      <c r="H717" s="328"/>
      <c r="I717" s="328"/>
      <c r="J717" s="328"/>
      <c r="K717" s="328"/>
      <c r="L717" s="328"/>
      <c r="M717" s="328"/>
    </row>
    <row r="718" spans="1:13" ht="15.75" customHeight="1" x14ac:dyDescent="0.25">
      <c r="A718" s="328"/>
      <c r="B718" s="329"/>
      <c r="C718" s="328"/>
      <c r="D718" s="328"/>
      <c r="E718" s="328"/>
      <c r="F718" s="328"/>
      <c r="G718" s="328"/>
      <c r="H718" s="328"/>
      <c r="I718" s="328"/>
      <c r="J718" s="328"/>
      <c r="K718" s="328"/>
      <c r="L718" s="328"/>
      <c r="M718" s="328"/>
    </row>
    <row r="719" spans="1:13" ht="15.75" customHeight="1" x14ac:dyDescent="0.25">
      <c r="A719" s="328"/>
      <c r="B719" s="329"/>
      <c r="C719" s="328"/>
      <c r="D719" s="328"/>
      <c r="E719" s="328"/>
      <c r="F719" s="328"/>
      <c r="G719" s="328"/>
      <c r="H719" s="328"/>
      <c r="I719" s="328"/>
      <c r="J719" s="328"/>
      <c r="K719" s="328"/>
      <c r="L719" s="328"/>
      <c r="M719" s="328"/>
    </row>
    <row r="720" spans="1:13" ht="15.75" customHeight="1" x14ac:dyDescent="0.25">
      <c r="A720" s="328"/>
      <c r="B720" s="329"/>
      <c r="C720" s="328"/>
      <c r="D720" s="328"/>
      <c r="E720" s="328"/>
      <c r="F720" s="328"/>
      <c r="G720" s="328"/>
      <c r="H720" s="328"/>
      <c r="I720" s="328"/>
      <c r="J720" s="328"/>
      <c r="K720" s="328"/>
      <c r="L720" s="328"/>
      <c r="M720" s="328"/>
    </row>
    <row r="721" spans="1:13" ht="15.75" customHeight="1" x14ac:dyDescent="0.25">
      <c r="A721" s="328"/>
      <c r="B721" s="329"/>
      <c r="C721" s="328"/>
      <c r="D721" s="328"/>
      <c r="E721" s="328"/>
      <c r="F721" s="328"/>
      <c r="G721" s="328"/>
      <c r="H721" s="328"/>
      <c r="I721" s="328"/>
      <c r="J721" s="328"/>
      <c r="K721" s="328"/>
      <c r="L721" s="328"/>
      <c r="M721" s="328"/>
    </row>
    <row r="722" spans="1:13" ht="15.75" customHeight="1" x14ac:dyDescent="0.25">
      <c r="A722" s="328"/>
      <c r="B722" s="329"/>
      <c r="C722" s="328"/>
      <c r="D722" s="328"/>
      <c r="E722" s="328"/>
      <c r="F722" s="328"/>
      <c r="G722" s="328"/>
      <c r="H722" s="328"/>
      <c r="I722" s="328"/>
      <c r="J722" s="328"/>
      <c r="K722" s="328"/>
      <c r="L722" s="328"/>
      <c r="M722" s="328"/>
    </row>
    <row r="723" spans="1:13" ht="15.75" customHeight="1" x14ac:dyDescent="0.25">
      <c r="A723" s="328"/>
      <c r="B723" s="329"/>
      <c r="C723" s="328"/>
      <c r="D723" s="328"/>
      <c r="E723" s="328"/>
      <c r="F723" s="328"/>
      <c r="G723" s="328"/>
      <c r="H723" s="328"/>
      <c r="I723" s="328"/>
      <c r="J723" s="328"/>
      <c r="K723" s="328"/>
      <c r="L723" s="328"/>
      <c r="M723" s="328"/>
    </row>
    <row r="724" spans="1:13" ht="15.75" customHeight="1" x14ac:dyDescent="0.25">
      <c r="A724" s="328"/>
      <c r="B724" s="329"/>
      <c r="C724" s="328"/>
      <c r="D724" s="328"/>
      <c r="E724" s="328"/>
      <c r="F724" s="328"/>
      <c r="G724" s="328"/>
      <c r="H724" s="328"/>
      <c r="I724" s="328"/>
      <c r="J724" s="328"/>
      <c r="K724" s="328"/>
      <c r="L724" s="328"/>
      <c r="M724" s="328"/>
    </row>
    <row r="725" spans="1:13" ht="15.75" customHeight="1" x14ac:dyDescent="0.25">
      <c r="A725" s="328"/>
      <c r="B725" s="329"/>
      <c r="C725" s="328"/>
      <c r="D725" s="328"/>
      <c r="E725" s="328"/>
      <c r="F725" s="328"/>
      <c r="G725" s="328"/>
      <c r="H725" s="328"/>
      <c r="I725" s="328"/>
      <c r="J725" s="328"/>
      <c r="K725" s="328"/>
      <c r="L725" s="328"/>
      <c r="M725" s="328"/>
    </row>
    <row r="726" spans="1:13" ht="15.75" customHeight="1" x14ac:dyDescent="0.25">
      <c r="A726" s="328"/>
      <c r="B726" s="329"/>
      <c r="C726" s="328"/>
      <c r="D726" s="328"/>
      <c r="E726" s="328"/>
      <c r="F726" s="328"/>
      <c r="G726" s="328"/>
      <c r="H726" s="328"/>
      <c r="I726" s="328"/>
      <c r="J726" s="328"/>
      <c r="K726" s="328"/>
      <c r="L726" s="328"/>
      <c r="M726" s="328"/>
    </row>
    <row r="727" spans="1:13" ht="15.75" customHeight="1" x14ac:dyDescent="0.25">
      <c r="A727" s="328"/>
      <c r="B727" s="329"/>
      <c r="C727" s="328"/>
      <c r="D727" s="328"/>
      <c r="E727" s="328"/>
      <c r="F727" s="328"/>
      <c r="G727" s="328"/>
      <c r="H727" s="328"/>
      <c r="I727" s="328"/>
      <c r="J727" s="328"/>
      <c r="K727" s="328"/>
      <c r="L727" s="328"/>
      <c r="M727" s="328"/>
    </row>
    <row r="728" spans="1:13" ht="15.75" customHeight="1" x14ac:dyDescent="0.25">
      <c r="A728" s="328"/>
      <c r="B728" s="329"/>
      <c r="C728" s="328"/>
      <c r="D728" s="328"/>
      <c r="E728" s="328"/>
      <c r="F728" s="328"/>
      <c r="G728" s="328"/>
      <c r="H728" s="328"/>
      <c r="I728" s="328"/>
      <c r="J728" s="328"/>
      <c r="K728" s="328"/>
      <c r="L728" s="328"/>
      <c r="M728" s="328"/>
    </row>
    <row r="729" spans="1:13" ht="15.75" customHeight="1" x14ac:dyDescent="0.25">
      <c r="A729" s="328"/>
      <c r="B729" s="329"/>
      <c r="C729" s="328"/>
      <c r="D729" s="328"/>
      <c r="E729" s="328"/>
      <c r="F729" s="328"/>
      <c r="G729" s="328"/>
      <c r="H729" s="328"/>
      <c r="I729" s="328"/>
      <c r="J729" s="328"/>
      <c r="K729" s="328"/>
      <c r="L729" s="328"/>
      <c r="M729" s="328"/>
    </row>
    <row r="730" spans="1:13" ht="15.75" customHeight="1" x14ac:dyDescent="0.25">
      <c r="A730" s="328"/>
      <c r="B730" s="329"/>
      <c r="C730" s="328"/>
      <c r="D730" s="328"/>
      <c r="E730" s="328"/>
      <c r="F730" s="328"/>
      <c r="G730" s="328"/>
      <c r="H730" s="328"/>
      <c r="I730" s="328"/>
      <c r="J730" s="328"/>
      <c r="K730" s="328"/>
      <c r="L730" s="328"/>
      <c r="M730" s="328"/>
    </row>
    <row r="731" spans="1:13" ht="15.75" customHeight="1" x14ac:dyDescent="0.25">
      <c r="A731" s="328"/>
      <c r="B731" s="329"/>
      <c r="C731" s="328"/>
      <c r="D731" s="328"/>
      <c r="E731" s="328"/>
      <c r="F731" s="328"/>
      <c r="G731" s="328"/>
      <c r="H731" s="328"/>
      <c r="I731" s="328"/>
      <c r="J731" s="328"/>
      <c r="K731" s="328"/>
      <c r="L731" s="328"/>
      <c r="M731" s="328"/>
    </row>
    <row r="732" spans="1:13" ht="15.75" customHeight="1" x14ac:dyDescent="0.25">
      <c r="A732" s="328"/>
      <c r="B732" s="329"/>
      <c r="C732" s="328"/>
      <c r="D732" s="328"/>
      <c r="E732" s="328"/>
      <c r="F732" s="328"/>
      <c r="G732" s="328"/>
      <c r="H732" s="328"/>
      <c r="I732" s="328"/>
      <c r="J732" s="328"/>
      <c r="K732" s="328"/>
      <c r="L732" s="328"/>
      <c r="M732" s="328"/>
    </row>
    <row r="733" spans="1:13" ht="15.75" customHeight="1" x14ac:dyDescent="0.25">
      <c r="A733" s="328"/>
      <c r="B733" s="329"/>
      <c r="C733" s="328"/>
      <c r="D733" s="328"/>
      <c r="E733" s="328"/>
      <c r="F733" s="328"/>
      <c r="G733" s="328"/>
      <c r="H733" s="328"/>
      <c r="I733" s="328"/>
      <c r="J733" s="328"/>
      <c r="K733" s="328"/>
      <c r="L733" s="328"/>
      <c r="M733" s="328"/>
    </row>
    <row r="734" spans="1:13" ht="15.75" customHeight="1" x14ac:dyDescent="0.25">
      <c r="A734" s="328"/>
      <c r="B734" s="329"/>
      <c r="C734" s="328"/>
      <c r="D734" s="328"/>
      <c r="E734" s="328"/>
      <c r="F734" s="328"/>
      <c r="G734" s="328"/>
      <c r="H734" s="328"/>
      <c r="I734" s="328"/>
      <c r="J734" s="328"/>
      <c r="K734" s="328"/>
      <c r="L734" s="328"/>
      <c r="M734" s="328"/>
    </row>
    <row r="735" spans="1:13" ht="15.75" customHeight="1" x14ac:dyDescent="0.25">
      <c r="A735" s="328"/>
      <c r="B735" s="329"/>
      <c r="C735" s="328"/>
      <c r="D735" s="328"/>
      <c r="E735" s="328"/>
      <c r="F735" s="328"/>
      <c r="G735" s="328"/>
      <c r="H735" s="328"/>
      <c r="I735" s="328"/>
      <c r="J735" s="328"/>
      <c r="K735" s="328"/>
      <c r="L735" s="328"/>
      <c r="M735" s="328"/>
    </row>
    <row r="736" spans="1:13" ht="15.75" customHeight="1" x14ac:dyDescent="0.25">
      <c r="A736" s="328"/>
      <c r="B736" s="329"/>
      <c r="C736" s="328"/>
      <c r="D736" s="328"/>
      <c r="E736" s="328"/>
      <c r="F736" s="328"/>
      <c r="G736" s="328"/>
      <c r="H736" s="328"/>
      <c r="I736" s="328"/>
      <c r="J736" s="328"/>
      <c r="K736" s="328"/>
      <c r="L736" s="328"/>
      <c r="M736" s="328"/>
    </row>
    <row r="737" spans="1:13" ht="15.75" customHeight="1" x14ac:dyDescent="0.25">
      <c r="A737" s="328"/>
      <c r="B737" s="329"/>
      <c r="C737" s="328"/>
      <c r="D737" s="328"/>
      <c r="E737" s="328"/>
      <c r="F737" s="328"/>
      <c r="G737" s="328"/>
      <c r="H737" s="328"/>
      <c r="I737" s="328"/>
      <c r="J737" s="328"/>
      <c r="K737" s="328"/>
      <c r="L737" s="328"/>
      <c r="M737" s="328"/>
    </row>
    <row r="738" spans="1:13" ht="15.75" customHeight="1" x14ac:dyDescent="0.25">
      <c r="A738" s="328"/>
      <c r="B738" s="329"/>
      <c r="C738" s="328"/>
      <c r="D738" s="328"/>
      <c r="E738" s="328"/>
      <c r="F738" s="328"/>
      <c r="G738" s="328"/>
      <c r="H738" s="328"/>
      <c r="I738" s="328"/>
      <c r="J738" s="328"/>
      <c r="K738" s="328"/>
      <c r="L738" s="328"/>
      <c r="M738" s="328"/>
    </row>
    <row r="739" spans="1:13" ht="15.75" customHeight="1" x14ac:dyDescent="0.25">
      <c r="A739" s="328"/>
      <c r="B739" s="329"/>
      <c r="C739" s="328"/>
      <c r="D739" s="328"/>
      <c r="E739" s="328"/>
      <c r="F739" s="328"/>
      <c r="G739" s="328"/>
      <c r="H739" s="328"/>
      <c r="I739" s="328"/>
      <c r="J739" s="328"/>
      <c r="K739" s="328"/>
      <c r="L739" s="328"/>
      <c r="M739" s="328"/>
    </row>
    <row r="740" spans="1:13" ht="15.75" customHeight="1" x14ac:dyDescent="0.25">
      <c r="A740" s="328"/>
      <c r="B740" s="329"/>
      <c r="C740" s="328"/>
      <c r="D740" s="328"/>
      <c r="E740" s="328"/>
      <c r="F740" s="328"/>
      <c r="G740" s="328"/>
      <c r="H740" s="328"/>
      <c r="I740" s="328"/>
      <c r="J740" s="328"/>
      <c r="K740" s="328"/>
      <c r="L740" s="328"/>
      <c r="M740" s="328"/>
    </row>
    <row r="741" spans="1:13" ht="15.75" customHeight="1" x14ac:dyDescent="0.25">
      <c r="A741" s="328"/>
      <c r="B741" s="329"/>
      <c r="C741" s="328"/>
      <c r="D741" s="328"/>
      <c r="E741" s="328"/>
      <c r="F741" s="328"/>
      <c r="G741" s="328"/>
      <c r="H741" s="328"/>
      <c r="I741" s="328"/>
      <c r="J741" s="328"/>
      <c r="K741" s="328"/>
      <c r="L741" s="328"/>
      <c r="M741" s="328"/>
    </row>
    <row r="742" spans="1:13" ht="15.75" customHeight="1" x14ac:dyDescent="0.25">
      <c r="A742" s="328"/>
      <c r="B742" s="329"/>
      <c r="C742" s="328"/>
      <c r="D742" s="328"/>
      <c r="E742" s="328"/>
      <c r="F742" s="328"/>
      <c r="G742" s="328"/>
      <c r="H742" s="328"/>
      <c r="I742" s="328"/>
      <c r="J742" s="328"/>
      <c r="K742" s="328"/>
      <c r="L742" s="328"/>
      <c r="M742" s="328"/>
    </row>
    <row r="743" spans="1:13" ht="15.75" customHeight="1" x14ac:dyDescent="0.25">
      <c r="A743" s="328"/>
      <c r="B743" s="329"/>
      <c r="C743" s="328"/>
      <c r="D743" s="328"/>
      <c r="E743" s="328"/>
      <c r="F743" s="328"/>
      <c r="G743" s="328"/>
      <c r="H743" s="328"/>
      <c r="I743" s="328"/>
      <c r="J743" s="328"/>
      <c r="K743" s="328"/>
      <c r="L743" s="328"/>
      <c r="M743" s="328"/>
    </row>
    <row r="744" spans="1:13" ht="15.75" customHeight="1" x14ac:dyDescent="0.25">
      <c r="A744" s="328"/>
      <c r="B744" s="329"/>
      <c r="C744" s="328"/>
      <c r="D744" s="328"/>
      <c r="E744" s="328"/>
      <c r="F744" s="328"/>
      <c r="G744" s="328"/>
      <c r="H744" s="328"/>
      <c r="I744" s="328"/>
      <c r="J744" s="328"/>
      <c r="K744" s="328"/>
      <c r="L744" s="328"/>
      <c r="M744" s="328"/>
    </row>
    <row r="745" spans="1:13" ht="15.75" customHeight="1" x14ac:dyDescent="0.25">
      <c r="A745" s="328"/>
      <c r="B745" s="329"/>
      <c r="C745" s="328"/>
      <c r="D745" s="328"/>
      <c r="E745" s="328"/>
      <c r="F745" s="328"/>
      <c r="G745" s="328"/>
      <c r="H745" s="328"/>
      <c r="I745" s="328"/>
      <c r="J745" s="328"/>
      <c r="K745" s="328"/>
      <c r="L745" s="328"/>
      <c r="M745" s="328"/>
    </row>
    <row r="746" spans="1:13" ht="15.75" customHeight="1" x14ac:dyDescent="0.25">
      <c r="A746" s="328"/>
      <c r="B746" s="329"/>
      <c r="C746" s="328"/>
      <c r="D746" s="328"/>
      <c r="E746" s="328"/>
      <c r="F746" s="328"/>
      <c r="G746" s="328"/>
      <c r="H746" s="328"/>
      <c r="I746" s="328"/>
      <c r="J746" s="328"/>
      <c r="K746" s="328"/>
      <c r="L746" s="328"/>
      <c r="M746" s="328"/>
    </row>
    <row r="747" spans="1:13" ht="15.75" customHeight="1" x14ac:dyDescent="0.25">
      <c r="A747" s="328"/>
      <c r="B747" s="329"/>
      <c r="C747" s="328"/>
      <c r="D747" s="328"/>
      <c r="E747" s="328"/>
      <c r="F747" s="328"/>
      <c r="G747" s="328"/>
      <c r="H747" s="328"/>
      <c r="I747" s="328"/>
      <c r="J747" s="328"/>
      <c r="K747" s="328"/>
      <c r="L747" s="328"/>
      <c r="M747" s="328"/>
    </row>
    <row r="748" spans="1:13" ht="15.75" customHeight="1" x14ac:dyDescent="0.25">
      <c r="A748" s="328"/>
      <c r="B748" s="329"/>
      <c r="C748" s="328"/>
      <c r="D748" s="328"/>
      <c r="E748" s="328"/>
      <c r="F748" s="328"/>
      <c r="G748" s="328"/>
      <c r="H748" s="328"/>
      <c r="I748" s="328"/>
      <c r="J748" s="328"/>
      <c r="K748" s="328"/>
      <c r="L748" s="328"/>
      <c r="M748" s="328"/>
    </row>
    <row r="749" spans="1:13" ht="15.75" customHeight="1" x14ac:dyDescent="0.25">
      <c r="A749" s="328"/>
      <c r="B749" s="329"/>
      <c r="C749" s="328"/>
      <c r="D749" s="328"/>
      <c r="E749" s="328"/>
      <c r="F749" s="328"/>
      <c r="G749" s="328"/>
      <c r="H749" s="328"/>
      <c r="I749" s="328"/>
      <c r="J749" s="328"/>
      <c r="K749" s="328"/>
      <c r="L749" s="328"/>
      <c r="M749" s="328"/>
    </row>
    <row r="750" spans="1:13" ht="15.75" customHeight="1" x14ac:dyDescent="0.25">
      <c r="A750" s="328"/>
      <c r="B750" s="329"/>
      <c r="C750" s="328"/>
      <c r="D750" s="328"/>
      <c r="E750" s="328"/>
      <c r="F750" s="328"/>
      <c r="G750" s="328"/>
      <c r="H750" s="328"/>
      <c r="I750" s="328"/>
      <c r="J750" s="328"/>
      <c r="K750" s="328"/>
      <c r="L750" s="328"/>
      <c r="M750" s="328"/>
    </row>
    <row r="751" spans="1:13" ht="15.75" customHeight="1" x14ac:dyDescent="0.25">
      <c r="A751" s="328"/>
      <c r="B751" s="329"/>
      <c r="C751" s="328"/>
      <c r="D751" s="328"/>
      <c r="E751" s="328"/>
      <c r="F751" s="328"/>
      <c r="G751" s="328"/>
      <c r="H751" s="328"/>
      <c r="I751" s="328"/>
      <c r="J751" s="328"/>
      <c r="K751" s="328"/>
      <c r="L751" s="328"/>
      <c r="M751" s="328"/>
    </row>
    <row r="752" spans="1:13" ht="15.75" customHeight="1" x14ac:dyDescent="0.25">
      <c r="A752" s="328"/>
      <c r="B752" s="329"/>
      <c r="C752" s="328"/>
      <c r="D752" s="328"/>
      <c r="E752" s="328"/>
      <c r="F752" s="328"/>
      <c r="G752" s="328"/>
      <c r="H752" s="328"/>
      <c r="I752" s="328"/>
      <c r="J752" s="328"/>
      <c r="K752" s="328"/>
      <c r="L752" s="328"/>
      <c r="M752" s="328"/>
    </row>
    <row r="753" spans="1:13" ht="15.75" customHeight="1" x14ac:dyDescent="0.25">
      <c r="A753" s="328"/>
      <c r="B753" s="329"/>
      <c r="C753" s="328"/>
      <c r="D753" s="328"/>
      <c r="E753" s="328"/>
      <c r="F753" s="328"/>
      <c r="G753" s="328"/>
      <c r="H753" s="328"/>
      <c r="I753" s="328"/>
      <c r="J753" s="328"/>
      <c r="K753" s="328"/>
      <c r="L753" s="328"/>
      <c r="M753" s="328"/>
    </row>
    <row r="754" spans="1:13" ht="15.75" customHeight="1" x14ac:dyDescent="0.25">
      <c r="A754" s="328"/>
      <c r="B754" s="329"/>
      <c r="C754" s="328"/>
      <c r="D754" s="328"/>
      <c r="E754" s="328"/>
      <c r="F754" s="328"/>
      <c r="G754" s="328"/>
      <c r="H754" s="328"/>
      <c r="I754" s="328"/>
      <c r="J754" s="328"/>
      <c r="K754" s="328"/>
      <c r="L754" s="328"/>
      <c r="M754" s="328"/>
    </row>
    <row r="755" spans="1:13" ht="15.75" customHeight="1" x14ac:dyDescent="0.25">
      <c r="A755" s="328"/>
      <c r="B755" s="329"/>
      <c r="C755" s="328"/>
      <c r="D755" s="328"/>
      <c r="E755" s="328"/>
      <c r="F755" s="328"/>
      <c r="G755" s="328"/>
      <c r="H755" s="328"/>
      <c r="I755" s="328"/>
      <c r="J755" s="328"/>
      <c r="K755" s="328"/>
      <c r="L755" s="328"/>
      <c r="M755" s="328"/>
    </row>
    <row r="756" spans="1:13" ht="15.75" customHeight="1" x14ac:dyDescent="0.25">
      <c r="A756" s="328"/>
      <c r="B756" s="329"/>
      <c r="C756" s="328"/>
      <c r="D756" s="328"/>
      <c r="E756" s="328"/>
      <c r="F756" s="328"/>
      <c r="G756" s="328"/>
      <c r="H756" s="328"/>
      <c r="I756" s="328"/>
      <c r="J756" s="328"/>
      <c r="K756" s="328"/>
      <c r="L756" s="328"/>
      <c r="M756" s="328"/>
    </row>
    <row r="757" spans="1:13" ht="15.75" customHeight="1" x14ac:dyDescent="0.25">
      <c r="A757" s="328"/>
      <c r="B757" s="329"/>
      <c r="C757" s="328"/>
      <c r="D757" s="328"/>
      <c r="E757" s="328"/>
      <c r="F757" s="328"/>
      <c r="G757" s="328"/>
      <c r="H757" s="328"/>
      <c r="I757" s="328"/>
      <c r="J757" s="328"/>
      <c r="K757" s="328"/>
      <c r="L757" s="328"/>
      <c r="M757" s="328"/>
    </row>
    <row r="758" spans="1:13" ht="15.75" customHeight="1" x14ac:dyDescent="0.25">
      <c r="A758" s="328"/>
      <c r="B758" s="329"/>
      <c r="C758" s="328"/>
      <c r="D758" s="328"/>
      <c r="E758" s="328"/>
      <c r="F758" s="328"/>
      <c r="G758" s="328"/>
      <c r="H758" s="328"/>
      <c r="I758" s="328"/>
      <c r="J758" s="328"/>
      <c r="K758" s="328"/>
      <c r="L758" s="328"/>
      <c r="M758" s="328"/>
    </row>
    <row r="759" spans="1:13" ht="15.75" customHeight="1" x14ac:dyDescent="0.25">
      <c r="A759" s="328"/>
      <c r="B759" s="329"/>
      <c r="C759" s="328"/>
      <c r="D759" s="328"/>
      <c r="E759" s="328"/>
      <c r="F759" s="328"/>
      <c r="G759" s="328"/>
      <c r="H759" s="328"/>
      <c r="I759" s="328"/>
      <c r="J759" s="328"/>
      <c r="K759" s="328"/>
      <c r="L759" s="328"/>
      <c r="M759" s="328"/>
    </row>
    <row r="760" spans="1:13" ht="15.75" customHeight="1" x14ac:dyDescent="0.25">
      <c r="A760" s="328"/>
      <c r="B760" s="329"/>
      <c r="C760" s="328"/>
      <c r="D760" s="328"/>
      <c r="E760" s="328"/>
      <c r="F760" s="328"/>
      <c r="G760" s="328"/>
      <c r="H760" s="328"/>
      <c r="I760" s="328"/>
      <c r="J760" s="328"/>
      <c r="K760" s="328"/>
      <c r="L760" s="328"/>
      <c r="M760" s="328"/>
    </row>
    <row r="761" spans="1:13" ht="15.75" customHeight="1" x14ac:dyDescent="0.25">
      <c r="A761" s="328"/>
      <c r="B761" s="329"/>
      <c r="C761" s="328"/>
      <c r="D761" s="328"/>
      <c r="E761" s="328"/>
      <c r="F761" s="328"/>
      <c r="G761" s="328"/>
      <c r="H761" s="328"/>
      <c r="I761" s="328"/>
      <c r="J761" s="328"/>
      <c r="K761" s="328"/>
      <c r="L761" s="328"/>
      <c r="M761" s="328"/>
    </row>
    <row r="762" spans="1:13" ht="15.75" customHeight="1" x14ac:dyDescent="0.25">
      <c r="A762" s="328"/>
      <c r="B762" s="329"/>
      <c r="C762" s="328"/>
      <c r="D762" s="328"/>
      <c r="E762" s="328"/>
      <c r="F762" s="328"/>
      <c r="G762" s="328"/>
      <c r="H762" s="328"/>
      <c r="I762" s="328"/>
      <c r="J762" s="328"/>
      <c r="K762" s="328"/>
      <c r="L762" s="328"/>
      <c r="M762" s="328"/>
    </row>
    <row r="763" spans="1:13" ht="15.75" customHeight="1" x14ac:dyDescent="0.25">
      <c r="A763" s="328"/>
      <c r="B763" s="329"/>
      <c r="C763" s="328"/>
      <c r="D763" s="328"/>
      <c r="E763" s="328"/>
      <c r="F763" s="328"/>
      <c r="G763" s="328"/>
      <c r="H763" s="328"/>
      <c r="I763" s="328"/>
      <c r="J763" s="328"/>
      <c r="K763" s="328"/>
      <c r="L763" s="328"/>
      <c r="M763" s="328"/>
    </row>
    <row r="764" spans="1:13" ht="15.75" customHeight="1" x14ac:dyDescent="0.25">
      <c r="A764" s="328"/>
      <c r="B764" s="329"/>
      <c r="C764" s="328"/>
      <c r="D764" s="328"/>
      <c r="E764" s="328"/>
      <c r="F764" s="328"/>
      <c r="G764" s="328"/>
      <c r="H764" s="328"/>
      <c r="I764" s="328"/>
      <c r="J764" s="328"/>
      <c r="K764" s="328"/>
      <c r="L764" s="328"/>
      <c r="M764" s="328"/>
    </row>
    <row r="765" spans="1:13" ht="15.75" customHeight="1" x14ac:dyDescent="0.25">
      <c r="A765" s="328"/>
      <c r="B765" s="329"/>
      <c r="C765" s="328"/>
      <c r="D765" s="328"/>
      <c r="E765" s="328"/>
      <c r="F765" s="328"/>
      <c r="G765" s="328"/>
      <c r="H765" s="328"/>
      <c r="I765" s="328"/>
      <c r="J765" s="328"/>
      <c r="K765" s="328"/>
      <c r="L765" s="328"/>
      <c r="M765" s="328"/>
    </row>
    <row r="766" spans="1:13" ht="15.75" customHeight="1" x14ac:dyDescent="0.25">
      <c r="A766" s="328"/>
      <c r="B766" s="329"/>
      <c r="C766" s="328"/>
      <c r="D766" s="328"/>
      <c r="E766" s="328"/>
      <c r="F766" s="328"/>
      <c r="G766" s="328"/>
      <c r="H766" s="328"/>
      <c r="I766" s="328"/>
      <c r="J766" s="328"/>
      <c r="K766" s="328"/>
      <c r="L766" s="328"/>
      <c r="M766" s="328"/>
    </row>
    <row r="767" spans="1:13" ht="15.75" customHeight="1" x14ac:dyDescent="0.25">
      <c r="A767" s="328"/>
      <c r="B767" s="329"/>
      <c r="C767" s="328"/>
      <c r="D767" s="328"/>
      <c r="E767" s="328"/>
      <c r="F767" s="328"/>
      <c r="G767" s="328"/>
      <c r="H767" s="328"/>
      <c r="I767" s="328"/>
      <c r="J767" s="328"/>
      <c r="K767" s="328"/>
      <c r="L767" s="328"/>
      <c r="M767" s="328"/>
    </row>
    <row r="768" spans="1:13" ht="15.75" customHeight="1" x14ac:dyDescent="0.25">
      <c r="A768" s="328"/>
      <c r="B768" s="329"/>
      <c r="C768" s="328"/>
      <c r="D768" s="328"/>
      <c r="E768" s="328"/>
      <c r="F768" s="328"/>
      <c r="G768" s="328"/>
      <c r="H768" s="328"/>
      <c r="I768" s="328"/>
      <c r="J768" s="328"/>
      <c r="K768" s="328"/>
      <c r="L768" s="328"/>
      <c r="M768" s="328"/>
    </row>
    <row r="769" spans="1:13" ht="15.75" customHeight="1" x14ac:dyDescent="0.25">
      <c r="A769" s="328"/>
      <c r="B769" s="329"/>
      <c r="C769" s="328"/>
      <c r="D769" s="328"/>
      <c r="E769" s="328"/>
      <c r="F769" s="328"/>
      <c r="G769" s="328"/>
      <c r="H769" s="328"/>
      <c r="I769" s="328"/>
      <c r="J769" s="328"/>
      <c r="K769" s="328"/>
      <c r="L769" s="328"/>
      <c r="M769" s="328"/>
    </row>
    <row r="770" spans="1:13" ht="15.75" customHeight="1" x14ac:dyDescent="0.25">
      <c r="A770" s="328"/>
      <c r="B770" s="329"/>
      <c r="C770" s="328"/>
      <c r="D770" s="328"/>
      <c r="E770" s="328"/>
      <c r="F770" s="328"/>
      <c r="G770" s="328"/>
      <c r="H770" s="328"/>
      <c r="I770" s="328"/>
      <c r="J770" s="328"/>
      <c r="K770" s="328"/>
      <c r="L770" s="328"/>
      <c r="M770" s="328"/>
    </row>
    <row r="771" spans="1:13" ht="15.75" customHeight="1" x14ac:dyDescent="0.25">
      <c r="A771" s="328"/>
      <c r="B771" s="329"/>
      <c r="C771" s="328"/>
      <c r="D771" s="328"/>
      <c r="E771" s="328"/>
      <c r="F771" s="328"/>
      <c r="G771" s="328"/>
      <c r="H771" s="328"/>
      <c r="I771" s="328"/>
      <c r="J771" s="328"/>
      <c r="K771" s="328"/>
      <c r="L771" s="328"/>
      <c r="M771" s="328"/>
    </row>
    <row r="772" spans="1:13" ht="15.75" customHeight="1" x14ac:dyDescent="0.25">
      <c r="A772" s="328"/>
      <c r="B772" s="329"/>
      <c r="C772" s="328"/>
      <c r="D772" s="328"/>
      <c r="E772" s="328"/>
      <c r="F772" s="328"/>
      <c r="G772" s="328"/>
      <c r="H772" s="328"/>
      <c r="I772" s="328"/>
      <c r="J772" s="328"/>
      <c r="K772" s="328"/>
      <c r="L772" s="328"/>
      <c r="M772" s="328"/>
    </row>
    <row r="773" spans="1:13" ht="15.75" customHeight="1" x14ac:dyDescent="0.25">
      <c r="A773" s="328"/>
      <c r="B773" s="329"/>
      <c r="C773" s="328"/>
      <c r="D773" s="328"/>
      <c r="E773" s="328"/>
      <c r="F773" s="328"/>
      <c r="G773" s="328"/>
      <c r="H773" s="328"/>
      <c r="I773" s="328"/>
      <c r="J773" s="328"/>
      <c r="K773" s="328"/>
      <c r="L773" s="328"/>
      <c r="M773" s="328"/>
    </row>
    <row r="774" spans="1:13" ht="15.75" customHeight="1" x14ac:dyDescent="0.25">
      <c r="A774" s="328"/>
      <c r="B774" s="329"/>
      <c r="C774" s="328"/>
      <c r="D774" s="328"/>
      <c r="E774" s="328"/>
      <c r="F774" s="328"/>
      <c r="G774" s="328"/>
      <c r="H774" s="328"/>
      <c r="I774" s="328"/>
      <c r="J774" s="328"/>
      <c r="K774" s="328"/>
      <c r="L774" s="328"/>
      <c r="M774" s="328"/>
    </row>
    <row r="775" spans="1:13" ht="15.75" customHeight="1" x14ac:dyDescent="0.25">
      <c r="A775" s="328"/>
      <c r="B775" s="329"/>
      <c r="C775" s="328"/>
      <c r="D775" s="328"/>
      <c r="E775" s="328"/>
      <c r="F775" s="328"/>
      <c r="G775" s="328"/>
      <c r="H775" s="328"/>
      <c r="I775" s="328"/>
      <c r="J775" s="328"/>
      <c r="K775" s="328"/>
      <c r="L775" s="328"/>
      <c r="M775" s="328"/>
    </row>
    <row r="776" spans="1:13" ht="15.75" customHeight="1" x14ac:dyDescent="0.25">
      <c r="A776" s="328"/>
      <c r="B776" s="329"/>
      <c r="C776" s="328"/>
      <c r="D776" s="328"/>
      <c r="E776" s="328"/>
      <c r="F776" s="328"/>
      <c r="G776" s="328"/>
      <c r="H776" s="328"/>
      <c r="I776" s="328"/>
      <c r="J776" s="328"/>
      <c r="K776" s="328"/>
      <c r="L776" s="328"/>
      <c r="M776" s="328"/>
    </row>
    <row r="777" spans="1:13" ht="15.75" customHeight="1" x14ac:dyDescent="0.25">
      <c r="A777" s="328"/>
      <c r="B777" s="329"/>
      <c r="C777" s="328"/>
      <c r="D777" s="328"/>
      <c r="E777" s="328"/>
      <c r="F777" s="328"/>
      <c r="G777" s="328"/>
      <c r="H777" s="328"/>
      <c r="I777" s="328"/>
      <c r="J777" s="328"/>
      <c r="K777" s="328"/>
      <c r="L777" s="328"/>
      <c r="M777" s="328"/>
    </row>
    <row r="778" spans="1:13" ht="15.75" customHeight="1" x14ac:dyDescent="0.25">
      <c r="A778" s="328"/>
      <c r="B778" s="329"/>
      <c r="C778" s="328"/>
      <c r="D778" s="328"/>
      <c r="E778" s="328"/>
      <c r="F778" s="328"/>
      <c r="G778" s="328"/>
      <c r="H778" s="328"/>
      <c r="I778" s="328"/>
      <c r="J778" s="328"/>
      <c r="K778" s="328"/>
      <c r="L778" s="328"/>
      <c r="M778" s="328"/>
    </row>
    <row r="779" spans="1:13" ht="15.75" customHeight="1" x14ac:dyDescent="0.25">
      <c r="A779" s="328"/>
      <c r="B779" s="329"/>
      <c r="C779" s="328"/>
      <c r="D779" s="328"/>
      <c r="E779" s="328"/>
      <c r="F779" s="328"/>
      <c r="G779" s="328"/>
      <c r="H779" s="328"/>
      <c r="I779" s="328"/>
      <c r="J779" s="328"/>
      <c r="K779" s="328"/>
      <c r="L779" s="328"/>
      <c r="M779" s="328"/>
    </row>
    <row r="780" spans="1:13" ht="15.75" customHeight="1" x14ac:dyDescent="0.25">
      <c r="A780" s="328"/>
      <c r="B780" s="329"/>
      <c r="C780" s="328"/>
      <c r="D780" s="328"/>
      <c r="E780" s="328"/>
      <c r="F780" s="328"/>
      <c r="G780" s="328"/>
      <c r="H780" s="328"/>
      <c r="I780" s="328"/>
      <c r="J780" s="328"/>
      <c r="K780" s="328"/>
      <c r="L780" s="328"/>
      <c r="M780" s="328"/>
    </row>
    <row r="781" spans="1:13" ht="15.75" customHeight="1" x14ac:dyDescent="0.25">
      <c r="A781" s="328"/>
      <c r="B781" s="329"/>
      <c r="C781" s="328"/>
      <c r="D781" s="328"/>
      <c r="E781" s="328"/>
      <c r="F781" s="328"/>
      <c r="G781" s="328"/>
      <c r="H781" s="328"/>
      <c r="I781" s="328"/>
      <c r="J781" s="328"/>
      <c r="K781" s="328"/>
      <c r="L781" s="328"/>
      <c r="M781" s="328"/>
    </row>
    <row r="782" spans="1:13" ht="15.75" customHeight="1" x14ac:dyDescent="0.25">
      <c r="A782" s="328"/>
      <c r="B782" s="329"/>
      <c r="C782" s="328"/>
      <c r="D782" s="328"/>
      <c r="E782" s="328"/>
      <c r="F782" s="328"/>
      <c r="G782" s="328"/>
      <c r="H782" s="328"/>
      <c r="I782" s="328"/>
      <c r="J782" s="328"/>
      <c r="K782" s="328"/>
      <c r="L782" s="328"/>
      <c r="M782" s="328"/>
    </row>
    <row r="783" spans="1:13" ht="15.75" customHeight="1" x14ac:dyDescent="0.25">
      <c r="A783" s="328"/>
      <c r="B783" s="329"/>
      <c r="C783" s="328"/>
      <c r="D783" s="328"/>
      <c r="E783" s="328"/>
      <c r="F783" s="328"/>
      <c r="G783" s="328"/>
      <c r="H783" s="328"/>
      <c r="I783" s="328"/>
      <c r="J783" s="328"/>
      <c r="K783" s="328"/>
      <c r="L783" s="328"/>
      <c r="M783" s="328"/>
    </row>
    <row r="784" spans="1:13" ht="15.75" customHeight="1" x14ac:dyDescent="0.25">
      <c r="A784" s="328"/>
      <c r="B784" s="329"/>
      <c r="C784" s="328"/>
      <c r="D784" s="328"/>
      <c r="E784" s="328"/>
      <c r="F784" s="328"/>
      <c r="G784" s="328"/>
      <c r="H784" s="328"/>
      <c r="I784" s="328"/>
      <c r="J784" s="328"/>
      <c r="K784" s="328"/>
      <c r="L784" s="328"/>
      <c r="M784" s="328"/>
    </row>
    <row r="785" spans="1:13" ht="15.75" customHeight="1" x14ac:dyDescent="0.25">
      <c r="A785" s="328"/>
      <c r="B785" s="329"/>
      <c r="C785" s="328"/>
      <c r="D785" s="328"/>
      <c r="E785" s="328"/>
      <c r="F785" s="328"/>
      <c r="G785" s="328"/>
      <c r="H785" s="328"/>
      <c r="I785" s="328"/>
      <c r="J785" s="328"/>
      <c r="K785" s="328"/>
      <c r="L785" s="328"/>
      <c r="M785" s="328"/>
    </row>
    <row r="786" spans="1:13" ht="15.75" customHeight="1" x14ac:dyDescent="0.25">
      <c r="A786" s="328"/>
      <c r="B786" s="329"/>
      <c r="C786" s="328"/>
      <c r="D786" s="328"/>
      <c r="E786" s="328"/>
      <c r="F786" s="328"/>
      <c r="G786" s="328"/>
      <c r="H786" s="328"/>
      <c r="I786" s="328"/>
      <c r="J786" s="328"/>
      <c r="K786" s="328"/>
      <c r="L786" s="328"/>
      <c r="M786" s="328"/>
    </row>
    <row r="787" spans="1:13" ht="15.75" customHeight="1" x14ac:dyDescent="0.25">
      <c r="A787" s="328"/>
      <c r="B787" s="329"/>
      <c r="C787" s="328"/>
      <c r="D787" s="328"/>
      <c r="E787" s="328"/>
      <c r="F787" s="328"/>
      <c r="G787" s="328"/>
      <c r="H787" s="328"/>
      <c r="I787" s="328"/>
      <c r="J787" s="328"/>
      <c r="K787" s="328"/>
      <c r="L787" s="328"/>
      <c r="M787" s="328"/>
    </row>
    <row r="788" spans="1:13" ht="15.75" customHeight="1" x14ac:dyDescent="0.25">
      <c r="A788" s="328"/>
      <c r="B788" s="329"/>
      <c r="C788" s="328"/>
      <c r="D788" s="328"/>
      <c r="E788" s="328"/>
      <c r="F788" s="328"/>
      <c r="G788" s="328"/>
      <c r="H788" s="328"/>
      <c r="I788" s="328"/>
      <c r="J788" s="328"/>
      <c r="K788" s="328"/>
      <c r="L788" s="328"/>
      <c r="M788" s="328"/>
    </row>
    <row r="789" spans="1:13" ht="15.75" customHeight="1" x14ac:dyDescent="0.25">
      <c r="A789" s="328"/>
      <c r="B789" s="329"/>
      <c r="C789" s="328"/>
      <c r="D789" s="328"/>
      <c r="E789" s="328"/>
      <c r="F789" s="328"/>
      <c r="G789" s="328"/>
      <c r="H789" s="328"/>
      <c r="I789" s="328"/>
      <c r="J789" s="328"/>
      <c r="K789" s="328"/>
      <c r="L789" s="328"/>
      <c r="M789" s="328"/>
    </row>
    <row r="790" spans="1:13" ht="15.75" customHeight="1" x14ac:dyDescent="0.25">
      <c r="A790" s="328"/>
      <c r="B790" s="329"/>
      <c r="C790" s="328"/>
      <c r="D790" s="328"/>
      <c r="E790" s="328"/>
      <c r="F790" s="328"/>
      <c r="G790" s="328"/>
      <c r="H790" s="328"/>
      <c r="I790" s="328"/>
      <c r="J790" s="328"/>
      <c r="K790" s="328"/>
      <c r="L790" s="328"/>
      <c r="M790" s="328"/>
    </row>
    <row r="791" spans="1:13" ht="15.75" customHeight="1" x14ac:dyDescent="0.25">
      <c r="A791" s="328"/>
      <c r="B791" s="329"/>
      <c r="C791" s="328"/>
      <c r="D791" s="328"/>
      <c r="E791" s="328"/>
      <c r="F791" s="328"/>
      <c r="G791" s="328"/>
      <c r="H791" s="328"/>
      <c r="I791" s="328"/>
      <c r="J791" s="328"/>
      <c r="K791" s="328"/>
      <c r="L791" s="328"/>
      <c r="M791" s="328"/>
    </row>
    <row r="792" spans="1:13" ht="15.75" customHeight="1" x14ac:dyDescent="0.25">
      <c r="A792" s="328"/>
      <c r="B792" s="329"/>
      <c r="C792" s="328"/>
      <c r="D792" s="328"/>
      <c r="E792" s="328"/>
      <c r="F792" s="328"/>
      <c r="G792" s="328"/>
      <c r="H792" s="328"/>
      <c r="I792" s="328"/>
      <c r="J792" s="328"/>
      <c r="K792" s="328"/>
      <c r="L792" s="328"/>
      <c r="M792" s="328"/>
    </row>
    <row r="793" spans="1:13" ht="15.75" customHeight="1" x14ac:dyDescent="0.25">
      <c r="A793" s="328"/>
      <c r="B793" s="329"/>
      <c r="C793" s="328"/>
      <c r="D793" s="328"/>
      <c r="E793" s="328"/>
      <c r="F793" s="328"/>
      <c r="G793" s="328"/>
      <c r="H793" s="328"/>
      <c r="I793" s="328"/>
      <c r="J793" s="328"/>
      <c r="K793" s="328"/>
      <c r="L793" s="328"/>
      <c r="M793" s="328"/>
    </row>
    <row r="794" spans="1:13" ht="15.75" customHeight="1" x14ac:dyDescent="0.25">
      <c r="A794" s="328"/>
      <c r="B794" s="329"/>
      <c r="C794" s="328"/>
      <c r="D794" s="328"/>
      <c r="E794" s="328"/>
      <c r="F794" s="328"/>
      <c r="G794" s="328"/>
      <c r="H794" s="328"/>
      <c r="I794" s="328"/>
      <c r="J794" s="328"/>
      <c r="K794" s="328"/>
      <c r="L794" s="328"/>
      <c r="M794" s="328"/>
    </row>
    <row r="795" spans="1:13" ht="15.75" customHeight="1" x14ac:dyDescent="0.25">
      <c r="A795" s="328"/>
      <c r="B795" s="329"/>
      <c r="C795" s="328"/>
      <c r="D795" s="328"/>
      <c r="E795" s="328"/>
      <c r="F795" s="328"/>
      <c r="G795" s="328"/>
      <c r="H795" s="328"/>
      <c r="I795" s="328"/>
      <c r="J795" s="328"/>
      <c r="K795" s="328"/>
      <c r="L795" s="328"/>
      <c r="M795" s="328"/>
    </row>
    <row r="796" spans="1:13" ht="15.75" customHeight="1" x14ac:dyDescent="0.25">
      <c r="A796" s="328"/>
      <c r="B796" s="329"/>
      <c r="C796" s="328"/>
      <c r="D796" s="328"/>
      <c r="E796" s="328"/>
      <c r="F796" s="328"/>
      <c r="G796" s="328"/>
      <c r="H796" s="328"/>
      <c r="I796" s="328"/>
      <c r="J796" s="328"/>
      <c r="K796" s="328"/>
      <c r="L796" s="328"/>
      <c r="M796" s="328"/>
    </row>
    <row r="797" spans="1:13" ht="15.75" customHeight="1" x14ac:dyDescent="0.25">
      <c r="A797" s="328"/>
      <c r="B797" s="329"/>
      <c r="C797" s="328"/>
      <c r="D797" s="328"/>
      <c r="E797" s="328"/>
      <c r="F797" s="328"/>
      <c r="G797" s="328"/>
      <c r="H797" s="328"/>
      <c r="I797" s="328"/>
      <c r="J797" s="328"/>
      <c r="K797" s="328"/>
      <c r="L797" s="328"/>
      <c r="M797" s="328"/>
    </row>
    <row r="798" spans="1:13" ht="15.75" customHeight="1" x14ac:dyDescent="0.25">
      <c r="A798" s="328"/>
      <c r="B798" s="329"/>
      <c r="C798" s="328"/>
      <c r="D798" s="328"/>
      <c r="E798" s="328"/>
      <c r="F798" s="328"/>
      <c r="G798" s="328"/>
      <c r="H798" s="328"/>
      <c r="I798" s="328"/>
      <c r="J798" s="328"/>
      <c r="K798" s="328"/>
      <c r="L798" s="328"/>
      <c r="M798" s="328"/>
    </row>
    <row r="799" spans="1:13" ht="15.75" customHeight="1" x14ac:dyDescent="0.25">
      <c r="A799" s="328"/>
      <c r="B799" s="329"/>
      <c r="C799" s="328"/>
      <c r="D799" s="328"/>
      <c r="E799" s="328"/>
      <c r="F799" s="328"/>
      <c r="G799" s="328"/>
      <c r="H799" s="328"/>
      <c r="I799" s="328"/>
      <c r="J799" s="328"/>
      <c r="K799" s="328"/>
      <c r="L799" s="328"/>
      <c r="M799" s="328"/>
    </row>
    <row r="800" spans="1:13" ht="15.75" customHeight="1" x14ac:dyDescent="0.25">
      <c r="A800" s="328"/>
      <c r="B800" s="329"/>
      <c r="C800" s="328"/>
      <c r="D800" s="328"/>
      <c r="E800" s="328"/>
      <c r="F800" s="328"/>
      <c r="G800" s="328"/>
      <c r="H800" s="328"/>
      <c r="I800" s="328"/>
      <c r="J800" s="328"/>
      <c r="K800" s="328"/>
      <c r="L800" s="328"/>
      <c r="M800" s="328"/>
    </row>
    <row r="801" spans="1:13" ht="15.75" customHeight="1" x14ac:dyDescent="0.25">
      <c r="A801" s="328"/>
      <c r="B801" s="329"/>
      <c r="C801" s="328"/>
      <c r="D801" s="328"/>
      <c r="E801" s="328"/>
      <c r="F801" s="328"/>
      <c r="G801" s="328"/>
      <c r="H801" s="328"/>
      <c r="I801" s="328"/>
      <c r="J801" s="328"/>
      <c r="K801" s="328"/>
      <c r="L801" s="328"/>
      <c r="M801" s="328"/>
    </row>
    <row r="802" spans="1:13" ht="15.75" customHeight="1" x14ac:dyDescent="0.25">
      <c r="A802" s="328"/>
      <c r="B802" s="329"/>
      <c r="C802" s="328"/>
      <c r="D802" s="328"/>
      <c r="E802" s="328"/>
      <c r="F802" s="328"/>
      <c r="G802" s="328"/>
      <c r="H802" s="328"/>
      <c r="I802" s="328"/>
      <c r="J802" s="328"/>
      <c r="K802" s="328"/>
      <c r="L802" s="328"/>
      <c r="M802" s="328"/>
    </row>
    <row r="803" spans="1:13" ht="15.75" customHeight="1" x14ac:dyDescent="0.25">
      <c r="A803" s="328"/>
      <c r="B803" s="329"/>
      <c r="C803" s="328"/>
      <c r="D803" s="328"/>
      <c r="E803" s="328"/>
      <c r="F803" s="328"/>
      <c r="G803" s="328"/>
      <c r="H803" s="328"/>
      <c r="I803" s="328"/>
      <c r="J803" s="328"/>
      <c r="K803" s="328"/>
      <c r="L803" s="328"/>
      <c r="M803" s="328"/>
    </row>
    <row r="804" spans="1:13" ht="15.75" customHeight="1" x14ac:dyDescent="0.25">
      <c r="A804" s="328"/>
      <c r="B804" s="329"/>
      <c r="C804" s="328"/>
      <c r="D804" s="328"/>
      <c r="E804" s="328"/>
      <c r="F804" s="328"/>
      <c r="G804" s="328"/>
      <c r="H804" s="328"/>
      <c r="I804" s="328"/>
      <c r="J804" s="328"/>
      <c r="K804" s="328"/>
      <c r="L804" s="328"/>
      <c r="M804" s="328"/>
    </row>
    <row r="805" spans="1:13" ht="15.75" customHeight="1" x14ac:dyDescent="0.25">
      <c r="A805" s="328"/>
      <c r="B805" s="329"/>
      <c r="C805" s="328"/>
      <c r="D805" s="328"/>
      <c r="E805" s="328"/>
      <c r="F805" s="328"/>
      <c r="G805" s="328"/>
      <c r="H805" s="328"/>
      <c r="I805" s="328"/>
      <c r="J805" s="328"/>
      <c r="K805" s="328"/>
      <c r="L805" s="328"/>
      <c r="M805" s="328"/>
    </row>
    <row r="806" spans="1:13" ht="15.75" customHeight="1" x14ac:dyDescent="0.25">
      <c r="A806" s="328"/>
      <c r="B806" s="329"/>
      <c r="C806" s="328"/>
      <c r="D806" s="328"/>
      <c r="E806" s="328"/>
      <c r="F806" s="328"/>
      <c r="G806" s="328"/>
      <c r="H806" s="328"/>
      <c r="I806" s="328"/>
      <c r="J806" s="328"/>
      <c r="K806" s="328"/>
      <c r="L806" s="328"/>
      <c r="M806" s="328"/>
    </row>
    <row r="807" spans="1:13" ht="15.75" customHeight="1" x14ac:dyDescent="0.25">
      <c r="A807" s="328"/>
      <c r="B807" s="329"/>
      <c r="C807" s="328"/>
      <c r="D807" s="328"/>
      <c r="E807" s="328"/>
      <c r="F807" s="328"/>
      <c r="G807" s="328"/>
      <c r="H807" s="328"/>
      <c r="I807" s="328"/>
      <c r="J807" s="328"/>
      <c r="K807" s="328"/>
      <c r="L807" s="328"/>
      <c r="M807" s="328"/>
    </row>
    <row r="808" spans="1:13" ht="15.75" customHeight="1" x14ac:dyDescent="0.25">
      <c r="A808" s="328"/>
      <c r="B808" s="329"/>
      <c r="C808" s="328"/>
      <c r="D808" s="328"/>
      <c r="E808" s="328"/>
      <c r="F808" s="328"/>
      <c r="G808" s="328"/>
      <c r="H808" s="328"/>
      <c r="I808" s="328"/>
      <c r="J808" s="328"/>
      <c r="K808" s="328"/>
      <c r="L808" s="328"/>
      <c r="M808" s="328"/>
    </row>
    <row r="809" spans="1:13" ht="15.75" customHeight="1" x14ac:dyDescent="0.25">
      <c r="A809" s="328"/>
      <c r="B809" s="329"/>
      <c r="C809" s="328"/>
      <c r="D809" s="328"/>
      <c r="E809" s="328"/>
      <c r="F809" s="328"/>
      <c r="G809" s="328"/>
      <c r="H809" s="328"/>
      <c r="I809" s="328"/>
      <c r="J809" s="328"/>
      <c r="K809" s="328"/>
      <c r="L809" s="328"/>
      <c r="M809" s="328"/>
    </row>
    <row r="810" spans="1:13" ht="15.75" customHeight="1" x14ac:dyDescent="0.25">
      <c r="A810" s="328"/>
      <c r="B810" s="329"/>
      <c r="C810" s="328"/>
      <c r="D810" s="328"/>
      <c r="E810" s="328"/>
      <c r="F810" s="328"/>
      <c r="G810" s="328"/>
      <c r="H810" s="328"/>
      <c r="I810" s="328"/>
      <c r="J810" s="328"/>
      <c r="K810" s="328"/>
      <c r="L810" s="328"/>
      <c r="M810" s="328"/>
    </row>
    <row r="811" spans="1:13" ht="15.75" customHeight="1" x14ac:dyDescent="0.25">
      <c r="A811" s="328"/>
      <c r="B811" s="329"/>
      <c r="C811" s="328"/>
      <c r="D811" s="328"/>
      <c r="E811" s="328"/>
      <c r="F811" s="328"/>
      <c r="G811" s="328"/>
      <c r="H811" s="328"/>
      <c r="I811" s="328"/>
      <c r="J811" s="328"/>
      <c r="K811" s="328"/>
      <c r="L811" s="328"/>
      <c r="M811" s="328"/>
    </row>
    <row r="812" spans="1:13" ht="15.75" customHeight="1" x14ac:dyDescent="0.25">
      <c r="A812" s="328"/>
      <c r="B812" s="329"/>
      <c r="C812" s="328"/>
      <c r="D812" s="328"/>
      <c r="E812" s="328"/>
      <c r="F812" s="328"/>
      <c r="G812" s="328"/>
      <c r="H812" s="328"/>
      <c r="I812" s="328"/>
      <c r="J812" s="328"/>
      <c r="K812" s="328"/>
      <c r="L812" s="328"/>
      <c r="M812" s="328"/>
    </row>
    <row r="813" spans="1:13" ht="15.75" customHeight="1" x14ac:dyDescent="0.25">
      <c r="A813" s="328"/>
      <c r="B813" s="329"/>
      <c r="C813" s="328"/>
      <c r="D813" s="328"/>
      <c r="E813" s="328"/>
      <c r="F813" s="328"/>
      <c r="G813" s="328"/>
      <c r="H813" s="328"/>
      <c r="I813" s="328"/>
      <c r="J813" s="328"/>
      <c r="K813" s="328"/>
      <c r="L813" s="328"/>
      <c r="M813" s="328"/>
    </row>
    <row r="814" spans="1:13" ht="15.75" customHeight="1" x14ac:dyDescent="0.25">
      <c r="A814" s="328"/>
      <c r="B814" s="329"/>
      <c r="C814" s="328"/>
      <c r="D814" s="328"/>
      <c r="E814" s="328"/>
      <c r="F814" s="328"/>
      <c r="G814" s="328"/>
      <c r="H814" s="328"/>
      <c r="I814" s="328"/>
      <c r="J814" s="328"/>
      <c r="K814" s="328"/>
      <c r="L814" s="328"/>
      <c r="M814" s="328"/>
    </row>
    <row r="815" spans="1:13" ht="15.75" customHeight="1" x14ac:dyDescent="0.25">
      <c r="A815" s="328"/>
      <c r="B815" s="329"/>
      <c r="C815" s="328"/>
      <c r="D815" s="328"/>
      <c r="E815" s="328"/>
      <c r="F815" s="328"/>
      <c r="G815" s="328"/>
      <c r="H815" s="328"/>
      <c r="I815" s="328"/>
      <c r="J815" s="328"/>
      <c r="K815" s="328"/>
      <c r="L815" s="328"/>
      <c r="M815" s="328"/>
    </row>
    <row r="816" spans="1:13" ht="15.75" customHeight="1" x14ac:dyDescent="0.25">
      <c r="A816" s="328"/>
      <c r="B816" s="329"/>
      <c r="C816" s="328"/>
      <c r="D816" s="328"/>
      <c r="E816" s="328"/>
      <c r="F816" s="328"/>
      <c r="G816" s="328"/>
      <c r="H816" s="328"/>
      <c r="I816" s="328"/>
      <c r="J816" s="328"/>
      <c r="K816" s="328"/>
      <c r="L816" s="328"/>
      <c r="M816" s="328"/>
    </row>
    <row r="817" spans="1:13" ht="15.75" customHeight="1" x14ac:dyDescent="0.25">
      <c r="A817" s="328"/>
      <c r="B817" s="329"/>
      <c r="C817" s="328"/>
      <c r="D817" s="328"/>
      <c r="E817" s="328"/>
      <c r="F817" s="328"/>
      <c r="G817" s="328"/>
      <c r="H817" s="328"/>
      <c r="I817" s="328"/>
      <c r="J817" s="328"/>
      <c r="K817" s="328"/>
      <c r="L817" s="328"/>
      <c r="M817" s="328"/>
    </row>
    <row r="818" spans="1:13" ht="15.75" customHeight="1" x14ac:dyDescent="0.25">
      <c r="A818" s="328"/>
      <c r="B818" s="329"/>
      <c r="C818" s="328"/>
      <c r="D818" s="328"/>
      <c r="E818" s="328"/>
      <c r="F818" s="328"/>
      <c r="G818" s="328"/>
      <c r="H818" s="328"/>
      <c r="I818" s="328"/>
      <c r="J818" s="328"/>
      <c r="K818" s="328"/>
      <c r="L818" s="328"/>
      <c r="M818" s="328"/>
    </row>
    <row r="819" spans="1:13" ht="15.75" customHeight="1" x14ac:dyDescent="0.25">
      <c r="A819" s="328"/>
      <c r="B819" s="329"/>
      <c r="C819" s="328"/>
      <c r="D819" s="328"/>
      <c r="E819" s="328"/>
      <c r="F819" s="328"/>
      <c r="G819" s="328"/>
      <c r="H819" s="328"/>
      <c r="I819" s="328"/>
      <c r="J819" s="328"/>
      <c r="K819" s="328"/>
      <c r="L819" s="328"/>
      <c r="M819" s="328"/>
    </row>
    <row r="820" spans="1:13" ht="15.75" customHeight="1" x14ac:dyDescent="0.25">
      <c r="A820" s="328"/>
      <c r="B820" s="329"/>
      <c r="C820" s="328"/>
      <c r="D820" s="328"/>
      <c r="E820" s="328"/>
      <c r="F820" s="328"/>
      <c r="G820" s="328"/>
      <c r="H820" s="328"/>
      <c r="I820" s="328"/>
      <c r="J820" s="328"/>
      <c r="K820" s="328"/>
      <c r="L820" s="328"/>
      <c r="M820" s="328"/>
    </row>
    <row r="821" spans="1:13" ht="15.75" customHeight="1" x14ac:dyDescent="0.25">
      <c r="A821" s="328"/>
      <c r="B821" s="329"/>
      <c r="C821" s="328"/>
      <c r="D821" s="328"/>
      <c r="E821" s="328"/>
      <c r="F821" s="328"/>
      <c r="G821" s="328"/>
      <c r="H821" s="328"/>
      <c r="I821" s="328"/>
      <c r="J821" s="328"/>
      <c r="K821" s="328"/>
      <c r="L821" s="328"/>
      <c r="M821" s="328"/>
    </row>
    <row r="822" spans="1:13" ht="15.75" customHeight="1" x14ac:dyDescent="0.25">
      <c r="A822" s="328"/>
      <c r="B822" s="329"/>
      <c r="C822" s="328"/>
      <c r="D822" s="328"/>
      <c r="E822" s="328"/>
      <c r="F822" s="328"/>
      <c r="G822" s="328"/>
      <c r="H822" s="328"/>
      <c r="I822" s="328"/>
      <c r="J822" s="328"/>
      <c r="K822" s="328"/>
      <c r="L822" s="328"/>
      <c r="M822" s="328"/>
    </row>
    <row r="823" spans="1:13" ht="15.75" customHeight="1" x14ac:dyDescent="0.25">
      <c r="A823" s="328"/>
      <c r="B823" s="329"/>
      <c r="C823" s="328"/>
      <c r="D823" s="328"/>
      <c r="E823" s="328"/>
      <c r="F823" s="328"/>
      <c r="G823" s="328"/>
      <c r="H823" s="328"/>
      <c r="I823" s="328"/>
      <c r="J823" s="328"/>
      <c r="K823" s="328"/>
      <c r="L823" s="328"/>
      <c r="M823" s="328"/>
    </row>
    <row r="824" spans="1:13" ht="15.75" customHeight="1" x14ac:dyDescent="0.25">
      <c r="A824" s="328"/>
      <c r="B824" s="329"/>
      <c r="C824" s="328"/>
      <c r="D824" s="328"/>
      <c r="E824" s="328"/>
      <c r="F824" s="328"/>
      <c r="G824" s="328"/>
      <c r="H824" s="328"/>
      <c r="I824" s="328"/>
      <c r="J824" s="328"/>
      <c r="K824" s="328"/>
      <c r="L824" s="328"/>
      <c r="M824" s="328"/>
    </row>
    <row r="825" spans="1:13" ht="15.75" customHeight="1" x14ac:dyDescent="0.25">
      <c r="A825" s="328"/>
      <c r="B825" s="329"/>
      <c r="C825" s="328"/>
      <c r="D825" s="328"/>
      <c r="E825" s="328"/>
      <c r="F825" s="328"/>
      <c r="G825" s="328"/>
      <c r="H825" s="328"/>
      <c r="I825" s="328"/>
      <c r="J825" s="328"/>
      <c r="K825" s="328"/>
      <c r="L825" s="328"/>
      <c r="M825" s="328"/>
    </row>
    <row r="826" spans="1:13" ht="15.75" customHeight="1" x14ac:dyDescent="0.25">
      <c r="A826" s="328"/>
      <c r="B826" s="329"/>
      <c r="C826" s="328"/>
      <c r="D826" s="328"/>
      <c r="E826" s="328"/>
      <c r="F826" s="328"/>
      <c r="G826" s="328"/>
      <c r="H826" s="328"/>
      <c r="I826" s="328"/>
      <c r="J826" s="328"/>
      <c r="K826" s="328"/>
      <c r="L826" s="328"/>
      <c r="M826" s="328"/>
    </row>
    <row r="827" spans="1:13" ht="15.75" customHeight="1" x14ac:dyDescent="0.25">
      <c r="A827" s="328"/>
      <c r="B827" s="329"/>
      <c r="C827" s="328"/>
      <c r="D827" s="328"/>
      <c r="E827" s="328"/>
      <c r="F827" s="328"/>
      <c r="G827" s="328"/>
      <c r="H827" s="328"/>
      <c r="I827" s="328"/>
      <c r="J827" s="328"/>
      <c r="K827" s="328"/>
      <c r="L827" s="328"/>
      <c r="M827" s="328"/>
    </row>
    <row r="828" spans="1:13" ht="15.75" customHeight="1" x14ac:dyDescent="0.25">
      <c r="A828" s="328"/>
      <c r="B828" s="329"/>
      <c r="C828" s="328"/>
      <c r="D828" s="328"/>
      <c r="E828" s="328"/>
      <c r="F828" s="328"/>
      <c r="G828" s="328"/>
      <c r="H828" s="328"/>
      <c r="I828" s="328"/>
      <c r="J828" s="328"/>
      <c r="K828" s="328"/>
      <c r="L828" s="328"/>
      <c r="M828" s="328"/>
    </row>
    <row r="829" spans="1:13" ht="15.75" customHeight="1" x14ac:dyDescent="0.25">
      <c r="A829" s="328"/>
      <c r="B829" s="329"/>
      <c r="C829" s="328"/>
      <c r="D829" s="328"/>
      <c r="E829" s="328"/>
      <c r="F829" s="328"/>
      <c r="G829" s="328"/>
      <c r="H829" s="328"/>
      <c r="I829" s="328"/>
      <c r="J829" s="328"/>
      <c r="K829" s="328"/>
      <c r="L829" s="328"/>
      <c r="M829" s="328"/>
    </row>
    <row r="830" spans="1:13" ht="15.75" customHeight="1" x14ac:dyDescent="0.25">
      <c r="A830" s="328"/>
      <c r="B830" s="329"/>
      <c r="C830" s="328"/>
      <c r="D830" s="328"/>
      <c r="E830" s="328"/>
      <c r="F830" s="328"/>
      <c r="G830" s="328"/>
      <c r="H830" s="328"/>
      <c r="I830" s="328"/>
      <c r="J830" s="328"/>
      <c r="K830" s="328"/>
      <c r="L830" s="328"/>
      <c r="M830" s="328"/>
    </row>
    <row r="831" spans="1:13" ht="15.75" customHeight="1" x14ac:dyDescent="0.25">
      <c r="A831" s="328"/>
      <c r="B831" s="329"/>
      <c r="C831" s="328"/>
      <c r="D831" s="328"/>
      <c r="E831" s="328"/>
      <c r="F831" s="328"/>
      <c r="G831" s="328"/>
      <c r="H831" s="328"/>
      <c r="I831" s="328"/>
      <c r="J831" s="328"/>
      <c r="K831" s="328"/>
      <c r="L831" s="328"/>
      <c r="M831" s="328"/>
    </row>
    <row r="832" spans="1:13" ht="15.75" customHeight="1" x14ac:dyDescent="0.25">
      <c r="A832" s="328"/>
      <c r="B832" s="329"/>
      <c r="C832" s="328"/>
      <c r="D832" s="328"/>
      <c r="E832" s="328"/>
      <c r="F832" s="328"/>
      <c r="G832" s="328"/>
      <c r="H832" s="328"/>
      <c r="I832" s="328"/>
      <c r="J832" s="328"/>
      <c r="K832" s="328"/>
      <c r="L832" s="328"/>
      <c r="M832" s="328"/>
    </row>
    <row r="833" spans="1:13" ht="15.75" customHeight="1" x14ac:dyDescent="0.25">
      <c r="A833" s="328"/>
      <c r="B833" s="329"/>
      <c r="C833" s="328"/>
      <c r="D833" s="328"/>
      <c r="E833" s="328"/>
      <c r="F833" s="328"/>
      <c r="G833" s="328"/>
      <c r="H833" s="328"/>
      <c r="I833" s="328"/>
      <c r="J833" s="328"/>
      <c r="K833" s="328"/>
      <c r="L833" s="328"/>
      <c r="M833" s="328"/>
    </row>
    <row r="834" spans="1:13" ht="15.75" customHeight="1" x14ac:dyDescent="0.25">
      <c r="A834" s="328"/>
      <c r="B834" s="329"/>
      <c r="C834" s="328"/>
      <c r="D834" s="328"/>
      <c r="E834" s="328"/>
      <c r="F834" s="328"/>
      <c r="G834" s="328"/>
      <c r="H834" s="328"/>
      <c r="I834" s="328"/>
      <c r="J834" s="328"/>
      <c r="K834" s="328"/>
      <c r="L834" s="328"/>
      <c r="M834" s="328"/>
    </row>
    <row r="835" spans="1:13" ht="15.75" customHeight="1" x14ac:dyDescent="0.25">
      <c r="A835" s="328"/>
      <c r="B835" s="329"/>
      <c r="C835" s="328"/>
      <c r="D835" s="328"/>
      <c r="E835" s="328"/>
      <c r="F835" s="328"/>
      <c r="G835" s="328"/>
      <c r="H835" s="328"/>
      <c r="I835" s="328"/>
      <c r="J835" s="328"/>
      <c r="K835" s="328"/>
      <c r="L835" s="328"/>
      <c r="M835" s="328"/>
    </row>
    <row r="836" spans="1:13" ht="15.75" customHeight="1" x14ac:dyDescent="0.25">
      <c r="A836" s="328"/>
      <c r="B836" s="329"/>
      <c r="C836" s="328"/>
      <c r="D836" s="328"/>
      <c r="E836" s="328"/>
      <c r="F836" s="328"/>
      <c r="G836" s="328"/>
      <c r="H836" s="328"/>
      <c r="I836" s="328"/>
      <c r="J836" s="328"/>
      <c r="K836" s="328"/>
      <c r="L836" s="328"/>
      <c r="M836" s="328"/>
    </row>
    <row r="837" spans="1:13" ht="15.75" customHeight="1" x14ac:dyDescent="0.25">
      <c r="A837" s="328"/>
      <c r="B837" s="329"/>
      <c r="C837" s="328"/>
      <c r="D837" s="328"/>
      <c r="E837" s="328"/>
      <c r="F837" s="328"/>
      <c r="G837" s="328"/>
      <c r="H837" s="328"/>
      <c r="I837" s="328"/>
      <c r="J837" s="328"/>
      <c r="K837" s="328"/>
      <c r="L837" s="328"/>
      <c r="M837" s="328"/>
    </row>
    <row r="838" spans="1:13" ht="15.75" customHeight="1" x14ac:dyDescent="0.25">
      <c r="A838" s="328"/>
      <c r="B838" s="329"/>
      <c r="C838" s="328"/>
      <c r="D838" s="328"/>
      <c r="E838" s="328"/>
      <c r="F838" s="328"/>
      <c r="G838" s="328"/>
      <c r="H838" s="328"/>
      <c r="I838" s="328"/>
      <c r="J838" s="328"/>
      <c r="K838" s="328"/>
      <c r="L838" s="328"/>
      <c r="M838" s="328"/>
    </row>
    <row r="839" spans="1:13" ht="15.75" customHeight="1" x14ac:dyDescent="0.25">
      <c r="A839" s="328"/>
      <c r="B839" s="329"/>
      <c r="C839" s="328"/>
      <c r="D839" s="328"/>
      <c r="E839" s="328"/>
      <c r="F839" s="328"/>
      <c r="G839" s="328"/>
      <c r="H839" s="328"/>
      <c r="I839" s="328"/>
      <c r="J839" s="328"/>
      <c r="K839" s="328"/>
      <c r="L839" s="328"/>
      <c r="M839" s="328"/>
    </row>
    <row r="840" spans="1:13" ht="15.75" customHeight="1" x14ac:dyDescent="0.25">
      <c r="A840" s="328"/>
      <c r="B840" s="329"/>
      <c r="C840" s="328"/>
      <c r="D840" s="328"/>
      <c r="E840" s="328"/>
      <c r="F840" s="328"/>
      <c r="G840" s="328"/>
      <c r="H840" s="328"/>
      <c r="I840" s="328"/>
      <c r="J840" s="328"/>
      <c r="K840" s="328"/>
      <c r="L840" s="328"/>
      <c r="M840" s="328"/>
    </row>
    <row r="841" spans="1:13" ht="15.75" customHeight="1" x14ac:dyDescent="0.25">
      <c r="A841" s="328"/>
      <c r="B841" s="329"/>
      <c r="C841" s="328"/>
      <c r="D841" s="328"/>
      <c r="E841" s="328"/>
      <c r="F841" s="328"/>
      <c r="G841" s="328"/>
      <c r="H841" s="328"/>
      <c r="I841" s="328"/>
      <c r="J841" s="328"/>
      <c r="K841" s="328"/>
      <c r="L841" s="328"/>
      <c r="M841" s="328"/>
    </row>
    <row r="842" spans="1:13" ht="15.75" customHeight="1" x14ac:dyDescent="0.25">
      <c r="A842" s="328"/>
      <c r="B842" s="329"/>
      <c r="C842" s="328"/>
      <c r="D842" s="328"/>
      <c r="E842" s="328"/>
      <c r="F842" s="328"/>
      <c r="G842" s="328"/>
      <c r="H842" s="328"/>
      <c r="I842" s="328"/>
      <c r="J842" s="328"/>
      <c r="K842" s="328"/>
      <c r="L842" s="328"/>
      <c r="M842" s="328"/>
    </row>
    <row r="843" spans="1:13" ht="15.75" customHeight="1" x14ac:dyDescent="0.25">
      <c r="A843" s="328"/>
      <c r="B843" s="329"/>
      <c r="C843" s="328"/>
      <c r="D843" s="328"/>
      <c r="E843" s="328"/>
      <c r="F843" s="328"/>
      <c r="G843" s="328"/>
      <c r="H843" s="328"/>
      <c r="I843" s="328"/>
      <c r="J843" s="328"/>
      <c r="K843" s="328"/>
      <c r="L843" s="328"/>
      <c r="M843" s="328"/>
    </row>
    <row r="844" spans="1:13" ht="15.75" customHeight="1" x14ac:dyDescent="0.25">
      <c r="A844" s="328"/>
      <c r="B844" s="329"/>
      <c r="C844" s="328"/>
      <c r="D844" s="328"/>
      <c r="E844" s="328"/>
      <c r="F844" s="328"/>
      <c r="G844" s="328"/>
      <c r="H844" s="328"/>
      <c r="I844" s="328"/>
      <c r="J844" s="328"/>
      <c r="K844" s="328"/>
      <c r="L844" s="328"/>
      <c r="M844" s="328"/>
    </row>
    <row r="845" spans="1:13" ht="15.75" customHeight="1" x14ac:dyDescent="0.25">
      <c r="A845" s="328"/>
      <c r="B845" s="329"/>
      <c r="C845" s="328"/>
      <c r="D845" s="328"/>
      <c r="E845" s="328"/>
      <c r="F845" s="328"/>
      <c r="G845" s="328"/>
      <c r="H845" s="328"/>
      <c r="I845" s="328"/>
      <c r="J845" s="328"/>
      <c r="K845" s="328"/>
      <c r="L845" s="328"/>
      <c r="M845" s="328"/>
    </row>
    <row r="846" spans="1:13" ht="15.75" customHeight="1" x14ac:dyDescent="0.25">
      <c r="A846" s="328"/>
      <c r="B846" s="329"/>
      <c r="C846" s="328"/>
      <c r="D846" s="328"/>
      <c r="E846" s="328"/>
      <c r="F846" s="328"/>
      <c r="G846" s="328"/>
      <c r="H846" s="328"/>
      <c r="I846" s="328"/>
      <c r="J846" s="328"/>
      <c r="K846" s="328"/>
      <c r="L846" s="328"/>
      <c r="M846" s="328"/>
    </row>
    <row r="847" spans="1:13" ht="15.75" customHeight="1" x14ac:dyDescent="0.25">
      <c r="A847" s="328"/>
      <c r="B847" s="329"/>
      <c r="C847" s="328"/>
      <c r="D847" s="328"/>
      <c r="E847" s="328"/>
      <c r="F847" s="328"/>
      <c r="G847" s="328"/>
      <c r="H847" s="328"/>
      <c r="I847" s="328"/>
      <c r="J847" s="328"/>
      <c r="K847" s="328"/>
      <c r="L847" s="328"/>
      <c r="M847" s="328"/>
    </row>
    <row r="848" spans="1:13" ht="15.75" customHeight="1" x14ac:dyDescent="0.25">
      <c r="A848" s="328"/>
      <c r="B848" s="329"/>
      <c r="C848" s="328"/>
      <c r="D848" s="328"/>
      <c r="E848" s="328"/>
      <c r="F848" s="328"/>
      <c r="G848" s="328"/>
      <c r="H848" s="328"/>
      <c r="I848" s="328"/>
      <c r="J848" s="328"/>
      <c r="K848" s="328"/>
      <c r="L848" s="328"/>
      <c r="M848" s="328"/>
    </row>
    <row r="849" spans="1:13" ht="15.75" customHeight="1" x14ac:dyDescent="0.25">
      <c r="A849" s="328"/>
      <c r="B849" s="329"/>
      <c r="C849" s="328"/>
      <c r="D849" s="328"/>
      <c r="E849" s="328"/>
      <c r="F849" s="328"/>
      <c r="G849" s="328"/>
      <c r="H849" s="328"/>
      <c r="I849" s="328"/>
      <c r="J849" s="328"/>
      <c r="K849" s="328"/>
      <c r="L849" s="328"/>
      <c r="M849" s="328"/>
    </row>
    <row r="850" spans="1:13" ht="15.75" customHeight="1" x14ac:dyDescent="0.25">
      <c r="A850" s="328"/>
      <c r="B850" s="329"/>
      <c r="C850" s="328"/>
      <c r="D850" s="328"/>
      <c r="E850" s="328"/>
      <c r="F850" s="328"/>
      <c r="G850" s="328"/>
      <c r="H850" s="328"/>
      <c r="I850" s="328"/>
      <c r="J850" s="328"/>
      <c r="K850" s="328"/>
      <c r="L850" s="328"/>
      <c r="M850" s="328"/>
    </row>
    <row r="851" spans="1:13" ht="15.75" customHeight="1" x14ac:dyDescent="0.25">
      <c r="A851" s="328"/>
      <c r="B851" s="329"/>
      <c r="C851" s="328"/>
      <c r="D851" s="328"/>
      <c r="E851" s="328"/>
      <c r="F851" s="328"/>
      <c r="G851" s="328"/>
      <c r="H851" s="328"/>
      <c r="I851" s="328"/>
      <c r="J851" s="328"/>
      <c r="K851" s="328"/>
      <c r="L851" s="328"/>
      <c r="M851" s="328"/>
    </row>
    <row r="852" spans="1:13" ht="15.75" customHeight="1" x14ac:dyDescent="0.25">
      <c r="A852" s="328"/>
      <c r="B852" s="329"/>
      <c r="C852" s="328"/>
      <c r="D852" s="328"/>
      <c r="E852" s="328"/>
      <c r="F852" s="328"/>
      <c r="G852" s="328"/>
      <c r="H852" s="328"/>
      <c r="I852" s="328"/>
      <c r="J852" s="328"/>
      <c r="K852" s="328"/>
      <c r="L852" s="328"/>
      <c r="M852" s="328"/>
    </row>
    <row r="853" spans="1:13" ht="15.75" customHeight="1" x14ac:dyDescent="0.25">
      <c r="A853" s="328"/>
      <c r="B853" s="329"/>
      <c r="C853" s="328"/>
      <c r="D853" s="328"/>
      <c r="E853" s="328"/>
      <c r="F853" s="328"/>
      <c r="G853" s="328"/>
      <c r="H853" s="328"/>
      <c r="I853" s="328"/>
      <c r="J853" s="328"/>
      <c r="K853" s="328"/>
      <c r="L853" s="328"/>
      <c r="M853" s="328"/>
    </row>
    <row r="854" spans="1:13" ht="15.75" customHeight="1" x14ac:dyDescent="0.25">
      <c r="A854" s="328"/>
      <c r="B854" s="329"/>
      <c r="C854" s="328"/>
      <c r="D854" s="328"/>
      <c r="E854" s="328"/>
      <c r="F854" s="328"/>
      <c r="G854" s="328"/>
      <c r="H854" s="328"/>
      <c r="I854" s="328"/>
      <c r="J854" s="328"/>
      <c r="K854" s="328"/>
      <c r="L854" s="328"/>
      <c r="M854" s="328"/>
    </row>
    <row r="855" spans="1:13" ht="15.75" customHeight="1" x14ac:dyDescent="0.25">
      <c r="A855" s="328"/>
      <c r="B855" s="329"/>
      <c r="C855" s="328"/>
      <c r="D855" s="328"/>
      <c r="E855" s="328"/>
      <c r="F855" s="328"/>
      <c r="G855" s="328"/>
      <c r="H855" s="328"/>
      <c r="I855" s="328"/>
      <c r="J855" s="328"/>
      <c r="K855" s="328"/>
      <c r="L855" s="328"/>
      <c r="M855" s="328"/>
    </row>
    <row r="856" spans="1:13" ht="15.75" customHeight="1" x14ac:dyDescent="0.25">
      <c r="A856" s="328"/>
      <c r="B856" s="329"/>
      <c r="C856" s="328"/>
      <c r="D856" s="328"/>
      <c r="E856" s="328"/>
      <c r="F856" s="328"/>
      <c r="G856" s="328"/>
      <c r="H856" s="328"/>
      <c r="I856" s="328"/>
      <c r="J856" s="328"/>
      <c r="K856" s="328"/>
      <c r="L856" s="328"/>
      <c r="M856" s="328"/>
    </row>
    <row r="857" spans="1:13" ht="15.75" customHeight="1" x14ac:dyDescent="0.25">
      <c r="A857" s="328"/>
      <c r="B857" s="329"/>
      <c r="C857" s="328"/>
      <c r="D857" s="328"/>
      <c r="E857" s="328"/>
      <c r="F857" s="328"/>
      <c r="G857" s="328"/>
      <c r="H857" s="328"/>
      <c r="I857" s="328"/>
      <c r="J857" s="328"/>
      <c r="K857" s="328"/>
      <c r="L857" s="328"/>
      <c r="M857" s="328"/>
    </row>
    <row r="858" spans="1:13" ht="15.75" customHeight="1" x14ac:dyDescent="0.25">
      <c r="A858" s="328"/>
      <c r="B858" s="329"/>
      <c r="C858" s="328"/>
      <c r="D858" s="328"/>
      <c r="E858" s="328"/>
      <c r="F858" s="328"/>
      <c r="G858" s="328"/>
      <c r="H858" s="328"/>
      <c r="I858" s="328"/>
      <c r="J858" s="328"/>
      <c r="K858" s="328"/>
      <c r="L858" s="328"/>
      <c r="M858" s="328"/>
    </row>
    <row r="859" spans="1:13" ht="15.75" customHeight="1" x14ac:dyDescent="0.25">
      <c r="A859" s="328"/>
      <c r="B859" s="329"/>
      <c r="C859" s="328"/>
      <c r="D859" s="328"/>
      <c r="E859" s="328"/>
      <c r="F859" s="328"/>
      <c r="G859" s="328"/>
      <c r="H859" s="328"/>
      <c r="I859" s="328"/>
      <c r="J859" s="328"/>
      <c r="K859" s="328"/>
      <c r="L859" s="328"/>
      <c r="M859" s="328"/>
    </row>
    <row r="860" spans="1:13" ht="15.75" customHeight="1" x14ac:dyDescent="0.25">
      <c r="A860" s="328"/>
      <c r="B860" s="329"/>
      <c r="C860" s="328"/>
      <c r="D860" s="328"/>
      <c r="E860" s="328"/>
      <c r="F860" s="328"/>
      <c r="G860" s="328"/>
      <c r="H860" s="328"/>
      <c r="I860" s="328"/>
      <c r="J860" s="328"/>
      <c r="K860" s="328"/>
      <c r="L860" s="328"/>
      <c r="M860" s="328"/>
    </row>
    <row r="861" spans="1:13" ht="15.75" customHeight="1" x14ac:dyDescent="0.25">
      <c r="A861" s="328"/>
      <c r="B861" s="329"/>
      <c r="C861" s="328"/>
      <c r="D861" s="328"/>
      <c r="E861" s="328"/>
      <c r="F861" s="328"/>
      <c r="G861" s="328"/>
      <c r="H861" s="328"/>
      <c r="I861" s="328"/>
      <c r="J861" s="328"/>
      <c r="K861" s="328"/>
      <c r="L861" s="328"/>
      <c r="M861" s="328"/>
    </row>
    <row r="862" spans="1:13" ht="15.75" customHeight="1" x14ac:dyDescent="0.25">
      <c r="A862" s="328"/>
      <c r="B862" s="329"/>
      <c r="C862" s="328"/>
      <c r="D862" s="328"/>
      <c r="E862" s="328"/>
      <c r="F862" s="328"/>
      <c r="G862" s="328"/>
      <c r="H862" s="328"/>
      <c r="I862" s="328"/>
      <c r="J862" s="328"/>
      <c r="K862" s="328"/>
      <c r="L862" s="328"/>
      <c r="M862" s="328"/>
    </row>
    <row r="863" spans="1:13" ht="15.75" customHeight="1" x14ac:dyDescent="0.25">
      <c r="A863" s="328"/>
      <c r="B863" s="329"/>
      <c r="C863" s="328"/>
      <c r="D863" s="328"/>
      <c r="E863" s="328"/>
      <c r="F863" s="328"/>
      <c r="G863" s="328"/>
      <c r="H863" s="328"/>
      <c r="I863" s="328"/>
      <c r="J863" s="328"/>
      <c r="K863" s="328"/>
      <c r="L863" s="328"/>
      <c r="M863" s="328"/>
    </row>
    <row r="864" spans="1:13" ht="15.75" customHeight="1" x14ac:dyDescent="0.25">
      <c r="A864" s="328"/>
      <c r="B864" s="329"/>
      <c r="C864" s="328"/>
      <c r="D864" s="328"/>
      <c r="E864" s="328"/>
      <c r="F864" s="328"/>
      <c r="G864" s="328"/>
      <c r="H864" s="328"/>
      <c r="I864" s="328"/>
      <c r="J864" s="328"/>
      <c r="K864" s="328"/>
      <c r="L864" s="328"/>
      <c r="M864" s="328"/>
    </row>
    <row r="865" spans="1:13" ht="15.75" customHeight="1" x14ac:dyDescent="0.25">
      <c r="A865" s="328"/>
      <c r="B865" s="329"/>
      <c r="C865" s="328"/>
      <c r="D865" s="328"/>
      <c r="E865" s="328"/>
      <c r="F865" s="328"/>
      <c r="G865" s="328"/>
      <c r="H865" s="328"/>
      <c r="I865" s="328"/>
      <c r="J865" s="328"/>
      <c r="K865" s="328"/>
      <c r="L865" s="328"/>
      <c r="M865" s="328"/>
    </row>
    <row r="866" spans="1:13" ht="15.75" customHeight="1" x14ac:dyDescent="0.25">
      <c r="A866" s="328"/>
      <c r="B866" s="329"/>
      <c r="C866" s="328"/>
      <c r="D866" s="328"/>
      <c r="E866" s="328"/>
      <c r="F866" s="328"/>
      <c r="G866" s="328"/>
      <c r="H866" s="328"/>
      <c r="I866" s="328"/>
      <c r="J866" s="328"/>
      <c r="K866" s="328"/>
      <c r="L866" s="328"/>
      <c r="M866" s="328"/>
    </row>
    <row r="867" spans="1:13" ht="15.75" customHeight="1" x14ac:dyDescent="0.25">
      <c r="A867" s="328"/>
      <c r="B867" s="329"/>
      <c r="C867" s="328"/>
      <c r="D867" s="328"/>
      <c r="E867" s="328"/>
      <c r="F867" s="328"/>
      <c r="G867" s="328"/>
      <c r="H867" s="328"/>
      <c r="I867" s="328"/>
      <c r="J867" s="328"/>
      <c r="K867" s="328"/>
      <c r="L867" s="328"/>
      <c r="M867" s="328"/>
    </row>
    <row r="868" spans="1:13" ht="15.75" customHeight="1" x14ac:dyDescent="0.25">
      <c r="A868" s="328"/>
      <c r="B868" s="329"/>
      <c r="C868" s="328"/>
      <c r="D868" s="328"/>
      <c r="E868" s="328"/>
      <c r="F868" s="328"/>
      <c r="G868" s="328"/>
      <c r="H868" s="328"/>
      <c r="I868" s="328"/>
      <c r="J868" s="328"/>
      <c r="K868" s="328"/>
      <c r="L868" s="328"/>
      <c r="M868" s="328"/>
    </row>
    <row r="869" spans="1:13" ht="15.75" customHeight="1" x14ac:dyDescent="0.25">
      <c r="A869" s="328"/>
      <c r="B869" s="329"/>
      <c r="C869" s="328"/>
      <c r="D869" s="328"/>
      <c r="E869" s="328"/>
      <c r="F869" s="328"/>
      <c r="G869" s="328"/>
      <c r="H869" s="328"/>
      <c r="I869" s="328"/>
      <c r="J869" s="328"/>
      <c r="K869" s="328"/>
      <c r="L869" s="328"/>
      <c r="M869" s="328"/>
    </row>
    <row r="870" spans="1:13" ht="15.75" customHeight="1" x14ac:dyDescent="0.25">
      <c r="A870" s="328"/>
      <c r="B870" s="329"/>
      <c r="C870" s="328"/>
      <c r="D870" s="328"/>
      <c r="E870" s="328"/>
      <c r="F870" s="328"/>
      <c r="G870" s="328"/>
      <c r="H870" s="328"/>
      <c r="I870" s="328"/>
      <c r="J870" s="328"/>
      <c r="K870" s="328"/>
      <c r="L870" s="328"/>
      <c r="M870" s="328"/>
    </row>
    <row r="871" spans="1:13" ht="15.75" customHeight="1" x14ac:dyDescent="0.25">
      <c r="A871" s="328"/>
      <c r="B871" s="329"/>
      <c r="C871" s="328"/>
      <c r="D871" s="328"/>
      <c r="E871" s="328"/>
      <c r="F871" s="328"/>
      <c r="G871" s="328"/>
      <c r="H871" s="328"/>
      <c r="I871" s="328"/>
      <c r="J871" s="328"/>
      <c r="K871" s="328"/>
      <c r="L871" s="328"/>
      <c r="M871" s="328"/>
    </row>
    <row r="872" spans="1:13" ht="15.75" customHeight="1" x14ac:dyDescent="0.25">
      <c r="A872" s="328"/>
      <c r="B872" s="329"/>
      <c r="C872" s="328"/>
      <c r="D872" s="328"/>
      <c r="E872" s="328"/>
      <c r="F872" s="328"/>
      <c r="G872" s="328"/>
      <c r="H872" s="328"/>
      <c r="I872" s="328"/>
      <c r="J872" s="328"/>
      <c r="K872" s="328"/>
      <c r="L872" s="328"/>
      <c r="M872" s="328"/>
    </row>
    <row r="873" spans="1:13" ht="15.75" customHeight="1" x14ac:dyDescent="0.25">
      <c r="A873" s="328"/>
      <c r="B873" s="329"/>
      <c r="C873" s="328"/>
      <c r="D873" s="328"/>
      <c r="E873" s="328"/>
      <c r="F873" s="328"/>
      <c r="G873" s="328"/>
      <c r="H873" s="328"/>
      <c r="I873" s="328"/>
      <c r="J873" s="328"/>
      <c r="K873" s="328"/>
      <c r="L873" s="328"/>
      <c r="M873" s="328"/>
    </row>
    <row r="874" spans="1:13" ht="15.75" customHeight="1" x14ac:dyDescent="0.25">
      <c r="A874" s="328"/>
      <c r="B874" s="329"/>
      <c r="C874" s="328"/>
      <c r="D874" s="328"/>
      <c r="E874" s="328"/>
      <c r="F874" s="328"/>
      <c r="G874" s="328"/>
      <c r="H874" s="328"/>
      <c r="I874" s="328"/>
      <c r="J874" s="328"/>
      <c r="K874" s="328"/>
      <c r="L874" s="328"/>
      <c r="M874" s="328"/>
    </row>
    <row r="875" spans="1:13" ht="15.75" customHeight="1" x14ac:dyDescent="0.25">
      <c r="A875" s="328"/>
      <c r="B875" s="329"/>
      <c r="C875" s="328"/>
      <c r="D875" s="328"/>
      <c r="E875" s="328"/>
      <c r="F875" s="328"/>
      <c r="G875" s="328"/>
      <c r="H875" s="328"/>
      <c r="I875" s="328"/>
      <c r="J875" s="328"/>
      <c r="K875" s="328"/>
      <c r="L875" s="328"/>
      <c r="M875" s="328"/>
    </row>
    <row r="876" spans="1:13" ht="15.75" customHeight="1" x14ac:dyDescent="0.25">
      <c r="A876" s="328"/>
      <c r="B876" s="329"/>
      <c r="C876" s="328"/>
      <c r="D876" s="328"/>
      <c r="E876" s="328"/>
      <c r="F876" s="328"/>
      <c r="G876" s="328"/>
      <c r="H876" s="328"/>
      <c r="I876" s="328"/>
      <c r="J876" s="328"/>
      <c r="K876" s="328"/>
      <c r="L876" s="328"/>
      <c r="M876" s="328"/>
    </row>
    <row r="877" spans="1:13" ht="15.75" customHeight="1" x14ac:dyDescent="0.25">
      <c r="A877" s="328"/>
      <c r="B877" s="329"/>
      <c r="C877" s="328"/>
      <c r="D877" s="328"/>
      <c r="E877" s="328"/>
      <c r="F877" s="328"/>
      <c r="G877" s="328"/>
      <c r="H877" s="328"/>
      <c r="I877" s="328"/>
      <c r="J877" s="328"/>
      <c r="K877" s="328"/>
      <c r="L877" s="328"/>
      <c r="M877" s="328"/>
    </row>
    <row r="878" spans="1:13" ht="15.75" customHeight="1" x14ac:dyDescent="0.25">
      <c r="A878" s="328"/>
      <c r="B878" s="329"/>
      <c r="C878" s="328"/>
      <c r="D878" s="328"/>
      <c r="E878" s="328"/>
      <c r="F878" s="328"/>
      <c r="G878" s="328"/>
      <c r="H878" s="328"/>
      <c r="I878" s="328"/>
      <c r="J878" s="328"/>
      <c r="K878" s="328"/>
      <c r="L878" s="328"/>
      <c r="M878" s="328"/>
    </row>
    <row r="879" spans="1:13" ht="15.75" customHeight="1" x14ac:dyDescent="0.25">
      <c r="A879" s="328"/>
      <c r="B879" s="329"/>
      <c r="C879" s="328"/>
      <c r="D879" s="328"/>
      <c r="E879" s="328"/>
      <c r="F879" s="328"/>
      <c r="G879" s="328"/>
      <c r="H879" s="328"/>
      <c r="I879" s="328"/>
      <c r="J879" s="328"/>
      <c r="K879" s="328"/>
      <c r="L879" s="328"/>
      <c r="M879" s="328"/>
    </row>
    <row r="880" spans="1:13" ht="15.75" customHeight="1" x14ac:dyDescent="0.25">
      <c r="A880" s="328"/>
      <c r="B880" s="329"/>
      <c r="C880" s="328"/>
      <c r="D880" s="328"/>
      <c r="E880" s="328"/>
      <c r="F880" s="328"/>
      <c r="G880" s="328"/>
      <c r="H880" s="328"/>
      <c r="I880" s="328"/>
      <c r="J880" s="328"/>
      <c r="K880" s="328"/>
      <c r="L880" s="328"/>
      <c r="M880" s="328"/>
    </row>
    <row r="881" spans="1:13" ht="15.75" customHeight="1" x14ac:dyDescent="0.25">
      <c r="A881" s="328"/>
      <c r="B881" s="329"/>
      <c r="C881" s="328"/>
      <c r="D881" s="328"/>
      <c r="E881" s="328"/>
      <c r="F881" s="328"/>
      <c r="G881" s="328"/>
      <c r="H881" s="328"/>
      <c r="I881" s="328"/>
      <c r="J881" s="328"/>
      <c r="K881" s="328"/>
      <c r="L881" s="328"/>
      <c r="M881" s="328"/>
    </row>
    <row r="882" spans="1:13" ht="15.75" customHeight="1" x14ac:dyDescent="0.25">
      <c r="A882" s="328"/>
      <c r="B882" s="329"/>
      <c r="C882" s="328"/>
      <c r="D882" s="328"/>
      <c r="E882" s="328"/>
      <c r="F882" s="328"/>
      <c r="G882" s="328"/>
      <c r="H882" s="328"/>
      <c r="I882" s="328"/>
      <c r="J882" s="328"/>
      <c r="K882" s="328"/>
      <c r="L882" s="328"/>
      <c r="M882" s="328"/>
    </row>
    <row r="883" spans="1:13" ht="15.75" customHeight="1" x14ac:dyDescent="0.25">
      <c r="A883" s="328"/>
      <c r="B883" s="329"/>
      <c r="C883" s="328"/>
      <c r="D883" s="328"/>
      <c r="E883" s="328"/>
      <c r="F883" s="328"/>
      <c r="G883" s="328"/>
      <c r="H883" s="328"/>
      <c r="I883" s="328"/>
      <c r="J883" s="328"/>
      <c r="K883" s="328"/>
      <c r="L883" s="328"/>
      <c r="M883" s="328"/>
    </row>
    <row r="884" spans="1:13" ht="15.75" customHeight="1" x14ac:dyDescent="0.25">
      <c r="A884" s="328"/>
      <c r="B884" s="329"/>
      <c r="C884" s="328"/>
      <c r="D884" s="328"/>
      <c r="E884" s="328"/>
      <c r="F884" s="328"/>
      <c r="G884" s="328"/>
      <c r="H884" s="328"/>
      <c r="I884" s="328"/>
      <c r="J884" s="328"/>
      <c r="K884" s="328"/>
      <c r="L884" s="328"/>
      <c r="M884" s="328"/>
    </row>
    <row r="885" spans="1:13" ht="15.75" customHeight="1" x14ac:dyDescent="0.25">
      <c r="A885" s="328"/>
      <c r="B885" s="329"/>
      <c r="C885" s="328"/>
      <c r="D885" s="328"/>
      <c r="E885" s="328"/>
      <c r="F885" s="328"/>
      <c r="G885" s="328"/>
      <c r="H885" s="328"/>
      <c r="I885" s="328"/>
      <c r="J885" s="328"/>
      <c r="K885" s="328"/>
      <c r="L885" s="328"/>
      <c r="M885" s="328"/>
    </row>
    <row r="886" spans="1:13" ht="15.75" customHeight="1" x14ac:dyDescent="0.25">
      <c r="A886" s="328"/>
      <c r="B886" s="329"/>
      <c r="C886" s="328"/>
      <c r="D886" s="328"/>
      <c r="E886" s="328"/>
      <c r="F886" s="328"/>
      <c r="G886" s="328"/>
      <c r="H886" s="328"/>
      <c r="I886" s="328"/>
      <c r="J886" s="328"/>
      <c r="K886" s="328"/>
      <c r="L886" s="328"/>
      <c r="M886" s="328"/>
    </row>
    <row r="887" spans="1:13" ht="15.75" customHeight="1" x14ac:dyDescent="0.25">
      <c r="A887" s="328"/>
      <c r="B887" s="329"/>
      <c r="C887" s="328"/>
      <c r="D887" s="328"/>
      <c r="E887" s="328"/>
      <c r="F887" s="328"/>
      <c r="G887" s="328"/>
      <c r="H887" s="328"/>
      <c r="I887" s="328"/>
      <c r="J887" s="328"/>
      <c r="K887" s="328"/>
      <c r="L887" s="328"/>
      <c r="M887" s="328"/>
    </row>
    <row r="888" spans="1:13" ht="15.75" customHeight="1" x14ac:dyDescent="0.25">
      <c r="A888" s="328"/>
      <c r="B888" s="329"/>
      <c r="C888" s="328"/>
      <c r="D888" s="328"/>
      <c r="E888" s="328"/>
      <c r="F888" s="328"/>
      <c r="G888" s="328"/>
      <c r="H888" s="328"/>
      <c r="I888" s="328"/>
      <c r="J888" s="328"/>
      <c r="K888" s="328"/>
      <c r="L888" s="328"/>
      <c r="M888" s="328"/>
    </row>
    <row r="889" spans="1:13" ht="15.75" customHeight="1" x14ac:dyDescent="0.25">
      <c r="A889" s="328"/>
      <c r="B889" s="329"/>
      <c r="C889" s="328"/>
      <c r="D889" s="328"/>
      <c r="E889" s="328"/>
      <c r="F889" s="328"/>
      <c r="G889" s="328"/>
      <c r="H889" s="328"/>
      <c r="I889" s="328"/>
      <c r="J889" s="328"/>
      <c r="K889" s="328"/>
      <c r="L889" s="328"/>
      <c r="M889" s="328"/>
    </row>
    <row r="890" spans="1:13" ht="15.75" customHeight="1" x14ac:dyDescent="0.25">
      <c r="A890" s="328"/>
      <c r="B890" s="329"/>
      <c r="C890" s="328"/>
      <c r="D890" s="328"/>
      <c r="E890" s="328"/>
      <c r="F890" s="328"/>
      <c r="G890" s="328"/>
      <c r="H890" s="328"/>
      <c r="I890" s="328"/>
      <c r="J890" s="328"/>
      <c r="K890" s="328"/>
      <c r="L890" s="328"/>
      <c r="M890" s="328"/>
    </row>
    <row r="891" spans="1:13" ht="15.75" customHeight="1" x14ac:dyDescent="0.25">
      <c r="A891" s="328"/>
      <c r="B891" s="329"/>
      <c r="C891" s="328"/>
      <c r="D891" s="328"/>
      <c r="E891" s="328"/>
      <c r="F891" s="328"/>
      <c r="G891" s="328"/>
      <c r="H891" s="328"/>
      <c r="I891" s="328"/>
      <c r="J891" s="328"/>
      <c r="K891" s="328"/>
      <c r="L891" s="328"/>
      <c r="M891" s="328"/>
    </row>
    <row r="892" spans="1:13" ht="15.75" customHeight="1" x14ac:dyDescent="0.25">
      <c r="A892" s="328"/>
      <c r="B892" s="329"/>
      <c r="C892" s="328"/>
      <c r="D892" s="328"/>
      <c r="E892" s="328"/>
      <c r="F892" s="328"/>
      <c r="G892" s="328"/>
      <c r="H892" s="328"/>
      <c r="I892" s="328"/>
      <c r="J892" s="328"/>
      <c r="K892" s="328"/>
      <c r="L892" s="328"/>
      <c r="M892" s="328"/>
    </row>
    <row r="893" spans="1:13" ht="15.75" customHeight="1" x14ac:dyDescent="0.25">
      <c r="A893" s="328"/>
      <c r="B893" s="329"/>
      <c r="C893" s="328"/>
      <c r="D893" s="328"/>
      <c r="E893" s="328"/>
      <c r="F893" s="328"/>
      <c r="G893" s="328"/>
      <c r="H893" s="328"/>
      <c r="I893" s="328"/>
      <c r="J893" s="328"/>
      <c r="K893" s="328"/>
      <c r="L893" s="328"/>
      <c r="M893" s="328"/>
    </row>
    <row r="894" spans="1:13" ht="15.75" customHeight="1" x14ac:dyDescent="0.25">
      <c r="A894" s="328"/>
      <c r="B894" s="329"/>
      <c r="C894" s="328"/>
      <c r="D894" s="328"/>
      <c r="E894" s="328"/>
      <c r="F894" s="328"/>
      <c r="G894" s="328"/>
      <c r="H894" s="328"/>
      <c r="I894" s="328"/>
      <c r="J894" s="328"/>
      <c r="K894" s="328"/>
      <c r="L894" s="328"/>
      <c r="M894" s="328"/>
    </row>
    <row r="895" spans="1:13" ht="15.75" customHeight="1" x14ac:dyDescent="0.25">
      <c r="A895" s="328"/>
      <c r="B895" s="329"/>
      <c r="C895" s="328"/>
      <c r="D895" s="328"/>
      <c r="E895" s="328"/>
      <c r="F895" s="328"/>
      <c r="G895" s="328"/>
      <c r="H895" s="328"/>
      <c r="I895" s="328"/>
      <c r="J895" s="328"/>
      <c r="K895" s="328"/>
      <c r="L895" s="328"/>
      <c r="M895" s="328"/>
    </row>
    <row r="896" spans="1:13" ht="15.75" customHeight="1" x14ac:dyDescent="0.25">
      <c r="A896" s="328"/>
      <c r="B896" s="329"/>
      <c r="C896" s="328"/>
      <c r="D896" s="328"/>
      <c r="E896" s="328"/>
      <c r="F896" s="328"/>
      <c r="G896" s="328"/>
      <c r="H896" s="328"/>
      <c r="I896" s="328"/>
      <c r="J896" s="328"/>
      <c r="K896" s="328"/>
      <c r="L896" s="328"/>
      <c r="M896" s="328"/>
    </row>
    <row r="897" spans="1:13" ht="15.75" customHeight="1" x14ac:dyDescent="0.25">
      <c r="A897" s="328"/>
      <c r="B897" s="329"/>
      <c r="C897" s="328"/>
      <c r="D897" s="328"/>
      <c r="E897" s="328"/>
      <c r="F897" s="328"/>
      <c r="G897" s="328"/>
      <c r="H897" s="328"/>
      <c r="I897" s="328"/>
      <c r="J897" s="328"/>
      <c r="K897" s="328"/>
      <c r="L897" s="328"/>
      <c r="M897" s="328"/>
    </row>
    <row r="898" spans="1:13" ht="15.75" customHeight="1" x14ac:dyDescent="0.25">
      <c r="A898" s="328"/>
      <c r="B898" s="329"/>
      <c r="C898" s="328"/>
      <c r="D898" s="328"/>
      <c r="E898" s="328"/>
      <c r="F898" s="328"/>
      <c r="G898" s="328"/>
      <c r="H898" s="328"/>
      <c r="I898" s="328"/>
      <c r="J898" s="328"/>
      <c r="K898" s="328"/>
      <c r="L898" s="328"/>
      <c r="M898" s="328"/>
    </row>
    <row r="899" spans="1:13" ht="15.75" customHeight="1" x14ac:dyDescent="0.25">
      <c r="A899" s="328"/>
      <c r="B899" s="329"/>
      <c r="C899" s="328"/>
      <c r="D899" s="328"/>
      <c r="E899" s="328"/>
      <c r="F899" s="328"/>
      <c r="G899" s="328"/>
      <c r="H899" s="328"/>
      <c r="I899" s="328"/>
      <c r="J899" s="328"/>
      <c r="K899" s="328"/>
      <c r="L899" s="328"/>
      <c r="M899" s="328"/>
    </row>
    <row r="900" spans="1:13" ht="15.75" customHeight="1" x14ac:dyDescent="0.25">
      <c r="A900" s="328"/>
      <c r="B900" s="329"/>
      <c r="C900" s="328"/>
      <c r="D900" s="328"/>
      <c r="E900" s="328"/>
      <c r="F900" s="328"/>
      <c r="G900" s="328"/>
      <c r="H900" s="328"/>
      <c r="I900" s="328"/>
      <c r="J900" s="328"/>
      <c r="K900" s="328"/>
      <c r="L900" s="328"/>
      <c r="M900" s="328"/>
    </row>
    <row r="901" spans="1:13" ht="15.75" customHeight="1" x14ac:dyDescent="0.25">
      <c r="A901" s="328"/>
      <c r="B901" s="329"/>
      <c r="C901" s="328"/>
      <c r="D901" s="328"/>
      <c r="E901" s="328"/>
      <c r="F901" s="328"/>
      <c r="G901" s="328"/>
      <c r="H901" s="328"/>
      <c r="I901" s="328"/>
      <c r="J901" s="328"/>
      <c r="K901" s="328"/>
      <c r="L901" s="328"/>
      <c r="M901" s="328"/>
    </row>
    <row r="902" spans="1:13" ht="15.75" customHeight="1" x14ac:dyDescent="0.25">
      <c r="A902" s="328"/>
      <c r="B902" s="329"/>
      <c r="C902" s="328"/>
      <c r="D902" s="328"/>
      <c r="E902" s="328"/>
      <c r="F902" s="328"/>
      <c r="G902" s="328"/>
      <c r="H902" s="328"/>
      <c r="I902" s="328"/>
      <c r="J902" s="328"/>
      <c r="K902" s="328"/>
      <c r="L902" s="328"/>
      <c r="M902" s="328"/>
    </row>
    <row r="903" spans="1:13" ht="15.75" customHeight="1" x14ac:dyDescent="0.25">
      <c r="A903" s="328"/>
      <c r="B903" s="329"/>
      <c r="C903" s="328"/>
      <c r="D903" s="328"/>
      <c r="E903" s="328"/>
      <c r="F903" s="328"/>
      <c r="G903" s="328"/>
      <c r="H903" s="328"/>
      <c r="I903" s="328"/>
      <c r="J903" s="328"/>
      <c r="K903" s="328"/>
      <c r="L903" s="328"/>
      <c r="M903" s="328"/>
    </row>
    <row r="904" spans="1:13" ht="15.75" customHeight="1" x14ac:dyDescent="0.25">
      <c r="A904" s="328"/>
      <c r="B904" s="329"/>
      <c r="C904" s="328"/>
      <c r="D904" s="328"/>
      <c r="E904" s="328"/>
      <c r="F904" s="328"/>
      <c r="G904" s="328"/>
      <c r="H904" s="328"/>
      <c r="I904" s="328"/>
      <c r="J904" s="328"/>
      <c r="K904" s="328"/>
      <c r="L904" s="328"/>
      <c r="M904" s="328"/>
    </row>
    <row r="905" spans="1:13" ht="15.75" customHeight="1" x14ac:dyDescent="0.25">
      <c r="A905" s="328"/>
      <c r="B905" s="329"/>
      <c r="C905" s="328"/>
      <c r="D905" s="328"/>
      <c r="E905" s="328"/>
      <c r="F905" s="328"/>
      <c r="G905" s="328"/>
      <c r="H905" s="328"/>
      <c r="I905" s="328"/>
      <c r="J905" s="328"/>
      <c r="K905" s="328"/>
      <c r="L905" s="328"/>
      <c r="M905" s="328"/>
    </row>
    <row r="906" spans="1:13" ht="15.75" customHeight="1" x14ac:dyDescent="0.25">
      <c r="A906" s="328"/>
      <c r="B906" s="329"/>
      <c r="C906" s="328"/>
      <c r="D906" s="328"/>
      <c r="E906" s="328"/>
      <c r="F906" s="328"/>
      <c r="G906" s="328"/>
      <c r="H906" s="328"/>
      <c r="I906" s="328"/>
      <c r="J906" s="328"/>
      <c r="K906" s="328"/>
      <c r="L906" s="328"/>
      <c r="M906" s="328"/>
    </row>
    <row r="907" spans="1:13" ht="15.75" customHeight="1" x14ac:dyDescent="0.25">
      <c r="A907" s="328"/>
      <c r="B907" s="329"/>
      <c r="C907" s="328"/>
      <c r="D907" s="328"/>
      <c r="E907" s="328"/>
      <c r="F907" s="328"/>
      <c r="G907" s="328"/>
      <c r="H907" s="328"/>
      <c r="I907" s="328"/>
      <c r="J907" s="328"/>
      <c r="K907" s="328"/>
      <c r="L907" s="328"/>
      <c r="M907" s="328"/>
    </row>
    <row r="908" spans="1:13" ht="15.75" customHeight="1" x14ac:dyDescent="0.25">
      <c r="A908" s="328"/>
      <c r="B908" s="329"/>
      <c r="C908" s="328"/>
      <c r="D908" s="328"/>
      <c r="E908" s="328"/>
      <c r="F908" s="328"/>
      <c r="G908" s="328"/>
      <c r="H908" s="328"/>
      <c r="I908" s="328"/>
      <c r="J908" s="328"/>
      <c r="K908" s="328"/>
      <c r="L908" s="328"/>
      <c r="M908" s="328"/>
    </row>
    <row r="909" spans="1:13" ht="15.75" customHeight="1" x14ac:dyDescent="0.25">
      <c r="A909" s="328"/>
      <c r="B909" s="329"/>
      <c r="C909" s="328"/>
      <c r="D909" s="328"/>
      <c r="E909" s="328"/>
      <c r="F909" s="328"/>
      <c r="G909" s="328"/>
      <c r="H909" s="328"/>
      <c r="I909" s="328"/>
      <c r="J909" s="328"/>
      <c r="K909" s="328"/>
      <c r="L909" s="328"/>
      <c r="M909" s="328"/>
    </row>
    <row r="910" spans="1:13" ht="15.75" customHeight="1" x14ac:dyDescent="0.25">
      <c r="A910" s="328"/>
      <c r="B910" s="329"/>
      <c r="C910" s="328"/>
      <c r="D910" s="328"/>
      <c r="E910" s="328"/>
      <c r="F910" s="328"/>
      <c r="G910" s="328"/>
      <c r="H910" s="328"/>
      <c r="I910" s="328"/>
      <c r="J910" s="328"/>
      <c r="K910" s="328"/>
      <c r="L910" s="328"/>
      <c r="M910" s="328"/>
    </row>
    <row r="911" spans="1:13" ht="15.75" customHeight="1" x14ac:dyDescent="0.25">
      <c r="A911" s="328"/>
      <c r="B911" s="329"/>
      <c r="C911" s="328"/>
      <c r="D911" s="328"/>
      <c r="E911" s="328"/>
      <c r="F911" s="328"/>
      <c r="G911" s="328"/>
      <c r="H911" s="328"/>
      <c r="I911" s="328"/>
      <c r="J911" s="328"/>
      <c r="K911" s="328"/>
      <c r="L911" s="328"/>
      <c r="M911" s="328"/>
    </row>
    <row r="912" spans="1:13" ht="15.75" customHeight="1" x14ac:dyDescent="0.25">
      <c r="A912" s="328"/>
      <c r="B912" s="329"/>
      <c r="C912" s="328"/>
      <c r="D912" s="328"/>
      <c r="E912" s="328"/>
      <c r="F912" s="328"/>
      <c r="G912" s="328"/>
      <c r="H912" s="328"/>
      <c r="I912" s="328"/>
      <c r="J912" s="328"/>
      <c r="K912" s="328"/>
      <c r="L912" s="328"/>
      <c r="M912" s="328"/>
    </row>
    <row r="913" spans="1:13" ht="15.75" customHeight="1" x14ac:dyDescent="0.25">
      <c r="A913" s="328"/>
      <c r="B913" s="329"/>
      <c r="C913" s="328"/>
      <c r="D913" s="328"/>
      <c r="E913" s="328"/>
      <c r="F913" s="328"/>
      <c r="G913" s="328"/>
      <c r="H913" s="328"/>
      <c r="I913" s="328"/>
      <c r="J913" s="328"/>
      <c r="K913" s="328"/>
      <c r="L913" s="328"/>
      <c r="M913" s="328"/>
    </row>
    <row r="914" spans="1:13" ht="15.75" customHeight="1" x14ac:dyDescent="0.25">
      <c r="A914" s="328"/>
      <c r="B914" s="329"/>
      <c r="C914" s="328"/>
      <c r="D914" s="328"/>
      <c r="E914" s="328"/>
      <c r="F914" s="328"/>
      <c r="G914" s="328"/>
      <c r="H914" s="328"/>
      <c r="I914" s="328"/>
      <c r="J914" s="328"/>
      <c r="K914" s="328"/>
      <c r="L914" s="328"/>
      <c r="M914" s="328"/>
    </row>
    <row r="915" spans="1:13" ht="15.75" customHeight="1" x14ac:dyDescent="0.25">
      <c r="A915" s="328"/>
      <c r="B915" s="329"/>
      <c r="C915" s="328"/>
      <c r="D915" s="328"/>
      <c r="E915" s="328"/>
      <c r="F915" s="328"/>
      <c r="G915" s="328"/>
      <c r="H915" s="328"/>
      <c r="I915" s="328"/>
      <c r="J915" s="328"/>
      <c r="K915" s="328"/>
      <c r="L915" s="328"/>
      <c r="M915" s="328"/>
    </row>
    <row r="916" spans="1:13" ht="15.75" customHeight="1" x14ac:dyDescent="0.25">
      <c r="A916" s="328"/>
      <c r="B916" s="329"/>
      <c r="C916" s="328"/>
      <c r="D916" s="328"/>
      <c r="E916" s="328"/>
      <c r="F916" s="328"/>
      <c r="G916" s="328"/>
      <c r="H916" s="328"/>
      <c r="I916" s="328"/>
      <c r="J916" s="328"/>
      <c r="K916" s="328"/>
      <c r="L916" s="328"/>
      <c r="M916" s="328"/>
    </row>
    <row r="917" spans="1:13" ht="15.75" customHeight="1" x14ac:dyDescent="0.25">
      <c r="A917" s="328"/>
      <c r="B917" s="329"/>
      <c r="C917" s="328"/>
      <c r="D917" s="328"/>
      <c r="E917" s="328"/>
      <c r="F917" s="328"/>
      <c r="G917" s="328"/>
      <c r="H917" s="328"/>
      <c r="I917" s="328"/>
      <c r="J917" s="328"/>
      <c r="K917" s="328"/>
      <c r="L917" s="328"/>
      <c r="M917" s="328"/>
    </row>
    <row r="918" spans="1:13" ht="15.75" customHeight="1" x14ac:dyDescent="0.25">
      <c r="A918" s="328"/>
      <c r="B918" s="329"/>
      <c r="C918" s="328"/>
      <c r="D918" s="328"/>
      <c r="E918" s="328"/>
      <c r="F918" s="328"/>
      <c r="G918" s="328"/>
      <c r="H918" s="328"/>
      <c r="I918" s="328"/>
      <c r="J918" s="328"/>
      <c r="K918" s="328"/>
      <c r="L918" s="328"/>
      <c r="M918" s="328"/>
    </row>
    <row r="919" spans="1:13" ht="15.75" customHeight="1" x14ac:dyDescent="0.25">
      <c r="A919" s="328"/>
      <c r="B919" s="329"/>
      <c r="C919" s="328"/>
      <c r="D919" s="328"/>
      <c r="E919" s="328"/>
      <c r="F919" s="328"/>
      <c r="G919" s="328"/>
      <c r="H919" s="328"/>
      <c r="I919" s="328"/>
      <c r="J919" s="328"/>
      <c r="K919" s="328"/>
      <c r="L919" s="328"/>
      <c r="M919" s="328"/>
    </row>
    <row r="920" spans="1:13" ht="15.75" customHeight="1" x14ac:dyDescent="0.25">
      <c r="A920" s="328"/>
      <c r="B920" s="329"/>
      <c r="C920" s="328"/>
      <c r="D920" s="328"/>
      <c r="E920" s="328"/>
      <c r="F920" s="328"/>
      <c r="G920" s="328"/>
      <c r="H920" s="328"/>
      <c r="I920" s="328"/>
      <c r="J920" s="328"/>
      <c r="K920" s="328"/>
      <c r="L920" s="328"/>
      <c r="M920" s="328"/>
    </row>
    <row r="921" spans="1:13" ht="15.75" customHeight="1" x14ac:dyDescent="0.25">
      <c r="A921" s="328"/>
      <c r="B921" s="329"/>
      <c r="C921" s="328"/>
      <c r="D921" s="328"/>
      <c r="E921" s="328"/>
      <c r="F921" s="328"/>
      <c r="G921" s="328"/>
      <c r="H921" s="328"/>
      <c r="I921" s="328"/>
      <c r="J921" s="328"/>
      <c r="K921" s="328"/>
      <c r="L921" s="328"/>
      <c r="M921" s="328"/>
    </row>
    <row r="922" spans="1:13" ht="15.75" customHeight="1" x14ac:dyDescent="0.25">
      <c r="A922" s="328"/>
      <c r="B922" s="329"/>
      <c r="C922" s="328"/>
      <c r="D922" s="328"/>
      <c r="E922" s="328"/>
      <c r="F922" s="328"/>
      <c r="G922" s="328"/>
      <c r="H922" s="328"/>
      <c r="I922" s="328"/>
      <c r="J922" s="328"/>
      <c r="K922" s="328"/>
      <c r="L922" s="328"/>
      <c r="M922" s="328"/>
    </row>
    <row r="923" spans="1:13" ht="15.75" customHeight="1" x14ac:dyDescent="0.25">
      <c r="A923" s="328"/>
      <c r="B923" s="329"/>
      <c r="C923" s="328"/>
      <c r="D923" s="328"/>
      <c r="E923" s="328"/>
      <c r="F923" s="328"/>
      <c r="G923" s="328"/>
      <c r="H923" s="328"/>
      <c r="I923" s="328"/>
      <c r="J923" s="328"/>
      <c r="K923" s="328"/>
      <c r="L923" s="328"/>
      <c r="M923" s="328"/>
    </row>
    <row r="924" spans="1:13" ht="15.75" customHeight="1" x14ac:dyDescent="0.25">
      <c r="A924" s="328"/>
      <c r="B924" s="329"/>
      <c r="C924" s="328"/>
      <c r="D924" s="328"/>
      <c r="E924" s="328"/>
      <c r="F924" s="328"/>
      <c r="G924" s="328"/>
      <c r="H924" s="328"/>
      <c r="I924" s="328"/>
      <c r="J924" s="328"/>
      <c r="K924" s="328"/>
      <c r="L924" s="328"/>
      <c r="M924" s="328"/>
    </row>
    <row r="925" spans="1:13" ht="15.75" customHeight="1" x14ac:dyDescent="0.25">
      <c r="A925" s="328"/>
      <c r="B925" s="329"/>
      <c r="C925" s="328"/>
      <c r="D925" s="328"/>
      <c r="E925" s="328"/>
      <c r="F925" s="328"/>
      <c r="G925" s="328"/>
      <c r="H925" s="328"/>
      <c r="I925" s="328"/>
      <c r="J925" s="328"/>
      <c r="K925" s="328"/>
      <c r="L925" s="328"/>
      <c r="M925" s="328"/>
    </row>
    <row r="926" spans="1:13" ht="15.75" customHeight="1" x14ac:dyDescent="0.25">
      <c r="A926" s="328"/>
      <c r="B926" s="329"/>
      <c r="C926" s="328"/>
      <c r="D926" s="328"/>
      <c r="E926" s="328"/>
      <c r="F926" s="328"/>
      <c r="G926" s="328"/>
      <c r="H926" s="328"/>
      <c r="I926" s="328"/>
      <c r="J926" s="328"/>
      <c r="K926" s="328"/>
      <c r="L926" s="328"/>
      <c r="M926" s="328"/>
    </row>
    <row r="927" spans="1:13" ht="15.75" customHeight="1" x14ac:dyDescent="0.25">
      <c r="A927" s="328"/>
      <c r="B927" s="329"/>
      <c r="C927" s="328"/>
      <c r="D927" s="328"/>
      <c r="E927" s="328"/>
      <c r="F927" s="328"/>
      <c r="G927" s="328"/>
      <c r="H927" s="328"/>
      <c r="I927" s="328"/>
      <c r="J927" s="328"/>
      <c r="K927" s="328"/>
      <c r="L927" s="328"/>
      <c r="M927" s="328"/>
    </row>
    <row r="928" spans="1:13" ht="15.75" customHeight="1" x14ac:dyDescent="0.25">
      <c r="A928" s="328"/>
      <c r="B928" s="329"/>
      <c r="C928" s="328"/>
      <c r="D928" s="328"/>
      <c r="E928" s="328"/>
      <c r="F928" s="328"/>
      <c r="G928" s="328"/>
      <c r="H928" s="328"/>
      <c r="I928" s="328"/>
      <c r="J928" s="328"/>
      <c r="K928" s="328"/>
      <c r="L928" s="328"/>
      <c r="M928" s="328"/>
    </row>
    <row r="929" spans="1:13" ht="15.75" customHeight="1" x14ac:dyDescent="0.25">
      <c r="A929" s="328"/>
      <c r="B929" s="329"/>
      <c r="C929" s="328"/>
      <c r="D929" s="328"/>
      <c r="E929" s="328"/>
      <c r="F929" s="328"/>
      <c r="G929" s="328"/>
      <c r="H929" s="328"/>
      <c r="I929" s="328"/>
      <c r="J929" s="328"/>
      <c r="K929" s="328"/>
      <c r="L929" s="328"/>
      <c r="M929" s="328"/>
    </row>
    <row r="930" spans="1:13" ht="15.75" customHeight="1" x14ac:dyDescent="0.25">
      <c r="A930" s="328"/>
      <c r="B930" s="329"/>
      <c r="C930" s="328"/>
      <c r="D930" s="328"/>
      <c r="E930" s="328"/>
      <c r="F930" s="328"/>
      <c r="G930" s="328"/>
      <c r="H930" s="328"/>
      <c r="I930" s="328"/>
      <c r="J930" s="328"/>
      <c r="K930" s="328"/>
      <c r="L930" s="328"/>
      <c r="M930" s="328"/>
    </row>
    <row r="931" spans="1:13" ht="15.75" customHeight="1" x14ac:dyDescent="0.25">
      <c r="A931" s="328"/>
      <c r="B931" s="329"/>
      <c r="C931" s="328"/>
      <c r="D931" s="328"/>
      <c r="E931" s="328"/>
      <c r="F931" s="328"/>
      <c r="G931" s="328"/>
      <c r="H931" s="328"/>
      <c r="I931" s="328"/>
      <c r="J931" s="328"/>
      <c r="K931" s="328"/>
      <c r="L931" s="328"/>
      <c r="M931" s="328"/>
    </row>
    <row r="932" spans="1:13" ht="15.75" customHeight="1" x14ac:dyDescent="0.25">
      <c r="A932" s="328"/>
      <c r="B932" s="329"/>
      <c r="C932" s="328"/>
      <c r="D932" s="328"/>
      <c r="E932" s="328"/>
      <c r="F932" s="328"/>
      <c r="G932" s="328"/>
      <c r="H932" s="328"/>
      <c r="I932" s="328"/>
      <c r="J932" s="328"/>
      <c r="K932" s="328"/>
      <c r="L932" s="328"/>
      <c r="M932" s="328"/>
    </row>
    <row r="933" spans="1:13" ht="15.75" customHeight="1" x14ac:dyDescent="0.25">
      <c r="A933" s="328"/>
      <c r="B933" s="329"/>
      <c r="C933" s="328"/>
      <c r="D933" s="328"/>
      <c r="E933" s="328"/>
      <c r="F933" s="328"/>
      <c r="G933" s="328"/>
      <c r="H933" s="328"/>
      <c r="I933" s="328"/>
      <c r="J933" s="328"/>
      <c r="K933" s="328"/>
      <c r="L933" s="328"/>
      <c r="M933" s="328"/>
    </row>
    <row r="934" spans="1:13" ht="15.75" customHeight="1" x14ac:dyDescent="0.25">
      <c r="A934" s="328"/>
      <c r="B934" s="329"/>
      <c r="C934" s="328"/>
      <c r="D934" s="328"/>
      <c r="E934" s="328"/>
      <c r="F934" s="328"/>
      <c r="G934" s="328"/>
      <c r="H934" s="328"/>
      <c r="I934" s="328"/>
      <c r="J934" s="328"/>
      <c r="K934" s="328"/>
      <c r="L934" s="328"/>
      <c r="M934" s="328"/>
    </row>
    <row r="935" spans="1:13" ht="15.75" customHeight="1" x14ac:dyDescent="0.25">
      <c r="A935" s="328"/>
      <c r="B935" s="329"/>
      <c r="C935" s="328"/>
      <c r="D935" s="328"/>
      <c r="E935" s="328"/>
      <c r="F935" s="328"/>
      <c r="G935" s="328"/>
      <c r="H935" s="328"/>
      <c r="I935" s="328"/>
      <c r="J935" s="328"/>
      <c r="K935" s="328"/>
      <c r="L935" s="328"/>
      <c r="M935" s="328"/>
    </row>
    <row r="936" spans="1:13" ht="15.75" customHeight="1" x14ac:dyDescent="0.25">
      <c r="A936" s="328"/>
      <c r="B936" s="329"/>
      <c r="C936" s="328"/>
      <c r="D936" s="328"/>
      <c r="E936" s="328"/>
      <c r="F936" s="328"/>
      <c r="G936" s="328"/>
      <c r="H936" s="328"/>
      <c r="I936" s="328"/>
      <c r="J936" s="328"/>
      <c r="K936" s="328"/>
      <c r="L936" s="328"/>
      <c r="M936" s="328"/>
    </row>
    <row r="937" spans="1:13" ht="15.75" customHeight="1" x14ac:dyDescent="0.25">
      <c r="A937" s="328"/>
      <c r="B937" s="329"/>
      <c r="C937" s="328"/>
      <c r="D937" s="328"/>
      <c r="E937" s="328"/>
      <c r="F937" s="328"/>
      <c r="G937" s="328"/>
      <c r="H937" s="328"/>
      <c r="I937" s="328"/>
      <c r="J937" s="328"/>
      <c r="K937" s="328"/>
      <c r="L937" s="328"/>
      <c r="M937" s="328"/>
    </row>
    <row r="938" spans="1:13" ht="15.75" customHeight="1" x14ac:dyDescent="0.25">
      <c r="A938" s="328"/>
      <c r="B938" s="329"/>
      <c r="C938" s="328"/>
      <c r="D938" s="328"/>
      <c r="E938" s="328"/>
      <c r="F938" s="328"/>
      <c r="G938" s="328"/>
      <c r="H938" s="328"/>
      <c r="I938" s="328"/>
      <c r="J938" s="328"/>
      <c r="K938" s="328"/>
      <c r="L938" s="328"/>
      <c r="M938" s="328"/>
    </row>
    <row r="939" spans="1:13" ht="15.75" customHeight="1" x14ac:dyDescent="0.25">
      <c r="A939" s="328"/>
      <c r="B939" s="329"/>
      <c r="C939" s="328"/>
      <c r="D939" s="328"/>
      <c r="E939" s="328"/>
      <c r="F939" s="328"/>
      <c r="G939" s="328"/>
      <c r="H939" s="328"/>
      <c r="I939" s="328"/>
      <c r="J939" s="328"/>
      <c r="K939" s="328"/>
      <c r="L939" s="328"/>
      <c r="M939" s="328"/>
    </row>
    <row r="940" spans="1:13" ht="15.75" customHeight="1" x14ac:dyDescent="0.25">
      <c r="A940" s="328"/>
      <c r="B940" s="329"/>
      <c r="C940" s="328"/>
      <c r="D940" s="328"/>
      <c r="E940" s="328"/>
      <c r="F940" s="328"/>
      <c r="G940" s="328"/>
      <c r="H940" s="328"/>
      <c r="I940" s="328"/>
      <c r="J940" s="328"/>
      <c r="K940" s="328"/>
      <c r="L940" s="328"/>
      <c r="M940" s="328"/>
    </row>
    <row r="941" spans="1:13" ht="15.75" customHeight="1" x14ac:dyDescent="0.25">
      <c r="A941" s="328"/>
      <c r="B941" s="329"/>
      <c r="C941" s="328"/>
      <c r="D941" s="328"/>
      <c r="E941" s="328"/>
      <c r="F941" s="328"/>
      <c r="G941" s="328"/>
      <c r="H941" s="328"/>
      <c r="I941" s="328"/>
      <c r="J941" s="328"/>
      <c r="K941" s="328"/>
      <c r="L941" s="328"/>
      <c r="M941" s="328"/>
    </row>
    <row r="942" spans="1:13" ht="15.75" customHeight="1" x14ac:dyDescent="0.25">
      <c r="A942" s="328"/>
      <c r="B942" s="329"/>
      <c r="C942" s="328"/>
      <c r="D942" s="328"/>
      <c r="E942" s="328"/>
      <c r="F942" s="328"/>
      <c r="G942" s="328"/>
      <c r="H942" s="328"/>
      <c r="I942" s="328"/>
      <c r="J942" s="328"/>
      <c r="K942" s="328"/>
      <c r="L942" s="328"/>
      <c r="M942" s="328"/>
    </row>
    <row r="943" spans="1:13" ht="15.75" customHeight="1" x14ac:dyDescent="0.25">
      <c r="A943" s="328"/>
      <c r="B943" s="329"/>
      <c r="C943" s="328"/>
      <c r="D943" s="328"/>
      <c r="E943" s="328"/>
      <c r="F943" s="328"/>
      <c r="G943" s="328"/>
      <c r="H943" s="328"/>
      <c r="I943" s="328"/>
      <c r="J943" s="328"/>
      <c r="K943" s="328"/>
      <c r="L943" s="328"/>
      <c r="M943" s="328"/>
    </row>
    <row r="944" spans="1:13" ht="15.75" customHeight="1" x14ac:dyDescent="0.25">
      <c r="A944" s="328"/>
      <c r="B944" s="329"/>
      <c r="C944" s="328"/>
      <c r="D944" s="328"/>
      <c r="E944" s="328"/>
      <c r="F944" s="328"/>
      <c r="G944" s="328"/>
      <c r="H944" s="328"/>
      <c r="I944" s="328"/>
      <c r="J944" s="328"/>
      <c r="K944" s="328"/>
      <c r="L944" s="328"/>
      <c r="M944" s="328"/>
    </row>
    <row r="945" spans="1:13" ht="15.75" customHeight="1" x14ac:dyDescent="0.25">
      <c r="A945" s="328"/>
      <c r="B945" s="329"/>
      <c r="C945" s="328"/>
      <c r="D945" s="328"/>
      <c r="E945" s="328"/>
      <c r="F945" s="328"/>
      <c r="G945" s="328"/>
      <c r="H945" s="328"/>
      <c r="I945" s="328"/>
      <c r="J945" s="328"/>
      <c r="K945" s="328"/>
      <c r="L945" s="328"/>
      <c r="M945" s="328"/>
    </row>
    <row r="946" spans="1:13" ht="15.75" customHeight="1" x14ac:dyDescent="0.25">
      <c r="A946" s="328"/>
      <c r="B946" s="329"/>
      <c r="C946" s="328"/>
      <c r="D946" s="328"/>
      <c r="E946" s="328"/>
      <c r="F946" s="328"/>
      <c r="G946" s="328"/>
      <c r="H946" s="328"/>
      <c r="I946" s="328"/>
      <c r="J946" s="328"/>
      <c r="K946" s="328"/>
      <c r="L946" s="328"/>
      <c r="M946" s="328"/>
    </row>
    <row r="947" spans="1:13" ht="15.75" customHeight="1" x14ac:dyDescent="0.25">
      <c r="A947" s="328"/>
      <c r="B947" s="329"/>
      <c r="C947" s="328"/>
      <c r="D947" s="328"/>
      <c r="E947" s="328"/>
      <c r="F947" s="328"/>
      <c r="G947" s="328"/>
      <c r="H947" s="328"/>
      <c r="I947" s="328"/>
      <c r="J947" s="328"/>
      <c r="K947" s="328"/>
      <c r="L947" s="328"/>
      <c r="M947" s="328"/>
    </row>
    <row r="948" spans="1:13" ht="15.75" customHeight="1" x14ac:dyDescent="0.25">
      <c r="A948" s="328"/>
      <c r="B948" s="329"/>
      <c r="C948" s="328"/>
      <c r="D948" s="328"/>
      <c r="E948" s="328"/>
      <c r="F948" s="328"/>
      <c r="G948" s="328"/>
      <c r="H948" s="328"/>
      <c r="I948" s="328"/>
      <c r="J948" s="328"/>
      <c r="K948" s="328"/>
      <c r="L948" s="328"/>
      <c r="M948" s="328"/>
    </row>
    <row r="949" spans="1:13" ht="15.75" customHeight="1" x14ac:dyDescent="0.25">
      <c r="A949" s="328"/>
      <c r="B949" s="329"/>
      <c r="C949" s="328"/>
      <c r="D949" s="328"/>
      <c r="E949" s="328"/>
      <c r="F949" s="328"/>
      <c r="G949" s="328"/>
      <c r="H949" s="328"/>
      <c r="I949" s="328"/>
      <c r="J949" s="328"/>
      <c r="K949" s="328"/>
      <c r="L949" s="328"/>
      <c r="M949" s="328"/>
    </row>
    <row r="950" spans="1:13" ht="15.75" customHeight="1" x14ac:dyDescent="0.25">
      <c r="A950" s="328"/>
      <c r="B950" s="329"/>
      <c r="C950" s="328"/>
      <c r="D950" s="328"/>
      <c r="E950" s="328"/>
      <c r="F950" s="328"/>
      <c r="G950" s="328"/>
      <c r="H950" s="328"/>
      <c r="I950" s="328"/>
      <c r="J950" s="328"/>
      <c r="K950" s="328"/>
      <c r="L950" s="328"/>
      <c r="M950" s="328"/>
    </row>
    <row r="951" spans="1:13" ht="15.75" customHeight="1" x14ac:dyDescent="0.25">
      <c r="A951" s="328"/>
      <c r="B951" s="329"/>
      <c r="C951" s="328"/>
      <c r="D951" s="328"/>
      <c r="E951" s="328"/>
      <c r="F951" s="328"/>
      <c r="G951" s="328"/>
      <c r="H951" s="328"/>
      <c r="I951" s="328"/>
      <c r="J951" s="328"/>
      <c r="K951" s="328"/>
      <c r="L951" s="328"/>
      <c r="M951" s="328"/>
    </row>
    <row r="952" spans="1:13" ht="15.75" customHeight="1" x14ac:dyDescent="0.25">
      <c r="A952" s="328"/>
      <c r="B952" s="329"/>
      <c r="C952" s="328"/>
      <c r="D952" s="328"/>
      <c r="E952" s="328"/>
      <c r="F952" s="328"/>
      <c r="G952" s="328"/>
      <c r="H952" s="328"/>
      <c r="I952" s="328"/>
      <c r="J952" s="328"/>
      <c r="K952" s="328"/>
      <c r="L952" s="328"/>
      <c r="M952" s="328"/>
    </row>
    <row r="953" spans="1:13" ht="15.75" customHeight="1" x14ac:dyDescent="0.25">
      <c r="A953" s="328"/>
      <c r="B953" s="329"/>
      <c r="C953" s="328"/>
      <c r="D953" s="328"/>
      <c r="E953" s="328"/>
      <c r="F953" s="328"/>
      <c r="G953" s="328"/>
      <c r="H953" s="328"/>
      <c r="I953" s="328"/>
      <c r="J953" s="328"/>
      <c r="K953" s="328"/>
      <c r="L953" s="328"/>
      <c r="M953" s="328"/>
    </row>
    <row r="954" spans="1:13" ht="15.75" customHeight="1" x14ac:dyDescent="0.25">
      <c r="A954" s="328"/>
      <c r="B954" s="329"/>
      <c r="C954" s="328"/>
      <c r="D954" s="328"/>
      <c r="E954" s="328"/>
      <c r="F954" s="328"/>
      <c r="G954" s="328"/>
      <c r="H954" s="328"/>
      <c r="I954" s="328"/>
      <c r="J954" s="328"/>
      <c r="K954" s="328"/>
      <c r="L954" s="328"/>
      <c r="M954" s="328"/>
    </row>
    <row r="955" spans="1:13" ht="15.75" customHeight="1" x14ac:dyDescent="0.25">
      <c r="A955" s="328"/>
      <c r="B955" s="329"/>
      <c r="C955" s="328"/>
      <c r="D955" s="328"/>
      <c r="E955" s="328"/>
      <c r="F955" s="328"/>
      <c r="G955" s="328"/>
      <c r="H955" s="328"/>
      <c r="I955" s="328"/>
      <c r="J955" s="328"/>
      <c r="K955" s="328"/>
      <c r="L955" s="328"/>
      <c r="M955" s="328"/>
    </row>
    <row r="956" spans="1:13" ht="15.75" customHeight="1" x14ac:dyDescent="0.25">
      <c r="A956" s="328"/>
      <c r="B956" s="329"/>
      <c r="C956" s="328"/>
      <c r="D956" s="328"/>
      <c r="E956" s="328"/>
      <c r="F956" s="328"/>
      <c r="G956" s="328"/>
      <c r="H956" s="328"/>
      <c r="I956" s="328"/>
      <c r="J956" s="328"/>
      <c r="K956" s="328"/>
      <c r="L956" s="328"/>
      <c r="M956" s="328"/>
    </row>
    <row r="957" spans="1:13" ht="15.75" customHeight="1" x14ac:dyDescent="0.25">
      <c r="A957" s="328"/>
      <c r="B957" s="329"/>
      <c r="C957" s="328"/>
      <c r="D957" s="328"/>
      <c r="E957" s="328"/>
      <c r="F957" s="328"/>
      <c r="G957" s="328"/>
      <c r="H957" s="328"/>
      <c r="I957" s="328"/>
      <c r="J957" s="328"/>
      <c r="K957" s="328"/>
      <c r="L957" s="328"/>
      <c r="M957" s="328"/>
    </row>
    <row r="958" spans="1:13" ht="15.75" customHeight="1" x14ac:dyDescent="0.25">
      <c r="A958" s="328"/>
      <c r="B958" s="329"/>
      <c r="C958" s="328"/>
      <c r="D958" s="328"/>
      <c r="E958" s="328"/>
      <c r="F958" s="328"/>
      <c r="G958" s="328"/>
      <c r="H958" s="328"/>
      <c r="I958" s="328"/>
      <c r="J958" s="328"/>
      <c r="K958" s="328"/>
      <c r="L958" s="328"/>
      <c r="M958" s="328"/>
    </row>
    <row r="959" spans="1:13" ht="15.75" customHeight="1" x14ac:dyDescent="0.25">
      <c r="A959" s="328"/>
      <c r="B959" s="329"/>
      <c r="C959" s="328"/>
      <c r="D959" s="328"/>
      <c r="E959" s="328"/>
      <c r="F959" s="328"/>
      <c r="G959" s="328"/>
      <c r="H959" s="328"/>
      <c r="I959" s="328"/>
      <c r="J959" s="328"/>
      <c r="K959" s="328"/>
      <c r="L959" s="328"/>
      <c r="M959" s="328"/>
    </row>
    <row r="960" spans="1:13" ht="15.75" customHeight="1" x14ac:dyDescent="0.25">
      <c r="A960" s="328"/>
      <c r="B960" s="329"/>
      <c r="C960" s="328"/>
      <c r="D960" s="328"/>
      <c r="E960" s="328"/>
      <c r="F960" s="328"/>
      <c r="G960" s="328"/>
      <c r="H960" s="328"/>
      <c r="I960" s="328"/>
      <c r="J960" s="328"/>
      <c r="K960" s="328"/>
      <c r="L960" s="328"/>
      <c r="M960" s="328"/>
    </row>
    <row r="961" spans="1:13" ht="15.75" customHeight="1" x14ac:dyDescent="0.25">
      <c r="A961" s="328"/>
      <c r="B961" s="329"/>
      <c r="C961" s="328"/>
      <c r="D961" s="328"/>
      <c r="E961" s="328"/>
      <c r="F961" s="328"/>
      <c r="G961" s="328"/>
      <c r="H961" s="328"/>
      <c r="I961" s="328"/>
      <c r="J961" s="328"/>
      <c r="K961" s="328"/>
      <c r="L961" s="328"/>
      <c r="M961" s="328"/>
    </row>
    <row r="962" spans="1:13" ht="15.75" customHeight="1" x14ac:dyDescent="0.25">
      <c r="A962" s="328"/>
      <c r="B962" s="329"/>
      <c r="C962" s="328"/>
      <c r="D962" s="328"/>
      <c r="E962" s="328"/>
      <c r="F962" s="328"/>
      <c r="G962" s="328"/>
      <c r="H962" s="328"/>
      <c r="I962" s="328"/>
      <c r="J962" s="328"/>
      <c r="K962" s="328"/>
      <c r="L962" s="328"/>
      <c r="M962" s="328"/>
    </row>
    <row r="963" spans="1:13" ht="15.75" customHeight="1" x14ac:dyDescent="0.25">
      <c r="A963" s="328"/>
      <c r="B963" s="329"/>
      <c r="C963" s="328"/>
      <c r="D963" s="328"/>
      <c r="E963" s="328"/>
      <c r="F963" s="328"/>
      <c r="G963" s="328"/>
      <c r="H963" s="328"/>
      <c r="I963" s="328"/>
      <c r="J963" s="328"/>
      <c r="K963" s="328"/>
      <c r="L963" s="328"/>
      <c r="M963" s="328"/>
    </row>
    <row r="964" spans="1:13" ht="15.75" customHeight="1" x14ac:dyDescent="0.25">
      <c r="A964" s="328"/>
      <c r="B964" s="329"/>
      <c r="C964" s="328"/>
      <c r="D964" s="328"/>
      <c r="E964" s="328"/>
      <c r="F964" s="328"/>
      <c r="G964" s="328"/>
      <c r="H964" s="328"/>
      <c r="I964" s="328"/>
      <c r="J964" s="328"/>
      <c r="K964" s="328"/>
      <c r="L964" s="328"/>
      <c r="M964" s="328"/>
    </row>
    <row r="965" spans="1:13" ht="15.75" customHeight="1" x14ac:dyDescent="0.25">
      <c r="A965" s="328"/>
      <c r="B965" s="329"/>
      <c r="C965" s="328"/>
      <c r="D965" s="328"/>
      <c r="E965" s="328"/>
      <c r="F965" s="328"/>
      <c r="G965" s="328"/>
      <c r="H965" s="328"/>
      <c r="I965" s="328"/>
      <c r="J965" s="328"/>
      <c r="K965" s="328"/>
      <c r="L965" s="328"/>
      <c r="M965" s="328"/>
    </row>
    <row r="966" spans="1:13" ht="15.75" customHeight="1" x14ac:dyDescent="0.25">
      <c r="A966" s="328"/>
      <c r="B966" s="329"/>
      <c r="C966" s="328"/>
      <c r="D966" s="328"/>
      <c r="E966" s="328"/>
      <c r="F966" s="328"/>
      <c r="G966" s="328"/>
      <c r="H966" s="328"/>
      <c r="I966" s="328"/>
      <c r="J966" s="328"/>
      <c r="K966" s="328"/>
      <c r="L966" s="328"/>
      <c r="M966" s="328"/>
    </row>
    <row r="967" spans="1:13" ht="15.75" customHeight="1" x14ac:dyDescent="0.25">
      <c r="A967" s="328"/>
      <c r="B967" s="329"/>
      <c r="C967" s="328"/>
      <c r="D967" s="328"/>
      <c r="E967" s="328"/>
      <c r="F967" s="328"/>
      <c r="G967" s="328"/>
      <c r="H967" s="328"/>
      <c r="I967" s="328"/>
      <c r="J967" s="328"/>
      <c r="K967" s="328"/>
      <c r="L967" s="328"/>
      <c r="M967" s="328"/>
    </row>
    <row r="968" spans="1:13" ht="15.75" customHeight="1" x14ac:dyDescent="0.25">
      <c r="A968" s="328"/>
      <c r="B968" s="329"/>
      <c r="C968" s="328"/>
      <c r="D968" s="328"/>
      <c r="E968" s="328"/>
      <c r="F968" s="328"/>
      <c r="G968" s="328"/>
      <c r="H968" s="328"/>
      <c r="I968" s="328"/>
      <c r="J968" s="328"/>
      <c r="K968" s="328"/>
      <c r="L968" s="328"/>
      <c r="M968" s="328"/>
    </row>
    <row r="969" spans="1:13" ht="15.75" customHeight="1" x14ac:dyDescent="0.25">
      <c r="A969" s="328"/>
      <c r="B969" s="329"/>
      <c r="C969" s="328"/>
      <c r="D969" s="328"/>
      <c r="E969" s="328"/>
      <c r="F969" s="328"/>
      <c r="G969" s="328"/>
      <c r="H969" s="328"/>
      <c r="I969" s="328"/>
      <c r="J969" s="328"/>
      <c r="K969" s="328"/>
      <c r="L969" s="328"/>
      <c r="M969" s="328"/>
    </row>
    <row r="970" spans="1:13" ht="15.75" customHeight="1" x14ac:dyDescent="0.25">
      <c r="A970" s="328"/>
      <c r="B970" s="329"/>
      <c r="C970" s="328"/>
      <c r="D970" s="328"/>
      <c r="E970" s="328"/>
      <c r="F970" s="328"/>
      <c r="G970" s="328"/>
      <c r="H970" s="328"/>
      <c r="I970" s="328"/>
      <c r="J970" s="328"/>
      <c r="K970" s="328"/>
      <c r="L970" s="328"/>
      <c r="M970" s="328"/>
    </row>
    <row r="971" spans="1:13" ht="15.75" customHeight="1" x14ac:dyDescent="0.25">
      <c r="A971" s="328"/>
      <c r="B971" s="329"/>
      <c r="C971" s="328"/>
      <c r="D971" s="328"/>
      <c r="E971" s="328"/>
      <c r="F971" s="328"/>
      <c r="G971" s="328"/>
      <c r="H971" s="328"/>
      <c r="I971" s="328"/>
      <c r="J971" s="328"/>
      <c r="K971" s="328"/>
      <c r="L971" s="328"/>
      <c r="M971" s="328"/>
    </row>
    <row r="972" spans="1:13" ht="15.75" customHeight="1" x14ac:dyDescent="0.25">
      <c r="A972" s="328"/>
      <c r="B972" s="329"/>
      <c r="C972" s="328"/>
      <c r="D972" s="328"/>
      <c r="E972" s="328"/>
      <c r="F972" s="328"/>
      <c r="G972" s="328"/>
      <c r="H972" s="328"/>
      <c r="I972" s="328"/>
      <c r="J972" s="328"/>
      <c r="K972" s="328"/>
      <c r="L972" s="328"/>
      <c r="M972" s="328"/>
    </row>
    <row r="973" spans="1:13" ht="15.75" customHeight="1" x14ac:dyDescent="0.25">
      <c r="A973" s="328"/>
      <c r="B973" s="329"/>
      <c r="C973" s="328"/>
      <c r="D973" s="328"/>
      <c r="E973" s="328"/>
      <c r="F973" s="328"/>
      <c r="G973" s="328"/>
      <c r="H973" s="328"/>
      <c r="I973" s="328"/>
      <c r="J973" s="328"/>
      <c r="K973" s="328"/>
      <c r="L973" s="328"/>
      <c r="M973" s="328"/>
    </row>
    <row r="974" spans="1:13" ht="15.75" customHeight="1" x14ac:dyDescent="0.25">
      <c r="A974" s="328"/>
      <c r="B974" s="329"/>
      <c r="C974" s="328"/>
      <c r="D974" s="328"/>
      <c r="E974" s="328"/>
      <c r="F974" s="328"/>
      <c r="G974" s="328"/>
      <c r="H974" s="328"/>
      <c r="I974" s="328"/>
      <c r="J974" s="328"/>
      <c r="K974" s="328"/>
      <c r="L974" s="328"/>
      <c r="M974" s="328"/>
    </row>
    <row r="975" spans="1:13" ht="15.75" customHeight="1" x14ac:dyDescent="0.25">
      <c r="A975" s="328"/>
      <c r="B975" s="329"/>
      <c r="C975" s="328"/>
      <c r="D975" s="328"/>
      <c r="E975" s="328"/>
      <c r="F975" s="328"/>
      <c r="G975" s="328"/>
      <c r="H975" s="328"/>
      <c r="I975" s="328"/>
      <c r="J975" s="328"/>
      <c r="K975" s="328"/>
      <c r="L975" s="328"/>
      <c r="M975" s="328"/>
    </row>
    <row r="976" spans="1:13" ht="15.75" customHeight="1" x14ac:dyDescent="0.25">
      <c r="A976" s="328"/>
      <c r="B976" s="329"/>
      <c r="C976" s="328"/>
      <c r="D976" s="328"/>
      <c r="E976" s="328"/>
      <c r="F976" s="328"/>
      <c r="G976" s="328"/>
      <c r="H976" s="328"/>
      <c r="I976" s="328"/>
      <c r="J976" s="328"/>
      <c r="K976" s="328"/>
      <c r="L976" s="328"/>
      <c r="M976" s="328"/>
    </row>
    <row r="977" spans="1:13" ht="15.75" customHeight="1" x14ac:dyDescent="0.25">
      <c r="A977" s="328"/>
      <c r="B977" s="329"/>
      <c r="C977" s="328"/>
      <c r="D977" s="328"/>
      <c r="E977" s="328"/>
      <c r="F977" s="328"/>
      <c r="G977" s="328"/>
      <c r="H977" s="328"/>
      <c r="I977" s="328"/>
      <c r="J977" s="328"/>
      <c r="K977" s="328"/>
      <c r="L977" s="328"/>
      <c r="M977" s="328"/>
    </row>
    <row r="978" spans="1:13" ht="15.75" customHeight="1" x14ac:dyDescent="0.25">
      <c r="A978" s="328"/>
      <c r="B978" s="329"/>
      <c r="C978" s="328"/>
      <c r="D978" s="328"/>
      <c r="E978" s="328"/>
      <c r="F978" s="328"/>
      <c r="G978" s="328"/>
      <c r="H978" s="328"/>
      <c r="I978" s="328"/>
      <c r="J978" s="328"/>
      <c r="K978" s="328"/>
      <c r="L978" s="328"/>
      <c r="M978" s="328"/>
    </row>
    <row r="979" spans="1:13" ht="15.75" customHeight="1" x14ac:dyDescent="0.25">
      <c r="A979" s="328"/>
      <c r="B979" s="329"/>
      <c r="C979" s="328"/>
      <c r="D979" s="328"/>
      <c r="E979" s="328"/>
      <c r="F979" s="328"/>
      <c r="G979" s="328"/>
      <c r="H979" s="328"/>
      <c r="I979" s="328"/>
      <c r="J979" s="328"/>
      <c r="K979" s="328"/>
      <c r="L979" s="328"/>
      <c r="M979" s="328"/>
    </row>
    <row r="980" spans="1:13" ht="15.75" customHeight="1" x14ac:dyDescent="0.25">
      <c r="A980" s="328"/>
      <c r="B980" s="329"/>
      <c r="C980" s="328"/>
      <c r="D980" s="328"/>
      <c r="E980" s="328"/>
      <c r="F980" s="328"/>
      <c r="G980" s="328"/>
      <c r="H980" s="328"/>
      <c r="I980" s="328"/>
      <c r="J980" s="328"/>
      <c r="K980" s="328"/>
      <c r="L980" s="328"/>
      <c r="M980" s="328"/>
    </row>
    <row r="981" spans="1:13" ht="15.75" customHeight="1" x14ac:dyDescent="0.25">
      <c r="A981" s="328"/>
      <c r="B981" s="329"/>
      <c r="C981" s="328"/>
      <c r="D981" s="328"/>
      <c r="E981" s="328"/>
      <c r="F981" s="328"/>
      <c r="G981" s="328"/>
      <c r="H981" s="328"/>
      <c r="I981" s="328"/>
      <c r="J981" s="328"/>
      <c r="K981" s="328"/>
      <c r="L981" s="328"/>
      <c r="M981" s="328"/>
    </row>
    <row r="982" spans="1:13" ht="15.75" customHeight="1" x14ac:dyDescent="0.25">
      <c r="A982" s="328"/>
      <c r="B982" s="329"/>
      <c r="C982" s="328"/>
      <c r="D982" s="328"/>
      <c r="E982" s="328"/>
      <c r="F982" s="328"/>
      <c r="G982" s="328"/>
      <c r="H982" s="328"/>
      <c r="I982" s="328"/>
      <c r="J982" s="328"/>
      <c r="K982" s="328"/>
      <c r="L982" s="328"/>
      <c r="M982" s="328"/>
    </row>
    <row r="983" spans="1:13" ht="15.75" customHeight="1" x14ac:dyDescent="0.25">
      <c r="A983" s="328"/>
      <c r="B983" s="329"/>
      <c r="C983" s="328"/>
      <c r="D983" s="328"/>
      <c r="E983" s="328"/>
      <c r="F983" s="328"/>
      <c r="G983" s="328"/>
      <c r="H983" s="328"/>
      <c r="I983" s="328"/>
      <c r="J983" s="328"/>
      <c r="K983" s="328"/>
      <c r="L983" s="328"/>
      <c r="M983" s="328"/>
    </row>
    <row r="984" spans="1:13" ht="15.75" customHeight="1" x14ac:dyDescent="0.25">
      <c r="A984" s="328"/>
      <c r="B984" s="329"/>
      <c r="C984" s="328"/>
      <c r="D984" s="328"/>
      <c r="E984" s="328"/>
      <c r="F984" s="328"/>
      <c r="G984" s="328"/>
      <c r="H984" s="328"/>
      <c r="I984" s="328"/>
      <c r="J984" s="328"/>
      <c r="K984" s="328"/>
      <c r="L984" s="328"/>
      <c r="M984" s="328"/>
    </row>
    <row r="985" spans="1:13" ht="15.75" customHeight="1" x14ac:dyDescent="0.25">
      <c r="A985" s="328"/>
      <c r="B985" s="329"/>
      <c r="C985" s="328"/>
      <c r="D985" s="328"/>
      <c r="E985" s="328"/>
      <c r="F985" s="328"/>
      <c r="G985" s="328"/>
      <c r="H985" s="328"/>
      <c r="I985" s="328"/>
      <c r="J985" s="328"/>
      <c r="K985" s="328"/>
      <c r="L985" s="328"/>
      <c r="M985" s="328"/>
    </row>
    <row r="986" spans="1:13" ht="15.75" customHeight="1" x14ac:dyDescent="0.25">
      <c r="A986" s="328"/>
      <c r="B986" s="329"/>
      <c r="C986" s="328"/>
      <c r="D986" s="328"/>
      <c r="E986" s="328"/>
      <c r="F986" s="328"/>
      <c r="G986" s="328"/>
      <c r="H986" s="328"/>
      <c r="I986" s="328"/>
      <c r="J986" s="328"/>
      <c r="K986" s="328"/>
      <c r="L986" s="328"/>
      <c r="M986" s="328"/>
    </row>
    <row r="987" spans="1:13" ht="15.75" customHeight="1" x14ac:dyDescent="0.25">
      <c r="A987" s="328"/>
      <c r="B987" s="329"/>
      <c r="C987" s="328"/>
      <c r="D987" s="328"/>
      <c r="E987" s="328"/>
      <c r="F987" s="328"/>
      <c r="G987" s="328"/>
      <c r="H987" s="328"/>
      <c r="I987" s="328"/>
      <c r="J987" s="328"/>
      <c r="K987" s="328"/>
      <c r="L987" s="328"/>
      <c r="M987" s="328"/>
    </row>
    <row r="988" spans="1:13" ht="15.75" customHeight="1" x14ac:dyDescent="0.25">
      <c r="A988" s="328"/>
      <c r="B988" s="329"/>
      <c r="C988" s="328"/>
      <c r="D988" s="328"/>
      <c r="E988" s="328"/>
      <c r="F988" s="328"/>
      <c r="G988" s="328"/>
      <c r="H988" s="328"/>
      <c r="I988" s="328"/>
      <c r="J988" s="328"/>
      <c r="K988" s="328"/>
      <c r="L988" s="328"/>
      <c r="M988" s="328"/>
    </row>
    <row r="989" spans="1:13" ht="15.75" customHeight="1" x14ac:dyDescent="0.25">
      <c r="A989" s="328"/>
      <c r="B989" s="329"/>
      <c r="C989" s="328"/>
      <c r="D989" s="328"/>
      <c r="E989" s="328"/>
      <c r="F989" s="328"/>
      <c r="G989" s="328"/>
      <c r="H989" s="328"/>
      <c r="I989" s="328"/>
      <c r="J989" s="328"/>
      <c r="K989" s="328"/>
      <c r="L989" s="328"/>
      <c r="M989" s="328"/>
    </row>
    <row r="990" spans="1:13" ht="15.75" customHeight="1" x14ac:dyDescent="0.25">
      <c r="A990" s="328"/>
      <c r="B990" s="329"/>
      <c r="C990" s="328"/>
      <c r="D990" s="328"/>
      <c r="E990" s="328"/>
      <c r="F990" s="328"/>
      <c r="G990" s="328"/>
      <c r="H990" s="328"/>
      <c r="I990" s="328"/>
      <c r="J990" s="328"/>
      <c r="K990" s="328"/>
      <c r="L990" s="328"/>
      <c r="M990" s="328"/>
    </row>
    <row r="991" spans="1:13" ht="15.75" customHeight="1" x14ac:dyDescent="0.25">
      <c r="A991" s="328"/>
      <c r="B991" s="329"/>
      <c r="C991" s="328"/>
      <c r="D991" s="328"/>
      <c r="E991" s="328"/>
      <c r="F991" s="328"/>
      <c r="G991" s="328"/>
      <c r="H991" s="328"/>
      <c r="I991" s="328"/>
      <c r="J991" s="328"/>
      <c r="K991" s="328"/>
      <c r="L991" s="328"/>
      <c r="M991" s="328"/>
    </row>
    <row r="992" spans="1:13" ht="15.75" customHeight="1" x14ac:dyDescent="0.25">
      <c r="A992" s="328"/>
      <c r="B992" s="329"/>
      <c r="C992" s="328"/>
      <c r="D992" s="328"/>
      <c r="E992" s="328"/>
      <c r="F992" s="328"/>
      <c r="G992" s="328"/>
      <c r="H992" s="328"/>
      <c r="I992" s="328"/>
      <c r="J992" s="328"/>
      <c r="K992" s="328"/>
      <c r="L992" s="328"/>
      <c r="M992" s="328"/>
    </row>
    <row r="993" spans="1:13" ht="15.75" customHeight="1" x14ac:dyDescent="0.25">
      <c r="A993" s="328"/>
      <c r="B993" s="329"/>
      <c r="C993" s="328"/>
      <c r="D993" s="328"/>
      <c r="E993" s="328"/>
      <c r="F993" s="328"/>
      <c r="G993" s="328"/>
      <c r="H993" s="328"/>
      <c r="I993" s="328"/>
      <c r="J993" s="328"/>
      <c r="K993" s="328"/>
      <c r="L993" s="328"/>
      <c r="M993" s="328"/>
    </row>
    <row r="994" spans="1:13" ht="15.75" customHeight="1" x14ac:dyDescent="0.25">
      <c r="A994" s="328"/>
      <c r="B994" s="329"/>
      <c r="C994" s="328"/>
      <c r="D994" s="328"/>
      <c r="E994" s="328"/>
      <c r="F994" s="328"/>
      <c r="G994" s="328"/>
      <c r="H994" s="328"/>
      <c r="I994" s="328"/>
      <c r="J994" s="328"/>
      <c r="K994" s="328"/>
      <c r="L994" s="328"/>
      <c r="M994" s="328"/>
    </row>
    <row r="995" spans="1:13" ht="15.75" customHeight="1" x14ac:dyDescent="0.25">
      <c r="A995" s="328"/>
      <c r="B995" s="329"/>
      <c r="C995" s="328"/>
      <c r="D995" s="328"/>
      <c r="E995" s="328"/>
      <c r="F995" s="328"/>
      <c r="G995" s="328"/>
      <c r="H995" s="328"/>
      <c r="I995" s="328"/>
      <c r="J995" s="328"/>
      <c r="K995" s="328"/>
      <c r="L995" s="328"/>
      <c r="M995" s="328"/>
    </row>
    <row r="996" spans="1:13" ht="15.75" customHeight="1" x14ac:dyDescent="0.25">
      <c r="A996" s="328"/>
      <c r="B996" s="329"/>
      <c r="C996" s="328"/>
      <c r="D996" s="328"/>
      <c r="E996" s="328"/>
      <c r="F996" s="328"/>
      <c r="G996" s="328"/>
      <c r="H996" s="328"/>
      <c r="I996" s="328"/>
      <c r="J996" s="328"/>
      <c r="K996" s="328"/>
      <c r="L996" s="328"/>
      <c r="M996" s="328"/>
    </row>
    <row r="997" spans="1:13" ht="15.75" customHeight="1" x14ac:dyDescent="0.25">
      <c r="A997" s="328"/>
      <c r="B997" s="329"/>
      <c r="C997" s="328"/>
      <c r="D997" s="328"/>
      <c r="E997" s="328"/>
      <c r="F997" s="328"/>
      <c r="G997" s="328"/>
      <c r="H997" s="328"/>
      <c r="I997" s="328"/>
      <c r="J997" s="328"/>
      <c r="K997" s="328"/>
      <c r="L997" s="328"/>
      <c r="M997" s="328"/>
    </row>
    <row r="998" spans="1:13" ht="15.75" customHeight="1" x14ac:dyDescent="0.25">
      <c r="A998" s="328"/>
      <c r="B998" s="329"/>
      <c r="C998" s="328"/>
      <c r="D998" s="328"/>
      <c r="E998" s="328"/>
      <c r="F998" s="328"/>
      <c r="G998" s="328"/>
      <c r="H998" s="328"/>
      <c r="I998" s="328"/>
      <c r="J998" s="328"/>
      <c r="K998" s="328"/>
      <c r="L998" s="328"/>
      <c r="M998" s="328"/>
    </row>
    <row r="999" spans="1:13" ht="15.75" customHeight="1" x14ac:dyDescent="0.25">
      <c r="A999" s="328"/>
      <c r="B999" s="329"/>
      <c r="C999" s="328"/>
      <c r="D999" s="328"/>
      <c r="E999" s="328"/>
      <c r="F999" s="328"/>
      <c r="G999" s="328"/>
      <c r="H999" s="328"/>
      <c r="I999" s="328"/>
      <c r="J999" s="328"/>
      <c r="K999" s="328"/>
      <c r="L999" s="328"/>
      <c r="M999" s="328"/>
    </row>
    <row r="1000" spans="1:13" ht="15.75" customHeight="1" x14ac:dyDescent="0.25">
      <c r="A1000" s="328"/>
      <c r="B1000" s="329"/>
      <c r="C1000" s="328"/>
      <c r="D1000" s="328"/>
      <c r="E1000" s="328"/>
      <c r="F1000" s="328"/>
      <c r="G1000" s="328"/>
      <c r="H1000" s="328"/>
      <c r="I1000" s="328"/>
      <c r="J1000" s="328"/>
      <c r="K1000" s="328"/>
      <c r="L1000" s="328"/>
      <c r="M1000" s="328"/>
    </row>
  </sheetData>
  <mergeCells count="54">
    <mergeCell ref="H43:I43"/>
    <mergeCell ref="F46:F47"/>
    <mergeCell ref="C54:M54"/>
    <mergeCell ref="C7:D7"/>
    <mergeCell ref="I7:M7"/>
    <mergeCell ref="J30:L30"/>
    <mergeCell ref="C11:M11"/>
    <mergeCell ref="C12:M12"/>
    <mergeCell ref="H41:I41"/>
    <mergeCell ref="F43:G43"/>
    <mergeCell ref="B8:B10"/>
    <mergeCell ref="C9:D9"/>
    <mergeCell ref="C10:D10"/>
    <mergeCell ref="F9:G9"/>
    <mergeCell ref="I9:J9"/>
    <mergeCell ref="F10:G10"/>
    <mergeCell ref="I10:J10"/>
    <mergeCell ref="B1:L1"/>
    <mergeCell ref="C2:M2"/>
    <mergeCell ref="C3:M3"/>
    <mergeCell ref="F4:G4"/>
    <mergeCell ref="C5:M5"/>
    <mergeCell ref="C6:M6"/>
    <mergeCell ref="C13:M13"/>
    <mergeCell ref="A16:A52"/>
    <mergeCell ref="A53:A58"/>
    <mergeCell ref="A59:A61"/>
    <mergeCell ref="A2:A15"/>
    <mergeCell ref="B14:B15"/>
    <mergeCell ref="B18:B24"/>
    <mergeCell ref="B25:B28"/>
    <mergeCell ref="B32:B34"/>
    <mergeCell ref="B35:B44"/>
    <mergeCell ref="B45:B48"/>
    <mergeCell ref="C58:M58"/>
    <mergeCell ref="C59:M59"/>
    <mergeCell ref="C60:M60"/>
    <mergeCell ref="C61:M61"/>
    <mergeCell ref="C62:M62"/>
    <mergeCell ref="C14:D14"/>
    <mergeCell ref="F14:M14"/>
    <mergeCell ref="C15:M15"/>
    <mergeCell ref="C16:M16"/>
    <mergeCell ref="C17:M17"/>
    <mergeCell ref="C56:M56"/>
    <mergeCell ref="C57:M57"/>
    <mergeCell ref="C55:M55"/>
    <mergeCell ref="G46:J47"/>
    <mergeCell ref="L46:M47"/>
    <mergeCell ref="C49:M49"/>
    <mergeCell ref="C50:M50"/>
    <mergeCell ref="C51:M51"/>
    <mergeCell ref="C52:M52"/>
    <mergeCell ref="C53:M53"/>
  </mergeCells>
  <dataValidations count="1">
    <dataValidation type="list" allowBlank="1" showErrorMessage="1" sqref="I7" xr:uid="{00000000-0002-0000-2000-000000000000}">
      <formula1>INDIRECT($C$7)</formula1>
    </dataValidation>
  </dataValidations>
  <hyperlinks>
    <hyperlink ref="C57" r:id="rId1" xr:uid="{00000000-0004-0000-2000-000000000000}"/>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M1000"/>
  <sheetViews>
    <sheetView workbookViewId="0"/>
  </sheetViews>
  <sheetFormatPr baseColWidth="10" defaultColWidth="14.42578125" defaultRowHeight="15" customHeight="1" x14ac:dyDescent="0.25"/>
  <cols>
    <col min="1" max="1" width="24.85546875" customWidth="1"/>
    <col min="2" max="2" width="25" customWidth="1"/>
    <col min="3" max="13" width="8.85546875" customWidth="1"/>
    <col min="14" max="26" width="11.42578125" customWidth="1"/>
  </cols>
  <sheetData>
    <row r="1" spans="1:13" ht="48.75" customHeight="1" x14ac:dyDescent="0.25">
      <c r="A1" s="101"/>
      <c r="B1" s="1413" t="s">
        <v>1313</v>
      </c>
      <c r="C1" s="1003"/>
      <c r="D1" s="1003"/>
      <c r="E1" s="1003"/>
      <c r="F1" s="1003"/>
      <c r="G1" s="1003"/>
      <c r="H1" s="1003"/>
      <c r="I1" s="1003"/>
      <c r="J1" s="1003"/>
      <c r="K1" s="1003"/>
      <c r="L1" s="1003"/>
      <c r="M1" s="1071"/>
    </row>
    <row r="2" spans="1:13" ht="54" customHeight="1" x14ac:dyDescent="0.25">
      <c r="A2" s="1080" t="s">
        <v>627</v>
      </c>
      <c r="B2" s="310" t="s">
        <v>628</v>
      </c>
      <c r="C2" s="1125" t="s">
        <v>426</v>
      </c>
      <c r="D2" s="1009"/>
      <c r="E2" s="1009"/>
      <c r="F2" s="1009"/>
      <c r="G2" s="1009"/>
      <c r="H2" s="1009"/>
      <c r="I2" s="1009"/>
      <c r="J2" s="1009"/>
      <c r="K2" s="1009"/>
      <c r="L2" s="1009"/>
      <c r="M2" s="1010"/>
    </row>
    <row r="3" spans="1:13" ht="45" x14ac:dyDescent="0.25">
      <c r="A3" s="1046"/>
      <c r="B3" s="310" t="s">
        <v>741</v>
      </c>
      <c r="C3" s="1011" t="s">
        <v>1314</v>
      </c>
      <c r="D3" s="968"/>
      <c r="E3" s="968"/>
      <c r="F3" s="968"/>
      <c r="G3" s="968"/>
      <c r="H3" s="968"/>
      <c r="I3" s="968"/>
      <c r="J3" s="968"/>
      <c r="K3" s="968"/>
      <c r="L3" s="968"/>
      <c r="M3" s="1012"/>
    </row>
    <row r="4" spans="1:13" x14ac:dyDescent="0.25">
      <c r="A4" s="1046"/>
      <c r="B4" s="105" t="s">
        <v>39</v>
      </c>
      <c r="C4" s="435" t="s">
        <v>114</v>
      </c>
      <c r="D4" s="285"/>
      <c r="E4" s="286"/>
      <c r="F4" s="1013" t="s">
        <v>40</v>
      </c>
      <c r="G4" s="969"/>
      <c r="H4" s="2">
        <v>25</v>
      </c>
      <c r="I4" s="107"/>
      <c r="J4" s="107"/>
      <c r="K4" s="107"/>
      <c r="L4" s="107"/>
      <c r="M4" s="108"/>
    </row>
    <row r="5" spans="1:13" ht="30" x14ac:dyDescent="0.25">
      <c r="A5" s="1046"/>
      <c r="B5" s="105" t="s">
        <v>632</v>
      </c>
      <c r="C5" s="284"/>
      <c r="D5" s="107"/>
      <c r="E5" s="107"/>
      <c r="F5" s="107"/>
      <c r="G5" s="107"/>
      <c r="H5" s="107"/>
      <c r="I5" s="107"/>
      <c r="J5" s="107"/>
      <c r="K5" s="107"/>
      <c r="L5" s="107"/>
      <c r="M5" s="108"/>
    </row>
    <row r="6" spans="1:13" x14ac:dyDescent="0.25">
      <c r="A6" s="1046"/>
      <c r="B6" s="105" t="s">
        <v>633</v>
      </c>
      <c r="C6" s="284"/>
      <c r="D6" s="107"/>
      <c r="E6" s="107"/>
      <c r="F6" s="107"/>
      <c r="G6" s="107"/>
      <c r="H6" s="107"/>
      <c r="I6" s="107"/>
      <c r="J6" s="107"/>
      <c r="K6" s="107"/>
      <c r="L6" s="107"/>
      <c r="M6" s="108"/>
    </row>
    <row r="7" spans="1:13" x14ac:dyDescent="0.25">
      <c r="A7" s="1046"/>
      <c r="B7" s="104" t="s">
        <v>745</v>
      </c>
      <c r="C7" s="1090" t="s">
        <v>1301</v>
      </c>
      <c r="D7" s="1015"/>
      <c r="E7" s="287"/>
      <c r="F7" s="287"/>
      <c r="G7" s="288"/>
      <c r="H7" s="289" t="s">
        <v>43</v>
      </c>
      <c r="I7" s="1091" t="s">
        <v>383</v>
      </c>
      <c r="J7" s="968"/>
      <c r="K7" s="968"/>
      <c r="L7" s="968"/>
      <c r="M7" s="1012"/>
    </row>
    <row r="8" spans="1:13" x14ac:dyDescent="0.25">
      <c r="A8" s="1046"/>
      <c r="B8" s="1019" t="s">
        <v>635</v>
      </c>
      <c r="C8" s="109"/>
      <c r="D8" s="110"/>
      <c r="E8" s="110"/>
      <c r="F8" s="110"/>
      <c r="G8" s="110"/>
      <c r="H8" s="110"/>
      <c r="I8" s="110"/>
      <c r="J8" s="110"/>
      <c r="K8" s="110"/>
      <c r="L8" s="111"/>
      <c r="M8" s="112"/>
    </row>
    <row r="9" spans="1:13" x14ac:dyDescent="0.25">
      <c r="A9" s="1046"/>
      <c r="B9" s="1006"/>
      <c r="C9" s="1092" t="s">
        <v>1315</v>
      </c>
      <c r="D9" s="1037"/>
      <c r="E9" s="140"/>
      <c r="F9" s="1093" t="s">
        <v>1315</v>
      </c>
      <c r="G9" s="1037"/>
      <c r="H9" s="140"/>
      <c r="I9" s="1093" t="s">
        <v>1315</v>
      </c>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48" customHeight="1" x14ac:dyDescent="0.25">
      <c r="A11" s="1046"/>
      <c r="B11" s="104" t="s">
        <v>637</v>
      </c>
      <c r="C11" s="1011" t="s">
        <v>1316</v>
      </c>
      <c r="D11" s="968"/>
      <c r="E11" s="968"/>
      <c r="F11" s="968"/>
      <c r="G11" s="968"/>
      <c r="H11" s="968"/>
      <c r="I11" s="968"/>
      <c r="J11" s="968"/>
      <c r="K11" s="968"/>
      <c r="L11" s="968"/>
      <c r="M11" s="1012"/>
    </row>
    <row r="12" spans="1:13" ht="57" customHeight="1" x14ac:dyDescent="0.25">
      <c r="A12" s="1046"/>
      <c r="B12" s="118" t="s">
        <v>747</v>
      </c>
      <c r="C12" s="1417" t="s">
        <v>1317</v>
      </c>
      <c r="D12" s="968"/>
      <c r="E12" s="968"/>
      <c r="F12" s="968"/>
      <c r="G12" s="968"/>
      <c r="H12" s="968"/>
      <c r="I12" s="968"/>
      <c r="J12" s="968"/>
      <c r="K12" s="968"/>
      <c r="L12" s="968"/>
      <c r="M12" s="1012"/>
    </row>
    <row r="13" spans="1:13" ht="60" x14ac:dyDescent="0.25">
      <c r="A13" s="1046"/>
      <c r="B13" s="104" t="s">
        <v>749</v>
      </c>
      <c r="C13" s="1011" t="s">
        <v>1318</v>
      </c>
      <c r="D13" s="968"/>
      <c r="E13" s="968"/>
      <c r="F13" s="968"/>
      <c r="G13" s="968"/>
      <c r="H13" s="968"/>
      <c r="I13" s="968"/>
      <c r="J13" s="968"/>
      <c r="K13" s="968"/>
      <c r="L13" s="968"/>
      <c r="M13" s="1012"/>
    </row>
    <row r="14" spans="1:13" ht="108.75" customHeight="1" x14ac:dyDescent="0.25">
      <c r="A14" s="1046"/>
      <c r="B14" s="1019" t="s">
        <v>751</v>
      </c>
      <c r="C14" s="1014" t="s">
        <v>1319</v>
      </c>
      <c r="D14" s="1015"/>
      <c r="E14" s="291" t="s">
        <v>753</v>
      </c>
      <c r="F14" s="1415" t="s">
        <v>1320</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ht="39.75" customHeight="1" x14ac:dyDescent="0.25">
      <c r="A16" s="1079" t="s">
        <v>643</v>
      </c>
      <c r="B16" s="118" t="s">
        <v>28</v>
      </c>
      <c r="C16" s="1416" t="s">
        <v>429</v>
      </c>
      <c r="D16" s="968"/>
      <c r="E16" s="968"/>
      <c r="F16" s="968"/>
      <c r="G16" s="968"/>
      <c r="H16" s="968"/>
      <c r="I16" s="968"/>
      <c r="J16" s="968"/>
      <c r="K16" s="968"/>
      <c r="L16" s="968"/>
      <c r="M16" s="1012"/>
    </row>
    <row r="17" spans="1:13" ht="99.75" customHeight="1" x14ac:dyDescent="0.25">
      <c r="A17" s="1046"/>
      <c r="B17" s="118" t="s">
        <v>645</v>
      </c>
      <c r="C17" s="1011" t="s">
        <v>1321</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ht="27.75" customHeight="1"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2" t="s">
        <v>658</v>
      </c>
      <c r="E23" s="129" t="s">
        <v>659</v>
      </c>
      <c r="F23" s="113"/>
      <c r="G23" s="384" t="s">
        <v>1099</v>
      </c>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c r="K26" s="49"/>
      <c r="L26" s="137"/>
      <c r="M26" s="138"/>
    </row>
    <row r="27" spans="1:13" ht="15.75" customHeight="1" x14ac:dyDescent="0.25">
      <c r="A27" s="1046"/>
      <c r="B27" s="1006"/>
      <c r="C27" s="127" t="s">
        <v>666</v>
      </c>
      <c r="D27" s="139"/>
      <c r="E27" s="137"/>
      <c r="F27" s="129" t="s">
        <v>667</v>
      </c>
      <c r="G27" s="2" t="s">
        <v>658</v>
      </c>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643" t="s">
        <v>0</v>
      </c>
      <c r="E30" s="49"/>
      <c r="F30" s="147" t="s">
        <v>670</v>
      </c>
      <c r="G30" s="599" t="s">
        <v>0</v>
      </c>
      <c r="H30" s="49"/>
      <c r="I30" s="147" t="s">
        <v>671</v>
      </c>
      <c r="J30" s="312"/>
      <c r="K30" s="187"/>
      <c r="L30" s="28"/>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19" t="s">
        <v>673</v>
      </c>
      <c r="C32" s="149"/>
      <c r="D32" s="150"/>
      <c r="E32" s="150"/>
      <c r="F32" s="150"/>
      <c r="G32" s="150"/>
      <c r="H32" s="150"/>
      <c r="I32" s="150"/>
      <c r="J32" s="150"/>
      <c r="K32" s="150"/>
      <c r="L32" s="111"/>
      <c r="M32" s="112"/>
    </row>
    <row r="33" spans="1:13" ht="15.75" customHeight="1" x14ac:dyDescent="0.25">
      <c r="A33" s="1046"/>
      <c r="B33" s="1006"/>
      <c r="C33" s="151" t="s">
        <v>674</v>
      </c>
      <c r="D33" s="293">
        <v>2023</v>
      </c>
      <c r="E33" s="153"/>
      <c r="F33" s="49" t="s">
        <v>675</v>
      </c>
      <c r="G33" s="606"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2023</v>
      </c>
      <c r="F36" s="49" t="s">
        <v>758</v>
      </c>
      <c r="G36" s="49">
        <v>2024</v>
      </c>
      <c r="H36" s="140" t="s">
        <v>759</v>
      </c>
      <c r="I36" s="140">
        <v>2025</v>
      </c>
      <c r="J36" s="140" t="s">
        <v>760</v>
      </c>
      <c r="K36" s="49">
        <v>2026</v>
      </c>
      <c r="L36" s="49" t="s">
        <v>761</v>
      </c>
      <c r="M36" s="345">
        <v>2027</v>
      </c>
    </row>
    <row r="37" spans="1:13" ht="15.75" customHeight="1" x14ac:dyDescent="0.25">
      <c r="A37" s="1046"/>
      <c r="B37" s="1006"/>
      <c r="C37" s="127"/>
      <c r="D37" s="302">
        <v>1</v>
      </c>
      <c r="E37" s="28"/>
      <c r="F37" s="302">
        <v>1</v>
      </c>
      <c r="G37" s="28"/>
      <c r="H37" s="302">
        <v>1</v>
      </c>
      <c r="I37" s="28"/>
      <c r="J37" s="302">
        <v>1</v>
      </c>
      <c r="K37" s="28"/>
      <c r="L37" s="302">
        <v>1</v>
      </c>
      <c r="M37" s="188"/>
    </row>
    <row r="38" spans="1:13" ht="15.75" customHeight="1" x14ac:dyDescent="0.25">
      <c r="A38" s="1046"/>
      <c r="B38" s="1006"/>
      <c r="C38" s="127"/>
      <c r="D38" s="49" t="s">
        <v>762</v>
      </c>
      <c r="E38" s="49">
        <v>2028</v>
      </c>
      <c r="F38" s="49" t="s">
        <v>763</v>
      </c>
      <c r="G38" s="49">
        <v>2029</v>
      </c>
      <c r="H38" s="140" t="s">
        <v>793</v>
      </c>
      <c r="I38" s="140">
        <v>2030</v>
      </c>
      <c r="J38" s="140" t="s">
        <v>765</v>
      </c>
      <c r="K38" s="49">
        <v>2031</v>
      </c>
      <c r="L38" s="49" t="s">
        <v>766</v>
      </c>
      <c r="M38" s="126">
        <v>2032</v>
      </c>
    </row>
    <row r="39" spans="1:13" ht="15.75" customHeight="1" x14ac:dyDescent="0.25">
      <c r="A39" s="1046"/>
      <c r="B39" s="1006"/>
      <c r="C39" s="127"/>
      <c r="D39" s="302">
        <v>1</v>
      </c>
      <c r="E39" s="28"/>
      <c r="F39" s="302">
        <v>1</v>
      </c>
      <c r="G39" s="28"/>
      <c r="H39" s="302">
        <v>1</v>
      </c>
      <c r="I39" s="28"/>
      <c r="J39" s="302">
        <v>1</v>
      </c>
      <c r="K39" s="28"/>
      <c r="L39" s="302">
        <v>1</v>
      </c>
      <c r="M39" s="188"/>
    </row>
    <row r="40" spans="1:13" ht="15.75" customHeight="1" x14ac:dyDescent="0.25">
      <c r="A40" s="1046"/>
      <c r="B40" s="1006"/>
      <c r="C40" s="127"/>
      <c r="D40" s="49" t="s">
        <v>767</v>
      </c>
      <c r="E40" s="49">
        <v>2033</v>
      </c>
      <c r="F40" s="49" t="s">
        <v>768</v>
      </c>
      <c r="G40" s="49">
        <v>2034</v>
      </c>
      <c r="H40" s="140" t="s">
        <v>769</v>
      </c>
      <c r="I40" s="140">
        <v>2035</v>
      </c>
      <c r="J40" s="140" t="s">
        <v>689</v>
      </c>
      <c r="K40" s="49"/>
      <c r="L40" s="49"/>
      <c r="M40" s="126"/>
    </row>
    <row r="41" spans="1:13" ht="15.75" customHeight="1" x14ac:dyDescent="0.25">
      <c r="A41" s="1046"/>
      <c r="B41" s="1006"/>
      <c r="C41" s="127"/>
      <c r="D41" s="302">
        <v>1</v>
      </c>
      <c r="E41" s="28"/>
      <c r="F41" s="302">
        <v>1</v>
      </c>
      <c r="G41" s="28"/>
      <c r="H41" s="302">
        <v>1</v>
      </c>
      <c r="I41" s="28"/>
      <c r="J41" s="9">
        <v>1</v>
      </c>
      <c r="K41" s="49"/>
      <c r="L41" s="325"/>
      <c r="M41" s="148"/>
    </row>
    <row r="42" spans="1:13" ht="15.75" customHeight="1" x14ac:dyDescent="0.25">
      <c r="A42" s="1046"/>
      <c r="B42" s="1006"/>
      <c r="C42" s="127"/>
      <c r="D42" s="324"/>
      <c r="E42" s="143"/>
      <c r="F42" s="324"/>
      <c r="G42" s="143"/>
      <c r="H42" s="324"/>
      <c r="I42" s="143"/>
      <c r="J42" s="324"/>
      <c r="K42" s="49"/>
      <c r="L42" s="325"/>
      <c r="M42" s="148"/>
    </row>
    <row r="43" spans="1:13" ht="15.75" customHeight="1" x14ac:dyDescent="0.25">
      <c r="A43" s="1046"/>
      <c r="B43" s="1006"/>
      <c r="C43" s="127"/>
      <c r="D43" s="325"/>
      <c r="E43" s="49"/>
      <c r="F43" s="1105"/>
      <c r="G43" s="1106"/>
      <c r="H43" s="1105"/>
      <c r="I43" s="1106"/>
      <c r="J43" s="325"/>
      <c r="K43" s="49"/>
      <c r="L43" s="325"/>
      <c r="M43" s="148"/>
    </row>
    <row r="44" spans="1:13" ht="15.75" customHeight="1" x14ac:dyDescent="0.25">
      <c r="A44" s="1046"/>
      <c r="B44" s="1006"/>
      <c r="C44" s="304"/>
      <c r="D44" s="305"/>
      <c r="E44" s="134"/>
      <c r="F44" s="305"/>
      <c r="G44" s="134"/>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659</v>
      </c>
      <c r="L46" s="1040"/>
      <c r="M46" s="1041"/>
    </row>
    <row r="47" spans="1:13" ht="15.75" customHeight="1" x14ac:dyDescent="0.25">
      <c r="A47" s="1046"/>
      <c r="B47" s="1006"/>
      <c r="C47" s="180"/>
      <c r="D47" s="181"/>
      <c r="E47" s="2" t="s">
        <v>658</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48.75" customHeight="1" x14ac:dyDescent="0.25">
      <c r="A49" s="1046"/>
      <c r="B49" s="118" t="s">
        <v>694</v>
      </c>
      <c r="C49" s="1417" t="s">
        <v>1322</v>
      </c>
      <c r="D49" s="968"/>
      <c r="E49" s="968"/>
      <c r="F49" s="968"/>
      <c r="G49" s="968"/>
      <c r="H49" s="968"/>
      <c r="I49" s="968"/>
      <c r="J49" s="968"/>
      <c r="K49" s="968"/>
      <c r="L49" s="968"/>
      <c r="M49" s="1012"/>
    </row>
    <row r="50" spans="1:13" ht="15.75" customHeight="1" x14ac:dyDescent="0.25">
      <c r="A50" s="1046"/>
      <c r="B50" s="118" t="s">
        <v>717</v>
      </c>
      <c r="C50" s="1011" t="s">
        <v>1291</v>
      </c>
      <c r="D50" s="968"/>
      <c r="E50" s="968"/>
      <c r="F50" s="968"/>
      <c r="G50" s="968"/>
      <c r="H50" s="968"/>
      <c r="I50" s="968"/>
      <c r="J50" s="968"/>
      <c r="K50" s="968"/>
      <c r="L50" s="968"/>
      <c r="M50" s="1012"/>
    </row>
    <row r="51" spans="1:13" ht="15.75" customHeight="1" x14ac:dyDescent="0.25">
      <c r="A51" s="1046"/>
      <c r="B51" s="118" t="s">
        <v>719</v>
      </c>
      <c r="C51" s="1417" t="s">
        <v>1323</v>
      </c>
      <c r="D51" s="968"/>
      <c r="E51" s="336"/>
      <c r="F51" s="336"/>
      <c r="G51" s="336"/>
      <c r="H51" s="336"/>
      <c r="I51" s="336"/>
      <c r="J51" s="336"/>
      <c r="K51" s="336"/>
      <c r="L51" s="336"/>
      <c r="M51" s="569"/>
    </row>
    <row r="52" spans="1:13" ht="15.75" customHeight="1" x14ac:dyDescent="0.25">
      <c r="A52" s="1082"/>
      <c r="B52" s="118" t="s">
        <v>721</v>
      </c>
      <c r="C52" s="644" t="s">
        <v>0</v>
      </c>
      <c r="D52" s="645"/>
      <c r="E52" s="645"/>
      <c r="F52" s="645"/>
      <c r="G52" s="645"/>
      <c r="H52" s="645"/>
      <c r="I52" s="645"/>
      <c r="J52" s="645"/>
      <c r="K52" s="645"/>
      <c r="L52" s="645"/>
      <c r="M52" s="646"/>
    </row>
    <row r="53" spans="1:13" ht="15.75" customHeight="1" x14ac:dyDescent="0.25">
      <c r="A53" s="1080" t="s">
        <v>722</v>
      </c>
      <c r="B53" s="118" t="s">
        <v>723</v>
      </c>
      <c r="C53" s="1050" t="s">
        <v>1324</v>
      </c>
      <c r="D53" s="968"/>
      <c r="E53" s="968"/>
      <c r="F53" s="968"/>
      <c r="G53" s="968"/>
      <c r="H53" s="968"/>
      <c r="I53" s="968"/>
      <c r="J53" s="968"/>
      <c r="K53" s="968"/>
      <c r="L53" s="968"/>
      <c r="M53" s="1012"/>
    </row>
    <row r="54" spans="1:13" ht="15.75" customHeight="1" x14ac:dyDescent="0.25">
      <c r="A54" s="1046"/>
      <c r="B54" s="118" t="s">
        <v>724</v>
      </c>
      <c r="C54" s="1050" t="s">
        <v>1325</v>
      </c>
      <c r="D54" s="968"/>
      <c r="E54" s="968"/>
      <c r="F54" s="968"/>
      <c r="G54" s="968"/>
      <c r="H54" s="968"/>
      <c r="I54" s="968"/>
      <c r="J54" s="968"/>
      <c r="K54" s="968"/>
      <c r="L54" s="968"/>
      <c r="M54" s="1012"/>
    </row>
    <row r="55" spans="1:13" ht="15.75" customHeight="1" x14ac:dyDescent="0.25">
      <c r="A55" s="1046"/>
      <c r="B55" s="118" t="s">
        <v>726</v>
      </c>
      <c r="C55" s="1050" t="s">
        <v>1326</v>
      </c>
      <c r="D55" s="968"/>
      <c r="E55" s="968"/>
      <c r="F55" s="968"/>
      <c r="G55" s="968"/>
      <c r="H55" s="968"/>
      <c r="I55" s="968"/>
      <c r="J55" s="968"/>
      <c r="K55" s="968"/>
      <c r="L55" s="968"/>
      <c r="M55" s="1012"/>
    </row>
    <row r="56" spans="1:13" ht="15.75" customHeight="1" x14ac:dyDescent="0.25">
      <c r="A56" s="1046"/>
      <c r="B56" s="118" t="s">
        <v>727</v>
      </c>
      <c r="C56" s="1050" t="s">
        <v>1327</v>
      </c>
      <c r="D56" s="968"/>
      <c r="E56" s="968"/>
      <c r="F56" s="968"/>
      <c r="G56" s="968"/>
      <c r="H56" s="968"/>
      <c r="I56" s="968"/>
      <c r="J56" s="968"/>
      <c r="K56" s="968"/>
      <c r="L56" s="968"/>
      <c r="M56" s="1012"/>
    </row>
    <row r="57" spans="1:13" ht="15.75" customHeight="1" x14ac:dyDescent="0.25">
      <c r="A57" s="1046"/>
      <c r="B57" s="118" t="s">
        <v>729</v>
      </c>
      <c r="C57" s="1414" t="s">
        <v>434</v>
      </c>
      <c r="D57" s="968"/>
      <c r="E57" s="968"/>
      <c r="F57" s="968"/>
      <c r="G57" s="968"/>
      <c r="H57" s="968"/>
      <c r="I57" s="968"/>
      <c r="J57" s="968"/>
      <c r="K57" s="968"/>
      <c r="L57" s="968"/>
      <c r="M57" s="1012"/>
    </row>
    <row r="58" spans="1:13" ht="15.75" customHeight="1" x14ac:dyDescent="0.25">
      <c r="A58" s="1081"/>
      <c r="B58" s="118" t="s">
        <v>730</v>
      </c>
      <c r="C58" s="1011" t="s">
        <v>433</v>
      </c>
      <c r="D58" s="968"/>
      <c r="E58" s="968"/>
      <c r="F58" s="968"/>
      <c r="G58" s="968"/>
      <c r="H58" s="968"/>
      <c r="I58" s="968"/>
      <c r="J58" s="968"/>
      <c r="K58" s="968"/>
      <c r="L58" s="968"/>
      <c r="M58" s="1012"/>
    </row>
    <row r="59" spans="1:13" ht="15.75" customHeight="1" x14ac:dyDescent="0.25">
      <c r="A59" s="1080" t="s">
        <v>731</v>
      </c>
      <c r="B59" s="193" t="s">
        <v>732</v>
      </c>
      <c r="C59" s="1050" t="s">
        <v>1244</v>
      </c>
      <c r="D59" s="968"/>
      <c r="E59" s="968"/>
      <c r="F59" s="968"/>
      <c r="G59" s="968"/>
      <c r="H59" s="968"/>
      <c r="I59" s="968"/>
      <c r="J59" s="968"/>
      <c r="K59" s="968"/>
      <c r="L59" s="968"/>
      <c r="M59" s="1012"/>
    </row>
    <row r="60" spans="1:13" ht="15.75" customHeight="1" x14ac:dyDescent="0.25">
      <c r="A60" s="1046"/>
      <c r="B60" s="193" t="s">
        <v>734</v>
      </c>
      <c r="C60" s="1050" t="s">
        <v>1328</v>
      </c>
      <c r="D60" s="968"/>
      <c r="E60" s="968"/>
      <c r="F60" s="968"/>
      <c r="G60" s="968"/>
      <c r="H60" s="968"/>
      <c r="I60" s="968"/>
      <c r="J60" s="968"/>
      <c r="K60" s="968"/>
      <c r="L60" s="968"/>
      <c r="M60" s="1012"/>
    </row>
    <row r="61" spans="1:13" ht="15.75" customHeight="1" x14ac:dyDescent="0.25">
      <c r="A61" s="1082"/>
      <c r="B61" s="193" t="s">
        <v>43</v>
      </c>
      <c r="C61" s="1011" t="s">
        <v>383</v>
      </c>
      <c r="D61" s="968"/>
      <c r="E61" s="968"/>
      <c r="F61" s="968"/>
      <c r="G61" s="968"/>
      <c r="H61" s="968"/>
      <c r="I61" s="968"/>
      <c r="J61" s="968"/>
      <c r="K61" s="968"/>
      <c r="L61" s="968"/>
      <c r="M61" s="1012"/>
    </row>
    <row r="62" spans="1:13" ht="15.75" customHeight="1" x14ac:dyDescent="0.25">
      <c r="A62" s="194" t="s">
        <v>737</v>
      </c>
      <c r="B62" s="307"/>
      <c r="C62" s="1027"/>
      <c r="D62" s="1028"/>
      <c r="E62" s="1028"/>
      <c r="F62" s="1028"/>
      <c r="G62" s="1028"/>
      <c r="H62" s="1028"/>
      <c r="I62" s="1028"/>
      <c r="J62" s="1028"/>
      <c r="K62" s="1028"/>
      <c r="L62" s="1028"/>
      <c r="M62" s="1029"/>
    </row>
    <row r="63" spans="1:13" ht="15.75" customHeight="1" x14ac:dyDescent="0.3">
      <c r="A63" s="647"/>
      <c r="B63" s="648"/>
      <c r="C63" s="647"/>
      <c r="D63" s="647"/>
      <c r="E63" s="647"/>
      <c r="F63" s="647"/>
      <c r="G63" s="647"/>
      <c r="H63" s="647"/>
      <c r="I63" s="647"/>
      <c r="J63" s="647"/>
      <c r="K63" s="647"/>
      <c r="L63" s="647"/>
      <c r="M63" s="647"/>
    </row>
    <row r="64" spans="1:13" ht="15.75" customHeight="1" x14ac:dyDescent="0.3">
      <c r="A64" s="647"/>
      <c r="B64" s="649"/>
      <c r="C64" s="647"/>
      <c r="D64" s="647"/>
      <c r="E64" s="647"/>
      <c r="F64" s="647"/>
      <c r="G64" s="647"/>
      <c r="H64" s="647"/>
      <c r="I64" s="647"/>
      <c r="J64" s="647"/>
      <c r="K64" s="647"/>
      <c r="L64" s="647"/>
      <c r="M64" s="647"/>
    </row>
    <row r="65" spans="1:13" ht="15.75" customHeight="1" x14ac:dyDescent="0.3">
      <c r="A65" s="647"/>
      <c r="B65" s="649"/>
      <c r="C65" s="647"/>
      <c r="D65" s="647"/>
      <c r="E65" s="647"/>
      <c r="F65" s="647"/>
      <c r="G65" s="647"/>
      <c r="H65" s="647"/>
      <c r="I65" s="647"/>
      <c r="J65" s="647"/>
      <c r="K65" s="647"/>
      <c r="L65" s="647"/>
      <c r="M65" s="647"/>
    </row>
    <row r="66" spans="1:13" ht="15.75" customHeight="1" x14ac:dyDescent="0.3">
      <c r="A66" s="647"/>
      <c r="B66" s="649"/>
      <c r="C66" s="647"/>
      <c r="D66" s="647"/>
      <c r="E66" s="647"/>
      <c r="F66" s="647"/>
      <c r="G66" s="647"/>
      <c r="H66" s="647"/>
      <c r="I66" s="647"/>
      <c r="J66" s="647"/>
      <c r="K66" s="647"/>
      <c r="L66" s="647"/>
      <c r="M66" s="647"/>
    </row>
    <row r="67" spans="1:13" ht="15.75" customHeight="1" x14ac:dyDescent="0.3">
      <c r="A67" s="647"/>
      <c r="B67" s="649"/>
      <c r="C67" s="647"/>
      <c r="D67" s="647"/>
      <c r="E67" s="647"/>
      <c r="F67" s="647"/>
      <c r="G67" s="647"/>
      <c r="H67" s="647"/>
      <c r="I67" s="647"/>
      <c r="J67" s="647"/>
      <c r="K67" s="647"/>
      <c r="L67" s="647"/>
      <c r="M67" s="647"/>
    </row>
    <row r="68" spans="1:13" ht="15.75" customHeight="1" x14ac:dyDescent="0.3">
      <c r="A68" s="647"/>
      <c r="B68" s="649"/>
      <c r="C68" s="647"/>
      <c r="D68" s="647"/>
      <c r="E68" s="647"/>
      <c r="F68" s="647"/>
      <c r="G68" s="647"/>
      <c r="H68" s="647"/>
      <c r="I68" s="647"/>
      <c r="J68" s="647"/>
      <c r="K68" s="647"/>
      <c r="L68" s="647"/>
      <c r="M68" s="647"/>
    </row>
    <row r="69" spans="1:13" ht="15.75" customHeight="1" x14ac:dyDescent="0.3">
      <c r="A69" s="647"/>
      <c r="B69" s="649"/>
      <c r="C69" s="647"/>
      <c r="D69" s="647"/>
      <c r="E69" s="647"/>
      <c r="F69" s="647"/>
      <c r="G69" s="647"/>
      <c r="H69" s="647"/>
      <c r="I69" s="647"/>
      <c r="J69" s="647"/>
      <c r="K69" s="647"/>
      <c r="L69" s="647"/>
      <c r="M69" s="647"/>
    </row>
    <row r="70" spans="1:13" ht="15.75" customHeight="1" x14ac:dyDescent="0.3">
      <c r="A70" s="647"/>
      <c r="B70" s="649"/>
      <c r="C70" s="647"/>
      <c r="D70" s="647"/>
      <c r="E70" s="647"/>
      <c r="F70" s="647"/>
      <c r="G70" s="647"/>
      <c r="H70" s="647"/>
      <c r="I70" s="647"/>
      <c r="J70" s="647"/>
      <c r="K70" s="647"/>
      <c r="L70" s="647"/>
      <c r="M70" s="647"/>
    </row>
    <row r="71" spans="1:13" ht="15.75" customHeight="1" x14ac:dyDescent="0.3">
      <c r="A71" s="647"/>
      <c r="B71" s="649"/>
      <c r="C71" s="647"/>
      <c r="D71" s="647"/>
      <c r="E71" s="647"/>
      <c r="F71" s="647"/>
      <c r="G71" s="647"/>
      <c r="H71" s="647"/>
      <c r="I71" s="647"/>
      <c r="J71" s="647"/>
      <c r="K71" s="647"/>
      <c r="L71" s="647"/>
      <c r="M71" s="647"/>
    </row>
    <row r="72" spans="1:13" ht="15.75" customHeight="1" x14ac:dyDescent="0.3">
      <c r="A72" s="647"/>
      <c r="B72" s="649"/>
      <c r="C72" s="647"/>
      <c r="D72" s="647"/>
      <c r="E72" s="647"/>
      <c r="F72" s="647"/>
      <c r="G72" s="647"/>
      <c r="H72" s="647"/>
      <c r="I72" s="647"/>
      <c r="J72" s="647"/>
      <c r="K72" s="647"/>
      <c r="L72" s="647"/>
      <c r="M72" s="647"/>
    </row>
    <row r="73" spans="1:13" ht="15.75" customHeight="1" x14ac:dyDescent="0.3">
      <c r="A73" s="647"/>
      <c r="B73" s="649"/>
      <c r="C73" s="647"/>
      <c r="D73" s="647"/>
      <c r="E73" s="647"/>
      <c r="F73" s="647"/>
      <c r="G73" s="647"/>
      <c r="H73" s="647"/>
      <c r="I73" s="647"/>
      <c r="J73" s="647"/>
      <c r="K73" s="647"/>
      <c r="L73" s="647"/>
      <c r="M73" s="647"/>
    </row>
    <row r="74" spans="1:13" ht="15.75" customHeight="1" x14ac:dyDescent="0.3">
      <c r="A74" s="647"/>
      <c r="B74" s="649"/>
      <c r="C74" s="647"/>
      <c r="D74" s="647"/>
      <c r="E74" s="647"/>
      <c r="F74" s="647"/>
      <c r="G74" s="647"/>
      <c r="H74" s="647"/>
      <c r="I74" s="647"/>
      <c r="J74" s="647"/>
      <c r="K74" s="647"/>
      <c r="L74" s="647"/>
      <c r="M74" s="647"/>
    </row>
    <row r="75" spans="1:13" ht="15.75" customHeight="1" x14ac:dyDescent="0.3">
      <c r="A75" s="647"/>
      <c r="B75" s="649"/>
      <c r="C75" s="647"/>
      <c r="D75" s="647"/>
      <c r="E75" s="647"/>
      <c r="F75" s="647"/>
      <c r="G75" s="647"/>
      <c r="H75" s="647"/>
      <c r="I75" s="647"/>
      <c r="J75" s="647"/>
      <c r="K75" s="647"/>
      <c r="L75" s="647"/>
      <c r="M75" s="647"/>
    </row>
    <row r="76" spans="1:13" ht="15.75" customHeight="1" x14ac:dyDescent="0.3">
      <c r="A76" s="647"/>
      <c r="B76" s="649"/>
      <c r="C76" s="647"/>
      <c r="D76" s="647"/>
      <c r="E76" s="647"/>
      <c r="F76" s="647"/>
      <c r="G76" s="647"/>
      <c r="H76" s="647"/>
      <c r="I76" s="647"/>
      <c r="J76" s="647"/>
      <c r="K76" s="647"/>
      <c r="L76" s="647"/>
      <c r="M76" s="647"/>
    </row>
    <row r="77" spans="1:13" ht="15.75" customHeight="1" x14ac:dyDescent="0.3">
      <c r="A77" s="647"/>
      <c r="B77" s="649"/>
      <c r="C77" s="647"/>
      <c r="D77" s="647"/>
      <c r="E77" s="647"/>
      <c r="F77" s="647"/>
      <c r="G77" s="647"/>
      <c r="H77" s="647"/>
      <c r="I77" s="647"/>
      <c r="J77" s="647"/>
      <c r="K77" s="647"/>
      <c r="L77" s="647"/>
      <c r="M77" s="647"/>
    </row>
    <row r="78" spans="1:13" ht="15.75" customHeight="1" x14ac:dyDescent="0.3">
      <c r="A78" s="647"/>
      <c r="B78" s="649"/>
      <c r="C78" s="647"/>
      <c r="D78" s="647"/>
      <c r="E78" s="647"/>
      <c r="F78" s="647"/>
      <c r="G78" s="647"/>
      <c r="H78" s="647"/>
      <c r="I78" s="647"/>
      <c r="J78" s="647"/>
      <c r="K78" s="647"/>
      <c r="L78" s="647"/>
      <c r="M78" s="647"/>
    </row>
    <row r="79" spans="1:13" ht="15.75" customHeight="1" x14ac:dyDescent="0.3">
      <c r="A79" s="647"/>
      <c r="B79" s="649"/>
      <c r="C79" s="647"/>
      <c r="D79" s="647"/>
      <c r="E79" s="647"/>
      <c r="F79" s="647"/>
      <c r="G79" s="647"/>
      <c r="H79" s="647"/>
      <c r="I79" s="647"/>
      <c r="J79" s="647"/>
      <c r="K79" s="647"/>
      <c r="L79" s="647"/>
      <c r="M79" s="647"/>
    </row>
    <row r="80" spans="1:13" ht="15.75" customHeight="1" x14ac:dyDescent="0.3">
      <c r="A80" s="647"/>
      <c r="B80" s="649"/>
      <c r="C80" s="647"/>
      <c r="D80" s="647"/>
      <c r="E80" s="647"/>
      <c r="F80" s="647"/>
      <c r="G80" s="647"/>
      <c r="H80" s="647"/>
      <c r="I80" s="647"/>
      <c r="J80" s="647"/>
      <c r="K80" s="647"/>
      <c r="L80" s="647"/>
      <c r="M80" s="647"/>
    </row>
    <row r="81" spans="1:13" ht="15.75" customHeight="1" x14ac:dyDescent="0.3">
      <c r="A81" s="647"/>
      <c r="B81" s="649"/>
      <c r="C81" s="647"/>
      <c r="D81" s="647"/>
      <c r="E81" s="647"/>
      <c r="F81" s="647"/>
      <c r="G81" s="647"/>
      <c r="H81" s="647"/>
      <c r="I81" s="647"/>
      <c r="J81" s="647"/>
      <c r="K81" s="647"/>
      <c r="L81" s="647"/>
      <c r="M81" s="647"/>
    </row>
    <row r="82" spans="1:13" ht="15.75" customHeight="1" x14ac:dyDescent="0.3">
      <c r="A82" s="647"/>
      <c r="B82" s="649"/>
      <c r="C82" s="647"/>
      <c r="D82" s="647"/>
      <c r="E82" s="647"/>
      <c r="F82" s="647"/>
      <c r="G82" s="647"/>
      <c r="H82" s="647"/>
      <c r="I82" s="647"/>
      <c r="J82" s="647"/>
      <c r="K82" s="647"/>
      <c r="L82" s="647"/>
      <c r="M82" s="647"/>
    </row>
    <row r="83" spans="1:13" ht="15.75" customHeight="1" x14ac:dyDescent="0.3">
      <c r="A83" s="647"/>
      <c r="B83" s="649"/>
      <c r="C83" s="647"/>
      <c r="D83" s="647"/>
      <c r="E83" s="647"/>
      <c r="F83" s="647"/>
      <c r="G83" s="647"/>
      <c r="H83" s="647"/>
      <c r="I83" s="647"/>
      <c r="J83" s="647"/>
      <c r="K83" s="647"/>
      <c r="L83" s="647"/>
      <c r="M83" s="647"/>
    </row>
    <row r="84" spans="1:13" ht="15.75" customHeight="1" x14ac:dyDescent="0.3">
      <c r="A84" s="647"/>
      <c r="B84" s="649"/>
      <c r="C84" s="647"/>
      <c r="D84" s="647"/>
      <c r="E84" s="647"/>
      <c r="F84" s="647"/>
      <c r="G84" s="647"/>
      <c r="H84" s="647"/>
      <c r="I84" s="647"/>
      <c r="J84" s="647"/>
      <c r="K84" s="647"/>
      <c r="L84" s="647"/>
      <c r="M84" s="647"/>
    </row>
    <row r="85" spans="1:13" ht="15.75" customHeight="1" x14ac:dyDescent="0.3">
      <c r="A85" s="647"/>
      <c r="B85" s="649"/>
      <c r="C85" s="647"/>
      <c r="D85" s="647"/>
      <c r="E85" s="647"/>
      <c r="F85" s="647"/>
      <c r="G85" s="647"/>
      <c r="H85" s="647"/>
      <c r="I85" s="647"/>
      <c r="J85" s="647"/>
      <c r="K85" s="647"/>
      <c r="L85" s="647"/>
      <c r="M85" s="647"/>
    </row>
    <row r="86" spans="1:13" ht="15.75" customHeight="1" x14ac:dyDescent="0.3">
      <c r="A86" s="647"/>
      <c r="B86" s="649"/>
      <c r="C86" s="647"/>
      <c r="D86" s="647"/>
      <c r="E86" s="647"/>
      <c r="F86" s="647"/>
      <c r="G86" s="647"/>
      <c r="H86" s="647"/>
      <c r="I86" s="647"/>
      <c r="J86" s="647"/>
      <c r="K86" s="647"/>
      <c r="L86" s="647"/>
      <c r="M86" s="647"/>
    </row>
    <row r="87" spans="1:13" ht="15.75" customHeight="1" x14ac:dyDescent="0.3">
      <c r="A87" s="647"/>
      <c r="B87" s="649"/>
      <c r="C87" s="647"/>
      <c r="D87" s="647"/>
      <c r="E87" s="647"/>
      <c r="F87" s="647"/>
      <c r="G87" s="647"/>
      <c r="H87" s="647"/>
      <c r="I87" s="647"/>
      <c r="J87" s="647"/>
      <c r="K87" s="647"/>
      <c r="L87" s="647"/>
      <c r="M87" s="647"/>
    </row>
    <row r="88" spans="1:13" ht="15.75" customHeight="1" x14ac:dyDescent="0.3">
      <c r="A88" s="647"/>
      <c r="B88" s="649"/>
      <c r="C88" s="647"/>
      <c r="D88" s="647"/>
      <c r="E88" s="647"/>
      <c r="F88" s="647"/>
      <c r="G88" s="647"/>
      <c r="H88" s="647"/>
      <c r="I88" s="647"/>
      <c r="J88" s="647"/>
      <c r="K88" s="647"/>
      <c r="L88" s="647"/>
      <c r="M88" s="647"/>
    </row>
    <row r="89" spans="1:13" ht="15.75" customHeight="1" x14ac:dyDescent="0.3">
      <c r="A89" s="647"/>
      <c r="B89" s="649"/>
      <c r="C89" s="647"/>
      <c r="D89" s="647"/>
      <c r="E89" s="647"/>
      <c r="F89" s="647"/>
      <c r="G89" s="647"/>
      <c r="H89" s="647"/>
      <c r="I89" s="647"/>
      <c r="J89" s="647"/>
      <c r="K89" s="647"/>
      <c r="L89" s="647"/>
      <c r="M89" s="647"/>
    </row>
    <row r="90" spans="1:13" ht="15.75" customHeight="1" x14ac:dyDescent="0.3">
      <c r="A90" s="647"/>
      <c r="B90" s="649"/>
      <c r="C90" s="647"/>
      <c r="D90" s="647"/>
      <c r="E90" s="647"/>
      <c r="F90" s="647"/>
      <c r="G90" s="647"/>
      <c r="H90" s="647"/>
      <c r="I90" s="647"/>
      <c r="J90" s="647"/>
      <c r="K90" s="647"/>
      <c r="L90" s="647"/>
      <c r="M90" s="647"/>
    </row>
    <row r="91" spans="1:13" ht="15.75" customHeight="1" x14ac:dyDescent="0.3">
      <c r="A91" s="647"/>
      <c r="B91" s="649"/>
      <c r="C91" s="647"/>
      <c r="D91" s="647"/>
      <c r="E91" s="647"/>
      <c r="F91" s="647"/>
      <c r="G91" s="647"/>
      <c r="H91" s="647"/>
      <c r="I91" s="647"/>
      <c r="J91" s="647"/>
      <c r="K91" s="647"/>
      <c r="L91" s="647"/>
      <c r="M91" s="647"/>
    </row>
    <row r="92" spans="1:13" ht="15.75" customHeight="1" x14ac:dyDescent="0.3">
      <c r="A92" s="647"/>
      <c r="B92" s="649"/>
      <c r="C92" s="647"/>
      <c r="D92" s="647"/>
      <c r="E92" s="647"/>
      <c r="F92" s="647"/>
      <c r="G92" s="647"/>
      <c r="H92" s="647"/>
      <c r="I92" s="647"/>
      <c r="J92" s="647"/>
      <c r="K92" s="647"/>
      <c r="L92" s="647"/>
      <c r="M92" s="647"/>
    </row>
    <row r="93" spans="1:13" ht="15.75" customHeight="1" x14ac:dyDescent="0.3">
      <c r="A93" s="647"/>
      <c r="B93" s="649"/>
      <c r="C93" s="647"/>
      <c r="D93" s="647"/>
      <c r="E93" s="647"/>
      <c r="F93" s="647"/>
      <c r="G93" s="647"/>
      <c r="H93" s="647"/>
      <c r="I93" s="647"/>
      <c r="J93" s="647"/>
      <c r="K93" s="647"/>
      <c r="L93" s="647"/>
      <c r="M93" s="647"/>
    </row>
    <row r="94" spans="1:13" ht="15.75" customHeight="1" x14ac:dyDescent="0.3">
      <c r="A94" s="647"/>
      <c r="B94" s="649"/>
      <c r="C94" s="647"/>
      <c r="D94" s="647"/>
      <c r="E94" s="647"/>
      <c r="F94" s="647"/>
      <c r="G94" s="647"/>
      <c r="H94" s="647"/>
      <c r="I94" s="647"/>
      <c r="J94" s="647"/>
      <c r="K94" s="647"/>
      <c r="L94" s="647"/>
      <c r="M94" s="647"/>
    </row>
    <row r="95" spans="1:13" ht="15.75" customHeight="1" x14ac:dyDescent="0.3">
      <c r="A95" s="647"/>
      <c r="B95" s="649"/>
      <c r="C95" s="647"/>
      <c r="D95" s="647"/>
      <c r="E95" s="647"/>
      <c r="F95" s="647"/>
      <c r="G95" s="647"/>
      <c r="H95" s="647"/>
      <c r="I95" s="647"/>
      <c r="J95" s="647"/>
      <c r="K95" s="647"/>
      <c r="L95" s="647"/>
      <c r="M95" s="647"/>
    </row>
    <row r="96" spans="1:13" ht="15.75" customHeight="1" x14ac:dyDescent="0.3">
      <c r="A96" s="647"/>
      <c r="B96" s="649"/>
      <c r="C96" s="647"/>
      <c r="D96" s="647"/>
      <c r="E96" s="647"/>
      <c r="F96" s="647"/>
      <c r="G96" s="647"/>
      <c r="H96" s="647"/>
      <c r="I96" s="647"/>
      <c r="J96" s="647"/>
      <c r="K96" s="647"/>
      <c r="L96" s="647"/>
      <c r="M96" s="647"/>
    </row>
    <row r="97" spans="1:13" ht="15.75" customHeight="1" x14ac:dyDescent="0.3">
      <c r="A97" s="647"/>
      <c r="B97" s="649"/>
      <c r="C97" s="647"/>
      <c r="D97" s="647"/>
      <c r="E97" s="647"/>
      <c r="F97" s="647"/>
      <c r="G97" s="647"/>
      <c r="H97" s="647"/>
      <c r="I97" s="647"/>
      <c r="J97" s="647"/>
      <c r="K97" s="647"/>
      <c r="L97" s="647"/>
      <c r="M97" s="647"/>
    </row>
    <row r="98" spans="1:13" ht="15.75" customHeight="1" x14ac:dyDescent="0.3">
      <c r="A98" s="647"/>
      <c r="B98" s="649"/>
      <c r="C98" s="647"/>
      <c r="D98" s="647"/>
      <c r="E98" s="647"/>
      <c r="F98" s="647"/>
      <c r="G98" s="647"/>
      <c r="H98" s="647"/>
      <c r="I98" s="647"/>
      <c r="J98" s="647"/>
      <c r="K98" s="647"/>
      <c r="L98" s="647"/>
      <c r="M98" s="647"/>
    </row>
    <row r="99" spans="1:13" ht="15.75" customHeight="1" x14ac:dyDescent="0.3">
      <c r="A99" s="647"/>
      <c r="B99" s="649"/>
      <c r="C99" s="647"/>
      <c r="D99" s="647"/>
      <c r="E99" s="647"/>
      <c r="F99" s="647"/>
      <c r="G99" s="647"/>
      <c r="H99" s="647"/>
      <c r="I99" s="647"/>
      <c r="J99" s="647"/>
      <c r="K99" s="647"/>
      <c r="L99" s="647"/>
      <c r="M99" s="647"/>
    </row>
    <row r="100" spans="1:13" ht="15.75" customHeight="1" x14ac:dyDescent="0.3">
      <c r="A100" s="647"/>
      <c r="B100" s="649"/>
      <c r="C100" s="647"/>
      <c r="D100" s="647"/>
      <c r="E100" s="647"/>
      <c r="F100" s="647"/>
      <c r="G100" s="647"/>
      <c r="H100" s="647"/>
      <c r="I100" s="647"/>
      <c r="J100" s="647"/>
      <c r="K100" s="647"/>
      <c r="L100" s="647"/>
      <c r="M100" s="647"/>
    </row>
    <row r="101" spans="1:13" ht="15.75" customHeight="1" x14ac:dyDescent="0.3">
      <c r="A101" s="647"/>
      <c r="B101" s="649"/>
      <c r="C101" s="647"/>
      <c r="D101" s="647"/>
      <c r="E101" s="647"/>
      <c r="F101" s="647"/>
      <c r="G101" s="647"/>
      <c r="H101" s="647"/>
      <c r="I101" s="647"/>
      <c r="J101" s="647"/>
      <c r="K101" s="647"/>
      <c r="L101" s="647"/>
      <c r="M101" s="647"/>
    </row>
    <row r="102" spans="1:13" ht="15.75" customHeight="1" x14ac:dyDescent="0.3">
      <c r="A102" s="647"/>
      <c r="B102" s="649"/>
      <c r="C102" s="647"/>
      <c r="D102" s="647"/>
      <c r="E102" s="647"/>
      <c r="F102" s="647"/>
      <c r="G102" s="647"/>
      <c r="H102" s="647"/>
      <c r="I102" s="647"/>
      <c r="J102" s="647"/>
      <c r="K102" s="647"/>
      <c r="L102" s="647"/>
      <c r="M102" s="647"/>
    </row>
    <row r="103" spans="1:13" ht="15.75" customHeight="1" x14ac:dyDescent="0.3">
      <c r="A103" s="647"/>
      <c r="B103" s="649"/>
      <c r="C103" s="647"/>
      <c r="D103" s="647"/>
      <c r="E103" s="647"/>
      <c r="F103" s="647"/>
      <c r="G103" s="647"/>
      <c r="H103" s="647"/>
      <c r="I103" s="647"/>
      <c r="J103" s="647"/>
      <c r="K103" s="647"/>
      <c r="L103" s="647"/>
      <c r="M103" s="647"/>
    </row>
    <row r="104" spans="1:13" ht="15.75" customHeight="1" x14ac:dyDescent="0.3">
      <c r="A104" s="647"/>
      <c r="B104" s="649"/>
      <c r="C104" s="647"/>
      <c r="D104" s="647"/>
      <c r="E104" s="647"/>
      <c r="F104" s="647"/>
      <c r="G104" s="647"/>
      <c r="H104" s="647"/>
      <c r="I104" s="647"/>
      <c r="J104" s="647"/>
      <c r="K104" s="647"/>
      <c r="L104" s="647"/>
      <c r="M104" s="647"/>
    </row>
    <row r="105" spans="1:13" ht="15.75" customHeight="1" x14ac:dyDescent="0.3">
      <c r="A105" s="647"/>
      <c r="B105" s="649"/>
      <c r="C105" s="647"/>
      <c r="D105" s="647"/>
      <c r="E105" s="647"/>
      <c r="F105" s="647"/>
      <c r="G105" s="647"/>
      <c r="H105" s="647"/>
      <c r="I105" s="647"/>
      <c r="J105" s="647"/>
      <c r="K105" s="647"/>
      <c r="L105" s="647"/>
      <c r="M105" s="647"/>
    </row>
    <row r="106" spans="1:13" ht="15.75" customHeight="1" x14ac:dyDescent="0.3">
      <c r="A106" s="647"/>
      <c r="B106" s="649"/>
      <c r="C106" s="647"/>
      <c r="D106" s="647"/>
      <c r="E106" s="647"/>
      <c r="F106" s="647"/>
      <c r="G106" s="647"/>
      <c r="H106" s="647"/>
      <c r="I106" s="647"/>
      <c r="J106" s="647"/>
      <c r="K106" s="647"/>
      <c r="L106" s="647"/>
      <c r="M106" s="647"/>
    </row>
    <row r="107" spans="1:13" ht="15.75" customHeight="1" x14ac:dyDescent="0.3">
      <c r="A107" s="647"/>
      <c r="B107" s="649"/>
      <c r="C107" s="647"/>
      <c r="D107" s="647"/>
      <c r="E107" s="647"/>
      <c r="F107" s="647"/>
      <c r="G107" s="647"/>
      <c r="H107" s="647"/>
      <c r="I107" s="647"/>
      <c r="J107" s="647"/>
      <c r="K107" s="647"/>
      <c r="L107" s="647"/>
      <c r="M107" s="647"/>
    </row>
    <row r="108" spans="1:13" ht="15.75" customHeight="1" x14ac:dyDescent="0.3">
      <c r="A108" s="647"/>
      <c r="B108" s="649"/>
      <c r="C108" s="647"/>
      <c r="D108" s="647"/>
      <c r="E108" s="647"/>
      <c r="F108" s="647"/>
      <c r="G108" s="647"/>
      <c r="H108" s="647"/>
      <c r="I108" s="647"/>
      <c r="J108" s="647"/>
      <c r="K108" s="647"/>
      <c r="L108" s="647"/>
      <c r="M108" s="647"/>
    </row>
    <row r="109" spans="1:13" ht="15.75" customHeight="1" x14ac:dyDescent="0.3">
      <c r="A109" s="647"/>
      <c r="B109" s="649"/>
      <c r="C109" s="647"/>
      <c r="D109" s="647"/>
      <c r="E109" s="647"/>
      <c r="F109" s="647"/>
      <c r="G109" s="647"/>
      <c r="H109" s="647"/>
      <c r="I109" s="647"/>
      <c r="J109" s="647"/>
      <c r="K109" s="647"/>
      <c r="L109" s="647"/>
      <c r="M109" s="647"/>
    </row>
    <row r="110" spans="1:13" ht="15.75" customHeight="1" x14ac:dyDescent="0.3">
      <c r="A110" s="647"/>
      <c r="B110" s="649"/>
      <c r="C110" s="647"/>
      <c r="D110" s="647"/>
      <c r="E110" s="647"/>
      <c r="F110" s="647"/>
      <c r="G110" s="647"/>
      <c r="H110" s="647"/>
      <c r="I110" s="647"/>
      <c r="J110" s="647"/>
      <c r="K110" s="647"/>
      <c r="L110" s="647"/>
      <c r="M110" s="647"/>
    </row>
    <row r="111" spans="1:13" ht="15.75" customHeight="1" x14ac:dyDescent="0.3">
      <c r="A111" s="647"/>
      <c r="B111" s="649"/>
      <c r="C111" s="647"/>
      <c r="D111" s="647"/>
      <c r="E111" s="647"/>
      <c r="F111" s="647"/>
      <c r="G111" s="647"/>
      <c r="H111" s="647"/>
      <c r="I111" s="647"/>
      <c r="J111" s="647"/>
      <c r="K111" s="647"/>
      <c r="L111" s="647"/>
      <c r="M111" s="647"/>
    </row>
    <row r="112" spans="1:13" ht="15.75" customHeight="1" x14ac:dyDescent="0.3">
      <c r="A112" s="647"/>
      <c r="B112" s="649"/>
      <c r="C112" s="647"/>
      <c r="D112" s="647"/>
      <c r="E112" s="647"/>
      <c r="F112" s="647"/>
      <c r="G112" s="647"/>
      <c r="H112" s="647"/>
      <c r="I112" s="647"/>
      <c r="J112" s="647"/>
      <c r="K112" s="647"/>
      <c r="L112" s="647"/>
      <c r="M112" s="647"/>
    </row>
    <row r="113" spans="1:13" ht="15.75" customHeight="1" x14ac:dyDescent="0.3">
      <c r="A113" s="647"/>
      <c r="B113" s="649"/>
      <c r="C113" s="647"/>
      <c r="D113" s="647"/>
      <c r="E113" s="647"/>
      <c r="F113" s="647"/>
      <c r="G113" s="647"/>
      <c r="H113" s="647"/>
      <c r="I113" s="647"/>
      <c r="J113" s="647"/>
      <c r="K113" s="647"/>
      <c r="L113" s="647"/>
      <c r="M113" s="647"/>
    </row>
    <row r="114" spans="1:13" ht="15.75" customHeight="1" x14ac:dyDescent="0.3">
      <c r="A114" s="647"/>
      <c r="B114" s="649"/>
      <c r="C114" s="647"/>
      <c r="D114" s="647"/>
      <c r="E114" s="647"/>
      <c r="F114" s="647"/>
      <c r="G114" s="647"/>
      <c r="H114" s="647"/>
      <c r="I114" s="647"/>
      <c r="J114" s="647"/>
      <c r="K114" s="647"/>
      <c r="L114" s="647"/>
      <c r="M114" s="647"/>
    </row>
    <row r="115" spans="1:13" ht="15.75" customHeight="1" x14ac:dyDescent="0.3">
      <c r="A115" s="647"/>
      <c r="B115" s="649"/>
      <c r="C115" s="647"/>
      <c r="D115" s="647"/>
      <c r="E115" s="647"/>
      <c r="F115" s="647"/>
      <c r="G115" s="647"/>
      <c r="H115" s="647"/>
      <c r="I115" s="647"/>
      <c r="J115" s="647"/>
      <c r="K115" s="647"/>
      <c r="L115" s="647"/>
      <c r="M115" s="647"/>
    </row>
    <row r="116" spans="1:13" ht="15.75" customHeight="1" x14ac:dyDescent="0.3">
      <c r="A116" s="647"/>
      <c r="B116" s="649"/>
      <c r="C116" s="647"/>
      <c r="D116" s="647"/>
      <c r="E116" s="647"/>
      <c r="F116" s="647"/>
      <c r="G116" s="647"/>
      <c r="H116" s="647"/>
      <c r="I116" s="647"/>
      <c r="J116" s="647"/>
      <c r="K116" s="647"/>
      <c r="L116" s="647"/>
      <c r="M116" s="647"/>
    </row>
    <row r="117" spans="1:13" ht="15.75" customHeight="1" x14ac:dyDescent="0.3">
      <c r="A117" s="647"/>
      <c r="B117" s="649"/>
      <c r="C117" s="647"/>
      <c r="D117" s="647"/>
      <c r="E117" s="647"/>
      <c r="F117" s="647"/>
      <c r="G117" s="647"/>
      <c r="H117" s="647"/>
      <c r="I117" s="647"/>
      <c r="J117" s="647"/>
      <c r="K117" s="647"/>
      <c r="L117" s="647"/>
      <c r="M117" s="647"/>
    </row>
    <row r="118" spans="1:13" ht="15.75" customHeight="1" x14ac:dyDescent="0.3">
      <c r="A118" s="647"/>
      <c r="B118" s="649"/>
      <c r="C118" s="647"/>
      <c r="D118" s="647"/>
      <c r="E118" s="647"/>
      <c r="F118" s="647"/>
      <c r="G118" s="647"/>
      <c r="H118" s="647"/>
      <c r="I118" s="647"/>
      <c r="J118" s="647"/>
      <c r="K118" s="647"/>
      <c r="L118" s="647"/>
      <c r="M118" s="647"/>
    </row>
    <row r="119" spans="1:13" ht="15.75" customHeight="1" x14ac:dyDescent="0.3">
      <c r="A119" s="647"/>
      <c r="B119" s="649"/>
      <c r="C119" s="647"/>
      <c r="D119" s="647"/>
      <c r="E119" s="647"/>
      <c r="F119" s="647"/>
      <c r="G119" s="647"/>
      <c r="H119" s="647"/>
      <c r="I119" s="647"/>
      <c r="J119" s="647"/>
      <c r="K119" s="647"/>
      <c r="L119" s="647"/>
      <c r="M119" s="647"/>
    </row>
    <row r="120" spans="1:13" ht="15.75" customHeight="1" x14ac:dyDescent="0.3">
      <c r="A120" s="647"/>
      <c r="B120" s="649"/>
      <c r="C120" s="647"/>
      <c r="D120" s="647"/>
      <c r="E120" s="647"/>
      <c r="F120" s="647"/>
      <c r="G120" s="647"/>
      <c r="H120" s="647"/>
      <c r="I120" s="647"/>
      <c r="J120" s="647"/>
      <c r="K120" s="647"/>
      <c r="L120" s="647"/>
      <c r="M120" s="647"/>
    </row>
    <row r="121" spans="1:13" ht="15.75" customHeight="1" x14ac:dyDescent="0.3">
      <c r="A121" s="647"/>
      <c r="B121" s="649"/>
      <c r="C121" s="647"/>
      <c r="D121" s="647"/>
      <c r="E121" s="647"/>
      <c r="F121" s="647"/>
      <c r="G121" s="647"/>
      <c r="H121" s="647"/>
      <c r="I121" s="647"/>
      <c r="J121" s="647"/>
      <c r="K121" s="647"/>
      <c r="L121" s="647"/>
      <c r="M121" s="647"/>
    </row>
    <row r="122" spans="1:13" ht="15.75" customHeight="1" x14ac:dyDescent="0.3">
      <c r="A122" s="647"/>
      <c r="B122" s="649"/>
      <c r="C122" s="647"/>
      <c r="D122" s="647"/>
      <c r="E122" s="647"/>
      <c r="F122" s="647"/>
      <c r="G122" s="647"/>
      <c r="H122" s="647"/>
      <c r="I122" s="647"/>
      <c r="J122" s="647"/>
      <c r="K122" s="647"/>
      <c r="L122" s="647"/>
      <c r="M122" s="647"/>
    </row>
    <row r="123" spans="1:13" ht="15.75" customHeight="1" x14ac:dyDescent="0.3">
      <c r="A123" s="647"/>
      <c r="B123" s="649"/>
      <c r="C123" s="647"/>
      <c r="D123" s="647"/>
      <c r="E123" s="647"/>
      <c r="F123" s="647"/>
      <c r="G123" s="647"/>
      <c r="H123" s="647"/>
      <c r="I123" s="647"/>
      <c r="J123" s="647"/>
      <c r="K123" s="647"/>
      <c r="L123" s="647"/>
      <c r="M123" s="647"/>
    </row>
    <row r="124" spans="1:13" ht="15.75" customHeight="1" x14ac:dyDescent="0.3">
      <c r="A124" s="647"/>
      <c r="B124" s="649"/>
      <c r="C124" s="647"/>
      <c r="D124" s="647"/>
      <c r="E124" s="647"/>
      <c r="F124" s="647"/>
      <c r="G124" s="647"/>
      <c r="H124" s="647"/>
      <c r="I124" s="647"/>
      <c r="J124" s="647"/>
      <c r="K124" s="647"/>
      <c r="L124" s="647"/>
      <c r="M124" s="647"/>
    </row>
    <row r="125" spans="1:13" ht="15.75" customHeight="1" x14ac:dyDescent="0.3">
      <c r="A125" s="647"/>
      <c r="B125" s="649"/>
      <c r="C125" s="647"/>
      <c r="D125" s="647"/>
      <c r="E125" s="647"/>
      <c r="F125" s="647"/>
      <c r="G125" s="647"/>
      <c r="H125" s="647"/>
      <c r="I125" s="647"/>
      <c r="J125" s="647"/>
      <c r="K125" s="647"/>
      <c r="L125" s="647"/>
      <c r="M125" s="647"/>
    </row>
    <row r="126" spans="1:13" ht="15.75" customHeight="1" x14ac:dyDescent="0.3">
      <c r="A126" s="647"/>
      <c r="B126" s="649"/>
      <c r="C126" s="647"/>
      <c r="D126" s="647"/>
      <c r="E126" s="647"/>
      <c r="F126" s="647"/>
      <c r="G126" s="647"/>
      <c r="H126" s="647"/>
      <c r="I126" s="647"/>
      <c r="J126" s="647"/>
      <c r="K126" s="647"/>
      <c r="L126" s="647"/>
      <c r="M126" s="647"/>
    </row>
    <row r="127" spans="1:13" ht="15.75" customHeight="1" x14ac:dyDescent="0.3">
      <c r="A127" s="647"/>
      <c r="B127" s="649"/>
      <c r="C127" s="647"/>
      <c r="D127" s="647"/>
      <c r="E127" s="647"/>
      <c r="F127" s="647"/>
      <c r="G127" s="647"/>
      <c r="H127" s="647"/>
      <c r="I127" s="647"/>
      <c r="J127" s="647"/>
      <c r="K127" s="647"/>
      <c r="L127" s="647"/>
      <c r="M127" s="647"/>
    </row>
    <row r="128" spans="1:13" ht="15.75" customHeight="1" x14ac:dyDescent="0.3">
      <c r="A128" s="647"/>
      <c r="B128" s="649"/>
      <c r="C128" s="647"/>
      <c r="D128" s="647"/>
      <c r="E128" s="647"/>
      <c r="F128" s="647"/>
      <c r="G128" s="647"/>
      <c r="H128" s="647"/>
      <c r="I128" s="647"/>
      <c r="J128" s="647"/>
      <c r="K128" s="647"/>
      <c r="L128" s="647"/>
      <c r="M128" s="647"/>
    </row>
    <row r="129" spans="1:13" ht="15.75" customHeight="1" x14ac:dyDescent="0.3">
      <c r="A129" s="647"/>
      <c r="B129" s="649"/>
      <c r="C129" s="647"/>
      <c r="D129" s="647"/>
      <c r="E129" s="647"/>
      <c r="F129" s="647"/>
      <c r="G129" s="647"/>
      <c r="H129" s="647"/>
      <c r="I129" s="647"/>
      <c r="J129" s="647"/>
      <c r="K129" s="647"/>
      <c r="L129" s="647"/>
      <c r="M129" s="647"/>
    </row>
    <row r="130" spans="1:13" ht="15.75" customHeight="1" x14ac:dyDescent="0.3">
      <c r="A130" s="647"/>
      <c r="B130" s="649"/>
      <c r="C130" s="647"/>
      <c r="D130" s="647"/>
      <c r="E130" s="647"/>
      <c r="F130" s="647"/>
      <c r="G130" s="647"/>
      <c r="H130" s="647"/>
      <c r="I130" s="647"/>
      <c r="J130" s="647"/>
      <c r="K130" s="647"/>
      <c r="L130" s="647"/>
      <c r="M130" s="647"/>
    </row>
    <row r="131" spans="1:13" ht="15.75" customHeight="1" x14ac:dyDescent="0.3">
      <c r="A131" s="647"/>
      <c r="B131" s="649"/>
      <c r="C131" s="647"/>
      <c r="D131" s="647"/>
      <c r="E131" s="647"/>
      <c r="F131" s="647"/>
      <c r="G131" s="647"/>
      <c r="H131" s="647"/>
      <c r="I131" s="647"/>
      <c r="J131" s="647"/>
      <c r="K131" s="647"/>
      <c r="L131" s="647"/>
      <c r="M131" s="647"/>
    </row>
    <row r="132" spans="1:13" ht="15.75" customHeight="1" x14ac:dyDescent="0.3">
      <c r="A132" s="647"/>
      <c r="B132" s="649"/>
      <c r="C132" s="647"/>
      <c r="D132" s="647"/>
      <c r="E132" s="647"/>
      <c r="F132" s="647"/>
      <c r="G132" s="647"/>
      <c r="H132" s="647"/>
      <c r="I132" s="647"/>
      <c r="J132" s="647"/>
      <c r="K132" s="647"/>
      <c r="L132" s="647"/>
      <c r="M132" s="647"/>
    </row>
    <row r="133" spans="1:13" ht="15.75" customHeight="1" x14ac:dyDescent="0.3">
      <c r="A133" s="647"/>
      <c r="B133" s="649"/>
      <c r="C133" s="647"/>
      <c r="D133" s="647"/>
      <c r="E133" s="647"/>
      <c r="F133" s="647"/>
      <c r="G133" s="647"/>
      <c r="H133" s="647"/>
      <c r="I133" s="647"/>
      <c r="J133" s="647"/>
      <c r="K133" s="647"/>
      <c r="L133" s="647"/>
      <c r="M133" s="647"/>
    </row>
    <row r="134" spans="1:13" ht="15.75" customHeight="1" x14ac:dyDescent="0.3">
      <c r="A134" s="647"/>
      <c r="B134" s="649"/>
      <c r="C134" s="647"/>
      <c r="D134" s="647"/>
      <c r="E134" s="647"/>
      <c r="F134" s="647"/>
      <c r="G134" s="647"/>
      <c r="H134" s="647"/>
      <c r="I134" s="647"/>
      <c r="J134" s="647"/>
      <c r="K134" s="647"/>
      <c r="L134" s="647"/>
      <c r="M134" s="647"/>
    </row>
    <row r="135" spans="1:13" ht="15.75" customHeight="1" x14ac:dyDescent="0.3">
      <c r="A135" s="647"/>
      <c r="B135" s="649"/>
      <c r="C135" s="647"/>
      <c r="D135" s="647"/>
      <c r="E135" s="647"/>
      <c r="F135" s="647"/>
      <c r="G135" s="647"/>
      <c r="H135" s="647"/>
      <c r="I135" s="647"/>
      <c r="J135" s="647"/>
      <c r="K135" s="647"/>
      <c r="L135" s="647"/>
      <c r="M135" s="647"/>
    </row>
    <row r="136" spans="1:13" ht="15.75" customHeight="1" x14ac:dyDescent="0.3">
      <c r="A136" s="647"/>
      <c r="B136" s="649"/>
      <c r="C136" s="647"/>
      <c r="D136" s="647"/>
      <c r="E136" s="647"/>
      <c r="F136" s="647"/>
      <c r="G136" s="647"/>
      <c r="H136" s="647"/>
      <c r="I136" s="647"/>
      <c r="J136" s="647"/>
      <c r="K136" s="647"/>
      <c r="L136" s="647"/>
      <c r="M136" s="647"/>
    </row>
    <row r="137" spans="1:13" ht="15.75" customHeight="1" x14ac:dyDescent="0.3">
      <c r="A137" s="647"/>
      <c r="B137" s="649"/>
      <c r="C137" s="647"/>
      <c r="D137" s="647"/>
      <c r="E137" s="647"/>
      <c r="F137" s="647"/>
      <c r="G137" s="647"/>
      <c r="H137" s="647"/>
      <c r="I137" s="647"/>
      <c r="J137" s="647"/>
      <c r="K137" s="647"/>
      <c r="L137" s="647"/>
      <c r="M137" s="647"/>
    </row>
    <row r="138" spans="1:13" ht="15.75" customHeight="1" x14ac:dyDescent="0.3">
      <c r="A138" s="647"/>
      <c r="B138" s="649"/>
      <c r="C138" s="647"/>
      <c r="D138" s="647"/>
      <c r="E138" s="647"/>
      <c r="F138" s="647"/>
      <c r="G138" s="647"/>
      <c r="H138" s="647"/>
      <c r="I138" s="647"/>
      <c r="J138" s="647"/>
      <c r="K138" s="647"/>
      <c r="L138" s="647"/>
      <c r="M138" s="647"/>
    </row>
    <row r="139" spans="1:13" ht="15.75" customHeight="1" x14ac:dyDescent="0.3">
      <c r="A139" s="647"/>
      <c r="B139" s="649"/>
      <c r="C139" s="647"/>
      <c r="D139" s="647"/>
      <c r="E139" s="647"/>
      <c r="F139" s="647"/>
      <c r="G139" s="647"/>
      <c r="H139" s="647"/>
      <c r="I139" s="647"/>
      <c r="J139" s="647"/>
      <c r="K139" s="647"/>
      <c r="L139" s="647"/>
      <c r="M139" s="647"/>
    </row>
    <row r="140" spans="1:13" ht="15.75" customHeight="1" x14ac:dyDescent="0.3">
      <c r="A140" s="647"/>
      <c r="B140" s="649"/>
      <c r="C140" s="647"/>
      <c r="D140" s="647"/>
      <c r="E140" s="647"/>
      <c r="F140" s="647"/>
      <c r="G140" s="647"/>
      <c r="H140" s="647"/>
      <c r="I140" s="647"/>
      <c r="J140" s="647"/>
      <c r="K140" s="647"/>
      <c r="L140" s="647"/>
      <c r="M140" s="647"/>
    </row>
    <row r="141" spans="1:13" ht="15.75" customHeight="1" x14ac:dyDescent="0.3">
      <c r="A141" s="647"/>
      <c r="B141" s="649"/>
      <c r="C141" s="647"/>
      <c r="D141" s="647"/>
      <c r="E141" s="647"/>
      <c r="F141" s="647"/>
      <c r="G141" s="647"/>
      <c r="H141" s="647"/>
      <c r="I141" s="647"/>
      <c r="J141" s="647"/>
      <c r="K141" s="647"/>
      <c r="L141" s="647"/>
      <c r="M141" s="647"/>
    </row>
    <row r="142" spans="1:13" ht="15.75" customHeight="1" x14ac:dyDescent="0.3">
      <c r="A142" s="647"/>
      <c r="B142" s="649"/>
      <c r="C142" s="647"/>
      <c r="D142" s="647"/>
      <c r="E142" s="647"/>
      <c r="F142" s="647"/>
      <c r="G142" s="647"/>
      <c r="H142" s="647"/>
      <c r="I142" s="647"/>
      <c r="J142" s="647"/>
      <c r="K142" s="647"/>
      <c r="L142" s="647"/>
      <c r="M142" s="647"/>
    </row>
    <row r="143" spans="1:13" ht="15.75" customHeight="1" x14ac:dyDescent="0.3">
      <c r="A143" s="647"/>
      <c r="B143" s="649"/>
      <c r="C143" s="647"/>
      <c r="D143" s="647"/>
      <c r="E143" s="647"/>
      <c r="F143" s="647"/>
      <c r="G143" s="647"/>
      <c r="H143" s="647"/>
      <c r="I143" s="647"/>
      <c r="J143" s="647"/>
      <c r="K143" s="647"/>
      <c r="L143" s="647"/>
      <c r="M143" s="647"/>
    </row>
    <row r="144" spans="1:13" ht="15.75" customHeight="1" x14ac:dyDescent="0.3">
      <c r="A144" s="647"/>
      <c r="B144" s="649"/>
      <c r="C144" s="647"/>
      <c r="D144" s="647"/>
      <c r="E144" s="647"/>
      <c r="F144" s="647"/>
      <c r="G144" s="647"/>
      <c r="H144" s="647"/>
      <c r="I144" s="647"/>
      <c r="J144" s="647"/>
      <c r="K144" s="647"/>
      <c r="L144" s="647"/>
      <c r="M144" s="647"/>
    </row>
    <row r="145" spans="1:13" ht="15.75" customHeight="1" x14ac:dyDescent="0.3">
      <c r="A145" s="647"/>
      <c r="B145" s="649"/>
      <c r="C145" s="647"/>
      <c r="D145" s="647"/>
      <c r="E145" s="647"/>
      <c r="F145" s="647"/>
      <c r="G145" s="647"/>
      <c r="H145" s="647"/>
      <c r="I145" s="647"/>
      <c r="J145" s="647"/>
      <c r="K145" s="647"/>
      <c r="L145" s="647"/>
      <c r="M145" s="647"/>
    </row>
    <row r="146" spans="1:13" ht="15.75" customHeight="1" x14ac:dyDescent="0.3">
      <c r="A146" s="647"/>
      <c r="B146" s="649"/>
      <c r="C146" s="647"/>
      <c r="D146" s="647"/>
      <c r="E146" s="647"/>
      <c r="F146" s="647"/>
      <c r="G146" s="647"/>
      <c r="H146" s="647"/>
      <c r="I146" s="647"/>
      <c r="J146" s="647"/>
      <c r="K146" s="647"/>
      <c r="L146" s="647"/>
      <c r="M146" s="647"/>
    </row>
    <row r="147" spans="1:13" ht="15.75" customHeight="1" x14ac:dyDescent="0.3">
      <c r="A147" s="647"/>
      <c r="B147" s="649"/>
      <c r="C147" s="647"/>
      <c r="D147" s="647"/>
      <c r="E147" s="647"/>
      <c r="F147" s="647"/>
      <c r="G147" s="647"/>
      <c r="H147" s="647"/>
      <c r="I147" s="647"/>
      <c r="J147" s="647"/>
      <c r="K147" s="647"/>
      <c r="L147" s="647"/>
      <c r="M147" s="647"/>
    </row>
    <row r="148" spans="1:13" ht="15.75" customHeight="1" x14ac:dyDescent="0.3">
      <c r="A148" s="647"/>
      <c r="B148" s="649"/>
      <c r="C148" s="647"/>
      <c r="D148" s="647"/>
      <c r="E148" s="647"/>
      <c r="F148" s="647"/>
      <c r="G148" s="647"/>
      <c r="H148" s="647"/>
      <c r="I148" s="647"/>
      <c r="J148" s="647"/>
      <c r="K148" s="647"/>
      <c r="L148" s="647"/>
      <c r="M148" s="647"/>
    </row>
    <row r="149" spans="1:13" ht="15.75" customHeight="1" x14ac:dyDescent="0.3">
      <c r="A149" s="647"/>
      <c r="B149" s="649"/>
      <c r="C149" s="647"/>
      <c r="D149" s="647"/>
      <c r="E149" s="647"/>
      <c r="F149" s="647"/>
      <c r="G149" s="647"/>
      <c r="H149" s="647"/>
      <c r="I149" s="647"/>
      <c r="J149" s="647"/>
      <c r="K149" s="647"/>
      <c r="L149" s="647"/>
      <c r="M149" s="647"/>
    </row>
    <row r="150" spans="1:13" ht="15.75" customHeight="1" x14ac:dyDescent="0.3">
      <c r="A150" s="647"/>
      <c r="B150" s="649"/>
      <c r="C150" s="647"/>
      <c r="D150" s="647"/>
      <c r="E150" s="647"/>
      <c r="F150" s="647"/>
      <c r="G150" s="647"/>
      <c r="H150" s="647"/>
      <c r="I150" s="647"/>
      <c r="J150" s="647"/>
      <c r="K150" s="647"/>
      <c r="L150" s="647"/>
      <c r="M150" s="647"/>
    </row>
    <row r="151" spans="1:13" ht="15.75" customHeight="1" x14ac:dyDescent="0.3">
      <c r="A151" s="647"/>
      <c r="B151" s="649"/>
      <c r="C151" s="647"/>
      <c r="D151" s="647"/>
      <c r="E151" s="647"/>
      <c r="F151" s="647"/>
      <c r="G151" s="647"/>
      <c r="H151" s="647"/>
      <c r="I151" s="647"/>
      <c r="J151" s="647"/>
      <c r="K151" s="647"/>
      <c r="L151" s="647"/>
      <c r="M151" s="647"/>
    </row>
    <row r="152" spans="1:13" ht="15.75" customHeight="1" x14ac:dyDescent="0.3">
      <c r="A152" s="647"/>
      <c r="B152" s="649"/>
      <c r="C152" s="647"/>
      <c r="D152" s="647"/>
      <c r="E152" s="647"/>
      <c r="F152" s="647"/>
      <c r="G152" s="647"/>
      <c r="H152" s="647"/>
      <c r="I152" s="647"/>
      <c r="J152" s="647"/>
      <c r="K152" s="647"/>
      <c r="L152" s="647"/>
      <c r="M152" s="647"/>
    </row>
    <row r="153" spans="1:13" ht="15.75" customHeight="1" x14ac:dyDescent="0.3">
      <c r="A153" s="647"/>
      <c r="B153" s="649"/>
      <c r="C153" s="647"/>
      <c r="D153" s="647"/>
      <c r="E153" s="647"/>
      <c r="F153" s="647"/>
      <c r="G153" s="647"/>
      <c r="H153" s="647"/>
      <c r="I153" s="647"/>
      <c r="J153" s="647"/>
      <c r="K153" s="647"/>
      <c r="L153" s="647"/>
      <c r="M153" s="647"/>
    </row>
    <row r="154" spans="1:13" ht="15.75" customHeight="1" x14ac:dyDescent="0.3">
      <c r="A154" s="647"/>
      <c r="B154" s="649"/>
      <c r="C154" s="647"/>
      <c r="D154" s="647"/>
      <c r="E154" s="647"/>
      <c r="F154" s="647"/>
      <c r="G154" s="647"/>
      <c r="H154" s="647"/>
      <c r="I154" s="647"/>
      <c r="J154" s="647"/>
      <c r="K154" s="647"/>
      <c r="L154" s="647"/>
      <c r="M154" s="647"/>
    </row>
    <row r="155" spans="1:13" ht="15.75" customHeight="1" x14ac:dyDescent="0.3">
      <c r="A155" s="647"/>
      <c r="B155" s="649"/>
      <c r="C155" s="647"/>
      <c r="D155" s="647"/>
      <c r="E155" s="647"/>
      <c r="F155" s="647"/>
      <c r="G155" s="647"/>
      <c r="H155" s="647"/>
      <c r="I155" s="647"/>
      <c r="J155" s="647"/>
      <c r="K155" s="647"/>
      <c r="L155" s="647"/>
      <c r="M155" s="647"/>
    </row>
    <row r="156" spans="1:13" ht="15.75" customHeight="1" x14ac:dyDescent="0.3">
      <c r="A156" s="647"/>
      <c r="B156" s="649"/>
      <c r="C156" s="647"/>
      <c r="D156" s="647"/>
      <c r="E156" s="647"/>
      <c r="F156" s="647"/>
      <c r="G156" s="647"/>
      <c r="H156" s="647"/>
      <c r="I156" s="647"/>
      <c r="J156" s="647"/>
      <c r="K156" s="647"/>
      <c r="L156" s="647"/>
      <c r="M156" s="647"/>
    </row>
    <row r="157" spans="1:13" ht="15.75" customHeight="1" x14ac:dyDescent="0.3">
      <c r="A157" s="647"/>
      <c r="B157" s="649"/>
      <c r="C157" s="647"/>
      <c r="D157" s="647"/>
      <c r="E157" s="647"/>
      <c r="F157" s="647"/>
      <c r="G157" s="647"/>
      <c r="H157" s="647"/>
      <c r="I157" s="647"/>
      <c r="J157" s="647"/>
      <c r="K157" s="647"/>
      <c r="L157" s="647"/>
      <c r="M157" s="647"/>
    </row>
    <row r="158" spans="1:13" ht="15.75" customHeight="1" x14ac:dyDescent="0.3">
      <c r="A158" s="647"/>
      <c r="B158" s="649"/>
      <c r="C158" s="647"/>
      <c r="D158" s="647"/>
      <c r="E158" s="647"/>
      <c r="F158" s="647"/>
      <c r="G158" s="647"/>
      <c r="H158" s="647"/>
      <c r="I158" s="647"/>
      <c r="J158" s="647"/>
      <c r="K158" s="647"/>
      <c r="L158" s="647"/>
      <c r="M158" s="647"/>
    </row>
    <row r="159" spans="1:13" ht="15.75" customHeight="1" x14ac:dyDescent="0.3">
      <c r="A159" s="647"/>
      <c r="B159" s="649"/>
      <c r="C159" s="647"/>
      <c r="D159" s="647"/>
      <c r="E159" s="647"/>
      <c r="F159" s="647"/>
      <c r="G159" s="647"/>
      <c r="H159" s="647"/>
      <c r="I159" s="647"/>
      <c r="J159" s="647"/>
      <c r="K159" s="647"/>
      <c r="L159" s="647"/>
      <c r="M159" s="647"/>
    </row>
    <row r="160" spans="1:13" ht="15.75" customHeight="1" x14ac:dyDescent="0.3">
      <c r="A160" s="647"/>
      <c r="B160" s="649"/>
      <c r="C160" s="647"/>
      <c r="D160" s="647"/>
      <c r="E160" s="647"/>
      <c r="F160" s="647"/>
      <c r="G160" s="647"/>
      <c r="H160" s="647"/>
      <c r="I160" s="647"/>
      <c r="J160" s="647"/>
      <c r="K160" s="647"/>
      <c r="L160" s="647"/>
      <c r="M160" s="647"/>
    </row>
    <row r="161" spans="1:13" ht="15.75" customHeight="1" x14ac:dyDescent="0.3">
      <c r="A161" s="647"/>
      <c r="B161" s="649"/>
      <c r="C161" s="647"/>
      <c r="D161" s="647"/>
      <c r="E161" s="647"/>
      <c r="F161" s="647"/>
      <c r="G161" s="647"/>
      <c r="H161" s="647"/>
      <c r="I161" s="647"/>
      <c r="J161" s="647"/>
      <c r="K161" s="647"/>
      <c r="L161" s="647"/>
      <c r="M161" s="647"/>
    </row>
    <row r="162" spans="1:13" ht="15.75" customHeight="1" x14ac:dyDescent="0.3">
      <c r="A162" s="647"/>
      <c r="B162" s="649"/>
      <c r="C162" s="647"/>
      <c r="D162" s="647"/>
      <c r="E162" s="647"/>
      <c r="F162" s="647"/>
      <c r="G162" s="647"/>
      <c r="H162" s="647"/>
      <c r="I162" s="647"/>
      <c r="J162" s="647"/>
      <c r="K162" s="647"/>
      <c r="L162" s="647"/>
      <c r="M162" s="647"/>
    </row>
    <row r="163" spans="1:13" ht="15.75" customHeight="1" x14ac:dyDescent="0.3">
      <c r="A163" s="647"/>
      <c r="B163" s="649"/>
      <c r="C163" s="647"/>
      <c r="D163" s="647"/>
      <c r="E163" s="647"/>
      <c r="F163" s="647"/>
      <c r="G163" s="647"/>
      <c r="H163" s="647"/>
      <c r="I163" s="647"/>
      <c r="J163" s="647"/>
      <c r="K163" s="647"/>
      <c r="L163" s="647"/>
      <c r="M163" s="647"/>
    </row>
    <row r="164" spans="1:13" ht="15.75" customHeight="1" x14ac:dyDescent="0.3">
      <c r="A164" s="647"/>
      <c r="B164" s="649"/>
      <c r="C164" s="647"/>
      <c r="D164" s="647"/>
      <c r="E164" s="647"/>
      <c r="F164" s="647"/>
      <c r="G164" s="647"/>
      <c r="H164" s="647"/>
      <c r="I164" s="647"/>
      <c r="J164" s="647"/>
      <c r="K164" s="647"/>
      <c r="L164" s="647"/>
      <c r="M164" s="647"/>
    </row>
    <row r="165" spans="1:13" ht="15.75" customHeight="1" x14ac:dyDescent="0.3">
      <c r="A165" s="647"/>
      <c r="B165" s="649"/>
      <c r="C165" s="647"/>
      <c r="D165" s="647"/>
      <c r="E165" s="647"/>
      <c r="F165" s="647"/>
      <c r="G165" s="647"/>
      <c r="H165" s="647"/>
      <c r="I165" s="647"/>
      <c r="J165" s="647"/>
      <c r="K165" s="647"/>
      <c r="L165" s="647"/>
      <c r="M165" s="647"/>
    </row>
    <row r="166" spans="1:13" ht="15.75" customHeight="1" x14ac:dyDescent="0.3">
      <c r="A166" s="647"/>
      <c r="B166" s="649"/>
      <c r="C166" s="647"/>
      <c r="D166" s="647"/>
      <c r="E166" s="647"/>
      <c r="F166" s="647"/>
      <c r="G166" s="647"/>
      <c r="H166" s="647"/>
      <c r="I166" s="647"/>
      <c r="J166" s="647"/>
      <c r="K166" s="647"/>
      <c r="L166" s="647"/>
      <c r="M166" s="647"/>
    </row>
    <row r="167" spans="1:13" ht="15.75" customHeight="1" x14ac:dyDescent="0.3">
      <c r="A167" s="647"/>
      <c r="B167" s="649"/>
      <c r="C167" s="647"/>
      <c r="D167" s="647"/>
      <c r="E167" s="647"/>
      <c r="F167" s="647"/>
      <c r="G167" s="647"/>
      <c r="H167" s="647"/>
      <c r="I167" s="647"/>
      <c r="J167" s="647"/>
      <c r="K167" s="647"/>
      <c r="L167" s="647"/>
      <c r="M167" s="647"/>
    </row>
    <row r="168" spans="1:13" ht="15.75" customHeight="1" x14ac:dyDescent="0.3">
      <c r="A168" s="647"/>
      <c r="B168" s="649"/>
      <c r="C168" s="647"/>
      <c r="D168" s="647"/>
      <c r="E168" s="647"/>
      <c r="F168" s="647"/>
      <c r="G168" s="647"/>
      <c r="H168" s="647"/>
      <c r="I168" s="647"/>
      <c r="J168" s="647"/>
      <c r="K168" s="647"/>
      <c r="L168" s="647"/>
      <c r="M168" s="647"/>
    </row>
    <row r="169" spans="1:13" ht="15.75" customHeight="1" x14ac:dyDescent="0.3">
      <c r="A169" s="647"/>
      <c r="B169" s="649"/>
      <c r="C169" s="647"/>
      <c r="D169" s="647"/>
      <c r="E169" s="647"/>
      <c r="F169" s="647"/>
      <c r="G169" s="647"/>
      <c r="H169" s="647"/>
      <c r="I169" s="647"/>
      <c r="J169" s="647"/>
      <c r="K169" s="647"/>
      <c r="L169" s="647"/>
      <c r="M169" s="647"/>
    </row>
    <row r="170" spans="1:13" ht="15.75" customHeight="1" x14ac:dyDescent="0.3">
      <c r="A170" s="647"/>
      <c r="B170" s="649"/>
      <c r="C170" s="647"/>
      <c r="D170" s="647"/>
      <c r="E170" s="647"/>
      <c r="F170" s="647"/>
      <c r="G170" s="647"/>
      <c r="H170" s="647"/>
      <c r="I170" s="647"/>
      <c r="J170" s="647"/>
      <c r="K170" s="647"/>
      <c r="L170" s="647"/>
      <c r="M170" s="647"/>
    </row>
    <row r="171" spans="1:13" ht="15.75" customHeight="1" x14ac:dyDescent="0.3">
      <c r="A171" s="647"/>
      <c r="B171" s="649"/>
      <c r="C171" s="647"/>
      <c r="D171" s="647"/>
      <c r="E171" s="647"/>
      <c r="F171" s="647"/>
      <c r="G171" s="647"/>
      <c r="H171" s="647"/>
      <c r="I171" s="647"/>
      <c r="J171" s="647"/>
      <c r="K171" s="647"/>
      <c r="L171" s="647"/>
      <c r="M171" s="647"/>
    </row>
    <row r="172" spans="1:13" ht="15.75" customHeight="1" x14ac:dyDescent="0.3">
      <c r="A172" s="647"/>
      <c r="B172" s="649"/>
      <c r="C172" s="647"/>
      <c r="D172" s="647"/>
      <c r="E172" s="647"/>
      <c r="F172" s="647"/>
      <c r="G172" s="647"/>
      <c r="H172" s="647"/>
      <c r="I172" s="647"/>
      <c r="J172" s="647"/>
      <c r="K172" s="647"/>
      <c r="L172" s="647"/>
      <c r="M172" s="647"/>
    </row>
    <row r="173" spans="1:13" ht="15.75" customHeight="1" x14ac:dyDescent="0.3">
      <c r="A173" s="647"/>
      <c r="B173" s="649"/>
      <c r="C173" s="647"/>
      <c r="D173" s="647"/>
      <c r="E173" s="647"/>
      <c r="F173" s="647"/>
      <c r="G173" s="647"/>
      <c r="H173" s="647"/>
      <c r="I173" s="647"/>
      <c r="J173" s="647"/>
      <c r="K173" s="647"/>
      <c r="L173" s="647"/>
      <c r="M173" s="647"/>
    </row>
    <row r="174" spans="1:13" ht="15.75" customHeight="1" x14ac:dyDescent="0.3">
      <c r="A174" s="647"/>
      <c r="B174" s="649"/>
      <c r="C174" s="647"/>
      <c r="D174" s="647"/>
      <c r="E174" s="647"/>
      <c r="F174" s="647"/>
      <c r="G174" s="647"/>
      <c r="H174" s="647"/>
      <c r="I174" s="647"/>
      <c r="J174" s="647"/>
      <c r="K174" s="647"/>
      <c r="L174" s="647"/>
      <c r="M174" s="647"/>
    </row>
    <row r="175" spans="1:13" ht="15.75" customHeight="1" x14ac:dyDescent="0.3">
      <c r="A175" s="647"/>
      <c r="B175" s="649"/>
      <c r="C175" s="647"/>
      <c r="D175" s="647"/>
      <c r="E175" s="647"/>
      <c r="F175" s="647"/>
      <c r="G175" s="647"/>
      <c r="H175" s="647"/>
      <c r="I175" s="647"/>
      <c r="J175" s="647"/>
      <c r="K175" s="647"/>
      <c r="L175" s="647"/>
      <c r="M175" s="647"/>
    </row>
    <row r="176" spans="1:13" ht="15.75" customHeight="1" x14ac:dyDescent="0.3">
      <c r="A176" s="647"/>
      <c r="B176" s="649"/>
      <c r="C176" s="647"/>
      <c r="D176" s="647"/>
      <c r="E176" s="647"/>
      <c r="F176" s="647"/>
      <c r="G176" s="647"/>
      <c r="H176" s="647"/>
      <c r="I176" s="647"/>
      <c r="J176" s="647"/>
      <c r="K176" s="647"/>
      <c r="L176" s="647"/>
      <c r="M176" s="647"/>
    </row>
    <row r="177" spans="1:13" ht="15.75" customHeight="1" x14ac:dyDescent="0.3">
      <c r="A177" s="647"/>
      <c r="B177" s="649"/>
      <c r="C177" s="647"/>
      <c r="D177" s="647"/>
      <c r="E177" s="647"/>
      <c r="F177" s="647"/>
      <c r="G177" s="647"/>
      <c r="H177" s="647"/>
      <c r="I177" s="647"/>
      <c r="J177" s="647"/>
      <c r="K177" s="647"/>
      <c r="L177" s="647"/>
      <c r="M177" s="647"/>
    </row>
    <row r="178" spans="1:13" ht="15.75" customHeight="1" x14ac:dyDescent="0.3">
      <c r="A178" s="647"/>
      <c r="B178" s="649"/>
      <c r="C178" s="647"/>
      <c r="D178" s="647"/>
      <c r="E178" s="647"/>
      <c r="F178" s="647"/>
      <c r="G178" s="647"/>
      <c r="H178" s="647"/>
      <c r="I178" s="647"/>
      <c r="J178" s="647"/>
      <c r="K178" s="647"/>
      <c r="L178" s="647"/>
      <c r="M178" s="647"/>
    </row>
    <row r="179" spans="1:13" ht="15.75" customHeight="1" x14ac:dyDescent="0.3">
      <c r="A179" s="647"/>
      <c r="B179" s="649"/>
      <c r="C179" s="647"/>
      <c r="D179" s="647"/>
      <c r="E179" s="647"/>
      <c r="F179" s="647"/>
      <c r="G179" s="647"/>
      <c r="H179" s="647"/>
      <c r="I179" s="647"/>
      <c r="J179" s="647"/>
      <c r="K179" s="647"/>
      <c r="L179" s="647"/>
      <c r="M179" s="647"/>
    </row>
    <row r="180" spans="1:13" ht="15.75" customHeight="1" x14ac:dyDescent="0.3">
      <c r="A180" s="647"/>
      <c r="B180" s="649"/>
      <c r="C180" s="647"/>
      <c r="D180" s="647"/>
      <c r="E180" s="647"/>
      <c r="F180" s="647"/>
      <c r="G180" s="647"/>
      <c r="H180" s="647"/>
      <c r="I180" s="647"/>
      <c r="J180" s="647"/>
      <c r="K180" s="647"/>
      <c r="L180" s="647"/>
      <c r="M180" s="647"/>
    </row>
    <row r="181" spans="1:13" ht="15.75" customHeight="1" x14ac:dyDescent="0.3">
      <c r="A181" s="647"/>
      <c r="B181" s="649"/>
      <c r="C181" s="647"/>
      <c r="D181" s="647"/>
      <c r="E181" s="647"/>
      <c r="F181" s="647"/>
      <c r="G181" s="647"/>
      <c r="H181" s="647"/>
      <c r="I181" s="647"/>
      <c r="J181" s="647"/>
      <c r="K181" s="647"/>
      <c r="L181" s="647"/>
      <c r="M181" s="647"/>
    </row>
    <row r="182" spans="1:13" ht="15.75" customHeight="1" x14ac:dyDescent="0.3">
      <c r="A182" s="647"/>
      <c r="B182" s="649"/>
      <c r="C182" s="647"/>
      <c r="D182" s="647"/>
      <c r="E182" s="647"/>
      <c r="F182" s="647"/>
      <c r="G182" s="647"/>
      <c r="H182" s="647"/>
      <c r="I182" s="647"/>
      <c r="J182" s="647"/>
      <c r="K182" s="647"/>
      <c r="L182" s="647"/>
      <c r="M182" s="647"/>
    </row>
    <row r="183" spans="1:13" ht="15.75" customHeight="1" x14ac:dyDescent="0.3">
      <c r="A183" s="647"/>
      <c r="B183" s="649"/>
      <c r="C183" s="647"/>
      <c r="D183" s="647"/>
      <c r="E183" s="647"/>
      <c r="F183" s="647"/>
      <c r="G183" s="647"/>
      <c r="H183" s="647"/>
      <c r="I183" s="647"/>
      <c r="J183" s="647"/>
      <c r="K183" s="647"/>
      <c r="L183" s="647"/>
      <c r="M183" s="647"/>
    </row>
    <row r="184" spans="1:13" ht="15.75" customHeight="1" x14ac:dyDescent="0.3">
      <c r="A184" s="647"/>
      <c r="B184" s="649"/>
      <c r="C184" s="647"/>
      <c r="D184" s="647"/>
      <c r="E184" s="647"/>
      <c r="F184" s="647"/>
      <c r="G184" s="647"/>
      <c r="H184" s="647"/>
      <c r="I184" s="647"/>
      <c r="J184" s="647"/>
      <c r="K184" s="647"/>
      <c r="L184" s="647"/>
      <c r="M184" s="647"/>
    </row>
    <row r="185" spans="1:13" ht="15.75" customHeight="1" x14ac:dyDescent="0.3">
      <c r="A185" s="647"/>
      <c r="B185" s="649"/>
      <c r="C185" s="647"/>
      <c r="D185" s="647"/>
      <c r="E185" s="647"/>
      <c r="F185" s="647"/>
      <c r="G185" s="647"/>
      <c r="H185" s="647"/>
      <c r="I185" s="647"/>
      <c r="J185" s="647"/>
      <c r="K185" s="647"/>
      <c r="L185" s="647"/>
      <c r="M185" s="647"/>
    </row>
    <row r="186" spans="1:13" ht="15.75" customHeight="1" x14ac:dyDescent="0.3">
      <c r="A186" s="647"/>
      <c r="B186" s="649"/>
      <c r="C186" s="647"/>
      <c r="D186" s="647"/>
      <c r="E186" s="647"/>
      <c r="F186" s="647"/>
      <c r="G186" s="647"/>
      <c r="H186" s="647"/>
      <c r="I186" s="647"/>
      <c r="J186" s="647"/>
      <c r="K186" s="647"/>
      <c r="L186" s="647"/>
      <c r="M186" s="647"/>
    </row>
    <row r="187" spans="1:13" ht="15.75" customHeight="1" x14ac:dyDescent="0.3">
      <c r="A187" s="647"/>
      <c r="B187" s="649"/>
      <c r="C187" s="647"/>
      <c r="D187" s="647"/>
      <c r="E187" s="647"/>
      <c r="F187" s="647"/>
      <c r="G187" s="647"/>
      <c r="H187" s="647"/>
      <c r="I187" s="647"/>
      <c r="J187" s="647"/>
      <c r="K187" s="647"/>
      <c r="L187" s="647"/>
      <c r="M187" s="647"/>
    </row>
    <row r="188" spans="1:13" ht="15.75" customHeight="1" x14ac:dyDescent="0.3">
      <c r="A188" s="647"/>
      <c r="B188" s="649"/>
      <c r="C188" s="647"/>
      <c r="D188" s="647"/>
      <c r="E188" s="647"/>
      <c r="F188" s="647"/>
      <c r="G188" s="647"/>
      <c r="H188" s="647"/>
      <c r="I188" s="647"/>
      <c r="J188" s="647"/>
      <c r="K188" s="647"/>
      <c r="L188" s="647"/>
      <c r="M188" s="647"/>
    </row>
    <row r="189" spans="1:13" ht="15.75" customHeight="1" x14ac:dyDescent="0.3">
      <c r="A189" s="647"/>
      <c r="B189" s="649"/>
      <c r="C189" s="647"/>
      <c r="D189" s="647"/>
      <c r="E189" s="647"/>
      <c r="F189" s="647"/>
      <c r="G189" s="647"/>
      <c r="H189" s="647"/>
      <c r="I189" s="647"/>
      <c r="J189" s="647"/>
      <c r="K189" s="647"/>
      <c r="L189" s="647"/>
      <c r="M189" s="647"/>
    </row>
    <row r="190" spans="1:13" ht="15.75" customHeight="1" x14ac:dyDescent="0.3">
      <c r="A190" s="647"/>
      <c r="B190" s="649"/>
      <c r="C190" s="647"/>
      <c r="D190" s="647"/>
      <c r="E190" s="647"/>
      <c r="F190" s="647"/>
      <c r="G190" s="647"/>
      <c r="H190" s="647"/>
      <c r="I190" s="647"/>
      <c r="J190" s="647"/>
      <c r="K190" s="647"/>
      <c r="L190" s="647"/>
      <c r="M190" s="647"/>
    </row>
    <row r="191" spans="1:13" ht="15.75" customHeight="1" x14ac:dyDescent="0.3">
      <c r="A191" s="647"/>
      <c r="B191" s="649"/>
      <c r="C191" s="647"/>
      <c r="D191" s="647"/>
      <c r="E191" s="647"/>
      <c r="F191" s="647"/>
      <c r="G191" s="647"/>
      <c r="H191" s="647"/>
      <c r="I191" s="647"/>
      <c r="J191" s="647"/>
      <c r="K191" s="647"/>
      <c r="L191" s="647"/>
      <c r="M191" s="647"/>
    </row>
    <row r="192" spans="1:13" ht="15.75" customHeight="1" x14ac:dyDescent="0.3">
      <c r="A192" s="647"/>
      <c r="B192" s="649"/>
      <c r="C192" s="647"/>
      <c r="D192" s="647"/>
      <c r="E192" s="647"/>
      <c r="F192" s="647"/>
      <c r="G192" s="647"/>
      <c r="H192" s="647"/>
      <c r="I192" s="647"/>
      <c r="J192" s="647"/>
      <c r="K192" s="647"/>
      <c r="L192" s="647"/>
      <c r="M192" s="647"/>
    </row>
    <row r="193" spans="1:13" ht="15.75" customHeight="1" x14ac:dyDescent="0.3">
      <c r="A193" s="647"/>
      <c r="B193" s="649"/>
      <c r="C193" s="647"/>
      <c r="D193" s="647"/>
      <c r="E193" s="647"/>
      <c r="F193" s="647"/>
      <c r="G193" s="647"/>
      <c r="H193" s="647"/>
      <c r="I193" s="647"/>
      <c r="J193" s="647"/>
      <c r="K193" s="647"/>
      <c r="L193" s="647"/>
      <c r="M193" s="647"/>
    </row>
    <row r="194" spans="1:13" ht="15.75" customHeight="1" x14ac:dyDescent="0.3">
      <c r="A194" s="647"/>
      <c r="B194" s="649"/>
      <c r="C194" s="647"/>
      <c r="D194" s="647"/>
      <c r="E194" s="647"/>
      <c r="F194" s="647"/>
      <c r="G194" s="647"/>
      <c r="H194" s="647"/>
      <c r="I194" s="647"/>
      <c r="J194" s="647"/>
      <c r="K194" s="647"/>
      <c r="L194" s="647"/>
      <c r="M194" s="647"/>
    </row>
    <row r="195" spans="1:13" ht="15.75" customHeight="1" x14ac:dyDescent="0.3">
      <c r="A195" s="647"/>
      <c r="B195" s="649"/>
      <c r="C195" s="647"/>
      <c r="D195" s="647"/>
      <c r="E195" s="647"/>
      <c r="F195" s="647"/>
      <c r="G195" s="647"/>
      <c r="H195" s="647"/>
      <c r="I195" s="647"/>
      <c r="J195" s="647"/>
      <c r="K195" s="647"/>
      <c r="L195" s="647"/>
      <c r="M195" s="647"/>
    </row>
    <row r="196" spans="1:13" ht="15.75" customHeight="1" x14ac:dyDescent="0.3">
      <c r="A196" s="647"/>
      <c r="B196" s="649"/>
      <c r="C196" s="647"/>
      <c r="D196" s="647"/>
      <c r="E196" s="647"/>
      <c r="F196" s="647"/>
      <c r="G196" s="647"/>
      <c r="H196" s="647"/>
      <c r="I196" s="647"/>
      <c r="J196" s="647"/>
      <c r="K196" s="647"/>
      <c r="L196" s="647"/>
      <c r="M196" s="647"/>
    </row>
    <row r="197" spans="1:13" ht="15.75" customHeight="1" x14ac:dyDescent="0.3">
      <c r="A197" s="647"/>
      <c r="B197" s="649"/>
      <c r="C197" s="647"/>
      <c r="D197" s="647"/>
      <c r="E197" s="647"/>
      <c r="F197" s="647"/>
      <c r="G197" s="647"/>
      <c r="H197" s="647"/>
      <c r="I197" s="647"/>
      <c r="J197" s="647"/>
      <c r="K197" s="647"/>
      <c r="L197" s="647"/>
      <c r="M197" s="647"/>
    </row>
    <row r="198" spans="1:13" ht="15.75" customHeight="1" x14ac:dyDescent="0.3">
      <c r="A198" s="647"/>
      <c r="B198" s="649"/>
      <c r="C198" s="647"/>
      <c r="D198" s="647"/>
      <c r="E198" s="647"/>
      <c r="F198" s="647"/>
      <c r="G198" s="647"/>
      <c r="H198" s="647"/>
      <c r="I198" s="647"/>
      <c r="J198" s="647"/>
      <c r="K198" s="647"/>
      <c r="L198" s="647"/>
      <c r="M198" s="647"/>
    </row>
    <row r="199" spans="1:13" ht="15.75" customHeight="1" x14ac:dyDescent="0.3">
      <c r="A199" s="647"/>
      <c r="B199" s="649"/>
      <c r="C199" s="647"/>
      <c r="D199" s="647"/>
      <c r="E199" s="647"/>
      <c r="F199" s="647"/>
      <c r="G199" s="647"/>
      <c r="H199" s="647"/>
      <c r="I199" s="647"/>
      <c r="J199" s="647"/>
      <c r="K199" s="647"/>
      <c r="L199" s="647"/>
      <c r="M199" s="647"/>
    </row>
    <row r="200" spans="1:13" ht="15.75" customHeight="1" x14ac:dyDescent="0.3">
      <c r="A200" s="647"/>
      <c r="B200" s="649"/>
      <c r="C200" s="647"/>
      <c r="D200" s="647"/>
      <c r="E200" s="647"/>
      <c r="F200" s="647"/>
      <c r="G200" s="647"/>
      <c r="H200" s="647"/>
      <c r="I200" s="647"/>
      <c r="J200" s="647"/>
      <c r="K200" s="647"/>
      <c r="L200" s="647"/>
      <c r="M200" s="647"/>
    </row>
    <row r="201" spans="1:13" ht="15.75" customHeight="1" x14ac:dyDescent="0.3">
      <c r="A201" s="647"/>
      <c r="B201" s="649"/>
      <c r="C201" s="647"/>
      <c r="D201" s="647"/>
      <c r="E201" s="647"/>
      <c r="F201" s="647"/>
      <c r="G201" s="647"/>
      <c r="H201" s="647"/>
      <c r="I201" s="647"/>
      <c r="J201" s="647"/>
      <c r="K201" s="647"/>
      <c r="L201" s="647"/>
      <c r="M201" s="647"/>
    </row>
    <row r="202" spans="1:13" ht="15.75" customHeight="1" x14ac:dyDescent="0.3">
      <c r="A202" s="647"/>
      <c r="B202" s="649"/>
      <c r="C202" s="647"/>
      <c r="D202" s="647"/>
      <c r="E202" s="647"/>
      <c r="F202" s="647"/>
      <c r="G202" s="647"/>
      <c r="H202" s="647"/>
      <c r="I202" s="647"/>
      <c r="J202" s="647"/>
      <c r="K202" s="647"/>
      <c r="L202" s="647"/>
      <c r="M202" s="647"/>
    </row>
    <row r="203" spans="1:13" ht="15.75" customHeight="1" x14ac:dyDescent="0.3">
      <c r="A203" s="647"/>
      <c r="B203" s="649"/>
      <c r="C203" s="647"/>
      <c r="D203" s="647"/>
      <c r="E203" s="647"/>
      <c r="F203" s="647"/>
      <c r="G203" s="647"/>
      <c r="H203" s="647"/>
      <c r="I203" s="647"/>
      <c r="J203" s="647"/>
      <c r="K203" s="647"/>
      <c r="L203" s="647"/>
      <c r="M203" s="647"/>
    </row>
    <row r="204" spans="1:13" ht="15.75" customHeight="1" x14ac:dyDescent="0.3">
      <c r="A204" s="647"/>
      <c r="B204" s="649"/>
      <c r="C204" s="647"/>
      <c r="D204" s="647"/>
      <c r="E204" s="647"/>
      <c r="F204" s="647"/>
      <c r="G204" s="647"/>
      <c r="H204" s="647"/>
      <c r="I204" s="647"/>
      <c r="J204" s="647"/>
      <c r="K204" s="647"/>
      <c r="L204" s="647"/>
      <c r="M204" s="647"/>
    </row>
    <row r="205" spans="1:13" ht="15.75" customHeight="1" x14ac:dyDescent="0.3">
      <c r="A205" s="647"/>
      <c r="B205" s="649"/>
      <c r="C205" s="647"/>
      <c r="D205" s="647"/>
      <c r="E205" s="647"/>
      <c r="F205" s="647"/>
      <c r="G205" s="647"/>
      <c r="H205" s="647"/>
      <c r="I205" s="647"/>
      <c r="J205" s="647"/>
      <c r="K205" s="647"/>
      <c r="L205" s="647"/>
      <c r="M205" s="647"/>
    </row>
    <row r="206" spans="1:13" ht="15.75" customHeight="1" x14ac:dyDescent="0.3">
      <c r="A206" s="647"/>
      <c r="B206" s="649"/>
      <c r="C206" s="647"/>
      <c r="D206" s="647"/>
      <c r="E206" s="647"/>
      <c r="F206" s="647"/>
      <c r="G206" s="647"/>
      <c r="H206" s="647"/>
      <c r="I206" s="647"/>
      <c r="J206" s="647"/>
      <c r="K206" s="647"/>
      <c r="L206" s="647"/>
      <c r="M206" s="647"/>
    </row>
    <row r="207" spans="1:13" ht="15.75" customHeight="1" x14ac:dyDescent="0.3">
      <c r="A207" s="647"/>
      <c r="B207" s="649"/>
      <c r="C207" s="647"/>
      <c r="D207" s="647"/>
      <c r="E207" s="647"/>
      <c r="F207" s="647"/>
      <c r="G207" s="647"/>
      <c r="H207" s="647"/>
      <c r="I207" s="647"/>
      <c r="J207" s="647"/>
      <c r="K207" s="647"/>
      <c r="L207" s="647"/>
      <c r="M207" s="647"/>
    </row>
    <row r="208" spans="1:13" ht="15.75" customHeight="1" x14ac:dyDescent="0.3">
      <c r="A208" s="647"/>
      <c r="B208" s="649"/>
      <c r="C208" s="647"/>
      <c r="D208" s="647"/>
      <c r="E208" s="647"/>
      <c r="F208" s="647"/>
      <c r="G208" s="647"/>
      <c r="H208" s="647"/>
      <c r="I208" s="647"/>
      <c r="J208" s="647"/>
      <c r="K208" s="647"/>
      <c r="L208" s="647"/>
      <c r="M208" s="647"/>
    </row>
    <row r="209" spans="1:13" ht="15.75" customHeight="1" x14ac:dyDescent="0.3">
      <c r="A209" s="647"/>
      <c r="B209" s="649"/>
      <c r="C209" s="647"/>
      <c r="D209" s="647"/>
      <c r="E209" s="647"/>
      <c r="F209" s="647"/>
      <c r="G209" s="647"/>
      <c r="H209" s="647"/>
      <c r="I209" s="647"/>
      <c r="J209" s="647"/>
      <c r="K209" s="647"/>
      <c r="L209" s="647"/>
      <c r="M209" s="647"/>
    </row>
    <row r="210" spans="1:13" ht="15.75" customHeight="1" x14ac:dyDescent="0.3">
      <c r="A210" s="647"/>
      <c r="B210" s="649"/>
      <c r="C210" s="647"/>
      <c r="D210" s="647"/>
      <c r="E210" s="647"/>
      <c r="F210" s="647"/>
      <c r="G210" s="647"/>
      <c r="H210" s="647"/>
      <c r="I210" s="647"/>
      <c r="J210" s="647"/>
      <c r="K210" s="647"/>
      <c r="L210" s="647"/>
      <c r="M210" s="647"/>
    </row>
    <row r="211" spans="1:13" ht="15.75" customHeight="1" x14ac:dyDescent="0.3">
      <c r="A211" s="647"/>
      <c r="B211" s="649"/>
      <c r="C211" s="647"/>
      <c r="D211" s="647"/>
      <c r="E211" s="647"/>
      <c r="F211" s="647"/>
      <c r="G211" s="647"/>
      <c r="H211" s="647"/>
      <c r="I211" s="647"/>
      <c r="J211" s="647"/>
      <c r="K211" s="647"/>
      <c r="L211" s="647"/>
      <c r="M211" s="647"/>
    </row>
    <row r="212" spans="1:13" ht="15.75" customHeight="1" x14ac:dyDescent="0.3">
      <c r="A212" s="647"/>
      <c r="B212" s="649"/>
      <c r="C212" s="647"/>
      <c r="D212" s="647"/>
      <c r="E212" s="647"/>
      <c r="F212" s="647"/>
      <c r="G212" s="647"/>
      <c r="H212" s="647"/>
      <c r="I212" s="647"/>
      <c r="J212" s="647"/>
      <c r="K212" s="647"/>
      <c r="L212" s="647"/>
      <c r="M212" s="647"/>
    </row>
    <row r="213" spans="1:13" ht="15.75" customHeight="1" x14ac:dyDescent="0.3">
      <c r="A213" s="647"/>
      <c r="B213" s="649"/>
      <c r="C213" s="647"/>
      <c r="D213" s="647"/>
      <c r="E213" s="647"/>
      <c r="F213" s="647"/>
      <c r="G213" s="647"/>
      <c r="H213" s="647"/>
      <c r="I213" s="647"/>
      <c r="J213" s="647"/>
      <c r="K213" s="647"/>
      <c r="L213" s="647"/>
      <c r="M213" s="647"/>
    </row>
    <row r="214" spans="1:13" ht="15.75" customHeight="1" x14ac:dyDescent="0.3">
      <c r="A214" s="647"/>
      <c r="B214" s="649"/>
      <c r="C214" s="647"/>
      <c r="D214" s="647"/>
      <c r="E214" s="647"/>
      <c r="F214" s="647"/>
      <c r="G214" s="647"/>
      <c r="H214" s="647"/>
      <c r="I214" s="647"/>
      <c r="J214" s="647"/>
      <c r="K214" s="647"/>
      <c r="L214" s="647"/>
      <c r="M214" s="647"/>
    </row>
    <row r="215" spans="1:13" ht="15.75" customHeight="1" x14ac:dyDescent="0.3">
      <c r="A215" s="647"/>
      <c r="B215" s="649"/>
      <c r="C215" s="647"/>
      <c r="D215" s="647"/>
      <c r="E215" s="647"/>
      <c r="F215" s="647"/>
      <c r="G215" s="647"/>
      <c r="H215" s="647"/>
      <c r="I215" s="647"/>
      <c r="J215" s="647"/>
      <c r="K215" s="647"/>
      <c r="L215" s="647"/>
      <c r="M215" s="647"/>
    </row>
    <row r="216" spans="1:13" ht="15.75" customHeight="1" x14ac:dyDescent="0.3">
      <c r="A216" s="647"/>
      <c r="B216" s="649"/>
      <c r="C216" s="647"/>
      <c r="D216" s="647"/>
      <c r="E216" s="647"/>
      <c r="F216" s="647"/>
      <c r="G216" s="647"/>
      <c r="H216" s="647"/>
      <c r="I216" s="647"/>
      <c r="J216" s="647"/>
      <c r="K216" s="647"/>
      <c r="L216" s="647"/>
      <c r="M216" s="647"/>
    </row>
    <row r="217" spans="1:13" ht="15.75" customHeight="1" x14ac:dyDescent="0.3">
      <c r="A217" s="647"/>
      <c r="B217" s="649"/>
      <c r="C217" s="647"/>
      <c r="D217" s="647"/>
      <c r="E217" s="647"/>
      <c r="F217" s="647"/>
      <c r="G217" s="647"/>
      <c r="H217" s="647"/>
      <c r="I217" s="647"/>
      <c r="J217" s="647"/>
      <c r="K217" s="647"/>
      <c r="L217" s="647"/>
      <c r="M217" s="647"/>
    </row>
    <row r="218" spans="1:13" ht="15.75" customHeight="1" x14ac:dyDescent="0.3">
      <c r="A218" s="647"/>
      <c r="B218" s="649"/>
      <c r="C218" s="647"/>
      <c r="D218" s="647"/>
      <c r="E218" s="647"/>
      <c r="F218" s="647"/>
      <c r="G218" s="647"/>
      <c r="H218" s="647"/>
      <c r="I218" s="647"/>
      <c r="J218" s="647"/>
      <c r="K218" s="647"/>
      <c r="L218" s="647"/>
      <c r="M218" s="647"/>
    </row>
    <row r="219" spans="1:13" ht="15.75" customHeight="1" x14ac:dyDescent="0.3">
      <c r="A219" s="647"/>
      <c r="B219" s="649"/>
      <c r="C219" s="647"/>
      <c r="D219" s="647"/>
      <c r="E219" s="647"/>
      <c r="F219" s="647"/>
      <c r="G219" s="647"/>
      <c r="H219" s="647"/>
      <c r="I219" s="647"/>
      <c r="J219" s="647"/>
      <c r="K219" s="647"/>
      <c r="L219" s="647"/>
      <c r="M219" s="647"/>
    </row>
    <row r="220" spans="1:13" ht="15.75" customHeight="1" x14ac:dyDescent="0.3">
      <c r="A220" s="647"/>
      <c r="B220" s="649"/>
      <c r="C220" s="647"/>
      <c r="D220" s="647"/>
      <c r="E220" s="647"/>
      <c r="F220" s="647"/>
      <c r="G220" s="647"/>
      <c r="H220" s="647"/>
      <c r="I220" s="647"/>
      <c r="J220" s="647"/>
      <c r="K220" s="647"/>
      <c r="L220" s="647"/>
      <c r="M220" s="647"/>
    </row>
    <row r="221" spans="1:13" ht="15.75" customHeight="1" x14ac:dyDescent="0.3">
      <c r="A221" s="647"/>
      <c r="B221" s="649"/>
      <c r="C221" s="647"/>
      <c r="D221" s="647"/>
      <c r="E221" s="647"/>
      <c r="F221" s="647"/>
      <c r="G221" s="647"/>
      <c r="H221" s="647"/>
      <c r="I221" s="647"/>
      <c r="J221" s="647"/>
      <c r="K221" s="647"/>
      <c r="L221" s="647"/>
      <c r="M221" s="647"/>
    </row>
    <row r="222" spans="1:13" ht="15.75" customHeight="1" x14ac:dyDescent="0.3">
      <c r="A222" s="647"/>
      <c r="B222" s="649"/>
      <c r="C222" s="647"/>
      <c r="D222" s="647"/>
      <c r="E222" s="647"/>
      <c r="F222" s="647"/>
      <c r="G222" s="647"/>
      <c r="H222" s="647"/>
      <c r="I222" s="647"/>
      <c r="J222" s="647"/>
      <c r="K222" s="647"/>
      <c r="L222" s="647"/>
      <c r="M222" s="647"/>
    </row>
    <row r="223" spans="1:13" ht="15.75" customHeight="1" x14ac:dyDescent="0.3">
      <c r="A223" s="647"/>
      <c r="B223" s="649"/>
      <c r="C223" s="647"/>
      <c r="D223" s="647"/>
      <c r="E223" s="647"/>
      <c r="F223" s="647"/>
      <c r="G223" s="647"/>
      <c r="H223" s="647"/>
      <c r="I223" s="647"/>
      <c r="J223" s="647"/>
      <c r="K223" s="647"/>
      <c r="L223" s="647"/>
      <c r="M223" s="647"/>
    </row>
    <row r="224" spans="1:13" ht="15.75" customHeight="1" x14ac:dyDescent="0.3">
      <c r="A224" s="647"/>
      <c r="B224" s="649"/>
      <c r="C224" s="647"/>
      <c r="D224" s="647"/>
      <c r="E224" s="647"/>
      <c r="F224" s="647"/>
      <c r="G224" s="647"/>
      <c r="H224" s="647"/>
      <c r="I224" s="647"/>
      <c r="J224" s="647"/>
      <c r="K224" s="647"/>
      <c r="L224" s="647"/>
      <c r="M224" s="647"/>
    </row>
    <row r="225" spans="1:13" ht="15.75" customHeight="1" x14ac:dyDescent="0.3">
      <c r="A225" s="647"/>
      <c r="B225" s="649"/>
      <c r="C225" s="647"/>
      <c r="D225" s="647"/>
      <c r="E225" s="647"/>
      <c r="F225" s="647"/>
      <c r="G225" s="647"/>
      <c r="H225" s="647"/>
      <c r="I225" s="647"/>
      <c r="J225" s="647"/>
      <c r="K225" s="647"/>
      <c r="L225" s="647"/>
      <c r="M225" s="647"/>
    </row>
    <row r="226" spans="1:13" ht="15.75" customHeight="1" x14ac:dyDescent="0.3">
      <c r="A226" s="647"/>
      <c r="B226" s="649"/>
      <c r="C226" s="647"/>
      <c r="D226" s="647"/>
      <c r="E226" s="647"/>
      <c r="F226" s="647"/>
      <c r="G226" s="647"/>
      <c r="H226" s="647"/>
      <c r="I226" s="647"/>
      <c r="J226" s="647"/>
      <c r="K226" s="647"/>
      <c r="L226" s="647"/>
      <c r="M226" s="647"/>
    </row>
    <row r="227" spans="1:13" ht="15.75" customHeight="1" x14ac:dyDescent="0.3">
      <c r="A227" s="647"/>
      <c r="B227" s="649"/>
      <c r="C227" s="647"/>
      <c r="D227" s="647"/>
      <c r="E227" s="647"/>
      <c r="F227" s="647"/>
      <c r="G227" s="647"/>
      <c r="H227" s="647"/>
      <c r="I227" s="647"/>
      <c r="J227" s="647"/>
      <c r="K227" s="647"/>
      <c r="L227" s="647"/>
      <c r="M227" s="647"/>
    </row>
    <row r="228" spans="1:13" ht="15.75" customHeight="1" x14ac:dyDescent="0.3">
      <c r="A228" s="647"/>
      <c r="B228" s="649"/>
      <c r="C228" s="647"/>
      <c r="D228" s="647"/>
      <c r="E228" s="647"/>
      <c r="F228" s="647"/>
      <c r="G228" s="647"/>
      <c r="H228" s="647"/>
      <c r="I228" s="647"/>
      <c r="J228" s="647"/>
      <c r="K228" s="647"/>
      <c r="L228" s="647"/>
      <c r="M228" s="647"/>
    </row>
    <row r="229" spans="1:13" ht="15.75" customHeight="1" x14ac:dyDescent="0.3">
      <c r="A229" s="647"/>
      <c r="B229" s="649"/>
      <c r="C229" s="647"/>
      <c r="D229" s="647"/>
      <c r="E229" s="647"/>
      <c r="F229" s="647"/>
      <c r="G229" s="647"/>
      <c r="H229" s="647"/>
      <c r="I229" s="647"/>
      <c r="J229" s="647"/>
      <c r="K229" s="647"/>
      <c r="L229" s="647"/>
      <c r="M229" s="647"/>
    </row>
    <row r="230" spans="1:13" ht="15.75" customHeight="1" x14ac:dyDescent="0.3">
      <c r="A230" s="647"/>
      <c r="B230" s="649"/>
      <c r="C230" s="647"/>
      <c r="D230" s="647"/>
      <c r="E230" s="647"/>
      <c r="F230" s="647"/>
      <c r="G230" s="647"/>
      <c r="H230" s="647"/>
      <c r="I230" s="647"/>
      <c r="J230" s="647"/>
      <c r="K230" s="647"/>
      <c r="L230" s="647"/>
      <c r="M230" s="647"/>
    </row>
    <row r="231" spans="1:13" ht="15.75" customHeight="1" x14ac:dyDescent="0.3">
      <c r="A231" s="647"/>
      <c r="B231" s="649"/>
      <c r="C231" s="647"/>
      <c r="D231" s="647"/>
      <c r="E231" s="647"/>
      <c r="F231" s="647"/>
      <c r="G231" s="647"/>
      <c r="H231" s="647"/>
      <c r="I231" s="647"/>
      <c r="J231" s="647"/>
      <c r="K231" s="647"/>
      <c r="L231" s="647"/>
      <c r="M231" s="647"/>
    </row>
    <row r="232" spans="1:13" ht="15.75" customHeight="1" x14ac:dyDescent="0.3">
      <c r="A232" s="647"/>
      <c r="B232" s="649"/>
      <c r="C232" s="647"/>
      <c r="D232" s="647"/>
      <c r="E232" s="647"/>
      <c r="F232" s="647"/>
      <c r="G232" s="647"/>
      <c r="H232" s="647"/>
      <c r="I232" s="647"/>
      <c r="J232" s="647"/>
      <c r="K232" s="647"/>
      <c r="L232" s="647"/>
      <c r="M232" s="647"/>
    </row>
    <row r="233" spans="1:13" ht="15.75" customHeight="1" x14ac:dyDescent="0.3">
      <c r="A233" s="647"/>
      <c r="B233" s="649"/>
      <c r="C233" s="647"/>
      <c r="D233" s="647"/>
      <c r="E233" s="647"/>
      <c r="F233" s="647"/>
      <c r="G233" s="647"/>
      <c r="H233" s="647"/>
      <c r="I233" s="647"/>
      <c r="J233" s="647"/>
      <c r="K233" s="647"/>
      <c r="L233" s="647"/>
      <c r="M233" s="647"/>
    </row>
    <row r="234" spans="1:13" ht="15.75" customHeight="1" x14ac:dyDescent="0.3">
      <c r="A234" s="647"/>
      <c r="B234" s="649"/>
      <c r="C234" s="647"/>
      <c r="D234" s="647"/>
      <c r="E234" s="647"/>
      <c r="F234" s="647"/>
      <c r="G234" s="647"/>
      <c r="H234" s="647"/>
      <c r="I234" s="647"/>
      <c r="J234" s="647"/>
      <c r="K234" s="647"/>
      <c r="L234" s="647"/>
      <c r="M234" s="647"/>
    </row>
    <row r="235" spans="1:13" ht="15.75" customHeight="1" x14ac:dyDescent="0.3">
      <c r="A235" s="647"/>
      <c r="B235" s="649"/>
      <c r="C235" s="647"/>
      <c r="D235" s="647"/>
      <c r="E235" s="647"/>
      <c r="F235" s="647"/>
      <c r="G235" s="647"/>
      <c r="H235" s="647"/>
      <c r="I235" s="647"/>
      <c r="J235" s="647"/>
      <c r="K235" s="647"/>
      <c r="L235" s="647"/>
      <c r="M235" s="647"/>
    </row>
    <row r="236" spans="1:13" ht="15.75" customHeight="1" x14ac:dyDescent="0.3">
      <c r="A236" s="647"/>
      <c r="B236" s="649"/>
      <c r="C236" s="647"/>
      <c r="D236" s="647"/>
      <c r="E236" s="647"/>
      <c r="F236" s="647"/>
      <c r="G236" s="647"/>
      <c r="H236" s="647"/>
      <c r="I236" s="647"/>
      <c r="J236" s="647"/>
      <c r="K236" s="647"/>
      <c r="L236" s="647"/>
      <c r="M236" s="647"/>
    </row>
    <row r="237" spans="1:13" ht="15.75" customHeight="1" x14ac:dyDescent="0.3">
      <c r="A237" s="647"/>
      <c r="B237" s="649"/>
      <c r="C237" s="647"/>
      <c r="D237" s="647"/>
      <c r="E237" s="647"/>
      <c r="F237" s="647"/>
      <c r="G237" s="647"/>
      <c r="H237" s="647"/>
      <c r="I237" s="647"/>
      <c r="J237" s="647"/>
      <c r="K237" s="647"/>
      <c r="L237" s="647"/>
      <c r="M237" s="647"/>
    </row>
    <row r="238" spans="1:13" ht="15.75" customHeight="1" x14ac:dyDescent="0.3">
      <c r="A238" s="647"/>
      <c r="B238" s="649"/>
      <c r="C238" s="647"/>
      <c r="D238" s="647"/>
      <c r="E238" s="647"/>
      <c r="F238" s="647"/>
      <c r="G238" s="647"/>
      <c r="H238" s="647"/>
      <c r="I238" s="647"/>
      <c r="J238" s="647"/>
      <c r="K238" s="647"/>
      <c r="L238" s="647"/>
      <c r="M238" s="647"/>
    </row>
    <row r="239" spans="1:13" ht="15.75" customHeight="1" x14ac:dyDescent="0.3">
      <c r="A239" s="647"/>
      <c r="B239" s="649"/>
      <c r="C239" s="647"/>
      <c r="D239" s="647"/>
      <c r="E239" s="647"/>
      <c r="F239" s="647"/>
      <c r="G239" s="647"/>
      <c r="H239" s="647"/>
      <c r="I239" s="647"/>
      <c r="J239" s="647"/>
      <c r="K239" s="647"/>
      <c r="L239" s="647"/>
      <c r="M239" s="647"/>
    </row>
    <row r="240" spans="1:13" ht="15.75" customHeight="1" x14ac:dyDescent="0.3">
      <c r="A240" s="647"/>
      <c r="B240" s="649"/>
      <c r="C240" s="647"/>
      <c r="D240" s="647"/>
      <c r="E240" s="647"/>
      <c r="F240" s="647"/>
      <c r="G240" s="647"/>
      <c r="H240" s="647"/>
      <c r="I240" s="647"/>
      <c r="J240" s="647"/>
      <c r="K240" s="647"/>
      <c r="L240" s="647"/>
      <c r="M240" s="647"/>
    </row>
    <row r="241" spans="1:13" ht="15.75" customHeight="1" x14ac:dyDescent="0.3">
      <c r="A241" s="647"/>
      <c r="B241" s="649"/>
      <c r="C241" s="647"/>
      <c r="D241" s="647"/>
      <c r="E241" s="647"/>
      <c r="F241" s="647"/>
      <c r="G241" s="647"/>
      <c r="H241" s="647"/>
      <c r="I241" s="647"/>
      <c r="J241" s="647"/>
      <c r="K241" s="647"/>
      <c r="L241" s="647"/>
      <c r="M241" s="647"/>
    </row>
    <row r="242" spans="1:13" ht="15.75" customHeight="1" x14ac:dyDescent="0.3">
      <c r="A242" s="647"/>
      <c r="B242" s="649"/>
      <c r="C242" s="647"/>
      <c r="D242" s="647"/>
      <c r="E242" s="647"/>
      <c r="F242" s="647"/>
      <c r="G242" s="647"/>
      <c r="H242" s="647"/>
      <c r="I242" s="647"/>
      <c r="J242" s="647"/>
      <c r="K242" s="647"/>
      <c r="L242" s="647"/>
      <c r="M242" s="647"/>
    </row>
    <row r="243" spans="1:13" ht="15.75" customHeight="1" x14ac:dyDescent="0.3">
      <c r="A243" s="647"/>
      <c r="B243" s="649"/>
      <c r="C243" s="647"/>
      <c r="D243" s="647"/>
      <c r="E243" s="647"/>
      <c r="F243" s="647"/>
      <c r="G243" s="647"/>
      <c r="H243" s="647"/>
      <c r="I243" s="647"/>
      <c r="J243" s="647"/>
      <c r="K243" s="647"/>
      <c r="L243" s="647"/>
      <c r="M243" s="647"/>
    </row>
    <row r="244" spans="1:13" ht="15.75" customHeight="1" x14ac:dyDescent="0.3">
      <c r="A244" s="647"/>
      <c r="B244" s="649"/>
      <c r="C244" s="647"/>
      <c r="D244" s="647"/>
      <c r="E244" s="647"/>
      <c r="F244" s="647"/>
      <c r="G244" s="647"/>
      <c r="H244" s="647"/>
      <c r="I244" s="647"/>
      <c r="J244" s="647"/>
      <c r="K244" s="647"/>
      <c r="L244" s="647"/>
      <c r="M244" s="647"/>
    </row>
    <row r="245" spans="1:13" ht="15.75" customHeight="1" x14ac:dyDescent="0.3">
      <c r="A245" s="647"/>
      <c r="B245" s="649"/>
      <c r="C245" s="647"/>
      <c r="D245" s="647"/>
      <c r="E245" s="647"/>
      <c r="F245" s="647"/>
      <c r="G245" s="647"/>
      <c r="H245" s="647"/>
      <c r="I245" s="647"/>
      <c r="J245" s="647"/>
      <c r="K245" s="647"/>
      <c r="L245" s="647"/>
      <c r="M245" s="647"/>
    </row>
    <row r="246" spans="1:13" ht="15.75" customHeight="1" x14ac:dyDescent="0.3">
      <c r="A246" s="647"/>
      <c r="B246" s="649"/>
      <c r="C246" s="647"/>
      <c r="D246" s="647"/>
      <c r="E246" s="647"/>
      <c r="F246" s="647"/>
      <c r="G246" s="647"/>
      <c r="H246" s="647"/>
      <c r="I246" s="647"/>
      <c r="J246" s="647"/>
      <c r="K246" s="647"/>
      <c r="L246" s="647"/>
      <c r="M246" s="647"/>
    </row>
    <row r="247" spans="1:13" ht="15.75" customHeight="1" x14ac:dyDescent="0.3">
      <c r="A247" s="647"/>
      <c r="B247" s="649"/>
      <c r="C247" s="647"/>
      <c r="D247" s="647"/>
      <c r="E247" s="647"/>
      <c r="F247" s="647"/>
      <c r="G247" s="647"/>
      <c r="H247" s="647"/>
      <c r="I247" s="647"/>
      <c r="J247" s="647"/>
      <c r="K247" s="647"/>
      <c r="L247" s="647"/>
      <c r="M247" s="647"/>
    </row>
    <row r="248" spans="1:13" ht="15.75" customHeight="1" x14ac:dyDescent="0.3">
      <c r="A248" s="647"/>
      <c r="B248" s="649"/>
      <c r="C248" s="647"/>
      <c r="D248" s="647"/>
      <c r="E248" s="647"/>
      <c r="F248" s="647"/>
      <c r="G248" s="647"/>
      <c r="H248" s="647"/>
      <c r="I248" s="647"/>
      <c r="J248" s="647"/>
      <c r="K248" s="647"/>
      <c r="L248" s="647"/>
      <c r="M248" s="647"/>
    </row>
    <row r="249" spans="1:13" ht="15.75" customHeight="1" x14ac:dyDescent="0.3">
      <c r="A249" s="647"/>
      <c r="B249" s="649"/>
      <c r="C249" s="647"/>
      <c r="D249" s="647"/>
      <c r="E249" s="647"/>
      <c r="F249" s="647"/>
      <c r="G249" s="647"/>
      <c r="H249" s="647"/>
      <c r="I249" s="647"/>
      <c r="J249" s="647"/>
      <c r="K249" s="647"/>
      <c r="L249" s="647"/>
      <c r="M249" s="647"/>
    </row>
    <row r="250" spans="1:13" ht="15.75" customHeight="1" x14ac:dyDescent="0.3">
      <c r="A250" s="647"/>
      <c r="B250" s="649"/>
      <c r="C250" s="647"/>
      <c r="D250" s="647"/>
      <c r="E250" s="647"/>
      <c r="F250" s="647"/>
      <c r="G250" s="647"/>
      <c r="H250" s="647"/>
      <c r="I250" s="647"/>
      <c r="J250" s="647"/>
      <c r="K250" s="647"/>
      <c r="L250" s="647"/>
      <c r="M250" s="647"/>
    </row>
    <row r="251" spans="1:13" ht="15.75" customHeight="1" x14ac:dyDescent="0.3">
      <c r="A251" s="647"/>
      <c r="B251" s="649"/>
      <c r="C251" s="647"/>
      <c r="D251" s="647"/>
      <c r="E251" s="647"/>
      <c r="F251" s="647"/>
      <c r="G251" s="647"/>
      <c r="H251" s="647"/>
      <c r="I251" s="647"/>
      <c r="J251" s="647"/>
      <c r="K251" s="647"/>
      <c r="L251" s="647"/>
      <c r="M251" s="647"/>
    </row>
    <row r="252" spans="1:13" ht="15.75" customHeight="1" x14ac:dyDescent="0.3">
      <c r="A252" s="647"/>
      <c r="B252" s="649"/>
      <c r="C252" s="647"/>
      <c r="D252" s="647"/>
      <c r="E252" s="647"/>
      <c r="F252" s="647"/>
      <c r="G252" s="647"/>
      <c r="H252" s="647"/>
      <c r="I252" s="647"/>
      <c r="J252" s="647"/>
      <c r="K252" s="647"/>
      <c r="L252" s="647"/>
      <c r="M252" s="647"/>
    </row>
    <row r="253" spans="1:13" ht="15.75" customHeight="1" x14ac:dyDescent="0.3">
      <c r="A253" s="647"/>
      <c r="B253" s="649"/>
      <c r="C253" s="647"/>
      <c r="D253" s="647"/>
      <c r="E253" s="647"/>
      <c r="F253" s="647"/>
      <c r="G253" s="647"/>
      <c r="H253" s="647"/>
      <c r="I253" s="647"/>
      <c r="J253" s="647"/>
      <c r="K253" s="647"/>
      <c r="L253" s="647"/>
      <c r="M253" s="647"/>
    </row>
    <row r="254" spans="1:13" ht="15.75" customHeight="1" x14ac:dyDescent="0.3">
      <c r="A254" s="647"/>
      <c r="B254" s="649"/>
      <c r="C254" s="647"/>
      <c r="D254" s="647"/>
      <c r="E254" s="647"/>
      <c r="F254" s="647"/>
      <c r="G254" s="647"/>
      <c r="H254" s="647"/>
      <c r="I254" s="647"/>
      <c r="J254" s="647"/>
      <c r="K254" s="647"/>
      <c r="L254" s="647"/>
      <c r="M254" s="647"/>
    </row>
    <row r="255" spans="1:13" ht="15.75" customHeight="1" x14ac:dyDescent="0.3">
      <c r="A255" s="647"/>
      <c r="B255" s="649"/>
      <c r="C255" s="647"/>
      <c r="D255" s="647"/>
      <c r="E255" s="647"/>
      <c r="F255" s="647"/>
      <c r="G255" s="647"/>
      <c r="H255" s="647"/>
      <c r="I255" s="647"/>
      <c r="J255" s="647"/>
      <c r="K255" s="647"/>
      <c r="L255" s="647"/>
      <c r="M255" s="647"/>
    </row>
    <row r="256" spans="1:13" ht="15.75" customHeight="1" x14ac:dyDescent="0.3">
      <c r="A256" s="647"/>
      <c r="B256" s="649"/>
      <c r="C256" s="647"/>
      <c r="D256" s="647"/>
      <c r="E256" s="647"/>
      <c r="F256" s="647"/>
      <c r="G256" s="647"/>
      <c r="H256" s="647"/>
      <c r="I256" s="647"/>
      <c r="J256" s="647"/>
      <c r="K256" s="647"/>
      <c r="L256" s="647"/>
      <c r="M256" s="647"/>
    </row>
    <row r="257" spans="1:13" ht="15.75" customHeight="1" x14ac:dyDescent="0.3">
      <c r="A257" s="647"/>
      <c r="B257" s="649"/>
      <c r="C257" s="647"/>
      <c r="D257" s="647"/>
      <c r="E257" s="647"/>
      <c r="F257" s="647"/>
      <c r="G257" s="647"/>
      <c r="H257" s="647"/>
      <c r="I257" s="647"/>
      <c r="J257" s="647"/>
      <c r="K257" s="647"/>
      <c r="L257" s="647"/>
      <c r="M257" s="647"/>
    </row>
    <row r="258" spans="1:13" ht="15.75" customHeight="1" x14ac:dyDescent="0.3">
      <c r="A258" s="647"/>
      <c r="B258" s="649"/>
      <c r="C258" s="647"/>
      <c r="D258" s="647"/>
      <c r="E258" s="647"/>
      <c r="F258" s="647"/>
      <c r="G258" s="647"/>
      <c r="H258" s="647"/>
      <c r="I258" s="647"/>
      <c r="J258" s="647"/>
      <c r="K258" s="647"/>
      <c r="L258" s="647"/>
      <c r="M258" s="647"/>
    </row>
    <row r="259" spans="1:13" ht="15.75" customHeight="1" x14ac:dyDescent="0.3">
      <c r="A259" s="647"/>
      <c r="B259" s="649"/>
      <c r="C259" s="647"/>
      <c r="D259" s="647"/>
      <c r="E259" s="647"/>
      <c r="F259" s="647"/>
      <c r="G259" s="647"/>
      <c r="H259" s="647"/>
      <c r="I259" s="647"/>
      <c r="J259" s="647"/>
      <c r="K259" s="647"/>
      <c r="L259" s="647"/>
      <c r="M259" s="647"/>
    </row>
    <row r="260" spans="1:13" ht="15.75" customHeight="1" x14ac:dyDescent="0.3">
      <c r="A260" s="647"/>
      <c r="B260" s="649"/>
      <c r="C260" s="647"/>
      <c r="D260" s="647"/>
      <c r="E260" s="647"/>
      <c r="F260" s="647"/>
      <c r="G260" s="647"/>
      <c r="H260" s="647"/>
      <c r="I260" s="647"/>
      <c r="J260" s="647"/>
      <c r="K260" s="647"/>
      <c r="L260" s="647"/>
      <c r="M260" s="647"/>
    </row>
    <row r="261" spans="1:13" ht="15.75" customHeight="1" x14ac:dyDescent="0.3">
      <c r="A261" s="647"/>
      <c r="B261" s="649"/>
      <c r="C261" s="647"/>
      <c r="D261" s="647"/>
      <c r="E261" s="647"/>
      <c r="F261" s="647"/>
      <c r="G261" s="647"/>
      <c r="H261" s="647"/>
      <c r="I261" s="647"/>
      <c r="J261" s="647"/>
      <c r="K261" s="647"/>
      <c r="L261" s="647"/>
      <c r="M261" s="647"/>
    </row>
    <row r="262" spans="1:13" ht="15.75" customHeight="1" x14ac:dyDescent="0.3">
      <c r="A262" s="647"/>
      <c r="B262" s="649"/>
      <c r="C262" s="647"/>
      <c r="D262" s="647"/>
      <c r="E262" s="647"/>
      <c r="F262" s="647"/>
      <c r="G262" s="647"/>
      <c r="H262" s="647"/>
      <c r="I262" s="647"/>
      <c r="J262" s="647"/>
      <c r="K262" s="647"/>
      <c r="L262" s="647"/>
      <c r="M262" s="647"/>
    </row>
    <row r="263" spans="1:13" ht="15.75" customHeight="1" x14ac:dyDescent="0.3">
      <c r="A263" s="647"/>
      <c r="B263" s="649"/>
      <c r="C263" s="647"/>
      <c r="D263" s="647"/>
      <c r="E263" s="647"/>
      <c r="F263" s="647"/>
      <c r="G263" s="647"/>
      <c r="H263" s="647"/>
      <c r="I263" s="647"/>
      <c r="J263" s="647"/>
      <c r="K263" s="647"/>
      <c r="L263" s="647"/>
      <c r="M263" s="647"/>
    </row>
    <row r="264" spans="1:13" ht="15.75" customHeight="1" x14ac:dyDescent="0.3">
      <c r="A264" s="647"/>
      <c r="B264" s="649"/>
      <c r="C264" s="647"/>
      <c r="D264" s="647"/>
      <c r="E264" s="647"/>
      <c r="F264" s="647"/>
      <c r="G264" s="647"/>
      <c r="H264" s="647"/>
      <c r="I264" s="647"/>
      <c r="J264" s="647"/>
      <c r="K264" s="647"/>
      <c r="L264" s="647"/>
      <c r="M264" s="647"/>
    </row>
    <row r="265" spans="1:13" ht="15.75" customHeight="1" x14ac:dyDescent="0.3">
      <c r="A265" s="647"/>
      <c r="B265" s="649"/>
      <c r="C265" s="647"/>
      <c r="D265" s="647"/>
      <c r="E265" s="647"/>
      <c r="F265" s="647"/>
      <c r="G265" s="647"/>
      <c r="H265" s="647"/>
      <c r="I265" s="647"/>
      <c r="J265" s="647"/>
      <c r="K265" s="647"/>
      <c r="L265" s="647"/>
      <c r="M265" s="647"/>
    </row>
    <row r="266" spans="1:13" ht="15.75" customHeight="1" x14ac:dyDescent="0.3">
      <c r="A266" s="647"/>
      <c r="B266" s="649"/>
      <c r="C266" s="647"/>
      <c r="D266" s="647"/>
      <c r="E266" s="647"/>
      <c r="F266" s="647"/>
      <c r="G266" s="647"/>
      <c r="H266" s="647"/>
      <c r="I266" s="647"/>
      <c r="J266" s="647"/>
      <c r="K266" s="647"/>
      <c r="L266" s="647"/>
      <c r="M266" s="647"/>
    </row>
    <row r="267" spans="1:13" ht="15.75" customHeight="1" x14ac:dyDescent="0.3">
      <c r="A267" s="647"/>
      <c r="B267" s="649"/>
      <c r="C267" s="647"/>
      <c r="D267" s="647"/>
      <c r="E267" s="647"/>
      <c r="F267" s="647"/>
      <c r="G267" s="647"/>
      <c r="H267" s="647"/>
      <c r="I267" s="647"/>
      <c r="J267" s="647"/>
      <c r="K267" s="647"/>
      <c r="L267" s="647"/>
      <c r="M267" s="647"/>
    </row>
    <row r="268" spans="1:13" ht="15.75" customHeight="1" x14ac:dyDescent="0.3">
      <c r="A268" s="647"/>
      <c r="B268" s="649"/>
      <c r="C268" s="647"/>
      <c r="D268" s="647"/>
      <c r="E268" s="647"/>
      <c r="F268" s="647"/>
      <c r="G268" s="647"/>
      <c r="H268" s="647"/>
      <c r="I268" s="647"/>
      <c r="J268" s="647"/>
      <c r="K268" s="647"/>
      <c r="L268" s="647"/>
      <c r="M268" s="647"/>
    </row>
    <row r="269" spans="1:13" ht="15.75" customHeight="1" x14ac:dyDescent="0.3">
      <c r="A269" s="647"/>
      <c r="B269" s="649"/>
      <c r="C269" s="647"/>
      <c r="D269" s="647"/>
      <c r="E269" s="647"/>
      <c r="F269" s="647"/>
      <c r="G269" s="647"/>
      <c r="H269" s="647"/>
      <c r="I269" s="647"/>
      <c r="J269" s="647"/>
      <c r="K269" s="647"/>
      <c r="L269" s="647"/>
      <c r="M269" s="647"/>
    </row>
    <row r="270" spans="1:13" ht="15.75" customHeight="1" x14ac:dyDescent="0.3">
      <c r="A270" s="647"/>
      <c r="B270" s="649"/>
      <c r="C270" s="647"/>
      <c r="D270" s="647"/>
      <c r="E270" s="647"/>
      <c r="F270" s="647"/>
      <c r="G270" s="647"/>
      <c r="H270" s="647"/>
      <c r="I270" s="647"/>
      <c r="J270" s="647"/>
      <c r="K270" s="647"/>
      <c r="L270" s="647"/>
      <c r="M270" s="647"/>
    </row>
    <row r="271" spans="1:13" ht="15.75" customHeight="1" x14ac:dyDescent="0.3">
      <c r="A271" s="647"/>
      <c r="B271" s="649"/>
      <c r="C271" s="647"/>
      <c r="D271" s="647"/>
      <c r="E271" s="647"/>
      <c r="F271" s="647"/>
      <c r="G271" s="647"/>
      <c r="H271" s="647"/>
      <c r="I271" s="647"/>
      <c r="J271" s="647"/>
      <c r="K271" s="647"/>
      <c r="L271" s="647"/>
      <c r="M271" s="647"/>
    </row>
    <row r="272" spans="1:13" ht="15.75" customHeight="1" x14ac:dyDescent="0.3">
      <c r="A272" s="647"/>
      <c r="B272" s="649"/>
      <c r="C272" s="647"/>
      <c r="D272" s="647"/>
      <c r="E272" s="647"/>
      <c r="F272" s="647"/>
      <c r="G272" s="647"/>
      <c r="H272" s="647"/>
      <c r="I272" s="647"/>
      <c r="J272" s="647"/>
      <c r="K272" s="647"/>
      <c r="L272" s="647"/>
      <c r="M272" s="647"/>
    </row>
    <row r="273" spans="1:13" ht="15.75" customHeight="1" x14ac:dyDescent="0.3">
      <c r="A273" s="647"/>
      <c r="B273" s="649"/>
      <c r="C273" s="647"/>
      <c r="D273" s="647"/>
      <c r="E273" s="647"/>
      <c r="F273" s="647"/>
      <c r="G273" s="647"/>
      <c r="H273" s="647"/>
      <c r="I273" s="647"/>
      <c r="J273" s="647"/>
      <c r="K273" s="647"/>
      <c r="L273" s="647"/>
      <c r="M273" s="647"/>
    </row>
    <row r="274" spans="1:13" ht="15.75" customHeight="1" x14ac:dyDescent="0.3">
      <c r="A274" s="647"/>
      <c r="B274" s="649"/>
      <c r="C274" s="647"/>
      <c r="D274" s="647"/>
      <c r="E274" s="647"/>
      <c r="F274" s="647"/>
      <c r="G274" s="647"/>
      <c r="H274" s="647"/>
      <c r="I274" s="647"/>
      <c r="J274" s="647"/>
      <c r="K274" s="647"/>
      <c r="L274" s="647"/>
      <c r="M274" s="647"/>
    </row>
    <row r="275" spans="1:13" ht="15.75" customHeight="1" x14ac:dyDescent="0.3">
      <c r="A275" s="647"/>
      <c r="B275" s="649"/>
      <c r="C275" s="647"/>
      <c r="D275" s="647"/>
      <c r="E275" s="647"/>
      <c r="F275" s="647"/>
      <c r="G275" s="647"/>
      <c r="H275" s="647"/>
      <c r="I275" s="647"/>
      <c r="J275" s="647"/>
      <c r="K275" s="647"/>
      <c r="L275" s="647"/>
      <c r="M275" s="647"/>
    </row>
    <row r="276" spans="1:13" ht="15.75" customHeight="1" x14ac:dyDescent="0.3">
      <c r="A276" s="647"/>
      <c r="B276" s="649"/>
      <c r="C276" s="647"/>
      <c r="D276" s="647"/>
      <c r="E276" s="647"/>
      <c r="F276" s="647"/>
      <c r="G276" s="647"/>
      <c r="H276" s="647"/>
      <c r="I276" s="647"/>
      <c r="J276" s="647"/>
      <c r="K276" s="647"/>
      <c r="L276" s="647"/>
      <c r="M276" s="647"/>
    </row>
    <row r="277" spans="1:13" ht="15.75" customHeight="1" x14ac:dyDescent="0.3">
      <c r="A277" s="647"/>
      <c r="B277" s="649"/>
      <c r="C277" s="647"/>
      <c r="D277" s="647"/>
      <c r="E277" s="647"/>
      <c r="F277" s="647"/>
      <c r="G277" s="647"/>
      <c r="H277" s="647"/>
      <c r="I277" s="647"/>
      <c r="J277" s="647"/>
      <c r="K277" s="647"/>
      <c r="L277" s="647"/>
      <c r="M277" s="647"/>
    </row>
    <row r="278" spans="1:13" ht="15.75" customHeight="1" x14ac:dyDescent="0.3">
      <c r="A278" s="647"/>
      <c r="B278" s="649"/>
      <c r="C278" s="647"/>
      <c r="D278" s="647"/>
      <c r="E278" s="647"/>
      <c r="F278" s="647"/>
      <c r="G278" s="647"/>
      <c r="H278" s="647"/>
      <c r="I278" s="647"/>
      <c r="J278" s="647"/>
      <c r="K278" s="647"/>
      <c r="L278" s="647"/>
      <c r="M278" s="647"/>
    </row>
    <row r="279" spans="1:13" ht="15.75" customHeight="1" x14ac:dyDescent="0.3">
      <c r="A279" s="647"/>
      <c r="B279" s="649"/>
      <c r="C279" s="647"/>
      <c r="D279" s="647"/>
      <c r="E279" s="647"/>
      <c r="F279" s="647"/>
      <c r="G279" s="647"/>
      <c r="H279" s="647"/>
      <c r="I279" s="647"/>
      <c r="J279" s="647"/>
      <c r="K279" s="647"/>
      <c r="L279" s="647"/>
      <c r="M279" s="647"/>
    </row>
    <row r="280" spans="1:13" ht="15.75" customHeight="1" x14ac:dyDescent="0.3">
      <c r="A280" s="647"/>
      <c r="B280" s="649"/>
      <c r="C280" s="647"/>
      <c r="D280" s="647"/>
      <c r="E280" s="647"/>
      <c r="F280" s="647"/>
      <c r="G280" s="647"/>
      <c r="H280" s="647"/>
      <c r="I280" s="647"/>
      <c r="J280" s="647"/>
      <c r="K280" s="647"/>
      <c r="L280" s="647"/>
      <c r="M280" s="647"/>
    </row>
    <row r="281" spans="1:13" ht="15.75" customHeight="1" x14ac:dyDescent="0.3">
      <c r="A281" s="647"/>
      <c r="B281" s="649"/>
      <c r="C281" s="647"/>
      <c r="D281" s="647"/>
      <c r="E281" s="647"/>
      <c r="F281" s="647"/>
      <c r="G281" s="647"/>
      <c r="H281" s="647"/>
      <c r="I281" s="647"/>
      <c r="J281" s="647"/>
      <c r="K281" s="647"/>
      <c r="L281" s="647"/>
      <c r="M281" s="647"/>
    </row>
    <row r="282" spans="1:13" ht="15.75" customHeight="1" x14ac:dyDescent="0.3">
      <c r="A282" s="647"/>
      <c r="B282" s="649"/>
      <c r="C282" s="647"/>
      <c r="D282" s="647"/>
      <c r="E282" s="647"/>
      <c r="F282" s="647"/>
      <c r="G282" s="647"/>
      <c r="H282" s="647"/>
      <c r="I282" s="647"/>
      <c r="J282" s="647"/>
      <c r="K282" s="647"/>
      <c r="L282" s="647"/>
      <c r="M282" s="647"/>
    </row>
    <row r="283" spans="1:13" ht="15.75" customHeight="1" x14ac:dyDescent="0.3">
      <c r="A283" s="647"/>
      <c r="B283" s="649"/>
      <c r="C283" s="647"/>
      <c r="D283" s="647"/>
      <c r="E283" s="647"/>
      <c r="F283" s="647"/>
      <c r="G283" s="647"/>
      <c r="H283" s="647"/>
      <c r="I283" s="647"/>
      <c r="J283" s="647"/>
      <c r="K283" s="647"/>
      <c r="L283" s="647"/>
      <c r="M283" s="647"/>
    </row>
    <row r="284" spans="1:13" ht="15.75" customHeight="1" x14ac:dyDescent="0.3">
      <c r="A284" s="647"/>
      <c r="B284" s="649"/>
      <c r="C284" s="647"/>
      <c r="D284" s="647"/>
      <c r="E284" s="647"/>
      <c r="F284" s="647"/>
      <c r="G284" s="647"/>
      <c r="H284" s="647"/>
      <c r="I284" s="647"/>
      <c r="J284" s="647"/>
      <c r="K284" s="647"/>
      <c r="L284" s="647"/>
      <c r="M284" s="647"/>
    </row>
    <row r="285" spans="1:13" ht="15.75" customHeight="1" x14ac:dyDescent="0.3">
      <c r="A285" s="647"/>
      <c r="B285" s="649"/>
      <c r="C285" s="647"/>
      <c r="D285" s="647"/>
      <c r="E285" s="647"/>
      <c r="F285" s="647"/>
      <c r="G285" s="647"/>
      <c r="H285" s="647"/>
      <c r="I285" s="647"/>
      <c r="J285" s="647"/>
      <c r="K285" s="647"/>
      <c r="L285" s="647"/>
      <c r="M285" s="647"/>
    </row>
    <row r="286" spans="1:13" ht="15.75" customHeight="1" x14ac:dyDescent="0.3">
      <c r="A286" s="647"/>
      <c r="B286" s="649"/>
      <c r="C286" s="647"/>
      <c r="D286" s="647"/>
      <c r="E286" s="647"/>
      <c r="F286" s="647"/>
      <c r="G286" s="647"/>
      <c r="H286" s="647"/>
      <c r="I286" s="647"/>
      <c r="J286" s="647"/>
      <c r="K286" s="647"/>
      <c r="L286" s="647"/>
      <c r="M286" s="647"/>
    </row>
    <row r="287" spans="1:13" ht="15.75" customHeight="1" x14ac:dyDescent="0.3">
      <c r="A287" s="647"/>
      <c r="B287" s="649"/>
      <c r="C287" s="647"/>
      <c r="D287" s="647"/>
      <c r="E287" s="647"/>
      <c r="F287" s="647"/>
      <c r="G287" s="647"/>
      <c r="H287" s="647"/>
      <c r="I287" s="647"/>
      <c r="J287" s="647"/>
      <c r="K287" s="647"/>
      <c r="L287" s="647"/>
      <c r="M287" s="647"/>
    </row>
    <row r="288" spans="1:13" ht="15.75" customHeight="1" x14ac:dyDescent="0.3">
      <c r="A288" s="647"/>
      <c r="B288" s="649"/>
      <c r="C288" s="647"/>
      <c r="D288" s="647"/>
      <c r="E288" s="647"/>
      <c r="F288" s="647"/>
      <c r="G288" s="647"/>
      <c r="H288" s="647"/>
      <c r="I288" s="647"/>
      <c r="J288" s="647"/>
      <c r="K288" s="647"/>
      <c r="L288" s="647"/>
      <c r="M288" s="647"/>
    </row>
    <row r="289" spans="1:13" ht="15.75" customHeight="1" x14ac:dyDescent="0.3">
      <c r="A289" s="647"/>
      <c r="B289" s="649"/>
      <c r="C289" s="647"/>
      <c r="D289" s="647"/>
      <c r="E289" s="647"/>
      <c r="F289" s="647"/>
      <c r="G289" s="647"/>
      <c r="H289" s="647"/>
      <c r="I289" s="647"/>
      <c r="J289" s="647"/>
      <c r="K289" s="647"/>
      <c r="L289" s="647"/>
      <c r="M289" s="647"/>
    </row>
    <row r="290" spans="1:13" ht="15.75" customHeight="1" x14ac:dyDescent="0.3">
      <c r="A290" s="647"/>
      <c r="B290" s="649"/>
      <c r="C290" s="647"/>
      <c r="D290" s="647"/>
      <c r="E290" s="647"/>
      <c r="F290" s="647"/>
      <c r="G290" s="647"/>
      <c r="H290" s="647"/>
      <c r="I290" s="647"/>
      <c r="J290" s="647"/>
      <c r="K290" s="647"/>
      <c r="L290" s="647"/>
      <c r="M290" s="647"/>
    </row>
    <row r="291" spans="1:13" ht="15.75" customHeight="1" x14ac:dyDescent="0.3">
      <c r="A291" s="647"/>
      <c r="B291" s="649"/>
      <c r="C291" s="647"/>
      <c r="D291" s="647"/>
      <c r="E291" s="647"/>
      <c r="F291" s="647"/>
      <c r="G291" s="647"/>
      <c r="H291" s="647"/>
      <c r="I291" s="647"/>
      <c r="J291" s="647"/>
      <c r="K291" s="647"/>
      <c r="L291" s="647"/>
      <c r="M291" s="647"/>
    </row>
    <row r="292" spans="1:13" ht="15.75" customHeight="1" x14ac:dyDescent="0.3">
      <c r="A292" s="647"/>
      <c r="B292" s="649"/>
      <c r="C292" s="647"/>
      <c r="D292" s="647"/>
      <c r="E292" s="647"/>
      <c r="F292" s="647"/>
      <c r="G292" s="647"/>
      <c r="H292" s="647"/>
      <c r="I292" s="647"/>
      <c r="J292" s="647"/>
      <c r="K292" s="647"/>
      <c r="L292" s="647"/>
      <c r="M292" s="647"/>
    </row>
    <row r="293" spans="1:13" ht="15.75" customHeight="1" x14ac:dyDescent="0.3">
      <c r="A293" s="647"/>
      <c r="B293" s="649"/>
      <c r="C293" s="647"/>
      <c r="D293" s="647"/>
      <c r="E293" s="647"/>
      <c r="F293" s="647"/>
      <c r="G293" s="647"/>
      <c r="H293" s="647"/>
      <c r="I293" s="647"/>
      <c r="J293" s="647"/>
      <c r="K293" s="647"/>
      <c r="L293" s="647"/>
      <c r="M293" s="647"/>
    </row>
    <row r="294" spans="1:13" ht="15.75" customHeight="1" x14ac:dyDescent="0.3">
      <c r="A294" s="647"/>
      <c r="B294" s="649"/>
      <c r="C294" s="647"/>
      <c r="D294" s="647"/>
      <c r="E294" s="647"/>
      <c r="F294" s="647"/>
      <c r="G294" s="647"/>
      <c r="H294" s="647"/>
      <c r="I294" s="647"/>
      <c r="J294" s="647"/>
      <c r="K294" s="647"/>
      <c r="L294" s="647"/>
      <c r="M294" s="647"/>
    </row>
    <row r="295" spans="1:13" ht="15.75" customHeight="1" x14ac:dyDescent="0.3">
      <c r="A295" s="647"/>
      <c r="B295" s="649"/>
      <c r="C295" s="647"/>
      <c r="D295" s="647"/>
      <c r="E295" s="647"/>
      <c r="F295" s="647"/>
      <c r="G295" s="647"/>
      <c r="H295" s="647"/>
      <c r="I295" s="647"/>
      <c r="J295" s="647"/>
      <c r="K295" s="647"/>
      <c r="L295" s="647"/>
      <c r="M295" s="647"/>
    </row>
    <row r="296" spans="1:13" ht="15.75" customHeight="1" x14ac:dyDescent="0.3">
      <c r="A296" s="647"/>
      <c r="B296" s="649"/>
      <c r="C296" s="647"/>
      <c r="D296" s="647"/>
      <c r="E296" s="647"/>
      <c r="F296" s="647"/>
      <c r="G296" s="647"/>
      <c r="H296" s="647"/>
      <c r="I296" s="647"/>
      <c r="J296" s="647"/>
      <c r="K296" s="647"/>
      <c r="L296" s="647"/>
      <c r="M296" s="647"/>
    </row>
    <row r="297" spans="1:13" ht="15.75" customHeight="1" x14ac:dyDescent="0.3">
      <c r="A297" s="647"/>
      <c r="B297" s="649"/>
      <c r="C297" s="647"/>
      <c r="D297" s="647"/>
      <c r="E297" s="647"/>
      <c r="F297" s="647"/>
      <c r="G297" s="647"/>
      <c r="H297" s="647"/>
      <c r="I297" s="647"/>
      <c r="J297" s="647"/>
      <c r="K297" s="647"/>
      <c r="L297" s="647"/>
      <c r="M297" s="647"/>
    </row>
    <row r="298" spans="1:13" ht="15.75" customHeight="1" x14ac:dyDescent="0.3">
      <c r="A298" s="647"/>
      <c r="B298" s="649"/>
      <c r="C298" s="647"/>
      <c r="D298" s="647"/>
      <c r="E298" s="647"/>
      <c r="F298" s="647"/>
      <c r="G298" s="647"/>
      <c r="H298" s="647"/>
      <c r="I298" s="647"/>
      <c r="J298" s="647"/>
      <c r="K298" s="647"/>
      <c r="L298" s="647"/>
      <c r="M298" s="647"/>
    </row>
    <row r="299" spans="1:13" ht="15.75" customHeight="1" x14ac:dyDescent="0.3">
      <c r="A299" s="647"/>
      <c r="B299" s="649"/>
      <c r="C299" s="647"/>
      <c r="D299" s="647"/>
      <c r="E299" s="647"/>
      <c r="F299" s="647"/>
      <c r="G299" s="647"/>
      <c r="H299" s="647"/>
      <c r="I299" s="647"/>
      <c r="J299" s="647"/>
      <c r="K299" s="647"/>
      <c r="L299" s="647"/>
      <c r="M299" s="647"/>
    </row>
    <row r="300" spans="1:13" ht="15.75" customHeight="1" x14ac:dyDescent="0.3">
      <c r="A300" s="647"/>
      <c r="B300" s="649"/>
      <c r="C300" s="647"/>
      <c r="D300" s="647"/>
      <c r="E300" s="647"/>
      <c r="F300" s="647"/>
      <c r="G300" s="647"/>
      <c r="H300" s="647"/>
      <c r="I300" s="647"/>
      <c r="J300" s="647"/>
      <c r="K300" s="647"/>
      <c r="L300" s="647"/>
      <c r="M300" s="647"/>
    </row>
    <row r="301" spans="1:13" ht="15.75" customHeight="1" x14ac:dyDescent="0.3">
      <c r="A301" s="647"/>
      <c r="B301" s="649"/>
      <c r="C301" s="647"/>
      <c r="D301" s="647"/>
      <c r="E301" s="647"/>
      <c r="F301" s="647"/>
      <c r="G301" s="647"/>
      <c r="H301" s="647"/>
      <c r="I301" s="647"/>
      <c r="J301" s="647"/>
      <c r="K301" s="647"/>
      <c r="L301" s="647"/>
      <c r="M301" s="647"/>
    </row>
    <row r="302" spans="1:13" ht="15.75" customHeight="1" x14ac:dyDescent="0.3">
      <c r="A302" s="647"/>
      <c r="B302" s="649"/>
      <c r="C302" s="647"/>
      <c r="D302" s="647"/>
      <c r="E302" s="647"/>
      <c r="F302" s="647"/>
      <c r="G302" s="647"/>
      <c r="H302" s="647"/>
      <c r="I302" s="647"/>
      <c r="J302" s="647"/>
      <c r="K302" s="647"/>
      <c r="L302" s="647"/>
      <c r="M302" s="647"/>
    </row>
    <row r="303" spans="1:13" ht="15.75" customHeight="1" x14ac:dyDescent="0.3">
      <c r="A303" s="647"/>
      <c r="B303" s="649"/>
      <c r="C303" s="647"/>
      <c r="D303" s="647"/>
      <c r="E303" s="647"/>
      <c r="F303" s="647"/>
      <c r="G303" s="647"/>
      <c r="H303" s="647"/>
      <c r="I303" s="647"/>
      <c r="J303" s="647"/>
      <c r="K303" s="647"/>
      <c r="L303" s="647"/>
      <c r="M303" s="647"/>
    </row>
    <row r="304" spans="1:13" ht="15.75" customHeight="1" x14ac:dyDescent="0.3">
      <c r="A304" s="647"/>
      <c r="B304" s="649"/>
      <c r="C304" s="647"/>
      <c r="D304" s="647"/>
      <c r="E304" s="647"/>
      <c r="F304" s="647"/>
      <c r="G304" s="647"/>
      <c r="H304" s="647"/>
      <c r="I304" s="647"/>
      <c r="J304" s="647"/>
      <c r="K304" s="647"/>
      <c r="L304" s="647"/>
      <c r="M304" s="647"/>
    </row>
    <row r="305" spans="1:13" ht="15.75" customHeight="1" x14ac:dyDescent="0.3">
      <c r="A305" s="647"/>
      <c r="B305" s="649"/>
      <c r="C305" s="647"/>
      <c r="D305" s="647"/>
      <c r="E305" s="647"/>
      <c r="F305" s="647"/>
      <c r="G305" s="647"/>
      <c r="H305" s="647"/>
      <c r="I305" s="647"/>
      <c r="J305" s="647"/>
      <c r="K305" s="647"/>
      <c r="L305" s="647"/>
      <c r="M305" s="647"/>
    </row>
    <row r="306" spans="1:13" ht="15.75" customHeight="1" x14ac:dyDescent="0.3">
      <c r="A306" s="647"/>
      <c r="B306" s="649"/>
      <c r="C306" s="647"/>
      <c r="D306" s="647"/>
      <c r="E306" s="647"/>
      <c r="F306" s="647"/>
      <c r="G306" s="647"/>
      <c r="H306" s="647"/>
      <c r="I306" s="647"/>
      <c r="J306" s="647"/>
      <c r="K306" s="647"/>
      <c r="L306" s="647"/>
      <c r="M306" s="647"/>
    </row>
    <row r="307" spans="1:13" ht="15.75" customHeight="1" x14ac:dyDescent="0.3">
      <c r="A307" s="647"/>
      <c r="B307" s="649"/>
      <c r="C307" s="647"/>
      <c r="D307" s="647"/>
      <c r="E307" s="647"/>
      <c r="F307" s="647"/>
      <c r="G307" s="647"/>
      <c r="H307" s="647"/>
      <c r="I307" s="647"/>
      <c r="J307" s="647"/>
      <c r="K307" s="647"/>
      <c r="L307" s="647"/>
      <c r="M307" s="647"/>
    </row>
    <row r="308" spans="1:13" ht="15.75" customHeight="1" x14ac:dyDescent="0.3">
      <c r="A308" s="647"/>
      <c r="B308" s="649"/>
      <c r="C308" s="647"/>
      <c r="D308" s="647"/>
      <c r="E308" s="647"/>
      <c r="F308" s="647"/>
      <c r="G308" s="647"/>
      <c r="H308" s="647"/>
      <c r="I308" s="647"/>
      <c r="J308" s="647"/>
      <c r="K308" s="647"/>
      <c r="L308" s="647"/>
      <c r="M308" s="647"/>
    </row>
    <row r="309" spans="1:13" ht="15.75" customHeight="1" x14ac:dyDescent="0.3">
      <c r="A309" s="647"/>
      <c r="B309" s="649"/>
      <c r="C309" s="647"/>
      <c r="D309" s="647"/>
      <c r="E309" s="647"/>
      <c r="F309" s="647"/>
      <c r="G309" s="647"/>
      <c r="H309" s="647"/>
      <c r="I309" s="647"/>
      <c r="J309" s="647"/>
      <c r="K309" s="647"/>
      <c r="L309" s="647"/>
      <c r="M309" s="647"/>
    </row>
    <row r="310" spans="1:13" ht="15.75" customHeight="1" x14ac:dyDescent="0.3">
      <c r="A310" s="647"/>
      <c r="B310" s="649"/>
      <c r="C310" s="647"/>
      <c r="D310" s="647"/>
      <c r="E310" s="647"/>
      <c r="F310" s="647"/>
      <c r="G310" s="647"/>
      <c r="H310" s="647"/>
      <c r="I310" s="647"/>
      <c r="J310" s="647"/>
      <c r="K310" s="647"/>
      <c r="L310" s="647"/>
      <c r="M310" s="647"/>
    </row>
    <row r="311" spans="1:13" ht="15.75" customHeight="1" x14ac:dyDescent="0.3">
      <c r="A311" s="647"/>
      <c r="B311" s="649"/>
      <c r="C311" s="647"/>
      <c r="D311" s="647"/>
      <c r="E311" s="647"/>
      <c r="F311" s="647"/>
      <c r="G311" s="647"/>
      <c r="H311" s="647"/>
      <c r="I311" s="647"/>
      <c r="J311" s="647"/>
      <c r="K311" s="647"/>
      <c r="L311" s="647"/>
      <c r="M311" s="647"/>
    </row>
    <row r="312" spans="1:13" ht="15.75" customHeight="1" x14ac:dyDescent="0.3">
      <c r="A312" s="647"/>
      <c r="B312" s="649"/>
      <c r="C312" s="647"/>
      <c r="D312" s="647"/>
      <c r="E312" s="647"/>
      <c r="F312" s="647"/>
      <c r="G312" s="647"/>
      <c r="H312" s="647"/>
      <c r="I312" s="647"/>
      <c r="J312" s="647"/>
      <c r="K312" s="647"/>
      <c r="L312" s="647"/>
      <c r="M312" s="647"/>
    </row>
    <row r="313" spans="1:13" ht="15.75" customHeight="1" x14ac:dyDescent="0.3">
      <c r="A313" s="647"/>
      <c r="B313" s="649"/>
      <c r="C313" s="647"/>
      <c r="D313" s="647"/>
      <c r="E313" s="647"/>
      <c r="F313" s="647"/>
      <c r="G313" s="647"/>
      <c r="H313" s="647"/>
      <c r="I313" s="647"/>
      <c r="J313" s="647"/>
      <c r="K313" s="647"/>
      <c r="L313" s="647"/>
      <c r="M313" s="647"/>
    </row>
    <row r="314" spans="1:13" ht="15.75" customHeight="1" x14ac:dyDescent="0.3">
      <c r="A314" s="647"/>
      <c r="B314" s="649"/>
      <c r="C314" s="647"/>
      <c r="D314" s="647"/>
      <c r="E314" s="647"/>
      <c r="F314" s="647"/>
      <c r="G314" s="647"/>
      <c r="H314" s="647"/>
      <c r="I314" s="647"/>
      <c r="J314" s="647"/>
      <c r="K314" s="647"/>
      <c r="L314" s="647"/>
      <c r="M314" s="647"/>
    </row>
    <row r="315" spans="1:13" ht="15.75" customHeight="1" x14ac:dyDescent="0.3">
      <c r="A315" s="647"/>
      <c r="B315" s="649"/>
      <c r="C315" s="647"/>
      <c r="D315" s="647"/>
      <c r="E315" s="647"/>
      <c r="F315" s="647"/>
      <c r="G315" s="647"/>
      <c r="H315" s="647"/>
      <c r="I315" s="647"/>
      <c r="J315" s="647"/>
      <c r="K315" s="647"/>
      <c r="L315" s="647"/>
      <c r="M315" s="647"/>
    </row>
    <row r="316" spans="1:13" ht="15.75" customHeight="1" x14ac:dyDescent="0.3">
      <c r="A316" s="647"/>
      <c r="B316" s="649"/>
      <c r="C316" s="647"/>
      <c r="D316" s="647"/>
      <c r="E316" s="647"/>
      <c r="F316" s="647"/>
      <c r="G316" s="647"/>
      <c r="H316" s="647"/>
      <c r="I316" s="647"/>
      <c r="J316" s="647"/>
      <c r="K316" s="647"/>
      <c r="L316" s="647"/>
      <c r="M316" s="647"/>
    </row>
    <row r="317" spans="1:13" ht="15.75" customHeight="1" x14ac:dyDescent="0.3">
      <c r="A317" s="647"/>
      <c r="B317" s="649"/>
      <c r="C317" s="647"/>
      <c r="D317" s="647"/>
      <c r="E317" s="647"/>
      <c r="F317" s="647"/>
      <c r="G317" s="647"/>
      <c r="H317" s="647"/>
      <c r="I317" s="647"/>
      <c r="J317" s="647"/>
      <c r="K317" s="647"/>
      <c r="L317" s="647"/>
      <c r="M317" s="647"/>
    </row>
    <row r="318" spans="1:13" ht="15.75" customHeight="1" x14ac:dyDescent="0.3">
      <c r="A318" s="647"/>
      <c r="B318" s="649"/>
      <c r="C318" s="647"/>
      <c r="D318" s="647"/>
      <c r="E318" s="647"/>
      <c r="F318" s="647"/>
      <c r="G318" s="647"/>
      <c r="H318" s="647"/>
      <c r="I318" s="647"/>
      <c r="J318" s="647"/>
      <c r="K318" s="647"/>
      <c r="L318" s="647"/>
      <c r="M318" s="647"/>
    </row>
    <row r="319" spans="1:13" ht="15.75" customHeight="1" x14ac:dyDescent="0.3">
      <c r="A319" s="647"/>
      <c r="B319" s="649"/>
      <c r="C319" s="647"/>
      <c r="D319" s="647"/>
      <c r="E319" s="647"/>
      <c r="F319" s="647"/>
      <c r="G319" s="647"/>
      <c r="H319" s="647"/>
      <c r="I319" s="647"/>
      <c r="J319" s="647"/>
      <c r="K319" s="647"/>
      <c r="L319" s="647"/>
      <c r="M319" s="647"/>
    </row>
    <row r="320" spans="1:13" ht="15.75" customHeight="1" x14ac:dyDescent="0.3">
      <c r="A320" s="647"/>
      <c r="B320" s="649"/>
      <c r="C320" s="647"/>
      <c r="D320" s="647"/>
      <c r="E320" s="647"/>
      <c r="F320" s="647"/>
      <c r="G320" s="647"/>
      <c r="H320" s="647"/>
      <c r="I320" s="647"/>
      <c r="J320" s="647"/>
      <c r="K320" s="647"/>
      <c r="L320" s="647"/>
      <c r="M320" s="647"/>
    </row>
    <row r="321" spans="1:13" ht="15.75" customHeight="1" x14ac:dyDescent="0.3">
      <c r="A321" s="647"/>
      <c r="B321" s="649"/>
      <c r="C321" s="647"/>
      <c r="D321" s="647"/>
      <c r="E321" s="647"/>
      <c r="F321" s="647"/>
      <c r="G321" s="647"/>
      <c r="H321" s="647"/>
      <c r="I321" s="647"/>
      <c r="J321" s="647"/>
      <c r="K321" s="647"/>
      <c r="L321" s="647"/>
      <c r="M321" s="647"/>
    </row>
    <row r="322" spans="1:13" ht="15.75" customHeight="1" x14ac:dyDescent="0.3">
      <c r="A322" s="647"/>
      <c r="B322" s="649"/>
      <c r="C322" s="647"/>
      <c r="D322" s="647"/>
      <c r="E322" s="647"/>
      <c r="F322" s="647"/>
      <c r="G322" s="647"/>
      <c r="H322" s="647"/>
      <c r="I322" s="647"/>
      <c r="J322" s="647"/>
      <c r="K322" s="647"/>
      <c r="L322" s="647"/>
      <c r="M322" s="647"/>
    </row>
    <row r="323" spans="1:13" ht="15.75" customHeight="1" x14ac:dyDescent="0.3">
      <c r="A323" s="647"/>
      <c r="B323" s="649"/>
      <c r="C323" s="647"/>
      <c r="D323" s="647"/>
      <c r="E323" s="647"/>
      <c r="F323" s="647"/>
      <c r="G323" s="647"/>
      <c r="H323" s="647"/>
      <c r="I323" s="647"/>
      <c r="J323" s="647"/>
      <c r="K323" s="647"/>
      <c r="L323" s="647"/>
      <c r="M323" s="647"/>
    </row>
    <row r="324" spans="1:13" ht="15.75" customHeight="1" x14ac:dyDescent="0.3">
      <c r="A324" s="647"/>
      <c r="B324" s="649"/>
      <c r="C324" s="647"/>
      <c r="D324" s="647"/>
      <c r="E324" s="647"/>
      <c r="F324" s="647"/>
      <c r="G324" s="647"/>
      <c r="H324" s="647"/>
      <c r="I324" s="647"/>
      <c r="J324" s="647"/>
      <c r="K324" s="647"/>
      <c r="L324" s="647"/>
      <c r="M324" s="647"/>
    </row>
    <row r="325" spans="1:13" ht="15.75" customHeight="1" x14ac:dyDescent="0.3">
      <c r="A325" s="647"/>
      <c r="B325" s="649"/>
      <c r="C325" s="647"/>
      <c r="D325" s="647"/>
      <c r="E325" s="647"/>
      <c r="F325" s="647"/>
      <c r="G325" s="647"/>
      <c r="H325" s="647"/>
      <c r="I325" s="647"/>
      <c r="J325" s="647"/>
      <c r="K325" s="647"/>
      <c r="L325" s="647"/>
      <c r="M325" s="647"/>
    </row>
    <row r="326" spans="1:13" ht="15.75" customHeight="1" x14ac:dyDescent="0.3">
      <c r="A326" s="647"/>
      <c r="B326" s="649"/>
      <c r="C326" s="647"/>
      <c r="D326" s="647"/>
      <c r="E326" s="647"/>
      <c r="F326" s="647"/>
      <c r="G326" s="647"/>
      <c r="H326" s="647"/>
      <c r="I326" s="647"/>
      <c r="J326" s="647"/>
      <c r="K326" s="647"/>
      <c r="L326" s="647"/>
      <c r="M326" s="647"/>
    </row>
    <row r="327" spans="1:13" ht="15.75" customHeight="1" x14ac:dyDescent="0.3">
      <c r="A327" s="647"/>
      <c r="B327" s="649"/>
      <c r="C327" s="647"/>
      <c r="D327" s="647"/>
      <c r="E327" s="647"/>
      <c r="F327" s="647"/>
      <c r="G327" s="647"/>
      <c r="H327" s="647"/>
      <c r="I327" s="647"/>
      <c r="J327" s="647"/>
      <c r="K327" s="647"/>
      <c r="L327" s="647"/>
      <c r="M327" s="647"/>
    </row>
    <row r="328" spans="1:13" ht="15.75" customHeight="1" x14ac:dyDescent="0.3">
      <c r="A328" s="647"/>
      <c r="B328" s="649"/>
      <c r="C328" s="647"/>
      <c r="D328" s="647"/>
      <c r="E328" s="647"/>
      <c r="F328" s="647"/>
      <c r="G328" s="647"/>
      <c r="H328" s="647"/>
      <c r="I328" s="647"/>
      <c r="J328" s="647"/>
      <c r="K328" s="647"/>
      <c r="L328" s="647"/>
      <c r="M328" s="647"/>
    </row>
    <row r="329" spans="1:13" ht="15.75" customHeight="1" x14ac:dyDescent="0.3">
      <c r="A329" s="647"/>
      <c r="B329" s="649"/>
      <c r="C329" s="647"/>
      <c r="D329" s="647"/>
      <c r="E329" s="647"/>
      <c r="F329" s="647"/>
      <c r="G329" s="647"/>
      <c r="H329" s="647"/>
      <c r="I329" s="647"/>
      <c r="J329" s="647"/>
      <c r="K329" s="647"/>
      <c r="L329" s="647"/>
      <c r="M329" s="647"/>
    </row>
    <row r="330" spans="1:13" ht="15.75" customHeight="1" x14ac:dyDescent="0.3">
      <c r="A330" s="647"/>
      <c r="B330" s="649"/>
      <c r="C330" s="647"/>
      <c r="D330" s="647"/>
      <c r="E330" s="647"/>
      <c r="F330" s="647"/>
      <c r="G330" s="647"/>
      <c r="H330" s="647"/>
      <c r="I330" s="647"/>
      <c r="J330" s="647"/>
      <c r="K330" s="647"/>
      <c r="L330" s="647"/>
      <c r="M330" s="647"/>
    </row>
    <row r="331" spans="1:13" ht="15.75" customHeight="1" x14ac:dyDescent="0.3">
      <c r="A331" s="647"/>
      <c r="B331" s="649"/>
      <c r="C331" s="647"/>
      <c r="D331" s="647"/>
      <c r="E331" s="647"/>
      <c r="F331" s="647"/>
      <c r="G331" s="647"/>
      <c r="H331" s="647"/>
      <c r="I331" s="647"/>
      <c r="J331" s="647"/>
      <c r="K331" s="647"/>
      <c r="L331" s="647"/>
      <c r="M331" s="647"/>
    </row>
    <row r="332" spans="1:13" ht="15.75" customHeight="1" x14ac:dyDescent="0.3">
      <c r="A332" s="647"/>
      <c r="B332" s="649"/>
      <c r="C332" s="647"/>
      <c r="D332" s="647"/>
      <c r="E332" s="647"/>
      <c r="F332" s="647"/>
      <c r="G332" s="647"/>
      <c r="H332" s="647"/>
      <c r="I332" s="647"/>
      <c r="J332" s="647"/>
      <c r="K332" s="647"/>
      <c r="L332" s="647"/>
      <c r="M332" s="647"/>
    </row>
    <row r="333" spans="1:13" ht="15.75" customHeight="1" x14ac:dyDescent="0.3">
      <c r="A333" s="647"/>
      <c r="B333" s="649"/>
      <c r="C333" s="647"/>
      <c r="D333" s="647"/>
      <c r="E333" s="647"/>
      <c r="F333" s="647"/>
      <c r="G333" s="647"/>
      <c r="H333" s="647"/>
      <c r="I333" s="647"/>
      <c r="J333" s="647"/>
      <c r="K333" s="647"/>
      <c r="L333" s="647"/>
      <c r="M333" s="647"/>
    </row>
    <row r="334" spans="1:13" ht="15.75" customHeight="1" x14ac:dyDescent="0.3">
      <c r="A334" s="647"/>
      <c r="B334" s="649"/>
      <c r="C334" s="647"/>
      <c r="D334" s="647"/>
      <c r="E334" s="647"/>
      <c r="F334" s="647"/>
      <c r="G334" s="647"/>
      <c r="H334" s="647"/>
      <c r="I334" s="647"/>
      <c r="J334" s="647"/>
      <c r="K334" s="647"/>
      <c r="L334" s="647"/>
      <c r="M334" s="647"/>
    </row>
    <row r="335" spans="1:13" ht="15.75" customHeight="1" x14ac:dyDescent="0.3">
      <c r="A335" s="647"/>
      <c r="B335" s="649"/>
      <c r="C335" s="647"/>
      <c r="D335" s="647"/>
      <c r="E335" s="647"/>
      <c r="F335" s="647"/>
      <c r="G335" s="647"/>
      <c r="H335" s="647"/>
      <c r="I335" s="647"/>
      <c r="J335" s="647"/>
      <c r="K335" s="647"/>
      <c r="L335" s="647"/>
      <c r="M335" s="647"/>
    </row>
    <row r="336" spans="1:13" ht="15.75" customHeight="1" x14ac:dyDescent="0.3">
      <c r="A336" s="647"/>
      <c r="B336" s="649"/>
      <c r="C336" s="647"/>
      <c r="D336" s="647"/>
      <c r="E336" s="647"/>
      <c r="F336" s="647"/>
      <c r="G336" s="647"/>
      <c r="H336" s="647"/>
      <c r="I336" s="647"/>
      <c r="J336" s="647"/>
      <c r="K336" s="647"/>
      <c r="L336" s="647"/>
      <c r="M336" s="647"/>
    </row>
    <row r="337" spans="1:13" ht="15.75" customHeight="1" x14ac:dyDescent="0.3">
      <c r="A337" s="647"/>
      <c r="B337" s="649"/>
      <c r="C337" s="647"/>
      <c r="D337" s="647"/>
      <c r="E337" s="647"/>
      <c r="F337" s="647"/>
      <c r="G337" s="647"/>
      <c r="H337" s="647"/>
      <c r="I337" s="647"/>
      <c r="J337" s="647"/>
      <c r="K337" s="647"/>
      <c r="L337" s="647"/>
      <c r="M337" s="647"/>
    </row>
    <row r="338" spans="1:13" ht="15.75" customHeight="1" x14ac:dyDescent="0.3">
      <c r="A338" s="647"/>
      <c r="B338" s="649"/>
      <c r="C338" s="647"/>
      <c r="D338" s="647"/>
      <c r="E338" s="647"/>
      <c r="F338" s="647"/>
      <c r="G338" s="647"/>
      <c r="H338" s="647"/>
      <c r="I338" s="647"/>
      <c r="J338" s="647"/>
      <c r="K338" s="647"/>
      <c r="L338" s="647"/>
      <c r="M338" s="647"/>
    </row>
    <row r="339" spans="1:13" ht="15.75" customHeight="1" x14ac:dyDescent="0.3">
      <c r="A339" s="647"/>
      <c r="B339" s="649"/>
      <c r="C339" s="647"/>
      <c r="D339" s="647"/>
      <c r="E339" s="647"/>
      <c r="F339" s="647"/>
      <c r="G339" s="647"/>
      <c r="H339" s="647"/>
      <c r="I339" s="647"/>
      <c r="J339" s="647"/>
      <c r="K339" s="647"/>
      <c r="L339" s="647"/>
      <c r="M339" s="647"/>
    </row>
    <row r="340" spans="1:13" ht="15.75" customHeight="1" x14ac:dyDescent="0.3">
      <c r="A340" s="647"/>
      <c r="B340" s="649"/>
      <c r="C340" s="647"/>
      <c r="D340" s="647"/>
      <c r="E340" s="647"/>
      <c r="F340" s="647"/>
      <c r="G340" s="647"/>
      <c r="H340" s="647"/>
      <c r="I340" s="647"/>
      <c r="J340" s="647"/>
      <c r="K340" s="647"/>
      <c r="L340" s="647"/>
      <c r="M340" s="647"/>
    </row>
    <row r="341" spans="1:13" ht="15.75" customHeight="1" x14ac:dyDescent="0.3">
      <c r="A341" s="647"/>
      <c r="B341" s="649"/>
      <c r="C341" s="647"/>
      <c r="D341" s="647"/>
      <c r="E341" s="647"/>
      <c r="F341" s="647"/>
      <c r="G341" s="647"/>
      <c r="H341" s="647"/>
      <c r="I341" s="647"/>
      <c r="J341" s="647"/>
      <c r="K341" s="647"/>
      <c r="L341" s="647"/>
      <c r="M341" s="647"/>
    </row>
    <row r="342" spans="1:13" ht="15.75" customHeight="1" x14ac:dyDescent="0.3">
      <c r="A342" s="647"/>
      <c r="B342" s="649"/>
      <c r="C342" s="647"/>
      <c r="D342" s="647"/>
      <c r="E342" s="647"/>
      <c r="F342" s="647"/>
      <c r="G342" s="647"/>
      <c r="H342" s="647"/>
      <c r="I342" s="647"/>
      <c r="J342" s="647"/>
      <c r="K342" s="647"/>
      <c r="L342" s="647"/>
      <c r="M342" s="647"/>
    </row>
    <row r="343" spans="1:13" ht="15.75" customHeight="1" x14ac:dyDescent="0.3">
      <c r="A343" s="647"/>
      <c r="B343" s="649"/>
      <c r="C343" s="647"/>
      <c r="D343" s="647"/>
      <c r="E343" s="647"/>
      <c r="F343" s="647"/>
      <c r="G343" s="647"/>
      <c r="H343" s="647"/>
      <c r="I343" s="647"/>
      <c r="J343" s="647"/>
      <c r="K343" s="647"/>
      <c r="L343" s="647"/>
      <c r="M343" s="647"/>
    </row>
    <row r="344" spans="1:13" ht="15.75" customHeight="1" x14ac:dyDescent="0.3">
      <c r="A344" s="647"/>
      <c r="B344" s="649"/>
      <c r="C344" s="647"/>
      <c r="D344" s="647"/>
      <c r="E344" s="647"/>
      <c r="F344" s="647"/>
      <c r="G344" s="647"/>
      <c r="H344" s="647"/>
      <c r="I344" s="647"/>
      <c r="J344" s="647"/>
      <c r="K344" s="647"/>
      <c r="L344" s="647"/>
      <c r="M344" s="647"/>
    </row>
    <row r="345" spans="1:13" ht="15.75" customHeight="1" x14ac:dyDescent="0.3">
      <c r="A345" s="647"/>
      <c r="B345" s="649"/>
      <c r="C345" s="647"/>
      <c r="D345" s="647"/>
      <c r="E345" s="647"/>
      <c r="F345" s="647"/>
      <c r="G345" s="647"/>
      <c r="H345" s="647"/>
      <c r="I345" s="647"/>
      <c r="J345" s="647"/>
      <c r="K345" s="647"/>
      <c r="L345" s="647"/>
      <c r="M345" s="647"/>
    </row>
    <row r="346" spans="1:13" ht="15.75" customHeight="1" x14ac:dyDescent="0.3">
      <c r="A346" s="647"/>
      <c r="B346" s="649"/>
      <c r="C346" s="647"/>
      <c r="D346" s="647"/>
      <c r="E346" s="647"/>
      <c r="F346" s="647"/>
      <c r="G346" s="647"/>
      <c r="H346" s="647"/>
      <c r="I346" s="647"/>
      <c r="J346" s="647"/>
      <c r="K346" s="647"/>
      <c r="L346" s="647"/>
      <c r="M346" s="647"/>
    </row>
    <row r="347" spans="1:13" ht="15.75" customHeight="1" x14ac:dyDescent="0.3">
      <c r="A347" s="647"/>
      <c r="B347" s="649"/>
      <c r="C347" s="647"/>
      <c r="D347" s="647"/>
      <c r="E347" s="647"/>
      <c r="F347" s="647"/>
      <c r="G347" s="647"/>
      <c r="H347" s="647"/>
      <c r="I347" s="647"/>
      <c r="J347" s="647"/>
      <c r="K347" s="647"/>
      <c r="L347" s="647"/>
      <c r="M347" s="647"/>
    </row>
    <row r="348" spans="1:13" ht="15.75" customHeight="1" x14ac:dyDescent="0.3">
      <c r="A348" s="647"/>
      <c r="B348" s="649"/>
      <c r="C348" s="647"/>
      <c r="D348" s="647"/>
      <c r="E348" s="647"/>
      <c r="F348" s="647"/>
      <c r="G348" s="647"/>
      <c r="H348" s="647"/>
      <c r="I348" s="647"/>
      <c r="J348" s="647"/>
      <c r="K348" s="647"/>
      <c r="L348" s="647"/>
      <c r="M348" s="647"/>
    </row>
    <row r="349" spans="1:13" ht="15.75" customHeight="1" x14ac:dyDescent="0.3">
      <c r="A349" s="647"/>
      <c r="B349" s="649"/>
      <c r="C349" s="647"/>
      <c r="D349" s="647"/>
      <c r="E349" s="647"/>
      <c r="F349" s="647"/>
      <c r="G349" s="647"/>
      <c r="H349" s="647"/>
      <c r="I349" s="647"/>
      <c r="J349" s="647"/>
      <c r="K349" s="647"/>
      <c r="L349" s="647"/>
      <c r="M349" s="647"/>
    </row>
    <row r="350" spans="1:13" ht="15.75" customHeight="1" x14ac:dyDescent="0.3">
      <c r="A350" s="647"/>
      <c r="B350" s="649"/>
      <c r="C350" s="647"/>
      <c r="D350" s="647"/>
      <c r="E350" s="647"/>
      <c r="F350" s="647"/>
      <c r="G350" s="647"/>
      <c r="H350" s="647"/>
      <c r="I350" s="647"/>
      <c r="J350" s="647"/>
      <c r="K350" s="647"/>
      <c r="L350" s="647"/>
      <c r="M350" s="647"/>
    </row>
    <row r="351" spans="1:13" ht="15.75" customHeight="1" x14ac:dyDescent="0.3">
      <c r="A351" s="647"/>
      <c r="B351" s="649"/>
      <c r="C351" s="647"/>
      <c r="D351" s="647"/>
      <c r="E351" s="647"/>
      <c r="F351" s="647"/>
      <c r="G351" s="647"/>
      <c r="H351" s="647"/>
      <c r="I351" s="647"/>
      <c r="J351" s="647"/>
      <c r="K351" s="647"/>
      <c r="L351" s="647"/>
      <c r="M351" s="647"/>
    </row>
    <row r="352" spans="1:13" ht="15.75" customHeight="1" x14ac:dyDescent="0.3">
      <c r="A352" s="647"/>
      <c r="B352" s="649"/>
      <c r="C352" s="647"/>
      <c r="D352" s="647"/>
      <c r="E352" s="647"/>
      <c r="F352" s="647"/>
      <c r="G352" s="647"/>
      <c r="H352" s="647"/>
      <c r="I352" s="647"/>
      <c r="J352" s="647"/>
      <c r="K352" s="647"/>
      <c r="L352" s="647"/>
      <c r="M352" s="647"/>
    </row>
    <row r="353" spans="1:13" ht="15.75" customHeight="1" x14ac:dyDescent="0.3">
      <c r="A353" s="647"/>
      <c r="B353" s="649"/>
      <c r="C353" s="647"/>
      <c r="D353" s="647"/>
      <c r="E353" s="647"/>
      <c r="F353" s="647"/>
      <c r="G353" s="647"/>
      <c r="H353" s="647"/>
      <c r="I353" s="647"/>
      <c r="J353" s="647"/>
      <c r="K353" s="647"/>
      <c r="L353" s="647"/>
      <c r="M353" s="647"/>
    </row>
    <row r="354" spans="1:13" ht="15.75" customHeight="1" x14ac:dyDescent="0.3">
      <c r="A354" s="647"/>
      <c r="B354" s="649"/>
      <c r="C354" s="647"/>
      <c r="D354" s="647"/>
      <c r="E354" s="647"/>
      <c r="F354" s="647"/>
      <c r="G354" s="647"/>
      <c r="H354" s="647"/>
      <c r="I354" s="647"/>
      <c r="J354" s="647"/>
      <c r="K354" s="647"/>
      <c r="L354" s="647"/>
      <c r="M354" s="647"/>
    </row>
    <row r="355" spans="1:13" ht="15.75" customHeight="1" x14ac:dyDescent="0.3">
      <c r="A355" s="647"/>
      <c r="B355" s="649"/>
      <c r="C355" s="647"/>
      <c r="D355" s="647"/>
      <c r="E355" s="647"/>
      <c r="F355" s="647"/>
      <c r="G355" s="647"/>
      <c r="H355" s="647"/>
      <c r="I355" s="647"/>
      <c r="J355" s="647"/>
      <c r="K355" s="647"/>
      <c r="L355" s="647"/>
      <c r="M355" s="647"/>
    </row>
    <row r="356" spans="1:13" ht="15.75" customHeight="1" x14ac:dyDescent="0.3">
      <c r="A356" s="647"/>
      <c r="B356" s="649"/>
      <c r="C356" s="647"/>
      <c r="D356" s="647"/>
      <c r="E356" s="647"/>
      <c r="F356" s="647"/>
      <c r="G356" s="647"/>
      <c r="H356" s="647"/>
      <c r="I356" s="647"/>
      <c r="J356" s="647"/>
      <c r="K356" s="647"/>
      <c r="L356" s="647"/>
      <c r="M356" s="647"/>
    </row>
    <row r="357" spans="1:13" ht="15.75" customHeight="1" x14ac:dyDescent="0.3">
      <c r="A357" s="647"/>
      <c r="B357" s="649"/>
      <c r="C357" s="647"/>
      <c r="D357" s="647"/>
      <c r="E357" s="647"/>
      <c r="F357" s="647"/>
      <c r="G357" s="647"/>
      <c r="H357" s="647"/>
      <c r="I357" s="647"/>
      <c r="J357" s="647"/>
      <c r="K357" s="647"/>
      <c r="L357" s="647"/>
      <c r="M357" s="647"/>
    </row>
    <row r="358" spans="1:13" ht="15.75" customHeight="1" x14ac:dyDescent="0.3">
      <c r="A358" s="647"/>
      <c r="B358" s="649"/>
      <c r="C358" s="647"/>
      <c r="D358" s="647"/>
      <c r="E358" s="647"/>
      <c r="F358" s="647"/>
      <c r="G358" s="647"/>
      <c r="H358" s="647"/>
      <c r="I358" s="647"/>
      <c r="J358" s="647"/>
      <c r="K358" s="647"/>
      <c r="L358" s="647"/>
      <c r="M358" s="647"/>
    </row>
    <row r="359" spans="1:13" ht="15.75" customHeight="1" x14ac:dyDescent="0.3">
      <c r="A359" s="647"/>
      <c r="B359" s="649"/>
      <c r="C359" s="647"/>
      <c r="D359" s="647"/>
      <c r="E359" s="647"/>
      <c r="F359" s="647"/>
      <c r="G359" s="647"/>
      <c r="H359" s="647"/>
      <c r="I359" s="647"/>
      <c r="J359" s="647"/>
      <c r="K359" s="647"/>
      <c r="L359" s="647"/>
      <c r="M359" s="647"/>
    </row>
    <row r="360" spans="1:13" ht="15.75" customHeight="1" x14ac:dyDescent="0.3">
      <c r="A360" s="647"/>
      <c r="B360" s="649"/>
      <c r="C360" s="647"/>
      <c r="D360" s="647"/>
      <c r="E360" s="647"/>
      <c r="F360" s="647"/>
      <c r="G360" s="647"/>
      <c r="H360" s="647"/>
      <c r="I360" s="647"/>
      <c r="J360" s="647"/>
      <c r="K360" s="647"/>
      <c r="L360" s="647"/>
      <c r="M360" s="647"/>
    </row>
    <row r="361" spans="1:13" ht="15.75" customHeight="1" x14ac:dyDescent="0.3">
      <c r="A361" s="647"/>
      <c r="B361" s="649"/>
      <c r="C361" s="647"/>
      <c r="D361" s="647"/>
      <c r="E361" s="647"/>
      <c r="F361" s="647"/>
      <c r="G361" s="647"/>
      <c r="H361" s="647"/>
      <c r="I361" s="647"/>
      <c r="J361" s="647"/>
      <c r="K361" s="647"/>
      <c r="L361" s="647"/>
      <c r="M361" s="647"/>
    </row>
    <row r="362" spans="1:13" ht="15.75" customHeight="1" x14ac:dyDescent="0.3">
      <c r="A362" s="647"/>
      <c r="B362" s="649"/>
      <c r="C362" s="647"/>
      <c r="D362" s="647"/>
      <c r="E362" s="647"/>
      <c r="F362" s="647"/>
      <c r="G362" s="647"/>
      <c r="H362" s="647"/>
      <c r="I362" s="647"/>
      <c r="J362" s="647"/>
      <c r="K362" s="647"/>
      <c r="L362" s="647"/>
      <c r="M362" s="647"/>
    </row>
    <row r="363" spans="1:13" ht="15.75" customHeight="1" x14ac:dyDescent="0.3">
      <c r="A363" s="647"/>
      <c r="B363" s="649"/>
      <c r="C363" s="647"/>
      <c r="D363" s="647"/>
      <c r="E363" s="647"/>
      <c r="F363" s="647"/>
      <c r="G363" s="647"/>
      <c r="H363" s="647"/>
      <c r="I363" s="647"/>
      <c r="J363" s="647"/>
      <c r="K363" s="647"/>
      <c r="L363" s="647"/>
      <c r="M363" s="647"/>
    </row>
    <row r="364" spans="1:13" ht="15.75" customHeight="1" x14ac:dyDescent="0.3">
      <c r="A364" s="647"/>
      <c r="B364" s="649"/>
      <c r="C364" s="647"/>
      <c r="D364" s="647"/>
      <c r="E364" s="647"/>
      <c r="F364" s="647"/>
      <c r="G364" s="647"/>
      <c r="H364" s="647"/>
      <c r="I364" s="647"/>
      <c r="J364" s="647"/>
      <c r="K364" s="647"/>
      <c r="L364" s="647"/>
      <c r="M364" s="647"/>
    </row>
    <row r="365" spans="1:13" ht="15.75" customHeight="1" x14ac:dyDescent="0.3">
      <c r="A365" s="647"/>
      <c r="B365" s="649"/>
      <c r="C365" s="647"/>
      <c r="D365" s="647"/>
      <c r="E365" s="647"/>
      <c r="F365" s="647"/>
      <c r="G365" s="647"/>
      <c r="H365" s="647"/>
      <c r="I365" s="647"/>
      <c r="J365" s="647"/>
      <c r="K365" s="647"/>
      <c r="L365" s="647"/>
      <c r="M365" s="647"/>
    </row>
    <row r="366" spans="1:13" ht="15.75" customHeight="1" x14ac:dyDescent="0.3">
      <c r="A366" s="647"/>
      <c r="B366" s="649"/>
      <c r="C366" s="647"/>
      <c r="D366" s="647"/>
      <c r="E366" s="647"/>
      <c r="F366" s="647"/>
      <c r="G366" s="647"/>
      <c r="H366" s="647"/>
      <c r="I366" s="647"/>
      <c r="J366" s="647"/>
      <c r="K366" s="647"/>
      <c r="L366" s="647"/>
      <c r="M366" s="647"/>
    </row>
    <row r="367" spans="1:13" ht="15.75" customHeight="1" x14ac:dyDescent="0.3">
      <c r="A367" s="647"/>
      <c r="B367" s="649"/>
      <c r="C367" s="647"/>
      <c r="D367" s="647"/>
      <c r="E367" s="647"/>
      <c r="F367" s="647"/>
      <c r="G367" s="647"/>
      <c r="H367" s="647"/>
      <c r="I367" s="647"/>
      <c r="J367" s="647"/>
      <c r="K367" s="647"/>
      <c r="L367" s="647"/>
      <c r="M367" s="647"/>
    </row>
    <row r="368" spans="1:13" ht="15.75" customHeight="1" x14ac:dyDescent="0.3">
      <c r="A368" s="647"/>
      <c r="B368" s="649"/>
      <c r="C368" s="647"/>
      <c r="D368" s="647"/>
      <c r="E368" s="647"/>
      <c r="F368" s="647"/>
      <c r="G368" s="647"/>
      <c r="H368" s="647"/>
      <c r="I368" s="647"/>
      <c r="J368" s="647"/>
      <c r="K368" s="647"/>
      <c r="L368" s="647"/>
      <c r="M368" s="647"/>
    </row>
    <row r="369" spans="1:13" ht="15.75" customHeight="1" x14ac:dyDescent="0.3">
      <c r="A369" s="647"/>
      <c r="B369" s="649"/>
      <c r="C369" s="647"/>
      <c r="D369" s="647"/>
      <c r="E369" s="647"/>
      <c r="F369" s="647"/>
      <c r="G369" s="647"/>
      <c r="H369" s="647"/>
      <c r="I369" s="647"/>
      <c r="J369" s="647"/>
      <c r="K369" s="647"/>
      <c r="L369" s="647"/>
      <c r="M369" s="647"/>
    </row>
    <row r="370" spans="1:13" ht="15.75" customHeight="1" x14ac:dyDescent="0.3">
      <c r="A370" s="647"/>
      <c r="B370" s="649"/>
      <c r="C370" s="647"/>
      <c r="D370" s="647"/>
      <c r="E370" s="647"/>
      <c r="F370" s="647"/>
      <c r="G370" s="647"/>
      <c r="H370" s="647"/>
      <c r="I370" s="647"/>
      <c r="J370" s="647"/>
      <c r="K370" s="647"/>
      <c r="L370" s="647"/>
      <c r="M370" s="647"/>
    </row>
    <row r="371" spans="1:13" ht="15.75" customHeight="1" x14ac:dyDescent="0.3">
      <c r="A371" s="647"/>
      <c r="B371" s="649"/>
      <c r="C371" s="647"/>
      <c r="D371" s="647"/>
      <c r="E371" s="647"/>
      <c r="F371" s="647"/>
      <c r="G371" s="647"/>
      <c r="H371" s="647"/>
      <c r="I371" s="647"/>
      <c r="J371" s="647"/>
      <c r="K371" s="647"/>
      <c r="L371" s="647"/>
      <c r="M371" s="647"/>
    </row>
    <row r="372" spans="1:13" ht="15.75" customHeight="1" x14ac:dyDescent="0.3">
      <c r="A372" s="647"/>
      <c r="B372" s="649"/>
      <c r="C372" s="647"/>
      <c r="D372" s="647"/>
      <c r="E372" s="647"/>
      <c r="F372" s="647"/>
      <c r="G372" s="647"/>
      <c r="H372" s="647"/>
      <c r="I372" s="647"/>
      <c r="J372" s="647"/>
      <c r="K372" s="647"/>
      <c r="L372" s="647"/>
      <c r="M372" s="647"/>
    </row>
    <row r="373" spans="1:13" ht="15.75" customHeight="1" x14ac:dyDescent="0.3">
      <c r="A373" s="647"/>
      <c r="B373" s="649"/>
      <c r="C373" s="647"/>
      <c r="D373" s="647"/>
      <c r="E373" s="647"/>
      <c r="F373" s="647"/>
      <c r="G373" s="647"/>
      <c r="H373" s="647"/>
      <c r="I373" s="647"/>
      <c r="J373" s="647"/>
      <c r="K373" s="647"/>
      <c r="L373" s="647"/>
      <c r="M373" s="647"/>
    </row>
    <row r="374" spans="1:13" ht="15.75" customHeight="1" x14ac:dyDescent="0.3">
      <c r="A374" s="647"/>
      <c r="B374" s="649"/>
      <c r="C374" s="647"/>
      <c r="D374" s="647"/>
      <c r="E374" s="647"/>
      <c r="F374" s="647"/>
      <c r="G374" s="647"/>
      <c r="H374" s="647"/>
      <c r="I374" s="647"/>
      <c r="J374" s="647"/>
      <c r="K374" s="647"/>
      <c r="L374" s="647"/>
      <c r="M374" s="647"/>
    </row>
    <row r="375" spans="1:13" ht="15.75" customHeight="1" x14ac:dyDescent="0.3">
      <c r="A375" s="647"/>
      <c r="B375" s="649"/>
      <c r="C375" s="647"/>
      <c r="D375" s="647"/>
      <c r="E375" s="647"/>
      <c r="F375" s="647"/>
      <c r="G375" s="647"/>
      <c r="H375" s="647"/>
      <c r="I375" s="647"/>
      <c r="J375" s="647"/>
      <c r="K375" s="647"/>
      <c r="L375" s="647"/>
      <c r="M375" s="647"/>
    </row>
    <row r="376" spans="1:13" ht="15.75" customHeight="1" x14ac:dyDescent="0.3">
      <c r="A376" s="647"/>
      <c r="B376" s="649"/>
      <c r="C376" s="647"/>
      <c r="D376" s="647"/>
      <c r="E376" s="647"/>
      <c r="F376" s="647"/>
      <c r="G376" s="647"/>
      <c r="H376" s="647"/>
      <c r="I376" s="647"/>
      <c r="J376" s="647"/>
      <c r="K376" s="647"/>
      <c r="L376" s="647"/>
      <c r="M376" s="647"/>
    </row>
    <row r="377" spans="1:13" ht="15.75" customHeight="1" x14ac:dyDescent="0.3">
      <c r="A377" s="647"/>
      <c r="B377" s="649"/>
      <c r="C377" s="647"/>
      <c r="D377" s="647"/>
      <c r="E377" s="647"/>
      <c r="F377" s="647"/>
      <c r="G377" s="647"/>
      <c r="H377" s="647"/>
      <c r="I377" s="647"/>
      <c r="J377" s="647"/>
      <c r="K377" s="647"/>
      <c r="L377" s="647"/>
      <c r="M377" s="647"/>
    </row>
    <row r="378" spans="1:13" ht="15.75" customHeight="1" x14ac:dyDescent="0.3">
      <c r="A378" s="647"/>
      <c r="B378" s="649"/>
      <c r="C378" s="647"/>
      <c r="D378" s="647"/>
      <c r="E378" s="647"/>
      <c r="F378" s="647"/>
      <c r="G378" s="647"/>
      <c r="H378" s="647"/>
      <c r="I378" s="647"/>
      <c r="J378" s="647"/>
      <c r="K378" s="647"/>
      <c r="L378" s="647"/>
      <c r="M378" s="647"/>
    </row>
    <row r="379" spans="1:13" ht="15.75" customHeight="1" x14ac:dyDescent="0.3">
      <c r="A379" s="647"/>
      <c r="B379" s="649"/>
      <c r="C379" s="647"/>
      <c r="D379" s="647"/>
      <c r="E379" s="647"/>
      <c r="F379" s="647"/>
      <c r="G379" s="647"/>
      <c r="H379" s="647"/>
      <c r="I379" s="647"/>
      <c r="J379" s="647"/>
      <c r="K379" s="647"/>
      <c r="L379" s="647"/>
      <c r="M379" s="647"/>
    </row>
    <row r="380" spans="1:13" ht="15.75" customHeight="1" x14ac:dyDescent="0.3">
      <c r="A380" s="647"/>
      <c r="B380" s="649"/>
      <c r="C380" s="647"/>
      <c r="D380" s="647"/>
      <c r="E380" s="647"/>
      <c r="F380" s="647"/>
      <c r="G380" s="647"/>
      <c r="H380" s="647"/>
      <c r="I380" s="647"/>
      <c r="J380" s="647"/>
      <c r="K380" s="647"/>
      <c r="L380" s="647"/>
      <c r="M380" s="647"/>
    </row>
    <row r="381" spans="1:13" ht="15.75" customHeight="1" x14ac:dyDescent="0.3">
      <c r="A381" s="647"/>
      <c r="B381" s="649"/>
      <c r="C381" s="647"/>
      <c r="D381" s="647"/>
      <c r="E381" s="647"/>
      <c r="F381" s="647"/>
      <c r="G381" s="647"/>
      <c r="H381" s="647"/>
      <c r="I381" s="647"/>
      <c r="J381" s="647"/>
      <c r="K381" s="647"/>
      <c r="L381" s="647"/>
      <c r="M381" s="647"/>
    </row>
    <row r="382" spans="1:13" ht="15.75" customHeight="1" x14ac:dyDescent="0.3">
      <c r="A382" s="647"/>
      <c r="B382" s="649"/>
      <c r="C382" s="647"/>
      <c r="D382" s="647"/>
      <c r="E382" s="647"/>
      <c r="F382" s="647"/>
      <c r="G382" s="647"/>
      <c r="H382" s="647"/>
      <c r="I382" s="647"/>
      <c r="J382" s="647"/>
      <c r="K382" s="647"/>
      <c r="L382" s="647"/>
      <c r="M382" s="647"/>
    </row>
    <row r="383" spans="1:13" ht="15.75" customHeight="1" x14ac:dyDescent="0.3">
      <c r="A383" s="647"/>
      <c r="B383" s="649"/>
      <c r="C383" s="647"/>
      <c r="D383" s="647"/>
      <c r="E383" s="647"/>
      <c r="F383" s="647"/>
      <c r="G383" s="647"/>
      <c r="H383" s="647"/>
      <c r="I383" s="647"/>
      <c r="J383" s="647"/>
      <c r="K383" s="647"/>
      <c r="L383" s="647"/>
      <c r="M383" s="647"/>
    </row>
    <row r="384" spans="1:13" ht="15.75" customHeight="1" x14ac:dyDescent="0.3">
      <c r="A384" s="647"/>
      <c r="B384" s="649"/>
      <c r="C384" s="647"/>
      <c r="D384" s="647"/>
      <c r="E384" s="647"/>
      <c r="F384" s="647"/>
      <c r="G384" s="647"/>
      <c r="H384" s="647"/>
      <c r="I384" s="647"/>
      <c r="J384" s="647"/>
      <c r="K384" s="647"/>
      <c r="L384" s="647"/>
      <c r="M384" s="647"/>
    </row>
    <row r="385" spans="1:13" ht="15.75" customHeight="1" x14ac:dyDescent="0.3">
      <c r="A385" s="647"/>
      <c r="B385" s="649"/>
      <c r="C385" s="647"/>
      <c r="D385" s="647"/>
      <c r="E385" s="647"/>
      <c r="F385" s="647"/>
      <c r="G385" s="647"/>
      <c r="H385" s="647"/>
      <c r="I385" s="647"/>
      <c r="J385" s="647"/>
      <c r="K385" s="647"/>
      <c r="L385" s="647"/>
      <c r="M385" s="647"/>
    </row>
    <row r="386" spans="1:13" ht="15.75" customHeight="1" x14ac:dyDescent="0.3">
      <c r="A386" s="647"/>
      <c r="B386" s="649"/>
      <c r="C386" s="647"/>
      <c r="D386" s="647"/>
      <c r="E386" s="647"/>
      <c r="F386" s="647"/>
      <c r="G386" s="647"/>
      <c r="H386" s="647"/>
      <c r="I386" s="647"/>
      <c r="J386" s="647"/>
      <c r="K386" s="647"/>
      <c r="L386" s="647"/>
      <c r="M386" s="647"/>
    </row>
    <row r="387" spans="1:13" ht="15.75" customHeight="1" x14ac:dyDescent="0.3">
      <c r="A387" s="647"/>
      <c r="B387" s="649"/>
      <c r="C387" s="647"/>
      <c r="D387" s="647"/>
      <c r="E387" s="647"/>
      <c r="F387" s="647"/>
      <c r="G387" s="647"/>
      <c r="H387" s="647"/>
      <c r="I387" s="647"/>
      <c r="J387" s="647"/>
      <c r="K387" s="647"/>
      <c r="L387" s="647"/>
      <c r="M387" s="647"/>
    </row>
    <row r="388" spans="1:13" ht="15.75" customHeight="1" x14ac:dyDescent="0.3">
      <c r="A388" s="647"/>
      <c r="B388" s="649"/>
      <c r="C388" s="647"/>
      <c r="D388" s="647"/>
      <c r="E388" s="647"/>
      <c r="F388" s="647"/>
      <c r="G388" s="647"/>
      <c r="H388" s="647"/>
      <c r="I388" s="647"/>
      <c r="J388" s="647"/>
      <c r="K388" s="647"/>
      <c r="L388" s="647"/>
      <c r="M388" s="647"/>
    </row>
    <row r="389" spans="1:13" ht="15.75" customHeight="1" x14ac:dyDescent="0.3">
      <c r="A389" s="647"/>
      <c r="B389" s="649"/>
      <c r="C389" s="647"/>
      <c r="D389" s="647"/>
      <c r="E389" s="647"/>
      <c r="F389" s="647"/>
      <c r="G389" s="647"/>
      <c r="H389" s="647"/>
      <c r="I389" s="647"/>
      <c r="J389" s="647"/>
      <c r="K389" s="647"/>
      <c r="L389" s="647"/>
      <c r="M389" s="647"/>
    </row>
    <row r="390" spans="1:13" ht="15.75" customHeight="1" x14ac:dyDescent="0.3">
      <c r="A390" s="647"/>
      <c r="B390" s="649"/>
      <c r="C390" s="647"/>
      <c r="D390" s="647"/>
      <c r="E390" s="647"/>
      <c r="F390" s="647"/>
      <c r="G390" s="647"/>
      <c r="H390" s="647"/>
      <c r="I390" s="647"/>
      <c r="J390" s="647"/>
      <c r="K390" s="647"/>
      <c r="L390" s="647"/>
      <c r="M390" s="647"/>
    </row>
    <row r="391" spans="1:13" ht="15.75" customHeight="1" x14ac:dyDescent="0.3">
      <c r="A391" s="647"/>
      <c r="B391" s="649"/>
      <c r="C391" s="647"/>
      <c r="D391" s="647"/>
      <c r="E391" s="647"/>
      <c r="F391" s="647"/>
      <c r="G391" s="647"/>
      <c r="H391" s="647"/>
      <c r="I391" s="647"/>
      <c r="J391" s="647"/>
      <c r="K391" s="647"/>
      <c r="L391" s="647"/>
      <c r="M391" s="647"/>
    </row>
    <row r="392" spans="1:13" ht="15.75" customHeight="1" x14ac:dyDescent="0.3">
      <c r="A392" s="647"/>
      <c r="B392" s="649"/>
      <c r="C392" s="647"/>
      <c r="D392" s="647"/>
      <c r="E392" s="647"/>
      <c r="F392" s="647"/>
      <c r="G392" s="647"/>
      <c r="H392" s="647"/>
      <c r="I392" s="647"/>
      <c r="J392" s="647"/>
      <c r="K392" s="647"/>
      <c r="L392" s="647"/>
      <c r="M392" s="647"/>
    </row>
    <row r="393" spans="1:13" ht="15.75" customHeight="1" x14ac:dyDescent="0.3">
      <c r="A393" s="647"/>
      <c r="B393" s="649"/>
      <c r="C393" s="647"/>
      <c r="D393" s="647"/>
      <c r="E393" s="647"/>
      <c r="F393" s="647"/>
      <c r="G393" s="647"/>
      <c r="H393" s="647"/>
      <c r="I393" s="647"/>
      <c r="J393" s="647"/>
      <c r="K393" s="647"/>
      <c r="L393" s="647"/>
      <c r="M393" s="647"/>
    </row>
    <row r="394" spans="1:13" ht="15.75" customHeight="1" x14ac:dyDescent="0.3">
      <c r="A394" s="647"/>
      <c r="B394" s="649"/>
      <c r="C394" s="647"/>
      <c r="D394" s="647"/>
      <c r="E394" s="647"/>
      <c r="F394" s="647"/>
      <c r="G394" s="647"/>
      <c r="H394" s="647"/>
      <c r="I394" s="647"/>
      <c r="J394" s="647"/>
      <c r="K394" s="647"/>
      <c r="L394" s="647"/>
      <c r="M394" s="647"/>
    </row>
    <row r="395" spans="1:13" ht="15.75" customHeight="1" x14ac:dyDescent="0.3">
      <c r="A395" s="647"/>
      <c r="B395" s="649"/>
      <c r="C395" s="647"/>
      <c r="D395" s="647"/>
      <c r="E395" s="647"/>
      <c r="F395" s="647"/>
      <c r="G395" s="647"/>
      <c r="H395" s="647"/>
      <c r="I395" s="647"/>
      <c r="J395" s="647"/>
      <c r="K395" s="647"/>
      <c r="L395" s="647"/>
      <c r="M395" s="647"/>
    </row>
    <row r="396" spans="1:13" ht="15.75" customHeight="1" x14ac:dyDescent="0.3">
      <c r="A396" s="647"/>
      <c r="B396" s="649"/>
      <c r="C396" s="647"/>
      <c r="D396" s="647"/>
      <c r="E396" s="647"/>
      <c r="F396" s="647"/>
      <c r="G396" s="647"/>
      <c r="H396" s="647"/>
      <c r="I396" s="647"/>
      <c r="J396" s="647"/>
      <c r="K396" s="647"/>
      <c r="L396" s="647"/>
      <c r="M396" s="647"/>
    </row>
    <row r="397" spans="1:13" ht="15.75" customHeight="1" x14ac:dyDescent="0.3">
      <c r="A397" s="647"/>
      <c r="B397" s="649"/>
      <c r="C397" s="647"/>
      <c r="D397" s="647"/>
      <c r="E397" s="647"/>
      <c r="F397" s="647"/>
      <c r="G397" s="647"/>
      <c r="H397" s="647"/>
      <c r="I397" s="647"/>
      <c r="J397" s="647"/>
      <c r="K397" s="647"/>
      <c r="L397" s="647"/>
      <c r="M397" s="647"/>
    </row>
    <row r="398" spans="1:13" ht="15.75" customHeight="1" x14ac:dyDescent="0.3">
      <c r="A398" s="647"/>
      <c r="B398" s="649"/>
      <c r="C398" s="647"/>
      <c r="D398" s="647"/>
      <c r="E398" s="647"/>
      <c r="F398" s="647"/>
      <c r="G398" s="647"/>
      <c r="H398" s="647"/>
      <c r="I398" s="647"/>
      <c r="J398" s="647"/>
      <c r="K398" s="647"/>
      <c r="L398" s="647"/>
      <c r="M398" s="647"/>
    </row>
    <row r="399" spans="1:13" ht="15.75" customHeight="1" x14ac:dyDescent="0.3">
      <c r="A399" s="647"/>
      <c r="B399" s="649"/>
      <c r="C399" s="647"/>
      <c r="D399" s="647"/>
      <c r="E399" s="647"/>
      <c r="F399" s="647"/>
      <c r="G399" s="647"/>
      <c r="H399" s="647"/>
      <c r="I399" s="647"/>
      <c r="J399" s="647"/>
      <c r="K399" s="647"/>
      <c r="L399" s="647"/>
      <c r="M399" s="647"/>
    </row>
    <row r="400" spans="1:13" ht="15.75" customHeight="1" x14ac:dyDescent="0.3">
      <c r="A400" s="647"/>
      <c r="B400" s="649"/>
      <c r="C400" s="647"/>
      <c r="D400" s="647"/>
      <c r="E400" s="647"/>
      <c r="F400" s="647"/>
      <c r="G400" s="647"/>
      <c r="H400" s="647"/>
      <c r="I400" s="647"/>
      <c r="J400" s="647"/>
      <c r="K400" s="647"/>
      <c r="L400" s="647"/>
      <c r="M400" s="647"/>
    </row>
    <row r="401" spans="1:13" ht="15.75" customHeight="1" x14ac:dyDescent="0.3">
      <c r="A401" s="647"/>
      <c r="B401" s="649"/>
      <c r="C401" s="647"/>
      <c r="D401" s="647"/>
      <c r="E401" s="647"/>
      <c r="F401" s="647"/>
      <c r="G401" s="647"/>
      <c r="H401" s="647"/>
      <c r="I401" s="647"/>
      <c r="J401" s="647"/>
      <c r="K401" s="647"/>
      <c r="L401" s="647"/>
      <c r="M401" s="647"/>
    </row>
    <row r="402" spans="1:13" ht="15.75" customHeight="1" x14ac:dyDescent="0.3">
      <c r="A402" s="647"/>
      <c r="B402" s="649"/>
      <c r="C402" s="647"/>
      <c r="D402" s="647"/>
      <c r="E402" s="647"/>
      <c r="F402" s="647"/>
      <c r="G402" s="647"/>
      <c r="H402" s="647"/>
      <c r="I402" s="647"/>
      <c r="J402" s="647"/>
      <c r="K402" s="647"/>
      <c r="L402" s="647"/>
      <c r="M402" s="647"/>
    </row>
    <row r="403" spans="1:13" ht="15.75" customHeight="1" x14ac:dyDescent="0.3">
      <c r="A403" s="647"/>
      <c r="B403" s="649"/>
      <c r="C403" s="647"/>
      <c r="D403" s="647"/>
      <c r="E403" s="647"/>
      <c r="F403" s="647"/>
      <c r="G403" s="647"/>
      <c r="H403" s="647"/>
      <c r="I403" s="647"/>
      <c r="J403" s="647"/>
      <c r="K403" s="647"/>
      <c r="L403" s="647"/>
      <c r="M403" s="647"/>
    </row>
    <row r="404" spans="1:13" ht="15.75" customHeight="1" x14ac:dyDescent="0.3">
      <c r="A404" s="647"/>
      <c r="B404" s="649"/>
      <c r="C404" s="647"/>
      <c r="D404" s="647"/>
      <c r="E404" s="647"/>
      <c r="F404" s="647"/>
      <c r="G404" s="647"/>
      <c r="H404" s="647"/>
      <c r="I404" s="647"/>
      <c r="J404" s="647"/>
      <c r="K404" s="647"/>
      <c r="L404" s="647"/>
      <c r="M404" s="647"/>
    </row>
    <row r="405" spans="1:13" ht="15.75" customHeight="1" x14ac:dyDescent="0.3">
      <c r="A405" s="647"/>
      <c r="B405" s="649"/>
      <c r="C405" s="647"/>
      <c r="D405" s="647"/>
      <c r="E405" s="647"/>
      <c r="F405" s="647"/>
      <c r="G405" s="647"/>
      <c r="H405" s="647"/>
      <c r="I405" s="647"/>
      <c r="J405" s="647"/>
      <c r="K405" s="647"/>
      <c r="L405" s="647"/>
      <c r="M405" s="647"/>
    </row>
    <row r="406" spans="1:13" ht="15.75" customHeight="1" x14ac:dyDescent="0.3">
      <c r="A406" s="647"/>
      <c r="B406" s="649"/>
      <c r="C406" s="647"/>
      <c r="D406" s="647"/>
      <c r="E406" s="647"/>
      <c r="F406" s="647"/>
      <c r="G406" s="647"/>
      <c r="H406" s="647"/>
      <c r="I406" s="647"/>
      <c r="J406" s="647"/>
      <c r="K406" s="647"/>
      <c r="L406" s="647"/>
      <c r="M406" s="647"/>
    </row>
    <row r="407" spans="1:13" ht="15.75" customHeight="1" x14ac:dyDescent="0.3">
      <c r="A407" s="647"/>
      <c r="B407" s="649"/>
      <c r="C407" s="647"/>
      <c r="D407" s="647"/>
      <c r="E407" s="647"/>
      <c r="F407" s="647"/>
      <c r="G407" s="647"/>
      <c r="H407" s="647"/>
      <c r="I407" s="647"/>
      <c r="J407" s="647"/>
      <c r="K407" s="647"/>
      <c r="L407" s="647"/>
      <c r="M407" s="647"/>
    </row>
    <row r="408" spans="1:13" ht="15.75" customHeight="1" x14ac:dyDescent="0.3">
      <c r="A408" s="647"/>
      <c r="B408" s="649"/>
      <c r="C408" s="647"/>
      <c r="D408" s="647"/>
      <c r="E408" s="647"/>
      <c r="F408" s="647"/>
      <c r="G408" s="647"/>
      <c r="H408" s="647"/>
      <c r="I408" s="647"/>
      <c r="J408" s="647"/>
      <c r="K408" s="647"/>
      <c r="L408" s="647"/>
      <c r="M408" s="647"/>
    </row>
    <row r="409" spans="1:13" ht="15.75" customHeight="1" x14ac:dyDescent="0.3">
      <c r="A409" s="647"/>
      <c r="B409" s="649"/>
      <c r="C409" s="647"/>
      <c r="D409" s="647"/>
      <c r="E409" s="647"/>
      <c r="F409" s="647"/>
      <c r="G409" s="647"/>
      <c r="H409" s="647"/>
      <c r="I409" s="647"/>
      <c r="J409" s="647"/>
      <c r="K409" s="647"/>
      <c r="L409" s="647"/>
      <c r="M409" s="647"/>
    </row>
    <row r="410" spans="1:13" ht="15.75" customHeight="1" x14ac:dyDescent="0.3">
      <c r="A410" s="647"/>
      <c r="B410" s="649"/>
      <c r="C410" s="647"/>
      <c r="D410" s="647"/>
      <c r="E410" s="647"/>
      <c r="F410" s="647"/>
      <c r="G410" s="647"/>
      <c r="H410" s="647"/>
      <c r="I410" s="647"/>
      <c r="J410" s="647"/>
      <c r="K410" s="647"/>
      <c r="L410" s="647"/>
      <c r="M410" s="647"/>
    </row>
    <row r="411" spans="1:13" ht="15.75" customHeight="1" x14ac:dyDescent="0.3">
      <c r="A411" s="647"/>
      <c r="B411" s="649"/>
      <c r="C411" s="647"/>
      <c r="D411" s="647"/>
      <c r="E411" s="647"/>
      <c r="F411" s="647"/>
      <c r="G411" s="647"/>
      <c r="H411" s="647"/>
      <c r="I411" s="647"/>
      <c r="J411" s="647"/>
      <c r="K411" s="647"/>
      <c r="L411" s="647"/>
      <c r="M411" s="647"/>
    </row>
    <row r="412" spans="1:13" ht="15.75" customHeight="1" x14ac:dyDescent="0.3">
      <c r="A412" s="647"/>
      <c r="B412" s="649"/>
      <c r="C412" s="647"/>
      <c r="D412" s="647"/>
      <c r="E412" s="647"/>
      <c r="F412" s="647"/>
      <c r="G412" s="647"/>
      <c r="H412" s="647"/>
      <c r="I412" s="647"/>
      <c r="J412" s="647"/>
      <c r="K412" s="647"/>
      <c r="L412" s="647"/>
      <c r="M412" s="647"/>
    </row>
    <row r="413" spans="1:13" ht="15.75" customHeight="1" x14ac:dyDescent="0.3">
      <c r="A413" s="647"/>
      <c r="B413" s="649"/>
      <c r="C413" s="647"/>
      <c r="D413" s="647"/>
      <c r="E413" s="647"/>
      <c r="F413" s="647"/>
      <c r="G413" s="647"/>
      <c r="H413" s="647"/>
      <c r="I413" s="647"/>
      <c r="J413" s="647"/>
      <c r="K413" s="647"/>
      <c r="L413" s="647"/>
      <c r="M413" s="647"/>
    </row>
    <row r="414" spans="1:13" ht="15.75" customHeight="1" x14ac:dyDescent="0.3">
      <c r="A414" s="647"/>
      <c r="B414" s="649"/>
      <c r="C414" s="647"/>
      <c r="D414" s="647"/>
      <c r="E414" s="647"/>
      <c r="F414" s="647"/>
      <c r="G414" s="647"/>
      <c r="H414" s="647"/>
      <c r="I414" s="647"/>
      <c r="J414" s="647"/>
      <c r="K414" s="647"/>
      <c r="L414" s="647"/>
      <c r="M414" s="647"/>
    </row>
    <row r="415" spans="1:13" ht="15.75" customHeight="1" x14ac:dyDescent="0.3">
      <c r="A415" s="647"/>
      <c r="B415" s="649"/>
      <c r="C415" s="647"/>
      <c r="D415" s="647"/>
      <c r="E415" s="647"/>
      <c r="F415" s="647"/>
      <c r="G415" s="647"/>
      <c r="H415" s="647"/>
      <c r="I415" s="647"/>
      <c r="J415" s="647"/>
      <c r="K415" s="647"/>
      <c r="L415" s="647"/>
      <c r="M415" s="647"/>
    </row>
    <row r="416" spans="1:13" ht="15.75" customHeight="1" x14ac:dyDescent="0.3">
      <c r="A416" s="647"/>
      <c r="B416" s="649"/>
      <c r="C416" s="647"/>
      <c r="D416" s="647"/>
      <c r="E416" s="647"/>
      <c r="F416" s="647"/>
      <c r="G416" s="647"/>
      <c r="H416" s="647"/>
      <c r="I416" s="647"/>
      <c r="J416" s="647"/>
      <c r="K416" s="647"/>
      <c r="L416" s="647"/>
      <c r="M416" s="647"/>
    </row>
    <row r="417" spans="1:13" ht="15.75" customHeight="1" x14ac:dyDescent="0.3">
      <c r="A417" s="647"/>
      <c r="B417" s="649"/>
      <c r="C417" s="647"/>
      <c r="D417" s="647"/>
      <c r="E417" s="647"/>
      <c r="F417" s="647"/>
      <c r="G417" s="647"/>
      <c r="H417" s="647"/>
      <c r="I417" s="647"/>
      <c r="J417" s="647"/>
      <c r="K417" s="647"/>
      <c r="L417" s="647"/>
      <c r="M417" s="647"/>
    </row>
    <row r="418" spans="1:13" ht="15.75" customHeight="1" x14ac:dyDescent="0.3">
      <c r="A418" s="647"/>
      <c r="B418" s="649"/>
      <c r="C418" s="647"/>
      <c r="D418" s="647"/>
      <c r="E418" s="647"/>
      <c r="F418" s="647"/>
      <c r="G418" s="647"/>
      <c r="H418" s="647"/>
      <c r="I418" s="647"/>
      <c r="J418" s="647"/>
      <c r="K418" s="647"/>
      <c r="L418" s="647"/>
      <c r="M418" s="647"/>
    </row>
    <row r="419" spans="1:13" ht="15.75" customHeight="1" x14ac:dyDescent="0.3">
      <c r="A419" s="647"/>
      <c r="B419" s="649"/>
      <c r="C419" s="647"/>
      <c r="D419" s="647"/>
      <c r="E419" s="647"/>
      <c r="F419" s="647"/>
      <c r="G419" s="647"/>
      <c r="H419" s="647"/>
      <c r="I419" s="647"/>
      <c r="J419" s="647"/>
      <c r="K419" s="647"/>
      <c r="L419" s="647"/>
      <c r="M419" s="647"/>
    </row>
    <row r="420" spans="1:13" ht="15.75" customHeight="1" x14ac:dyDescent="0.3">
      <c r="A420" s="647"/>
      <c r="B420" s="649"/>
      <c r="C420" s="647"/>
      <c r="D420" s="647"/>
      <c r="E420" s="647"/>
      <c r="F420" s="647"/>
      <c r="G420" s="647"/>
      <c r="H420" s="647"/>
      <c r="I420" s="647"/>
      <c r="J420" s="647"/>
      <c r="K420" s="647"/>
      <c r="L420" s="647"/>
      <c r="M420" s="647"/>
    </row>
    <row r="421" spans="1:13" ht="15.75" customHeight="1" x14ac:dyDescent="0.3">
      <c r="A421" s="647"/>
      <c r="B421" s="649"/>
      <c r="C421" s="647"/>
      <c r="D421" s="647"/>
      <c r="E421" s="647"/>
      <c r="F421" s="647"/>
      <c r="G421" s="647"/>
      <c r="H421" s="647"/>
      <c r="I421" s="647"/>
      <c r="J421" s="647"/>
      <c r="K421" s="647"/>
      <c r="L421" s="647"/>
      <c r="M421" s="647"/>
    </row>
    <row r="422" spans="1:13" ht="15.75" customHeight="1" x14ac:dyDescent="0.3">
      <c r="A422" s="647"/>
      <c r="B422" s="649"/>
      <c r="C422" s="647"/>
      <c r="D422" s="647"/>
      <c r="E422" s="647"/>
      <c r="F422" s="647"/>
      <c r="G422" s="647"/>
      <c r="H422" s="647"/>
      <c r="I422" s="647"/>
      <c r="J422" s="647"/>
      <c r="K422" s="647"/>
      <c r="L422" s="647"/>
      <c r="M422" s="647"/>
    </row>
    <row r="423" spans="1:13" ht="15.75" customHeight="1" x14ac:dyDescent="0.3">
      <c r="A423" s="647"/>
      <c r="B423" s="649"/>
      <c r="C423" s="647"/>
      <c r="D423" s="647"/>
      <c r="E423" s="647"/>
      <c r="F423" s="647"/>
      <c r="G423" s="647"/>
      <c r="H423" s="647"/>
      <c r="I423" s="647"/>
      <c r="J423" s="647"/>
      <c r="K423" s="647"/>
      <c r="L423" s="647"/>
      <c r="M423" s="647"/>
    </row>
    <row r="424" spans="1:13" ht="15.75" customHeight="1" x14ac:dyDescent="0.3">
      <c r="A424" s="647"/>
      <c r="B424" s="649"/>
      <c r="C424" s="647"/>
      <c r="D424" s="647"/>
      <c r="E424" s="647"/>
      <c r="F424" s="647"/>
      <c r="G424" s="647"/>
      <c r="H424" s="647"/>
      <c r="I424" s="647"/>
      <c r="J424" s="647"/>
      <c r="K424" s="647"/>
      <c r="L424" s="647"/>
      <c r="M424" s="647"/>
    </row>
    <row r="425" spans="1:13" ht="15.75" customHeight="1" x14ac:dyDescent="0.3">
      <c r="A425" s="647"/>
      <c r="B425" s="649"/>
      <c r="C425" s="647"/>
      <c r="D425" s="647"/>
      <c r="E425" s="647"/>
      <c r="F425" s="647"/>
      <c r="G425" s="647"/>
      <c r="H425" s="647"/>
      <c r="I425" s="647"/>
      <c r="J425" s="647"/>
      <c r="K425" s="647"/>
      <c r="L425" s="647"/>
      <c r="M425" s="647"/>
    </row>
    <row r="426" spans="1:13" ht="15.75" customHeight="1" x14ac:dyDescent="0.3">
      <c r="A426" s="647"/>
      <c r="B426" s="649"/>
      <c r="C426" s="647"/>
      <c r="D426" s="647"/>
      <c r="E426" s="647"/>
      <c r="F426" s="647"/>
      <c r="G426" s="647"/>
      <c r="H426" s="647"/>
      <c r="I426" s="647"/>
      <c r="J426" s="647"/>
      <c r="K426" s="647"/>
      <c r="L426" s="647"/>
      <c r="M426" s="647"/>
    </row>
    <row r="427" spans="1:13" ht="15.75" customHeight="1" x14ac:dyDescent="0.3">
      <c r="A427" s="647"/>
      <c r="B427" s="649"/>
      <c r="C427" s="647"/>
      <c r="D427" s="647"/>
      <c r="E427" s="647"/>
      <c r="F427" s="647"/>
      <c r="G427" s="647"/>
      <c r="H427" s="647"/>
      <c r="I427" s="647"/>
      <c r="J427" s="647"/>
      <c r="K427" s="647"/>
      <c r="L427" s="647"/>
      <c r="M427" s="647"/>
    </row>
    <row r="428" spans="1:13" ht="15.75" customHeight="1" x14ac:dyDescent="0.3">
      <c r="A428" s="647"/>
      <c r="B428" s="649"/>
      <c r="C428" s="647"/>
      <c r="D428" s="647"/>
      <c r="E428" s="647"/>
      <c r="F428" s="647"/>
      <c r="G428" s="647"/>
      <c r="H428" s="647"/>
      <c r="I428" s="647"/>
      <c r="J428" s="647"/>
      <c r="K428" s="647"/>
      <c r="L428" s="647"/>
      <c r="M428" s="647"/>
    </row>
    <row r="429" spans="1:13" ht="15.75" customHeight="1" x14ac:dyDescent="0.3">
      <c r="A429" s="647"/>
      <c r="B429" s="649"/>
      <c r="C429" s="647"/>
      <c r="D429" s="647"/>
      <c r="E429" s="647"/>
      <c r="F429" s="647"/>
      <c r="G429" s="647"/>
      <c r="H429" s="647"/>
      <c r="I429" s="647"/>
      <c r="J429" s="647"/>
      <c r="K429" s="647"/>
      <c r="L429" s="647"/>
      <c r="M429" s="647"/>
    </row>
    <row r="430" spans="1:13" ht="15.75" customHeight="1" x14ac:dyDescent="0.3">
      <c r="A430" s="647"/>
      <c r="B430" s="649"/>
      <c r="C430" s="647"/>
      <c r="D430" s="647"/>
      <c r="E430" s="647"/>
      <c r="F430" s="647"/>
      <c r="G430" s="647"/>
      <c r="H430" s="647"/>
      <c r="I430" s="647"/>
      <c r="J430" s="647"/>
      <c r="K430" s="647"/>
      <c r="L430" s="647"/>
      <c r="M430" s="647"/>
    </row>
    <row r="431" spans="1:13" ht="15.75" customHeight="1" x14ac:dyDescent="0.3">
      <c r="A431" s="647"/>
      <c r="B431" s="649"/>
      <c r="C431" s="647"/>
      <c r="D431" s="647"/>
      <c r="E431" s="647"/>
      <c r="F431" s="647"/>
      <c r="G431" s="647"/>
      <c r="H431" s="647"/>
      <c r="I431" s="647"/>
      <c r="J431" s="647"/>
      <c r="K431" s="647"/>
      <c r="L431" s="647"/>
      <c r="M431" s="647"/>
    </row>
    <row r="432" spans="1:13" ht="15.75" customHeight="1" x14ac:dyDescent="0.3">
      <c r="A432" s="647"/>
      <c r="B432" s="649"/>
      <c r="C432" s="647"/>
      <c r="D432" s="647"/>
      <c r="E432" s="647"/>
      <c r="F432" s="647"/>
      <c r="G432" s="647"/>
      <c r="H432" s="647"/>
      <c r="I432" s="647"/>
      <c r="J432" s="647"/>
      <c r="K432" s="647"/>
      <c r="L432" s="647"/>
      <c r="M432" s="647"/>
    </row>
    <row r="433" spans="1:13" ht="15.75" customHeight="1" x14ac:dyDescent="0.3">
      <c r="A433" s="647"/>
      <c r="B433" s="649"/>
      <c r="C433" s="647"/>
      <c r="D433" s="647"/>
      <c r="E433" s="647"/>
      <c r="F433" s="647"/>
      <c r="G433" s="647"/>
      <c r="H433" s="647"/>
      <c r="I433" s="647"/>
      <c r="J433" s="647"/>
      <c r="K433" s="647"/>
      <c r="L433" s="647"/>
      <c r="M433" s="647"/>
    </row>
    <row r="434" spans="1:13" ht="15.75" customHeight="1" x14ac:dyDescent="0.3">
      <c r="A434" s="647"/>
      <c r="B434" s="649"/>
      <c r="C434" s="647"/>
      <c r="D434" s="647"/>
      <c r="E434" s="647"/>
      <c r="F434" s="647"/>
      <c r="G434" s="647"/>
      <c r="H434" s="647"/>
      <c r="I434" s="647"/>
      <c r="J434" s="647"/>
      <c r="K434" s="647"/>
      <c r="L434" s="647"/>
      <c r="M434" s="647"/>
    </row>
    <row r="435" spans="1:13" ht="15.75" customHeight="1" x14ac:dyDescent="0.3">
      <c r="A435" s="647"/>
      <c r="B435" s="649"/>
      <c r="C435" s="647"/>
      <c r="D435" s="647"/>
      <c r="E435" s="647"/>
      <c r="F435" s="647"/>
      <c r="G435" s="647"/>
      <c r="H435" s="647"/>
      <c r="I435" s="647"/>
      <c r="J435" s="647"/>
      <c r="K435" s="647"/>
      <c r="L435" s="647"/>
      <c r="M435" s="647"/>
    </row>
    <row r="436" spans="1:13" ht="15.75" customHeight="1" x14ac:dyDescent="0.3">
      <c r="A436" s="647"/>
      <c r="B436" s="649"/>
      <c r="C436" s="647"/>
      <c r="D436" s="647"/>
      <c r="E436" s="647"/>
      <c r="F436" s="647"/>
      <c r="G436" s="647"/>
      <c r="H436" s="647"/>
      <c r="I436" s="647"/>
      <c r="J436" s="647"/>
      <c r="K436" s="647"/>
      <c r="L436" s="647"/>
      <c r="M436" s="647"/>
    </row>
    <row r="437" spans="1:13" ht="15.75" customHeight="1" x14ac:dyDescent="0.3">
      <c r="A437" s="647"/>
      <c r="B437" s="649"/>
      <c r="C437" s="647"/>
      <c r="D437" s="647"/>
      <c r="E437" s="647"/>
      <c r="F437" s="647"/>
      <c r="G437" s="647"/>
      <c r="H437" s="647"/>
      <c r="I437" s="647"/>
      <c r="J437" s="647"/>
      <c r="K437" s="647"/>
      <c r="L437" s="647"/>
      <c r="M437" s="647"/>
    </row>
    <row r="438" spans="1:13" ht="15.75" customHeight="1" x14ac:dyDescent="0.3">
      <c r="A438" s="647"/>
      <c r="B438" s="649"/>
      <c r="C438" s="647"/>
      <c r="D438" s="647"/>
      <c r="E438" s="647"/>
      <c r="F438" s="647"/>
      <c r="G438" s="647"/>
      <c r="H438" s="647"/>
      <c r="I438" s="647"/>
      <c r="J438" s="647"/>
      <c r="K438" s="647"/>
      <c r="L438" s="647"/>
      <c r="M438" s="647"/>
    </row>
    <row r="439" spans="1:13" ht="15.75" customHeight="1" x14ac:dyDescent="0.3">
      <c r="A439" s="647"/>
      <c r="B439" s="649"/>
      <c r="C439" s="647"/>
      <c r="D439" s="647"/>
      <c r="E439" s="647"/>
      <c r="F439" s="647"/>
      <c r="G439" s="647"/>
      <c r="H439" s="647"/>
      <c r="I439" s="647"/>
      <c r="J439" s="647"/>
      <c r="K439" s="647"/>
      <c r="L439" s="647"/>
      <c r="M439" s="647"/>
    </row>
    <row r="440" spans="1:13" ht="15.75" customHeight="1" x14ac:dyDescent="0.3">
      <c r="A440" s="647"/>
      <c r="B440" s="649"/>
      <c r="C440" s="647"/>
      <c r="D440" s="647"/>
      <c r="E440" s="647"/>
      <c r="F440" s="647"/>
      <c r="G440" s="647"/>
      <c r="H440" s="647"/>
      <c r="I440" s="647"/>
      <c r="J440" s="647"/>
      <c r="K440" s="647"/>
      <c r="L440" s="647"/>
      <c r="M440" s="647"/>
    </row>
    <row r="441" spans="1:13" ht="15.75" customHeight="1" x14ac:dyDescent="0.3">
      <c r="A441" s="647"/>
      <c r="B441" s="649"/>
      <c r="C441" s="647"/>
      <c r="D441" s="647"/>
      <c r="E441" s="647"/>
      <c r="F441" s="647"/>
      <c r="G441" s="647"/>
      <c r="H441" s="647"/>
      <c r="I441" s="647"/>
      <c r="J441" s="647"/>
      <c r="K441" s="647"/>
      <c r="L441" s="647"/>
      <c r="M441" s="647"/>
    </row>
    <row r="442" spans="1:13" ht="15.75" customHeight="1" x14ac:dyDescent="0.3">
      <c r="A442" s="647"/>
      <c r="B442" s="649"/>
      <c r="C442" s="647"/>
      <c r="D442" s="647"/>
      <c r="E442" s="647"/>
      <c r="F442" s="647"/>
      <c r="G442" s="647"/>
      <c r="H442" s="647"/>
      <c r="I442" s="647"/>
      <c r="J442" s="647"/>
      <c r="K442" s="647"/>
      <c r="L442" s="647"/>
      <c r="M442" s="647"/>
    </row>
    <row r="443" spans="1:13" ht="15.75" customHeight="1" x14ac:dyDescent="0.3">
      <c r="A443" s="647"/>
      <c r="B443" s="649"/>
      <c r="C443" s="647"/>
      <c r="D443" s="647"/>
      <c r="E443" s="647"/>
      <c r="F443" s="647"/>
      <c r="G443" s="647"/>
      <c r="H443" s="647"/>
      <c r="I443" s="647"/>
      <c r="J443" s="647"/>
      <c r="K443" s="647"/>
      <c r="L443" s="647"/>
      <c r="M443" s="647"/>
    </row>
    <row r="444" spans="1:13" ht="15.75" customHeight="1" x14ac:dyDescent="0.3">
      <c r="A444" s="647"/>
      <c r="B444" s="649"/>
      <c r="C444" s="647"/>
      <c r="D444" s="647"/>
      <c r="E444" s="647"/>
      <c r="F444" s="647"/>
      <c r="G444" s="647"/>
      <c r="H444" s="647"/>
      <c r="I444" s="647"/>
      <c r="J444" s="647"/>
      <c r="K444" s="647"/>
      <c r="L444" s="647"/>
      <c r="M444" s="647"/>
    </row>
    <row r="445" spans="1:13" ht="15.75" customHeight="1" x14ac:dyDescent="0.3">
      <c r="A445" s="647"/>
      <c r="B445" s="649"/>
      <c r="C445" s="647"/>
      <c r="D445" s="647"/>
      <c r="E445" s="647"/>
      <c r="F445" s="647"/>
      <c r="G445" s="647"/>
      <c r="H445" s="647"/>
      <c r="I445" s="647"/>
      <c r="J445" s="647"/>
      <c r="K445" s="647"/>
      <c r="L445" s="647"/>
      <c r="M445" s="647"/>
    </row>
    <row r="446" spans="1:13" ht="15.75" customHeight="1" x14ac:dyDescent="0.3">
      <c r="A446" s="647"/>
      <c r="B446" s="649"/>
      <c r="C446" s="647"/>
      <c r="D446" s="647"/>
      <c r="E446" s="647"/>
      <c r="F446" s="647"/>
      <c r="G446" s="647"/>
      <c r="H446" s="647"/>
      <c r="I446" s="647"/>
      <c r="J446" s="647"/>
      <c r="K446" s="647"/>
      <c r="L446" s="647"/>
      <c r="M446" s="647"/>
    </row>
    <row r="447" spans="1:13" ht="15.75" customHeight="1" x14ac:dyDescent="0.3">
      <c r="A447" s="647"/>
      <c r="B447" s="649"/>
      <c r="C447" s="647"/>
      <c r="D447" s="647"/>
      <c r="E447" s="647"/>
      <c r="F447" s="647"/>
      <c r="G447" s="647"/>
      <c r="H447" s="647"/>
      <c r="I447" s="647"/>
      <c r="J447" s="647"/>
      <c r="K447" s="647"/>
      <c r="L447" s="647"/>
      <c r="M447" s="647"/>
    </row>
    <row r="448" spans="1:13" ht="15.75" customHeight="1" x14ac:dyDescent="0.3">
      <c r="A448" s="647"/>
      <c r="B448" s="649"/>
      <c r="C448" s="647"/>
      <c r="D448" s="647"/>
      <c r="E448" s="647"/>
      <c r="F448" s="647"/>
      <c r="G448" s="647"/>
      <c r="H448" s="647"/>
      <c r="I448" s="647"/>
      <c r="J448" s="647"/>
      <c r="K448" s="647"/>
      <c r="L448" s="647"/>
      <c r="M448" s="647"/>
    </row>
    <row r="449" spans="1:13" ht="15.75" customHeight="1" x14ac:dyDescent="0.3">
      <c r="A449" s="647"/>
      <c r="B449" s="649"/>
      <c r="C449" s="647"/>
      <c r="D449" s="647"/>
      <c r="E449" s="647"/>
      <c r="F449" s="647"/>
      <c r="G449" s="647"/>
      <c r="H449" s="647"/>
      <c r="I449" s="647"/>
      <c r="J449" s="647"/>
      <c r="K449" s="647"/>
      <c r="L449" s="647"/>
      <c r="M449" s="647"/>
    </row>
    <row r="450" spans="1:13" ht="15.75" customHeight="1" x14ac:dyDescent="0.3">
      <c r="A450" s="647"/>
      <c r="B450" s="649"/>
      <c r="C450" s="647"/>
      <c r="D450" s="647"/>
      <c r="E450" s="647"/>
      <c r="F450" s="647"/>
      <c r="G450" s="647"/>
      <c r="H450" s="647"/>
      <c r="I450" s="647"/>
      <c r="J450" s="647"/>
      <c r="K450" s="647"/>
      <c r="L450" s="647"/>
      <c r="M450" s="647"/>
    </row>
    <row r="451" spans="1:13" ht="15.75" customHeight="1" x14ac:dyDescent="0.3">
      <c r="A451" s="647"/>
      <c r="B451" s="649"/>
      <c r="C451" s="647"/>
      <c r="D451" s="647"/>
      <c r="E451" s="647"/>
      <c r="F451" s="647"/>
      <c r="G451" s="647"/>
      <c r="H451" s="647"/>
      <c r="I451" s="647"/>
      <c r="J451" s="647"/>
      <c r="K451" s="647"/>
      <c r="L451" s="647"/>
      <c r="M451" s="647"/>
    </row>
    <row r="452" spans="1:13" ht="15.75" customHeight="1" x14ac:dyDescent="0.3">
      <c r="A452" s="647"/>
      <c r="B452" s="649"/>
      <c r="C452" s="647"/>
      <c r="D452" s="647"/>
      <c r="E452" s="647"/>
      <c r="F452" s="647"/>
      <c r="G452" s="647"/>
      <c r="H452" s="647"/>
      <c r="I452" s="647"/>
      <c r="J452" s="647"/>
      <c r="K452" s="647"/>
      <c r="L452" s="647"/>
      <c r="M452" s="647"/>
    </row>
    <row r="453" spans="1:13" ht="15.75" customHeight="1" x14ac:dyDescent="0.3">
      <c r="A453" s="647"/>
      <c r="B453" s="649"/>
      <c r="C453" s="647"/>
      <c r="D453" s="647"/>
      <c r="E453" s="647"/>
      <c r="F453" s="647"/>
      <c r="G453" s="647"/>
      <c r="H453" s="647"/>
      <c r="I453" s="647"/>
      <c r="J453" s="647"/>
      <c r="K453" s="647"/>
      <c r="L453" s="647"/>
      <c r="M453" s="647"/>
    </row>
    <row r="454" spans="1:13" ht="15.75" customHeight="1" x14ac:dyDescent="0.3">
      <c r="A454" s="647"/>
      <c r="B454" s="649"/>
      <c r="C454" s="647"/>
      <c r="D454" s="647"/>
      <c r="E454" s="647"/>
      <c r="F454" s="647"/>
      <c r="G454" s="647"/>
      <c r="H454" s="647"/>
      <c r="I454" s="647"/>
      <c r="J454" s="647"/>
      <c r="K454" s="647"/>
      <c r="L454" s="647"/>
      <c r="M454" s="647"/>
    </row>
    <row r="455" spans="1:13" ht="15.75" customHeight="1" x14ac:dyDescent="0.3">
      <c r="A455" s="647"/>
      <c r="B455" s="649"/>
      <c r="C455" s="647"/>
      <c r="D455" s="647"/>
      <c r="E455" s="647"/>
      <c r="F455" s="647"/>
      <c r="G455" s="647"/>
      <c r="H455" s="647"/>
      <c r="I455" s="647"/>
      <c r="J455" s="647"/>
      <c r="K455" s="647"/>
      <c r="L455" s="647"/>
      <c r="M455" s="647"/>
    </row>
    <row r="456" spans="1:13" ht="15.75" customHeight="1" x14ac:dyDescent="0.3">
      <c r="A456" s="647"/>
      <c r="B456" s="649"/>
      <c r="C456" s="647"/>
      <c r="D456" s="647"/>
      <c r="E456" s="647"/>
      <c r="F456" s="647"/>
      <c r="G456" s="647"/>
      <c r="H456" s="647"/>
      <c r="I456" s="647"/>
      <c r="J456" s="647"/>
      <c r="K456" s="647"/>
      <c r="L456" s="647"/>
      <c r="M456" s="647"/>
    </row>
    <row r="457" spans="1:13" ht="15.75" customHeight="1" x14ac:dyDescent="0.3">
      <c r="A457" s="647"/>
      <c r="B457" s="649"/>
      <c r="C457" s="647"/>
      <c r="D457" s="647"/>
      <c r="E457" s="647"/>
      <c r="F457" s="647"/>
      <c r="G457" s="647"/>
      <c r="H457" s="647"/>
      <c r="I457" s="647"/>
      <c r="J457" s="647"/>
      <c r="K457" s="647"/>
      <c r="L457" s="647"/>
      <c r="M457" s="647"/>
    </row>
    <row r="458" spans="1:13" ht="15.75" customHeight="1" x14ac:dyDescent="0.3">
      <c r="A458" s="647"/>
      <c r="B458" s="649"/>
      <c r="C458" s="647"/>
      <c r="D458" s="647"/>
      <c r="E458" s="647"/>
      <c r="F458" s="647"/>
      <c r="G458" s="647"/>
      <c r="H458" s="647"/>
      <c r="I458" s="647"/>
      <c r="J458" s="647"/>
      <c r="K458" s="647"/>
      <c r="L458" s="647"/>
      <c r="M458" s="647"/>
    </row>
    <row r="459" spans="1:13" ht="15.75" customHeight="1" x14ac:dyDescent="0.3">
      <c r="A459" s="647"/>
      <c r="B459" s="649"/>
      <c r="C459" s="647"/>
      <c r="D459" s="647"/>
      <c r="E459" s="647"/>
      <c r="F459" s="647"/>
      <c r="G459" s="647"/>
      <c r="H459" s="647"/>
      <c r="I459" s="647"/>
      <c r="J459" s="647"/>
      <c r="K459" s="647"/>
      <c r="L459" s="647"/>
      <c r="M459" s="647"/>
    </row>
    <row r="460" spans="1:13" ht="15.75" customHeight="1" x14ac:dyDescent="0.3">
      <c r="A460" s="647"/>
      <c r="B460" s="649"/>
      <c r="C460" s="647"/>
      <c r="D460" s="647"/>
      <c r="E460" s="647"/>
      <c r="F460" s="647"/>
      <c r="G460" s="647"/>
      <c r="H460" s="647"/>
      <c r="I460" s="647"/>
      <c r="J460" s="647"/>
      <c r="K460" s="647"/>
      <c r="L460" s="647"/>
      <c r="M460" s="647"/>
    </row>
    <row r="461" spans="1:13" ht="15.75" customHeight="1" x14ac:dyDescent="0.3">
      <c r="A461" s="647"/>
      <c r="B461" s="649"/>
      <c r="C461" s="647"/>
      <c r="D461" s="647"/>
      <c r="E461" s="647"/>
      <c r="F461" s="647"/>
      <c r="G461" s="647"/>
      <c r="H461" s="647"/>
      <c r="I461" s="647"/>
      <c r="J461" s="647"/>
      <c r="K461" s="647"/>
      <c r="L461" s="647"/>
      <c r="M461" s="647"/>
    </row>
    <row r="462" spans="1:13" ht="15.75" customHeight="1" x14ac:dyDescent="0.3">
      <c r="A462" s="647"/>
      <c r="B462" s="649"/>
      <c r="C462" s="647"/>
      <c r="D462" s="647"/>
      <c r="E462" s="647"/>
      <c r="F462" s="647"/>
      <c r="G462" s="647"/>
      <c r="H462" s="647"/>
      <c r="I462" s="647"/>
      <c r="J462" s="647"/>
      <c r="K462" s="647"/>
      <c r="L462" s="647"/>
      <c r="M462" s="647"/>
    </row>
    <row r="463" spans="1:13" ht="15.75" customHeight="1" x14ac:dyDescent="0.3">
      <c r="A463" s="647"/>
      <c r="B463" s="649"/>
      <c r="C463" s="647"/>
      <c r="D463" s="647"/>
      <c r="E463" s="647"/>
      <c r="F463" s="647"/>
      <c r="G463" s="647"/>
      <c r="H463" s="647"/>
      <c r="I463" s="647"/>
      <c r="J463" s="647"/>
      <c r="K463" s="647"/>
      <c r="L463" s="647"/>
      <c r="M463" s="647"/>
    </row>
    <row r="464" spans="1:13" ht="15.75" customHeight="1" x14ac:dyDescent="0.3">
      <c r="A464" s="647"/>
      <c r="B464" s="649"/>
      <c r="C464" s="647"/>
      <c r="D464" s="647"/>
      <c r="E464" s="647"/>
      <c r="F464" s="647"/>
      <c r="G464" s="647"/>
      <c r="H464" s="647"/>
      <c r="I464" s="647"/>
      <c r="J464" s="647"/>
      <c r="K464" s="647"/>
      <c r="L464" s="647"/>
      <c r="M464" s="647"/>
    </row>
    <row r="465" spans="1:13" ht="15.75" customHeight="1" x14ac:dyDescent="0.3">
      <c r="A465" s="647"/>
      <c r="B465" s="649"/>
      <c r="C465" s="647"/>
      <c r="D465" s="647"/>
      <c r="E465" s="647"/>
      <c r="F465" s="647"/>
      <c r="G465" s="647"/>
      <c r="H465" s="647"/>
      <c r="I465" s="647"/>
      <c r="J465" s="647"/>
      <c r="K465" s="647"/>
      <c r="L465" s="647"/>
      <c r="M465" s="647"/>
    </row>
    <row r="466" spans="1:13" ht="15.75" customHeight="1" x14ac:dyDescent="0.3">
      <c r="A466" s="647"/>
      <c r="B466" s="649"/>
      <c r="C466" s="647"/>
      <c r="D466" s="647"/>
      <c r="E466" s="647"/>
      <c r="F466" s="647"/>
      <c r="G466" s="647"/>
      <c r="H466" s="647"/>
      <c r="I466" s="647"/>
      <c r="J466" s="647"/>
      <c r="K466" s="647"/>
      <c r="L466" s="647"/>
      <c r="M466" s="647"/>
    </row>
    <row r="467" spans="1:13" ht="15.75" customHeight="1" x14ac:dyDescent="0.3">
      <c r="A467" s="647"/>
      <c r="B467" s="649"/>
      <c r="C467" s="647"/>
      <c r="D467" s="647"/>
      <c r="E467" s="647"/>
      <c r="F467" s="647"/>
      <c r="G467" s="647"/>
      <c r="H467" s="647"/>
      <c r="I467" s="647"/>
      <c r="J467" s="647"/>
      <c r="K467" s="647"/>
      <c r="L467" s="647"/>
      <c r="M467" s="647"/>
    </row>
    <row r="468" spans="1:13" ht="15.75" customHeight="1" x14ac:dyDescent="0.3">
      <c r="A468" s="647"/>
      <c r="B468" s="649"/>
      <c r="C468" s="647"/>
      <c r="D468" s="647"/>
      <c r="E468" s="647"/>
      <c r="F468" s="647"/>
      <c r="G468" s="647"/>
      <c r="H468" s="647"/>
      <c r="I468" s="647"/>
      <c r="J468" s="647"/>
      <c r="K468" s="647"/>
      <c r="L468" s="647"/>
      <c r="M468" s="647"/>
    </row>
    <row r="469" spans="1:13" ht="15.75" customHeight="1" x14ac:dyDescent="0.3">
      <c r="A469" s="647"/>
      <c r="B469" s="649"/>
      <c r="C469" s="647"/>
      <c r="D469" s="647"/>
      <c r="E469" s="647"/>
      <c r="F469" s="647"/>
      <c r="G469" s="647"/>
      <c r="H469" s="647"/>
      <c r="I469" s="647"/>
      <c r="J469" s="647"/>
      <c r="K469" s="647"/>
      <c r="L469" s="647"/>
      <c r="M469" s="647"/>
    </row>
    <row r="470" spans="1:13" ht="15.75" customHeight="1" x14ac:dyDescent="0.3">
      <c r="A470" s="647"/>
      <c r="B470" s="649"/>
      <c r="C470" s="647"/>
      <c r="D470" s="647"/>
      <c r="E470" s="647"/>
      <c r="F470" s="647"/>
      <c r="G470" s="647"/>
      <c r="H470" s="647"/>
      <c r="I470" s="647"/>
      <c r="J470" s="647"/>
      <c r="K470" s="647"/>
      <c r="L470" s="647"/>
      <c r="M470" s="647"/>
    </row>
    <row r="471" spans="1:13" ht="15.75" customHeight="1" x14ac:dyDescent="0.3">
      <c r="A471" s="647"/>
      <c r="B471" s="649"/>
      <c r="C471" s="647"/>
      <c r="D471" s="647"/>
      <c r="E471" s="647"/>
      <c r="F471" s="647"/>
      <c r="G471" s="647"/>
      <c r="H471" s="647"/>
      <c r="I471" s="647"/>
      <c r="J471" s="647"/>
      <c r="K471" s="647"/>
      <c r="L471" s="647"/>
      <c r="M471" s="647"/>
    </row>
    <row r="472" spans="1:13" ht="15.75" customHeight="1" x14ac:dyDescent="0.3">
      <c r="A472" s="647"/>
      <c r="B472" s="649"/>
      <c r="C472" s="647"/>
      <c r="D472" s="647"/>
      <c r="E472" s="647"/>
      <c r="F472" s="647"/>
      <c r="G472" s="647"/>
      <c r="H472" s="647"/>
      <c r="I472" s="647"/>
      <c r="J472" s="647"/>
      <c r="K472" s="647"/>
      <c r="L472" s="647"/>
      <c r="M472" s="647"/>
    </row>
    <row r="473" spans="1:13" ht="15.75" customHeight="1" x14ac:dyDescent="0.3">
      <c r="A473" s="647"/>
      <c r="B473" s="649"/>
      <c r="C473" s="647"/>
      <c r="D473" s="647"/>
      <c r="E473" s="647"/>
      <c r="F473" s="647"/>
      <c r="G473" s="647"/>
      <c r="H473" s="647"/>
      <c r="I473" s="647"/>
      <c r="J473" s="647"/>
      <c r="K473" s="647"/>
      <c r="L473" s="647"/>
      <c r="M473" s="647"/>
    </row>
    <row r="474" spans="1:13" ht="15.75" customHeight="1" x14ac:dyDescent="0.3">
      <c r="A474" s="647"/>
      <c r="B474" s="649"/>
      <c r="C474" s="647"/>
      <c r="D474" s="647"/>
      <c r="E474" s="647"/>
      <c r="F474" s="647"/>
      <c r="G474" s="647"/>
      <c r="H474" s="647"/>
      <c r="I474" s="647"/>
      <c r="J474" s="647"/>
      <c r="K474" s="647"/>
      <c r="L474" s="647"/>
      <c r="M474" s="647"/>
    </row>
    <row r="475" spans="1:13" ht="15.75" customHeight="1" x14ac:dyDescent="0.3">
      <c r="A475" s="647"/>
      <c r="B475" s="649"/>
      <c r="C475" s="647"/>
      <c r="D475" s="647"/>
      <c r="E475" s="647"/>
      <c r="F475" s="647"/>
      <c r="G475" s="647"/>
      <c r="H475" s="647"/>
      <c r="I475" s="647"/>
      <c r="J475" s="647"/>
      <c r="K475" s="647"/>
      <c r="L475" s="647"/>
      <c r="M475" s="647"/>
    </row>
    <row r="476" spans="1:13" ht="15.75" customHeight="1" x14ac:dyDescent="0.3">
      <c r="A476" s="647"/>
      <c r="B476" s="649"/>
      <c r="C476" s="647"/>
      <c r="D476" s="647"/>
      <c r="E476" s="647"/>
      <c r="F476" s="647"/>
      <c r="G476" s="647"/>
      <c r="H476" s="647"/>
      <c r="I476" s="647"/>
      <c r="J476" s="647"/>
      <c r="K476" s="647"/>
      <c r="L476" s="647"/>
      <c r="M476" s="647"/>
    </row>
    <row r="477" spans="1:13" ht="15.75" customHeight="1" x14ac:dyDescent="0.3">
      <c r="A477" s="647"/>
      <c r="B477" s="649"/>
      <c r="C477" s="647"/>
      <c r="D477" s="647"/>
      <c r="E477" s="647"/>
      <c r="F477" s="647"/>
      <c r="G477" s="647"/>
      <c r="H477" s="647"/>
      <c r="I477" s="647"/>
      <c r="J477" s="647"/>
      <c r="K477" s="647"/>
      <c r="L477" s="647"/>
      <c r="M477" s="647"/>
    </row>
    <row r="478" spans="1:13" ht="15.75" customHeight="1" x14ac:dyDescent="0.3">
      <c r="A478" s="647"/>
      <c r="B478" s="649"/>
      <c r="C478" s="647"/>
      <c r="D478" s="647"/>
      <c r="E478" s="647"/>
      <c r="F478" s="647"/>
      <c r="G478" s="647"/>
      <c r="H478" s="647"/>
      <c r="I478" s="647"/>
      <c r="J478" s="647"/>
      <c r="K478" s="647"/>
      <c r="L478" s="647"/>
      <c r="M478" s="647"/>
    </row>
    <row r="479" spans="1:13" ht="15.75" customHeight="1" x14ac:dyDescent="0.3">
      <c r="A479" s="647"/>
      <c r="B479" s="649"/>
      <c r="C479" s="647"/>
      <c r="D479" s="647"/>
      <c r="E479" s="647"/>
      <c r="F479" s="647"/>
      <c r="G479" s="647"/>
      <c r="H479" s="647"/>
      <c r="I479" s="647"/>
      <c r="J479" s="647"/>
      <c r="K479" s="647"/>
      <c r="L479" s="647"/>
      <c r="M479" s="647"/>
    </row>
    <row r="480" spans="1:13" ht="15.75" customHeight="1" x14ac:dyDescent="0.3">
      <c r="A480" s="647"/>
      <c r="B480" s="649"/>
      <c r="C480" s="647"/>
      <c r="D480" s="647"/>
      <c r="E480" s="647"/>
      <c r="F480" s="647"/>
      <c r="G480" s="647"/>
      <c r="H480" s="647"/>
      <c r="I480" s="647"/>
      <c r="J480" s="647"/>
      <c r="K480" s="647"/>
      <c r="L480" s="647"/>
      <c r="M480" s="647"/>
    </row>
    <row r="481" spans="1:13" ht="15.75" customHeight="1" x14ac:dyDescent="0.3">
      <c r="A481" s="647"/>
      <c r="B481" s="649"/>
      <c r="C481" s="647"/>
      <c r="D481" s="647"/>
      <c r="E481" s="647"/>
      <c r="F481" s="647"/>
      <c r="G481" s="647"/>
      <c r="H481" s="647"/>
      <c r="I481" s="647"/>
      <c r="J481" s="647"/>
      <c r="K481" s="647"/>
      <c r="L481" s="647"/>
      <c r="M481" s="647"/>
    </row>
    <row r="482" spans="1:13" ht="15.75" customHeight="1" x14ac:dyDescent="0.3">
      <c r="A482" s="647"/>
      <c r="B482" s="649"/>
      <c r="C482" s="647"/>
      <c r="D482" s="647"/>
      <c r="E482" s="647"/>
      <c r="F482" s="647"/>
      <c r="G482" s="647"/>
      <c r="H482" s="647"/>
      <c r="I482" s="647"/>
      <c r="J482" s="647"/>
      <c r="K482" s="647"/>
      <c r="L482" s="647"/>
      <c r="M482" s="647"/>
    </row>
    <row r="483" spans="1:13" ht="15.75" customHeight="1" x14ac:dyDescent="0.3">
      <c r="A483" s="647"/>
      <c r="B483" s="649"/>
      <c r="C483" s="647"/>
      <c r="D483" s="647"/>
      <c r="E483" s="647"/>
      <c r="F483" s="647"/>
      <c r="G483" s="647"/>
      <c r="H483" s="647"/>
      <c r="I483" s="647"/>
      <c r="J483" s="647"/>
      <c r="K483" s="647"/>
      <c r="L483" s="647"/>
      <c r="M483" s="647"/>
    </row>
    <row r="484" spans="1:13" ht="15.75" customHeight="1" x14ac:dyDescent="0.3">
      <c r="A484" s="647"/>
      <c r="B484" s="649"/>
      <c r="C484" s="647"/>
      <c r="D484" s="647"/>
      <c r="E484" s="647"/>
      <c r="F484" s="647"/>
      <c r="G484" s="647"/>
      <c r="H484" s="647"/>
      <c r="I484" s="647"/>
      <c r="J484" s="647"/>
      <c r="K484" s="647"/>
      <c r="L484" s="647"/>
      <c r="M484" s="647"/>
    </row>
    <row r="485" spans="1:13" ht="15.75" customHeight="1" x14ac:dyDescent="0.3">
      <c r="A485" s="647"/>
      <c r="B485" s="649"/>
      <c r="C485" s="647"/>
      <c r="D485" s="647"/>
      <c r="E485" s="647"/>
      <c r="F485" s="647"/>
      <c r="G485" s="647"/>
      <c r="H485" s="647"/>
      <c r="I485" s="647"/>
      <c r="J485" s="647"/>
      <c r="K485" s="647"/>
      <c r="L485" s="647"/>
      <c r="M485" s="647"/>
    </row>
    <row r="486" spans="1:13" ht="15.75" customHeight="1" x14ac:dyDescent="0.3">
      <c r="A486" s="647"/>
      <c r="B486" s="649"/>
      <c r="C486" s="647"/>
      <c r="D486" s="647"/>
      <c r="E486" s="647"/>
      <c r="F486" s="647"/>
      <c r="G486" s="647"/>
      <c r="H486" s="647"/>
      <c r="I486" s="647"/>
      <c r="J486" s="647"/>
      <c r="K486" s="647"/>
      <c r="L486" s="647"/>
      <c r="M486" s="647"/>
    </row>
    <row r="487" spans="1:13" ht="15.75" customHeight="1" x14ac:dyDescent="0.3">
      <c r="A487" s="647"/>
      <c r="B487" s="649"/>
      <c r="C487" s="647"/>
      <c r="D487" s="647"/>
      <c r="E487" s="647"/>
      <c r="F487" s="647"/>
      <c r="G487" s="647"/>
      <c r="H487" s="647"/>
      <c r="I487" s="647"/>
      <c r="J487" s="647"/>
      <c r="K487" s="647"/>
      <c r="L487" s="647"/>
      <c r="M487" s="647"/>
    </row>
    <row r="488" spans="1:13" ht="15.75" customHeight="1" x14ac:dyDescent="0.3">
      <c r="A488" s="647"/>
      <c r="B488" s="649"/>
      <c r="C488" s="647"/>
      <c r="D488" s="647"/>
      <c r="E488" s="647"/>
      <c r="F488" s="647"/>
      <c r="G488" s="647"/>
      <c r="H488" s="647"/>
      <c r="I488" s="647"/>
      <c r="J488" s="647"/>
      <c r="K488" s="647"/>
      <c r="L488" s="647"/>
      <c r="M488" s="647"/>
    </row>
    <row r="489" spans="1:13" ht="15.75" customHeight="1" x14ac:dyDescent="0.3">
      <c r="A489" s="647"/>
      <c r="B489" s="649"/>
      <c r="C489" s="647"/>
      <c r="D489" s="647"/>
      <c r="E489" s="647"/>
      <c r="F489" s="647"/>
      <c r="G489" s="647"/>
      <c r="H489" s="647"/>
      <c r="I489" s="647"/>
      <c r="J489" s="647"/>
      <c r="K489" s="647"/>
      <c r="L489" s="647"/>
      <c r="M489" s="647"/>
    </row>
    <row r="490" spans="1:13" ht="15.75" customHeight="1" x14ac:dyDescent="0.3">
      <c r="A490" s="647"/>
      <c r="B490" s="649"/>
      <c r="C490" s="647"/>
      <c r="D490" s="647"/>
      <c r="E490" s="647"/>
      <c r="F490" s="647"/>
      <c r="G490" s="647"/>
      <c r="H490" s="647"/>
      <c r="I490" s="647"/>
      <c r="J490" s="647"/>
      <c r="K490" s="647"/>
      <c r="L490" s="647"/>
      <c r="M490" s="647"/>
    </row>
    <row r="491" spans="1:13" ht="15.75" customHeight="1" x14ac:dyDescent="0.3">
      <c r="A491" s="647"/>
      <c r="B491" s="649"/>
      <c r="C491" s="647"/>
      <c r="D491" s="647"/>
      <c r="E491" s="647"/>
      <c r="F491" s="647"/>
      <c r="G491" s="647"/>
      <c r="H491" s="647"/>
      <c r="I491" s="647"/>
      <c r="J491" s="647"/>
      <c r="K491" s="647"/>
      <c r="L491" s="647"/>
      <c r="M491" s="647"/>
    </row>
    <row r="492" spans="1:13" ht="15.75" customHeight="1" x14ac:dyDescent="0.3">
      <c r="A492" s="647"/>
      <c r="B492" s="649"/>
      <c r="C492" s="647"/>
      <c r="D492" s="647"/>
      <c r="E492" s="647"/>
      <c r="F492" s="647"/>
      <c r="G492" s="647"/>
      <c r="H492" s="647"/>
      <c r="I492" s="647"/>
      <c r="J492" s="647"/>
      <c r="K492" s="647"/>
      <c r="L492" s="647"/>
      <c r="M492" s="647"/>
    </row>
    <row r="493" spans="1:13" ht="15.75" customHeight="1" x14ac:dyDescent="0.3">
      <c r="A493" s="647"/>
      <c r="B493" s="649"/>
      <c r="C493" s="647"/>
      <c r="D493" s="647"/>
      <c r="E493" s="647"/>
      <c r="F493" s="647"/>
      <c r="G493" s="647"/>
      <c r="H493" s="647"/>
      <c r="I493" s="647"/>
      <c r="J493" s="647"/>
      <c r="K493" s="647"/>
      <c r="L493" s="647"/>
      <c r="M493" s="647"/>
    </row>
    <row r="494" spans="1:13" ht="15.75" customHeight="1" x14ac:dyDescent="0.3">
      <c r="A494" s="647"/>
      <c r="B494" s="649"/>
      <c r="C494" s="647"/>
      <c r="D494" s="647"/>
      <c r="E494" s="647"/>
      <c r="F494" s="647"/>
      <c r="G494" s="647"/>
      <c r="H494" s="647"/>
      <c r="I494" s="647"/>
      <c r="J494" s="647"/>
      <c r="K494" s="647"/>
      <c r="L494" s="647"/>
      <c r="M494" s="647"/>
    </row>
    <row r="495" spans="1:13" ht="15.75" customHeight="1" x14ac:dyDescent="0.3">
      <c r="A495" s="647"/>
      <c r="B495" s="649"/>
      <c r="C495" s="647"/>
      <c r="D495" s="647"/>
      <c r="E495" s="647"/>
      <c r="F495" s="647"/>
      <c r="G495" s="647"/>
      <c r="H495" s="647"/>
      <c r="I495" s="647"/>
      <c r="J495" s="647"/>
      <c r="K495" s="647"/>
      <c r="L495" s="647"/>
      <c r="M495" s="647"/>
    </row>
    <row r="496" spans="1:13" ht="15.75" customHeight="1" x14ac:dyDescent="0.3">
      <c r="A496" s="647"/>
      <c r="B496" s="649"/>
      <c r="C496" s="647"/>
      <c r="D496" s="647"/>
      <c r="E496" s="647"/>
      <c r="F496" s="647"/>
      <c r="G496" s="647"/>
      <c r="H496" s="647"/>
      <c r="I496" s="647"/>
      <c r="J496" s="647"/>
      <c r="K496" s="647"/>
      <c r="L496" s="647"/>
      <c r="M496" s="647"/>
    </row>
    <row r="497" spans="1:13" ht="15.75" customHeight="1" x14ac:dyDescent="0.3">
      <c r="A497" s="647"/>
      <c r="B497" s="649"/>
      <c r="C497" s="647"/>
      <c r="D497" s="647"/>
      <c r="E497" s="647"/>
      <c r="F497" s="647"/>
      <c r="G497" s="647"/>
      <c r="H497" s="647"/>
      <c r="I497" s="647"/>
      <c r="J497" s="647"/>
      <c r="K497" s="647"/>
      <c r="L497" s="647"/>
      <c r="M497" s="647"/>
    </row>
    <row r="498" spans="1:13" ht="15.75" customHeight="1" x14ac:dyDescent="0.3">
      <c r="A498" s="647"/>
      <c r="B498" s="649"/>
      <c r="C498" s="647"/>
      <c r="D498" s="647"/>
      <c r="E498" s="647"/>
      <c r="F498" s="647"/>
      <c r="G498" s="647"/>
      <c r="H498" s="647"/>
      <c r="I498" s="647"/>
      <c r="J498" s="647"/>
      <c r="K498" s="647"/>
      <c r="L498" s="647"/>
      <c r="M498" s="647"/>
    </row>
    <row r="499" spans="1:13" ht="15.75" customHeight="1" x14ac:dyDescent="0.3">
      <c r="A499" s="647"/>
      <c r="B499" s="649"/>
      <c r="C499" s="647"/>
      <c r="D499" s="647"/>
      <c r="E499" s="647"/>
      <c r="F499" s="647"/>
      <c r="G499" s="647"/>
      <c r="H499" s="647"/>
      <c r="I499" s="647"/>
      <c r="J499" s="647"/>
      <c r="K499" s="647"/>
      <c r="L499" s="647"/>
      <c r="M499" s="647"/>
    </row>
    <row r="500" spans="1:13" ht="15.75" customHeight="1" x14ac:dyDescent="0.3">
      <c r="A500" s="647"/>
      <c r="B500" s="649"/>
      <c r="C500" s="647"/>
      <c r="D500" s="647"/>
      <c r="E500" s="647"/>
      <c r="F500" s="647"/>
      <c r="G500" s="647"/>
      <c r="H500" s="647"/>
      <c r="I500" s="647"/>
      <c r="J500" s="647"/>
      <c r="K500" s="647"/>
      <c r="L500" s="647"/>
      <c r="M500" s="647"/>
    </row>
    <row r="501" spans="1:13" ht="15.75" customHeight="1" x14ac:dyDescent="0.3">
      <c r="A501" s="647"/>
      <c r="B501" s="649"/>
      <c r="C501" s="647"/>
      <c r="D501" s="647"/>
      <c r="E501" s="647"/>
      <c r="F501" s="647"/>
      <c r="G501" s="647"/>
      <c r="H501" s="647"/>
      <c r="I501" s="647"/>
      <c r="J501" s="647"/>
      <c r="K501" s="647"/>
      <c r="L501" s="647"/>
      <c r="M501" s="647"/>
    </row>
    <row r="502" spans="1:13" ht="15.75" customHeight="1" x14ac:dyDescent="0.3">
      <c r="A502" s="647"/>
      <c r="B502" s="649"/>
      <c r="C502" s="647"/>
      <c r="D502" s="647"/>
      <c r="E502" s="647"/>
      <c r="F502" s="647"/>
      <c r="G502" s="647"/>
      <c r="H502" s="647"/>
      <c r="I502" s="647"/>
      <c r="J502" s="647"/>
      <c r="K502" s="647"/>
      <c r="L502" s="647"/>
      <c r="M502" s="647"/>
    </row>
    <row r="503" spans="1:13" ht="15.75" customHeight="1" x14ac:dyDescent="0.3">
      <c r="A503" s="647"/>
      <c r="B503" s="649"/>
      <c r="C503" s="647"/>
      <c r="D503" s="647"/>
      <c r="E503" s="647"/>
      <c r="F503" s="647"/>
      <c r="G503" s="647"/>
      <c r="H503" s="647"/>
      <c r="I503" s="647"/>
      <c r="J503" s="647"/>
      <c r="K503" s="647"/>
      <c r="L503" s="647"/>
      <c r="M503" s="647"/>
    </row>
    <row r="504" spans="1:13" ht="15.75" customHeight="1" x14ac:dyDescent="0.3">
      <c r="A504" s="647"/>
      <c r="B504" s="649"/>
      <c r="C504" s="647"/>
      <c r="D504" s="647"/>
      <c r="E504" s="647"/>
      <c r="F504" s="647"/>
      <c r="G504" s="647"/>
      <c r="H504" s="647"/>
      <c r="I504" s="647"/>
      <c r="J504" s="647"/>
      <c r="K504" s="647"/>
      <c r="L504" s="647"/>
      <c r="M504" s="647"/>
    </row>
    <row r="505" spans="1:13" ht="15.75" customHeight="1" x14ac:dyDescent="0.3">
      <c r="A505" s="647"/>
      <c r="B505" s="649"/>
      <c r="C505" s="647"/>
      <c r="D505" s="647"/>
      <c r="E505" s="647"/>
      <c r="F505" s="647"/>
      <c r="G505" s="647"/>
      <c r="H505" s="647"/>
      <c r="I505" s="647"/>
      <c r="J505" s="647"/>
      <c r="K505" s="647"/>
      <c r="L505" s="647"/>
      <c r="M505" s="647"/>
    </row>
    <row r="506" spans="1:13" ht="15.75" customHeight="1" x14ac:dyDescent="0.3">
      <c r="A506" s="647"/>
      <c r="B506" s="649"/>
      <c r="C506" s="647"/>
      <c r="D506" s="647"/>
      <c r="E506" s="647"/>
      <c r="F506" s="647"/>
      <c r="G506" s="647"/>
      <c r="H506" s="647"/>
      <c r="I506" s="647"/>
      <c r="J506" s="647"/>
      <c r="K506" s="647"/>
      <c r="L506" s="647"/>
      <c r="M506" s="647"/>
    </row>
    <row r="507" spans="1:13" ht="15.75" customHeight="1" x14ac:dyDescent="0.3">
      <c r="A507" s="647"/>
      <c r="B507" s="649"/>
      <c r="C507" s="647"/>
      <c r="D507" s="647"/>
      <c r="E507" s="647"/>
      <c r="F507" s="647"/>
      <c r="G507" s="647"/>
      <c r="H507" s="647"/>
      <c r="I507" s="647"/>
      <c r="J507" s="647"/>
      <c r="K507" s="647"/>
      <c r="L507" s="647"/>
      <c r="M507" s="647"/>
    </row>
    <row r="508" spans="1:13" ht="15.75" customHeight="1" x14ac:dyDescent="0.3">
      <c r="A508" s="647"/>
      <c r="B508" s="649"/>
      <c r="C508" s="647"/>
      <c r="D508" s="647"/>
      <c r="E508" s="647"/>
      <c r="F508" s="647"/>
      <c r="G508" s="647"/>
      <c r="H508" s="647"/>
      <c r="I508" s="647"/>
      <c r="J508" s="647"/>
      <c r="K508" s="647"/>
      <c r="L508" s="647"/>
      <c r="M508" s="647"/>
    </row>
    <row r="509" spans="1:13" ht="15.75" customHeight="1" x14ac:dyDescent="0.3">
      <c r="A509" s="647"/>
      <c r="B509" s="649"/>
      <c r="C509" s="647"/>
      <c r="D509" s="647"/>
      <c r="E509" s="647"/>
      <c r="F509" s="647"/>
      <c r="G509" s="647"/>
      <c r="H509" s="647"/>
      <c r="I509" s="647"/>
      <c r="J509" s="647"/>
      <c r="K509" s="647"/>
      <c r="L509" s="647"/>
      <c r="M509" s="647"/>
    </row>
    <row r="510" spans="1:13" ht="15.75" customHeight="1" x14ac:dyDescent="0.3">
      <c r="A510" s="647"/>
      <c r="B510" s="649"/>
      <c r="C510" s="647"/>
      <c r="D510" s="647"/>
      <c r="E510" s="647"/>
      <c r="F510" s="647"/>
      <c r="G510" s="647"/>
      <c r="H510" s="647"/>
      <c r="I510" s="647"/>
      <c r="J510" s="647"/>
      <c r="K510" s="647"/>
      <c r="L510" s="647"/>
      <c r="M510" s="647"/>
    </row>
    <row r="511" spans="1:13" ht="15.75" customHeight="1" x14ac:dyDescent="0.3">
      <c r="A511" s="647"/>
      <c r="B511" s="649"/>
      <c r="C511" s="647"/>
      <c r="D511" s="647"/>
      <c r="E511" s="647"/>
      <c r="F511" s="647"/>
      <c r="G511" s="647"/>
      <c r="H511" s="647"/>
      <c r="I511" s="647"/>
      <c r="J511" s="647"/>
      <c r="K511" s="647"/>
      <c r="L511" s="647"/>
      <c r="M511" s="647"/>
    </row>
    <row r="512" spans="1:13" ht="15.75" customHeight="1" x14ac:dyDescent="0.3">
      <c r="A512" s="647"/>
      <c r="B512" s="649"/>
      <c r="C512" s="647"/>
      <c r="D512" s="647"/>
      <c r="E512" s="647"/>
      <c r="F512" s="647"/>
      <c r="G512" s="647"/>
      <c r="H512" s="647"/>
      <c r="I512" s="647"/>
      <c r="J512" s="647"/>
      <c r="K512" s="647"/>
      <c r="L512" s="647"/>
      <c r="M512" s="647"/>
    </row>
    <row r="513" spans="1:13" ht="15.75" customHeight="1" x14ac:dyDescent="0.3">
      <c r="A513" s="647"/>
      <c r="B513" s="649"/>
      <c r="C513" s="647"/>
      <c r="D513" s="647"/>
      <c r="E513" s="647"/>
      <c r="F513" s="647"/>
      <c r="G513" s="647"/>
      <c r="H513" s="647"/>
      <c r="I513" s="647"/>
      <c r="J513" s="647"/>
      <c r="K513" s="647"/>
      <c r="L513" s="647"/>
      <c r="M513" s="647"/>
    </row>
    <row r="514" spans="1:13" ht="15.75" customHeight="1" x14ac:dyDescent="0.3">
      <c r="A514" s="647"/>
      <c r="B514" s="649"/>
      <c r="C514" s="647"/>
      <c r="D514" s="647"/>
      <c r="E514" s="647"/>
      <c r="F514" s="647"/>
      <c r="G514" s="647"/>
      <c r="H514" s="647"/>
      <c r="I514" s="647"/>
      <c r="J514" s="647"/>
      <c r="K514" s="647"/>
      <c r="L514" s="647"/>
      <c r="M514" s="647"/>
    </row>
    <row r="515" spans="1:13" ht="15.75" customHeight="1" x14ac:dyDescent="0.3">
      <c r="A515" s="647"/>
      <c r="B515" s="649"/>
      <c r="C515" s="647"/>
      <c r="D515" s="647"/>
      <c r="E515" s="647"/>
      <c r="F515" s="647"/>
      <c r="G515" s="647"/>
      <c r="H515" s="647"/>
      <c r="I515" s="647"/>
      <c r="J515" s="647"/>
      <c r="K515" s="647"/>
      <c r="L515" s="647"/>
      <c r="M515" s="647"/>
    </row>
    <row r="516" spans="1:13" ht="15.75" customHeight="1" x14ac:dyDescent="0.3">
      <c r="A516" s="647"/>
      <c r="B516" s="649"/>
      <c r="C516" s="647"/>
      <c r="D516" s="647"/>
      <c r="E516" s="647"/>
      <c r="F516" s="647"/>
      <c r="G516" s="647"/>
      <c r="H516" s="647"/>
      <c r="I516" s="647"/>
      <c r="J516" s="647"/>
      <c r="K516" s="647"/>
      <c r="L516" s="647"/>
      <c r="M516" s="647"/>
    </row>
    <row r="517" spans="1:13" ht="15.75" customHeight="1" x14ac:dyDescent="0.3">
      <c r="A517" s="647"/>
      <c r="B517" s="649"/>
      <c r="C517" s="647"/>
      <c r="D517" s="647"/>
      <c r="E517" s="647"/>
      <c r="F517" s="647"/>
      <c r="G517" s="647"/>
      <c r="H517" s="647"/>
      <c r="I517" s="647"/>
      <c r="J517" s="647"/>
      <c r="K517" s="647"/>
      <c r="L517" s="647"/>
      <c r="M517" s="647"/>
    </row>
    <row r="518" spans="1:13" ht="15.75" customHeight="1" x14ac:dyDescent="0.3">
      <c r="A518" s="647"/>
      <c r="B518" s="649"/>
      <c r="C518" s="647"/>
      <c r="D518" s="647"/>
      <c r="E518" s="647"/>
      <c r="F518" s="647"/>
      <c r="G518" s="647"/>
      <c r="H518" s="647"/>
      <c r="I518" s="647"/>
      <c r="J518" s="647"/>
      <c r="K518" s="647"/>
      <c r="L518" s="647"/>
      <c r="M518" s="647"/>
    </row>
    <row r="519" spans="1:13" ht="15.75" customHeight="1" x14ac:dyDescent="0.3">
      <c r="A519" s="647"/>
      <c r="B519" s="649"/>
      <c r="C519" s="647"/>
      <c r="D519" s="647"/>
      <c r="E519" s="647"/>
      <c r="F519" s="647"/>
      <c r="G519" s="647"/>
      <c r="H519" s="647"/>
      <c r="I519" s="647"/>
      <c r="J519" s="647"/>
      <c r="K519" s="647"/>
      <c r="L519" s="647"/>
      <c r="M519" s="647"/>
    </row>
    <row r="520" spans="1:13" ht="15.75" customHeight="1" x14ac:dyDescent="0.3">
      <c r="A520" s="647"/>
      <c r="B520" s="649"/>
      <c r="C520" s="647"/>
      <c r="D520" s="647"/>
      <c r="E520" s="647"/>
      <c r="F520" s="647"/>
      <c r="G520" s="647"/>
      <c r="H520" s="647"/>
      <c r="I520" s="647"/>
      <c r="J520" s="647"/>
      <c r="K520" s="647"/>
      <c r="L520" s="647"/>
      <c r="M520" s="647"/>
    </row>
    <row r="521" spans="1:13" ht="15.75" customHeight="1" x14ac:dyDescent="0.3">
      <c r="A521" s="647"/>
      <c r="B521" s="649"/>
      <c r="C521" s="647"/>
      <c r="D521" s="647"/>
      <c r="E521" s="647"/>
      <c r="F521" s="647"/>
      <c r="G521" s="647"/>
      <c r="H521" s="647"/>
      <c r="I521" s="647"/>
      <c r="J521" s="647"/>
      <c r="K521" s="647"/>
      <c r="L521" s="647"/>
      <c r="M521" s="647"/>
    </row>
    <row r="522" spans="1:13" ht="15.75" customHeight="1" x14ac:dyDescent="0.3">
      <c r="A522" s="647"/>
      <c r="B522" s="649"/>
      <c r="C522" s="647"/>
      <c r="D522" s="647"/>
      <c r="E522" s="647"/>
      <c r="F522" s="647"/>
      <c r="G522" s="647"/>
      <c r="H522" s="647"/>
      <c r="I522" s="647"/>
      <c r="J522" s="647"/>
      <c r="K522" s="647"/>
      <c r="L522" s="647"/>
      <c r="M522" s="647"/>
    </row>
    <row r="523" spans="1:13" ht="15.75" customHeight="1" x14ac:dyDescent="0.3">
      <c r="A523" s="647"/>
      <c r="B523" s="649"/>
      <c r="C523" s="647"/>
      <c r="D523" s="647"/>
      <c r="E523" s="647"/>
      <c r="F523" s="647"/>
      <c r="G523" s="647"/>
      <c r="H523" s="647"/>
      <c r="I523" s="647"/>
      <c r="J523" s="647"/>
      <c r="K523" s="647"/>
      <c r="L523" s="647"/>
      <c r="M523" s="647"/>
    </row>
    <row r="524" spans="1:13" ht="15.75" customHeight="1" x14ac:dyDescent="0.3">
      <c r="A524" s="647"/>
      <c r="B524" s="649"/>
      <c r="C524" s="647"/>
      <c r="D524" s="647"/>
      <c r="E524" s="647"/>
      <c r="F524" s="647"/>
      <c r="G524" s="647"/>
      <c r="H524" s="647"/>
      <c r="I524" s="647"/>
      <c r="J524" s="647"/>
      <c r="K524" s="647"/>
      <c r="L524" s="647"/>
      <c r="M524" s="647"/>
    </row>
    <row r="525" spans="1:13" ht="15.75" customHeight="1" x14ac:dyDescent="0.3">
      <c r="A525" s="647"/>
      <c r="B525" s="649"/>
      <c r="C525" s="647"/>
      <c r="D525" s="647"/>
      <c r="E525" s="647"/>
      <c r="F525" s="647"/>
      <c r="G525" s="647"/>
      <c r="H525" s="647"/>
      <c r="I525" s="647"/>
      <c r="J525" s="647"/>
      <c r="K525" s="647"/>
      <c r="L525" s="647"/>
      <c r="M525" s="647"/>
    </row>
    <row r="526" spans="1:13" ht="15.75" customHeight="1" x14ac:dyDescent="0.3">
      <c r="A526" s="647"/>
      <c r="B526" s="649"/>
      <c r="C526" s="647"/>
      <c r="D526" s="647"/>
      <c r="E526" s="647"/>
      <c r="F526" s="647"/>
      <c r="G526" s="647"/>
      <c r="H526" s="647"/>
      <c r="I526" s="647"/>
      <c r="J526" s="647"/>
      <c r="K526" s="647"/>
      <c r="L526" s="647"/>
      <c r="M526" s="647"/>
    </row>
    <row r="527" spans="1:13" ht="15.75" customHeight="1" x14ac:dyDescent="0.3">
      <c r="A527" s="647"/>
      <c r="B527" s="649"/>
      <c r="C527" s="647"/>
      <c r="D527" s="647"/>
      <c r="E527" s="647"/>
      <c r="F527" s="647"/>
      <c r="G527" s="647"/>
      <c r="H527" s="647"/>
      <c r="I527" s="647"/>
      <c r="J527" s="647"/>
      <c r="K527" s="647"/>
      <c r="L527" s="647"/>
      <c r="M527" s="647"/>
    </row>
    <row r="528" spans="1:13" ht="15.75" customHeight="1" x14ac:dyDescent="0.3">
      <c r="A528" s="647"/>
      <c r="B528" s="649"/>
      <c r="C528" s="647"/>
      <c r="D528" s="647"/>
      <c r="E528" s="647"/>
      <c r="F528" s="647"/>
      <c r="G528" s="647"/>
      <c r="H528" s="647"/>
      <c r="I528" s="647"/>
      <c r="J528" s="647"/>
      <c r="K528" s="647"/>
      <c r="L528" s="647"/>
      <c r="M528" s="647"/>
    </row>
    <row r="529" spans="1:13" ht="15.75" customHeight="1" x14ac:dyDescent="0.3">
      <c r="A529" s="647"/>
      <c r="B529" s="649"/>
      <c r="C529" s="647"/>
      <c r="D529" s="647"/>
      <c r="E529" s="647"/>
      <c r="F529" s="647"/>
      <c r="G529" s="647"/>
      <c r="H529" s="647"/>
      <c r="I529" s="647"/>
      <c r="J529" s="647"/>
      <c r="K529" s="647"/>
      <c r="L529" s="647"/>
      <c r="M529" s="647"/>
    </row>
    <row r="530" spans="1:13" ht="15.75" customHeight="1" x14ac:dyDescent="0.3">
      <c r="A530" s="647"/>
      <c r="B530" s="649"/>
      <c r="C530" s="647"/>
      <c r="D530" s="647"/>
      <c r="E530" s="647"/>
      <c r="F530" s="647"/>
      <c r="G530" s="647"/>
      <c r="H530" s="647"/>
      <c r="I530" s="647"/>
      <c r="J530" s="647"/>
      <c r="K530" s="647"/>
      <c r="L530" s="647"/>
      <c r="M530" s="647"/>
    </row>
    <row r="531" spans="1:13" ht="15.75" customHeight="1" x14ac:dyDescent="0.3">
      <c r="A531" s="647"/>
      <c r="B531" s="649"/>
      <c r="C531" s="647"/>
      <c r="D531" s="647"/>
      <c r="E531" s="647"/>
      <c r="F531" s="647"/>
      <c r="G531" s="647"/>
      <c r="H531" s="647"/>
      <c r="I531" s="647"/>
      <c r="J531" s="647"/>
      <c r="K531" s="647"/>
      <c r="L531" s="647"/>
      <c r="M531" s="647"/>
    </row>
    <row r="532" spans="1:13" ht="15.75" customHeight="1" x14ac:dyDescent="0.3">
      <c r="A532" s="647"/>
      <c r="B532" s="649"/>
      <c r="C532" s="647"/>
      <c r="D532" s="647"/>
      <c r="E532" s="647"/>
      <c r="F532" s="647"/>
      <c r="G532" s="647"/>
      <c r="H532" s="647"/>
      <c r="I532" s="647"/>
      <c r="J532" s="647"/>
      <c r="K532" s="647"/>
      <c r="L532" s="647"/>
      <c r="M532" s="647"/>
    </row>
    <row r="533" spans="1:13" ht="15.75" customHeight="1" x14ac:dyDescent="0.3">
      <c r="A533" s="647"/>
      <c r="B533" s="649"/>
      <c r="C533" s="647"/>
      <c r="D533" s="647"/>
      <c r="E533" s="647"/>
      <c r="F533" s="647"/>
      <c r="G533" s="647"/>
      <c r="H533" s="647"/>
      <c r="I533" s="647"/>
      <c r="J533" s="647"/>
      <c r="K533" s="647"/>
      <c r="L533" s="647"/>
      <c r="M533" s="647"/>
    </row>
    <row r="534" spans="1:13" ht="15.75" customHeight="1" x14ac:dyDescent="0.3">
      <c r="A534" s="647"/>
      <c r="B534" s="649"/>
      <c r="C534" s="647"/>
      <c r="D534" s="647"/>
      <c r="E534" s="647"/>
      <c r="F534" s="647"/>
      <c r="G534" s="647"/>
      <c r="H534" s="647"/>
      <c r="I534" s="647"/>
      <c r="J534" s="647"/>
      <c r="K534" s="647"/>
      <c r="L534" s="647"/>
      <c r="M534" s="647"/>
    </row>
    <row r="535" spans="1:13" ht="15.75" customHeight="1" x14ac:dyDescent="0.3">
      <c r="A535" s="647"/>
      <c r="B535" s="649"/>
      <c r="C535" s="647"/>
      <c r="D535" s="647"/>
      <c r="E535" s="647"/>
      <c r="F535" s="647"/>
      <c r="G535" s="647"/>
      <c r="H535" s="647"/>
      <c r="I535" s="647"/>
      <c r="J535" s="647"/>
      <c r="K535" s="647"/>
      <c r="L535" s="647"/>
      <c r="M535" s="647"/>
    </row>
    <row r="536" spans="1:13" ht="15.75" customHeight="1" x14ac:dyDescent="0.3">
      <c r="A536" s="647"/>
      <c r="B536" s="649"/>
      <c r="C536" s="647"/>
      <c r="D536" s="647"/>
      <c r="E536" s="647"/>
      <c r="F536" s="647"/>
      <c r="G536" s="647"/>
      <c r="H536" s="647"/>
      <c r="I536" s="647"/>
      <c r="J536" s="647"/>
      <c r="K536" s="647"/>
      <c r="L536" s="647"/>
      <c r="M536" s="647"/>
    </row>
    <row r="537" spans="1:13" ht="15.75" customHeight="1" x14ac:dyDescent="0.3">
      <c r="A537" s="647"/>
      <c r="B537" s="649"/>
      <c r="C537" s="647"/>
      <c r="D537" s="647"/>
      <c r="E537" s="647"/>
      <c r="F537" s="647"/>
      <c r="G537" s="647"/>
      <c r="H537" s="647"/>
      <c r="I537" s="647"/>
      <c r="J537" s="647"/>
      <c r="K537" s="647"/>
      <c r="L537" s="647"/>
      <c r="M537" s="647"/>
    </row>
    <row r="538" spans="1:13" ht="15.75" customHeight="1" x14ac:dyDescent="0.3">
      <c r="A538" s="647"/>
      <c r="B538" s="649"/>
      <c r="C538" s="647"/>
      <c r="D538" s="647"/>
      <c r="E538" s="647"/>
      <c r="F538" s="647"/>
      <c r="G538" s="647"/>
      <c r="H538" s="647"/>
      <c r="I538" s="647"/>
      <c r="J538" s="647"/>
      <c r="K538" s="647"/>
      <c r="L538" s="647"/>
      <c r="M538" s="647"/>
    </row>
    <row r="539" spans="1:13" ht="15.75" customHeight="1" x14ac:dyDescent="0.3">
      <c r="A539" s="647"/>
      <c r="B539" s="649"/>
      <c r="C539" s="647"/>
      <c r="D539" s="647"/>
      <c r="E539" s="647"/>
      <c r="F539" s="647"/>
      <c r="G539" s="647"/>
      <c r="H539" s="647"/>
      <c r="I539" s="647"/>
      <c r="J539" s="647"/>
      <c r="K539" s="647"/>
      <c r="L539" s="647"/>
      <c r="M539" s="647"/>
    </row>
    <row r="540" spans="1:13" ht="15.75" customHeight="1" x14ac:dyDescent="0.3">
      <c r="A540" s="647"/>
      <c r="B540" s="649"/>
      <c r="C540" s="647"/>
      <c r="D540" s="647"/>
      <c r="E540" s="647"/>
      <c r="F540" s="647"/>
      <c r="G540" s="647"/>
      <c r="H540" s="647"/>
      <c r="I540" s="647"/>
      <c r="J540" s="647"/>
      <c r="K540" s="647"/>
      <c r="L540" s="647"/>
      <c r="M540" s="647"/>
    </row>
    <row r="541" spans="1:13" ht="15.75" customHeight="1" x14ac:dyDescent="0.3">
      <c r="A541" s="647"/>
      <c r="B541" s="649"/>
      <c r="C541" s="647"/>
      <c r="D541" s="647"/>
      <c r="E541" s="647"/>
      <c r="F541" s="647"/>
      <c r="G541" s="647"/>
      <c r="H541" s="647"/>
      <c r="I541" s="647"/>
      <c r="J541" s="647"/>
      <c r="K541" s="647"/>
      <c r="L541" s="647"/>
      <c r="M541" s="647"/>
    </row>
    <row r="542" spans="1:13" ht="15.75" customHeight="1" x14ac:dyDescent="0.3">
      <c r="A542" s="647"/>
      <c r="B542" s="649"/>
      <c r="C542" s="647"/>
      <c r="D542" s="647"/>
      <c r="E542" s="647"/>
      <c r="F542" s="647"/>
      <c r="G542" s="647"/>
      <c r="H542" s="647"/>
      <c r="I542" s="647"/>
      <c r="J542" s="647"/>
      <c r="K542" s="647"/>
      <c r="L542" s="647"/>
      <c r="M542" s="647"/>
    </row>
    <row r="543" spans="1:13" ht="15.75" customHeight="1" x14ac:dyDescent="0.3">
      <c r="A543" s="647"/>
      <c r="B543" s="649"/>
      <c r="C543" s="647"/>
      <c r="D543" s="647"/>
      <c r="E543" s="647"/>
      <c r="F543" s="647"/>
      <c r="G543" s="647"/>
      <c r="H543" s="647"/>
      <c r="I543" s="647"/>
      <c r="J543" s="647"/>
      <c r="K543" s="647"/>
      <c r="L543" s="647"/>
      <c r="M543" s="647"/>
    </row>
    <row r="544" spans="1:13" ht="15.75" customHeight="1" x14ac:dyDescent="0.3">
      <c r="A544" s="647"/>
      <c r="B544" s="649"/>
      <c r="C544" s="647"/>
      <c r="D544" s="647"/>
      <c r="E544" s="647"/>
      <c r="F544" s="647"/>
      <c r="G544" s="647"/>
      <c r="H544" s="647"/>
      <c r="I544" s="647"/>
      <c r="J544" s="647"/>
      <c r="K544" s="647"/>
      <c r="L544" s="647"/>
      <c r="M544" s="647"/>
    </row>
    <row r="545" spans="1:13" ht="15.75" customHeight="1" x14ac:dyDescent="0.3">
      <c r="A545" s="647"/>
      <c r="B545" s="649"/>
      <c r="C545" s="647"/>
      <c r="D545" s="647"/>
      <c r="E545" s="647"/>
      <c r="F545" s="647"/>
      <c r="G545" s="647"/>
      <c r="H545" s="647"/>
      <c r="I545" s="647"/>
      <c r="J545" s="647"/>
      <c r="K545" s="647"/>
      <c r="L545" s="647"/>
      <c r="M545" s="647"/>
    </row>
    <row r="546" spans="1:13" ht="15.75" customHeight="1" x14ac:dyDescent="0.3">
      <c r="A546" s="647"/>
      <c r="B546" s="649"/>
      <c r="C546" s="647"/>
      <c r="D546" s="647"/>
      <c r="E546" s="647"/>
      <c r="F546" s="647"/>
      <c r="G546" s="647"/>
      <c r="H546" s="647"/>
      <c r="I546" s="647"/>
      <c r="J546" s="647"/>
      <c r="K546" s="647"/>
      <c r="L546" s="647"/>
      <c r="M546" s="647"/>
    </row>
    <row r="547" spans="1:13" ht="15.75" customHeight="1" x14ac:dyDescent="0.3">
      <c r="A547" s="647"/>
      <c r="B547" s="649"/>
      <c r="C547" s="647"/>
      <c r="D547" s="647"/>
      <c r="E547" s="647"/>
      <c r="F547" s="647"/>
      <c r="G547" s="647"/>
      <c r="H547" s="647"/>
      <c r="I547" s="647"/>
      <c r="J547" s="647"/>
      <c r="K547" s="647"/>
      <c r="L547" s="647"/>
      <c r="M547" s="647"/>
    </row>
    <row r="548" spans="1:13" ht="15.75" customHeight="1" x14ac:dyDescent="0.3">
      <c r="A548" s="647"/>
      <c r="B548" s="649"/>
      <c r="C548" s="647"/>
      <c r="D548" s="647"/>
      <c r="E548" s="647"/>
      <c r="F548" s="647"/>
      <c r="G548" s="647"/>
      <c r="H548" s="647"/>
      <c r="I548" s="647"/>
      <c r="J548" s="647"/>
      <c r="K548" s="647"/>
      <c r="L548" s="647"/>
      <c r="M548" s="647"/>
    </row>
    <row r="549" spans="1:13" ht="15.75" customHeight="1" x14ac:dyDescent="0.3">
      <c r="A549" s="647"/>
      <c r="B549" s="649"/>
      <c r="C549" s="647"/>
      <c r="D549" s="647"/>
      <c r="E549" s="647"/>
      <c r="F549" s="647"/>
      <c r="G549" s="647"/>
      <c r="H549" s="647"/>
      <c r="I549" s="647"/>
      <c r="J549" s="647"/>
      <c r="K549" s="647"/>
      <c r="L549" s="647"/>
      <c r="M549" s="647"/>
    </row>
    <row r="550" spans="1:13" ht="15.75" customHeight="1" x14ac:dyDescent="0.3">
      <c r="A550" s="647"/>
      <c r="B550" s="649"/>
      <c r="C550" s="647"/>
      <c r="D550" s="647"/>
      <c r="E550" s="647"/>
      <c r="F550" s="647"/>
      <c r="G550" s="647"/>
      <c r="H550" s="647"/>
      <c r="I550" s="647"/>
      <c r="J550" s="647"/>
      <c r="K550" s="647"/>
      <c r="L550" s="647"/>
      <c r="M550" s="647"/>
    </row>
    <row r="551" spans="1:13" ht="15.75" customHeight="1" x14ac:dyDescent="0.3">
      <c r="A551" s="647"/>
      <c r="B551" s="649"/>
      <c r="C551" s="647"/>
      <c r="D551" s="647"/>
      <c r="E551" s="647"/>
      <c r="F551" s="647"/>
      <c r="G551" s="647"/>
      <c r="H551" s="647"/>
      <c r="I551" s="647"/>
      <c r="J551" s="647"/>
      <c r="K551" s="647"/>
      <c r="L551" s="647"/>
      <c r="M551" s="647"/>
    </row>
    <row r="552" spans="1:13" ht="15.75" customHeight="1" x14ac:dyDescent="0.3">
      <c r="A552" s="647"/>
      <c r="B552" s="649"/>
      <c r="C552" s="647"/>
      <c r="D552" s="647"/>
      <c r="E552" s="647"/>
      <c r="F552" s="647"/>
      <c r="G552" s="647"/>
      <c r="H552" s="647"/>
      <c r="I552" s="647"/>
      <c r="J552" s="647"/>
      <c r="K552" s="647"/>
      <c r="L552" s="647"/>
      <c r="M552" s="647"/>
    </row>
    <row r="553" spans="1:13" ht="15.75" customHeight="1" x14ac:dyDescent="0.3">
      <c r="A553" s="647"/>
      <c r="B553" s="649"/>
      <c r="C553" s="647"/>
      <c r="D553" s="647"/>
      <c r="E553" s="647"/>
      <c r="F553" s="647"/>
      <c r="G553" s="647"/>
      <c r="H553" s="647"/>
      <c r="I553" s="647"/>
      <c r="J553" s="647"/>
      <c r="K553" s="647"/>
      <c r="L553" s="647"/>
      <c r="M553" s="647"/>
    </row>
    <row r="554" spans="1:13" ht="15.75" customHeight="1" x14ac:dyDescent="0.3">
      <c r="A554" s="647"/>
      <c r="B554" s="649"/>
      <c r="C554" s="647"/>
      <c r="D554" s="647"/>
      <c r="E554" s="647"/>
      <c r="F554" s="647"/>
      <c r="G554" s="647"/>
      <c r="H554" s="647"/>
      <c r="I554" s="647"/>
      <c r="J554" s="647"/>
      <c r="K554" s="647"/>
      <c r="L554" s="647"/>
      <c r="M554" s="647"/>
    </row>
    <row r="555" spans="1:13" ht="15.75" customHeight="1" x14ac:dyDescent="0.3">
      <c r="A555" s="647"/>
      <c r="B555" s="649"/>
      <c r="C555" s="647"/>
      <c r="D555" s="647"/>
      <c r="E555" s="647"/>
      <c r="F555" s="647"/>
      <c r="G555" s="647"/>
      <c r="H555" s="647"/>
      <c r="I555" s="647"/>
      <c r="J555" s="647"/>
      <c r="K555" s="647"/>
      <c r="L555" s="647"/>
      <c r="M555" s="647"/>
    </row>
    <row r="556" spans="1:13" ht="15.75" customHeight="1" x14ac:dyDescent="0.3">
      <c r="A556" s="647"/>
      <c r="B556" s="649"/>
      <c r="C556" s="647"/>
      <c r="D556" s="647"/>
      <c r="E556" s="647"/>
      <c r="F556" s="647"/>
      <c r="G556" s="647"/>
      <c r="H556" s="647"/>
      <c r="I556" s="647"/>
      <c r="J556" s="647"/>
      <c r="K556" s="647"/>
      <c r="L556" s="647"/>
      <c r="M556" s="647"/>
    </row>
    <row r="557" spans="1:13" ht="15.75" customHeight="1" x14ac:dyDescent="0.3">
      <c r="A557" s="647"/>
      <c r="B557" s="649"/>
      <c r="C557" s="647"/>
      <c r="D557" s="647"/>
      <c r="E557" s="647"/>
      <c r="F557" s="647"/>
      <c r="G557" s="647"/>
      <c r="H557" s="647"/>
      <c r="I557" s="647"/>
      <c r="J557" s="647"/>
      <c r="K557" s="647"/>
      <c r="L557" s="647"/>
      <c r="M557" s="647"/>
    </row>
    <row r="558" spans="1:13" ht="15.75" customHeight="1" x14ac:dyDescent="0.3">
      <c r="A558" s="647"/>
      <c r="B558" s="649"/>
      <c r="C558" s="647"/>
      <c r="D558" s="647"/>
      <c r="E558" s="647"/>
      <c r="F558" s="647"/>
      <c r="G558" s="647"/>
      <c r="H558" s="647"/>
      <c r="I558" s="647"/>
      <c r="J558" s="647"/>
      <c r="K558" s="647"/>
      <c r="L558" s="647"/>
      <c r="M558" s="647"/>
    </row>
    <row r="559" spans="1:13" ht="15.75" customHeight="1" x14ac:dyDescent="0.3">
      <c r="A559" s="647"/>
      <c r="B559" s="649"/>
      <c r="C559" s="647"/>
      <c r="D559" s="647"/>
      <c r="E559" s="647"/>
      <c r="F559" s="647"/>
      <c r="G559" s="647"/>
      <c r="H559" s="647"/>
      <c r="I559" s="647"/>
      <c r="J559" s="647"/>
      <c r="K559" s="647"/>
      <c r="L559" s="647"/>
      <c r="M559" s="647"/>
    </row>
    <row r="560" spans="1:13" ht="15.75" customHeight="1" x14ac:dyDescent="0.3">
      <c r="A560" s="647"/>
      <c r="B560" s="649"/>
      <c r="C560" s="647"/>
      <c r="D560" s="647"/>
      <c r="E560" s="647"/>
      <c r="F560" s="647"/>
      <c r="G560" s="647"/>
      <c r="H560" s="647"/>
      <c r="I560" s="647"/>
      <c r="J560" s="647"/>
      <c r="K560" s="647"/>
      <c r="L560" s="647"/>
      <c r="M560" s="647"/>
    </row>
    <row r="561" spans="1:13" ht="15.75" customHeight="1" x14ac:dyDescent="0.3">
      <c r="A561" s="647"/>
      <c r="B561" s="649"/>
      <c r="C561" s="647"/>
      <c r="D561" s="647"/>
      <c r="E561" s="647"/>
      <c r="F561" s="647"/>
      <c r="G561" s="647"/>
      <c r="H561" s="647"/>
      <c r="I561" s="647"/>
      <c r="J561" s="647"/>
      <c r="K561" s="647"/>
      <c r="L561" s="647"/>
      <c r="M561" s="647"/>
    </row>
    <row r="562" spans="1:13" ht="15.75" customHeight="1" x14ac:dyDescent="0.3">
      <c r="A562" s="647"/>
      <c r="B562" s="649"/>
      <c r="C562" s="647"/>
      <c r="D562" s="647"/>
      <c r="E562" s="647"/>
      <c r="F562" s="647"/>
      <c r="G562" s="647"/>
      <c r="H562" s="647"/>
      <c r="I562" s="647"/>
      <c r="J562" s="647"/>
      <c r="K562" s="647"/>
      <c r="L562" s="647"/>
      <c r="M562" s="647"/>
    </row>
    <row r="563" spans="1:13" ht="15.75" customHeight="1" x14ac:dyDescent="0.3">
      <c r="A563" s="647"/>
      <c r="B563" s="649"/>
      <c r="C563" s="647"/>
      <c r="D563" s="647"/>
      <c r="E563" s="647"/>
      <c r="F563" s="647"/>
      <c r="G563" s="647"/>
      <c r="H563" s="647"/>
      <c r="I563" s="647"/>
      <c r="J563" s="647"/>
      <c r="K563" s="647"/>
      <c r="L563" s="647"/>
      <c r="M563" s="647"/>
    </row>
    <row r="564" spans="1:13" ht="15.75" customHeight="1" x14ac:dyDescent="0.3">
      <c r="A564" s="647"/>
      <c r="B564" s="649"/>
      <c r="C564" s="647"/>
      <c r="D564" s="647"/>
      <c r="E564" s="647"/>
      <c r="F564" s="647"/>
      <c r="G564" s="647"/>
      <c r="H564" s="647"/>
      <c r="I564" s="647"/>
      <c r="J564" s="647"/>
      <c r="K564" s="647"/>
      <c r="L564" s="647"/>
      <c r="M564" s="647"/>
    </row>
    <row r="565" spans="1:13" ht="15.75" customHeight="1" x14ac:dyDescent="0.3">
      <c r="A565" s="647"/>
      <c r="B565" s="649"/>
      <c r="C565" s="647"/>
      <c r="D565" s="647"/>
      <c r="E565" s="647"/>
      <c r="F565" s="647"/>
      <c r="G565" s="647"/>
      <c r="H565" s="647"/>
      <c r="I565" s="647"/>
      <c r="J565" s="647"/>
      <c r="K565" s="647"/>
      <c r="L565" s="647"/>
      <c r="M565" s="647"/>
    </row>
    <row r="566" spans="1:13" ht="15.75" customHeight="1" x14ac:dyDescent="0.3">
      <c r="A566" s="647"/>
      <c r="B566" s="649"/>
      <c r="C566" s="647"/>
      <c r="D566" s="647"/>
      <c r="E566" s="647"/>
      <c r="F566" s="647"/>
      <c r="G566" s="647"/>
      <c r="H566" s="647"/>
      <c r="I566" s="647"/>
      <c r="J566" s="647"/>
      <c r="K566" s="647"/>
      <c r="L566" s="647"/>
      <c r="M566" s="647"/>
    </row>
    <row r="567" spans="1:13" ht="15.75" customHeight="1" x14ac:dyDescent="0.3">
      <c r="A567" s="647"/>
      <c r="B567" s="649"/>
      <c r="C567" s="647"/>
      <c r="D567" s="647"/>
      <c r="E567" s="647"/>
      <c r="F567" s="647"/>
      <c r="G567" s="647"/>
      <c r="H567" s="647"/>
      <c r="I567" s="647"/>
      <c r="J567" s="647"/>
      <c r="K567" s="647"/>
      <c r="L567" s="647"/>
      <c r="M567" s="647"/>
    </row>
    <row r="568" spans="1:13" ht="15.75" customHeight="1" x14ac:dyDescent="0.3">
      <c r="A568" s="647"/>
      <c r="B568" s="649"/>
      <c r="C568" s="647"/>
      <c r="D568" s="647"/>
      <c r="E568" s="647"/>
      <c r="F568" s="647"/>
      <c r="G568" s="647"/>
      <c r="H568" s="647"/>
      <c r="I568" s="647"/>
      <c r="J568" s="647"/>
      <c r="K568" s="647"/>
      <c r="L568" s="647"/>
      <c r="M568" s="647"/>
    </row>
    <row r="569" spans="1:13" ht="15.75" customHeight="1" x14ac:dyDescent="0.3">
      <c r="A569" s="647"/>
      <c r="B569" s="649"/>
      <c r="C569" s="647"/>
      <c r="D569" s="647"/>
      <c r="E569" s="647"/>
      <c r="F569" s="647"/>
      <c r="G569" s="647"/>
      <c r="H569" s="647"/>
      <c r="I569" s="647"/>
      <c r="J569" s="647"/>
      <c r="K569" s="647"/>
      <c r="L569" s="647"/>
      <c r="M569" s="647"/>
    </row>
    <row r="570" spans="1:13" ht="15.75" customHeight="1" x14ac:dyDescent="0.3">
      <c r="A570" s="647"/>
      <c r="B570" s="649"/>
      <c r="C570" s="647"/>
      <c r="D570" s="647"/>
      <c r="E570" s="647"/>
      <c r="F570" s="647"/>
      <c r="G570" s="647"/>
      <c r="H570" s="647"/>
      <c r="I570" s="647"/>
      <c r="J570" s="647"/>
      <c r="K570" s="647"/>
      <c r="L570" s="647"/>
      <c r="M570" s="647"/>
    </row>
    <row r="571" spans="1:13" ht="15.75" customHeight="1" x14ac:dyDescent="0.3">
      <c r="A571" s="647"/>
      <c r="B571" s="649"/>
      <c r="C571" s="647"/>
      <c r="D571" s="647"/>
      <c r="E571" s="647"/>
      <c r="F571" s="647"/>
      <c r="G571" s="647"/>
      <c r="H571" s="647"/>
      <c r="I571" s="647"/>
      <c r="J571" s="647"/>
      <c r="K571" s="647"/>
      <c r="L571" s="647"/>
      <c r="M571" s="647"/>
    </row>
    <row r="572" spans="1:13" ht="15.75" customHeight="1" x14ac:dyDescent="0.3">
      <c r="A572" s="647"/>
      <c r="B572" s="649"/>
      <c r="C572" s="647"/>
      <c r="D572" s="647"/>
      <c r="E572" s="647"/>
      <c r="F572" s="647"/>
      <c r="G572" s="647"/>
      <c r="H572" s="647"/>
      <c r="I572" s="647"/>
      <c r="J572" s="647"/>
      <c r="K572" s="647"/>
      <c r="L572" s="647"/>
      <c r="M572" s="647"/>
    </row>
    <row r="573" spans="1:13" ht="15.75" customHeight="1" x14ac:dyDescent="0.3">
      <c r="A573" s="647"/>
      <c r="B573" s="649"/>
      <c r="C573" s="647"/>
      <c r="D573" s="647"/>
      <c r="E573" s="647"/>
      <c r="F573" s="647"/>
      <c r="G573" s="647"/>
      <c r="H573" s="647"/>
      <c r="I573" s="647"/>
      <c r="J573" s="647"/>
      <c r="K573" s="647"/>
      <c r="L573" s="647"/>
      <c r="M573" s="647"/>
    </row>
    <row r="574" spans="1:13" ht="15.75" customHeight="1" x14ac:dyDescent="0.3">
      <c r="A574" s="647"/>
      <c r="B574" s="649"/>
      <c r="C574" s="647"/>
      <c r="D574" s="647"/>
      <c r="E574" s="647"/>
      <c r="F574" s="647"/>
      <c r="G574" s="647"/>
      <c r="H574" s="647"/>
      <c r="I574" s="647"/>
      <c r="J574" s="647"/>
      <c r="K574" s="647"/>
      <c r="L574" s="647"/>
      <c r="M574" s="647"/>
    </row>
    <row r="575" spans="1:13" ht="15.75" customHeight="1" x14ac:dyDescent="0.3">
      <c r="A575" s="647"/>
      <c r="B575" s="649"/>
      <c r="C575" s="647"/>
      <c r="D575" s="647"/>
      <c r="E575" s="647"/>
      <c r="F575" s="647"/>
      <c r="G575" s="647"/>
      <c r="H575" s="647"/>
      <c r="I575" s="647"/>
      <c r="J575" s="647"/>
      <c r="K575" s="647"/>
      <c r="L575" s="647"/>
      <c r="M575" s="647"/>
    </row>
    <row r="576" spans="1:13" ht="15.75" customHeight="1" x14ac:dyDescent="0.3">
      <c r="A576" s="647"/>
      <c r="B576" s="649"/>
      <c r="C576" s="647"/>
      <c r="D576" s="647"/>
      <c r="E576" s="647"/>
      <c r="F576" s="647"/>
      <c r="G576" s="647"/>
      <c r="H576" s="647"/>
      <c r="I576" s="647"/>
      <c r="J576" s="647"/>
      <c r="K576" s="647"/>
      <c r="L576" s="647"/>
      <c r="M576" s="647"/>
    </row>
    <row r="577" spans="1:13" ht="15.75" customHeight="1" x14ac:dyDescent="0.3">
      <c r="A577" s="647"/>
      <c r="B577" s="649"/>
      <c r="C577" s="647"/>
      <c r="D577" s="647"/>
      <c r="E577" s="647"/>
      <c r="F577" s="647"/>
      <c r="G577" s="647"/>
      <c r="H577" s="647"/>
      <c r="I577" s="647"/>
      <c r="J577" s="647"/>
      <c r="K577" s="647"/>
      <c r="L577" s="647"/>
      <c r="M577" s="647"/>
    </row>
    <row r="578" spans="1:13" ht="15.75" customHeight="1" x14ac:dyDescent="0.3">
      <c r="A578" s="647"/>
      <c r="B578" s="649"/>
      <c r="C578" s="647"/>
      <c r="D578" s="647"/>
      <c r="E578" s="647"/>
      <c r="F578" s="647"/>
      <c r="G578" s="647"/>
      <c r="H578" s="647"/>
      <c r="I578" s="647"/>
      <c r="J578" s="647"/>
      <c r="K578" s="647"/>
      <c r="L578" s="647"/>
      <c r="M578" s="647"/>
    </row>
    <row r="579" spans="1:13" ht="15.75" customHeight="1" x14ac:dyDescent="0.3">
      <c r="A579" s="647"/>
      <c r="B579" s="649"/>
      <c r="C579" s="647"/>
      <c r="D579" s="647"/>
      <c r="E579" s="647"/>
      <c r="F579" s="647"/>
      <c r="G579" s="647"/>
      <c r="H579" s="647"/>
      <c r="I579" s="647"/>
      <c r="J579" s="647"/>
      <c r="K579" s="647"/>
      <c r="L579" s="647"/>
      <c r="M579" s="647"/>
    </row>
    <row r="580" spans="1:13" ht="15.75" customHeight="1" x14ac:dyDescent="0.3">
      <c r="A580" s="647"/>
      <c r="B580" s="649"/>
      <c r="C580" s="647"/>
      <c r="D580" s="647"/>
      <c r="E580" s="647"/>
      <c r="F580" s="647"/>
      <c r="G580" s="647"/>
      <c r="H580" s="647"/>
      <c r="I580" s="647"/>
      <c r="J580" s="647"/>
      <c r="K580" s="647"/>
      <c r="L580" s="647"/>
      <c r="M580" s="647"/>
    </row>
    <row r="581" spans="1:13" ht="15.75" customHeight="1" x14ac:dyDescent="0.3">
      <c r="A581" s="647"/>
      <c r="B581" s="649"/>
      <c r="C581" s="647"/>
      <c r="D581" s="647"/>
      <c r="E581" s="647"/>
      <c r="F581" s="647"/>
      <c r="G581" s="647"/>
      <c r="H581" s="647"/>
      <c r="I581" s="647"/>
      <c r="J581" s="647"/>
      <c r="K581" s="647"/>
      <c r="L581" s="647"/>
      <c r="M581" s="647"/>
    </row>
    <row r="582" spans="1:13" ht="15.75" customHeight="1" x14ac:dyDescent="0.3">
      <c r="A582" s="647"/>
      <c r="B582" s="649"/>
      <c r="C582" s="647"/>
      <c r="D582" s="647"/>
      <c r="E582" s="647"/>
      <c r="F582" s="647"/>
      <c r="G582" s="647"/>
      <c r="H582" s="647"/>
      <c r="I582" s="647"/>
      <c r="J582" s="647"/>
      <c r="K582" s="647"/>
      <c r="L582" s="647"/>
      <c r="M582" s="647"/>
    </row>
    <row r="583" spans="1:13" ht="15.75" customHeight="1" x14ac:dyDescent="0.3">
      <c r="A583" s="647"/>
      <c r="B583" s="649"/>
      <c r="C583" s="647"/>
      <c r="D583" s="647"/>
      <c r="E583" s="647"/>
      <c r="F583" s="647"/>
      <c r="G583" s="647"/>
      <c r="H583" s="647"/>
      <c r="I583" s="647"/>
      <c r="J583" s="647"/>
      <c r="K583" s="647"/>
      <c r="L583" s="647"/>
      <c r="M583" s="647"/>
    </row>
    <row r="584" spans="1:13" ht="15.75" customHeight="1" x14ac:dyDescent="0.3">
      <c r="A584" s="647"/>
      <c r="B584" s="649"/>
      <c r="C584" s="647"/>
      <c r="D584" s="647"/>
      <c r="E584" s="647"/>
      <c r="F584" s="647"/>
      <c r="G584" s="647"/>
      <c r="H584" s="647"/>
      <c r="I584" s="647"/>
      <c r="J584" s="647"/>
      <c r="K584" s="647"/>
      <c r="L584" s="647"/>
      <c r="M584" s="647"/>
    </row>
    <row r="585" spans="1:13" ht="15.75" customHeight="1" x14ac:dyDescent="0.3">
      <c r="A585" s="647"/>
      <c r="B585" s="649"/>
      <c r="C585" s="647"/>
      <c r="D585" s="647"/>
      <c r="E585" s="647"/>
      <c r="F585" s="647"/>
      <c r="G585" s="647"/>
      <c r="H585" s="647"/>
      <c r="I585" s="647"/>
      <c r="J585" s="647"/>
      <c r="K585" s="647"/>
      <c r="L585" s="647"/>
      <c r="M585" s="647"/>
    </row>
    <row r="586" spans="1:13" ht="15.75" customHeight="1" x14ac:dyDescent="0.3">
      <c r="A586" s="647"/>
      <c r="B586" s="649"/>
      <c r="C586" s="647"/>
      <c r="D586" s="647"/>
      <c r="E586" s="647"/>
      <c r="F586" s="647"/>
      <c r="G586" s="647"/>
      <c r="H586" s="647"/>
      <c r="I586" s="647"/>
      <c r="J586" s="647"/>
      <c r="K586" s="647"/>
      <c r="L586" s="647"/>
      <c r="M586" s="647"/>
    </row>
    <row r="587" spans="1:13" ht="15.75" customHeight="1" x14ac:dyDescent="0.3">
      <c r="A587" s="647"/>
      <c r="B587" s="649"/>
      <c r="C587" s="647"/>
      <c r="D587" s="647"/>
      <c r="E587" s="647"/>
      <c r="F587" s="647"/>
      <c r="G587" s="647"/>
      <c r="H587" s="647"/>
      <c r="I587" s="647"/>
      <c r="J587" s="647"/>
      <c r="K587" s="647"/>
      <c r="L587" s="647"/>
      <c r="M587" s="647"/>
    </row>
    <row r="588" spans="1:13" ht="15.75" customHeight="1" x14ac:dyDescent="0.3">
      <c r="A588" s="647"/>
      <c r="B588" s="649"/>
      <c r="C588" s="647"/>
      <c r="D588" s="647"/>
      <c r="E588" s="647"/>
      <c r="F588" s="647"/>
      <c r="G588" s="647"/>
      <c r="H588" s="647"/>
      <c r="I588" s="647"/>
      <c r="J588" s="647"/>
      <c r="K588" s="647"/>
      <c r="L588" s="647"/>
      <c r="M588" s="647"/>
    </row>
    <row r="589" spans="1:13" ht="15.75" customHeight="1" x14ac:dyDescent="0.3">
      <c r="A589" s="647"/>
      <c r="B589" s="649"/>
      <c r="C589" s="647"/>
      <c r="D589" s="647"/>
      <c r="E589" s="647"/>
      <c r="F589" s="647"/>
      <c r="G589" s="647"/>
      <c r="H589" s="647"/>
      <c r="I589" s="647"/>
      <c r="J589" s="647"/>
      <c r="K589" s="647"/>
      <c r="L589" s="647"/>
      <c r="M589" s="647"/>
    </row>
    <row r="590" spans="1:13" ht="15.75" customHeight="1" x14ac:dyDescent="0.3">
      <c r="A590" s="647"/>
      <c r="B590" s="649"/>
      <c r="C590" s="647"/>
      <c r="D590" s="647"/>
      <c r="E590" s="647"/>
      <c r="F590" s="647"/>
      <c r="G590" s="647"/>
      <c r="H590" s="647"/>
      <c r="I590" s="647"/>
      <c r="J590" s="647"/>
      <c r="K590" s="647"/>
      <c r="L590" s="647"/>
      <c r="M590" s="647"/>
    </row>
    <row r="591" spans="1:13" ht="15.75" customHeight="1" x14ac:dyDescent="0.3">
      <c r="A591" s="647"/>
      <c r="B591" s="649"/>
      <c r="C591" s="647"/>
      <c r="D591" s="647"/>
      <c r="E591" s="647"/>
      <c r="F591" s="647"/>
      <c r="G591" s="647"/>
      <c r="H591" s="647"/>
      <c r="I591" s="647"/>
      <c r="J591" s="647"/>
      <c r="K591" s="647"/>
      <c r="L591" s="647"/>
      <c r="M591" s="647"/>
    </row>
    <row r="592" spans="1:13" ht="15.75" customHeight="1" x14ac:dyDescent="0.3">
      <c r="A592" s="647"/>
      <c r="B592" s="649"/>
      <c r="C592" s="647"/>
      <c r="D592" s="647"/>
      <c r="E592" s="647"/>
      <c r="F592" s="647"/>
      <c r="G592" s="647"/>
      <c r="H592" s="647"/>
      <c r="I592" s="647"/>
      <c r="J592" s="647"/>
      <c r="K592" s="647"/>
      <c r="L592" s="647"/>
      <c r="M592" s="647"/>
    </row>
    <row r="593" spans="1:13" ht="15.75" customHeight="1" x14ac:dyDescent="0.3">
      <c r="A593" s="647"/>
      <c r="B593" s="649"/>
      <c r="C593" s="647"/>
      <c r="D593" s="647"/>
      <c r="E593" s="647"/>
      <c r="F593" s="647"/>
      <c r="G593" s="647"/>
      <c r="H593" s="647"/>
      <c r="I593" s="647"/>
      <c r="J593" s="647"/>
      <c r="K593" s="647"/>
      <c r="L593" s="647"/>
      <c r="M593" s="647"/>
    </row>
    <row r="594" spans="1:13" ht="15.75" customHeight="1" x14ac:dyDescent="0.3">
      <c r="A594" s="647"/>
      <c r="B594" s="649"/>
      <c r="C594" s="647"/>
      <c r="D594" s="647"/>
      <c r="E594" s="647"/>
      <c r="F594" s="647"/>
      <c r="G594" s="647"/>
      <c r="H594" s="647"/>
      <c r="I594" s="647"/>
      <c r="J594" s="647"/>
      <c r="K594" s="647"/>
      <c r="L594" s="647"/>
      <c r="M594" s="647"/>
    </row>
    <row r="595" spans="1:13" ht="15.75" customHeight="1" x14ac:dyDescent="0.3">
      <c r="A595" s="647"/>
      <c r="B595" s="649"/>
      <c r="C595" s="647"/>
      <c r="D595" s="647"/>
      <c r="E595" s="647"/>
      <c r="F595" s="647"/>
      <c r="G595" s="647"/>
      <c r="H595" s="647"/>
      <c r="I595" s="647"/>
      <c r="J595" s="647"/>
      <c r="K595" s="647"/>
      <c r="L595" s="647"/>
      <c r="M595" s="647"/>
    </row>
    <row r="596" spans="1:13" ht="15.75" customHeight="1" x14ac:dyDescent="0.3">
      <c r="A596" s="647"/>
      <c r="B596" s="649"/>
      <c r="C596" s="647"/>
      <c r="D596" s="647"/>
      <c r="E596" s="647"/>
      <c r="F596" s="647"/>
      <c r="G596" s="647"/>
      <c r="H596" s="647"/>
      <c r="I596" s="647"/>
      <c r="J596" s="647"/>
      <c r="K596" s="647"/>
      <c r="L596" s="647"/>
      <c r="M596" s="647"/>
    </row>
    <row r="597" spans="1:13" ht="15.75" customHeight="1" x14ac:dyDescent="0.3">
      <c r="A597" s="647"/>
      <c r="B597" s="649"/>
      <c r="C597" s="647"/>
      <c r="D597" s="647"/>
      <c r="E597" s="647"/>
      <c r="F597" s="647"/>
      <c r="G597" s="647"/>
      <c r="H597" s="647"/>
      <c r="I597" s="647"/>
      <c r="J597" s="647"/>
      <c r="K597" s="647"/>
      <c r="L597" s="647"/>
      <c r="M597" s="647"/>
    </row>
    <row r="598" spans="1:13" ht="15.75" customHeight="1" x14ac:dyDescent="0.3">
      <c r="A598" s="647"/>
      <c r="B598" s="649"/>
      <c r="C598" s="647"/>
      <c r="D598" s="647"/>
      <c r="E598" s="647"/>
      <c r="F598" s="647"/>
      <c r="G598" s="647"/>
      <c r="H598" s="647"/>
      <c r="I598" s="647"/>
      <c r="J598" s="647"/>
      <c r="K598" s="647"/>
      <c r="L598" s="647"/>
      <c r="M598" s="647"/>
    </row>
    <row r="599" spans="1:13" ht="15.75" customHeight="1" x14ac:dyDescent="0.3">
      <c r="A599" s="647"/>
      <c r="B599" s="649"/>
      <c r="C599" s="647"/>
      <c r="D599" s="647"/>
      <c r="E599" s="647"/>
      <c r="F599" s="647"/>
      <c r="G599" s="647"/>
      <c r="H599" s="647"/>
      <c r="I599" s="647"/>
      <c r="J599" s="647"/>
      <c r="K599" s="647"/>
      <c r="L599" s="647"/>
      <c r="M599" s="647"/>
    </row>
    <row r="600" spans="1:13" ht="15.75" customHeight="1" x14ac:dyDescent="0.3">
      <c r="A600" s="647"/>
      <c r="B600" s="649"/>
      <c r="C600" s="647"/>
      <c r="D600" s="647"/>
      <c r="E600" s="647"/>
      <c r="F600" s="647"/>
      <c r="G600" s="647"/>
      <c r="H600" s="647"/>
      <c r="I600" s="647"/>
      <c r="J600" s="647"/>
      <c r="K600" s="647"/>
      <c r="L600" s="647"/>
      <c r="M600" s="647"/>
    </row>
    <row r="601" spans="1:13" ht="15.75" customHeight="1" x14ac:dyDescent="0.3">
      <c r="A601" s="647"/>
      <c r="B601" s="649"/>
      <c r="C601" s="647"/>
      <c r="D601" s="647"/>
      <c r="E601" s="647"/>
      <c r="F601" s="647"/>
      <c r="G601" s="647"/>
      <c r="H601" s="647"/>
      <c r="I601" s="647"/>
      <c r="J601" s="647"/>
      <c r="K601" s="647"/>
      <c r="L601" s="647"/>
      <c r="M601" s="647"/>
    </row>
    <row r="602" spans="1:13" ht="15.75" customHeight="1" x14ac:dyDescent="0.3">
      <c r="A602" s="647"/>
      <c r="B602" s="649"/>
      <c r="C602" s="647"/>
      <c r="D602" s="647"/>
      <c r="E602" s="647"/>
      <c r="F602" s="647"/>
      <c r="G602" s="647"/>
      <c r="H602" s="647"/>
      <c r="I602" s="647"/>
      <c r="J602" s="647"/>
      <c r="K602" s="647"/>
      <c r="L602" s="647"/>
      <c r="M602" s="647"/>
    </row>
    <row r="603" spans="1:13" ht="15.75" customHeight="1" x14ac:dyDescent="0.3">
      <c r="A603" s="647"/>
      <c r="B603" s="649"/>
      <c r="C603" s="647"/>
      <c r="D603" s="647"/>
      <c r="E603" s="647"/>
      <c r="F603" s="647"/>
      <c r="G603" s="647"/>
      <c r="H603" s="647"/>
      <c r="I603" s="647"/>
      <c r="J603" s="647"/>
      <c r="K603" s="647"/>
      <c r="L603" s="647"/>
      <c r="M603" s="647"/>
    </row>
    <row r="604" spans="1:13" ht="15.75" customHeight="1" x14ac:dyDescent="0.3">
      <c r="A604" s="647"/>
      <c r="B604" s="649"/>
      <c r="C604" s="647"/>
      <c r="D604" s="647"/>
      <c r="E604" s="647"/>
      <c r="F604" s="647"/>
      <c r="G604" s="647"/>
      <c r="H604" s="647"/>
      <c r="I604" s="647"/>
      <c r="J604" s="647"/>
      <c r="K604" s="647"/>
      <c r="L604" s="647"/>
      <c r="M604" s="647"/>
    </row>
    <row r="605" spans="1:13" ht="15.75" customHeight="1" x14ac:dyDescent="0.3">
      <c r="A605" s="647"/>
      <c r="B605" s="649"/>
      <c r="C605" s="647"/>
      <c r="D605" s="647"/>
      <c r="E605" s="647"/>
      <c r="F605" s="647"/>
      <c r="G605" s="647"/>
      <c r="H605" s="647"/>
      <c r="I605" s="647"/>
      <c r="J605" s="647"/>
      <c r="K605" s="647"/>
      <c r="L605" s="647"/>
      <c r="M605" s="647"/>
    </row>
    <row r="606" spans="1:13" ht="15.75" customHeight="1" x14ac:dyDescent="0.3">
      <c r="A606" s="647"/>
      <c r="B606" s="649"/>
      <c r="C606" s="647"/>
      <c r="D606" s="647"/>
      <c r="E606" s="647"/>
      <c r="F606" s="647"/>
      <c r="G606" s="647"/>
      <c r="H606" s="647"/>
      <c r="I606" s="647"/>
      <c r="J606" s="647"/>
      <c r="K606" s="647"/>
      <c r="L606" s="647"/>
      <c r="M606" s="647"/>
    </row>
    <row r="607" spans="1:13" ht="15.75" customHeight="1" x14ac:dyDescent="0.3">
      <c r="A607" s="647"/>
      <c r="B607" s="649"/>
      <c r="C607" s="647"/>
      <c r="D607" s="647"/>
      <c r="E607" s="647"/>
      <c r="F607" s="647"/>
      <c r="G607" s="647"/>
      <c r="H607" s="647"/>
      <c r="I607" s="647"/>
      <c r="J607" s="647"/>
      <c r="K607" s="647"/>
      <c r="L607" s="647"/>
      <c r="M607" s="647"/>
    </row>
    <row r="608" spans="1:13" ht="15.75" customHeight="1" x14ac:dyDescent="0.3">
      <c r="A608" s="647"/>
      <c r="B608" s="649"/>
      <c r="C608" s="647"/>
      <c r="D608" s="647"/>
      <c r="E608" s="647"/>
      <c r="F608" s="647"/>
      <c r="G608" s="647"/>
      <c r="H608" s="647"/>
      <c r="I608" s="647"/>
      <c r="J608" s="647"/>
      <c r="K608" s="647"/>
      <c r="L608" s="647"/>
      <c r="M608" s="647"/>
    </row>
    <row r="609" spans="1:13" ht="15.75" customHeight="1" x14ac:dyDescent="0.3">
      <c r="A609" s="647"/>
      <c r="B609" s="649"/>
      <c r="C609" s="647"/>
      <c r="D609" s="647"/>
      <c r="E609" s="647"/>
      <c r="F609" s="647"/>
      <c r="G609" s="647"/>
      <c r="H609" s="647"/>
      <c r="I609" s="647"/>
      <c r="J609" s="647"/>
      <c r="K609" s="647"/>
      <c r="L609" s="647"/>
      <c r="M609" s="647"/>
    </row>
    <row r="610" spans="1:13" ht="15.75" customHeight="1" x14ac:dyDescent="0.3">
      <c r="A610" s="647"/>
      <c r="B610" s="649"/>
      <c r="C610" s="647"/>
      <c r="D610" s="647"/>
      <c r="E610" s="647"/>
      <c r="F610" s="647"/>
      <c r="G610" s="647"/>
      <c r="H610" s="647"/>
      <c r="I610" s="647"/>
      <c r="J610" s="647"/>
      <c r="K610" s="647"/>
      <c r="L610" s="647"/>
      <c r="M610" s="647"/>
    </row>
    <row r="611" spans="1:13" ht="15.75" customHeight="1" x14ac:dyDescent="0.3">
      <c r="A611" s="647"/>
      <c r="B611" s="649"/>
      <c r="C611" s="647"/>
      <c r="D611" s="647"/>
      <c r="E611" s="647"/>
      <c r="F611" s="647"/>
      <c r="G611" s="647"/>
      <c r="H611" s="647"/>
      <c r="I611" s="647"/>
      <c r="J611" s="647"/>
      <c r="K611" s="647"/>
      <c r="L611" s="647"/>
      <c r="M611" s="647"/>
    </row>
    <row r="612" spans="1:13" ht="15.75" customHeight="1" x14ac:dyDescent="0.3">
      <c r="A612" s="647"/>
      <c r="B612" s="649"/>
      <c r="C612" s="647"/>
      <c r="D612" s="647"/>
      <c r="E612" s="647"/>
      <c r="F612" s="647"/>
      <c r="G612" s="647"/>
      <c r="H612" s="647"/>
      <c r="I612" s="647"/>
      <c r="J612" s="647"/>
      <c r="K612" s="647"/>
      <c r="L612" s="647"/>
      <c r="M612" s="647"/>
    </row>
    <row r="613" spans="1:13" ht="15.75" customHeight="1" x14ac:dyDescent="0.3">
      <c r="A613" s="647"/>
      <c r="B613" s="649"/>
      <c r="C613" s="647"/>
      <c r="D613" s="647"/>
      <c r="E613" s="647"/>
      <c r="F613" s="647"/>
      <c r="G613" s="647"/>
      <c r="H613" s="647"/>
      <c r="I613" s="647"/>
      <c r="J613" s="647"/>
      <c r="K613" s="647"/>
      <c r="L613" s="647"/>
      <c r="M613" s="647"/>
    </row>
    <row r="614" spans="1:13" ht="15.75" customHeight="1" x14ac:dyDescent="0.3">
      <c r="A614" s="647"/>
      <c r="B614" s="649"/>
      <c r="C614" s="647"/>
      <c r="D614" s="647"/>
      <c r="E614" s="647"/>
      <c r="F614" s="647"/>
      <c r="G614" s="647"/>
      <c r="H614" s="647"/>
      <c r="I614" s="647"/>
      <c r="J614" s="647"/>
      <c r="K614" s="647"/>
      <c r="L614" s="647"/>
      <c r="M614" s="647"/>
    </row>
    <row r="615" spans="1:13" ht="15.75" customHeight="1" x14ac:dyDescent="0.3">
      <c r="A615" s="647"/>
      <c r="B615" s="649"/>
      <c r="C615" s="647"/>
      <c r="D615" s="647"/>
      <c r="E615" s="647"/>
      <c r="F615" s="647"/>
      <c r="G615" s="647"/>
      <c r="H615" s="647"/>
      <c r="I615" s="647"/>
      <c r="J615" s="647"/>
      <c r="K615" s="647"/>
      <c r="L615" s="647"/>
      <c r="M615" s="647"/>
    </row>
    <row r="616" spans="1:13" ht="15.75" customHeight="1" x14ac:dyDescent="0.3">
      <c r="A616" s="647"/>
      <c r="B616" s="649"/>
      <c r="C616" s="647"/>
      <c r="D616" s="647"/>
      <c r="E616" s="647"/>
      <c r="F616" s="647"/>
      <c r="G616" s="647"/>
      <c r="H616" s="647"/>
      <c r="I616" s="647"/>
      <c r="J616" s="647"/>
      <c r="K616" s="647"/>
      <c r="L616" s="647"/>
      <c r="M616" s="647"/>
    </row>
    <row r="617" spans="1:13" ht="15.75" customHeight="1" x14ac:dyDescent="0.3">
      <c r="A617" s="647"/>
      <c r="B617" s="649"/>
      <c r="C617" s="647"/>
      <c r="D617" s="647"/>
      <c r="E617" s="647"/>
      <c r="F617" s="647"/>
      <c r="G617" s="647"/>
      <c r="H617" s="647"/>
      <c r="I617" s="647"/>
      <c r="J617" s="647"/>
      <c r="K617" s="647"/>
      <c r="L617" s="647"/>
      <c r="M617" s="647"/>
    </row>
    <row r="618" spans="1:13" ht="15.75" customHeight="1" x14ac:dyDescent="0.3">
      <c r="A618" s="647"/>
      <c r="B618" s="649"/>
      <c r="C618" s="647"/>
      <c r="D618" s="647"/>
      <c r="E618" s="647"/>
      <c r="F618" s="647"/>
      <c r="G618" s="647"/>
      <c r="H618" s="647"/>
      <c r="I618" s="647"/>
      <c r="J618" s="647"/>
      <c r="K618" s="647"/>
      <c r="L618" s="647"/>
      <c r="M618" s="647"/>
    </row>
    <row r="619" spans="1:13" ht="15.75" customHeight="1" x14ac:dyDescent="0.3">
      <c r="A619" s="647"/>
      <c r="B619" s="649"/>
      <c r="C619" s="647"/>
      <c r="D619" s="647"/>
      <c r="E619" s="647"/>
      <c r="F619" s="647"/>
      <c r="G619" s="647"/>
      <c r="H619" s="647"/>
      <c r="I619" s="647"/>
      <c r="J619" s="647"/>
      <c r="K619" s="647"/>
      <c r="L619" s="647"/>
      <c r="M619" s="647"/>
    </row>
    <row r="620" spans="1:13" ht="15.75" customHeight="1" x14ac:dyDescent="0.3">
      <c r="A620" s="647"/>
      <c r="B620" s="649"/>
      <c r="C620" s="647"/>
      <c r="D620" s="647"/>
      <c r="E620" s="647"/>
      <c r="F620" s="647"/>
      <c r="G620" s="647"/>
      <c r="H620" s="647"/>
      <c r="I620" s="647"/>
      <c r="J620" s="647"/>
      <c r="K620" s="647"/>
      <c r="L620" s="647"/>
      <c r="M620" s="647"/>
    </row>
    <row r="621" spans="1:13" ht="15.75" customHeight="1" x14ac:dyDescent="0.3">
      <c r="A621" s="647"/>
      <c r="B621" s="649"/>
      <c r="C621" s="647"/>
      <c r="D621" s="647"/>
      <c r="E621" s="647"/>
      <c r="F621" s="647"/>
      <c r="G621" s="647"/>
      <c r="H621" s="647"/>
      <c r="I621" s="647"/>
      <c r="J621" s="647"/>
      <c r="K621" s="647"/>
      <c r="L621" s="647"/>
      <c r="M621" s="647"/>
    </row>
    <row r="622" spans="1:13" ht="15.75" customHeight="1" x14ac:dyDescent="0.3">
      <c r="A622" s="647"/>
      <c r="B622" s="649"/>
      <c r="C622" s="647"/>
      <c r="D622" s="647"/>
      <c r="E622" s="647"/>
      <c r="F622" s="647"/>
      <c r="G622" s="647"/>
      <c r="H622" s="647"/>
      <c r="I622" s="647"/>
      <c r="J622" s="647"/>
      <c r="K622" s="647"/>
      <c r="L622" s="647"/>
      <c r="M622" s="647"/>
    </row>
    <row r="623" spans="1:13" ht="15.75" customHeight="1" x14ac:dyDescent="0.3">
      <c r="A623" s="647"/>
      <c r="B623" s="649"/>
      <c r="C623" s="647"/>
      <c r="D623" s="647"/>
      <c r="E623" s="647"/>
      <c r="F623" s="647"/>
      <c r="G623" s="647"/>
      <c r="H623" s="647"/>
      <c r="I623" s="647"/>
      <c r="J623" s="647"/>
      <c r="K623" s="647"/>
      <c r="L623" s="647"/>
      <c r="M623" s="647"/>
    </row>
    <row r="624" spans="1:13" ht="15.75" customHeight="1" x14ac:dyDescent="0.3">
      <c r="A624" s="647"/>
      <c r="B624" s="649"/>
      <c r="C624" s="647"/>
      <c r="D624" s="647"/>
      <c r="E624" s="647"/>
      <c r="F624" s="647"/>
      <c r="G624" s="647"/>
      <c r="H624" s="647"/>
      <c r="I624" s="647"/>
      <c r="J624" s="647"/>
      <c r="K624" s="647"/>
      <c r="L624" s="647"/>
      <c r="M624" s="647"/>
    </row>
    <row r="625" spans="1:13" ht="15.75" customHeight="1" x14ac:dyDescent="0.3">
      <c r="A625" s="647"/>
      <c r="B625" s="649"/>
      <c r="C625" s="647"/>
      <c r="D625" s="647"/>
      <c r="E625" s="647"/>
      <c r="F625" s="647"/>
      <c r="G625" s="647"/>
      <c r="H625" s="647"/>
      <c r="I625" s="647"/>
      <c r="J625" s="647"/>
      <c r="K625" s="647"/>
      <c r="L625" s="647"/>
      <c r="M625" s="647"/>
    </row>
    <row r="626" spans="1:13" ht="15.75" customHeight="1" x14ac:dyDescent="0.3">
      <c r="A626" s="647"/>
      <c r="B626" s="649"/>
      <c r="C626" s="647"/>
      <c r="D626" s="647"/>
      <c r="E626" s="647"/>
      <c r="F626" s="647"/>
      <c r="G626" s="647"/>
      <c r="H626" s="647"/>
      <c r="I626" s="647"/>
      <c r="J626" s="647"/>
      <c r="K626" s="647"/>
      <c r="L626" s="647"/>
      <c r="M626" s="647"/>
    </row>
    <row r="627" spans="1:13" ht="15.75" customHeight="1" x14ac:dyDescent="0.3">
      <c r="A627" s="647"/>
      <c r="B627" s="649"/>
      <c r="C627" s="647"/>
      <c r="D627" s="647"/>
      <c r="E627" s="647"/>
      <c r="F627" s="647"/>
      <c r="G627" s="647"/>
      <c r="H627" s="647"/>
      <c r="I627" s="647"/>
      <c r="J627" s="647"/>
      <c r="K627" s="647"/>
      <c r="L627" s="647"/>
      <c r="M627" s="647"/>
    </row>
    <row r="628" spans="1:13" ht="15.75" customHeight="1" x14ac:dyDescent="0.3">
      <c r="A628" s="647"/>
      <c r="B628" s="649"/>
      <c r="C628" s="647"/>
      <c r="D628" s="647"/>
      <c r="E628" s="647"/>
      <c r="F628" s="647"/>
      <c r="G628" s="647"/>
      <c r="H628" s="647"/>
      <c r="I628" s="647"/>
      <c r="J628" s="647"/>
      <c r="K628" s="647"/>
      <c r="L628" s="647"/>
      <c r="M628" s="647"/>
    </row>
    <row r="629" spans="1:13" ht="15.75" customHeight="1" x14ac:dyDescent="0.3">
      <c r="A629" s="647"/>
      <c r="B629" s="649"/>
      <c r="C629" s="647"/>
      <c r="D629" s="647"/>
      <c r="E629" s="647"/>
      <c r="F629" s="647"/>
      <c r="G629" s="647"/>
      <c r="H629" s="647"/>
      <c r="I629" s="647"/>
      <c r="J629" s="647"/>
      <c r="K629" s="647"/>
      <c r="L629" s="647"/>
      <c r="M629" s="647"/>
    </row>
    <row r="630" spans="1:13" ht="15.75" customHeight="1" x14ac:dyDescent="0.3">
      <c r="A630" s="647"/>
      <c r="B630" s="649"/>
      <c r="C630" s="647"/>
      <c r="D630" s="647"/>
      <c r="E630" s="647"/>
      <c r="F630" s="647"/>
      <c r="G630" s="647"/>
      <c r="H630" s="647"/>
      <c r="I630" s="647"/>
      <c r="J630" s="647"/>
      <c r="K630" s="647"/>
      <c r="L630" s="647"/>
      <c r="M630" s="647"/>
    </row>
    <row r="631" spans="1:13" ht="15.75" customHeight="1" x14ac:dyDescent="0.3">
      <c r="A631" s="647"/>
      <c r="B631" s="649"/>
      <c r="C631" s="647"/>
      <c r="D631" s="647"/>
      <c r="E631" s="647"/>
      <c r="F631" s="647"/>
      <c r="G631" s="647"/>
      <c r="H631" s="647"/>
      <c r="I631" s="647"/>
      <c r="J631" s="647"/>
      <c r="K631" s="647"/>
      <c r="L631" s="647"/>
      <c r="M631" s="647"/>
    </row>
    <row r="632" spans="1:13" ht="15.75" customHeight="1" x14ac:dyDescent="0.3">
      <c r="A632" s="647"/>
      <c r="B632" s="649"/>
      <c r="C632" s="647"/>
      <c r="D632" s="647"/>
      <c r="E632" s="647"/>
      <c r="F632" s="647"/>
      <c r="G632" s="647"/>
      <c r="H632" s="647"/>
      <c r="I632" s="647"/>
      <c r="J632" s="647"/>
      <c r="K632" s="647"/>
      <c r="L632" s="647"/>
      <c r="M632" s="647"/>
    </row>
    <row r="633" spans="1:13" ht="15.75" customHeight="1" x14ac:dyDescent="0.3">
      <c r="A633" s="647"/>
      <c r="B633" s="649"/>
      <c r="C633" s="647"/>
      <c r="D633" s="647"/>
      <c r="E633" s="647"/>
      <c r="F633" s="647"/>
      <c r="G633" s="647"/>
      <c r="H633" s="647"/>
      <c r="I633" s="647"/>
      <c r="J633" s="647"/>
      <c r="K633" s="647"/>
      <c r="L633" s="647"/>
      <c r="M633" s="647"/>
    </row>
    <row r="634" spans="1:13" ht="15.75" customHeight="1" x14ac:dyDescent="0.3">
      <c r="A634" s="647"/>
      <c r="B634" s="649"/>
      <c r="C634" s="647"/>
      <c r="D634" s="647"/>
      <c r="E634" s="647"/>
      <c r="F634" s="647"/>
      <c r="G634" s="647"/>
      <c r="H634" s="647"/>
      <c r="I634" s="647"/>
      <c r="J634" s="647"/>
      <c r="K634" s="647"/>
      <c r="L634" s="647"/>
      <c r="M634" s="647"/>
    </row>
    <row r="635" spans="1:13" ht="15.75" customHeight="1" x14ac:dyDescent="0.3">
      <c r="A635" s="647"/>
      <c r="B635" s="649"/>
      <c r="C635" s="647"/>
      <c r="D635" s="647"/>
      <c r="E635" s="647"/>
      <c r="F635" s="647"/>
      <c r="G635" s="647"/>
      <c r="H635" s="647"/>
      <c r="I635" s="647"/>
      <c r="J635" s="647"/>
      <c r="K635" s="647"/>
      <c r="L635" s="647"/>
      <c r="M635" s="647"/>
    </row>
    <row r="636" spans="1:13" ht="15.75" customHeight="1" x14ac:dyDescent="0.3">
      <c r="A636" s="647"/>
      <c r="B636" s="649"/>
      <c r="C636" s="647"/>
      <c r="D636" s="647"/>
      <c r="E636" s="647"/>
      <c r="F636" s="647"/>
      <c r="G636" s="647"/>
      <c r="H636" s="647"/>
      <c r="I636" s="647"/>
      <c r="J636" s="647"/>
      <c r="K636" s="647"/>
      <c r="L636" s="647"/>
      <c r="M636" s="647"/>
    </row>
    <row r="637" spans="1:13" ht="15.75" customHeight="1" x14ac:dyDescent="0.3">
      <c r="A637" s="647"/>
      <c r="B637" s="649"/>
      <c r="C637" s="647"/>
      <c r="D637" s="647"/>
      <c r="E637" s="647"/>
      <c r="F637" s="647"/>
      <c r="G637" s="647"/>
      <c r="H637" s="647"/>
      <c r="I637" s="647"/>
      <c r="J637" s="647"/>
      <c r="K637" s="647"/>
      <c r="L637" s="647"/>
      <c r="M637" s="647"/>
    </row>
    <row r="638" spans="1:13" ht="15.75" customHeight="1" x14ac:dyDescent="0.3">
      <c r="A638" s="647"/>
      <c r="B638" s="649"/>
      <c r="C638" s="647"/>
      <c r="D638" s="647"/>
      <c r="E638" s="647"/>
      <c r="F638" s="647"/>
      <c r="G638" s="647"/>
      <c r="H638" s="647"/>
      <c r="I638" s="647"/>
      <c r="J638" s="647"/>
      <c r="K638" s="647"/>
      <c r="L638" s="647"/>
      <c r="M638" s="647"/>
    </row>
    <row r="639" spans="1:13" ht="15.75" customHeight="1" x14ac:dyDescent="0.3">
      <c r="A639" s="647"/>
      <c r="B639" s="649"/>
      <c r="C639" s="647"/>
      <c r="D639" s="647"/>
      <c r="E639" s="647"/>
      <c r="F639" s="647"/>
      <c r="G639" s="647"/>
      <c r="H639" s="647"/>
      <c r="I639" s="647"/>
      <c r="J639" s="647"/>
      <c r="K639" s="647"/>
      <c r="L639" s="647"/>
      <c r="M639" s="647"/>
    </row>
    <row r="640" spans="1:13" ht="15.75" customHeight="1" x14ac:dyDescent="0.3">
      <c r="A640" s="647"/>
      <c r="B640" s="649"/>
      <c r="C640" s="647"/>
      <c r="D640" s="647"/>
      <c r="E640" s="647"/>
      <c r="F640" s="647"/>
      <c r="G640" s="647"/>
      <c r="H640" s="647"/>
      <c r="I640" s="647"/>
      <c r="J640" s="647"/>
      <c r="K640" s="647"/>
      <c r="L640" s="647"/>
      <c r="M640" s="647"/>
    </row>
    <row r="641" spans="1:13" ht="15.75" customHeight="1" x14ac:dyDescent="0.3">
      <c r="A641" s="647"/>
      <c r="B641" s="649"/>
      <c r="C641" s="647"/>
      <c r="D641" s="647"/>
      <c r="E641" s="647"/>
      <c r="F641" s="647"/>
      <c r="G641" s="647"/>
      <c r="H641" s="647"/>
      <c r="I641" s="647"/>
      <c r="J641" s="647"/>
      <c r="K641" s="647"/>
      <c r="L641" s="647"/>
      <c r="M641" s="647"/>
    </row>
    <row r="642" spans="1:13" ht="15.75" customHeight="1" x14ac:dyDescent="0.3">
      <c r="A642" s="647"/>
      <c r="B642" s="649"/>
      <c r="C642" s="647"/>
      <c r="D642" s="647"/>
      <c r="E642" s="647"/>
      <c r="F642" s="647"/>
      <c r="G642" s="647"/>
      <c r="H642" s="647"/>
      <c r="I642" s="647"/>
      <c r="J642" s="647"/>
      <c r="K642" s="647"/>
      <c r="L642" s="647"/>
      <c r="M642" s="647"/>
    </row>
    <row r="643" spans="1:13" ht="15.75" customHeight="1" x14ac:dyDescent="0.3">
      <c r="A643" s="647"/>
      <c r="B643" s="649"/>
      <c r="C643" s="647"/>
      <c r="D643" s="647"/>
      <c r="E643" s="647"/>
      <c r="F643" s="647"/>
      <c r="G643" s="647"/>
      <c r="H643" s="647"/>
      <c r="I643" s="647"/>
      <c r="J643" s="647"/>
      <c r="K643" s="647"/>
      <c r="L643" s="647"/>
      <c r="M643" s="647"/>
    </row>
    <row r="644" spans="1:13" ht="15.75" customHeight="1" x14ac:dyDescent="0.3">
      <c r="A644" s="647"/>
      <c r="B644" s="649"/>
      <c r="C644" s="647"/>
      <c r="D644" s="647"/>
      <c r="E644" s="647"/>
      <c r="F644" s="647"/>
      <c r="G644" s="647"/>
      <c r="H644" s="647"/>
      <c r="I644" s="647"/>
      <c r="J644" s="647"/>
      <c r="K644" s="647"/>
      <c r="L644" s="647"/>
      <c r="M644" s="647"/>
    </row>
    <row r="645" spans="1:13" ht="15.75" customHeight="1" x14ac:dyDescent="0.3">
      <c r="A645" s="647"/>
      <c r="B645" s="649"/>
      <c r="C645" s="647"/>
      <c r="D645" s="647"/>
      <c r="E645" s="647"/>
      <c r="F645" s="647"/>
      <c r="G645" s="647"/>
      <c r="H645" s="647"/>
      <c r="I645" s="647"/>
      <c r="J645" s="647"/>
      <c r="K645" s="647"/>
      <c r="L645" s="647"/>
      <c r="M645" s="647"/>
    </row>
    <row r="646" spans="1:13" ht="15.75" customHeight="1" x14ac:dyDescent="0.3">
      <c r="A646" s="647"/>
      <c r="B646" s="649"/>
      <c r="C646" s="647"/>
      <c r="D646" s="647"/>
      <c r="E646" s="647"/>
      <c r="F646" s="647"/>
      <c r="G646" s="647"/>
      <c r="H646" s="647"/>
      <c r="I646" s="647"/>
      <c r="J646" s="647"/>
      <c r="K646" s="647"/>
      <c r="L646" s="647"/>
      <c r="M646" s="647"/>
    </row>
    <row r="647" spans="1:13" ht="15.75" customHeight="1" x14ac:dyDescent="0.3">
      <c r="A647" s="647"/>
      <c r="B647" s="649"/>
      <c r="C647" s="647"/>
      <c r="D647" s="647"/>
      <c r="E647" s="647"/>
      <c r="F647" s="647"/>
      <c r="G647" s="647"/>
      <c r="H647" s="647"/>
      <c r="I647" s="647"/>
      <c r="J647" s="647"/>
      <c r="K647" s="647"/>
      <c r="L647" s="647"/>
      <c r="M647" s="647"/>
    </row>
    <row r="648" spans="1:13" ht="15.75" customHeight="1" x14ac:dyDescent="0.3">
      <c r="A648" s="647"/>
      <c r="B648" s="649"/>
      <c r="C648" s="647"/>
      <c r="D648" s="647"/>
      <c r="E648" s="647"/>
      <c r="F648" s="647"/>
      <c r="G648" s="647"/>
      <c r="H648" s="647"/>
      <c r="I648" s="647"/>
      <c r="J648" s="647"/>
      <c r="K648" s="647"/>
      <c r="L648" s="647"/>
      <c r="M648" s="647"/>
    </row>
    <row r="649" spans="1:13" ht="15.75" customHeight="1" x14ac:dyDescent="0.3">
      <c r="A649" s="647"/>
      <c r="B649" s="649"/>
      <c r="C649" s="647"/>
      <c r="D649" s="647"/>
      <c r="E649" s="647"/>
      <c r="F649" s="647"/>
      <c r="G649" s="647"/>
      <c r="H649" s="647"/>
      <c r="I649" s="647"/>
      <c r="J649" s="647"/>
      <c r="K649" s="647"/>
      <c r="L649" s="647"/>
      <c r="M649" s="647"/>
    </row>
    <row r="650" spans="1:13" ht="15.75" customHeight="1" x14ac:dyDescent="0.3">
      <c r="A650" s="647"/>
      <c r="B650" s="649"/>
      <c r="C650" s="647"/>
      <c r="D650" s="647"/>
      <c r="E650" s="647"/>
      <c r="F650" s="647"/>
      <c r="G650" s="647"/>
      <c r="H650" s="647"/>
      <c r="I650" s="647"/>
      <c r="J650" s="647"/>
      <c r="K650" s="647"/>
      <c r="L650" s="647"/>
      <c r="M650" s="647"/>
    </row>
    <row r="651" spans="1:13" ht="15.75" customHeight="1" x14ac:dyDescent="0.3">
      <c r="A651" s="647"/>
      <c r="B651" s="649"/>
      <c r="C651" s="647"/>
      <c r="D651" s="647"/>
      <c r="E651" s="647"/>
      <c r="F651" s="647"/>
      <c r="G651" s="647"/>
      <c r="H651" s="647"/>
      <c r="I651" s="647"/>
      <c r="J651" s="647"/>
      <c r="K651" s="647"/>
      <c r="L651" s="647"/>
      <c r="M651" s="647"/>
    </row>
    <row r="652" spans="1:13" ht="15.75" customHeight="1" x14ac:dyDescent="0.3">
      <c r="A652" s="647"/>
      <c r="B652" s="649"/>
      <c r="C652" s="647"/>
      <c r="D652" s="647"/>
      <c r="E652" s="647"/>
      <c r="F652" s="647"/>
      <c r="G652" s="647"/>
      <c r="H652" s="647"/>
      <c r="I652" s="647"/>
      <c r="J652" s="647"/>
      <c r="K652" s="647"/>
      <c r="L652" s="647"/>
      <c r="M652" s="647"/>
    </row>
    <row r="653" spans="1:13" ht="15.75" customHeight="1" x14ac:dyDescent="0.3">
      <c r="A653" s="647"/>
      <c r="B653" s="649"/>
      <c r="C653" s="647"/>
      <c r="D653" s="647"/>
      <c r="E653" s="647"/>
      <c r="F653" s="647"/>
      <c r="G653" s="647"/>
      <c r="H653" s="647"/>
      <c r="I653" s="647"/>
      <c r="J653" s="647"/>
      <c r="K653" s="647"/>
      <c r="L653" s="647"/>
      <c r="M653" s="647"/>
    </row>
    <row r="654" spans="1:13" ht="15.75" customHeight="1" x14ac:dyDescent="0.3">
      <c r="A654" s="647"/>
      <c r="B654" s="649"/>
      <c r="C654" s="647"/>
      <c r="D654" s="647"/>
      <c r="E654" s="647"/>
      <c r="F654" s="647"/>
      <c r="G654" s="647"/>
      <c r="H654" s="647"/>
      <c r="I654" s="647"/>
      <c r="J654" s="647"/>
      <c r="K654" s="647"/>
      <c r="L654" s="647"/>
      <c r="M654" s="647"/>
    </row>
    <row r="655" spans="1:13" ht="15.75" customHeight="1" x14ac:dyDescent="0.3">
      <c r="A655" s="647"/>
      <c r="B655" s="649"/>
      <c r="C655" s="647"/>
      <c r="D655" s="647"/>
      <c r="E655" s="647"/>
      <c r="F655" s="647"/>
      <c r="G655" s="647"/>
      <c r="H655" s="647"/>
      <c r="I655" s="647"/>
      <c r="J655" s="647"/>
      <c r="K655" s="647"/>
      <c r="L655" s="647"/>
      <c r="M655" s="647"/>
    </row>
    <row r="656" spans="1:13" ht="15.75" customHeight="1" x14ac:dyDescent="0.3">
      <c r="A656" s="647"/>
      <c r="B656" s="649"/>
      <c r="C656" s="647"/>
      <c r="D656" s="647"/>
      <c r="E656" s="647"/>
      <c r="F656" s="647"/>
      <c r="G656" s="647"/>
      <c r="H656" s="647"/>
      <c r="I656" s="647"/>
      <c r="J656" s="647"/>
      <c r="K656" s="647"/>
      <c r="L656" s="647"/>
      <c r="M656" s="647"/>
    </row>
    <row r="657" spans="1:13" ht="15.75" customHeight="1" x14ac:dyDescent="0.3">
      <c r="A657" s="647"/>
      <c r="B657" s="649"/>
      <c r="C657" s="647"/>
      <c r="D657" s="647"/>
      <c r="E657" s="647"/>
      <c r="F657" s="647"/>
      <c r="G657" s="647"/>
      <c r="H657" s="647"/>
      <c r="I657" s="647"/>
      <c r="J657" s="647"/>
      <c r="K657" s="647"/>
      <c r="L657" s="647"/>
      <c r="M657" s="647"/>
    </row>
    <row r="658" spans="1:13" ht="15.75" customHeight="1" x14ac:dyDescent="0.3">
      <c r="A658" s="647"/>
      <c r="B658" s="649"/>
      <c r="C658" s="647"/>
      <c r="D658" s="647"/>
      <c r="E658" s="647"/>
      <c r="F658" s="647"/>
      <c r="G658" s="647"/>
      <c r="H658" s="647"/>
      <c r="I658" s="647"/>
      <c r="J658" s="647"/>
      <c r="K658" s="647"/>
      <c r="L658" s="647"/>
      <c r="M658" s="647"/>
    </row>
    <row r="659" spans="1:13" ht="15.75" customHeight="1" x14ac:dyDescent="0.3">
      <c r="A659" s="647"/>
      <c r="B659" s="649"/>
      <c r="C659" s="647"/>
      <c r="D659" s="647"/>
      <c r="E659" s="647"/>
      <c r="F659" s="647"/>
      <c r="G659" s="647"/>
      <c r="H659" s="647"/>
      <c r="I659" s="647"/>
      <c r="J659" s="647"/>
      <c r="K659" s="647"/>
      <c r="L659" s="647"/>
      <c r="M659" s="647"/>
    </row>
    <row r="660" spans="1:13" ht="15.75" customHeight="1" x14ac:dyDescent="0.3">
      <c r="A660" s="647"/>
      <c r="B660" s="649"/>
      <c r="C660" s="647"/>
      <c r="D660" s="647"/>
      <c r="E660" s="647"/>
      <c r="F660" s="647"/>
      <c r="G660" s="647"/>
      <c r="H660" s="647"/>
      <c r="I660" s="647"/>
      <c r="J660" s="647"/>
      <c r="K660" s="647"/>
      <c r="L660" s="647"/>
      <c r="M660" s="647"/>
    </row>
    <row r="661" spans="1:13" ht="15.75" customHeight="1" x14ac:dyDescent="0.3">
      <c r="A661" s="647"/>
      <c r="B661" s="649"/>
      <c r="C661" s="647"/>
      <c r="D661" s="647"/>
      <c r="E661" s="647"/>
      <c r="F661" s="647"/>
      <c r="G661" s="647"/>
      <c r="H661" s="647"/>
      <c r="I661" s="647"/>
      <c r="J661" s="647"/>
      <c r="K661" s="647"/>
      <c r="L661" s="647"/>
      <c r="M661" s="647"/>
    </row>
    <row r="662" spans="1:13" ht="15.75" customHeight="1" x14ac:dyDescent="0.3">
      <c r="A662" s="647"/>
      <c r="B662" s="649"/>
      <c r="C662" s="647"/>
      <c r="D662" s="647"/>
      <c r="E662" s="647"/>
      <c r="F662" s="647"/>
      <c r="G662" s="647"/>
      <c r="H662" s="647"/>
      <c r="I662" s="647"/>
      <c r="J662" s="647"/>
      <c r="K662" s="647"/>
      <c r="L662" s="647"/>
      <c r="M662" s="647"/>
    </row>
    <row r="663" spans="1:13" ht="15.75" customHeight="1" x14ac:dyDescent="0.3">
      <c r="A663" s="647"/>
      <c r="B663" s="649"/>
      <c r="C663" s="647"/>
      <c r="D663" s="647"/>
      <c r="E663" s="647"/>
      <c r="F663" s="647"/>
      <c r="G663" s="647"/>
      <c r="H663" s="647"/>
      <c r="I663" s="647"/>
      <c r="J663" s="647"/>
      <c r="K663" s="647"/>
      <c r="L663" s="647"/>
      <c r="M663" s="647"/>
    </row>
    <row r="664" spans="1:13" ht="15.75" customHeight="1" x14ac:dyDescent="0.3">
      <c r="A664" s="647"/>
      <c r="B664" s="649"/>
      <c r="C664" s="647"/>
      <c r="D664" s="647"/>
      <c r="E664" s="647"/>
      <c r="F664" s="647"/>
      <c r="G664" s="647"/>
      <c r="H664" s="647"/>
      <c r="I664" s="647"/>
      <c r="J664" s="647"/>
      <c r="K664" s="647"/>
      <c r="L664" s="647"/>
      <c r="M664" s="647"/>
    </row>
    <row r="665" spans="1:13" ht="15.75" customHeight="1" x14ac:dyDescent="0.3">
      <c r="A665" s="647"/>
      <c r="B665" s="649"/>
      <c r="C665" s="647"/>
      <c r="D665" s="647"/>
      <c r="E665" s="647"/>
      <c r="F665" s="647"/>
      <c r="G665" s="647"/>
      <c r="H665" s="647"/>
      <c r="I665" s="647"/>
      <c r="J665" s="647"/>
      <c r="K665" s="647"/>
      <c r="L665" s="647"/>
      <c r="M665" s="647"/>
    </row>
    <row r="666" spans="1:13" ht="15.75" customHeight="1" x14ac:dyDescent="0.3">
      <c r="A666" s="647"/>
      <c r="B666" s="649"/>
      <c r="C666" s="647"/>
      <c r="D666" s="647"/>
      <c r="E666" s="647"/>
      <c r="F666" s="647"/>
      <c r="G666" s="647"/>
      <c r="H666" s="647"/>
      <c r="I666" s="647"/>
      <c r="J666" s="647"/>
      <c r="K666" s="647"/>
      <c r="L666" s="647"/>
      <c r="M666" s="647"/>
    </row>
    <row r="667" spans="1:13" ht="15.75" customHeight="1" x14ac:dyDescent="0.3">
      <c r="A667" s="647"/>
      <c r="B667" s="649"/>
      <c r="C667" s="647"/>
      <c r="D667" s="647"/>
      <c r="E667" s="647"/>
      <c r="F667" s="647"/>
      <c r="G667" s="647"/>
      <c r="H667" s="647"/>
      <c r="I667" s="647"/>
      <c r="J667" s="647"/>
      <c r="K667" s="647"/>
      <c r="L667" s="647"/>
      <c r="M667" s="647"/>
    </row>
    <row r="668" spans="1:13" ht="15.75" customHeight="1" x14ac:dyDescent="0.3">
      <c r="A668" s="647"/>
      <c r="B668" s="649"/>
      <c r="C668" s="647"/>
      <c r="D668" s="647"/>
      <c r="E668" s="647"/>
      <c r="F668" s="647"/>
      <c r="G668" s="647"/>
      <c r="H668" s="647"/>
      <c r="I668" s="647"/>
      <c r="J668" s="647"/>
      <c r="K668" s="647"/>
      <c r="L668" s="647"/>
      <c r="M668" s="647"/>
    </row>
    <row r="669" spans="1:13" ht="15.75" customHeight="1" x14ac:dyDescent="0.3">
      <c r="A669" s="647"/>
      <c r="B669" s="649"/>
      <c r="C669" s="647"/>
      <c r="D669" s="647"/>
      <c r="E669" s="647"/>
      <c r="F669" s="647"/>
      <c r="G669" s="647"/>
      <c r="H669" s="647"/>
      <c r="I669" s="647"/>
      <c r="J669" s="647"/>
      <c r="K669" s="647"/>
      <c r="L669" s="647"/>
      <c r="M669" s="647"/>
    </row>
    <row r="670" spans="1:13" ht="15.75" customHeight="1" x14ac:dyDescent="0.3">
      <c r="A670" s="647"/>
      <c r="B670" s="649"/>
      <c r="C670" s="647"/>
      <c r="D670" s="647"/>
      <c r="E670" s="647"/>
      <c r="F670" s="647"/>
      <c r="G670" s="647"/>
      <c r="H670" s="647"/>
      <c r="I670" s="647"/>
      <c r="J670" s="647"/>
      <c r="K670" s="647"/>
      <c r="L670" s="647"/>
      <c r="M670" s="647"/>
    </row>
    <row r="671" spans="1:13" ht="15.75" customHeight="1" x14ac:dyDescent="0.3">
      <c r="A671" s="647"/>
      <c r="B671" s="649"/>
      <c r="C671" s="647"/>
      <c r="D671" s="647"/>
      <c r="E671" s="647"/>
      <c r="F671" s="647"/>
      <c r="G671" s="647"/>
      <c r="H671" s="647"/>
      <c r="I671" s="647"/>
      <c r="J671" s="647"/>
      <c r="K671" s="647"/>
      <c r="L671" s="647"/>
      <c r="M671" s="647"/>
    </row>
    <row r="672" spans="1:13" ht="15.75" customHeight="1" x14ac:dyDescent="0.3">
      <c r="A672" s="647"/>
      <c r="B672" s="649"/>
      <c r="C672" s="647"/>
      <c r="D672" s="647"/>
      <c r="E672" s="647"/>
      <c r="F672" s="647"/>
      <c r="G672" s="647"/>
      <c r="H672" s="647"/>
      <c r="I672" s="647"/>
      <c r="J672" s="647"/>
      <c r="K672" s="647"/>
      <c r="L672" s="647"/>
      <c r="M672" s="647"/>
    </row>
    <row r="673" spans="1:13" ht="15.75" customHeight="1" x14ac:dyDescent="0.3">
      <c r="A673" s="647"/>
      <c r="B673" s="649"/>
      <c r="C673" s="647"/>
      <c r="D673" s="647"/>
      <c r="E673" s="647"/>
      <c r="F673" s="647"/>
      <c r="G673" s="647"/>
      <c r="H673" s="647"/>
      <c r="I673" s="647"/>
      <c r="J673" s="647"/>
      <c r="K673" s="647"/>
      <c r="L673" s="647"/>
      <c r="M673" s="647"/>
    </row>
    <row r="674" spans="1:13" ht="15.75" customHeight="1" x14ac:dyDescent="0.3">
      <c r="A674" s="647"/>
      <c r="B674" s="649"/>
      <c r="C674" s="647"/>
      <c r="D674" s="647"/>
      <c r="E674" s="647"/>
      <c r="F674" s="647"/>
      <c r="G674" s="647"/>
      <c r="H674" s="647"/>
      <c r="I674" s="647"/>
      <c r="J674" s="647"/>
      <c r="K674" s="647"/>
      <c r="L674" s="647"/>
      <c r="M674" s="647"/>
    </row>
    <row r="675" spans="1:13" ht="15.75" customHeight="1" x14ac:dyDescent="0.3">
      <c r="A675" s="647"/>
      <c r="B675" s="649"/>
      <c r="C675" s="647"/>
      <c r="D675" s="647"/>
      <c r="E675" s="647"/>
      <c r="F675" s="647"/>
      <c r="G675" s="647"/>
      <c r="H675" s="647"/>
      <c r="I675" s="647"/>
      <c r="J675" s="647"/>
      <c r="K675" s="647"/>
      <c r="L675" s="647"/>
      <c r="M675" s="647"/>
    </row>
    <row r="676" spans="1:13" ht="15.75" customHeight="1" x14ac:dyDescent="0.3">
      <c r="A676" s="647"/>
      <c r="B676" s="649"/>
      <c r="C676" s="647"/>
      <c r="D676" s="647"/>
      <c r="E676" s="647"/>
      <c r="F676" s="647"/>
      <c r="G676" s="647"/>
      <c r="H676" s="647"/>
      <c r="I676" s="647"/>
      <c r="J676" s="647"/>
      <c r="K676" s="647"/>
      <c r="L676" s="647"/>
      <c r="M676" s="647"/>
    </row>
    <row r="677" spans="1:13" ht="15.75" customHeight="1" x14ac:dyDescent="0.3">
      <c r="A677" s="647"/>
      <c r="B677" s="649"/>
      <c r="C677" s="647"/>
      <c r="D677" s="647"/>
      <c r="E677" s="647"/>
      <c r="F677" s="647"/>
      <c r="G677" s="647"/>
      <c r="H677" s="647"/>
      <c r="I677" s="647"/>
      <c r="J677" s="647"/>
      <c r="K677" s="647"/>
      <c r="L677" s="647"/>
      <c r="M677" s="647"/>
    </row>
    <row r="678" spans="1:13" ht="15.75" customHeight="1" x14ac:dyDescent="0.3">
      <c r="A678" s="647"/>
      <c r="B678" s="649"/>
      <c r="C678" s="647"/>
      <c r="D678" s="647"/>
      <c r="E678" s="647"/>
      <c r="F678" s="647"/>
      <c r="G678" s="647"/>
      <c r="H678" s="647"/>
      <c r="I678" s="647"/>
      <c r="J678" s="647"/>
      <c r="K678" s="647"/>
      <c r="L678" s="647"/>
      <c r="M678" s="647"/>
    </row>
    <row r="679" spans="1:13" ht="15.75" customHeight="1" x14ac:dyDescent="0.3">
      <c r="A679" s="647"/>
      <c r="B679" s="649"/>
      <c r="C679" s="647"/>
      <c r="D679" s="647"/>
      <c r="E679" s="647"/>
      <c r="F679" s="647"/>
      <c r="G679" s="647"/>
      <c r="H679" s="647"/>
      <c r="I679" s="647"/>
      <c r="J679" s="647"/>
      <c r="K679" s="647"/>
      <c r="L679" s="647"/>
      <c r="M679" s="647"/>
    </row>
    <row r="680" spans="1:13" ht="15.75" customHeight="1" x14ac:dyDescent="0.3">
      <c r="A680" s="647"/>
      <c r="B680" s="649"/>
      <c r="C680" s="647"/>
      <c r="D680" s="647"/>
      <c r="E680" s="647"/>
      <c r="F680" s="647"/>
      <c r="G680" s="647"/>
      <c r="H680" s="647"/>
      <c r="I680" s="647"/>
      <c r="J680" s="647"/>
      <c r="K680" s="647"/>
      <c r="L680" s="647"/>
      <c r="M680" s="647"/>
    </row>
    <row r="681" spans="1:13" ht="15.75" customHeight="1" x14ac:dyDescent="0.3">
      <c r="A681" s="647"/>
      <c r="B681" s="649"/>
      <c r="C681" s="647"/>
      <c r="D681" s="647"/>
      <c r="E681" s="647"/>
      <c r="F681" s="647"/>
      <c r="G681" s="647"/>
      <c r="H681" s="647"/>
      <c r="I681" s="647"/>
      <c r="J681" s="647"/>
      <c r="K681" s="647"/>
      <c r="L681" s="647"/>
      <c r="M681" s="647"/>
    </row>
    <row r="682" spans="1:13" ht="15.75" customHeight="1" x14ac:dyDescent="0.3">
      <c r="A682" s="647"/>
      <c r="B682" s="649"/>
      <c r="C682" s="647"/>
      <c r="D682" s="647"/>
      <c r="E682" s="647"/>
      <c r="F682" s="647"/>
      <c r="G682" s="647"/>
      <c r="H682" s="647"/>
      <c r="I682" s="647"/>
      <c r="J682" s="647"/>
      <c r="K682" s="647"/>
      <c r="L682" s="647"/>
      <c r="M682" s="647"/>
    </row>
    <row r="683" spans="1:13" ht="15.75" customHeight="1" x14ac:dyDescent="0.3">
      <c r="A683" s="647"/>
      <c r="B683" s="649"/>
      <c r="C683" s="647"/>
      <c r="D683" s="647"/>
      <c r="E683" s="647"/>
      <c r="F683" s="647"/>
      <c r="G683" s="647"/>
      <c r="H683" s="647"/>
      <c r="I683" s="647"/>
      <c r="J683" s="647"/>
      <c r="K683" s="647"/>
      <c r="L683" s="647"/>
      <c r="M683" s="647"/>
    </row>
    <row r="684" spans="1:13" ht="15.75" customHeight="1" x14ac:dyDescent="0.3">
      <c r="A684" s="647"/>
      <c r="B684" s="649"/>
      <c r="C684" s="647"/>
      <c r="D684" s="647"/>
      <c r="E684" s="647"/>
      <c r="F684" s="647"/>
      <c r="G684" s="647"/>
      <c r="H684" s="647"/>
      <c r="I684" s="647"/>
      <c r="J684" s="647"/>
      <c r="K684" s="647"/>
      <c r="L684" s="647"/>
      <c r="M684" s="647"/>
    </row>
    <row r="685" spans="1:13" ht="15.75" customHeight="1" x14ac:dyDescent="0.3">
      <c r="A685" s="647"/>
      <c r="B685" s="649"/>
      <c r="C685" s="647"/>
      <c r="D685" s="647"/>
      <c r="E685" s="647"/>
      <c r="F685" s="647"/>
      <c r="G685" s="647"/>
      <c r="H685" s="647"/>
      <c r="I685" s="647"/>
      <c r="J685" s="647"/>
      <c r="K685" s="647"/>
      <c r="L685" s="647"/>
      <c r="M685" s="647"/>
    </row>
    <row r="686" spans="1:13" ht="15.75" customHeight="1" x14ac:dyDescent="0.3">
      <c r="A686" s="647"/>
      <c r="B686" s="649"/>
      <c r="C686" s="647"/>
      <c r="D686" s="647"/>
      <c r="E686" s="647"/>
      <c r="F686" s="647"/>
      <c r="G686" s="647"/>
      <c r="H686" s="647"/>
      <c r="I686" s="647"/>
      <c r="J686" s="647"/>
      <c r="K686" s="647"/>
      <c r="L686" s="647"/>
      <c r="M686" s="647"/>
    </row>
    <row r="687" spans="1:13" ht="15.75" customHeight="1" x14ac:dyDescent="0.3">
      <c r="A687" s="647"/>
      <c r="B687" s="649"/>
      <c r="C687" s="647"/>
      <c r="D687" s="647"/>
      <c r="E687" s="647"/>
      <c r="F687" s="647"/>
      <c r="G687" s="647"/>
      <c r="H687" s="647"/>
      <c r="I687" s="647"/>
      <c r="J687" s="647"/>
      <c r="K687" s="647"/>
      <c r="L687" s="647"/>
      <c r="M687" s="647"/>
    </row>
    <row r="688" spans="1:13" ht="15.75" customHeight="1" x14ac:dyDescent="0.3">
      <c r="A688" s="647"/>
      <c r="B688" s="649"/>
      <c r="C688" s="647"/>
      <c r="D688" s="647"/>
      <c r="E688" s="647"/>
      <c r="F688" s="647"/>
      <c r="G688" s="647"/>
      <c r="H688" s="647"/>
      <c r="I688" s="647"/>
      <c r="J688" s="647"/>
      <c r="K688" s="647"/>
      <c r="L688" s="647"/>
      <c r="M688" s="647"/>
    </row>
    <row r="689" spans="1:13" ht="15.75" customHeight="1" x14ac:dyDescent="0.3">
      <c r="A689" s="647"/>
      <c r="B689" s="649"/>
      <c r="C689" s="647"/>
      <c r="D689" s="647"/>
      <c r="E689" s="647"/>
      <c r="F689" s="647"/>
      <c r="G689" s="647"/>
      <c r="H689" s="647"/>
      <c r="I689" s="647"/>
      <c r="J689" s="647"/>
      <c r="K689" s="647"/>
      <c r="L689" s="647"/>
      <c r="M689" s="647"/>
    </row>
    <row r="690" spans="1:13" ht="15.75" customHeight="1" x14ac:dyDescent="0.3">
      <c r="A690" s="647"/>
      <c r="B690" s="649"/>
      <c r="C690" s="647"/>
      <c r="D690" s="647"/>
      <c r="E690" s="647"/>
      <c r="F690" s="647"/>
      <c r="G690" s="647"/>
      <c r="H690" s="647"/>
      <c r="I690" s="647"/>
      <c r="J690" s="647"/>
      <c r="K690" s="647"/>
      <c r="L690" s="647"/>
      <c r="M690" s="647"/>
    </row>
    <row r="691" spans="1:13" ht="15.75" customHeight="1" x14ac:dyDescent="0.3">
      <c r="A691" s="647"/>
      <c r="B691" s="649"/>
      <c r="C691" s="647"/>
      <c r="D691" s="647"/>
      <c r="E691" s="647"/>
      <c r="F691" s="647"/>
      <c r="G691" s="647"/>
      <c r="H691" s="647"/>
      <c r="I691" s="647"/>
      <c r="J691" s="647"/>
      <c r="K691" s="647"/>
      <c r="L691" s="647"/>
      <c r="M691" s="647"/>
    </row>
    <row r="692" spans="1:13" ht="15.75" customHeight="1" x14ac:dyDescent="0.3">
      <c r="A692" s="647"/>
      <c r="B692" s="649"/>
      <c r="C692" s="647"/>
      <c r="D692" s="647"/>
      <c r="E692" s="647"/>
      <c r="F692" s="647"/>
      <c r="G692" s="647"/>
      <c r="H692" s="647"/>
      <c r="I692" s="647"/>
      <c r="J692" s="647"/>
      <c r="K692" s="647"/>
      <c r="L692" s="647"/>
      <c r="M692" s="647"/>
    </row>
    <row r="693" spans="1:13" ht="15.75" customHeight="1" x14ac:dyDescent="0.3">
      <c r="A693" s="647"/>
      <c r="B693" s="649"/>
      <c r="C693" s="647"/>
      <c r="D693" s="647"/>
      <c r="E693" s="647"/>
      <c r="F693" s="647"/>
      <c r="G693" s="647"/>
      <c r="H693" s="647"/>
      <c r="I693" s="647"/>
      <c r="J693" s="647"/>
      <c r="K693" s="647"/>
      <c r="L693" s="647"/>
      <c r="M693" s="647"/>
    </row>
    <row r="694" spans="1:13" ht="15.75" customHeight="1" x14ac:dyDescent="0.3">
      <c r="A694" s="647"/>
      <c r="B694" s="649"/>
      <c r="C694" s="647"/>
      <c r="D694" s="647"/>
      <c r="E694" s="647"/>
      <c r="F694" s="647"/>
      <c r="G694" s="647"/>
      <c r="H694" s="647"/>
      <c r="I694" s="647"/>
      <c r="J694" s="647"/>
      <c r="K694" s="647"/>
      <c r="L694" s="647"/>
      <c r="M694" s="647"/>
    </row>
    <row r="695" spans="1:13" ht="15.75" customHeight="1" x14ac:dyDescent="0.3">
      <c r="A695" s="647"/>
      <c r="B695" s="649"/>
      <c r="C695" s="647"/>
      <c r="D695" s="647"/>
      <c r="E695" s="647"/>
      <c r="F695" s="647"/>
      <c r="G695" s="647"/>
      <c r="H695" s="647"/>
      <c r="I695" s="647"/>
      <c r="J695" s="647"/>
      <c r="K695" s="647"/>
      <c r="L695" s="647"/>
      <c r="M695" s="647"/>
    </row>
    <row r="696" spans="1:13" ht="15.75" customHeight="1" x14ac:dyDescent="0.3">
      <c r="A696" s="647"/>
      <c r="B696" s="649"/>
      <c r="C696" s="647"/>
      <c r="D696" s="647"/>
      <c r="E696" s="647"/>
      <c r="F696" s="647"/>
      <c r="G696" s="647"/>
      <c r="H696" s="647"/>
      <c r="I696" s="647"/>
      <c r="J696" s="647"/>
      <c r="K696" s="647"/>
      <c r="L696" s="647"/>
      <c r="M696" s="647"/>
    </row>
    <row r="697" spans="1:13" ht="15.75" customHeight="1" x14ac:dyDescent="0.3">
      <c r="A697" s="647"/>
      <c r="B697" s="649"/>
      <c r="C697" s="647"/>
      <c r="D697" s="647"/>
      <c r="E697" s="647"/>
      <c r="F697" s="647"/>
      <c r="G697" s="647"/>
      <c r="H697" s="647"/>
      <c r="I697" s="647"/>
      <c r="J697" s="647"/>
      <c r="K697" s="647"/>
      <c r="L697" s="647"/>
      <c r="M697" s="647"/>
    </row>
    <row r="698" spans="1:13" ht="15.75" customHeight="1" x14ac:dyDescent="0.3">
      <c r="A698" s="647"/>
      <c r="B698" s="649"/>
      <c r="C698" s="647"/>
      <c r="D698" s="647"/>
      <c r="E698" s="647"/>
      <c r="F698" s="647"/>
      <c r="G698" s="647"/>
      <c r="H698" s="647"/>
      <c r="I698" s="647"/>
      <c r="J698" s="647"/>
      <c r="K698" s="647"/>
      <c r="L698" s="647"/>
      <c r="M698" s="647"/>
    </row>
    <row r="699" spans="1:13" ht="15.75" customHeight="1" x14ac:dyDescent="0.3">
      <c r="A699" s="647"/>
      <c r="B699" s="649"/>
      <c r="C699" s="647"/>
      <c r="D699" s="647"/>
      <c r="E699" s="647"/>
      <c r="F699" s="647"/>
      <c r="G699" s="647"/>
      <c r="H699" s="647"/>
      <c r="I699" s="647"/>
      <c r="J699" s="647"/>
      <c r="K699" s="647"/>
      <c r="L699" s="647"/>
      <c r="M699" s="647"/>
    </row>
    <row r="700" spans="1:13" ht="15.75" customHeight="1" x14ac:dyDescent="0.3">
      <c r="A700" s="647"/>
      <c r="B700" s="649"/>
      <c r="C700" s="647"/>
      <c r="D700" s="647"/>
      <c r="E700" s="647"/>
      <c r="F700" s="647"/>
      <c r="G700" s="647"/>
      <c r="H700" s="647"/>
      <c r="I700" s="647"/>
      <c r="J700" s="647"/>
      <c r="K700" s="647"/>
      <c r="L700" s="647"/>
      <c r="M700" s="647"/>
    </row>
    <row r="701" spans="1:13" ht="15.75" customHeight="1" x14ac:dyDescent="0.3">
      <c r="A701" s="647"/>
      <c r="B701" s="649"/>
      <c r="C701" s="647"/>
      <c r="D701" s="647"/>
      <c r="E701" s="647"/>
      <c r="F701" s="647"/>
      <c r="G701" s="647"/>
      <c r="H701" s="647"/>
      <c r="I701" s="647"/>
      <c r="J701" s="647"/>
      <c r="K701" s="647"/>
      <c r="L701" s="647"/>
      <c r="M701" s="647"/>
    </row>
    <row r="702" spans="1:13" ht="15.75" customHeight="1" x14ac:dyDescent="0.3">
      <c r="A702" s="647"/>
      <c r="B702" s="649"/>
      <c r="C702" s="647"/>
      <c r="D702" s="647"/>
      <c r="E702" s="647"/>
      <c r="F702" s="647"/>
      <c r="G702" s="647"/>
      <c r="H702" s="647"/>
      <c r="I702" s="647"/>
      <c r="J702" s="647"/>
      <c r="K702" s="647"/>
      <c r="L702" s="647"/>
      <c r="M702" s="647"/>
    </row>
    <row r="703" spans="1:13" ht="15.75" customHeight="1" x14ac:dyDescent="0.3">
      <c r="A703" s="647"/>
      <c r="B703" s="649"/>
      <c r="C703" s="647"/>
      <c r="D703" s="647"/>
      <c r="E703" s="647"/>
      <c r="F703" s="647"/>
      <c r="G703" s="647"/>
      <c r="H703" s="647"/>
      <c r="I703" s="647"/>
      <c r="J703" s="647"/>
      <c r="K703" s="647"/>
      <c r="L703" s="647"/>
      <c r="M703" s="647"/>
    </row>
    <row r="704" spans="1:13" ht="15.75" customHeight="1" x14ac:dyDescent="0.3">
      <c r="A704" s="647"/>
      <c r="B704" s="649"/>
      <c r="C704" s="647"/>
      <c r="D704" s="647"/>
      <c r="E704" s="647"/>
      <c r="F704" s="647"/>
      <c r="G704" s="647"/>
      <c r="H704" s="647"/>
      <c r="I704" s="647"/>
      <c r="J704" s="647"/>
      <c r="K704" s="647"/>
      <c r="L704" s="647"/>
      <c r="M704" s="647"/>
    </row>
    <row r="705" spans="1:13" ht="15.75" customHeight="1" x14ac:dyDescent="0.3">
      <c r="A705" s="647"/>
      <c r="B705" s="649"/>
      <c r="C705" s="647"/>
      <c r="D705" s="647"/>
      <c r="E705" s="647"/>
      <c r="F705" s="647"/>
      <c r="G705" s="647"/>
      <c r="H705" s="647"/>
      <c r="I705" s="647"/>
      <c r="J705" s="647"/>
      <c r="K705" s="647"/>
      <c r="L705" s="647"/>
      <c r="M705" s="647"/>
    </row>
    <row r="706" spans="1:13" ht="15.75" customHeight="1" x14ac:dyDescent="0.3">
      <c r="A706" s="647"/>
      <c r="B706" s="649"/>
      <c r="C706" s="647"/>
      <c r="D706" s="647"/>
      <c r="E706" s="647"/>
      <c r="F706" s="647"/>
      <c r="G706" s="647"/>
      <c r="H706" s="647"/>
      <c r="I706" s="647"/>
      <c r="J706" s="647"/>
      <c r="K706" s="647"/>
      <c r="L706" s="647"/>
      <c r="M706" s="647"/>
    </row>
    <row r="707" spans="1:13" ht="15.75" customHeight="1" x14ac:dyDescent="0.3">
      <c r="A707" s="647"/>
      <c r="B707" s="649"/>
      <c r="C707" s="647"/>
      <c r="D707" s="647"/>
      <c r="E707" s="647"/>
      <c r="F707" s="647"/>
      <c r="G707" s="647"/>
      <c r="H707" s="647"/>
      <c r="I707" s="647"/>
      <c r="J707" s="647"/>
      <c r="K707" s="647"/>
      <c r="L707" s="647"/>
      <c r="M707" s="647"/>
    </row>
    <row r="708" spans="1:13" ht="15.75" customHeight="1" x14ac:dyDescent="0.3">
      <c r="A708" s="647"/>
      <c r="B708" s="649"/>
      <c r="C708" s="647"/>
      <c r="D708" s="647"/>
      <c r="E708" s="647"/>
      <c r="F708" s="647"/>
      <c r="G708" s="647"/>
      <c r="H708" s="647"/>
      <c r="I708" s="647"/>
      <c r="J708" s="647"/>
      <c r="K708" s="647"/>
      <c r="L708" s="647"/>
      <c r="M708" s="647"/>
    </row>
    <row r="709" spans="1:13" ht="15.75" customHeight="1" x14ac:dyDescent="0.3">
      <c r="A709" s="647"/>
      <c r="B709" s="649"/>
      <c r="C709" s="647"/>
      <c r="D709" s="647"/>
      <c r="E709" s="647"/>
      <c r="F709" s="647"/>
      <c r="G709" s="647"/>
      <c r="H709" s="647"/>
      <c r="I709" s="647"/>
      <c r="J709" s="647"/>
      <c r="K709" s="647"/>
      <c r="L709" s="647"/>
      <c r="M709" s="647"/>
    </row>
    <row r="710" spans="1:13" ht="15.75" customHeight="1" x14ac:dyDescent="0.3">
      <c r="A710" s="647"/>
      <c r="B710" s="649"/>
      <c r="C710" s="647"/>
      <c r="D710" s="647"/>
      <c r="E710" s="647"/>
      <c r="F710" s="647"/>
      <c r="G710" s="647"/>
      <c r="H710" s="647"/>
      <c r="I710" s="647"/>
      <c r="J710" s="647"/>
      <c r="K710" s="647"/>
      <c r="L710" s="647"/>
      <c r="M710" s="647"/>
    </row>
    <row r="711" spans="1:13" ht="15.75" customHeight="1" x14ac:dyDescent="0.3">
      <c r="A711" s="647"/>
      <c r="B711" s="649"/>
      <c r="C711" s="647"/>
      <c r="D711" s="647"/>
      <c r="E711" s="647"/>
      <c r="F711" s="647"/>
      <c r="G711" s="647"/>
      <c r="H711" s="647"/>
      <c r="I711" s="647"/>
      <c r="J711" s="647"/>
      <c r="K711" s="647"/>
      <c r="L711" s="647"/>
      <c r="M711" s="647"/>
    </row>
    <row r="712" spans="1:13" ht="15.75" customHeight="1" x14ac:dyDescent="0.3">
      <c r="A712" s="647"/>
      <c r="B712" s="649"/>
      <c r="C712" s="647"/>
      <c r="D712" s="647"/>
      <c r="E712" s="647"/>
      <c r="F712" s="647"/>
      <c r="G712" s="647"/>
      <c r="H712" s="647"/>
      <c r="I712" s="647"/>
      <c r="J712" s="647"/>
      <c r="K712" s="647"/>
      <c r="L712" s="647"/>
      <c r="M712" s="647"/>
    </row>
    <row r="713" spans="1:13" ht="15.75" customHeight="1" x14ac:dyDescent="0.3">
      <c r="A713" s="647"/>
      <c r="B713" s="649"/>
      <c r="C713" s="647"/>
      <c r="D713" s="647"/>
      <c r="E713" s="647"/>
      <c r="F713" s="647"/>
      <c r="G713" s="647"/>
      <c r="H713" s="647"/>
      <c r="I713" s="647"/>
      <c r="J713" s="647"/>
      <c r="K713" s="647"/>
      <c r="L713" s="647"/>
      <c r="M713" s="647"/>
    </row>
    <row r="714" spans="1:13" ht="15.75" customHeight="1" x14ac:dyDescent="0.3">
      <c r="A714" s="647"/>
      <c r="B714" s="649"/>
      <c r="C714" s="647"/>
      <c r="D714" s="647"/>
      <c r="E714" s="647"/>
      <c r="F714" s="647"/>
      <c r="G714" s="647"/>
      <c r="H714" s="647"/>
      <c r="I714" s="647"/>
      <c r="J714" s="647"/>
      <c r="K714" s="647"/>
      <c r="L714" s="647"/>
      <c r="M714" s="647"/>
    </row>
    <row r="715" spans="1:13" ht="15.75" customHeight="1" x14ac:dyDescent="0.3">
      <c r="A715" s="647"/>
      <c r="B715" s="649"/>
      <c r="C715" s="647"/>
      <c r="D715" s="647"/>
      <c r="E715" s="647"/>
      <c r="F715" s="647"/>
      <c r="G715" s="647"/>
      <c r="H715" s="647"/>
      <c r="I715" s="647"/>
      <c r="J715" s="647"/>
      <c r="K715" s="647"/>
      <c r="L715" s="647"/>
      <c r="M715" s="647"/>
    </row>
    <row r="716" spans="1:13" ht="15.75" customHeight="1" x14ac:dyDescent="0.3">
      <c r="A716" s="647"/>
      <c r="B716" s="649"/>
      <c r="C716" s="647"/>
      <c r="D716" s="647"/>
      <c r="E716" s="647"/>
      <c r="F716" s="647"/>
      <c r="G716" s="647"/>
      <c r="H716" s="647"/>
      <c r="I716" s="647"/>
      <c r="J716" s="647"/>
      <c r="K716" s="647"/>
      <c r="L716" s="647"/>
      <c r="M716" s="647"/>
    </row>
    <row r="717" spans="1:13" ht="15.75" customHeight="1" x14ac:dyDescent="0.3">
      <c r="A717" s="647"/>
      <c r="B717" s="649"/>
      <c r="C717" s="647"/>
      <c r="D717" s="647"/>
      <c r="E717" s="647"/>
      <c r="F717" s="647"/>
      <c r="G717" s="647"/>
      <c r="H717" s="647"/>
      <c r="I717" s="647"/>
      <c r="J717" s="647"/>
      <c r="K717" s="647"/>
      <c r="L717" s="647"/>
      <c r="M717" s="647"/>
    </row>
    <row r="718" spans="1:13" ht="15.75" customHeight="1" x14ac:dyDescent="0.3">
      <c r="A718" s="647"/>
      <c r="B718" s="649"/>
      <c r="C718" s="647"/>
      <c r="D718" s="647"/>
      <c r="E718" s="647"/>
      <c r="F718" s="647"/>
      <c r="G718" s="647"/>
      <c r="H718" s="647"/>
      <c r="I718" s="647"/>
      <c r="J718" s="647"/>
      <c r="K718" s="647"/>
      <c r="L718" s="647"/>
      <c r="M718" s="647"/>
    </row>
    <row r="719" spans="1:13" ht="15.75" customHeight="1" x14ac:dyDescent="0.3">
      <c r="A719" s="647"/>
      <c r="B719" s="649"/>
      <c r="C719" s="647"/>
      <c r="D719" s="647"/>
      <c r="E719" s="647"/>
      <c r="F719" s="647"/>
      <c r="G719" s="647"/>
      <c r="H719" s="647"/>
      <c r="I719" s="647"/>
      <c r="J719" s="647"/>
      <c r="K719" s="647"/>
      <c r="L719" s="647"/>
      <c r="M719" s="647"/>
    </row>
    <row r="720" spans="1:13" ht="15.75" customHeight="1" x14ac:dyDescent="0.3">
      <c r="A720" s="647"/>
      <c r="B720" s="649"/>
      <c r="C720" s="647"/>
      <c r="D720" s="647"/>
      <c r="E720" s="647"/>
      <c r="F720" s="647"/>
      <c r="G720" s="647"/>
      <c r="H720" s="647"/>
      <c r="I720" s="647"/>
      <c r="J720" s="647"/>
      <c r="K720" s="647"/>
      <c r="L720" s="647"/>
      <c r="M720" s="647"/>
    </row>
    <row r="721" spans="1:13" ht="15.75" customHeight="1" x14ac:dyDescent="0.3">
      <c r="A721" s="647"/>
      <c r="B721" s="649"/>
      <c r="C721" s="647"/>
      <c r="D721" s="647"/>
      <c r="E721" s="647"/>
      <c r="F721" s="647"/>
      <c r="G721" s="647"/>
      <c r="H721" s="647"/>
      <c r="I721" s="647"/>
      <c r="J721" s="647"/>
      <c r="K721" s="647"/>
      <c r="L721" s="647"/>
      <c r="M721" s="647"/>
    </row>
    <row r="722" spans="1:13" ht="15.75" customHeight="1" x14ac:dyDescent="0.3">
      <c r="A722" s="647"/>
      <c r="B722" s="649"/>
      <c r="C722" s="647"/>
      <c r="D722" s="647"/>
      <c r="E722" s="647"/>
      <c r="F722" s="647"/>
      <c r="G722" s="647"/>
      <c r="H722" s="647"/>
      <c r="I722" s="647"/>
      <c r="J722" s="647"/>
      <c r="K722" s="647"/>
      <c r="L722" s="647"/>
      <c r="M722" s="647"/>
    </row>
    <row r="723" spans="1:13" ht="15.75" customHeight="1" x14ac:dyDescent="0.3">
      <c r="A723" s="647"/>
      <c r="B723" s="649"/>
      <c r="C723" s="647"/>
      <c r="D723" s="647"/>
      <c r="E723" s="647"/>
      <c r="F723" s="647"/>
      <c r="G723" s="647"/>
      <c r="H723" s="647"/>
      <c r="I723" s="647"/>
      <c r="J723" s="647"/>
      <c r="K723" s="647"/>
      <c r="L723" s="647"/>
      <c r="M723" s="647"/>
    </row>
    <row r="724" spans="1:13" ht="15.75" customHeight="1" x14ac:dyDescent="0.3">
      <c r="A724" s="647"/>
      <c r="B724" s="649"/>
      <c r="C724" s="647"/>
      <c r="D724" s="647"/>
      <c r="E724" s="647"/>
      <c r="F724" s="647"/>
      <c r="G724" s="647"/>
      <c r="H724" s="647"/>
      <c r="I724" s="647"/>
      <c r="J724" s="647"/>
      <c r="K724" s="647"/>
      <c r="L724" s="647"/>
      <c r="M724" s="647"/>
    </row>
    <row r="725" spans="1:13" ht="15.75" customHeight="1" x14ac:dyDescent="0.3">
      <c r="A725" s="647"/>
      <c r="B725" s="649"/>
      <c r="C725" s="647"/>
      <c r="D725" s="647"/>
      <c r="E725" s="647"/>
      <c r="F725" s="647"/>
      <c r="G725" s="647"/>
      <c r="H725" s="647"/>
      <c r="I725" s="647"/>
      <c r="J725" s="647"/>
      <c r="K725" s="647"/>
      <c r="L725" s="647"/>
      <c r="M725" s="647"/>
    </row>
    <row r="726" spans="1:13" ht="15.75" customHeight="1" x14ac:dyDescent="0.3">
      <c r="A726" s="647"/>
      <c r="B726" s="649"/>
      <c r="C726" s="647"/>
      <c r="D726" s="647"/>
      <c r="E726" s="647"/>
      <c r="F726" s="647"/>
      <c r="G726" s="647"/>
      <c r="H726" s="647"/>
      <c r="I726" s="647"/>
      <c r="J726" s="647"/>
      <c r="K726" s="647"/>
      <c r="L726" s="647"/>
      <c r="M726" s="647"/>
    </row>
    <row r="727" spans="1:13" ht="15.75" customHeight="1" x14ac:dyDescent="0.3">
      <c r="A727" s="647"/>
      <c r="B727" s="649"/>
      <c r="C727" s="647"/>
      <c r="D727" s="647"/>
      <c r="E727" s="647"/>
      <c r="F727" s="647"/>
      <c r="G727" s="647"/>
      <c r="H727" s="647"/>
      <c r="I727" s="647"/>
      <c r="J727" s="647"/>
      <c r="K727" s="647"/>
      <c r="L727" s="647"/>
      <c r="M727" s="647"/>
    </row>
    <row r="728" spans="1:13" ht="15.75" customHeight="1" x14ac:dyDescent="0.3">
      <c r="A728" s="647"/>
      <c r="B728" s="649"/>
      <c r="C728" s="647"/>
      <c r="D728" s="647"/>
      <c r="E728" s="647"/>
      <c r="F728" s="647"/>
      <c r="G728" s="647"/>
      <c r="H728" s="647"/>
      <c r="I728" s="647"/>
      <c r="J728" s="647"/>
      <c r="K728" s="647"/>
      <c r="L728" s="647"/>
      <c r="M728" s="647"/>
    </row>
    <row r="729" spans="1:13" ht="15.75" customHeight="1" x14ac:dyDescent="0.3">
      <c r="A729" s="647"/>
      <c r="B729" s="649"/>
      <c r="C729" s="647"/>
      <c r="D729" s="647"/>
      <c r="E729" s="647"/>
      <c r="F729" s="647"/>
      <c r="G729" s="647"/>
      <c r="H729" s="647"/>
      <c r="I729" s="647"/>
      <c r="J729" s="647"/>
      <c r="K729" s="647"/>
      <c r="L729" s="647"/>
      <c r="M729" s="647"/>
    </row>
    <row r="730" spans="1:13" ht="15.75" customHeight="1" x14ac:dyDescent="0.3">
      <c r="A730" s="647"/>
      <c r="B730" s="649"/>
      <c r="C730" s="647"/>
      <c r="D730" s="647"/>
      <c r="E730" s="647"/>
      <c r="F730" s="647"/>
      <c r="G730" s="647"/>
      <c r="H730" s="647"/>
      <c r="I730" s="647"/>
      <c r="J730" s="647"/>
      <c r="K730" s="647"/>
      <c r="L730" s="647"/>
      <c r="M730" s="647"/>
    </row>
    <row r="731" spans="1:13" ht="15.75" customHeight="1" x14ac:dyDescent="0.3">
      <c r="A731" s="647"/>
      <c r="B731" s="649"/>
      <c r="C731" s="647"/>
      <c r="D731" s="647"/>
      <c r="E731" s="647"/>
      <c r="F731" s="647"/>
      <c r="G731" s="647"/>
      <c r="H731" s="647"/>
      <c r="I731" s="647"/>
      <c r="J731" s="647"/>
      <c r="K731" s="647"/>
      <c r="L731" s="647"/>
      <c r="M731" s="647"/>
    </row>
    <row r="732" spans="1:13" ht="15.75" customHeight="1" x14ac:dyDescent="0.3">
      <c r="A732" s="647"/>
      <c r="B732" s="649"/>
      <c r="C732" s="647"/>
      <c r="D732" s="647"/>
      <c r="E732" s="647"/>
      <c r="F732" s="647"/>
      <c r="G732" s="647"/>
      <c r="H732" s="647"/>
      <c r="I732" s="647"/>
      <c r="J732" s="647"/>
      <c r="K732" s="647"/>
      <c r="L732" s="647"/>
      <c r="M732" s="647"/>
    </row>
    <row r="733" spans="1:13" ht="15.75" customHeight="1" x14ac:dyDescent="0.3">
      <c r="A733" s="647"/>
      <c r="B733" s="649"/>
      <c r="C733" s="647"/>
      <c r="D733" s="647"/>
      <c r="E733" s="647"/>
      <c r="F733" s="647"/>
      <c r="G733" s="647"/>
      <c r="H733" s="647"/>
      <c r="I733" s="647"/>
      <c r="J733" s="647"/>
      <c r="K733" s="647"/>
      <c r="L733" s="647"/>
      <c r="M733" s="647"/>
    </row>
    <row r="734" spans="1:13" ht="15.75" customHeight="1" x14ac:dyDescent="0.3">
      <c r="A734" s="647"/>
      <c r="B734" s="649"/>
      <c r="C734" s="647"/>
      <c r="D734" s="647"/>
      <c r="E734" s="647"/>
      <c r="F734" s="647"/>
      <c r="G734" s="647"/>
      <c r="H734" s="647"/>
      <c r="I734" s="647"/>
      <c r="J734" s="647"/>
      <c r="K734" s="647"/>
      <c r="L734" s="647"/>
      <c r="M734" s="647"/>
    </row>
    <row r="735" spans="1:13" ht="15.75" customHeight="1" x14ac:dyDescent="0.3">
      <c r="A735" s="647"/>
      <c r="B735" s="649"/>
      <c r="C735" s="647"/>
      <c r="D735" s="647"/>
      <c r="E735" s="647"/>
      <c r="F735" s="647"/>
      <c r="G735" s="647"/>
      <c r="H735" s="647"/>
      <c r="I735" s="647"/>
      <c r="J735" s="647"/>
      <c r="K735" s="647"/>
      <c r="L735" s="647"/>
      <c r="M735" s="647"/>
    </row>
    <row r="736" spans="1:13" ht="15.75" customHeight="1" x14ac:dyDescent="0.3">
      <c r="A736" s="647"/>
      <c r="B736" s="649"/>
      <c r="C736" s="647"/>
      <c r="D736" s="647"/>
      <c r="E736" s="647"/>
      <c r="F736" s="647"/>
      <c r="G736" s="647"/>
      <c r="H736" s="647"/>
      <c r="I736" s="647"/>
      <c r="J736" s="647"/>
      <c r="K736" s="647"/>
      <c r="L736" s="647"/>
      <c r="M736" s="647"/>
    </row>
    <row r="737" spans="1:13" ht="15.75" customHeight="1" x14ac:dyDescent="0.3">
      <c r="A737" s="647"/>
      <c r="B737" s="649"/>
      <c r="C737" s="647"/>
      <c r="D737" s="647"/>
      <c r="E737" s="647"/>
      <c r="F737" s="647"/>
      <c r="G737" s="647"/>
      <c r="H737" s="647"/>
      <c r="I737" s="647"/>
      <c r="J737" s="647"/>
      <c r="K737" s="647"/>
      <c r="L737" s="647"/>
      <c r="M737" s="647"/>
    </row>
    <row r="738" spans="1:13" ht="15.75" customHeight="1" x14ac:dyDescent="0.3">
      <c r="A738" s="647"/>
      <c r="B738" s="649"/>
      <c r="C738" s="647"/>
      <c r="D738" s="647"/>
      <c r="E738" s="647"/>
      <c r="F738" s="647"/>
      <c r="G738" s="647"/>
      <c r="H738" s="647"/>
      <c r="I738" s="647"/>
      <c r="J738" s="647"/>
      <c r="K738" s="647"/>
      <c r="L738" s="647"/>
      <c r="M738" s="647"/>
    </row>
    <row r="739" spans="1:13" ht="15.75" customHeight="1" x14ac:dyDescent="0.3">
      <c r="A739" s="647"/>
      <c r="B739" s="649"/>
      <c r="C739" s="647"/>
      <c r="D739" s="647"/>
      <c r="E739" s="647"/>
      <c r="F739" s="647"/>
      <c r="G739" s="647"/>
      <c r="H739" s="647"/>
      <c r="I739" s="647"/>
      <c r="J739" s="647"/>
      <c r="K739" s="647"/>
      <c r="L739" s="647"/>
      <c r="M739" s="647"/>
    </row>
    <row r="740" spans="1:13" ht="15.75" customHeight="1" x14ac:dyDescent="0.3">
      <c r="A740" s="647"/>
      <c r="B740" s="649"/>
      <c r="C740" s="647"/>
      <c r="D740" s="647"/>
      <c r="E740" s="647"/>
      <c r="F740" s="647"/>
      <c r="G740" s="647"/>
      <c r="H740" s="647"/>
      <c r="I740" s="647"/>
      <c r="J740" s="647"/>
      <c r="K740" s="647"/>
      <c r="L740" s="647"/>
      <c r="M740" s="647"/>
    </row>
    <row r="741" spans="1:13" ht="15.75" customHeight="1" x14ac:dyDescent="0.3">
      <c r="A741" s="647"/>
      <c r="B741" s="649"/>
      <c r="C741" s="647"/>
      <c r="D741" s="647"/>
      <c r="E741" s="647"/>
      <c r="F741" s="647"/>
      <c r="G741" s="647"/>
      <c r="H741" s="647"/>
      <c r="I741" s="647"/>
      <c r="J741" s="647"/>
      <c r="K741" s="647"/>
      <c r="L741" s="647"/>
      <c r="M741" s="647"/>
    </row>
    <row r="742" spans="1:13" ht="15.75" customHeight="1" x14ac:dyDescent="0.3">
      <c r="A742" s="647"/>
      <c r="B742" s="649"/>
      <c r="C742" s="647"/>
      <c r="D742" s="647"/>
      <c r="E742" s="647"/>
      <c r="F742" s="647"/>
      <c r="G742" s="647"/>
      <c r="H742" s="647"/>
      <c r="I742" s="647"/>
      <c r="J742" s="647"/>
      <c r="K742" s="647"/>
      <c r="L742" s="647"/>
      <c r="M742" s="647"/>
    </row>
    <row r="743" spans="1:13" ht="15.75" customHeight="1" x14ac:dyDescent="0.3">
      <c r="A743" s="647"/>
      <c r="B743" s="649"/>
      <c r="C743" s="647"/>
      <c r="D743" s="647"/>
      <c r="E743" s="647"/>
      <c r="F743" s="647"/>
      <c r="G743" s="647"/>
      <c r="H743" s="647"/>
      <c r="I743" s="647"/>
      <c r="J743" s="647"/>
      <c r="K743" s="647"/>
      <c r="L743" s="647"/>
      <c r="M743" s="647"/>
    </row>
    <row r="744" spans="1:13" ht="15.75" customHeight="1" x14ac:dyDescent="0.3">
      <c r="A744" s="647"/>
      <c r="B744" s="649"/>
      <c r="C744" s="647"/>
      <c r="D744" s="647"/>
      <c r="E744" s="647"/>
      <c r="F744" s="647"/>
      <c r="G744" s="647"/>
      <c r="H744" s="647"/>
      <c r="I744" s="647"/>
      <c r="J744" s="647"/>
      <c r="K744" s="647"/>
      <c r="L744" s="647"/>
      <c r="M744" s="647"/>
    </row>
    <row r="745" spans="1:13" ht="15.75" customHeight="1" x14ac:dyDescent="0.3">
      <c r="A745" s="647"/>
      <c r="B745" s="649"/>
      <c r="C745" s="647"/>
      <c r="D745" s="647"/>
      <c r="E745" s="647"/>
      <c r="F745" s="647"/>
      <c r="G745" s="647"/>
      <c r="H745" s="647"/>
      <c r="I745" s="647"/>
      <c r="J745" s="647"/>
      <c r="K745" s="647"/>
      <c r="L745" s="647"/>
      <c r="M745" s="647"/>
    </row>
    <row r="746" spans="1:13" ht="15.75" customHeight="1" x14ac:dyDescent="0.3">
      <c r="A746" s="647"/>
      <c r="B746" s="649"/>
      <c r="C746" s="647"/>
      <c r="D746" s="647"/>
      <c r="E746" s="647"/>
      <c r="F746" s="647"/>
      <c r="G746" s="647"/>
      <c r="H746" s="647"/>
      <c r="I746" s="647"/>
      <c r="J746" s="647"/>
      <c r="K746" s="647"/>
      <c r="L746" s="647"/>
      <c r="M746" s="647"/>
    </row>
    <row r="747" spans="1:13" ht="15.75" customHeight="1" x14ac:dyDescent="0.3">
      <c r="A747" s="647"/>
      <c r="B747" s="649"/>
      <c r="C747" s="647"/>
      <c r="D747" s="647"/>
      <c r="E747" s="647"/>
      <c r="F747" s="647"/>
      <c r="G747" s="647"/>
      <c r="H747" s="647"/>
      <c r="I747" s="647"/>
      <c r="J747" s="647"/>
      <c r="K747" s="647"/>
      <c r="L747" s="647"/>
      <c r="M747" s="647"/>
    </row>
    <row r="748" spans="1:13" ht="15.75" customHeight="1" x14ac:dyDescent="0.3">
      <c r="A748" s="647"/>
      <c r="B748" s="649"/>
      <c r="C748" s="647"/>
      <c r="D748" s="647"/>
      <c r="E748" s="647"/>
      <c r="F748" s="647"/>
      <c r="G748" s="647"/>
      <c r="H748" s="647"/>
      <c r="I748" s="647"/>
      <c r="J748" s="647"/>
      <c r="K748" s="647"/>
      <c r="L748" s="647"/>
      <c r="M748" s="647"/>
    </row>
    <row r="749" spans="1:13" ht="15.75" customHeight="1" x14ac:dyDescent="0.3">
      <c r="A749" s="647"/>
      <c r="B749" s="649"/>
      <c r="C749" s="647"/>
      <c r="D749" s="647"/>
      <c r="E749" s="647"/>
      <c r="F749" s="647"/>
      <c r="G749" s="647"/>
      <c r="H749" s="647"/>
      <c r="I749" s="647"/>
      <c r="J749" s="647"/>
      <c r="K749" s="647"/>
      <c r="L749" s="647"/>
      <c r="M749" s="647"/>
    </row>
    <row r="750" spans="1:13" ht="15.75" customHeight="1" x14ac:dyDescent="0.3">
      <c r="A750" s="647"/>
      <c r="B750" s="649"/>
      <c r="C750" s="647"/>
      <c r="D750" s="647"/>
      <c r="E750" s="647"/>
      <c r="F750" s="647"/>
      <c r="G750" s="647"/>
      <c r="H750" s="647"/>
      <c r="I750" s="647"/>
      <c r="J750" s="647"/>
      <c r="K750" s="647"/>
      <c r="L750" s="647"/>
      <c r="M750" s="647"/>
    </row>
    <row r="751" spans="1:13" ht="15.75" customHeight="1" x14ac:dyDescent="0.3">
      <c r="A751" s="647"/>
      <c r="B751" s="649"/>
      <c r="C751" s="647"/>
      <c r="D751" s="647"/>
      <c r="E751" s="647"/>
      <c r="F751" s="647"/>
      <c r="G751" s="647"/>
      <c r="H751" s="647"/>
      <c r="I751" s="647"/>
      <c r="J751" s="647"/>
      <c r="K751" s="647"/>
      <c r="L751" s="647"/>
      <c r="M751" s="647"/>
    </row>
    <row r="752" spans="1:13" ht="15.75" customHeight="1" x14ac:dyDescent="0.3">
      <c r="A752" s="647"/>
      <c r="B752" s="649"/>
      <c r="C752" s="647"/>
      <c r="D752" s="647"/>
      <c r="E752" s="647"/>
      <c r="F752" s="647"/>
      <c r="G752" s="647"/>
      <c r="H752" s="647"/>
      <c r="I752" s="647"/>
      <c r="J752" s="647"/>
      <c r="K752" s="647"/>
      <c r="L752" s="647"/>
      <c r="M752" s="647"/>
    </row>
    <row r="753" spans="1:13" ht="15.75" customHeight="1" x14ac:dyDescent="0.3">
      <c r="A753" s="647"/>
      <c r="B753" s="649"/>
      <c r="C753" s="647"/>
      <c r="D753" s="647"/>
      <c r="E753" s="647"/>
      <c r="F753" s="647"/>
      <c r="G753" s="647"/>
      <c r="H753" s="647"/>
      <c r="I753" s="647"/>
      <c r="J753" s="647"/>
      <c r="K753" s="647"/>
      <c r="L753" s="647"/>
      <c r="M753" s="647"/>
    </row>
    <row r="754" spans="1:13" ht="15.75" customHeight="1" x14ac:dyDescent="0.3">
      <c r="A754" s="647"/>
      <c r="B754" s="649"/>
      <c r="C754" s="647"/>
      <c r="D754" s="647"/>
      <c r="E754" s="647"/>
      <c r="F754" s="647"/>
      <c r="G754" s="647"/>
      <c r="H754" s="647"/>
      <c r="I754" s="647"/>
      <c r="J754" s="647"/>
      <c r="K754" s="647"/>
      <c r="L754" s="647"/>
      <c r="M754" s="647"/>
    </row>
    <row r="755" spans="1:13" ht="15.75" customHeight="1" x14ac:dyDescent="0.3">
      <c r="A755" s="647"/>
      <c r="B755" s="649"/>
      <c r="C755" s="647"/>
      <c r="D755" s="647"/>
      <c r="E755" s="647"/>
      <c r="F755" s="647"/>
      <c r="G755" s="647"/>
      <c r="H755" s="647"/>
      <c r="I755" s="647"/>
      <c r="J755" s="647"/>
      <c r="K755" s="647"/>
      <c r="L755" s="647"/>
      <c r="M755" s="647"/>
    </row>
    <row r="756" spans="1:13" ht="15.75" customHeight="1" x14ac:dyDescent="0.3">
      <c r="A756" s="647"/>
      <c r="B756" s="649"/>
      <c r="C756" s="647"/>
      <c r="D756" s="647"/>
      <c r="E756" s="647"/>
      <c r="F756" s="647"/>
      <c r="G756" s="647"/>
      <c r="H756" s="647"/>
      <c r="I756" s="647"/>
      <c r="J756" s="647"/>
      <c r="K756" s="647"/>
      <c r="L756" s="647"/>
      <c r="M756" s="647"/>
    </row>
    <row r="757" spans="1:13" ht="15.75" customHeight="1" x14ac:dyDescent="0.3">
      <c r="A757" s="647"/>
      <c r="B757" s="649"/>
      <c r="C757" s="647"/>
      <c r="D757" s="647"/>
      <c r="E757" s="647"/>
      <c r="F757" s="647"/>
      <c r="G757" s="647"/>
      <c r="H757" s="647"/>
      <c r="I757" s="647"/>
      <c r="J757" s="647"/>
      <c r="K757" s="647"/>
      <c r="L757" s="647"/>
      <c r="M757" s="647"/>
    </row>
    <row r="758" spans="1:13" ht="15.75" customHeight="1" x14ac:dyDescent="0.3">
      <c r="A758" s="647"/>
      <c r="B758" s="649"/>
      <c r="C758" s="647"/>
      <c r="D758" s="647"/>
      <c r="E758" s="647"/>
      <c r="F758" s="647"/>
      <c r="G758" s="647"/>
      <c r="H758" s="647"/>
      <c r="I758" s="647"/>
      <c r="J758" s="647"/>
      <c r="K758" s="647"/>
      <c r="L758" s="647"/>
      <c r="M758" s="647"/>
    </row>
    <row r="759" spans="1:13" ht="15.75" customHeight="1" x14ac:dyDescent="0.3">
      <c r="A759" s="647"/>
      <c r="B759" s="649"/>
      <c r="C759" s="647"/>
      <c r="D759" s="647"/>
      <c r="E759" s="647"/>
      <c r="F759" s="647"/>
      <c r="G759" s="647"/>
      <c r="H759" s="647"/>
      <c r="I759" s="647"/>
      <c r="J759" s="647"/>
      <c r="K759" s="647"/>
      <c r="L759" s="647"/>
      <c r="M759" s="647"/>
    </row>
    <row r="760" spans="1:13" ht="15.75" customHeight="1" x14ac:dyDescent="0.3">
      <c r="A760" s="647"/>
      <c r="B760" s="649"/>
      <c r="C760" s="647"/>
      <c r="D760" s="647"/>
      <c r="E760" s="647"/>
      <c r="F760" s="647"/>
      <c r="G760" s="647"/>
      <c r="H760" s="647"/>
      <c r="I760" s="647"/>
      <c r="J760" s="647"/>
      <c r="K760" s="647"/>
      <c r="L760" s="647"/>
      <c r="M760" s="647"/>
    </row>
    <row r="761" spans="1:13" ht="15.75" customHeight="1" x14ac:dyDescent="0.3">
      <c r="A761" s="647"/>
      <c r="B761" s="649"/>
      <c r="C761" s="647"/>
      <c r="D761" s="647"/>
      <c r="E761" s="647"/>
      <c r="F761" s="647"/>
      <c r="G761" s="647"/>
      <c r="H761" s="647"/>
      <c r="I761" s="647"/>
      <c r="J761" s="647"/>
      <c r="K761" s="647"/>
      <c r="L761" s="647"/>
      <c r="M761" s="647"/>
    </row>
    <row r="762" spans="1:13" ht="15.75" customHeight="1" x14ac:dyDescent="0.3">
      <c r="A762" s="647"/>
      <c r="B762" s="649"/>
      <c r="C762" s="647"/>
      <c r="D762" s="647"/>
      <c r="E762" s="647"/>
      <c r="F762" s="647"/>
      <c r="G762" s="647"/>
      <c r="H762" s="647"/>
      <c r="I762" s="647"/>
      <c r="J762" s="647"/>
      <c r="K762" s="647"/>
      <c r="L762" s="647"/>
      <c r="M762" s="647"/>
    </row>
    <row r="763" spans="1:13" ht="15.75" customHeight="1" x14ac:dyDescent="0.3">
      <c r="A763" s="647"/>
      <c r="B763" s="649"/>
      <c r="C763" s="647"/>
      <c r="D763" s="647"/>
      <c r="E763" s="647"/>
      <c r="F763" s="647"/>
      <c r="G763" s="647"/>
      <c r="H763" s="647"/>
      <c r="I763" s="647"/>
      <c r="J763" s="647"/>
      <c r="K763" s="647"/>
      <c r="L763" s="647"/>
      <c r="M763" s="647"/>
    </row>
    <row r="764" spans="1:13" ht="15.75" customHeight="1" x14ac:dyDescent="0.3">
      <c r="A764" s="647"/>
      <c r="B764" s="649"/>
      <c r="C764" s="647"/>
      <c r="D764" s="647"/>
      <c r="E764" s="647"/>
      <c r="F764" s="647"/>
      <c r="G764" s="647"/>
      <c r="H764" s="647"/>
      <c r="I764" s="647"/>
      <c r="J764" s="647"/>
      <c r="K764" s="647"/>
      <c r="L764" s="647"/>
      <c r="M764" s="647"/>
    </row>
    <row r="765" spans="1:13" ht="15.75" customHeight="1" x14ac:dyDescent="0.3">
      <c r="A765" s="647"/>
      <c r="B765" s="649"/>
      <c r="C765" s="647"/>
      <c r="D765" s="647"/>
      <c r="E765" s="647"/>
      <c r="F765" s="647"/>
      <c r="G765" s="647"/>
      <c r="H765" s="647"/>
      <c r="I765" s="647"/>
      <c r="J765" s="647"/>
      <c r="K765" s="647"/>
      <c r="L765" s="647"/>
      <c r="M765" s="647"/>
    </row>
    <row r="766" spans="1:13" ht="15.75" customHeight="1" x14ac:dyDescent="0.3">
      <c r="A766" s="647"/>
      <c r="B766" s="649"/>
      <c r="C766" s="647"/>
      <c r="D766" s="647"/>
      <c r="E766" s="647"/>
      <c r="F766" s="647"/>
      <c r="G766" s="647"/>
      <c r="H766" s="647"/>
      <c r="I766" s="647"/>
      <c r="J766" s="647"/>
      <c r="K766" s="647"/>
      <c r="L766" s="647"/>
      <c r="M766" s="647"/>
    </row>
    <row r="767" spans="1:13" ht="15.75" customHeight="1" x14ac:dyDescent="0.3">
      <c r="A767" s="647"/>
      <c r="B767" s="649"/>
      <c r="C767" s="647"/>
      <c r="D767" s="647"/>
      <c r="E767" s="647"/>
      <c r="F767" s="647"/>
      <c r="G767" s="647"/>
      <c r="H767" s="647"/>
      <c r="I767" s="647"/>
      <c r="J767" s="647"/>
      <c r="K767" s="647"/>
      <c r="L767" s="647"/>
      <c r="M767" s="647"/>
    </row>
    <row r="768" spans="1:13" ht="15.75" customHeight="1" x14ac:dyDescent="0.3">
      <c r="A768" s="647"/>
      <c r="B768" s="649"/>
      <c r="C768" s="647"/>
      <c r="D768" s="647"/>
      <c r="E768" s="647"/>
      <c r="F768" s="647"/>
      <c r="G768" s="647"/>
      <c r="H768" s="647"/>
      <c r="I768" s="647"/>
      <c r="J768" s="647"/>
      <c r="K768" s="647"/>
      <c r="L768" s="647"/>
      <c r="M768" s="647"/>
    </row>
    <row r="769" spans="1:13" ht="15.75" customHeight="1" x14ac:dyDescent="0.3">
      <c r="A769" s="647"/>
      <c r="B769" s="649"/>
      <c r="C769" s="647"/>
      <c r="D769" s="647"/>
      <c r="E769" s="647"/>
      <c r="F769" s="647"/>
      <c r="G769" s="647"/>
      <c r="H769" s="647"/>
      <c r="I769" s="647"/>
      <c r="J769" s="647"/>
      <c r="K769" s="647"/>
      <c r="L769" s="647"/>
      <c r="M769" s="647"/>
    </row>
    <row r="770" spans="1:13" ht="15.75" customHeight="1" x14ac:dyDescent="0.3">
      <c r="A770" s="647"/>
      <c r="B770" s="649"/>
      <c r="C770" s="647"/>
      <c r="D770" s="647"/>
      <c r="E770" s="647"/>
      <c r="F770" s="647"/>
      <c r="G770" s="647"/>
      <c r="H770" s="647"/>
      <c r="I770" s="647"/>
      <c r="J770" s="647"/>
      <c r="K770" s="647"/>
      <c r="L770" s="647"/>
      <c r="M770" s="647"/>
    </row>
    <row r="771" spans="1:13" ht="15.75" customHeight="1" x14ac:dyDescent="0.3">
      <c r="A771" s="647"/>
      <c r="B771" s="649"/>
      <c r="C771" s="647"/>
      <c r="D771" s="647"/>
      <c r="E771" s="647"/>
      <c r="F771" s="647"/>
      <c r="G771" s="647"/>
      <c r="H771" s="647"/>
      <c r="I771" s="647"/>
      <c r="J771" s="647"/>
      <c r="K771" s="647"/>
      <c r="L771" s="647"/>
      <c r="M771" s="647"/>
    </row>
    <row r="772" spans="1:13" ht="15.75" customHeight="1" x14ac:dyDescent="0.3">
      <c r="A772" s="647"/>
      <c r="B772" s="649"/>
      <c r="C772" s="647"/>
      <c r="D772" s="647"/>
      <c r="E772" s="647"/>
      <c r="F772" s="647"/>
      <c r="G772" s="647"/>
      <c r="H772" s="647"/>
      <c r="I772" s="647"/>
      <c r="J772" s="647"/>
      <c r="K772" s="647"/>
      <c r="L772" s="647"/>
      <c r="M772" s="647"/>
    </row>
    <row r="773" spans="1:13" ht="15.75" customHeight="1" x14ac:dyDescent="0.3">
      <c r="A773" s="647"/>
      <c r="B773" s="649"/>
      <c r="C773" s="647"/>
      <c r="D773" s="647"/>
      <c r="E773" s="647"/>
      <c r="F773" s="647"/>
      <c r="G773" s="647"/>
      <c r="H773" s="647"/>
      <c r="I773" s="647"/>
      <c r="J773" s="647"/>
      <c r="K773" s="647"/>
      <c r="L773" s="647"/>
      <c r="M773" s="647"/>
    </row>
    <row r="774" spans="1:13" ht="15.75" customHeight="1" x14ac:dyDescent="0.3">
      <c r="A774" s="647"/>
      <c r="B774" s="649"/>
      <c r="C774" s="647"/>
      <c r="D774" s="647"/>
      <c r="E774" s="647"/>
      <c r="F774" s="647"/>
      <c r="G774" s="647"/>
      <c r="H774" s="647"/>
      <c r="I774" s="647"/>
      <c r="J774" s="647"/>
      <c r="K774" s="647"/>
      <c r="L774" s="647"/>
      <c r="M774" s="647"/>
    </row>
    <row r="775" spans="1:13" ht="15.75" customHeight="1" x14ac:dyDescent="0.3">
      <c r="A775" s="647"/>
      <c r="B775" s="649"/>
      <c r="C775" s="647"/>
      <c r="D775" s="647"/>
      <c r="E775" s="647"/>
      <c r="F775" s="647"/>
      <c r="G775" s="647"/>
      <c r="H775" s="647"/>
      <c r="I775" s="647"/>
      <c r="J775" s="647"/>
      <c r="K775" s="647"/>
      <c r="L775" s="647"/>
      <c r="M775" s="647"/>
    </row>
    <row r="776" spans="1:13" ht="15.75" customHeight="1" x14ac:dyDescent="0.3">
      <c r="A776" s="647"/>
      <c r="B776" s="649"/>
      <c r="C776" s="647"/>
      <c r="D776" s="647"/>
      <c r="E776" s="647"/>
      <c r="F776" s="647"/>
      <c r="G776" s="647"/>
      <c r="H776" s="647"/>
      <c r="I776" s="647"/>
      <c r="J776" s="647"/>
      <c r="K776" s="647"/>
      <c r="L776" s="647"/>
      <c r="M776" s="647"/>
    </row>
    <row r="777" spans="1:13" ht="15.75" customHeight="1" x14ac:dyDescent="0.3">
      <c r="A777" s="647"/>
      <c r="B777" s="649"/>
      <c r="C777" s="647"/>
      <c r="D777" s="647"/>
      <c r="E777" s="647"/>
      <c r="F777" s="647"/>
      <c r="G777" s="647"/>
      <c r="H777" s="647"/>
      <c r="I777" s="647"/>
      <c r="J777" s="647"/>
      <c r="K777" s="647"/>
      <c r="L777" s="647"/>
      <c r="M777" s="647"/>
    </row>
    <row r="778" spans="1:13" ht="15.75" customHeight="1" x14ac:dyDescent="0.3">
      <c r="A778" s="647"/>
      <c r="B778" s="649"/>
      <c r="C778" s="647"/>
      <c r="D778" s="647"/>
      <c r="E778" s="647"/>
      <c r="F778" s="647"/>
      <c r="G778" s="647"/>
      <c r="H778" s="647"/>
      <c r="I778" s="647"/>
      <c r="J778" s="647"/>
      <c r="K778" s="647"/>
      <c r="L778" s="647"/>
      <c r="M778" s="647"/>
    </row>
    <row r="779" spans="1:13" ht="15.75" customHeight="1" x14ac:dyDescent="0.3">
      <c r="A779" s="647"/>
      <c r="B779" s="649"/>
      <c r="C779" s="647"/>
      <c r="D779" s="647"/>
      <c r="E779" s="647"/>
      <c r="F779" s="647"/>
      <c r="G779" s="647"/>
      <c r="H779" s="647"/>
      <c r="I779" s="647"/>
      <c r="J779" s="647"/>
      <c r="K779" s="647"/>
      <c r="L779" s="647"/>
      <c r="M779" s="647"/>
    </row>
    <row r="780" spans="1:13" ht="15.75" customHeight="1" x14ac:dyDescent="0.3">
      <c r="A780" s="647"/>
      <c r="B780" s="649"/>
      <c r="C780" s="647"/>
      <c r="D780" s="647"/>
      <c r="E780" s="647"/>
      <c r="F780" s="647"/>
      <c r="G780" s="647"/>
      <c r="H780" s="647"/>
      <c r="I780" s="647"/>
      <c r="J780" s="647"/>
      <c r="K780" s="647"/>
      <c r="L780" s="647"/>
      <c r="M780" s="647"/>
    </row>
    <row r="781" spans="1:13" ht="15.75" customHeight="1" x14ac:dyDescent="0.3">
      <c r="A781" s="647"/>
      <c r="B781" s="649"/>
      <c r="C781" s="647"/>
      <c r="D781" s="647"/>
      <c r="E781" s="647"/>
      <c r="F781" s="647"/>
      <c r="G781" s="647"/>
      <c r="H781" s="647"/>
      <c r="I781" s="647"/>
      <c r="J781" s="647"/>
      <c r="K781" s="647"/>
      <c r="L781" s="647"/>
      <c r="M781" s="647"/>
    </row>
    <row r="782" spans="1:13" ht="15.75" customHeight="1" x14ac:dyDescent="0.3">
      <c r="A782" s="647"/>
      <c r="B782" s="649"/>
      <c r="C782" s="647"/>
      <c r="D782" s="647"/>
      <c r="E782" s="647"/>
      <c r="F782" s="647"/>
      <c r="G782" s="647"/>
      <c r="H782" s="647"/>
      <c r="I782" s="647"/>
      <c r="J782" s="647"/>
      <c r="K782" s="647"/>
      <c r="L782" s="647"/>
      <c r="M782" s="647"/>
    </row>
    <row r="783" spans="1:13" ht="15.75" customHeight="1" x14ac:dyDescent="0.3">
      <c r="A783" s="647"/>
      <c r="B783" s="649"/>
      <c r="C783" s="647"/>
      <c r="D783" s="647"/>
      <c r="E783" s="647"/>
      <c r="F783" s="647"/>
      <c r="G783" s="647"/>
      <c r="H783" s="647"/>
      <c r="I783" s="647"/>
      <c r="J783" s="647"/>
      <c r="K783" s="647"/>
      <c r="L783" s="647"/>
      <c r="M783" s="647"/>
    </row>
    <row r="784" spans="1:13" ht="15.75" customHeight="1" x14ac:dyDescent="0.3">
      <c r="A784" s="647"/>
      <c r="B784" s="649"/>
      <c r="C784" s="647"/>
      <c r="D784" s="647"/>
      <c r="E784" s="647"/>
      <c r="F784" s="647"/>
      <c r="G784" s="647"/>
      <c r="H784" s="647"/>
      <c r="I784" s="647"/>
      <c r="J784" s="647"/>
      <c r="K784" s="647"/>
      <c r="L784" s="647"/>
      <c r="M784" s="647"/>
    </row>
    <row r="785" spans="1:13" ht="15.75" customHeight="1" x14ac:dyDescent="0.3">
      <c r="A785" s="647"/>
      <c r="B785" s="649"/>
      <c r="C785" s="647"/>
      <c r="D785" s="647"/>
      <c r="E785" s="647"/>
      <c r="F785" s="647"/>
      <c r="G785" s="647"/>
      <c r="H785" s="647"/>
      <c r="I785" s="647"/>
      <c r="J785" s="647"/>
      <c r="K785" s="647"/>
      <c r="L785" s="647"/>
      <c r="M785" s="647"/>
    </row>
    <row r="786" spans="1:13" ht="15.75" customHeight="1" x14ac:dyDescent="0.3">
      <c r="A786" s="647"/>
      <c r="B786" s="649"/>
      <c r="C786" s="647"/>
      <c r="D786" s="647"/>
      <c r="E786" s="647"/>
      <c r="F786" s="647"/>
      <c r="G786" s="647"/>
      <c r="H786" s="647"/>
      <c r="I786" s="647"/>
      <c r="J786" s="647"/>
      <c r="K786" s="647"/>
      <c r="L786" s="647"/>
      <c r="M786" s="647"/>
    </row>
    <row r="787" spans="1:13" ht="15.75" customHeight="1" x14ac:dyDescent="0.3">
      <c r="A787" s="647"/>
      <c r="B787" s="649"/>
      <c r="C787" s="647"/>
      <c r="D787" s="647"/>
      <c r="E787" s="647"/>
      <c r="F787" s="647"/>
      <c r="G787" s="647"/>
      <c r="H787" s="647"/>
      <c r="I787" s="647"/>
      <c r="J787" s="647"/>
      <c r="K787" s="647"/>
      <c r="L787" s="647"/>
      <c r="M787" s="647"/>
    </row>
    <row r="788" spans="1:13" ht="15.75" customHeight="1" x14ac:dyDescent="0.3">
      <c r="A788" s="647"/>
      <c r="B788" s="649"/>
      <c r="C788" s="647"/>
      <c r="D788" s="647"/>
      <c r="E788" s="647"/>
      <c r="F788" s="647"/>
      <c r="G788" s="647"/>
      <c r="H788" s="647"/>
      <c r="I788" s="647"/>
      <c r="J788" s="647"/>
      <c r="K788" s="647"/>
      <c r="L788" s="647"/>
      <c r="M788" s="647"/>
    </row>
    <row r="789" spans="1:13" ht="15.75" customHeight="1" x14ac:dyDescent="0.3">
      <c r="A789" s="647"/>
      <c r="B789" s="649"/>
      <c r="C789" s="647"/>
      <c r="D789" s="647"/>
      <c r="E789" s="647"/>
      <c r="F789" s="647"/>
      <c r="G789" s="647"/>
      <c r="H789" s="647"/>
      <c r="I789" s="647"/>
      <c r="J789" s="647"/>
      <c r="K789" s="647"/>
      <c r="L789" s="647"/>
      <c r="M789" s="647"/>
    </row>
    <row r="790" spans="1:13" ht="15.75" customHeight="1" x14ac:dyDescent="0.3">
      <c r="A790" s="647"/>
      <c r="B790" s="649"/>
      <c r="C790" s="647"/>
      <c r="D790" s="647"/>
      <c r="E790" s="647"/>
      <c r="F790" s="647"/>
      <c r="G790" s="647"/>
      <c r="H790" s="647"/>
      <c r="I790" s="647"/>
      <c r="J790" s="647"/>
      <c r="K790" s="647"/>
      <c r="L790" s="647"/>
      <c r="M790" s="647"/>
    </row>
    <row r="791" spans="1:13" ht="15.75" customHeight="1" x14ac:dyDescent="0.3">
      <c r="A791" s="647"/>
      <c r="B791" s="649"/>
      <c r="C791" s="647"/>
      <c r="D791" s="647"/>
      <c r="E791" s="647"/>
      <c r="F791" s="647"/>
      <c r="G791" s="647"/>
      <c r="H791" s="647"/>
      <c r="I791" s="647"/>
      <c r="J791" s="647"/>
      <c r="K791" s="647"/>
      <c r="L791" s="647"/>
      <c r="M791" s="647"/>
    </row>
    <row r="792" spans="1:13" ht="15.75" customHeight="1" x14ac:dyDescent="0.3">
      <c r="A792" s="647"/>
      <c r="B792" s="649"/>
      <c r="C792" s="647"/>
      <c r="D792" s="647"/>
      <c r="E792" s="647"/>
      <c r="F792" s="647"/>
      <c r="G792" s="647"/>
      <c r="H792" s="647"/>
      <c r="I792" s="647"/>
      <c r="J792" s="647"/>
      <c r="K792" s="647"/>
      <c r="L792" s="647"/>
      <c r="M792" s="647"/>
    </row>
    <row r="793" spans="1:13" ht="15.75" customHeight="1" x14ac:dyDescent="0.3">
      <c r="A793" s="647"/>
      <c r="B793" s="649"/>
      <c r="C793" s="647"/>
      <c r="D793" s="647"/>
      <c r="E793" s="647"/>
      <c r="F793" s="647"/>
      <c r="G793" s="647"/>
      <c r="H793" s="647"/>
      <c r="I793" s="647"/>
      <c r="J793" s="647"/>
      <c r="K793" s="647"/>
      <c r="L793" s="647"/>
      <c r="M793" s="647"/>
    </row>
    <row r="794" spans="1:13" ht="15.75" customHeight="1" x14ac:dyDescent="0.3">
      <c r="A794" s="647"/>
      <c r="B794" s="649"/>
      <c r="C794" s="647"/>
      <c r="D794" s="647"/>
      <c r="E794" s="647"/>
      <c r="F794" s="647"/>
      <c r="G794" s="647"/>
      <c r="H794" s="647"/>
      <c r="I794" s="647"/>
      <c r="J794" s="647"/>
      <c r="K794" s="647"/>
      <c r="L794" s="647"/>
      <c r="M794" s="647"/>
    </row>
    <row r="795" spans="1:13" ht="15.75" customHeight="1" x14ac:dyDescent="0.3">
      <c r="A795" s="647"/>
      <c r="B795" s="649"/>
      <c r="C795" s="647"/>
      <c r="D795" s="647"/>
      <c r="E795" s="647"/>
      <c r="F795" s="647"/>
      <c r="G795" s="647"/>
      <c r="H795" s="647"/>
      <c r="I795" s="647"/>
      <c r="J795" s="647"/>
      <c r="K795" s="647"/>
      <c r="L795" s="647"/>
      <c r="M795" s="647"/>
    </row>
    <row r="796" spans="1:13" ht="15.75" customHeight="1" x14ac:dyDescent="0.3">
      <c r="A796" s="647"/>
      <c r="B796" s="649"/>
      <c r="C796" s="647"/>
      <c r="D796" s="647"/>
      <c r="E796" s="647"/>
      <c r="F796" s="647"/>
      <c r="G796" s="647"/>
      <c r="H796" s="647"/>
      <c r="I796" s="647"/>
      <c r="J796" s="647"/>
      <c r="K796" s="647"/>
      <c r="L796" s="647"/>
      <c r="M796" s="647"/>
    </row>
    <row r="797" spans="1:13" ht="15.75" customHeight="1" x14ac:dyDescent="0.3">
      <c r="A797" s="647"/>
      <c r="B797" s="649"/>
      <c r="C797" s="647"/>
      <c r="D797" s="647"/>
      <c r="E797" s="647"/>
      <c r="F797" s="647"/>
      <c r="G797" s="647"/>
      <c r="H797" s="647"/>
      <c r="I797" s="647"/>
      <c r="J797" s="647"/>
      <c r="K797" s="647"/>
      <c r="L797" s="647"/>
      <c r="M797" s="647"/>
    </row>
    <row r="798" spans="1:13" ht="15.75" customHeight="1" x14ac:dyDescent="0.3">
      <c r="A798" s="647"/>
      <c r="B798" s="649"/>
      <c r="C798" s="647"/>
      <c r="D798" s="647"/>
      <c r="E798" s="647"/>
      <c r="F798" s="647"/>
      <c r="G798" s="647"/>
      <c r="H798" s="647"/>
      <c r="I798" s="647"/>
      <c r="J798" s="647"/>
      <c r="K798" s="647"/>
      <c r="L798" s="647"/>
      <c r="M798" s="647"/>
    </row>
    <row r="799" spans="1:13" ht="15.75" customHeight="1" x14ac:dyDescent="0.3">
      <c r="A799" s="647"/>
      <c r="B799" s="649"/>
      <c r="C799" s="647"/>
      <c r="D799" s="647"/>
      <c r="E799" s="647"/>
      <c r="F799" s="647"/>
      <c r="G799" s="647"/>
      <c r="H799" s="647"/>
      <c r="I799" s="647"/>
      <c r="J799" s="647"/>
      <c r="K799" s="647"/>
      <c r="L799" s="647"/>
      <c r="M799" s="647"/>
    </row>
    <row r="800" spans="1:13" ht="15.75" customHeight="1" x14ac:dyDescent="0.3">
      <c r="A800" s="647"/>
      <c r="B800" s="649"/>
      <c r="C800" s="647"/>
      <c r="D800" s="647"/>
      <c r="E800" s="647"/>
      <c r="F800" s="647"/>
      <c r="G800" s="647"/>
      <c r="H800" s="647"/>
      <c r="I800" s="647"/>
      <c r="J800" s="647"/>
      <c r="K800" s="647"/>
      <c r="L800" s="647"/>
      <c r="M800" s="647"/>
    </row>
    <row r="801" spans="1:13" ht="15.75" customHeight="1" x14ac:dyDescent="0.3">
      <c r="A801" s="647"/>
      <c r="B801" s="649"/>
      <c r="C801" s="647"/>
      <c r="D801" s="647"/>
      <c r="E801" s="647"/>
      <c r="F801" s="647"/>
      <c r="G801" s="647"/>
      <c r="H801" s="647"/>
      <c r="I801" s="647"/>
      <c r="J801" s="647"/>
      <c r="K801" s="647"/>
      <c r="L801" s="647"/>
      <c r="M801" s="647"/>
    </row>
    <row r="802" spans="1:13" ht="15.75" customHeight="1" x14ac:dyDescent="0.3">
      <c r="A802" s="647"/>
      <c r="B802" s="649"/>
      <c r="C802" s="647"/>
      <c r="D802" s="647"/>
      <c r="E802" s="647"/>
      <c r="F802" s="647"/>
      <c r="G802" s="647"/>
      <c r="H802" s="647"/>
      <c r="I802" s="647"/>
      <c r="J802" s="647"/>
      <c r="K802" s="647"/>
      <c r="L802" s="647"/>
      <c r="M802" s="647"/>
    </row>
    <row r="803" spans="1:13" ht="15.75" customHeight="1" x14ac:dyDescent="0.3">
      <c r="A803" s="647"/>
      <c r="B803" s="649"/>
      <c r="C803" s="647"/>
      <c r="D803" s="647"/>
      <c r="E803" s="647"/>
      <c r="F803" s="647"/>
      <c r="G803" s="647"/>
      <c r="H803" s="647"/>
      <c r="I803" s="647"/>
      <c r="J803" s="647"/>
      <c r="K803" s="647"/>
      <c r="L803" s="647"/>
      <c r="M803" s="647"/>
    </row>
    <row r="804" spans="1:13" ht="15.75" customHeight="1" x14ac:dyDescent="0.3">
      <c r="A804" s="647"/>
      <c r="B804" s="649"/>
      <c r="C804" s="647"/>
      <c r="D804" s="647"/>
      <c r="E804" s="647"/>
      <c r="F804" s="647"/>
      <c r="G804" s="647"/>
      <c r="H804" s="647"/>
      <c r="I804" s="647"/>
      <c r="J804" s="647"/>
      <c r="K804" s="647"/>
      <c r="L804" s="647"/>
      <c r="M804" s="647"/>
    </row>
    <row r="805" spans="1:13" ht="15.75" customHeight="1" x14ac:dyDescent="0.3">
      <c r="A805" s="647"/>
      <c r="B805" s="649"/>
      <c r="C805" s="647"/>
      <c r="D805" s="647"/>
      <c r="E805" s="647"/>
      <c r="F805" s="647"/>
      <c r="G805" s="647"/>
      <c r="H805" s="647"/>
      <c r="I805" s="647"/>
      <c r="J805" s="647"/>
      <c r="K805" s="647"/>
      <c r="L805" s="647"/>
      <c r="M805" s="647"/>
    </row>
    <row r="806" spans="1:13" ht="15.75" customHeight="1" x14ac:dyDescent="0.3">
      <c r="A806" s="647"/>
      <c r="B806" s="649"/>
      <c r="C806" s="647"/>
      <c r="D806" s="647"/>
      <c r="E806" s="647"/>
      <c r="F806" s="647"/>
      <c r="G806" s="647"/>
      <c r="H806" s="647"/>
      <c r="I806" s="647"/>
      <c r="J806" s="647"/>
      <c r="K806" s="647"/>
      <c r="L806" s="647"/>
      <c r="M806" s="647"/>
    </row>
    <row r="807" spans="1:13" ht="15.75" customHeight="1" x14ac:dyDescent="0.3">
      <c r="A807" s="647"/>
      <c r="B807" s="649"/>
      <c r="C807" s="647"/>
      <c r="D807" s="647"/>
      <c r="E807" s="647"/>
      <c r="F807" s="647"/>
      <c r="G807" s="647"/>
      <c r="H807" s="647"/>
      <c r="I807" s="647"/>
      <c r="J807" s="647"/>
      <c r="K807" s="647"/>
      <c r="L807" s="647"/>
      <c r="M807" s="647"/>
    </row>
    <row r="808" spans="1:13" ht="15.75" customHeight="1" x14ac:dyDescent="0.3">
      <c r="A808" s="647"/>
      <c r="B808" s="649"/>
      <c r="C808" s="647"/>
      <c r="D808" s="647"/>
      <c r="E808" s="647"/>
      <c r="F808" s="647"/>
      <c r="G808" s="647"/>
      <c r="H808" s="647"/>
      <c r="I808" s="647"/>
      <c r="J808" s="647"/>
      <c r="K808" s="647"/>
      <c r="L808" s="647"/>
      <c r="M808" s="647"/>
    </row>
    <row r="809" spans="1:13" ht="15.75" customHeight="1" x14ac:dyDescent="0.3">
      <c r="A809" s="647"/>
      <c r="B809" s="649"/>
      <c r="C809" s="647"/>
      <c r="D809" s="647"/>
      <c r="E809" s="647"/>
      <c r="F809" s="647"/>
      <c r="G809" s="647"/>
      <c r="H809" s="647"/>
      <c r="I809" s="647"/>
      <c r="J809" s="647"/>
      <c r="K809" s="647"/>
      <c r="L809" s="647"/>
      <c r="M809" s="647"/>
    </row>
    <row r="810" spans="1:13" ht="15.75" customHeight="1" x14ac:dyDescent="0.3">
      <c r="A810" s="647"/>
      <c r="B810" s="649"/>
      <c r="C810" s="647"/>
      <c r="D810" s="647"/>
      <c r="E810" s="647"/>
      <c r="F810" s="647"/>
      <c r="G810" s="647"/>
      <c r="H810" s="647"/>
      <c r="I810" s="647"/>
      <c r="J810" s="647"/>
      <c r="K810" s="647"/>
      <c r="L810" s="647"/>
      <c r="M810" s="647"/>
    </row>
    <row r="811" spans="1:13" ht="15.75" customHeight="1" x14ac:dyDescent="0.3">
      <c r="A811" s="647"/>
      <c r="B811" s="649"/>
      <c r="C811" s="647"/>
      <c r="D811" s="647"/>
      <c r="E811" s="647"/>
      <c r="F811" s="647"/>
      <c r="G811" s="647"/>
      <c r="H811" s="647"/>
      <c r="I811" s="647"/>
      <c r="J811" s="647"/>
      <c r="K811" s="647"/>
      <c r="L811" s="647"/>
      <c r="M811" s="647"/>
    </row>
    <row r="812" spans="1:13" ht="15.75" customHeight="1" x14ac:dyDescent="0.3">
      <c r="A812" s="647"/>
      <c r="B812" s="649"/>
      <c r="C812" s="647"/>
      <c r="D812" s="647"/>
      <c r="E812" s="647"/>
      <c r="F812" s="647"/>
      <c r="G812" s="647"/>
      <c r="H812" s="647"/>
      <c r="I812" s="647"/>
      <c r="J812" s="647"/>
      <c r="K812" s="647"/>
      <c r="L812" s="647"/>
      <c r="M812" s="647"/>
    </row>
    <row r="813" spans="1:13" ht="15.75" customHeight="1" x14ac:dyDescent="0.3">
      <c r="A813" s="647"/>
      <c r="B813" s="649"/>
      <c r="C813" s="647"/>
      <c r="D813" s="647"/>
      <c r="E813" s="647"/>
      <c r="F813" s="647"/>
      <c r="G813" s="647"/>
      <c r="H813" s="647"/>
      <c r="I813" s="647"/>
      <c r="J813" s="647"/>
      <c r="K813" s="647"/>
      <c r="L813" s="647"/>
      <c r="M813" s="647"/>
    </row>
    <row r="814" spans="1:13" ht="15.75" customHeight="1" x14ac:dyDescent="0.3">
      <c r="A814" s="647"/>
      <c r="B814" s="649"/>
      <c r="C814" s="647"/>
      <c r="D814" s="647"/>
      <c r="E814" s="647"/>
      <c r="F814" s="647"/>
      <c r="G814" s="647"/>
      <c r="H814" s="647"/>
      <c r="I814" s="647"/>
      <c r="J814" s="647"/>
      <c r="K814" s="647"/>
      <c r="L814" s="647"/>
      <c r="M814" s="647"/>
    </row>
    <row r="815" spans="1:13" ht="15.75" customHeight="1" x14ac:dyDescent="0.3">
      <c r="A815" s="647"/>
      <c r="B815" s="649"/>
      <c r="C815" s="647"/>
      <c r="D815" s="647"/>
      <c r="E815" s="647"/>
      <c r="F815" s="647"/>
      <c r="G815" s="647"/>
      <c r="H815" s="647"/>
      <c r="I815" s="647"/>
      <c r="J815" s="647"/>
      <c r="K815" s="647"/>
      <c r="L815" s="647"/>
      <c r="M815" s="647"/>
    </row>
    <row r="816" spans="1:13" ht="15.75" customHeight="1" x14ac:dyDescent="0.3">
      <c r="A816" s="647"/>
      <c r="B816" s="649"/>
      <c r="C816" s="647"/>
      <c r="D816" s="647"/>
      <c r="E816" s="647"/>
      <c r="F816" s="647"/>
      <c r="G816" s="647"/>
      <c r="H816" s="647"/>
      <c r="I816" s="647"/>
      <c r="J816" s="647"/>
      <c r="K816" s="647"/>
      <c r="L816" s="647"/>
      <c r="M816" s="647"/>
    </row>
    <row r="817" spans="1:13" ht="15.75" customHeight="1" x14ac:dyDescent="0.3">
      <c r="A817" s="647"/>
      <c r="B817" s="649"/>
      <c r="C817" s="647"/>
      <c r="D817" s="647"/>
      <c r="E817" s="647"/>
      <c r="F817" s="647"/>
      <c r="G817" s="647"/>
      <c r="H817" s="647"/>
      <c r="I817" s="647"/>
      <c r="J817" s="647"/>
      <c r="K817" s="647"/>
      <c r="L817" s="647"/>
      <c r="M817" s="647"/>
    </row>
    <row r="818" spans="1:13" ht="15.75" customHeight="1" x14ac:dyDescent="0.3">
      <c r="A818" s="647"/>
      <c r="B818" s="649"/>
      <c r="C818" s="647"/>
      <c r="D818" s="647"/>
      <c r="E818" s="647"/>
      <c r="F818" s="647"/>
      <c r="G818" s="647"/>
      <c r="H818" s="647"/>
      <c r="I818" s="647"/>
      <c r="J818" s="647"/>
      <c r="K818" s="647"/>
      <c r="L818" s="647"/>
      <c r="M818" s="647"/>
    </row>
    <row r="819" spans="1:13" ht="15.75" customHeight="1" x14ac:dyDescent="0.3">
      <c r="A819" s="647"/>
      <c r="B819" s="649"/>
      <c r="C819" s="647"/>
      <c r="D819" s="647"/>
      <c r="E819" s="647"/>
      <c r="F819" s="647"/>
      <c r="G819" s="647"/>
      <c r="H819" s="647"/>
      <c r="I819" s="647"/>
      <c r="J819" s="647"/>
      <c r="K819" s="647"/>
      <c r="L819" s="647"/>
      <c r="M819" s="647"/>
    </row>
    <row r="820" spans="1:13" ht="15.75" customHeight="1" x14ac:dyDescent="0.3">
      <c r="A820" s="647"/>
      <c r="B820" s="649"/>
      <c r="C820" s="647"/>
      <c r="D820" s="647"/>
      <c r="E820" s="647"/>
      <c r="F820" s="647"/>
      <c r="G820" s="647"/>
      <c r="H820" s="647"/>
      <c r="I820" s="647"/>
      <c r="J820" s="647"/>
      <c r="K820" s="647"/>
      <c r="L820" s="647"/>
      <c r="M820" s="647"/>
    </row>
    <row r="821" spans="1:13" ht="15.75" customHeight="1" x14ac:dyDescent="0.3">
      <c r="A821" s="647"/>
      <c r="B821" s="649"/>
      <c r="C821" s="647"/>
      <c r="D821" s="647"/>
      <c r="E821" s="647"/>
      <c r="F821" s="647"/>
      <c r="G821" s="647"/>
      <c r="H821" s="647"/>
      <c r="I821" s="647"/>
      <c r="J821" s="647"/>
      <c r="K821" s="647"/>
      <c r="L821" s="647"/>
      <c r="M821" s="647"/>
    </row>
    <row r="822" spans="1:13" ht="15.75" customHeight="1" x14ac:dyDescent="0.3">
      <c r="A822" s="647"/>
      <c r="B822" s="649"/>
      <c r="C822" s="647"/>
      <c r="D822" s="647"/>
      <c r="E822" s="647"/>
      <c r="F822" s="647"/>
      <c r="G822" s="647"/>
      <c r="H822" s="647"/>
      <c r="I822" s="647"/>
      <c r="J822" s="647"/>
      <c r="K822" s="647"/>
      <c r="L822" s="647"/>
      <c r="M822" s="647"/>
    </row>
    <row r="823" spans="1:13" ht="15.75" customHeight="1" x14ac:dyDescent="0.3">
      <c r="A823" s="647"/>
      <c r="B823" s="649"/>
      <c r="C823" s="647"/>
      <c r="D823" s="647"/>
      <c r="E823" s="647"/>
      <c r="F823" s="647"/>
      <c r="G823" s="647"/>
      <c r="H823" s="647"/>
      <c r="I823" s="647"/>
      <c r="J823" s="647"/>
      <c r="K823" s="647"/>
      <c r="L823" s="647"/>
      <c r="M823" s="647"/>
    </row>
    <row r="824" spans="1:13" ht="15.75" customHeight="1" x14ac:dyDescent="0.3">
      <c r="A824" s="647"/>
      <c r="B824" s="649"/>
      <c r="C824" s="647"/>
      <c r="D824" s="647"/>
      <c r="E824" s="647"/>
      <c r="F824" s="647"/>
      <c r="G824" s="647"/>
      <c r="H824" s="647"/>
      <c r="I824" s="647"/>
      <c r="J824" s="647"/>
      <c r="K824" s="647"/>
      <c r="L824" s="647"/>
      <c r="M824" s="647"/>
    </row>
    <row r="825" spans="1:13" ht="15.75" customHeight="1" x14ac:dyDescent="0.3">
      <c r="A825" s="647"/>
      <c r="B825" s="649"/>
      <c r="C825" s="647"/>
      <c r="D825" s="647"/>
      <c r="E825" s="647"/>
      <c r="F825" s="647"/>
      <c r="G825" s="647"/>
      <c r="H825" s="647"/>
      <c r="I825" s="647"/>
      <c r="J825" s="647"/>
      <c r="K825" s="647"/>
      <c r="L825" s="647"/>
      <c r="M825" s="647"/>
    </row>
    <row r="826" spans="1:13" ht="15.75" customHeight="1" x14ac:dyDescent="0.3">
      <c r="A826" s="647"/>
      <c r="B826" s="649"/>
      <c r="C826" s="647"/>
      <c r="D826" s="647"/>
      <c r="E826" s="647"/>
      <c r="F826" s="647"/>
      <c r="G826" s="647"/>
      <c r="H826" s="647"/>
      <c r="I826" s="647"/>
      <c r="J826" s="647"/>
      <c r="K826" s="647"/>
      <c r="L826" s="647"/>
      <c r="M826" s="647"/>
    </row>
    <row r="827" spans="1:13" ht="15.75" customHeight="1" x14ac:dyDescent="0.3">
      <c r="A827" s="647"/>
      <c r="B827" s="649"/>
      <c r="C827" s="647"/>
      <c r="D827" s="647"/>
      <c r="E827" s="647"/>
      <c r="F827" s="647"/>
      <c r="G827" s="647"/>
      <c r="H827" s="647"/>
      <c r="I827" s="647"/>
      <c r="J827" s="647"/>
      <c r="K827" s="647"/>
      <c r="L827" s="647"/>
      <c r="M827" s="647"/>
    </row>
    <row r="828" spans="1:13" ht="15.75" customHeight="1" x14ac:dyDescent="0.3">
      <c r="A828" s="647"/>
      <c r="B828" s="649"/>
      <c r="C828" s="647"/>
      <c r="D828" s="647"/>
      <c r="E828" s="647"/>
      <c r="F828" s="647"/>
      <c r="G828" s="647"/>
      <c r="H828" s="647"/>
      <c r="I828" s="647"/>
      <c r="J828" s="647"/>
      <c r="K828" s="647"/>
      <c r="L828" s="647"/>
      <c r="M828" s="647"/>
    </row>
    <row r="829" spans="1:13" ht="15.75" customHeight="1" x14ac:dyDescent="0.3">
      <c r="A829" s="647"/>
      <c r="B829" s="649"/>
      <c r="C829" s="647"/>
      <c r="D829" s="647"/>
      <c r="E829" s="647"/>
      <c r="F829" s="647"/>
      <c r="G829" s="647"/>
      <c r="H829" s="647"/>
      <c r="I829" s="647"/>
      <c r="J829" s="647"/>
      <c r="K829" s="647"/>
      <c r="L829" s="647"/>
      <c r="M829" s="647"/>
    </row>
    <row r="830" spans="1:13" ht="15.75" customHeight="1" x14ac:dyDescent="0.3">
      <c r="A830" s="647"/>
      <c r="B830" s="649"/>
      <c r="C830" s="647"/>
      <c r="D830" s="647"/>
      <c r="E830" s="647"/>
      <c r="F830" s="647"/>
      <c r="G830" s="647"/>
      <c r="H830" s="647"/>
      <c r="I830" s="647"/>
      <c r="J830" s="647"/>
      <c r="K830" s="647"/>
      <c r="L830" s="647"/>
      <c r="M830" s="647"/>
    </row>
    <row r="831" spans="1:13" ht="15.75" customHeight="1" x14ac:dyDescent="0.3">
      <c r="A831" s="647"/>
      <c r="B831" s="649"/>
      <c r="C831" s="647"/>
      <c r="D831" s="647"/>
      <c r="E831" s="647"/>
      <c r="F831" s="647"/>
      <c r="G831" s="647"/>
      <c r="H831" s="647"/>
      <c r="I831" s="647"/>
      <c r="J831" s="647"/>
      <c r="K831" s="647"/>
      <c r="L831" s="647"/>
      <c r="M831" s="647"/>
    </row>
    <row r="832" spans="1:13" ht="15.75" customHeight="1" x14ac:dyDescent="0.3">
      <c r="A832" s="647"/>
      <c r="B832" s="649"/>
      <c r="C832" s="647"/>
      <c r="D832" s="647"/>
      <c r="E832" s="647"/>
      <c r="F832" s="647"/>
      <c r="G832" s="647"/>
      <c r="H832" s="647"/>
      <c r="I832" s="647"/>
      <c r="J832" s="647"/>
      <c r="K832" s="647"/>
      <c r="L832" s="647"/>
      <c r="M832" s="647"/>
    </row>
    <row r="833" spans="1:13" ht="15.75" customHeight="1" x14ac:dyDescent="0.3">
      <c r="A833" s="647"/>
      <c r="B833" s="649"/>
      <c r="C833" s="647"/>
      <c r="D833" s="647"/>
      <c r="E833" s="647"/>
      <c r="F833" s="647"/>
      <c r="G833" s="647"/>
      <c r="H833" s="647"/>
      <c r="I833" s="647"/>
      <c r="J833" s="647"/>
      <c r="K833" s="647"/>
      <c r="L833" s="647"/>
      <c r="M833" s="647"/>
    </row>
    <row r="834" spans="1:13" ht="15.75" customHeight="1" x14ac:dyDescent="0.3">
      <c r="A834" s="647"/>
      <c r="B834" s="649"/>
      <c r="C834" s="647"/>
      <c r="D834" s="647"/>
      <c r="E834" s="647"/>
      <c r="F834" s="647"/>
      <c r="G834" s="647"/>
      <c r="H834" s="647"/>
      <c r="I834" s="647"/>
      <c r="J834" s="647"/>
      <c r="K834" s="647"/>
      <c r="L834" s="647"/>
      <c r="M834" s="647"/>
    </row>
    <row r="835" spans="1:13" ht="15.75" customHeight="1" x14ac:dyDescent="0.3">
      <c r="A835" s="647"/>
      <c r="B835" s="649"/>
      <c r="C835" s="647"/>
      <c r="D835" s="647"/>
      <c r="E835" s="647"/>
      <c r="F835" s="647"/>
      <c r="G835" s="647"/>
      <c r="H835" s="647"/>
      <c r="I835" s="647"/>
      <c r="J835" s="647"/>
      <c r="K835" s="647"/>
      <c r="L835" s="647"/>
      <c r="M835" s="647"/>
    </row>
    <row r="836" spans="1:13" ht="15.75" customHeight="1" x14ac:dyDescent="0.3">
      <c r="A836" s="647"/>
      <c r="B836" s="649"/>
      <c r="C836" s="647"/>
      <c r="D836" s="647"/>
      <c r="E836" s="647"/>
      <c r="F836" s="647"/>
      <c r="G836" s="647"/>
      <c r="H836" s="647"/>
      <c r="I836" s="647"/>
      <c r="J836" s="647"/>
      <c r="K836" s="647"/>
      <c r="L836" s="647"/>
      <c r="M836" s="647"/>
    </row>
    <row r="837" spans="1:13" ht="15.75" customHeight="1" x14ac:dyDescent="0.3">
      <c r="A837" s="647"/>
      <c r="B837" s="649"/>
      <c r="C837" s="647"/>
      <c r="D837" s="647"/>
      <c r="E837" s="647"/>
      <c r="F837" s="647"/>
      <c r="G837" s="647"/>
      <c r="H837" s="647"/>
      <c r="I837" s="647"/>
      <c r="J837" s="647"/>
      <c r="K837" s="647"/>
      <c r="L837" s="647"/>
      <c r="M837" s="647"/>
    </row>
    <row r="838" spans="1:13" ht="15.75" customHeight="1" x14ac:dyDescent="0.3">
      <c r="A838" s="647"/>
      <c r="B838" s="649"/>
      <c r="C838" s="647"/>
      <c r="D838" s="647"/>
      <c r="E838" s="647"/>
      <c r="F838" s="647"/>
      <c r="G838" s="647"/>
      <c r="H838" s="647"/>
      <c r="I838" s="647"/>
      <c r="J838" s="647"/>
      <c r="K838" s="647"/>
      <c r="L838" s="647"/>
      <c r="M838" s="647"/>
    </row>
    <row r="839" spans="1:13" ht="15.75" customHeight="1" x14ac:dyDescent="0.3">
      <c r="A839" s="647"/>
      <c r="B839" s="649"/>
      <c r="C839" s="647"/>
      <c r="D839" s="647"/>
      <c r="E839" s="647"/>
      <c r="F839" s="647"/>
      <c r="G839" s="647"/>
      <c r="H839" s="647"/>
      <c r="I839" s="647"/>
      <c r="J839" s="647"/>
      <c r="K839" s="647"/>
      <c r="L839" s="647"/>
      <c r="M839" s="647"/>
    </row>
    <row r="840" spans="1:13" ht="15.75" customHeight="1" x14ac:dyDescent="0.3">
      <c r="A840" s="647"/>
      <c r="B840" s="649"/>
      <c r="C840" s="647"/>
      <c r="D840" s="647"/>
      <c r="E840" s="647"/>
      <c r="F840" s="647"/>
      <c r="G840" s="647"/>
      <c r="H840" s="647"/>
      <c r="I840" s="647"/>
      <c r="J840" s="647"/>
      <c r="K840" s="647"/>
      <c r="L840" s="647"/>
      <c r="M840" s="647"/>
    </row>
    <row r="841" spans="1:13" ht="15.75" customHeight="1" x14ac:dyDescent="0.3">
      <c r="A841" s="647"/>
      <c r="B841" s="649"/>
      <c r="C841" s="647"/>
      <c r="D841" s="647"/>
      <c r="E841" s="647"/>
      <c r="F841" s="647"/>
      <c r="G841" s="647"/>
      <c r="H841" s="647"/>
      <c r="I841" s="647"/>
      <c r="J841" s="647"/>
      <c r="K841" s="647"/>
      <c r="L841" s="647"/>
      <c r="M841" s="647"/>
    </row>
    <row r="842" spans="1:13" ht="15.75" customHeight="1" x14ac:dyDescent="0.3">
      <c r="A842" s="647"/>
      <c r="B842" s="649"/>
      <c r="C842" s="647"/>
      <c r="D842" s="647"/>
      <c r="E842" s="647"/>
      <c r="F842" s="647"/>
      <c r="G842" s="647"/>
      <c r="H842" s="647"/>
      <c r="I842" s="647"/>
      <c r="J842" s="647"/>
      <c r="K842" s="647"/>
      <c r="L842" s="647"/>
      <c r="M842" s="647"/>
    </row>
    <row r="843" spans="1:13" ht="15.75" customHeight="1" x14ac:dyDescent="0.3">
      <c r="A843" s="647"/>
      <c r="B843" s="649"/>
      <c r="C843" s="647"/>
      <c r="D843" s="647"/>
      <c r="E843" s="647"/>
      <c r="F843" s="647"/>
      <c r="G843" s="647"/>
      <c r="H843" s="647"/>
      <c r="I843" s="647"/>
      <c r="J843" s="647"/>
      <c r="K843" s="647"/>
      <c r="L843" s="647"/>
      <c r="M843" s="647"/>
    </row>
    <row r="844" spans="1:13" ht="15.75" customHeight="1" x14ac:dyDescent="0.3">
      <c r="A844" s="647"/>
      <c r="B844" s="649"/>
      <c r="C844" s="647"/>
      <c r="D844" s="647"/>
      <c r="E844" s="647"/>
      <c r="F844" s="647"/>
      <c r="G844" s="647"/>
      <c r="H844" s="647"/>
      <c r="I844" s="647"/>
      <c r="J844" s="647"/>
      <c r="K844" s="647"/>
      <c r="L844" s="647"/>
      <c r="M844" s="647"/>
    </row>
    <row r="845" spans="1:13" ht="15.75" customHeight="1" x14ac:dyDescent="0.3">
      <c r="A845" s="647"/>
      <c r="B845" s="649"/>
      <c r="C845" s="647"/>
      <c r="D845" s="647"/>
      <c r="E845" s="647"/>
      <c r="F845" s="647"/>
      <c r="G845" s="647"/>
      <c r="H845" s="647"/>
      <c r="I845" s="647"/>
      <c r="J845" s="647"/>
      <c r="K845" s="647"/>
      <c r="L845" s="647"/>
      <c r="M845" s="647"/>
    </row>
    <row r="846" spans="1:13" ht="15.75" customHeight="1" x14ac:dyDescent="0.3">
      <c r="A846" s="647"/>
      <c r="B846" s="649"/>
      <c r="C846" s="647"/>
      <c r="D846" s="647"/>
      <c r="E846" s="647"/>
      <c r="F846" s="647"/>
      <c r="G846" s="647"/>
      <c r="H846" s="647"/>
      <c r="I846" s="647"/>
      <c r="J846" s="647"/>
      <c r="K846" s="647"/>
      <c r="L846" s="647"/>
      <c r="M846" s="647"/>
    </row>
    <row r="847" spans="1:13" ht="15.75" customHeight="1" x14ac:dyDescent="0.3">
      <c r="A847" s="647"/>
      <c r="B847" s="649"/>
      <c r="C847" s="647"/>
      <c r="D847" s="647"/>
      <c r="E847" s="647"/>
      <c r="F847" s="647"/>
      <c r="G847" s="647"/>
      <c r="H847" s="647"/>
      <c r="I847" s="647"/>
      <c r="J847" s="647"/>
      <c r="K847" s="647"/>
      <c r="L847" s="647"/>
      <c r="M847" s="647"/>
    </row>
    <row r="848" spans="1:13" ht="15.75" customHeight="1" x14ac:dyDescent="0.3">
      <c r="A848" s="647"/>
      <c r="B848" s="649"/>
      <c r="C848" s="647"/>
      <c r="D848" s="647"/>
      <c r="E848" s="647"/>
      <c r="F848" s="647"/>
      <c r="G848" s="647"/>
      <c r="H848" s="647"/>
      <c r="I848" s="647"/>
      <c r="J848" s="647"/>
      <c r="K848" s="647"/>
      <c r="L848" s="647"/>
      <c r="M848" s="647"/>
    </row>
    <row r="849" spans="1:13" ht="15.75" customHeight="1" x14ac:dyDescent="0.3">
      <c r="A849" s="647"/>
      <c r="B849" s="649"/>
      <c r="C849" s="647"/>
      <c r="D849" s="647"/>
      <c r="E849" s="647"/>
      <c r="F849" s="647"/>
      <c r="G849" s="647"/>
      <c r="H849" s="647"/>
      <c r="I849" s="647"/>
      <c r="J849" s="647"/>
      <c r="K849" s="647"/>
      <c r="L849" s="647"/>
      <c r="M849" s="647"/>
    </row>
    <row r="850" spans="1:13" ht="15.75" customHeight="1" x14ac:dyDescent="0.3">
      <c r="A850" s="647"/>
      <c r="B850" s="649"/>
      <c r="C850" s="647"/>
      <c r="D850" s="647"/>
      <c r="E850" s="647"/>
      <c r="F850" s="647"/>
      <c r="G850" s="647"/>
      <c r="H850" s="647"/>
      <c r="I850" s="647"/>
      <c r="J850" s="647"/>
      <c r="K850" s="647"/>
      <c r="L850" s="647"/>
      <c r="M850" s="647"/>
    </row>
    <row r="851" spans="1:13" ht="15.75" customHeight="1" x14ac:dyDescent="0.3">
      <c r="A851" s="647"/>
      <c r="B851" s="649"/>
      <c r="C851" s="647"/>
      <c r="D851" s="647"/>
      <c r="E851" s="647"/>
      <c r="F851" s="647"/>
      <c r="G851" s="647"/>
      <c r="H851" s="647"/>
      <c r="I851" s="647"/>
      <c r="J851" s="647"/>
      <c r="K851" s="647"/>
      <c r="L851" s="647"/>
      <c r="M851" s="647"/>
    </row>
    <row r="852" spans="1:13" ht="15.75" customHeight="1" x14ac:dyDescent="0.3">
      <c r="A852" s="647"/>
      <c r="B852" s="649"/>
      <c r="C852" s="647"/>
      <c r="D852" s="647"/>
      <c r="E852" s="647"/>
      <c r="F852" s="647"/>
      <c r="G852" s="647"/>
      <c r="H852" s="647"/>
      <c r="I852" s="647"/>
      <c r="J852" s="647"/>
      <c r="K852" s="647"/>
      <c r="L852" s="647"/>
      <c r="M852" s="647"/>
    </row>
    <row r="853" spans="1:13" ht="15.75" customHeight="1" x14ac:dyDescent="0.3">
      <c r="A853" s="647"/>
      <c r="B853" s="649"/>
      <c r="C853" s="647"/>
      <c r="D853" s="647"/>
      <c r="E853" s="647"/>
      <c r="F853" s="647"/>
      <c r="G853" s="647"/>
      <c r="H853" s="647"/>
      <c r="I853" s="647"/>
      <c r="J853" s="647"/>
      <c r="K853" s="647"/>
      <c r="L853" s="647"/>
      <c r="M853" s="647"/>
    </row>
    <row r="854" spans="1:13" ht="15.75" customHeight="1" x14ac:dyDescent="0.3">
      <c r="A854" s="647"/>
      <c r="B854" s="649"/>
      <c r="C854" s="647"/>
      <c r="D854" s="647"/>
      <c r="E854" s="647"/>
      <c r="F854" s="647"/>
      <c r="G854" s="647"/>
      <c r="H854" s="647"/>
      <c r="I854" s="647"/>
      <c r="J854" s="647"/>
      <c r="K854" s="647"/>
      <c r="L854" s="647"/>
      <c r="M854" s="647"/>
    </row>
    <row r="855" spans="1:13" ht="15.75" customHeight="1" x14ac:dyDescent="0.3">
      <c r="A855" s="647"/>
      <c r="B855" s="649"/>
      <c r="C855" s="647"/>
      <c r="D855" s="647"/>
      <c r="E855" s="647"/>
      <c r="F855" s="647"/>
      <c r="G855" s="647"/>
      <c r="H855" s="647"/>
      <c r="I855" s="647"/>
      <c r="J855" s="647"/>
      <c r="K855" s="647"/>
      <c r="L855" s="647"/>
      <c r="M855" s="647"/>
    </row>
    <row r="856" spans="1:13" ht="15.75" customHeight="1" x14ac:dyDescent="0.3">
      <c r="A856" s="647"/>
      <c r="B856" s="649"/>
      <c r="C856" s="647"/>
      <c r="D856" s="647"/>
      <c r="E856" s="647"/>
      <c r="F856" s="647"/>
      <c r="G856" s="647"/>
      <c r="H856" s="647"/>
      <c r="I856" s="647"/>
      <c r="J856" s="647"/>
      <c r="K856" s="647"/>
      <c r="L856" s="647"/>
      <c r="M856" s="647"/>
    </row>
    <row r="857" spans="1:13" ht="15.75" customHeight="1" x14ac:dyDescent="0.3">
      <c r="A857" s="647"/>
      <c r="B857" s="649"/>
      <c r="C857" s="647"/>
      <c r="D857" s="647"/>
      <c r="E857" s="647"/>
      <c r="F857" s="647"/>
      <c r="G857" s="647"/>
      <c r="H857" s="647"/>
      <c r="I857" s="647"/>
      <c r="J857" s="647"/>
      <c r="K857" s="647"/>
      <c r="L857" s="647"/>
      <c r="M857" s="647"/>
    </row>
    <row r="858" spans="1:13" ht="15.75" customHeight="1" x14ac:dyDescent="0.3">
      <c r="A858" s="647"/>
      <c r="B858" s="649"/>
      <c r="C858" s="647"/>
      <c r="D858" s="647"/>
      <c r="E858" s="647"/>
      <c r="F858" s="647"/>
      <c r="G858" s="647"/>
      <c r="H858" s="647"/>
      <c r="I858" s="647"/>
      <c r="J858" s="647"/>
      <c r="K858" s="647"/>
      <c r="L858" s="647"/>
      <c r="M858" s="647"/>
    </row>
    <row r="859" spans="1:13" ht="15.75" customHeight="1" x14ac:dyDescent="0.3">
      <c r="A859" s="647"/>
      <c r="B859" s="649"/>
      <c r="C859" s="647"/>
      <c r="D859" s="647"/>
      <c r="E859" s="647"/>
      <c r="F859" s="647"/>
      <c r="G859" s="647"/>
      <c r="H859" s="647"/>
      <c r="I859" s="647"/>
      <c r="J859" s="647"/>
      <c r="K859" s="647"/>
      <c r="L859" s="647"/>
      <c r="M859" s="647"/>
    </row>
    <row r="860" spans="1:13" ht="15.75" customHeight="1" x14ac:dyDescent="0.3">
      <c r="A860" s="647"/>
      <c r="B860" s="649"/>
      <c r="C860" s="647"/>
      <c r="D860" s="647"/>
      <c r="E860" s="647"/>
      <c r="F860" s="647"/>
      <c r="G860" s="647"/>
      <c r="H860" s="647"/>
      <c r="I860" s="647"/>
      <c r="J860" s="647"/>
      <c r="K860" s="647"/>
      <c r="L860" s="647"/>
      <c r="M860" s="647"/>
    </row>
    <row r="861" spans="1:13" ht="15.75" customHeight="1" x14ac:dyDescent="0.3">
      <c r="A861" s="647"/>
      <c r="B861" s="649"/>
      <c r="C861" s="647"/>
      <c r="D861" s="647"/>
      <c r="E861" s="647"/>
      <c r="F861" s="647"/>
      <c r="G861" s="647"/>
      <c r="H861" s="647"/>
      <c r="I861" s="647"/>
      <c r="J861" s="647"/>
      <c r="K861" s="647"/>
      <c r="L861" s="647"/>
      <c r="M861" s="647"/>
    </row>
    <row r="862" spans="1:13" ht="15.75" customHeight="1" x14ac:dyDescent="0.3">
      <c r="A862" s="647"/>
      <c r="B862" s="649"/>
      <c r="C862" s="647"/>
      <c r="D862" s="647"/>
      <c r="E862" s="647"/>
      <c r="F862" s="647"/>
      <c r="G862" s="647"/>
      <c r="H862" s="647"/>
      <c r="I862" s="647"/>
      <c r="J862" s="647"/>
      <c r="K862" s="647"/>
      <c r="L862" s="647"/>
      <c r="M862" s="647"/>
    </row>
    <row r="863" spans="1:13" ht="15.75" customHeight="1" x14ac:dyDescent="0.3">
      <c r="A863" s="647"/>
      <c r="B863" s="649"/>
      <c r="C863" s="647"/>
      <c r="D863" s="647"/>
      <c r="E863" s="647"/>
      <c r="F863" s="647"/>
      <c r="G863" s="647"/>
      <c r="H863" s="647"/>
      <c r="I863" s="647"/>
      <c r="J863" s="647"/>
      <c r="K863" s="647"/>
      <c r="L863" s="647"/>
      <c r="M863" s="647"/>
    </row>
    <row r="864" spans="1:13" ht="15.75" customHeight="1" x14ac:dyDescent="0.3">
      <c r="A864" s="647"/>
      <c r="B864" s="649"/>
      <c r="C864" s="647"/>
      <c r="D864" s="647"/>
      <c r="E864" s="647"/>
      <c r="F864" s="647"/>
      <c r="G864" s="647"/>
      <c r="H864" s="647"/>
      <c r="I864" s="647"/>
      <c r="J864" s="647"/>
      <c r="K864" s="647"/>
      <c r="L864" s="647"/>
      <c r="M864" s="647"/>
    </row>
    <row r="865" spans="1:13" ht="15.75" customHeight="1" x14ac:dyDescent="0.3">
      <c r="A865" s="647"/>
      <c r="B865" s="649"/>
      <c r="C865" s="647"/>
      <c r="D865" s="647"/>
      <c r="E865" s="647"/>
      <c r="F865" s="647"/>
      <c r="G865" s="647"/>
      <c r="H865" s="647"/>
      <c r="I865" s="647"/>
      <c r="J865" s="647"/>
      <c r="K865" s="647"/>
      <c r="L865" s="647"/>
      <c r="M865" s="647"/>
    </row>
    <row r="866" spans="1:13" ht="15.75" customHeight="1" x14ac:dyDescent="0.3">
      <c r="A866" s="647"/>
      <c r="B866" s="649"/>
      <c r="C866" s="647"/>
      <c r="D866" s="647"/>
      <c r="E866" s="647"/>
      <c r="F866" s="647"/>
      <c r="G866" s="647"/>
      <c r="H866" s="647"/>
      <c r="I866" s="647"/>
      <c r="J866" s="647"/>
      <c r="K866" s="647"/>
      <c r="L866" s="647"/>
      <c r="M866" s="647"/>
    </row>
    <row r="867" spans="1:13" ht="15.75" customHeight="1" x14ac:dyDescent="0.3">
      <c r="A867" s="647"/>
      <c r="B867" s="649"/>
      <c r="C867" s="647"/>
      <c r="D867" s="647"/>
      <c r="E867" s="647"/>
      <c r="F867" s="647"/>
      <c r="G867" s="647"/>
      <c r="H867" s="647"/>
      <c r="I867" s="647"/>
      <c r="J867" s="647"/>
      <c r="K867" s="647"/>
      <c r="L867" s="647"/>
      <c r="M867" s="647"/>
    </row>
    <row r="868" spans="1:13" ht="15.75" customHeight="1" x14ac:dyDescent="0.3">
      <c r="A868" s="647"/>
      <c r="B868" s="649"/>
      <c r="C868" s="647"/>
      <c r="D868" s="647"/>
      <c r="E868" s="647"/>
      <c r="F868" s="647"/>
      <c r="G868" s="647"/>
      <c r="H868" s="647"/>
      <c r="I868" s="647"/>
      <c r="J868" s="647"/>
      <c r="K868" s="647"/>
      <c r="L868" s="647"/>
      <c r="M868" s="647"/>
    </row>
    <row r="869" spans="1:13" ht="15.75" customHeight="1" x14ac:dyDescent="0.3">
      <c r="A869" s="647"/>
      <c r="B869" s="649"/>
      <c r="C869" s="647"/>
      <c r="D869" s="647"/>
      <c r="E869" s="647"/>
      <c r="F869" s="647"/>
      <c r="G869" s="647"/>
      <c r="H869" s="647"/>
      <c r="I869" s="647"/>
      <c r="J869" s="647"/>
      <c r="K869" s="647"/>
      <c r="L869" s="647"/>
      <c r="M869" s="647"/>
    </row>
    <row r="870" spans="1:13" ht="15.75" customHeight="1" x14ac:dyDescent="0.3">
      <c r="A870" s="647"/>
      <c r="B870" s="649"/>
      <c r="C870" s="647"/>
      <c r="D870" s="647"/>
      <c r="E870" s="647"/>
      <c r="F870" s="647"/>
      <c r="G870" s="647"/>
      <c r="H870" s="647"/>
      <c r="I870" s="647"/>
      <c r="J870" s="647"/>
      <c r="K870" s="647"/>
      <c r="L870" s="647"/>
      <c r="M870" s="647"/>
    </row>
    <row r="871" spans="1:13" ht="15.75" customHeight="1" x14ac:dyDescent="0.3">
      <c r="A871" s="647"/>
      <c r="B871" s="649"/>
      <c r="C871" s="647"/>
      <c r="D871" s="647"/>
      <c r="E871" s="647"/>
      <c r="F871" s="647"/>
      <c r="G871" s="647"/>
      <c r="H871" s="647"/>
      <c r="I871" s="647"/>
      <c r="J871" s="647"/>
      <c r="K871" s="647"/>
      <c r="L871" s="647"/>
      <c r="M871" s="647"/>
    </row>
    <row r="872" spans="1:13" ht="15.75" customHeight="1" x14ac:dyDescent="0.3">
      <c r="A872" s="647"/>
      <c r="B872" s="649"/>
      <c r="C872" s="647"/>
      <c r="D872" s="647"/>
      <c r="E872" s="647"/>
      <c r="F872" s="647"/>
      <c r="G872" s="647"/>
      <c r="H872" s="647"/>
      <c r="I872" s="647"/>
      <c r="J872" s="647"/>
      <c r="K872" s="647"/>
      <c r="L872" s="647"/>
      <c r="M872" s="647"/>
    </row>
    <row r="873" spans="1:13" ht="15.75" customHeight="1" x14ac:dyDescent="0.3">
      <c r="A873" s="647"/>
      <c r="B873" s="649"/>
      <c r="C873" s="647"/>
      <c r="D873" s="647"/>
      <c r="E873" s="647"/>
      <c r="F873" s="647"/>
      <c r="G873" s="647"/>
      <c r="H873" s="647"/>
      <c r="I873" s="647"/>
      <c r="J873" s="647"/>
      <c r="K873" s="647"/>
      <c r="L873" s="647"/>
      <c r="M873" s="647"/>
    </row>
    <row r="874" spans="1:13" ht="15.75" customHeight="1" x14ac:dyDescent="0.3">
      <c r="A874" s="647"/>
      <c r="B874" s="649"/>
      <c r="C874" s="647"/>
      <c r="D874" s="647"/>
      <c r="E874" s="647"/>
      <c r="F874" s="647"/>
      <c r="G874" s="647"/>
      <c r="H874" s="647"/>
      <c r="I874" s="647"/>
      <c r="J874" s="647"/>
      <c r="K874" s="647"/>
      <c r="L874" s="647"/>
      <c r="M874" s="647"/>
    </row>
    <row r="875" spans="1:13" ht="15.75" customHeight="1" x14ac:dyDescent="0.3">
      <c r="A875" s="647"/>
      <c r="B875" s="649"/>
      <c r="C875" s="647"/>
      <c r="D875" s="647"/>
      <c r="E875" s="647"/>
      <c r="F875" s="647"/>
      <c r="G875" s="647"/>
      <c r="H875" s="647"/>
      <c r="I875" s="647"/>
      <c r="J875" s="647"/>
      <c r="K875" s="647"/>
      <c r="L875" s="647"/>
      <c r="M875" s="647"/>
    </row>
    <row r="876" spans="1:13" ht="15.75" customHeight="1" x14ac:dyDescent="0.3">
      <c r="A876" s="647"/>
      <c r="B876" s="649"/>
      <c r="C876" s="647"/>
      <c r="D876" s="647"/>
      <c r="E876" s="647"/>
      <c r="F876" s="647"/>
      <c r="G876" s="647"/>
      <c r="H876" s="647"/>
      <c r="I876" s="647"/>
      <c r="J876" s="647"/>
      <c r="K876" s="647"/>
      <c r="L876" s="647"/>
      <c r="M876" s="647"/>
    </row>
    <row r="877" spans="1:13" ht="15.75" customHeight="1" x14ac:dyDescent="0.3">
      <c r="A877" s="647"/>
      <c r="B877" s="649"/>
      <c r="C877" s="647"/>
      <c r="D877" s="647"/>
      <c r="E877" s="647"/>
      <c r="F877" s="647"/>
      <c r="G877" s="647"/>
      <c r="H877" s="647"/>
      <c r="I877" s="647"/>
      <c r="J877" s="647"/>
      <c r="K877" s="647"/>
      <c r="L877" s="647"/>
      <c r="M877" s="647"/>
    </row>
    <row r="878" spans="1:13" ht="15.75" customHeight="1" x14ac:dyDescent="0.3">
      <c r="A878" s="647"/>
      <c r="B878" s="649"/>
      <c r="C878" s="647"/>
      <c r="D878" s="647"/>
      <c r="E878" s="647"/>
      <c r="F878" s="647"/>
      <c r="G878" s="647"/>
      <c r="H878" s="647"/>
      <c r="I878" s="647"/>
      <c r="J878" s="647"/>
      <c r="K878" s="647"/>
      <c r="L878" s="647"/>
      <c r="M878" s="647"/>
    </row>
    <row r="879" spans="1:13" ht="15.75" customHeight="1" x14ac:dyDescent="0.3">
      <c r="A879" s="647"/>
      <c r="B879" s="649"/>
      <c r="C879" s="647"/>
      <c r="D879" s="647"/>
      <c r="E879" s="647"/>
      <c r="F879" s="647"/>
      <c r="G879" s="647"/>
      <c r="H879" s="647"/>
      <c r="I879" s="647"/>
      <c r="J879" s="647"/>
      <c r="K879" s="647"/>
      <c r="L879" s="647"/>
      <c r="M879" s="647"/>
    </row>
    <row r="880" spans="1:13" ht="15.75" customHeight="1" x14ac:dyDescent="0.3">
      <c r="A880" s="647"/>
      <c r="B880" s="649"/>
      <c r="C880" s="647"/>
      <c r="D880" s="647"/>
      <c r="E880" s="647"/>
      <c r="F880" s="647"/>
      <c r="G880" s="647"/>
      <c r="H880" s="647"/>
      <c r="I880" s="647"/>
      <c r="J880" s="647"/>
      <c r="K880" s="647"/>
      <c r="L880" s="647"/>
      <c r="M880" s="647"/>
    </row>
    <row r="881" spans="1:13" ht="15.75" customHeight="1" x14ac:dyDescent="0.3">
      <c r="A881" s="647"/>
      <c r="B881" s="649"/>
      <c r="C881" s="647"/>
      <c r="D881" s="647"/>
      <c r="E881" s="647"/>
      <c r="F881" s="647"/>
      <c r="G881" s="647"/>
      <c r="H881" s="647"/>
      <c r="I881" s="647"/>
      <c r="J881" s="647"/>
      <c r="K881" s="647"/>
      <c r="L881" s="647"/>
      <c r="M881" s="647"/>
    </row>
    <row r="882" spans="1:13" ht="15.75" customHeight="1" x14ac:dyDescent="0.3">
      <c r="A882" s="647"/>
      <c r="B882" s="649"/>
      <c r="C882" s="647"/>
      <c r="D882" s="647"/>
      <c r="E882" s="647"/>
      <c r="F882" s="647"/>
      <c r="G882" s="647"/>
      <c r="H882" s="647"/>
      <c r="I882" s="647"/>
      <c r="J882" s="647"/>
      <c r="K882" s="647"/>
      <c r="L882" s="647"/>
      <c r="M882" s="647"/>
    </row>
    <row r="883" spans="1:13" ht="15.75" customHeight="1" x14ac:dyDescent="0.3">
      <c r="A883" s="647"/>
      <c r="B883" s="649"/>
      <c r="C883" s="647"/>
      <c r="D883" s="647"/>
      <c r="E883" s="647"/>
      <c r="F883" s="647"/>
      <c r="G883" s="647"/>
      <c r="H883" s="647"/>
      <c r="I883" s="647"/>
      <c r="J883" s="647"/>
      <c r="K883" s="647"/>
      <c r="L883" s="647"/>
      <c r="M883" s="647"/>
    </row>
    <row r="884" spans="1:13" ht="15.75" customHeight="1" x14ac:dyDescent="0.3">
      <c r="A884" s="647"/>
      <c r="B884" s="649"/>
      <c r="C884" s="647"/>
      <c r="D884" s="647"/>
      <c r="E884" s="647"/>
      <c r="F884" s="647"/>
      <c r="G884" s="647"/>
      <c r="H884" s="647"/>
      <c r="I884" s="647"/>
      <c r="J884" s="647"/>
      <c r="K884" s="647"/>
      <c r="L884" s="647"/>
      <c r="M884" s="647"/>
    </row>
    <row r="885" spans="1:13" ht="15.75" customHeight="1" x14ac:dyDescent="0.3">
      <c r="A885" s="647"/>
      <c r="B885" s="649"/>
      <c r="C885" s="647"/>
      <c r="D885" s="647"/>
      <c r="E885" s="647"/>
      <c r="F885" s="647"/>
      <c r="G885" s="647"/>
      <c r="H885" s="647"/>
      <c r="I885" s="647"/>
      <c r="J885" s="647"/>
      <c r="K885" s="647"/>
      <c r="L885" s="647"/>
      <c r="M885" s="647"/>
    </row>
    <row r="886" spans="1:13" ht="15.75" customHeight="1" x14ac:dyDescent="0.3">
      <c r="A886" s="647"/>
      <c r="B886" s="649"/>
      <c r="C886" s="647"/>
      <c r="D886" s="647"/>
      <c r="E886" s="647"/>
      <c r="F886" s="647"/>
      <c r="G886" s="647"/>
      <c r="H886" s="647"/>
      <c r="I886" s="647"/>
      <c r="J886" s="647"/>
      <c r="K886" s="647"/>
      <c r="L886" s="647"/>
      <c r="M886" s="647"/>
    </row>
    <row r="887" spans="1:13" ht="15.75" customHeight="1" x14ac:dyDescent="0.3">
      <c r="A887" s="647"/>
      <c r="B887" s="649"/>
      <c r="C887" s="647"/>
      <c r="D887" s="647"/>
      <c r="E887" s="647"/>
      <c r="F887" s="647"/>
      <c r="G887" s="647"/>
      <c r="H887" s="647"/>
      <c r="I887" s="647"/>
      <c r="J887" s="647"/>
      <c r="K887" s="647"/>
      <c r="L887" s="647"/>
      <c r="M887" s="647"/>
    </row>
    <row r="888" spans="1:13" ht="15.75" customHeight="1" x14ac:dyDescent="0.3">
      <c r="A888" s="647"/>
      <c r="B888" s="649"/>
      <c r="C888" s="647"/>
      <c r="D888" s="647"/>
      <c r="E888" s="647"/>
      <c r="F888" s="647"/>
      <c r="G888" s="647"/>
      <c r="H888" s="647"/>
      <c r="I888" s="647"/>
      <c r="J888" s="647"/>
      <c r="K888" s="647"/>
      <c r="L888" s="647"/>
      <c r="M888" s="647"/>
    </row>
    <row r="889" spans="1:13" ht="15.75" customHeight="1" x14ac:dyDescent="0.3">
      <c r="A889" s="647"/>
      <c r="B889" s="649"/>
      <c r="C889" s="647"/>
      <c r="D889" s="647"/>
      <c r="E889" s="647"/>
      <c r="F889" s="647"/>
      <c r="G889" s="647"/>
      <c r="H889" s="647"/>
      <c r="I889" s="647"/>
      <c r="J889" s="647"/>
      <c r="K889" s="647"/>
      <c r="L889" s="647"/>
      <c r="M889" s="647"/>
    </row>
    <row r="890" spans="1:13" ht="15.75" customHeight="1" x14ac:dyDescent="0.3">
      <c r="A890" s="647"/>
      <c r="B890" s="649"/>
      <c r="C890" s="647"/>
      <c r="D890" s="647"/>
      <c r="E890" s="647"/>
      <c r="F890" s="647"/>
      <c r="G890" s="647"/>
      <c r="H890" s="647"/>
      <c r="I890" s="647"/>
      <c r="J890" s="647"/>
      <c r="K890" s="647"/>
      <c r="L890" s="647"/>
      <c r="M890" s="647"/>
    </row>
    <row r="891" spans="1:13" ht="15.75" customHeight="1" x14ac:dyDescent="0.3">
      <c r="A891" s="647"/>
      <c r="B891" s="649"/>
      <c r="C891" s="647"/>
      <c r="D891" s="647"/>
      <c r="E891" s="647"/>
      <c r="F891" s="647"/>
      <c r="G891" s="647"/>
      <c r="H891" s="647"/>
      <c r="I891" s="647"/>
      <c r="J891" s="647"/>
      <c r="K891" s="647"/>
      <c r="L891" s="647"/>
      <c r="M891" s="647"/>
    </row>
    <row r="892" spans="1:13" ht="15.75" customHeight="1" x14ac:dyDescent="0.3">
      <c r="A892" s="647"/>
      <c r="B892" s="649"/>
      <c r="C892" s="647"/>
      <c r="D892" s="647"/>
      <c r="E892" s="647"/>
      <c r="F892" s="647"/>
      <c r="G892" s="647"/>
      <c r="H892" s="647"/>
      <c r="I892" s="647"/>
      <c r="J892" s="647"/>
      <c r="K892" s="647"/>
      <c r="L892" s="647"/>
      <c r="M892" s="647"/>
    </row>
    <row r="893" spans="1:13" ht="15.75" customHeight="1" x14ac:dyDescent="0.3">
      <c r="A893" s="647"/>
      <c r="B893" s="649"/>
      <c r="C893" s="647"/>
      <c r="D893" s="647"/>
      <c r="E893" s="647"/>
      <c r="F893" s="647"/>
      <c r="G893" s="647"/>
      <c r="H893" s="647"/>
      <c r="I893" s="647"/>
      <c r="J893" s="647"/>
      <c r="K893" s="647"/>
      <c r="L893" s="647"/>
      <c r="M893" s="647"/>
    </row>
    <row r="894" spans="1:13" ht="15.75" customHeight="1" x14ac:dyDescent="0.3">
      <c r="A894" s="647"/>
      <c r="B894" s="649"/>
      <c r="C894" s="647"/>
      <c r="D894" s="647"/>
      <c r="E894" s="647"/>
      <c r="F894" s="647"/>
      <c r="G894" s="647"/>
      <c r="H894" s="647"/>
      <c r="I894" s="647"/>
      <c r="J894" s="647"/>
      <c r="K894" s="647"/>
      <c r="L894" s="647"/>
      <c r="M894" s="647"/>
    </row>
    <row r="895" spans="1:13" ht="15.75" customHeight="1" x14ac:dyDescent="0.3">
      <c r="A895" s="647"/>
      <c r="B895" s="649"/>
      <c r="C895" s="647"/>
      <c r="D895" s="647"/>
      <c r="E895" s="647"/>
      <c r="F895" s="647"/>
      <c r="G895" s="647"/>
      <c r="H895" s="647"/>
      <c r="I895" s="647"/>
      <c r="J895" s="647"/>
      <c r="K895" s="647"/>
      <c r="L895" s="647"/>
      <c r="M895" s="647"/>
    </row>
    <row r="896" spans="1:13" ht="15.75" customHeight="1" x14ac:dyDescent="0.3">
      <c r="A896" s="647"/>
      <c r="B896" s="649"/>
      <c r="C896" s="647"/>
      <c r="D896" s="647"/>
      <c r="E896" s="647"/>
      <c r="F896" s="647"/>
      <c r="G896" s="647"/>
      <c r="H896" s="647"/>
      <c r="I896" s="647"/>
      <c r="J896" s="647"/>
      <c r="K896" s="647"/>
      <c r="L896" s="647"/>
      <c r="M896" s="647"/>
    </row>
    <row r="897" spans="1:13" ht="15.75" customHeight="1" x14ac:dyDescent="0.3">
      <c r="A897" s="647"/>
      <c r="B897" s="649"/>
      <c r="C897" s="647"/>
      <c r="D897" s="647"/>
      <c r="E897" s="647"/>
      <c r="F897" s="647"/>
      <c r="G897" s="647"/>
      <c r="H897" s="647"/>
      <c r="I897" s="647"/>
      <c r="J897" s="647"/>
      <c r="K897" s="647"/>
      <c r="L897" s="647"/>
      <c r="M897" s="647"/>
    </row>
    <row r="898" spans="1:13" ht="15.75" customHeight="1" x14ac:dyDescent="0.3">
      <c r="A898" s="647"/>
      <c r="B898" s="649"/>
      <c r="C898" s="647"/>
      <c r="D898" s="647"/>
      <c r="E898" s="647"/>
      <c r="F898" s="647"/>
      <c r="G898" s="647"/>
      <c r="H898" s="647"/>
      <c r="I898" s="647"/>
      <c r="J898" s="647"/>
      <c r="K898" s="647"/>
      <c r="L898" s="647"/>
      <c r="M898" s="647"/>
    </row>
    <row r="899" spans="1:13" ht="15.75" customHeight="1" x14ac:dyDescent="0.3">
      <c r="A899" s="647"/>
      <c r="B899" s="649"/>
      <c r="C899" s="647"/>
      <c r="D899" s="647"/>
      <c r="E899" s="647"/>
      <c r="F899" s="647"/>
      <c r="G899" s="647"/>
      <c r="H899" s="647"/>
      <c r="I899" s="647"/>
      <c r="J899" s="647"/>
      <c r="K899" s="647"/>
      <c r="L899" s="647"/>
      <c r="M899" s="647"/>
    </row>
    <row r="900" spans="1:13" ht="15.75" customHeight="1" x14ac:dyDescent="0.3">
      <c r="A900" s="647"/>
      <c r="B900" s="649"/>
      <c r="C900" s="647"/>
      <c r="D900" s="647"/>
      <c r="E900" s="647"/>
      <c r="F900" s="647"/>
      <c r="G900" s="647"/>
      <c r="H900" s="647"/>
      <c r="I900" s="647"/>
      <c r="J900" s="647"/>
      <c r="K900" s="647"/>
      <c r="L900" s="647"/>
      <c r="M900" s="647"/>
    </row>
    <row r="901" spans="1:13" ht="15.75" customHeight="1" x14ac:dyDescent="0.3">
      <c r="A901" s="647"/>
      <c r="B901" s="649"/>
      <c r="C901" s="647"/>
      <c r="D901" s="647"/>
      <c r="E901" s="647"/>
      <c r="F901" s="647"/>
      <c r="G901" s="647"/>
      <c r="H901" s="647"/>
      <c r="I901" s="647"/>
      <c r="J901" s="647"/>
      <c r="K901" s="647"/>
      <c r="L901" s="647"/>
      <c r="M901" s="647"/>
    </row>
    <row r="902" spans="1:13" ht="15.75" customHeight="1" x14ac:dyDescent="0.3">
      <c r="A902" s="647"/>
      <c r="B902" s="649"/>
      <c r="C902" s="647"/>
      <c r="D902" s="647"/>
      <c r="E902" s="647"/>
      <c r="F902" s="647"/>
      <c r="G902" s="647"/>
      <c r="H902" s="647"/>
      <c r="I902" s="647"/>
      <c r="J902" s="647"/>
      <c r="K902" s="647"/>
      <c r="L902" s="647"/>
      <c r="M902" s="647"/>
    </row>
    <row r="903" spans="1:13" ht="15.75" customHeight="1" x14ac:dyDescent="0.3">
      <c r="A903" s="647"/>
      <c r="B903" s="649"/>
      <c r="C903" s="647"/>
      <c r="D903" s="647"/>
      <c r="E903" s="647"/>
      <c r="F903" s="647"/>
      <c r="G903" s="647"/>
      <c r="H903" s="647"/>
      <c r="I903" s="647"/>
      <c r="J903" s="647"/>
      <c r="K903" s="647"/>
      <c r="L903" s="647"/>
      <c r="M903" s="647"/>
    </row>
    <row r="904" spans="1:13" ht="15.75" customHeight="1" x14ac:dyDescent="0.3">
      <c r="A904" s="647"/>
      <c r="B904" s="649"/>
      <c r="C904" s="647"/>
      <c r="D904" s="647"/>
      <c r="E904" s="647"/>
      <c r="F904" s="647"/>
      <c r="G904" s="647"/>
      <c r="H904" s="647"/>
      <c r="I904" s="647"/>
      <c r="J904" s="647"/>
      <c r="K904" s="647"/>
      <c r="L904" s="647"/>
      <c r="M904" s="647"/>
    </row>
    <row r="905" spans="1:13" ht="15.75" customHeight="1" x14ac:dyDescent="0.3">
      <c r="A905" s="647"/>
      <c r="B905" s="649"/>
      <c r="C905" s="647"/>
      <c r="D905" s="647"/>
      <c r="E905" s="647"/>
      <c r="F905" s="647"/>
      <c r="G905" s="647"/>
      <c r="H905" s="647"/>
      <c r="I905" s="647"/>
      <c r="J905" s="647"/>
      <c r="K905" s="647"/>
      <c r="L905" s="647"/>
      <c r="M905" s="647"/>
    </row>
    <row r="906" spans="1:13" ht="15.75" customHeight="1" x14ac:dyDescent="0.3">
      <c r="A906" s="647"/>
      <c r="B906" s="649"/>
      <c r="C906" s="647"/>
      <c r="D906" s="647"/>
      <c r="E906" s="647"/>
      <c r="F906" s="647"/>
      <c r="G906" s="647"/>
      <c r="H906" s="647"/>
      <c r="I906" s="647"/>
      <c r="J906" s="647"/>
      <c r="K906" s="647"/>
      <c r="L906" s="647"/>
      <c r="M906" s="647"/>
    </row>
    <row r="907" spans="1:13" ht="15.75" customHeight="1" x14ac:dyDescent="0.3">
      <c r="A907" s="647"/>
      <c r="B907" s="649"/>
      <c r="C907" s="647"/>
      <c r="D907" s="647"/>
      <c r="E907" s="647"/>
      <c r="F907" s="647"/>
      <c r="G907" s="647"/>
      <c r="H907" s="647"/>
      <c r="I907" s="647"/>
      <c r="J907" s="647"/>
      <c r="K907" s="647"/>
      <c r="L907" s="647"/>
      <c r="M907" s="647"/>
    </row>
    <row r="908" spans="1:13" ht="15.75" customHeight="1" x14ac:dyDescent="0.3">
      <c r="A908" s="647"/>
      <c r="B908" s="649"/>
      <c r="C908" s="647"/>
      <c r="D908" s="647"/>
      <c r="E908" s="647"/>
      <c r="F908" s="647"/>
      <c r="G908" s="647"/>
      <c r="H908" s="647"/>
      <c r="I908" s="647"/>
      <c r="J908" s="647"/>
      <c r="K908" s="647"/>
      <c r="L908" s="647"/>
      <c r="M908" s="647"/>
    </row>
    <row r="909" spans="1:13" ht="15.75" customHeight="1" x14ac:dyDescent="0.3">
      <c r="A909" s="647"/>
      <c r="B909" s="649"/>
      <c r="C909" s="647"/>
      <c r="D909" s="647"/>
      <c r="E909" s="647"/>
      <c r="F909" s="647"/>
      <c r="G909" s="647"/>
      <c r="H909" s="647"/>
      <c r="I909" s="647"/>
      <c r="J909" s="647"/>
      <c r="K909" s="647"/>
      <c r="L909" s="647"/>
      <c r="M909" s="647"/>
    </row>
    <row r="910" spans="1:13" ht="15.75" customHeight="1" x14ac:dyDescent="0.3">
      <c r="A910" s="647"/>
      <c r="B910" s="649"/>
      <c r="C910" s="647"/>
      <c r="D910" s="647"/>
      <c r="E910" s="647"/>
      <c r="F910" s="647"/>
      <c r="G910" s="647"/>
      <c r="H910" s="647"/>
      <c r="I910" s="647"/>
      <c r="J910" s="647"/>
      <c r="K910" s="647"/>
      <c r="L910" s="647"/>
      <c r="M910" s="647"/>
    </row>
    <row r="911" spans="1:13" ht="15.75" customHeight="1" x14ac:dyDescent="0.3">
      <c r="A911" s="647"/>
      <c r="B911" s="649"/>
      <c r="C911" s="647"/>
      <c r="D911" s="647"/>
      <c r="E911" s="647"/>
      <c r="F911" s="647"/>
      <c r="G911" s="647"/>
      <c r="H911" s="647"/>
      <c r="I911" s="647"/>
      <c r="J911" s="647"/>
      <c r="K911" s="647"/>
      <c r="L911" s="647"/>
      <c r="M911" s="647"/>
    </row>
    <row r="912" spans="1:13" ht="15.75" customHeight="1" x14ac:dyDescent="0.3">
      <c r="A912" s="647"/>
      <c r="B912" s="649"/>
      <c r="C912" s="647"/>
      <c r="D912" s="647"/>
      <c r="E912" s="647"/>
      <c r="F912" s="647"/>
      <c r="G912" s="647"/>
      <c r="H912" s="647"/>
      <c r="I912" s="647"/>
      <c r="J912" s="647"/>
      <c r="K912" s="647"/>
      <c r="L912" s="647"/>
      <c r="M912" s="647"/>
    </row>
    <row r="913" spans="1:13" ht="15.75" customHeight="1" x14ac:dyDescent="0.3">
      <c r="A913" s="647"/>
      <c r="B913" s="649"/>
      <c r="C913" s="647"/>
      <c r="D913" s="647"/>
      <c r="E913" s="647"/>
      <c r="F913" s="647"/>
      <c r="G913" s="647"/>
      <c r="H913" s="647"/>
      <c r="I913" s="647"/>
      <c r="J913" s="647"/>
      <c r="K913" s="647"/>
      <c r="L913" s="647"/>
      <c r="M913" s="647"/>
    </row>
    <row r="914" spans="1:13" ht="15.75" customHeight="1" x14ac:dyDescent="0.3">
      <c r="A914" s="647"/>
      <c r="B914" s="649"/>
      <c r="C914" s="647"/>
      <c r="D914" s="647"/>
      <c r="E914" s="647"/>
      <c r="F914" s="647"/>
      <c r="G914" s="647"/>
      <c r="H914" s="647"/>
      <c r="I914" s="647"/>
      <c r="J914" s="647"/>
      <c r="K914" s="647"/>
      <c r="L914" s="647"/>
      <c r="M914" s="647"/>
    </row>
    <row r="915" spans="1:13" ht="15.75" customHeight="1" x14ac:dyDescent="0.3">
      <c r="A915" s="647"/>
      <c r="B915" s="649"/>
      <c r="C915" s="647"/>
      <c r="D915" s="647"/>
      <c r="E915" s="647"/>
      <c r="F915" s="647"/>
      <c r="G915" s="647"/>
      <c r="H915" s="647"/>
      <c r="I915" s="647"/>
      <c r="J915" s="647"/>
      <c r="K915" s="647"/>
      <c r="L915" s="647"/>
      <c r="M915" s="647"/>
    </row>
    <row r="916" spans="1:13" ht="15.75" customHeight="1" x14ac:dyDescent="0.3">
      <c r="A916" s="647"/>
      <c r="B916" s="649"/>
      <c r="C916" s="647"/>
      <c r="D916" s="647"/>
      <c r="E916" s="647"/>
      <c r="F916" s="647"/>
      <c r="G916" s="647"/>
      <c r="H916" s="647"/>
      <c r="I916" s="647"/>
      <c r="J916" s="647"/>
      <c r="K916" s="647"/>
      <c r="L916" s="647"/>
      <c r="M916" s="647"/>
    </row>
    <row r="917" spans="1:13" ht="15.75" customHeight="1" x14ac:dyDescent="0.3">
      <c r="A917" s="647"/>
      <c r="B917" s="649"/>
      <c r="C917" s="647"/>
      <c r="D917" s="647"/>
      <c r="E917" s="647"/>
      <c r="F917" s="647"/>
      <c r="G917" s="647"/>
      <c r="H917" s="647"/>
      <c r="I917" s="647"/>
      <c r="J917" s="647"/>
      <c r="K917" s="647"/>
      <c r="L917" s="647"/>
      <c r="M917" s="647"/>
    </row>
    <row r="918" spans="1:13" ht="15.75" customHeight="1" x14ac:dyDescent="0.3">
      <c r="A918" s="647"/>
      <c r="B918" s="649"/>
      <c r="C918" s="647"/>
      <c r="D918" s="647"/>
      <c r="E918" s="647"/>
      <c r="F918" s="647"/>
      <c r="G918" s="647"/>
      <c r="H918" s="647"/>
      <c r="I918" s="647"/>
      <c r="J918" s="647"/>
      <c r="K918" s="647"/>
      <c r="L918" s="647"/>
      <c r="M918" s="647"/>
    </row>
    <row r="919" spans="1:13" ht="15.75" customHeight="1" x14ac:dyDescent="0.3">
      <c r="A919" s="647"/>
      <c r="B919" s="649"/>
      <c r="C919" s="647"/>
      <c r="D919" s="647"/>
      <c r="E919" s="647"/>
      <c r="F919" s="647"/>
      <c r="G919" s="647"/>
      <c r="H919" s="647"/>
      <c r="I919" s="647"/>
      <c r="J919" s="647"/>
      <c r="K919" s="647"/>
      <c r="L919" s="647"/>
      <c r="M919" s="647"/>
    </row>
    <row r="920" spans="1:13" ht="15.75" customHeight="1" x14ac:dyDescent="0.3">
      <c r="A920" s="647"/>
      <c r="B920" s="649"/>
      <c r="C920" s="647"/>
      <c r="D920" s="647"/>
      <c r="E920" s="647"/>
      <c r="F920" s="647"/>
      <c r="G920" s="647"/>
      <c r="H920" s="647"/>
      <c r="I920" s="647"/>
      <c r="J920" s="647"/>
      <c r="K920" s="647"/>
      <c r="L920" s="647"/>
      <c r="M920" s="647"/>
    </row>
    <row r="921" spans="1:13" ht="15.75" customHeight="1" x14ac:dyDescent="0.3">
      <c r="A921" s="647"/>
      <c r="B921" s="649"/>
      <c r="C921" s="647"/>
      <c r="D921" s="647"/>
      <c r="E921" s="647"/>
      <c r="F921" s="647"/>
      <c r="G921" s="647"/>
      <c r="H921" s="647"/>
      <c r="I921" s="647"/>
      <c r="J921" s="647"/>
      <c r="K921" s="647"/>
      <c r="L921" s="647"/>
      <c r="M921" s="647"/>
    </row>
    <row r="922" spans="1:13" ht="15.75" customHeight="1" x14ac:dyDescent="0.3">
      <c r="A922" s="647"/>
      <c r="B922" s="649"/>
      <c r="C922" s="647"/>
      <c r="D922" s="647"/>
      <c r="E922" s="647"/>
      <c r="F922" s="647"/>
      <c r="G922" s="647"/>
      <c r="H922" s="647"/>
      <c r="I922" s="647"/>
      <c r="J922" s="647"/>
      <c r="K922" s="647"/>
      <c r="L922" s="647"/>
      <c r="M922" s="647"/>
    </row>
    <row r="923" spans="1:13" ht="15.75" customHeight="1" x14ac:dyDescent="0.3">
      <c r="A923" s="647"/>
      <c r="B923" s="649"/>
      <c r="C923" s="647"/>
      <c r="D923" s="647"/>
      <c r="E923" s="647"/>
      <c r="F923" s="647"/>
      <c r="G923" s="647"/>
      <c r="H923" s="647"/>
      <c r="I923" s="647"/>
      <c r="J923" s="647"/>
      <c r="K923" s="647"/>
      <c r="L923" s="647"/>
      <c r="M923" s="647"/>
    </row>
    <row r="924" spans="1:13" ht="15.75" customHeight="1" x14ac:dyDescent="0.3">
      <c r="A924" s="647"/>
      <c r="B924" s="649"/>
      <c r="C924" s="647"/>
      <c r="D924" s="647"/>
      <c r="E924" s="647"/>
      <c r="F924" s="647"/>
      <c r="G924" s="647"/>
      <c r="H924" s="647"/>
      <c r="I924" s="647"/>
      <c r="J924" s="647"/>
      <c r="K924" s="647"/>
      <c r="L924" s="647"/>
      <c r="M924" s="647"/>
    </row>
    <row r="925" spans="1:13" ht="15.75" customHeight="1" x14ac:dyDescent="0.3">
      <c r="A925" s="647"/>
      <c r="B925" s="649"/>
      <c r="C925" s="647"/>
      <c r="D925" s="647"/>
      <c r="E925" s="647"/>
      <c r="F925" s="647"/>
      <c r="G925" s="647"/>
      <c r="H925" s="647"/>
      <c r="I925" s="647"/>
      <c r="J925" s="647"/>
      <c r="K925" s="647"/>
      <c r="L925" s="647"/>
      <c r="M925" s="647"/>
    </row>
    <row r="926" spans="1:13" ht="15.75" customHeight="1" x14ac:dyDescent="0.3">
      <c r="A926" s="647"/>
      <c r="B926" s="649"/>
      <c r="C926" s="647"/>
      <c r="D926" s="647"/>
      <c r="E926" s="647"/>
      <c r="F926" s="647"/>
      <c r="G926" s="647"/>
      <c r="H926" s="647"/>
      <c r="I926" s="647"/>
      <c r="J926" s="647"/>
      <c r="K926" s="647"/>
      <c r="L926" s="647"/>
      <c r="M926" s="647"/>
    </row>
    <row r="927" spans="1:13" ht="15.75" customHeight="1" x14ac:dyDescent="0.3">
      <c r="A927" s="647"/>
      <c r="B927" s="649"/>
      <c r="C927" s="647"/>
      <c r="D927" s="647"/>
      <c r="E927" s="647"/>
      <c r="F927" s="647"/>
      <c r="G927" s="647"/>
      <c r="H927" s="647"/>
      <c r="I927" s="647"/>
      <c r="J927" s="647"/>
      <c r="K927" s="647"/>
      <c r="L927" s="647"/>
      <c r="M927" s="647"/>
    </row>
    <row r="928" spans="1:13" ht="15.75" customHeight="1" x14ac:dyDescent="0.3">
      <c r="A928" s="647"/>
      <c r="B928" s="649"/>
      <c r="C928" s="647"/>
      <c r="D928" s="647"/>
      <c r="E928" s="647"/>
      <c r="F928" s="647"/>
      <c r="G928" s="647"/>
      <c r="H928" s="647"/>
      <c r="I928" s="647"/>
      <c r="J928" s="647"/>
      <c r="K928" s="647"/>
      <c r="L928" s="647"/>
      <c r="M928" s="647"/>
    </row>
    <row r="929" spans="1:13" ht="15.75" customHeight="1" x14ac:dyDescent="0.3">
      <c r="A929" s="647"/>
      <c r="B929" s="649"/>
      <c r="C929" s="647"/>
      <c r="D929" s="647"/>
      <c r="E929" s="647"/>
      <c r="F929" s="647"/>
      <c r="G929" s="647"/>
      <c r="H929" s="647"/>
      <c r="I929" s="647"/>
      <c r="J929" s="647"/>
      <c r="K929" s="647"/>
      <c r="L929" s="647"/>
      <c r="M929" s="647"/>
    </row>
    <row r="930" spans="1:13" ht="15.75" customHeight="1" x14ac:dyDescent="0.3">
      <c r="A930" s="647"/>
      <c r="B930" s="649"/>
      <c r="C930" s="647"/>
      <c r="D930" s="647"/>
      <c r="E930" s="647"/>
      <c r="F930" s="647"/>
      <c r="G930" s="647"/>
      <c r="H930" s="647"/>
      <c r="I930" s="647"/>
      <c r="J930" s="647"/>
      <c r="K930" s="647"/>
      <c r="L930" s="647"/>
      <c r="M930" s="647"/>
    </row>
    <row r="931" spans="1:13" ht="15.75" customHeight="1" x14ac:dyDescent="0.3">
      <c r="A931" s="647"/>
      <c r="B931" s="649"/>
      <c r="C931" s="647"/>
      <c r="D931" s="647"/>
      <c r="E931" s="647"/>
      <c r="F931" s="647"/>
      <c r="G931" s="647"/>
      <c r="H931" s="647"/>
      <c r="I931" s="647"/>
      <c r="J931" s="647"/>
      <c r="K931" s="647"/>
      <c r="L931" s="647"/>
      <c r="M931" s="647"/>
    </row>
    <row r="932" spans="1:13" ht="15.75" customHeight="1" x14ac:dyDescent="0.3">
      <c r="A932" s="647"/>
      <c r="B932" s="649"/>
      <c r="C932" s="647"/>
      <c r="D932" s="647"/>
      <c r="E932" s="647"/>
      <c r="F932" s="647"/>
      <c r="G932" s="647"/>
      <c r="H932" s="647"/>
      <c r="I932" s="647"/>
      <c r="J932" s="647"/>
      <c r="K932" s="647"/>
      <c r="L932" s="647"/>
      <c r="M932" s="647"/>
    </row>
    <row r="933" spans="1:13" ht="15.75" customHeight="1" x14ac:dyDescent="0.3">
      <c r="A933" s="647"/>
      <c r="B933" s="649"/>
      <c r="C933" s="647"/>
      <c r="D933" s="647"/>
      <c r="E933" s="647"/>
      <c r="F933" s="647"/>
      <c r="G933" s="647"/>
      <c r="H933" s="647"/>
      <c r="I933" s="647"/>
      <c r="J933" s="647"/>
      <c r="K933" s="647"/>
      <c r="L933" s="647"/>
      <c r="M933" s="647"/>
    </row>
    <row r="934" spans="1:13" ht="15.75" customHeight="1" x14ac:dyDescent="0.3">
      <c r="A934" s="647"/>
      <c r="B934" s="649"/>
      <c r="C934" s="647"/>
      <c r="D934" s="647"/>
      <c r="E934" s="647"/>
      <c r="F934" s="647"/>
      <c r="G934" s="647"/>
      <c r="H934" s="647"/>
      <c r="I934" s="647"/>
      <c r="J934" s="647"/>
      <c r="K934" s="647"/>
      <c r="L934" s="647"/>
      <c r="M934" s="647"/>
    </row>
    <row r="935" spans="1:13" ht="15.75" customHeight="1" x14ac:dyDescent="0.3">
      <c r="A935" s="647"/>
      <c r="B935" s="649"/>
      <c r="C935" s="647"/>
      <c r="D935" s="647"/>
      <c r="E935" s="647"/>
      <c r="F935" s="647"/>
      <c r="G935" s="647"/>
      <c r="H935" s="647"/>
      <c r="I935" s="647"/>
      <c r="J935" s="647"/>
      <c r="K935" s="647"/>
      <c r="L935" s="647"/>
      <c r="M935" s="647"/>
    </row>
    <row r="936" spans="1:13" ht="15.75" customHeight="1" x14ac:dyDescent="0.3">
      <c r="A936" s="647"/>
      <c r="B936" s="649"/>
      <c r="C936" s="647"/>
      <c r="D936" s="647"/>
      <c r="E936" s="647"/>
      <c r="F936" s="647"/>
      <c r="G936" s="647"/>
      <c r="H936" s="647"/>
      <c r="I936" s="647"/>
      <c r="J936" s="647"/>
      <c r="K936" s="647"/>
      <c r="L936" s="647"/>
      <c r="M936" s="647"/>
    </row>
    <row r="937" spans="1:13" ht="15.75" customHeight="1" x14ac:dyDescent="0.3">
      <c r="A937" s="647"/>
      <c r="B937" s="649"/>
      <c r="C937" s="647"/>
      <c r="D937" s="647"/>
      <c r="E937" s="647"/>
      <c r="F937" s="647"/>
      <c r="G937" s="647"/>
      <c r="H937" s="647"/>
      <c r="I937" s="647"/>
      <c r="J937" s="647"/>
      <c r="K937" s="647"/>
      <c r="L937" s="647"/>
      <c r="M937" s="647"/>
    </row>
    <row r="938" spans="1:13" ht="15.75" customHeight="1" x14ac:dyDescent="0.3">
      <c r="A938" s="647"/>
      <c r="B938" s="649"/>
      <c r="C938" s="647"/>
      <c r="D938" s="647"/>
      <c r="E938" s="647"/>
      <c r="F938" s="647"/>
      <c r="G938" s="647"/>
      <c r="H938" s="647"/>
      <c r="I938" s="647"/>
      <c r="J938" s="647"/>
      <c r="K938" s="647"/>
      <c r="L938" s="647"/>
      <c r="M938" s="647"/>
    </row>
    <row r="939" spans="1:13" ht="15.75" customHeight="1" x14ac:dyDescent="0.3">
      <c r="A939" s="647"/>
      <c r="B939" s="649"/>
      <c r="C939" s="647"/>
      <c r="D939" s="647"/>
      <c r="E939" s="647"/>
      <c r="F939" s="647"/>
      <c r="G939" s="647"/>
      <c r="H939" s="647"/>
      <c r="I939" s="647"/>
      <c r="J939" s="647"/>
      <c r="K939" s="647"/>
      <c r="L939" s="647"/>
      <c r="M939" s="647"/>
    </row>
    <row r="940" spans="1:13" ht="15.75" customHeight="1" x14ac:dyDescent="0.3">
      <c r="A940" s="647"/>
      <c r="B940" s="649"/>
      <c r="C940" s="647"/>
      <c r="D940" s="647"/>
      <c r="E940" s="647"/>
      <c r="F940" s="647"/>
      <c r="G940" s="647"/>
      <c r="H940" s="647"/>
      <c r="I940" s="647"/>
      <c r="J940" s="647"/>
      <c r="K940" s="647"/>
      <c r="L940" s="647"/>
      <c r="M940" s="647"/>
    </row>
    <row r="941" spans="1:13" ht="15.75" customHeight="1" x14ac:dyDescent="0.3">
      <c r="A941" s="647"/>
      <c r="B941" s="649"/>
      <c r="C941" s="647"/>
      <c r="D941" s="647"/>
      <c r="E941" s="647"/>
      <c r="F941" s="647"/>
      <c r="G941" s="647"/>
      <c r="H941" s="647"/>
      <c r="I941" s="647"/>
      <c r="J941" s="647"/>
      <c r="K941" s="647"/>
      <c r="L941" s="647"/>
      <c r="M941" s="647"/>
    </row>
    <row r="942" spans="1:13" ht="15.75" customHeight="1" x14ac:dyDescent="0.3">
      <c r="A942" s="647"/>
      <c r="B942" s="649"/>
      <c r="C942" s="647"/>
      <c r="D942" s="647"/>
      <c r="E942" s="647"/>
      <c r="F942" s="647"/>
      <c r="G942" s="647"/>
      <c r="H942" s="647"/>
      <c r="I942" s="647"/>
      <c r="J942" s="647"/>
      <c r="K942" s="647"/>
      <c r="L942" s="647"/>
      <c r="M942" s="647"/>
    </row>
    <row r="943" spans="1:13" ht="15.75" customHeight="1" x14ac:dyDescent="0.3">
      <c r="A943" s="647"/>
      <c r="B943" s="649"/>
      <c r="C943" s="647"/>
      <c r="D943" s="647"/>
      <c r="E943" s="647"/>
      <c r="F943" s="647"/>
      <c r="G943" s="647"/>
      <c r="H943" s="647"/>
      <c r="I943" s="647"/>
      <c r="J943" s="647"/>
      <c r="K943" s="647"/>
      <c r="L943" s="647"/>
      <c r="M943" s="647"/>
    </row>
    <row r="944" spans="1:13" ht="15.75" customHeight="1" x14ac:dyDescent="0.3">
      <c r="A944" s="647"/>
      <c r="B944" s="649"/>
      <c r="C944" s="647"/>
      <c r="D944" s="647"/>
      <c r="E944" s="647"/>
      <c r="F944" s="647"/>
      <c r="G944" s="647"/>
      <c r="H944" s="647"/>
      <c r="I944" s="647"/>
      <c r="J944" s="647"/>
      <c r="K944" s="647"/>
      <c r="L944" s="647"/>
      <c r="M944" s="647"/>
    </row>
    <row r="945" spans="1:13" ht="15.75" customHeight="1" x14ac:dyDescent="0.3">
      <c r="A945" s="647"/>
      <c r="B945" s="649"/>
      <c r="C945" s="647"/>
      <c r="D945" s="647"/>
      <c r="E945" s="647"/>
      <c r="F945" s="647"/>
      <c r="G945" s="647"/>
      <c r="H945" s="647"/>
      <c r="I945" s="647"/>
      <c r="J945" s="647"/>
      <c r="K945" s="647"/>
      <c r="L945" s="647"/>
      <c r="M945" s="647"/>
    </row>
    <row r="946" spans="1:13" ht="15.75" customHeight="1" x14ac:dyDescent="0.3">
      <c r="A946" s="647"/>
      <c r="B946" s="649"/>
      <c r="C946" s="647"/>
      <c r="D946" s="647"/>
      <c r="E946" s="647"/>
      <c r="F946" s="647"/>
      <c r="G946" s="647"/>
      <c r="H946" s="647"/>
      <c r="I946" s="647"/>
      <c r="J946" s="647"/>
      <c r="K946" s="647"/>
      <c r="L946" s="647"/>
      <c r="M946" s="647"/>
    </row>
    <row r="947" spans="1:13" ht="15.75" customHeight="1" x14ac:dyDescent="0.3">
      <c r="A947" s="647"/>
      <c r="B947" s="649"/>
      <c r="C947" s="647"/>
      <c r="D947" s="647"/>
      <c r="E947" s="647"/>
      <c r="F947" s="647"/>
      <c r="G947" s="647"/>
      <c r="H947" s="647"/>
      <c r="I947" s="647"/>
      <c r="J947" s="647"/>
      <c r="K947" s="647"/>
      <c r="L947" s="647"/>
      <c r="M947" s="647"/>
    </row>
    <row r="948" spans="1:13" ht="15.75" customHeight="1" x14ac:dyDescent="0.3">
      <c r="A948" s="647"/>
      <c r="B948" s="649"/>
      <c r="C948" s="647"/>
      <c r="D948" s="647"/>
      <c r="E948" s="647"/>
      <c r="F948" s="647"/>
      <c r="G948" s="647"/>
      <c r="H948" s="647"/>
      <c r="I948" s="647"/>
      <c r="J948" s="647"/>
      <c r="K948" s="647"/>
      <c r="L948" s="647"/>
      <c r="M948" s="647"/>
    </row>
    <row r="949" spans="1:13" ht="15.75" customHeight="1" x14ac:dyDescent="0.3">
      <c r="A949" s="647"/>
      <c r="B949" s="649"/>
      <c r="C949" s="647"/>
      <c r="D949" s="647"/>
      <c r="E949" s="647"/>
      <c r="F949" s="647"/>
      <c r="G949" s="647"/>
      <c r="H949" s="647"/>
      <c r="I949" s="647"/>
      <c r="J949" s="647"/>
      <c r="K949" s="647"/>
      <c r="L949" s="647"/>
      <c r="M949" s="647"/>
    </row>
    <row r="950" spans="1:13" ht="15.75" customHeight="1" x14ac:dyDescent="0.3">
      <c r="A950" s="647"/>
      <c r="B950" s="649"/>
      <c r="C950" s="647"/>
      <c r="D950" s="647"/>
      <c r="E950" s="647"/>
      <c r="F950" s="647"/>
      <c r="G950" s="647"/>
      <c r="H950" s="647"/>
      <c r="I950" s="647"/>
      <c r="J950" s="647"/>
      <c r="K950" s="647"/>
      <c r="L950" s="647"/>
      <c r="M950" s="647"/>
    </row>
    <row r="951" spans="1:13" ht="15.75" customHeight="1" x14ac:dyDescent="0.3">
      <c r="A951" s="647"/>
      <c r="B951" s="649"/>
      <c r="C951" s="647"/>
      <c r="D951" s="647"/>
      <c r="E951" s="647"/>
      <c r="F951" s="647"/>
      <c r="G951" s="647"/>
      <c r="H951" s="647"/>
      <c r="I951" s="647"/>
      <c r="J951" s="647"/>
      <c r="K951" s="647"/>
      <c r="L951" s="647"/>
      <c r="M951" s="647"/>
    </row>
    <row r="952" spans="1:13" ht="15.75" customHeight="1" x14ac:dyDescent="0.3">
      <c r="A952" s="647"/>
      <c r="B952" s="649"/>
      <c r="C952" s="647"/>
      <c r="D952" s="647"/>
      <c r="E952" s="647"/>
      <c r="F952" s="647"/>
      <c r="G952" s="647"/>
      <c r="H952" s="647"/>
      <c r="I952" s="647"/>
      <c r="J952" s="647"/>
      <c r="K952" s="647"/>
      <c r="L952" s="647"/>
      <c r="M952" s="647"/>
    </row>
    <row r="953" spans="1:13" ht="15.75" customHeight="1" x14ac:dyDescent="0.3">
      <c r="A953" s="647"/>
      <c r="B953" s="649"/>
      <c r="C953" s="647"/>
      <c r="D953" s="647"/>
      <c r="E953" s="647"/>
      <c r="F953" s="647"/>
      <c r="G953" s="647"/>
      <c r="H953" s="647"/>
      <c r="I953" s="647"/>
      <c r="J953" s="647"/>
      <c r="K953" s="647"/>
      <c r="L953" s="647"/>
      <c r="M953" s="647"/>
    </row>
    <row r="954" spans="1:13" ht="15.75" customHeight="1" x14ac:dyDescent="0.3">
      <c r="A954" s="647"/>
      <c r="B954" s="649"/>
      <c r="C954" s="647"/>
      <c r="D954" s="647"/>
      <c r="E954" s="647"/>
      <c r="F954" s="647"/>
      <c r="G954" s="647"/>
      <c r="H954" s="647"/>
      <c r="I954" s="647"/>
      <c r="J954" s="647"/>
      <c r="K954" s="647"/>
      <c r="L954" s="647"/>
      <c r="M954" s="647"/>
    </row>
    <row r="955" spans="1:13" ht="15.75" customHeight="1" x14ac:dyDescent="0.3">
      <c r="A955" s="647"/>
      <c r="B955" s="649"/>
      <c r="C955" s="647"/>
      <c r="D955" s="647"/>
      <c r="E955" s="647"/>
      <c r="F955" s="647"/>
      <c r="G955" s="647"/>
      <c r="H955" s="647"/>
      <c r="I955" s="647"/>
      <c r="J955" s="647"/>
      <c r="K955" s="647"/>
      <c r="L955" s="647"/>
      <c r="M955" s="647"/>
    </row>
    <row r="956" spans="1:13" ht="15.75" customHeight="1" x14ac:dyDescent="0.3">
      <c r="A956" s="647"/>
      <c r="B956" s="649"/>
      <c r="C956" s="647"/>
      <c r="D956" s="647"/>
      <c r="E956" s="647"/>
      <c r="F956" s="647"/>
      <c r="G956" s="647"/>
      <c r="H956" s="647"/>
      <c r="I956" s="647"/>
      <c r="J956" s="647"/>
      <c r="K956" s="647"/>
      <c r="L956" s="647"/>
      <c r="M956" s="647"/>
    </row>
    <row r="957" spans="1:13" ht="15.75" customHeight="1" x14ac:dyDescent="0.3">
      <c r="A957" s="647"/>
      <c r="B957" s="649"/>
      <c r="C957" s="647"/>
      <c r="D957" s="647"/>
      <c r="E957" s="647"/>
      <c r="F957" s="647"/>
      <c r="G957" s="647"/>
      <c r="H957" s="647"/>
      <c r="I957" s="647"/>
      <c r="J957" s="647"/>
      <c r="K957" s="647"/>
      <c r="L957" s="647"/>
      <c r="M957" s="647"/>
    </row>
    <row r="958" spans="1:13" ht="15.75" customHeight="1" x14ac:dyDescent="0.3">
      <c r="A958" s="647"/>
      <c r="B958" s="649"/>
      <c r="C958" s="647"/>
      <c r="D958" s="647"/>
      <c r="E958" s="647"/>
      <c r="F958" s="647"/>
      <c r="G958" s="647"/>
      <c r="H958" s="647"/>
      <c r="I958" s="647"/>
      <c r="J958" s="647"/>
      <c r="K958" s="647"/>
      <c r="L958" s="647"/>
      <c r="M958" s="647"/>
    </row>
    <row r="959" spans="1:13" ht="15.75" customHeight="1" x14ac:dyDescent="0.3">
      <c r="A959" s="647"/>
      <c r="B959" s="649"/>
      <c r="C959" s="647"/>
      <c r="D959" s="647"/>
      <c r="E959" s="647"/>
      <c r="F959" s="647"/>
      <c r="G959" s="647"/>
      <c r="H959" s="647"/>
      <c r="I959" s="647"/>
      <c r="J959" s="647"/>
      <c r="K959" s="647"/>
      <c r="L959" s="647"/>
      <c r="M959" s="647"/>
    </row>
    <row r="960" spans="1:13" ht="15.75" customHeight="1" x14ac:dyDescent="0.3">
      <c r="A960" s="647"/>
      <c r="B960" s="649"/>
      <c r="C960" s="647"/>
      <c r="D960" s="647"/>
      <c r="E960" s="647"/>
      <c r="F960" s="647"/>
      <c r="G960" s="647"/>
      <c r="H960" s="647"/>
      <c r="I960" s="647"/>
      <c r="J960" s="647"/>
      <c r="K960" s="647"/>
      <c r="L960" s="647"/>
      <c r="M960" s="647"/>
    </row>
    <row r="961" spans="1:13" ht="15.75" customHeight="1" x14ac:dyDescent="0.3">
      <c r="A961" s="647"/>
      <c r="B961" s="649"/>
      <c r="C961" s="647"/>
      <c r="D961" s="647"/>
      <c r="E961" s="647"/>
      <c r="F961" s="647"/>
      <c r="G961" s="647"/>
      <c r="H961" s="647"/>
      <c r="I961" s="647"/>
      <c r="J961" s="647"/>
      <c r="K961" s="647"/>
      <c r="L961" s="647"/>
      <c r="M961" s="647"/>
    </row>
    <row r="962" spans="1:13" ht="15.75" customHeight="1" x14ac:dyDescent="0.3">
      <c r="A962" s="647"/>
      <c r="B962" s="649"/>
      <c r="C962" s="647"/>
      <c r="D962" s="647"/>
      <c r="E962" s="647"/>
      <c r="F962" s="647"/>
      <c r="G962" s="647"/>
      <c r="H962" s="647"/>
      <c r="I962" s="647"/>
      <c r="J962" s="647"/>
      <c r="K962" s="647"/>
      <c r="L962" s="647"/>
      <c r="M962" s="647"/>
    </row>
    <row r="963" spans="1:13" ht="15.75" customHeight="1" x14ac:dyDescent="0.3">
      <c r="A963" s="647"/>
      <c r="B963" s="649"/>
      <c r="C963" s="647"/>
      <c r="D963" s="647"/>
      <c r="E963" s="647"/>
      <c r="F963" s="647"/>
      <c r="G963" s="647"/>
      <c r="H963" s="647"/>
      <c r="I963" s="647"/>
      <c r="J963" s="647"/>
      <c r="K963" s="647"/>
      <c r="L963" s="647"/>
      <c r="M963" s="647"/>
    </row>
    <row r="964" spans="1:13" ht="15.75" customHeight="1" x14ac:dyDescent="0.3">
      <c r="A964" s="647"/>
      <c r="B964" s="649"/>
      <c r="C964" s="647"/>
      <c r="D964" s="647"/>
      <c r="E964" s="647"/>
      <c r="F964" s="647"/>
      <c r="G964" s="647"/>
      <c r="H964" s="647"/>
      <c r="I964" s="647"/>
      <c r="J964" s="647"/>
      <c r="K964" s="647"/>
      <c r="L964" s="647"/>
      <c r="M964" s="647"/>
    </row>
    <row r="965" spans="1:13" ht="15.75" customHeight="1" x14ac:dyDescent="0.3">
      <c r="A965" s="647"/>
      <c r="B965" s="649"/>
      <c r="C965" s="647"/>
      <c r="D965" s="647"/>
      <c r="E965" s="647"/>
      <c r="F965" s="647"/>
      <c r="G965" s="647"/>
      <c r="H965" s="647"/>
      <c r="I965" s="647"/>
      <c r="J965" s="647"/>
      <c r="K965" s="647"/>
      <c r="L965" s="647"/>
      <c r="M965" s="647"/>
    </row>
    <row r="966" spans="1:13" ht="15.75" customHeight="1" x14ac:dyDescent="0.3">
      <c r="A966" s="647"/>
      <c r="B966" s="649"/>
      <c r="C966" s="647"/>
      <c r="D966" s="647"/>
      <c r="E966" s="647"/>
      <c r="F966" s="647"/>
      <c r="G966" s="647"/>
      <c r="H966" s="647"/>
      <c r="I966" s="647"/>
      <c r="J966" s="647"/>
      <c r="K966" s="647"/>
      <c r="L966" s="647"/>
      <c r="M966" s="647"/>
    </row>
    <row r="967" spans="1:13" ht="15.75" customHeight="1" x14ac:dyDescent="0.3">
      <c r="A967" s="647"/>
      <c r="B967" s="649"/>
      <c r="C967" s="647"/>
      <c r="D967" s="647"/>
      <c r="E967" s="647"/>
      <c r="F967" s="647"/>
      <c r="G967" s="647"/>
      <c r="H967" s="647"/>
      <c r="I967" s="647"/>
      <c r="J967" s="647"/>
      <c r="K967" s="647"/>
      <c r="L967" s="647"/>
      <c r="M967" s="647"/>
    </row>
    <row r="968" spans="1:13" ht="15.75" customHeight="1" x14ac:dyDescent="0.3">
      <c r="A968" s="647"/>
      <c r="B968" s="649"/>
      <c r="C968" s="647"/>
      <c r="D968" s="647"/>
      <c r="E968" s="647"/>
      <c r="F968" s="647"/>
      <c r="G968" s="647"/>
      <c r="H968" s="647"/>
      <c r="I968" s="647"/>
      <c r="J968" s="647"/>
      <c r="K968" s="647"/>
      <c r="L968" s="647"/>
      <c r="M968" s="647"/>
    </row>
    <row r="969" spans="1:13" ht="15.75" customHeight="1" x14ac:dyDescent="0.3">
      <c r="A969" s="647"/>
      <c r="B969" s="649"/>
      <c r="C969" s="647"/>
      <c r="D969" s="647"/>
      <c r="E969" s="647"/>
      <c r="F969" s="647"/>
      <c r="G969" s="647"/>
      <c r="H969" s="647"/>
      <c r="I969" s="647"/>
      <c r="J969" s="647"/>
      <c r="K969" s="647"/>
      <c r="L969" s="647"/>
      <c r="M969" s="647"/>
    </row>
    <row r="970" spans="1:13" ht="15.75" customHeight="1" x14ac:dyDescent="0.3">
      <c r="A970" s="647"/>
      <c r="B970" s="649"/>
      <c r="C970" s="647"/>
      <c r="D970" s="647"/>
      <c r="E970" s="647"/>
      <c r="F970" s="647"/>
      <c r="G970" s="647"/>
      <c r="H970" s="647"/>
      <c r="I970" s="647"/>
      <c r="J970" s="647"/>
      <c r="K970" s="647"/>
      <c r="L970" s="647"/>
      <c r="M970" s="647"/>
    </row>
    <row r="971" spans="1:13" ht="15.75" customHeight="1" x14ac:dyDescent="0.3">
      <c r="A971" s="647"/>
      <c r="B971" s="649"/>
      <c r="C971" s="647"/>
      <c r="D971" s="647"/>
      <c r="E971" s="647"/>
      <c r="F971" s="647"/>
      <c r="G971" s="647"/>
      <c r="H971" s="647"/>
      <c r="I971" s="647"/>
      <c r="J971" s="647"/>
      <c r="K971" s="647"/>
      <c r="L971" s="647"/>
      <c r="M971" s="647"/>
    </row>
    <row r="972" spans="1:13" ht="15.75" customHeight="1" x14ac:dyDescent="0.3">
      <c r="A972" s="647"/>
      <c r="B972" s="649"/>
      <c r="C972" s="647"/>
      <c r="D972" s="647"/>
      <c r="E972" s="647"/>
      <c r="F972" s="647"/>
      <c r="G972" s="647"/>
      <c r="H972" s="647"/>
      <c r="I972" s="647"/>
      <c r="J972" s="647"/>
      <c r="K972" s="647"/>
      <c r="L972" s="647"/>
      <c r="M972" s="647"/>
    </row>
    <row r="973" spans="1:13" ht="15.75" customHeight="1" x14ac:dyDescent="0.3">
      <c r="A973" s="647"/>
      <c r="B973" s="649"/>
      <c r="C973" s="647"/>
      <c r="D973" s="647"/>
      <c r="E973" s="647"/>
      <c r="F973" s="647"/>
      <c r="G973" s="647"/>
      <c r="H973" s="647"/>
      <c r="I973" s="647"/>
      <c r="J973" s="647"/>
      <c r="K973" s="647"/>
      <c r="L973" s="647"/>
      <c r="M973" s="647"/>
    </row>
    <row r="974" spans="1:13" ht="15.75" customHeight="1" x14ac:dyDescent="0.3">
      <c r="A974" s="647"/>
      <c r="B974" s="649"/>
      <c r="C974" s="647"/>
      <c r="D974" s="647"/>
      <c r="E974" s="647"/>
      <c r="F974" s="647"/>
      <c r="G974" s="647"/>
      <c r="H974" s="647"/>
      <c r="I974" s="647"/>
      <c r="J974" s="647"/>
      <c r="K974" s="647"/>
      <c r="L974" s="647"/>
      <c r="M974" s="647"/>
    </row>
    <row r="975" spans="1:13" ht="15.75" customHeight="1" x14ac:dyDescent="0.3">
      <c r="A975" s="647"/>
      <c r="B975" s="649"/>
      <c r="C975" s="647"/>
      <c r="D975" s="647"/>
      <c r="E975" s="647"/>
      <c r="F975" s="647"/>
      <c r="G975" s="647"/>
      <c r="H975" s="647"/>
      <c r="I975" s="647"/>
      <c r="J975" s="647"/>
      <c r="K975" s="647"/>
      <c r="L975" s="647"/>
      <c r="M975" s="647"/>
    </row>
    <row r="976" spans="1:13" ht="15.75" customHeight="1" x14ac:dyDescent="0.3">
      <c r="A976" s="647"/>
      <c r="B976" s="649"/>
      <c r="C976" s="647"/>
      <c r="D976" s="647"/>
      <c r="E976" s="647"/>
      <c r="F976" s="647"/>
      <c r="G976" s="647"/>
      <c r="H976" s="647"/>
      <c r="I976" s="647"/>
      <c r="J976" s="647"/>
      <c r="K976" s="647"/>
      <c r="L976" s="647"/>
      <c r="M976" s="647"/>
    </row>
    <row r="977" spans="1:13" ht="15.75" customHeight="1" x14ac:dyDescent="0.3">
      <c r="A977" s="647"/>
      <c r="B977" s="649"/>
      <c r="C977" s="647"/>
      <c r="D977" s="647"/>
      <c r="E977" s="647"/>
      <c r="F977" s="647"/>
      <c r="G977" s="647"/>
      <c r="H977" s="647"/>
      <c r="I977" s="647"/>
      <c r="J977" s="647"/>
      <c r="K977" s="647"/>
      <c r="L977" s="647"/>
      <c r="M977" s="647"/>
    </row>
    <row r="978" spans="1:13" ht="15.75" customHeight="1" x14ac:dyDescent="0.3">
      <c r="A978" s="647"/>
      <c r="B978" s="649"/>
      <c r="C978" s="647"/>
      <c r="D978" s="647"/>
      <c r="E978" s="647"/>
      <c r="F978" s="647"/>
      <c r="G978" s="647"/>
      <c r="H978" s="647"/>
      <c r="I978" s="647"/>
      <c r="J978" s="647"/>
      <c r="K978" s="647"/>
      <c r="L978" s="647"/>
      <c r="M978" s="647"/>
    </row>
    <row r="979" spans="1:13" ht="15.75" customHeight="1" x14ac:dyDescent="0.3">
      <c r="A979" s="647"/>
      <c r="B979" s="649"/>
      <c r="C979" s="647"/>
      <c r="D979" s="647"/>
      <c r="E979" s="647"/>
      <c r="F979" s="647"/>
      <c r="G979" s="647"/>
      <c r="H979" s="647"/>
      <c r="I979" s="647"/>
      <c r="J979" s="647"/>
      <c r="K979" s="647"/>
      <c r="L979" s="647"/>
      <c r="M979" s="647"/>
    </row>
    <row r="980" spans="1:13" ht="15.75" customHeight="1" x14ac:dyDescent="0.3">
      <c r="A980" s="647"/>
      <c r="B980" s="649"/>
      <c r="C980" s="647"/>
      <c r="D980" s="647"/>
      <c r="E980" s="647"/>
      <c r="F980" s="647"/>
      <c r="G980" s="647"/>
      <c r="H980" s="647"/>
      <c r="I980" s="647"/>
      <c r="J980" s="647"/>
      <c r="K980" s="647"/>
      <c r="L980" s="647"/>
      <c r="M980" s="647"/>
    </row>
    <row r="981" spans="1:13" ht="15.75" customHeight="1" x14ac:dyDescent="0.3">
      <c r="A981" s="647"/>
      <c r="B981" s="649"/>
      <c r="C981" s="647"/>
      <c r="D981" s="647"/>
      <c r="E981" s="647"/>
      <c r="F981" s="647"/>
      <c r="G981" s="647"/>
      <c r="H981" s="647"/>
      <c r="I981" s="647"/>
      <c r="J981" s="647"/>
      <c r="K981" s="647"/>
      <c r="L981" s="647"/>
      <c r="M981" s="647"/>
    </row>
    <row r="982" spans="1:13" ht="15.75" customHeight="1" x14ac:dyDescent="0.3">
      <c r="A982" s="647"/>
      <c r="B982" s="649"/>
      <c r="C982" s="647"/>
      <c r="D982" s="647"/>
      <c r="E982" s="647"/>
      <c r="F982" s="647"/>
      <c r="G982" s="647"/>
      <c r="H982" s="647"/>
      <c r="I982" s="647"/>
      <c r="J982" s="647"/>
      <c r="K982" s="647"/>
      <c r="L982" s="647"/>
      <c r="M982" s="647"/>
    </row>
    <row r="983" spans="1:13" ht="15.75" customHeight="1" x14ac:dyDescent="0.3">
      <c r="A983" s="647"/>
      <c r="B983" s="649"/>
      <c r="C983" s="647"/>
      <c r="D983" s="647"/>
      <c r="E983" s="647"/>
      <c r="F983" s="647"/>
      <c r="G983" s="647"/>
      <c r="H983" s="647"/>
      <c r="I983" s="647"/>
      <c r="J983" s="647"/>
      <c r="K983" s="647"/>
      <c r="L983" s="647"/>
      <c r="M983" s="647"/>
    </row>
    <row r="984" spans="1:13" ht="15.75" customHeight="1" x14ac:dyDescent="0.3">
      <c r="A984" s="647"/>
      <c r="B984" s="649"/>
      <c r="C984" s="647"/>
      <c r="D984" s="647"/>
      <c r="E984" s="647"/>
      <c r="F984" s="647"/>
      <c r="G984" s="647"/>
      <c r="H984" s="647"/>
      <c r="I984" s="647"/>
      <c r="J984" s="647"/>
      <c r="K984" s="647"/>
      <c r="L984" s="647"/>
      <c r="M984" s="647"/>
    </row>
    <row r="985" spans="1:13" ht="15.75" customHeight="1" x14ac:dyDescent="0.3">
      <c r="A985" s="647"/>
      <c r="B985" s="649"/>
      <c r="C985" s="647"/>
      <c r="D985" s="647"/>
      <c r="E985" s="647"/>
      <c r="F985" s="647"/>
      <c r="G985" s="647"/>
      <c r="H985" s="647"/>
      <c r="I985" s="647"/>
      <c r="J985" s="647"/>
      <c r="K985" s="647"/>
      <c r="L985" s="647"/>
      <c r="M985" s="647"/>
    </row>
    <row r="986" spans="1:13" ht="15.75" customHeight="1" x14ac:dyDescent="0.3">
      <c r="A986" s="647"/>
      <c r="B986" s="649"/>
      <c r="C986" s="647"/>
      <c r="D986" s="647"/>
      <c r="E986" s="647"/>
      <c r="F986" s="647"/>
      <c r="G986" s="647"/>
      <c r="H986" s="647"/>
      <c r="I986" s="647"/>
      <c r="J986" s="647"/>
      <c r="K986" s="647"/>
      <c r="L986" s="647"/>
      <c r="M986" s="647"/>
    </row>
    <row r="987" spans="1:13" ht="15.75" customHeight="1" x14ac:dyDescent="0.3">
      <c r="A987" s="647"/>
      <c r="B987" s="649"/>
      <c r="C987" s="647"/>
      <c r="D987" s="647"/>
      <c r="E987" s="647"/>
      <c r="F987" s="647"/>
      <c r="G987" s="647"/>
      <c r="H987" s="647"/>
      <c r="I987" s="647"/>
      <c r="J987" s="647"/>
      <c r="K987" s="647"/>
      <c r="L987" s="647"/>
      <c r="M987" s="647"/>
    </row>
    <row r="988" spans="1:13" ht="15.75" customHeight="1" x14ac:dyDescent="0.3">
      <c r="A988" s="647"/>
      <c r="B988" s="649"/>
      <c r="C988" s="647"/>
      <c r="D988" s="647"/>
      <c r="E988" s="647"/>
      <c r="F988" s="647"/>
      <c r="G988" s="647"/>
      <c r="H988" s="647"/>
      <c r="I988" s="647"/>
      <c r="J988" s="647"/>
      <c r="K988" s="647"/>
      <c r="L988" s="647"/>
      <c r="M988" s="647"/>
    </row>
    <row r="989" spans="1:13" ht="15.75" customHeight="1" x14ac:dyDescent="0.3">
      <c r="A989" s="647"/>
      <c r="B989" s="649"/>
      <c r="C989" s="647"/>
      <c r="D989" s="647"/>
      <c r="E989" s="647"/>
      <c r="F989" s="647"/>
      <c r="G989" s="647"/>
      <c r="H989" s="647"/>
      <c r="I989" s="647"/>
      <c r="J989" s="647"/>
      <c r="K989" s="647"/>
      <c r="L989" s="647"/>
      <c r="M989" s="647"/>
    </row>
    <row r="990" spans="1:13" ht="15.75" customHeight="1" x14ac:dyDescent="0.3">
      <c r="A990" s="647"/>
      <c r="B990" s="649"/>
      <c r="C990" s="647"/>
      <c r="D990" s="647"/>
      <c r="E990" s="647"/>
      <c r="F990" s="647"/>
      <c r="G990" s="647"/>
      <c r="H990" s="647"/>
      <c r="I990" s="647"/>
      <c r="J990" s="647"/>
      <c r="K990" s="647"/>
      <c r="L990" s="647"/>
      <c r="M990" s="647"/>
    </row>
    <row r="991" spans="1:13" ht="15.75" customHeight="1" x14ac:dyDescent="0.3">
      <c r="A991" s="647"/>
      <c r="B991" s="649"/>
      <c r="C991" s="647"/>
      <c r="D991" s="647"/>
      <c r="E991" s="647"/>
      <c r="F991" s="647"/>
      <c r="G991" s="647"/>
      <c r="H991" s="647"/>
      <c r="I991" s="647"/>
      <c r="J991" s="647"/>
      <c r="K991" s="647"/>
      <c r="L991" s="647"/>
      <c r="M991" s="647"/>
    </row>
    <row r="992" spans="1:13" ht="15.75" customHeight="1" x14ac:dyDescent="0.3">
      <c r="A992" s="647"/>
      <c r="B992" s="649"/>
      <c r="C992" s="647"/>
      <c r="D992" s="647"/>
      <c r="E992" s="647"/>
      <c r="F992" s="647"/>
      <c r="G992" s="647"/>
      <c r="H992" s="647"/>
      <c r="I992" s="647"/>
      <c r="J992" s="647"/>
      <c r="K992" s="647"/>
      <c r="L992" s="647"/>
      <c r="M992" s="647"/>
    </row>
    <row r="993" spans="1:13" ht="15.75" customHeight="1" x14ac:dyDescent="0.3">
      <c r="A993" s="647"/>
      <c r="B993" s="649"/>
      <c r="C993" s="647"/>
      <c r="D993" s="647"/>
      <c r="E993" s="647"/>
      <c r="F993" s="647"/>
      <c r="G993" s="647"/>
      <c r="H993" s="647"/>
      <c r="I993" s="647"/>
      <c r="J993" s="647"/>
      <c r="K993" s="647"/>
      <c r="L993" s="647"/>
      <c r="M993" s="647"/>
    </row>
    <row r="994" spans="1:13" ht="15.75" customHeight="1" x14ac:dyDescent="0.3">
      <c r="A994" s="647"/>
      <c r="B994" s="649"/>
      <c r="C994" s="647"/>
      <c r="D994" s="647"/>
      <c r="E994" s="647"/>
      <c r="F994" s="647"/>
      <c r="G994" s="647"/>
      <c r="H994" s="647"/>
      <c r="I994" s="647"/>
      <c r="J994" s="647"/>
      <c r="K994" s="647"/>
      <c r="L994" s="647"/>
      <c r="M994" s="647"/>
    </row>
    <row r="995" spans="1:13" ht="15.75" customHeight="1" x14ac:dyDescent="0.3">
      <c r="A995" s="647"/>
      <c r="B995" s="649"/>
      <c r="C995" s="647"/>
      <c r="D995" s="647"/>
      <c r="E995" s="647"/>
      <c r="F995" s="647"/>
      <c r="G995" s="647"/>
      <c r="H995" s="647"/>
      <c r="I995" s="647"/>
      <c r="J995" s="647"/>
      <c r="K995" s="647"/>
      <c r="L995" s="647"/>
      <c r="M995" s="647"/>
    </row>
    <row r="996" spans="1:13" ht="15.75" customHeight="1" x14ac:dyDescent="0.3">
      <c r="A996" s="647"/>
      <c r="B996" s="649"/>
      <c r="C996" s="647"/>
      <c r="D996" s="647"/>
      <c r="E996" s="647"/>
      <c r="F996" s="647"/>
      <c r="G996" s="647"/>
      <c r="H996" s="647"/>
      <c r="I996" s="647"/>
      <c r="J996" s="647"/>
      <c r="K996" s="647"/>
      <c r="L996" s="647"/>
      <c r="M996" s="647"/>
    </row>
    <row r="997" spans="1:13" ht="15.75" customHeight="1" x14ac:dyDescent="0.3">
      <c r="A997" s="647"/>
      <c r="B997" s="649"/>
      <c r="C997" s="647"/>
      <c r="D997" s="647"/>
      <c r="E997" s="647"/>
      <c r="F997" s="647"/>
      <c r="G997" s="647"/>
      <c r="H997" s="647"/>
      <c r="I997" s="647"/>
      <c r="J997" s="647"/>
      <c r="K997" s="647"/>
      <c r="L997" s="647"/>
      <c r="M997" s="647"/>
    </row>
    <row r="998" spans="1:13" ht="15.75" customHeight="1" x14ac:dyDescent="0.3">
      <c r="A998" s="647"/>
      <c r="B998" s="649"/>
      <c r="C998" s="647"/>
      <c r="D998" s="647"/>
      <c r="E998" s="647"/>
      <c r="F998" s="647"/>
      <c r="G998" s="647"/>
      <c r="H998" s="647"/>
      <c r="I998" s="647"/>
      <c r="J998" s="647"/>
      <c r="K998" s="647"/>
      <c r="L998" s="647"/>
      <c r="M998" s="647"/>
    </row>
    <row r="999" spans="1:13" ht="15.75" customHeight="1" x14ac:dyDescent="0.3">
      <c r="A999" s="647"/>
      <c r="B999" s="649"/>
      <c r="C999" s="647"/>
      <c r="D999" s="647"/>
      <c r="E999" s="647"/>
      <c r="F999" s="647"/>
      <c r="G999" s="647"/>
      <c r="H999" s="647"/>
      <c r="I999" s="647"/>
      <c r="J999" s="647"/>
      <c r="K999" s="647"/>
      <c r="L999" s="647"/>
      <c r="M999" s="647"/>
    </row>
    <row r="1000" spans="1:13" ht="15.75" customHeight="1" x14ac:dyDescent="0.3">
      <c r="A1000" s="647"/>
      <c r="B1000" s="649"/>
      <c r="C1000" s="647"/>
      <c r="D1000" s="647"/>
      <c r="E1000" s="647"/>
      <c r="F1000" s="647"/>
      <c r="G1000" s="647"/>
      <c r="H1000" s="647"/>
      <c r="I1000" s="647"/>
      <c r="J1000" s="647"/>
      <c r="K1000" s="647"/>
      <c r="L1000" s="647"/>
      <c r="M1000" s="647"/>
    </row>
  </sheetData>
  <mergeCells count="49">
    <mergeCell ref="B45:B48"/>
    <mergeCell ref="C51:D51"/>
    <mergeCell ref="A53:A58"/>
    <mergeCell ref="C11:M11"/>
    <mergeCell ref="C12:M12"/>
    <mergeCell ref="C13:M13"/>
    <mergeCell ref="F46:F47"/>
    <mergeCell ref="G46:J47"/>
    <mergeCell ref="L46:M47"/>
    <mergeCell ref="C49:M49"/>
    <mergeCell ref="C50:M50"/>
    <mergeCell ref="A59:A61"/>
    <mergeCell ref="B14:B15"/>
    <mergeCell ref="C14:D14"/>
    <mergeCell ref="A16:A52"/>
    <mergeCell ref="B18:B24"/>
    <mergeCell ref="B25:B28"/>
    <mergeCell ref="B32:B34"/>
    <mergeCell ref="B35:B44"/>
    <mergeCell ref="C60:M60"/>
    <mergeCell ref="C61:M61"/>
    <mergeCell ref="F14:M14"/>
    <mergeCell ref="C15:M15"/>
    <mergeCell ref="C16:M16"/>
    <mergeCell ref="C17:M17"/>
    <mergeCell ref="F43:G43"/>
    <mergeCell ref="H43:I43"/>
    <mergeCell ref="C62:M62"/>
    <mergeCell ref="C53:M53"/>
    <mergeCell ref="C54:M54"/>
    <mergeCell ref="C55:M55"/>
    <mergeCell ref="C56:M56"/>
    <mergeCell ref="C57:M57"/>
    <mergeCell ref="C58:M58"/>
    <mergeCell ref="C59:M59"/>
    <mergeCell ref="B1:M1"/>
    <mergeCell ref="A2:A15"/>
    <mergeCell ref="C2:M2"/>
    <mergeCell ref="C3:M3"/>
    <mergeCell ref="F4:G4"/>
    <mergeCell ref="I7:M7"/>
    <mergeCell ref="B8:B10"/>
    <mergeCell ref="F9:G9"/>
    <mergeCell ref="I9:J9"/>
    <mergeCell ref="C10:D10"/>
    <mergeCell ref="F10:G10"/>
    <mergeCell ref="I10:J10"/>
    <mergeCell ref="C7:D7"/>
    <mergeCell ref="C9:D9"/>
  </mergeCells>
  <dataValidations count="1">
    <dataValidation type="list" allowBlank="1" showErrorMessage="1" sqref="I7" xr:uid="{00000000-0002-0000-2100-000000000000}">
      <formula1>INDIRECT($C$7)</formula1>
    </dataValidation>
  </dataValidations>
  <hyperlinks>
    <hyperlink ref="C57" r:id="rId1" xr:uid="{00000000-0004-0000-2100-000000000000}"/>
  </hyperlink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sheetPr>
  <dimension ref="A1:N1000"/>
  <sheetViews>
    <sheetView workbookViewId="0"/>
  </sheetViews>
  <sheetFormatPr baseColWidth="10" defaultColWidth="14.42578125" defaultRowHeight="15" customHeight="1" x14ac:dyDescent="0.25"/>
  <cols>
    <col min="1" max="1" width="20.42578125" customWidth="1"/>
    <col min="2" max="2" width="22.85546875" customWidth="1"/>
    <col min="3" max="3" width="0.140625" customWidth="1"/>
    <col min="4" max="12" width="11.42578125" customWidth="1"/>
    <col min="13" max="13" width="53.85546875" customWidth="1"/>
    <col min="14" max="26" width="11.42578125" customWidth="1"/>
  </cols>
  <sheetData>
    <row r="1" spans="1:14" ht="56.25" customHeight="1" x14ac:dyDescent="0.25">
      <c r="A1" s="351"/>
      <c r="B1" s="1002" t="s">
        <v>1329</v>
      </c>
      <c r="C1" s="1071"/>
      <c r="D1" s="1002" t="s">
        <v>1330</v>
      </c>
      <c r="E1" s="1003"/>
      <c r="F1" s="1003"/>
      <c r="G1" s="1003"/>
      <c r="H1" s="1003"/>
      <c r="I1" s="1003"/>
      <c r="J1" s="1003"/>
      <c r="K1" s="1003"/>
      <c r="L1" s="1003"/>
      <c r="M1" s="1004"/>
    </row>
    <row r="2" spans="1:14" ht="39.75" customHeight="1" x14ac:dyDescent="0.25">
      <c r="A2" s="1080" t="s">
        <v>627</v>
      </c>
      <c r="B2" s="103" t="s">
        <v>628</v>
      </c>
      <c r="C2" s="1008" t="s">
        <v>1331</v>
      </c>
      <c r="D2" s="1009"/>
      <c r="E2" s="1009"/>
      <c r="F2" s="1009"/>
      <c r="G2" s="1009"/>
      <c r="H2" s="1009"/>
      <c r="I2" s="1009"/>
      <c r="J2" s="1009"/>
      <c r="K2" s="1009"/>
      <c r="L2" s="1009"/>
      <c r="M2" s="1010"/>
    </row>
    <row r="3" spans="1:14" ht="60" x14ac:dyDescent="0.25">
      <c r="A3" s="1046"/>
      <c r="B3" s="104" t="s">
        <v>630</v>
      </c>
      <c r="C3" s="1020" t="s">
        <v>1332</v>
      </c>
      <c r="D3" s="1017"/>
      <c r="E3" s="1017"/>
      <c r="F3" s="1017"/>
      <c r="G3" s="1017"/>
      <c r="H3" s="1017"/>
      <c r="I3" s="1017"/>
      <c r="J3" s="1017"/>
      <c r="K3" s="1017"/>
      <c r="L3" s="1017"/>
      <c r="M3" s="1018"/>
    </row>
    <row r="4" spans="1:14" ht="27" customHeight="1" x14ac:dyDescent="0.25">
      <c r="A4" s="1046"/>
      <c r="B4" s="105" t="s">
        <v>39</v>
      </c>
      <c r="C4" s="1014" t="s">
        <v>94</v>
      </c>
      <c r="D4" s="968"/>
      <c r="E4" s="969"/>
      <c r="F4" s="1101" t="s">
        <v>40</v>
      </c>
      <c r="G4" s="969"/>
      <c r="H4" s="2" t="s">
        <v>94</v>
      </c>
      <c r="I4" s="187"/>
      <c r="J4" s="187"/>
      <c r="K4" s="187"/>
      <c r="L4" s="187"/>
      <c r="M4" s="188"/>
    </row>
    <row r="5" spans="1:14" ht="30" x14ac:dyDescent="0.25">
      <c r="A5" s="1046"/>
      <c r="B5" s="105" t="s">
        <v>632</v>
      </c>
      <c r="C5" s="1366" t="s">
        <v>94</v>
      </c>
      <c r="D5" s="1017"/>
      <c r="E5" s="1017"/>
      <c r="F5" s="1017"/>
      <c r="G5" s="1017"/>
      <c r="H5" s="1017"/>
      <c r="I5" s="1017"/>
      <c r="J5" s="1017"/>
      <c r="K5" s="1017"/>
      <c r="L5" s="1017"/>
      <c r="M5" s="1018"/>
    </row>
    <row r="6" spans="1:14" x14ac:dyDescent="0.25">
      <c r="A6" s="1046"/>
      <c r="B6" s="105" t="s">
        <v>633</v>
      </c>
      <c r="C6" s="1011" t="s">
        <v>94</v>
      </c>
      <c r="D6" s="968"/>
      <c r="E6" s="968"/>
      <c r="F6" s="968"/>
      <c r="G6" s="968"/>
      <c r="H6" s="968"/>
      <c r="I6" s="968"/>
      <c r="J6" s="968"/>
      <c r="K6" s="968"/>
      <c r="L6" s="968"/>
      <c r="M6" s="1012"/>
    </row>
    <row r="7" spans="1:14" ht="30" x14ac:dyDescent="0.25">
      <c r="A7" s="1046"/>
      <c r="B7" s="105" t="s">
        <v>634</v>
      </c>
      <c r="C7" s="49"/>
      <c r="D7" s="49" t="s">
        <v>103</v>
      </c>
      <c r="E7" s="49"/>
      <c r="F7" s="49"/>
      <c r="G7" s="49"/>
      <c r="H7" s="2" t="s">
        <v>43</v>
      </c>
      <c r="I7" s="1024" t="s">
        <v>288</v>
      </c>
      <c r="J7" s="968"/>
      <c r="K7" s="968"/>
      <c r="L7" s="968"/>
      <c r="M7" s="1012"/>
    </row>
    <row r="8" spans="1:14" x14ac:dyDescent="0.25">
      <c r="A8" s="1046"/>
      <c r="B8" s="1096" t="s">
        <v>635</v>
      </c>
      <c r="C8" s="142"/>
      <c r="D8" s="143"/>
      <c r="E8" s="143"/>
      <c r="F8" s="143"/>
      <c r="G8" s="143"/>
      <c r="H8" s="143"/>
      <c r="I8" s="143"/>
      <c r="J8" s="143"/>
      <c r="K8" s="143"/>
      <c r="L8" s="143"/>
      <c r="M8" s="144"/>
    </row>
    <row r="9" spans="1:14" ht="18.75" customHeight="1" x14ac:dyDescent="0.25">
      <c r="A9" s="1046"/>
      <c r="B9" s="1006"/>
      <c r="C9" s="1020"/>
      <c r="D9" s="1017"/>
      <c r="E9" s="1017"/>
      <c r="F9" s="1017"/>
      <c r="G9" s="1017"/>
      <c r="H9" s="1418"/>
      <c r="I9" s="1419"/>
      <c r="J9" s="1017"/>
      <c r="K9" s="1017"/>
      <c r="L9" s="1017"/>
      <c r="M9" s="1018"/>
    </row>
    <row r="10" spans="1:14" x14ac:dyDescent="0.25">
      <c r="A10" s="1046"/>
      <c r="B10" s="1007"/>
      <c r="C10" s="1103"/>
      <c r="D10" s="1037"/>
      <c r="E10" s="1104" t="s">
        <v>43</v>
      </c>
      <c r="F10" s="1034"/>
      <c r="G10" s="1037"/>
      <c r="H10" s="134"/>
      <c r="I10" s="1104" t="s">
        <v>636</v>
      </c>
      <c r="J10" s="1034"/>
      <c r="K10" s="1034"/>
      <c r="L10" s="1034"/>
      <c r="M10" s="1035"/>
    </row>
    <row r="11" spans="1:14" ht="259.5" customHeight="1" x14ac:dyDescent="0.25">
      <c r="A11" s="1047"/>
      <c r="B11" s="104" t="s">
        <v>637</v>
      </c>
      <c r="C11" s="1011" t="s">
        <v>1333</v>
      </c>
      <c r="D11" s="968"/>
      <c r="E11" s="968"/>
      <c r="F11" s="968"/>
      <c r="G11" s="968"/>
      <c r="H11" s="968"/>
      <c r="I11" s="968"/>
      <c r="J11" s="968"/>
      <c r="K11" s="968"/>
      <c r="L11" s="968"/>
      <c r="M11" s="1012"/>
    </row>
    <row r="12" spans="1:14" ht="62.25" customHeight="1" x14ac:dyDescent="0.25">
      <c r="A12" s="116"/>
      <c r="B12" s="104" t="s">
        <v>639</v>
      </c>
      <c r="C12" s="1011" t="s">
        <v>1334</v>
      </c>
      <c r="D12" s="968"/>
      <c r="E12" s="968"/>
      <c r="F12" s="968"/>
      <c r="G12" s="968"/>
      <c r="H12" s="968"/>
      <c r="I12" s="968"/>
      <c r="J12" s="968"/>
      <c r="K12" s="968"/>
      <c r="L12" s="968"/>
      <c r="M12" s="1012"/>
    </row>
    <row r="13" spans="1:14" ht="114" customHeight="1" x14ac:dyDescent="0.25">
      <c r="A13" s="116"/>
      <c r="B13" s="104" t="s">
        <v>641</v>
      </c>
      <c r="C13" s="1014" t="s">
        <v>111</v>
      </c>
      <c r="D13" s="968"/>
      <c r="E13" s="1015"/>
      <c r="F13" s="117" t="s">
        <v>642</v>
      </c>
      <c r="G13" s="1024" t="s">
        <v>1071</v>
      </c>
      <c r="H13" s="968"/>
      <c r="I13" s="968"/>
      <c r="J13" s="968"/>
      <c r="K13" s="968"/>
      <c r="L13" s="968"/>
      <c r="M13" s="1012"/>
    </row>
    <row r="14" spans="1:14" ht="74.25" customHeight="1" x14ac:dyDescent="0.25">
      <c r="A14" s="1045"/>
      <c r="B14" s="104" t="s">
        <v>28</v>
      </c>
      <c r="C14" s="1011" t="s">
        <v>484</v>
      </c>
      <c r="D14" s="968"/>
      <c r="E14" s="968"/>
      <c r="F14" s="968"/>
      <c r="G14" s="968"/>
      <c r="H14" s="968"/>
      <c r="I14" s="968"/>
      <c r="J14" s="968"/>
      <c r="K14" s="968"/>
      <c r="L14" s="968"/>
      <c r="M14" s="1012"/>
      <c r="N14" s="95"/>
    </row>
    <row r="15" spans="1:14" ht="39.75" customHeight="1" x14ac:dyDescent="0.25">
      <c r="A15" s="1046"/>
      <c r="B15" s="119" t="s">
        <v>645</v>
      </c>
      <c r="C15" s="1014" t="s">
        <v>1335</v>
      </c>
      <c r="D15" s="968"/>
      <c r="E15" s="968"/>
      <c r="F15" s="968"/>
      <c r="G15" s="968"/>
      <c r="H15" s="968"/>
      <c r="I15" s="968"/>
      <c r="J15" s="968"/>
      <c r="K15" s="968"/>
      <c r="L15" s="968"/>
      <c r="M15" s="1012"/>
      <c r="N15" s="95"/>
    </row>
    <row r="16" spans="1:14" x14ac:dyDescent="0.25">
      <c r="A16" s="1046"/>
      <c r="B16" s="1096" t="s">
        <v>647</v>
      </c>
      <c r="C16" s="142"/>
      <c r="D16" s="143"/>
      <c r="E16" s="143"/>
      <c r="F16" s="143"/>
      <c r="G16" s="143"/>
      <c r="H16" s="143"/>
      <c r="I16" s="143"/>
      <c r="J16" s="143"/>
      <c r="K16" s="143"/>
      <c r="L16" s="143"/>
      <c r="M16" s="144"/>
      <c r="N16" s="95"/>
    </row>
    <row r="17" spans="1:14" x14ac:dyDescent="0.25">
      <c r="A17" s="1046"/>
      <c r="B17" s="1006"/>
      <c r="C17" s="151"/>
      <c r="D17" s="134"/>
      <c r="E17" s="49"/>
      <c r="F17" s="134"/>
      <c r="G17" s="49"/>
      <c r="H17" s="134"/>
      <c r="I17" s="49"/>
      <c r="J17" s="134"/>
      <c r="K17" s="49"/>
      <c r="L17" s="49"/>
      <c r="M17" s="148"/>
      <c r="N17" s="95"/>
    </row>
    <row r="18" spans="1:14" ht="36" customHeight="1" x14ac:dyDescent="0.25">
      <c r="A18" s="1046"/>
      <c r="B18" s="1006"/>
      <c r="C18" s="151" t="s">
        <v>648</v>
      </c>
      <c r="D18" s="40"/>
      <c r="E18" s="49" t="s">
        <v>649</v>
      </c>
      <c r="F18" s="40"/>
      <c r="G18" s="49" t="s">
        <v>650</v>
      </c>
      <c r="H18" s="40"/>
      <c r="I18" s="49" t="s">
        <v>651</v>
      </c>
      <c r="J18" s="2"/>
      <c r="K18" s="49"/>
      <c r="L18" s="49"/>
      <c r="M18" s="148"/>
      <c r="N18" s="95"/>
    </row>
    <row r="19" spans="1:14" ht="40.5" customHeight="1" x14ac:dyDescent="0.25">
      <c r="A19" s="1046"/>
      <c r="B19" s="1006"/>
      <c r="C19" s="151" t="s">
        <v>652</v>
      </c>
      <c r="D19" s="2"/>
      <c r="E19" s="49" t="s">
        <v>653</v>
      </c>
      <c r="F19" s="2"/>
      <c r="G19" s="49" t="s">
        <v>654</v>
      </c>
      <c r="H19" s="2"/>
      <c r="I19" s="49"/>
      <c r="J19" s="49"/>
      <c r="K19" s="49"/>
      <c r="L19" s="49"/>
      <c r="M19" s="148"/>
      <c r="N19" s="95"/>
    </row>
    <row r="20" spans="1:14" ht="43.5" customHeight="1" x14ac:dyDescent="0.25">
      <c r="A20" s="1046"/>
      <c r="B20" s="1006"/>
      <c r="C20" s="151" t="s">
        <v>655</v>
      </c>
      <c r="D20" s="2"/>
      <c r="E20" s="49" t="s">
        <v>656</v>
      </c>
      <c r="F20" s="2"/>
      <c r="G20" s="49"/>
      <c r="H20" s="49"/>
      <c r="I20" s="49"/>
      <c r="J20" s="49"/>
      <c r="K20" s="49"/>
      <c r="L20" s="49"/>
      <c r="M20" s="148"/>
      <c r="N20" s="95"/>
    </row>
    <row r="21" spans="1:14" ht="44.25" customHeight="1" x14ac:dyDescent="0.25">
      <c r="A21" s="1046"/>
      <c r="B21" s="1006"/>
      <c r="C21" s="151" t="s">
        <v>657</v>
      </c>
      <c r="D21" s="2" t="s">
        <v>658</v>
      </c>
      <c r="E21" s="49" t="s">
        <v>659</v>
      </c>
      <c r="F21" s="1197" t="s">
        <v>1336</v>
      </c>
      <c r="G21" s="1034"/>
      <c r="H21" s="1034"/>
      <c r="I21" s="1034"/>
      <c r="J21" s="1034"/>
      <c r="K21" s="1034"/>
      <c r="L21" s="1034"/>
      <c r="M21" s="1035"/>
      <c r="N21" s="95"/>
    </row>
    <row r="22" spans="1:14" ht="15.75" hidden="1" customHeight="1" x14ac:dyDescent="0.25">
      <c r="A22" s="1046"/>
      <c r="B22" s="1007"/>
      <c r="C22" s="133"/>
      <c r="D22" s="134"/>
      <c r="E22" s="134"/>
      <c r="F22" s="134"/>
      <c r="G22" s="134"/>
      <c r="H22" s="134"/>
      <c r="I22" s="134"/>
      <c r="J22" s="134"/>
      <c r="K22" s="134"/>
      <c r="L22" s="134"/>
      <c r="M22" s="135"/>
      <c r="N22" s="95"/>
    </row>
    <row r="23" spans="1:14" ht="15.75" customHeight="1" x14ac:dyDescent="0.25">
      <c r="A23" s="1046"/>
      <c r="B23" s="1096" t="s">
        <v>661</v>
      </c>
      <c r="C23" s="142"/>
      <c r="D23" s="143"/>
      <c r="E23" s="143"/>
      <c r="F23" s="143"/>
      <c r="G23" s="143"/>
      <c r="H23" s="143"/>
      <c r="I23" s="143"/>
      <c r="J23" s="143"/>
      <c r="K23" s="143"/>
      <c r="L23" s="143"/>
      <c r="M23" s="144"/>
      <c r="N23" s="95"/>
    </row>
    <row r="24" spans="1:14" ht="15.75" customHeight="1" x14ac:dyDescent="0.25">
      <c r="A24" s="1046"/>
      <c r="B24" s="1006"/>
      <c r="C24" s="151" t="s">
        <v>662</v>
      </c>
      <c r="D24" s="2"/>
      <c r="E24" s="49"/>
      <c r="F24" s="49" t="s">
        <v>663</v>
      </c>
      <c r="G24" s="2"/>
      <c r="H24" s="49"/>
      <c r="I24" s="49" t="s">
        <v>664</v>
      </c>
      <c r="J24" s="2" t="s">
        <v>665</v>
      </c>
      <c r="K24" s="49"/>
      <c r="L24" s="49"/>
      <c r="M24" s="148"/>
      <c r="N24" s="95"/>
    </row>
    <row r="25" spans="1:14" ht="15.75" customHeight="1" x14ac:dyDescent="0.25">
      <c r="A25" s="1046"/>
      <c r="B25" s="1006"/>
      <c r="C25" s="151" t="s">
        <v>666</v>
      </c>
      <c r="D25" s="2"/>
      <c r="E25" s="49"/>
      <c r="F25" s="49" t="s">
        <v>667</v>
      </c>
      <c r="G25" s="2"/>
      <c r="H25" s="49"/>
      <c r="I25" s="49" t="s">
        <v>657</v>
      </c>
      <c r="J25" s="49"/>
      <c r="K25" s="49"/>
      <c r="L25" s="49"/>
      <c r="M25" s="148"/>
      <c r="N25" s="95"/>
    </row>
    <row r="26" spans="1:14" ht="15.75" customHeight="1" x14ac:dyDescent="0.25">
      <c r="A26" s="1046"/>
      <c r="B26" s="1089"/>
      <c r="C26" s="133"/>
      <c r="D26" s="134"/>
      <c r="E26" s="134"/>
      <c r="F26" s="134"/>
      <c r="G26" s="134"/>
      <c r="H26" s="134"/>
      <c r="I26" s="134"/>
      <c r="J26" s="134"/>
      <c r="K26" s="134"/>
      <c r="L26" s="134"/>
      <c r="M26" s="135"/>
      <c r="N26" s="95"/>
    </row>
    <row r="27" spans="1:14" ht="15.75" customHeight="1" x14ac:dyDescent="0.25">
      <c r="A27" s="1046"/>
      <c r="B27" s="119" t="s">
        <v>668</v>
      </c>
      <c r="C27" s="142"/>
      <c r="D27" s="143"/>
      <c r="E27" s="143"/>
      <c r="F27" s="143"/>
      <c r="G27" s="143"/>
      <c r="H27" s="143"/>
      <c r="I27" s="143"/>
      <c r="J27" s="143"/>
      <c r="K27" s="143"/>
      <c r="L27" s="143"/>
      <c r="M27" s="144"/>
      <c r="N27" s="95"/>
    </row>
    <row r="28" spans="1:14" ht="15.75" customHeight="1" x14ac:dyDescent="0.25">
      <c r="A28" s="1046"/>
      <c r="B28" s="145"/>
      <c r="C28" s="316" t="s">
        <v>669</v>
      </c>
      <c r="D28" s="17" t="s">
        <v>437</v>
      </c>
      <c r="E28" s="49"/>
      <c r="F28" s="49" t="s">
        <v>670</v>
      </c>
      <c r="G28" s="2">
        <v>2021</v>
      </c>
      <c r="H28" s="49"/>
      <c r="I28" s="49" t="s">
        <v>671</v>
      </c>
      <c r="J28" s="978" t="s">
        <v>1133</v>
      </c>
      <c r="K28" s="968"/>
      <c r="L28" s="969"/>
      <c r="M28" s="148"/>
      <c r="N28" s="95"/>
    </row>
    <row r="29" spans="1:14" ht="15.75" customHeight="1" x14ac:dyDescent="0.25">
      <c r="A29" s="1046"/>
      <c r="B29" s="105"/>
      <c r="C29" s="133"/>
      <c r="D29" s="134"/>
      <c r="E29" s="134"/>
      <c r="F29" s="134"/>
      <c r="G29" s="134"/>
      <c r="H29" s="134"/>
      <c r="I29" s="134"/>
      <c r="J29" s="134"/>
      <c r="K29" s="134"/>
      <c r="L29" s="134"/>
      <c r="M29" s="135"/>
      <c r="N29" s="95"/>
    </row>
    <row r="30" spans="1:14" ht="15.75" customHeight="1" x14ac:dyDescent="0.25">
      <c r="A30" s="1046"/>
      <c r="B30" s="1420" t="s">
        <v>673</v>
      </c>
      <c r="C30" s="317"/>
      <c r="D30" s="318"/>
      <c r="E30" s="318"/>
      <c r="F30" s="318"/>
      <c r="G30" s="318"/>
      <c r="H30" s="318"/>
      <c r="I30" s="318"/>
      <c r="J30" s="318"/>
      <c r="K30" s="318"/>
      <c r="L30" s="49"/>
      <c r="M30" s="148"/>
      <c r="N30" s="95"/>
    </row>
    <row r="31" spans="1:14" ht="15.75" customHeight="1" x14ac:dyDescent="0.25">
      <c r="A31" s="1046"/>
      <c r="B31" s="1006"/>
      <c r="C31" s="151" t="s">
        <v>674</v>
      </c>
      <c r="D31" s="319">
        <v>2023</v>
      </c>
      <c r="E31" s="320"/>
      <c r="F31" s="49" t="s">
        <v>675</v>
      </c>
      <c r="G31" s="2">
        <v>2035</v>
      </c>
      <c r="H31" s="320"/>
      <c r="I31" s="49"/>
      <c r="J31" s="320"/>
      <c r="K31" s="320"/>
      <c r="L31" s="49"/>
      <c r="M31" s="148"/>
      <c r="N31" s="95"/>
    </row>
    <row r="32" spans="1:14" ht="15.75" customHeight="1" x14ac:dyDescent="0.25">
      <c r="A32" s="1046"/>
      <c r="B32" s="1089"/>
      <c r="C32" s="151"/>
      <c r="D32" s="362"/>
      <c r="E32" s="320"/>
      <c r="F32" s="49"/>
      <c r="G32" s="320"/>
      <c r="H32" s="320"/>
      <c r="I32" s="49"/>
      <c r="J32" s="320"/>
      <c r="K32" s="320"/>
      <c r="L32" s="49"/>
      <c r="M32" s="148"/>
      <c r="N32" s="95"/>
    </row>
    <row r="33" spans="1:14" ht="15.75" customHeight="1" x14ac:dyDescent="0.25">
      <c r="A33" s="1046"/>
      <c r="B33" s="1096" t="s">
        <v>642</v>
      </c>
      <c r="C33" s="650"/>
      <c r="D33" s="561"/>
      <c r="E33" s="561"/>
      <c r="F33" s="561"/>
      <c r="G33" s="561"/>
      <c r="H33" s="561"/>
      <c r="I33" s="561"/>
      <c r="J33" s="561"/>
      <c r="K33" s="561"/>
      <c r="L33" s="561"/>
      <c r="M33" s="562"/>
      <c r="N33" s="95"/>
    </row>
    <row r="34" spans="1:14" ht="15.75" customHeight="1" x14ac:dyDescent="0.25">
      <c r="A34" s="1046"/>
      <c r="B34" s="1006"/>
      <c r="C34" s="651"/>
      <c r="D34" s="553" t="s">
        <v>676</v>
      </c>
      <c r="E34" s="553"/>
      <c r="F34" s="553">
        <v>2024</v>
      </c>
      <c r="G34" s="553"/>
      <c r="H34" s="553" t="s">
        <v>677</v>
      </c>
      <c r="I34" s="553"/>
      <c r="J34" s="553" t="s">
        <v>678</v>
      </c>
      <c r="K34" s="553"/>
      <c r="L34" s="553" t="s">
        <v>679</v>
      </c>
      <c r="M34" s="563"/>
      <c r="N34" s="95"/>
    </row>
    <row r="35" spans="1:14" ht="15.75" customHeight="1" x14ac:dyDescent="0.25">
      <c r="A35" s="1046"/>
      <c r="B35" s="1006"/>
      <c r="C35" s="651"/>
      <c r="D35" s="1222" t="s">
        <v>1129</v>
      </c>
      <c r="E35" s="969"/>
      <c r="F35" s="1222" t="s">
        <v>439</v>
      </c>
      <c r="G35" s="969"/>
      <c r="H35" s="1222" t="s">
        <v>440</v>
      </c>
      <c r="I35" s="969"/>
      <c r="J35" s="1222" t="s">
        <v>441</v>
      </c>
      <c r="K35" s="969"/>
      <c r="L35" s="1222" t="s">
        <v>442</v>
      </c>
      <c r="M35" s="1012"/>
      <c r="N35" s="95"/>
    </row>
    <row r="36" spans="1:14" ht="15.75" customHeight="1" x14ac:dyDescent="0.25">
      <c r="A36" s="1046"/>
      <c r="B36" s="1006"/>
      <c r="C36" s="651"/>
      <c r="D36" s="553" t="s">
        <v>681</v>
      </c>
      <c r="E36" s="553"/>
      <c r="F36" s="553" t="s">
        <v>682</v>
      </c>
      <c r="G36" s="553"/>
      <c r="H36" s="553" t="s">
        <v>683</v>
      </c>
      <c r="I36" s="553"/>
      <c r="J36" s="553" t="s">
        <v>684</v>
      </c>
      <c r="K36" s="553"/>
      <c r="L36" s="553" t="s">
        <v>685</v>
      </c>
      <c r="M36" s="563"/>
      <c r="N36" s="95"/>
    </row>
    <row r="37" spans="1:14" ht="15.75" customHeight="1" x14ac:dyDescent="0.25">
      <c r="A37" s="1046"/>
      <c r="B37" s="1006"/>
      <c r="C37" s="651"/>
      <c r="D37" s="1222">
        <v>6</v>
      </c>
      <c r="E37" s="969"/>
      <c r="F37" s="559" t="s">
        <v>443</v>
      </c>
      <c r="G37" s="558"/>
      <c r="H37" s="1222" t="s">
        <v>444</v>
      </c>
      <c r="I37" s="969"/>
      <c r="J37" s="559" t="s">
        <v>1337</v>
      </c>
      <c r="K37" s="558"/>
      <c r="L37" s="1222" t="s">
        <v>1338</v>
      </c>
      <c r="M37" s="969"/>
      <c r="N37" s="95"/>
    </row>
    <row r="38" spans="1:14" ht="15.75" customHeight="1" x14ac:dyDescent="0.25">
      <c r="A38" s="1046"/>
      <c r="B38" s="1006"/>
      <c r="C38" s="651"/>
      <c r="D38" s="553" t="s">
        <v>686</v>
      </c>
      <c r="E38" s="553"/>
      <c r="F38" s="553" t="s">
        <v>687</v>
      </c>
      <c r="G38" s="553"/>
      <c r="H38" s="553" t="s">
        <v>688</v>
      </c>
      <c r="I38" s="553"/>
      <c r="J38" s="553"/>
      <c r="K38" s="553"/>
      <c r="L38" s="553"/>
      <c r="M38" s="563"/>
      <c r="N38" s="95"/>
    </row>
    <row r="39" spans="1:14" ht="15.75" customHeight="1" x14ac:dyDescent="0.25">
      <c r="A39" s="1046"/>
      <c r="B39" s="1006"/>
      <c r="C39" s="651"/>
      <c r="D39" s="1222">
        <v>7</v>
      </c>
      <c r="E39" s="969"/>
      <c r="F39" s="1222" t="s">
        <v>447</v>
      </c>
      <c r="G39" s="969"/>
      <c r="H39" s="559" t="s">
        <v>448</v>
      </c>
      <c r="I39" s="558"/>
      <c r="J39" s="559"/>
      <c r="K39" s="558"/>
      <c r="L39" s="559"/>
      <c r="M39" s="560"/>
      <c r="N39" s="95"/>
    </row>
    <row r="40" spans="1:14" ht="15.75" customHeight="1" x14ac:dyDescent="0.25">
      <c r="A40" s="1046"/>
      <c r="B40" s="1006"/>
      <c r="C40" s="651"/>
      <c r="D40" s="556"/>
      <c r="E40" s="556"/>
      <c r="F40" s="652" t="s">
        <v>689</v>
      </c>
      <c r="G40" s="556"/>
      <c r="H40" s="561"/>
      <c r="I40" s="561"/>
      <c r="J40" s="561"/>
      <c r="K40" s="561"/>
      <c r="L40" s="561"/>
      <c r="M40" s="562"/>
      <c r="N40" s="95"/>
    </row>
    <row r="41" spans="1:14" ht="15.75" customHeight="1" x14ac:dyDescent="0.25">
      <c r="A41" s="1046"/>
      <c r="B41" s="1006"/>
      <c r="C41" s="651"/>
      <c r="D41" s="559"/>
      <c r="E41" s="558"/>
      <c r="F41" s="1222" t="s">
        <v>448</v>
      </c>
      <c r="G41" s="969"/>
      <c r="H41" s="553"/>
      <c r="I41" s="553"/>
      <c r="J41" s="553"/>
      <c r="K41" s="553"/>
      <c r="L41" s="553"/>
      <c r="M41" s="563"/>
      <c r="N41" s="95"/>
    </row>
    <row r="42" spans="1:14" ht="15.75" customHeight="1" x14ac:dyDescent="0.25">
      <c r="A42" s="1046"/>
      <c r="B42" s="1007"/>
      <c r="C42" s="133"/>
      <c r="D42" s="134"/>
      <c r="E42" s="134"/>
      <c r="F42" s="134"/>
      <c r="G42" s="134"/>
      <c r="H42" s="1368"/>
      <c r="I42" s="1037"/>
      <c r="J42" s="305"/>
      <c r="K42" s="134"/>
      <c r="L42" s="305"/>
      <c r="M42" s="135"/>
      <c r="N42" s="95"/>
    </row>
    <row r="43" spans="1:14" ht="15.75" customHeight="1" x14ac:dyDescent="0.25">
      <c r="A43" s="1046"/>
      <c r="B43" s="1420" t="s">
        <v>690</v>
      </c>
      <c r="C43" s="151"/>
      <c r="D43" s="49"/>
      <c r="E43" s="49"/>
      <c r="F43" s="49"/>
      <c r="G43" s="49"/>
      <c r="H43" s="49"/>
      <c r="I43" s="49"/>
      <c r="J43" s="49"/>
      <c r="K43" s="49"/>
      <c r="L43" s="49"/>
      <c r="M43" s="148"/>
      <c r="N43" s="95"/>
    </row>
    <row r="44" spans="1:14" ht="15.75" customHeight="1" x14ac:dyDescent="0.25">
      <c r="A44" s="1046"/>
      <c r="B44" s="1006"/>
      <c r="C44" s="151"/>
      <c r="D44" s="49" t="s">
        <v>381</v>
      </c>
      <c r="E44" s="134" t="s">
        <v>691</v>
      </c>
      <c r="F44" s="1107" t="s">
        <v>692</v>
      </c>
      <c r="G44" s="996"/>
      <c r="H44" s="997"/>
      <c r="I44" s="997"/>
      <c r="J44" s="998"/>
      <c r="K44" s="49" t="s">
        <v>659</v>
      </c>
      <c r="L44" s="996"/>
      <c r="M44" s="1041"/>
      <c r="N44" s="95"/>
    </row>
    <row r="45" spans="1:14" ht="15.75" customHeight="1" x14ac:dyDescent="0.25">
      <c r="A45" s="1046"/>
      <c r="B45" s="1006"/>
      <c r="C45" s="151"/>
      <c r="D45" s="2"/>
      <c r="E45" s="2" t="s">
        <v>665</v>
      </c>
      <c r="F45" s="1039"/>
      <c r="G45" s="999"/>
      <c r="H45" s="1000"/>
      <c r="I45" s="1000"/>
      <c r="J45" s="1001"/>
      <c r="K45" s="49"/>
      <c r="L45" s="999"/>
      <c r="M45" s="1042"/>
      <c r="N45" s="95"/>
    </row>
    <row r="46" spans="1:14" ht="15.75" customHeight="1" x14ac:dyDescent="0.25">
      <c r="A46" s="1046"/>
      <c r="B46" s="1007"/>
      <c r="C46" s="133"/>
      <c r="D46" s="134"/>
      <c r="E46" s="134"/>
      <c r="F46" s="134"/>
      <c r="G46" s="134"/>
      <c r="H46" s="134"/>
      <c r="I46" s="134"/>
      <c r="J46" s="134"/>
      <c r="K46" s="134"/>
      <c r="L46" s="49"/>
      <c r="M46" s="148"/>
      <c r="N46" s="95"/>
    </row>
    <row r="47" spans="1:14" ht="375" customHeight="1" x14ac:dyDescent="0.25">
      <c r="A47" s="1046"/>
      <c r="B47" s="104" t="s">
        <v>694</v>
      </c>
      <c r="C47" s="1011" t="s">
        <v>1339</v>
      </c>
      <c r="D47" s="968"/>
      <c r="E47" s="968"/>
      <c r="F47" s="968"/>
      <c r="G47" s="968"/>
      <c r="H47" s="968"/>
      <c r="I47" s="968"/>
      <c r="J47" s="968"/>
      <c r="K47" s="968"/>
      <c r="L47" s="968"/>
      <c r="M47" s="1012"/>
      <c r="N47" s="95"/>
    </row>
    <row r="48" spans="1:14" ht="46.5" customHeight="1" x14ac:dyDescent="0.25">
      <c r="A48" s="1046"/>
      <c r="B48" s="104" t="s">
        <v>717</v>
      </c>
      <c r="C48" s="1011" t="s">
        <v>1340</v>
      </c>
      <c r="D48" s="968"/>
      <c r="E48" s="968"/>
      <c r="F48" s="968"/>
      <c r="G48" s="968"/>
      <c r="H48" s="968"/>
      <c r="I48" s="968"/>
      <c r="J48" s="968"/>
      <c r="K48" s="968"/>
      <c r="L48" s="968"/>
      <c r="M48" s="1012"/>
      <c r="N48" s="95"/>
    </row>
    <row r="49" spans="1:14" ht="15.75" customHeight="1" x14ac:dyDescent="0.25">
      <c r="A49" s="1046"/>
      <c r="B49" s="104" t="s">
        <v>719</v>
      </c>
      <c r="C49" s="1011" t="s">
        <v>1134</v>
      </c>
      <c r="D49" s="968"/>
      <c r="E49" s="968"/>
      <c r="F49" s="968"/>
      <c r="G49" s="968"/>
      <c r="H49" s="968"/>
      <c r="I49" s="968"/>
      <c r="J49" s="968"/>
      <c r="K49" s="968"/>
      <c r="L49" s="968"/>
      <c r="M49" s="1012"/>
      <c r="N49" s="95"/>
    </row>
    <row r="50" spans="1:14" ht="15.75" customHeight="1" x14ac:dyDescent="0.25">
      <c r="A50" s="1047"/>
      <c r="B50" s="104" t="s">
        <v>721</v>
      </c>
      <c r="C50" s="1011">
        <v>2021</v>
      </c>
      <c r="D50" s="968"/>
      <c r="E50" s="968"/>
      <c r="F50" s="968"/>
      <c r="G50" s="968"/>
      <c r="H50" s="968"/>
      <c r="I50" s="968"/>
      <c r="J50" s="968"/>
      <c r="K50" s="968"/>
      <c r="L50" s="968"/>
      <c r="M50" s="1012"/>
      <c r="N50" s="95"/>
    </row>
    <row r="51" spans="1:14" ht="15" customHeight="1" x14ac:dyDescent="0.25">
      <c r="A51" s="1045" t="s">
        <v>722</v>
      </c>
      <c r="B51" s="104" t="s">
        <v>723</v>
      </c>
      <c r="C51" s="1011" t="s">
        <v>105</v>
      </c>
      <c r="D51" s="968"/>
      <c r="E51" s="968"/>
      <c r="F51" s="968"/>
      <c r="G51" s="968"/>
      <c r="H51" s="968"/>
      <c r="I51" s="968"/>
      <c r="J51" s="968"/>
      <c r="K51" s="968"/>
      <c r="L51" s="968"/>
      <c r="M51" s="1012"/>
      <c r="N51" s="95"/>
    </row>
    <row r="52" spans="1:14" ht="15.75" customHeight="1" x14ac:dyDescent="0.25">
      <c r="A52" s="1046"/>
      <c r="B52" s="104" t="s">
        <v>724</v>
      </c>
      <c r="C52" s="1011" t="s">
        <v>725</v>
      </c>
      <c r="D52" s="968"/>
      <c r="E52" s="968"/>
      <c r="F52" s="968"/>
      <c r="G52" s="968"/>
      <c r="H52" s="968"/>
      <c r="I52" s="968"/>
      <c r="J52" s="968"/>
      <c r="K52" s="968"/>
      <c r="L52" s="968"/>
      <c r="M52" s="1012"/>
      <c r="N52" s="95"/>
    </row>
    <row r="53" spans="1:14" ht="15.75" customHeight="1" x14ac:dyDescent="0.25">
      <c r="A53" s="1046"/>
      <c r="B53" s="104" t="s">
        <v>726</v>
      </c>
      <c r="C53" s="1011" t="s">
        <v>288</v>
      </c>
      <c r="D53" s="968"/>
      <c r="E53" s="968"/>
      <c r="F53" s="968"/>
      <c r="G53" s="968"/>
      <c r="H53" s="968"/>
      <c r="I53" s="968"/>
      <c r="J53" s="968"/>
      <c r="K53" s="968"/>
      <c r="L53" s="968"/>
      <c r="M53" s="1012"/>
      <c r="N53" s="95"/>
    </row>
    <row r="54" spans="1:14" ht="15.75" customHeight="1" x14ac:dyDescent="0.25">
      <c r="A54" s="1046"/>
      <c r="B54" s="104" t="s">
        <v>727</v>
      </c>
      <c r="C54" s="1011" t="s">
        <v>1341</v>
      </c>
      <c r="D54" s="968"/>
      <c r="E54" s="968"/>
      <c r="F54" s="968"/>
      <c r="G54" s="968"/>
      <c r="H54" s="968"/>
      <c r="I54" s="968"/>
      <c r="J54" s="968"/>
      <c r="K54" s="968"/>
      <c r="L54" s="968"/>
      <c r="M54" s="1012"/>
      <c r="N54" s="95"/>
    </row>
    <row r="55" spans="1:14" ht="15" customHeight="1" x14ac:dyDescent="0.25">
      <c r="A55" s="1046"/>
      <c r="B55" s="104" t="s">
        <v>729</v>
      </c>
      <c r="C55" s="1030" t="s">
        <v>107</v>
      </c>
      <c r="D55" s="968"/>
      <c r="E55" s="968"/>
      <c r="F55" s="968"/>
      <c r="G55" s="968"/>
      <c r="H55" s="968"/>
      <c r="I55" s="968"/>
      <c r="J55" s="968"/>
      <c r="K55" s="968"/>
      <c r="L55" s="968"/>
      <c r="M55" s="1012"/>
      <c r="N55" s="95"/>
    </row>
    <row r="56" spans="1:14" ht="15.75" customHeight="1" x14ac:dyDescent="0.25">
      <c r="A56" s="1081"/>
      <c r="B56" s="104" t="s">
        <v>730</v>
      </c>
      <c r="C56" s="1011" t="s">
        <v>582</v>
      </c>
      <c r="D56" s="968"/>
      <c r="E56" s="968"/>
      <c r="F56" s="968"/>
      <c r="G56" s="968"/>
      <c r="H56" s="968"/>
      <c r="I56" s="968"/>
      <c r="J56" s="968"/>
      <c r="K56" s="968"/>
      <c r="L56" s="968"/>
      <c r="M56" s="1012"/>
      <c r="N56" s="95"/>
    </row>
    <row r="57" spans="1:14" ht="15.75" customHeight="1" x14ac:dyDescent="0.25">
      <c r="A57" s="1045" t="s">
        <v>731</v>
      </c>
      <c r="B57" s="192" t="s">
        <v>732</v>
      </c>
      <c r="C57" s="1097" t="s">
        <v>733</v>
      </c>
      <c r="D57" s="968"/>
      <c r="E57" s="968"/>
      <c r="F57" s="968"/>
      <c r="G57" s="968"/>
      <c r="H57" s="968"/>
      <c r="I57" s="968"/>
      <c r="J57" s="968"/>
      <c r="K57" s="968"/>
      <c r="L57" s="968"/>
      <c r="M57" s="969"/>
      <c r="N57" s="95"/>
    </row>
    <row r="58" spans="1:14" ht="15.75" customHeight="1" x14ac:dyDescent="0.25">
      <c r="A58" s="1046"/>
      <c r="B58" s="192" t="s">
        <v>734</v>
      </c>
      <c r="C58" s="1364" t="s">
        <v>862</v>
      </c>
      <c r="D58" s="1034"/>
      <c r="E58" s="1034"/>
      <c r="F58" s="1034"/>
      <c r="G58" s="1034"/>
      <c r="H58" s="1034"/>
      <c r="I58" s="1034"/>
      <c r="J58" s="1034"/>
      <c r="K58" s="1034"/>
      <c r="L58" s="1034"/>
      <c r="M58" s="1179"/>
      <c r="N58" s="95"/>
    </row>
    <row r="59" spans="1:14" ht="28.5" customHeight="1" x14ac:dyDescent="0.25">
      <c r="A59" s="1082"/>
      <c r="B59" s="192" t="s">
        <v>43</v>
      </c>
      <c r="C59" s="1097" t="s">
        <v>736</v>
      </c>
      <c r="D59" s="968"/>
      <c r="E59" s="968"/>
      <c r="F59" s="968"/>
      <c r="G59" s="968"/>
      <c r="H59" s="968"/>
      <c r="I59" s="968"/>
      <c r="J59" s="968"/>
      <c r="K59" s="968"/>
      <c r="L59" s="968"/>
      <c r="M59" s="969"/>
      <c r="N59" s="95"/>
    </row>
    <row r="60" spans="1:14" ht="113.25" customHeight="1" x14ac:dyDescent="0.25">
      <c r="A60" s="194" t="s">
        <v>737</v>
      </c>
      <c r="B60" s="195"/>
      <c r="C60" s="1027"/>
      <c r="D60" s="1028"/>
      <c r="E60" s="1028"/>
      <c r="F60" s="1028"/>
      <c r="G60" s="1028"/>
      <c r="H60" s="1028"/>
      <c r="I60" s="1028"/>
      <c r="J60" s="1028"/>
      <c r="K60" s="1028"/>
      <c r="L60" s="1028"/>
      <c r="M60" s="1029"/>
    </row>
    <row r="61" spans="1:14" ht="15.75" customHeight="1" x14ac:dyDescent="0.25"/>
    <row r="62" spans="1:14" ht="15.75" customHeight="1" x14ac:dyDescent="0.25"/>
    <row r="63" spans="1:14" ht="15.75" customHeight="1" x14ac:dyDescent="0.25"/>
    <row r="64" spans="1:1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1">
    <mergeCell ref="A14:A50"/>
    <mergeCell ref="A51:A56"/>
    <mergeCell ref="A57:A59"/>
    <mergeCell ref="A2:A11"/>
    <mergeCell ref="B8:B10"/>
    <mergeCell ref="B16:B22"/>
    <mergeCell ref="B23:B26"/>
    <mergeCell ref="B30:B32"/>
    <mergeCell ref="B33:B42"/>
    <mergeCell ref="B43:B46"/>
    <mergeCell ref="C57:M57"/>
    <mergeCell ref="C58:M58"/>
    <mergeCell ref="C59:M59"/>
    <mergeCell ref="C60:M60"/>
    <mergeCell ref="C50:M50"/>
    <mergeCell ref="C51:M51"/>
    <mergeCell ref="C52:M52"/>
    <mergeCell ref="C53:M53"/>
    <mergeCell ref="C54:M54"/>
    <mergeCell ref="C55:M55"/>
    <mergeCell ref="C56:M56"/>
    <mergeCell ref="C5:M5"/>
    <mergeCell ref="C6:M6"/>
    <mergeCell ref="B1:C1"/>
    <mergeCell ref="D1:M1"/>
    <mergeCell ref="C2:M2"/>
    <mergeCell ref="C3:M3"/>
    <mergeCell ref="C4:E4"/>
    <mergeCell ref="F4:G4"/>
    <mergeCell ref="I7:M7"/>
    <mergeCell ref="C9:H9"/>
    <mergeCell ref="I9:M9"/>
    <mergeCell ref="C10:D10"/>
    <mergeCell ref="E10:G10"/>
    <mergeCell ref="I10:M10"/>
    <mergeCell ref="C11:M11"/>
    <mergeCell ref="C12:M12"/>
    <mergeCell ref="J35:K35"/>
    <mergeCell ref="L35:M35"/>
    <mergeCell ref="L37:M37"/>
    <mergeCell ref="C13:E13"/>
    <mergeCell ref="G13:M13"/>
    <mergeCell ref="C14:M14"/>
    <mergeCell ref="C15:M15"/>
    <mergeCell ref="F21:M21"/>
    <mergeCell ref="J28:L28"/>
    <mergeCell ref="D35:E35"/>
    <mergeCell ref="F35:G35"/>
    <mergeCell ref="H35:I35"/>
    <mergeCell ref="D37:E37"/>
    <mergeCell ref="H37:I37"/>
    <mergeCell ref="L44:M45"/>
    <mergeCell ref="C47:M47"/>
    <mergeCell ref="C48:M48"/>
    <mergeCell ref="C49:M49"/>
    <mergeCell ref="D39:E39"/>
    <mergeCell ref="F39:G39"/>
    <mergeCell ref="H42:I42"/>
    <mergeCell ref="F41:G41"/>
    <mergeCell ref="F44:F45"/>
    <mergeCell ref="G44:J45"/>
  </mergeCells>
  <hyperlinks>
    <hyperlink ref="C55" r:id="rId1" xr:uid="{00000000-0004-0000-22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A1:M1000"/>
  <sheetViews>
    <sheetView workbookViewId="0">
      <selection activeCell="C2" sqref="C2:M2"/>
    </sheetView>
  </sheetViews>
  <sheetFormatPr baseColWidth="10" defaultColWidth="14.42578125" defaultRowHeight="15" customHeight="1" x14ac:dyDescent="0.25"/>
  <cols>
    <col min="1" max="1" width="26" customWidth="1"/>
    <col min="2" max="2" width="18.140625" customWidth="1"/>
    <col min="3" max="12" width="11.42578125" customWidth="1"/>
    <col min="13" max="13" width="16" customWidth="1"/>
    <col min="14" max="26" width="11.42578125" customWidth="1"/>
  </cols>
  <sheetData>
    <row r="1" spans="1:13" ht="58.5" customHeight="1" x14ac:dyDescent="0.25">
      <c r="A1" s="101"/>
      <c r="B1" s="1002" t="s">
        <v>1342</v>
      </c>
      <c r="C1" s="1003"/>
      <c r="D1" s="1003"/>
      <c r="E1" s="1003"/>
      <c r="F1" s="1003"/>
      <c r="G1" s="1003"/>
      <c r="H1" s="1003"/>
      <c r="I1" s="1003"/>
      <c r="J1" s="1003"/>
      <c r="K1" s="1003"/>
      <c r="L1" s="1003"/>
      <c r="M1" s="1071"/>
    </row>
    <row r="2" spans="1:13" ht="44.25" customHeight="1" x14ac:dyDescent="0.25">
      <c r="A2" s="1080" t="s">
        <v>627</v>
      </c>
      <c r="B2" s="103" t="s">
        <v>628</v>
      </c>
      <c r="C2" s="1008" t="s">
        <v>1343</v>
      </c>
      <c r="D2" s="1009"/>
      <c r="E2" s="1009"/>
      <c r="F2" s="1009"/>
      <c r="G2" s="1009"/>
      <c r="H2" s="1009"/>
      <c r="I2" s="1009"/>
      <c r="J2" s="1009"/>
      <c r="K2" s="1009"/>
      <c r="L2" s="1009"/>
      <c r="M2" s="1010"/>
    </row>
    <row r="3" spans="1:13" ht="75" x14ac:dyDescent="0.25">
      <c r="A3" s="1046"/>
      <c r="B3" s="104" t="s">
        <v>630</v>
      </c>
      <c r="C3" s="1011" t="s">
        <v>1344</v>
      </c>
      <c r="D3" s="968"/>
      <c r="E3" s="968"/>
      <c r="F3" s="968"/>
      <c r="G3" s="968"/>
      <c r="H3" s="968"/>
      <c r="I3" s="968"/>
      <c r="J3" s="968"/>
      <c r="K3" s="968"/>
      <c r="L3" s="968"/>
      <c r="M3" s="1012"/>
    </row>
    <row r="4" spans="1:13" ht="30" x14ac:dyDescent="0.25">
      <c r="A4" s="1046"/>
      <c r="B4" s="197" t="s">
        <v>39</v>
      </c>
      <c r="C4" s="284" t="s">
        <v>381</v>
      </c>
      <c r="D4" s="285"/>
      <c r="E4" s="286"/>
      <c r="F4" s="1013" t="s">
        <v>40</v>
      </c>
      <c r="G4" s="969"/>
      <c r="H4" s="106">
        <v>18</v>
      </c>
      <c r="I4" s="1425" t="s">
        <v>1345</v>
      </c>
      <c r="J4" s="968"/>
      <c r="K4" s="968"/>
      <c r="L4" s="968"/>
      <c r="M4" s="1012"/>
    </row>
    <row r="5" spans="1:13" ht="30" x14ac:dyDescent="0.25">
      <c r="A5" s="1046"/>
      <c r="B5" s="105" t="s">
        <v>632</v>
      </c>
      <c r="C5" s="1206" t="s">
        <v>1346</v>
      </c>
      <c r="D5" s="968"/>
      <c r="E5" s="968"/>
      <c r="F5" s="968"/>
      <c r="G5" s="968"/>
      <c r="H5" s="968"/>
      <c r="I5" s="968"/>
      <c r="J5" s="968"/>
      <c r="K5" s="968"/>
      <c r="L5" s="968"/>
      <c r="M5" s="1012"/>
    </row>
    <row r="6" spans="1:13" x14ac:dyDescent="0.25">
      <c r="A6" s="1046"/>
      <c r="B6" s="197" t="s">
        <v>633</v>
      </c>
      <c r="C6" s="1208" t="s">
        <v>1347</v>
      </c>
      <c r="D6" s="1017"/>
      <c r="E6" s="1017"/>
      <c r="F6" s="1017"/>
      <c r="G6" s="1017"/>
      <c r="H6" s="1017"/>
      <c r="I6" s="1017"/>
      <c r="J6" s="1017"/>
      <c r="K6" s="1017"/>
      <c r="L6" s="1017"/>
      <c r="M6" s="1018"/>
    </row>
    <row r="7" spans="1:13" ht="30" x14ac:dyDescent="0.25">
      <c r="A7" s="1046"/>
      <c r="B7" s="118" t="s">
        <v>745</v>
      </c>
      <c r="C7" s="1427" t="s">
        <v>394</v>
      </c>
      <c r="D7" s="1213"/>
      <c r="E7" s="1213"/>
      <c r="F7" s="1213"/>
      <c r="G7" s="1177"/>
      <c r="H7" s="653" t="s">
        <v>43</v>
      </c>
      <c r="I7" s="1091" t="s">
        <v>1348</v>
      </c>
      <c r="J7" s="968"/>
      <c r="K7" s="968"/>
      <c r="L7" s="968"/>
      <c r="M7" s="1012"/>
    </row>
    <row r="8" spans="1:13" x14ac:dyDescent="0.25">
      <c r="A8" s="1046"/>
      <c r="B8" s="1023" t="s">
        <v>635</v>
      </c>
      <c r="C8" s="109"/>
      <c r="D8" s="110"/>
      <c r="E8" s="110"/>
      <c r="F8" s="110"/>
      <c r="G8" s="110"/>
      <c r="H8" s="110"/>
      <c r="I8" s="110"/>
      <c r="J8" s="110"/>
      <c r="K8" s="110"/>
      <c r="L8" s="111"/>
      <c r="M8" s="112"/>
    </row>
    <row r="9" spans="1:13" x14ac:dyDescent="0.25">
      <c r="A9" s="1046"/>
      <c r="B9" s="1006"/>
      <c r="C9" s="1092" t="s">
        <v>1349</v>
      </c>
      <c r="D9" s="1037"/>
      <c r="E9" s="140"/>
      <c r="F9" s="1093"/>
      <c r="G9" s="1037"/>
      <c r="H9" s="140"/>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180" customHeight="1" x14ac:dyDescent="0.25">
      <c r="A11" s="1047"/>
      <c r="B11" s="104" t="s">
        <v>637</v>
      </c>
      <c r="C11" s="1426" t="s">
        <v>1350</v>
      </c>
      <c r="D11" s="968"/>
      <c r="E11" s="968"/>
      <c r="F11" s="968"/>
      <c r="G11" s="968"/>
      <c r="H11" s="968"/>
      <c r="I11" s="968"/>
      <c r="J11" s="968"/>
      <c r="K11" s="968"/>
      <c r="L11" s="968"/>
      <c r="M11" s="1012"/>
    </row>
    <row r="12" spans="1:13" ht="282" customHeight="1" x14ac:dyDescent="0.25">
      <c r="A12" s="116"/>
      <c r="B12" s="104" t="s">
        <v>747</v>
      </c>
      <c r="C12" s="1426" t="s">
        <v>1351</v>
      </c>
      <c r="D12" s="968"/>
      <c r="E12" s="968"/>
      <c r="F12" s="968"/>
      <c r="G12" s="968"/>
      <c r="H12" s="968"/>
      <c r="I12" s="968"/>
      <c r="J12" s="968"/>
      <c r="K12" s="968"/>
      <c r="L12" s="968"/>
      <c r="M12" s="1012"/>
    </row>
    <row r="13" spans="1:13" ht="75.75" customHeight="1" x14ac:dyDescent="0.25">
      <c r="A13" s="116"/>
      <c r="B13" s="469" t="s">
        <v>749</v>
      </c>
      <c r="C13" s="1429" t="s">
        <v>1352</v>
      </c>
      <c r="D13" s="968"/>
      <c r="E13" s="968"/>
      <c r="F13" s="968"/>
      <c r="G13" s="968"/>
      <c r="H13" s="968"/>
      <c r="I13" s="968"/>
      <c r="J13" s="968"/>
      <c r="K13" s="968"/>
      <c r="L13" s="968"/>
      <c r="M13" s="1012"/>
    </row>
    <row r="14" spans="1:13" ht="60" x14ac:dyDescent="0.25">
      <c r="A14" s="116"/>
      <c r="B14" s="469" t="s">
        <v>1353</v>
      </c>
      <c r="C14" s="117" t="s">
        <v>37</v>
      </c>
      <c r="D14" s="1024" t="s">
        <v>111</v>
      </c>
      <c r="E14" s="968"/>
      <c r="F14" s="968"/>
      <c r="G14" s="1015"/>
      <c r="H14" s="117" t="s">
        <v>1070</v>
      </c>
      <c r="I14" s="1024" t="s">
        <v>451</v>
      </c>
      <c r="J14" s="968"/>
      <c r="K14" s="968"/>
      <c r="L14" s="968"/>
      <c r="M14" s="1012"/>
    </row>
    <row r="15" spans="1:13" x14ac:dyDescent="0.25">
      <c r="A15" s="1079" t="s">
        <v>643</v>
      </c>
      <c r="B15" s="118" t="s">
        <v>28</v>
      </c>
      <c r="C15" s="1011" t="s">
        <v>1354</v>
      </c>
      <c r="D15" s="968"/>
      <c r="E15" s="968"/>
      <c r="F15" s="968"/>
      <c r="G15" s="968"/>
      <c r="H15" s="968"/>
      <c r="I15" s="968"/>
      <c r="J15" s="968"/>
      <c r="K15" s="968"/>
      <c r="L15" s="968"/>
      <c r="M15" s="1012"/>
    </row>
    <row r="16" spans="1:13" ht="42" customHeight="1" x14ac:dyDescent="0.25">
      <c r="A16" s="1046"/>
      <c r="B16" s="358" t="s">
        <v>1355</v>
      </c>
      <c r="C16" s="1011" t="s">
        <v>450</v>
      </c>
      <c r="D16" s="968"/>
      <c r="E16" s="968"/>
      <c r="F16" s="968"/>
      <c r="G16" s="968"/>
      <c r="H16" s="968"/>
      <c r="I16" s="968"/>
      <c r="J16" s="968"/>
      <c r="K16" s="968"/>
      <c r="L16" s="968"/>
      <c r="M16" s="1012"/>
    </row>
    <row r="17" spans="1:13" x14ac:dyDescent="0.25">
      <c r="A17" s="1046"/>
      <c r="B17" s="1023" t="s">
        <v>647</v>
      </c>
      <c r="C17" s="120"/>
      <c r="D17" s="121"/>
      <c r="E17" s="121"/>
      <c r="F17" s="121"/>
      <c r="G17" s="121"/>
      <c r="H17" s="121"/>
      <c r="I17" s="121"/>
      <c r="J17" s="121"/>
      <c r="K17" s="121"/>
      <c r="L17" s="121"/>
      <c r="M17" s="122"/>
    </row>
    <row r="18" spans="1:13" x14ac:dyDescent="0.25">
      <c r="A18" s="1046"/>
      <c r="B18" s="1006"/>
      <c r="C18" s="123"/>
      <c r="D18" s="124"/>
      <c r="E18" s="125"/>
      <c r="F18" s="124"/>
      <c r="G18" s="125"/>
      <c r="H18" s="124"/>
      <c r="I18" s="125"/>
      <c r="J18" s="124"/>
      <c r="K18" s="125"/>
      <c r="L18" s="125"/>
      <c r="M18" s="126"/>
    </row>
    <row r="19" spans="1:13" x14ac:dyDescent="0.25">
      <c r="A19" s="1046"/>
      <c r="B19" s="1006"/>
      <c r="C19" s="127" t="s">
        <v>648</v>
      </c>
      <c r="D19" s="128"/>
      <c r="E19" s="129" t="s">
        <v>649</v>
      </c>
      <c r="F19" s="128"/>
      <c r="G19" s="129" t="s">
        <v>650</v>
      </c>
      <c r="H19" s="128"/>
      <c r="I19" s="129" t="s">
        <v>651</v>
      </c>
      <c r="J19" s="106" t="s">
        <v>658</v>
      </c>
      <c r="K19" s="129"/>
      <c r="L19" s="129"/>
      <c r="M19" s="126"/>
    </row>
    <row r="20" spans="1:13" x14ac:dyDescent="0.25">
      <c r="A20" s="1046"/>
      <c r="B20" s="1006"/>
      <c r="C20" s="127" t="s">
        <v>652</v>
      </c>
      <c r="D20" s="2"/>
      <c r="E20" s="129" t="s">
        <v>653</v>
      </c>
      <c r="F20" s="130"/>
      <c r="G20" s="129" t="s">
        <v>654</v>
      </c>
      <c r="H20" s="130"/>
      <c r="I20" s="129"/>
      <c r="J20" s="125"/>
      <c r="K20" s="129"/>
      <c r="L20" s="129"/>
      <c r="M20" s="126"/>
    </row>
    <row r="21" spans="1:13" ht="15.75" customHeight="1" x14ac:dyDescent="0.25">
      <c r="A21" s="1046"/>
      <c r="B21" s="1006"/>
      <c r="C21" s="127" t="s">
        <v>655</v>
      </c>
      <c r="D21" s="2"/>
      <c r="E21" s="129" t="s">
        <v>656</v>
      </c>
      <c r="F21" s="2"/>
      <c r="G21" s="129"/>
      <c r="H21" s="125"/>
      <c r="I21" s="129"/>
      <c r="J21" s="125"/>
      <c r="K21" s="129"/>
      <c r="L21" s="129"/>
      <c r="M21" s="126"/>
    </row>
    <row r="22" spans="1:13" ht="15.75" customHeight="1" x14ac:dyDescent="0.25">
      <c r="A22" s="1046"/>
      <c r="B22" s="1006"/>
      <c r="C22" s="127" t="s">
        <v>657</v>
      </c>
      <c r="D22" s="130"/>
      <c r="E22" s="129" t="s">
        <v>659</v>
      </c>
      <c r="F22" s="113"/>
      <c r="G22" s="113"/>
      <c r="H22" s="113"/>
      <c r="I22" s="113"/>
      <c r="J22" s="113"/>
      <c r="K22" s="113"/>
      <c r="L22" s="113"/>
      <c r="M22" s="132"/>
    </row>
    <row r="23" spans="1:13" ht="15.75" customHeight="1" x14ac:dyDescent="0.25">
      <c r="A23" s="1046"/>
      <c r="B23" s="1007"/>
      <c r="C23" s="133"/>
      <c r="D23" s="134"/>
      <c r="E23" s="134"/>
      <c r="F23" s="134"/>
      <c r="G23" s="134"/>
      <c r="H23" s="134"/>
      <c r="I23" s="134"/>
      <c r="J23" s="134"/>
      <c r="K23" s="134"/>
      <c r="L23" s="134"/>
      <c r="M23" s="135"/>
    </row>
    <row r="24" spans="1:13" ht="15.75" customHeight="1" x14ac:dyDescent="0.25">
      <c r="A24" s="1046"/>
      <c r="B24" s="1023" t="s">
        <v>661</v>
      </c>
      <c r="C24" s="136"/>
      <c r="D24" s="121"/>
      <c r="E24" s="121"/>
      <c r="F24" s="121"/>
      <c r="G24" s="121"/>
      <c r="H24" s="121"/>
      <c r="I24" s="121"/>
      <c r="J24" s="121"/>
      <c r="K24" s="121"/>
      <c r="L24" s="111"/>
      <c r="M24" s="112"/>
    </row>
    <row r="25" spans="1:13" ht="15.75" customHeight="1" x14ac:dyDescent="0.25">
      <c r="A25" s="1046"/>
      <c r="B25" s="1006"/>
      <c r="C25" s="127" t="s">
        <v>662</v>
      </c>
      <c r="D25" s="130"/>
      <c r="E25" s="49"/>
      <c r="F25" s="129" t="s">
        <v>663</v>
      </c>
      <c r="G25" s="2" t="s">
        <v>658</v>
      </c>
      <c r="H25" s="49"/>
      <c r="I25" s="129" t="s">
        <v>664</v>
      </c>
      <c r="J25" s="2"/>
      <c r="K25" s="49"/>
      <c r="L25" s="137"/>
      <c r="M25" s="138"/>
    </row>
    <row r="26" spans="1:13" ht="15.75" customHeight="1" x14ac:dyDescent="0.25">
      <c r="A26" s="1046"/>
      <c r="B26" s="1006"/>
      <c r="C26" s="127" t="s">
        <v>666</v>
      </c>
      <c r="D26" s="139"/>
      <c r="E26" s="137"/>
      <c r="F26" s="129" t="s">
        <v>667</v>
      </c>
      <c r="G26" s="130"/>
      <c r="H26" s="137"/>
      <c r="I26" s="292"/>
      <c r="J26" s="137"/>
      <c r="K26" s="140"/>
      <c r="L26" s="137"/>
      <c r="M26" s="138"/>
    </row>
    <row r="27" spans="1:13" ht="15.75" customHeight="1" x14ac:dyDescent="0.25">
      <c r="A27" s="1046"/>
      <c r="B27" s="1006"/>
      <c r="C27" s="141"/>
      <c r="D27" s="124"/>
      <c r="E27" s="124"/>
      <c r="F27" s="124"/>
      <c r="G27" s="124"/>
      <c r="H27" s="124"/>
      <c r="I27" s="124"/>
      <c r="J27" s="124"/>
      <c r="K27" s="124"/>
      <c r="L27" s="114"/>
      <c r="M27" s="115"/>
    </row>
    <row r="28" spans="1:13" ht="15.75" customHeight="1" x14ac:dyDescent="0.25">
      <c r="A28" s="1046"/>
      <c r="B28" s="119" t="s">
        <v>668</v>
      </c>
      <c r="C28" s="142"/>
      <c r="D28" s="143"/>
      <c r="E28" s="143"/>
      <c r="F28" s="143"/>
      <c r="G28" s="143"/>
      <c r="H28" s="143"/>
      <c r="I28" s="143"/>
      <c r="J28" s="143"/>
      <c r="K28" s="143"/>
      <c r="L28" s="143"/>
      <c r="M28" s="144"/>
    </row>
    <row r="29" spans="1:13" ht="15.75" customHeight="1" x14ac:dyDescent="0.25">
      <c r="A29" s="1046"/>
      <c r="B29" s="145"/>
      <c r="C29" s="146" t="s">
        <v>669</v>
      </c>
      <c r="D29" s="344">
        <v>293</v>
      </c>
      <c r="E29" s="49"/>
      <c r="F29" s="147" t="s">
        <v>670</v>
      </c>
      <c r="G29" s="130">
        <v>2022</v>
      </c>
      <c r="H29" s="49"/>
      <c r="I29" s="147" t="s">
        <v>671</v>
      </c>
      <c r="J29" s="312" t="s">
        <v>1356</v>
      </c>
      <c r="K29" s="187"/>
      <c r="L29" s="28"/>
      <c r="M29" s="148"/>
    </row>
    <row r="30" spans="1:13" ht="15.75" customHeight="1" x14ac:dyDescent="0.25">
      <c r="A30" s="1046"/>
      <c r="B30" s="105"/>
      <c r="C30" s="133"/>
      <c r="D30" s="134"/>
      <c r="E30" s="134"/>
      <c r="F30" s="134"/>
      <c r="G30" s="134"/>
      <c r="H30" s="134"/>
      <c r="I30" s="134"/>
      <c r="J30" s="134"/>
      <c r="K30" s="134"/>
      <c r="L30" s="134"/>
      <c r="M30" s="135"/>
    </row>
    <row r="31" spans="1:13" ht="15.75" customHeight="1" x14ac:dyDescent="0.25">
      <c r="A31" s="1046"/>
      <c r="B31" s="1061" t="s">
        <v>673</v>
      </c>
      <c r="C31" s="149"/>
      <c r="D31" s="150"/>
      <c r="E31" s="150"/>
      <c r="F31" s="150"/>
      <c r="G31" s="150"/>
      <c r="H31" s="150"/>
      <c r="I31" s="150"/>
      <c r="J31" s="150"/>
      <c r="K31" s="150"/>
      <c r="L31" s="137"/>
      <c r="M31" s="138"/>
    </row>
    <row r="32" spans="1:13" ht="15.75" customHeight="1" x14ac:dyDescent="0.25">
      <c r="A32" s="1046"/>
      <c r="B32" s="1006"/>
      <c r="C32" s="151" t="s">
        <v>674</v>
      </c>
      <c r="D32" s="293">
        <v>2024</v>
      </c>
      <c r="E32" s="153"/>
      <c r="F32" s="49" t="s">
        <v>675</v>
      </c>
      <c r="G32" s="654">
        <v>2035</v>
      </c>
      <c r="H32" s="153"/>
      <c r="I32" s="147"/>
      <c r="J32" s="153"/>
      <c r="K32" s="153"/>
      <c r="L32" s="137"/>
      <c r="M32" s="138"/>
    </row>
    <row r="33" spans="1:13" ht="15.75" customHeight="1" x14ac:dyDescent="0.25">
      <c r="A33" s="1046"/>
      <c r="B33" s="1006"/>
      <c r="C33" s="151"/>
      <c r="D33" s="155"/>
      <c r="E33" s="153"/>
      <c r="F33" s="49"/>
      <c r="G33" s="153"/>
      <c r="H33" s="153"/>
      <c r="I33" s="147"/>
      <c r="J33" s="153"/>
      <c r="K33" s="153"/>
      <c r="L33" s="137"/>
      <c r="M33" s="138"/>
    </row>
    <row r="34" spans="1:13" ht="15.75" customHeight="1" x14ac:dyDescent="0.25">
      <c r="A34" s="1046"/>
      <c r="B34" s="119" t="s">
        <v>642</v>
      </c>
      <c r="C34" s="402"/>
      <c r="D34" s="403"/>
      <c r="E34" s="403"/>
      <c r="F34" s="403"/>
      <c r="G34" s="403"/>
      <c r="H34" s="403"/>
      <c r="I34" s="403"/>
      <c r="J34" s="403"/>
      <c r="K34" s="403"/>
      <c r="L34" s="403"/>
      <c r="M34" s="404"/>
    </row>
    <row r="35" spans="1:13" ht="15.75" customHeight="1" x14ac:dyDescent="0.25">
      <c r="A35" s="1046"/>
      <c r="B35" s="145"/>
      <c r="C35" s="127"/>
      <c r="D35" s="49" t="s">
        <v>757</v>
      </c>
      <c r="E35" s="49"/>
      <c r="F35" s="49" t="s">
        <v>758</v>
      </c>
      <c r="G35" s="49"/>
      <c r="H35" s="140" t="s">
        <v>759</v>
      </c>
      <c r="I35" s="140"/>
      <c r="J35" s="140" t="s">
        <v>760</v>
      </c>
      <c r="K35" s="49"/>
      <c r="L35" s="49" t="s">
        <v>761</v>
      </c>
      <c r="M35" s="345"/>
    </row>
    <row r="36" spans="1:13" ht="15.75" customHeight="1" x14ac:dyDescent="0.25">
      <c r="A36" s="1046"/>
      <c r="B36" s="145"/>
      <c r="C36" s="127"/>
      <c r="D36" s="559">
        <v>2024</v>
      </c>
      <c r="E36" s="130">
        <v>293</v>
      </c>
      <c r="F36" s="559">
        <v>2025</v>
      </c>
      <c r="G36" s="130">
        <v>293</v>
      </c>
      <c r="H36" s="559">
        <v>2026</v>
      </c>
      <c r="I36" s="130">
        <v>293</v>
      </c>
      <c r="J36" s="559">
        <v>2027</v>
      </c>
      <c r="K36" s="130">
        <v>293</v>
      </c>
      <c r="L36" s="559">
        <v>2028</v>
      </c>
      <c r="M36" s="188">
        <v>293</v>
      </c>
    </row>
    <row r="37" spans="1:13" ht="15.75" customHeight="1" x14ac:dyDescent="0.25">
      <c r="A37" s="1046"/>
      <c r="B37" s="145"/>
      <c r="C37" s="127"/>
      <c r="D37" s="49" t="s">
        <v>762</v>
      </c>
      <c r="E37" s="49"/>
      <c r="F37" s="49" t="s">
        <v>763</v>
      </c>
      <c r="G37" s="49"/>
      <c r="H37" s="140" t="s">
        <v>793</v>
      </c>
      <c r="I37" s="140"/>
      <c r="J37" s="140" t="s">
        <v>765</v>
      </c>
      <c r="K37" s="49"/>
      <c r="L37" s="49" t="s">
        <v>766</v>
      </c>
      <c r="M37" s="126"/>
    </row>
    <row r="38" spans="1:13" ht="15.75" customHeight="1" x14ac:dyDescent="0.25">
      <c r="A38" s="1046"/>
      <c r="B38" s="145"/>
      <c r="C38" s="127"/>
      <c r="D38" s="559">
        <v>2029</v>
      </c>
      <c r="E38" s="130">
        <v>293</v>
      </c>
      <c r="F38" s="559">
        <v>2030</v>
      </c>
      <c r="G38" s="130">
        <v>293</v>
      </c>
      <c r="H38" s="559">
        <v>2031</v>
      </c>
      <c r="I38" s="130">
        <v>293</v>
      </c>
      <c r="J38" s="559">
        <v>2032</v>
      </c>
      <c r="K38" s="130">
        <v>293</v>
      </c>
      <c r="L38" s="559">
        <v>2033</v>
      </c>
      <c r="M38" s="188">
        <v>293</v>
      </c>
    </row>
    <row r="39" spans="1:13" ht="15.75" customHeight="1" x14ac:dyDescent="0.25">
      <c r="A39" s="1046"/>
      <c r="B39" s="145"/>
      <c r="C39" s="127"/>
      <c r="D39" s="49" t="s">
        <v>767</v>
      </c>
      <c r="E39" s="49"/>
      <c r="F39" s="49" t="s">
        <v>768</v>
      </c>
      <c r="G39" s="49"/>
      <c r="H39" s="111"/>
      <c r="I39" s="111"/>
      <c r="J39" s="111"/>
      <c r="K39" s="111"/>
      <c r="L39" s="111"/>
      <c r="M39" s="112"/>
    </row>
    <row r="40" spans="1:13" ht="15.75" customHeight="1" x14ac:dyDescent="0.25">
      <c r="A40" s="1046"/>
      <c r="B40" s="145"/>
      <c r="C40" s="127"/>
      <c r="D40" s="559">
        <v>2034</v>
      </c>
      <c r="E40" s="130">
        <v>293</v>
      </c>
      <c r="F40" s="13">
        <v>2035</v>
      </c>
      <c r="G40" s="2">
        <v>293</v>
      </c>
      <c r="H40" s="137"/>
      <c r="I40" s="137"/>
      <c r="J40" s="137"/>
      <c r="K40" s="137"/>
      <c r="L40" s="137"/>
      <c r="M40" s="138"/>
    </row>
    <row r="41" spans="1:13" ht="15.75" customHeight="1" x14ac:dyDescent="0.25">
      <c r="A41" s="1046"/>
      <c r="B41" s="145"/>
      <c r="C41" s="127"/>
      <c r="D41" s="553" t="s">
        <v>1357</v>
      </c>
      <c r="E41" s="553"/>
      <c r="F41" s="325"/>
      <c r="G41" s="49"/>
      <c r="H41" s="137"/>
      <c r="I41" s="137"/>
      <c r="J41" s="137"/>
      <c r="K41" s="137"/>
      <c r="L41" s="137"/>
      <c r="M41" s="138"/>
    </row>
    <row r="42" spans="1:13" ht="15.75" customHeight="1" x14ac:dyDescent="0.25">
      <c r="A42" s="1046"/>
      <c r="B42" s="145"/>
      <c r="C42" s="127"/>
      <c r="D42" s="559">
        <v>2035</v>
      </c>
      <c r="E42" s="130">
        <v>293</v>
      </c>
      <c r="F42" s="325"/>
      <c r="G42" s="49"/>
      <c r="H42" s="137"/>
      <c r="I42" s="137"/>
      <c r="J42" s="137"/>
      <c r="K42" s="137"/>
      <c r="L42" s="137"/>
      <c r="M42" s="138"/>
    </row>
    <row r="43" spans="1:13" ht="15.75" customHeight="1" x14ac:dyDescent="0.25">
      <c r="A43" s="1046"/>
      <c r="B43" s="105"/>
      <c r="C43" s="416"/>
      <c r="D43" s="655"/>
      <c r="E43" s="655"/>
      <c r="F43" s="655"/>
      <c r="G43" s="655"/>
      <c r="H43" s="656"/>
      <c r="I43" s="656"/>
      <c r="J43" s="657"/>
      <c r="K43" s="418"/>
      <c r="L43" s="657"/>
      <c r="M43" s="419"/>
    </row>
    <row r="44" spans="1:13" ht="15.75" customHeight="1" x14ac:dyDescent="0.25">
      <c r="A44" s="1046"/>
      <c r="B44" s="1061" t="s">
        <v>690</v>
      </c>
      <c r="C44" s="176"/>
      <c r="D44" s="125"/>
      <c r="E44" s="125"/>
      <c r="F44" s="125"/>
      <c r="G44" s="125"/>
      <c r="H44" s="125"/>
      <c r="I44" s="125"/>
      <c r="J44" s="125"/>
      <c r="K44" s="125"/>
      <c r="L44" s="137"/>
      <c r="M44" s="138"/>
    </row>
    <row r="45" spans="1:13" ht="15.75" customHeight="1" x14ac:dyDescent="0.25">
      <c r="A45" s="1046"/>
      <c r="B45" s="1006"/>
      <c r="C45" s="180"/>
      <c r="D45" s="177" t="s">
        <v>381</v>
      </c>
      <c r="E45" s="306" t="s">
        <v>691</v>
      </c>
      <c r="F45" s="1038" t="s">
        <v>692</v>
      </c>
      <c r="G45" s="996"/>
      <c r="H45" s="997"/>
      <c r="I45" s="997"/>
      <c r="J45" s="998"/>
      <c r="K45" s="179" t="s">
        <v>659</v>
      </c>
      <c r="L45" s="1040"/>
      <c r="M45" s="1041"/>
    </row>
    <row r="46" spans="1:13" ht="15.75" customHeight="1" x14ac:dyDescent="0.25">
      <c r="A46" s="1046"/>
      <c r="B46" s="1006"/>
      <c r="C46" s="180"/>
      <c r="D46" s="181"/>
      <c r="E46" s="2" t="s">
        <v>658</v>
      </c>
      <c r="F46" s="1039"/>
      <c r="G46" s="999"/>
      <c r="H46" s="1000"/>
      <c r="I46" s="1000"/>
      <c r="J46" s="1001"/>
      <c r="K46" s="137"/>
      <c r="L46" s="999"/>
      <c r="M46" s="1042"/>
    </row>
    <row r="47" spans="1:13" ht="15.75" customHeight="1" x14ac:dyDescent="0.25">
      <c r="A47" s="1046"/>
      <c r="B47" s="1007"/>
      <c r="C47" s="182"/>
      <c r="D47" s="114"/>
      <c r="E47" s="114"/>
      <c r="F47" s="114"/>
      <c r="G47" s="114"/>
      <c r="H47" s="114"/>
      <c r="I47" s="114"/>
      <c r="J47" s="114"/>
      <c r="K47" s="114"/>
      <c r="L47" s="137"/>
      <c r="M47" s="138"/>
    </row>
    <row r="48" spans="1:13" ht="127.5" customHeight="1" x14ac:dyDescent="0.25">
      <c r="A48" s="1046"/>
      <c r="B48" s="118" t="s">
        <v>694</v>
      </c>
      <c r="C48" s="1206" t="s">
        <v>1358</v>
      </c>
      <c r="D48" s="968"/>
      <c r="E48" s="968"/>
      <c r="F48" s="968"/>
      <c r="G48" s="968"/>
      <c r="H48" s="968"/>
      <c r="I48" s="968"/>
      <c r="J48" s="968"/>
      <c r="K48" s="968"/>
      <c r="L48" s="968"/>
      <c r="M48" s="1012"/>
    </row>
    <row r="49" spans="1:13" ht="15.75" customHeight="1" x14ac:dyDescent="0.25">
      <c r="A49" s="1046"/>
      <c r="B49" s="118" t="s">
        <v>717</v>
      </c>
      <c r="C49" s="1206" t="s">
        <v>1359</v>
      </c>
      <c r="D49" s="968"/>
      <c r="E49" s="968"/>
      <c r="F49" s="968"/>
      <c r="G49" s="968"/>
      <c r="H49" s="968"/>
      <c r="I49" s="968"/>
      <c r="J49" s="968"/>
      <c r="K49" s="968"/>
      <c r="L49" s="968"/>
      <c r="M49" s="1012"/>
    </row>
    <row r="50" spans="1:13" ht="15.75" customHeight="1" x14ac:dyDescent="0.25">
      <c r="A50" s="1046"/>
      <c r="B50" s="118" t="s">
        <v>719</v>
      </c>
      <c r="C50" s="1428" t="s">
        <v>1360</v>
      </c>
      <c r="D50" s="968"/>
      <c r="E50" s="968"/>
      <c r="F50" s="968"/>
      <c r="G50" s="968"/>
      <c r="H50" s="968"/>
      <c r="I50" s="968"/>
      <c r="J50" s="968"/>
      <c r="K50" s="968"/>
      <c r="L50" s="968"/>
      <c r="M50" s="969"/>
    </row>
    <row r="51" spans="1:13" ht="15.75" customHeight="1" x14ac:dyDescent="0.25">
      <c r="A51" s="1047"/>
      <c r="B51" s="104" t="s">
        <v>721</v>
      </c>
      <c r="C51" s="1421">
        <v>2022</v>
      </c>
      <c r="D51" s="968"/>
      <c r="E51" s="968"/>
      <c r="F51" s="968"/>
      <c r="G51" s="968"/>
      <c r="H51" s="968"/>
      <c r="I51" s="968"/>
      <c r="J51" s="968"/>
      <c r="K51" s="968"/>
      <c r="L51" s="968"/>
      <c r="M51" s="969"/>
    </row>
    <row r="52" spans="1:13" ht="15.75" customHeight="1" x14ac:dyDescent="0.25">
      <c r="A52" s="1080" t="s">
        <v>722</v>
      </c>
      <c r="B52" s="118" t="s">
        <v>723</v>
      </c>
      <c r="C52" s="1422" t="s">
        <v>1361</v>
      </c>
      <c r="D52" s="1034"/>
      <c r="E52" s="1034"/>
      <c r="F52" s="1034"/>
      <c r="G52" s="1034"/>
      <c r="H52" s="1034"/>
      <c r="I52" s="1034"/>
      <c r="J52" s="1034"/>
      <c r="K52" s="1034"/>
      <c r="L52" s="1034"/>
      <c r="M52" s="1035"/>
    </row>
    <row r="53" spans="1:13" ht="15.75" customHeight="1" x14ac:dyDescent="0.25">
      <c r="A53" s="1046"/>
      <c r="B53" s="118" t="s">
        <v>724</v>
      </c>
      <c r="C53" s="1206" t="s">
        <v>1362</v>
      </c>
      <c r="D53" s="968"/>
      <c r="E53" s="968"/>
      <c r="F53" s="968"/>
      <c r="G53" s="968"/>
      <c r="H53" s="968"/>
      <c r="I53" s="968"/>
      <c r="J53" s="968"/>
      <c r="K53" s="968"/>
      <c r="L53" s="968"/>
      <c r="M53" s="1012"/>
    </row>
    <row r="54" spans="1:13" ht="15.75" customHeight="1" x14ac:dyDescent="0.25">
      <c r="A54" s="1046"/>
      <c r="B54" s="118" t="s">
        <v>726</v>
      </c>
      <c r="C54" s="1206" t="s">
        <v>1348</v>
      </c>
      <c r="D54" s="968"/>
      <c r="E54" s="968"/>
      <c r="F54" s="968"/>
      <c r="G54" s="968"/>
      <c r="H54" s="968"/>
      <c r="I54" s="968"/>
      <c r="J54" s="968"/>
      <c r="K54" s="968"/>
      <c r="L54" s="968"/>
      <c r="M54" s="1012"/>
    </row>
    <row r="55" spans="1:13" ht="15.75" customHeight="1" x14ac:dyDescent="0.25">
      <c r="A55" s="1046"/>
      <c r="B55" s="118" t="s">
        <v>727</v>
      </c>
      <c r="C55" s="1206" t="s">
        <v>1363</v>
      </c>
      <c r="D55" s="968"/>
      <c r="E55" s="968"/>
      <c r="F55" s="968"/>
      <c r="G55" s="968"/>
      <c r="H55" s="968"/>
      <c r="I55" s="968"/>
      <c r="J55" s="968"/>
      <c r="K55" s="968"/>
      <c r="L55" s="968"/>
      <c r="M55" s="1012"/>
    </row>
    <row r="56" spans="1:13" ht="15.75" customHeight="1" x14ac:dyDescent="0.25">
      <c r="A56" s="1046"/>
      <c r="B56" s="118" t="s">
        <v>729</v>
      </c>
      <c r="C56" s="1423" t="s">
        <v>1364</v>
      </c>
      <c r="D56" s="968"/>
      <c r="E56" s="968"/>
      <c r="F56" s="968"/>
      <c r="G56" s="968"/>
      <c r="H56" s="968"/>
      <c r="I56" s="968"/>
      <c r="J56" s="968"/>
      <c r="K56" s="968"/>
      <c r="L56" s="968"/>
      <c r="M56" s="1012"/>
    </row>
    <row r="57" spans="1:13" ht="15.75" customHeight="1" x14ac:dyDescent="0.25">
      <c r="A57" s="1081"/>
      <c r="B57" s="118" t="s">
        <v>730</v>
      </c>
      <c r="C57" s="1424" t="s">
        <v>1365</v>
      </c>
      <c r="D57" s="1028"/>
      <c r="E57" s="1028"/>
      <c r="F57" s="1028"/>
      <c r="G57" s="1028"/>
      <c r="H57" s="1028"/>
      <c r="I57" s="1028"/>
      <c r="J57" s="1028"/>
      <c r="K57" s="1028"/>
      <c r="L57" s="1028"/>
      <c r="M57" s="1029"/>
    </row>
    <row r="58" spans="1:13" ht="15.75" customHeight="1" x14ac:dyDescent="0.25">
      <c r="A58" s="1080" t="s">
        <v>731</v>
      </c>
      <c r="B58" s="193" t="s">
        <v>732</v>
      </c>
      <c r="C58" s="1430" t="s">
        <v>1366</v>
      </c>
      <c r="D58" s="1009"/>
      <c r="E58" s="1009"/>
      <c r="F58" s="1009"/>
      <c r="G58" s="1009"/>
      <c r="H58" s="1009"/>
      <c r="I58" s="1009"/>
      <c r="J58" s="1009"/>
      <c r="K58" s="1009"/>
      <c r="L58" s="1009"/>
      <c r="M58" s="1010"/>
    </row>
    <row r="59" spans="1:13" ht="15.75" customHeight="1" x14ac:dyDescent="0.25">
      <c r="A59" s="1046"/>
      <c r="B59" s="193" t="s">
        <v>734</v>
      </c>
      <c r="C59" s="1206" t="s">
        <v>862</v>
      </c>
      <c r="D59" s="968"/>
      <c r="E59" s="968"/>
      <c r="F59" s="968"/>
      <c r="G59" s="968"/>
      <c r="H59" s="968"/>
      <c r="I59" s="968"/>
      <c r="J59" s="968"/>
      <c r="K59" s="968"/>
      <c r="L59" s="968"/>
      <c r="M59" s="1012"/>
    </row>
    <row r="60" spans="1:13" ht="66" customHeight="1" x14ac:dyDescent="0.25">
      <c r="A60" s="1082"/>
      <c r="B60" s="193" t="s">
        <v>43</v>
      </c>
      <c r="C60" s="1424" t="s">
        <v>1348</v>
      </c>
      <c r="D60" s="1028"/>
      <c r="E60" s="1028"/>
      <c r="F60" s="1028"/>
      <c r="G60" s="1028"/>
      <c r="H60" s="1028"/>
      <c r="I60" s="1028"/>
      <c r="J60" s="1028"/>
      <c r="K60" s="1028"/>
      <c r="L60" s="1028"/>
      <c r="M60" s="1029"/>
    </row>
    <row r="61" spans="1:13" ht="15.75" customHeight="1" x14ac:dyDescent="0.25">
      <c r="A61" s="194" t="s">
        <v>737</v>
      </c>
      <c r="B61" s="307"/>
      <c r="C61" s="1027"/>
      <c r="D61" s="1028"/>
      <c r="E61" s="1028"/>
      <c r="F61" s="1028"/>
      <c r="G61" s="1028"/>
      <c r="H61" s="1028"/>
      <c r="I61" s="1028"/>
      <c r="J61" s="1028"/>
      <c r="K61" s="1028"/>
      <c r="L61" s="1028"/>
      <c r="M61" s="1029"/>
    </row>
    <row r="62" spans="1:13" ht="15.75" customHeight="1" x14ac:dyDescent="0.25"/>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A58:A60"/>
    <mergeCell ref="B8:B10"/>
    <mergeCell ref="C9:D9"/>
    <mergeCell ref="C10:D10"/>
    <mergeCell ref="A15:A51"/>
    <mergeCell ref="B17:B23"/>
    <mergeCell ref="B24:B27"/>
    <mergeCell ref="B31:B33"/>
    <mergeCell ref="D14:G14"/>
    <mergeCell ref="B44:B47"/>
    <mergeCell ref="F45:F46"/>
    <mergeCell ref="G45:J46"/>
    <mergeCell ref="C59:M59"/>
    <mergeCell ref="C60:M60"/>
    <mergeCell ref="C58:M58"/>
    <mergeCell ref="A52:A57"/>
    <mergeCell ref="L45:M46"/>
    <mergeCell ref="C48:M48"/>
    <mergeCell ref="C49:M49"/>
    <mergeCell ref="C50:M50"/>
    <mergeCell ref="B1:M1"/>
    <mergeCell ref="I14:M14"/>
    <mergeCell ref="C15:M15"/>
    <mergeCell ref="C16:M16"/>
    <mergeCell ref="C12:M12"/>
    <mergeCell ref="C13:M13"/>
    <mergeCell ref="A2:A11"/>
    <mergeCell ref="C2:M2"/>
    <mergeCell ref="C3:M3"/>
    <mergeCell ref="F4:G4"/>
    <mergeCell ref="I4:M4"/>
    <mergeCell ref="C5:M5"/>
    <mergeCell ref="F10:G10"/>
    <mergeCell ref="I10:J10"/>
    <mergeCell ref="C11:M11"/>
    <mergeCell ref="C6:M6"/>
    <mergeCell ref="C7:G7"/>
    <mergeCell ref="I7:M7"/>
    <mergeCell ref="F9:G9"/>
    <mergeCell ref="I9:J9"/>
    <mergeCell ref="C61:M61"/>
    <mergeCell ref="C51:M51"/>
    <mergeCell ref="C52:M52"/>
    <mergeCell ref="C53:M53"/>
    <mergeCell ref="C54:M54"/>
    <mergeCell ref="C55:M55"/>
    <mergeCell ref="C56:M56"/>
    <mergeCell ref="C57:M57"/>
  </mergeCells>
  <dataValidations count="1">
    <dataValidation type="list" allowBlank="1" showErrorMessage="1" sqref="I7" xr:uid="{00000000-0002-0000-2300-000000000000}">
      <formula1>INDIRECT($C$7)</formula1>
    </dataValidation>
  </dataValidation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sheetPr>
  <dimension ref="A1:M1000"/>
  <sheetViews>
    <sheetView workbookViewId="0"/>
  </sheetViews>
  <sheetFormatPr baseColWidth="10" defaultColWidth="14.42578125" defaultRowHeight="15" customHeight="1" x14ac:dyDescent="0.25"/>
  <cols>
    <col min="1" max="1" width="15.7109375" customWidth="1"/>
    <col min="2" max="2" width="17.140625" customWidth="1"/>
    <col min="3" max="26" width="11.42578125" customWidth="1"/>
  </cols>
  <sheetData>
    <row r="1" spans="1:13" ht="36" customHeight="1" x14ac:dyDescent="0.25">
      <c r="A1" s="101"/>
      <c r="B1" s="1113" t="s">
        <v>1367</v>
      </c>
      <c r="C1" s="1114"/>
      <c r="D1" s="1114"/>
      <c r="E1" s="1114"/>
      <c r="F1" s="1114"/>
      <c r="G1" s="1114"/>
      <c r="H1" s="1114"/>
      <c r="I1" s="1114"/>
      <c r="J1" s="1114"/>
      <c r="K1" s="1114"/>
      <c r="L1" s="1114"/>
      <c r="M1" s="1115"/>
    </row>
    <row r="2" spans="1:13" ht="37.5" customHeight="1" x14ac:dyDescent="0.25">
      <c r="A2" s="1080" t="s">
        <v>627</v>
      </c>
      <c r="B2" s="103" t="s">
        <v>628</v>
      </c>
      <c r="C2" s="1225" t="s">
        <v>461</v>
      </c>
      <c r="D2" s="1000"/>
      <c r="E2" s="1000"/>
      <c r="F2" s="1000"/>
      <c r="G2" s="1000"/>
      <c r="H2" s="1000"/>
      <c r="I2" s="1000"/>
      <c r="J2" s="1000"/>
      <c r="K2" s="1000"/>
      <c r="L2" s="1000"/>
      <c r="M2" s="1042"/>
    </row>
    <row r="3" spans="1:13" ht="36" customHeight="1" x14ac:dyDescent="0.25">
      <c r="A3" s="1046"/>
      <c r="B3" s="104" t="s">
        <v>741</v>
      </c>
      <c r="C3" s="1011" t="s">
        <v>1368</v>
      </c>
      <c r="D3" s="968"/>
      <c r="E3" s="968"/>
      <c r="F3" s="968"/>
      <c r="G3" s="968"/>
      <c r="H3" s="968"/>
      <c r="I3" s="968"/>
      <c r="J3" s="968"/>
      <c r="K3" s="968"/>
      <c r="L3" s="968"/>
      <c r="M3" s="1012"/>
    </row>
    <row r="4" spans="1:13" ht="30" x14ac:dyDescent="0.25">
      <c r="A4" s="1046"/>
      <c r="B4" s="105" t="s">
        <v>39</v>
      </c>
      <c r="C4" s="331" t="s">
        <v>92</v>
      </c>
      <c r="D4" s="285"/>
      <c r="E4" s="286"/>
      <c r="F4" s="1013" t="s">
        <v>40</v>
      </c>
      <c r="G4" s="969"/>
      <c r="H4" s="335" t="s">
        <v>93</v>
      </c>
      <c r="I4" s="336"/>
      <c r="J4" s="107"/>
      <c r="K4" s="107"/>
      <c r="L4" s="107"/>
      <c r="M4" s="108"/>
    </row>
    <row r="5" spans="1:13" ht="30" x14ac:dyDescent="0.25">
      <c r="A5" s="1046"/>
      <c r="B5" s="105" t="s">
        <v>632</v>
      </c>
      <c r="C5" s="331"/>
      <c r="D5" s="336"/>
      <c r="E5" s="336"/>
      <c r="F5" s="336"/>
      <c r="G5" s="336"/>
      <c r="H5" s="107"/>
      <c r="I5" s="107"/>
      <c r="J5" s="107"/>
      <c r="K5" s="107"/>
      <c r="L5" s="107"/>
      <c r="M5" s="108"/>
    </row>
    <row r="6" spans="1:13" ht="30" x14ac:dyDescent="0.25">
      <c r="A6" s="1046"/>
      <c r="B6" s="105" t="s">
        <v>633</v>
      </c>
      <c r="C6" s="331"/>
      <c r="D6" s="336"/>
      <c r="E6" s="336"/>
      <c r="F6" s="336"/>
      <c r="G6" s="336"/>
      <c r="H6" s="107"/>
      <c r="I6" s="107"/>
      <c r="J6" s="107"/>
      <c r="K6" s="107"/>
      <c r="L6" s="107"/>
      <c r="M6" s="108"/>
    </row>
    <row r="7" spans="1:13" ht="30" x14ac:dyDescent="0.25">
      <c r="A7" s="1046"/>
      <c r="B7" s="104" t="s">
        <v>745</v>
      </c>
      <c r="C7" s="1090" t="s">
        <v>1301</v>
      </c>
      <c r="D7" s="1015"/>
      <c r="E7" s="287"/>
      <c r="F7" s="287"/>
      <c r="G7" s="288"/>
      <c r="H7" s="289" t="s">
        <v>43</v>
      </c>
      <c r="I7" s="1091" t="s">
        <v>383</v>
      </c>
      <c r="J7" s="968"/>
      <c r="K7" s="968"/>
      <c r="L7" s="968"/>
      <c r="M7" s="1012"/>
    </row>
    <row r="8" spans="1:13" x14ac:dyDescent="0.25">
      <c r="A8" s="1046"/>
      <c r="B8" s="1019" t="s">
        <v>635</v>
      </c>
      <c r="C8" s="109"/>
      <c r="D8" s="110"/>
      <c r="E8" s="110"/>
      <c r="F8" s="110"/>
      <c r="G8" s="110"/>
      <c r="H8" s="110"/>
      <c r="I8" s="110"/>
      <c r="J8" s="110"/>
      <c r="K8" s="110"/>
      <c r="L8" s="111"/>
      <c r="M8" s="112"/>
    </row>
    <row r="9" spans="1:13" x14ac:dyDescent="0.25">
      <c r="A9" s="1046"/>
      <c r="B9" s="1006"/>
      <c r="C9" s="1092" t="s">
        <v>1369</v>
      </c>
      <c r="D9" s="1037"/>
      <c r="E9" s="140"/>
      <c r="F9" s="1093"/>
      <c r="G9" s="1037"/>
      <c r="H9" s="140"/>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30" x14ac:dyDescent="0.25">
      <c r="A11" s="1046"/>
      <c r="B11" s="104" t="s">
        <v>637</v>
      </c>
      <c r="C11" s="1011" t="s">
        <v>1370</v>
      </c>
      <c r="D11" s="968"/>
      <c r="E11" s="968"/>
      <c r="F11" s="968"/>
      <c r="G11" s="968"/>
      <c r="H11" s="968"/>
      <c r="I11" s="968"/>
      <c r="J11" s="968"/>
      <c r="K11" s="968"/>
      <c r="L11" s="968"/>
      <c r="M11" s="1012"/>
    </row>
    <row r="12" spans="1:13" ht="110.25" customHeight="1" x14ac:dyDescent="0.25">
      <c r="A12" s="1046"/>
      <c r="B12" s="104" t="s">
        <v>747</v>
      </c>
      <c r="C12" s="1011" t="s">
        <v>1371</v>
      </c>
      <c r="D12" s="968"/>
      <c r="E12" s="968"/>
      <c r="F12" s="968"/>
      <c r="G12" s="968"/>
      <c r="H12" s="968"/>
      <c r="I12" s="968"/>
      <c r="J12" s="968"/>
      <c r="K12" s="968"/>
      <c r="L12" s="968"/>
      <c r="M12" s="1012"/>
    </row>
    <row r="13" spans="1:13" ht="53.25" customHeight="1" x14ac:dyDescent="0.25">
      <c r="A13" s="1046"/>
      <c r="B13" s="104" t="s">
        <v>749</v>
      </c>
      <c r="C13" s="1011" t="s">
        <v>1372</v>
      </c>
      <c r="D13" s="968"/>
      <c r="E13" s="968"/>
      <c r="F13" s="968"/>
      <c r="G13" s="968"/>
      <c r="H13" s="968"/>
      <c r="I13" s="968"/>
      <c r="J13" s="968"/>
      <c r="K13" s="968"/>
      <c r="L13" s="968"/>
      <c r="M13" s="1012"/>
    </row>
    <row r="14" spans="1:13" ht="38.25" customHeight="1" x14ac:dyDescent="0.25">
      <c r="A14" s="1046"/>
      <c r="B14" s="1019" t="s">
        <v>751</v>
      </c>
      <c r="C14" s="1014" t="s">
        <v>1373</v>
      </c>
      <c r="D14" s="1015"/>
      <c r="E14" s="291" t="s">
        <v>753</v>
      </c>
      <c r="F14" s="143">
        <v>10.7</v>
      </c>
      <c r="G14" s="1198" t="s">
        <v>1374</v>
      </c>
      <c r="H14" s="968"/>
      <c r="I14" s="968"/>
      <c r="J14" s="968"/>
      <c r="K14" s="968"/>
      <c r="L14" s="1015"/>
      <c r="M14" s="112"/>
    </row>
    <row r="15" spans="1:13" x14ac:dyDescent="0.25">
      <c r="A15" s="1082"/>
      <c r="B15" s="1089"/>
      <c r="C15" s="1014"/>
      <c r="D15" s="968"/>
      <c r="E15" s="968"/>
      <c r="F15" s="968"/>
      <c r="G15" s="968"/>
      <c r="H15" s="968"/>
      <c r="I15" s="968"/>
      <c r="J15" s="968"/>
      <c r="K15" s="968"/>
      <c r="L15" s="968"/>
      <c r="M15" s="1012"/>
    </row>
    <row r="16" spans="1:13" x14ac:dyDescent="0.25">
      <c r="A16" s="1079" t="s">
        <v>643</v>
      </c>
      <c r="B16" s="118" t="s">
        <v>28</v>
      </c>
      <c r="C16" s="1011" t="s">
        <v>1375</v>
      </c>
      <c r="D16" s="968"/>
      <c r="E16" s="968"/>
      <c r="F16" s="968"/>
      <c r="G16" s="968"/>
      <c r="H16" s="968"/>
      <c r="I16" s="968"/>
      <c r="J16" s="968"/>
      <c r="K16" s="968"/>
      <c r="L16" s="968"/>
      <c r="M16" s="1012"/>
    </row>
    <row r="17" spans="1:13" ht="47.25" customHeight="1" x14ac:dyDescent="0.25">
      <c r="A17" s="1046"/>
      <c r="B17" s="118" t="s">
        <v>645</v>
      </c>
      <c r="C17" s="1431" t="s">
        <v>1376</v>
      </c>
      <c r="D17" s="997"/>
      <c r="E17" s="997"/>
      <c r="F17" s="997"/>
      <c r="G17" s="997"/>
      <c r="H17" s="997"/>
      <c r="I17" s="997"/>
      <c r="J17" s="997"/>
      <c r="K17" s="997"/>
      <c r="L17" s="997"/>
      <c r="M17" s="1041"/>
    </row>
    <row r="18" spans="1:13" x14ac:dyDescent="0.25">
      <c r="A18" s="1046"/>
      <c r="B18" s="1023" t="s">
        <v>647</v>
      </c>
      <c r="C18" s="658"/>
      <c r="D18" s="143"/>
      <c r="E18" s="143"/>
      <c r="F18" s="143"/>
      <c r="G18" s="143"/>
      <c r="H18" s="143"/>
      <c r="I18" s="143"/>
      <c r="J18" s="143"/>
      <c r="K18" s="143"/>
      <c r="L18" s="143"/>
      <c r="M18" s="144"/>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t="s">
        <v>665</v>
      </c>
      <c r="E23" s="129" t="s">
        <v>659</v>
      </c>
      <c r="F23" s="113" t="s">
        <v>1099</v>
      </c>
      <c r="G23" s="113"/>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c r="K26" s="49"/>
      <c r="L26" s="137"/>
      <c r="M26" s="138"/>
    </row>
    <row r="27" spans="1:13" ht="15.75" customHeight="1" x14ac:dyDescent="0.25">
      <c r="A27" s="1046"/>
      <c r="B27" s="1006"/>
      <c r="C27" s="127" t="s">
        <v>666</v>
      </c>
      <c r="D27" s="139"/>
      <c r="E27" s="137"/>
      <c r="F27" s="129" t="s">
        <v>667</v>
      </c>
      <c r="G27" s="130" t="s">
        <v>658</v>
      </c>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643" t="s">
        <v>0</v>
      </c>
      <c r="E30" s="49"/>
      <c r="F30" s="147" t="s">
        <v>670</v>
      </c>
      <c r="G30" s="599" t="s">
        <v>0</v>
      </c>
      <c r="H30" s="49"/>
      <c r="I30" s="147" t="s">
        <v>671</v>
      </c>
      <c r="J30" s="312"/>
      <c r="K30" s="187"/>
      <c r="L30" s="28"/>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293">
        <v>2024</v>
      </c>
      <c r="E33" s="153"/>
      <c r="F33" s="49" t="s">
        <v>675</v>
      </c>
      <c r="G33" s="606"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2024</v>
      </c>
      <c r="F36" s="49" t="s">
        <v>758</v>
      </c>
      <c r="G36" s="49">
        <v>2025</v>
      </c>
      <c r="H36" s="140" t="s">
        <v>759</v>
      </c>
      <c r="I36" s="140">
        <v>2026</v>
      </c>
      <c r="J36" s="140" t="s">
        <v>760</v>
      </c>
      <c r="K36" s="49">
        <v>2027</v>
      </c>
      <c r="L36" s="49" t="s">
        <v>761</v>
      </c>
      <c r="M36" s="345">
        <v>2028</v>
      </c>
    </row>
    <row r="37" spans="1:13" ht="15.75" customHeight="1" x14ac:dyDescent="0.25">
      <c r="A37" s="1046"/>
      <c r="B37" s="1006"/>
      <c r="C37" s="127"/>
      <c r="D37" s="302">
        <v>1</v>
      </c>
      <c r="E37" s="2"/>
      <c r="F37" s="659">
        <v>1</v>
      </c>
      <c r="G37" s="2"/>
      <c r="H37" s="659">
        <v>1</v>
      </c>
      <c r="I37" s="2"/>
      <c r="J37" s="659">
        <v>1</v>
      </c>
      <c r="K37" s="2"/>
      <c r="L37" s="659">
        <v>1</v>
      </c>
      <c r="M37" s="188"/>
    </row>
    <row r="38" spans="1:13" ht="15.75" customHeight="1" x14ac:dyDescent="0.25">
      <c r="A38" s="1046"/>
      <c r="B38" s="1006"/>
      <c r="C38" s="127"/>
      <c r="D38" s="49" t="s">
        <v>762</v>
      </c>
      <c r="E38" s="49">
        <v>2029</v>
      </c>
      <c r="F38" s="49" t="s">
        <v>763</v>
      </c>
      <c r="G38" s="49">
        <v>2030</v>
      </c>
      <c r="H38" s="140" t="s">
        <v>793</v>
      </c>
      <c r="I38" s="140">
        <v>2031</v>
      </c>
      <c r="J38" s="140" t="s">
        <v>765</v>
      </c>
      <c r="K38" s="49">
        <v>2032</v>
      </c>
      <c r="L38" s="49" t="s">
        <v>766</v>
      </c>
      <c r="M38" s="126">
        <v>2033</v>
      </c>
    </row>
    <row r="39" spans="1:13" ht="15.75" customHeight="1" x14ac:dyDescent="0.25">
      <c r="A39" s="1046"/>
      <c r="B39" s="1006"/>
      <c r="C39" s="127"/>
      <c r="D39" s="659">
        <v>1</v>
      </c>
      <c r="E39" s="2"/>
      <c r="F39" s="659">
        <v>1</v>
      </c>
      <c r="G39" s="2"/>
      <c r="H39" s="659">
        <v>1</v>
      </c>
      <c r="I39" s="2"/>
      <c r="J39" s="659">
        <v>1</v>
      </c>
      <c r="K39" s="2"/>
      <c r="L39" s="659">
        <v>1</v>
      </c>
      <c r="M39" s="188"/>
    </row>
    <row r="40" spans="1:13" ht="15.75" customHeight="1" x14ac:dyDescent="0.25">
      <c r="A40" s="1046"/>
      <c r="B40" s="1006"/>
      <c r="C40" s="127"/>
      <c r="D40" s="49" t="s">
        <v>767</v>
      </c>
      <c r="E40" s="49">
        <v>2034</v>
      </c>
      <c r="F40" s="49" t="s">
        <v>768</v>
      </c>
      <c r="G40" s="49">
        <v>2035</v>
      </c>
      <c r="H40" s="140" t="s">
        <v>689</v>
      </c>
      <c r="I40" s="140"/>
      <c r="J40" s="140"/>
      <c r="K40" s="49"/>
      <c r="L40" s="49"/>
      <c r="M40" s="126"/>
    </row>
    <row r="41" spans="1:13" ht="15.75" customHeight="1" x14ac:dyDescent="0.25">
      <c r="A41" s="1046"/>
      <c r="B41" s="1006"/>
      <c r="C41" s="127"/>
      <c r="D41" s="660">
        <v>1</v>
      </c>
      <c r="E41" s="2"/>
      <c r="F41" s="659">
        <v>1</v>
      </c>
      <c r="G41" s="28"/>
      <c r="H41" s="659">
        <v>1</v>
      </c>
      <c r="I41" s="49"/>
      <c r="J41" s="325"/>
      <c r="K41" s="49"/>
      <c r="L41" s="325"/>
      <c r="M41" s="148"/>
    </row>
    <row r="42" spans="1:13" ht="15.75" customHeight="1" x14ac:dyDescent="0.25">
      <c r="A42" s="1046"/>
      <c r="B42" s="1006"/>
      <c r="C42" s="127"/>
      <c r="D42" s="325"/>
      <c r="E42" s="49"/>
      <c r="F42" s="325"/>
      <c r="G42" s="143"/>
      <c r="H42" s="324"/>
      <c r="I42" s="49"/>
      <c r="J42" s="325"/>
      <c r="K42" s="49"/>
      <c r="L42" s="325"/>
      <c r="M42" s="148"/>
    </row>
    <row r="43" spans="1:13" ht="15.75" customHeight="1" x14ac:dyDescent="0.25">
      <c r="A43" s="1046"/>
      <c r="B43" s="1006"/>
      <c r="C43" s="127"/>
      <c r="D43" s="325"/>
      <c r="E43" s="49"/>
      <c r="F43" s="1105"/>
      <c r="G43" s="1106"/>
      <c r="H43" s="1105"/>
      <c r="I43" s="1106"/>
      <c r="J43" s="325"/>
      <c r="K43" s="49"/>
      <c r="L43" s="325"/>
      <c r="M43" s="148"/>
    </row>
    <row r="44" spans="1:13" ht="15.75" customHeight="1" x14ac:dyDescent="0.25">
      <c r="A44" s="1046"/>
      <c r="B44" s="1006"/>
      <c r="C44" s="304"/>
      <c r="D44" s="305"/>
      <c r="E44" s="134"/>
      <c r="F44" s="305"/>
      <c r="G44" s="134"/>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659</v>
      </c>
      <c r="L46" s="1040"/>
      <c r="M46" s="1041"/>
    </row>
    <row r="47" spans="1:13" ht="15.75" customHeight="1" x14ac:dyDescent="0.25">
      <c r="A47" s="1046"/>
      <c r="B47" s="1006"/>
      <c r="C47" s="180"/>
      <c r="D47" s="181"/>
      <c r="E47" s="2" t="s">
        <v>658</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213.75" customHeight="1" x14ac:dyDescent="0.25">
      <c r="A49" s="1046"/>
      <c r="B49" s="104" t="s">
        <v>694</v>
      </c>
      <c r="C49" s="1140" t="s">
        <v>1377</v>
      </c>
      <c r="D49" s="968"/>
      <c r="E49" s="968"/>
      <c r="F49" s="968"/>
      <c r="G49" s="968"/>
      <c r="H49" s="968"/>
      <c r="I49" s="968"/>
      <c r="J49" s="968"/>
      <c r="K49" s="968"/>
      <c r="L49" s="968"/>
      <c r="M49" s="1012"/>
    </row>
    <row r="50" spans="1:13" ht="15.75" customHeight="1" x14ac:dyDescent="0.25">
      <c r="A50" s="1046"/>
      <c r="B50" s="118" t="s">
        <v>717</v>
      </c>
      <c r="C50" s="284" t="s">
        <v>1378</v>
      </c>
      <c r="D50" s="107"/>
      <c r="E50" s="107"/>
      <c r="F50" s="107"/>
      <c r="G50" s="107"/>
      <c r="H50" s="107"/>
      <c r="I50" s="107"/>
      <c r="J50" s="107"/>
      <c r="K50" s="107"/>
      <c r="L50" s="107"/>
      <c r="M50" s="108"/>
    </row>
    <row r="51" spans="1:13" ht="15.75" customHeight="1" x14ac:dyDescent="0.25">
      <c r="A51" s="1046"/>
      <c r="B51" s="118" t="s">
        <v>719</v>
      </c>
      <c r="C51" s="284" t="s">
        <v>720</v>
      </c>
      <c r="D51" s="107"/>
      <c r="E51" s="107"/>
      <c r="F51" s="107"/>
      <c r="G51" s="107"/>
      <c r="H51" s="107"/>
      <c r="I51" s="107"/>
      <c r="J51" s="107"/>
      <c r="K51" s="107"/>
      <c r="L51" s="107"/>
      <c r="M51" s="108"/>
    </row>
    <row r="52" spans="1:13" ht="15.75" customHeight="1" x14ac:dyDescent="0.25">
      <c r="A52" s="1082"/>
      <c r="B52" s="104" t="s">
        <v>721</v>
      </c>
      <c r="C52" s="284" t="s">
        <v>0</v>
      </c>
      <c r="D52" s="107"/>
      <c r="E52" s="107"/>
      <c r="F52" s="107"/>
      <c r="G52" s="107"/>
      <c r="H52" s="107"/>
      <c r="I52" s="107"/>
      <c r="J52" s="107"/>
      <c r="K52" s="107"/>
      <c r="L52" s="107"/>
      <c r="M52" s="108"/>
    </row>
    <row r="53" spans="1:13" ht="15.75" customHeight="1" x14ac:dyDescent="0.25">
      <c r="A53" s="1080" t="s">
        <v>722</v>
      </c>
      <c r="B53" s="118" t="s">
        <v>723</v>
      </c>
      <c r="C53" s="1011" t="s">
        <v>465</v>
      </c>
      <c r="D53" s="968"/>
      <c r="E53" s="968"/>
      <c r="F53" s="968"/>
      <c r="G53" s="968"/>
      <c r="H53" s="968"/>
      <c r="I53" s="968"/>
      <c r="J53" s="968"/>
      <c r="K53" s="968"/>
      <c r="L53" s="968"/>
      <c r="M53" s="1012"/>
    </row>
    <row r="54" spans="1:13" ht="15.75" customHeight="1" x14ac:dyDescent="0.25">
      <c r="A54" s="1046"/>
      <c r="B54" s="118" t="s">
        <v>724</v>
      </c>
      <c r="C54" s="1011" t="s">
        <v>1379</v>
      </c>
      <c r="D54" s="968"/>
      <c r="E54" s="968"/>
      <c r="F54" s="968"/>
      <c r="G54" s="968"/>
      <c r="H54" s="968"/>
      <c r="I54" s="968"/>
      <c r="J54" s="968"/>
      <c r="K54" s="968"/>
      <c r="L54" s="968"/>
      <c r="M54" s="1012"/>
    </row>
    <row r="55" spans="1:13" ht="15.75" customHeight="1" x14ac:dyDescent="0.25">
      <c r="A55" s="1046"/>
      <c r="B55" s="118" t="s">
        <v>726</v>
      </c>
      <c r="C55" s="1011" t="s">
        <v>1380</v>
      </c>
      <c r="D55" s="968"/>
      <c r="E55" s="968"/>
      <c r="F55" s="968"/>
      <c r="G55" s="968"/>
      <c r="H55" s="968"/>
      <c r="I55" s="968"/>
      <c r="J55" s="968"/>
      <c r="K55" s="968"/>
      <c r="L55" s="968"/>
      <c r="M55" s="1012"/>
    </row>
    <row r="56" spans="1:13" ht="15.75" customHeight="1" x14ac:dyDescent="0.25">
      <c r="A56" s="1046"/>
      <c r="B56" s="118" t="s">
        <v>727</v>
      </c>
      <c r="C56" s="1011" t="s">
        <v>1379</v>
      </c>
      <c r="D56" s="968"/>
      <c r="E56" s="968"/>
      <c r="F56" s="968"/>
      <c r="G56" s="968"/>
      <c r="H56" s="968"/>
      <c r="I56" s="968"/>
      <c r="J56" s="968"/>
      <c r="K56" s="968"/>
      <c r="L56" s="968"/>
      <c r="M56" s="1012"/>
    </row>
    <row r="57" spans="1:13" ht="15.75" customHeight="1" x14ac:dyDescent="0.25">
      <c r="A57" s="1046"/>
      <c r="B57" s="118" t="s">
        <v>729</v>
      </c>
      <c r="C57" s="1397" t="s">
        <v>467</v>
      </c>
      <c r="D57" s="968"/>
      <c r="E57" s="968"/>
      <c r="F57" s="968"/>
      <c r="G57" s="968"/>
      <c r="H57" s="968"/>
      <c r="I57" s="968"/>
      <c r="J57" s="968"/>
      <c r="K57" s="968"/>
      <c r="L57" s="968"/>
      <c r="M57" s="1012"/>
    </row>
    <row r="58" spans="1:13" ht="15.75" customHeight="1" x14ac:dyDescent="0.25">
      <c r="A58" s="1081"/>
      <c r="B58" s="118" t="s">
        <v>730</v>
      </c>
      <c r="C58" s="1011" t="s">
        <v>466</v>
      </c>
      <c r="D58" s="968"/>
      <c r="E58" s="968"/>
      <c r="F58" s="968"/>
      <c r="G58" s="968"/>
      <c r="H58" s="968"/>
      <c r="I58" s="968"/>
      <c r="J58" s="968"/>
      <c r="K58" s="968"/>
      <c r="L58" s="968"/>
      <c r="M58" s="1012"/>
    </row>
    <row r="59" spans="1:13" ht="15.75" customHeight="1" x14ac:dyDescent="0.25">
      <c r="A59" s="1080" t="s">
        <v>731</v>
      </c>
      <c r="B59" s="193" t="s">
        <v>732</v>
      </c>
      <c r="C59" s="1011" t="s">
        <v>1244</v>
      </c>
      <c r="D59" s="968"/>
      <c r="E59" s="968"/>
      <c r="F59" s="968"/>
      <c r="G59" s="968"/>
      <c r="H59" s="968"/>
      <c r="I59" s="968"/>
      <c r="J59" s="968"/>
      <c r="K59" s="968"/>
      <c r="L59" s="968"/>
      <c r="M59" s="1012"/>
    </row>
    <row r="60" spans="1:13" ht="15.75" customHeight="1" x14ac:dyDescent="0.25">
      <c r="A60" s="1046"/>
      <c r="B60" s="193" t="s">
        <v>734</v>
      </c>
      <c r="C60" s="1011" t="s">
        <v>1245</v>
      </c>
      <c r="D60" s="968"/>
      <c r="E60" s="968"/>
      <c r="F60" s="968"/>
      <c r="G60" s="968"/>
      <c r="H60" s="968"/>
      <c r="I60" s="968"/>
      <c r="J60" s="968"/>
      <c r="K60" s="968"/>
      <c r="L60" s="968"/>
      <c r="M60" s="1012"/>
    </row>
    <row r="61" spans="1:13" ht="15.75" customHeight="1" x14ac:dyDescent="0.25">
      <c r="A61" s="1082"/>
      <c r="B61" s="193" t="s">
        <v>43</v>
      </c>
      <c r="C61" s="1011" t="s">
        <v>383</v>
      </c>
      <c r="D61" s="968"/>
      <c r="E61" s="968"/>
      <c r="F61" s="968"/>
      <c r="G61" s="968"/>
      <c r="H61" s="968"/>
      <c r="I61" s="968"/>
      <c r="J61" s="968"/>
      <c r="K61" s="968"/>
      <c r="L61" s="968"/>
      <c r="M61" s="1012"/>
    </row>
    <row r="62" spans="1:13" ht="15.75" customHeight="1" x14ac:dyDescent="0.25">
      <c r="A62" s="194" t="s">
        <v>737</v>
      </c>
      <c r="B62" s="307"/>
      <c r="C62" s="1027"/>
      <c r="D62" s="1028"/>
      <c r="E62" s="1028"/>
      <c r="F62" s="1028"/>
      <c r="G62" s="1028"/>
      <c r="H62" s="1028"/>
      <c r="I62" s="1028"/>
      <c r="J62" s="1028"/>
      <c r="K62" s="1028"/>
      <c r="L62" s="1028"/>
      <c r="M62" s="1029"/>
    </row>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A16:A52"/>
    <mergeCell ref="A53:A58"/>
    <mergeCell ref="A59:A61"/>
    <mergeCell ref="B14:B15"/>
    <mergeCell ref="C14:D14"/>
    <mergeCell ref="B18:B24"/>
    <mergeCell ref="B25:B28"/>
    <mergeCell ref="B32:B34"/>
    <mergeCell ref="B35:B44"/>
    <mergeCell ref="B45:B48"/>
    <mergeCell ref="C61:M61"/>
    <mergeCell ref="C16:M16"/>
    <mergeCell ref="C17:M17"/>
    <mergeCell ref="A2:A15"/>
    <mergeCell ref="G14:L14"/>
    <mergeCell ref="C15:M15"/>
    <mergeCell ref="C62:M62"/>
    <mergeCell ref="C54:M54"/>
    <mergeCell ref="C55:M55"/>
    <mergeCell ref="C56:M56"/>
    <mergeCell ref="C57:M57"/>
    <mergeCell ref="C58:M58"/>
    <mergeCell ref="C59:M59"/>
    <mergeCell ref="C60:M60"/>
    <mergeCell ref="B1:M1"/>
    <mergeCell ref="F10:G10"/>
    <mergeCell ref="I10:J10"/>
    <mergeCell ref="C11:M11"/>
    <mergeCell ref="C12:M12"/>
    <mergeCell ref="C2:M2"/>
    <mergeCell ref="C3:M3"/>
    <mergeCell ref="F4:G4"/>
    <mergeCell ref="B8:B10"/>
    <mergeCell ref="C13:M13"/>
    <mergeCell ref="C7:D7"/>
    <mergeCell ref="C9:D9"/>
    <mergeCell ref="F9:G9"/>
    <mergeCell ref="I9:J9"/>
    <mergeCell ref="C10:D10"/>
    <mergeCell ref="I7:M7"/>
    <mergeCell ref="C49:M49"/>
    <mergeCell ref="C53:M53"/>
    <mergeCell ref="F43:G43"/>
    <mergeCell ref="H43:I43"/>
    <mergeCell ref="F46:F47"/>
    <mergeCell ref="G46:J47"/>
    <mergeCell ref="L46:M47"/>
  </mergeCells>
  <dataValidations count="1">
    <dataValidation type="list" allowBlank="1" showErrorMessage="1" sqref="I7" xr:uid="{00000000-0002-0000-2400-000000000000}">
      <formula1>INDIRECT($C$7)</formula1>
    </dataValidation>
  </dataValidations>
  <pageMargins left="0.7" right="0.7" top="0.75" bottom="0.75" header="0" footer="0"/>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sheetPr>
  <dimension ref="A1:Q1000"/>
  <sheetViews>
    <sheetView workbookViewId="0">
      <selection activeCell="C4" sqref="C4"/>
    </sheetView>
  </sheetViews>
  <sheetFormatPr baseColWidth="10" defaultColWidth="14.42578125" defaultRowHeight="15" customHeight="1" x14ac:dyDescent="0.25"/>
  <cols>
    <col min="1" max="1" width="11.42578125" customWidth="1"/>
    <col min="2" max="2" width="24" customWidth="1"/>
    <col min="3" max="3" width="11.42578125" customWidth="1"/>
    <col min="4" max="4" width="22.28515625" customWidth="1"/>
    <col min="5" max="26" width="11.42578125" customWidth="1"/>
  </cols>
  <sheetData>
    <row r="1" spans="1:13" ht="45.75" customHeight="1" x14ac:dyDescent="0.25">
      <c r="A1" s="101"/>
      <c r="B1" s="1113" t="s">
        <v>1381</v>
      </c>
      <c r="C1" s="1114"/>
      <c r="D1" s="1114"/>
      <c r="E1" s="1114"/>
      <c r="F1" s="1114"/>
      <c r="G1" s="1114"/>
      <c r="H1" s="1114"/>
      <c r="I1" s="1114"/>
      <c r="J1" s="1114"/>
      <c r="K1" s="1114"/>
      <c r="L1" s="1114"/>
      <c r="M1" s="1115"/>
    </row>
    <row r="2" spans="1:13" ht="45.75" customHeight="1" x14ac:dyDescent="0.25">
      <c r="A2" s="1080" t="s">
        <v>1382</v>
      </c>
      <c r="B2" s="103" t="s">
        <v>628</v>
      </c>
      <c r="C2" s="1225" t="s">
        <v>469</v>
      </c>
      <c r="D2" s="1000"/>
      <c r="E2" s="1000"/>
      <c r="F2" s="1000"/>
      <c r="G2" s="1000"/>
      <c r="H2" s="1000"/>
      <c r="I2" s="1000"/>
      <c r="J2" s="1000"/>
      <c r="K2" s="1000"/>
      <c r="L2" s="1000"/>
      <c r="M2" s="1042"/>
    </row>
    <row r="3" spans="1:13" ht="48.75" customHeight="1" x14ac:dyDescent="0.25">
      <c r="A3" s="1046"/>
      <c r="B3" s="337" t="s">
        <v>741</v>
      </c>
      <c r="C3" s="1011" t="s">
        <v>1368</v>
      </c>
      <c r="D3" s="968"/>
      <c r="E3" s="968"/>
      <c r="F3" s="968"/>
      <c r="G3" s="968"/>
      <c r="H3" s="968"/>
      <c r="I3" s="968"/>
      <c r="J3" s="968"/>
      <c r="K3" s="968"/>
      <c r="L3" s="968"/>
      <c r="M3" s="1012"/>
    </row>
    <row r="4" spans="1:13" ht="43.5" customHeight="1" x14ac:dyDescent="0.25">
      <c r="A4" s="1046"/>
      <c r="B4" s="105" t="s">
        <v>39</v>
      </c>
      <c r="C4" s="284" t="s">
        <v>92</v>
      </c>
      <c r="D4" s="285"/>
      <c r="E4" s="286"/>
      <c r="F4" s="1013" t="s">
        <v>40</v>
      </c>
      <c r="G4" s="969"/>
      <c r="H4" s="106" t="s">
        <v>94</v>
      </c>
      <c r="I4" s="336"/>
      <c r="J4" s="107"/>
      <c r="K4" s="107"/>
      <c r="L4" s="107"/>
      <c r="M4" s="108"/>
    </row>
    <row r="5" spans="1:13" ht="30" x14ac:dyDescent="0.25">
      <c r="A5" s="1046"/>
      <c r="B5" s="105" t="s">
        <v>632</v>
      </c>
      <c r="C5" s="331"/>
      <c r="D5" s="336"/>
      <c r="E5" s="336"/>
      <c r="F5" s="336"/>
      <c r="G5" s="336"/>
      <c r="H5" s="107"/>
      <c r="I5" s="107"/>
      <c r="J5" s="107"/>
      <c r="K5" s="107"/>
      <c r="L5" s="107"/>
      <c r="M5" s="108"/>
    </row>
    <row r="6" spans="1:13" x14ac:dyDescent="0.25">
      <c r="A6" s="1046"/>
      <c r="B6" s="105" t="s">
        <v>633</v>
      </c>
      <c r="C6" s="331"/>
      <c r="D6" s="336"/>
      <c r="E6" s="336"/>
      <c r="F6" s="336"/>
      <c r="G6" s="336"/>
      <c r="H6" s="107"/>
      <c r="I6" s="107"/>
      <c r="J6" s="107"/>
      <c r="K6" s="107"/>
      <c r="L6" s="107"/>
      <c r="M6" s="108"/>
    </row>
    <row r="7" spans="1:13" x14ac:dyDescent="0.25">
      <c r="A7" s="1046"/>
      <c r="B7" s="104" t="s">
        <v>745</v>
      </c>
      <c r="C7" s="1090" t="s">
        <v>1301</v>
      </c>
      <c r="D7" s="1015"/>
      <c r="E7" s="287"/>
      <c r="F7" s="287"/>
      <c r="G7" s="288"/>
      <c r="H7" s="289" t="s">
        <v>43</v>
      </c>
      <c r="I7" s="1091" t="s">
        <v>383</v>
      </c>
      <c r="J7" s="968"/>
      <c r="K7" s="968"/>
      <c r="L7" s="968"/>
      <c r="M7" s="1012"/>
    </row>
    <row r="8" spans="1:13" x14ac:dyDescent="0.25">
      <c r="A8" s="1046"/>
      <c r="B8" s="1019" t="s">
        <v>635</v>
      </c>
      <c r="C8" s="109"/>
      <c r="D8" s="110"/>
      <c r="E8" s="110"/>
      <c r="F8" s="110"/>
      <c r="G8" s="110"/>
      <c r="H8" s="110"/>
      <c r="I8" s="110"/>
      <c r="J8" s="110"/>
      <c r="K8" s="110"/>
      <c r="L8" s="111"/>
      <c r="M8" s="112"/>
    </row>
    <row r="9" spans="1:13" x14ac:dyDescent="0.25">
      <c r="A9" s="1046"/>
      <c r="B9" s="1006"/>
      <c r="C9" s="1092" t="s">
        <v>1369</v>
      </c>
      <c r="D9" s="1037"/>
      <c r="E9" s="140"/>
      <c r="F9" s="1093"/>
      <c r="G9" s="1037"/>
      <c r="H9" s="140"/>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49.5" customHeight="1" x14ac:dyDescent="0.25">
      <c r="A11" s="1046"/>
      <c r="B11" s="104" t="s">
        <v>637</v>
      </c>
      <c r="C11" s="1011" t="s">
        <v>1383</v>
      </c>
      <c r="D11" s="968"/>
      <c r="E11" s="968"/>
      <c r="F11" s="968"/>
      <c r="G11" s="968"/>
      <c r="H11" s="968"/>
      <c r="I11" s="968"/>
      <c r="J11" s="968"/>
      <c r="K11" s="968"/>
      <c r="L11" s="968"/>
      <c r="M11" s="1012"/>
    </row>
    <row r="12" spans="1:13" ht="89.25" customHeight="1" x14ac:dyDescent="0.25">
      <c r="A12" s="1046"/>
      <c r="B12" s="104" t="s">
        <v>747</v>
      </c>
      <c r="C12" s="1011" t="s">
        <v>1384</v>
      </c>
      <c r="D12" s="968"/>
      <c r="E12" s="968"/>
      <c r="F12" s="968"/>
      <c r="G12" s="968"/>
      <c r="H12" s="968"/>
      <c r="I12" s="968"/>
      <c r="J12" s="968"/>
      <c r="K12" s="968"/>
      <c r="L12" s="968"/>
      <c r="M12" s="1012"/>
    </row>
    <row r="13" spans="1:13" ht="66" customHeight="1" x14ac:dyDescent="0.25">
      <c r="A13" s="1046"/>
      <c r="B13" s="104" t="s">
        <v>749</v>
      </c>
      <c r="C13" s="1011" t="s">
        <v>1372</v>
      </c>
      <c r="D13" s="968"/>
      <c r="E13" s="968"/>
      <c r="F13" s="968"/>
      <c r="G13" s="968"/>
      <c r="H13" s="968"/>
      <c r="I13" s="968"/>
      <c r="J13" s="968"/>
      <c r="K13" s="968"/>
      <c r="L13" s="968"/>
      <c r="M13" s="1012"/>
    </row>
    <row r="14" spans="1:13" ht="42.75" customHeight="1" x14ac:dyDescent="0.25">
      <c r="A14" s="1046"/>
      <c r="B14" s="1019" t="s">
        <v>751</v>
      </c>
      <c r="C14" s="1014" t="s">
        <v>1385</v>
      </c>
      <c r="D14" s="1015"/>
      <c r="E14" s="291" t="s">
        <v>753</v>
      </c>
      <c r="F14" s="143">
        <v>10.7</v>
      </c>
      <c r="G14" s="1198" t="s">
        <v>1374</v>
      </c>
      <c r="H14" s="968"/>
      <c r="I14" s="968"/>
      <c r="J14" s="968"/>
      <c r="K14" s="968"/>
      <c r="L14" s="1015"/>
      <c r="M14" s="112"/>
    </row>
    <row r="15" spans="1:13" x14ac:dyDescent="0.25">
      <c r="A15" s="1082"/>
      <c r="B15" s="1089"/>
      <c r="C15" s="1014"/>
      <c r="D15" s="968"/>
      <c r="E15" s="968"/>
      <c r="F15" s="968"/>
      <c r="G15" s="968"/>
      <c r="H15" s="968"/>
      <c r="I15" s="968"/>
      <c r="J15" s="968"/>
      <c r="K15" s="968"/>
      <c r="L15" s="968"/>
      <c r="M15" s="1012"/>
    </row>
    <row r="16" spans="1:13" x14ac:dyDescent="0.25">
      <c r="A16" s="1079" t="s">
        <v>643</v>
      </c>
      <c r="B16" s="118" t="s">
        <v>28</v>
      </c>
      <c r="C16" s="1011" t="s">
        <v>471</v>
      </c>
      <c r="D16" s="968"/>
      <c r="E16" s="968"/>
      <c r="F16" s="968"/>
      <c r="G16" s="968"/>
      <c r="H16" s="968"/>
      <c r="I16" s="968"/>
      <c r="J16" s="968"/>
      <c r="K16" s="968"/>
      <c r="L16" s="968"/>
      <c r="M16" s="1012"/>
    </row>
    <row r="17" spans="1:13" ht="63" customHeight="1" x14ac:dyDescent="0.25">
      <c r="A17" s="1046"/>
      <c r="B17" s="118" t="s">
        <v>645</v>
      </c>
      <c r="C17" s="1433" t="s">
        <v>470</v>
      </c>
      <c r="D17" s="1198"/>
      <c r="E17" s="1198"/>
      <c r="F17" s="1198"/>
      <c r="G17" s="1198"/>
      <c r="H17" s="1198"/>
      <c r="I17" s="1198"/>
      <c r="J17" s="1198"/>
      <c r="K17" s="1198"/>
      <c r="L17" s="1198"/>
      <c r="M17" s="1198"/>
    </row>
    <row r="18" spans="1:13" x14ac:dyDescent="0.25">
      <c r="A18" s="1046"/>
      <c r="B18" s="1023" t="s">
        <v>647</v>
      </c>
      <c r="C18" s="658"/>
      <c r="D18" s="143"/>
      <c r="E18" s="143"/>
      <c r="F18" s="143"/>
      <c r="G18" s="143"/>
      <c r="H18" s="143"/>
      <c r="I18" s="143"/>
      <c r="J18" s="143"/>
      <c r="K18" s="143"/>
      <c r="L18" s="143"/>
      <c r="M18" s="144"/>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t="s">
        <v>665</v>
      </c>
      <c r="E23" s="129" t="s">
        <v>659</v>
      </c>
      <c r="F23" s="113" t="s">
        <v>1099</v>
      </c>
      <c r="G23" s="113"/>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c r="K26" s="49"/>
      <c r="L26" s="137"/>
      <c r="M26" s="138"/>
    </row>
    <row r="27" spans="1:13" ht="15.75" customHeight="1" x14ac:dyDescent="0.25">
      <c r="A27" s="1046"/>
      <c r="B27" s="1006"/>
      <c r="C27" s="127" t="s">
        <v>666</v>
      </c>
      <c r="D27" s="139"/>
      <c r="E27" s="137"/>
      <c r="F27" s="129" t="s">
        <v>667</v>
      </c>
      <c r="G27" s="130" t="s">
        <v>658</v>
      </c>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883" t="s">
        <v>0</v>
      </c>
      <c r="E30" s="49"/>
      <c r="F30" s="147" t="s">
        <v>670</v>
      </c>
      <c r="G30" s="130" t="s">
        <v>0</v>
      </c>
      <c r="H30" s="49"/>
      <c r="I30" s="147" t="s">
        <v>671</v>
      </c>
      <c r="J30" s="312"/>
      <c r="K30" s="187"/>
      <c r="L30" s="28"/>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293">
        <v>2024</v>
      </c>
      <c r="E33" s="153"/>
      <c r="F33" s="49" t="s">
        <v>675</v>
      </c>
      <c r="G33" s="606"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2024</v>
      </c>
      <c r="F36" s="49" t="s">
        <v>758</v>
      </c>
      <c r="G36" s="49">
        <v>2025</v>
      </c>
      <c r="H36" s="140" t="s">
        <v>759</v>
      </c>
      <c r="I36" s="140">
        <v>2026</v>
      </c>
      <c r="J36" s="140" t="s">
        <v>760</v>
      </c>
      <c r="K36" s="49">
        <v>2027</v>
      </c>
      <c r="L36" s="49" t="s">
        <v>761</v>
      </c>
      <c r="M36" s="345">
        <v>2028</v>
      </c>
    </row>
    <row r="37" spans="1:13" ht="15.75" customHeight="1" x14ac:dyDescent="0.25">
      <c r="A37" s="1046"/>
      <c r="B37" s="1006"/>
      <c r="C37" s="127"/>
      <c r="D37" s="302">
        <v>1</v>
      </c>
      <c r="E37" s="2"/>
      <c r="F37" s="659">
        <v>1</v>
      </c>
      <c r="G37" s="2"/>
      <c r="H37" s="659">
        <v>1</v>
      </c>
      <c r="I37" s="2"/>
      <c r="J37" s="659">
        <v>1</v>
      </c>
      <c r="K37" s="2"/>
      <c r="L37" s="659">
        <v>1</v>
      </c>
      <c r="M37" s="188"/>
    </row>
    <row r="38" spans="1:13" ht="15.75" customHeight="1" x14ac:dyDescent="0.25">
      <c r="A38" s="1046"/>
      <c r="B38" s="1006"/>
      <c r="C38" s="127"/>
      <c r="D38" s="49" t="s">
        <v>762</v>
      </c>
      <c r="E38" s="49">
        <v>2029</v>
      </c>
      <c r="F38" s="49" t="s">
        <v>763</v>
      </c>
      <c r="G38" s="49">
        <v>2030</v>
      </c>
      <c r="H38" s="140" t="s">
        <v>793</v>
      </c>
      <c r="I38" s="140">
        <v>2031</v>
      </c>
      <c r="J38" s="140" t="s">
        <v>765</v>
      </c>
      <c r="K38" s="49">
        <v>2032</v>
      </c>
      <c r="L38" s="49" t="s">
        <v>766</v>
      </c>
      <c r="M38" s="126">
        <v>2033</v>
      </c>
    </row>
    <row r="39" spans="1:13" ht="15.75" customHeight="1" x14ac:dyDescent="0.25">
      <c r="A39" s="1046"/>
      <c r="B39" s="1006"/>
      <c r="C39" s="127"/>
      <c r="D39" s="659">
        <v>1</v>
      </c>
      <c r="E39" s="2"/>
      <c r="F39" s="659">
        <v>1</v>
      </c>
      <c r="G39" s="2"/>
      <c r="H39" s="659">
        <v>1</v>
      </c>
      <c r="I39" s="2"/>
      <c r="J39" s="659">
        <v>1</v>
      </c>
      <c r="K39" s="2"/>
      <c r="L39" s="659">
        <v>1</v>
      </c>
      <c r="M39" s="188"/>
    </row>
    <row r="40" spans="1:13" ht="15.75" customHeight="1" x14ac:dyDescent="0.25">
      <c r="A40" s="1046"/>
      <c r="B40" s="1006"/>
      <c r="C40" s="127"/>
      <c r="D40" s="49" t="s">
        <v>767</v>
      </c>
      <c r="E40" s="49">
        <v>2034</v>
      </c>
      <c r="F40" s="49" t="s">
        <v>768</v>
      </c>
      <c r="G40" s="49">
        <v>2035</v>
      </c>
      <c r="H40" s="140" t="s">
        <v>689</v>
      </c>
      <c r="I40" s="140"/>
      <c r="J40" s="140"/>
      <c r="K40" s="49"/>
      <c r="L40" s="49"/>
      <c r="M40" s="126"/>
    </row>
    <row r="41" spans="1:13" ht="15.75" customHeight="1" x14ac:dyDescent="0.25">
      <c r="A41" s="1046"/>
      <c r="B41" s="1006"/>
      <c r="C41" s="127"/>
      <c r="D41" s="660">
        <v>1</v>
      </c>
      <c r="E41" s="2"/>
      <c r="F41" s="659">
        <v>1</v>
      </c>
      <c r="G41" s="28"/>
      <c r="H41" s="659">
        <v>1</v>
      </c>
      <c r="I41" s="49"/>
      <c r="J41" s="325"/>
      <c r="K41" s="49"/>
      <c r="L41" s="325"/>
      <c r="M41" s="148"/>
    </row>
    <row r="42" spans="1:13" ht="15.75" customHeight="1" x14ac:dyDescent="0.25">
      <c r="A42" s="1046"/>
      <c r="B42" s="1006"/>
      <c r="C42" s="127"/>
      <c r="D42" s="325"/>
      <c r="E42" s="49"/>
      <c r="F42" s="325"/>
      <c r="G42" s="143"/>
      <c r="H42" s="324"/>
      <c r="I42" s="49"/>
      <c r="J42" s="325"/>
      <c r="K42" s="49"/>
      <c r="L42" s="325"/>
      <c r="M42" s="148"/>
    </row>
    <row r="43" spans="1:13" ht="15.75" customHeight="1" x14ac:dyDescent="0.25">
      <c r="A43" s="1046"/>
      <c r="B43" s="1006"/>
      <c r="C43" s="127"/>
      <c r="D43" s="325"/>
      <c r="E43" s="49"/>
      <c r="F43" s="1105"/>
      <c r="G43" s="1106"/>
      <c r="H43" s="1105"/>
      <c r="I43" s="1106"/>
      <c r="J43" s="325"/>
      <c r="K43" s="49"/>
      <c r="L43" s="325"/>
      <c r="M43" s="148"/>
    </row>
    <row r="44" spans="1:13" ht="15.75" customHeight="1" x14ac:dyDescent="0.25">
      <c r="A44" s="1046"/>
      <c r="B44" s="1006"/>
      <c r="C44" s="304"/>
      <c r="D44" s="305"/>
      <c r="E44" s="134"/>
      <c r="F44" s="305"/>
      <c r="G44" s="134"/>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659</v>
      </c>
      <c r="L46" s="1040"/>
      <c r="M46" s="1041"/>
    </row>
    <row r="47" spans="1:13" ht="15.75" customHeight="1" x14ac:dyDescent="0.25">
      <c r="A47" s="1046"/>
      <c r="B47" s="1006"/>
      <c r="C47" s="180"/>
      <c r="D47" s="181"/>
      <c r="E47" s="2" t="s">
        <v>658</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7" ht="202.5" customHeight="1" x14ac:dyDescent="0.25">
      <c r="A49" s="1046"/>
      <c r="B49" s="104" t="s">
        <v>694</v>
      </c>
      <c r="C49" s="1140" t="s">
        <v>1752</v>
      </c>
      <c r="D49" s="980"/>
      <c r="E49" s="980"/>
      <c r="F49" s="980"/>
      <c r="G49" s="980"/>
      <c r="H49" s="980"/>
      <c r="I49" s="980"/>
      <c r="J49" s="980"/>
      <c r="K49" s="980"/>
      <c r="L49" s="980"/>
      <c r="M49" s="1432"/>
      <c r="N49" s="662"/>
      <c r="O49" s="662"/>
      <c r="P49" s="662"/>
      <c r="Q49" s="662"/>
    </row>
    <row r="50" spans="1:17" ht="15.75" customHeight="1" x14ac:dyDescent="0.25">
      <c r="A50" s="1046"/>
      <c r="B50" s="118" t="s">
        <v>717</v>
      </c>
      <c r="C50" s="284" t="s">
        <v>1378</v>
      </c>
      <c r="D50" s="107"/>
      <c r="E50" s="107"/>
      <c r="F50" s="107"/>
      <c r="G50" s="107"/>
      <c r="H50" s="107"/>
      <c r="I50" s="107"/>
      <c r="J50" s="107"/>
      <c r="K50" s="107"/>
      <c r="L50" s="107"/>
      <c r="M50" s="108"/>
    </row>
    <row r="51" spans="1:17" ht="15.75" customHeight="1" x14ac:dyDescent="0.25">
      <c r="A51" s="1046"/>
      <c r="B51" s="104" t="s">
        <v>719</v>
      </c>
      <c r="C51" s="284" t="s">
        <v>720</v>
      </c>
      <c r="D51" s="107"/>
      <c r="E51" s="107"/>
      <c r="F51" s="107"/>
      <c r="G51" s="107"/>
      <c r="H51" s="107"/>
      <c r="I51" s="107"/>
      <c r="J51" s="107"/>
      <c r="K51" s="107"/>
      <c r="L51" s="107"/>
      <c r="M51" s="108"/>
    </row>
    <row r="52" spans="1:17" ht="15.75" customHeight="1" x14ac:dyDescent="0.25">
      <c r="A52" s="1082"/>
      <c r="B52" s="104" t="s">
        <v>721</v>
      </c>
      <c r="C52" s="284" t="s">
        <v>0</v>
      </c>
      <c r="D52" s="107"/>
      <c r="E52" s="107"/>
      <c r="F52" s="107"/>
      <c r="G52" s="107"/>
      <c r="H52" s="107"/>
      <c r="I52" s="107"/>
      <c r="J52" s="107"/>
      <c r="K52" s="107"/>
      <c r="L52" s="107"/>
      <c r="M52" s="108"/>
    </row>
    <row r="53" spans="1:17" ht="15.75" customHeight="1" x14ac:dyDescent="0.25">
      <c r="A53" s="1080" t="s">
        <v>722</v>
      </c>
      <c r="B53" s="633" t="s">
        <v>723</v>
      </c>
      <c r="C53" s="1011" t="s">
        <v>465</v>
      </c>
      <c r="D53" s="968"/>
      <c r="E53" s="968"/>
      <c r="F53" s="968"/>
      <c r="G53" s="968"/>
      <c r="H53" s="968"/>
      <c r="I53" s="968"/>
      <c r="J53" s="968"/>
      <c r="K53" s="968"/>
      <c r="L53" s="968"/>
      <c r="M53" s="1012"/>
    </row>
    <row r="54" spans="1:17" ht="15.75" customHeight="1" x14ac:dyDescent="0.25">
      <c r="A54" s="1046"/>
      <c r="B54" s="633" t="s">
        <v>724</v>
      </c>
      <c r="C54" s="1011" t="s">
        <v>1379</v>
      </c>
      <c r="D54" s="968"/>
      <c r="E54" s="968"/>
      <c r="F54" s="968"/>
      <c r="G54" s="968"/>
      <c r="H54" s="968"/>
      <c r="I54" s="968"/>
      <c r="J54" s="968"/>
      <c r="K54" s="968"/>
      <c r="L54" s="968"/>
      <c r="M54" s="1012"/>
    </row>
    <row r="55" spans="1:17" ht="15.75" customHeight="1" x14ac:dyDescent="0.25">
      <c r="A55" s="1046"/>
      <c r="B55" s="633" t="s">
        <v>726</v>
      </c>
      <c r="C55" s="1011" t="s">
        <v>1380</v>
      </c>
      <c r="D55" s="968"/>
      <c r="E55" s="968"/>
      <c r="F55" s="968"/>
      <c r="G55" s="968"/>
      <c r="H55" s="968"/>
      <c r="I55" s="968"/>
      <c r="J55" s="968"/>
      <c r="K55" s="968"/>
      <c r="L55" s="968"/>
      <c r="M55" s="1012"/>
    </row>
    <row r="56" spans="1:17" ht="15.75" customHeight="1" x14ac:dyDescent="0.25">
      <c r="A56" s="1046"/>
      <c r="B56" s="633" t="s">
        <v>727</v>
      </c>
      <c r="C56" s="1011" t="s">
        <v>1379</v>
      </c>
      <c r="D56" s="968"/>
      <c r="E56" s="968"/>
      <c r="F56" s="968"/>
      <c r="G56" s="968"/>
      <c r="H56" s="968"/>
      <c r="I56" s="968"/>
      <c r="J56" s="968"/>
      <c r="K56" s="968"/>
      <c r="L56" s="968"/>
      <c r="M56" s="1012"/>
    </row>
    <row r="57" spans="1:17" ht="15.75" customHeight="1" x14ac:dyDescent="0.25">
      <c r="A57" s="1046"/>
      <c r="B57" s="633" t="s">
        <v>729</v>
      </c>
      <c r="C57" s="1397" t="s">
        <v>467</v>
      </c>
      <c r="D57" s="968"/>
      <c r="E57" s="968"/>
      <c r="F57" s="968"/>
      <c r="G57" s="968"/>
      <c r="H57" s="968"/>
      <c r="I57" s="968"/>
      <c r="J57" s="968"/>
      <c r="K57" s="968"/>
      <c r="L57" s="968"/>
      <c r="M57" s="1012"/>
    </row>
    <row r="58" spans="1:17" ht="15.75" customHeight="1" x14ac:dyDescent="0.25">
      <c r="A58" s="1081"/>
      <c r="B58" s="633" t="s">
        <v>730</v>
      </c>
      <c r="C58" s="1011" t="s">
        <v>466</v>
      </c>
      <c r="D58" s="968"/>
      <c r="E58" s="968"/>
      <c r="F58" s="968"/>
      <c r="G58" s="968"/>
      <c r="H58" s="968"/>
      <c r="I58" s="968"/>
      <c r="J58" s="968"/>
      <c r="K58" s="968"/>
      <c r="L58" s="968"/>
      <c r="M58" s="1012"/>
    </row>
    <row r="59" spans="1:17" ht="15.75" customHeight="1" x14ac:dyDescent="0.25">
      <c r="A59" s="1080" t="s">
        <v>731</v>
      </c>
      <c r="B59" s="634" t="s">
        <v>732</v>
      </c>
      <c r="C59" s="1011" t="s">
        <v>1244</v>
      </c>
      <c r="D59" s="968"/>
      <c r="E59" s="968"/>
      <c r="F59" s="968"/>
      <c r="G59" s="968"/>
      <c r="H59" s="968"/>
      <c r="I59" s="968"/>
      <c r="J59" s="968"/>
      <c r="K59" s="968"/>
      <c r="L59" s="968"/>
      <c r="M59" s="1012"/>
    </row>
    <row r="60" spans="1:17" ht="15.75" customHeight="1" x14ac:dyDescent="0.25">
      <c r="A60" s="1046"/>
      <c r="B60" s="634" t="s">
        <v>734</v>
      </c>
      <c r="C60" s="1011" t="s">
        <v>1245</v>
      </c>
      <c r="D60" s="968"/>
      <c r="E60" s="968"/>
      <c r="F60" s="968"/>
      <c r="G60" s="968"/>
      <c r="H60" s="968"/>
      <c r="I60" s="968"/>
      <c r="J60" s="968"/>
      <c r="K60" s="968"/>
      <c r="L60" s="968"/>
      <c r="M60" s="1012"/>
    </row>
    <row r="61" spans="1:17" ht="15.75" customHeight="1" x14ac:dyDescent="0.25">
      <c r="A61" s="1082"/>
      <c r="B61" s="634" t="s">
        <v>43</v>
      </c>
      <c r="C61" s="1011" t="s">
        <v>383</v>
      </c>
      <c r="D61" s="968"/>
      <c r="E61" s="968"/>
      <c r="F61" s="968"/>
      <c r="G61" s="968"/>
      <c r="H61" s="968"/>
      <c r="I61" s="968"/>
      <c r="J61" s="968"/>
      <c r="K61" s="968"/>
      <c r="L61" s="968"/>
      <c r="M61" s="1012"/>
    </row>
    <row r="62" spans="1:17" ht="15.75" customHeight="1" x14ac:dyDescent="0.25">
      <c r="A62" s="194" t="s">
        <v>737</v>
      </c>
      <c r="B62" s="195"/>
      <c r="C62" s="1027"/>
      <c r="D62" s="1028"/>
      <c r="E62" s="1028"/>
      <c r="F62" s="1028"/>
      <c r="G62" s="1028"/>
      <c r="H62" s="1028"/>
      <c r="I62" s="1028"/>
      <c r="J62" s="1028"/>
      <c r="K62" s="1028"/>
      <c r="L62" s="1028"/>
      <c r="M62" s="1029"/>
    </row>
    <row r="63" spans="1:17" ht="15.75" customHeight="1" x14ac:dyDescent="0.25"/>
    <row r="64" spans="1:17"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A16:A52"/>
    <mergeCell ref="A53:A58"/>
    <mergeCell ref="A59:A61"/>
    <mergeCell ref="B14:B15"/>
    <mergeCell ref="C14:D14"/>
    <mergeCell ref="B18:B24"/>
    <mergeCell ref="B25:B28"/>
    <mergeCell ref="B32:B34"/>
    <mergeCell ref="B35:B44"/>
    <mergeCell ref="B45:B48"/>
    <mergeCell ref="C61:M61"/>
    <mergeCell ref="C16:M16"/>
    <mergeCell ref="C17:M17"/>
    <mergeCell ref="A2:A15"/>
    <mergeCell ref="G14:L14"/>
    <mergeCell ref="C15:M15"/>
    <mergeCell ref="C62:M62"/>
    <mergeCell ref="C54:M54"/>
    <mergeCell ref="C55:M55"/>
    <mergeCell ref="C56:M56"/>
    <mergeCell ref="C57:M57"/>
    <mergeCell ref="C58:M58"/>
    <mergeCell ref="C59:M59"/>
    <mergeCell ref="C60:M60"/>
    <mergeCell ref="B1:M1"/>
    <mergeCell ref="F10:G10"/>
    <mergeCell ref="I10:J10"/>
    <mergeCell ref="C11:M11"/>
    <mergeCell ref="C12:M12"/>
    <mergeCell ref="C2:M2"/>
    <mergeCell ref="C3:M3"/>
    <mergeCell ref="F4:G4"/>
    <mergeCell ref="B8:B10"/>
    <mergeCell ref="C13:M13"/>
    <mergeCell ref="C7:D7"/>
    <mergeCell ref="C9:D9"/>
    <mergeCell ref="F9:G9"/>
    <mergeCell ref="I9:J9"/>
    <mergeCell ref="C10:D10"/>
    <mergeCell ref="I7:M7"/>
    <mergeCell ref="C49:M49"/>
    <mergeCell ref="C53:M53"/>
    <mergeCell ref="F43:G43"/>
    <mergeCell ref="H43:I43"/>
    <mergeCell ref="F46:F47"/>
    <mergeCell ref="G46:J47"/>
    <mergeCell ref="L46:M47"/>
  </mergeCells>
  <dataValidations count="1">
    <dataValidation type="list" allowBlank="1" showErrorMessage="1" sqref="I7" xr:uid="{00000000-0002-0000-2500-000000000000}">
      <formula1>INDIRECT($C$7)</formula1>
    </dataValidation>
  </dataValidation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sheetPr>
  <dimension ref="A1:M1000"/>
  <sheetViews>
    <sheetView topLeftCell="A5" workbookViewId="0">
      <selection activeCell="I7" sqref="I7:M7"/>
    </sheetView>
  </sheetViews>
  <sheetFormatPr baseColWidth="10" defaultColWidth="14.42578125" defaultRowHeight="15" customHeight="1" x14ac:dyDescent="0.25"/>
  <cols>
    <col min="1" max="1" width="10.85546875" customWidth="1"/>
    <col min="2" max="2" width="26.140625" customWidth="1"/>
    <col min="3" max="26" width="10.85546875" customWidth="1"/>
  </cols>
  <sheetData>
    <row r="1" spans="1:13" ht="48" customHeight="1" x14ac:dyDescent="0.25">
      <c r="A1" s="101"/>
      <c r="B1" s="1438" t="s">
        <v>1386</v>
      </c>
      <c r="C1" s="1003"/>
      <c r="D1" s="1003"/>
      <c r="E1" s="1003"/>
      <c r="F1" s="1003"/>
      <c r="G1" s="1003"/>
      <c r="H1" s="1003"/>
      <c r="I1" s="1003"/>
      <c r="J1" s="1003"/>
      <c r="K1" s="1003"/>
      <c r="L1" s="1003"/>
      <c r="M1" s="1071"/>
    </row>
    <row r="2" spans="1:13" ht="44.25" customHeight="1" x14ac:dyDescent="0.25">
      <c r="A2" s="1080" t="s">
        <v>627</v>
      </c>
      <c r="B2" s="663" t="s">
        <v>628</v>
      </c>
      <c r="C2" s="1126" t="s">
        <v>1387</v>
      </c>
      <c r="D2" s="1009"/>
      <c r="E2" s="1009"/>
      <c r="F2" s="1009"/>
      <c r="G2" s="1009"/>
      <c r="H2" s="1009"/>
      <c r="I2" s="1009"/>
      <c r="J2" s="1009"/>
      <c r="K2" s="1009"/>
      <c r="L2" s="1009"/>
      <c r="M2" s="1010"/>
    </row>
    <row r="3" spans="1:13" ht="13.5" customHeight="1" x14ac:dyDescent="0.25">
      <c r="A3" s="1046"/>
      <c r="B3" s="664" t="s">
        <v>741</v>
      </c>
      <c r="C3" s="1011" t="s">
        <v>1368</v>
      </c>
      <c r="D3" s="968"/>
      <c r="E3" s="968"/>
      <c r="F3" s="968"/>
      <c r="G3" s="968"/>
      <c r="H3" s="968"/>
      <c r="I3" s="968"/>
      <c r="J3" s="968"/>
      <c r="K3" s="968"/>
      <c r="L3" s="968"/>
      <c r="M3" s="1012"/>
    </row>
    <row r="4" spans="1:13" x14ac:dyDescent="0.25">
      <c r="A4" s="1046"/>
      <c r="B4" s="665" t="s">
        <v>39</v>
      </c>
      <c r="C4" s="284" t="s">
        <v>381</v>
      </c>
      <c r="D4" s="285"/>
      <c r="E4" s="286"/>
      <c r="F4" s="1013" t="s">
        <v>40</v>
      </c>
      <c r="G4" s="969"/>
      <c r="H4" s="106">
        <v>43</v>
      </c>
      <c r="I4" s="107"/>
      <c r="J4" s="107"/>
      <c r="K4" s="107"/>
      <c r="L4" s="107"/>
      <c r="M4" s="108"/>
    </row>
    <row r="5" spans="1:13" ht="30" x14ac:dyDescent="0.25">
      <c r="A5" s="1046"/>
      <c r="B5" s="665" t="s">
        <v>632</v>
      </c>
      <c r="C5" s="1011" t="s">
        <v>1388</v>
      </c>
      <c r="D5" s="968"/>
      <c r="E5" s="968"/>
      <c r="F5" s="968"/>
      <c r="G5" s="968"/>
      <c r="H5" s="968"/>
      <c r="I5" s="968"/>
      <c r="J5" s="968"/>
      <c r="K5" s="968"/>
      <c r="L5" s="968"/>
      <c r="M5" s="1012"/>
    </row>
    <row r="6" spans="1:13" x14ac:dyDescent="0.25">
      <c r="A6" s="1046"/>
      <c r="B6" s="665" t="s">
        <v>633</v>
      </c>
      <c r="C6" s="1426" t="s">
        <v>1389</v>
      </c>
      <c r="D6" s="968"/>
      <c r="E6" s="968"/>
      <c r="F6" s="968"/>
      <c r="G6" s="968"/>
      <c r="H6" s="968"/>
      <c r="I6" s="968"/>
      <c r="J6" s="968"/>
      <c r="K6" s="968"/>
      <c r="L6" s="968"/>
      <c r="M6" s="1012"/>
    </row>
    <row r="7" spans="1:13" ht="19.5" customHeight="1" x14ac:dyDescent="0.25">
      <c r="A7" s="1046"/>
      <c r="B7" s="664" t="s">
        <v>745</v>
      </c>
      <c r="C7" s="1090" t="s">
        <v>1301</v>
      </c>
      <c r="D7" s="1015"/>
      <c r="E7" s="287"/>
      <c r="F7" s="287"/>
      <c r="G7" s="288"/>
      <c r="H7" s="289" t="s">
        <v>43</v>
      </c>
      <c r="I7" s="1091" t="s">
        <v>383</v>
      </c>
      <c r="J7" s="968"/>
      <c r="K7" s="968"/>
      <c r="L7" s="968"/>
      <c r="M7" s="1012"/>
    </row>
    <row r="8" spans="1:13" x14ac:dyDescent="0.25">
      <c r="A8" s="1046"/>
      <c r="B8" s="1436" t="s">
        <v>635</v>
      </c>
      <c r="C8" s="109"/>
      <c r="D8" s="110"/>
      <c r="E8" s="110"/>
      <c r="F8" s="110"/>
      <c r="G8" s="110"/>
      <c r="H8" s="110"/>
      <c r="I8" s="110"/>
      <c r="J8" s="110"/>
      <c r="K8" s="110"/>
      <c r="L8" s="111"/>
      <c r="M8" s="112"/>
    </row>
    <row r="9" spans="1:13" x14ac:dyDescent="0.25">
      <c r="A9" s="1046"/>
      <c r="B9" s="1006"/>
      <c r="C9" s="1232" t="s">
        <v>383</v>
      </c>
      <c r="D9" s="1037"/>
      <c r="E9" s="140"/>
      <c r="F9" s="1093"/>
      <c r="G9" s="1037"/>
      <c r="H9" s="140"/>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37.5" customHeight="1" x14ac:dyDescent="0.25">
      <c r="A11" s="1046"/>
      <c r="B11" s="664" t="s">
        <v>637</v>
      </c>
      <c r="C11" s="1140" t="s">
        <v>1390</v>
      </c>
      <c r="D11" s="968"/>
      <c r="E11" s="968"/>
      <c r="F11" s="968"/>
      <c r="G11" s="968"/>
      <c r="H11" s="968"/>
      <c r="I11" s="968"/>
      <c r="J11" s="968"/>
      <c r="K11" s="968"/>
      <c r="L11" s="968"/>
      <c r="M11" s="1012"/>
    </row>
    <row r="12" spans="1:13" ht="99" customHeight="1" x14ac:dyDescent="0.25">
      <c r="A12" s="1046"/>
      <c r="B12" s="664" t="s">
        <v>747</v>
      </c>
      <c r="C12" s="1011" t="s">
        <v>1391</v>
      </c>
      <c r="D12" s="968"/>
      <c r="E12" s="968"/>
      <c r="F12" s="968"/>
      <c r="G12" s="968"/>
      <c r="H12" s="968"/>
      <c r="I12" s="968"/>
      <c r="J12" s="968"/>
      <c r="K12" s="968"/>
      <c r="L12" s="968"/>
      <c r="M12" s="1012"/>
    </row>
    <row r="13" spans="1:13" ht="45" customHeight="1" x14ac:dyDescent="0.25">
      <c r="A13" s="1046"/>
      <c r="B13" s="664" t="s">
        <v>749</v>
      </c>
      <c r="C13" s="1011" t="s">
        <v>1392</v>
      </c>
      <c r="D13" s="968"/>
      <c r="E13" s="968"/>
      <c r="F13" s="968"/>
      <c r="G13" s="968"/>
      <c r="H13" s="968"/>
      <c r="I13" s="968"/>
      <c r="J13" s="968"/>
      <c r="K13" s="968"/>
      <c r="L13" s="968"/>
      <c r="M13" s="1012"/>
    </row>
    <row r="14" spans="1:13" ht="54.75" customHeight="1" x14ac:dyDescent="0.25">
      <c r="A14" s="1046"/>
      <c r="B14" s="1436" t="s">
        <v>751</v>
      </c>
      <c r="C14" s="1014" t="s">
        <v>1385</v>
      </c>
      <c r="D14" s="1015"/>
      <c r="E14" s="291" t="s">
        <v>753</v>
      </c>
      <c r="F14" s="978" t="s">
        <v>565</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x14ac:dyDescent="0.25">
      <c r="A16" s="1079" t="s">
        <v>643</v>
      </c>
      <c r="B16" s="666" t="s">
        <v>28</v>
      </c>
      <c r="C16" s="1011" t="s">
        <v>1393</v>
      </c>
      <c r="D16" s="968"/>
      <c r="E16" s="968"/>
      <c r="F16" s="968"/>
      <c r="G16" s="968"/>
      <c r="H16" s="968"/>
      <c r="I16" s="968"/>
      <c r="J16" s="968"/>
      <c r="K16" s="968"/>
      <c r="L16" s="968"/>
      <c r="M16" s="1012"/>
    </row>
    <row r="17" spans="1:13" ht="34.5" customHeight="1" x14ac:dyDescent="0.25">
      <c r="A17" s="1046"/>
      <c r="B17" s="666" t="s">
        <v>645</v>
      </c>
      <c r="C17" s="1086" t="s">
        <v>474</v>
      </c>
      <c r="D17" s="968"/>
      <c r="E17" s="968"/>
      <c r="F17" s="968"/>
      <c r="G17" s="968"/>
      <c r="H17" s="968"/>
      <c r="I17" s="968"/>
      <c r="J17" s="968"/>
      <c r="K17" s="968"/>
      <c r="L17" s="968"/>
      <c r="M17" s="1012"/>
    </row>
    <row r="18" spans="1:13" x14ac:dyDescent="0.25">
      <c r="A18" s="1046"/>
      <c r="B18" s="1437"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t="s">
        <v>658</v>
      </c>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c r="E23" s="129" t="s">
        <v>659</v>
      </c>
      <c r="F23" s="113"/>
      <c r="G23" s="113"/>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437"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t="s">
        <v>658</v>
      </c>
      <c r="H26" s="49"/>
      <c r="I26" s="129" t="s">
        <v>664</v>
      </c>
      <c r="J26" s="2"/>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667" t="s">
        <v>668</v>
      </c>
      <c r="C29" s="142"/>
      <c r="D29" s="143"/>
      <c r="E29" s="143"/>
      <c r="F29" s="143"/>
      <c r="G29" s="143"/>
      <c r="H29" s="143"/>
      <c r="I29" s="143"/>
      <c r="J29" s="143"/>
      <c r="K29" s="143"/>
      <c r="L29" s="143"/>
      <c r="M29" s="144"/>
    </row>
    <row r="30" spans="1:13" ht="15.75" customHeight="1" x14ac:dyDescent="0.25">
      <c r="A30" s="1046"/>
      <c r="B30" s="667"/>
      <c r="C30" s="146" t="s">
        <v>669</v>
      </c>
      <c r="D30" s="344">
        <v>5774</v>
      </c>
      <c r="E30" s="49"/>
      <c r="F30" s="147" t="s">
        <v>670</v>
      </c>
      <c r="G30" s="2" t="s">
        <v>1394</v>
      </c>
      <c r="H30" s="49"/>
      <c r="I30" s="147" t="s">
        <v>671</v>
      </c>
      <c r="J30" s="978" t="s">
        <v>1395</v>
      </c>
      <c r="K30" s="968"/>
      <c r="L30" s="969"/>
      <c r="M30" s="148"/>
    </row>
    <row r="31" spans="1:13" ht="15.75" customHeight="1" x14ac:dyDescent="0.25">
      <c r="A31" s="1046"/>
      <c r="B31" s="665"/>
      <c r="C31" s="133"/>
      <c r="D31" s="134"/>
      <c r="E31" s="134"/>
      <c r="F31" s="134"/>
      <c r="G31" s="134"/>
      <c r="H31" s="134"/>
      <c r="I31" s="134"/>
      <c r="J31" s="134"/>
      <c r="K31" s="134"/>
      <c r="L31" s="134"/>
      <c r="M31" s="135"/>
    </row>
    <row r="32" spans="1:13" ht="15.75" customHeight="1" x14ac:dyDescent="0.25">
      <c r="A32" s="1046"/>
      <c r="B32" s="1437" t="s">
        <v>673</v>
      </c>
      <c r="C32" s="149"/>
      <c r="D32" s="150"/>
      <c r="E32" s="150"/>
      <c r="F32" s="150"/>
      <c r="G32" s="150"/>
      <c r="H32" s="150"/>
      <c r="I32" s="150"/>
      <c r="J32" s="150"/>
      <c r="K32" s="150"/>
      <c r="L32" s="111"/>
      <c r="M32" s="112"/>
    </row>
    <row r="33" spans="1:13" ht="15.75" customHeight="1" x14ac:dyDescent="0.25">
      <c r="A33" s="1046"/>
      <c r="B33" s="1006"/>
      <c r="C33" s="151" t="s">
        <v>674</v>
      </c>
      <c r="D33" s="668">
        <v>2023</v>
      </c>
      <c r="E33" s="153"/>
      <c r="F33" s="49" t="s">
        <v>675</v>
      </c>
      <c r="G33" s="668">
        <v>2035</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437" t="s">
        <v>642</v>
      </c>
      <c r="C35" s="298"/>
      <c r="D35" s="299"/>
      <c r="E35" s="299"/>
      <c r="F35" s="299"/>
      <c r="G35" s="299"/>
      <c r="H35" s="299"/>
      <c r="I35" s="299"/>
      <c r="J35" s="299"/>
      <c r="K35" s="299"/>
      <c r="L35" s="299"/>
      <c r="M35" s="300"/>
    </row>
    <row r="36" spans="1:13" ht="15.75" customHeight="1" x14ac:dyDescent="0.25">
      <c r="A36" s="1046"/>
      <c r="B36" s="1006"/>
      <c r="C36" s="127"/>
      <c r="D36" s="49">
        <v>2023</v>
      </c>
      <c r="E36" s="49"/>
      <c r="F36" s="49">
        <v>2024</v>
      </c>
      <c r="G36" s="49"/>
      <c r="H36" s="140">
        <v>2025</v>
      </c>
      <c r="I36" s="140"/>
      <c r="J36" s="140">
        <v>2026</v>
      </c>
      <c r="K36" s="49"/>
      <c r="L36" s="49">
        <v>2027</v>
      </c>
      <c r="M36" s="345"/>
    </row>
    <row r="37" spans="1:13" ht="15.75" customHeight="1" x14ac:dyDescent="0.25">
      <c r="A37" s="1046"/>
      <c r="B37" s="1006"/>
      <c r="C37" s="127"/>
      <c r="D37" s="559">
        <v>5780</v>
      </c>
      <c r="E37" s="28"/>
      <c r="F37" s="559">
        <v>5780</v>
      </c>
      <c r="G37" s="28"/>
      <c r="H37" s="559">
        <v>5780</v>
      </c>
      <c r="I37" s="28"/>
      <c r="J37" s="559">
        <v>5780</v>
      </c>
      <c r="K37" s="28"/>
      <c r="L37" s="559">
        <v>5780</v>
      </c>
      <c r="M37" s="188"/>
    </row>
    <row r="38" spans="1:13" ht="15.75" customHeight="1" x14ac:dyDescent="0.25">
      <c r="A38" s="1046"/>
      <c r="B38" s="1006"/>
      <c r="C38" s="127"/>
      <c r="D38" s="49">
        <v>2028</v>
      </c>
      <c r="E38" s="49"/>
      <c r="F38" s="49">
        <v>2029</v>
      </c>
      <c r="G38" s="49"/>
      <c r="H38" s="140">
        <v>2030</v>
      </c>
      <c r="I38" s="140"/>
      <c r="J38" s="140">
        <v>2031</v>
      </c>
      <c r="K38" s="49"/>
      <c r="L38" s="49">
        <v>2032</v>
      </c>
      <c r="M38" s="126"/>
    </row>
    <row r="39" spans="1:13" ht="15.75" customHeight="1" x14ac:dyDescent="0.25">
      <c r="A39" s="1046"/>
      <c r="B39" s="1006"/>
      <c r="C39" s="127"/>
      <c r="D39" s="559">
        <v>5780</v>
      </c>
      <c r="E39" s="28"/>
      <c r="F39" s="559">
        <v>5780</v>
      </c>
      <c r="G39" s="28"/>
      <c r="H39" s="559">
        <v>5780</v>
      </c>
      <c r="I39" s="28"/>
      <c r="J39" s="559">
        <v>5780</v>
      </c>
      <c r="K39" s="28"/>
      <c r="L39" s="559">
        <v>5780</v>
      </c>
      <c r="M39" s="188"/>
    </row>
    <row r="40" spans="1:13" ht="15.75" customHeight="1" x14ac:dyDescent="0.25">
      <c r="A40" s="1046"/>
      <c r="B40" s="1006"/>
      <c r="C40" s="127"/>
      <c r="D40" s="49">
        <v>2033</v>
      </c>
      <c r="E40" s="49"/>
      <c r="F40" s="49">
        <v>2034</v>
      </c>
      <c r="G40" s="49"/>
      <c r="H40" s="140">
        <v>2035</v>
      </c>
      <c r="I40" s="140"/>
      <c r="J40" s="324"/>
      <c r="K40" s="49"/>
      <c r="L40" s="49"/>
      <c r="M40" s="126"/>
    </row>
    <row r="41" spans="1:13" ht="15.75" customHeight="1" x14ac:dyDescent="0.25">
      <c r="A41" s="1046"/>
      <c r="B41" s="1006"/>
      <c r="C41" s="127"/>
      <c r="D41" s="559">
        <v>5780</v>
      </c>
      <c r="E41" s="28"/>
      <c r="F41" s="559">
        <v>5780</v>
      </c>
      <c r="G41" s="28"/>
      <c r="H41" s="559">
        <v>5780</v>
      </c>
      <c r="I41" s="28"/>
      <c r="J41" s="1406"/>
      <c r="K41" s="1106"/>
      <c r="L41" s="325"/>
      <c r="M41" s="148"/>
    </row>
    <row r="42" spans="1:13" ht="15.75" customHeight="1" x14ac:dyDescent="0.25">
      <c r="A42" s="1046"/>
      <c r="B42" s="1006"/>
      <c r="C42" s="127"/>
      <c r="D42" s="324"/>
      <c r="E42" s="143"/>
      <c r="F42" s="303" t="s">
        <v>689</v>
      </c>
      <c r="G42" s="187"/>
      <c r="H42" s="324"/>
      <c r="I42" s="143"/>
      <c r="J42" s="325"/>
      <c r="K42" s="49"/>
      <c r="L42" s="325"/>
      <c r="M42" s="148"/>
    </row>
    <row r="43" spans="1:13" ht="15.75" customHeight="1" x14ac:dyDescent="0.25">
      <c r="A43" s="1046"/>
      <c r="B43" s="1006"/>
      <c r="C43" s="127"/>
      <c r="D43" s="325"/>
      <c r="E43" s="49"/>
      <c r="F43" s="1222">
        <v>5780</v>
      </c>
      <c r="G43" s="969"/>
      <c r="H43" s="1105"/>
      <c r="I43" s="1106"/>
      <c r="J43" s="325"/>
      <c r="K43" s="49"/>
      <c r="L43" s="325"/>
      <c r="M43" s="148"/>
    </row>
    <row r="44" spans="1:13" ht="15.75" customHeight="1" x14ac:dyDescent="0.25">
      <c r="A44" s="1046"/>
      <c r="B44" s="1006"/>
      <c r="C44" s="304"/>
      <c r="D44" s="305"/>
      <c r="E44" s="134"/>
      <c r="F44" s="303"/>
      <c r="G44" s="187"/>
      <c r="H44" s="305"/>
      <c r="I44" s="134"/>
      <c r="J44" s="305"/>
      <c r="K44" s="134"/>
      <c r="L44" s="305"/>
      <c r="M44" s="135"/>
    </row>
    <row r="45" spans="1:13" ht="15.75" customHeight="1" x14ac:dyDescent="0.25">
      <c r="A45" s="1046"/>
      <c r="B45" s="1437"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t="s">
        <v>942</v>
      </c>
      <c r="H46" s="997"/>
      <c r="I46" s="997"/>
      <c r="J46" s="998"/>
      <c r="K46" s="179" t="s">
        <v>659</v>
      </c>
      <c r="L46" s="1040"/>
      <c r="M46" s="1041"/>
    </row>
    <row r="47" spans="1:13" ht="15.75" customHeight="1" x14ac:dyDescent="0.25">
      <c r="A47" s="1046"/>
      <c r="B47" s="1006"/>
      <c r="C47" s="180"/>
      <c r="D47" s="181" t="s">
        <v>658</v>
      </c>
      <c r="E47" s="2"/>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145.5" customHeight="1" x14ac:dyDescent="0.25">
      <c r="A49" s="1046"/>
      <c r="B49" s="664" t="s">
        <v>694</v>
      </c>
      <c r="C49" s="1011" t="s">
        <v>1396</v>
      </c>
      <c r="D49" s="968"/>
      <c r="E49" s="968"/>
      <c r="F49" s="968"/>
      <c r="G49" s="968"/>
      <c r="H49" s="968"/>
      <c r="I49" s="968"/>
      <c r="J49" s="968"/>
      <c r="K49" s="968"/>
      <c r="L49" s="968"/>
      <c r="M49" s="1012"/>
    </row>
    <row r="50" spans="1:13" ht="15.75" customHeight="1" x14ac:dyDescent="0.25">
      <c r="A50" s="1046"/>
      <c r="B50" s="666" t="s">
        <v>717</v>
      </c>
      <c r="C50" s="1011" t="s">
        <v>1397</v>
      </c>
      <c r="D50" s="968"/>
      <c r="E50" s="968"/>
      <c r="F50" s="968"/>
      <c r="G50" s="968"/>
      <c r="H50" s="968"/>
      <c r="I50" s="968"/>
      <c r="J50" s="968"/>
      <c r="K50" s="968"/>
      <c r="L50" s="968"/>
      <c r="M50" s="1012"/>
    </row>
    <row r="51" spans="1:13" ht="15.75" customHeight="1" x14ac:dyDescent="0.25">
      <c r="A51" s="1046"/>
      <c r="B51" s="666" t="s">
        <v>719</v>
      </c>
      <c r="C51" s="1011">
        <v>30</v>
      </c>
      <c r="D51" s="968"/>
      <c r="E51" s="968"/>
      <c r="F51" s="968"/>
      <c r="G51" s="968"/>
      <c r="H51" s="968"/>
      <c r="I51" s="968"/>
      <c r="J51" s="968"/>
      <c r="K51" s="968"/>
      <c r="L51" s="968"/>
      <c r="M51" s="1012"/>
    </row>
    <row r="52" spans="1:13" ht="15.75" customHeight="1" x14ac:dyDescent="0.25">
      <c r="A52" s="1082"/>
      <c r="B52" s="666" t="s">
        <v>721</v>
      </c>
      <c r="C52" s="1011">
        <v>2021</v>
      </c>
      <c r="D52" s="968"/>
      <c r="E52" s="968"/>
      <c r="F52" s="968"/>
      <c r="G52" s="968"/>
      <c r="H52" s="968"/>
      <c r="I52" s="968"/>
      <c r="J52" s="968"/>
      <c r="K52" s="968"/>
      <c r="L52" s="968"/>
      <c r="M52" s="1012"/>
    </row>
    <row r="53" spans="1:13" ht="15.75" customHeight="1" x14ac:dyDescent="0.25">
      <c r="A53" s="1080" t="s">
        <v>722</v>
      </c>
      <c r="B53" s="669" t="s">
        <v>723</v>
      </c>
      <c r="C53" s="1434" t="s">
        <v>479</v>
      </c>
      <c r="D53" s="968"/>
      <c r="E53" s="968"/>
      <c r="F53" s="968"/>
      <c r="G53" s="968"/>
      <c r="H53" s="968"/>
      <c r="I53" s="968"/>
      <c r="J53" s="968"/>
      <c r="K53" s="968"/>
      <c r="L53" s="968"/>
      <c r="M53" s="1012"/>
    </row>
    <row r="54" spans="1:13" ht="15.75" customHeight="1" x14ac:dyDescent="0.25">
      <c r="A54" s="1046"/>
      <c r="B54" s="669" t="s">
        <v>724</v>
      </c>
      <c r="C54" s="1434" t="s">
        <v>1398</v>
      </c>
      <c r="D54" s="968"/>
      <c r="E54" s="968"/>
      <c r="F54" s="968"/>
      <c r="G54" s="968"/>
      <c r="H54" s="968"/>
      <c r="I54" s="968"/>
      <c r="J54" s="968"/>
      <c r="K54" s="968"/>
      <c r="L54" s="968"/>
      <c r="M54" s="1012"/>
    </row>
    <row r="55" spans="1:13" ht="15.75" customHeight="1" x14ac:dyDescent="0.25">
      <c r="A55" s="1046"/>
      <c r="B55" s="669" t="s">
        <v>726</v>
      </c>
      <c r="C55" s="1434" t="s">
        <v>383</v>
      </c>
      <c r="D55" s="968"/>
      <c r="E55" s="968"/>
      <c r="F55" s="968"/>
      <c r="G55" s="968"/>
      <c r="H55" s="968"/>
      <c r="I55" s="968"/>
      <c r="J55" s="968"/>
      <c r="K55" s="968"/>
      <c r="L55" s="968"/>
      <c r="M55" s="1012"/>
    </row>
    <row r="56" spans="1:13" ht="15.75" customHeight="1" x14ac:dyDescent="0.25">
      <c r="A56" s="1046"/>
      <c r="B56" s="670" t="s">
        <v>727</v>
      </c>
      <c r="C56" s="1434" t="s">
        <v>478</v>
      </c>
      <c r="D56" s="968"/>
      <c r="E56" s="968"/>
      <c r="F56" s="968"/>
      <c r="G56" s="968"/>
      <c r="H56" s="968"/>
      <c r="I56" s="968"/>
      <c r="J56" s="968"/>
      <c r="K56" s="968"/>
      <c r="L56" s="968"/>
      <c r="M56" s="1012"/>
    </row>
    <row r="57" spans="1:13" ht="15.75" customHeight="1" x14ac:dyDescent="0.25">
      <c r="A57" s="1046"/>
      <c r="B57" s="669" t="s">
        <v>729</v>
      </c>
      <c r="C57" s="1435" t="s">
        <v>480</v>
      </c>
      <c r="D57" s="968"/>
      <c r="E57" s="968"/>
      <c r="F57" s="968"/>
      <c r="G57" s="968"/>
      <c r="H57" s="968"/>
      <c r="I57" s="968"/>
      <c r="J57" s="968"/>
      <c r="K57" s="968"/>
      <c r="L57" s="968"/>
      <c r="M57" s="1012"/>
    </row>
    <row r="58" spans="1:13" ht="15.75" customHeight="1" x14ac:dyDescent="0.25">
      <c r="A58" s="1081"/>
      <c r="B58" s="669" t="s">
        <v>730</v>
      </c>
      <c r="C58" s="1434">
        <v>3102407261</v>
      </c>
      <c r="D58" s="968"/>
      <c r="E58" s="968"/>
      <c r="F58" s="968"/>
      <c r="G58" s="968"/>
      <c r="H58" s="968"/>
      <c r="I58" s="968"/>
      <c r="J58" s="968"/>
      <c r="K58" s="968"/>
      <c r="L58" s="968"/>
      <c r="M58" s="1012"/>
    </row>
    <row r="59" spans="1:13" ht="15.75" customHeight="1" x14ac:dyDescent="0.25">
      <c r="A59" s="1080" t="s">
        <v>731</v>
      </c>
      <c r="B59" s="671" t="s">
        <v>732</v>
      </c>
      <c r="C59" s="1410" t="s">
        <v>1244</v>
      </c>
      <c r="D59" s="968"/>
      <c r="E59" s="968"/>
      <c r="F59" s="968"/>
      <c r="G59" s="968"/>
      <c r="H59" s="968"/>
      <c r="I59" s="968"/>
      <c r="J59" s="968"/>
      <c r="K59" s="968"/>
      <c r="L59" s="968"/>
      <c r="M59" s="1012"/>
    </row>
    <row r="60" spans="1:13" ht="15.75" customHeight="1" x14ac:dyDescent="0.25">
      <c r="A60" s="1046"/>
      <c r="B60" s="671" t="s">
        <v>734</v>
      </c>
      <c r="C60" s="1410" t="s">
        <v>1245</v>
      </c>
      <c r="D60" s="968"/>
      <c r="E60" s="968"/>
      <c r="F60" s="968"/>
      <c r="G60" s="968"/>
      <c r="H60" s="968"/>
      <c r="I60" s="968"/>
      <c r="J60" s="968"/>
      <c r="K60" s="968"/>
      <c r="L60" s="968"/>
      <c r="M60" s="1012"/>
    </row>
    <row r="61" spans="1:13" ht="15.75" customHeight="1" x14ac:dyDescent="0.25">
      <c r="A61" s="1082"/>
      <c r="B61" s="672" t="s">
        <v>43</v>
      </c>
      <c r="C61" s="1308" t="s">
        <v>383</v>
      </c>
      <c r="D61" s="968"/>
      <c r="E61" s="968"/>
      <c r="F61" s="968"/>
      <c r="G61" s="968"/>
      <c r="H61" s="968"/>
      <c r="I61" s="968"/>
      <c r="J61" s="968"/>
      <c r="K61" s="968"/>
      <c r="L61" s="968"/>
      <c r="M61" s="1012"/>
    </row>
    <row r="62" spans="1:13" ht="249.75" customHeight="1" x14ac:dyDescent="0.25">
      <c r="A62" s="194" t="s">
        <v>737</v>
      </c>
      <c r="B62" s="635"/>
      <c r="C62" s="1027" t="s">
        <v>1399</v>
      </c>
      <c r="D62" s="1028"/>
      <c r="E62" s="1028"/>
      <c r="F62" s="1028"/>
      <c r="G62" s="1028"/>
      <c r="H62" s="1028"/>
      <c r="I62" s="1028"/>
      <c r="J62" s="1028"/>
      <c r="K62" s="1028"/>
      <c r="L62" s="1028"/>
      <c r="M62" s="1029"/>
    </row>
    <row r="63" spans="1:13" ht="15.75" customHeight="1" x14ac:dyDescent="0.25">
      <c r="A63" s="328"/>
      <c r="B63" s="329"/>
      <c r="C63" s="328"/>
      <c r="D63" s="328"/>
      <c r="E63" s="328"/>
      <c r="F63" s="328"/>
      <c r="G63" s="328"/>
      <c r="H63" s="328"/>
      <c r="I63" s="328"/>
      <c r="J63" s="328"/>
      <c r="K63" s="328"/>
      <c r="L63" s="328"/>
      <c r="M63" s="328"/>
    </row>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H43:I43"/>
    <mergeCell ref="F46:F47"/>
    <mergeCell ref="C54:M54"/>
    <mergeCell ref="C7:D7"/>
    <mergeCell ref="I7:M7"/>
    <mergeCell ref="J30:L30"/>
    <mergeCell ref="C11:M11"/>
    <mergeCell ref="C12:M12"/>
    <mergeCell ref="J41:K41"/>
    <mergeCell ref="F43:G43"/>
    <mergeCell ref="B8:B10"/>
    <mergeCell ref="C9:D9"/>
    <mergeCell ref="C10:D10"/>
    <mergeCell ref="F9:G9"/>
    <mergeCell ref="I9:J9"/>
    <mergeCell ref="F10:G10"/>
    <mergeCell ref="I10:J10"/>
    <mergeCell ref="B1:M1"/>
    <mergeCell ref="C2:M2"/>
    <mergeCell ref="C3:M3"/>
    <mergeCell ref="F4:G4"/>
    <mergeCell ref="C5:M5"/>
    <mergeCell ref="C6:M6"/>
    <mergeCell ref="C13:M13"/>
    <mergeCell ref="A16:A52"/>
    <mergeCell ref="A53:A58"/>
    <mergeCell ref="A59:A61"/>
    <mergeCell ref="A2:A15"/>
    <mergeCell ref="B14:B15"/>
    <mergeCell ref="B18:B24"/>
    <mergeCell ref="B25:B28"/>
    <mergeCell ref="B32:B34"/>
    <mergeCell ref="B35:B44"/>
    <mergeCell ref="B45:B48"/>
    <mergeCell ref="C58:M58"/>
    <mergeCell ref="C59:M59"/>
    <mergeCell ref="C60:M60"/>
    <mergeCell ref="C61:M61"/>
    <mergeCell ref="C62:M62"/>
    <mergeCell ref="C14:D14"/>
    <mergeCell ref="F14:M14"/>
    <mergeCell ref="C15:M15"/>
    <mergeCell ref="C16:M16"/>
    <mergeCell ref="C17:M17"/>
    <mergeCell ref="C56:M56"/>
    <mergeCell ref="C57:M57"/>
    <mergeCell ref="C55:M55"/>
    <mergeCell ref="G46:J47"/>
    <mergeCell ref="L46:M47"/>
    <mergeCell ref="C49:M49"/>
    <mergeCell ref="C50:M50"/>
    <mergeCell ref="C51:M51"/>
    <mergeCell ref="C52:M52"/>
    <mergeCell ref="C53:M53"/>
  </mergeCells>
  <dataValidations count="1">
    <dataValidation type="list" allowBlank="1" showErrorMessage="1" sqref="I7" xr:uid="{00000000-0002-0000-2600-000000000000}">
      <formula1>INDIRECT($C$7)</formula1>
    </dataValidation>
  </dataValidations>
  <hyperlinks>
    <hyperlink ref="C57" r:id="rId1" xr:uid="{00000000-0004-0000-26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M1000"/>
  <sheetViews>
    <sheetView workbookViewId="0"/>
  </sheetViews>
  <sheetFormatPr baseColWidth="10" defaultColWidth="14.42578125" defaultRowHeight="15" customHeight="1" x14ac:dyDescent="0.25"/>
  <cols>
    <col min="1" max="1" width="23.7109375" customWidth="1"/>
    <col min="2" max="2" width="22.85546875" customWidth="1"/>
    <col min="3" max="3" width="11.42578125" customWidth="1"/>
    <col min="4" max="4" width="16.42578125" customWidth="1"/>
    <col min="5" max="26" width="11.42578125" customWidth="1"/>
  </cols>
  <sheetData>
    <row r="1" spans="1:13" ht="59.25" customHeight="1" x14ac:dyDescent="0.25">
      <c r="A1" s="101"/>
      <c r="B1" s="1002" t="s">
        <v>776</v>
      </c>
      <c r="C1" s="1003"/>
      <c r="D1" s="1003"/>
      <c r="E1" s="1003"/>
      <c r="F1" s="1003"/>
      <c r="G1" s="1003"/>
      <c r="H1" s="1003"/>
      <c r="I1" s="1003"/>
      <c r="J1" s="1003"/>
      <c r="K1" s="1003"/>
      <c r="L1" s="1003"/>
      <c r="M1" s="1071"/>
    </row>
    <row r="2" spans="1:13" ht="33.75" customHeight="1" x14ac:dyDescent="0.25">
      <c r="A2" s="1080" t="s">
        <v>627</v>
      </c>
      <c r="B2" s="103" t="s">
        <v>628</v>
      </c>
      <c r="C2" s="1008" t="s">
        <v>777</v>
      </c>
      <c r="D2" s="1009"/>
      <c r="E2" s="1009"/>
      <c r="F2" s="1009"/>
      <c r="G2" s="1009"/>
      <c r="H2" s="1009"/>
      <c r="I2" s="1009"/>
      <c r="J2" s="1009"/>
      <c r="K2" s="1009"/>
      <c r="L2" s="1009"/>
      <c r="M2" s="1010"/>
    </row>
    <row r="3" spans="1:13" ht="60" x14ac:dyDescent="0.25">
      <c r="A3" s="1046"/>
      <c r="B3" s="104" t="s">
        <v>741</v>
      </c>
      <c r="C3" s="1011" t="s">
        <v>778</v>
      </c>
      <c r="D3" s="968"/>
      <c r="E3" s="968"/>
      <c r="F3" s="968"/>
      <c r="G3" s="968"/>
      <c r="H3" s="968"/>
      <c r="I3" s="968"/>
      <c r="J3" s="968"/>
      <c r="K3" s="968"/>
      <c r="L3" s="968"/>
      <c r="M3" s="1012"/>
    </row>
    <row r="4" spans="1:13" ht="47.25" customHeight="1" x14ac:dyDescent="0.25">
      <c r="A4" s="1046"/>
      <c r="B4" s="197" t="s">
        <v>39</v>
      </c>
      <c r="C4" s="284" t="s">
        <v>381</v>
      </c>
      <c r="D4" s="285"/>
      <c r="E4" s="286"/>
      <c r="F4" s="1013" t="s">
        <v>40</v>
      </c>
      <c r="G4" s="969"/>
      <c r="H4" s="978" t="s">
        <v>779</v>
      </c>
      <c r="I4" s="968"/>
      <c r="J4" s="968"/>
      <c r="K4" s="968"/>
      <c r="L4" s="968"/>
      <c r="M4" s="1012"/>
    </row>
    <row r="5" spans="1:13" ht="20.25" customHeight="1" x14ac:dyDescent="0.25">
      <c r="A5" s="1046"/>
      <c r="B5" s="197" t="s">
        <v>632</v>
      </c>
      <c r="C5" s="1087" t="s">
        <v>780</v>
      </c>
      <c r="D5" s="968"/>
      <c r="E5" s="968"/>
      <c r="F5" s="968"/>
      <c r="G5" s="968"/>
      <c r="H5" s="968"/>
      <c r="I5" s="968"/>
      <c r="J5" s="968"/>
      <c r="K5" s="968"/>
      <c r="L5" s="968"/>
      <c r="M5" s="968"/>
    </row>
    <row r="6" spans="1:13" x14ac:dyDescent="0.25">
      <c r="A6" s="1046"/>
      <c r="B6" s="197" t="s">
        <v>633</v>
      </c>
      <c r="C6" s="1011" t="s">
        <v>781</v>
      </c>
      <c r="D6" s="968"/>
      <c r="E6" s="968"/>
      <c r="F6" s="968"/>
      <c r="G6" s="968"/>
      <c r="H6" s="968"/>
      <c r="I6" s="968"/>
      <c r="J6" s="968"/>
      <c r="K6" s="968"/>
      <c r="L6" s="968"/>
      <c r="M6" s="1012"/>
    </row>
    <row r="7" spans="1:13" x14ac:dyDescent="0.25">
      <c r="A7" s="1046"/>
      <c r="B7" s="104" t="s">
        <v>745</v>
      </c>
      <c r="C7" s="1090" t="s">
        <v>359</v>
      </c>
      <c r="D7" s="1015"/>
      <c r="E7" s="287"/>
      <c r="F7" s="287"/>
      <c r="G7" s="288"/>
      <c r="H7" s="289" t="s">
        <v>43</v>
      </c>
      <c r="I7" s="1091" t="s">
        <v>782</v>
      </c>
      <c r="J7" s="968"/>
      <c r="K7" s="968"/>
      <c r="L7" s="968"/>
      <c r="M7" s="1012"/>
    </row>
    <row r="8" spans="1:13" x14ac:dyDescent="0.25">
      <c r="A8" s="1046"/>
      <c r="B8" s="1019" t="s">
        <v>635</v>
      </c>
      <c r="C8" s="109"/>
      <c r="D8" s="110"/>
      <c r="E8" s="110"/>
      <c r="F8" s="110"/>
      <c r="G8" s="110"/>
      <c r="H8" s="110"/>
      <c r="I8" s="110"/>
      <c r="J8" s="110"/>
      <c r="K8" s="110"/>
      <c r="L8" s="111"/>
      <c r="M8" s="112"/>
    </row>
    <row r="9" spans="1:13" x14ac:dyDescent="0.25">
      <c r="A9" s="1046"/>
      <c r="B9" s="1006"/>
      <c r="C9" s="1092" t="s">
        <v>783</v>
      </c>
      <c r="D9" s="1037"/>
      <c r="E9" s="140"/>
      <c r="F9" s="1093" t="s">
        <v>784</v>
      </c>
      <c r="G9" s="1037"/>
      <c r="H9" s="140"/>
      <c r="I9" s="1094" t="s">
        <v>785</v>
      </c>
      <c r="J9" s="1000"/>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51.75" customHeight="1" x14ac:dyDescent="0.25">
      <c r="A11" s="1046"/>
      <c r="B11" s="104" t="s">
        <v>637</v>
      </c>
      <c r="C11" s="1011" t="s">
        <v>786</v>
      </c>
      <c r="D11" s="968"/>
      <c r="E11" s="968"/>
      <c r="F11" s="968"/>
      <c r="G11" s="968"/>
      <c r="H11" s="968"/>
      <c r="I11" s="968"/>
      <c r="J11" s="968"/>
      <c r="K11" s="968"/>
      <c r="L11" s="968"/>
      <c r="M11" s="1012"/>
    </row>
    <row r="12" spans="1:13" ht="123.75" customHeight="1" x14ac:dyDescent="0.25">
      <c r="A12" s="1046"/>
      <c r="B12" s="104" t="s">
        <v>747</v>
      </c>
      <c r="C12" s="1011" t="s">
        <v>787</v>
      </c>
      <c r="D12" s="968"/>
      <c r="E12" s="968"/>
      <c r="F12" s="968"/>
      <c r="G12" s="968"/>
      <c r="H12" s="968"/>
      <c r="I12" s="968"/>
      <c r="J12" s="968"/>
      <c r="K12" s="968"/>
      <c r="L12" s="968"/>
      <c r="M12" s="1012"/>
    </row>
    <row r="13" spans="1:13" ht="60" x14ac:dyDescent="0.25">
      <c r="A13" s="1046"/>
      <c r="B13" s="104" t="s">
        <v>749</v>
      </c>
      <c r="C13" s="1011" t="s">
        <v>788</v>
      </c>
      <c r="D13" s="968"/>
      <c r="E13" s="968"/>
      <c r="F13" s="968"/>
      <c r="G13" s="968"/>
      <c r="H13" s="968"/>
      <c r="I13" s="968"/>
      <c r="J13" s="968"/>
      <c r="K13" s="968"/>
      <c r="L13" s="968"/>
      <c r="M13" s="1012"/>
    </row>
    <row r="14" spans="1:13" ht="39" customHeight="1" x14ac:dyDescent="0.25">
      <c r="A14" s="1046"/>
      <c r="B14" s="1019" t="s">
        <v>751</v>
      </c>
      <c r="C14" s="1014" t="s">
        <v>789</v>
      </c>
      <c r="D14" s="1015"/>
      <c r="E14" s="291" t="s">
        <v>753</v>
      </c>
      <c r="F14" s="978" t="s">
        <v>790</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ht="28.5" customHeight="1" x14ac:dyDescent="0.25">
      <c r="A16" s="1079" t="s">
        <v>643</v>
      </c>
      <c r="B16" s="118" t="s">
        <v>28</v>
      </c>
      <c r="C16" s="1011" t="s">
        <v>276</v>
      </c>
      <c r="D16" s="968"/>
      <c r="E16" s="968"/>
      <c r="F16" s="968"/>
      <c r="G16" s="968"/>
      <c r="H16" s="968"/>
      <c r="I16" s="968"/>
      <c r="J16" s="968"/>
      <c r="K16" s="968"/>
      <c r="L16" s="968"/>
      <c r="M16" s="1012"/>
    </row>
    <row r="17" spans="1:13" ht="66.75" customHeight="1" x14ac:dyDescent="0.25">
      <c r="A17" s="1046"/>
      <c r="B17" s="118" t="s">
        <v>645</v>
      </c>
      <c r="C17" s="1086" t="s">
        <v>110</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c r="E23" s="129" t="s">
        <v>659</v>
      </c>
      <c r="F23" s="113" t="s">
        <v>791</v>
      </c>
      <c r="G23" s="113"/>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t="s">
        <v>665</v>
      </c>
      <c r="H26" s="49"/>
      <c r="I26" s="129" t="s">
        <v>664</v>
      </c>
      <c r="J26" s="2"/>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249" t="s">
        <v>0</v>
      </c>
      <c r="E30" s="49"/>
      <c r="F30" s="147" t="s">
        <v>670</v>
      </c>
      <c r="G30" s="249" t="s">
        <v>0</v>
      </c>
      <c r="H30" s="49"/>
      <c r="I30" s="147" t="s">
        <v>671</v>
      </c>
      <c r="J30" s="249" t="s">
        <v>0</v>
      </c>
      <c r="K30" s="187"/>
      <c r="L30" s="28"/>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293">
        <v>2023</v>
      </c>
      <c r="E33" s="153"/>
      <c r="F33" s="49" t="s">
        <v>675</v>
      </c>
      <c r="G33" s="294" t="s">
        <v>792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2">
        <v>2023</v>
      </c>
      <c r="F36" s="2" t="s">
        <v>758</v>
      </c>
      <c r="G36" s="2">
        <v>2024</v>
      </c>
      <c r="H36" s="181" t="s">
        <v>759</v>
      </c>
      <c r="I36" s="181">
        <v>2025</v>
      </c>
      <c r="J36" s="181" t="s">
        <v>760</v>
      </c>
      <c r="K36" s="2">
        <v>2026</v>
      </c>
      <c r="L36" s="2" t="s">
        <v>761</v>
      </c>
      <c r="M36" s="106">
        <v>2027</v>
      </c>
    </row>
    <row r="37" spans="1:13" ht="15.75" customHeight="1" x14ac:dyDescent="0.25">
      <c r="A37" s="1046"/>
      <c r="B37" s="1006"/>
      <c r="C37" s="127"/>
      <c r="D37" s="301"/>
      <c r="E37" s="9">
        <v>0.7</v>
      </c>
      <c r="F37" s="301"/>
      <c r="G37" s="9">
        <v>1</v>
      </c>
      <c r="H37" s="9"/>
      <c r="I37" s="2"/>
      <c r="J37" s="9"/>
      <c r="K37" s="2"/>
      <c r="L37" s="9"/>
      <c r="M37" s="2"/>
    </row>
    <row r="38" spans="1:13" ht="15.75" customHeight="1" x14ac:dyDescent="0.25">
      <c r="A38" s="1046"/>
      <c r="B38" s="1006"/>
      <c r="C38" s="127"/>
      <c r="D38" s="49" t="s">
        <v>762</v>
      </c>
      <c r="E38" s="2">
        <v>2028</v>
      </c>
      <c r="F38" s="2" t="s">
        <v>763</v>
      </c>
      <c r="G38" s="2">
        <v>2029</v>
      </c>
      <c r="H38" s="181" t="s">
        <v>793</v>
      </c>
      <c r="I38" s="181">
        <v>2030</v>
      </c>
      <c r="J38" s="181" t="s">
        <v>765</v>
      </c>
      <c r="K38" s="2">
        <v>2031</v>
      </c>
      <c r="L38" s="2" t="s">
        <v>766</v>
      </c>
      <c r="M38" s="130">
        <v>2032</v>
      </c>
    </row>
    <row r="39" spans="1:13" ht="15.75" customHeight="1" x14ac:dyDescent="0.25">
      <c r="A39" s="1046"/>
      <c r="B39" s="1006"/>
      <c r="C39" s="127"/>
      <c r="D39" s="302"/>
      <c r="E39" s="2"/>
      <c r="F39" s="9"/>
      <c r="G39" s="2"/>
      <c r="H39" s="9"/>
      <c r="I39" s="2"/>
      <c r="J39" s="9"/>
      <c r="K39" s="2"/>
      <c r="L39" s="9"/>
      <c r="M39" s="2"/>
    </row>
    <row r="40" spans="1:13" ht="15.75" customHeight="1" x14ac:dyDescent="0.25">
      <c r="A40" s="1046"/>
      <c r="B40" s="1006"/>
      <c r="C40" s="127"/>
      <c r="D40" s="49" t="s">
        <v>767</v>
      </c>
      <c r="E40" s="2">
        <v>2033</v>
      </c>
      <c r="F40" s="2" t="s">
        <v>768</v>
      </c>
      <c r="G40" s="2">
        <v>2034</v>
      </c>
      <c r="H40" s="181" t="s">
        <v>769</v>
      </c>
      <c r="I40" s="181">
        <v>2035</v>
      </c>
      <c r="J40" s="181" t="s">
        <v>794</v>
      </c>
      <c r="K40" s="2"/>
      <c r="L40" s="2" t="s">
        <v>795</v>
      </c>
      <c r="M40" s="130"/>
    </row>
    <row r="41" spans="1:13" ht="15.75" customHeight="1" x14ac:dyDescent="0.25">
      <c r="A41" s="1046"/>
      <c r="B41" s="1006"/>
      <c r="C41" s="127"/>
      <c r="D41" s="302"/>
      <c r="E41" s="2"/>
      <c r="F41" s="9"/>
      <c r="G41" s="2"/>
      <c r="H41" s="9"/>
      <c r="I41" s="2"/>
      <c r="J41" s="9"/>
      <c r="K41" s="2"/>
      <c r="L41" s="9"/>
      <c r="M41" s="2"/>
    </row>
    <row r="42" spans="1:13" ht="15.75" customHeight="1" x14ac:dyDescent="0.25">
      <c r="A42" s="1046"/>
      <c r="B42" s="1006"/>
      <c r="C42" s="127"/>
      <c r="D42" s="303" t="s">
        <v>795</v>
      </c>
      <c r="E42" s="2"/>
      <c r="F42" s="9" t="s">
        <v>689</v>
      </c>
      <c r="G42" s="2"/>
      <c r="H42" s="9"/>
      <c r="I42" s="2"/>
      <c r="J42" s="9"/>
      <c r="K42" s="2"/>
      <c r="L42" s="9"/>
      <c r="M42" s="2"/>
    </row>
    <row r="43" spans="1:13" ht="15.75" customHeight="1" x14ac:dyDescent="0.25">
      <c r="A43" s="1046"/>
      <c r="B43" s="1006"/>
      <c r="C43" s="127"/>
      <c r="D43" s="302"/>
      <c r="E43" s="2"/>
      <c r="F43" s="1095">
        <v>1</v>
      </c>
      <c r="G43" s="969"/>
      <c r="H43" s="1095"/>
      <c r="I43" s="969"/>
      <c r="J43" s="9"/>
      <c r="K43" s="2"/>
      <c r="L43" s="9"/>
      <c r="M43" s="2"/>
    </row>
    <row r="44" spans="1:13" ht="15.75" customHeight="1" x14ac:dyDescent="0.25">
      <c r="A44" s="1046"/>
      <c r="B44" s="1006"/>
      <c r="C44" s="304"/>
      <c r="D44" s="303"/>
      <c r="E44" s="134"/>
      <c r="F44" s="305"/>
      <c r="G44" s="134"/>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659</v>
      </c>
      <c r="L46" s="1040"/>
      <c r="M46" s="1041"/>
    </row>
    <row r="47" spans="1:13" ht="15.75" customHeight="1" x14ac:dyDescent="0.25">
      <c r="A47" s="1046"/>
      <c r="B47" s="1006"/>
      <c r="C47" s="180"/>
      <c r="D47" s="181"/>
      <c r="E47" s="2" t="s">
        <v>665</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51.75" customHeight="1" x14ac:dyDescent="0.25">
      <c r="A49" s="1046"/>
      <c r="B49" s="104" t="s">
        <v>694</v>
      </c>
      <c r="C49" s="1011" t="s">
        <v>796</v>
      </c>
      <c r="D49" s="968"/>
      <c r="E49" s="968"/>
      <c r="F49" s="968"/>
      <c r="G49" s="968"/>
      <c r="H49" s="968"/>
      <c r="I49" s="968"/>
      <c r="J49" s="968"/>
      <c r="K49" s="968"/>
      <c r="L49" s="968"/>
      <c r="M49" s="1012"/>
    </row>
    <row r="50" spans="1:13" ht="15.75" customHeight="1" x14ac:dyDescent="0.25">
      <c r="A50" s="1046"/>
      <c r="B50" s="118" t="s">
        <v>717</v>
      </c>
      <c r="C50" s="1011" t="s">
        <v>797</v>
      </c>
      <c r="D50" s="968"/>
      <c r="E50" s="968"/>
      <c r="F50" s="968"/>
      <c r="G50" s="968"/>
      <c r="H50" s="968"/>
      <c r="I50" s="968"/>
      <c r="J50" s="968"/>
      <c r="K50" s="968"/>
      <c r="L50" s="968"/>
      <c r="M50" s="1012"/>
    </row>
    <row r="51" spans="1:13" ht="15.75" customHeight="1" x14ac:dyDescent="0.25">
      <c r="A51" s="1046"/>
      <c r="B51" s="118" t="s">
        <v>719</v>
      </c>
      <c r="C51" s="284" t="s">
        <v>720</v>
      </c>
      <c r="D51" s="107"/>
      <c r="E51" s="107"/>
      <c r="F51" s="107"/>
      <c r="G51" s="107"/>
      <c r="H51" s="107"/>
      <c r="I51" s="107"/>
      <c r="J51" s="107"/>
      <c r="K51" s="107"/>
      <c r="L51" s="107"/>
      <c r="M51" s="108"/>
    </row>
    <row r="52" spans="1:13" ht="15.75" customHeight="1" x14ac:dyDescent="0.25">
      <c r="A52" s="1082"/>
      <c r="B52" s="118" t="s">
        <v>721</v>
      </c>
      <c r="C52" s="1011" t="s">
        <v>0</v>
      </c>
      <c r="D52" s="1015"/>
      <c r="E52" s="107"/>
      <c r="F52" s="107"/>
      <c r="G52" s="107"/>
      <c r="H52" s="107"/>
      <c r="I52" s="107"/>
      <c r="J52" s="107"/>
      <c r="K52" s="107"/>
      <c r="L52" s="107"/>
      <c r="M52" s="108"/>
    </row>
    <row r="53" spans="1:13" ht="15.75" customHeight="1" x14ac:dyDescent="0.25">
      <c r="A53" s="1080" t="s">
        <v>722</v>
      </c>
      <c r="B53" s="118" t="s">
        <v>723</v>
      </c>
      <c r="C53" s="1011" t="s">
        <v>798</v>
      </c>
      <c r="D53" s="968"/>
      <c r="E53" s="968"/>
      <c r="F53" s="968"/>
      <c r="G53" s="968"/>
      <c r="H53" s="968"/>
      <c r="I53" s="968"/>
      <c r="J53" s="968"/>
      <c r="K53" s="968"/>
      <c r="L53" s="968"/>
      <c r="M53" s="1012"/>
    </row>
    <row r="54" spans="1:13" ht="15.75" customHeight="1" x14ac:dyDescent="0.25">
      <c r="A54" s="1046"/>
      <c r="B54" s="118" t="s">
        <v>724</v>
      </c>
      <c r="C54" s="1087" t="s">
        <v>799</v>
      </c>
      <c r="D54" s="968"/>
      <c r="E54" s="968"/>
      <c r="F54" s="968"/>
      <c r="G54" s="968"/>
      <c r="H54" s="968"/>
      <c r="I54" s="968"/>
      <c r="J54" s="968"/>
      <c r="K54" s="968"/>
      <c r="L54" s="968"/>
      <c r="M54" s="968"/>
    </row>
    <row r="55" spans="1:13" ht="15.75" customHeight="1" x14ac:dyDescent="0.25">
      <c r="A55" s="1046"/>
      <c r="B55" s="118" t="s">
        <v>726</v>
      </c>
      <c r="C55" s="1011" t="s">
        <v>800</v>
      </c>
      <c r="D55" s="968"/>
      <c r="E55" s="968"/>
      <c r="F55" s="968"/>
      <c r="G55" s="968"/>
      <c r="H55" s="968"/>
      <c r="I55" s="968"/>
      <c r="J55" s="968"/>
      <c r="K55" s="968"/>
      <c r="L55" s="968"/>
      <c r="M55" s="1012"/>
    </row>
    <row r="56" spans="1:13" ht="15.75" customHeight="1" x14ac:dyDescent="0.25">
      <c r="A56" s="1046"/>
      <c r="B56" s="118" t="s">
        <v>727</v>
      </c>
      <c r="C56" s="1011" t="s">
        <v>801</v>
      </c>
      <c r="D56" s="968"/>
      <c r="E56" s="968"/>
      <c r="F56" s="968"/>
      <c r="G56" s="968"/>
      <c r="H56" s="968"/>
      <c r="I56" s="968"/>
      <c r="J56" s="968"/>
      <c r="K56" s="968"/>
      <c r="L56" s="968"/>
      <c r="M56" s="1012"/>
    </row>
    <row r="57" spans="1:13" ht="15.75" customHeight="1" x14ac:dyDescent="0.25">
      <c r="A57" s="1046"/>
      <c r="B57" s="118" t="s">
        <v>729</v>
      </c>
      <c r="C57" s="1088" t="s">
        <v>122</v>
      </c>
      <c r="D57" s="968"/>
      <c r="E57" s="968"/>
      <c r="F57" s="968"/>
      <c r="G57" s="968"/>
      <c r="H57" s="968"/>
      <c r="I57" s="968"/>
      <c r="J57" s="968"/>
      <c r="K57" s="968"/>
      <c r="L57" s="968"/>
      <c r="M57" s="1012"/>
    </row>
    <row r="58" spans="1:13" ht="15.75" customHeight="1" x14ac:dyDescent="0.25">
      <c r="A58" s="1081"/>
      <c r="B58" s="118" t="s">
        <v>730</v>
      </c>
      <c r="C58" s="1011" t="s">
        <v>121</v>
      </c>
      <c r="D58" s="968"/>
      <c r="E58" s="968"/>
      <c r="F58" s="968"/>
      <c r="G58" s="968"/>
      <c r="H58" s="968"/>
      <c r="I58" s="968"/>
      <c r="J58" s="968"/>
      <c r="K58" s="968"/>
      <c r="L58" s="968"/>
      <c r="M58" s="1012"/>
    </row>
    <row r="59" spans="1:13" ht="15.75" customHeight="1" x14ac:dyDescent="0.25">
      <c r="A59" s="1080" t="s">
        <v>731</v>
      </c>
      <c r="B59" s="193" t="s">
        <v>732</v>
      </c>
      <c r="C59" s="1011" t="s">
        <v>798</v>
      </c>
      <c r="D59" s="968"/>
      <c r="E59" s="968"/>
      <c r="F59" s="968"/>
      <c r="G59" s="968"/>
      <c r="H59" s="968"/>
      <c r="I59" s="968"/>
      <c r="J59" s="968"/>
      <c r="K59" s="968"/>
      <c r="L59" s="968"/>
      <c r="M59" s="1012"/>
    </row>
    <row r="60" spans="1:13" ht="15.75" customHeight="1" x14ac:dyDescent="0.25">
      <c r="A60" s="1046"/>
      <c r="B60" s="193" t="s">
        <v>734</v>
      </c>
      <c r="C60" s="1087" t="s">
        <v>799</v>
      </c>
      <c r="D60" s="968"/>
      <c r="E60" s="968"/>
      <c r="F60" s="968"/>
      <c r="G60" s="968"/>
      <c r="H60" s="968"/>
      <c r="I60" s="968"/>
      <c r="J60" s="968"/>
      <c r="K60" s="968"/>
      <c r="L60" s="968"/>
      <c r="M60" s="968"/>
    </row>
    <row r="61" spans="1:13" ht="24" customHeight="1" x14ac:dyDescent="0.25">
      <c r="A61" s="1082"/>
      <c r="B61" s="193" t="s">
        <v>43</v>
      </c>
      <c r="C61" s="1011" t="s">
        <v>782</v>
      </c>
      <c r="D61" s="968"/>
      <c r="E61" s="968"/>
      <c r="F61" s="968"/>
      <c r="G61" s="968"/>
      <c r="H61" s="968"/>
      <c r="I61" s="968"/>
      <c r="J61" s="968"/>
      <c r="K61" s="968"/>
      <c r="L61" s="968"/>
      <c r="M61" s="1012"/>
    </row>
    <row r="62" spans="1:13" ht="36.75" customHeight="1" x14ac:dyDescent="0.25">
      <c r="A62" s="194" t="s">
        <v>737</v>
      </c>
      <c r="B62" s="307"/>
      <c r="C62" s="1027"/>
      <c r="D62" s="1028"/>
      <c r="E62" s="1028"/>
      <c r="F62" s="1028"/>
      <c r="G62" s="1028"/>
      <c r="H62" s="1028"/>
      <c r="I62" s="1028"/>
      <c r="J62" s="1028"/>
      <c r="K62" s="1028"/>
      <c r="L62" s="1028"/>
      <c r="M62" s="1029"/>
    </row>
    <row r="63" spans="1:13" ht="15.75" customHeight="1" x14ac:dyDescent="0.25">
      <c r="A63" s="301"/>
      <c r="B63" s="308"/>
      <c r="C63" s="301"/>
      <c r="D63" s="301"/>
      <c r="E63" s="301"/>
      <c r="F63" s="301"/>
      <c r="G63" s="301"/>
      <c r="H63" s="301"/>
      <c r="I63" s="301"/>
      <c r="J63" s="301"/>
      <c r="K63" s="301"/>
      <c r="L63" s="301"/>
      <c r="M63" s="301"/>
    </row>
    <row r="64" spans="1:13" ht="15.75" customHeight="1" x14ac:dyDescent="0.25">
      <c r="A64" s="301"/>
      <c r="B64" s="308"/>
      <c r="C64" s="301"/>
      <c r="D64" s="301"/>
      <c r="E64" s="301"/>
      <c r="F64" s="301"/>
      <c r="G64" s="301"/>
      <c r="H64" s="301"/>
      <c r="I64" s="301"/>
      <c r="J64" s="301"/>
      <c r="K64" s="301"/>
      <c r="L64" s="301"/>
      <c r="M64" s="301"/>
    </row>
    <row r="65" spans="1:13" ht="15.75" customHeight="1" x14ac:dyDescent="0.25">
      <c r="A65" s="301"/>
      <c r="B65" s="308"/>
      <c r="C65" s="301"/>
      <c r="D65" s="301"/>
      <c r="E65" s="301"/>
      <c r="F65" s="301"/>
      <c r="G65" s="301"/>
      <c r="H65" s="301"/>
      <c r="I65" s="301"/>
      <c r="J65" s="301"/>
      <c r="K65" s="301"/>
      <c r="L65" s="301"/>
      <c r="M65" s="301"/>
    </row>
    <row r="66" spans="1:13" ht="15.75" customHeight="1" x14ac:dyDescent="0.25">
      <c r="A66" s="301"/>
      <c r="B66" s="308"/>
      <c r="C66" s="301"/>
      <c r="D66" s="301"/>
      <c r="E66" s="301"/>
      <c r="F66" s="301"/>
      <c r="G66" s="301"/>
      <c r="H66" s="301"/>
      <c r="I66" s="301"/>
      <c r="J66" s="301"/>
      <c r="K66" s="301"/>
      <c r="L66" s="301"/>
      <c r="M66" s="301"/>
    </row>
    <row r="67" spans="1:13" ht="15.75" customHeight="1" x14ac:dyDescent="0.25">
      <c r="A67" s="301"/>
      <c r="B67" s="308"/>
      <c r="C67" s="301"/>
      <c r="D67" s="301"/>
      <c r="E67" s="301"/>
      <c r="F67" s="301"/>
      <c r="G67" s="301"/>
      <c r="H67" s="301"/>
      <c r="I67" s="301"/>
      <c r="J67" s="301"/>
      <c r="K67" s="301"/>
      <c r="L67" s="301"/>
      <c r="M67" s="301"/>
    </row>
    <row r="68" spans="1:13" ht="15.75" customHeight="1" x14ac:dyDescent="0.25">
      <c r="A68" s="301"/>
      <c r="B68" s="308"/>
      <c r="C68" s="301"/>
      <c r="D68" s="301"/>
      <c r="E68" s="301"/>
      <c r="F68" s="301"/>
      <c r="G68" s="301"/>
      <c r="H68" s="301"/>
      <c r="I68" s="301"/>
      <c r="J68" s="301"/>
      <c r="K68" s="301"/>
      <c r="L68" s="301"/>
      <c r="M68" s="301"/>
    </row>
    <row r="69" spans="1:13" ht="15.75" customHeight="1" x14ac:dyDescent="0.25">
      <c r="A69" s="301"/>
      <c r="B69" s="308"/>
      <c r="C69" s="301"/>
      <c r="D69" s="301"/>
      <c r="E69" s="301"/>
      <c r="F69" s="301"/>
      <c r="G69" s="301"/>
      <c r="H69" s="301"/>
      <c r="I69" s="301"/>
      <c r="J69" s="301"/>
      <c r="K69" s="301"/>
      <c r="L69" s="301"/>
      <c r="M69" s="301"/>
    </row>
    <row r="70" spans="1:13" ht="15.75" customHeight="1" x14ac:dyDescent="0.25">
      <c r="A70" s="301"/>
      <c r="B70" s="308"/>
      <c r="C70" s="301"/>
      <c r="D70" s="301"/>
      <c r="E70" s="301"/>
      <c r="F70" s="301"/>
      <c r="G70" s="301"/>
      <c r="H70" s="301"/>
      <c r="I70" s="301"/>
      <c r="J70" s="301"/>
      <c r="K70" s="301"/>
      <c r="L70" s="301"/>
      <c r="M70" s="301"/>
    </row>
    <row r="71" spans="1:13" ht="15.75" customHeight="1" x14ac:dyDescent="0.25">
      <c r="A71" s="301"/>
      <c r="B71" s="308"/>
      <c r="C71" s="301"/>
      <c r="D71" s="301"/>
      <c r="E71" s="301"/>
      <c r="F71" s="301"/>
      <c r="G71" s="301"/>
      <c r="H71" s="301"/>
      <c r="I71" s="301"/>
      <c r="J71" s="301"/>
      <c r="K71" s="301"/>
      <c r="L71" s="301"/>
      <c r="M71" s="301"/>
    </row>
    <row r="72" spans="1:13" ht="15.75" customHeight="1" x14ac:dyDescent="0.25">
      <c r="A72" s="301"/>
      <c r="B72" s="308"/>
      <c r="C72" s="301"/>
      <c r="D72" s="301"/>
      <c r="E72" s="301"/>
      <c r="F72" s="301"/>
      <c r="G72" s="301"/>
      <c r="H72" s="301"/>
      <c r="I72" s="301"/>
      <c r="J72" s="301"/>
      <c r="K72" s="301"/>
      <c r="L72" s="301"/>
      <c r="M72" s="301"/>
    </row>
    <row r="73" spans="1:13" ht="15.75" customHeight="1" x14ac:dyDescent="0.25">
      <c r="A73" s="301"/>
      <c r="B73" s="308"/>
      <c r="C73" s="301"/>
      <c r="D73" s="301"/>
      <c r="E73" s="301"/>
      <c r="F73" s="301"/>
      <c r="G73" s="301"/>
      <c r="H73" s="301"/>
      <c r="I73" s="301"/>
      <c r="J73" s="301"/>
      <c r="K73" s="301"/>
      <c r="L73" s="301"/>
      <c r="M73" s="301"/>
    </row>
    <row r="74" spans="1:13" ht="15.75" customHeight="1" x14ac:dyDescent="0.25">
      <c r="A74" s="301"/>
      <c r="B74" s="308"/>
      <c r="C74" s="301"/>
      <c r="D74" s="301"/>
      <c r="E74" s="301"/>
      <c r="F74" s="301"/>
      <c r="G74" s="301"/>
      <c r="H74" s="301"/>
      <c r="I74" s="301"/>
      <c r="J74" s="301"/>
      <c r="K74" s="301"/>
      <c r="L74" s="301"/>
      <c r="M74" s="301"/>
    </row>
    <row r="75" spans="1:13" ht="15.75" customHeight="1" x14ac:dyDescent="0.25">
      <c r="A75" s="301"/>
      <c r="B75" s="308"/>
      <c r="C75" s="301"/>
      <c r="D75" s="301"/>
      <c r="E75" s="301"/>
      <c r="F75" s="301"/>
      <c r="G75" s="301"/>
      <c r="H75" s="301"/>
      <c r="I75" s="301"/>
      <c r="J75" s="301"/>
      <c r="K75" s="301"/>
      <c r="L75" s="301"/>
      <c r="M75" s="301"/>
    </row>
    <row r="76" spans="1:13" ht="15.75" customHeight="1" x14ac:dyDescent="0.25">
      <c r="A76" s="301"/>
      <c r="B76" s="308"/>
      <c r="C76" s="301"/>
      <c r="D76" s="301"/>
      <c r="E76" s="301"/>
      <c r="F76" s="301"/>
      <c r="G76" s="301"/>
      <c r="H76" s="301"/>
      <c r="I76" s="301"/>
      <c r="J76" s="301"/>
      <c r="K76" s="301"/>
      <c r="L76" s="301"/>
      <c r="M76" s="301"/>
    </row>
    <row r="77" spans="1:13" ht="15.75" customHeight="1" x14ac:dyDescent="0.25">
      <c r="A77" s="301"/>
      <c r="B77" s="308"/>
      <c r="C77" s="301"/>
      <c r="D77" s="301"/>
      <c r="E77" s="301"/>
      <c r="F77" s="301"/>
      <c r="G77" s="301"/>
      <c r="H77" s="301"/>
      <c r="I77" s="301"/>
      <c r="J77" s="301"/>
      <c r="K77" s="301"/>
      <c r="L77" s="301"/>
      <c r="M77" s="301"/>
    </row>
    <row r="78" spans="1:13" ht="15.75" customHeight="1" x14ac:dyDescent="0.25">
      <c r="A78" s="301"/>
      <c r="B78" s="308"/>
      <c r="C78" s="301"/>
      <c r="D78" s="301"/>
      <c r="E78" s="301"/>
      <c r="F78" s="301"/>
      <c r="G78" s="301"/>
      <c r="H78" s="301"/>
      <c r="I78" s="301"/>
      <c r="J78" s="301"/>
      <c r="K78" s="301"/>
      <c r="L78" s="301"/>
      <c r="M78" s="301"/>
    </row>
    <row r="79" spans="1:13" ht="15.75" customHeight="1" x14ac:dyDescent="0.25">
      <c r="A79" s="301"/>
      <c r="B79" s="308"/>
      <c r="C79" s="301"/>
      <c r="D79" s="301"/>
      <c r="E79" s="301"/>
      <c r="F79" s="301"/>
      <c r="G79" s="301"/>
      <c r="H79" s="301"/>
      <c r="I79" s="301"/>
      <c r="J79" s="301"/>
      <c r="K79" s="301"/>
      <c r="L79" s="301"/>
      <c r="M79" s="301"/>
    </row>
    <row r="80" spans="1:13" ht="15.75" customHeight="1" x14ac:dyDescent="0.25">
      <c r="A80" s="301"/>
      <c r="B80" s="308"/>
      <c r="C80" s="301"/>
      <c r="D80" s="301"/>
      <c r="E80" s="301"/>
      <c r="F80" s="301"/>
      <c r="G80" s="301"/>
      <c r="H80" s="301"/>
      <c r="I80" s="301"/>
      <c r="J80" s="301"/>
      <c r="K80" s="301"/>
      <c r="L80" s="301"/>
      <c r="M80" s="301"/>
    </row>
    <row r="81" spans="1:13" ht="15.75" customHeight="1" x14ac:dyDescent="0.25">
      <c r="A81" s="301"/>
      <c r="B81" s="308"/>
      <c r="C81" s="301"/>
      <c r="D81" s="301"/>
      <c r="E81" s="301"/>
      <c r="F81" s="301"/>
      <c r="G81" s="301"/>
      <c r="H81" s="301"/>
      <c r="I81" s="301"/>
      <c r="J81" s="301"/>
      <c r="K81" s="301"/>
      <c r="L81" s="301"/>
      <c r="M81" s="301"/>
    </row>
    <row r="82" spans="1:13" ht="15.75" customHeight="1" x14ac:dyDescent="0.25">
      <c r="A82" s="301"/>
      <c r="B82" s="308"/>
      <c r="C82" s="301"/>
      <c r="D82" s="301"/>
      <c r="E82" s="301"/>
      <c r="F82" s="301"/>
      <c r="G82" s="301"/>
      <c r="H82" s="301"/>
      <c r="I82" s="301"/>
      <c r="J82" s="301"/>
      <c r="K82" s="301"/>
      <c r="L82" s="301"/>
      <c r="M82" s="301"/>
    </row>
    <row r="83" spans="1:13" ht="15.75" customHeight="1" x14ac:dyDescent="0.25">
      <c r="A83" s="301"/>
      <c r="B83" s="308"/>
      <c r="C83" s="301"/>
      <c r="D83" s="301"/>
      <c r="E83" s="301"/>
      <c r="F83" s="301"/>
      <c r="G83" s="301"/>
      <c r="H83" s="301"/>
      <c r="I83" s="301"/>
      <c r="J83" s="301"/>
      <c r="K83" s="301"/>
      <c r="L83" s="301"/>
      <c r="M83" s="301"/>
    </row>
    <row r="84" spans="1:13" ht="15.75" customHeight="1" x14ac:dyDescent="0.25">
      <c r="A84" s="301"/>
      <c r="B84" s="308"/>
      <c r="C84" s="301"/>
      <c r="D84" s="301"/>
      <c r="E84" s="301"/>
      <c r="F84" s="301"/>
      <c r="G84" s="301"/>
      <c r="H84" s="301"/>
      <c r="I84" s="301"/>
      <c r="J84" s="301"/>
      <c r="K84" s="301"/>
      <c r="L84" s="301"/>
      <c r="M84" s="301"/>
    </row>
    <row r="85" spans="1:13" ht="15.75" customHeight="1" x14ac:dyDescent="0.25">
      <c r="A85" s="301"/>
      <c r="B85" s="308"/>
      <c r="C85" s="301"/>
      <c r="D85" s="301"/>
      <c r="E85" s="301"/>
      <c r="F85" s="301"/>
      <c r="G85" s="301"/>
      <c r="H85" s="301"/>
      <c r="I85" s="301"/>
      <c r="J85" s="301"/>
      <c r="K85" s="301"/>
      <c r="L85" s="301"/>
      <c r="M85" s="301"/>
    </row>
    <row r="86" spans="1:13" ht="15.75" customHeight="1" x14ac:dyDescent="0.25">
      <c r="A86" s="301"/>
      <c r="B86" s="308"/>
      <c r="C86" s="301"/>
      <c r="D86" s="301"/>
      <c r="E86" s="301"/>
      <c r="F86" s="301"/>
      <c r="G86" s="301"/>
      <c r="H86" s="301"/>
      <c r="I86" s="301"/>
      <c r="J86" s="301"/>
      <c r="K86" s="301"/>
      <c r="L86" s="301"/>
      <c r="M86" s="301"/>
    </row>
    <row r="87" spans="1:13" ht="15.75" customHeight="1" x14ac:dyDescent="0.25">
      <c r="A87" s="301"/>
      <c r="B87" s="308"/>
      <c r="C87" s="301"/>
      <c r="D87" s="301"/>
      <c r="E87" s="301"/>
      <c r="F87" s="301"/>
      <c r="G87" s="301"/>
      <c r="H87" s="301"/>
      <c r="I87" s="301"/>
      <c r="J87" s="301"/>
      <c r="K87" s="301"/>
      <c r="L87" s="301"/>
      <c r="M87" s="301"/>
    </row>
    <row r="88" spans="1:13" ht="15.75" customHeight="1" x14ac:dyDescent="0.25">
      <c r="A88" s="301"/>
      <c r="B88" s="308"/>
      <c r="C88" s="301"/>
      <c r="D88" s="301"/>
      <c r="E88" s="301"/>
      <c r="F88" s="301"/>
      <c r="G88" s="301"/>
      <c r="H88" s="301"/>
      <c r="I88" s="301"/>
      <c r="J88" s="301"/>
      <c r="K88" s="301"/>
      <c r="L88" s="301"/>
      <c r="M88" s="301"/>
    </row>
    <row r="89" spans="1:13" ht="15.75" customHeight="1" x14ac:dyDescent="0.25">
      <c r="A89" s="301"/>
      <c r="B89" s="308"/>
      <c r="C89" s="301"/>
      <c r="D89" s="301"/>
      <c r="E89" s="301"/>
      <c r="F89" s="301"/>
      <c r="G89" s="301"/>
      <c r="H89" s="301"/>
      <c r="I89" s="301"/>
      <c r="J89" s="301"/>
      <c r="K89" s="301"/>
      <c r="L89" s="301"/>
      <c r="M89" s="301"/>
    </row>
    <row r="90" spans="1:13" ht="15.75" customHeight="1" x14ac:dyDescent="0.25">
      <c r="A90" s="301"/>
      <c r="B90" s="308"/>
      <c r="C90" s="301"/>
      <c r="D90" s="301"/>
      <c r="E90" s="301"/>
      <c r="F90" s="301"/>
      <c r="G90" s="301"/>
      <c r="H90" s="301"/>
      <c r="I90" s="301"/>
      <c r="J90" s="301"/>
      <c r="K90" s="301"/>
      <c r="L90" s="301"/>
      <c r="M90" s="301"/>
    </row>
    <row r="91" spans="1:13" ht="15.75" customHeight="1" x14ac:dyDescent="0.25">
      <c r="A91" s="301"/>
      <c r="B91" s="308"/>
      <c r="C91" s="301"/>
      <c r="D91" s="301"/>
      <c r="E91" s="301"/>
      <c r="F91" s="301"/>
      <c r="G91" s="301"/>
      <c r="H91" s="301"/>
      <c r="I91" s="301"/>
      <c r="J91" s="301"/>
      <c r="K91" s="301"/>
      <c r="L91" s="301"/>
      <c r="M91" s="301"/>
    </row>
    <row r="92" spans="1:13" ht="15.75" customHeight="1" x14ac:dyDescent="0.25">
      <c r="A92" s="301"/>
      <c r="B92" s="308"/>
      <c r="C92" s="301"/>
      <c r="D92" s="301"/>
      <c r="E92" s="301"/>
      <c r="F92" s="301"/>
      <c r="G92" s="301"/>
      <c r="H92" s="301"/>
      <c r="I92" s="301"/>
      <c r="J92" s="301"/>
      <c r="K92" s="301"/>
      <c r="L92" s="301"/>
      <c r="M92" s="301"/>
    </row>
    <row r="93" spans="1:13" ht="15.75" customHeight="1" x14ac:dyDescent="0.25">
      <c r="A93" s="301"/>
      <c r="B93" s="308"/>
      <c r="C93" s="301"/>
      <c r="D93" s="301"/>
      <c r="E93" s="301"/>
      <c r="F93" s="301"/>
      <c r="G93" s="301"/>
      <c r="H93" s="301"/>
      <c r="I93" s="301"/>
      <c r="J93" s="301"/>
      <c r="K93" s="301"/>
      <c r="L93" s="301"/>
      <c r="M93" s="301"/>
    </row>
    <row r="94" spans="1:13" ht="15.75" customHeight="1" x14ac:dyDescent="0.25">
      <c r="A94" s="301"/>
      <c r="B94" s="308"/>
      <c r="C94" s="301"/>
      <c r="D94" s="301"/>
      <c r="E94" s="301"/>
      <c r="F94" s="301"/>
      <c r="G94" s="301"/>
      <c r="H94" s="301"/>
      <c r="I94" s="301"/>
      <c r="J94" s="301"/>
      <c r="K94" s="301"/>
      <c r="L94" s="301"/>
      <c r="M94" s="301"/>
    </row>
    <row r="95" spans="1:13" ht="15.75" customHeight="1" x14ac:dyDescent="0.25">
      <c r="A95" s="301"/>
      <c r="B95" s="308"/>
      <c r="C95" s="301"/>
      <c r="D95" s="301"/>
      <c r="E95" s="301"/>
      <c r="F95" s="301"/>
      <c r="G95" s="301"/>
      <c r="H95" s="301"/>
      <c r="I95" s="301"/>
      <c r="J95" s="301"/>
      <c r="K95" s="301"/>
      <c r="L95" s="301"/>
      <c r="M95" s="301"/>
    </row>
    <row r="96" spans="1:13" ht="15.75" customHeight="1" x14ac:dyDescent="0.25">
      <c r="A96" s="301"/>
      <c r="B96" s="308"/>
      <c r="C96" s="301"/>
      <c r="D96" s="301"/>
      <c r="E96" s="301"/>
      <c r="F96" s="301"/>
      <c r="G96" s="301"/>
      <c r="H96" s="301"/>
      <c r="I96" s="301"/>
      <c r="J96" s="301"/>
      <c r="K96" s="301"/>
      <c r="L96" s="301"/>
      <c r="M96" s="301"/>
    </row>
    <row r="97" spans="1:13" ht="15.75" customHeight="1" x14ac:dyDescent="0.25">
      <c r="A97" s="301"/>
      <c r="B97" s="308"/>
      <c r="C97" s="301"/>
      <c r="D97" s="301"/>
      <c r="E97" s="301"/>
      <c r="F97" s="301"/>
      <c r="G97" s="301"/>
      <c r="H97" s="301"/>
      <c r="I97" s="301"/>
      <c r="J97" s="301"/>
      <c r="K97" s="301"/>
      <c r="L97" s="301"/>
      <c r="M97" s="301"/>
    </row>
    <row r="98" spans="1:13" ht="15.75" customHeight="1" x14ac:dyDescent="0.25">
      <c r="A98" s="301"/>
      <c r="B98" s="308"/>
      <c r="C98" s="301"/>
      <c r="D98" s="301"/>
      <c r="E98" s="301"/>
      <c r="F98" s="301"/>
      <c r="G98" s="301"/>
      <c r="H98" s="301"/>
      <c r="I98" s="301"/>
      <c r="J98" s="301"/>
      <c r="K98" s="301"/>
      <c r="L98" s="301"/>
      <c r="M98" s="301"/>
    </row>
    <row r="99" spans="1:13" ht="15.75" customHeight="1" x14ac:dyDescent="0.25">
      <c r="A99" s="301"/>
      <c r="B99" s="308"/>
      <c r="C99" s="301"/>
      <c r="D99" s="301"/>
      <c r="E99" s="301"/>
      <c r="F99" s="301"/>
      <c r="G99" s="301"/>
      <c r="H99" s="301"/>
      <c r="I99" s="301"/>
      <c r="J99" s="301"/>
      <c r="K99" s="301"/>
      <c r="L99" s="301"/>
      <c r="M99" s="301"/>
    </row>
    <row r="100" spans="1:13" ht="15.75" customHeight="1" x14ac:dyDescent="0.25">
      <c r="A100" s="301"/>
      <c r="B100" s="308"/>
      <c r="C100" s="301"/>
      <c r="D100" s="301"/>
      <c r="E100" s="301"/>
      <c r="F100" s="301"/>
      <c r="G100" s="301"/>
      <c r="H100" s="301"/>
      <c r="I100" s="301"/>
      <c r="J100" s="301"/>
      <c r="K100" s="301"/>
      <c r="L100" s="301"/>
      <c r="M100" s="301"/>
    </row>
    <row r="101" spans="1:13" ht="15.75" customHeight="1" x14ac:dyDescent="0.25">
      <c r="A101" s="301"/>
      <c r="B101" s="308"/>
      <c r="C101" s="301"/>
      <c r="D101" s="301"/>
      <c r="E101" s="301"/>
      <c r="F101" s="301"/>
      <c r="G101" s="301"/>
      <c r="H101" s="301"/>
      <c r="I101" s="301"/>
      <c r="J101" s="301"/>
      <c r="K101" s="301"/>
      <c r="L101" s="301"/>
      <c r="M101" s="301"/>
    </row>
    <row r="102" spans="1:13" ht="15.75" customHeight="1" x14ac:dyDescent="0.25">
      <c r="A102" s="301"/>
      <c r="B102" s="308"/>
      <c r="C102" s="301"/>
      <c r="D102" s="301"/>
      <c r="E102" s="301"/>
      <c r="F102" s="301"/>
      <c r="G102" s="301"/>
      <c r="H102" s="301"/>
      <c r="I102" s="301"/>
      <c r="J102" s="301"/>
      <c r="K102" s="301"/>
      <c r="L102" s="301"/>
      <c r="M102" s="301"/>
    </row>
    <row r="103" spans="1:13" ht="15.75" customHeight="1" x14ac:dyDescent="0.25">
      <c r="A103" s="301"/>
      <c r="B103" s="308"/>
      <c r="C103" s="301"/>
      <c r="D103" s="301"/>
      <c r="E103" s="301"/>
      <c r="F103" s="301"/>
      <c r="G103" s="301"/>
      <c r="H103" s="301"/>
      <c r="I103" s="301"/>
      <c r="J103" s="301"/>
      <c r="K103" s="301"/>
      <c r="L103" s="301"/>
      <c r="M103" s="301"/>
    </row>
    <row r="104" spans="1:13" ht="15.75" customHeight="1" x14ac:dyDescent="0.25">
      <c r="A104" s="301"/>
      <c r="B104" s="308"/>
      <c r="C104" s="301"/>
      <c r="D104" s="301"/>
      <c r="E104" s="301"/>
      <c r="F104" s="301"/>
      <c r="G104" s="301"/>
      <c r="H104" s="301"/>
      <c r="I104" s="301"/>
      <c r="J104" s="301"/>
      <c r="K104" s="301"/>
      <c r="L104" s="301"/>
      <c r="M104" s="301"/>
    </row>
    <row r="105" spans="1:13" ht="15.75" customHeight="1" x14ac:dyDescent="0.25">
      <c r="A105" s="301"/>
      <c r="B105" s="308"/>
      <c r="C105" s="301"/>
      <c r="D105" s="301"/>
      <c r="E105" s="301"/>
      <c r="F105" s="301"/>
      <c r="G105" s="301"/>
      <c r="H105" s="301"/>
      <c r="I105" s="301"/>
      <c r="J105" s="301"/>
      <c r="K105" s="301"/>
      <c r="L105" s="301"/>
      <c r="M105" s="301"/>
    </row>
    <row r="106" spans="1:13" ht="15.75" customHeight="1" x14ac:dyDescent="0.25">
      <c r="A106" s="301"/>
      <c r="B106" s="308"/>
      <c r="C106" s="301"/>
      <c r="D106" s="301"/>
      <c r="E106" s="301"/>
      <c r="F106" s="301"/>
      <c r="G106" s="301"/>
      <c r="H106" s="301"/>
      <c r="I106" s="301"/>
      <c r="J106" s="301"/>
      <c r="K106" s="301"/>
      <c r="L106" s="301"/>
      <c r="M106" s="301"/>
    </row>
    <row r="107" spans="1:13" ht="15.75" customHeight="1" x14ac:dyDescent="0.25">
      <c r="A107" s="301"/>
      <c r="B107" s="308"/>
      <c r="C107" s="301"/>
      <c r="D107" s="301"/>
      <c r="E107" s="301"/>
      <c r="F107" s="301"/>
      <c r="G107" s="301"/>
      <c r="H107" s="301"/>
      <c r="I107" s="301"/>
      <c r="J107" s="301"/>
      <c r="K107" s="301"/>
      <c r="L107" s="301"/>
      <c r="M107" s="301"/>
    </row>
    <row r="108" spans="1:13" ht="15.75" customHeight="1" x14ac:dyDescent="0.25">
      <c r="A108" s="301"/>
      <c r="B108" s="308"/>
      <c r="C108" s="301"/>
      <c r="D108" s="301"/>
      <c r="E108" s="301"/>
      <c r="F108" s="301"/>
      <c r="G108" s="301"/>
      <c r="H108" s="301"/>
      <c r="I108" s="301"/>
      <c r="J108" s="301"/>
      <c r="K108" s="301"/>
      <c r="L108" s="301"/>
      <c r="M108" s="301"/>
    </row>
    <row r="109" spans="1:13" ht="15.75" customHeight="1" x14ac:dyDescent="0.25">
      <c r="A109" s="301"/>
      <c r="B109" s="308"/>
      <c r="C109" s="301"/>
      <c r="D109" s="301"/>
      <c r="E109" s="301"/>
      <c r="F109" s="301"/>
      <c r="G109" s="301"/>
      <c r="H109" s="301"/>
      <c r="I109" s="301"/>
      <c r="J109" s="301"/>
      <c r="K109" s="301"/>
      <c r="L109" s="301"/>
      <c r="M109" s="301"/>
    </row>
    <row r="110" spans="1:13" ht="15.75" customHeight="1" x14ac:dyDescent="0.25">
      <c r="A110" s="301"/>
      <c r="B110" s="308"/>
      <c r="C110" s="301"/>
      <c r="D110" s="301"/>
      <c r="E110" s="301"/>
      <c r="F110" s="301"/>
      <c r="G110" s="301"/>
      <c r="H110" s="301"/>
      <c r="I110" s="301"/>
      <c r="J110" s="301"/>
      <c r="K110" s="301"/>
      <c r="L110" s="301"/>
      <c r="M110" s="301"/>
    </row>
    <row r="111" spans="1:13" ht="15.75" customHeight="1" x14ac:dyDescent="0.25">
      <c r="A111" s="301"/>
      <c r="B111" s="308"/>
      <c r="C111" s="301"/>
      <c r="D111" s="301"/>
      <c r="E111" s="301"/>
      <c r="F111" s="301"/>
      <c r="G111" s="301"/>
      <c r="H111" s="301"/>
      <c r="I111" s="301"/>
      <c r="J111" s="301"/>
      <c r="K111" s="301"/>
      <c r="L111" s="301"/>
      <c r="M111" s="301"/>
    </row>
    <row r="112" spans="1:13" ht="15.75" customHeight="1" x14ac:dyDescent="0.25">
      <c r="A112" s="301"/>
      <c r="B112" s="308"/>
      <c r="C112" s="301"/>
      <c r="D112" s="301"/>
      <c r="E112" s="301"/>
      <c r="F112" s="301"/>
      <c r="G112" s="301"/>
      <c r="H112" s="301"/>
      <c r="I112" s="301"/>
      <c r="J112" s="301"/>
      <c r="K112" s="301"/>
      <c r="L112" s="301"/>
      <c r="M112" s="301"/>
    </row>
    <row r="113" spans="1:13" ht="15.75" customHeight="1" x14ac:dyDescent="0.25">
      <c r="A113" s="301"/>
      <c r="B113" s="308"/>
      <c r="C113" s="301"/>
      <c r="D113" s="301"/>
      <c r="E113" s="301"/>
      <c r="F113" s="301"/>
      <c r="G113" s="301"/>
      <c r="H113" s="301"/>
      <c r="I113" s="301"/>
      <c r="J113" s="301"/>
      <c r="K113" s="301"/>
      <c r="L113" s="301"/>
      <c r="M113" s="301"/>
    </row>
    <row r="114" spans="1:13" ht="15.75" customHeight="1" x14ac:dyDescent="0.25">
      <c r="A114" s="301"/>
      <c r="B114" s="308"/>
      <c r="C114" s="301"/>
      <c r="D114" s="301"/>
      <c r="E114" s="301"/>
      <c r="F114" s="301"/>
      <c r="G114" s="301"/>
      <c r="H114" s="301"/>
      <c r="I114" s="301"/>
      <c r="J114" s="301"/>
      <c r="K114" s="301"/>
      <c r="L114" s="301"/>
      <c r="M114" s="301"/>
    </row>
    <row r="115" spans="1:13" ht="15.75" customHeight="1" x14ac:dyDescent="0.25">
      <c r="A115" s="301"/>
      <c r="B115" s="308"/>
      <c r="C115" s="301"/>
      <c r="D115" s="301"/>
      <c r="E115" s="301"/>
      <c r="F115" s="301"/>
      <c r="G115" s="301"/>
      <c r="H115" s="301"/>
      <c r="I115" s="301"/>
      <c r="J115" s="301"/>
      <c r="K115" s="301"/>
      <c r="L115" s="301"/>
      <c r="M115" s="301"/>
    </row>
    <row r="116" spans="1:13" ht="15.75" customHeight="1" x14ac:dyDescent="0.25">
      <c r="A116" s="301"/>
      <c r="B116" s="308"/>
      <c r="C116" s="301"/>
      <c r="D116" s="301"/>
      <c r="E116" s="301"/>
      <c r="F116" s="301"/>
      <c r="G116" s="301"/>
      <c r="H116" s="301"/>
      <c r="I116" s="301"/>
      <c r="J116" s="301"/>
      <c r="K116" s="301"/>
      <c r="L116" s="301"/>
      <c r="M116" s="301"/>
    </row>
    <row r="117" spans="1:13" ht="15.75" customHeight="1" x14ac:dyDescent="0.25">
      <c r="A117" s="301"/>
      <c r="B117" s="308"/>
      <c r="C117" s="301"/>
      <c r="D117" s="301"/>
      <c r="E117" s="301"/>
      <c r="F117" s="301"/>
      <c r="G117" s="301"/>
      <c r="H117" s="301"/>
      <c r="I117" s="301"/>
      <c r="J117" s="301"/>
      <c r="K117" s="301"/>
      <c r="L117" s="301"/>
      <c r="M117" s="301"/>
    </row>
    <row r="118" spans="1:13" ht="15.75" customHeight="1" x14ac:dyDescent="0.25">
      <c r="A118" s="301"/>
      <c r="B118" s="308"/>
      <c r="C118" s="301"/>
      <c r="D118" s="301"/>
      <c r="E118" s="301"/>
      <c r="F118" s="301"/>
      <c r="G118" s="301"/>
      <c r="H118" s="301"/>
      <c r="I118" s="301"/>
      <c r="J118" s="301"/>
      <c r="K118" s="301"/>
      <c r="L118" s="301"/>
      <c r="M118" s="301"/>
    </row>
    <row r="119" spans="1:13" ht="15.75" customHeight="1" x14ac:dyDescent="0.25">
      <c r="A119" s="301"/>
      <c r="B119" s="308"/>
      <c r="C119" s="301"/>
      <c r="D119" s="301"/>
      <c r="E119" s="301"/>
      <c r="F119" s="301"/>
      <c r="G119" s="301"/>
      <c r="H119" s="301"/>
      <c r="I119" s="301"/>
      <c r="J119" s="301"/>
      <c r="K119" s="301"/>
      <c r="L119" s="301"/>
      <c r="M119" s="301"/>
    </row>
    <row r="120" spans="1:13" ht="15.75" customHeight="1" x14ac:dyDescent="0.25">
      <c r="A120" s="301"/>
      <c r="B120" s="308"/>
      <c r="C120" s="301"/>
      <c r="D120" s="301"/>
      <c r="E120" s="301"/>
      <c r="F120" s="301"/>
      <c r="G120" s="301"/>
      <c r="H120" s="301"/>
      <c r="I120" s="301"/>
      <c r="J120" s="301"/>
      <c r="K120" s="301"/>
      <c r="L120" s="301"/>
      <c r="M120" s="301"/>
    </row>
    <row r="121" spans="1:13" ht="15.75" customHeight="1" x14ac:dyDescent="0.25">
      <c r="A121" s="301"/>
      <c r="B121" s="308"/>
      <c r="C121" s="301"/>
      <c r="D121" s="301"/>
      <c r="E121" s="301"/>
      <c r="F121" s="301"/>
      <c r="G121" s="301"/>
      <c r="H121" s="301"/>
      <c r="I121" s="301"/>
      <c r="J121" s="301"/>
      <c r="K121" s="301"/>
      <c r="L121" s="301"/>
      <c r="M121" s="301"/>
    </row>
    <row r="122" spans="1:13" ht="15.75" customHeight="1" x14ac:dyDescent="0.25">
      <c r="A122" s="301"/>
      <c r="B122" s="308"/>
      <c r="C122" s="301"/>
      <c r="D122" s="301"/>
      <c r="E122" s="301"/>
      <c r="F122" s="301"/>
      <c r="G122" s="301"/>
      <c r="H122" s="301"/>
      <c r="I122" s="301"/>
      <c r="J122" s="301"/>
      <c r="K122" s="301"/>
      <c r="L122" s="301"/>
      <c r="M122" s="301"/>
    </row>
    <row r="123" spans="1:13" ht="15.75" customHeight="1" x14ac:dyDescent="0.25">
      <c r="A123" s="301"/>
      <c r="B123" s="308"/>
      <c r="C123" s="301"/>
      <c r="D123" s="301"/>
      <c r="E123" s="301"/>
      <c r="F123" s="301"/>
      <c r="G123" s="301"/>
      <c r="H123" s="301"/>
      <c r="I123" s="301"/>
      <c r="J123" s="301"/>
      <c r="K123" s="301"/>
      <c r="L123" s="301"/>
      <c r="M123" s="301"/>
    </row>
    <row r="124" spans="1:13" ht="15.75" customHeight="1" x14ac:dyDescent="0.25">
      <c r="A124" s="301"/>
      <c r="B124" s="308"/>
      <c r="C124" s="301"/>
      <c r="D124" s="301"/>
      <c r="E124" s="301"/>
      <c r="F124" s="301"/>
      <c r="G124" s="301"/>
      <c r="H124" s="301"/>
      <c r="I124" s="301"/>
      <c r="J124" s="301"/>
      <c r="K124" s="301"/>
      <c r="L124" s="301"/>
      <c r="M124" s="301"/>
    </row>
    <row r="125" spans="1:13" ht="15.75" customHeight="1" x14ac:dyDescent="0.25">
      <c r="A125" s="301"/>
      <c r="B125" s="308"/>
      <c r="C125" s="301"/>
      <c r="D125" s="301"/>
      <c r="E125" s="301"/>
      <c r="F125" s="301"/>
      <c r="G125" s="301"/>
      <c r="H125" s="301"/>
      <c r="I125" s="301"/>
      <c r="J125" s="301"/>
      <c r="K125" s="301"/>
      <c r="L125" s="301"/>
      <c r="M125" s="301"/>
    </row>
    <row r="126" spans="1:13" ht="15.75" customHeight="1" x14ac:dyDescent="0.25">
      <c r="A126" s="301"/>
      <c r="B126" s="308"/>
      <c r="C126" s="301"/>
      <c r="D126" s="301"/>
      <c r="E126" s="301"/>
      <c r="F126" s="301"/>
      <c r="G126" s="301"/>
      <c r="H126" s="301"/>
      <c r="I126" s="301"/>
      <c r="J126" s="301"/>
      <c r="K126" s="301"/>
      <c r="L126" s="301"/>
      <c r="M126" s="301"/>
    </row>
    <row r="127" spans="1:13" ht="15.75" customHeight="1" x14ac:dyDescent="0.25">
      <c r="A127" s="301"/>
      <c r="B127" s="308"/>
      <c r="C127" s="301"/>
      <c r="D127" s="301"/>
      <c r="E127" s="301"/>
      <c r="F127" s="301"/>
      <c r="G127" s="301"/>
      <c r="H127" s="301"/>
      <c r="I127" s="301"/>
      <c r="J127" s="301"/>
      <c r="K127" s="301"/>
      <c r="L127" s="301"/>
      <c r="M127" s="301"/>
    </row>
    <row r="128" spans="1:13" ht="15.75" customHeight="1" x14ac:dyDescent="0.25">
      <c r="A128" s="301"/>
      <c r="B128" s="308"/>
      <c r="C128" s="301"/>
      <c r="D128" s="301"/>
      <c r="E128" s="301"/>
      <c r="F128" s="301"/>
      <c r="G128" s="301"/>
      <c r="H128" s="301"/>
      <c r="I128" s="301"/>
      <c r="J128" s="301"/>
      <c r="K128" s="301"/>
      <c r="L128" s="301"/>
      <c r="M128" s="301"/>
    </row>
    <row r="129" spans="1:13" ht="15.75" customHeight="1" x14ac:dyDescent="0.25">
      <c r="A129" s="301"/>
      <c r="B129" s="308"/>
      <c r="C129" s="301"/>
      <c r="D129" s="301"/>
      <c r="E129" s="301"/>
      <c r="F129" s="301"/>
      <c r="G129" s="301"/>
      <c r="H129" s="301"/>
      <c r="I129" s="301"/>
      <c r="J129" s="301"/>
      <c r="K129" s="301"/>
      <c r="L129" s="301"/>
      <c r="M129" s="301"/>
    </row>
    <row r="130" spans="1:13" ht="15.75" customHeight="1" x14ac:dyDescent="0.25">
      <c r="A130" s="301"/>
      <c r="B130" s="308"/>
      <c r="C130" s="301"/>
      <c r="D130" s="301"/>
      <c r="E130" s="301"/>
      <c r="F130" s="301"/>
      <c r="G130" s="301"/>
      <c r="H130" s="301"/>
      <c r="I130" s="301"/>
      <c r="J130" s="301"/>
      <c r="K130" s="301"/>
      <c r="L130" s="301"/>
      <c r="M130" s="301"/>
    </row>
    <row r="131" spans="1:13" ht="15.75" customHeight="1" x14ac:dyDescent="0.25">
      <c r="A131" s="301"/>
      <c r="B131" s="308"/>
      <c r="C131" s="301"/>
      <c r="D131" s="301"/>
      <c r="E131" s="301"/>
      <c r="F131" s="301"/>
      <c r="G131" s="301"/>
      <c r="H131" s="301"/>
      <c r="I131" s="301"/>
      <c r="J131" s="301"/>
      <c r="K131" s="301"/>
      <c r="L131" s="301"/>
      <c r="M131" s="301"/>
    </row>
    <row r="132" spans="1:13" ht="15.75" customHeight="1" x14ac:dyDescent="0.25">
      <c r="A132" s="301"/>
      <c r="B132" s="308"/>
      <c r="C132" s="301"/>
      <c r="D132" s="301"/>
      <c r="E132" s="301"/>
      <c r="F132" s="301"/>
      <c r="G132" s="301"/>
      <c r="H132" s="301"/>
      <c r="I132" s="301"/>
      <c r="J132" s="301"/>
      <c r="K132" s="301"/>
      <c r="L132" s="301"/>
      <c r="M132" s="301"/>
    </row>
    <row r="133" spans="1:13" ht="15.75" customHeight="1" x14ac:dyDescent="0.25">
      <c r="A133" s="301"/>
      <c r="B133" s="308"/>
      <c r="C133" s="301"/>
      <c r="D133" s="301"/>
      <c r="E133" s="301"/>
      <c r="F133" s="301"/>
      <c r="G133" s="301"/>
      <c r="H133" s="301"/>
      <c r="I133" s="301"/>
      <c r="J133" s="301"/>
      <c r="K133" s="301"/>
      <c r="L133" s="301"/>
      <c r="M133" s="301"/>
    </row>
    <row r="134" spans="1:13" ht="15.75" customHeight="1" x14ac:dyDescent="0.25">
      <c r="A134" s="301"/>
      <c r="B134" s="308"/>
      <c r="C134" s="301"/>
      <c r="D134" s="301"/>
      <c r="E134" s="301"/>
      <c r="F134" s="301"/>
      <c r="G134" s="301"/>
      <c r="H134" s="301"/>
      <c r="I134" s="301"/>
      <c r="J134" s="301"/>
      <c r="K134" s="301"/>
      <c r="L134" s="301"/>
      <c r="M134" s="301"/>
    </row>
    <row r="135" spans="1:13" ht="15.75" customHeight="1" x14ac:dyDescent="0.25">
      <c r="A135" s="301"/>
      <c r="B135" s="308"/>
      <c r="C135" s="301"/>
      <c r="D135" s="301"/>
      <c r="E135" s="301"/>
      <c r="F135" s="301"/>
      <c r="G135" s="301"/>
      <c r="H135" s="301"/>
      <c r="I135" s="301"/>
      <c r="J135" s="301"/>
      <c r="K135" s="301"/>
      <c r="L135" s="301"/>
      <c r="M135" s="301"/>
    </row>
    <row r="136" spans="1:13" ht="15.75" customHeight="1" x14ac:dyDescent="0.25">
      <c r="A136" s="301"/>
      <c r="B136" s="308"/>
      <c r="C136" s="301"/>
      <c r="D136" s="301"/>
      <c r="E136" s="301"/>
      <c r="F136" s="301"/>
      <c r="G136" s="301"/>
      <c r="H136" s="301"/>
      <c r="I136" s="301"/>
      <c r="J136" s="301"/>
      <c r="K136" s="301"/>
      <c r="L136" s="301"/>
      <c r="M136" s="301"/>
    </row>
    <row r="137" spans="1:13" ht="15.75" customHeight="1" x14ac:dyDescent="0.25">
      <c r="A137" s="301"/>
      <c r="B137" s="308"/>
      <c r="C137" s="301"/>
      <c r="D137" s="301"/>
      <c r="E137" s="301"/>
      <c r="F137" s="301"/>
      <c r="G137" s="301"/>
      <c r="H137" s="301"/>
      <c r="I137" s="301"/>
      <c r="J137" s="301"/>
      <c r="K137" s="301"/>
      <c r="L137" s="301"/>
      <c r="M137" s="301"/>
    </row>
    <row r="138" spans="1:13" ht="15.75" customHeight="1" x14ac:dyDescent="0.25">
      <c r="A138" s="301"/>
      <c r="B138" s="308"/>
      <c r="C138" s="301"/>
      <c r="D138" s="301"/>
      <c r="E138" s="301"/>
      <c r="F138" s="301"/>
      <c r="G138" s="301"/>
      <c r="H138" s="301"/>
      <c r="I138" s="301"/>
      <c r="J138" s="301"/>
      <c r="K138" s="301"/>
      <c r="L138" s="301"/>
      <c r="M138" s="301"/>
    </row>
    <row r="139" spans="1:13" ht="15.75" customHeight="1" x14ac:dyDescent="0.25">
      <c r="A139" s="301"/>
      <c r="B139" s="308"/>
      <c r="C139" s="301"/>
      <c r="D139" s="301"/>
      <c r="E139" s="301"/>
      <c r="F139" s="301"/>
      <c r="G139" s="301"/>
      <c r="H139" s="301"/>
      <c r="I139" s="301"/>
      <c r="J139" s="301"/>
      <c r="K139" s="301"/>
      <c r="L139" s="301"/>
      <c r="M139" s="301"/>
    </row>
    <row r="140" spans="1:13" ht="15.75" customHeight="1" x14ac:dyDescent="0.25">
      <c r="A140" s="301"/>
      <c r="B140" s="308"/>
      <c r="C140" s="301"/>
      <c r="D140" s="301"/>
      <c r="E140" s="301"/>
      <c r="F140" s="301"/>
      <c r="G140" s="301"/>
      <c r="H140" s="301"/>
      <c r="I140" s="301"/>
      <c r="J140" s="301"/>
      <c r="K140" s="301"/>
      <c r="L140" s="301"/>
      <c r="M140" s="301"/>
    </row>
    <row r="141" spans="1:13" ht="15.75" customHeight="1" x14ac:dyDescent="0.25">
      <c r="A141" s="301"/>
      <c r="B141" s="308"/>
      <c r="C141" s="301"/>
      <c r="D141" s="301"/>
      <c r="E141" s="301"/>
      <c r="F141" s="301"/>
      <c r="G141" s="301"/>
      <c r="H141" s="301"/>
      <c r="I141" s="301"/>
      <c r="J141" s="301"/>
      <c r="K141" s="301"/>
      <c r="L141" s="301"/>
      <c r="M141" s="301"/>
    </row>
    <row r="142" spans="1:13" ht="15.75" customHeight="1" x14ac:dyDescent="0.25">
      <c r="A142" s="301"/>
      <c r="B142" s="308"/>
      <c r="C142" s="301"/>
      <c r="D142" s="301"/>
      <c r="E142" s="301"/>
      <c r="F142" s="301"/>
      <c r="G142" s="301"/>
      <c r="H142" s="301"/>
      <c r="I142" s="301"/>
      <c r="J142" s="301"/>
      <c r="K142" s="301"/>
      <c r="L142" s="301"/>
      <c r="M142" s="301"/>
    </row>
    <row r="143" spans="1:13" ht="15.75" customHeight="1" x14ac:dyDescent="0.25">
      <c r="A143" s="301"/>
      <c r="B143" s="308"/>
      <c r="C143" s="301"/>
      <c r="D143" s="301"/>
      <c r="E143" s="301"/>
      <c r="F143" s="301"/>
      <c r="G143" s="301"/>
      <c r="H143" s="301"/>
      <c r="I143" s="301"/>
      <c r="J143" s="301"/>
      <c r="K143" s="301"/>
      <c r="L143" s="301"/>
      <c r="M143" s="301"/>
    </row>
    <row r="144" spans="1:13" ht="15.75" customHeight="1" x14ac:dyDescent="0.25">
      <c r="A144" s="301"/>
      <c r="B144" s="308"/>
      <c r="C144" s="301"/>
      <c r="D144" s="301"/>
      <c r="E144" s="301"/>
      <c r="F144" s="301"/>
      <c r="G144" s="301"/>
      <c r="H144" s="301"/>
      <c r="I144" s="301"/>
      <c r="J144" s="301"/>
      <c r="K144" s="301"/>
      <c r="L144" s="301"/>
      <c r="M144" s="301"/>
    </row>
    <row r="145" spans="1:13" ht="15.75" customHeight="1" x14ac:dyDescent="0.25">
      <c r="A145" s="301"/>
      <c r="B145" s="308"/>
      <c r="C145" s="301"/>
      <c r="D145" s="301"/>
      <c r="E145" s="301"/>
      <c r="F145" s="301"/>
      <c r="G145" s="301"/>
      <c r="H145" s="301"/>
      <c r="I145" s="301"/>
      <c r="J145" s="301"/>
      <c r="K145" s="301"/>
      <c r="L145" s="301"/>
      <c r="M145" s="301"/>
    </row>
    <row r="146" spans="1:13" ht="15.75" customHeight="1" x14ac:dyDescent="0.25">
      <c r="A146" s="301"/>
      <c r="B146" s="308"/>
      <c r="C146" s="301"/>
      <c r="D146" s="301"/>
      <c r="E146" s="301"/>
      <c r="F146" s="301"/>
      <c r="G146" s="301"/>
      <c r="H146" s="301"/>
      <c r="I146" s="301"/>
      <c r="J146" s="301"/>
      <c r="K146" s="301"/>
      <c r="L146" s="301"/>
      <c r="M146" s="301"/>
    </row>
    <row r="147" spans="1:13" ht="15.75" customHeight="1" x14ac:dyDescent="0.25">
      <c r="A147" s="301"/>
      <c r="B147" s="308"/>
      <c r="C147" s="301"/>
      <c r="D147" s="301"/>
      <c r="E147" s="301"/>
      <c r="F147" s="301"/>
      <c r="G147" s="301"/>
      <c r="H147" s="301"/>
      <c r="I147" s="301"/>
      <c r="J147" s="301"/>
      <c r="K147" s="301"/>
      <c r="L147" s="301"/>
      <c r="M147" s="301"/>
    </row>
    <row r="148" spans="1:13" ht="15.75" customHeight="1" x14ac:dyDescent="0.25">
      <c r="A148" s="301"/>
      <c r="B148" s="308"/>
      <c r="C148" s="301"/>
      <c r="D148" s="301"/>
      <c r="E148" s="301"/>
      <c r="F148" s="301"/>
      <c r="G148" s="301"/>
      <c r="H148" s="301"/>
      <c r="I148" s="301"/>
      <c r="J148" s="301"/>
      <c r="K148" s="301"/>
      <c r="L148" s="301"/>
      <c r="M148" s="301"/>
    </row>
    <row r="149" spans="1:13" ht="15.75" customHeight="1" x14ac:dyDescent="0.25">
      <c r="A149" s="301"/>
      <c r="B149" s="308"/>
      <c r="C149" s="301"/>
      <c r="D149" s="301"/>
      <c r="E149" s="301"/>
      <c r="F149" s="301"/>
      <c r="G149" s="301"/>
      <c r="H149" s="301"/>
      <c r="I149" s="301"/>
      <c r="J149" s="301"/>
      <c r="K149" s="301"/>
      <c r="L149" s="301"/>
      <c r="M149" s="301"/>
    </row>
    <row r="150" spans="1:13" ht="15.75" customHeight="1" x14ac:dyDescent="0.25">
      <c r="A150" s="301"/>
      <c r="B150" s="308"/>
      <c r="C150" s="301"/>
      <c r="D150" s="301"/>
      <c r="E150" s="301"/>
      <c r="F150" s="301"/>
      <c r="G150" s="301"/>
      <c r="H150" s="301"/>
      <c r="I150" s="301"/>
      <c r="J150" s="301"/>
      <c r="K150" s="301"/>
      <c r="L150" s="301"/>
      <c r="M150" s="301"/>
    </row>
    <row r="151" spans="1:13" ht="15.75" customHeight="1" x14ac:dyDescent="0.25">
      <c r="A151" s="301"/>
      <c r="B151" s="308"/>
      <c r="C151" s="301"/>
      <c r="D151" s="301"/>
      <c r="E151" s="301"/>
      <c r="F151" s="301"/>
      <c r="G151" s="301"/>
      <c r="H151" s="301"/>
      <c r="I151" s="301"/>
      <c r="J151" s="301"/>
      <c r="K151" s="301"/>
      <c r="L151" s="301"/>
      <c r="M151" s="301"/>
    </row>
    <row r="152" spans="1:13" ht="15.75" customHeight="1" x14ac:dyDescent="0.25">
      <c r="A152" s="301"/>
      <c r="B152" s="308"/>
      <c r="C152" s="301"/>
      <c r="D152" s="301"/>
      <c r="E152" s="301"/>
      <c r="F152" s="301"/>
      <c r="G152" s="301"/>
      <c r="H152" s="301"/>
      <c r="I152" s="301"/>
      <c r="J152" s="301"/>
      <c r="K152" s="301"/>
      <c r="L152" s="301"/>
      <c r="M152" s="301"/>
    </row>
    <row r="153" spans="1:13" ht="15.75" customHeight="1" x14ac:dyDescent="0.25">
      <c r="A153" s="301"/>
      <c r="B153" s="308"/>
      <c r="C153" s="301"/>
      <c r="D153" s="301"/>
      <c r="E153" s="301"/>
      <c r="F153" s="301"/>
      <c r="G153" s="301"/>
      <c r="H153" s="301"/>
      <c r="I153" s="301"/>
      <c r="J153" s="301"/>
      <c r="K153" s="301"/>
      <c r="L153" s="301"/>
      <c r="M153" s="301"/>
    </row>
    <row r="154" spans="1:13" ht="15.75" customHeight="1" x14ac:dyDescent="0.25">
      <c r="A154" s="301"/>
      <c r="B154" s="308"/>
      <c r="C154" s="301"/>
      <c r="D154" s="301"/>
      <c r="E154" s="301"/>
      <c r="F154" s="301"/>
      <c r="G154" s="301"/>
      <c r="H154" s="301"/>
      <c r="I154" s="301"/>
      <c r="J154" s="301"/>
      <c r="K154" s="301"/>
      <c r="L154" s="301"/>
      <c r="M154" s="301"/>
    </row>
    <row r="155" spans="1:13" ht="15.75" customHeight="1" x14ac:dyDescent="0.25">
      <c r="A155" s="301"/>
      <c r="B155" s="308"/>
      <c r="C155" s="301"/>
      <c r="D155" s="301"/>
      <c r="E155" s="301"/>
      <c r="F155" s="301"/>
      <c r="G155" s="301"/>
      <c r="H155" s="301"/>
      <c r="I155" s="301"/>
      <c r="J155" s="301"/>
      <c r="K155" s="301"/>
      <c r="L155" s="301"/>
      <c r="M155" s="301"/>
    </row>
    <row r="156" spans="1:13" ht="15.75" customHeight="1" x14ac:dyDescent="0.25">
      <c r="A156" s="301"/>
      <c r="B156" s="308"/>
      <c r="C156" s="301"/>
      <c r="D156" s="301"/>
      <c r="E156" s="301"/>
      <c r="F156" s="301"/>
      <c r="G156" s="301"/>
      <c r="H156" s="301"/>
      <c r="I156" s="301"/>
      <c r="J156" s="301"/>
      <c r="K156" s="301"/>
      <c r="L156" s="301"/>
      <c r="M156" s="301"/>
    </row>
    <row r="157" spans="1:13" ht="15.75" customHeight="1" x14ac:dyDescent="0.25">
      <c r="A157" s="301"/>
      <c r="B157" s="308"/>
      <c r="C157" s="301"/>
      <c r="D157" s="301"/>
      <c r="E157" s="301"/>
      <c r="F157" s="301"/>
      <c r="G157" s="301"/>
      <c r="H157" s="301"/>
      <c r="I157" s="301"/>
      <c r="J157" s="301"/>
      <c r="K157" s="301"/>
      <c r="L157" s="301"/>
      <c r="M157" s="301"/>
    </row>
    <row r="158" spans="1:13" ht="15.75" customHeight="1" x14ac:dyDescent="0.25">
      <c r="A158" s="301"/>
      <c r="B158" s="308"/>
      <c r="C158" s="301"/>
      <c r="D158" s="301"/>
      <c r="E158" s="301"/>
      <c r="F158" s="301"/>
      <c r="G158" s="301"/>
      <c r="H158" s="301"/>
      <c r="I158" s="301"/>
      <c r="J158" s="301"/>
      <c r="K158" s="301"/>
      <c r="L158" s="301"/>
      <c r="M158" s="301"/>
    </row>
    <row r="159" spans="1:13" ht="15.75" customHeight="1" x14ac:dyDescent="0.25">
      <c r="A159" s="301"/>
      <c r="B159" s="308"/>
      <c r="C159" s="301"/>
      <c r="D159" s="301"/>
      <c r="E159" s="301"/>
      <c r="F159" s="301"/>
      <c r="G159" s="301"/>
      <c r="H159" s="301"/>
      <c r="I159" s="301"/>
      <c r="J159" s="301"/>
      <c r="K159" s="301"/>
      <c r="L159" s="301"/>
      <c r="M159" s="301"/>
    </row>
    <row r="160" spans="1:13" ht="15.75" customHeight="1" x14ac:dyDescent="0.25">
      <c r="A160" s="301"/>
      <c r="B160" s="308"/>
      <c r="C160" s="301"/>
      <c r="D160" s="301"/>
      <c r="E160" s="301"/>
      <c r="F160" s="301"/>
      <c r="G160" s="301"/>
      <c r="H160" s="301"/>
      <c r="I160" s="301"/>
      <c r="J160" s="301"/>
      <c r="K160" s="301"/>
      <c r="L160" s="301"/>
      <c r="M160" s="301"/>
    </row>
    <row r="161" spans="1:13" ht="15.75" customHeight="1" x14ac:dyDescent="0.25">
      <c r="A161" s="301"/>
      <c r="B161" s="308"/>
      <c r="C161" s="301"/>
      <c r="D161" s="301"/>
      <c r="E161" s="301"/>
      <c r="F161" s="301"/>
      <c r="G161" s="301"/>
      <c r="H161" s="301"/>
      <c r="I161" s="301"/>
      <c r="J161" s="301"/>
      <c r="K161" s="301"/>
      <c r="L161" s="301"/>
      <c r="M161" s="301"/>
    </row>
    <row r="162" spans="1:13" ht="15.75" customHeight="1" x14ac:dyDescent="0.25">
      <c r="A162" s="301"/>
      <c r="B162" s="308"/>
      <c r="C162" s="301"/>
      <c r="D162" s="301"/>
      <c r="E162" s="301"/>
      <c r="F162" s="301"/>
      <c r="G162" s="301"/>
      <c r="H162" s="301"/>
      <c r="I162" s="301"/>
      <c r="J162" s="301"/>
      <c r="K162" s="301"/>
      <c r="L162" s="301"/>
      <c r="M162" s="301"/>
    </row>
    <row r="163" spans="1:13" ht="15.75" customHeight="1" x14ac:dyDescent="0.25">
      <c r="A163" s="301"/>
      <c r="B163" s="308"/>
      <c r="C163" s="301"/>
      <c r="D163" s="301"/>
      <c r="E163" s="301"/>
      <c r="F163" s="301"/>
      <c r="G163" s="301"/>
      <c r="H163" s="301"/>
      <c r="I163" s="301"/>
      <c r="J163" s="301"/>
      <c r="K163" s="301"/>
      <c r="L163" s="301"/>
      <c r="M163" s="301"/>
    </row>
    <row r="164" spans="1:13" ht="15.75" customHeight="1" x14ac:dyDescent="0.25">
      <c r="A164" s="301"/>
      <c r="B164" s="308"/>
      <c r="C164" s="301"/>
      <c r="D164" s="301"/>
      <c r="E164" s="301"/>
      <c r="F164" s="301"/>
      <c r="G164" s="301"/>
      <c r="H164" s="301"/>
      <c r="I164" s="301"/>
      <c r="J164" s="301"/>
      <c r="K164" s="301"/>
      <c r="L164" s="301"/>
      <c r="M164" s="301"/>
    </row>
    <row r="165" spans="1:13" ht="15.75" customHeight="1" x14ac:dyDescent="0.25">
      <c r="A165" s="301"/>
      <c r="B165" s="308"/>
      <c r="C165" s="301"/>
      <c r="D165" s="301"/>
      <c r="E165" s="301"/>
      <c r="F165" s="301"/>
      <c r="G165" s="301"/>
      <c r="H165" s="301"/>
      <c r="I165" s="301"/>
      <c r="J165" s="301"/>
      <c r="K165" s="301"/>
      <c r="L165" s="301"/>
      <c r="M165" s="301"/>
    </row>
    <row r="166" spans="1:13" ht="15.75" customHeight="1" x14ac:dyDescent="0.25">
      <c r="A166" s="301"/>
      <c r="B166" s="308"/>
      <c r="C166" s="301"/>
      <c r="D166" s="301"/>
      <c r="E166" s="301"/>
      <c r="F166" s="301"/>
      <c r="G166" s="301"/>
      <c r="H166" s="301"/>
      <c r="I166" s="301"/>
      <c r="J166" s="301"/>
      <c r="K166" s="301"/>
      <c r="L166" s="301"/>
      <c r="M166" s="301"/>
    </row>
    <row r="167" spans="1:13" ht="15.75" customHeight="1" x14ac:dyDescent="0.25">
      <c r="A167" s="301"/>
      <c r="B167" s="308"/>
      <c r="C167" s="301"/>
      <c r="D167" s="301"/>
      <c r="E167" s="301"/>
      <c r="F167" s="301"/>
      <c r="G167" s="301"/>
      <c r="H167" s="301"/>
      <c r="I167" s="301"/>
      <c r="J167" s="301"/>
      <c r="K167" s="301"/>
      <c r="L167" s="301"/>
      <c r="M167" s="301"/>
    </row>
    <row r="168" spans="1:13" ht="15.75" customHeight="1" x14ac:dyDescent="0.25">
      <c r="A168" s="301"/>
      <c r="B168" s="308"/>
      <c r="C168" s="301"/>
      <c r="D168" s="301"/>
      <c r="E168" s="301"/>
      <c r="F168" s="301"/>
      <c r="G168" s="301"/>
      <c r="H168" s="301"/>
      <c r="I168" s="301"/>
      <c r="J168" s="301"/>
      <c r="K168" s="301"/>
      <c r="L168" s="301"/>
      <c r="M168" s="301"/>
    </row>
    <row r="169" spans="1:13" ht="15.75" customHeight="1" x14ac:dyDescent="0.25">
      <c r="A169" s="301"/>
      <c r="B169" s="308"/>
      <c r="C169" s="301"/>
      <c r="D169" s="301"/>
      <c r="E169" s="301"/>
      <c r="F169" s="301"/>
      <c r="G169" s="301"/>
      <c r="H169" s="301"/>
      <c r="I169" s="301"/>
      <c r="J169" s="301"/>
      <c r="K169" s="301"/>
      <c r="L169" s="301"/>
      <c r="M169" s="301"/>
    </row>
    <row r="170" spans="1:13" ht="15.75" customHeight="1" x14ac:dyDescent="0.25">
      <c r="A170" s="301"/>
      <c r="B170" s="308"/>
      <c r="C170" s="301"/>
      <c r="D170" s="301"/>
      <c r="E170" s="301"/>
      <c r="F170" s="301"/>
      <c r="G170" s="301"/>
      <c r="H170" s="301"/>
      <c r="I170" s="301"/>
      <c r="J170" s="301"/>
      <c r="K170" s="301"/>
      <c r="L170" s="301"/>
      <c r="M170" s="301"/>
    </row>
    <row r="171" spans="1:13" ht="15.75" customHeight="1" x14ac:dyDescent="0.25">
      <c r="A171" s="301"/>
      <c r="B171" s="308"/>
      <c r="C171" s="301"/>
      <c r="D171" s="301"/>
      <c r="E171" s="301"/>
      <c r="F171" s="301"/>
      <c r="G171" s="301"/>
      <c r="H171" s="301"/>
      <c r="I171" s="301"/>
      <c r="J171" s="301"/>
      <c r="K171" s="301"/>
      <c r="L171" s="301"/>
      <c r="M171" s="301"/>
    </row>
    <row r="172" spans="1:13" ht="15.75" customHeight="1" x14ac:dyDescent="0.25">
      <c r="A172" s="301"/>
      <c r="B172" s="308"/>
      <c r="C172" s="301"/>
      <c r="D172" s="301"/>
      <c r="E172" s="301"/>
      <c r="F172" s="301"/>
      <c r="G172" s="301"/>
      <c r="H172" s="301"/>
      <c r="I172" s="301"/>
      <c r="J172" s="301"/>
      <c r="K172" s="301"/>
      <c r="L172" s="301"/>
      <c r="M172" s="301"/>
    </row>
    <row r="173" spans="1:13" ht="15.75" customHeight="1" x14ac:dyDescent="0.25">
      <c r="A173" s="301"/>
      <c r="B173" s="308"/>
      <c r="C173" s="301"/>
      <c r="D173" s="301"/>
      <c r="E173" s="301"/>
      <c r="F173" s="301"/>
      <c r="G173" s="301"/>
      <c r="H173" s="301"/>
      <c r="I173" s="301"/>
      <c r="J173" s="301"/>
      <c r="K173" s="301"/>
      <c r="L173" s="301"/>
      <c r="M173" s="301"/>
    </row>
    <row r="174" spans="1:13" ht="15.75" customHeight="1" x14ac:dyDescent="0.25">
      <c r="A174" s="301"/>
      <c r="B174" s="308"/>
      <c r="C174" s="301"/>
      <c r="D174" s="301"/>
      <c r="E174" s="301"/>
      <c r="F174" s="301"/>
      <c r="G174" s="301"/>
      <c r="H174" s="301"/>
      <c r="I174" s="301"/>
      <c r="J174" s="301"/>
      <c r="K174" s="301"/>
      <c r="L174" s="301"/>
      <c r="M174" s="301"/>
    </row>
    <row r="175" spans="1:13" ht="15.75" customHeight="1" x14ac:dyDescent="0.25">
      <c r="A175" s="301"/>
      <c r="B175" s="308"/>
      <c r="C175" s="301"/>
      <c r="D175" s="301"/>
      <c r="E175" s="301"/>
      <c r="F175" s="301"/>
      <c r="G175" s="301"/>
      <c r="H175" s="301"/>
      <c r="I175" s="301"/>
      <c r="J175" s="301"/>
      <c r="K175" s="301"/>
      <c r="L175" s="301"/>
      <c r="M175" s="301"/>
    </row>
    <row r="176" spans="1:13" ht="15.75" customHeight="1" x14ac:dyDescent="0.25">
      <c r="A176" s="301"/>
      <c r="B176" s="308"/>
      <c r="C176" s="301"/>
      <c r="D176" s="301"/>
      <c r="E176" s="301"/>
      <c r="F176" s="301"/>
      <c r="G176" s="301"/>
      <c r="H176" s="301"/>
      <c r="I176" s="301"/>
      <c r="J176" s="301"/>
      <c r="K176" s="301"/>
      <c r="L176" s="301"/>
      <c r="M176" s="301"/>
    </row>
    <row r="177" spans="1:13" ht="15.75" customHeight="1" x14ac:dyDescent="0.25">
      <c r="A177" s="301"/>
      <c r="B177" s="308"/>
      <c r="C177" s="301"/>
      <c r="D177" s="301"/>
      <c r="E177" s="301"/>
      <c r="F177" s="301"/>
      <c r="G177" s="301"/>
      <c r="H177" s="301"/>
      <c r="I177" s="301"/>
      <c r="J177" s="301"/>
      <c r="K177" s="301"/>
      <c r="L177" s="301"/>
      <c r="M177" s="301"/>
    </row>
    <row r="178" spans="1:13" ht="15.75" customHeight="1" x14ac:dyDescent="0.25">
      <c r="A178" s="301"/>
      <c r="B178" s="308"/>
      <c r="C178" s="301"/>
      <c r="D178" s="301"/>
      <c r="E178" s="301"/>
      <c r="F178" s="301"/>
      <c r="G178" s="301"/>
      <c r="H178" s="301"/>
      <c r="I178" s="301"/>
      <c r="J178" s="301"/>
      <c r="K178" s="301"/>
      <c r="L178" s="301"/>
      <c r="M178" s="301"/>
    </row>
    <row r="179" spans="1:13" ht="15.75" customHeight="1" x14ac:dyDescent="0.25">
      <c r="A179" s="301"/>
      <c r="B179" s="308"/>
      <c r="C179" s="301"/>
      <c r="D179" s="301"/>
      <c r="E179" s="301"/>
      <c r="F179" s="301"/>
      <c r="G179" s="301"/>
      <c r="H179" s="301"/>
      <c r="I179" s="301"/>
      <c r="J179" s="301"/>
      <c r="K179" s="301"/>
      <c r="L179" s="301"/>
      <c r="M179" s="301"/>
    </row>
    <row r="180" spans="1:13" ht="15.75" customHeight="1" x14ac:dyDescent="0.25">
      <c r="A180" s="301"/>
      <c r="B180" s="308"/>
      <c r="C180" s="301"/>
      <c r="D180" s="301"/>
      <c r="E180" s="301"/>
      <c r="F180" s="301"/>
      <c r="G180" s="301"/>
      <c r="H180" s="301"/>
      <c r="I180" s="301"/>
      <c r="J180" s="301"/>
      <c r="K180" s="301"/>
      <c r="L180" s="301"/>
      <c r="M180" s="301"/>
    </row>
    <row r="181" spans="1:13" ht="15.75" customHeight="1" x14ac:dyDescent="0.25">
      <c r="A181" s="301"/>
      <c r="B181" s="308"/>
      <c r="C181" s="301"/>
      <c r="D181" s="301"/>
      <c r="E181" s="301"/>
      <c r="F181" s="301"/>
      <c r="G181" s="301"/>
      <c r="H181" s="301"/>
      <c r="I181" s="301"/>
      <c r="J181" s="301"/>
      <c r="K181" s="301"/>
      <c r="L181" s="301"/>
      <c r="M181" s="301"/>
    </row>
    <row r="182" spans="1:13" ht="15.75" customHeight="1" x14ac:dyDescent="0.25">
      <c r="A182" s="301"/>
      <c r="B182" s="308"/>
      <c r="C182" s="301"/>
      <c r="D182" s="301"/>
      <c r="E182" s="301"/>
      <c r="F182" s="301"/>
      <c r="G182" s="301"/>
      <c r="H182" s="301"/>
      <c r="I182" s="301"/>
      <c r="J182" s="301"/>
      <c r="K182" s="301"/>
      <c r="L182" s="301"/>
      <c r="M182" s="301"/>
    </row>
    <row r="183" spans="1:13" ht="15.75" customHeight="1" x14ac:dyDescent="0.25">
      <c r="A183" s="301"/>
      <c r="B183" s="308"/>
      <c r="C183" s="301"/>
      <c r="D183" s="301"/>
      <c r="E183" s="301"/>
      <c r="F183" s="301"/>
      <c r="G183" s="301"/>
      <c r="H183" s="301"/>
      <c r="I183" s="301"/>
      <c r="J183" s="301"/>
      <c r="K183" s="301"/>
      <c r="L183" s="301"/>
      <c r="M183" s="301"/>
    </row>
    <row r="184" spans="1:13" ht="15.75" customHeight="1" x14ac:dyDescent="0.25">
      <c r="A184" s="301"/>
      <c r="B184" s="308"/>
      <c r="C184" s="301"/>
      <c r="D184" s="301"/>
      <c r="E184" s="301"/>
      <c r="F184" s="301"/>
      <c r="G184" s="301"/>
      <c r="H184" s="301"/>
      <c r="I184" s="301"/>
      <c r="J184" s="301"/>
      <c r="K184" s="301"/>
      <c r="L184" s="301"/>
      <c r="M184" s="301"/>
    </row>
    <row r="185" spans="1:13" ht="15.75" customHeight="1" x14ac:dyDescent="0.25">
      <c r="A185" s="301"/>
      <c r="B185" s="308"/>
      <c r="C185" s="301"/>
      <c r="D185" s="301"/>
      <c r="E185" s="301"/>
      <c r="F185" s="301"/>
      <c r="G185" s="301"/>
      <c r="H185" s="301"/>
      <c r="I185" s="301"/>
      <c r="J185" s="301"/>
      <c r="K185" s="301"/>
      <c r="L185" s="301"/>
      <c r="M185" s="301"/>
    </row>
    <row r="186" spans="1:13" ht="15.75" customHeight="1" x14ac:dyDescent="0.25">
      <c r="A186" s="301"/>
      <c r="B186" s="308"/>
      <c r="C186" s="301"/>
      <c r="D186" s="301"/>
      <c r="E186" s="301"/>
      <c r="F186" s="301"/>
      <c r="G186" s="301"/>
      <c r="H186" s="301"/>
      <c r="I186" s="301"/>
      <c r="J186" s="301"/>
      <c r="K186" s="301"/>
      <c r="L186" s="301"/>
      <c r="M186" s="301"/>
    </row>
    <row r="187" spans="1:13" ht="15.75" customHeight="1" x14ac:dyDescent="0.25">
      <c r="A187" s="301"/>
      <c r="B187" s="308"/>
      <c r="C187" s="301"/>
      <c r="D187" s="301"/>
      <c r="E187" s="301"/>
      <c r="F187" s="301"/>
      <c r="G187" s="301"/>
      <c r="H187" s="301"/>
      <c r="I187" s="301"/>
      <c r="J187" s="301"/>
      <c r="K187" s="301"/>
      <c r="L187" s="301"/>
      <c r="M187" s="301"/>
    </row>
    <row r="188" spans="1:13" ht="15.75" customHeight="1" x14ac:dyDescent="0.25">
      <c r="A188" s="301"/>
      <c r="B188" s="308"/>
      <c r="C188" s="301"/>
      <c r="D188" s="301"/>
      <c r="E188" s="301"/>
      <c r="F188" s="301"/>
      <c r="G188" s="301"/>
      <c r="H188" s="301"/>
      <c r="I188" s="301"/>
      <c r="J188" s="301"/>
      <c r="K188" s="301"/>
      <c r="L188" s="301"/>
      <c r="M188" s="301"/>
    </row>
    <row r="189" spans="1:13" ht="15.75" customHeight="1" x14ac:dyDescent="0.25">
      <c r="A189" s="301"/>
      <c r="B189" s="308"/>
      <c r="C189" s="301"/>
      <c r="D189" s="301"/>
      <c r="E189" s="301"/>
      <c r="F189" s="301"/>
      <c r="G189" s="301"/>
      <c r="H189" s="301"/>
      <c r="I189" s="301"/>
      <c r="J189" s="301"/>
      <c r="K189" s="301"/>
      <c r="L189" s="301"/>
      <c r="M189" s="301"/>
    </row>
    <row r="190" spans="1:13" ht="15.75" customHeight="1" x14ac:dyDescent="0.25">
      <c r="A190" s="301"/>
      <c r="B190" s="308"/>
      <c r="C190" s="301"/>
      <c r="D190" s="301"/>
      <c r="E190" s="301"/>
      <c r="F190" s="301"/>
      <c r="G190" s="301"/>
      <c r="H190" s="301"/>
      <c r="I190" s="301"/>
      <c r="J190" s="301"/>
      <c r="K190" s="301"/>
      <c r="L190" s="301"/>
      <c r="M190" s="301"/>
    </row>
    <row r="191" spans="1:13" ht="15.75" customHeight="1" x14ac:dyDescent="0.25">
      <c r="A191" s="301"/>
      <c r="B191" s="308"/>
      <c r="C191" s="301"/>
      <c r="D191" s="301"/>
      <c r="E191" s="301"/>
      <c r="F191" s="301"/>
      <c r="G191" s="301"/>
      <c r="H191" s="301"/>
      <c r="I191" s="301"/>
      <c r="J191" s="301"/>
      <c r="K191" s="301"/>
      <c r="L191" s="301"/>
      <c r="M191" s="301"/>
    </row>
    <row r="192" spans="1:13" ht="15.75" customHeight="1" x14ac:dyDescent="0.25">
      <c r="A192" s="301"/>
      <c r="B192" s="308"/>
      <c r="C192" s="301"/>
      <c r="D192" s="301"/>
      <c r="E192" s="301"/>
      <c r="F192" s="301"/>
      <c r="G192" s="301"/>
      <c r="H192" s="301"/>
      <c r="I192" s="301"/>
      <c r="J192" s="301"/>
      <c r="K192" s="301"/>
      <c r="L192" s="301"/>
      <c r="M192" s="301"/>
    </row>
    <row r="193" spans="1:13" ht="15.75" customHeight="1" x14ac:dyDescent="0.25">
      <c r="A193" s="301"/>
      <c r="B193" s="308"/>
      <c r="C193" s="301"/>
      <c r="D193" s="301"/>
      <c r="E193" s="301"/>
      <c r="F193" s="301"/>
      <c r="G193" s="301"/>
      <c r="H193" s="301"/>
      <c r="I193" s="301"/>
      <c r="J193" s="301"/>
      <c r="K193" s="301"/>
      <c r="L193" s="301"/>
      <c r="M193" s="301"/>
    </row>
    <row r="194" spans="1:13" ht="15.75" customHeight="1" x14ac:dyDescent="0.25">
      <c r="A194" s="301"/>
      <c r="B194" s="308"/>
      <c r="C194" s="301"/>
      <c r="D194" s="301"/>
      <c r="E194" s="301"/>
      <c r="F194" s="301"/>
      <c r="G194" s="301"/>
      <c r="H194" s="301"/>
      <c r="I194" s="301"/>
      <c r="J194" s="301"/>
      <c r="K194" s="301"/>
      <c r="L194" s="301"/>
      <c r="M194" s="301"/>
    </row>
    <row r="195" spans="1:13" ht="15.75" customHeight="1" x14ac:dyDescent="0.25">
      <c r="A195" s="301"/>
      <c r="B195" s="308"/>
      <c r="C195" s="301"/>
      <c r="D195" s="301"/>
      <c r="E195" s="301"/>
      <c r="F195" s="301"/>
      <c r="G195" s="301"/>
      <c r="H195" s="301"/>
      <c r="I195" s="301"/>
      <c r="J195" s="301"/>
      <c r="K195" s="301"/>
      <c r="L195" s="301"/>
      <c r="M195" s="301"/>
    </row>
    <row r="196" spans="1:13" ht="15.75" customHeight="1" x14ac:dyDescent="0.25">
      <c r="A196" s="301"/>
      <c r="B196" s="308"/>
      <c r="C196" s="301"/>
      <c r="D196" s="301"/>
      <c r="E196" s="301"/>
      <c r="F196" s="301"/>
      <c r="G196" s="301"/>
      <c r="H196" s="301"/>
      <c r="I196" s="301"/>
      <c r="J196" s="301"/>
      <c r="K196" s="301"/>
      <c r="L196" s="301"/>
      <c r="M196" s="301"/>
    </row>
    <row r="197" spans="1:13" ht="15.75" customHeight="1" x14ac:dyDescent="0.25">
      <c r="A197" s="301"/>
      <c r="B197" s="308"/>
      <c r="C197" s="301"/>
      <c r="D197" s="301"/>
      <c r="E197" s="301"/>
      <c r="F197" s="301"/>
      <c r="G197" s="301"/>
      <c r="H197" s="301"/>
      <c r="I197" s="301"/>
      <c r="J197" s="301"/>
      <c r="K197" s="301"/>
      <c r="L197" s="301"/>
      <c r="M197" s="301"/>
    </row>
    <row r="198" spans="1:13" ht="15.75" customHeight="1" x14ac:dyDescent="0.25">
      <c r="A198" s="301"/>
      <c r="B198" s="308"/>
      <c r="C198" s="301"/>
      <c r="D198" s="301"/>
      <c r="E198" s="301"/>
      <c r="F198" s="301"/>
      <c r="G198" s="301"/>
      <c r="H198" s="301"/>
      <c r="I198" s="301"/>
      <c r="J198" s="301"/>
      <c r="K198" s="301"/>
      <c r="L198" s="301"/>
      <c r="M198" s="301"/>
    </row>
    <row r="199" spans="1:13" ht="15.75" customHeight="1" x14ac:dyDescent="0.25">
      <c r="A199" s="301"/>
      <c r="B199" s="308"/>
      <c r="C199" s="301"/>
      <c r="D199" s="301"/>
      <c r="E199" s="301"/>
      <c r="F199" s="301"/>
      <c r="G199" s="301"/>
      <c r="H199" s="301"/>
      <c r="I199" s="301"/>
      <c r="J199" s="301"/>
      <c r="K199" s="301"/>
      <c r="L199" s="301"/>
      <c r="M199" s="301"/>
    </row>
    <row r="200" spans="1:13" ht="15.75" customHeight="1" x14ac:dyDescent="0.25">
      <c r="A200" s="301"/>
      <c r="B200" s="308"/>
      <c r="C200" s="301"/>
      <c r="D200" s="301"/>
      <c r="E200" s="301"/>
      <c r="F200" s="301"/>
      <c r="G200" s="301"/>
      <c r="H200" s="301"/>
      <c r="I200" s="301"/>
      <c r="J200" s="301"/>
      <c r="K200" s="301"/>
      <c r="L200" s="301"/>
      <c r="M200" s="301"/>
    </row>
    <row r="201" spans="1:13" ht="15.75" customHeight="1" x14ac:dyDescent="0.25">
      <c r="A201" s="301"/>
      <c r="B201" s="308"/>
      <c r="C201" s="301"/>
      <c r="D201" s="301"/>
      <c r="E201" s="301"/>
      <c r="F201" s="301"/>
      <c r="G201" s="301"/>
      <c r="H201" s="301"/>
      <c r="I201" s="301"/>
      <c r="J201" s="301"/>
      <c r="K201" s="301"/>
      <c r="L201" s="301"/>
      <c r="M201" s="301"/>
    </row>
    <row r="202" spans="1:13" ht="15.75" customHeight="1" x14ac:dyDescent="0.25">
      <c r="A202" s="301"/>
      <c r="B202" s="308"/>
      <c r="C202" s="301"/>
      <c r="D202" s="301"/>
      <c r="E202" s="301"/>
      <c r="F202" s="301"/>
      <c r="G202" s="301"/>
      <c r="H202" s="301"/>
      <c r="I202" s="301"/>
      <c r="J202" s="301"/>
      <c r="K202" s="301"/>
      <c r="L202" s="301"/>
      <c r="M202" s="301"/>
    </row>
    <row r="203" spans="1:13" ht="15.75" customHeight="1" x14ac:dyDescent="0.25">
      <c r="A203" s="301"/>
      <c r="B203" s="308"/>
      <c r="C203" s="301"/>
      <c r="D203" s="301"/>
      <c r="E203" s="301"/>
      <c r="F203" s="301"/>
      <c r="G203" s="301"/>
      <c r="H203" s="301"/>
      <c r="I203" s="301"/>
      <c r="J203" s="301"/>
      <c r="K203" s="301"/>
      <c r="L203" s="301"/>
      <c r="M203" s="301"/>
    </row>
    <row r="204" spans="1:13" ht="15.75" customHeight="1" x14ac:dyDescent="0.25">
      <c r="A204" s="301"/>
      <c r="B204" s="308"/>
      <c r="C204" s="301"/>
      <c r="D204" s="301"/>
      <c r="E204" s="301"/>
      <c r="F204" s="301"/>
      <c r="G204" s="301"/>
      <c r="H204" s="301"/>
      <c r="I204" s="301"/>
      <c r="J204" s="301"/>
      <c r="K204" s="301"/>
      <c r="L204" s="301"/>
      <c r="M204" s="301"/>
    </row>
    <row r="205" spans="1:13" ht="15.75" customHeight="1" x14ac:dyDescent="0.25">
      <c r="A205" s="301"/>
      <c r="B205" s="308"/>
      <c r="C205" s="301"/>
      <c r="D205" s="301"/>
      <c r="E205" s="301"/>
      <c r="F205" s="301"/>
      <c r="G205" s="301"/>
      <c r="H205" s="301"/>
      <c r="I205" s="301"/>
      <c r="J205" s="301"/>
      <c r="K205" s="301"/>
      <c r="L205" s="301"/>
      <c r="M205" s="301"/>
    </row>
    <row r="206" spans="1:13" ht="15.75" customHeight="1" x14ac:dyDescent="0.25">
      <c r="A206" s="301"/>
      <c r="B206" s="308"/>
      <c r="C206" s="301"/>
      <c r="D206" s="301"/>
      <c r="E206" s="301"/>
      <c r="F206" s="301"/>
      <c r="G206" s="301"/>
      <c r="H206" s="301"/>
      <c r="I206" s="301"/>
      <c r="J206" s="301"/>
      <c r="K206" s="301"/>
      <c r="L206" s="301"/>
      <c r="M206" s="301"/>
    </row>
    <row r="207" spans="1:13" ht="15.75" customHeight="1" x14ac:dyDescent="0.25">
      <c r="A207" s="301"/>
      <c r="B207" s="308"/>
      <c r="C207" s="301"/>
      <c r="D207" s="301"/>
      <c r="E207" s="301"/>
      <c r="F207" s="301"/>
      <c r="G207" s="301"/>
      <c r="H207" s="301"/>
      <c r="I207" s="301"/>
      <c r="J207" s="301"/>
      <c r="K207" s="301"/>
      <c r="L207" s="301"/>
      <c r="M207" s="301"/>
    </row>
    <row r="208" spans="1:13" ht="15.75" customHeight="1" x14ac:dyDescent="0.25">
      <c r="A208" s="301"/>
      <c r="B208" s="308"/>
      <c r="C208" s="301"/>
      <c r="D208" s="301"/>
      <c r="E208" s="301"/>
      <c r="F208" s="301"/>
      <c r="G208" s="301"/>
      <c r="H208" s="301"/>
      <c r="I208" s="301"/>
      <c r="J208" s="301"/>
      <c r="K208" s="301"/>
      <c r="L208" s="301"/>
      <c r="M208" s="301"/>
    </row>
    <row r="209" spans="1:13" ht="15.75" customHeight="1" x14ac:dyDescent="0.25">
      <c r="A209" s="301"/>
      <c r="B209" s="308"/>
      <c r="C209" s="301"/>
      <c r="D209" s="301"/>
      <c r="E209" s="301"/>
      <c r="F209" s="301"/>
      <c r="G209" s="301"/>
      <c r="H209" s="301"/>
      <c r="I209" s="301"/>
      <c r="J209" s="301"/>
      <c r="K209" s="301"/>
      <c r="L209" s="301"/>
      <c r="M209" s="301"/>
    </row>
    <row r="210" spans="1:13" ht="15.75" customHeight="1" x14ac:dyDescent="0.25">
      <c r="A210" s="301"/>
      <c r="B210" s="308"/>
      <c r="C210" s="301"/>
      <c r="D210" s="301"/>
      <c r="E210" s="301"/>
      <c r="F210" s="301"/>
      <c r="G210" s="301"/>
      <c r="H210" s="301"/>
      <c r="I210" s="301"/>
      <c r="J210" s="301"/>
      <c r="K210" s="301"/>
      <c r="L210" s="301"/>
      <c r="M210" s="301"/>
    </row>
    <row r="211" spans="1:13" ht="15.75" customHeight="1" x14ac:dyDescent="0.25">
      <c r="A211" s="301"/>
      <c r="B211" s="308"/>
      <c r="C211" s="301"/>
      <c r="D211" s="301"/>
      <c r="E211" s="301"/>
      <c r="F211" s="301"/>
      <c r="G211" s="301"/>
      <c r="H211" s="301"/>
      <c r="I211" s="301"/>
      <c r="J211" s="301"/>
      <c r="K211" s="301"/>
      <c r="L211" s="301"/>
      <c r="M211" s="301"/>
    </row>
    <row r="212" spans="1:13" ht="15.75" customHeight="1" x14ac:dyDescent="0.25">
      <c r="A212" s="301"/>
      <c r="B212" s="308"/>
      <c r="C212" s="301"/>
      <c r="D212" s="301"/>
      <c r="E212" s="301"/>
      <c r="F212" s="301"/>
      <c r="G212" s="301"/>
      <c r="H212" s="301"/>
      <c r="I212" s="301"/>
      <c r="J212" s="301"/>
      <c r="K212" s="301"/>
      <c r="L212" s="301"/>
      <c r="M212" s="301"/>
    </row>
    <row r="213" spans="1:13" ht="15.75" customHeight="1" x14ac:dyDescent="0.25">
      <c r="A213" s="301"/>
      <c r="B213" s="308"/>
      <c r="C213" s="301"/>
      <c r="D213" s="301"/>
      <c r="E213" s="301"/>
      <c r="F213" s="301"/>
      <c r="G213" s="301"/>
      <c r="H213" s="301"/>
      <c r="I213" s="301"/>
      <c r="J213" s="301"/>
      <c r="K213" s="301"/>
      <c r="L213" s="301"/>
      <c r="M213" s="301"/>
    </row>
    <row r="214" spans="1:13" ht="15.75" customHeight="1" x14ac:dyDescent="0.25">
      <c r="A214" s="301"/>
      <c r="B214" s="308"/>
      <c r="C214" s="301"/>
      <c r="D214" s="301"/>
      <c r="E214" s="301"/>
      <c r="F214" s="301"/>
      <c r="G214" s="301"/>
      <c r="H214" s="301"/>
      <c r="I214" s="301"/>
      <c r="J214" s="301"/>
      <c r="K214" s="301"/>
      <c r="L214" s="301"/>
      <c r="M214" s="301"/>
    </row>
    <row r="215" spans="1:13" ht="15.75" customHeight="1" x14ac:dyDescent="0.25">
      <c r="A215" s="301"/>
      <c r="B215" s="308"/>
      <c r="C215" s="301"/>
      <c r="D215" s="301"/>
      <c r="E215" s="301"/>
      <c r="F215" s="301"/>
      <c r="G215" s="301"/>
      <c r="H215" s="301"/>
      <c r="I215" s="301"/>
      <c r="J215" s="301"/>
      <c r="K215" s="301"/>
      <c r="L215" s="301"/>
      <c r="M215" s="301"/>
    </row>
    <row r="216" spans="1:13" ht="15.75" customHeight="1" x14ac:dyDescent="0.25">
      <c r="A216" s="301"/>
      <c r="B216" s="308"/>
      <c r="C216" s="301"/>
      <c r="D216" s="301"/>
      <c r="E216" s="301"/>
      <c r="F216" s="301"/>
      <c r="G216" s="301"/>
      <c r="H216" s="301"/>
      <c r="I216" s="301"/>
      <c r="J216" s="301"/>
      <c r="K216" s="301"/>
      <c r="L216" s="301"/>
      <c r="M216" s="301"/>
    </row>
    <row r="217" spans="1:13" ht="15.75" customHeight="1" x14ac:dyDescent="0.25">
      <c r="A217" s="301"/>
      <c r="B217" s="308"/>
      <c r="C217" s="301"/>
      <c r="D217" s="301"/>
      <c r="E217" s="301"/>
      <c r="F217" s="301"/>
      <c r="G217" s="301"/>
      <c r="H217" s="301"/>
      <c r="I217" s="301"/>
      <c r="J217" s="301"/>
      <c r="K217" s="301"/>
      <c r="L217" s="301"/>
      <c r="M217" s="301"/>
    </row>
    <row r="218" spans="1:13" ht="15.75" customHeight="1" x14ac:dyDescent="0.25">
      <c r="A218" s="301"/>
      <c r="B218" s="308"/>
      <c r="C218" s="301"/>
      <c r="D218" s="301"/>
      <c r="E218" s="301"/>
      <c r="F218" s="301"/>
      <c r="G218" s="301"/>
      <c r="H218" s="301"/>
      <c r="I218" s="301"/>
      <c r="J218" s="301"/>
      <c r="K218" s="301"/>
      <c r="L218" s="301"/>
      <c r="M218" s="301"/>
    </row>
    <row r="219" spans="1:13" ht="15.75" customHeight="1" x14ac:dyDescent="0.25">
      <c r="A219" s="301"/>
      <c r="B219" s="308"/>
      <c r="C219" s="301"/>
      <c r="D219" s="301"/>
      <c r="E219" s="301"/>
      <c r="F219" s="301"/>
      <c r="G219" s="301"/>
      <c r="H219" s="301"/>
      <c r="I219" s="301"/>
      <c r="J219" s="301"/>
      <c r="K219" s="301"/>
      <c r="L219" s="301"/>
      <c r="M219" s="301"/>
    </row>
    <row r="220" spans="1:13" ht="15.75" customHeight="1" x14ac:dyDescent="0.25">
      <c r="A220" s="301"/>
      <c r="B220" s="308"/>
      <c r="C220" s="301"/>
      <c r="D220" s="301"/>
      <c r="E220" s="301"/>
      <c r="F220" s="301"/>
      <c r="G220" s="301"/>
      <c r="H220" s="301"/>
      <c r="I220" s="301"/>
      <c r="J220" s="301"/>
      <c r="K220" s="301"/>
      <c r="L220" s="301"/>
      <c r="M220" s="301"/>
    </row>
    <row r="221" spans="1:13" ht="15.75" customHeight="1" x14ac:dyDescent="0.25">
      <c r="A221" s="301"/>
      <c r="B221" s="308"/>
      <c r="C221" s="301"/>
      <c r="D221" s="301"/>
      <c r="E221" s="301"/>
      <c r="F221" s="301"/>
      <c r="G221" s="301"/>
      <c r="H221" s="301"/>
      <c r="I221" s="301"/>
      <c r="J221" s="301"/>
      <c r="K221" s="301"/>
      <c r="L221" s="301"/>
      <c r="M221" s="301"/>
    </row>
    <row r="222" spans="1:13" ht="15.75" customHeight="1" x14ac:dyDescent="0.25">
      <c r="A222" s="301"/>
      <c r="B222" s="308"/>
      <c r="C222" s="301"/>
      <c r="D222" s="301"/>
      <c r="E222" s="301"/>
      <c r="F222" s="301"/>
      <c r="G222" s="301"/>
      <c r="H222" s="301"/>
      <c r="I222" s="301"/>
      <c r="J222" s="301"/>
      <c r="K222" s="301"/>
      <c r="L222" s="301"/>
      <c r="M222" s="301"/>
    </row>
    <row r="223" spans="1:13" ht="15.75" customHeight="1" x14ac:dyDescent="0.25">
      <c r="A223" s="301"/>
      <c r="B223" s="308"/>
      <c r="C223" s="301"/>
      <c r="D223" s="301"/>
      <c r="E223" s="301"/>
      <c r="F223" s="301"/>
      <c r="G223" s="301"/>
      <c r="H223" s="301"/>
      <c r="I223" s="301"/>
      <c r="J223" s="301"/>
      <c r="K223" s="301"/>
      <c r="L223" s="301"/>
      <c r="M223" s="301"/>
    </row>
    <row r="224" spans="1:13" ht="15.75" customHeight="1" x14ac:dyDescent="0.25">
      <c r="A224" s="301"/>
      <c r="B224" s="308"/>
      <c r="C224" s="301"/>
      <c r="D224" s="301"/>
      <c r="E224" s="301"/>
      <c r="F224" s="301"/>
      <c r="G224" s="301"/>
      <c r="H224" s="301"/>
      <c r="I224" s="301"/>
      <c r="J224" s="301"/>
      <c r="K224" s="301"/>
      <c r="L224" s="301"/>
      <c r="M224" s="301"/>
    </row>
    <row r="225" spans="1:13" ht="15.75" customHeight="1" x14ac:dyDescent="0.25">
      <c r="A225" s="301"/>
      <c r="B225" s="308"/>
      <c r="C225" s="301"/>
      <c r="D225" s="301"/>
      <c r="E225" s="301"/>
      <c r="F225" s="301"/>
      <c r="G225" s="301"/>
      <c r="H225" s="301"/>
      <c r="I225" s="301"/>
      <c r="J225" s="301"/>
      <c r="K225" s="301"/>
      <c r="L225" s="301"/>
      <c r="M225" s="301"/>
    </row>
    <row r="226" spans="1:13" ht="15.75" customHeight="1" x14ac:dyDescent="0.25">
      <c r="A226" s="301"/>
      <c r="B226" s="308"/>
      <c r="C226" s="301"/>
      <c r="D226" s="301"/>
      <c r="E226" s="301"/>
      <c r="F226" s="301"/>
      <c r="G226" s="301"/>
      <c r="H226" s="301"/>
      <c r="I226" s="301"/>
      <c r="J226" s="301"/>
      <c r="K226" s="301"/>
      <c r="L226" s="301"/>
      <c r="M226" s="301"/>
    </row>
    <row r="227" spans="1:13" ht="15.75" customHeight="1" x14ac:dyDescent="0.25">
      <c r="A227" s="301"/>
      <c r="B227" s="308"/>
      <c r="C227" s="301"/>
      <c r="D227" s="301"/>
      <c r="E227" s="301"/>
      <c r="F227" s="301"/>
      <c r="G227" s="301"/>
      <c r="H227" s="301"/>
      <c r="I227" s="301"/>
      <c r="J227" s="301"/>
      <c r="K227" s="301"/>
      <c r="L227" s="301"/>
      <c r="M227" s="301"/>
    </row>
    <row r="228" spans="1:13" ht="15.75" customHeight="1" x14ac:dyDescent="0.25">
      <c r="A228" s="301"/>
      <c r="B228" s="308"/>
      <c r="C228" s="301"/>
      <c r="D228" s="301"/>
      <c r="E228" s="301"/>
      <c r="F228" s="301"/>
      <c r="G228" s="301"/>
      <c r="H228" s="301"/>
      <c r="I228" s="301"/>
      <c r="J228" s="301"/>
      <c r="K228" s="301"/>
      <c r="L228" s="301"/>
      <c r="M228" s="301"/>
    </row>
    <row r="229" spans="1:13" ht="15.75" customHeight="1" x14ac:dyDescent="0.25">
      <c r="A229" s="301"/>
      <c r="B229" s="308"/>
      <c r="C229" s="301"/>
      <c r="D229" s="301"/>
      <c r="E229" s="301"/>
      <c r="F229" s="301"/>
      <c r="G229" s="301"/>
      <c r="H229" s="301"/>
      <c r="I229" s="301"/>
      <c r="J229" s="301"/>
      <c r="K229" s="301"/>
      <c r="L229" s="301"/>
      <c r="M229" s="301"/>
    </row>
    <row r="230" spans="1:13" ht="15.75" customHeight="1" x14ac:dyDescent="0.25">
      <c r="A230" s="301"/>
      <c r="B230" s="308"/>
      <c r="C230" s="301"/>
      <c r="D230" s="301"/>
      <c r="E230" s="301"/>
      <c r="F230" s="301"/>
      <c r="G230" s="301"/>
      <c r="H230" s="301"/>
      <c r="I230" s="301"/>
      <c r="J230" s="301"/>
      <c r="K230" s="301"/>
      <c r="L230" s="301"/>
      <c r="M230" s="301"/>
    </row>
    <row r="231" spans="1:13" ht="15.75" customHeight="1" x14ac:dyDescent="0.25">
      <c r="A231" s="301"/>
      <c r="B231" s="308"/>
      <c r="C231" s="301"/>
      <c r="D231" s="301"/>
      <c r="E231" s="301"/>
      <c r="F231" s="301"/>
      <c r="G231" s="301"/>
      <c r="H231" s="301"/>
      <c r="I231" s="301"/>
      <c r="J231" s="301"/>
      <c r="K231" s="301"/>
      <c r="L231" s="301"/>
      <c r="M231" s="301"/>
    </row>
    <row r="232" spans="1:13" ht="15.75" customHeight="1" x14ac:dyDescent="0.25">
      <c r="A232" s="301"/>
      <c r="B232" s="308"/>
      <c r="C232" s="301"/>
      <c r="D232" s="301"/>
      <c r="E232" s="301"/>
      <c r="F232" s="301"/>
      <c r="G232" s="301"/>
      <c r="H232" s="301"/>
      <c r="I232" s="301"/>
      <c r="J232" s="301"/>
      <c r="K232" s="301"/>
      <c r="L232" s="301"/>
      <c r="M232" s="301"/>
    </row>
    <row r="233" spans="1:13" ht="15.75" customHeight="1" x14ac:dyDescent="0.25">
      <c r="A233" s="301"/>
      <c r="B233" s="308"/>
      <c r="C233" s="301"/>
      <c r="D233" s="301"/>
      <c r="E233" s="301"/>
      <c r="F233" s="301"/>
      <c r="G233" s="301"/>
      <c r="H233" s="301"/>
      <c r="I233" s="301"/>
      <c r="J233" s="301"/>
      <c r="K233" s="301"/>
      <c r="L233" s="301"/>
      <c r="M233" s="301"/>
    </row>
    <row r="234" spans="1:13" ht="15.75" customHeight="1" x14ac:dyDescent="0.25">
      <c r="A234" s="301"/>
      <c r="B234" s="308"/>
      <c r="C234" s="301"/>
      <c r="D234" s="301"/>
      <c r="E234" s="301"/>
      <c r="F234" s="301"/>
      <c r="G234" s="301"/>
      <c r="H234" s="301"/>
      <c r="I234" s="301"/>
      <c r="J234" s="301"/>
      <c r="K234" s="301"/>
      <c r="L234" s="301"/>
      <c r="M234" s="301"/>
    </row>
    <row r="235" spans="1:13" ht="15.75" customHeight="1" x14ac:dyDescent="0.25">
      <c r="A235" s="301"/>
      <c r="B235" s="308"/>
      <c r="C235" s="301"/>
      <c r="D235" s="301"/>
      <c r="E235" s="301"/>
      <c r="F235" s="301"/>
      <c r="G235" s="301"/>
      <c r="H235" s="301"/>
      <c r="I235" s="301"/>
      <c r="J235" s="301"/>
      <c r="K235" s="301"/>
      <c r="L235" s="301"/>
      <c r="M235" s="301"/>
    </row>
    <row r="236" spans="1:13" ht="15.75" customHeight="1" x14ac:dyDescent="0.25">
      <c r="A236" s="301"/>
      <c r="B236" s="308"/>
      <c r="C236" s="301"/>
      <c r="D236" s="301"/>
      <c r="E236" s="301"/>
      <c r="F236" s="301"/>
      <c r="G236" s="301"/>
      <c r="H236" s="301"/>
      <c r="I236" s="301"/>
      <c r="J236" s="301"/>
      <c r="K236" s="301"/>
      <c r="L236" s="301"/>
      <c r="M236" s="301"/>
    </row>
    <row r="237" spans="1:13" ht="15.75" customHeight="1" x14ac:dyDescent="0.25">
      <c r="A237" s="301"/>
      <c r="B237" s="308"/>
      <c r="C237" s="301"/>
      <c r="D237" s="301"/>
      <c r="E237" s="301"/>
      <c r="F237" s="301"/>
      <c r="G237" s="301"/>
      <c r="H237" s="301"/>
      <c r="I237" s="301"/>
      <c r="J237" s="301"/>
      <c r="K237" s="301"/>
      <c r="L237" s="301"/>
      <c r="M237" s="301"/>
    </row>
    <row r="238" spans="1:13" ht="15.75" customHeight="1" x14ac:dyDescent="0.25">
      <c r="A238" s="301"/>
      <c r="B238" s="308"/>
      <c r="C238" s="301"/>
      <c r="D238" s="301"/>
      <c r="E238" s="301"/>
      <c r="F238" s="301"/>
      <c r="G238" s="301"/>
      <c r="H238" s="301"/>
      <c r="I238" s="301"/>
      <c r="J238" s="301"/>
      <c r="K238" s="301"/>
      <c r="L238" s="301"/>
      <c r="M238" s="301"/>
    </row>
    <row r="239" spans="1:13" ht="15.75" customHeight="1" x14ac:dyDescent="0.25">
      <c r="A239" s="301"/>
      <c r="B239" s="308"/>
      <c r="C239" s="301"/>
      <c r="D239" s="301"/>
      <c r="E239" s="301"/>
      <c r="F239" s="301"/>
      <c r="G239" s="301"/>
      <c r="H239" s="301"/>
      <c r="I239" s="301"/>
      <c r="J239" s="301"/>
      <c r="K239" s="301"/>
      <c r="L239" s="301"/>
      <c r="M239" s="301"/>
    </row>
    <row r="240" spans="1:13" ht="15.75" customHeight="1" x14ac:dyDescent="0.25">
      <c r="A240" s="301"/>
      <c r="B240" s="308"/>
      <c r="C240" s="301"/>
      <c r="D240" s="301"/>
      <c r="E240" s="301"/>
      <c r="F240" s="301"/>
      <c r="G240" s="301"/>
      <c r="H240" s="301"/>
      <c r="I240" s="301"/>
      <c r="J240" s="301"/>
      <c r="K240" s="301"/>
      <c r="L240" s="301"/>
      <c r="M240" s="301"/>
    </row>
    <row r="241" spans="1:13" ht="15.75" customHeight="1" x14ac:dyDescent="0.25">
      <c r="A241" s="301"/>
      <c r="B241" s="308"/>
      <c r="C241" s="301"/>
      <c r="D241" s="301"/>
      <c r="E241" s="301"/>
      <c r="F241" s="301"/>
      <c r="G241" s="301"/>
      <c r="H241" s="301"/>
      <c r="I241" s="301"/>
      <c r="J241" s="301"/>
      <c r="K241" s="301"/>
      <c r="L241" s="301"/>
      <c r="M241" s="301"/>
    </row>
    <row r="242" spans="1:13" ht="15.75" customHeight="1" x14ac:dyDescent="0.25">
      <c r="A242" s="301"/>
      <c r="B242" s="308"/>
      <c r="C242" s="301"/>
      <c r="D242" s="301"/>
      <c r="E242" s="301"/>
      <c r="F242" s="301"/>
      <c r="G242" s="301"/>
      <c r="H242" s="301"/>
      <c r="I242" s="301"/>
      <c r="J242" s="301"/>
      <c r="K242" s="301"/>
      <c r="L242" s="301"/>
      <c r="M242" s="301"/>
    </row>
    <row r="243" spans="1:13" ht="15.75" customHeight="1" x14ac:dyDescent="0.25">
      <c r="A243" s="301"/>
      <c r="B243" s="308"/>
      <c r="C243" s="301"/>
      <c r="D243" s="301"/>
      <c r="E243" s="301"/>
      <c r="F243" s="301"/>
      <c r="G243" s="301"/>
      <c r="H243" s="301"/>
      <c r="I243" s="301"/>
      <c r="J243" s="301"/>
      <c r="K243" s="301"/>
      <c r="L243" s="301"/>
      <c r="M243" s="301"/>
    </row>
    <row r="244" spans="1:13" ht="15.75" customHeight="1" x14ac:dyDescent="0.25">
      <c r="A244" s="301"/>
      <c r="B244" s="308"/>
      <c r="C244" s="301"/>
      <c r="D244" s="301"/>
      <c r="E244" s="301"/>
      <c r="F244" s="301"/>
      <c r="G244" s="301"/>
      <c r="H244" s="301"/>
      <c r="I244" s="301"/>
      <c r="J244" s="301"/>
      <c r="K244" s="301"/>
      <c r="L244" s="301"/>
      <c r="M244" s="301"/>
    </row>
    <row r="245" spans="1:13" ht="15.75" customHeight="1" x14ac:dyDescent="0.25">
      <c r="A245" s="301"/>
      <c r="B245" s="308"/>
      <c r="C245" s="301"/>
      <c r="D245" s="301"/>
      <c r="E245" s="301"/>
      <c r="F245" s="301"/>
      <c r="G245" s="301"/>
      <c r="H245" s="301"/>
      <c r="I245" s="301"/>
      <c r="J245" s="301"/>
      <c r="K245" s="301"/>
      <c r="L245" s="301"/>
      <c r="M245" s="301"/>
    </row>
    <row r="246" spans="1:13" ht="15.75" customHeight="1" x14ac:dyDescent="0.25">
      <c r="A246" s="301"/>
      <c r="B246" s="308"/>
      <c r="C246" s="301"/>
      <c r="D246" s="301"/>
      <c r="E246" s="301"/>
      <c r="F246" s="301"/>
      <c r="G246" s="301"/>
      <c r="H246" s="301"/>
      <c r="I246" s="301"/>
      <c r="J246" s="301"/>
      <c r="K246" s="301"/>
      <c r="L246" s="301"/>
      <c r="M246" s="301"/>
    </row>
    <row r="247" spans="1:13" ht="15.75" customHeight="1" x14ac:dyDescent="0.25">
      <c r="A247" s="301"/>
      <c r="B247" s="308"/>
      <c r="C247" s="301"/>
      <c r="D247" s="301"/>
      <c r="E247" s="301"/>
      <c r="F247" s="301"/>
      <c r="G247" s="301"/>
      <c r="H247" s="301"/>
      <c r="I247" s="301"/>
      <c r="J247" s="301"/>
      <c r="K247" s="301"/>
      <c r="L247" s="301"/>
      <c r="M247" s="301"/>
    </row>
    <row r="248" spans="1:13" ht="15.75" customHeight="1" x14ac:dyDescent="0.25">
      <c r="A248" s="301"/>
      <c r="B248" s="308"/>
      <c r="C248" s="301"/>
      <c r="D248" s="301"/>
      <c r="E248" s="301"/>
      <c r="F248" s="301"/>
      <c r="G248" s="301"/>
      <c r="H248" s="301"/>
      <c r="I248" s="301"/>
      <c r="J248" s="301"/>
      <c r="K248" s="301"/>
      <c r="L248" s="301"/>
      <c r="M248" s="301"/>
    </row>
    <row r="249" spans="1:13" ht="15.75" customHeight="1" x14ac:dyDescent="0.25">
      <c r="A249" s="301"/>
      <c r="B249" s="308"/>
      <c r="C249" s="301"/>
      <c r="D249" s="301"/>
      <c r="E249" s="301"/>
      <c r="F249" s="301"/>
      <c r="G249" s="301"/>
      <c r="H249" s="301"/>
      <c r="I249" s="301"/>
      <c r="J249" s="301"/>
      <c r="K249" s="301"/>
      <c r="L249" s="301"/>
      <c r="M249" s="301"/>
    </row>
    <row r="250" spans="1:13" ht="15.75" customHeight="1" x14ac:dyDescent="0.25">
      <c r="A250" s="301"/>
      <c r="B250" s="308"/>
      <c r="C250" s="301"/>
      <c r="D250" s="301"/>
      <c r="E250" s="301"/>
      <c r="F250" s="301"/>
      <c r="G250" s="301"/>
      <c r="H250" s="301"/>
      <c r="I250" s="301"/>
      <c r="J250" s="301"/>
      <c r="K250" s="301"/>
      <c r="L250" s="301"/>
      <c r="M250" s="301"/>
    </row>
    <row r="251" spans="1:13" ht="15.75" customHeight="1" x14ac:dyDescent="0.25">
      <c r="A251" s="301"/>
      <c r="B251" s="308"/>
      <c r="C251" s="301"/>
      <c r="D251" s="301"/>
      <c r="E251" s="301"/>
      <c r="F251" s="301"/>
      <c r="G251" s="301"/>
      <c r="H251" s="301"/>
      <c r="I251" s="301"/>
      <c r="J251" s="301"/>
      <c r="K251" s="301"/>
      <c r="L251" s="301"/>
      <c r="M251" s="301"/>
    </row>
    <row r="252" spans="1:13" ht="15.75" customHeight="1" x14ac:dyDescent="0.25">
      <c r="A252" s="301"/>
      <c r="B252" s="308"/>
      <c r="C252" s="301"/>
      <c r="D252" s="301"/>
      <c r="E252" s="301"/>
      <c r="F252" s="301"/>
      <c r="G252" s="301"/>
      <c r="H252" s="301"/>
      <c r="I252" s="301"/>
      <c r="J252" s="301"/>
      <c r="K252" s="301"/>
      <c r="L252" s="301"/>
      <c r="M252" s="301"/>
    </row>
    <row r="253" spans="1:13" ht="15.75" customHeight="1" x14ac:dyDescent="0.25">
      <c r="A253" s="301"/>
      <c r="B253" s="308"/>
      <c r="C253" s="301"/>
      <c r="D253" s="301"/>
      <c r="E253" s="301"/>
      <c r="F253" s="301"/>
      <c r="G253" s="301"/>
      <c r="H253" s="301"/>
      <c r="I253" s="301"/>
      <c r="J253" s="301"/>
      <c r="K253" s="301"/>
      <c r="L253" s="301"/>
      <c r="M253" s="301"/>
    </row>
    <row r="254" spans="1:13" ht="15.75" customHeight="1" x14ac:dyDescent="0.25">
      <c r="A254" s="301"/>
      <c r="B254" s="308"/>
      <c r="C254" s="301"/>
      <c r="D254" s="301"/>
      <c r="E254" s="301"/>
      <c r="F254" s="301"/>
      <c r="G254" s="301"/>
      <c r="H254" s="301"/>
      <c r="I254" s="301"/>
      <c r="J254" s="301"/>
      <c r="K254" s="301"/>
      <c r="L254" s="301"/>
      <c r="M254" s="301"/>
    </row>
    <row r="255" spans="1:13" ht="15.75" customHeight="1" x14ac:dyDescent="0.25">
      <c r="A255" s="301"/>
      <c r="B255" s="308"/>
      <c r="C255" s="301"/>
      <c r="D255" s="301"/>
      <c r="E255" s="301"/>
      <c r="F255" s="301"/>
      <c r="G255" s="301"/>
      <c r="H255" s="301"/>
      <c r="I255" s="301"/>
      <c r="J255" s="301"/>
      <c r="K255" s="301"/>
      <c r="L255" s="301"/>
      <c r="M255" s="301"/>
    </row>
    <row r="256" spans="1:13" ht="15.75" customHeight="1" x14ac:dyDescent="0.25">
      <c r="A256" s="301"/>
      <c r="B256" s="308"/>
      <c r="C256" s="301"/>
      <c r="D256" s="301"/>
      <c r="E256" s="301"/>
      <c r="F256" s="301"/>
      <c r="G256" s="301"/>
      <c r="H256" s="301"/>
      <c r="I256" s="301"/>
      <c r="J256" s="301"/>
      <c r="K256" s="301"/>
      <c r="L256" s="301"/>
      <c r="M256" s="301"/>
    </row>
    <row r="257" spans="1:13" ht="15.75" customHeight="1" x14ac:dyDescent="0.25">
      <c r="A257" s="301"/>
      <c r="B257" s="308"/>
      <c r="C257" s="301"/>
      <c r="D257" s="301"/>
      <c r="E257" s="301"/>
      <c r="F257" s="301"/>
      <c r="G257" s="301"/>
      <c r="H257" s="301"/>
      <c r="I257" s="301"/>
      <c r="J257" s="301"/>
      <c r="K257" s="301"/>
      <c r="L257" s="301"/>
      <c r="M257" s="301"/>
    </row>
    <row r="258" spans="1:13" ht="15.75" customHeight="1" x14ac:dyDescent="0.25">
      <c r="A258" s="301"/>
      <c r="B258" s="308"/>
      <c r="C258" s="301"/>
      <c r="D258" s="301"/>
      <c r="E258" s="301"/>
      <c r="F258" s="301"/>
      <c r="G258" s="301"/>
      <c r="H258" s="301"/>
      <c r="I258" s="301"/>
      <c r="J258" s="301"/>
      <c r="K258" s="301"/>
      <c r="L258" s="301"/>
      <c r="M258" s="301"/>
    </row>
    <row r="259" spans="1:13" ht="15.75" customHeight="1" x14ac:dyDescent="0.25">
      <c r="A259" s="301"/>
      <c r="B259" s="308"/>
      <c r="C259" s="301"/>
      <c r="D259" s="301"/>
      <c r="E259" s="301"/>
      <c r="F259" s="301"/>
      <c r="G259" s="301"/>
      <c r="H259" s="301"/>
      <c r="I259" s="301"/>
      <c r="J259" s="301"/>
      <c r="K259" s="301"/>
      <c r="L259" s="301"/>
      <c r="M259" s="301"/>
    </row>
    <row r="260" spans="1:13" ht="15.75" customHeight="1" x14ac:dyDescent="0.25">
      <c r="A260" s="301"/>
      <c r="B260" s="308"/>
      <c r="C260" s="301"/>
      <c r="D260" s="301"/>
      <c r="E260" s="301"/>
      <c r="F260" s="301"/>
      <c r="G260" s="301"/>
      <c r="H260" s="301"/>
      <c r="I260" s="301"/>
      <c r="J260" s="301"/>
      <c r="K260" s="301"/>
      <c r="L260" s="301"/>
      <c r="M260" s="301"/>
    </row>
    <row r="261" spans="1:13" ht="15.75" customHeight="1" x14ac:dyDescent="0.25">
      <c r="A261" s="301"/>
      <c r="B261" s="308"/>
      <c r="C261" s="301"/>
      <c r="D261" s="301"/>
      <c r="E261" s="301"/>
      <c r="F261" s="301"/>
      <c r="G261" s="301"/>
      <c r="H261" s="301"/>
      <c r="I261" s="301"/>
      <c r="J261" s="301"/>
      <c r="K261" s="301"/>
      <c r="L261" s="301"/>
      <c r="M261" s="301"/>
    </row>
    <row r="262" spans="1:13" ht="15.75" customHeight="1" x14ac:dyDescent="0.25">
      <c r="A262" s="301"/>
      <c r="B262" s="308"/>
      <c r="C262" s="301"/>
      <c r="D262" s="301"/>
      <c r="E262" s="301"/>
      <c r="F262" s="301"/>
      <c r="G262" s="301"/>
      <c r="H262" s="301"/>
      <c r="I262" s="301"/>
      <c r="J262" s="301"/>
      <c r="K262" s="301"/>
      <c r="L262" s="301"/>
      <c r="M262" s="301"/>
    </row>
    <row r="263" spans="1:13" ht="15.75" customHeight="1" x14ac:dyDescent="0.25">
      <c r="A263" s="301"/>
      <c r="B263" s="308"/>
      <c r="C263" s="301"/>
      <c r="D263" s="301"/>
      <c r="E263" s="301"/>
      <c r="F263" s="301"/>
      <c r="G263" s="301"/>
      <c r="H263" s="301"/>
      <c r="I263" s="301"/>
      <c r="J263" s="301"/>
      <c r="K263" s="301"/>
      <c r="L263" s="301"/>
      <c r="M263" s="301"/>
    </row>
    <row r="264" spans="1:13" ht="15.75" customHeight="1" x14ac:dyDescent="0.25">
      <c r="A264" s="301"/>
      <c r="B264" s="308"/>
      <c r="C264" s="301"/>
      <c r="D264" s="301"/>
      <c r="E264" s="301"/>
      <c r="F264" s="301"/>
      <c r="G264" s="301"/>
      <c r="H264" s="301"/>
      <c r="I264" s="301"/>
      <c r="J264" s="301"/>
      <c r="K264" s="301"/>
      <c r="L264" s="301"/>
      <c r="M264" s="301"/>
    </row>
    <row r="265" spans="1:13" ht="15.75" customHeight="1" x14ac:dyDescent="0.25">
      <c r="A265" s="301"/>
      <c r="B265" s="308"/>
      <c r="C265" s="301"/>
      <c r="D265" s="301"/>
      <c r="E265" s="301"/>
      <c r="F265" s="301"/>
      <c r="G265" s="301"/>
      <c r="H265" s="301"/>
      <c r="I265" s="301"/>
      <c r="J265" s="301"/>
      <c r="K265" s="301"/>
      <c r="L265" s="301"/>
      <c r="M265" s="301"/>
    </row>
    <row r="266" spans="1:13" ht="15.75" customHeight="1" x14ac:dyDescent="0.25">
      <c r="A266" s="301"/>
      <c r="B266" s="308"/>
      <c r="C266" s="301"/>
      <c r="D266" s="301"/>
      <c r="E266" s="301"/>
      <c r="F266" s="301"/>
      <c r="G266" s="301"/>
      <c r="H266" s="301"/>
      <c r="I266" s="301"/>
      <c r="J266" s="301"/>
      <c r="K266" s="301"/>
      <c r="L266" s="301"/>
      <c r="M266" s="301"/>
    </row>
    <row r="267" spans="1:13" ht="15.75" customHeight="1" x14ac:dyDescent="0.25">
      <c r="A267" s="301"/>
      <c r="B267" s="308"/>
      <c r="C267" s="301"/>
      <c r="D267" s="301"/>
      <c r="E267" s="301"/>
      <c r="F267" s="301"/>
      <c r="G267" s="301"/>
      <c r="H267" s="301"/>
      <c r="I267" s="301"/>
      <c r="J267" s="301"/>
      <c r="K267" s="301"/>
      <c r="L267" s="301"/>
      <c r="M267" s="301"/>
    </row>
    <row r="268" spans="1:13" ht="15.75" customHeight="1" x14ac:dyDescent="0.25">
      <c r="A268" s="301"/>
      <c r="B268" s="308"/>
      <c r="C268" s="301"/>
      <c r="D268" s="301"/>
      <c r="E268" s="301"/>
      <c r="F268" s="301"/>
      <c r="G268" s="301"/>
      <c r="H268" s="301"/>
      <c r="I268" s="301"/>
      <c r="J268" s="301"/>
      <c r="K268" s="301"/>
      <c r="L268" s="301"/>
      <c r="M268" s="301"/>
    </row>
    <row r="269" spans="1:13" ht="15.75" customHeight="1" x14ac:dyDescent="0.25">
      <c r="A269" s="301"/>
      <c r="B269" s="308"/>
      <c r="C269" s="301"/>
      <c r="D269" s="301"/>
      <c r="E269" s="301"/>
      <c r="F269" s="301"/>
      <c r="G269" s="301"/>
      <c r="H269" s="301"/>
      <c r="I269" s="301"/>
      <c r="J269" s="301"/>
      <c r="K269" s="301"/>
      <c r="L269" s="301"/>
      <c r="M269" s="301"/>
    </row>
    <row r="270" spans="1:13" ht="15.75" customHeight="1" x14ac:dyDescent="0.25">
      <c r="A270" s="301"/>
      <c r="B270" s="308"/>
      <c r="C270" s="301"/>
      <c r="D270" s="301"/>
      <c r="E270" s="301"/>
      <c r="F270" s="301"/>
      <c r="G270" s="301"/>
      <c r="H270" s="301"/>
      <c r="I270" s="301"/>
      <c r="J270" s="301"/>
      <c r="K270" s="301"/>
      <c r="L270" s="301"/>
      <c r="M270" s="301"/>
    </row>
    <row r="271" spans="1:13" ht="15.75" customHeight="1" x14ac:dyDescent="0.25">
      <c r="A271" s="301"/>
      <c r="B271" s="308"/>
      <c r="C271" s="301"/>
      <c r="D271" s="301"/>
      <c r="E271" s="301"/>
      <c r="F271" s="301"/>
      <c r="G271" s="301"/>
      <c r="H271" s="301"/>
      <c r="I271" s="301"/>
      <c r="J271" s="301"/>
      <c r="K271" s="301"/>
      <c r="L271" s="301"/>
      <c r="M271" s="301"/>
    </row>
    <row r="272" spans="1:13" ht="15.75" customHeight="1" x14ac:dyDescent="0.25">
      <c r="A272" s="301"/>
      <c r="B272" s="308"/>
      <c r="C272" s="301"/>
      <c r="D272" s="301"/>
      <c r="E272" s="301"/>
      <c r="F272" s="301"/>
      <c r="G272" s="301"/>
      <c r="H272" s="301"/>
      <c r="I272" s="301"/>
      <c r="J272" s="301"/>
      <c r="K272" s="301"/>
      <c r="L272" s="301"/>
      <c r="M272" s="301"/>
    </row>
    <row r="273" spans="1:13" ht="15.75" customHeight="1" x14ac:dyDescent="0.25">
      <c r="A273" s="301"/>
      <c r="B273" s="308"/>
      <c r="C273" s="301"/>
      <c r="D273" s="301"/>
      <c r="E273" s="301"/>
      <c r="F273" s="301"/>
      <c r="G273" s="301"/>
      <c r="H273" s="301"/>
      <c r="I273" s="301"/>
      <c r="J273" s="301"/>
      <c r="K273" s="301"/>
      <c r="L273" s="301"/>
      <c r="M273" s="301"/>
    </row>
    <row r="274" spans="1:13" ht="15.75" customHeight="1" x14ac:dyDescent="0.25">
      <c r="A274" s="301"/>
      <c r="B274" s="308"/>
      <c r="C274" s="301"/>
      <c r="D274" s="301"/>
      <c r="E274" s="301"/>
      <c r="F274" s="301"/>
      <c r="G274" s="301"/>
      <c r="H274" s="301"/>
      <c r="I274" s="301"/>
      <c r="J274" s="301"/>
      <c r="K274" s="301"/>
      <c r="L274" s="301"/>
      <c r="M274" s="301"/>
    </row>
    <row r="275" spans="1:13" ht="15.75" customHeight="1" x14ac:dyDescent="0.25">
      <c r="A275" s="301"/>
      <c r="B275" s="308"/>
      <c r="C275" s="301"/>
      <c r="D275" s="301"/>
      <c r="E275" s="301"/>
      <c r="F275" s="301"/>
      <c r="G275" s="301"/>
      <c r="H275" s="301"/>
      <c r="I275" s="301"/>
      <c r="J275" s="301"/>
      <c r="K275" s="301"/>
      <c r="L275" s="301"/>
      <c r="M275" s="301"/>
    </row>
    <row r="276" spans="1:13" ht="15.75" customHeight="1" x14ac:dyDescent="0.25">
      <c r="A276" s="301"/>
      <c r="B276" s="308"/>
      <c r="C276" s="301"/>
      <c r="D276" s="301"/>
      <c r="E276" s="301"/>
      <c r="F276" s="301"/>
      <c r="G276" s="301"/>
      <c r="H276" s="301"/>
      <c r="I276" s="301"/>
      <c r="J276" s="301"/>
      <c r="K276" s="301"/>
      <c r="L276" s="301"/>
      <c r="M276" s="301"/>
    </row>
    <row r="277" spans="1:13" ht="15.75" customHeight="1" x14ac:dyDescent="0.25">
      <c r="A277" s="301"/>
      <c r="B277" s="308"/>
      <c r="C277" s="301"/>
      <c r="D277" s="301"/>
      <c r="E277" s="301"/>
      <c r="F277" s="301"/>
      <c r="G277" s="301"/>
      <c r="H277" s="301"/>
      <c r="I277" s="301"/>
      <c r="J277" s="301"/>
      <c r="K277" s="301"/>
      <c r="L277" s="301"/>
      <c r="M277" s="301"/>
    </row>
    <row r="278" spans="1:13" ht="15.75" customHeight="1" x14ac:dyDescent="0.25">
      <c r="A278" s="301"/>
      <c r="B278" s="308"/>
      <c r="C278" s="301"/>
      <c r="D278" s="301"/>
      <c r="E278" s="301"/>
      <c r="F278" s="301"/>
      <c r="G278" s="301"/>
      <c r="H278" s="301"/>
      <c r="I278" s="301"/>
      <c r="J278" s="301"/>
      <c r="K278" s="301"/>
      <c r="L278" s="301"/>
      <c r="M278" s="301"/>
    </row>
    <row r="279" spans="1:13" ht="15.75" customHeight="1" x14ac:dyDescent="0.25">
      <c r="A279" s="301"/>
      <c r="B279" s="308"/>
      <c r="C279" s="301"/>
      <c r="D279" s="301"/>
      <c r="E279" s="301"/>
      <c r="F279" s="301"/>
      <c r="G279" s="301"/>
      <c r="H279" s="301"/>
      <c r="I279" s="301"/>
      <c r="J279" s="301"/>
      <c r="K279" s="301"/>
      <c r="L279" s="301"/>
      <c r="M279" s="301"/>
    </row>
    <row r="280" spans="1:13" ht="15.75" customHeight="1" x14ac:dyDescent="0.25">
      <c r="A280" s="301"/>
      <c r="B280" s="308"/>
      <c r="C280" s="301"/>
      <c r="D280" s="301"/>
      <c r="E280" s="301"/>
      <c r="F280" s="301"/>
      <c r="G280" s="301"/>
      <c r="H280" s="301"/>
      <c r="I280" s="301"/>
      <c r="J280" s="301"/>
      <c r="K280" s="301"/>
      <c r="L280" s="301"/>
      <c r="M280" s="301"/>
    </row>
    <row r="281" spans="1:13" ht="15.75" customHeight="1" x14ac:dyDescent="0.25">
      <c r="A281" s="301"/>
      <c r="B281" s="308"/>
      <c r="C281" s="301"/>
      <c r="D281" s="301"/>
      <c r="E281" s="301"/>
      <c r="F281" s="301"/>
      <c r="G281" s="301"/>
      <c r="H281" s="301"/>
      <c r="I281" s="301"/>
      <c r="J281" s="301"/>
      <c r="K281" s="301"/>
      <c r="L281" s="301"/>
      <c r="M281" s="301"/>
    </row>
    <row r="282" spans="1:13" ht="15.75" customHeight="1" x14ac:dyDescent="0.25">
      <c r="A282" s="301"/>
      <c r="B282" s="308"/>
      <c r="C282" s="301"/>
      <c r="D282" s="301"/>
      <c r="E282" s="301"/>
      <c r="F282" s="301"/>
      <c r="G282" s="301"/>
      <c r="H282" s="301"/>
      <c r="I282" s="301"/>
      <c r="J282" s="301"/>
      <c r="K282" s="301"/>
      <c r="L282" s="301"/>
      <c r="M282" s="301"/>
    </row>
    <row r="283" spans="1:13" ht="15.75" customHeight="1" x14ac:dyDescent="0.25">
      <c r="A283" s="301"/>
      <c r="B283" s="308"/>
      <c r="C283" s="301"/>
      <c r="D283" s="301"/>
      <c r="E283" s="301"/>
      <c r="F283" s="301"/>
      <c r="G283" s="301"/>
      <c r="H283" s="301"/>
      <c r="I283" s="301"/>
      <c r="J283" s="301"/>
      <c r="K283" s="301"/>
      <c r="L283" s="301"/>
      <c r="M283" s="301"/>
    </row>
    <row r="284" spans="1:13" ht="15.75" customHeight="1" x14ac:dyDescent="0.25">
      <c r="A284" s="301"/>
      <c r="B284" s="308"/>
      <c r="C284" s="301"/>
      <c r="D284" s="301"/>
      <c r="E284" s="301"/>
      <c r="F284" s="301"/>
      <c r="G284" s="301"/>
      <c r="H284" s="301"/>
      <c r="I284" s="301"/>
      <c r="J284" s="301"/>
      <c r="K284" s="301"/>
      <c r="L284" s="301"/>
      <c r="M284" s="301"/>
    </row>
    <row r="285" spans="1:13" ht="15.75" customHeight="1" x14ac:dyDescent="0.25">
      <c r="A285" s="301"/>
      <c r="B285" s="308"/>
      <c r="C285" s="301"/>
      <c r="D285" s="301"/>
      <c r="E285" s="301"/>
      <c r="F285" s="301"/>
      <c r="G285" s="301"/>
      <c r="H285" s="301"/>
      <c r="I285" s="301"/>
      <c r="J285" s="301"/>
      <c r="K285" s="301"/>
      <c r="L285" s="301"/>
      <c r="M285" s="301"/>
    </row>
    <row r="286" spans="1:13" ht="15.75" customHeight="1" x14ac:dyDescent="0.25">
      <c r="A286" s="301"/>
      <c r="B286" s="308"/>
      <c r="C286" s="301"/>
      <c r="D286" s="301"/>
      <c r="E286" s="301"/>
      <c r="F286" s="301"/>
      <c r="G286" s="301"/>
      <c r="H286" s="301"/>
      <c r="I286" s="301"/>
      <c r="J286" s="301"/>
      <c r="K286" s="301"/>
      <c r="L286" s="301"/>
      <c r="M286" s="301"/>
    </row>
    <row r="287" spans="1:13" ht="15.75" customHeight="1" x14ac:dyDescent="0.25">
      <c r="A287" s="301"/>
      <c r="B287" s="308"/>
      <c r="C287" s="301"/>
      <c r="D287" s="301"/>
      <c r="E287" s="301"/>
      <c r="F287" s="301"/>
      <c r="G287" s="301"/>
      <c r="H287" s="301"/>
      <c r="I287" s="301"/>
      <c r="J287" s="301"/>
      <c r="K287" s="301"/>
      <c r="L287" s="301"/>
      <c r="M287" s="301"/>
    </row>
    <row r="288" spans="1:13" ht="15.75" customHeight="1" x14ac:dyDescent="0.25">
      <c r="A288" s="301"/>
      <c r="B288" s="308"/>
      <c r="C288" s="301"/>
      <c r="D288" s="301"/>
      <c r="E288" s="301"/>
      <c r="F288" s="301"/>
      <c r="G288" s="301"/>
      <c r="H288" s="301"/>
      <c r="I288" s="301"/>
      <c r="J288" s="301"/>
      <c r="K288" s="301"/>
      <c r="L288" s="301"/>
      <c r="M288" s="301"/>
    </row>
    <row r="289" spans="1:13" ht="15.75" customHeight="1" x14ac:dyDescent="0.25">
      <c r="A289" s="301"/>
      <c r="B289" s="308"/>
      <c r="C289" s="301"/>
      <c r="D289" s="301"/>
      <c r="E289" s="301"/>
      <c r="F289" s="301"/>
      <c r="G289" s="301"/>
      <c r="H289" s="301"/>
      <c r="I289" s="301"/>
      <c r="J289" s="301"/>
      <c r="K289" s="301"/>
      <c r="L289" s="301"/>
      <c r="M289" s="301"/>
    </row>
    <row r="290" spans="1:13" ht="15.75" customHeight="1" x14ac:dyDescent="0.25">
      <c r="A290" s="301"/>
      <c r="B290" s="308"/>
      <c r="C290" s="301"/>
      <c r="D290" s="301"/>
      <c r="E290" s="301"/>
      <c r="F290" s="301"/>
      <c r="G290" s="301"/>
      <c r="H290" s="301"/>
      <c r="I290" s="301"/>
      <c r="J290" s="301"/>
      <c r="K290" s="301"/>
      <c r="L290" s="301"/>
      <c r="M290" s="301"/>
    </row>
    <row r="291" spans="1:13" ht="15.75" customHeight="1" x14ac:dyDescent="0.25">
      <c r="A291" s="301"/>
      <c r="B291" s="308"/>
      <c r="C291" s="301"/>
      <c r="D291" s="301"/>
      <c r="E291" s="301"/>
      <c r="F291" s="301"/>
      <c r="G291" s="301"/>
      <c r="H291" s="301"/>
      <c r="I291" s="301"/>
      <c r="J291" s="301"/>
      <c r="K291" s="301"/>
      <c r="L291" s="301"/>
      <c r="M291" s="301"/>
    </row>
    <row r="292" spans="1:13" ht="15.75" customHeight="1" x14ac:dyDescent="0.25">
      <c r="A292" s="301"/>
      <c r="B292" s="308"/>
      <c r="C292" s="301"/>
      <c r="D292" s="301"/>
      <c r="E292" s="301"/>
      <c r="F292" s="301"/>
      <c r="G292" s="301"/>
      <c r="H292" s="301"/>
      <c r="I292" s="301"/>
      <c r="J292" s="301"/>
      <c r="K292" s="301"/>
      <c r="L292" s="301"/>
      <c r="M292" s="301"/>
    </row>
    <row r="293" spans="1:13" ht="15.75" customHeight="1" x14ac:dyDescent="0.25">
      <c r="A293" s="301"/>
      <c r="B293" s="308"/>
      <c r="C293" s="301"/>
      <c r="D293" s="301"/>
      <c r="E293" s="301"/>
      <c r="F293" s="301"/>
      <c r="G293" s="301"/>
      <c r="H293" s="301"/>
      <c r="I293" s="301"/>
      <c r="J293" s="301"/>
      <c r="K293" s="301"/>
      <c r="L293" s="301"/>
      <c r="M293" s="301"/>
    </row>
    <row r="294" spans="1:13" ht="15.75" customHeight="1" x14ac:dyDescent="0.25">
      <c r="A294" s="301"/>
      <c r="B294" s="308"/>
      <c r="C294" s="301"/>
      <c r="D294" s="301"/>
      <c r="E294" s="301"/>
      <c r="F294" s="301"/>
      <c r="G294" s="301"/>
      <c r="H294" s="301"/>
      <c r="I294" s="301"/>
      <c r="J294" s="301"/>
      <c r="K294" s="301"/>
      <c r="L294" s="301"/>
      <c r="M294" s="301"/>
    </row>
    <row r="295" spans="1:13" ht="15.75" customHeight="1" x14ac:dyDescent="0.25">
      <c r="A295" s="301"/>
      <c r="B295" s="308"/>
      <c r="C295" s="301"/>
      <c r="D295" s="301"/>
      <c r="E295" s="301"/>
      <c r="F295" s="301"/>
      <c r="G295" s="301"/>
      <c r="H295" s="301"/>
      <c r="I295" s="301"/>
      <c r="J295" s="301"/>
      <c r="K295" s="301"/>
      <c r="L295" s="301"/>
      <c r="M295" s="301"/>
    </row>
    <row r="296" spans="1:13" ht="15.75" customHeight="1" x14ac:dyDescent="0.25">
      <c r="A296" s="301"/>
      <c r="B296" s="308"/>
      <c r="C296" s="301"/>
      <c r="D296" s="301"/>
      <c r="E296" s="301"/>
      <c r="F296" s="301"/>
      <c r="G296" s="301"/>
      <c r="H296" s="301"/>
      <c r="I296" s="301"/>
      <c r="J296" s="301"/>
      <c r="K296" s="301"/>
      <c r="L296" s="301"/>
      <c r="M296" s="301"/>
    </row>
    <row r="297" spans="1:13" ht="15.75" customHeight="1" x14ac:dyDescent="0.25">
      <c r="A297" s="301"/>
      <c r="B297" s="308"/>
      <c r="C297" s="301"/>
      <c r="D297" s="301"/>
      <c r="E297" s="301"/>
      <c r="F297" s="301"/>
      <c r="G297" s="301"/>
      <c r="H297" s="301"/>
      <c r="I297" s="301"/>
      <c r="J297" s="301"/>
      <c r="K297" s="301"/>
      <c r="L297" s="301"/>
      <c r="M297" s="301"/>
    </row>
    <row r="298" spans="1:13" ht="15.75" customHeight="1" x14ac:dyDescent="0.25">
      <c r="A298" s="301"/>
      <c r="B298" s="308"/>
      <c r="C298" s="301"/>
      <c r="D298" s="301"/>
      <c r="E298" s="301"/>
      <c r="F298" s="301"/>
      <c r="G298" s="301"/>
      <c r="H298" s="301"/>
      <c r="I298" s="301"/>
      <c r="J298" s="301"/>
      <c r="K298" s="301"/>
      <c r="L298" s="301"/>
      <c r="M298" s="301"/>
    </row>
    <row r="299" spans="1:13" ht="15.75" customHeight="1" x14ac:dyDescent="0.25">
      <c r="A299" s="301"/>
      <c r="B299" s="308"/>
      <c r="C299" s="301"/>
      <c r="D299" s="301"/>
      <c r="E299" s="301"/>
      <c r="F299" s="301"/>
      <c r="G299" s="301"/>
      <c r="H299" s="301"/>
      <c r="I299" s="301"/>
      <c r="J299" s="301"/>
      <c r="K299" s="301"/>
      <c r="L299" s="301"/>
      <c r="M299" s="301"/>
    </row>
    <row r="300" spans="1:13" ht="15.75" customHeight="1" x14ac:dyDescent="0.25">
      <c r="A300" s="301"/>
      <c r="B300" s="308"/>
      <c r="C300" s="301"/>
      <c r="D300" s="301"/>
      <c r="E300" s="301"/>
      <c r="F300" s="301"/>
      <c r="G300" s="301"/>
      <c r="H300" s="301"/>
      <c r="I300" s="301"/>
      <c r="J300" s="301"/>
      <c r="K300" s="301"/>
      <c r="L300" s="301"/>
      <c r="M300" s="301"/>
    </row>
    <row r="301" spans="1:13" ht="15.75" customHeight="1" x14ac:dyDescent="0.25">
      <c r="A301" s="301"/>
      <c r="B301" s="308"/>
      <c r="C301" s="301"/>
      <c r="D301" s="301"/>
      <c r="E301" s="301"/>
      <c r="F301" s="301"/>
      <c r="G301" s="301"/>
      <c r="H301" s="301"/>
      <c r="I301" s="301"/>
      <c r="J301" s="301"/>
      <c r="K301" s="301"/>
      <c r="L301" s="301"/>
      <c r="M301" s="301"/>
    </row>
    <row r="302" spans="1:13" ht="15.75" customHeight="1" x14ac:dyDescent="0.25">
      <c r="A302" s="301"/>
      <c r="B302" s="308"/>
      <c r="C302" s="301"/>
      <c r="D302" s="301"/>
      <c r="E302" s="301"/>
      <c r="F302" s="301"/>
      <c r="G302" s="301"/>
      <c r="H302" s="301"/>
      <c r="I302" s="301"/>
      <c r="J302" s="301"/>
      <c r="K302" s="301"/>
      <c r="L302" s="301"/>
      <c r="M302" s="301"/>
    </row>
    <row r="303" spans="1:13" ht="15.75" customHeight="1" x14ac:dyDescent="0.25">
      <c r="A303" s="301"/>
      <c r="B303" s="308"/>
      <c r="C303" s="301"/>
      <c r="D303" s="301"/>
      <c r="E303" s="301"/>
      <c r="F303" s="301"/>
      <c r="G303" s="301"/>
      <c r="H303" s="301"/>
      <c r="I303" s="301"/>
      <c r="J303" s="301"/>
      <c r="K303" s="301"/>
      <c r="L303" s="301"/>
      <c r="M303" s="301"/>
    </row>
    <row r="304" spans="1:13" ht="15.75" customHeight="1" x14ac:dyDescent="0.25">
      <c r="A304" s="301"/>
      <c r="B304" s="308"/>
      <c r="C304" s="301"/>
      <c r="D304" s="301"/>
      <c r="E304" s="301"/>
      <c r="F304" s="301"/>
      <c r="G304" s="301"/>
      <c r="H304" s="301"/>
      <c r="I304" s="301"/>
      <c r="J304" s="301"/>
      <c r="K304" s="301"/>
      <c r="L304" s="301"/>
      <c r="M304" s="301"/>
    </row>
    <row r="305" spans="1:13" ht="15.75" customHeight="1" x14ac:dyDescent="0.25">
      <c r="A305" s="301"/>
      <c r="B305" s="308"/>
      <c r="C305" s="301"/>
      <c r="D305" s="301"/>
      <c r="E305" s="301"/>
      <c r="F305" s="301"/>
      <c r="G305" s="301"/>
      <c r="H305" s="301"/>
      <c r="I305" s="301"/>
      <c r="J305" s="301"/>
      <c r="K305" s="301"/>
      <c r="L305" s="301"/>
      <c r="M305" s="301"/>
    </row>
    <row r="306" spans="1:13" ht="15.75" customHeight="1" x14ac:dyDescent="0.25">
      <c r="A306" s="301"/>
      <c r="B306" s="308"/>
      <c r="C306" s="301"/>
      <c r="D306" s="301"/>
      <c r="E306" s="301"/>
      <c r="F306" s="301"/>
      <c r="G306" s="301"/>
      <c r="H306" s="301"/>
      <c r="I306" s="301"/>
      <c r="J306" s="301"/>
      <c r="K306" s="301"/>
      <c r="L306" s="301"/>
      <c r="M306" s="301"/>
    </row>
    <row r="307" spans="1:13" ht="15.75" customHeight="1" x14ac:dyDescent="0.25">
      <c r="A307" s="301"/>
      <c r="B307" s="308"/>
      <c r="C307" s="301"/>
      <c r="D307" s="301"/>
      <c r="E307" s="301"/>
      <c r="F307" s="301"/>
      <c r="G307" s="301"/>
      <c r="H307" s="301"/>
      <c r="I307" s="301"/>
      <c r="J307" s="301"/>
      <c r="K307" s="301"/>
      <c r="L307" s="301"/>
      <c r="M307" s="301"/>
    </row>
    <row r="308" spans="1:13" ht="15.75" customHeight="1" x14ac:dyDescent="0.25">
      <c r="A308" s="301"/>
      <c r="B308" s="308"/>
      <c r="C308" s="301"/>
      <c r="D308" s="301"/>
      <c r="E308" s="301"/>
      <c r="F308" s="301"/>
      <c r="G308" s="301"/>
      <c r="H308" s="301"/>
      <c r="I308" s="301"/>
      <c r="J308" s="301"/>
      <c r="K308" s="301"/>
      <c r="L308" s="301"/>
      <c r="M308" s="301"/>
    </row>
    <row r="309" spans="1:13" ht="15.75" customHeight="1" x14ac:dyDescent="0.25">
      <c r="A309" s="301"/>
      <c r="B309" s="308"/>
      <c r="C309" s="301"/>
      <c r="D309" s="301"/>
      <c r="E309" s="301"/>
      <c r="F309" s="301"/>
      <c r="G309" s="301"/>
      <c r="H309" s="301"/>
      <c r="I309" s="301"/>
      <c r="J309" s="301"/>
      <c r="K309" s="301"/>
      <c r="L309" s="301"/>
      <c r="M309" s="301"/>
    </row>
    <row r="310" spans="1:13" ht="15.75" customHeight="1" x14ac:dyDescent="0.25">
      <c r="A310" s="301"/>
      <c r="B310" s="308"/>
      <c r="C310" s="301"/>
      <c r="D310" s="301"/>
      <c r="E310" s="301"/>
      <c r="F310" s="301"/>
      <c r="G310" s="301"/>
      <c r="H310" s="301"/>
      <c r="I310" s="301"/>
      <c r="J310" s="301"/>
      <c r="K310" s="301"/>
      <c r="L310" s="301"/>
      <c r="M310" s="301"/>
    </row>
    <row r="311" spans="1:13" ht="15.75" customHeight="1" x14ac:dyDescent="0.25">
      <c r="A311" s="301"/>
      <c r="B311" s="308"/>
      <c r="C311" s="301"/>
      <c r="D311" s="301"/>
      <c r="E311" s="301"/>
      <c r="F311" s="301"/>
      <c r="G311" s="301"/>
      <c r="H311" s="301"/>
      <c r="I311" s="301"/>
      <c r="J311" s="301"/>
      <c r="K311" s="301"/>
      <c r="L311" s="301"/>
      <c r="M311" s="301"/>
    </row>
    <row r="312" spans="1:13" ht="15.75" customHeight="1" x14ac:dyDescent="0.25">
      <c r="A312" s="301"/>
      <c r="B312" s="308"/>
      <c r="C312" s="301"/>
      <c r="D312" s="301"/>
      <c r="E312" s="301"/>
      <c r="F312" s="301"/>
      <c r="G312" s="301"/>
      <c r="H312" s="301"/>
      <c r="I312" s="301"/>
      <c r="J312" s="301"/>
      <c r="K312" s="301"/>
      <c r="L312" s="301"/>
      <c r="M312" s="301"/>
    </row>
    <row r="313" spans="1:13" ht="15.75" customHeight="1" x14ac:dyDescent="0.25">
      <c r="A313" s="301"/>
      <c r="B313" s="308"/>
      <c r="C313" s="301"/>
      <c r="D313" s="301"/>
      <c r="E313" s="301"/>
      <c r="F313" s="301"/>
      <c r="G313" s="301"/>
      <c r="H313" s="301"/>
      <c r="I313" s="301"/>
      <c r="J313" s="301"/>
      <c r="K313" s="301"/>
      <c r="L313" s="301"/>
      <c r="M313" s="301"/>
    </row>
    <row r="314" spans="1:13" ht="15.75" customHeight="1" x14ac:dyDescent="0.25">
      <c r="A314" s="301"/>
      <c r="B314" s="308"/>
      <c r="C314" s="301"/>
      <c r="D314" s="301"/>
      <c r="E314" s="301"/>
      <c r="F314" s="301"/>
      <c r="G314" s="301"/>
      <c r="H314" s="301"/>
      <c r="I314" s="301"/>
      <c r="J314" s="301"/>
      <c r="K314" s="301"/>
      <c r="L314" s="301"/>
      <c r="M314" s="301"/>
    </row>
    <row r="315" spans="1:13" ht="15.75" customHeight="1" x14ac:dyDescent="0.25">
      <c r="A315" s="301"/>
      <c r="B315" s="308"/>
      <c r="C315" s="301"/>
      <c r="D315" s="301"/>
      <c r="E315" s="301"/>
      <c r="F315" s="301"/>
      <c r="G315" s="301"/>
      <c r="H315" s="301"/>
      <c r="I315" s="301"/>
      <c r="J315" s="301"/>
      <c r="K315" s="301"/>
      <c r="L315" s="301"/>
      <c r="M315" s="301"/>
    </row>
    <row r="316" spans="1:13" ht="15.75" customHeight="1" x14ac:dyDescent="0.25">
      <c r="A316" s="301"/>
      <c r="B316" s="308"/>
      <c r="C316" s="301"/>
      <c r="D316" s="301"/>
      <c r="E316" s="301"/>
      <c r="F316" s="301"/>
      <c r="G316" s="301"/>
      <c r="H316" s="301"/>
      <c r="I316" s="301"/>
      <c r="J316" s="301"/>
      <c r="K316" s="301"/>
      <c r="L316" s="301"/>
      <c r="M316" s="301"/>
    </row>
    <row r="317" spans="1:13" ht="15.75" customHeight="1" x14ac:dyDescent="0.25">
      <c r="A317" s="301"/>
      <c r="B317" s="308"/>
      <c r="C317" s="301"/>
      <c r="D317" s="301"/>
      <c r="E317" s="301"/>
      <c r="F317" s="301"/>
      <c r="G317" s="301"/>
      <c r="H317" s="301"/>
      <c r="I317" s="301"/>
      <c r="J317" s="301"/>
      <c r="K317" s="301"/>
      <c r="L317" s="301"/>
      <c r="M317" s="301"/>
    </row>
    <row r="318" spans="1:13" ht="15.75" customHeight="1" x14ac:dyDescent="0.25">
      <c r="A318" s="301"/>
      <c r="B318" s="308"/>
      <c r="C318" s="301"/>
      <c r="D318" s="301"/>
      <c r="E318" s="301"/>
      <c r="F318" s="301"/>
      <c r="G318" s="301"/>
      <c r="H318" s="301"/>
      <c r="I318" s="301"/>
      <c r="J318" s="301"/>
      <c r="K318" s="301"/>
      <c r="L318" s="301"/>
      <c r="M318" s="301"/>
    </row>
    <row r="319" spans="1:13" ht="15.75" customHeight="1" x14ac:dyDescent="0.25">
      <c r="A319" s="301"/>
      <c r="B319" s="308"/>
      <c r="C319" s="301"/>
      <c r="D319" s="301"/>
      <c r="E319" s="301"/>
      <c r="F319" s="301"/>
      <c r="G319" s="301"/>
      <c r="H319" s="301"/>
      <c r="I319" s="301"/>
      <c r="J319" s="301"/>
      <c r="K319" s="301"/>
      <c r="L319" s="301"/>
      <c r="M319" s="301"/>
    </row>
    <row r="320" spans="1:13" ht="15.75" customHeight="1" x14ac:dyDescent="0.25">
      <c r="A320" s="301"/>
      <c r="B320" s="308"/>
      <c r="C320" s="301"/>
      <c r="D320" s="301"/>
      <c r="E320" s="301"/>
      <c r="F320" s="301"/>
      <c r="G320" s="301"/>
      <c r="H320" s="301"/>
      <c r="I320" s="301"/>
      <c r="J320" s="301"/>
      <c r="K320" s="301"/>
      <c r="L320" s="301"/>
      <c r="M320" s="301"/>
    </row>
    <row r="321" spans="1:13" ht="15.75" customHeight="1" x14ac:dyDescent="0.25">
      <c r="A321" s="301"/>
      <c r="B321" s="308"/>
      <c r="C321" s="301"/>
      <c r="D321" s="301"/>
      <c r="E321" s="301"/>
      <c r="F321" s="301"/>
      <c r="G321" s="301"/>
      <c r="H321" s="301"/>
      <c r="I321" s="301"/>
      <c r="J321" s="301"/>
      <c r="K321" s="301"/>
      <c r="L321" s="301"/>
      <c r="M321" s="301"/>
    </row>
    <row r="322" spans="1:13" ht="15.75" customHeight="1" x14ac:dyDescent="0.25">
      <c r="A322" s="301"/>
      <c r="B322" s="308"/>
      <c r="C322" s="301"/>
      <c r="D322" s="301"/>
      <c r="E322" s="301"/>
      <c r="F322" s="301"/>
      <c r="G322" s="301"/>
      <c r="H322" s="301"/>
      <c r="I322" s="301"/>
      <c r="J322" s="301"/>
      <c r="K322" s="301"/>
      <c r="L322" s="301"/>
      <c r="M322" s="301"/>
    </row>
    <row r="323" spans="1:13" ht="15.75" customHeight="1" x14ac:dyDescent="0.25">
      <c r="A323" s="301"/>
      <c r="B323" s="308"/>
      <c r="C323" s="301"/>
      <c r="D323" s="301"/>
      <c r="E323" s="301"/>
      <c r="F323" s="301"/>
      <c r="G323" s="301"/>
      <c r="H323" s="301"/>
      <c r="I323" s="301"/>
      <c r="J323" s="301"/>
      <c r="K323" s="301"/>
      <c r="L323" s="301"/>
      <c r="M323" s="301"/>
    </row>
    <row r="324" spans="1:13" ht="15.75" customHeight="1" x14ac:dyDescent="0.25">
      <c r="A324" s="301"/>
      <c r="B324" s="308"/>
      <c r="C324" s="301"/>
      <c r="D324" s="301"/>
      <c r="E324" s="301"/>
      <c r="F324" s="301"/>
      <c r="G324" s="301"/>
      <c r="H324" s="301"/>
      <c r="I324" s="301"/>
      <c r="J324" s="301"/>
      <c r="K324" s="301"/>
      <c r="L324" s="301"/>
      <c r="M324" s="301"/>
    </row>
    <row r="325" spans="1:13" ht="15.75" customHeight="1" x14ac:dyDescent="0.25">
      <c r="A325" s="301"/>
      <c r="B325" s="308"/>
      <c r="C325" s="301"/>
      <c r="D325" s="301"/>
      <c r="E325" s="301"/>
      <c r="F325" s="301"/>
      <c r="G325" s="301"/>
      <c r="H325" s="301"/>
      <c r="I325" s="301"/>
      <c r="J325" s="301"/>
      <c r="K325" s="301"/>
      <c r="L325" s="301"/>
      <c r="M325" s="301"/>
    </row>
    <row r="326" spans="1:13" ht="15.75" customHeight="1" x14ac:dyDescent="0.25">
      <c r="A326" s="301"/>
      <c r="B326" s="308"/>
      <c r="C326" s="301"/>
      <c r="D326" s="301"/>
      <c r="E326" s="301"/>
      <c r="F326" s="301"/>
      <c r="G326" s="301"/>
      <c r="H326" s="301"/>
      <c r="I326" s="301"/>
      <c r="J326" s="301"/>
      <c r="K326" s="301"/>
      <c r="L326" s="301"/>
      <c r="M326" s="301"/>
    </row>
    <row r="327" spans="1:13" ht="15.75" customHeight="1" x14ac:dyDescent="0.25">
      <c r="A327" s="301"/>
      <c r="B327" s="308"/>
      <c r="C327" s="301"/>
      <c r="D327" s="301"/>
      <c r="E327" s="301"/>
      <c r="F327" s="301"/>
      <c r="G327" s="301"/>
      <c r="H327" s="301"/>
      <c r="I327" s="301"/>
      <c r="J327" s="301"/>
      <c r="K327" s="301"/>
      <c r="L327" s="301"/>
      <c r="M327" s="301"/>
    </row>
    <row r="328" spans="1:13" ht="15.75" customHeight="1" x14ac:dyDescent="0.25">
      <c r="A328" s="301"/>
      <c r="B328" s="308"/>
      <c r="C328" s="301"/>
      <c r="D328" s="301"/>
      <c r="E328" s="301"/>
      <c r="F328" s="301"/>
      <c r="G328" s="301"/>
      <c r="H328" s="301"/>
      <c r="I328" s="301"/>
      <c r="J328" s="301"/>
      <c r="K328" s="301"/>
      <c r="L328" s="301"/>
      <c r="M328" s="301"/>
    </row>
    <row r="329" spans="1:13" ht="15.75" customHeight="1" x14ac:dyDescent="0.25">
      <c r="A329" s="301"/>
      <c r="B329" s="308"/>
      <c r="C329" s="301"/>
      <c r="D329" s="301"/>
      <c r="E329" s="301"/>
      <c r="F329" s="301"/>
      <c r="G329" s="301"/>
      <c r="H329" s="301"/>
      <c r="I329" s="301"/>
      <c r="J329" s="301"/>
      <c r="K329" s="301"/>
      <c r="L329" s="301"/>
      <c r="M329" s="301"/>
    </row>
    <row r="330" spans="1:13" ht="15.75" customHeight="1" x14ac:dyDescent="0.25">
      <c r="A330" s="301"/>
      <c r="B330" s="308"/>
      <c r="C330" s="301"/>
      <c r="D330" s="301"/>
      <c r="E330" s="301"/>
      <c r="F330" s="301"/>
      <c r="G330" s="301"/>
      <c r="H330" s="301"/>
      <c r="I330" s="301"/>
      <c r="J330" s="301"/>
      <c r="K330" s="301"/>
      <c r="L330" s="301"/>
      <c r="M330" s="301"/>
    </row>
    <row r="331" spans="1:13" ht="15.75" customHeight="1" x14ac:dyDescent="0.25">
      <c r="A331" s="301"/>
      <c r="B331" s="308"/>
      <c r="C331" s="301"/>
      <c r="D331" s="301"/>
      <c r="E331" s="301"/>
      <c r="F331" s="301"/>
      <c r="G331" s="301"/>
      <c r="H331" s="301"/>
      <c r="I331" s="301"/>
      <c r="J331" s="301"/>
      <c r="K331" s="301"/>
      <c r="L331" s="301"/>
      <c r="M331" s="301"/>
    </row>
    <row r="332" spans="1:13" ht="15.75" customHeight="1" x14ac:dyDescent="0.25">
      <c r="A332" s="301"/>
      <c r="B332" s="308"/>
      <c r="C332" s="301"/>
      <c r="D332" s="301"/>
      <c r="E332" s="301"/>
      <c r="F332" s="301"/>
      <c r="G332" s="301"/>
      <c r="H332" s="301"/>
      <c r="I332" s="301"/>
      <c r="J332" s="301"/>
      <c r="K332" s="301"/>
      <c r="L332" s="301"/>
      <c r="M332" s="301"/>
    </row>
    <row r="333" spans="1:13" ht="15.75" customHeight="1" x14ac:dyDescent="0.25">
      <c r="A333" s="301"/>
      <c r="B333" s="308"/>
      <c r="C333" s="301"/>
      <c r="D333" s="301"/>
      <c r="E333" s="301"/>
      <c r="F333" s="301"/>
      <c r="G333" s="301"/>
      <c r="H333" s="301"/>
      <c r="I333" s="301"/>
      <c r="J333" s="301"/>
      <c r="K333" s="301"/>
      <c r="L333" s="301"/>
      <c r="M333" s="301"/>
    </row>
    <row r="334" spans="1:13" ht="15.75" customHeight="1" x14ac:dyDescent="0.25">
      <c r="A334" s="301"/>
      <c r="B334" s="308"/>
      <c r="C334" s="301"/>
      <c r="D334" s="301"/>
      <c r="E334" s="301"/>
      <c r="F334" s="301"/>
      <c r="G334" s="301"/>
      <c r="H334" s="301"/>
      <c r="I334" s="301"/>
      <c r="J334" s="301"/>
      <c r="K334" s="301"/>
      <c r="L334" s="301"/>
      <c r="M334" s="301"/>
    </row>
    <row r="335" spans="1:13" ht="15.75" customHeight="1" x14ac:dyDescent="0.25">
      <c r="A335" s="301"/>
      <c r="B335" s="308"/>
      <c r="C335" s="301"/>
      <c r="D335" s="301"/>
      <c r="E335" s="301"/>
      <c r="F335" s="301"/>
      <c r="G335" s="301"/>
      <c r="H335" s="301"/>
      <c r="I335" s="301"/>
      <c r="J335" s="301"/>
      <c r="K335" s="301"/>
      <c r="L335" s="301"/>
      <c r="M335" s="301"/>
    </row>
    <row r="336" spans="1:13" ht="15.75" customHeight="1" x14ac:dyDescent="0.25">
      <c r="A336" s="301"/>
      <c r="B336" s="308"/>
      <c r="C336" s="301"/>
      <c r="D336" s="301"/>
      <c r="E336" s="301"/>
      <c r="F336" s="301"/>
      <c r="G336" s="301"/>
      <c r="H336" s="301"/>
      <c r="I336" s="301"/>
      <c r="J336" s="301"/>
      <c r="K336" s="301"/>
      <c r="L336" s="301"/>
      <c r="M336" s="301"/>
    </row>
    <row r="337" spans="1:13" ht="15.75" customHeight="1" x14ac:dyDescent="0.25">
      <c r="A337" s="301"/>
      <c r="B337" s="308"/>
      <c r="C337" s="301"/>
      <c r="D337" s="301"/>
      <c r="E337" s="301"/>
      <c r="F337" s="301"/>
      <c r="G337" s="301"/>
      <c r="H337" s="301"/>
      <c r="I337" s="301"/>
      <c r="J337" s="301"/>
      <c r="K337" s="301"/>
      <c r="L337" s="301"/>
      <c r="M337" s="301"/>
    </row>
    <row r="338" spans="1:13" ht="15.75" customHeight="1" x14ac:dyDescent="0.25">
      <c r="A338" s="301"/>
      <c r="B338" s="308"/>
      <c r="C338" s="301"/>
      <c r="D338" s="301"/>
      <c r="E338" s="301"/>
      <c r="F338" s="301"/>
      <c r="G338" s="301"/>
      <c r="H338" s="301"/>
      <c r="I338" s="301"/>
      <c r="J338" s="301"/>
      <c r="K338" s="301"/>
      <c r="L338" s="301"/>
      <c r="M338" s="301"/>
    </row>
    <row r="339" spans="1:13" ht="15.75" customHeight="1" x14ac:dyDescent="0.25">
      <c r="A339" s="301"/>
      <c r="B339" s="308"/>
      <c r="C339" s="301"/>
      <c r="D339" s="301"/>
      <c r="E339" s="301"/>
      <c r="F339" s="301"/>
      <c r="G339" s="301"/>
      <c r="H339" s="301"/>
      <c r="I339" s="301"/>
      <c r="J339" s="301"/>
      <c r="K339" s="301"/>
      <c r="L339" s="301"/>
      <c r="M339" s="301"/>
    </row>
    <row r="340" spans="1:13" ht="15.75" customHeight="1" x14ac:dyDescent="0.25">
      <c r="A340" s="301"/>
      <c r="B340" s="308"/>
      <c r="C340" s="301"/>
      <c r="D340" s="301"/>
      <c r="E340" s="301"/>
      <c r="F340" s="301"/>
      <c r="G340" s="301"/>
      <c r="H340" s="301"/>
      <c r="I340" s="301"/>
      <c r="J340" s="301"/>
      <c r="K340" s="301"/>
      <c r="L340" s="301"/>
      <c r="M340" s="301"/>
    </row>
    <row r="341" spans="1:13" ht="15.75" customHeight="1" x14ac:dyDescent="0.25">
      <c r="A341" s="301"/>
      <c r="B341" s="308"/>
      <c r="C341" s="301"/>
      <c r="D341" s="301"/>
      <c r="E341" s="301"/>
      <c r="F341" s="301"/>
      <c r="G341" s="301"/>
      <c r="H341" s="301"/>
      <c r="I341" s="301"/>
      <c r="J341" s="301"/>
      <c r="K341" s="301"/>
      <c r="L341" s="301"/>
      <c r="M341" s="301"/>
    </row>
    <row r="342" spans="1:13" ht="15.75" customHeight="1" x14ac:dyDescent="0.25">
      <c r="A342" s="301"/>
      <c r="B342" s="308"/>
      <c r="C342" s="301"/>
      <c r="D342" s="301"/>
      <c r="E342" s="301"/>
      <c r="F342" s="301"/>
      <c r="G342" s="301"/>
      <c r="H342" s="301"/>
      <c r="I342" s="301"/>
      <c r="J342" s="301"/>
      <c r="K342" s="301"/>
      <c r="L342" s="301"/>
      <c r="M342" s="301"/>
    </row>
    <row r="343" spans="1:13" ht="15.75" customHeight="1" x14ac:dyDescent="0.25">
      <c r="A343" s="301"/>
      <c r="B343" s="308"/>
      <c r="C343" s="301"/>
      <c r="D343" s="301"/>
      <c r="E343" s="301"/>
      <c r="F343" s="301"/>
      <c r="G343" s="301"/>
      <c r="H343" s="301"/>
      <c r="I343" s="301"/>
      <c r="J343" s="301"/>
      <c r="K343" s="301"/>
      <c r="L343" s="301"/>
      <c r="M343" s="301"/>
    </row>
    <row r="344" spans="1:13" ht="15.75" customHeight="1" x14ac:dyDescent="0.25">
      <c r="A344" s="301"/>
      <c r="B344" s="308"/>
      <c r="C344" s="301"/>
      <c r="D344" s="301"/>
      <c r="E344" s="301"/>
      <c r="F344" s="301"/>
      <c r="G344" s="301"/>
      <c r="H344" s="301"/>
      <c r="I344" s="301"/>
      <c r="J344" s="301"/>
      <c r="K344" s="301"/>
      <c r="L344" s="301"/>
      <c r="M344" s="301"/>
    </row>
    <row r="345" spans="1:13" ht="15.75" customHeight="1" x14ac:dyDescent="0.25">
      <c r="A345" s="301"/>
      <c r="B345" s="308"/>
      <c r="C345" s="301"/>
      <c r="D345" s="301"/>
      <c r="E345" s="301"/>
      <c r="F345" s="301"/>
      <c r="G345" s="301"/>
      <c r="H345" s="301"/>
      <c r="I345" s="301"/>
      <c r="J345" s="301"/>
      <c r="K345" s="301"/>
      <c r="L345" s="301"/>
      <c r="M345" s="301"/>
    </row>
    <row r="346" spans="1:13" ht="15.75" customHeight="1" x14ac:dyDescent="0.25">
      <c r="A346" s="301"/>
      <c r="B346" s="308"/>
      <c r="C346" s="301"/>
      <c r="D346" s="301"/>
      <c r="E346" s="301"/>
      <c r="F346" s="301"/>
      <c r="G346" s="301"/>
      <c r="H346" s="301"/>
      <c r="I346" s="301"/>
      <c r="J346" s="301"/>
      <c r="K346" s="301"/>
      <c r="L346" s="301"/>
      <c r="M346" s="301"/>
    </row>
    <row r="347" spans="1:13" ht="15.75" customHeight="1" x14ac:dyDescent="0.25">
      <c r="A347" s="301"/>
      <c r="B347" s="308"/>
      <c r="C347" s="301"/>
      <c r="D347" s="301"/>
      <c r="E347" s="301"/>
      <c r="F347" s="301"/>
      <c r="G347" s="301"/>
      <c r="H347" s="301"/>
      <c r="I347" s="301"/>
      <c r="J347" s="301"/>
      <c r="K347" s="301"/>
      <c r="L347" s="301"/>
      <c r="M347" s="301"/>
    </row>
    <row r="348" spans="1:13" ht="15.75" customHeight="1" x14ac:dyDescent="0.25">
      <c r="A348" s="301"/>
      <c r="B348" s="308"/>
      <c r="C348" s="301"/>
      <c r="D348" s="301"/>
      <c r="E348" s="301"/>
      <c r="F348" s="301"/>
      <c r="G348" s="301"/>
      <c r="H348" s="301"/>
      <c r="I348" s="301"/>
      <c r="J348" s="301"/>
      <c r="K348" s="301"/>
      <c r="L348" s="301"/>
      <c r="M348" s="301"/>
    </row>
    <row r="349" spans="1:13" ht="15.75" customHeight="1" x14ac:dyDescent="0.25">
      <c r="A349" s="301"/>
      <c r="B349" s="308"/>
      <c r="C349" s="301"/>
      <c r="D349" s="301"/>
      <c r="E349" s="301"/>
      <c r="F349" s="301"/>
      <c r="G349" s="301"/>
      <c r="H349" s="301"/>
      <c r="I349" s="301"/>
      <c r="J349" s="301"/>
      <c r="K349" s="301"/>
      <c r="L349" s="301"/>
      <c r="M349" s="301"/>
    </row>
    <row r="350" spans="1:13" ht="15.75" customHeight="1" x14ac:dyDescent="0.25">
      <c r="A350" s="301"/>
      <c r="B350" s="308"/>
      <c r="C350" s="301"/>
      <c r="D350" s="301"/>
      <c r="E350" s="301"/>
      <c r="F350" s="301"/>
      <c r="G350" s="301"/>
      <c r="H350" s="301"/>
      <c r="I350" s="301"/>
      <c r="J350" s="301"/>
      <c r="K350" s="301"/>
      <c r="L350" s="301"/>
      <c r="M350" s="301"/>
    </row>
    <row r="351" spans="1:13" ht="15.75" customHeight="1" x14ac:dyDescent="0.25">
      <c r="A351" s="301"/>
      <c r="B351" s="308"/>
      <c r="C351" s="301"/>
      <c r="D351" s="301"/>
      <c r="E351" s="301"/>
      <c r="F351" s="301"/>
      <c r="G351" s="301"/>
      <c r="H351" s="301"/>
      <c r="I351" s="301"/>
      <c r="J351" s="301"/>
      <c r="K351" s="301"/>
      <c r="L351" s="301"/>
      <c r="M351" s="301"/>
    </row>
    <row r="352" spans="1:13" ht="15.75" customHeight="1" x14ac:dyDescent="0.25">
      <c r="A352" s="301"/>
      <c r="B352" s="308"/>
      <c r="C352" s="301"/>
      <c r="D352" s="301"/>
      <c r="E352" s="301"/>
      <c r="F352" s="301"/>
      <c r="G352" s="301"/>
      <c r="H352" s="301"/>
      <c r="I352" s="301"/>
      <c r="J352" s="301"/>
      <c r="K352" s="301"/>
      <c r="L352" s="301"/>
      <c r="M352" s="301"/>
    </row>
    <row r="353" spans="1:13" ht="15.75" customHeight="1" x14ac:dyDescent="0.25">
      <c r="A353" s="301"/>
      <c r="B353" s="308"/>
      <c r="C353" s="301"/>
      <c r="D353" s="301"/>
      <c r="E353" s="301"/>
      <c r="F353" s="301"/>
      <c r="G353" s="301"/>
      <c r="H353" s="301"/>
      <c r="I353" s="301"/>
      <c r="J353" s="301"/>
      <c r="K353" s="301"/>
      <c r="L353" s="301"/>
      <c r="M353" s="301"/>
    </row>
    <row r="354" spans="1:13" ht="15.75" customHeight="1" x14ac:dyDescent="0.25">
      <c r="A354" s="301"/>
      <c r="B354" s="308"/>
      <c r="C354" s="301"/>
      <c r="D354" s="301"/>
      <c r="E354" s="301"/>
      <c r="F354" s="301"/>
      <c r="G354" s="301"/>
      <c r="H354" s="301"/>
      <c r="I354" s="301"/>
      <c r="J354" s="301"/>
      <c r="K354" s="301"/>
      <c r="L354" s="301"/>
      <c r="M354" s="301"/>
    </row>
    <row r="355" spans="1:13" ht="15.75" customHeight="1" x14ac:dyDescent="0.25">
      <c r="A355" s="301"/>
      <c r="B355" s="308"/>
      <c r="C355" s="301"/>
      <c r="D355" s="301"/>
      <c r="E355" s="301"/>
      <c r="F355" s="301"/>
      <c r="G355" s="301"/>
      <c r="H355" s="301"/>
      <c r="I355" s="301"/>
      <c r="J355" s="301"/>
      <c r="K355" s="301"/>
      <c r="L355" s="301"/>
      <c r="M355" s="301"/>
    </row>
    <row r="356" spans="1:13" ht="15.75" customHeight="1" x14ac:dyDescent="0.25">
      <c r="A356" s="301"/>
      <c r="B356" s="308"/>
      <c r="C356" s="301"/>
      <c r="D356" s="301"/>
      <c r="E356" s="301"/>
      <c r="F356" s="301"/>
      <c r="G356" s="301"/>
      <c r="H356" s="301"/>
      <c r="I356" s="301"/>
      <c r="J356" s="301"/>
      <c r="K356" s="301"/>
      <c r="L356" s="301"/>
      <c r="M356" s="301"/>
    </row>
    <row r="357" spans="1:13" ht="15.75" customHeight="1" x14ac:dyDescent="0.25">
      <c r="A357" s="301"/>
      <c r="B357" s="308"/>
      <c r="C357" s="301"/>
      <c r="D357" s="301"/>
      <c r="E357" s="301"/>
      <c r="F357" s="301"/>
      <c r="G357" s="301"/>
      <c r="H357" s="301"/>
      <c r="I357" s="301"/>
      <c r="J357" s="301"/>
      <c r="K357" s="301"/>
      <c r="L357" s="301"/>
      <c r="M357" s="301"/>
    </row>
    <row r="358" spans="1:13" ht="15.75" customHeight="1" x14ac:dyDescent="0.25">
      <c r="A358" s="301"/>
      <c r="B358" s="308"/>
      <c r="C358" s="301"/>
      <c r="D358" s="301"/>
      <c r="E358" s="301"/>
      <c r="F358" s="301"/>
      <c r="G358" s="301"/>
      <c r="H358" s="301"/>
      <c r="I358" s="301"/>
      <c r="J358" s="301"/>
      <c r="K358" s="301"/>
      <c r="L358" s="301"/>
      <c r="M358" s="301"/>
    </row>
    <row r="359" spans="1:13" ht="15.75" customHeight="1" x14ac:dyDescent="0.25">
      <c r="A359" s="301"/>
      <c r="B359" s="308"/>
      <c r="C359" s="301"/>
      <c r="D359" s="301"/>
      <c r="E359" s="301"/>
      <c r="F359" s="301"/>
      <c r="G359" s="301"/>
      <c r="H359" s="301"/>
      <c r="I359" s="301"/>
      <c r="J359" s="301"/>
      <c r="K359" s="301"/>
      <c r="L359" s="301"/>
      <c r="M359" s="301"/>
    </row>
    <row r="360" spans="1:13" ht="15.75" customHeight="1" x14ac:dyDescent="0.25">
      <c r="A360" s="301"/>
      <c r="B360" s="308"/>
      <c r="C360" s="301"/>
      <c r="D360" s="301"/>
      <c r="E360" s="301"/>
      <c r="F360" s="301"/>
      <c r="G360" s="301"/>
      <c r="H360" s="301"/>
      <c r="I360" s="301"/>
      <c r="J360" s="301"/>
      <c r="K360" s="301"/>
      <c r="L360" s="301"/>
      <c r="M360" s="301"/>
    </row>
    <row r="361" spans="1:13" ht="15.75" customHeight="1" x14ac:dyDescent="0.25">
      <c r="A361" s="301"/>
      <c r="B361" s="308"/>
      <c r="C361" s="301"/>
      <c r="D361" s="301"/>
      <c r="E361" s="301"/>
      <c r="F361" s="301"/>
      <c r="G361" s="301"/>
      <c r="H361" s="301"/>
      <c r="I361" s="301"/>
      <c r="J361" s="301"/>
      <c r="K361" s="301"/>
      <c r="L361" s="301"/>
      <c r="M361" s="301"/>
    </row>
    <row r="362" spans="1:13" ht="15.75" customHeight="1" x14ac:dyDescent="0.25">
      <c r="A362" s="301"/>
      <c r="B362" s="308"/>
      <c r="C362" s="301"/>
      <c r="D362" s="301"/>
      <c r="E362" s="301"/>
      <c r="F362" s="301"/>
      <c r="G362" s="301"/>
      <c r="H362" s="301"/>
      <c r="I362" s="301"/>
      <c r="J362" s="301"/>
      <c r="K362" s="301"/>
      <c r="L362" s="301"/>
      <c r="M362" s="301"/>
    </row>
    <row r="363" spans="1:13" ht="15.75" customHeight="1" x14ac:dyDescent="0.25">
      <c r="A363" s="301"/>
      <c r="B363" s="308"/>
      <c r="C363" s="301"/>
      <c r="D363" s="301"/>
      <c r="E363" s="301"/>
      <c r="F363" s="301"/>
      <c r="G363" s="301"/>
      <c r="H363" s="301"/>
      <c r="I363" s="301"/>
      <c r="J363" s="301"/>
      <c r="K363" s="301"/>
      <c r="L363" s="301"/>
      <c r="M363" s="301"/>
    </row>
    <row r="364" spans="1:13" ht="15.75" customHeight="1" x14ac:dyDescent="0.25">
      <c r="A364" s="301"/>
      <c r="B364" s="308"/>
      <c r="C364" s="301"/>
      <c r="D364" s="301"/>
      <c r="E364" s="301"/>
      <c r="F364" s="301"/>
      <c r="G364" s="301"/>
      <c r="H364" s="301"/>
      <c r="I364" s="301"/>
      <c r="J364" s="301"/>
      <c r="K364" s="301"/>
      <c r="L364" s="301"/>
      <c r="M364" s="301"/>
    </row>
    <row r="365" spans="1:13" ht="15.75" customHeight="1" x14ac:dyDescent="0.25">
      <c r="A365" s="301"/>
      <c r="B365" s="308"/>
      <c r="C365" s="301"/>
      <c r="D365" s="301"/>
      <c r="E365" s="301"/>
      <c r="F365" s="301"/>
      <c r="G365" s="301"/>
      <c r="H365" s="301"/>
      <c r="I365" s="301"/>
      <c r="J365" s="301"/>
      <c r="K365" s="301"/>
      <c r="L365" s="301"/>
      <c r="M365" s="301"/>
    </row>
    <row r="366" spans="1:13" ht="15.75" customHeight="1" x14ac:dyDescent="0.25">
      <c r="A366" s="301"/>
      <c r="B366" s="308"/>
      <c r="C366" s="301"/>
      <c r="D366" s="301"/>
      <c r="E366" s="301"/>
      <c r="F366" s="301"/>
      <c r="G366" s="301"/>
      <c r="H366" s="301"/>
      <c r="I366" s="301"/>
      <c r="J366" s="301"/>
      <c r="K366" s="301"/>
      <c r="L366" s="301"/>
      <c r="M366" s="301"/>
    </row>
    <row r="367" spans="1:13" ht="15.75" customHeight="1" x14ac:dyDescent="0.25">
      <c r="A367" s="301"/>
      <c r="B367" s="308"/>
      <c r="C367" s="301"/>
      <c r="D367" s="301"/>
      <c r="E367" s="301"/>
      <c r="F367" s="301"/>
      <c r="G367" s="301"/>
      <c r="H367" s="301"/>
      <c r="I367" s="301"/>
      <c r="J367" s="301"/>
      <c r="K367" s="301"/>
      <c r="L367" s="301"/>
      <c r="M367" s="301"/>
    </row>
    <row r="368" spans="1:13" ht="15.75" customHeight="1" x14ac:dyDescent="0.25">
      <c r="A368" s="301"/>
      <c r="B368" s="308"/>
      <c r="C368" s="301"/>
      <c r="D368" s="301"/>
      <c r="E368" s="301"/>
      <c r="F368" s="301"/>
      <c r="G368" s="301"/>
      <c r="H368" s="301"/>
      <c r="I368" s="301"/>
      <c r="J368" s="301"/>
      <c r="K368" s="301"/>
      <c r="L368" s="301"/>
      <c r="M368" s="301"/>
    </row>
    <row r="369" spans="1:13" ht="15.75" customHeight="1" x14ac:dyDescent="0.25">
      <c r="A369" s="301"/>
      <c r="B369" s="308"/>
      <c r="C369" s="301"/>
      <c r="D369" s="301"/>
      <c r="E369" s="301"/>
      <c r="F369" s="301"/>
      <c r="G369" s="301"/>
      <c r="H369" s="301"/>
      <c r="I369" s="301"/>
      <c r="J369" s="301"/>
      <c r="K369" s="301"/>
      <c r="L369" s="301"/>
      <c r="M369" s="301"/>
    </row>
    <row r="370" spans="1:13" ht="15.75" customHeight="1" x14ac:dyDescent="0.25">
      <c r="A370" s="301"/>
      <c r="B370" s="308"/>
      <c r="C370" s="301"/>
      <c r="D370" s="301"/>
      <c r="E370" s="301"/>
      <c r="F370" s="301"/>
      <c r="G370" s="301"/>
      <c r="H370" s="301"/>
      <c r="I370" s="301"/>
      <c r="J370" s="301"/>
      <c r="K370" s="301"/>
      <c r="L370" s="301"/>
      <c r="M370" s="301"/>
    </row>
    <row r="371" spans="1:13" ht="15.75" customHeight="1" x14ac:dyDescent="0.25">
      <c r="A371" s="301"/>
      <c r="B371" s="308"/>
      <c r="C371" s="301"/>
      <c r="D371" s="301"/>
      <c r="E371" s="301"/>
      <c r="F371" s="301"/>
      <c r="G371" s="301"/>
      <c r="H371" s="301"/>
      <c r="I371" s="301"/>
      <c r="J371" s="301"/>
      <c r="K371" s="301"/>
      <c r="L371" s="301"/>
      <c r="M371" s="301"/>
    </row>
    <row r="372" spans="1:13" ht="15.75" customHeight="1" x14ac:dyDescent="0.25">
      <c r="A372" s="301"/>
      <c r="B372" s="308"/>
      <c r="C372" s="301"/>
      <c r="D372" s="301"/>
      <c r="E372" s="301"/>
      <c r="F372" s="301"/>
      <c r="G372" s="301"/>
      <c r="H372" s="301"/>
      <c r="I372" s="301"/>
      <c r="J372" s="301"/>
      <c r="K372" s="301"/>
      <c r="L372" s="301"/>
      <c r="M372" s="301"/>
    </row>
    <row r="373" spans="1:13" ht="15.75" customHeight="1" x14ac:dyDescent="0.25">
      <c r="A373" s="301"/>
      <c r="B373" s="308"/>
      <c r="C373" s="301"/>
      <c r="D373" s="301"/>
      <c r="E373" s="301"/>
      <c r="F373" s="301"/>
      <c r="G373" s="301"/>
      <c r="H373" s="301"/>
      <c r="I373" s="301"/>
      <c r="J373" s="301"/>
      <c r="K373" s="301"/>
      <c r="L373" s="301"/>
      <c r="M373" s="301"/>
    </row>
    <row r="374" spans="1:13" ht="15.75" customHeight="1" x14ac:dyDescent="0.25">
      <c r="A374" s="301"/>
      <c r="B374" s="308"/>
      <c r="C374" s="301"/>
      <c r="D374" s="301"/>
      <c r="E374" s="301"/>
      <c r="F374" s="301"/>
      <c r="G374" s="301"/>
      <c r="H374" s="301"/>
      <c r="I374" s="301"/>
      <c r="J374" s="301"/>
      <c r="K374" s="301"/>
      <c r="L374" s="301"/>
      <c r="M374" s="301"/>
    </row>
    <row r="375" spans="1:13" ht="15.75" customHeight="1" x14ac:dyDescent="0.25">
      <c r="A375" s="301"/>
      <c r="B375" s="308"/>
      <c r="C375" s="301"/>
      <c r="D375" s="301"/>
      <c r="E375" s="301"/>
      <c r="F375" s="301"/>
      <c r="G375" s="301"/>
      <c r="H375" s="301"/>
      <c r="I375" s="301"/>
      <c r="J375" s="301"/>
      <c r="K375" s="301"/>
      <c r="L375" s="301"/>
      <c r="M375" s="301"/>
    </row>
    <row r="376" spans="1:13" ht="15.75" customHeight="1" x14ac:dyDescent="0.25">
      <c r="A376" s="301"/>
      <c r="B376" s="308"/>
      <c r="C376" s="301"/>
      <c r="D376" s="301"/>
      <c r="E376" s="301"/>
      <c r="F376" s="301"/>
      <c r="G376" s="301"/>
      <c r="H376" s="301"/>
      <c r="I376" s="301"/>
      <c r="J376" s="301"/>
      <c r="K376" s="301"/>
      <c r="L376" s="301"/>
      <c r="M376" s="301"/>
    </row>
    <row r="377" spans="1:13" ht="15.75" customHeight="1" x14ac:dyDescent="0.25">
      <c r="A377" s="301"/>
      <c r="B377" s="308"/>
      <c r="C377" s="301"/>
      <c r="D377" s="301"/>
      <c r="E377" s="301"/>
      <c r="F377" s="301"/>
      <c r="G377" s="301"/>
      <c r="H377" s="301"/>
      <c r="I377" s="301"/>
      <c r="J377" s="301"/>
      <c r="K377" s="301"/>
      <c r="L377" s="301"/>
      <c r="M377" s="301"/>
    </row>
    <row r="378" spans="1:13" ht="15.75" customHeight="1" x14ac:dyDescent="0.25">
      <c r="A378" s="301"/>
      <c r="B378" s="308"/>
      <c r="C378" s="301"/>
      <c r="D378" s="301"/>
      <c r="E378" s="301"/>
      <c r="F378" s="301"/>
      <c r="G378" s="301"/>
      <c r="H378" s="301"/>
      <c r="I378" s="301"/>
      <c r="J378" s="301"/>
      <c r="K378" s="301"/>
      <c r="L378" s="301"/>
      <c r="M378" s="301"/>
    </row>
    <row r="379" spans="1:13" ht="15.75" customHeight="1" x14ac:dyDescent="0.25">
      <c r="A379" s="301"/>
      <c r="B379" s="308"/>
      <c r="C379" s="301"/>
      <c r="D379" s="301"/>
      <c r="E379" s="301"/>
      <c r="F379" s="301"/>
      <c r="G379" s="301"/>
      <c r="H379" s="301"/>
      <c r="I379" s="301"/>
      <c r="J379" s="301"/>
      <c r="K379" s="301"/>
      <c r="L379" s="301"/>
      <c r="M379" s="301"/>
    </row>
    <row r="380" spans="1:13" ht="15.75" customHeight="1" x14ac:dyDescent="0.25">
      <c r="A380" s="301"/>
      <c r="B380" s="308"/>
      <c r="C380" s="301"/>
      <c r="D380" s="301"/>
      <c r="E380" s="301"/>
      <c r="F380" s="301"/>
      <c r="G380" s="301"/>
      <c r="H380" s="301"/>
      <c r="I380" s="301"/>
      <c r="J380" s="301"/>
      <c r="K380" s="301"/>
      <c r="L380" s="301"/>
      <c r="M380" s="301"/>
    </row>
    <row r="381" spans="1:13" ht="15.75" customHeight="1" x14ac:dyDescent="0.25">
      <c r="A381" s="301"/>
      <c r="B381" s="308"/>
      <c r="C381" s="301"/>
      <c r="D381" s="301"/>
      <c r="E381" s="301"/>
      <c r="F381" s="301"/>
      <c r="G381" s="301"/>
      <c r="H381" s="301"/>
      <c r="I381" s="301"/>
      <c r="J381" s="301"/>
      <c r="K381" s="301"/>
      <c r="L381" s="301"/>
      <c r="M381" s="301"/>
    </row>
    <row r="382" spans="1:13" ht="15.75" customHeight="1" x14ac:dyDescent="0.25">
      <c r="A382" s="301"/>
      <c r="B382" s="308"/>
      <c r="C382" s="301"/>
      <c r="D382" s="301"/>
      <c r="E382" s="301"/>
      <c r="F382" s="301"/>
      <c r="G382" s="301"/>
      <c r="H382" s="301"/>
      <c r="I382" s="301"/>
      <c r="J382" s="301"/>
      <c r="K382" s="301"/>
      <c r="L382" s="301"/>
      <c r="M382" s="301"/>
    </row>
    <row r="383" spans="1:13" ht="15.75" customHeight="1" x14ac:dyDescent="0.25">
      <c r="A383" s="301"/>
      <c r="B383" s="308"/>
      <c r="C383" s="301"/>
      <c r="D383" s="301"/>
      <c r="E383" s="301"/>
      <c r="F383" s="301"/>
      <c r="G383" s="301"/>
      <c r="H383" s="301"/>
      <c r="I383" s="301"/>
      <c r="J383" s="301"/>
      <c r="K383" s="301"/>
      <c r="L383" s="301"/>
      <c r="M383" s="301"/>
    </row>
    <row r="384" spans="1:13" ht="15.75" customHeight="1" x14ac:dyDescent="0.25">
      <c r="A384" s="301"/>
      <c r="B384" s="308"/>
      <c r="C384" s="301"/>
      <c r="D384" s="301"/>
      <c r="E384" s="301"/>
      <c r="F384" s="301"/>
      <c r="G384" s="301"/>
      <c r="H384" s="301"/>
      <c r="I384" s="301"/>
      <c r="J384" s="301"/>
      <c r="K384" s="301"/>
      <c r="L384" s="301"/>
      <c r="M384" s="301"/>
    </row>
    <row r="385" spans="1:13" ht="15.75" customHeight="1" x14ac:dyDescent="0.25">
      <c r="A385" s="301"/>
      <c r="B385" s="308"/>
      <c r="C385" s="301"/>
      <c r="D385" s="301"/>
      <c r="E385" s="301"/>
      <c r="F385" s="301"/>
      <c r="G385" s="301"/>
      <c r="H385" s="301"/>
      <c r="I385" s="301"/>
      <c r="J385" s="301"/>
      <c r="K385" s="301"/>
      <c r="L385" s="301"/>
      <c r="M385" s="301"/>
    </row>
    <row r="386" spans="1:13" ht="15.75" customHeight="1" x14ac:dyDescent="0.25">
      <c r="A386" s="301"/>
      <c r="B386" s="308"/>
      <c r="C386" s="301"/>
      <c r="D386" s="301"/>
      <c r="E386" s="301"/>
      <c r="F386" s="301"/>
      <c r="G386" s="301"/>
      <c r="H386" s="301"/>
      <c r="I386" s="301"/>
      <c r="J386" s="301"/>
      <c r="K386" s="301"/>
      <c r="L386" s="301"/>
      <c r="M386" s="301"/>
    </row>
    <row r="387" spans="1:13" ht="15.75" customHeight="1" x14ac:dyDescent="0.25">
      <c r="A387" s="301"/>
      <c r="B387" s="308"/>
      <c r="C387" s="301"/>
      <c r="D387" s="301"/>
      <c r="E387" s="301"/>
      <c r="F387" s="301"/>
      <c r="G387" s="301"/>
      <c r="H387" s="301"/>
      <c r="I387" s="301"/>
      <c r="J387" s="301"/>
      <c r="K387" s="301"/>
      <c r="L387" s="301"/>
      <c r="M387" s="301"/>
    </row>
    <row r="388" spans="1:13" ht="15.75" customHeight="1" x14ac:dyDescent="0.25">
      <c r="A388" s="301"/>
      <c r="B388" s="308"/>
      <c r="C388" s="301"/>
      <c r="D388" s="301"/>
      <c r="E388" s="301"/>
      <c r="F388" s="301"/>
      <c r="G388" s="301"/>
      <c r="H388" s="301"/>
      <c r="I388" s="301"/>
      <c r="J388" s="301"/>
      <c r="K388" s="301"/>
      <c r="L388" s="301"/>
      <c r="M388" s="301"/>
    </row>
    <row r="389" spans="1:13" ht="15.75" customHeight="1" x14ac:dyDescent="0.25">
      <c r="A389" s="301"/>
      <c r="B389" s="308"/>
      <c r="C389" s="301"/>
      <c r="D389" s="301"/>
      <c r="E389" s="301"/>
      <c r="F389" s="301"/>
      <c r="G389" s="301"/>
      <c r="H389" s="301"/>
      <c r="I389" s="301"/>
      <c r="J389" s="301"/>
      <c r="K389" s="301"/>
      <c r="L389" s="301"/>
      <c r="M389" s="301"/>
    </row>
    <row r="390" spans="1:13" ht="15.75" customHeight="1" x14ac:dyDescent="0.25">
      <c r="A390" s="301"/>
      <c r="B390" s="308"/>
      <c r="C390" s="301"/>
      <c r="D390" s="301"/>
      <c r="E390" s="301"/>
      <c r="F390" s="301"/>
      <c r="G390" s="301"/>
      <c r="H390" s="301"/>
      <c r="I390" s="301"/>
      <c r="J390" s="301"/>
      <c r="K390" s="301"/>
      <c r="L390" s="301"/>
      <c r="M390" s="301"/>
    </row>
    <row r="391" spans="1:13" ht="15.75" customHeight="1" x14ac:dyDescent="0.25">
      <c r="A391" s="301"/>
      <c r="B391" s="308"/>
      <c r="C391" s="301"/>
      <c r="D391" s="301"/>
      <c r="E391" s="301"/>
      <c r="F391" s="301"/>
      <c r="G391" s="301"/>
      <c r="H391" s="301"/>
      <c r="I391" s="301"/>
      <c r="J391" s="301"/>
      <c r="K391" s="301"/>
      <c r="L391" s="301"/>
      <c r="M391" s="301"/>
    </row>
    <row r="392" spans="1:13" ht="15.75" customHeight="1" x14ac:dyDescent="0.25">
      <c r="A392" s="301"/>
      <c r="B392" s="308"/>
      <c r="C392" s="301"/>
      <c r="D392" s="301"/>
      <c r="E392" s="301"/>
      <c r="F392" s="301"/>
      <c r="G392" s="301"/>
      <c r="H392" s="301"/>
      <c r="I392" s="301"/>
      <c r="J392" s="301"/>
      <c r="K392" s="301"/>
      <c r="L392" s="301"/>
      <c r="M392" s="301"/>
    </row>
    <row r="393" spans="1:13" ht="15.75" customHeight="1" x14ac:dyDescent="0.25">
      <c r="A393" s="301"/>
      <c r="B393" s="308"/>
      <c r="C393" s="301"/>
      <c r="D393" s="301"/>
      <c r="E393" s="301"/>
      <c r="F393" s="301"/>
      <c r="G393" s="301"/>
      <c r="H393" s="301"/>
      <c r="I393" s="301"/>
      <c r="J393" s="301"/>
      <c r="K393" s="301"/>
      <c r="L393" s="301"/>
      <c r="M393" s="301"/>
    </row>
    <row r="394" spans="1:13" ht="15.75" customHeight="1" x14ac:dyDescent="0.25">
      <c r="A394" s="301"/>
      <c r="B394" s="308"/>
      <c r="C394" s="301"/>
      <c r="D394" s="301"/>
      <c r="E394" s="301"/>
      <c r="F394" s="301"/>
      <c r="G394" s="301"/>
      <c r="H394" s="301"/>
      <c r="I394" s="301"/>
      <c r="J394" s="301"/>
      <c r="K394" s="301"/>
      <c r="L394" s="301"/>
      <c r="M394" s="301"/>
    </row>
    <row r="395" spans="1:13" ht="15.75" customHeight="1" x14ac:dyDescent="0.25">
      <c r="A395" s="301"/>
      <c r="B395" s="308"/>
      <c r="C395" s="301"/>
      <c r="D395" s="301"/>
      <c r="E395" s="301"/>
      <c r="F395" s="301"/>
      <c r="G395" s="301"/>
      <c r="H395" s="301"/>
      <c r="I395" s="301"/>
      <c r="J395" s="301"/>
      <c r="K395" s="301"/>
      <c r="L395" s="301"/>
      <c r="M395" s="301"/>
    </row>
    <row r="396" spans="1:13" ht="15.75" customHeight="1" x14ac:dyDescent="0.25">
      <c r="A396" s="301"/>
      <c r="B396" s="308"/>
      <c r="C396" s="301"/>
      <c r="D396" s="301"/>
      <c r="E396" s="301"/>
      <c r="F396" s="301"/>
      <c r="G396" s="301"/>
      <c r="H396" s="301"/>
      <c r="I396" s="301"/>
      <c r="J396" s="301"/>
      <c r="K396" s="301"/>
      <c r="L396" s="301"/>
      <c r="M396" s="301"/>
    </row>
    <row r="397" spans="1:13" ht="15.75" customHeight="1" x14ac:dyDescent="0.25">
      <c r="A397" s="301"/>
      <c r="B397" s="308"/>
      <c r="C397" s="301"/>
      <c r="D397" s="301"/>
      <c r="E397" s="301"/>
      <c r="F397" s="301"/>
      <c r="G397" s="301"/>
      <c r="H397" s="301"/>
      <c r="I397" s="301"/>
      <c r="J397" s="301"/>
      <c r="K397" s="301"/>
      <c r="L397" s="301"/>
      <c r="M397" s="301"/>
    </row>
    <row r="398" spans="1:13" ht="15.75" customHeight="1" x14ac:dyDescent="0.25">
      <c r="A398" s="301"/>
      <c r="B398" s="308"/>
      <c r="C398" s="301"/>
      <c r="D398" s="301"/>
      <c r="E398" s="301"/>
      <c r="F398" s="301"/>
      <c r="G398" s="301"/>
      <c r="H398" s="301"/>
      <c r="I398" s="301"/>
      <c r="J398" s="301"/>
      <c r="K398" s="301"/>
      <c r="L398" s="301"/>
      <c r="M398" s="301"/>
    </row>
    <row r="399" spans="1:13" ht="15.75" customHeight="1" x14ac:dyDescent="0.25">
      <c r="A399" s="301"/>
      <c r="B399" s="308"/>
      <c r="C399" s="301"/>
      <c r="D399" s="301"/>
      <c r="E399" s="301"/>
      <c r="F399" s="301"/>
      <c r="G399" s="301"/>
      <c r="H399" s="301"/>
      <c r="I399" s="301"/>
      <c r="J399" s="301"/>
      <c r="K399" s="301"/>
      <c r="L399" s="301"/>
      <c r="M399" s="301"/>
    </row>
    <row r="400" spans="1:13" ht="15.75" customHeight="1" x14ac:dyDescent="0.25">
      <c r="A400" s="301"/>
      <c r="B400" s="308"/>
      <c r="C400" s="301"/>
      <c r="D400" s="301"/>
      <c r="E400" s="301"/>
      <c r="F400" s="301"/>
      <c r="G400" s="301"/>
      <c r="H400" s="301"/>
      <c r="I400" s="301"/>
      <c r="J400" s="301"/>
      <c r="K400" s="301"/>
      <c r="L400" s="301"/>
      <c r="M400" s="301"/>
    </row>
    <row r="401" spans="1:13" ht="15.75" customHeight="1" x14ac:dyDescent="0.25">
      <c r="A401" s="301"/>
      <c r="B401" s="308"/>
      <c r="C401" s="301"/>
      <c r="D401" s="301"/>
      <c r="E401" s="301"/>
      <c r="F401" s="301"/>
      <c r="G401" s="301"/>
      <c r="H401" s="301"/>
      <c r="I401" s="301"/>
      <c r="J401" s="301"/>
      <c r="K401" s="301"/>
      <c r="L401" s="301"/>
      <c r="M401" s="301"/>
    </row>
    <row r="402" spans="1:13" ht="15.75" customHeight="1" x14ac:dyDescent="0.25">
      <c r="A402" s="301"/>
      <c r="B402" s="308"/>
      <c r="C402" s="301"/>
      <c r="D402" s="301"/>
      <c r="E402" s="301"/>
      <c r="F402" s="301"/>
      <c r="G402" s="301"/>
      <c r="H402" s="301"/>
      <c r="I402" s="301"/>
      <c r="J402" s="301"/>
      <c r="K402" s="301"/>
      <c r="L402" s="301"/>
      <c r="M402" s="301"/>
    </row>
    <row r="403" spans="1:13" ht="15.75" customHeight="1" x14ac:dyDescent="0.25">
      <c r="A403" s="301"/>
      <c r="B403" s="308"/>
      <c r="C403" s="301"/>
      <c r="D403" s="301"/>
      <c r="E403" s="301"/>
      <c r="F403" s="301"/>
      <c r="G403" s="301"/>
      <c r="H403" s="301"/>
      <c r="I403" s="301"/>
      <c r="J403" s="301"/>
      <c r="K403" s="301"/>
      <c r="L403" s="301"/>
      <c r="M403" s="301"/>
    </row>
    <row r="404" spans="1:13" ht="15.75" customHeight="1" x14ac:dyDescent="0.25">
      <c r="A404" s="301"/>
      <c r="B404" s="308"/>
      <c r="C404" s="301"/>
      <c r="D404" s="301"/>
      <c r="E404" s="301"/>
      <c r="F404" s="301"/>
      <c r="G404" s="301"/>
      <c r="H404" s="301"/>
      <c r="I404" s="301"/>
      <c r="J404" s="301"/>
      <c r="K404" s="301"/>
      <c r="L404" s="301"/>
      <c r="M404" s="301"/>
    </row>
    <row r="405" spans="1:13" ht="15.75" customHeight="1" x14ac:dyDescent="0.25">
      <c r="A405" s="301"/>
      <c r="B405" s="308"/>
      <c r="C405" s="301"/>
      <c r="D405" s="301"/>
      <c r="E405" s="301"/>
      <c r="F405" s="301"/>
      <c r="G405" s="301"/>
      <c r="H405" s="301"/>
      <c r="I405" s="301"/>
      <c r="J405" s="301"/>
      <c r="K405" s="301"/>
      <c r="L405" s="301"/>
      <c r="M405" s="301"/>
    </row>
    <row r="406" spans="1:13" ht="15.75" customHeight="1" x14ac:dyDescent="0.25">
      <c r="A406" s="301"/>
      <c r="B406" s="308"/>
      <c r="C406" s="301"/>
      <c r="D406" s="301"/>
      <c r="E406" s="301"/>
      <c r="F406" s="301"/>
      <c r="G406" s="301"/>
      <c r="H406" s="301"/>
      <c r="I406" s="301"/>
      <c r="J406" s="301"/>
      <c r="K406" s="301"/>
      <c r="L406" s="301"/>
      <c r="M406" s="301"/>
    </row>
    <row r="407" spans="1:13" ht="15.75" customHeight="1" x14ac:dyDescent="0.25">
      <c r="A407" s="301"/>
      <c r="B407" s="308"/>
      <c r="C407" s="301"/>
      <c r="D407" s="301"/>
      <c r="E407" s="301"/>
      <c r="F407" s="301"/>
      <c r="G407" s="301"/>
      <c r="H407" s="301"/>
      <c r="I407" s="301"/>
      <c r="J407" s="301"/>
      <c r="K407" s="301"/>
      <c r="L407" s="301"/>
      <c r="M407" s="301"/>
    </row>
    <row r="408" spans="1:13" ht="15.75" customHeight="1" x14ac:dyDescent="0.25">
      <c r="A408" s="301"/>
      <c r="B408" s="308"/>
      <c r="C408" s="301"/>
      <c r="D408" s="301"/>
      <c r="E408" s="301"/>
      <c r="F408" s="301"/>
      <c r="G408" s="301"/>
      <c r="H408" s="301"/>
      <c r="I408" s="301"/>
      <c r="J408" s="301"/>
      <c r="K408" s="301"/>
      <c r="L408" s="301"/>
      <c r="M408" s="301"/>
    </row>
    <row r="409" spans="1:13" ht="15.75" customHeight="1" x14ac:dyDescent="0.25">
      <c r="A409" s="301"/>
      <c r="B409" s="308"/>
      <c r="C409" s="301"/>
      <c r="D409" s="301"/>
      <c r="E409" s="301"/>
      <c r="F409" s="301"/>
      <c r="G409" s="301"/>
      <c r="H409" s="301"/>
      <c r="I409" s="301"/>
      <c r="J409" s="301"/>
      <c r="K409" s="301"/>
      <c r="L409" s="301"/>
      <c r="M409" s="301"/>
    </row>
    <row r="410" spans="1:13" ht="15.75" customHeight="1" x14ac:dyDescent="0.25">
      <c r="A410" s="301"/>
      <c r="B410" s="308"/>
      <c r="C410" s="301"/>
      <c r="D410" s="301"/>
      <c r="E410" s="301"/>
      <c r="F410" s="301"/>
      <c r="G410" s="301"/>
      <c r="H410" s="301"/>
      <c r="I410" s="301"/>
      <c r="J410" s="301"/>
      <c r="K410" s="301"/>
      <c r="L410" s="301"/>
      <c r="M410" s="301"/>
    </row>
    <row r="411" spans="1:13" ht="15.75" customHeight="1" x14ac:dyDescent="0.25">
      <c r="A411" s="301"/>
      <c r="B411" s="308"/>
      <c r="C411" s="301"/>
      <c r="D411" s="301"/>
      <c r="E411" s="301"/>
      <c r="F411" s="301"/>
      <c r="G411" s="301"/>
      <c r="H411" s="301"/>
      <c r="I411" s="301"/>
      <c r="J411" s="301"/>
      <c r="K411" s="301"/>
      <c r="L411" s="301"/>
      <c r="M411" s="301"/>
    </row>
    <row r="412" spans="1:13" ht="15.75" customHeight="1" x14ac:dyDescent="0.25">
      <c r="A412" s="301"/>
      <c r="B412" s="308"/>
      <c r="C412" s="301"/>
      <c r="D412" s="301"/>
      <c r="E412" s="301"/>
      <c r="F412" s="301"/>
      <c r="G412" s="301"/>
      <c r="H412" s="301"/>
      <c r="I412" s="301"/>
      <c r="J412" s="301"/>
      <c r="K412" s="301"/>
      <c r="L412" s="301"/>
      <c r="M412" s="301"/>
    </row>
    <row r="413" spans="1:13" ht="15.75" customHeight="1" x14ac:dyDescent="0.25">
      <c r="A413" s="301"/>
      <c r="B413" s="308"/>
      <c r="C413" s="301"/>
      <c r="D413" s="301"/>
      <c r="E413" s="301"/>
      <c r="F413" s="301"/>
      <c r="G413" s="301"/>
      <c r="H413" s="301"/>
      <c r="I413" s="301"/>
      <c r="J413" s="301"/>
      <c r="K413" s="301"/>
      <c r="L413" s="301"/>
      <c r="M413" s="301"/>
    </row>
    <row r="414" spans="1:13" ht="15.75" customHeight="1" x14ac:dyDescent="0.25">
      <c r="A414" s="301"/>
      <c r="B414" s="308"/>
      <c r="C414" s="301"/>
      <c r="D414" s="301"/>
      <c r="E414" s="301"/>
      <c r="F414" s="301"/>
      <c r="G414" s="301"/>
      <c r="H414" s="301"/>
      <c r="I414" s="301"/>
      <c r="J414" s="301"/>
      <c r="K414" s="301"/>
      <c r="L414" s="301"/>
      <c r="M414" s="301"/>
    </row>
    <row r="415" spans="1:13" ht="15.75" customHeight="1" x14ac:dyDescent="0.25">
      <c r="A415" s="301"/>
      <c r="B415" s="308"/>
      <c r="C415" s="301"/>
      <c r="D415" s="301"/>
      <c r="E415" s="301"/>
      <c r="F415" s="301"/>
      <c r="G415" s="301"/>
      <c r="H415" s="301"/>
      <c r="I415" s="301"/>
      <c r="J415" s="301"/>
      <c r="K415" s="301"/>
      <c r="L415" s="301"/>
      <c r="M415" s="301"/>
    </row>
    <row r="416" spans="1:13" ht="15.75" customHeight="1" x14ac:dyDescent="0.25">
      <c r="A416" s="301"/>
      <c r="B416" s="308"/>
      <c r="C416" s="301"/>
      <c r="D416" s="301"/>
      <c r="E416" s="301"/>
      <c r="F416" s="301"/>
      <c r="G416" s="301"/>
      <c r="H416" s="301"/>
      <c r="I416" s="301"/>
      <c r="J416" s="301"/>
      <c r="K416" s="301"/>
      <c r="L416" s="301"/>
      <c r="M416" s="301"/>
    </row>
    <row r="417" spans="1:13" ht="15.75" customHeight="1" x14ac:dyDescent="0.25">
      <c r="A417" s="301"/>
      <c r="B417" s="308"/>
      <c r="C417" s="301"/>
      <c r="D417" s="301"/>
      <c r="E417" s="301"/>
      <c r="F417" s="301"/>
      <c r="G417" s="301"/>
      <c r="H417" s="301"/>
      <c r="I417" s="301"/>
      <c r="J417" s="301"/>
      <c r="K417" s="301"/>
      <c r="L417" s="301"/>
      <c r="M417" s="301"/>
    </row>
    <row r="418" spans="1:13" ht="15.75" customHeight="1" x14ac:dyDescent="0.25">
      <c r="A418" s="301"/>
      <c r="B418" s="308"/>
      <c r="C418" s="301"/>
      <c r="D418" s="301"/>
      <c r="E418" s="301"/>
      <c r="F418" s="301"/>
      <c r="G418" s="301"/>
      <c r="H418" s="301"/>
      <c r="I418" s="301"/>
      <c r="J418" s="301"/>
      <c r="K418" s="301"/>
      <c r="L418" s="301"/>
      <c r="M418" s="301"/>
    </row>
    <row r="419" spans="1:13" ht="15.75" customHeight="1" x14ac:dyDescent="0.25">
      <c r="A419" s="301"/>
      <c r="B419" s="308"/>
      <c r="C419" s="301"/>
      <c r="D419" s="301"/>
      <c r="E419" s="301"/>
      <c r="F419" s="301"/>
      <c r="G419" s="301"/>
      <c r="H419" s="301"/>
      <c r="I419" s="301"/>
      <c r="J419" s="301"/>
      <c r="K419" s="301"/>
      <c r="L419" s="301"/>
      <c r="M419" s="301"/>
    </row>
    <row r="420" spans="1:13" ht="15.75" customHeight="1" x14ac:dyDescent="0.25">
      <c r="A420" s="301"/>
      <c r="B420" s="308"/>
      <c r="C420" s="301"/>
      <c r="D420" s="301"/>
      <c r="E420" s="301"/>
      <c r="F420" s="301"/>
      <c r="G420" s="301"/>
      <c r="H420" s="301"/>
      <c r="I420" s="301"/>
      <c r="J420" s="301"/>
      <c r="K420" s="301"/>
      <c r="L420" s="301"/>
      <c r="M420" s="301"/>
    </row>
    <row r="421" spans="1:13" ht="15.75" customHeight="1" x14ac:dyDescent="0.25">
      <c r="A421" s="301"/>
      <c r="B421" s="308"/>
      <c r="C421" s="301"/>
      <c r="D421" s="301"/>
      <c r="E421" s="301"/>
      <c r="F421" s="301"/>
      <c r="G421" s="301"/>
      <c r="H421" s="301"/>
      <c r="I421" s="301"/>
      <c r="J421" s="301"/>
      <c r="K421" s="301"/>
      <c r="L421" s="301"/>
      <c r="M421" s="301"/>
    </row>
    <row r="422" spans="1:13" ht="15.75" customHeight="1" x14ac:dyDescent="0.25">
      <c r="A422" s="301"/>
      <c r="B422" s="308"/>
      <c r="C422" s="301"/>
      <c r="D422" s="301"/>
      <c r="E422" s="301"/>
      <c r="F422" s="301"/>
      <c r="G422" s="301"/>
      <c r="H422" s="301"/>
      <c r="I422" s="301"/>
      <c r="J422" s="301"/>
      <c r="K422" s="301"/>
      <c r="L422" s="301"/>
      <c r="M422" s="301"/>
    </row>
    <row r="423" spans="1:13" ht="15.75" customHeight="1" x14ac:dyDescent="0.25">
      <c r="A423" s="301"/>
      <c r="B423" s="308"/>
      <c r="C423" s="301"/>
      <c r="D423" s="301"/>
      <c r="E423" s="301"/>
      <c r="F423" s="301"/>
      <c r="G423" s="301"/>
      <c r="H423" s="301"/>
      <c r="I423" s="301"/>
      <c r="J423" s="301"/>
      <c r="K423" s="301"/>
      <c r="L423" s="301"/>
      <c r="M423" s="301"/>
    </row>
    <row r="424" spans="1:13" ht="15.75" customHeight="1" x14ac:dyDescent="0.25">
      <c r="A424" s="301"/>
      <c r="B424" s="308"/>
      <c r="C424" s="301"/>
      <c r="D424" s="301"/>
      <c r="E424" s="301"/>
      <c r="F424" s="301"/>
      <c r="G424" s="301"/>
      <c r="H424" s="301"/>
      <c r="I424" s="301"/>
      <c r="J424" s="301"/>
      <c r="K424" s="301"/>
      <c r="L424" s="301"/>
      <c r="M424" s="301"/>
    </row>
    <row r="425" spans="1:13" ht="15.75" customHeight="1" x14ac:dyDescent="0.25">
      <c r="A425" s="301"/>
      <c r="B425" s="308"/>
      <c r="C425" s="301"/>
      <c r="D425" s="301"/>
      <c r="E425" s="301"/>
      <c r="F425" s="301"/>
      <c r="G425" s="301"/>
      <c r="H425" s="301"/>
      <c r="I425" s="301"/>
      <c r="J425" s="301"/>
      <c r="K425" s="301"/>
      <c r="L425" s="301"/>
      <c r="M425" s="301"/>
    </row>
    <row r="426" spans="1:13" ht="15.75" customHeight="1" x14ac:dyDescent="0.25">
      <c r="A426" s="301"/>
      <c r="B426" s="308"/>
      <c r="C426" s="301"/>
      <c r="D426" s="301"/>
      <c r="E426" s="301"/>
      <c r="F426" s="301"/>
      <c r="G426" s="301"/>
      <c r="H426" s="301"/>
      <c r="I426" s="301"/>
      <c r="J426" s="301"/>
      <c r="K426" s="301"/>
      <c r="L426" s="301"/>
      <c r="M426" s="301"/>
    </row>
    <row r="427" spans="1:13" ht="15.75" customHeight="1" x14ac:dyDescent="0.25">
      <c r="A427" s="301"/>
      <c r="B427" s="308"/>
      <c r="C427" s="301"/>
      <c r="D427" s="301"/>
      <c r="E427" s="301"/>
      <c r="F427" s="301"/>
      <c r="G427" s="301"/>
      <c r="H427" s="301"/>
      <c r="I427" s="301"/>
      <c r="J427" s="301"/>
      <c r="K427" s="301"/>
      <c r="L427" s="301"/>
      <c r="M427" s="301"/>
    </row>
    <row r="428" spans="1:13" ht="15.75" customHeight="1" x14ac:dyDescent="0.25">
      <c r="A428" s="301"/>
      <c r="B428" s="308"/>
      <c r="C428" s="301"/>
      <c r="D428" s="301"/>
      <c r="E428" s="301"/>
      <c r="F428" s="301"/>
      <c r="G428" s="301"/>
      <c r="H428" s="301"/>
      <c r="I428" s="301"/>
      <c r="J428" s="301"/>
      <c r="K428" s="301"/>
      <c r="L428" s="301"/>
      <c r="M428" s="301"/>
    </row>
    <row r="429" spans="1:13" ht="15.75" customHeight="1" x14ac:dyDescent="0.25">
      <c r="A429" s="301"/>
      <c r="B429" s="308"/>
      <c r="C429" s="301"/>
      <c r="D429" s="301"/>
      <c r="E429" s="301"/>
      <c r="F429" s="301"/>
      <c r="G429" s="301"/>
      <c r="H429" s="301"/>
      <c r="I429" s="301"/>
      <c r="J429" s="301"/>
      <c r="K429" s="301"/>
      <c r="L429" s="301"/>
      <c r="M429" s="301"/>
    </row>
    <row r="430" spans="1:13" ht="15.75" customHeight="1" x14ac:dyDescent="0.25">
      <c r="A430" s="301"/>
      <c r="B430" s="308"/>
      <c r="C430" s="301"/>
      <c r="D430" s="301"/>
      <c r="E430" s="301"/>
      <c r="F430" s="301"/>
      <c r="G430" s="301"/>
      <c r="H430" s="301"/>
      <c r="I430" s="301"/>
      <c r="J430" s="301"/>
      <c r="K430" s="301"/>
      <c r="L430" s="301"/>
      <c r="M430" s="301"/>
    </row>
    <row r="431" spans="1:13" ht="15.75" customHeight="1" x14ac:dyDescent="0.25">
      <c r="A431" s="301"/>
      <c r="B431" s="308"/>
      <c r="C431" s="301"/>
      <c r="D431" s="301"/>
      <c r="E431" s="301"/>
      <c r="F431" s="301"/>
      <c r="G431" s="301"/>
      <c r="H431" s="301"/>
      <c r="I431" s="301"/>
      <c r="J431" s="301"/>
      <c r="K431" s="301"/>
      <c r="L431" s="301"/>
      <c r="M431" s="301"/>
    </row>
    <row r="432" spans="1:13" ht="15.75" customHeight="1" x14ac:dyDescent="0.25">
      <c r="A432" s="301"/>
      <c r="B432" s="308"/>
      <c r="C432" s="301"/>
      <c r="D432" s="301"/>
      <c r="E432" s="301"/>
      <c r="F432" s="301"/>
      <c r="G432" s="301"/>
      <c r="H432" s="301"/>
      <c r="I432" s="301"/>
      <c r="J432" s="301"/>
      <c r="K432" s="301"/>
      <c r="L432" s="301"/>
      <c r="M432" s="301"/>
    </row>
    <row r="433" spans="1:13" ht="15.75" customHeight="1" x14ac:dyDescent="0.25">
      <c r="A433" s="301"/>
      <c r="B433" s="308"/>
      <c r="C433" s="301"/>
      <c r="D433" s="301"/>
      <c r="E433" s="301"/>
      <c r="F433" s="301"/>
      <c r="G433" s="301"/>
      <c r="H433" s="301"/>
      <c r="I433" s="301"/>
      <c r="J433" s="301"/>
      <c r="K433" s="301"/>
      <c r="L433" s="301"/>
      <c r="M433" s="301"/>
    </row>
    <row r="434" spans="1:13" ht="15.75" customHeight="1" x14ac:dyDescent="0.25">
      <c r="A434" s="301"/>
      <c r="B434" s="308"/>
      <c r="C434" s="301"/>
      <c r="D434" s="301"/>
      <c r="E434" s="301"/>
      <c r="F434" s="301"/>
      <c r="G434" s="301"/>
      <c r="H434" s="301"/>
      <c r="I434" s="301"/>
      <c r="J434" s="301"/>
      <c r="K434" s="301"/>
      <c r="L434" s="301"/>
      <c r="M434" s="301"/>
    </row>
    <row r="435" spans="1:13" ht="15.75" customHeight="1" x14ac:dyDescent="0.25">
      <c r="A435" s="301"/>
      <c r="B435" s="308"/>
      <c r="C435" s="301"/>
      <c r="D435" s="301"/>
      <c r="E435" s="301"/>
      <c r="F435" s="301"/>
      <c r="G435" s="301"/>
      <c r="H435" s="301"/>
      <c r="I435" s="301"/>
      <c r="J435" s="301"/>
      <c r="K435" s="301"/>
      <c r="L435" s="301"/>
      <c r="M435" s="301"/>
    </row>
    <row r="436" spans="1:13" ht="15.75" customHeight="1" x14ac:dyDescent="0.25">
      <c r="A436" s="301"/>
      <c r="B436" s="308"/>
      <c r="C436" s="301"/>
      <c r="D436" s="301"/>
      <c r="E436" s="301"/>
      <c r="F436" s="301"/>
      <c r="G436" s="301"/>
      <c r="H436" s="301"/>
      <c r="I436" s="301"/>
      <c r="J436" s="301"/>
      <c r="K436" s="301"/>
      <c r="L436" s="301"/>
      <c r="M436" s="301"/>
    </row>
    <row r="437" spans="1:13" ht="15.75" customHeight="1" x14ac:dyDescent="0.25">
      <c r="A437" s="301"/>
      <c r="B437" s="308"/>
      <c r="C437" s="301"/>
      <c r="D437" s="301"/>
      <c r="E437" s="301"/>
      <c r="F437" s="301"/>
      <c r="G437" s="301"/>
      <c r="H437" s="301"/>
      <c r="I437" s="301"/>
      <c r="J437" s="301"/>
      <c r="K437" s="301"/>
      <c r="L437" s="301"/>
      <c r="M437" s="301"/>
    </row>
    <row r="438" spans="1:13" ht="15.75" customHeight="1" x14ac:dyDescent="0.25">
      <c r="A438" s="301"/>
      <c r="B438" s="308"/>
      <c r="C438" s="301"/>
      <c r="D438" s="301"/>
      <c r="E438" s="301"/>
      <c r="F438" s="301"/>
      <c r="G438" s="301"/>
      <c r="H438" s="301"/>
      <c r="I438" s="301"/>
      <c r="J438" s="301"/>
      <c r="K438" s="301"/>
      <c r="L438" s="301"/>
      <c r="M438" s="301"/>
    </row>
    <row r="439" spans="1:13" ht="15.75" customHeight="1" x14ac:dyDescent="0.25">
      <c r="A439" s="301"/>
      <c r="B439" s="308"/>
      <c r="C439" s="301"/>
      <c r="D439" s="301"/>
      <c r="E439" s="301"/>
      <c r="F439" s="301"/>
      <c r="G439" s="301"/>
      <c r="H439" s="301"/>
      <c r="I439" s="301"/>
      <c r="J439" s="301"/>
      <c r="K439" s="301"/>
      <c r="L439" s="301"/>
      <c r="M439" s="301"/>
    </row>
    <row r="440" spans="1:13" ht="15.75" customHeight="1" x14ac:dyDescent="0.25">
      <c r="A440" s="301"/>
      <c r="B440" s="308"/>
      <c r="C440" s="301"/>
      <c r="D440" s="301"/>
      <c r="E440" s="301"/>
      <c r="F440" s="301"/>
      <c r="G440" s="301"/>
      <c r="H440" s="301"/>
      <c r="I440" s="301"/>
      <c r="J440" s="301"/>
      <c r="K440" s="301"/>
      <c r="L440" s="301"/>
      <c r="M440" s="301"/>
    </row>
    <row r="441" spans="1:13" ht="15.75" customHeight="1" x14ac:dyDescent="0.25">
      <c r="A441" s="301"/>
      <c r="B441" s="308"/>
      <c r="C441" s="301"/>
      <c r="D441" s="301"/>
      <c r="E441" s="301"/>
      <c r="F441" s="301"/>
      <c r="G441" s="301"/>
      <c r="H441" s="301"/>
      <c r="I441" s="301"/>
      <c r="J441" s="301"/>
      <c r="K441" s="301"/>
      <c r="L441" s="301"/>
      <c r="M441" s="301"/>
    </row>
    <row r="442" spans="1:13" ht="15.75" customHeight="1" x14ac:dyDescent="0.25">
      <c r="A442" s="301"/>
      <c r="B442" s="308"/>
      <c r="C442" s="301"/>
      <c r="D442" s="301"/>
      <c r="E442" s="301"/>
      <c r="F442" s="301"/>
      <c r="G442" s="301"/>
      <c r="H442" s="301"/>
      <c r="I442" s="301"/>
      <c r="J442" s="301"/>
      <c r="K442" s="301"/>
      <c r="L442" s="301"/>
      <c r="M442" s="301"/>
    </row>
    <row r="443" spans="1:13" ht="15.75" customHeight="1" x14ac:dyDescent="0.25">
      <c r="A443" s="301"/>
      <c r="B443" s="308"/>
      <c r="C443" s="301"/>
      <c r="D443" s="301"/>
      <c r="E443" s="301"/>
      <c r="F443" s="301"/>
      <c r="G443" s="301"/>
      <c r="H443" s="301"/>
      <c r="I443" s="301"/>
      <c r="J443" s="301"/>
      <c r="K443" s="301"/>
      <c r="L443" s="301"/>
      <c r="M443" s="301"/>
    </row>
    <row r="444" spans="1:13" ht="15.75" customHeight="1" x14ac:dyDescent="0.25">
      <c r="A444" s="301"/>
      <c r="B444" s="308"/>
      <c r="C444" s="301"/>
      <c r="D444" s="301"/>
      <c r="E444" s="301"/>
      <c r="F444" s="301"/>
      <c r="G444" s="301"/>
      <c r="H444" s="301"/>
      <c r="I444" s="301"/>
      <c r="J444" s="301"/>
      <c r="K444" s="301"/>
      <c r="L444" s="301"/>
      <c r="M444" s="301"/>
    </row>
    <row r="445" spans="1:13" ht="15.75" customHeight="1" x14ac:dyDescent="0.25">
      <c r="A445" s="301"/>
      <c r="B445" s="308"/>
      <c r="C445" s="301"/>
      <c r="D445" s="301"/>
      <c r="E445" s="301"/>
      <c r="F445" s="301"/>
      <c r="G445" s="301"/>
      <c r="H445" s="301"/>
      <c r="I445" s="301"/>
      <c r="J445" s="301"/>
      <c r="K445" s="301"/>
      <c r="L445" s="301"/>
      <c r="M445" s="301"/>
    </row>
    <row r="446" spans="1:13" ht="15.75" customHeight="1" x14ac:dyDescent="0.25">
      <c r="A446" s="301"/>
      <c r="B446" s="308"/>
      <c r="C446" s="301"/>
      <c r="D446" s="301"/>
      <c r="E446" s="301"/>
      <c r="F446" s="301"/>
      <c r="G446" s="301"/>
      <c r="H446" s="301"/>
      <c r="I446" s="301"/>
      <c r="J446" s="301"/>
      <c r="K446" s="301"/>
      <c r="L446" s="301"/>
      <c r="M446" s="301"/>
    </row>
    <row r="447" spans="1:13" ht="15.75" customHeight="1" x14ac:dyDescent="0.25">
      <c r="A447" s="301"/>
      <c r="B447" s="308"/>
      <c r="C447" s="301"/>
      <c r="D447" s="301"/>
      <c r="E447" s="301"/>
      <c r="F447" s="301"/>
      <c r="G447" s="301"/>
      <c r="H447" s="301"/>
      <c r="I447" s="301"/>
      <c r="J447" s="301"/>
      <c r="K447" s="301"/>
      <c r="L447" s="301"/>
      <c r="M447" s="301"/>
    </row>
    <row r="448" spans="1:13" ht="15.75" customHeight="1" x14ac:dyDescent="0.25">
      <c r="A448" s="301"/>
      <c r="B448" s="308"/>
      <c r="C448" s="301"/>
      <c r="D448" s="301"/>
      <c r="E448" s="301"/>
      <c r="F448" s="301"/>
      <c r="G448" s="301"/>
      <c r="H448" s="301"/>
      <c r="I448" s="301"/>
      <c r="J448" s="301"/>
      <c r="K448" s="301"/>
      <c r="L448" s="301"/>
      <c r="M448" s="301"/>
    </row>
    <row r="449" spans="1:13" ht="15.75" customHeight="1" x14ac:dyDescent="0.25">
      <c r="A449" s="301"/>
      <c r="B449" s="308"/>
      <c r="C449" s="301"/>
      <c r="D449" s="301"/>
      <c r="E449" s="301"/>
      <c r="F449" s="301"/>
      <c r="G449" s="301"/>
      <c r="H449" s="301"/>
      <c r="I449" s="301"/>
      <c r="J449" s="301"/>
      <c r="K449" s="301"/>
      <c r="L449" s="301"/>
      <c r="M449" s="301"/>
    </row>
    <row r="450" spans="1:13" ht="15.75" customHeight="1" x14ac:dyDescent="0.25">
      <c r="A450" s="301"/>
      <c r="B450" s="308"/>
      <c r="C450" s="301"/>
      <c r="D450" s="301"/>
      <c r="E450" s="301"/>
      <c r="F450" s="301"/>
      <c r="G450" s="301"/>
      <c r="H450" s="301"/>
      <c r="I450" s="301"/>
      <c r="J450" s="301"/>
      <c r="K450" s="301"/>
      <c r="L450" s="301"/>
      <c r="M450" s="301"/>
    </row>
    <row r="451" spans="1:13" ht="15.75" customHeight="1" x14ac:dyDescent="0.25">
      <c r="A451" s="301"/>
      <c r="B451" s="308"/>
      <c r="C451" s="301"/>
      <c r="D451" s="301"/>
      <c r="E451" s="301"/>
      <c r="F451" s="301"/>
      <c r="G451" s="301"/>
      <c r="H451" s="301"/>
      <c r="I451" s="301"/>
      <c r="J451" s="301"/>
      <c r="K451" s="301"/>
      <c r="L451" s="301"/>
      <c r="M451" s="301"/>
    </row>
    <row r="452" spans="1:13" ht="15.75" customHeight="1" x14ac:dyDescent="0.25">
      <c r="A452" s="301"/>
      <c r="B452" s="308"/>
      <c r="C452" s="301"/>
      <c r="D452" s="301"/>
      <c r="E452" s="301"/>
      <c r="F452" s="301"/>
      <c r="G452" s="301"/>
      <c r="H452" s="301"/>
      <c r="I452" s="301"/>
      <c r="J452" s="301"/>
      <c r="K452" s="301"/>
      <c r="L452" s="301"/>
      <c r="M452" s="301"/>
    </row>
    <row r="453" spans="1:13" ht="15.75" customHeight="1" x14ac:dyDescent="0.25">
      <c r="A453" s="301"/>
      <c r="B453" s="308"/>
      <c r="C453" s="301"/>
      <c r="D453" s="301"/>
      <c r="E453" s="301"/>
      <c r="F453" s="301"/>
      <c r="G453" s="301"/>
      <c r="H453" s="301"/>
      <c r="I453" s="301"/>
      <c r="J453" s="301"/>
      <c r="K453" s="301"/>
      <c r="L453" s="301"/>
      <c r="M453" s="301"/>
    </row>
    <row r="454" spans="1:13" ht="15.75" customHeight="1" x14ac:dyDescent="0.25">
      <c r="A454" s="301"/>
      <c r="B454" s="308"/>
      <c r="C454" s="301"/>
      <c r="D454" s="301"/>
      <c r="E454" s="301"/>
      <c r="F454" s="301"/>
      <c r="G454" s="301"/>
      <c r="H454" s="301"/>
      <c r="I454" s="301"/>
      <c r="J454" s="301"/>
      <c r="K454" s="301"/>
      <c r="L454" s="301"/>
      <c r="M454" s="301"/>
    </row>
    <row r="455" spans="1:13" ht="15.75" customHeight="1" x14ac:dyDescent="0.25">
      <c r="A455" s="301"/>
      <c r="B455" s="308"/>
      <c r="C455" s="301"/>
      <c r="D455" s="301"/>
      <c r="E455" s="301"/>
      <c r="F455" s="301"/>
      <c r="G455" s="301"/>
      <c r="H455" s="301"/>
      <c r="I455" s="301"/>
      <c r="J455" s="301"/>
      <c r="K455" s="301"/>
      <c r="L455" s="301"/>
      <c r="M455" s="301"/>
    </row>
    <row r="456" spans="1:13" ht="15.75" customHeight="1" x14ac:dyDescent="0.25">
      <c r="A456" s="301"/>
      <c r="B456" s="308"/>
      <c r="C456" s="301"/>
      <c r="D456" s="301"/>
      <c r="E456" s="301"/>
      <c r="F456" s="301"/>
      <c r="G456" s="301"/>
      <c r="H456" s="301"/>
      <c r="I456" s="301"/>
      <c r="J456" s="301"/>
      <c r="K456" s="301"/>
      <c r="L456" s="301"/>
      <c r="M456" s="301"/>
    </row>
    <row r="457" spans="1:13" ht="15.75" customHeight="1" x14ac:dyDescent="0.25">
      <c r="A457" s="301"/>
      <c r="B457" s="308"/>
      <c r="C457" s="301"/>
      <c r="D457" s="301"/>
      <c r="E457" s="301"/>
      <c r="F457" s="301"/>
      <c r="G457" s="301"/>
      <c r="H457" s="301"/>
      <c r="I457" s="301"/>
      <c r="J457" s="301"/>
      <c r="K457" s="301"/>
      <c r="L457" s="301"/>
      <c r="M457" s="301"/>
    </row>
    <row r="458" spans="1:13" ht="15.75" customHeight="1" x14ac:dyDescent="0.25">
      <c r="A458" s="301"/>
      <c r="B458" s="308"/>
      <c r="C458" s="301"/>
      <c r="D458" s="301"/>
      <c r="E458" s="301"/>
      <c r="F458" s="301"/>
      <c r="G458" s="301"/>
      <c r="H458" s="301"/>
      <c r="I458" s="301"/>
      <c r="J458" s="301"/>
      <c r="K458" s="301"/>
      <c r="L458" s="301"/>
      <c r="M458" s="301"/>
    </row>
    <row r="459" spans="1:13" ht="15.75" customHeight="1" x14ac:dyDescent="0.25">
      <c r="A459" s="301"/>
      <c r="B459" s="308"/>
      <c r="C459" s="301"/>
      <c r="D459" s="301"/>
      <c r="E459" s="301"/>
      <c r="F459" s="301"/>
      <c r="G459" s="301"/>
      <c r="H459" s="301"/>
      <c r="I459" s="301"/>
      <c r="J459" s="301"/>
      <c r="K459" s="301"/>
      <c r="L459" s="301"/>
      <c r="M459" s="301"/>
    </row>
    <row r="460" spans="1:13" ht="15.75" customHeight="1" x14ac:dyDescent="0.25">
      <c r="A460" s="301"/>
      <c r="B460" s="308"/>
      <c r="C460" s="301"/>
      <c r="D460" s="301"/>
      <c r="E460" s="301"/>
      <c r="F460" s="301"/>
      <c r="G460" s="301"/>
      <c r="H460" s="301"/>
      <c r="I460" s="301"/>
      <c r="J460" s="301"/>
      <c r="K460" s="301"/>
      <c r="L460" s="301"/>
      <c r="M460" s="301"/>
    </row>
    <row r="461" spans="1:13" ht="15.75" customHeight="1" x14ac:dyDescent="0.25">
      <c r="A461" s="301"/>
      <c r="B461" s="308"/>
      <c r="C461" s="301"/>
      <c r="D461" s="301"/>
      <c r="E461" s="301"/>
      <c r="F461" s="301"/>
      <c r="G461" s="301"/>
      <c r="H461" s="301"/>
      <c r="I461" s="301"/>
      <c r="J461" s="301"/>
      <c r="K461" s="301"/>
      <c r="L461" s="301"/>
      <c r="M461" s="301"/>
    </row>
    <row r="462" spans="1:13" ht="15.75" customHeight="1" x14ac:dyDescent="0.25">
      <c r="A462" s="301"/>
      <c r="B462" s="308"/>
      <c r="C462" s="301"/>
      <c r="D462" s="301"/>
      <c r="E462" s="301"/>
      <c r="F462" s="301"/>
      <c r="G462" s="301"/>
      <c r="H462" s="301"/>
      <c r="I462" s="301"/>
      <c r="J462" s="301"/>
      <c r="K462" s="301"/>
      <c r="L462" s="301"/>
      <c r="M462" s="301"/>
    </row>
    <row r="463" spans="1:13" ht="15.75" customHeight="1" x14ac:dyDescent="0.25">
      <c r="A463" s="301"/>
      <c r="B463" s="308"/>
      <c r="C463" s="301"/>
      <c r="D463" s="301"/>
      <c r="E463" s="301"/>
      <c r="F463" s="301"/>
      <c r="G463" s="301"/>
      <c r="H463" s="301"/>
      <c r="I463" s="301"/>
      <c r="J463" s="301"/>
      <c r="K463" s="301"/>
      <c r="L463" s="301"/>
      <c r="M463" s="301"/>
    </row>
    <row r="464" spans="1:13" ht="15.75" customHeight="1" x14ac:dyDescent="0.25">
      <c r="A464" s="301"/>
      <c r="B464" s="308"/>
      <c r="C464" s="301"/>
      <c r="D464" s="301"/>
      <c r="E464" s="301"/>
      <c r="F464" s="301"/>
      <c r="G464" s="301"/>
      <c r="H464" s="301"/>
      <c r="I464" s="301"/>
      <c r="J464" s="301"/>
      <c r="K464" s="301"/>
      <c r="L464" s="301"/>
      <c r="M464" s="301"/>
    </row>
    <row r="465" spans="1:13" ht="15.75" customHeight="1" x14ac:dyDescent="0.25">
      <c r="A465" s="301"/>
      <c r="B465" s="308"/>
      <c r="C465" s="301"/>
      <c r="D465" s="301"/>
      <c r="E465" s="301"/>
      <c r="F465" s="301"/>
      <c r="G465" s="301"/>
      <c r="H465" s="301"/>
      <c r="I465" s="301"/>
      <c r="J465" s="301"/>
      <c r="K465" s="301"/>
      <c r="L465" s="301"/>
      <c r="M465" s="301"/>
    </row>
    <row r="466" spans="1:13" ht="15.75" customHeight="1" x14ac:dyDescent="0.25">
      <c r="A466" s="301"/>
      <c r="B466" s="308"/>
      <c r="C466" s="301"/>
      <c r="D466" s="301"/>
      <c r="E466" s="301"/>
      <c r="F466" s="301"/>
      <c r="G466" s="301"/>
      <c r="H466" s="301"/>
      <c r="I466" s="301"/>
      <c r="J466" s="301"/>
      <c r="K466" s="301"/>
      <c r="L466" s="301"/>
      <c r="M466" s="301"/>
    </row>
    <row r="467" spans="1:13" ht="15.75" customHeight="1" x14ac:dyDescent="0.25">
      <c r="A467" s="301"/>
      <c r="B467" s="308"/>
      <c r="C467" s="301"/>
      <c r="D467" s="301"/>
      <c r="E467" s="301"/>
      <c r="F467" s="301"/>
      <c r="G467" s="301"/>
      <c r="H467" s="301"/>
      <c r="I467" s="301"/>
      <c r="J467" s="301"/>
      <c r="K467" s="301"/>
      <c r="L467" s="301"/>
      <c r="M467" s="301"/>
    </row>
    <row r="468" spans="1:13" ht="15.75" customHeight="1" x14ac:dyDescent="0.25">
      <c r="A468" s="301"/>
      <c r="B468" s="308"/>
      <c r="C468" s="301"/>
      <c r="D468" s="301"/>
      <c r="E468" s="301"/>
      <c r="F468" s="301"/>
      <c r="G468" s="301"/>
      <c r="H468" s="301"/>
      <c r="I468" s="301"/>
      <c r="J468" s="301"/>
      <c r="K468" s="301"/>
      <c r="L468" s="301"/>
      <c r="M468" s="301"/>
    </row>
    <row r="469" spans="1:13" ht="15.75" customHeight="1" x14ac:dyDescent="0.25">
      <c r="A469" s="301"/>
      <c r="B469" s="308"/>
      <c r="C469" s="301"/>
      <c r="D469" s="301"/>
      <c r="E469" s="301"/>
      <c r="F469" s="301"/>
      <c r="G469" s="301"/>
      <c r="H469" s="301"/>
      <c r="I469" s="301"/>
      <c r="J469" s="301"/>
      <c r="K469" s="301"/>
      <c r="L469" s="301"/>
      <c r="M469" s="301"/>
    </row>
    <row r="470" spans="1:13" ht="15.75" customHeight="1" x14ac:dyDescent="0.25">
      <c r="A470" s="301"/>
      <c r="B470" s="308"/>
      <c r="C470" s="301"/>
      <c r="D470" s="301"/>
      <c r="E470" s="301"/>
      <c r="F470" s="301"/>
      <c r="G470" s="301"/>
      <c r="H470" s="301"/>
      <c r="I470" s="301"/>
      <c r="J470" s="301"/>
      <c r="K470" s="301"/>
      <c r="L470" s="301"/>
      <c r="M470" s="301"/>
    </row>
    <row r="471" spans="1:13" ht="15.75" customHeight="1" x14ac:dyDescent="0.25">
      <c r="A471" s="301"/>
      <c r="B471" s="308"/>
      <c r="C471" s="301"/>
      <c r="D471" s="301"/>
      <c r="E471" s="301"/>
      <c r="F471" s="301"/>
      <c r="G471" s="301"/>
      <c r="H471" s="301"/>
      <c r="I471" s="301"/>
      <c r="J471" s="301"/>
      <c r="K471" s="301"/>
      <c r="L471" s="301"/>
      <c r="M471" s="301"/>
    </row>
    <row r="472" spans="1:13" ht="15.75" customHeight="1" x14ac:dyDescent="0.25">
      <c r="A472" s="301"/>
      <c r="B472" s="308"/>
      <c r="C472" s="301"/>
      <c r="D472" s="301"/>
      <c r="E472" s="301"/>
      <c r="F472" s="301"/>
      <c r="G472" s="301"/>
      <c r="H472" s="301"/>
      <c r="I472" s="301"/>
      <c r="J472" s="301"/>
      <c r="K472" s="301"/>
      <c r="L472" s="301"/>
      <c r="M472" s="301"/>
    </row>
    <row r="473" spans="1:13" ht="15.75" customHeight="1" x14ac:dyDescent="0.25">
      <c r="A473" s="301"/>
      <c r="B473" s="308"/>
      <c r="C473" s="301"/>
      <c r="D473" s="301"/>
      <c r="E473" s="301"/>
      <c r="F473" s="301"/>
      <c r="G473" s="301"/>
      <c r="H473" s="301"/>
      <c r="I473" s="301"/>
      <c r="J473" s="301"/>
      <c r="K473" s="301"/>
      <c r="L473" s="301"/>
      <c r="M473" s="301"/>
    </row>
    <row r="474" spans="1:13" ht="15.75" customHeight="1" x14ac:dyDescent="0.25">
      <c r="A474" s="301"/>
      <c r="B474" s="308"/>
      <c r="C474" s="301"/>
      <c r="D474" s="301"/>
      <c r="E474" s="301"/>
      <c r="F474" s="301"/>
      <c r="G474" s="301"/>
      <c r="H474" s="301"/>
      <c r="I474" s="301"/>
      <c r="J474" s="301"/>
      <c r="K474" s="301"/>
      <c r="L474" s="301"/>
      <c r="M474" s="301"/>
    </row>
    <row r="475" spans="1:13" ht="15.75" customHeight="1" x14ac:dyDescent="0.25">
      <c r="A475" s="301"/>
      <c r="B475" s="308"/>
      <c r="C475" s="301"/>
      <c r="D475" s="301"/>
      <c r="E475" s="301"/>
      <c r="F475" s="301"/>
      <c r="G475" s="301"/>
      <c r="H475" s="301"/>
      <c r="I475" s="301"/>
      <c r="J475" s="301"/>
      <c r="K475" s="301"/>
      <c r="L475" s="301"/>
      <c r="M475" s="301"/>
    </row>
    <row r="476" spans="1:13" ht="15.75" customHeight="1" x14ac:dyDescent="0.25">
      <c r="A476" s="301"/>
      <c r="B476" s="308"/>
      <c r="C476" s="301"/>
      <c r="D476" s="301"/>
      <c r="E476" s="301"/>
      <c r="F476" s="301"/>
      <c r="G476" s="301"/>
      <c r="H476" s="301"/>
      <c r="I476" s="301"/>
      <c r="J476" s="301"/>
      <c r="K476" s="301"/>
      <c r="L476" s="301"/>
      <c r="M476" s="301"/>
    </row>
    <row r="477" spans="1:13" ht="15.75" customHeight="1" x14ac:dyDescent="0.25">
      <c r="A477" s="301"/>
      <c r="B477" s="308"/>
      <c r="C477" s="301"/>
      <c r="D477" s="301"/>
      <c r="E477" s="301"/>
      <c r="F477" s="301"/>
      <c r="G477" s="301"/>
      <c r="H477" s="301"/>
      <c r="I477" s="301"/>
      <c r="J477" s="301"/>
      <c r="K477" s="301"/>
      <c r="L477" s="301"/>
      <c r="M477" s="301"/>
    </row>
    <row r="478" spans="1:13" ht="15.75" customHeight="1" x14ac:dyDescent="0.25">
      <c r="A478" s="301"/>
      <c r="B478" s="308"/>
      <c r="C478" s="301"/>
      <c r="D478" s="301"/>
      <c r="E478" s="301"/>
      <c r="F478" s="301"/>
      <c r="G478" s="301"/>
      <c r="H478" s="301"/>
      <c r="I478" s="301"/>
      <c r="J478" s="301"/>
      <c r="K478" s="301"/>
      <c r="L478" s="301"/>
      <c r="M478" s="301"/>
    </row>
    <row r="479" spans="1:13" ht="15.75" customHeight="1" x14ac:dyDescent="0.25">
      <c r="A479" s="301"/>
      <c r="B479" s="308"/>
      <c r="C479" s="301"/>
      <c r="D479" s="301"/>
      <c r="E479" s="301"/>
      <c r="F479" s="301"/>
      <c r="G479" s="301"/>
      <c r="H479" s="301"/>
      <c r="I479" s="301"/>
      <c r="J479" s="301"/>
      <c r="K479" s="301"/>
      <c r="L479" s="301"/>
      <c r="M479" s="301"/>
    </row>
    <row r="480" spans="1:13" ht="15.75" customHeight="1" x14ac:dyDescent="0.25">
      <c r="A480" s="301"/>
      <c r="B480" s="308"/>
      <c r="C480" s="301"/>
      <c r="D480" s="301"/>
      <c r="E480" s="301"/>
      <c r="F480" s="301"/>
      <c r="G480" s="301"/>
      <c r="H480" s="301"/>
      <c r="I480" s="301"/>
      <c r="J480" s="301"/>
      <c r="K480" s="301"/>
      <c r="L480" s="301"/>
      <c r="M480" s="301"/>
    </row>
    <row r="481" spans="1:13" ht="15.75" customHeight="1" x14ac:dyDescent="0.25">
      <c r="A481" s="301"/>
      <c r="B481" s="308"/>
      <c r="C481" s="301"/>
      <c r="D481" s="301"/>
      <c r="E481" s="301"/>
      <c r="F481" s="301"/>
      <c r="G481" s="301"/>
      <c r="H481" s="301"/>
      <c r="I481" s="301"/>
      <c r="J481" s="301"/>
      <c r="K481" s="301"/>
      <c r="L481" s="301"/>
      <c r="M481" s="301"/>
    </row>
    <row r="482" spans="1:13" ht="15.75" customHeight="1" x14ac:dyDescent="0.25">
      <c r="A482" s="301"/>
      <c r="B482" s="308"/>
      <c r="C482" s="301"/>
      <c r="D482" s="301"/>
      <c r="E482" s="301"/>
      <c r="F482" s="301"/>
      <c r="G482" s="301"/>
      <c r="H482" s="301"/>
      <c r="I482" s="301"/>
      <c r="J482" s="301"/>
      <c r="K482" s="301"/>
      <c r="L482" s="301"/>
      <c r="M482" s="301"/>
    </row>
    <row r="483" spans="1:13" ht="15.75" customHeight="1" x14ac:dyDescent="0.25">
      <c r="A483" s="301"/>
      <c r="B483" s="308"/>
      <c r="C483" s="301"/>
      <c r="D483" s="301"/>
      <c r="E483" s="301"/>
      <c r="F483" s="301"/>
      <c r="G483" s="301"/>
      <c r="H483" s="301"/>
      <c r="I483" s="301"/>
      <c r="J483" s="301"/>
      <c r="K483" s="301"/>
      <c r="L483" s="301"/>
      <c r="M483" s="301"/>
    </row>
    <row r="484" spans="1:13" ht="15.75" customHeight="1" x14ac:dyDescent="0.25">
      <c r="A484" s="301"/>
      <c r="B484" s="308"/>
      <c r="C484" s="301"/>
      <c r="D484" s="301"/>
      <c r="E484" s="301"/>
      <c r="F484" s="301"/>
      <c r="G484" s="301"/>
      <c r="H484" s="301"/>
      <c r="I484" s="301"/>
      <c r="J484" s="301"/>
      <c r="K484" s="301"/>
      <c r="L484" s="301"/>
      <c r="M484" s="301"/>
    </row>
    <row r="485" spans="1:13" ht="15.75" customHeight="1" x14ac:dyDescent="0.25">
      <c r="A485" s="301"/>
      <c r="B485" s="308"/>
      <c r="C485" s="301"/>
      <c r="D485" s="301"/>
      <c r="E485" s="301"/>
      <c r="F485" s="301"/>
      <c r="G485" s="301"/>
      <c r="H485" s="301"/>
      <c r="I485" s="301"/>
      <c r="J485" s="301"/>
      <c r="K485" s="301"/>
      <c r="L485" s="301"/>
      <c r="M485" s="301"/>
    </row>
    <row r="486" spans="1:13" ht="15.75" customHeight="1" x14ac:dyDescent="0.25">
      <c r="A486" s="301"/>
      <c r="B486" s="308"/>
      <c r="C486" s="301"/>
      <c r="D486" s="301"/>
      <c r="E486" s="301"/>
      <c r="F486" s="301"/>
      <c r="G486" s="301"/>
      <c r="H486" s="301"/>
      <c r="I486" s="301"/>
      <c r="J486" s="301"/>
      <c r="K486" s="301"/>
      <c r="L486" s="301"/>
      <c r="M486" s="301"/>
    </row>
    <row r="487" spans="1:13" ht="15.75" customHeight="1" x14ac:dyDescent="0.25">
      <c r="A487" s="301"/>
      <c r="B487" s="308"/>
      <c r="C487" s="301"/>
      <c r="D487" s="301"/>
      <c r="E487" s="301"/>
      <c r="F487" s="301"/>
      <c r="G487" s="301"/>
      <c r="H487" s="301"/>
      <c r="I487" s="301"/>
      <c r="J487" s="301"/>
      <c r="K487" s="301"/>
      <c r="L487" s="301"/>
      <c r="M487" s="301"/>
    </row>
    <row r="488" spans="1:13" ht="15.75" customHeight="1" x14ac:dyDescent="0.25">
      <c r="A488" s="301"/>
      <c r="B488" s="308"/>
      <c r="C488" s="301"/>
      <c r="D488" s="301"/>
      <c r="E488" s="301"/>
      <c r="F488" s="301"/>
      <c r="G488" s="301"/>
      <c r="H488" s="301"/>
      <c r="I488" s="301"/>
      <c r="J488" s="301"/>
      <c r="K488" s="301"/>
      <c r="L488" s="301"/>
      <c r="M488" s="301"/>
    </row>
    <row r="489" spans="1:13" ht="15.75" customHeight="1" x14ac:dyDescent="0.25">
      <c r="A489" s="301"/>
      <c r="B489" s="308"/>
      <c r="C489" s="301"/>
      <c r="D489" s="301"/>
      <c r="E489" s="301"/>
      <c r="F489" s="301"/>
      <c r="G489" s="301"/>
      <c r="H489" s="301"/>
      <c r="I489" s="301"/>
      <c r="J489" s="301"/>
      <c r="K489" s="301"/>
      <c r="L489" s="301"/>
      <c r="M489" s="301"/>
    </row>
    <row r="490" spans="1:13" ht="15.75" customHeight="1" x14ac:dyDescent="0.25">
      <c r="A490" s="301"/>
      <c r="B490" s="308"/>
      <c r="C490" s="301"/>
      <c r="D490" s="301"/>
      <c r="E490" s="301"/>
      <c r="F490" s="301"/>
      <c r="G490" s="301"/>
      <c r="H490" s="301"/>
      <c r="I490" s="301"/>
      <c r="J490" s="301"/>
      <c r="K490" s="301"/>
      <c r="L490" s="301"/>
      <c r="M490" s="301"/>
    </row>
    <row r="491" spans="1:13" ht="15.75" customHeight="1" x14ac:dyDescent="0.25">
      <c r="A491" s="301"/>
      <c r="B491" s="308"/>
      <c r="C491" s="301"/>
      <c r="D491" s="301"/>
      <c r="E491" s="301"/>
      <c r="F491" s="301"/>
      <c r="G491" s="301"/>
      <c r="H491" s="301"/>
      <c r="I491" s="301"/>
      <c r="J491" s="301"/>
      <c r="K491" s="301"/>
      <c r="L491" s="301"/>
      <c r="M491" s="301"/>
    </row>
    <row r="492" spans="1:13" ht="15.75" customHeight="1" x14ac:dyDescent="0.25">
      <c r="A492" s="301"/>
      <c r="B492" s="308"/>
      <c r="C492" s="301"/>
      <c r="D492" s="301"/>
      <c r="E492" s="301"/>
      <c r="F492" s="301"/>
      <c r="G492" s="301"/>
      <c r="H492" s="301"/>
      <c r="I492" s="301"/>
      <c r="J492" s="301"/>
      <c r="K492" s="301"/>
      <c r="L492" s="301"/>
      <c r="M492" s="301"/>
    </row>
    <row r="493" spans="1:13" ht="15.75" customHeight="1" x14ac:dyDescent="0.25">
      <c r="A493" s="301"/>
      <c r="B493" s="308"/>
      <c r="C493" s="301"/>
      <c r="D493" s="301"/>
      <c r="E493" s="301"/>
      <c r="F493" s="301"/>
      <c r="G493" s="301"/>
      <c r="H493" s="301"/>
      <c r="I493" s="301"/>
      <c r="J493" s="301"/>
      <c r="K493" s="301"/>
      <c r="L493" s="301"/>
      <c r="M493" s="301"/>
    </row>
    <row r="494" spans="1:13" ht="15.75" customHeight="1" x14ac:dyDescent="0.25">
      <c r="A494" s="301"/>
      <c r="B494" s="308"/>
      <c r="C494" s="301"/>
      <c r="D494" s="301"/>
      <c r="E494" s="301"/>
      <c r="F494" s="301"/>
      <c r="G494" s="301"/>
      <c r="H494" s="301"/>
      <c r="I494" s="301"/>
      <c r="J494" s="301"/>
      <c r="K494" s="301"/>
      <c r="L494" s="301"/>
      <c r="M494" s="301"/>
    </row>
    <row r="495" spans="1:13" ht="15.75" customHeight="1" x14ac:dyDescent="0.25">
      <c r="A495" s="301"/>
      <c r="B495" s="308"/>
      <c r="C495" s="301"/>
      <c r="D495" s="301"/>
      <c r="E495" s="301"/>
      <c r="F495" s="301"/>
      <c r="G495" s="301"/>
      <c r="H495" s="301"/>
      <c r="I495" s="301"/>
      <c r="J495" s="301"/>
      <c r="K495" s="301"/>
      <c r="L495" s="301"/>
      <c r="M495" s="301"/>
    </row>
    <row r="496" spans="1:13" ht="15.75" customHeight="1" x14ac:dyDescent="0.25">
      <c r="A496" s="301"/>
      <c r="B496" s="308"/>
      <c r="C496" s="301"/>
      <c r="D496" s="301"/>
      <c r="E496" s="301"/>
      <c r="F496" s="301"/>
      <c r="G496" s="301"/>
      <c r="H496" s="301"/>
      <c r="I496" s="301"/>
      <c r="J496" s="301"/>
      <c r="K496" s="301"/>
      <c r="L496" s="301"/>
      <c r="M496" s="301"/>
    </row>
    <row r="497" spans="1:13" ht="15.75" customHeight="1" x14ac:dyDescent="0.25">
      <c r="A497" s="301"/>
      <c r="B497" s="308"/>
      <c r="C497" s="301"/>
      <c r="D497" s="301"/>
      <c r="E497" s="301"/>
      <c r="F497" s="301"/>
      <c r="G497" s="301"/>
      <c r="H497" s="301"/>
      <c r="I497" s="301"/>
      <c r="J497" s="301"/>
      <c r="K497" s="301"/>
      <c r="L497" s="301"/>
      <c r="M497" s="301"/>
    </row>
    <row r="498" spans="1:13" ht="15.75" customHeight="1" x14ac:dyDescent="0.25">
      <c r="A498" s="301"/>
      <c r="B498" s="308"/>
      <c r="C498" s="301"/>
      <c r="D498" s="301"/>
      <c r="E498" s="301"/>
      <c r="F498" s="301"/>
      <c r="G498" s="301"/>
      <c r="H498" s="301"/>
      <c r="I498" s="301"/>
      <c r="J498" s="301"/>
      <c r="K498" s="301"/>
      <c r="L498" s="301"/>
      <c r="M498" s="301"/>
    </row>
    <row r="499" spans="1:13" ht="15.75" customHeight="1" x14ac:dyDescent="0.25">
      <c r="A499" s="301"/>
      <c r="B499" s="308"/>
      <c r="C499" s="301"/>
      <c r="D499" s="301"/>
      <c r="E499" s="301"/>
      <c r="F499" s="301"/>
      <c r="G499" s="301"/>
      <c r="H499" s="301"/>
      <c r="I499" s="301"/>
      <c r="J499" s="301"/>
      <c r="K499" s="301"/>
      <c r="L499" s="301"/>
      <c r="M499" s="301"/>
    </row>
    <row r="500" spans="1:13" ht="15.75" customHeight="1" x14ac:dyDescent="0.25">
      <c r="A500" s="301"/>
      <c r="B500" s="308"/>
      <c r="C500" s="301"/>
      <c r="D500" s="301"/>
      <c r="E500" s="301"/>
      <c r="F500" s="301"/>
      <c r="G500" s="301"/>
      <c r="H500" s="301"/>
      <c r="I500" s="301"/>
      <c r="J500" s="301"/>
      <c r="K500" s="301"/>
      <c r="L500" s="301"/>
      <c r="M500" s="301"/>
    </row>
    <row r="501" spans="1:13" ht="15.75" customHeight="1" x14ac:dyDescent="0.25">
      <c r="A501" s="301"/>
      <c r="B501" s="308"/>
      <c r="C501" s="301"/>
      <c r="D501" s="301"/>
      <c r="E501" s="301"/>
      <c r="F501" s="301"/>
      <c r="G501" s="301"/>
      <c r="H501" s="301"/>
      <c r="I501" s="301"/>
      <c r="J501" s="301"/>
      <c r="K501" s="301"/>
      <c r="L501" s="301"/>
      <c r="M501" s="301"/>
    </row>
    <row r="502" spans="1:13" ht="15.75" customHeight="1" x14ac:dyDescent="0.25">
      <c r="A502" s="301"/>
      <c r="B502" s="308"/>
      <c r="C502" s="301"/>
      <c r="D502" s="301"/>
      <c r="E502" s="301"/>
      <c r="F502" s="301"/>
      <c r="G502" s="301"/>
      <c r="H502" s="301"/>
      <c r="I502" s="301"/>
      <c r="J502" s="301"/>
      <c r="K502" s="301"/>
      <c r="L502" s="301"/>
      <c r="M502" s="301"/>
    </row>
    <row r="503" spans="1:13" ht="15.75" customHeight="1" x14ac:dyDescent="0.25">
      <c r="A503" s="301"/>
      <c r="B503" s="308"/>
      <c r="C503" s="301"/>
      <c r="D503" s="301"/>
      <c r="E503" s="301"/>
      <c r="F503" s="301"/>
      <c r="G503" s="301"/>
      <c r="H503" s="301"/>
      <c r="I503" s="301"/>
      <c r="J503" s="301"/>
      <c r="K503" s="301"/>
      <c r="L503" s="301"/>
      <c r="M503" s="301"/>
    </row>
    <row r="504" spans="1:13" ht="15.75" customHeight="1" x14ac:dyDescent="0.25">
      <c r="A504" s="301"/>
      <c r="B504" s="308"/>
      <c r="C504" s="301"/>
      <c r="D504" s="301"/>
      <c r="E504" s="301"/>
      <c r="F504" s="301"/>
      <c r="G504" s="301"/>
      <c r="H504" s="301"/>
      <c r="I504" s="301"/>
      <c r="J504" s="301"/>
      <c r="K504" s="301"/>
      <c r="L504" s="301"/>
      <c r="M504" s="301"/>
    </row>
    <row r="505" spans="1:13" ht="15.75" customHeight="1" x14ac:dyDescent="0.25">
      <c r="A505" s="301"/>
      <c r="B505" s="308"/>
      <c r="C505" s="301"/>
      <c r="D505" s="301"/>
      <c r="E505" s="301"/>
      <c r="F505" s="301"/>
      <c r="G505" s="301"/>
      <c r="H505" s="301"/>
      <c r="I505" s="301"/>
      <c r="J505" s="301"/>
      <c r="K505" s="301"/>
      <c r="L505" s="301"/>
      <c r="M505" s="301"/>
    </row>
    <row r="506" spans="1:13" ht="15.75" customHeight="1" x14ac:dyDescent="0.25">
      <c r="A506" s="301"/>
      <c r="B506" s="308"/>
      <c r="C506" s="301"/>
      <c r="D506" s="301"/>
      <c r="E506" s="301"/>
      <c r="F506" s="301"/>
      <c r="G506" s="301"/>
      <c r="H506" s="301"/>
      <c r="I506" s="301"/>
      <c r="J506" s="301"/>
      <c r="K506" s="301"/>
      <c r="L506" s="301"/>
      <c r="M506" s="301"/>
    </row>
    <row r="507" spans="1:13" ht="15.75" customHeight="1" x14ac:dyDescent="0.25">
      <c r="A507" s="301"/>
      <c r="B507" s="308"/>
      <c r="C507" s="301"/>
      <c r="D507" s="301"/>
      <c r="E507" s="301"/>
      <c r="F507" s="301"/>
      <c r="G507" s="301"/>
      <c r="H507" s="301"/>
      <c r="I507" s="301"/>
      <c r="J507" s="301"/>
      <c r="K507" s="301"/>
      <c r="L507" s="301"/>
      <c r="M507" s="301"/>
    </row>
    <row r="508" spans="1:13" ht="15.75" customHeight="1" x14ac:dyDescent="0.25">
      <c r="A508" s="301"/>
      <c r="B508" s="308"/>
      <c r="C508" s="301"/>
      <c r="D508" s="301"/>
      <c r="E508" s="301"/>
      <c r="F508" s="301"/>
      <c r="G508" s="301"/>
      <c r="H508" s="301"/>
      <c r="I508" s="301"/>
      <c r="J508" s="301"/>
      <c r="K508" s="301"/>
      <c r="L508" s="301"/>
      <c r="M508" s="301"/>
    </row>
    <row r="509" spans="1:13" ht="15.75" customHeight="1" x14ac:dyDescent="0.25">
      <c r="A509" s="301"/>
      <c r="B509" s="308"/>
      <c r="C509" s="301"/>
      <c r="D509" s="301"/>
      <c r="E509" s="301"/>
      <c r="F509" s="301"/>
      <c r="G509" s="301"/>
      <c r="H509" s="301"/>
      <c r="I509" s="301"/>
      <c r="J509" s="301"/>
      <c r="K509" s="301"/>
      <c r="L509" s="301"/>
      <c r="M509" s="301"/>
    </row>
    <row r="510" spans="1:13" ht="15.75" customHeight="1" x14ac:dyDescent="0.25">
      <c r="A510" s="301"/>
      <c r="B510" s="308"/>
      <c r="C510" s="301"/>
      <c r="D510" s="301"/>
      <c r="E510" s="301"/>
      <c r="F510" s="301"/>
      <c r="G510" s="301"/>
      <c r="H510" s="301"/>
      <c r="I510" s="301"/>
      <c r="J510" s="301"/>
      <c r="K510" s="301"/>
      <c r="L510" s="301"/>
      <c r="M510" s="301"/>
    </row>
    <row r="511" spans="1:13" ht="15.75" customHeight="1" x14ac:dyDescent="0.25">
      <c r="A511" s="301"/>
      <c r="B511" s="308"/>
      <c r="C511" s="301"/>
      <c r="D511" s="301"/>
      <c r="E511" s="301"/>
      <c r="F511" s="301"/>
      <c r="G511" s="301"/>
      <c r="H511" s="301"/>
      <c r="I511" s="301"/>
      <c r="J511" s="301"/>
      <c r="K511" s="301"/>
      <c r="L511" s="301"/>
      <c r="M511" s="301"/>
    </row>
    <row r="512" spans="1:13" ht="15.75" customHeight="1" x14ac:dyDescent="0.25">
      <c r="A512" s="301"/>
      <c r="B512" s="308"/>
      <c r="C512" s="301"/>
      <c r="D512" s="301"/>
      <c r="E512" s="301"/>
      <c r="F512" s="301"/>
      <c r="G512" s="301"/>
      <c r="H512" s="301"/>
      <c r="I512" s="301"/>
      <c r="J512" s="301"/>
      <c r="K512" s="301"/>
      <c r="L512" s="301"/>
      <c r="M512" s="301"/>
    </row>
    <row r="513" spans="1:13" ht="15.75" customHeight="1" x14ac:dyDescent="0.25">
      <c r="A513" s="301"/>
      <c r="B513" s="308"/>
      <c r="C513" s="301"/>
      <c r="D513" s="301"/>
      <c r="E513" s="301"/>
      <c r="F513" s="301"/>
      <c r="G513" s="301"/>
      <c r="H513" s="301"/>
      <c r="I513" s="301"/>
      <c r="J513" s="301"/>
      <c r="K513" s="301"/>
      <c r="L513" s="301"/>
      <c r="M513" s="301"/>
    </row>
    <row r="514" spans="1:13" ht="15.75" customHeight="1" x14ac:dyDescent="0.25">
      <c r="A514" s="301"/>
      <c r="B514" s="308"/>
      <c r="C514" s="301"/>
      <c r="D514" s="301"/>
      <c r="E514" s="301"/>
      <c r="F514" s="301"/>
      <c r="G514" s="301"/>
      <c r="H514" s="301"/>
      <c r="I514" s="301"/>
      <c r="J514" s="301"/>
      <c r="K514" s="301"/>
      <c r="L514" s="301"/>
      <c r="M514" s="301"/>
    </row>
    <row r="515" spans="1:13" ht="15.75" customHeight="1" x14ac:dyDescent="0.25">
      <c r="A515" s="301"/>
      <c r="B515" s="308"/>
      <c r="C515" s="301"/>
      <c r="D515" s="301"/>
      <c r="E515" s="301"/>
      <c r="F515" s="301"/>
      <c r="G515" s="301"/>
      <c r="H515" s="301"/>
      <c r="I515" s="301"/>
      <c r="J515" s="301"/>
      <c r="K515" s="301"/>
      <c r="L515" s="301"/>
      <c r="M515" s="301"/>
    </row>
    <row r="516" spans="1:13" ht="15.75" customHeight="1" x14ac:dyDescent="0.25">
      <c r="A516" s="301"/>
      <c r="B516" s="308"/>
      <c r="C516" s="301"/>
      <c r="D516" s="301"/>
      <c r="E516" s="301"/>
      <c r="F516" s="301"/>
      <c r="G516" s="301"/>
      <c r="H516" s="301"/>
      <c r="I516" s="301"/>
      <c r="J516" s="301"/>
      <c r="K516" s="301"/>
      <c r="L516" s="301"/>
      <c r="M516" s="301"/>
    </row>
    <row r="517" spans="1:13" ht="15.75" customHeight="1" x14ac:dyDescent="0.25">
      <c r="A517" s="301"/>
      <c r="B517" s="308"/>
      <c r="C517" s="301"/>
      <c r="D517" s="301"/>
      <c r="E517" s="301"/>
      <c r="F517" s="301"/>
      <c r="G517" s="301"/>
      <c r="H517" s="301"/>
      <c r="I517" s="301"/>
      <c r="J517" s="301"/>
      <c r="K517" s="301"/>
      <c r="L517" s="301"/>
      <c r="M517" s="301"/>
    </row>
    <row r="518" spans="1:13" ht="15.75" customHeight="1" x14ac:dyDescent="0.25">
      <c r="A518" s="301"/>
      <c r="B518" s="308"/>
      <c r="C518" s="301"/>
      <c r="D518" s="301"/>
      <c r="E518" s="301"/>
      <c r="F518" s="301"/>
      <c r="G518" s="301"/>
      <c r="H518" s="301"/>
      <c r="I518" s="301"/>
      <c r="J518" s="301"/>
      <c r="K518" s="301"/>
      <c r="L518" s="301"/>
      <c r="M518" s="301"/>
    </row>
    <row r="519" spans="1:13" ht="15.75" customHeight="1" x14ac:dyDescent="0.25">
      <c r="A519" s="301"/>
      <c r="B519" s="308"/>
      <c r="C519" s="301"/>
      <c r="D519" s="301"/>
      <c r="E519" s="301"/>
      <c r="F519" s="301"/>
      <c r="G519" s="301"/>
      <c r="H519" s="301"/>
      <c r="I519" s="301"/>
      <c r="J519" s="301"/>
      <c r="K519" s="301"/>
      <c r="L519" s="301"/>
      <c r="M519" s="301"/>
    </row>
    <row r="520" spans="1:13" ht="15.75" customHeight="1" x14ac:dyDescent="0.25">
      <c r="A520" s="301"/>
      <c r="B520" s="308"/>
      <c r="C520" s="301"/>
      <c r="D520" s="301"/>
      <c r="E520" s="301"/>
      <c r="F520" s="301"/>
      <c r="G520" s="301"/>
      <c r="H520" s="301"/>
      <c r="I520" s="301"/>
      <c r="J520" s="301"/>
      <c r="K520" s="301"/>
      <c r="L520" s="301"/>
      <c r="M520" s="301"/>
    </row>
    <row r="521" spans="1:13" ht="15.75" customHeight="1" x14ac:dyDescent="0.25">
      <c r="A521" s="301"/>
      <c r="B521" s="308"/>
      <c r="C521" s="301"/>
      <c r="D521" s="301"/>
      <c r="E521" s="301"/>
      <c r="F521" s="301"/>
      <c r="G521" s="301"/>
      <c r="H521" s="301"/>
      <c r="I521" s="301"/>
      <c r="J521" s="301"/>
      <c r="K521" s="301"/>
      <c r="L521" s="301"/>
      <c r="M521" s="301"/>
    </row>
    <row r="522" spans="1:13" ht="15.75" customHeight="1" x14ac:dyDescent="0.25">
      <c r="A522" s="301"/>
      <c r="B522" s="308"/>
      <c r="C522" s="301"/>
      <c r="D522" s="301"/>
      <c r="E522" s="301"/>
      <c r="F522" s="301"/>
      <c r="G522" s="301"/>
      <c r="H522" s="301"/>
      <c r="I522" s="301"/>
      <c r="J522" s="301"/>
      <c r="K522" s="301"/>
      <c r="L522" s="301"/>
      <c r="M522" s="301"/>
    </row>
    <row r="523" spans="1:13" ht="15.75" customHeight="1" x14ac:dyDescent="0.25">
      <c r="A523" s="301"/>
      <c r="B523" s="308"/>
      <c r="C523" s="301"/>
      <c r="D523" s="301"/>
      <c r="E523" s="301"/>
      <c r="F523" s="301"/>
      <c r="G523" s="301"/>
      <c r="H523" s="301"/>
      <c r="I523" s="301"/>
      <c r="J523" s="301"/>
      <c r="K523" s="301"/>
      <c r="L523" s="301"/>
      <c r="M523" s="301"/>
    </row>
    <row r="524" spans="1:13" ht="15.75" customHeight="1" x14ac:dyDescent="0.25">
      <c r="A524" s="301"/>
      <c r="B524" s="308"/>
      <c r="C524" s="301"/>
      <c r="D524" s="301"/>
      <c r="E524" s="301"/>
      <c r="F524" s="301"/>
      <c r="G524" s="301"/>
      <c r="H524" s="301"/>
      <c r="I524" s="301"/>
      <c r="J524" s="301"/>
      <c r="K524" s="301"/>
      <c r="L524" s="301"/>
      <c r="M524" s="301"/>
    </row>
    <row r="525" spans="1:13" ht="15.75" customHeight="1" x14ac:dyDescent="0.25">
      <c r="A525" s="301"/>
      <c r="B525" s="308"/>
      <c r="C525" s="301"/>
      <c r="D525" s="301"/>
      <c r="E525" s="301"/>
      <c r="F525" s="301"/>
      <c r="G525" s="301"/>
      <c r="H525" s="301"/>
      <c r="I525" s="301"/>
      <c r="J525" s="301"/>
      <c r="K525" s="301"/>
      <c r="L525" s="301"/>
      <c r="M525" s="301"/>
    </row>
    <row r="526" spans="1:13" ht="15.75" customHeight="1" x14ac:dyDescent="0.25">
      <c r="A526" s="301"/>
      <c r="B526" s="308"/>
      <c r="C526" s="301"/>
      <c r="D526" s="301"/>
      <c r="E526" s="301"/>
      <c r="F526" s="301"/>
      <c r="G526" s="301"/>
      <c r="H526" s="301"/>
      <c r="I526" s="301"/>
      <c r="J526" s="301"/>
      <c r="K526" s="301"/>
      <c r="L526" s="301"/>
      <c r="M526" s="301"/>
    </row>
    <row r="527" spans="1:13" ht="15.75" customHeight="1" x14ac:dyDescent="0.25">
      <c r="A527" s="301"/>
      <c r="B527" s="308"/>
      <c r="C527" s="301"/>
      <c r="D527" s="301"/>
      <c r="E527" s="301"/>
      <c r="F527" s="301"/>
      <c r="G527" s="301"/>
      <c r="H527" s="301"/>
      <c r="I527" s="301"/>
      <c r="J527" s="301"/>
      <c r="K527" s="301"/>
      <c r="L527" s="301"/>
      <c r="M527" s="301"/>
    </row>
    <row r="528" spans="1:13" ht="15.75" customHeight="1" x14ac:dyDescent="0.25">
      <c r="A528" s="301"/>
      <c r="B528" s="308"/>
      <c r="C528" s="301"/>
      <c r="D528" s="301"/>
      <c r="E528" s="301"/>
      <c r="F528" s="301"/>
      <c r="G528" s="301"/>
      <c r="H528" s="301"/>
      <c r="I528" s="301"/>
      <c r="J528" s="301"/>
      <c r="K528" s="301"/>
      <c r="L528" s="301"/>
      <c r="M528" s="301"/>
    </row>
    <row r="529" spans="1:13" ht="15.75" customHeight="1" x14ac:dyDescent="0.25">
      <c r="A529" s="301"/>
      <c r="B529" s="308"/>
      <c r="C529" s="301"/>
      <c r="D529" s="301"/>
      <c r="E529" s="301"/>
      <c r="F529" s="301"/>
      <c r="G529" s="301"/>
      <c r="H529" s="301"/>
      <c r="I529" s="301"/>
      <c r="J529" s="301"/>
      <c r="K529" s="301"/>
      <c r="L529" s="301"/>
      <c r="M529" s="301"/>
    </row>
    <row r="530" spans="1:13" ht="15.75" customHeight="1" x14ac:dyDescent="0.25">
      <c r="A530" s="301"/>
      <c r="B530" s="308"/>
      <c r="C530" s="301"/>
      <c r="D530" s="301"/>
      <c r="E530" s="301"/>
      <c r="F530" s="301"/>
      <c r="G530" s="301"/>
      <c r="H530" s="301"/>
      <c r="I530" s="301"/>
      <c r="J530" s="301"/>
      <c r="K530" s="301"/>
      <c r="L530" s="301"/>
      <c r="M530" s="301"/>
    </row>
    <row r="531" spans="1:13" ht="15.75" customHeight="1" x14ac:dyDescent="0.25">
      <c r="A531" s="301"/>
      <c r="B531" s="308"/>
      <c r="C531" s="301"/>
      <c r="D531" s="301"/>
      <c r="E531" s="301"/>
      <c r="F531" s="301"/>
      <c r="G531" s="301"/>
      <c r="H531" s="301"/>
      <c r="I531" s="301"/>
      <c r="J531" s="301"/>
      <c r="K531" s="301"/>
      <c r="L531" s="301"/>
      <c r="M531" s="301"/>
    </row>
    <row r="532" spans="1:13" ht="15.75" customHeight="1" x14ac:dyDescent="0.25">
      <c r="A532" s="301"/>
      <c r="B532" s="308"/>
      <c r="C532" s="301"/>
      <c r="D532" s="301"/>
      <c r="E532" s="301"/>
      <c r="F532" s="301"/>
      <c r="G532" s="301"/>
      <c r="H532" s="301"/>
      <c r="I532" s="301"/>
      <c r="J532" s="301"/>
      <c r="K532" s="301"/>
      <c r="L532" s="301"/>
      <c r="M532" s="301"/>
    </row>
    <row r="533" spans="1:13" ht="15.75" customHeight="1" x14ac:dyDescent="0.25">
      <c r="A533" s="301"/>
      <c r="B533" s="308"/>
      <c r="C533" s="301"/>
      <c r="D533" s="301"/>
      <c r="E533" s="301"/>
      <c r="F533" s="301"/>
      <c r="G533" s="301"/>
      <c r="H533" s="301"/>
      <c r="I533" s="301"/>
      <c r="J533" s="301"/>
      <c r="K533" s="301"/>
      <c r="L533" s="301"/>
      <c r="M533" s="301"/>
    </row>
    <row r="534" spans="1:13" ht="15.75" customHeight="1" x14ac:dyDescent="0.25">
      <c r="A534" s="301"/>
      <c r="B534" s="308"/>
      <c r="C534" s="301"/>
      <c r="D534" s="301"/>
      <c r="E534" s="301"/>
      <c r="F534" s="301"/>
      <c r="G534" s="301"/>
      <c r="H534" s="301"/>
      <c r="I534" s="301"/>
      <c r="J534" s="301"/>
      <c r="K534" s="301"/>
      <c r="L534" s="301"/>
      <c r="M534" s="301"/>
    </row>
    <row r="535" spans="1:13" ht="15.75" customHeight="1" x14ac:dyDescent="0.25">
      <c r="A535" s="301"/>
      <c r="B535" s="308"/>
      <c r="C535" s="301"/>
      <c r="D535" s="301"/>
      <c r="E535" s="301"/>
      <c r="F535" s="301"/>
      <c r="G535" s="301"/>
      <c r="H535" s="301"/>
      <c r="I535" s="301"/>
      <c r="J535" s="301"/>
      <c r="K535" s="301"/>
      <c r="L535" s="301"/>
      <c r="M535" s="301"/>
    </row>
    <row r="536" spans="1:13" ht="15.75" customHeight="1" x14ac:dyDescent="0.25">
      <c r="A536" s="301"/>
      <c r="B536" s="308"/>
      <c r="C536" s="301"/>
      <c r="D536" s="301"/>
      <c r="E536" s="301"/>
      <c r="F536" s="301"/>
      <c r="G536" s="301"/>
      <c r="H536" s="301"/>
      <c r="I536" s="301"/>
      <c r="J536" s="301"/>
      <c r="K536" s="301"/>
      <c r="L536" s="301"/>
      <c r="M536" s="301"/>
    </row>
    <row r="537" spans="1:13" ht="15.75" customHeight="1" x14ac:dyDescent="0.25">
      <c r="A537" s="301"/>
      <c r="B537" s="308"/>
      <c r="C537" s="301"/>
      <c r="D537" s="301"/>
      <c r="E537" s="301"/>
      <c r="F537" s="301"/>
      <c r="G537" s="301"/>
      <c r="H537" s="301"/>
      <c r="I537" s="301"/>
      <c r="J537" s="301"/>
      <c r="K537" s="301"/>
      <c r="L537" s="301"/>
      <c r="M537" s="301"/>
    </row>
    <row r="538" spans="1:13" ht="15.75" customHeight="1" x14ac:dyDescent="0.25">
      <c r="A538" s="301"/>
      <c r="B538" s="308"/>
      <c r="C538" s="301"/>
      <c r="D538" s="301"/>
      <c r="E538" s="301"/>
      <c r="F538" s="301"/>
      <c r="G538" s="301"/>
      <c r="H538" s="301"/>
      <c r="I538" s="301"/>
      <c r="J538" s="301"/>
      <c r="K538" s="301"/>
      <c r="L538" s="301"/>
      <c r="M538" s="301"/>
    </row>
    <row r="539" spans="1:13" ht="15.75" customHeight="1" x14ac:dyDescent="0.25">
      <c r="A539" s="301"/>
      <c r="B539" s="308"/>
      <c r="C539" s="301"/>
      <c r="D539" s="301"/>
      <c r="E539" s="301"/>
      <c r="F539" s="301"/>
      <c r="G539" s="301"/>
      <c r="H539" s="301"/>
      <c r="I539" s="301"/>
      <c r="J539" s="301"/>
      <c r="K539" s="301"/>
      <c r="L539" s="301"/>
      <c r="M539" s="301"/>
    </row>
    <row r="540" spans="1:13" ht="15.75" customHeight="1" x14ac:dyDescent="0.25">
      <c r="A540" s="301"/>
      <c r="B540" s="308"/>
      <c r="C540" s="301"/>
      <c r="D540" s="301"/>
      <c r="E540" s="301"/>
      <c r="F540" s="301"/>
      <c r="G540" s="301"/>
      <c r="H540" s="301"/>
      <c r="I540" s="301"/>
      <c r="J540" s="301"/>
      <c r="K540" s="301"/>
      <c r="L540" s="301"/>
      <c r="M540" s="301"/>
    </row>
    <row r="541" spans="1:13" ht="15.75" customHeight="1" x14ac:dyDescent="0.25">
      <c r="A541" s="301"/>
      <c r="B541" s="308"/>
      <c r="C541" s="301"/>
      <c r="D541" s="301"/>
      <c r="E541" s="301"/>
      <c r="F541" s="301"/>
      <c r="G541" s="301"/>
      <c r="H541" s="301"/>
      <c r="I541" s="301"/>
      <c r="J541" s="301"/>
      <c r="K541" s="301"/>
      <c r="L541" s="301"/>
      <c r="M541" s="301"/>
    </row>
    <row r="542" spans="1:13" ht="15.75" customHeight="1" x14ac:dyDescent="0.25">
      <c r="A542" s="301"/>
      <c r="B542" s="308"/>
      <c r="C542" s="301"/>
      <c r="D542" s="301"/>
      <c r="E542" s="301"/>
      <c r="F542" s="301"/>
      <c r="G542" s="301"/>
      <c r="H542" s="301"/>
      <c r="I542" s="301"/>
      <c r="J542" s="301"/>
      <c r="K542" s="301"/>
      <c r="L542" s="301"/>
      <c r="M542" s="301"/>
    </row>
    <row r="543" spans="1:13" ht="15.75" customHeight="1" x14ac:dyDescent="0.25">
      <c r="A543" s="301"/>
      <c r="B543" s="308"/>
      <c r="C543" s="301"/>
      <c r="D543" s="301"/>
      <c r="E543" s="301"/>
      <c r="F543" s="301"/>
      <c r="G543" s="301"/>
      <c r="H543" s="301"/>
      <c r="I543" s="301"/>
      <c r="J543" s="301"/>
      <c r="K543" s="301"/>
      <c r="L543" s="301"/>
      <c r="M543" s="301"/>
    </row>
    <row r="544" spans="1:13" ht="15.75" customHeight="1" x14ac:dyDescent="0.25">
      <c r="A544" s="301"/>
      <c r="B544" s="308"/>
      <c r="C544" s="301"/>
      <c r="D544" s="301"/>
      <c r="E544" s="301"/>
      <c r="F544" s="301"/>
      <c r="G544" s="301"/>
      <c r="H544" s="301"/>
      <c r="I544" s="301"/>
      <c r="J544" s="301"/>
      <c r="K544" s="301"/>
      <c r="L544" s="301"/>
      <c r="M544" s="301"/>
    </row>
    <row r="545" spans="1:13" ht="15.75" customHeight="1" x14ac:dyDescent="0.25">
      <c r="A545" s="301"/>
      <c r="B545" s="308"/>
      <c r="C545" s="301"/>
      <c r="D545" s="301"/>
      <c r="E545" s="301"/>
      <c r="F545" s="301"/>
      <c r="G545" s="301"/>
      <c r="H545" s="301"/>
      <c r="I545" s="301"/>
      <c r="J545" s="301"/>
      <c r="K545" s="301"/>
      <c r="L545" s="301"/>
      <c r="M545" s="301"/>
    </row>
    <row r="546" spans="1:13" ht="15.75" customHeight="1" x14ac:dyDescent="0.25">
      <c r="A546" s="301"/>
      <c r="B546" s="308"/>
      <c r="C546" s="301"/>
      <c r="D546" s="301"/>
      <c r="E546" s="301"/>
      <c r="F546" s="301"/>
      <c r="G546" s="301"/>
      <c r="H546" s="301"/>
      <c r="I546" s="301"/>
      <c r="J546" s="301"/>
      <c r="K546" s="301"/>
      <c r="L546" s="301"/>
      <c r="M546" s="301"/>
    </row>
    <row r="547" spans="1:13" ht="15.75" customHeight="1" x14ac:dyDescent="0.25">
      <c r="A547" s="301"/>
      <c r="B547" s="308"/>
      <c r="C547" s="301"/>
      <c r="D547" s="301"/>
      <c r="E547" s="301"/>
      <c r="F547" s="301"/>
      <c r="G547" s="301"/>
      <c r="H547" s="301"/>
      <c r="I547" s="301"/>
      <c r="J547" s="301"/>
      <c r="K547" s="301"/>
      <c r="L547" s="301"/>
      <c r="M547" s="301"/>
    </row>
    <row r="548" spans="1:13" ht="15.75" customHeight="1" x14ac:dyDescent="0.25">
      <c r="A548" s="301"/>
      <c r="B548" s="308"/>
      <c r="C548" s="301"/>
      <c r="D548" s="301"/>
      <c r="E548" s="301"/>
      <c r="F548" s="301"/>
      <c r="G548" s="301"/>
      <c r="H548" s="301"/>
      <c r="I548" s="301"/>
      <c r="J548" s="301"/>
      <c r="K548" s="301"/>
      <c r="L548" s="301"/>
      <c r="M548" s="301"/>
    </row>
    <row r="549" spans="1:13" ht="15.75" customHeight="1" x14ac:dyDescent="0.25">
      <c r="A549" s="301"/>
      <c r="B549" s="308"/>
      <c r="C549" s="301"/>
      <c r="D549" s="301"/>
      <c r="E549" s="301"/>
      <c r="F549" s="301"/>
      <c r="G549" s="301"/>
      <c r="H549" s="301"/>
      <c r="I549" s="301"/>
      <c r="J549" s="301"/>
      <c r="K549" s="301"/>
      <c r="L549" s="301"/>
      <c r="M549" s="301"/>
    </row>
    <row r="550" spans="1:13" ht="15.75" customHeight="1" x14ac:dyDescent="0.25">
      <c r="A550" s="301"/>
      <c r="B550" s="308"/>
      <c r="C550" s="301"/>
      <c r="D550" s="301"/>
      <c r="E550" s="301"/>
      <c r="F550" s="301"/>
      <c r="G550" s="301"/>
      <c r="H550" s="301"/>
      <c r="I550" s="301"/>
      <c r="J550" s="301"/>
      <c r="K550" s="301"/>
      <c r="L550" s="301"/>
      <c r="M550" s="301"/>
    </row>
    <row r="551" spans="1:13" ht="15.75" customHeight="1" x14ac:dyDescent="0.25">
      <c r="A551" s="301"/>
      <c r="B551" s="308"/>
      <c r="C551" s="301"/>
      <c r="D551" s="301"/>
      <c r="E551" s="301"/>
      <c r="F551" s="301"/>
      <c r="G551" s="301"/>
      <c r="H551" s="301"/>
      <c r="I551" s="301"/>
      <c r="J551" s="301"/>
      <c r="K551" s="301"/>
      <c r="L551" s="301"/>
      <c r="M551" s="301"/>
    </row>
    <row r="552" spans="1:13" ht="15.75" customHeight="1" x14ac:dyDescent="0.25">
      <c r="A552" s="301"/>
      <c r="B552" s="308"/>
      <c r="C552" s="301"/>
      <c r="D552" s="301"/>
      <c r="E552" s="301"/>
      <c r="F552" s="301"/>
      <c r="G552" s="301"/>
      <c r="H552" s="301"/>
      <c r="I552" s="301"/>
      <c r="J552" s="301"/>
      <c r="K552" s="301"/>
      <c r="L552" s="301"/>
      <c r="M552" s="301"/>
    </row>
    <row r="553" spans="1:13" ht="15.75" customHeight="1" x14ac:dyDescent="0.25">
      <c r="A553" s="301"/>
      <c r="B553" s="308"/>
      <c r="C553" s="301"/>
      <c r="D553" s="301"/>
      <c r="E553" s="301"/>
      <c r="F553" s="301"/>
      <c r="G553" s="301"/>
      <c r="H553" s="301"/>
      <c r="I553" s="301"/>
      <c r="J553" s="301"/>
      <c r="K553" s="301"/>
      <c r="L553" s="301"/>
      <c r="M553" s="301"/>
    </row>
    <row r="554" spans="1:13" ht="15.75" customHeight="1" x14ac:dyDescent="0.25">
      <c r="A554" s="301"/>
      <c r="B554" s="308"/>
      <c r="C554" s="301"/>
      <c r="D554" s="301"/>
      <c r="E554" s="301"/>
      <c r="F554" s="301"/>
      <c r="G554" s="301"/>
      <c r="H554" s="301"/>
      <c r="I554" s="301"/>
      <c r="J554" s="301"/>
      <c r="K554" s="301"/>
      <c r="L554" s="301"/>
      <c r="M554" s="301"/>
    </row>
    <row r="555" spans="1:13" ht="15.75" customHeight="1" x14ac:dyDescent="0.25">
      <c r="A555" s="301"/>
      <c r="B555" s="308"/>
      <c r="C555" s="301"/>
      <c r="D555" s="301"/>
      <c r="E555" s="301"/>
      <c r="F555" s="301"/>
      <c r="G555" s="301"/>
      <c r="H555" s="301"/>
      <c r="I555" s="301"/>
      <c r="J555" s="301"/>
      <c r="K555" s="301"/>
      <c r="L555" s="301"/>
      <c r="M555" s="301"/>
    </row>
    <row r="556" spans="1:13" ht="15.75" customHeight="1" x14ac:dyDescent="0.25">
      <c r="A556" s="301"/>
      <c r="B556" s="308"/>
      <c r="C556" s="301"/>
      <c r="D556" s="301"/>
      <c r="E556" s="301"/>
      <c r="F556" s="301"/>
      <c r="G556" s="301"/>
      <c r="H556" s="301"/>
      <c r="I556" s="301"/>
      <c r="J556" s="301"/>
      <c r="K556" s="301"/>
      <c r="L556" s="301"/>
      <c r="M556" s="301"/>
    </row>
    <row r="557" spans="1:13" ht="15.75" customHeight="1" x14ac:dyDescent="0.25">
      <c r="A557" s="301"/>
      <c r="B557" s="308"/>
      <c r="C557" s="301"/>
      <c r="D557" s="301"/>
      <c r="E557" s="301"/>
      <c r="F557" s="301"/>
      <c r="G557" s="301"/>
      <c r="H557" s="301"/>
      <c r="I557" s="301"/>
      <c r="J557" s="301"/>
      <c r="K557" s="301"/>
      <c r="L557" s="301"/>
      <c r="M557" s="301"/>
    </row>
    <row r="558" spans="1:13" ht="15.75" customHeight="1" x14ac:dyDescent="0.25">
      <c r="A558" s="301"/>
      <c r="B558" s="308"/>
      <c r="C558" s="301"/>
      <c r="D558" s="301"/>
      <c r="E558" s="301"/>
      <c r="F558" s="301"/>
      <c r="G558" s="301"/>
      <c r="H558" s="301"/>
      <c r="I558" s="301"/>
      <c r="J558" s="301"/>
      <c r="K558" s="301"/>
      <c r="L558" s="301"/>
      <c r="M558" s="301"/>
    </row>
    <row r="559" spans="1:13" ht="15.75" customHeight="1" x14ac:dyDescent="0.25">
      <c r="A559" s="301"/>
      <c r="B559" s="308"/>
      <c r="C559" s="301"/>
      <c r="D559" s="301"/>
      <c r="E559" s="301"/>
      <c r="F559" s="301"/>
      <c r="G559" s="301"/>
      <c r="H559" s="301"/>
      <c r="I559" s="301"/>
      <c r="J559" s="301"/>
      <c r="K559" s="301"/>
      <c r="L559" s="301"/>
      <c r="M559" s="301"/>
    </row>
    <row r="560" spans="1:13" ht="15.75" customHeight="1" x14ac:dyDescent="0.25">
      <c r="A560" s="301"/>
      <c r="B560" s="308"/>
      <c r="C560" s="301"/>
      <c r="D560" s="301"/>
      <c r="E560" s="301"/>
      <c r="F560" s="301"/>
      <c r="G560" s="301"/>
      <c r="H560" s="301"/>
      <c r="I560" s="301"/>
      <c r="J560" s="301"/>
      <c r="K560" s="301"/>
      <c r="L560" s="301"/>
      <c r="M560" s="301"/>
    </row>
    <row r="561" spans="1:13" ht="15.75" customHeight="1" x14ac:dyDescent="0.25">
      <c r="A561" s="301"/>
      <c r="B561" s="308"/>
      <c r="C561" s="301"/>
      <c r="D561" s="301"/>
      <c r="E561" s="301"/>
      <c r="F561" s="301"/>
      <c r="G561" s="301"/>
      <c r="H561" s="301"/>
      <c r="I561" s="301"/>
      <c r="J561" s="301"/>
      <c r="K561" s="301"/>
      <c r="L561" s="301"/>
      <c r="M561" s="301"/>
    </row>
    <row r="562" spans="1:13" ht="15.75" customHeight="1" x14ac:dyDescent="0.25">
      <c r="A562" s="301"/>
      <c r="B562" s="308"/>
      <c r="C562" s="301"/>
      <c r="D562" s="301"/>
      <c r="E562" s="301"/>
      <c r="F562" s="301"/>
      <c r="G562" s="301"/>
      <c r="H562" s="301"/>
      <c r="I562" s="301"/>
      <c r="J562" s="301"/>
      <c r="K562" s="301"/>
      <c r="L562" s="301"/>
      <c r="M562" s="301"/>
    </row>
    <row r="563" spans="1:13" ht="15.75" customHeight="1" x14ac:dyDescent="0.25">
      <c r="A563" s="301"/>
      <c r="B563" s="308"/>
      <c r="C563" s="301"/>
      <c r="D563" s="301"/>
      <c r="E563" s="301"/>
      <c r="F563" s="301"/>
      <c r="G563" s="301"/>
      <c r="H563" s="301"/>
      <c r="I563" s="301"/>
      <c r="J563" s="301"/>
      <c r="K563" s="301"/>
      <c r="L563" s="301"/>
      <c r="M563" s="301"/>
    </row>
    <row r="564" spans="1:13" ht="15.75" customHeight="1" x14ac:dyDescent="0.25">
      <c r="A564" s="301"/>
      <c r="B564" s="308"/>
      <c r="C564" s="301"/>
      <c r="D564" s="301"/>
      <c r="E564" s="301"/>
      <c r="F564" s="301"/>
      <c r="G564" s="301"/>
      <c r="H564" s="301"/>
      <c r="I564" s="301"/>
      <c r="J564" s="301"/>
      <c r="K564" s="301"/>
      <c r="L564" s="301"/>
      <c r="M564" s="301"/>
    </row>
    <row r="565" spans="1:13" ht="15.75" customHeight="1" x14ac:dyDescent="0.25">
      <c r="A565" s="301"/>
      <c r="B565" s="308"/>
      <c r="C565" s="301"/>
      <c r="D565" s="301"/>
      <c r="E565" s="301"/>
      <c r="F565" s="301"/>
      <c r="G565" s="301"/>
      <c r="H565" s="301"/>
      <c r="I565" s="301"/>
      <c r="J565" s="301"/>
      <c r="K565" s="301"/>
      <c r="L565" s="301"/>
      <c r="M565" s="301"/>
    </row>
    <row r="566" spans="1:13" ht="15.75" customHeight="1" x14ac:dyDescent="0.25">
      <c r="A566" s="301"/>
      <c r="B566" s="308"/>
      <c r="C566" s="301"/>
      <c r="D566" s="301"/>
      <c r="E566" s="301"/>
      <c r="F566" s="301"/>
      <c r="G566" s="301"/>
      <c r="H566" s="301"/>
      <c r="I566" s="301"/>
      <c r="J566" s="301"/>
      <c r="K566" s="301"/>
      <c r="L566" s="301"/>
      <c r="M566" s="301"/>
    </row>
    <row r="567" spans="1:13" ht="15.75" customHeight="1" x14ac:dyDescent="0.25">
      <c r="A567" s="301"/>
      <c r="B567" s="308"/>
      <c r="C567" s="301"/>
      <c r="D567" s="301"/>
      <c r="E567" s="301"/>
      <c r="F567" s="301"/>
      <c r="G567" s="301"/>
      <c r="H567" s="301"/>
      <c r="I567" s="301"/>
      <c r="J567" s="301"/>
      <c r="K567" s="301"/>
      <c r="L567" s="301"/>
      <c r="M567" s="301"/>
    </row>
    <row r="568" spans="1:13" ht="15.75" customHeight="1" x14ac:dyDescent="0.25">
      <c r="A568" s="301"/>
      <c r="B568" s="308"/>
      <c r="C568" s="301"/>
      <c r="D568" s="301"/>
      <c r="E568" s="301"/>
      <c r="F568" s="301"/>
      <c r="G568" s="301"/>
      <c r="H568" s="301"/>
      <c r="I568" s="301"/>
      <c r="J568" s="301"/>
      <c r="K568" s="301"/>
      <c r="L568" s="301"/>
      <c r="M568" s="301"/>
    </row>
    <row r="569" spans="1:13" ht="15.75" customHeight="1" x14ac:dyDescent="0.25">
      <c r="A569" s="301"/>
      <c r="B569" s="308"/>
      <c r="C569" s="301"/>
      <c r="D569" s="301"/>
      <c r="E569" s="301"/>
      <c r="F569" s="301"/>
      <c r="G569" s="301"/>
      <c r="H569" s="301"/>
      <c r="I569" s="301"/>
      <c r="J569" s="301"/>
      <c r="K569" s="301"/>
      <c r="L569" s="301"/>
      <c r="M569" s="301"/>
    </row>
    <row r="570" spans="1:13" ht="15.75" customHeight="1" x14ac:dyDescent="0.25">
      <c r="A570" s="301"/>
      <c r="B570" s="308"/>
      <c r="C570" s="301"/>
      <c r="D570" s="301"/>
      <c r="E570" s="301"/>
      <c r="F570" s="301"/>
      <c r="G570" s="301"/>
      <c r="H570" s="301"/>
      <c r="I570" s="301"/>
      <c r="J570" s="301"/>
      <c r="K570" s="301"/>
      <c r="L570" s="301"/>
      <c r="M570" s="301"/>
    </row>
    <row r="571" spans="1:13" ht="15.75" customHeight="1" x14ac:dyDescent="0.25">
      <c r="A571" s="301"/>
      <c r="B571" s="308"/>
      <c r="C571" s="301"/>
      <c r="D571" s="301"/>
      <c r="E571" s="301"/>
      <c r="F571" s="301"/>
      <c r="G571" s="301"/>
      <c r="H571" s="301"/>
      <c r="I571" s="301"/>
      <c r="J571" s="301"/>
      <c r="K571" s="301"/>
      <c r="L571" s="301"/>
      <c r="M571" s="301"/>
    </row>
    <row r="572" spans="1:13" ht="15.75" customHeight="1" x14ac:dyDescent="0.25">
      <c r="A572" s="301"/>
      <c r="B572" s="308"/>
      <c r="C572" s="301"/>
      <c r="D572" s="301"/>
      <c r="E572" s="301"/>
      <c r="F572" s="301"/>
      <c r="G572" s="301"/>
      <c r="H572" s="301"/>
      <c r="I572" s="301"/>
      <c r="J572" s="301"/>
      <c r="K572" s="301"/>
      <c r="L572" s="301"/>
      <c r="M572" s="301"/>
    </row>
    <row r="573" spans="1:13" ht="15.75" customHeight="1" x14ac:dyDescent="0.25">
      <c r="A573" s="301"/>
      <c r="B573" s="308"/>
      <c r="C573" s="301"/>
      <c r="D573" s="301"/>
      <c r="E573" s="301"/>
      <c r="F573" s="301"/>
      <c r="G573" s="301"/>
      <c r="H573" s="301"/>
      <c r="I573" s="301"/>
      <c r="J573" s="301"/>
      <c r="K573" s="301"/>
      <c r="L573" s="301"/>
      <c r="M573" s="301"/>
    </row>
    <row r="574" spans="1:13" ht="15.75" customHeight="1" x14ac:dyDescent="0.25">
      <c r="A574" s="301"/>
      <c r="B574" s="308"/>
      <c r="C574" s="301"/>
      <c r="D574" s="301"/>
      <c r="E574" s="301"/>
      <c r="F574" s="301"/>
      <c r="G574" s="301"/>
      <c r="H574" s="301"/>
      <c r="I574" s="301"/>
      <c r="J574" s="301"/>
      <c r="K574" s="301"/>
      <c r="L574" s="301"/>
      <c r="M574" s="301"/>
    </row>
    <row r="575" spans="1:13" ht="15.75" customHeight="1" x14ac:dyDescent="0.25">
      <c r="A575" s="301"/>
      <c r="B575" s="308"/>
      <c r="C575" s="301"/>
      <c r="D575" s="301"/>
      <c r="E575" s="301"/>
      <c r="F575" s="301"/>
      <c r="G575" s="301"/>
      <c r="H575" s="301"/>
      <c r="I575" s="301"/>
      <c r="J575" s="301"/>
      <c r="K575" s="301"/>
      <c r="L575" s="301"/>
      <c r="M575" s="301"/>
    </row>
    <row r="576" spans="1:13" ht="15.75" customHeight="1" x14ac:dyDescent="0.25">
      <c r="A576" s="301"/>
      <c r="B576" s="308"/>
      <c r="C576" s="301"/>
      <c r="D576" s="301"/>
      <c r="E576" s="301"/>
      <c r="F576" s="301"/>
      <c r="G576" s="301"/>
      <c r="H576" s="301"/>
      <c r="I576" s="301"/>
      <c r="J576" s="301"/>
      <c r="K576" s="301"/>
      <c r="L576" s="301"/>
      <c r="M576" s="301"/>
    </row>
    <row r="577" spans="1:13" ht="15.75" customHeight="1" x14ac:dyDescent="0.25">
      <c r="A577" s="301"/>
      <c r="B577" s="308"/>
      <c r="C577" s="301"/>
      <c r="D577" s="301"/>
      <c r="E577" s="301"/>
      <c r="F577" s="301"/>
      <c r="G577" s="301"/>
      <c r="H577" s="301"/>
      <c r="I577" s="301"/>
      <c r="J577" s="301"/>
      <c r="K577" s="301"/>
      <c r="L577" s="301"/>
      <c r="M577" s="301"/>
    </row>
    <row r="578" spans="1:13" ht="15.75" customHeight="1" x14ac:dyDescent="0.25">
      <c r="A578" s="301"/>
      <c r="B578" s="308"/>
      <c r="C578" s="301"/>
      <c r="D578" s="301"/>
      <c r="E578" s="301"/>
      <c r="F578" s="301"/>
      <c r="G578" s="301"/>
      <c r="H578" s="301"/>
      <c r="I578" s="301"/>
      <c r="J578" s="301"/>
      <c r="K578" s="301"/>
      <c r="L578" s="301"/>
      <c r="M578" s="301"/>
    </row>
    <row r="579" spans="1:13" ht="15.75" customHeight="1" x14ac:dyDescent="0.25">
      <c r="A579" s="301"/>
      <c r="B579" s="308"/>
      <c r="C579" s="301"/>
      <c r="D579" s="301"/>
      <c r="E579" s="301"/>
      <c r="F579" s="301"/>
      <c r="G579" s="301"/>
      <c r="H579" s="301"/>
      <c r="I579" s="301"/>
      <c r="J579" s="301"/>
      <c r="K579" s="301"/>
      <c r="L579" s="301"/>
      <c r="M579" s="301"/>
    </row>
    <row r="580" spans="1:13" ht="15.75" customHeight="1" x14ac:dyDescent="0.25">
      <c r="A580" s="301"/>
      <c r="B580" s="308"/>
      <c r="C580" s="301"/>
      <c r="D580" s="301"/>
      <c r="E580" s="301"/>
      <c r="F580" s="301"/>
      <c r="G580" s="301"/>
      <c r="H580" s="301"/>
      <c r="I580" s="301"/>
      <c r="J580" s="301"/>
      <c r="K580" s="301"/>
      <c r="L580" s="301"/>
      <c r="M580" s="301"/>
    </row>
    <row r="581" spans="1:13" ht="15.75" customHeight="1" x14ac:dyDescent="0.25">
      <c r="A581" s="301"/>
      <c r="B581" s="308"/>
      <c r="C581" s="301"/>
      <c r="D581" s="301"/>
      <c r="E581" s="301"/>
      <c r="F581" s="301"/>
      <c r="G581" s="301"/>
      <c r="H581" s="301"/>
      <c r="I581" s="301"/>
      <c r="J581" s="301"/>
      <c r="K581" s="301"/>
      <c r="L581" s="301"/>
      <c r="M581" s="301"/>
    </row>
    <row r="582" spans="1:13" ht="15.75" customHeight="1" x14ac:dyDescent="0.25">
      <c r="A582" s="301"/>
      <c r="B582" s="308"/>
      <c r="C582" s="301"/>
      <c r="D582" s="301"/>
      <c r="E582" s="301"/>
      <c r="F582" s="301"/>
      <c r="G582" s="301"/>
      <c r="H582" s="301"/>
      <c r="I582" s="301"/>
      <c r="J582" s="301"/>
      <c r="K582" s="301"/>
      <c r="L582" s="301"/>
      <c r="M582" s="301"/>
    </row>
    <row r="583" spans="1:13" ht="15.75" customHeight="1" x14ac:dyDescent="0.25">
      <c r="A583" s="301"/>
      <c r="B583" s="308"/>
      <c r="C583" s="301"/>
      <c r="D583" s="301"/>
      <c r="E583" s="301"/>
      <c r="F583" s="301"/>
      <c r="G583" s="301"/>
      <c r="H583" s="301"/>
      <c r="I583" s="301"/>
      <c r="J583" s="301"/>
      <c r="K583" s="301"/>
      <c r="L583" s="301"/>
      <c r="M583" s="301"/>
    </row>
    <row r="584" spans="1:13" ht="15.75" customHeight="1" x14ac:dyDescent="0.25">
      <c r="A584" s="301"/>
      <c r="B584" s="308"/>
      <c r="C584" s="301"/>
      <c r="D584" s="301"/>
      <c r="E584" s="301"/>
      <c r="F584" s="301"/>
      <c r="G584" s="301"/>
      <c r="H584" s="301"/>
      <c r="I584" s="301"/>
      <c r="J584" s="301"/>
      <c r="K584" s="301"/>
      <c r="L584" s="301"/>
      <c r="M584" s="301"/>
    </row>
    <row r="585" spans="1:13" ht="15.75" customHeight="1" x14ac:dyDescent="0.25">
      <c r="A585" s="301"/>
      <c r="B585" s="308"/>
      <c r="C585" s="301"/>
      <c r="D585" s="301"/>
      <c r="E585" s="301"/>
      <c r="F585" s="301"/>
      <c r="G585" s="301"/>
      <c r="H585" s="301"/>
      <c r="I585" s="301"/>
      <c r="J585" s="301"/>
      <c r="K585" s="301"/>
      <c r="L585" s="301"/>
      <c r="M585" s="301"/>
    </row>
    <row r="586" spans="1:13" ht="15.75" customHeight="1" x14ac:dyDescent="0.25">
      <c r="A586" s="301"/>
      <c r="B586" s="308"/>
      <c r="C586" s="301"/>
      <c r="D586" s="301"/>
      <c r="E586" s="301"/>
      <c r="F586" s="301"/>
      <c r="G586" s="301"/>
      <c r="H586" s="301"/>
      <c r="I586" s="301"/>
      <c r="J586" s="301"/>
      <c r="K586" s="301"/>
      <c r="L586" s="301"/>
      <c r="M586" s="301"/>
    </row>
    <row r="587" spans="1:13" ht="15.75" customHeight="1" x14ac:dyDescent="0.25">
      <c r="A587" s="301"/>
      <c r="B587" s="308"/>
      <c r="C587" s="301"/>
      <c r="D587" s="301"/>
      <c r="E587" s="301"/>
      <c r="F587" s="301"/>
      <c r="G587" s="301"/>
      <c r="H587" s="301"/>
      <c r="I587" s="301"/>
      <c r="J587" s="301"/>
      <c r="K587" s="301"/>
      <c r="L587" s="301"/>
      <c r="M587" s="301"/>
    </row>
    <row r="588" spans="1:13" ht="15.75" customHeight="1" x14ac:dyDescent="0.25">
      <c r="A588" s="301"/>
      <c r="B588" s="308"/>
      <c r="C588" s="301"/>
      <c r="D588" s="301"/>
      <c r="E588" s="301"/>
      <c r="F588" s="301"/>
      <c r="G588" s="301"/>
      <c r="H588" s="301"/>
      <c r="I588" s="301"/>
      <c r="J588" s="301"/>
      <c r="K588" s="301"/>
      <c r="L588" s="301"/>
      <c r="M588" s="301"/>
    </row>
    <row r="589" spans="1:13" ht="15.75" customHeight="1" x14ac:dyDescent="0.25">
      <c r="A589" s="301"/>
      <c r="B589" s="308"/>
      <c r="C589" s="301"/>
      <c r="D589" s="301"/>
      <c r="E589" s="301"/>
      <c r="F589" s="301"/>
      <c r="G589" s="301"/>
      <c r="H589" s="301"/>
      <c r="I589" s="301"/>
      <c r="J589" s="301"/>
      <c r="K589" s="301"/>
      <c r="L589" s="301"/>
      <c r="M589" s="301"/>
    </row>
    <row r="590" spans="1:13" ht="15.75" customHeight="1" x14ac:dyDescent="0.25">
      <c r="A590" s="301"/>
      <c r="B590" s="308"/>
      <c r="C590" s="301"/>
      <c r="D590" s="301"/>
      <c r="E590" s="301"/>
      <c r="F590" s="301"/>
      <c r="G590" s="301"/>
      <c r="H590" s="301"/>
      <c r="I590" s="301"/>
      <c r="J590" s="301"/>
      <c r="K590" s="301"/>
      <c r="L590" s="301"/>
      <c r="M590" s="301"/>
    </row>
    <row r="591" spans="1:13" ht="15.75" customHeight="1" x14ac:dyDescent="0.25">
      <c r="A591" s="301"/>
      <c r="B591" s="308"/>
      <c r="C591" s="301"/>
      <c r="D591" s="301"/>
      <c r="E591" s="301"/>
      <c r="F591" s="301"/>
      <c r="G591" s="301"/>
      <c r="H591" s="301"/>
      <c r="I591" s="301"/>
      <c r="J591" s="301"/>
      <c r="K591" s="301"/>
      <c r="L591" s="301"/>
      <c r="M591" s="301"/>
    </row>
    <row r="592" spans="1:13" ht="15.75" customHeight="1" x14ac:dyDescent="0.25">
      <c r="A592" s="301"/>
      <c r="B592" s="308"/>
      <c r="C592" s="301"/>
      <c r="D592" s="301"/>
      <c r="E592" s="301"/>
      <c r="F592" s="301"/>
      <c r="G592" s="301"/>
      <c r="H592" s="301"/>
      <c r="I592" s="301"/>
      <c r="J592" s="301"/>
      <c r="K592" s="301"/>
      <c r="L592" s="301"/>
      <c r="M592" s="301"/>
    </row>
    <row r="593" spans="1:13" ht="15.75" customHeight="1" x14ac:dyDescent="0.25">
      <c r="A593" s="301"/>
      <c r="B593" s="308"/>
      <c r="C593" s="301"/>
      <c r="D593" s="301"/>
      <c r="E593" s="301"/>
      <c r="F593" s="301"/>
      <c r="G593" s="301"/>
      <c r="H593" s="301"/>
      <c r="I593" s="301"/>
      <c r="J593" s="301"/>
      <c r="K593" s="301"/>
      <c r="L593" s="301"/>
      <c r="M593" s="301"/>
    </row>
    <row r="594" spans="1:13" ht="15.75" customHeight="1" x14ac:dyDescent="0.25">
      <c r="A594" s="301"/>
      <c r="B594" s="308"/>
      <c r="C594" s="301"/>
      <c r="D594" s="301"/>
      <c r="E594" s="301"/>
      <c r="F594" s="301"/>
      <c r="G594" s="301"/>
      <c r="H594" s="301"/>
      <c r="I594" s="301"/>
      <c r="J594" s="301"/>
      <c r="K594" s="301"/>
      <c r="L594" s="301"/>
      <c r="M594" s="301"/>
    </row>
    <row r="595" spans="1:13" ht="15.75" customHeight="1" x14ac:dyDescent="0.25">
      <c r="A595" s="301"/>
      <c r="B595" s="308"/>
      <c r="C595" s="301"/>
      <c r="D595" s="301"/>
      <c r="E595" s="301"/>
      <c r="F595" s="301"/>
      <c r="G595" s="301"/>
      <c r="H595" s="301"/>
      <c r="I595" s="301"/>
      <c r="J595" s="301"/>
      <c r="K595" s="301"/>
      <c r="L595" s="301"/>
      <c r="M595" s="301"/>
    </row>
    <row r="596" spans="1:13" ht="15.75" customHeight="1" x14ac:dyDescent="0.25">
      <c r="A596" s="301"/>
      <c r="B596" s="308"/>
      <c r="C596" s="301"/>
      <c r="D596" s="301"/>
      <c r="E596" s="301"/>
      <c r="F596" s="301"/>
      <c r="G596" s="301"/>
      <c r="H596" s="301"/>
      <c r="I596" s="301"/>
      <c r="J596" s="301"/>
      <c r="K596" s="301"/>
      <c r="L596" s="301"/>
      <c r="M596" s="301"/>
    </row>
    <row r="597" spans="1:13" ht="15.75" customHeight="1" x14ac:dyDescent="0.25">
      <c r="A597" s="301"/>
      <c r="B597" s="308"/>
      <c r="C597" s="301"/>
      <c r="D597" s="301"/>
      <c r="E597" s="301"/>
      <c r="F597" s="301"/>
      <c r="G597" s="301"/>
      <c r="H597" s="301"/>
      <c r="I597" s="301"/>
      <c r="J597" s="301"/>
      <c r="K597" s="301"/>
      <c r="L597" s="301"/>
      <c r="M597" s="301"/>
    </row>
    <row r="598" spans="1:13" ht="15.75" customHeight="1" x14ac:dyDescent="0.25">
      <c r="A598" s="301"/>
      <c r="B598" s="308"/>
      <c r="C598" s="301"/>
      <c r="D598" s="301"/>
      <c r="E598" s="301"/>
      <c r="F598" s="301"/>
      <c r="G598" s="301"/>
      <c r="H598" s="301"/>
      <c r="I598" s="301"/>
      <c r="J598" s="301"/>
      <c r="K598" s="301"/>
      <c r="L598" s="301"/>
      <c r="M598" s="301"/>
    </row>
    <row r="599" spans="1:13" ht="15.75" customHeight="1" x14ac:dyDescent="0.25">
      <c r="A599" s="301"/>
      <c r="B599" s="308"/>
      <c r="C599" s="301"/>
      <c r="D599" s="301"/>
      <c r="E599" s="301"/>
      <c r="F599" s="301"/>
      <c r="G599" s="301"/>
      <c r="H599" s="301"/>
      <c r="I599" s="301"/>
      <c r="J599" s="301"/>
      <c r="K599" s="301"/>
      <c r="L599" s="301"/>
      <c r="M599" s="301"/>
    </row>
    <row r="600" spans="1:13" ht="15.75" customHeight="1" x14ac:dyDescent="0.25">
      <c r="A600" s="301"/>
      <c r="B600" s="308"/>
      <c r="C600" s="301"/>
      <c r="D600" s="301"/>
      <c r="E600" s="301"/>
      <c r="F600" s="301"/>
      <c r="G600" s="301"/>
      <c r="H600" s="301"/>
      <c r="I600" s="301"/>
      <c r="J600" s="301"/>
      <c r="K600" s="301"/>
      <c r="L600" s="301"/>
      <c r="M600" s="301"/>
    </row>
    <row r="601" spans="1:13" ht="15.75" customHeight="1" x14ac:dyDescent="0.25">
      <c r="A601" s="301"/>
      <c r="B601" s="308"/>
      <c r="C601" s="301"/>
      <c r="D601" s="301"/>
      <c r="E601" s="301"/>
      <c r="F601" s="301"/>
      <c r="G601" s="301"/>
      <c r="H601" s="301"/>
      <c r="I601" s="301"/>
      <c r="J601" s="301"/>
      <c r="K601" s="301"/>
      <c r="L601" s="301"/>
      <c r="M601" s="301"/>
    </row>
    <row r="602" spans="1:13" ht="15.75" customHeight="1" x14ac:dyDescent="0.25">
      <c r="A602" s="301"/>
      <c r="B602" s="308"/>
      <c r="C602" s="301"/>
      <c r="D602" s="301"/>
      <c r="E602" s="301"/>
      <c r="F602" s="301"/>
      <c r="G602" s="301"/>
      <c r="H602" s="301"/>
      <c r="I602" s="301"/>
      <c r="J602" s="301"/>
      <c r="K602" s="301"/>
      <c r="L602" s="301"/>
      <c r="M602" s="301"/>
    </row>
    <row r="603" spans="1:13" ht="15.75" customHeight="1" x14ac:dyDescent="0.25">
      <c r="A603" s="301"/>
      <c r="B603" s="308"/>
      <c r="C603" s="301"/>
      <c r="D603" s="301"/>
      <c r="E603" s="301"/>
      <c r="F603" s="301"/>
      <c r="G603" s="301"/>
      <c r="H603" s="301"/>
      <c r="I603" s="301"/>
      <c r="J603" s="301"/>
      <c r="K603" s="301"/>
      <c r="L603" s="301"/>
      <c r="M603" s="301"/>
    </row>
    <row r="604" spans="1:13" ht="15.75" customHeight="1" x14ac:dyDescent="0.25">
      <c r="A604" s="301"/>
      <c r="B604" s="308"/>
      <c r="C604" s="301"/>
      <c r="D604" s="301"/>
      <c r="E604" s="301"/>
      <c r="F604" s="301"/>
      <c r="G604" s="301"/>
      <c r="H604" s="301"/>
      <c r="I604" s="301"/>
      <c r="J604" s="301"/>
      <c r="K604" s="301"/>
      <c r="L604" s="301"/>
      <c r="M604" s="301"/>
    </row>
    <row r="605" spans="1:13" ht="15.75" customHeight="1" x14ac:dyDescent="0.25">
      <c r="A605" s="301"/>
      <c r="B605" s="308"/>
      <c r="C605" s="301"/>
      <c r="D605" s="301"/>
      <c r="E605" s="301"/>
      <c r="F605" s="301"/>
      <c r="G605" s="301"/>
      <c r="H605" s="301"/>
      <c r="I605" s="301"/>
      <c r="J605" s="301"/>
      <c r="K605" s="301"/>
      <c r="L605" s="301"/>
      <c r="M605" s="301"/>
    </row>
    <row r="606" spans="1:13" ht="15.75" customHeight="1" x14ac:dyDescent="0.25">
      <c r="A606" s="301"/>
      <c r="B606" s="308"/>
      <c r="C606" s="301"/>
      <c r="D606" s="301"/>
      <c r="E606" s="301"/>
      <c r="F606" s="301"/>
      <c r="G606" s="301"/>
      <c r="H606" s="301"/>
      <c r="I606" s="301"/>
      <c r="J606" s="301"/>
      <c r="K606" s="301"/>
      <c r="L606" s="301"/>
      <c r="M606" s="301"/>
    </row>
    <row r="607" spans="1:13" ht="15.75" customHeight="1" x14ac:dyDescent="0.25">
      <c r="A607" s="301"/>
      <c r="B607" s="308"/>
      <c r="C607" s="301"/>
      <c r="D607" s="301"/>
      <c r="E607" s="301"/>
      <c r="F607" s="301"/>
      <c r="G607" s="301"/>
      <c r="H607" s="301"/>
      <c r="I607" s="301"/>
      <c r="J607" s="301"/>
      <c r="K607" s="301"/>
      <c r="L607" s="301"/>
      <c r="M607" s="301"/>
    </row>
    <row r="608" spans="1:13" ht="15.75" customHeight="1" x14ac:dyDescent="0.25">
      <c r="A608" s="301"/>
      <c r="B608" s="308"/>
      <c r="C608" s="301"/>
      <c r="D608" s="301"/>
      <c r="E608" s="301"/>
      <c r="F608" s="301"/>
      <c r="G608" s="301"/>
      <c r="H608" s="301"/>
      <c r="I608" s="301"/>
      <c r="J608" s="301"/>
      <c r="K608" s="301"/>
      <c r="L608" s="301"/>
      <c r="M608" s="301"/>
    </row>
    <row r="609" spans="1:13" ht="15.75" customHeight="1" x14ac:dyDescent="0.25">
      <c r="A609" s="301"/>
      <c r="B609" s="308"/>
      <c r="C609" s="301"/>
      <c r="D609" s="301"/>
      <c r="E609" s="301"/>
      <c r="F609" s="301"/>
      <c r="G609" s="301"/>
      <c r="H609" s="301"/>
      <c r="I609" s="301"/>
      <c r="J609" s="301"/>
      <c r="K609" s="301"/>
      <c r="L609" s="301"/>
      <c r="M609" s="301"/>
    </row>
    <row r="610" spans="1:13" ht="15.75" customHeight="1" x14ac:dyDescent="0.25">
      <c r="A610" s="301"/>
      <c r="B610" s="308"/>
      <c r="C610" s="301"/>
      <c r="D610" s="301"/>
      <c r="E610" s="301"/>
      <c r="F610" s="301"/>
      <c r="G610" s="301"/>
      <c r="H610" s="301"/>
      <c r="I610" s="301"/>
      <c r="J610" s="301"/>
      <c r="K610" s="301"/>
      <c r="L610" s="301"/>
      <c r="M610" s="301"/>
    </row>
    <row r="611" spans="1:13" ht="15.75" customHeight="1" x14ac:dyDescent="0.25">
      <c r="A611" s="301"/>
      <c r="B611" s="308"/>
      <c r="C611" s="301"/>
      <c r="D611" s="301"/>
      <c r="E611" s="301"/>
      <c r="F611" s="301"/>
      <c r="G611" s="301"/>
      <c r="H611" s="301"/>
      <c r="I611" s="301"/>
      <c r="J611" s="301"/>
      <c r="K611" s="301"/>
      <c r="L611" s="301"/>
      <c r="M611" s="301"/>
    </row>
    <row r="612" spans="1:13" ht="15.75" customHeight="1" x14ac:dyDescent="0.25">
      <c r="A612" s="301"/>
      <c r="B612" s="308"/>
      <c r="C612" s="301"/>
      <c r="D612" s="301"/>
      <c r="E612" s="301"/>
      <c r="F612" s="301"/>
      <c r="G612" s="301"/>
      <c r="H612" s="301"/>
      <c r="I612" s="301"/>
      <c r="J612" s="301"/>
      <c r="K612" s="301"/>
      <c r="L612" s="301"/>
      <c r="M612" s="301"/>
    </row>
    <row r="613" spans="1:13" ht="15.75" customHeight="1" x14ac:dyDescent="0.25">
      <c r="A613" s="301"/>
      <c r="B613" s="308"/>
      <c r="C613" s="301"/>
      <c r="D613" s="301"/>
      <c r="E613" s="301"/>
      <c r="F613" s="301"/>
      <c r="G613" s="301"/>
      <c r="H613" s="301"/>
      <c r="I613" s="301"/>
      <c r="J613" s="301"/>
      <c r="K613" s="301"/>
      <c r="L613" s="301"/>
      <c r="M613" s="301"/>
    </row>
    <row r="614" spans="1:13" ht="15.75" customHeight="1" x14ac:dyDescent="0.25">
      <c r="A614" s="301"/>
      <c r="B614" s="308"/>
      <c r="C614" s="301"/>
      <c r="D614" s="301"/>
      <c r="E614" s="301"/>
      <c r="F614" s="301"/>
      <c r="G614" s="301"/>
      <c r="H614" s="301"/>
      <c r="I614" s="301"/>
      <c r="J614" s="301"/>
      <c r="K614" s="301"/>
      <c r="L614" s="301"/>
      <c r="M614" s="301"/>
    </row>
    <row r="615" spans="1:13" ht="15.75" customHeight="1" x14ac:dyDescent="0.25">
      <c r="A615" s="301"/>
      <c r="B615" s="308"/>
      <c r="C615" s="301"/>
      <c r="D615" s="301"/>
      <c r="E615" s="301"/>
      <c r="F615" s="301"/>
      <c r="G615" s="301"/>
      <c r="H615" s="301"/>
      <c r="I615" s="301"/>
      <c r="J615" s="301"/>
      <c r="K615" s="301"/>
      <c r="L615" s="301"/>
      <c r="M615" s="301"/>
    </row>
    <row r="616" spans="1:13" ht="15.75" customHeight="1" x14ac:dyDescent="0.25">
      <c r="A616" s="301"/>
      <c r="B616" s="308"/>
      <c r="C616" s="301"/>
      <c r="D616" s="301"/>
      <c r="E616" s="301"/>
      <c r="F616" s="301"/>
      <c r="G616" s="301"/>
      <c r="H616" s="301"/>
      <c r="I616" s="301"/>
      <c r="J616" s="301"/>
      <c r="K616" s="301"/>
      <c r="L616" s="301"/>
      <c r="M616" s="301"/>
    </row>
    <row r="617" spans="1:13" ht="15.75" customHeight="1" x14ac:dyDescent="0.25">
      <c r="A617" s="301"/>
      <c r="B617" s="308"/>
      <c r="C617" s="301"/>
      <c r="D617" s="301"/>
      <c r="E617" s="301"/>
      <c r="F617" s="301"/>
      <c r="G617" s="301"/>
      <c r="H617" s="301"/>
      <c r="I617" s="301"/>
      <c r="J617" s="301"/>
      <c r="K617" s="301"/>
      <c r="L617" s="301"/>
      <c r="M617" s="301"/>
    </row>
    <row r="618" spans="1:13" ht="15.75" customHeight="1" x14ac:dyDescent="0.25">
      <c r="A618" s="301"/>
      <c r="B618" s="308"/>
      <c r="C618" s="301"/>
      <c r="D618" s="301"/>
      <c r="E618" s="301"/>
      <c r="F618" s="301"/>
      <c r="G618" s="301"/>
      <c r="H618" s="301"/>
      <c r="I618" s="301"/>
      <c r="J618" s="301"/>
      <c r="K618" s="301"/>
      <c r="L618" s="301"/>
      <c r="M618" s="301"/>
    </row>
    <row r="619" spans="1:13" ht="15.75" customHeight="1" x14ac:dyDescent="0.25">
      <c r="A619" s="301"/>
      <c r="B619" s="308"/>
      <c r="C619" s="301"/>
      <c r="D619" s="301"/>
      <c r="E619" s="301"/>
      <c r="F619" s="301"/>
      <c r="G619" s="301"/>
      <c r="H619" s="301"/>
      <c r="I619" s="301"/>
      <c r="J619" s="301"/>
      <c r="K619" s="301"/>
      <c r="L619" s="301"/>
      <c r="M619" s="301"/>
    </row>
    <row r="620" spans="1:13" ht="15.75" customHeight="1" x14ac:dyDescent="0.25">
      <c r="A620" s="301"/>
      <c r="B620" s="308"/>
      <c r="C620" s="301"/>
      <c r="D620" s="301"/>
      <c r="E620" s="301"/>
      <c r="F620" s="301"/>
      <c r="G620" s="301"/>
      <c r="H620" s="301"/>
      <c r="I620" s="301"/>
      <c r="J620" s="301"/>
      <c r="K620" s="301"/>
      <c r="L620" s="301"/>
      <c r="M620" s="301"/>
    </row>
    <row r="621" spans="1:13" ht="15.75" customHeight="1" x14ac:dyDescent="0.25">
      <c r="A621" s="301"/>
      <c r="B621" s="308"/>
      <c r="C621" s="301"/>
      <c r="D621" s="301"/>
      <c r="E621" s="301"/>
      <c r="F621" s="301"/>
      <c r="G621" s="301"/>
      <c r="H621" s="301"/>
      <c r="I621" s="301"/>
      <c r="J621" s="301"/>
      <c r="K621" s="301"/>
      <c r="L621" s="301"/>
      <c r="M621" s="301"/>
    </row>
    <row r="622" spans="1:13" ht="15.75" customHeight="1" x14ac:dyDescent="0.25">
      <c r="A622" s="301"/>
      <c r="B622" s="308"/>
      <c r="C622" s="301"/>
      <c r="D622" s="301"/>
      <c r="E622" s="301"/>
      <c r="F622" s="301"/>
      <c r="G622" s="301"/>
      <c r="H622" s="301"/>
      <c r="I622" s="301"/>
      <c r="J622" s="301"/>
      <c r="K622" s="301"/>
      <c r="L622" s="301"/>
      <c r="M622" s="301"/>
    </row>
    <row r="623" spans="1:13" ht="15.75" customHeight="1" x14ac:dyDescent="0.25">
      <c r="A623" s="301"/>
      <c r="B623" s="308"/>
      <c r="C623" s="301"/>
      <c r="D623" s="301"/>
      <c r="E623" s="301"/>
      <c r="F623" s="301"/>
      <c r="G623" s="301"/>
      <c r="H623" s="301"/>
      <c r="I623" s="301"/>
      <c r="J623" s="301"/>
      <c r="K623" s="301"/>
      <c r="L623" s="301"/>
      <c r="M623" s="301"/>
    </row>
    <row r="624" spans="1:13" ht="15.75" customHeight="1" x14ac:dyDescent="0.25">
      <c r="A624" s="301"/>
      <c r="B624" s="308"/>
      <c r="C624" s="301"/>
      <c r="D624" s="301"/>
      <c r="E624" s="301"/>
      <c r="F624" s="301"/>
      <c r="G624" s="301"/>
      <c r="H624" s="301"/>
      <c r="I624" s="301"/>
      <c r="J624" s="301"/>
      <c r="K624" s="301"/>
      <c r="L624" s="301"/>
      <c r="M624" s="301"/>
    </row>
    <row r="625" spans="1:13" ht="15.75" customHeight="1" x14ac:dyDescent="0.25">
      <c r="A625" s="301"/>
      <c r="B625" s="308"/>
      <c r="C625" s="301"/>
      <c r="D625" s="301"/>
      <c r="E625" s="301"/>
      <c r="F625" s="301"/>
      <c r="G625" s="301"/>
      <c r="H625" s="301"/>
      <c r="I625" s="301"/>
      <c r="J625" s="301"/>
      <c r="K625" s="301"/>
      <c r="L625" s="301"/>
      <c r="M625" s="301"/>
    </row>
    <row r="626" spans="1:13" ht="15.75" customHeight="1" x14ac:dyDescent="0.25">
      <c r="A626" s="301"/>
      <c r="B626" s="308"/>
      <c r="C626" s="301"/>
      <c r="D626" s="301"/>
      <c r="E626" s="301"/>
      <c r="F626" s="301"/>
      <c r="G626" s="301"/>
      <c r="H626" s="301"/>
      <c r="I626" s="301"/>
      <c r="J626" s="301"/>
      <c r="K626" s="301"/>
      <c r="L626" s="301"/>
      <c r="M626" s="301"/>
    </row>
    <row r="627" spans="1:13" ht="15.75" customHeight="1" x14ac:dyDescent="0.25">
      <c r="A627" s="301"/>
      <c r="B627" s="308"/>
      <c r="C627" s="301"/>
      <c r="D627" s="301"/>
      <c r="E627" s="301"/>
      <c r="F627" s="301"/>
      <c r="G627" s="301"/>
      <c r="H627" s="301"/>
      <c r="I627" s="301"/>
      <c r="J627" s="301"/>
      <c r="K627" s="301"/>
      <c r="L627" s="301"/>
      <c r="M627" s="301"/>
    </row>
    <row r="628" spans="1:13" ht="15.75" customHeight="1" x14ac:dyDescent="0.25">
      <c r="A628" s="301"/>
      <c r="B628" s="308"/>
      <c r="C628" s="301"/>
      <c r="D628" s="301"/>
      <c r="E628" s="301"/>
      <c r="F628" s="301"/>
      <c r="G628" s="301"/>
      <c r="H628" s="301"/>
      <c r="I628" s="301"/>
      <c r="J628" s="301"/>
      <c r="K628" s="301"/>
      <c r="L628" s="301"/>
      <c r="M628" s="301"/>
    </row>
    <row r="629" spans="1:13" ht="15.75" customHeight="1" x14ac:dyDescent="0.25">
      <c r="A629" s="301"/>
      <c r="B629" s="308"/>
      <c r="C629" s="301"/>
      <c r="D629" s="301"/>
      <c r="E629" s="301"/>
      <c r="F629" s="301"/>
      <c r="G629" s="301"/>
      <c r="H629" s="301"/>
      <c r="I629" s="301"/>
      <c r="J629" s="301"/>
      <c r="K629" s="301"/>
      <c r="L629" s="301"/>
      <c r="M629" s="301"/>
    </row>
    <row r="630" spans="1:13" ht="15.75" customHeight="1" x14ac:dyDescent="0.25">
      <c r="A630" s="301"/>
      <c r="B630" s="308"/>
      <c r="C630" s="301"/>
      <c r="D630" s="301"/>
      <c r="E630" s="301"/>
      <c r="F630" s="301"/>
      <c r="G630" s="301"/>
      <c r="H630" s="301"/>
      <c r="I630" s="301"/>
      <c r="J630" s="301"/>
      <c r="K630" s="301"/>
      <c r="L630" s="301"/>
      <c r="M630" s="301"/>
    </row>
    <row r="631" spans="1:13" ht="15.75" customHeight="1" x14ac:dyDescent="0.25">
      <c r="A631" s="301"/>
      <c r="B631" s="308"/>
      <c r="C631" s="301"/>
      <c r="D631" s="301"/>
      <c r="E631" s="301"/>
      <c r="F631" s="301"/>
      <c r="G631" s="301"/>
      <c r="H631" s="301"/>
      <c r="I631" s="301"/>
      <c r="J631" s="301"/>
      <c r="K631" s="301"/>
      <c r="L631" s="301"/>
      <c r="M631" s="301"/>
    </row>
    <row r="632" spans="1:13" ht="15.75" customHeight="1" x14ac:dyDescent="0.25">
      <c r="A632" s="301"/>
      <c r="B632" s="308"/>
      <c r="C632" s="301"/>
      <c r="D632" s="301"/>
      <c r="E632" s="301"/>
      <c r="F632" s="301"/>
      <c r="G632" s="301"/>
      <c r="H632" s="301"/>
      <c r="I632" s="301"/>
      <c r="J632" s="301"/>
      <c r="K632" s="301"/>
      <c r="L632" s="301"/>
      <c r="M632" s="301"/>
    </row>
    <row r="633" spans="1:13" ht="15.75" customHeight="1" x14ac:dyDescent="0.25">
      <c r="A633" s="301"/>
      <c r="B633" s="308"/>
      <c r="C633" s="301"/>
      <c r="D633" s="301"/>
      <c r="E633" s="301"/>
      <c r="F633" s="301"/>
      <c r="G633" s="301"/>
      <c r="H633" s="301"/>
      <c r="I633" s="301"/>
      <c r="J633" s="301"/>
      <c r="K633" s="301"/>
      <c r="L633" s="301"/>
      <c r="M633" s="301"/>
    </row>
    <row r="634" spans="1:13" ht="15.75" customHeight="1" x14ac:dyDescent="0.25">
      <c r="A634" s="301"/>
      <c r="B634" s="308"/>
      <c r="C634" s="301"/>
      <c r="D634" s="301"/>
      <c r="E634" s="301"/>
      <c r="F634" s="301"/>
      <c r="G634" s="301"/>
      <c r="H634" s="301"/>
      <c r="I634" s="301"/>
      <c r="J634" s="301"/>
      <c r="K634" s="301"/>
      <c r="L634" s="301"/>
      <c r="M634" s="301"/>
    </row>
    <row r="635" spans="1:13" ht="15.75" customHeight="1" x14ac:dyDescent="0.25">
      <c r="A635" s="301"/>
      <c r="B635" s="308"/>
      <c r="C635" s="301"/>
      <c r="D635" s="301"/>
      <c r="E635" s="301"/>
      <c r="F635" s="301"/>
      <c r="G635" s="301"/>
      <c r="H635" s="301"/>
      <c r="I635" s="301"/>
      <c r="J635" s="301"/>
      <c r="K635" s="301"/>
      <c r="L635" s="301"/>
      <c r="M635" s="301"/>
    </row>
    <row r="636" spans="1:13" ht="15.75" customHeight="1" x14ac:dyDescent="0.25">
      <c r="A636" s="301"/>
      <c r="B636" s="308"/>
      <c r="C636" s="301"/>
      <c r="D636" s="301"/>
      <c r="E636" s="301"/>
      <c r="F636" s="301"/>
      <c r="G636" s="301"/>
      <c r="H636" s="301"/>
      <c r="I636" s="301"/>
      <c r="J636" s="301"/>
      <c r="K636" s="301"/>
      <c r="L636" s="301"/>
      <c r="M636" s="301"/>
    </row>
    <row r="637" spans="1:13" ht="15.75" customHeight="1" x14ac:dyDescent="0.25">
      <c r="A637" s="301"/>
      <c r="B637" s="308"/>
      <c r="C637" s="301"/>
      <c r="D637" s="301"/>
      <c r="E637" s="301"/>
      <c r="F637" s="301"/>
      <c r="G637" s="301"/>
      <c r="H637" s="301"/>
      <c r="I637" s="301"/>
      <c r="J637" s="301"/>
      <c r="K637" s="301"/>
      <c r="L637" s="301"/>
      <c r="M637" s="301"/>
    </row>
    <row r="638" spans="1:13" ht="15.75" customHeight="1" x14ac:dyDescent="0.25">
      <c r="A638" s="301"/>
      <c r="B638" s="308"/>
      <c r="C638" s="301"/>
      <c r="D638" s="301"/>
      <c r="E638" s="301"/>
      <c r="F638" s="301"/>
      <c r="G638" s="301"/>
      <c r="H638" s="301"/>
      <c r="I638" s="301"/>
      <c r="J638" s="301"/>
      <c r="K638" s="301"/>
      <c r="L638" s="301"/>
      <c r="M638" s="301"/>
    </row>
    <row r="639" spans="1:13" ht="15.75" customHeight="1" x14ac:dyDescent="0.25">
      <c r="A639" s="301"/>
      <c r="B639" s="308"/>
      <c r="C639" s="301"/>
      <c r="D639" s="301"/>
      <c r="E639" s="301"/>
      <c r="F639" s="301"/>
      <c r="G639" s="301"/>
      <c r="H639" s="301"/>
      <c r="I639" s="301"/>
      <c r="J639" s="301"/>
      <c r="K639" s="301"/>
      <c r="L639" s="301"/>
      <c r="M639" s="301"/>
    </row>
    <row r="640" spans="1:13" ht="15.75" customHeight="1" x14ac:dyDescent="0.25">
      <c r="A640" s="301"/>
      <c r="B640" s="308"/>
      <c r="C640" s="301"/>
      <c r="D640" s="301"/>
      <c r="E640" s="301"/>
      <c r="F640" s="301"/>
      <c r="G640" s="301"/>
      <c r="H640" s="301"/>
      <c r="I640" s="301"/>
      <c r="J640" s="301"/>
      <c r="K640" s="301"/>
      <c r="L640" s="301"/>
      <c r="M640" s="301"/>
    </row>
    <row r="641" spans="1:13" ht="15.75" customHeight="1" x14ac:dyDescent="0.25">
      <c r="A641" s="301"/>
      <c r="B641" s="308"/>
      <c r="C641" s="301"/>
      <c r="D641" s="301"/>
      <c r="E641" s="301"/>
      <c r="F641" s="301"/>
      <c r="G641" s="301"/>
      <c r="H641" s="301"/>
      <c r="I641" s="301"/>
      <c r="J641" s="301"/>
      <c r="K641" s="301"/>
      <c r="L641" s="301"/>
      <c r="M641" s="301"/>
    </row>
    <row r="642" spans="1:13" ht="15.75" customHeight="1" x14ac:dyDescent="0.25">
      <c r="A642" s="301"/>
      <c r="B642" s="308"/>
      <c r="C642" s="301"/>
      <c r="D642" s="301"/>
      <c r="E642" s="301"/>
      <c r="F642" s="301"/>
      <c r="G642" s="301"/>
      <c r="H642" s="301"/>
      <c r="I642" s="301"/>
      <c r="J642" s="301"/>
      <c r="K642" s="301"/>
      <c r="L642" s="301"/>
      <c r="M642" s="301"/>
    </row>
    <row r="643" spans="1:13" ht="15.75" customHeight="1" x14ac:dyDescent="0.25">
      <c r="A643" s="301"/>
      <c r="B643" s="308"/>
      <c r="C643" s="301"/>
      <c r="D643" s="301"/>
      <c r="E643" s="301"/>
      <c r="F643" s="301"/>
      <c r="G643" s="301"/>
      <c r="H643" s="301"/>
      <c r="I643" s="301"/>
      <c r="J643" s="301"/>
      <c r="K643" s="301"/>
      <c r="L643" s="301"/>
      <c r="M643" s="301"/>
    </row>
    <row r="644" spans="1:13" ht="15.75" customHeight="1" x14ac:dyDescent="0.25">
      <c r="A644" s="301"/>
      <c r="B644" s="308"/>
      <c r="C644" s="301"/>
      <c r="D644" s="301"/>
      <c r="E644" s="301"/>
      <c r="F644" s="301"/>
      <c r="G644" s="301"/>
      <c r="H644" s="301"/>
      <c r="I644" s="301"/>
      <c r="J644" s="301"/>
      <c r="K644" s="301"/>
      <c r="L644" s="301"/>
      <c r="M644" s="301"/>
    </row>
    <row r="645" spans="1:13" ht="15.75" customHeight="1" x14ac:dyDescent="0.25">
      <c r="A645" s="301"/>
      <c r="B645" s="308"/>
      <c r="C645" s="301"/>
      <c r="D645" s="301"/>
      <c r="E645" s="301"/>
      <c r="F645" s="301"/>
      <c r="G645" s="301"/>
      <c r="H645" s="301"/>
      <c r="I645" s="301"/>
      <c r="J645" s="301"/>
      <c r="K645" s="301"/>
      <c r="L645" s="301"/>
      <c r="M645" s="301"/>
    </row>
    <row r="646" spans="1:13" ht="15.75" customHeight="1" x14ac:dyDescent="0.25">
      <c r="A646" s="301"/>
      <c r="B646" s="308"/>
      <c r="C646" s="301"/>
      <c r="D646" s="301"/>
      <c r="E646" s="301"/>
      <c r="F646" s="301"/>
      <c r="G646" s="301"/>
      <c r="H646" s="301"/>
      <c r="I646" s="301"/>
      <c r="J646" s="301"/>
      <c r="K646" s="301"/>
      <c r="L646" s="301"/>
      <c r="M646" s="301"/>
    </row>
    <row r="647" spans="1:13" ht="15.75" customHeight="1" x14ac:dyDescent="0.25">
      <c r="A647" s="301"/>
      <c r="B647" s="308"/>
      <c r="C647" s="301"/>
      <c r="D647" s="301"/>
      <c r="E647" s="301"/>
      <c r="F647" s="301"/>
      <c r="G647" s="301"/>
      <c r="H647" s="301"/>
      <c r="I647" s="301"/>
      <c r="J647" s="301"/>
      <c r="K647" s="301"/>
      <c r="L647" s="301"/>
      <c r="M647" s="301"/>
    </row>
    <row r="648" spans="1:13" ht="15.75" customHeight="1" x14ac:dyDescent="0.25">
      <c r="A648" s="301"/>
      <c r="B648" s="308"/>
      <c r="C648" s="301"/>
      <c r="D648" s="301"/>
      <c r="E648" s="301"/>
      <c r="F648" s="301"/>
      <c r="G648" s="301"/>
      <c r="H648" s="301"/>
      <c r="I648" s="301"/>
      <c r="J648" s="301"/>
      <c r="K648" s="301"/>
      <c r="L648" s="301"/>
      <c r="M648" s="301"/>
    </row>
    <row r="649" spans="1:13" ht="15.75" customHeight="1" x14ac:dyDescent="0.25">
      <c r="A649" s="301"/>
      <c r="B649" s="308"/>
      <c r="C649" s="301"/>
      <c r="D649" s="301"/>
      <c r="E649" s="301"/>
      <c r="F649" s="301"/>
      <c r="G649" s="301"/>
      <c r="H649" s="301"/>
      <c r="I649" s="301"/>
      <c r="J649" s="301"/>
      <c r="K649" s="301"/>
      <c r="L649" s="301"/>
      <c r="M649" s="301"/>
    </row>
    <row r="650" spans="1:13" ht="15.75" customHeight="1" x14ac:dyDescent="0.25">
      <c r="A650" s="301"/>
      <c r="B650" s="308"/>
      <c r="C650" s="301"/>
      <c r="D650" s="301"/>
      <c r="E650" s="301"/>
      <c r="F650" s="301"/>
      <c r="G650" s="301"/>
      <c r="H650" s="301"/>
      <c r="I650" s="301"/>
      <c r="J650" s="301"/>
      <c r="K650" s="301"/>
      <c r="L650" s="301"/>
      <c r="M650" s="301"/>
    </row>
    <row r="651" spans="1:13" ht="15.75" customHeight="1" x14ac:dyDescent="0.25">
      <c r="A651" s="301"/>
      <c r="B651" s="308"/>
      <c r="C651" s="301"/>
      <c r="D651" s="301"/>
      <c r="E651" s="301"/>
      <c r="F651" s="301"/>
      <c r="G651" s="301"/>
      <c r="H651" s="301"/>
      <c r="I651" s="301"/>
      <c r="J651" s="301"/>
      <c r="K651" s="301"/>
      <c r="L651" s="301"/>
      <c r="M651" s="301"/>
    </row>
    <row r="652" spans="1:13" ht="15.75" customHeight="1" x14ac:dyDescent="0.25">
      <c r="A652" s="301"/>
      <c r="B652" s="308"/>
      <c r="C652" s="301"/>
      <c r="D652" s="301"/>
      <c r="E652" s="301"/>
      <c r="F652" s="301"/>
      <c r="G652" s="301"/>
      <c r="H652" s="301"/>
      <c r="I652" s="301"/>
      <c r="J652" s="301"/>
      <c r="K652" s="301"/>
      <c r="L652" s="301"/>
      <c r="M652" s="301"/>
    </row>
    <row r="653" spans="1:13" ht="15.75" customHeight="1" x14ac:dyDescent="0.25">
      <c r="A653" s="301"/>
      <c r="B653" s="308"/>
      <c r="C653" s="301"/>
      <c r="D653" s="301"/>
      <c r="E653" s="301"/>
      <c r="F653" s="301"/>
      <c r="G653" s="301"/>
      <c r="H653" s="301"/>
      <c r="I653" s="301"/>
      <c r="J653" s="301"/>
      <c r="K653" s="301"/>
      <c r="L653" s="301"/>
      <c r="M653" s="301"/>
    </row>
    <row r="654" spans="1:13" ht="15.75" customHeight="1" x14ac:dyDescent="0.25">
      <c r="A654" s="301"/>
      <c r="B654" s="308"/>
      <c r="C654" s="301"/>
      <c r="D654" s="301"/>
      <c r="E654" s="301"/>
      <c r="F654" s="301"/>
      <c r="G654" s="301"/>
      <c r="H654" s="301"/>
      <c r="I654" s="301"/>
      <c r="J654" s="301"/>
      <c r="K654" s="301"/>
      <c r="L654" s="301"/>
      <c r="M654" s="301"/>
    </row>
    <row r="655" spans="1:13" ht="15.75" customHeight="1" x14ac:dyDescent="0.25">
      <c r="A655" s="301"/>
      <c r="B655" s="308"/>
      <c r="C655" s="301"/>
      <c r="D655" s="301"/>
      <c r="E655" s="301"/>
      <c r="F655" s="301"/>
      <c r="G655" s="301"/>
      <c r="H655" s="301"/>
      <c r="I655" s="301"/>
      <c r="J655" s="301"/>
      <c r="K655" s="301"/>
      <c r="L655" s="301"/>
      <c r="M655" s="301"/>
    </row>
    <row r="656" spans="1:13" ht="15.75" customHeight="1" x14ac:dyDescent="0.25">
      <c r="A656" s="301"/>
      <c r="B656" s="308"/>
      <c r="C656" s="301"/>
      <c r="D656" s="301"/>
      <c r="E656" s="301"/>
      <c r="F656" s="301"/>
      <c r="G656" s="301"/>
      <c r="H656" s="301"/>
      <c r="I656" s="301"/>
      <c r="J656" s="301"/>
      <c r="K656" s="301"/>
      <c r="L656" s="301"/>
      <c r="M656" s="301"/>
    </row>
    <row r="657" spans="1:13" ht="15.75" customHeight="1" x14ac:dyDescent="0.25">
      <c r="A657" s="301"/>
      <c r="B657" s="308"/>
      <c r="C657" s="301"/>
      <c r="D657" s="301"/>
      <c r="E657" s="301"/>
      <c r="F657" s="301"/>
      <c r="G657" s="301"/>
      <c r="H657" s="301"/>
      <c r="I657" s="301"/>
      <c r="J657" s="301"/>
      <c r="K657" s="301"/>
      <c r="L657" s="301"/>
      <c r="M657" s="301"/>
    </row>
    <row r="658" spans="1:13" ht="15.75" customHeight="1" x14ac:dyDescent="0.25">
      <c r="A658" s="301"/>
      <c r="B658" s="308"/>
      <c r="C658" s="301"/>
      <c r="D658" s="301"/>
      <c r="E658" s="301"/>
      <c r="F658" s="301"/>
      <c r="G658" s="301"/>
      <c r="H658" s="301"/>
      <c r="I658" s="301"/>
      <c r="J658" s="301"/>
      <c r="K658" s="301"/>
      <c r="L658" s="301"/>
      <c r="M658" s="301"/>
    </row>
    <row r="659" spans="1:13" ht="15.75" customHeight="1" x14ac:dyDescent="0.25">
      <c r="A659" s="301"/>
      <c r="B659" s="308"/>
      <c r="C659" s="301"/>
      <c r="D659" s="301"/>
      <c r="E659" s="301"/>
      <c r="F659" s="301"/>
      <c r="G659" s="301"/>
      <c r="H659" s="301"/>
      <c r="I659" s="301"/>
      <c r="J659" s="301"/>
      <c r="K659" s="301"/>
      <c r="L659" s="301"/>
      <c r="M659" s="301"/>
    </row>
    <row r="660" spans="1:13" ht="15.75" customHeight="1" x14ac:dyDescent="0.25">
      <c r="A660" s="301"/>
      <c r="B660" s="308"/>
      <c r="C660" s="301"/>
      <c r="D660" s="301"/>
      <c r="E660" s="301"/>
      <c r="F660" s="301"/>
      <c r="G660" s="301"/>
      <c r="H660" s="301"/>
      <c r="I660" s="301"/>
      <c r="J660" s="301"/>
      <c r="K660" s="301"/>
      <c r="L660" s="301"/>
      <c r="M660" s="301"/>
    </row>
    <row r="661" spans="1:13" ht="15.75" customHeight="1" x14ac:dyDescent="0.25">
      <c r="A661" s="301"/>
      <c r="B661" s="308"/>
      <c r="C661" s="301"/>
      <c r="D661" s="301"/>
      <c r="E661" s="301"/>
      <c r="F661" s="301"/>
      <c r="G661" s="301"/>
      <c r="H661" s="301"/>
      <c r="I661" s="301"/>
      <c r="J661" s="301"/>
      <c r="K661" s="301"/>
      <c r="L661" s="301"/>
      <c r="M661" s="301"/>
    </row>
    <row r="662" spans="1:13" ht="15.75" customHeight="1" x14ac:dyDescent="0.25">
      <c r="A662" s="301"/>
      <c r="B662" s="308"/>
      <c r="C662" s="301"/>
      <c r="D662" s="301"/>
      <c r="E662" s="301"/>
      <c r="F662" s="301"/>
      <c r="G662" s="301"/>
      <c r="H662" s="301"/>
      <c r="I662" s="301"/>
      <c r="J662" s="301"/>
      <c r="K662" s="301"/>
      <c r="L662" s="301"/>
      <c r="M662" s="301"/>
    </row>
    <row r="663" spans="1:13" ht="15.75" customHeight="1" x14ac:dyDescent="0.25">
      <c r="A663" s="301"/>
      <c r="B663" s="308"/>
      <c r="C663" s="301"/>
      <c r="D663" s="301"/>
      <c r="E663" s="301"/>
      <c r="F663" s="301"/>
      <c r="G663" s="301"/>
      <c r="H663" s="301"/>
      <c r="I663" s="301"/>
      <c r="J663" s="301"/>
      <c r="K663" s="301"/>
      <c r="L663" s="301"/>
      <c r="M663" s="301"/>
    </row>
    <row r="664" spans="1:13" ht="15.75" customHeight="1" x14ac:dyDescent="0.25">
      <c r="A664" s="301"/>
      <c r="B664" s="308"/>
      <c r="C664" s="301"/>
      <c r="D664" s="301"/>
      <c r="E664" s="301"/>
      <c r="F664" s="301"/>
      <c r="G664" s="301"/>
      <c r="H664" s="301"/>
      <c r="I664" s="301"/>
      <c r="J664" s="301"/>
      <c r="K664" s="301"/>
      <c r="L664" s="301"/>
      <c r="M664" s="301"/>
    </row>
    <row r="665" spans="1:13" ht="15.75" customHeight="1" x14ac:dyDescent="0.25">
      <c r="A665" s="301"/>
      <c r="B665" s="308"/>
      <c r="C665" s="301"/>
      <c r="D665" s="301"/>
      <c r="E665" s="301"/>
      <c r="F665" s="301"/>
      <c r="G665" s="301"/>
      <c r="H665" s="301"/>
      <c r="I665" s="301"/>
      <c r="J665" s="301"/>
      <c r="K665" s="301"/>
      <c r="L665" s="301"/>
      <c r="M665" s="301"/>
    </row>
    <row r="666" spans="1:13" ht="15.75" customHeight="1" x14ac:dyDescent="0.25">
      <c r="A666" s="301"/>
      <c r="B666" s="308"/>
      <c r="C666" s="301"/>
      <c r="D666" s="301"/>
      <c r="E666" s="301"/>
      <c r="F666" s="301"/>
      <c r="G666" s="301"/>
      <c r="H666" s="301"/>
      <c r="I666" s="301"/>
      <c r="J666" s="301"/>
      <c r="K666" s="301"/>
      <c r="L666" s="301"/>
      <c r="M666" s="301"/>
    </row>
    <row r="667" spans="1:13" ht="15.75" customHeight="1" x14ac:dyDescent="0.25">
      <c r="A667" s="301"/>
      <c r="B667" s="308"/>
      <c r="C667" s="301"/>
      <c r="D667" s="301"/>
      <c r="E667" s="301"/>
      <c r="F667" s="301"/>
      <c r="G667" s="301"/>
      <c r="H667" s="301"/>
      <c r="I667" s="301"/>
      <c r="J667" s="301"/>
      <c r="K667" s="301"/>
      <c r="L667" s="301"/>
      <c r="M667" s="301"/>
    </row>
    <row r="668" spans="1:13" ht="15.75" customHeight="1" x14ac:dyDescent="0.25">
      <c r="A668" s="301"/>
      <c r="B668" s="308"/>
      <c r="C668" s="301"/>
      <c r="D668" s="301"/>
      <c r="E668" s="301"/>
      <c r="F668" s="301"/>
      <c r="G668" s="301"/>
      <c r="H668" s="301"/>
      <c r="I668" s="301"/>
      <c r="J668" s="301"/>
      <c r="K668" s="301"/>
      <c r="L668" s="301"/>
      <c r="M668" s="301"/>
    </row>
    <row r="669" spans="1:13" ht="15.75" customHeight="1" x14ac:dyDescent="0.25">
      <c r="A669" s="301"/>
      <c r="B669" s="308"/>
      <c r="C669" s="301"/>
      <c r="D669" s="301"/>
      <c r="E669" s="301"/>
      <c r="F669" s="301"/>
      <c r="G669" s="301"/>
      <c r="H669" s="301"/>
      <c r="I669" s="301"/>
      <c r="J669" s="301"/>
      <c r="K669" s="301"/>
      <c r="L669" s="301"/>
      <c r="M669" s="301"/>
    </row>
    <row r="670" spans="1:13" ht="15.75" customHeight="1" x14ac:dyDescent="0.25">
      <c r="A670" s="301"/>
      <c r="B670" s="308"/>
      <c r="C670" s="301"/>
      <c r="D670" s="301"/>
      <c r="E670" s="301"/>
      <c r="F670" s="301"/>
      <c r="G670" s="301"/>
      <c r="H670" s="301"/>
      <c r="I670" s="301"/>
      <c r="J670" s="301"/>
      <c r="K670" s="301"/>
      <c r="L670" s="301"/>
      <c r="M670" s="301"/>
    </row>
    <row r="671" spans="1:13" ht="15.75" customHeight="1" x14ac:dyDescent="0.25">
      <c r="A671" s="301"/>
      <c r="B671" s="308"/>
      <c r="C671" s="301"/>
      <c r="D671" s="301"/>
      <c r="E671" s="301"/>
      <c r="F671" s="301"/>
      <c r="G671" s="301"/>
      <c r="H671" s="301"/>
      <c r="I671" s="301"/>
      <c r="J671" s="301"/>
      <c r="K671" s="301"/>
      <c r="L671" s="301"/>
      <c r="M671" s="301"/>
    </row>
    <row r="672" spans="1:13" ht="15.75" customHeight="1" x14ac:dyDescent="0.25">
      <c r="A672" s="301"/>
      <c r="B672" s="308"/>
      <c r="C672" s="301"/>
      <c r="D672" s="301"/>
      <c r="E672" s="301"/>
      <c r="F672" s="301"/>
      <c r="G672" s="301"/>
      <c r="H672" s="301"/>
      <c r="I672" s="301"/>
      <c r="J672" s="301"/>
      <c r="K672" s="301"/>
      <c r="L672" s="301"/>
      <c r="M672" s="301"/>
    </row>
    <row r="673" spans="1:13" ht="15.75" customHeight="1" x14ac:dyDescent="0.25">
      <c r="A673" s="301"/>
      <c r="B673" s="308"/>
      <c r="C673" s="301"/>
      <c r="D673" s="301"/>
      <c r="E673" s="301"/>
      <c r="F673" s="301"/>
      <c r="G673" s="301"/>
      <c r="H673" s="301"/>
      <c r="I673" s="301"/>
      <c r="J673" s="301"/>
      <c r="K673" s="301"/>
      <c r="L673" s="301"/>
      <c r="M673" s="301"/>
    </row>
    <row r="674" spans="1:13" ht="15.75" customHeight="1" x14ac:dyDescent="0.25">
      <c r="A674" s="301"/>
      <c r="B674" s="308"/>
      <c r="C674" s="301"/>
      <c r="D674" s="301"/>
      <c r="E674" s="301"/>
      <c r="F674" s="301"/>
      <c r="G674" s="301"/>
      <c r="H674" s="301"/>
      <c r="I674" s="301"/>
      <c r="J674" s="301"/>
      <c r="K674" s="301"/>
      <c r="L674" s="301"/>
      <c r="M674" s="301"/>
    </row>
    <row r="675" spans="1:13" ht="15.75" customHeight="1" x14ac:dyDescent="0.25">
      <c r="A675" s="301"/>
      <c r="B675" s="308"/>
      <c r="C675" s="301"/>
      <c r="D675" s="301"/>
      <c r="E675" s="301"/>
      <c r="F675" s="301"/>
      <c r="G675" s="301"/>
      <c r="H675" s="301"/>
      <c r="I675" s="301"/>
      <c r="J675" s="301"/>
      <c r="K675" s="301"/>
      <c r="L675" s="301"/>
      <c r="M675" s="301"/>
    </row>
    <row r="676" spans="1:13" ht="15.75" customHeight="1" x14ac:dyDescent="0.25">
      <c r="A676" s="301"/>
      <c r="B676" s="308"/>
      <c r="C676" s="301"/>
      <c r="D676" s="301"/>
      <c r="E676" s="301"/>
      <c r="F676" s="301"/>
      <c r="G676" s="301"/>
      <c r="H676" s="301"/>
      <c r="I676" s="301"/>
      <c r="J676" s="301"/>
      <c r="K676" s="301"/>
      <c r="L676" s="301"/>
      <c r="M676" s="301"/>
    </row>
    <row r="677" spans="1:13" ht="15.75" customHeight="1" x14ac:dyDescent="0.25">
      <c r="A677" s="301"/>
      <c r="B677" s="308"/>
      <c r="C677" s="301"/>
      <c r="D677" s="301"/>
      <c r="E677" s="301"/>
      <c r="F677" s="301"/>
      <c r="G677" s="301"/>
      <c r="H677" s="301"/>
      <c r="I677" s="301"/>
      <c r="J677" s="301"/>
      <c r="K677" s="301"/>
      <c r="L677" s="301"/>
      <c r="M677" s="301"/>
    </row>
    <row r="678" spans="1:13" ht="15.75" customHeight="1" x14ac:dyDescent="0.25">
      <c r="A678" s="301"/>
      <c r="B678" s="308"/>
      <c r="C678" s="301"/>
      <c r="D678" s="301"/>
      <c r="E678" s="301"/>
      <c r="F678" s="301"/>
      <c r="G678" s="301"/>
      <c r="H678" s="301"/>
      <c r="I678" s="301"/>
      <c r="J678" s="301"/>
      <c r="K678" s="301"/>
      <c r="L678" s="301"/>
      <c r="M678" s="301"/>
    </row>
    <row r="679" spans="1:13" ht="15.75" customHeight="1" x14ac:dyDescent="0.25">
      <c r="A679" s="301"/>
      <c r="B679" s="308"/>
      <c r="C679" s="301"/>
      <c r="D679" s="301"/>
      <c r="E679" s="301"/>
      <c r="F679" s="301"/>
      <c r="G679" s="301"/>
      <c r="H679" s="301"/>
      <c r="I679" s="301"/>
      <c r="J679" s="301"/>
      <c r="K679" s="301"/>
      <c r="L679" s="301"/>
      <c r="M679" s="301"/>
    </row>
    <row r="680" spans="1:13" ht="15.75" customHeight="1" x14ac:dyDescent="0.25">
      <c r="A680" s="301"/>
      <c r="B680" s="308"/>
      <c r="C680" s="301"/>
      <c r="D680" s="301"/>
      <c r="E680" s="301"/>
      <c r="F680" s="301"/>
      <c r="G680" s="301"/>
      <c r="H680" s="301"/>
      <c r="I680" s="301"/>
      <c r="J680" s="301"/>
      <c r="K680" s="301"/>
      <c r="L680" s="301"/>
      <c r="M680" s="301"/>
    </row>
    <row r="681" spans="1:13" ht="15.75" customHeight="1" x14ac:dyDescent="0.25">
      <c r="A681" s="301"/>
      <c r="B681" s="308"/>
      <c r="C681" s="301"/>
      <c r="D681" s="301"/>
      <c r="E681" s="301"/>
      <c r="F681" s="301"/>
      <c r="G681" s="301"/>
      <c r="H681" s="301"/>
      <c r="I681" s="301"/>
      <c r="J681" s="301"/>
      <c r="K681" s="301"/>
      <c r="L681" s="301"/>
      <c r="M681" s="301"/>
    </row>
    <row r="682" spans="1:13" ht="15.75" customHeight="1" x14ac:dyDescent="0.25">
      <c r="A682" s="301"/>
      <c r="B682" s="308"/>
      <c r="C682" s="301"/>
      <c r="D682" s="301"/>
      <c r="E682" s="301"/>
      <c r="F682" s="301"/>
      <c r="G682" s="301"/>
      <c r="H682" s="301"/>
      <c r="I682" s="301"/>
      <c r="J682" s="301"/>
      <c r="K682" s="301"/>
      <c r="L682" s="301"/>
      <c r="M682" s="301"/>
    </row>
    <row r="683" spans="1:13" ht="15.75" customHeight="1" x14ac:dyDescent="0.25">
      <c r="A683" s="301"/>
      <c r="B683" s="308"/>
      <c r="C683" s="301"/>
      <c r="D683" s="301"/>
      <c r="E683" s="301"/>
      <c r="F683" s="301"/>
      <c r="G683" s="301"/>
      <c r="H683" s="301"/>
      <c r="I683" s="301"/>
      <c r="J683" s="301"/>
      <c r="K683" s="301"/>
      <c r="L683" s="301"/>
      <c r="M683" s="301"/>
    </row>
    <row r="684" spans="1:13" ht="15.75" customHeight="1" x14ac:dyDescent="0.25">
      <c r="A684" s="301"/>
      <c r="B684" s="308"/>
      <c r="C684" s="301"/>
      <c r="D684" s="301"/>
      <c r="E684" s="301"/>
      <c r="F684" s="301"/>
      <c r="G684" s="301"/>
      <c r="H684" s="301"/>
      <c r="I684" s="301"/>
      <c r="J684" s="301"/>
      <c r="K684" s="301"/>
      <c r="L684" s="301"/>
      <c r="M684" s="301"/>
    </row>
    <row r="685" spans="1:13" ht="15.75" customHeight="1" x14ac:dyDescent="0.25">
      <c r="A685" s="301"/>
      <c r="B685" s="308"/>
      <c r="C685" s="301"/>
      <c r="D685" s="301"/>
      <c r="E685" s="301"/>
      <c r="F685" s="301"/>
      <c r="G685" s="301"/>
      <c r="H685" s="301"/>
      <c r="I685" s="301"/>
      <c r="J685" s="301"/>
      <c r="K685" s="301"/>
      <c r="L685" s="301"/>
      <c r="M685" s="301"/>
    </row>
    <row r="686" spans="1:13" ht="15.75" customHeight="1" x14ac:dyDescent="0.25">
      <c r="A686" s="301"/>
      <c r="B686" s="308"/>
      <c r="C686" s="301"/>
      <c r="D686" s="301"/>
      <c r="E686" s="301"/>
      <c r="F686" s="301"/>
      <c r="G686" s="301"/>
      <c r="H686" s="301"/>
      <c r="I686" s="301"/>
      <c r="J686" s="301"/>
      <c r="K686" s="301"/>
      <c r="L686" s="301"/>
      <c r="M686" s="301"/>
    </row>
    <row r="687" spans="1:13" ht="15.75" customHeight="1" x14ac:dyDescent="0.25">
      <c r="A687" s="301"/>
      <c r="B687" s="308"/>
      <c r="C687" s="301"/>
      <c r="D687" s="301"/>
      <c r="E687" s="301"/>
      <c r="F687" s="301"/>
      <c r="G687" s="301"/>
      <c r="H687" s="301"/>
      <c r="I687" s="301"/>
      <c r="J687" s="301"/>
      <c r="K687" s="301"/>
      <c r="L687" s="301"/>
      <c r="M687" s="301"/>
    </row>
    <row r="688" spans="1:13" ht="15.75" customHeight="1" x14ac:dyDescent="0.25">
      <c r="A688" s="301"/>
      <c r="B688" s="308"/>
      <c r="C688" s="301"/>
      <c r="D688" s="301"/>
      <c r="E688" s="301"/>
      <c r="F688" s="301"/>
      <c r="G688" s="301"/>
      <c r="H688" s="301"/>
      <c r="I688" s="301"/>
      <c r="J688" s="301"/>
      <c r="K688" s="301"/>
      <c r="L688" s="301"/>
      <c r="M688" s="301"/>
    </row>
    <row r="689" spans="1:13" ht="15.75" customHeight="1" x14ac:dyDescent="0.25">
      <c r="A689" s="301"/>
      <c r="B689" s="308"/>
      <c r="C689" s="301"/>
      <c r="D689" s="301"/>
      <c r="E689" s="301"/>
      <c r="F689" s="301"/>
      <c r="G689" s="301"/>
      <c r="H689" s="301"/>
      <c r="I689" s="301"/>
      <c r="J689" s="301"/>
      <c r="K689" s="301"/>
      <c r="L689" s="301"/>
      <c r="M689" s="301"/>
    </row>
    <row r="690" spans="1:13" ht="15.75" customHeight="1" x14ac:dyDescent="0.25">
      <c r="A690" s="301"/>
      <c r="B690" s="308"/>
      <c r="C690" s="301"/>
      <c r="D690" s="301"/>
      <c r="E690" s="301"/>
      <c r="F690" s="301"/>
      <c r="G690" s="301"/>
      <c r="H690" s="301"/>
      <c r="I690" s="301"/>
      <c r="J690" s="301"/>
      <c r="K690" s="301"/>
      <c r="L690" s="301"/>
      <c r="M690" s="301"/>
    </row>
    <row r="691" spans="1:13" ht="15.75" customHeight="1" x14ac:dyDescent="0.25">
      <c r="A691" s="301"/>
      <c r="B691" s="308"/>
      <c r="C691" s="301"/>
      <c r="D691" s="301"/>
      <c r="E691" s="301"/>
      <c r="F691" s="301"/>
      <c r="G691" s="301"/>
      <c r="H691" s="301"/>
      <c r="I691" s="301"/>
      <c r="J691" s="301"/>
      <c r="K691" s="301"/>
      <c r="L691" s="301"/>
      <c r="M691" s="301"/>
    </row>
    <row r="692" spans="1:13" ht="15.75" customHeight="1" x14ac:dyDescent="0.25">
      <c r="A692" s="301"/>
      <c r="B692" s="308"/>
      <c r="C692" s="301"/>
      <c r="D692" s="301"/>
      <c r="E692" s="301"/>
      <c r="F692" s="301"/>
      <c r="G692" s="301"/>
      <c r="H692" s="301"/>
      <c r="I692" s="301"/>
      <c r="J692" s="301"/>
      <c r="K692" s="301"/>
      <c r="L692" s="301"/>
      <c r="M692" s="301"/>
    </row>
    <row r="693" spans="1:13" ht="15.75" customHeight="1" x14ac:dyDescent="0.25">
      <c r="A693" s="301"/>
      <c r="B693" s="308"/>
      <c r="C693" s="301"/>
      <c r="D693" s="301"/>
      <c r="E693" s="301"/>
      <c r="F693" s="301"/>
      <c r="G693" s="301"/>
      <c r="H693" s="301"/>
      <c r="I693" s="301"/>
      <c r="J693" s="301"/>
      <c r="K693" s="301"/>
      <c r="L693" s="301"/>
      <c r="M693" s="301"/>
    </row>
    <row r="694" spans="1:13" ht="15.75" customHeight="1" x14ac:dyDescent="0.25">
      <c r="A694" s="301"/>
      <c r="B694" s="308"/>
      <c r="C694" s="301"/>
      <c r="D694" s="301"/>
      <c r="E694" s="301"/>
      <c r="F694" s="301"/>
      <c r="G694" s="301"/>
      <c r="H694" s="301"/>
      <c r="I694" s="301"/>
      <c r="J694" s="301"/>
      <c r="K694" s="301"/>
      <c r="L694" s="301"/>
      <c r="M694" s="301"/>
    </row>
    <row r="695" spans="1:13" ht="15.75" customHeight="1" x14ac:dyDescent="0.25">
      <c r="A695" s="301"/>
      <c r="B695" s="308"/>
      <c r="C695" s="301"/>
      <c r="D695" s="301"/>
      <c r="E695" s="301"/>
      <c r="F695" s="301"/>
      <c r="G695" s="301"/>
      <c r="H695" s="301"/>
      <c r="I695" s="301"/>
      <c r="J695" s="301"/>
      <c r="K695" s="301"/>
      <c r="L695" s="301"/>
      <c r="M695" s="301"/>
    </row>
    <row r="696" spans="1:13" ht="15.75" customHeight="1" x14ac:dyDescent="0.25">
      <c r="A696" s="301"/>
      <c r="B696" s="308"/>
      <c r="C696" s="301"/>
      <c r="D696" s="301"/>
      <c r="E696" s="301"/>
      <c r="F696" s="301"/>
      <c r="G696" s="301"/>
      <c r="H696" s="301"/>
      <c r="I696" s="301"/>
      <c r="J696" s="301"/>
      <c r="K696" s="301"/>
      <c r="L696" s="301"/>
      <c r="M696" s="301"/>
    </row>
    <row r="697" spans="1:13" ht="15.75" customHeight="1" x14ac:dyDescent="0.25">
      <c r="A697" s="301"/>
      <c r="B697" s="308"/>
      <c r="C697" s="301"/>
      <c r="D697" s="301"/>
      <c r="E697" s="301"/>
      <c r="F697" s="301"/>
      <c r="G697" s="301"/>
      <c r="H697" s="301"/>
      <c r="I697" s="301"/>
      <c r="J697" s="301"/>
      <c r="K697" s="301"/>
      <c r="L697" s="301"/>
      <c r="M697" s="301"/>
    </row>
    <row r="698" spans="1:13" ht="15.75" customHeight="1" x14ac:dyDescent="0.25">
      <c r="A698" s="301"/>
      <c r="B698" s="308"/>
      <c r="C698" s="301"/>
      <c r="D698" s="301"/>
      <c r="E698" s="301"/>
      <c r="F698" s="301"/>
      <c r="G698" s="301"/>
      <c r="H698" s="301"/>
      <c r="I698" s="301"/>
      <c r="J698" s="301"/>
      <c r="K698" s="301"/>
      <c r="L698" s="301"/>
      <c r="M698" s="301"/>
    </row>
    <row r="699" spans="1:13" ht="15.75" customHeight="1" x14ac:dyDescent="0.25">
      <c r="A699" s="301"/>
      <c r="B699" s="308"/>
      <c r="C699" s="301"/>
      <c r="D699" s="301"/>
      <c r="E699" s="301"/>
      <c r="F699" s="301"/>
      <c r="G699" s="301"/>
      <c r="H699" s="301"/>
      <c r="I699" s="301"/>
      <c r="J699" s="301"/>
      <c r="K699" s="301"/>
      <c r="L699" s="301"/>
      <c r="M699" s="301"/>
    </row>
    <row r="700" spans="1:13" ht="15.75" customHeight="1" x14ac:dyDescent="0.25">
      <c r="A700" s="301"/>
      <c r="B700" s="308"/>
      <c r="C700" s="301"/>
      <c r="D700" s="301"/>
      <c r="E700" s="301"/>
      <c r="F700" s="301"/>
      <c r="G700" s="301"/>
      <c r="H700" s="301"/>
      <c r="I700" s="301"/>
      <c r="J700" s="301"/>
      <c r="K700" s="301"/>
      <c r="L700" s="301"/>
      <c r="M700" s="301"/>
    </row>
    <row r="701" spans="1:13" ht="15.75" customHeight="1" x14ac:dyDescent="0.25">
      <c r="A701" s="301"/>
      <c r="B701" s="308"/>
      <c r="C701" s="301"/>
      <c r="D701" s="301"/>
      <c r="E701" s="301"/>
      <c r="F701" s="301"/>
      <c r="G701" s="301"/>
      <c r="H701" s="301"/>
      <c r="I701" s="301"/>
      <c r="J701" s="301"/>
      <c r="K701" s="301"/>
      <c r="L701" s="301"/>
      <c r="M701" s="301"/>
    </row>
    <row r="702" spans="1:13" ht="15.75" customHeight="1" x14ac:dyDescent="0.25">
      <c r="A702" s="301"/>
      <c r="B702" s="308"/>
      <c r="C702" s="301"/>
      <c r="D702" s="301"/>
      <c r="E702" s="301"/>
      <c r="F702" s="301"/>
      <c r="G702" s="301"/>
      <c r="H702" s="301"/>
      <c r="I702" s="301"/>
      <c r="J702" s="301"/>
      <c r="K702" s="301"/>
      <c r="L702" s="301"/>
      <c r="M702" s="301"/>
    </row>
    <row r="703" spans="1:13" ht="15.75" customHeight="1" x14ac:dyDescent="0.25">
      <c r="A703" s="301"/>
      <c r="B703" s="308"/>
      <c r="C703" s="301"/>
      <c r="D703" s="301"/>
      <c r="E703" s="301"/>
      <c r="F703" s="301"/>
      <c r="G703" s="301"/>
      <c r="H703" s="301"/>
      <c r="I703" s="301"/>
      <c r="J703" s="301"/>
      <c r="K703" s="301"/>
      <c r="L703" s="301"/>
      <c r="M703" s="301"/>
    </row>
    <row r="704" spans="1:13" ht="15.75" customHeight="1" x14ac:dyDescent="0.25">
      <c r="A704" s="301"/>
      <c r="B704" s="308"/>
      <c r="C704" s="301"/>
      <c r="D704" s="301"/>
      <c r="E704" s="301"/>
      <c r="F704" s="301"/>
      <c r="G704" s="301"/>
      <c r="H704" s="301"/>
      <c r="I704" s="301"/>
      <c r="J704" s="301"/>
      <c r="K704" s="301"/>
      <c r="L704" s="301"/>
      <c r="M704" s="301"/>
    </row>
    <row r="705" spans="1:13" ht="15.75" customHeight="1" x14ac:dyDescent="0.25">
      <c r="A705" s="301"/>
      <c r="B705" s="308"/>
      <c r="C705" s="301"/>
      <c r="D705" s="301"/>
      <c r="E705" s="301"/>
      <c r="F705" s="301"/>
      <c r="G705" s="301"/>
      <c r="H705" s="301"/>
      <c r="I705" s="301"/>
      <c r="J705" s="301"/>
      <c r="K705" s="301"/>
      <c r="L705" s="301"/>
      <c r="M705" s="301"/>
    </row>
    <row r="706" spans="1:13" ht="15.75" customHeight="1" x14ac:dyDescent="0.25">
      <c r="A706" s="301"/>
      <c r="B706" s="308"/>
      <c r="C706" s="301"/>
      <c r="D706" s="301"/>
      <c r="E706" s="301"/>
      <c r="F706" s="301"/>
      <c r="G706" s="301"/>
      <c r="H706" s="301"/>
      <c r="I706" s="301"/>
      <c r="J706" s="301"/>
      <c r="K706" s="301"/>
      <c r="L706" s="301"/>
      <c r="M706" s="301"/>
    </row>
    <row r="707" spans="1:13" ht="15.75" customHeight="1" x14ac:dyDescent="0.25">
      <c r="A707" s="301"/>
      <c r="B707" s="308"/>
      <c r="C707" s="301"/>
      <c r="D707" s="301"/>
      <c r="E707" s="301"/>
      <c r="F707" s="301"/>
      <c r="G707" s="301"/>
      <c r="H707" s="301"/>
      <c r="I707" s="301"/>
      <c r="J707" s="301"/>
      <c r="K707" s="301"/>
      <c r="L707" s="301"/>
      <c r="M707" s="301"/>
    </row>
    <row r="708" spans="1:13" ht="15.75" customHeight="1" x14ac:dyDescent="0.25">
      <c r="A708" s="301"/>
      <c r="B708" s="308"/>
      <c r="C708" s="301"/>
      <c r="D708" s="301"/>
      <c r="E708" s="301"/>
      <c r="F708" s="301"/>
      <c r="G708" s="301"/>
      <c r="H708" s="301"/>
      <c r="I708" s="301"/>
      <c r="J708" s="301"/>
      <c r="K708" s="301"/>
      <c r="L708" s="301"/>
      <c r="M708" s="301"/>
    </row>
    <row r="709" spans="1:13" ht="15.75" customHeight="1" x14ac:dyDescent="0.25">
      <c r="A709" s="301"/>
      <c r="B709" s="308"/>
      <c r="C709" s="301"/>
      <c r="D709" s="301"/>
      <c r="E709" s="301"/>
      <c r="F709" s="301"/>
      <c r="G709" s="301"/>
      <c r="H709" s="301"/>
      <c r="I709" s="301"/>
      <c r="J709" s="301"/>
      <c r="K709" s="301"/>
      <c r="L709" s="301"/>
      <c r="M709" s="301"/>
    </row>
    <row r="710" spans="1:13" ht="15.75" customHeight="1" x14ac:dyDescent="0.25">
      <c r="A710" s="301"/>
      <c r="B710" s="308"/>
      <c r="C710" s="301"/>
      <c r="D710" s="301"/>
      <c r="E710" s="301"/>
      <c r="F710" s="301"/>
      <c r="G710" s="301"/>
      <c r="H710" s="301"/>
      <c r="I710" s="301"/>
      <c r="J710" s="301"/>
      <c r="K710" s="301"/>
      <c r="L710" s="301"/>
      <c r="M710" s="301"/>
    </row>
    <row r="711" spans="1:13" ht="15.75" customHeight="1" x14ac:dyDescent="0.25">
      <c r="A711" s="301"/>
      <c r="B711" s="308"/>
      <c r="C711" s="301"/>
      <c r="D711" s="301"/>
      <c r="E711" s="301"/>
      <c r="F711" s="301"/>
      <c r="G711" s="301"/>
      <c r="H711" s="301"/>
      <c r="I711" s="301"/>
      <c r="J711" s="301"/>
      <c r="K711" s="301"/>
      <c r="L711" s="301"/>
      <c r="M711" s="301"/>
    </row>
    <row r="712" spans="1:13" ht="15.75" customHeight="1" x14ac:dyDescent="0.25">
      <c r="A712" s="301"/>
      <c r="B712" s="308"/>
      <c r="C712" s="301"/>
      <c r="D712" s="301"/>
      <c r="E712" s="301"/>
      <c r="F712" s="301"/>
      <c r="G712" s="301"/>
      <c r="H712" s="301"/>
      <c r="I712" s="301"/>
      <c r="J712" s="301"/>
      <c r="K712" s="301"/>
      <c r="L712" s="301"/>
      <c r="M712" s="301"/>
    </row>
    <row r="713" spans="1:13" ht="15.75" customHeight="1" x14ac:dyDescent="0.25">
      <c r="A713" s="301"/>
      <c r="B713" s="308"/>
      <c r="C713" s="301"/>
      <c r="D713" s="301"/>
      <c r="E713" s="301"/>
      <c r="F713" s="301"/>
      <c r="G713" s="301"/>
      <c r="H713" s="301"/>
      <c r="I713" s="301"/>
      <c r="J713" s="301"/>
      <c r="K713" s="301"/>
      <c r="L713" s="301"/>
      <c r="M713" s="301"/>
    </row>
    <row r="714" spans="1:13" ht="15.75" customHeight="1" x14ac:dyDescent="0.25">
      <c r="A714" s="301"/>
      <c r="B714" s="308"/>
      <c r="C714" s="301"/>
      <c r="D714" s="301"/>
      <c r="E714" s="301"/>
      <c r="F714" s="301"/>
      <c r="G714" s="301"/>
      <c r="H714" s="301"/>
      <c r="I714" s="301"/>
      <c r="J714" s="301"/>
      <c r="K714" s="301"/>
      <c r="L714" s="301"/>
      <c r="M714" s="301"/>
    </row>
    <row r="715" spans="1:13" ht="15.75" customHeight="1" x14ac:dyDescent="0.25">
      <c r="A715" s="301"/>
      <c r="B715" s="308"/>
      <c r="C715" s="301"/>
      <c r="D715" s="301"/>
      <c r="E715" s="301"/>
      <c r="F715" s="301"/>
      <c r="G715" s="301"/>
      <c r="H715" s="301"/>
      <c r="I715" s="301"/>
      <c r="J715" s="301"/>
      <c r="K715" s="301"/>
      <c r="L715" s="301"/>
      <c r="M715" s="301"/>
    </row>
    <row r="716" spans="1:13" ht="15.75" customHeight="1" x14ac:dyDescent="0.25">
      <c r="A716" s="301"/>
      <c r="B716" s="308"/>
      <c r="C716" s="301"/>
      <c r="D716" s="301"/>
      <c r="E716" s="301"/>
      <c r="F716" s="301"/>
      <c r="G716" s="301"/>
      <c r="H716" s="301"/>
      <c r="I716" s="301"/>
      <c r="J716" s="301"/>
      <c r="K716" s="301"/>
      <c r="L716" s="301"/>
      <c r="M716" s="301"/>
    </row>
    <row r="717" spans="1:13" ht="15.75" customHeight="1" x14ac:dyDescent="0.25">
      <c r="A717" s="301"/>
      <c r="B717" s="308"/>
      <c r="C717" s="301"/>
      <c r="D717" s="301"/>
      <c r="E717" s="301"/>
      <c r="F717" s="301"/>
      <c r="G717" s="301"/>
      <c r="H717" s="301"/>
      <c r="I717" s="301"/>
      <c r="J717" s="301"/>
      <c r="K717" s="301"/>
      <c r="L717" s="301"/>
      <c r="M717" s="301"/>
    </row>
    <row r="718" spans="1:13" ht="15.75" customHeight="1" x14ac:dyDescent="0.25">
      <c r="A718" s="301"/>
      <c r="B718" s="308"/>
      <c r="C718" s="301"/>
      <c r="D718" s="301"/>
      <c r="E718" s="301"/>
      <c r="F718" s="301"/>
      <c r="G718" s="301"/>
      <c r="H718" s="301"/>
      <c r="I718" s="301"/>
      <c r="J718" s="301"/>
      <c r="K718" s="301"/>
      <c r="L718" s="301"/>
      <c r="M718" s="301"/>
    </row>
    <row r="719" spans="1:13" ht="15.75" customHeight="1" x14ac:dyDescent="0.25">
      <c r="A719" s="301"/>
      <c r="B719" s="308"/>
      <c r="C719" s="301"/>
      <c r="D719" s="301"/>
      <c r="E719" s="301"/>
      <c r="F719" s="301"/>
      <c r="G719" s="301"/>
      <c r="H719" s="301"/>
      <c r="I719" s="301"/>
      <c r="J719" s="301"/>
      <c r="K719" s="301"/>
      <c r="L719" s="301"/>
      <c r="M719" s="301"/>
    </row>
    <row r="720" spans="1:13" ht="15.75" customHeight="1" x14ac:dyDescent="0.25">
      <c r="A720" s="301"/>
      <c r="B720" s="308"/>
      <c r="C720" s="301"/>
      <c r="D720" s="301"/>
      <c r="E720" s="301"/>
      <c r="F720" s="301"/>
      <c r="G720" s="301"/>
      <c r="H720" s="301"/>
      <c r="I720" s="301"/>
      <c r="J720" s="301"/>
      <c r="K720" s="301"/>
      <c r="L720" s="301"/>
      <c r="M720" s="301"/>
    </row>
    <row r="721" spans="1:13" ht="15.75" customHeight="1" x14ac:dyDescent="0.25">
      <c r="A721" s="301"/>
      <c r="B721" s="308"/>
      <c r="C721" s="301"/>
      <c r="D721" s="301"/>
      <c r="E721" s="301"/>
      <c r="F721" s="301"/>
      <c r="G721" s="301"/>
      <c r="H721" s="301"/>
      <c r="I721" s="301"/>
      <c r="J721" s="301"/>
      <c r="K721" s="301"/>
      <c r="L721" s="301"/>
      <c r="M721" s="301"/>
    </row>
    <row r="722" spans="1:13" ht="15.75" customHeight="1" x14ac:dyDescent="0.25">
      <c r="A722" s="301"/>
      <c r="B722" s="308"/>
      <c r="C722" s="301"/>
      <c r="D722" s="301"/>
      <c r="E722" s="301"/>
      <c r="F722" s="301"/>
      <c r="G722" s="301"/>
      <c r="H722" s="301"/>
      <c r="I722" s="301"/>
      <c r="J722" s="301"/>
      <c r="K722" s="301"/>
      <c r="L722" s="301"/>
      <c r="M722" s="301"/>
    </row>
    <row r="723" spans="1:13" ht="15.75" customHeight="1" x14ac:dyDescent="0.25">
      <c r="A723" s="301"/>
      <c r="B723" s="308"/>
      <c r="C723" s="301"/>
      <c r="D723" s="301"/>
      <c r="E723" s="301"/>
      <c r="F723" s="301"/>
      <c r="G723" s="301"/>
      <c r="H723" s="301"/>
      <c r="I723" s="301"/>
      <c r="J723" s="301"/>
      <c r="K723" s="301"/>
      <c r="L723" s="301"/>
      <c r="M723" s="301"/>
    </row>
    <row r="724" spans="1:13" ht="15.75" customHeight="1" x14ac:dyDescent="0.25">
      <c r="A724" s="301"/>
      <c r="B724" s="308"/>
      <c r="C724" s="301"/>
      <c r="D724" s="301"/>
      <c r="E724" s="301"/>
      <c r="F724" s="301"/>
      <c r="G724" s="301"/>
      <c r="H724" s="301"/>
      <c r="I724" s="301"/>
      <c r="J724" s="301"/>
      <c r="K724" s="301"/>
      <c r="L724" s="301"/>
      <c r="M724" s="301"/>
    </row>
    <row r="725" spans="1:13" ht="15.75" customHeight="1" x14ac:dyDescent="0.25">
      <c r="A725" s="301"/>
      <c r="B725" s="308"/>
      <c r="C725" s="301"/>
      <c r="D725" s="301"/>
      <c r="E725" s="301"/>
      <c r="F725" s="301"/>
      <c r="G725" s="301"/>
      <c r="H725" s="301"/>
      <c r="I725" s="301"/>
      <c r="J725" s="301"/>
      <c r="K725" s="301"/>
      <c r="L725" s="301"/>
      <c r="M725" s="301"/>
    </row>
    <row r="726" spans="1:13" ht="15.75" customHeight="1" x14ac:dyDescent="0.25">
      <c r="A726" s="301"/>
      <c r="B726" s="308"/>
      <c r="C726" s="301"/>
      <c r="D726" s="301"/>
      <c r="E726" s="301"/>
      <c r="F726" s="301"/>
      <c r="G726" s="301"/>
      <c r="H726" s="301"/>
      <c r="I726" s="301"/>
      <c r="J726" s="301"/>
      <c r="K726" s="301"/>
      <c r="L726" s="301"/>
      <c r="M726" s="301"/>
    </row>
    <row r="727" spans="1:13" ht="15.75" customHeight="1" x14ac:dyDescent="0.25">
      <c r="A727" s="301"/>
      <c r="B727" s="308"/>
      <c r="C727" s="301"/>
      <c r="D727" s="301"/>
      <c r="E727" s="301"/>
      <c r="F727" s="301"/>
      <c r="G727" s="301"/>
      <c r="H727" s="301"/>
      <c r="I727" s="301"/>
      <c r="J727" s="301"/>
      <c r="K727" s="301"/>
      <c r="L727" s="301"/>
      <c r="M727" s="301"/>
    </row>
    <row r="728" spans="1:13" ht="15.75" customHeight="1" x14ac:dyDescent="0.25">
      <c r="A728" s="301"/>
      <c r="B728" s="308"/>
      <c r="C728" s="301"/>
      <c r="D728" s="301"/>
      <c r="E728" s="301"/>
      <c r="F728" s="301"/>
      <c r="G728" s="301"/>
      <c r="H728" s="301"/>
      <c r="I728" s="301"/>
      <c r="J728" s="301"/>
      <c r="K728" s="301"/>
      <c r="L728" s="301"/>
      <c r="M728" s="301"/>
    </row>
    <row r="729" spans="1:13" ht="15.75" customHeight="1" x14ac:dyDescent="0.25">
      <c r="A729" s="301"/>
      <c r="B729" s="308"/>
      <c r="C729" s="301"/>
      <c r="D729" s="301"/>
      <c r="E729" s="301"/>
      <c r="F729" s="301"/>
      <c r="G729" s="301"/>
      <c r="H729" s="301"/>
      <c r="I729" s="301"/>
      <c r="J729" s="301"/>
      <c r="K729" s="301"/>
      <c r="L729" s="301"/>
      <c r="M729" s="301"/>
    </row>
    <row r="730" spans="1:13" ht="15.75" customHeight="1" x14ac:dyDescent="0.25">
      <c r="A730" s="301"/>
      <c r="B730" s="308"/>
      <c r="C730" s="301"/>
      <c r="D730" s="301"/>
      <c r="E730" s="301"/>
      <c r="F730" s="301"/>
      <c r="G730" s="301"/>
      <c r="H730" s="301"/>
      <c r="I730" s="301"/>
      <c r="J730" s="301"/>
      <c r="K730" s="301"/>
      <c r="L730" s="301"/>
      <c r="M730" s="301"/>
    </row>
    <row r="731" spans="1:13" ht="15.75" customHeight="1" x14ac:dyDescent="0.25">
      <c r="A731" s="301"/>
      <c r="B731" s="308"/>
      <c r="C731" s="301"/>
      <c r="D731" s="301"/>
      <c r="E731" s="301"/>
      <c r="F731" s="301"/>
      <c r="G731" s="301"/>
      <c r="H731" s="301"/>
      <c r="I731" s="301"/>
      <c r="J731" s="301"/>
      <c r="K731" s="301"/>
      <c r="L731" s="301"/>
      <c r="M731" s="301"/>
    </row>
    <row r="732" spans="1:13" ht="15.75" customHeight="1" x14ac:dyDescent="0.25">
      <c r="A732" s="301"/>
      <c r="B732" s="308"/>
      <c r="C732" s="301"/>
      <c r="D732" s="301"/>
      <c r="E732" s="301"/>
      <c r="F732" s="301"/>
      <c r="G732" s="301"/>
      <c r="H732" s="301"/>
      <c r="I732" s="301"/>
      <c r="J732" s="301"/>
      <c r="K732" s="301"/>
      <c r="L732" s="301"/>
      <c r="M732" s="301"/>
    </row>
    <row r="733" spans="1:13" ht="15.75" customHeight="1" x14ac:dyDescent="0.25">
      <c r="A733" s="301"/>
      <c r="B733" s="308"/>
      <c r="C733" s="301"/>
      <c r="D733" s="301"/>
      <c r="E733" s="301"/>
      <c r="F733" s="301"/>
      <c r="G733" s="301"/>
      <c r="H733" s="301"/>
      <c r="I733" s="301"/>
      <c r="J733" s="301"/>
      <c r="K733" s="301"/>
      <c r="L733" s="301"/>
      <c r="M733" s="301"/>
    </row>
    <row r="734" spans="1:13" ht="15.75" customHeight="1" x14ac:dyDescent="0.25">
      <c r="A734" s="301"/>
      <c r="B734" s="308"/>
      <c r="C734" s="301"/>
      <c r="D734" s="301"/>
      <c r="E734" s="301"/>
      <c r="F734" s="301"/>
      <c r="G734" s="301"/>
      <c r="H734" s="301"/>
      <c r="I734" s="301"/>
      <c r="J734" s="301"/>
      <c r="K734" s="301"/>
      <c r="L734" s="301"/>
      <c r="M734" s="301"/>
    </row>
    <row r="735" spans="1:13" ht="15.75" customHeight="1" x14ac:dyDescent="0.25">
      <c r="A735" s="301"/>
      <c r="B735" s="308"/>
      <c r="C735" s="301"/>
      <c r="D735" s="301"/>
      <c r="E735" s="301"/>
      <c r="F735" s="301"/>
      <c r="G735" s="301"/>
      <c r="H735" s="301"/>
      <c r="I735" s="301"/>
      <c r="J735" s="301"/>
      <c r="K735" s="301"/>
      <c r="L735" s="301"/>
      <c r="M735" s="301"/>
    </row>
    <row r="736" spans="1:13" ht="15.75" customHeight="1" x14ac:dyDescent="0.25">
      <c r="A736" s="301"/>
      <c r="B736" s="308"/>
      <c r="C736" s="301"/>
      <c r="D736" s="301"/>
      <c r="E736" s="301"/>
      <c r="F736" s="301"/>
      <c r="G736" s="301"/>
      <c r="H736" s="301"/>
      <c r="I736" s="301"/>
      <c r="J736" s="301"/>
      <c r="K736" s="301"/>
      <c r="L736" s="301"/>
      <c r="M736" s="301"/>
    </row>
    <row r="737" spans="1:13" ht="15.75" customHeight="1" x14ac:dyDescent="0.25">
      <c r="A737" s="301"/>
      <c r="B737" s="308"/>
      <c r="C737" s="301"/>
      <c r="D737" s="301"/>
      <c r="E737" s="301"/>
      <c r="F737" s="301"/>
      <c r="G737" s="301"/>
      <c r="H737" s="301"/>
      <c r="I737" s="301"/>
      <c r="J737" s="301"/>
      <c r="K737" s="301"/>
      <c r="L737" s="301"/>
      <c r="M737" s="301"/>
    </row>
    <row r="738" spans="1:13" ht="15.75" customHeight="1" x14ac:dyDescent="0.25">
      <c r="A738" s="301"/>
      <c r="B738" s="308"/>
      <c r="C738" s="301"/>
      <c r="D738" s="301"/>
      <c r="E738" s="301"/>
      <c r="F738" s="301"/>
      <c r="G738" s="301"/>
      <c r="H738" s="301"/>
      <c r="I738" s="301"/>
      <c r="J738" s="301"/>
      <c r="K738" s="301"/>
      <c r="L738" s="301"/>
      <c r="M738" s="301"/>
    </row>
    <row r="739" spans="1:13" ht="15.75" customHeight="1" x14ac:dyDescent="0.25">
      <c r="A739" s="301"/>
      <c r="B739" s="308"/>
      <c r="C739" s="301"/>
      <c r="D739" s="301"/>
      <c r="E739" s="301"/>
      <c r="F739" s="301"/>
      <c r="G739" s="301"/>
      <c r="H739" s="301"/>
      <c r="I739" s="301"/>
      <c r="J739" s="301"/>
      <c r="K739" s="301"/>
      <c r="L739" s="301"/>
      <c r="M739" s="301"/>
    </row>
    <row r="740" spans="1:13" ht="15.75" customHeight="1" x14ac:dyDescent="0.25">
      <c r="A740" s="301"/>
      <c r="B740" s="308"/>
      <c r="C740" s="301"/>
      <c r="D740" s="301"/>
      <c r="E740" s="301"/>
      <c r="F740" s="301"/>
      <c r="G740" s="301"/>
      <c r="H740" s="301"/>
      <c r="I740" s="301"/>
      <c r="J740" s="301"/>
      <c r="K740" s="301"/>
      <c r="L740" s="301"/>
      <c r="M740" s="301"/>
    </row>
    <row r="741" spans="1:13" ht="15.75" customHeight="1" x14ac:dyDescent="0.25">
      <c r="A741" s="301"/>
      <c r="B741" s="308"/>
      <c r="C741" s="301"/>
      <c r="D741" s="301"/>
      <c r="E741" s="301"/>
      <c r="F741" s="301"/>
      <c r="G741" s="301"/>
      <c r="H741" s="301"/>
      <c r="I741" s="301"/>
      <c r="J741" s="301"/>
      <c r="K741" s="301"/>
      <c r="L741" s="301"/>
      <c r="M741" s="301"/>
    </row>
    <row r="742" spans="1:13" ht="15.75" customHeight="1" x14ac:dyDescent="0.25">
      <c r="A742" s="301"/>
      <c r="B742" s="308"/>
      <c r="C742" s="301"/>
      <c r="D742" s="301"/>
      <c r="E742" s="301"/>
      <c r="F742" s="301"/>
      <c r="G742" s="301"/>
      <c r="H742" s="301"/>
      <c r="I742" s="301"/>
      <c r="J742" s="301"/>
      <c r="K742" s="301"/>
      <c r="L742" s="301"/>
      <c r="M742" s="301"/>
    </row>
    <row r="743" spans="1:13" ht="15.75" customHeight="1" x14ac:dyDescent="0.25">
      <c r="A743" s="301"/>
      <c r="B743" s="308"/>
      <c r="C743" s="301"/>
      <c r="D743" s="301"/>
      <c r="E743" s="301"/>
      <c r="F743" s="301"/>
      <c r="G743" s="301"/>
      <c r="H743" s="301"/>
      <c r="I743" s="301"/>
      <c r="J743" s="301"/>
      <c r="K743" s="301"/>
      <c r="L743" s="301"/>
      <c r="M743" s="301"/>
    </row>
    <row r="744" spans="1:13" ht="15.75" customHeight="1" x14ac:dyDescent="0.25">
      <c r="A744" s="301"/>
      <c r="B744" s="308"/>
      <c r="C744" s="301"/>
      <c r="D744" s="301"/>
      <c r="E744" s="301"/>
      <c r="F744" s="301"/>
      <c r="G744" s="301"/>
      <c r="H744" s="301"/>
      <c r="I744" s="301"/>
      <c r="J744" s="301"/>
      <c r="K744" s="301"/>
      <c r="L744" s="301"/>
      <c r="M744" s="301"/>
    </row>
    <row r="745" spans="1:13" ht="15.75" customHeight="1" x14ac:dyDescent="0.25">
      <c r="A745" s="301"/>
      <c r="B745" s="308"/>
      <c r="C745" s="301"/>
      <c r="D745" s="301"/>
      <c r="E745" s="301"/>
      <c r="F745" s="301"/>
      <c r="G745" s="301"/>
      <c r="H745" s="301"/>
      <c r="I745" s="301"/>
      <c r="J745" s="301"/>
      <c r="K745" s="301"/>
      <c r="L745" s="301"/>
      <c r="M745" s="301"/>
    </row>
    <row r="746" spans="1:13" ht="15.75" customHeight="1" x14ac:dyDescent="0.25">
      <c r="A746" s="301"/>
      <c r="B746" s="308"/>
      <c r="C746" s="301"/>
      <c r="D746" s="301"/>
      <c r="E746" s="301"/>
      <c r="F746" s="301"/>
      <c r="G746" s="301"/>
      <c r="H746" s="301"/>
      <c r="I746" s="301"/>
      <c r="J746" s="301"/>
      <c r="K746" s="301"/>
      <c r="L746" s="301"/>
      <c r="M746" s="301"/>
    </row>
    <row r="747" spans="1:13" ht="15.75" customHeight="1" x14ac:dyDescent="0.25">
      <c r="A747" s="301"/>
      <c r="B747" s="308"/>
      <c r="C747" s="301"/>
      <c r="D747" s="301"/>
      <c r="E747" s="301"/>
      <c r="F747" s="301"/>
      <c r="G747" s="301"/>
      <c r="H747" s="301"/>
      <c r="I747" s="301"/>
      <c r="J747" s="301"/>
      <c r="K747" s="301"/>
      <c r="L747" s="301"/>
      <c r="M747" s="301"/>
    </row>
    <row r="748" spans="1:13" ht="15.75" customHeight="1" x14ac:dyDescent="0.25">
      <c r="A748" s="301"/>
      <c r="B748" s="308"/>
      <c r="C748" s="301"/>
      <c r="D748" s="301"/>
      <c r="E748" s="301"/>
      <c r="F748" s="301"/>
      <c r="G748" s="301"/>
      <c r="H748" s="301"/>
      <c r="I748" s="301"/>
      <c r="J748" s="301"/>
      <c r="K748" s="301"/>
      <c r="L748" s="301"/>
      <c r="M748" s="301"/>
    </row>
    <row r="749" spans="1:13" ht="15.75" customHeight="1" x14ac:dyDescent="0.25">
      <c r="A749" s="301"/>
      <c r="B749" s="308"/>
      <c r="C749" s="301"/>
      <c r="D749" s="301"/>
      <c r="E749" s="301"/>
      <c r="F749" s="301"/>
      <c r="G749" s="301"/>
      <c r="H749" s="301"/>
      <c r="I749" s="301"/>
      <c r="J749" s="301"/>
      <c r="K749" s="301"/>
      <c r="L749" s="301"/>
      <c r="M749" s="301"/>
    </row>
    <row r="750" spans="1:13" ht="15.75" customHeight="1" x14ac:dyDescent="0.25">
      <c r="A750" s="301"/>
      <c r="B750" s="308"/>
      <c r="C750" s="301"/>
      <c r="D750" s="301"/>
      <c r="E750" s="301"/>
      <c r="F750" s="301"/>
      <c r="G750" s="301"/>
      <c r="H750" s="301"/>
      <c r="I750" s="301"/>
      <c r="J750" s="301"/>
      <c r="K750" s="301"/>
      <c r="L750" s="301"/>
      <c r="M750" s="301"/>
    </row>
    <row r="751" spans="1:13" ht="15.75" customHeight="1" x14ac:dyDescent="0.25">
      <c r="A751" s="301"/>
      <c r="B751" s="308"/>
      <c r="C751" s="301"/>
      <c r="D751" s="301"/>
      <c r="E751" s="301"/>
      <c r="F751" s="301"/>
      <c r="G751" s="301"/>
      <c r="H751" s="301"/>
      <c r="I751" s="301"/>
      <c r="J751" s="301"/>
      <c r="K751" s="301"/>
      <c r="L751" s="301"/>
      <c r="M751" s="301"/>
    </row>
    <row r="752" spans="1:13" ht="15.75" customHeight="1" x14ac:dyDescent="0.25">
      <c r="A752" s="301"/>
      <c r="B752" s="308"/>
      <c r="C752" s="301"/>
      <c r="D752" s="301"/>
      <c r="E752" s="301"/>
      <c r="F752" s="301"/>
      <c r="G752" s="301"/>
      <c r="H752" s="301"/>
      <c r="I752" s="301"/>
      <c r="J752" s="301"/>
      <c r="K752" s="301"/>
      <c r="L752" s="301"/>
      <c r="M752" s="301"/>
    </row>
    <row r="753" spans="1:13" ht="15.75" customHeight="1" x14ac:dyDescent="0.25">
      <c r="A753" s="301"/>
      <c r="B753" s="308"/>
      <c r="C753" s="301"/>
      <c r="D753" s="301"/>
      <c r="E753" s="301"/>
      <c r="F753" s="301"/>
      <c r="G753" s="301"/>
      <c r="H753" s="301"/>
      <c r="I753" s="301"/>
      <c r="J753" s="301"/>
      <c r="K753" s="301"/>
      <c r="L753" s="301"/>
      <c r="M753" s="301"/>
    </row>
    <row r="754" spans="1:13" ht="15.75" customHeight="1" x14ac:dyDescent="0.25">
      <c r="A754" s="301"/>
      <c r="B754" s="308"/>
      <c r="C754" s="301"/>
      <c r="D754" s="301"/>
      <c r="E754" s="301"/>
      <c r="F754" s="301"/>
      <c r="G754" s="301"/>
      <c r="H754" s="301"/>
      <c r="I754" s="301"/>
      <c r="J754" s="301"/>
      <c r="K754" s="301"/>
      <c r="L754" s="301"/>
      <c r="M754" s="301"/>
    </row>
    <row r="755" spans="1:13" ht="15.75" customHeight="1" x14ac:dyDescent="0.25">
      <c r="A755" s="301"/>
      <c r="B755" s="308"/>
      <c r="C755" s="301"/>
      <c r="D755" s="301"/>
      <c r="E755" s="301"/>
      <c r="F755" s="301"/>
      <c r="G755" s="301"/>
      <c r="H755" s="301"/>
      <c r="I755" s="301"/>
      <c r="J755" s="301"/>
      <c r="K755" s="301"/>
      <c r="L755" s="301"/>
      <c r="M755" s="301"/>
    </row>
    <row r="756" spans="1:13" ht="15.75" customHeight="1" x14ac:dyDescent="0.25">
      <c r="A756" s="301"/>
      <c r="B756" s="308"/>
      <c r="C756" s="301"/>
      <c r="D756" s="301"/>
      <c r="E756" s="301"/>
      <c r="F756" s="301"/>
      <c r="G756" s="301"/>
      <c r="H756" s="301"/>
      <c r="I756" s="301"/>
      <c r="J756" s="301"/>
      <c r="K756" s="301"/>
      <c r="L756" s="301"/>
      <c r="M756" s="301"/>
    </row>
    <row r="757" spans="1:13" ht="15.75" customHeight="1" x14ac:dyDescent="0.25">
      <c r="A757" s="301"/>
      <c r="B757" s="308"/>
      <c r="C757" s="301"/>
      <c r="D757" s="301"/>
      <c r="E757" s="301"/>
      <c r="F757" s="301"/>
      <c r="G757" s="301"/>
      <c r="H757" s="301"/>
      <c r="I757" s="301"/>
      <c r="J757" s="301"/>
      <c r="K757" s="301"/>
      <c r="L757" s="301"/>
      <c r="M757" s="301"/>
    </row>
    <row r="758" spans="1:13" ht="15.75" customHeight="1" x14ac:dyDescent="0.25">
      <c r="A758" s="301"/>
      <c r="B758" s="308"/>
      <c r="C758" s="301"/>
      <c r="D758" s="301"/>
      <c r="E758" s="301"/>
      <c r="F758" s="301"/>
      <c r="G758" s="301"/>
      <c r="H758" s="301"/>
      <c r="I758" s="301"/>
      <c r="J758" s="301"/>
      <c r="K758" s="301"/>
      <c r="L758" s="301"/>
      <c r="M758" s="301"/>
    </row>
    <row r="759" spans="1:13" ht="15.75" customHeight="1" x14ac:dyDescent="0.25">
      <c r="A759" s="301"/>
      <c r="B759" s="308"/>
      <c r="C759" s="301"/>
      <c r="D759" s="301"/>
      <c r="E759" s="301"/>
      <c r="F759" s="301"/>
      <c r="G759" s="301"/>
      <c r="H759" s="301"/>
      <c r="I759" s="301"/>
      <c r="J759" s="301"/>
      <c r="K759" s="301"/>
      <c r="L759" s="301"/>
      <c r="M759" s="301"/>
    </row>
    <row r="760" spans="1:13" ht="15.75" customHeight="1" x14ac:dyDescent="0.25">
      <c r="A760" s="301"/>
      <c r="B760" s="308"/>
      <c r="C760" s="301"/>
      <c r="D760" s="301"/>
      <c r="E760" s="301"/>
      <c r="F760" s="301"/>
      <c r="G760" s="301"/>
      <c r="H760" s="301"/>
      <c r="I760" s="301"/>
      <c r="J760" s="301"/>
      <c r="K760" s="301"/>
      <c r="L760" s="301"/>
      <c r="M760" s="301"/>
    </row>
    <row r="761" spans="1:13" ht="15.75" customHeight="1" x14ac:dyDescent="0.25">
      <c r="A761" s="301"/>
      <c r="B761" s="308"/>
      <c r="C761" s="301"/>
      <c r="D761" s="301"/>
      <c r="E761" s="301"/>
      <c r="F761" s="301"/>
      <c r="G761" s="301"/>
      <c r="H761" s="301"/>
      <c r="I761" s="301"/>
      <c r="J761" s="301"/>
      <c r="K761" s="301"/>
      <c r="L761" s="301"/>
      <c r="M761" s="301"/>
    </row>
    <row r="762" spans="1:13" ht="15.75" customHeight="1" x14ac:dyDescent="0.25">
      <c r="A762" s="301"/>
      <c r="B762" s="308"/>
      <c r="C762" s="301"/>
      <c r="D762" s="301"/>
      <c r="E762" s="301"/>
      <c r="F762" s="301"/>
      <c r="G762" s="301"/>
      <c r="H762" s="301"/>
      <c r="I762" s="301"/>
      <c r="J762" s="301"/>
      <c r="K762" s="301"/>
      <c r="L762" s="301"/>
      <c r="M762" s="301"/>
    </row>
    <row r="763" spans="1:13" ht="15.75" customHeight="1" x14ac:dyDescent="0.25">
      <c r="A763" s="301"/>
      <c r="B763" s="308"/>
      <c r="C763" s="301"/>
      <c r="D763" s="301"/>
      <c r="E763" s="301"/>
      <c r="F763" s="301"/>
      <c r="G763" s="301"/>
      <c r="H763" s="301"/>
      <c r="I763" s="301"/>
      <c r="J763" s="301"/>
      <c r="K763" s="301"/>
      <c r="L763" s="301"/>
      <c r="M763" s="301"/>
    </row>
    <row r="764" spans="1:13" ht="15.75" customHeight="1" x14ac:dyDescent="0.25">
      <c r="A764" s="301"/>
      <c r="B764" s="308"/>
      <c r="C764" s="301"/>
      <c r="D764" s="301"/>
      <c r="E764" s="301"/>
      <c r="F764" s="301"/>
      <c r="G764" s="301"/>
      <c r="H764" s="301"/>
      <c r="I764" s="301"/>
      <c r="J764" s="301"/>
      <c r="K764" s="301"/>
      <c r="L764" s="301"/>
      <c r="M764" s="301"/>
    </row>
    <row r="765" spans="1:13" ht="15.75" customHeight="1" x14ac:dyDescent="0.25">
      <c r="A765" s="301"/>
      <c r="B765" s="308"/>
      <c r="C765" s="301"/>
      <c r="D765" s="301"/>
      <c r="E765" s="301"/>
      <c r="F765" s="301"/>
      <c r="G765" s="301"/>
      <c r="H765" s="301"/>
      <c r="I765" s="301"/>
      <c r="J765" s="301"/>
      <c r="K765" s="301"/>
      <c r="L765" s="301"/>
      <c r="M765" s="301"/>
    </row>
    <row r="766" spans="1:13" ht="15.75" customHeight="1" x14ac:dyDescent="0.25">
      <c r="A766" s="301"/>
      <c r="B766" s="308"/>
      <c r="C766" s="301"/>
      <c r="D766" s="301"/>
      <c r="E766" s="301"/>
      <c r="F766" s="301"/>
      <c r="G766" s="301"/>
      <c r="H766" s="301"/>
      <c r="I766" s="301"/>
      <c r="J766" s="301"/>
      <c r="K766" s="301"/>
      <c r="L766" s="301"/>
      <c r="M766" s="301"/>
    </row>
    <row r="767" spans="1:13" ht="15.75" customHeight="1" x14ac:dyDescent="0.25">
      <c r="A767" s="301"/>
      <c r="B767" s="308"/>
      <c r="C767" s="301"/>
      <c r="D767" s="301"/>
      <c r="E767" s="301"/>
      <c r="F767" s="301"/>
      <c r="G767" s="301"/>
      <c r="H767" s="301"/>
      <c r="I767" s="301"/>
      <c r="J767" s="301"/>
      <c r="K767" s="301"/>
      <c r="L767" s="301"/>
      <c r="M767" s="301"/>
    </row>
    <row r="768" spans="1:13" ht="15.75" customHeight="1" x14ac:dyDescent="0.25">
      <c r="A768" s="301"/>
      <c r="B768" s="308"/>
      <c r="C768" s="301"/>
      <c r="D768" s="301"/>
      <c r="E768" s="301"/>
      <c r="F768" s="301"/>
      <c r="G768" s="301"/>
      <c r="H768" s="301"/>
      <c r="I768" s="301"/>
      <c r="J768" s="301"/>
      <c r="K768" s="301"/>
      <c r="L768" s="301"/>
      <c r="M768" s="301"/>
    </row>
    <row r="769" spans="1:13" ht="15.75" customHeight="1" x14ac:dyDescent="0.25">
      <c r="A769" s="301"/>
      <c r="B769" s="308"/>
      <c r="C769" s="301"/>
      <c r="D769" s="301"/>
      <c r="E769" s="301"/>
      <c r="F769" s="301"/>
      <c r="G769" s="301"/>
      <c r="H769" s="301"/>
      <c r="I769" s="301"/>
      <c r="J769" s="301"/>
      <c r="K769" s="301"/>
      <c r="L769" s="301"/>
      <c r="M769" s="301"/>
    </row>
    <row r="770" spans="1:13" ht="15.75" customHeight="1" x14ac:dyDescent="0.25">
      <c r="A770" s="301"/>
      <c r="B770" s="308"/>
      <c r="C770" s="301"/>
      <c r="D770" s="301"/>
      <c r="E770" s="301"/>
      <c r="F770" s="301"/>
      <c r="G770" s="301"/>
      <c r="H770" s="301"/>
      <c r="I770" s="301"/>
      <c r="J770" s="301"/>
      <c r="K770" s="301"/>
      <c r="L770" s="301"/>
      <c r="M770" s="301"/>
    </row>
    <row r="771" spans="1:13" ht="15.75" customHeight="1" x14ac:dyDescent="0.25">
      <c r="A771" s="301"/>
      <c r="B771" s="308"/>
      <c r="C771" s="301"/>
      <c r="D771" s="301"/>
      <c r="E771" s="301"/>
      <c r="F771" s="301"/>
      <c r="G771" s="301"/>
      <c r="H771" s="301"/>
      <c r="I771" s="301"/>
      <c r="J771" s="301"/>
      <c r="K771" s="301"/>
      <c r="L771" s="301"/>
      <c r="M771" s="301"/>
    </row>
    <row r="772" spans="1:13" ht="15.75" customHeight="1" x14ac:dyDescent="0.25">
      <c r="A772" s="301"/>
      <c r="B772" s="308"/>
      <c r="C772" s="301"/>
      <c r="D772" s="301"/>
      <c r="E772" s="301"/>
      <c r="F772" s="301"/>
      <c r="G772" s="301"/>
      <c r="H772" s="301"/>
      <c r="I772" s="301"/>
      <c r="J772" s="301"/>
      <c r="K772" s="301"/>
      <c r="L772" s="301"/>
      <c r="M772" s="301"/>
    </row>
    <row r="773" spans="1:13" ht="15.75" customHeight="1" x14ac:dyDescent="0.25">
      <c r="A773" s="301"/>
      <c r="B773" s="308"/>
      <c r="C773" s="301"/>
      <c r="D773" s="301"/>
      <c r="E773" s="301"/>
      <c r="F773" s="301"/>
      <c r="G773" s="301"/>
      <c r="H773" s="301"/>
      <c r="I773" s="301"/>
      <c r="J773" s="301"/>
      <c r="K773" s="301"/>
      <c r="L773" s="301"/>
      <c r="M773" s="301"/>
    </row>
    <row r="774" spans="1:13" ht="15.75" customHeight="1" x14ac:dyDescent="0.25">
      <c r="A774" s="301"/>
      <c r="B774" s="308"/>
      <c r="C774" s="301"/>
      <c r="D774" s="301"/>
      <c r="E774" s="301"/>
      <c r="F774" s="301"/>
      <c r="G774" s="301"/>
      <c r="H774" s="301"/>
      <c r="I774" s="301"/>
      <c r="J774" s="301"/>
      <c r="K774" s="301"/>
      <c r="L774" s="301"/>
      <c r="M774" s="301"/>
    </row>
    <row r="775" spans="1:13" ht="15.75" customHeight="1" x14ac:dyDescent="0.25">
      <c r="A775" s="301"/>
      <c r="B775" s="308"/>
      <c r="C775" s="301"/>
      <c r="D775" s="301"/>
      <c r="E775" s="301"/>
      <c r="F775" s="301"/>
      <c r="G775" s="301"/>
      <c r="H775" s="301"/>
      <c r="I775" s="301"/>
      <c r="J775" s="301"/>
      <c r="K775" s="301"/>
      <c r="L775" s="301"/>
      <c r="M775" s="301"/>
    </row>
    <row r="776" spans="1:13" ht="15.75" customHeight="1" x14ac:dyDescent="0.25">
      <c r="A776" s="301"/>
      <c r="B776" s="308"/>
      <c r="C776" s="301"/>
      <c r="D776" s="301"/>
      <c r="E776" s="301"/>
      <c r="F776" s="301"/>
      <c r="G776" s="301"/>
      <c r="H776" s="301"/>
      <c r="I776" s="301"/>
      <c r="J776" s="301"/>
      <c r="K776" s="301"/>
      <c r="L776" s="301"/>
      <c r="M776" s="301"/>
    </row>
    <row r="777" spans="1:13" ht="15.75" customHeight="1" x14ac:dyDescent="0.25">
      <c r="A777" s="301"/>
      <c r="B777" s="308"/>
      <c r="C777" s="301"/>
      <c r="D777" s="301"/>
      <c r="E777" s="301"/>
      <c r="F777" s="301"/>
      <c r="G777" s="301"/>
      <c r="H777" s="301"/>
      <c r="I777" s="301"/>
      <c r="J777" s="301"/>
      <c r="K777" s="301"/>
      <c r="L777" s="301"/>
      <c r="M777" s="301"/>
    </row>
    <row r="778" spans="1:13" ht="15.75" customHeight="1" x14ac:dyDescent="0.25">
      <c r="A778" s="301"/>
      <c r="B778" s="308"/>
      <c r="C778" s="301"/>
      <c r="D778" s="301"/>
      <c r="E778" s="301"/>
      <c r="F778" s="301"/>
      <c r="G778" s="301"/>
      <c r="H778" s="301"/>
      <c r="I778" s="301"/>
      <c r="J778" s="301"/>
      <c r="K778" s="301"/>
      <c r="L778" s="301"/>
      <c r="M778" s="301"/>
    </row>
    <row r="779" spans="1:13" ht="15.75" customHeight="1" x14ac:dyDescent="0.25">
      <c r="A779" s="301"/>
      <c r="B779" s="308"/>
      <c r="C779" s="301"/>
      <c r="D779" s="301"/>
      <c r="E779" s="301"/>
      <c r="F779" s="301"/>
      <c r="G779" s="301"/>
      <c r="H779" s="301"/>
      <c r="I779" s="301"/>
      <c r="J779" s="301"/>
      <c r="K779" s="301"/>
      <c r="L779" s="301"/>
      <c r="M779" s="301"/>
    </row>
    <row r="780" spans="1:13" ht="15.75" customHeight="1" x14ac:dyDescent="0.25">
      <c r="A780" s="301"/>
      <c r="B780" s="308"/>
      <c r="C780" s="301"/>
      <c r="D780" s="301"/>
      <c r="E780" s="301"/>
      <c r="F780" s="301"/>
      <c r="G780" s="301"/>
      <c r="H780" s="301"/>
      <c r="I780" s="301"/>
      <c r="J780" s="301"/>
      <c r="K780" s="301"/>
      <c r="L780" s="301"/>
      <c r="M780" s="301"/>
    </row>
    <row r="781" spans="1:13" ht="15.75" customHeight="1" x14ac:dyDescent="0.25">
      <c r="A781" s="301"/>
      <c r="B781" s="308"/>
      <c r="C781" s="301"/>
      <c r="D781" s="301"/>
      <c r="E781" s="301"/>
      <c r="F781" s="301"/>
      <c r="G781" s="301"/>
      <c r="H781" s="301"/>
      <c r="I781" s="301"/>
      <c r="J781" s="301"/>
      <c r="K781" s="301"/>
      <c r="L781" s="301"/>
      <c r="M781" s="301"/>
    </row>
    <row r="782" spans="1:13" ht="15.75" customHeight="1" x14ac:dyDescent="0.25">
      <c r="A782" s="301"/>
      <c r="B782" s="308"/>
      <c r="C782" s="301"/>
      <c r="D782" s="301"/>
      <c r="E782" s="301"/>
      <c r="F782" s="301"/>
      <c r="G782" s="301"/>
      <c r="H782" s="301"/>
      <c r="I782" s="301"/>
      <c r="J782" s="301"/>
      <c r="K782" s="301"/>
      <c r="L782" s="301"/>
      <c r="M782" s="301"/>
    </row>
    <row r="783" spans="1:13" ht="15.75" customHeight="1" x14ac:dyDescent="0.25">
      <c r="A783" s="301"/>
      <c r="B783" s="308"/>
      <c r="C783" s="301"/>
      <c r="D783" s="301"/>
      <c r="E783" s="301"/>
      <c r="F783" s="301"/>
      <c r="G783" s="301"/>
      <c r="H783" s="301"/>
      <c r="I783" s="301"/>
      <c r="J783" s="301"/>
      <c r="K783" s="301"/>
      <c r="L783" s="301"/>
      <c r="M783" s="301"/>
    </row>
    <row r="784" spans="1:13" ht="15.75" customHeight="1" x14ac:dyDescent="0.25">
      <c r="A784" s="301"/>
      <c r="B784" s="308"/>
      <c r="C784" s="301"/>
      <c r="D784" s="301"/>
      <c r="E784" s="301"/>
      <c r="F784" s="301"/>
      <c r="G784" s="301"/>
      <c r="H784" s="301"/>
      <c r="I784" s="301"/>
      <c r="J784" s="301"/>
      <c r="K784" s="301"/>
      <c r="L784" s="301"/>
      <c r="M784" s="301"/>
    </row>
    <row r="785" spans="1:13" ht="15.75" customHeight="1" x14ac:dyDescent="0.25">
      <c r="A785" s="301"/>
      <c r="B785" s="308"/>
      <c r="C785" s="301"/>
      <c r="D785" s="301"/>
      <c r="E785" s="301"/>
      <c r="F785" s="301"/>
      <c r="G785" s="301"/>
      <c r="H785" s="301"/>
      <c r="I785" s="301"/>
      <c r="J785" s="301"/>
      <c r="K785" s="301"/>
      <c r="L785" s="301"/>
      <c r="M785" s="301"/>
    </row>
    <row r="786" spans="1:13" ht="15.75" customHeight="1" x14ac:dyDescent="0.25">
      <c r="A786" s="301"/>
      <c r="B786" s="308"/>
      <c r="C786" s="301"/>
      <c r="D786" s="301"/>
      <c r="E786" s="301"/>
      <c r="F786" s="301"/>
      <c r="G786" s="301"/>
      <c r="H786" s="301"/>
      <c r="I786" s="301"/>
      <c r="J786" s="301"/>
      <c r="K786" s="301"/>
      <c r="L786" s="301"/>
      <c r="M786" s="301"/>
    </row>
    <row r="787" spans="1:13" ht="15.75" customHeight="1" x14ac:dyDescent="0.25">
      <c r="A787" s="301"/>
      <c r="B787" s="308"/>
      <c r="C787" s="301"/>
      <c r="D787" s="301"/>
      <c r="E787" s="301"/>
      <c r="F787" s="301"/>
      <c r="G787" s="301"/>
      <c r="H787" s="301"/>
      <c r="I787" s="301"/>
      <c r="J787" s="301"/>
      <c r="K787" s="301"/>
      <c r="L787" s="301"/>
      <c r="M787" s="301"/>
    </row>
    <row r="788" spans="1:13" ht="15.75" customHeight="1" x14ac:dyDescent="0.25">
      <c r="A788" s="301"/>
      <c r="B788" s="308"/>
      <c r="C788" s="301"/>
      <c r="D788" s="301"/>
      <c r="E788" s="301"/>
      <c r="F788" s="301"/>
      <c r="G788" s="301"/>
      <c r="H788" s="301"/>
      <c r="I788" s="301"/>
      <c r="J788" s="301"/>
      <c r="K788" s="301"/>
      <c r="L788" s="301"/>
      <c r="M788" s="301"/>
    </row>
    <row r="789" spans="1:13" ht="15.75" customHeight="1" x14ac:dyDescent="0.25">
      <c r="A789" s="301"/>
      <c r="B789" s="308"/>
      <c r="C789" s="301"/>
      <c r="D789" s="301"/>
      <c r="E789" s="301"/>
      <c r="F789" s="301"/>
      <c r="G789" s="301"/>
      <c r="H789" s="301"/>
      <c r="I789" s="301"/>
      <c r="J789" s="301"/>
      <c r="K789" s="301"/>
      <c r="L789" s="301"/>
      <c r="M789" s="301"/>
    </row>
    <row r="790" spans="1:13" ht="15.75" customHeight="1" x14ac:dyDescent="0.25">
      <c r="A790" s="301"/>
      <c r="B790" s="308"/>
      <c r="C790" s="301"/>
      <c r="D790" s="301"/>
      <c r="E790" s="301"/>
      <c r="F790" s="301"/>
      <c r="G790" s="301"/>
      <c r="H790" s="301"/>
      <c r="I790" s="301"/>
      <c r="J790" s="301"/>
      <c r="K790" s="301"/>
      <c r="L790" s="301"/>
      <c r="M790" s="301"/>
    </row>
    <row r="791" spans="1:13" ht="15.75" customHeight="1" x14ac:dyDescent="0.25">
      <c r="A791" s="301"/>
      <c r="B791" s="308"/>
      <c r="C791" s="301"/>
      <c r="D791" s="301"/>
      <c r="E791" s="301"/>
      <c r="F791" s="301"/>
      <c r="G791" s="301"/>
      <c r="H791" s="301"/>
      <c r="I791" s="301"/>
      <c r="J791" s="301"/>
      <c r="K791" s="301"/>
      <c r="L791" s="301"/>
      <c r="M791" s="301"/>
    </row>
    <row r="792" spans="1:13" ht="15.75" customHeight="1" x14ac:dyDescent="0.25">
      <c r="A792" s="301"/>
      <c r="B792" s="308"/>
      <c r="C792" s="301"/>
      <c r="D792" s="301"/>
      <c r="E792" s="301"/>
      <c r="F792" s="301"/>
      <c r="G792" s="301"/>
      <c r="H792" s="301"/>
      <c r="I792" s="301"/>
      <c r="J792" s="301"/>
      <c r="K792" s="301"/>
      <c r="L792" s="301"/>
      <c r="M792" s="301"/>
    </row>
    <row r="793" spans="1:13" ht="15.75" customHeight="1" x14ac:dyDescent="0.25">
      <c r="A793" s="301"/>
      <c r="B793" s="308"/>
      <c r="C793" s="301"/>
      <c r="D793" s="301"/>
      <c r="E793" s="301"/>
      <c r="F793" s="301"/>
      <c r="G793" s="301"/>
      <c r="H793" s="301"/>
      <c r="I793" s="301"/>
      <c r="J793" s="301"/>
      <c r="K793" s="301"/>
      <c r="L793" s="301"/>
      <c r="M793" s="301"/>
    </row>
    <row r="794" spans="1:13" ht="15.75" customHeight="1" x14ac:dyDescent="0.25">
      <c r="A794" s="301"/>
      <c r="B794" s="308"/>
      <c r="C794" s="301"/>
      <c r="D794" s="301"/>
      <c r="E794" s="301"/>
      <c r="F794" s="301"/>
      <c r="G794" s="301"/>
      <c r="H794" s="301"/>
      <c r="I794" s="301"/>
      <c r="J794" s="301"/>
      <c r="K794" s="301"/>
      <c r="L794" s="301"/>
      <c r="M794" s="301"/>
    </row>
    <row r="795" spans="1:13" ht="15.75" customHeight="1" x14ac:dyDescent="0.25">
      <c r="A795" s="301"/>
      <c r="B795" s="308"/>
      <c r="C795" s="301"/>
      <c r="D795" s="301"/>
      <c r="E795" s="301"/>
      <c r="F795" s="301"/>
      <c r="G795" s="301"/>
      <c r="H795" s="301"/>
      <c r="I795" s="301"/>
      <c r="J795" s="301"/>
      <c r="K795" s="301"/>
      <c r="L795" s="301"/>
      <c r="M795" s="301"/>
    </row>
    <row r="796" spans="1:13" ht="15.75" customHeight="1" x14ac:dyDescent="0.25">
      <c r="A796" s="301"/>
      <c r="B796" s="308"/>
      <c r="C796" s="301"/>
      <c r="D796" s="301"/>
      <c r="E796" s="301"/>
      <c r="F796" s="301"/>
      <c r="G796" s="301"/>
      <c r="H796" s="301"/>
      <c r="I796" s="301"/>
      <c r="J796" s="301"/>
      <c r="K796" s="301"/>
      <c r="L796" s="301"/>
      <c r="M796" s="301"/>
    </row>
    <row r="797" spans="1:13" ht="15.75" customHeight="1" x14ac:dyDescent="0.25">
      <c r="A797" s="301"/>
      <c r="B797" s="308"/>
      <c r="C797" s="301"/>
      <c r="D797" s="301"/>
      <c r="E797" s="301"/>
      <c r="F797" s="301"/>
      <c r="G797" s="301"/>
      <c r="H797" s="301"/>
      <c r="I797" s="301"/>
      <c r="J797" s="301"/>
      <c r="K797" s="301"/>
      <c r="L797" s="301"/>
      <c r="M797" s="301"/>
    </row>
    <row r="798" spans="1:13" ht="15.75" customHeight="1" x14ac:dyDescent="0.25">
      <c r="A798" s="301"/>
      <c r="B798" s="308"/>
      <c r="C798" s="301"/>
      <c r="D798" s="301"/>
      <c r="E798" s="301"/>
      <c r="F798" s="301"/>
      <c r="G798" s="301"/>
      <c r="H798" s="301"/>
      <c r="I798" s="301"/>
      <c r="J798" s="301"/>
      <c r="K798" s="301"/>
      <c r="L798" s="301"/>
      <c r="M798" s="301"/>
    </row>
    <row r="799" spans="1:13" ht="15.75" customHeight="1" x14ac:dyDescent="0.25">
      <c r="A799" s="301"/>
      <c r="B799" s="308"/>
      <c r="C799" s="301"/>
      <c r="D799" s="301"/>
      <c r="E799" s="301"/>
      <c r="F799" s="301"/>
      <c r="G799" s="301"/>
      <c r="H799" s="301"/>
      <c r="I799" s="301"/>
      <c r="J799" s="301"/>
      <c r="K799" s="301"/>
      <c r="L799" s="301"/>
      <c r="M799" s="301"/>
    </row>
    <row r="800" spans="1:13" ht="15.75" customHeight="1" x14ac:dyDescent="0.25">
      <c r="A800" s="301"/>
      <c r="B800" s="308"/>
      <c r="C800" s="301"/>
      <c r="D800" s="301"/>
      <c r="E800" s="301"/>
      <c r="F800" s="301"/>
      <c r="G800" s="301"/>
      <c r="H800" s="301"/>
      <c r="I800" s="301"/>
      <c r="J800" s="301"/>
      <c r="K800" s="301"/>
      <c r="L800" s="301"/>
      <c r="M800" s="301"/>
    </row>
    <row r="801" spans="1:13" ht="15.75" customHeight="1" x14ac:dyDescent="0.25">
      <c r="A801" s="301"/>
      <c r="B801" s="308"/>
      <c r="C801" s="301"/>
      <c r="D801" s="301"/>
      <c r="E801" s="301"/>
      <c r="F801" s="301"/>
      <c r="G801" s="301"/>
      <c r="H801" s="301"/>
      <c r="I801" s="301"/>
      <c r="J801" s="301"/>
      <c r="K801" s="301"/>
      <c r="L801" s="301"/>
      <c r="M801" s="301"/>
    </row>
    <row r="802" spans="1:13" ht="15.75" customHeight="1" x14ac:dyDescent="0.25">
      <c r="A802" s="301"/>
      <c r="B802" s="308"/>
      <c r="C802" s="301"/>
      <c r="D802" s="301"/>
      <c r="E802" s="301"/>
      <c r="F802" s="301"/>
      <c r="G802" s="301"/>
      <c r="H802" s="301"/>
      <c r="I802" s="301"/>
      <c r="J802" s="301"/>
      <c r="K802" s="301"/>
      <c r="L802" s="301"/>
      <c r="M802" s="301"/>
    </row>
    <row r="803" spans="1:13" ht="15.75" customHeight="1" x14ac:dyDescent="0.25">
      <c r="A803" s="301"/>
      <c r="B803" s="308"/>
      <c r="C803" s="301"/>
      <c r="D803" s="301"/>
      <c r="E803" s="301"/>
      <c r="F803" s="301"/>
      <c r="G803" s="301"/>
      <c r="H803" s="301"/>
      <c r="I803" s="301"/>
      <c r="J803" s="301"/>
      <c r="K803" s="301"/>
      <c r="L803" s="301"/>
      <c r="M803" s="301"/>
    </row>
    <row r="804" spans="1:13" ht="15.75" customHeight="1" x14ac:dyDescent="0.25">
      <c r="A804" s="301"/>
      <c r="B804" s="308"/>
      <c r="C804" s="301"/>
      <c r="D804" s="301"/>
      <c r="E804" s="301"/>
      <c r="F804" s="301"/>
      <c r="G804" s="301"/>
      <c r="H804" s="301"/>
      <c r="I804" s="301"/>
      <c r="J804" s="301"/>
      <c r="K804" s="301"/>
      <c r="L804" s="301"/>
      <c r="M804" s="301"/>
    </row>
    <row r="805" spans="1:13" ht="15.75" customHeight="1" x14ac:dyDescent="0.25">
      <c r="A805" s="301"/>
      <c r="B805" s="308"/>
      <c r="C805" s="301"/>
      <c r="D805" s="301"/>
      <c r="E805" s="301"/>
      <c r="F805" s="301"/>
      <c r="G805" s="301"/>
      <c r="H805" s="301"/>
      <c r="I805" s="301"/>
      <c r="J805" s="301"/>
      <c r="K805" s="301"/>
      <c r="L805" s="301"/>
      <c r="M805" s="301"/>
    </row>
    <row r="806" spans="1:13" ht="15.75" customHeight="1" x14ac:dyDescent="0.25">
      <c r="A806" s="301"/>
      <c r="B806" s="308"/>
      <c r="C806" s="301"/>
      <c r="D806" s="301"/>
      <c r="E806" s="301"/>
      <c r="F806" s="301"/>
      <c r="G806" s="301"/>
      <c r="H806" s="301"/>
      <c r="I806" s="301"/>
      <c r="J806" s="301"/>
      <c r="K806" s="301"/>
      <c r="L806" s="301"/>
      <c r="M806" s="301"/>
    </row>
    <row r="807" spans="1:13" ht="15.75" customHeight="1" x14ac:dyDescent="0.25">
      <c r="A807" s="301"/>
      <c r="B807" s="308"/>
      <c r="C807" s="301"/>
      <c r="D807" s="301"/>
      <c r="E807" s="301"/>
      <c r="F807" s="301"/>
      <c r="G807" s="301"/>
      <c r="H807" s="301"/>
      <c r="I807" s="301"/>
      <c r="J807" s="301"/>
      <c r="K807" s="301"/>
      <c r="L807" s="301"/>
      <c r="M807" s="301"/>
    </row>
    <row r="808" spans="1:13" ht="15.75" customHeight="1" x14ac:dyDescent="0.25">
      <c r="A808" s="301"/>
      <c r="B808" s="308"/>
      <c r="C808" s="301"/>
      <c r="D808" s="301"/>
      <c r="E808" s="301"/>
      <c r="F808" s="301"/>
      <c r="G808" s="301"/>
      <c r="H808" s="301"/>
      <c r="I808" s="301"/>
      <c r="J808" s="301"/>
      <c r="K808" s="301"/>
      <c r="L808" s="301"/>
      <c r="M808" s="301"/>
    </row>
    <row r="809" spans="1:13" ht="15.75" customHeight="1" x14ac:dyDescent="0.25">
      <c r="A809" s="301"/>
      <c r="B809" s="308"/>
      <c r="C809" s="301"/>
      <c r="D809" s="301"/>
      <c r="E809" s="301"/>
      <c r="F809" s="301"/>
      <c r="G809" s="301"/>
      <c r="H809" s="301"/>
      <c r="I809" s="301"/>
      <c r="J809" s="301"/>
      <c r="K809" s="301"/>
      <c r="L809" s="301"/>
      <c r="M809" s="301"/>
    </row>
    <row r="810" spans="1:13" ht="15.75" customHeight="1" x14ac:dyDescent="0.25">
      <c r="A810" s="301"/>
      <c r="B810" s="308"/>
      <c r="C810" s="301"/>
      <c r="D810" s="301"/>
      <c r="E810" s="301"/>
      <c r="F810" s="301"/>
      <c r="G810" s="301"/>
      <c r="H810" s="301"/>
      <c r="I810" s="301"/>
      <c r="J810" s="301"/>
      <c r="K810" s="301"/>
      <c r="L810" s="301"/>
      <c r="M810" s="301"/>
    </row>
    <row r="811" spans="1:13" ht="15.75" customHeight="1" x14ac:dyDescent="0.25">
      <c r="A811" s="301"/>
      <c r="B811" s="308"/>
      <c r="C811" s="301"/>
      <c r="D811" s="301"/>
      <c r="E811" s="301"/>
      <c r="F811" s="301"/>
      <c r="G811" s="301"/>
      <c r="H811" s="301"/>
      <c r="I811" s="301"/>
      <c r="J811" s="301"/>
      <c r="K811" s="301"/>
      <c r="L811" s="301"/>
      <c r="M811" s="301"/>
    </row>
    <row r="812" spans="1:13" ht="15.75" customHeight="1" x14ac:dyDescent="0.25">
      <c r="A812" s="301"/>
      <c r="B812" s="308"/>
      <c r="C812" s="301"/>
      <c r="D812" s="301"/>
      <c r="E812" s="301"/>
      <c r="F812" s="301"/>
      <c r="G812" s="301"/>
      <c r="H812" s="301"/>
      <c r="I812" s="301"/>
      <c r="J812" s="301"/>
      <c r="K812" s="301"/>
      <c r="L812" s="301"/>
      <c r="M812" s="301"/>
    </row>
    <row r="813" spans="1:13" ht="15.75" customHeight="1" x14ac:dyDescent="0.25">
      <c r="A813" s="301"/>
      <c r="B813" s="308"/>
      <c r="C813" s="301"/>
      <c r="D813" s="301"/>
      <c r="E813" s="301"/>
      <c r="F813" s="301"/>
      <c r="G813" s="301"/>
      <c r="H813" s="301"/>
      <c r="I813" s="301"/>
      <c r="J813" s="301"/>
      <c r="K813" s="301"/>
      <c r="L813" s="301"/>
      <c r="M813" s="301"/>
    </row>
    <row r="814" spans="1:13" ht="15.75" customHeight="1" x14ac:dyDescent="0.25">
      <c r="A814" s="301"/>
      <c r="B814" s="308"/>
      <c r="C814" s="301"/>
      <c r="D814" s="301"/>
      <c r="E814" s="301"/>
      <c r="F814" s="301"/>
      <c r="G814" s="301"/>
      <c r="H814" s="301"/>
      <c r="I814" s="301"/>
      <c r="J814" s="301"/>
      <c r="K814" s="301"/>
      <c r="L814" s="301"/>
      <c r="M814" s="301"/>
    </row>
    <row r="815" spans="1:13" ht="15.75" customHeight="1" x14ac:dyDescent="0.25">
      <c r="A815" s="301"/>
      <c r="B815" s="308"/>
      <c r="C815" s="301"/>
      <c r="D815" s="301"/>
      <c r="E815" s="301"/>
      <c r="F815" s="301"/>
      <c r="G815" s="301"/>
      <c r="H815" s="301"/>
      <c r="I815" s="301"/>
      <c r="J815" s="301"/>
      <c r="K815" s="301"/>
      <c r="L815" s="301"/>
      <c r="M815" s="301"/>
    </row>
    <row r="816" spans="1:13" ht="15.75" customHeight="1" x14ac:dyDescent="0.25">
      <c r="A816" s="301"/>
      <c r="B816" s="308"/>
      <c r="C816" s="301"/>
      <c r="D816" s="301"/>
      <c r="E816" s="301"/>
      <c r="F816" s="301"/>
      <c r="G816" s="301"/>
      <c r="H816" s="301"/>
      <c r="I816" s="301"/>
      <c r="J816" s="301"/>
      <c r="K816" s="301"/>
      <c r="L816" s="301"/>
      <c r="M816" s="301"/>
    </row>
    <row r="817" spans="1:13" ht="15.75" customHeight="1" x14ac:dyDescent="0.25">
      <c r="A817" s="301"/>
      <c r="B817" s="308"/>
      <c r="C817" s="301"/>
      <c r="D817" s="301"/>
      <c r="E817" s="301"/>
      <c r="F817" s="301"/>
      <c r="G817" s="301"/>
      <c r="H817" s="301"/>
      <c r="I817" s="301"/>
      <c r="J817" s="301"/>
      <c r="K817" s="301"/>
      <c r="L817" s="301"/>
      <c r="M817" s="301"/>
    </row>
    <row r="818" spans="1:13" ht="15.75" customHeight="1" x14ac:dyDescent="0.25">
      <c r="A818" s="301"/>
      <c r="B818" s="308"/>
      <c r="C818" s="301"/>
      <c r="D818" s="301"/>
      <c r="E818" s="301"/>
      <c r="F818" s="301"/>
      <c r="G818" s="301"/>
      <c r="H818" s="301"/>
      <c r="I818" s="301"/>
      <c r="J818" s="301"/>
      <c r="K818" s="301"/>
      <c r="L818" s="301"/>
      <c r="M818" s="301"/>
    </row>
    <row r="819" spans="1:13" ht="15.75" customHeight="1" x14ac:dyDescent="0.25">
      <c r="A819" s="301"/>
      <c r="B819" s="308"/>
      <c r="C819" s="301"/>
      <c r="D819" s="301"/>
      <c r="E819" s="301"/>
      <c r="F819" s="301"/>
      <c r="G819" s="301"/>
      <c r="H819" s="301"/>
      <c r="I819" s="301"/>
      <c r="J819" s="301"/>
      <c r="K819" s="301"/>
      <c r="L819" s="301"/>
      <c r="M819" s="301"/>
    </row>
    <row r="820" spans="1:13" ht="15.75" customHeight="1" x14ac:dyDescent="0.25">
      <c r="A820" s="301"/>
      <c r="B820" s="308"/>
      <c r="C820" s="301"/>
      <c r="D820" s="301"/>
      <c r="E820" s="301"/>
      <c r="F820" s="301"/>
      <c r="G820" s="301"/>
      <c r="H820" s="301"/>
      <c r="I820" s="301"/>
      <c r="J820" s="301"/>
      <c r="K820" s="301"/>
      <c r="L820" s="301"/>
      <c r="M820" s="301"/>
    </row>
    <row r="821" spans="1:13" ht="15.75" customHeight="1" x14ac:dyDescent="0.25">
      <c r="A821" s="301"/>
      <c r="B821" s="308"/>
      <c r="C821" s="301"/>
      <c r="D821" s="301"/>
      <c r="E821" s="301"/>
      <c r="F821" s="301"/>
      <c r="G821" s="301"/>
      <c r="H821" s="301"/>
      <c r="I821" s="301"/>
      <c r="J821" s="301"/>
      <c r="K821" s="301"/>
      <c r="L821" s="301"/>
      <c r="M821" s="301"/>
    </row>
    <row r="822" spans="1:13" ht="15.75" customHeight="1" x14ac:dyDescent="0.25">
      <c r="A822" s="301"/>
      <c r="B822" s="308"/>
      <c r="C822" s="301"/>
      <c r="D822" s="301"/>
      <c r="E822" s="301"/>
      <c r="F822" s="301"/>
      <c r="G822" s="301"/>
      <c r="H822" s="301"/>
      <c r="I822" s="301"/>
      <c r="J822" s="301"/>
      <c r="K822" s="301"/>
      <c r="L822" s="301"/>
      <c r="M822" s="301"/>
    </row>
    <row r="823" spans="1:13" ht="15.75" customHeight="1" x14ac:dyDescent="0.25">
      <c r="A823" s="301"/>
      <c r="B823" s="308"/>
      <c r="C823" s="301"/>
      <c r="D823" s="301"/>
      <c r="E823" s="301"/>
      <c r="F823" s="301"/>
      <c r="G823" s="301"/>
      <c r="H823" s="301"/>
      <c r="I823" s="301"/>
      <c r="J823" s="301"/>
      <c r="K823" s="301"/>
      <c r="L823" s="301"/>
      <c r="M823" s="301"/>
    </row>
    <row r="824" spans="1:13" ht="15.75" customHeight="1" x14ac:dyDescent="0.25">
      <c r="A824" s="301"/>
      <c r="B824" s="308"/>
      <c r="C824" s="301"/>
      <c r="D824" s="301"/>
      <c r="E824" s="301"/>
      <c r="F824" s="301"/>
      <c r="G824" s="301"/>
      <c r="H824" s="301"/>
      <c r="I824" s="301"/>
      <c r="J824" s="301"/>
      <c r="K824" s="301"/>
      <c r="L824" s="301"/>
      <c r="M824" s="301"/>
    </row>
    <row r="825" spans="1:13" ht="15.75" customHeight="1" x14ac:dyDescent="0.25">
      <c r="A825" s="301"/>
      <c r="B825" s="308"/>
      <c r="C825" s="301"/>
      <c r="D825" s="301"/>
      <c r="E825" s="301"/>
      <c r="F825" s="301"/>
      <c r="G825" s="301"/>
      <c r="H825" s="301"/>
      <c r="I825" s="301"/>
      <c r="J825" s="301"/>
      <c r="K825" s="301"/>
      <c r="L825" s="301"/>
      <c r="M825" s="301"/>
    </row>
    <row r="826" spans="1:13" ht="15.75" customHeight="1" x14ac:dyDescent="0.25">
      <c r="A826" s="301"/>
      <c r="B826" s="308"/>
      <c r="C826" s="301"/>
      <c r="D826" s="301"/>
      <c r="E826" s="301"/>
      <c r="F826" s="301"/>
      <c r="G826" s="301"/>
      <c r="H826" s="301"/>
      <c r="I826" s="301"/>
      <c r="J826" s="301"/>
      <c r="K826" s="301"/>
      <c r="L826" s="301"/>
      <c r="M826" s="301"/>
    </row>
    <row r="827" spans="1:13" ht="15.75" customHeight="1" x14ac:dyDescent="0.25">
      <c r="A827" s="301"/>
      <c r="B827" s="308"/>
      <c r="C827" s="301"/>
      <c r="D827" s="301"/>
      <c r="E827" s="301"/>
      <c r="F827" s="301"/>
      <c r="G827" s="301"/>
      <c r="H827" s="301"/>
      <c r="I827" s="301"/>
      <c r="J827" s="301"/>
      <c r="K827" s="301"/>
      <c r="L827" s="301"/>
      <c r="M827" s="301"/>
    </row>
    <row r="828" spans="1:13" ht="15.75" customHeight="1" x14ac:dyDescent="0.25">
      <c r="A828" s="301"/>
      <c r="B828" s="308"/>
      <c r="C828" s="301"/>
      <c r="D828" s="301"/>
      <c r="E828" s="301"/>
      <c r="F828" s="301"/>
      <c r="G828" s="301"/>
      <c r="H828" s="301"/>
      <c r="I828" s="301"/>
      <c r="J828" s="301"/>
      <c r="K828" s="301"/>
      <c r="L828" s="301"/>
      <c r="M828" s="301"/>
    </row>
    <row r="829" spans="1:13" ht="15.75" customHeight="1" x14ac:dyDescent="0.25">
      <c r="A829" s="301"/>
      <c r="B829" s="308"/>
      <c r="C829" s="301"/>
      <c r="D829" s="301"/>
      <c r="E829" s="301"/>
      <c r="F829" s="301"/>
      <c r="G829" s="301"/>
      <c r="H829" s="301"/>
      <c r="I829" s="301"/>
      <c r="J829" s="301"/>
      <c r="K829" s="301"/>
      <c r="L829" s="301"/>
      <c r="M829" s="301"/>
    </row>
    <row r="830" spans="1:13" ht="15.75" customHeight="1" x14ac:dyDescent="0.25">
      <c r="A830" s="301"/>
      <c r="B830" s="308"/>
      <c r="C830" s="301"/>
      <c r="D830" s="301"/>
      <c r="E830" s="301"/>
      <c r="F830" s="301"/>
      <c r="G830" s="301"/>
      <c r="H830" s="301"/>
      <c r="I830" s="301"/>
      <c r="J830" s="301"/>
      <c r="K830" s="301"/>
      <c r="L830" s="301"/>
      <c r="M830" s="301"/>
    </row>
    <row r="831" spans="1:13" ht="15.75" customHeight="1" x14ac:dyDescent="0.25">
      <c r="A831" s="301"/>
      <c r="B831" s="308"/>
      <c r="C831" s="301"/>
      <c r="D831" s="301"/>
      <c r="E831" s="301"/>
      <c r="F831" s="301"/>
      <c r="G831" s="301"/>
      <c r="H831" s="301"/>
      <c r="I831" s="301"/>
      <c r="J831" s="301"/>
      <c r="K831" s="301"/>
      <c r="L831" s="301"/>
      <c r="M831" s="301"/>
    </row>
    <row r="832" spans="1:13" ht="15.75" customHeight="1" x14ac:dyDescent="0.25">
      <c r="A832" s="301"/>
      <c r="B832" s="308"/>
      <c r="C832" s="301"/>
      <c r="D832" s="301"/>
      <c r="E832" s="301"/>
      <c r="F832" s="301"/>
      <c r="G832" s="301"/>
      <c r="H832" s="301"/>
      <c r="I832" s="301"/>
      <c r="J832" s="301"/>
      <c r="K832" s="301"/>
      <c r="L832" s="301"/>
      <c r="M832" s="301"/>
    </row>
    <row r="833" spans="1:13" ht="15.75" customHeight="1" x14ac:dyDescent="0.25">
      <c r="A833" s="301"/>
      <c r="B833" s="308"/>
      <c r="C833" s="301"/>
      <c r="D833" s="301"/>
      <c r="E833" s="301"/>
      <c r="F833" s="301"/>
      <c r="G833" s="301"/>
      <c r="H833" s="301"/>
      <c r="I833" s="301"/>
      <c r="J833" s="301"/>
      <c r="K833" s="301"/>
      <c r="L833" s="301"/>
      <c r="M833" s="301"/>
    </row>
    <row r="834" spans="1:13" ht="15.75" customHeight="1" x14ac:dyDescent="0.25">
      <c r="A834" s="301"/>
      <c r="B834" s="308"/>
      <c r="C834" s="301"/>
      <c r="D834" s="301"/>
      <c r="E834" s="301"/>
      <c r="F834" s="301"/>
      <c r="G834" s="301"/>
      <c r="H834" s="301"/>
      <c r="I834" s="301"/>
      <c r="J834" s="301"/>
      <c r="K834" s="301"/>
      <c r="L834" s="301"/>
      <c r="M834" s="301"/>
    </row>
    <row r="835" spans="1:13" ht="15.75" customHeight="1" x14ac:dyDescent="0.25">
      <c r="A835" s="301"/>
      <c r="B835" s="308"/>
      <c r="C835" s="301"/>
      <c r="D835" s="301"/>
      <c r="E835" s="301"/>
      <c r="F835" s="301"/>
      <c r="G835" s="301"/>
      <c r="H835" s="301"/>
      <c r="I835" s="301"/>
      <c r="J835" s="301"/>
      <c r="K835" s="301"/>
      <c r="L835" s="301"/>
      <c r="M835" s="301"/>
    </row>
    <row r="836" spans="1:13" ht="15.75" customHeight="1" x14ac:dyDescent="0.25">
      <c r="A836" s="301"/>
      <c r="B836" s="308"/>
      <c r="C836" s="301"/>
      <c r="D836" s="301"/>
      <c r="E836" s="301"/>
      <c r="F836" s="301"/>
      <c r="G836" s="301"/>
      <c r="H836" s="301"/>
      <c r="I836" s="301"/>
      <c r="J836" s="301"/>
      <c r="K836" s="301"/>
      <c r="L836" s="301"/>
      <c r="M836" s="301"/>
    </row>
    <row r="837" spans="1:13" ht="15.75" customHeight="1" x14ac:dyDescent="0.25">
      <c r="A837" s="301"/>
      <c r="B837" s="308"/>
      <c r="C837" s="301"/>
      <c r="D837" s="301"/>
      <c r="E837" s="301"/>
      <c r="F837" s="301"/>
      <c r="G837" s="301"/>
      <c r="H837" s="301"/>
      <c r="I837" s="301"/>
      <c r="J837" s="301"/>
      <c r="K837" s="301"/>
      <c r="L837" s="301"/>
      <c r="M837" s="301"/>
    </row>
    <row r="838" spans="1:13" ht="15.75" customHeight="1" x14ac:dyDescent="0.25">
      <c r="A838" s="301"/>
      <c r="B838" s="308"/>
      <c r="C838" s="301"/>
      <c r="D838" s="301"/>
      <c r="E838" s="301"/>
      <c r="F838" s="301"/>
      <c r="G838" s="301"/>
      <c r="H838" s="301"/>
      <c r="I838" s="301"/>
      <c r="J838" s="301"/>
      <c r="K838" s="301"/>
      <c r="L838" s="301"/>
      <c r="M838" s="301"/>
    </row>
    <row r="839" spans="1:13" ht="15.75" customHeight="1" x14ac:dyDescent="0.25">
      <c r="A839" s="301"/>
      <c r="B839" s="308"/>
      <c r="C839" s="301"/>
      <c r="D839" s="301"/>
      <c r="E839" s="301"/>
      <c r="F839" s="301"/>
      <c r="G839" s="301"/>
      <c r="H839" s="301"/>
      <c r="I839" s="301"/>
      <c r="J839" s="301"/>
      <c r="K839" s="301"/>
      <c r="L839" s="301"/>
      <c r="M839" s="301"/>
    </row>
    <row r="840" spans="1:13" ht="15.75" customHeight="1" x14ac:dyDescent="0.25">
      <c r="A840" s="301"/>
      <c r="B840" s="308"/>
      <c r="C840" s="301"/>
      <c r="D840" s="301"/>
      <c r="E840" s="301"/>
      <c r="F840" s="301"/>
      <c r="G840" s="301"/>
      <c r="H840" s="301"/>
      <c r="I840" s="301"/>
      <c r="J840" s="301"/>
      <c r="K840" s="301"/>
      <c r="L840" s="301"/>
      <c r="M840" s="301"/>
    </row>
    <row r="841" spans="1:13" ht="15.75" customHeight="1" x14ac:dyDescent="0.25">
      <c r="A841" s="301"/>
      <c r="B841" s="308"/>
      <c r="C841" s="301"/>
      <c r="D841" s="301"/>
      <c r="E841" s="301"/>
      <c r="F841" s="301"/>
      <c r="G841" s="301"/>
      <c r="H841" s="301"/>
      <c r="I841" s="301"/>
      <c r="J841" s="301"/>
      <c r="K841" s="301"/>
      <c r="L841" s="301"/>
      <c r="M841" s="301"/>
    </row>
    <row r="842" spans="1:13" ht="15.75" customHeight="1" x14ac:dyDescent="0.25">
      <c r="A842" s="301"/>
      <c r="B842" s="308"/>
      <c r="C842" s="301"/>
      <c r="D842" s="301"/>
      <c r="E842" s="301"/>
      <c r="F842" s="301"/>
      <c r="G842" s="301"/>
      <c r="H842" s="301"/>
      <c r="I842" s="301"/>
      <c r="J842" s="301"/>
      <c r="K842" s="301"/>
      <c r="L842" s="301"/>
      <c r="M842" s="301"/>
    </row>
    <row r="843" spans="1:13" ht="15.75" customHeight="1" x14ac:dyDescent="0.25">
      <c r="A843" s="301"/>
      <c r="B843" s="308"/>
      <c r="C843" s="301"/>
      <c r="D843" s="301"/>
      <c r="E843" s="301"/>
      <c r="F843" s="301"/>
      <c r="G843" s="301"/>
      <c r="H843" s="301"/>
      <c r="I843" s="301"/>
      <c r="J843" s="301"/>
      <c r="K843" s="301"/>
      <c r="L843" s="301"/>
      <c r="M843" s="301"/>
    </row>
    <row r="844" spans="1:13" ht="15.75" customHeight="1" x14ac:dyDescent="0.25">
      <c r="A844" s="301"/>
      <c r="B844" s="308"/>
      <c r="C844" s="301"/>
      <c r="D844" s="301"/>
      <c r="E844" s="301"/>
      <c r="F844" s="301"/>
      <c r="G844" s="301"/>
      <c r="H844" s="301"/>
      <c r="I844" s="301"/>
      <c r="J844" s="301"/>
      <c r="K844" s="301"/>
      <c r="L844" s="301"/>
      <c r="M844" s="301"/>
    </row>
    <row r="845" spans="1:13" ht="15.75" customHeight="1" x14ac:dyDescent="0.25">
      <c r="A845" s="301"/>
      <c r="B845" s="308"/>
      <c r="C845" s="301"/>
      <c r="D845" s="301"/>
      <c r="E845" s="301"/>
      <c r="F845" s="301"/>
      <c r="G845" s="301"/>
      <c r="H845" s="301"/>
      <c r="I845" s="301"/>
      <c r="J845" s="301"/>
      <c r="K845" s="301"/>
      <c r="L845" s="301"/>
      <c r="M845" s="301"/>
    </row>
    <row r="846" spans="1:13" ht="15.75" customHeight="1" x14ac:dyDescent="0.25">
      <c r="A846" s="301"/>
      <c r="B846" s="308"/>
      <c r="C846" s="301"/>
      <c r="D846" s="301"/>
      <c r="E846" s="301"/>
      <c r="F846" s="301"/>
      <c r="G846" s="301"/>
      <c r="H846" s="301"/>
      <c r="I846" s="301"/>
      <c r="J846" s="301"/>
      <c r="K846" s="301"/>
      <c r="L846" s="301"/>
      <c r="M846" s="301"/>
    </row>
    <row r="847" spans="1:13" ht="15.75" customHeight="1" x14ac:dyDescent="0.25">
      <c r="A847" s="301"/>
      <c r="B847" s="308"/>
      <c r="C847" s="301"/>
      <c r="D847" s="301"/>
      <c r="E847" s="301"/>
      <c r="F847" s="301"/>
      <c r="G847" s="301"/>
      <c r="H847" s="301"/>
      <c r="I847" s="301"/>
      <c r="J847" s="301"/>
      <c r="K847" s="301"/>
      <c r="L847" s="301"/>
      <c r="M847" s="301"/>
    </row>
    <row r="848" spans="1:13" ht="15.75" customHeight="1" x14ac:dyDescent="0.25">
      <c r="A848" s="301"/>
      <c r="B848" s="308"/>
      <c r="C848" s="301"/>
      <c r="D848" s="301"/>
      <c r="E848" s="301"/>
      <c r="F848" s="301"/>
      <c r="G848" s="301"/>
      <c r="H848" s="301"/>
      <c r="I848" s="301"/>
      <c r="J848" s="301"/>
      <c r="K848" s="301"/>
      <c r="L848" s="301"/>
      <c r="M848" s="301"/>
    </row>
    <row r="849" spans="1:13" ht="15.75" customHeight="1" x14ac:dyDescent="0.25">
      <c r="A849" s="301"/>
      <c r="B849" s="308"/>
      <c r="C849" s="301"/>
      <c r="D849" s="301"/>
      <c r="E849" s="301"/>
      <c r="F849" s="301"/>
      <c r="G849" s="301"/>
      <c r="H849" s="301"/>
      <c r="I849" s="301"/>
      <c r="J849" s="301"/>
      <c r="K849" s="301"/>
      <c r="L849" s="301"/>
      <c r="M849" s="301"/>
    </row>
    <row r="850" spans="1:13" ht="15.75" customHeight="1" x14ac:dyDescent="0.25">
      <c r="A850" s="301"/>
      <c r="B850" s="308"/>
      <c r="C850" s="301"/>
      <c r="D850" s="301"/>
      <c r="E850" s="301"/>
      <c r="F850" s="301"/>
      <c r="G850" s="301"/>
      <c r="H850" s="301"/>
      <c r="I850" s="301"/>
      <c r="J850" s="301"/>
      <c r="K850" s="301"/>
      <c r="L850" s="301"/>
      <c r="M850" s="301"/>
    </row>
    <row r="851" spans="1:13" ht="15.75" customHeight="1" x14ac:dyDescent="0.25">
      <c r="A851" s="301"/>
      <c r="B851" s="308"/>
      <c r="C851" s="301"/>
      <c r="D851" s="301"/>
      <c r="E851" s="301"/>
      <c r="F851" s="301"/>
      <c r="G851" s="301"/>
      <c r="H851" s="301"/>
      <c r="I851" s="301"/>
      <c r="J851" s="301"/>
      <c r="K851" s="301"/>
      <c r="L851" s="301"/>
      <c r="M851" s="301"/>
    </row>
    <row r="852" spans="1:13" ht="15.75" customHeight="1" x14ac:dyDescent="0.25">
      <c r="A852" s="301"/>
      <c r="B852" s="308"/>
      <c r="C852" s="301"/>
      <c r="D852" s="301"/>
      <c r="E852" s="301"/>
      <c r="F852" s="301"/>
      <c r="G852" s="301"/>
      <c r="H852" s="301"/>
      <c r="I852" s="301"/>
      <c r="J852" s="301"/>
      <c r="K852" s="301"/>
      <c r="L852" s="301"/>
      <c r="M852" s="301"/>
    </row>
    <row r="853" spans="1:13" ht="15.75" customHeight="1" x14ac:dyDescent="0.25">
      <c r="A853" s="301"/>
      <c r="B853" s="308"/>
      <c r="C853" s="301"/>
      <c r="D853" s="301"/>
      <c r="E853" s="301"/>
      <c r="F853" s="301"/>
      <c r="G853" s="301"/>
      <c r="H853" s="301"/>
      <c r="I853" s="301"/>
      <c r="J853" s="301"/>
      <c r="K853" s="301"/>
      <c r="L853" s="301"/>
      <c r="M853" s="301"/>
    </row>
    <row r="854" spans="1:13" ht="15.75" customHeight="1" x14ac:dyDescent="0.25">
      <c r="A854" s="301"/>
      <c r="B854" s="308"/>
      <c r="C854" s="301"/>
      <c r="D854" s="301"/>
      <c r="E854" s="301"/>
      <c r="F854" s="301"/>
      <c r="G854" s="301"/>
      <c r="H854" s="301"/>
      <c r="I854" s="301"/>
      <c r="J854" s="301"/>
      <c r="K854" s="301"/>
      <c r="L854" s="301"/>
      <c r="M854" s="301"/>
    </row>
    <row r="855" spans="1:13" ht="15.75" customHeight="1" x14ac:dyDescent="0.25">
      <c r="A855" s="301"/>
      <c r="B855" s="308"/>
      <c r="C855" s="301"/>
      <c r="D855" s="301"/>
      <c r="E855" s="301"/>
      <c r="F855" s="301"/>
      <c r="G855" s="301"/>
      <c r="H855" s="301"/>
      <c r="I855" s="301"/>
      <c r="J855" s="301"/>
      <c r="K855" s="301"/>
      <c r="L855" s="301"/>
      <c r="M855" s="301"/>
    </row>
    <row r="856" spans="1:13" ht="15.75" customHeight="1" x14ac:dyDescent="0.25">
      <c r="A856" s="301"/>
      <c r="B856" s="308"/>
      <c r="C856" s="301"/>
      <c r="D856" s="301"/>
      <c r="E856" s="301"/>
      <c r="F856" s="301"/>
      <c r="G856" s="301"/>
      <c r="H856" s="301"/>
      <c r="I856" s="301"/>
      <c r="J856" s="301"/>
      <c r="K856" s="301"/>
      <c r="L856" s="301"/>
      <c r="M856" s="301"/>
    </row>
    <row r="857" spans="1:13" ht="15.75" customHeight="1" x14ac:dyDescent="0.25">
      <c r="A857" s="301"/>
      <c r="B857" s="308"/>
      <c r="C857" s="301"/>
      <c r="D857" s="301"/>
      <c r="E857" s="301"/>
      <c r="F857" s="301"/>
      <c r="G857" s="301"/>
      <c r="H857" s="301"/>
      <c r="I857" s="301"/>
      <c r="J857" s="301"/>
      <c r="K857" s="301"/>
      <c r="L857" s="301"/>
      <c r="M857" s="301"/>
    </row>
    <row r="858" spans="1:13" ht="15.75" customHeight="1" x14ac:dyDescent="0.25">
      <c r="A858" s="301"/>
      <c r="B858" s="308"/>
      <c r="C858" s="301"/>
      <c r="D858" s="301"/>
      <c r="E858" s="301"/>
      <c r="F858" s="301"/>
      <c r="G858" s="301"/>
      <c r="H858" s="301"/>
      <c r="I858" s="301"/>
      <c r="J858" s="301"/>
      <c r="K858" s="301"/>
      <c r="L858" s="301"/>
      <c r="M858" s="301"/>
    </row>
    <row r="859" spans="1:13" ht="15.75" customHeight="1" x14ac:dyDescent="0.25">
      <c r="A859" s="301"/>
      <c r="B859" s="308"/>
      <c r="C859" s="301"/>
      <c r="D859" s="301"/>
      <c r="E859" s="301"/>
      <c r="F859" s="301"/>
      <c r="G859" s="301"/>
      <c r="H859" s="301"/>
      <c r="I859" s="301"/>
      <c r="J859" s="301"/>
      <c r="K859" s="301"/>
      <c r="L859" s="301"/>
      <c r="M859" s="301"/>
    </row>
    <row r="860" spans="1:13" ht="15.75" customHeight="1" x14ac:dyDescent="0.25">
      <c r="A860" s="301"/>
      <c r="B860" s="308"/>
      <c r="C860" s="301"/>
      <c r="D860" s="301"/>
      <c r="E860" s="301"/>
      <c r="F860" s="301"/>
      <c r="G860" s="301"/>
      <c r="H860" s="301"/>
      <c r="I860" s="301"/>
      <c r="J860" s="301"/>
      <c r="K860" s="301"/>
      <c r="L860" s="301"/>
      <c r="M860" s="301"/>
    </row>
    <row r="861" spans="1:13" ht="15.75" customHeight="1" x14ac:dyDescent="0.25">
      <c r="A861" s="301"/>
      <c r="B861" s="308"/>
      <c r="C861" s="301"/>
      <c r="D861" s="301"/>
      <c r="E861" s="301"/>
      <c r="F861" s="301"/>
      <c r="G861" s="301"/>
      <c r="H861" s="301"/>
      <c r="I861" s="301"/>
      <c r="J861" s="301"/>
      <c r="K861" s="301"/>
      <c r="L861" s="301"/>
      <c r="M861" s="301"/>
    </row>
    <row r="862" spans="1:13" ht="15.75" customHeight="1" x14ac:dyDescent="0.25">
      <c r="A862" s="301"/>
      <c r="B862" s="308"/>
      <c r="C862" s="301"/>
      <c r="D862" s="301"/>
      <c r="E862" s="301"/>
      <c r="F862" s="301"/>
      <c r="G862" s="301"/>
      <c r="H862" s="301"/>
      <c r="I862" s="301"/>
      <c r="J862" s="301"/>
      <c r="K862" s="301"/>
      <c r="L862" s="301"/>
      <c r="M862" s="301"/>
    </row>
    <row r="863" spans="1:13" ht="15.75" customHeight="1" x14ac:dyDescent="0.25">
      <c r="A863" s="301"/>
      <c r="B863" s="308"/>
      <c r="C863" s="301"/>
      <c r="D863" s="301"/>
      <c r="E863" s="301"/>
      <c r="F863" s="301"/>
      <c r="G863" s="301"/>
      <c r="H863" s="301"/>
      <c r="I863" s="301"/>
      <c r="J863" s="301"/>
      <c r="K863" s="301"/>
      <c r="L863" s="301"/>
      <c r="M863" s="301"/>
    </row>
    <row r="864" spans="1:13" ht="15.75" customHeight="1" x14ac:dyDescent="0.25">
      <c r="A864" s="301"/>
      <c r="B864" s="308"/>
      <c r="C864" s="301"/>
      <c r="D864" s="301"/>
      <c r="E864" s="301"/>
      <c r="F864" s="301"/>
      <c r="G864" s="301"/>
      <c r="H864" s="301"/>
      <c r="I864" s="301"/>
      <c r="J864" s="301"/>
      <c r="K864" s="301"/>
      <c r="L864" s="301"/>
      <c r="M864" s="301"/>
    </row>
    <row r="865" spans="1:13" ht="15.75" customHeight="1" x14ac:dyDescent="0.25">
      <c r="A865" s="301"/>
      <c r="B865" s="308"/>
      <c r="C865" s="301"/>
      <c r="D865" s="301"/>
      <c r="E865" s="301"/>
      <c r="F865" s="301"/>
      <c r="G865" s="301"/>
      <c r="H865" s="301"/>
      <c r="I865" s="301"/>
      <c r="J865" s="301"/>
      <c r="K865" s="301"/>
      <c r="L865" s="301"/>
      <c r="M865" s="301"/>
    </row>
    <row r="866" spans="1:13" ht="15.75" customHeight="1" x14ac:dyDescent="0.25">
      <c r="A866" s="301"/>
      <c r="B866" s="308"/>
      <c r="C866" s="301"/>
      <c r="D866" s="301"/>
      <c r="E866" s="301"/>
      <c r="F866" s="301"/>
      <c r="G866" s="301"/>
      <c r="H866" s="301"/>
      <c r="I866" s="301"/>
      <c r="J866" s="301"/>
      <c r="K866" s="301"/>
      <c r="L866" s="301"/>
      <c r="M866" s="301"/>
    </row>
    <row r="867" spans="1:13" ht="15.75" customHeight="1" x14ac:dyDescent="0.25">
      <c r="A867" s="301"/>
      <c r="B867" s="308"/>
      <c r="C867" s="301"/>
      <c r="D867" s="301"/>
      <c r="E867" s="301"/>
      <c r="F867" s="301"/>
      <c r="G867" s="301"/>
      <c r="H867" s="301"/>
      <c r="I867" s="301"/>
      <c r="J867" s="301"/>
      <c r="K867" s="301"/>
      <c r="L867" s="301"/>
      <c r="M867" s="301"/>
    </row>
    <row r="868" spans="1:13" ht="15.75" customHeight="1" x14ac:dyDescent="0.25">
      <c r="A868" s="301"/>
      <c r="B868" s="308"/>
      <c r="C868" s="301"/>
      <c r="D868" s="301"/>
      <c r="E868" s="301"/>
      <c r="F868" s="301"/>
      <c r="G868" s="301"/>
      <c r="H868" s="301"/>
      <c r="I868" s="301"/>
      <c r="J868" s="301"/>
      <c r="K868" s="301"/>
      <c r="L868" s="301"/>
      <c r="M868" s="301"/>
    </row>
    <row r="869" spans="1:13" ht="15.75" customHeight="1" x14ac:dyDescent="0.25">
      <c r="A869" s="301"/>
      <c r="B869" s="308"/>
      <c r="C869" s="301"/>
      <c r="D869" s="301"/>
      <c r="E869" s="301"/>
      <c r="F869" s="301"/>
      <c r="G869" s="301"/>
      <c r="H869" s="301"/>
      <c r="I869" s="301"/>
      <c r="J869" s="301"/>
      <c r="K869" s="301"/>
      <c r="L869" s="301"/>
      <c r="M869" s="301"/>
    </row>
    <row r="870" spans="1:13" ht="15.75" customHeight="1" x14ac:dyDescent="0.25">
      <c r="A870" s="301"/>
      <c r="B870" s="308"/>
      <c r="C870" s="301"/>
      <c r="D870" s="301"/>
      <c r="E870" s="301"/>
      <c r="F870" s="301"/>
      <c r="G870" s="301"/>
      <c r="H870" s="301"/>
      <c r="I870" s="301"/>
      <c r="J870" s="301"/>
      <c r="K870" s="301"/>
      <c r="L870" s="301"/>
      <c r="M870" s="301"/>
    </row>
    <row r="871" spans="1:13" ht="15.75" customHeight="1" x14ac:dyDescent="0.25">
      <c r="A871" s="301"/>
      <c r="B871" s="308"/>
      <c r="C871" s="301"/>
      <c r="D871" s="301"/>
      <c r="E871" s="301"/>
      <c r="F871" s="301"/>
      <c r="G871" s="301"/>
      <c r="H871" s="301"/>
      <c r="I871" s="301"/>
      <c r="J871" s="301"/>
      <c r="K871" s="301"/>
      <c r="L871" s="301"/>
      <c r="M871" s="301"/>
    </row>
    <row r="872" spans="1:13" ht="15.75" customHeight="1" x14ac:dyDescent="0.25">
      <c r="A872" s="301"/>
      <c r="B872" s="308"/>
      <c r="C872" s="301"/>
      <c r="D872" s="301"/>
      <c r="E872" s="301"/>
      <c r="F872" s="301"/>
      <c r="G872" s="301"/>
      <c r="H872" s="301"/>
      <c r="I872" s="301"/>
      <c r="J872" s="301"/>
      <c r="K872" s="301"/>
      <c r="L872" s="301"/>
      <c r="M872" s="301"/>
    </row>
    <row r="873" spans="1:13" ht="15.75" customHeight="1" x14ac:dyDescent="0.25">
      <c r="A873" s="301"/>
      <c r="B873" s="308"/>
      <c r="C873" s="301"/>
      <c r="D873" s="301"/>
      <c r="E873" s="301"/>
      <c r="F873" s="301"/>
      <c r="G873" s="301"/>
      <c r="H873" s="301"/>
      <c r="I873" s="301"/>
      <c r="J873" s="301"/>
      <c r="K873" s="301"/>
      <c r="L873" s="301"/>
      <c r="M873" s="301"/>
    </row>
    <row r="874" spans="1:13" ht="15.75" customHeight="1" x14ac:dyDescent="0.25">
      <c r="A874" s="301"/>
      <c r="B874" s="308"/>
      <c r="C874" s="301"/>
      <c r="D874" s="301"/>
      <c r="E874" s="301"/>
      <c r="F874" s="301"/>
      <c r="G874" s="301"/>
      <c r="H874" s="301"/>
      <c r="I874" s="301"/>
      <c r="J874" s="301"/>
      <c r="K874" s="301"/>
      <c r="L874" s="301"/>
      <c r="M874" s="301"/>
    </row>
    <row r="875" spans="1:13" ht="15.75" customHeight="1" x14ac:dyDescent="0.25">
      <c r="A875" s="301"/>
      <c r="B875" s="308"/>
      <c r="C875" s="301"/>
      <c r="D875" s="301"/>
      <c r="E875" s="301"/>
      <c r="F875" s="301"/>
      <c r="G875" s="301"/>
      <c r="H875" s="301"/>
      <c r="I875" s="301"/>
      <c r="J875" s="301"/>
      <c r="K875" s="301"/>
      <c r="L875" s="301"/>
      <c r="M875" s="301"/>
    </row>
    <row r="876" spans="1:13" ht="15.75" customHeight="1" x14ac:dyDescent="0.25">
      <c r="A876" s="301"/>
      <c r="B876" s="308"/>
      <c r="C876" s="301"/>
      <c r="D876" s="301"/>
      <c r="E876" s="301"/>
      <c r="F876" s="301"/>
      <c r="G876" s="301"/>
      <c r="H876" s="301"/>
      <c r="I876" s="301"/>
      <c r="J876" s="301"/>
      <c r="K876" s="301"/>
      <c r="L876" s="301"/>
      <c r="M876" s="301"/>
    </row>
    <row r="877" spans="1:13" ht="15.75" customHeight="1" x14ac:dyDescent="0.25">
      <c r="A877" s="301"/>
      <c r="B877" s="308"/>
      <c r="C877" s="301"/>
      <c r="D877" s="301"/>
      <c r="E877" s="301"/>
      <c r="F877" s="301"/>
      <c r="G877" s="301"/>
      <c r="H877" s="301"/>
      <c r="I877" s="301"/>
      <c r="J877" s="301"/>
      <c r="K877" s="301"/>
      <c r="L877" s="301"/>
      <c r="M877" s="301"/>
    </row>
    <row r="878" spans="1:13" ht="15.75" customHeight="1" x14ac:dyDescent="0.25">
      <c r="A878" s="301"/>
      <c r="B878" s="308"/>
      <c r="C878" s="301"/>
      <c r="D878" s="301"/>
      <c r="E878" s="301"/>
      <c r="F878" s="301"/>
      <c r="G878" s="301"/>
      <c r="H878" s="301"/>
      <c r="I878" s="301"/>
      <c r="J878" s="301"/>
      <c r="K878" s="301"/>
      <c r="L878" s="301"/>
      <c r="M878" s="301"/>
    </row>
    <row r="879" spans="1:13" ht="15.75" customHeight="1" x14ac:dyDescent="0.25">
      <c r="A879" s="301"/>
      <c r="B879" s="308"/>
      <c r="C879" s="301"/>
      <c r="D879" s="301"/>
      <c r="E879" s="301"/>
      <c r="F879" s="301"/>
      <c r="G879" s="301"/>
      <c r="H879" s="301"/>
      <c r="I879" s="301"/>
      <c r="J879" s="301"/>
      <c r="K879" s="301"/>
      <c r="L879" s="301"/>
      <c r="M879" s="301"/>
    </row>
    <row r="880" spans="1:13" ht="15.75" customHeight="1" x14ac:dyDescent="0.25">
      <c r="A880" s="301"/>
      <c r="B880" s="308"/>
      <c r="C880" s="301"/>
      <c r="D880" s="301"/>
      <c r="E880" s="301"/>
      <c r="F880" s="301"/>
      <c r="G880" s="301"/>
      <c r="H880" s="301"/>
      <c r="I880" s="301"/>
      <c r="J880" s="301"/>
      <c r="K880" s="301"/>
      <c r="L880" s="301"/>
      <c r="M880" s="301"/>
    </row>
    <row r="881" spans="1:13" ht="15.75" customHeight="1" x14ac:dyDescent="0.25">
      <c r="A881" s="301"/>
      <c r="B881" s="308"/>
      <c r="C881" s="301"/>
      <c r="D881" s="301"/>
      <c r="E881" s="301"/>
      <c r="F881" s="301"/>
      <c r="G881" s="301"/>
      <c r="H881" s="301"/>
      <c r="I881" s="301"/>
      <c r="J881" s="301"/>
      <c r="K881" s="301"/>
      <c r="L881" s="301"/>
      <c r="M881" s="301"/>
    </row>
    <row r="882" spans="1:13" ht="15.75" customHeight="1" x14ac:dyDescent="0.25">
      <c r="A882" s="301"/>
      <c r="B882" s="308"/>
      <c r="C882" s="301"/>
      <c r="D882" s="301"/>
      <c r="E882" s="301"/>
      <c r="F882" s="301"/>
      <c r="G882" s="301"/>
      <c r="H882" s="301"/>
      <c r="I882" s="301"/>
      <c r="J882" s="301"/>
      <c r="K882" s="301"/>
      <c r="L882" s="301"/>
      <c r="M882" s="301"/>
    </row>
    <row r="883" spans="1:13" ht="15.75" customHeight="1" x14ac:dyDescent="0.25">
      <c r="A883" s="301"/>
      <c r="B883" s="308"/>
      <c r="C883" s="301"/>
      <c r="D883" s="301"/>
      <c r="E883" s="301"/>
      <c r="F883" s="301"/>
      <c r="G883" s="301"/>
      <c r="H883" s="301"/>
      <c r="I883" s="301"/>
      <c r="J883" s="301"/>
      <c r="K883" s="301"/>
      <c r="L883" s="301"/>
      <c r="M883" s="301"/>
    </row>
    <row r="884" spans="1:13" ht="15.75" customHeight="1" x14ac:dyDescent="0.25">
      <c r="A884" s="301"/>
      <c r="B884" s="308"/>
      <c r="C884" s="301"/>
      <c r="D884" s="301"/>
      <c r="E884" s="301"/>
      <c r="F884" s="301"/>
      <c r="G884" s="301"/>
      <c r="H884" s="301"/>
      <c r="I884" s="301"/>
      <c r="J884" s="301"/>
      <c r="K884" s="301"/>
      <c r="L884" s="301"/>
      <c r="M884" s="301"/>
    </row>
    <row r="885" spans="1:13" ht="15.75" customHeight="1" x14ac:dyDescent="0.25">
      <c r="A885" s="301"/>
      <c r="B885" s="308"/>
      <c r="C885" s="301"/>
      <c r="D885" s="301"/>
      <c r="E885" s="301"/>
      <c r="F885" s="301"/>
      <c r="G885" s="301"/>
      <c r="H885" s="301"/>
      <c r="I885" s="301"/>
      <c r="J885" s="301"/>
      <c r="K885" s="301"/>
      <c r="L885" s="301"/>
      <c r="M885" s="301"/>
    </row>
    <row r="886" spans="1:13" ht="15.75" customHeight="1" x14ac:dyDescent="0.25">
      <c r="A886" s="301"/>
      <c r="B886" s="308"/>
      <c r="C886" s="301"/>
      <c r="D886" s="301"/>
      <c r="E886" s="301"/>
      <c r="F886" s="301"/>
      <c r="G886" s="301"/>
      <c r="H886" s="301"/>
      <c r="I886" s="301"/>
      <c r="J886" s="301"/>
      <c r="K886" s="301"/>
      <c r="L886" s="301"/>
      <c r="M886" s="301"/>
    </row>
    <row r="887" spans="1:13" ht="15.75" customHeight="1" x14ac:dyDescent="0.25">
      <c r="A887" s="301"/>
      <c r="B887" s="308"/>
      <c r="C887" s="301"/>
      <c r="D887" s="301"/>
      <c r="E887" s="301"/>
      <c r="F887" s="301"/>
      <c r="G887" s="301"/>
      <c r="H887" s="301"/>
      <c r="I887" s="301"/>
      <c r="J887" s="301"/>
      <c r="K887" s="301"/>
      <c r="L887" s="301"/>
      <c r="M887" s="301"/>
    </row>
    <row r="888" spans="1:13" ht="15.75" customHeight="1" x14ac:dyDescent="0.25">
      <c r="A888" s="301"/>
      <c r="B888" s="308"/>
      <c r="C888" s="301"/>
      <c r="D888" s="301"/>
      <c r="E888" s="301"/>
      <c r="F888" s="301"/>
      <c r="G888" s="301"/>
      <c r="H888" s="301"/>
      <c r="I888" s="301"/>
      <c r="J888" s="301"/>
      <c r="K888" s="301"/>
      <c r="L888" s="301"/>
      <c r="M888" s="301"/>
    </row>
    <row r="889" spans="1:13" ht="15.75" customHeight="1" x14ac:dyDescent="0.25">
      <c r="A889" s="301"/>
      <c r="B889" s="308"/>
      <c r="C889" s="301"/>
      <c r="D889" s="301"/>
      <c r="E889" s="301"/>
      <c r="F889" s="301"/>
      <c r="G889" s="301"/>
      <c r="H889" s="301"/>
      <c r="I889" s="301"/>
      <c r="J889" s="301"/>
      <c r="K889" s="301"/>
      <c r="L889" s="301"/>
      <c r="M889" s="301"/>
    </row>
    <row r="890" spans="1:13" ht="15.75" customHeight="1" x14ac:dyDescent="0.25">
      <c r="A890" s="301"/>
      <c r="B890" s="308"/>
      <c r="C890" s="301"/>
      <c r="D890" s="301"/>
      <c r="E890" s="301"/>
      <c r="F890" s="301"/>
      <c r="G890" s="301"/>
      <c r="H890" s="301"/>
      <c r="I890" s="301"/>
      <c r="J890" s="301"/>
      <c r="K890" s="301"/>
      <c r="L890" s="301"/>
      <c r="M890" s="301"/>
    </row>
    <row r="891" spans="1:13" ht="15.75" customHeight="1" x14ac:dyDescent="0.25">
      <c r="A891" s="301"/>
      <c r="B891" s="308"/>
      <c r="C891" s="301"/>
      <c r="D891" s="301"/>
      <c r="E891" s="301"/>
      <c r="F891" s="301"/>
      <c r="G891" s="301"/>
      <c r="H891" s="301"/>
      <c r="I891" s="301"/>
      <c r="J891" s="301"/>
      <c r="K891" s="301"/>
      <c r="L891" s="301"/>
      <c r="M891" s="301"/>
    </row>
    <row r="892" spans="1:13" ht="15.75" customHeight="1" x14ac:dyDescent="0.25">
      <c r="A892" s="301"/>
      <c r="B892" s="308"/>
      <c r="C892" s="301"/>
      <c r="D892" s="301"/>
      <c r="E892" s="301"/>
      <c r="F892" s="301"/>
      <c r="G892" s="301"/>
      <c r="H892" s="301"/>
      <c r="I892" s="301"/>
      <c r="J892" s="301"/>
      <c r="K892" s="301"/>
      <c r="L892" s="301"/>
      <c r="M892" s="301"/>
    </row>
    <row r="893" spans="1:13" ht="15.75" customHeight="1" x14ac:dyDescent="0.25">
      <c r="A893" s="301"/>
      <c r="B893" s="308"/>
      <c r="C893" s="301"/>
      <c r="D893" s="301"/>
      <c r="E893" s="301"/>
      <c r="F893" s="301"/>
      <c r="G893" s="301"/>
      <c r="H893" s="301"/>
      <c r="I893" s="301"/>
      <c r="J893" s="301"/>
      <c r="K893" s="301"/>
      <c r="L893" s="301"/>
      <c r="M893" s="301"/>
    </row>
    <row r="894" spans="1:13" ht="15.75" customHeight="1" x14ac:dyDescent="0.25">
      <c r="A894" s="301"/>
      <c r="B894" s="308"/>
      <c r="C894" s="301"/>
      <c r="D894" s="301"/>
      <c r="E894" s="301"/>
      <c r="F894" s="301"/>
      <c r="G894" s="301"/>
      <c r="H894" s="301"/>
      <c r="I894" s="301"/>
      <c r="J894" s="301"/>
      <c r="K894" s="301"/>
      <c r="L894" s="301"/>
      <c r="M894" s="301"/>
    </row>
    <row r="895" spans="1:13" ht="15.75" customHeight="1" x14ac:dyDescent="0.25">
      <c r="A895" s="301"/>
      <c r="B895" s="308"/>
      <c r="C895" s="301"/>
      <c r="D895" s="301"/>
      <c r="E895" s="301"/>
      <c r="F895" s="301"/>
      <c r="G895" s="301"/>
      <c r="H895" s="301"/>
      <c r="I895" s="301"/>
      <c r="J895" s="301"/>
      <c r="K895" s="301"/>
      <c r="L895" s="301"/>
      <c r="M895" s="301"/>
    </row>
    <row r="896" spans="1:13" ht="15.75" customHeight="1" x14ac:dyDescent="0.25">
      <c r="A896" s="301"/>
      <c r="B896" s="308"/>
      <c r="C896" s="301"/>
      <c r="D896" s="301"/>
      <c r="E896" s="301"/>
      <c r="F896" s="301"/>
      <c r="G896" s="301"/>
      <c r="H896" s="301"/>
      <c r="I896" s="301"/>
      <c r="J896" s="301"/>
      <c r="K896" s="301"/>
      <c r="L896" s="301"/>
      <c r="M896" s="301"/>
    </row>
    <row r="897" spans="1:13" ht="15.75" customHeight="1" x14ac:dyDescent="0.25">
      <c r="A897" s="301"/>
      <c r="B897" s="308"/>
      <c r="C897" s="301"/>
      <c r="D897" s="301"/>
      <c r="E897" s="301"/>
      <c r="F897" s="301"/>
      <c r="G897" s="301"/>
      <c r="H897" s="301"/>
      <c r="I897" s="301"/>
      <c r="J897" s="301"/>
      <c r="K897" s="301"/>
      <c r="L897" s="301"/>
      <c r="M897" s="301"/>
    </row>
    <row r="898" spans="1:13" ht="15.75" customHeight="1" x14ac:dyDescent="0.25">
      <c r="A898" s="301"/>
      <c r="B898" s="308"/>
      <c r="C898" s="301"/>
      <c r="D898" s="301"/>
      <c r="E898" s="301"/>
      <c r="F898" s="301"/>
      <c r="G898" s="301"/>
      <c r="H898" s="301"/>
      <c r="I898" s="301"/>
      <c r="J898" s="301"/>
      <c r="K898" s="301"/>
      <c r="L898" s="301"/>
      <c r="M898" s="301"/>
    </row>
    <row r="899" spans="1:13" ht="15.75" customHeight="1" x14ac:dyDescent="0.25">
      <c r="A899" s="301"/>
      <c r="B899" s="308"/>
      <c r="C899" s="301"/>
      <c r="D899" s="301"/>
      <c r="E899" s="301"/>
      <c r="F899" s="301"/>
      <c r="G899" s="301"/>
      <c r="H899" s="301"/>
      <c r="I899" s="301"/>
      <c r="J899" s="301"/>
      <c r="K899" s="301"/>
      <c r="L899" s="301"/>
      <c r="M899" s="301"/>
    </row>
    <row r="900" spans="1:13" ht="15.75" customHeight="1" x14ac:dyDescent="0.25">
      <c r="A900" s="301"/>
      <c r="B900" s="308"/>
      <c r="C900" s="301"/>
      <c r="D900" s="301"/>
      <c r="E900" s="301"/>
      <c r="F900" s="301"/>
      <c r="G900" s="301"/>
      <c r="H900" s="301"/>
      <c r="I900" s="301"/>
      <c r="J900" s="301"/>
      <c r="K900" s="301"/>
      <c r="L900" s="301"/>
      <c r="M900" s="301"/>
    </row>
    <row r="901" spans="1:13" ht="15.75" customHeight="1" x14ac:dyDescent="0.25">
      <c r="A901" s="301"/>
      <c r="B901" s="308"/>
      <c r="C901" s="301"/>
      <c r="D901" s="301"/>
      <c r="E901" s="301"/>
      <c r="F901" s="301"/>
      <c r="G901" s="301"/>
      <c r="H901" s="301"/>
      <c r="I901" s="301"/>
      <c r="J901" s="301"/>
      <c r="K901" s="301"/>
      <c r="L901" s="301"/>
      <c r="M901" s="301"/>
    </row>
    <row r="902" spans="1:13" ht="15.75" customHeight="1" x14ac:dyDescent="0.25">
      <c r="A902" s="301"/>
      <c r="B902" s="308"/>
      <c r="C902" s="301"/>
      <c r="D902" s="301"/>
      <c r="E902" s="301"/>
      <c r="F902" s="301"/>
      <c r="G902" s="301"/>
      <c r="H902" s="301"/>
      <c r="I902" s="301"/>
      <c r="J902" s="301"/>
      <c r="K902" s="301"/>
      <c r="L902" s="301"/>
      <c r="M902" s="301"/>
    </row>
    <row r="903" spans="1:13" ht="15.75" customHeight="1" x14ac:dyDescent="0.25">
      <c r="A903" s="301"/>
      <c r="B903" s="308"/>
      <c r="C903" s="301"/>
      <c r="D903" s="301"/>
      <c r="E903" s="301"/>
      <c r="F903" s="301"/>
      <c r="G903" s="301"/>
      <c r="H903" s="301"/>
      <c r="I903" s="301"/>
      <c r="J903" s="301"/>
      <c r="K903" s="301"/>
      <c r="L903" s="301"/>
      <c r="M903" s="301"/>
    </row>
    <row r="904" spans="1:13" ht="15.75" customHeight="1" x14ac:dyDescent="0.25">
      <c r="A904" s="301"/>
      <c r="B904" s="308"/>
      <c r="C904" s="301"/>
      <c r="D904" s="301"/>
      <c r="E904" s="301"/>
      <c r="F904" s="301"/>
      <c r="G904" s="301"/>
      <c r="H904" s="301"/>
      <c r="I904" s="301"/>
      <c r="J904" s="301"/>
      <c r="K904" s="301"/>
      <c r="L904" s="301"/>
      <c r="M904" s="301"/>
    </row>
    <row r="905" spans="1:13" ht="15.75" customHeight="1" x14ac:dyDescent="0.25">
      <c r="A905" s="301"/>
      <c r="B905" s="308"/>
      <c r="C905" s="301"/>
      <c r="D905" s="301"/>
      <c r="E905" s="301"/>
      <c r="F905" s="301"/>
      <c r="G905" s="301"/>
      <c r="H905" s="301"/>
      <c r="I905" s="301"/>
      <c r="J905" s="301"/>
      <c r="K905" s="301"/>
      <c r="L905" s="301"/>
      <c r="M905" s="301"/>
    </row>
    <row r="906" spans="1:13" ht="15.75" customHeight="1" x14ac:dyDescent="0.25">
      <c r="A906" s="301"/>
      <c r="B906" s="308"/>
      <c r="C906" s="301"/>
      <c r="D906" s="301"/>
      <c r="E906" s="301"/>
      <c r="F906" s="301"/>
      <c r="G906" s="301"/>
      <c r="H906" s="301"/>
      <c r="I906" s="301"/>
      <c r="J906" s="301"/>
      <c r="K906" s="301"/>
      <c r="L906" s="301"/>
      <c r="M906" s="301"/>
    </row>
    <row r="907" spans="1:13" ht="15.75" customHeight="1" x14ac:dyDescent="0.25">
      <c r="A907" s="301"/>
      <c r="B907" s="308"/>
      <c r="C907" s="301"/>
      <c r="D907" s="301"/>
      <c r="E907" s="301"/>
      <c r="F907" s="301"/>
      <c r="G907" s="301"/>
      <c r="H907" s="301"/>
      <c r="I907" s="301"/>
      <c r="J907" s="301"/>
      <c r="K907" s="301"/>
      <c r="L907" s="301"/>
      <c r="M907" s="301"/>
    </row>
    <row r="908" spans="1:13" ht="15.75" customHeight="1" x14ac:dyDescent="0.25">
      <c r="A908" s="301"/>
      <c r="B908" s="308"/>
      <c r="C908" s="301"/>
      <c r="D908" s="301"/>
      <c r="E908" s="301"/>
      <c r="F908" s="301"/>
      <c r="G908" s="301"/>
      <c r="H908" s="301"/>
      <c r="I908" s="301"/>
      <c r="J908" s="301"/>
      <c r="K908" s="301"/>
      <c r="L908" s="301"/>
      <c r="M908" s="301"/>
    </row>
    <row r="909" spans="1:13" ht="15.75" customHeight="1" x14ac:dyDescent="0.25">
      <c r="A909" s="301"/>
      <c r="B909" s="308"/>
      <c r="C909" s="301"/>
      <c r="D909" s="301"/>
      <c r="E909" s="301"/>
      <c r="F909" s="301"/>
      <c r="G909" s="301"/>
      <c r="H909" s="301"/>
      <c r="I909" s="301"/>
      <c r="J909" s="301"/>
      <c r="K909" s="301"/>
      <c r="L909" s="301"/>
      <c r="M909" s="301"/>
    </row>
    <row r="910" spans="1:13" ht="15.75" customHeight="1" x14ac:dyDescent="0.25">
      <c r="A910" s="301"/>
      <c r="B910" s="308"/>
      <c r="C910" s="301"/>
      <c r="D910" s="301"/>
      <c r="E910" s="301"/>
      <c r="F910" s="301"/>
      <c r="G910" s="301"/>
      <c r="H910" s="301"/>
      <c r="I910" s="301"/>
      <c r="J910" s="301"/>
      <c r="K910" s="301"/>
      <c r="L910" s="301"/>
      <c r="M910" s="301"/>
    </row>
    <row r="911" spans="1:13" ht="15.75" customHeight="1" x14ac:dyDescent="0.25">
      <c r="A911" s="301"/>
      <c r="B911" s="308"/>
      <c r="C911" s="301"/>
      <c r="D911" s="301"/>
      <c r="E911" s="301"/>
      <c r="F911" s="301"/>
      <c r="G911" s="301"/>
      <c r="H911" s="301"/>
      <c r="I911" s="301"/>
      <c r="J911" s="301"/>
      <c r="K911" s="301"/>
      <c r="L911" s="301"/>
      <c r="M911" s="301"/>
    </row>
    <row r="912" spans="1:13" ht="15.75" customHeight="1" x14ac:dyDescent="0.25">
      <c r="A912" s="301"/>
      <c r="B912" s="308"/>
      <c r="C912" s="301"/>
      <c r="D912" s="301"/>
      <c r="E912" s="301"/>
      <c r="F912" s="301"/>
      <c r="G912" s="301"/>
      <c r="H912" s="301"/>
      <c r="I912" s="301"/>
      <c r="J912" s="301"/>
      <c r="K912" s="301"/>
      <c r="L912" s="301"/>
      <c r="M912" s="301"/>
    </row>
    <row r="913" spans="1:13" ht="15.75" customHeight="1" x14ac:dyDescent="0.25">
      <c r="A913" s="301"/>
      <c r="B913" s="308"/>
      <c r="C913" s="301"/>
      <c r="D913" s="301"/>
      <c r="E913" s="301"/>
      <c r="F913" s="301"/>
      <c r="G913" s="301"/>
      <c r="H913" s="301"/>
      <c r="I913" s="301"/>
      <c r="J913" s="301"/>
      <c r="K913" s="301"/>
      <c r="L913" s="301"/>
      <c r="M913" s="301"/>
    </row>
    <row r="914" spans="1:13" ht="15.75" customHeight="1" x14ac:dyDescent="0.25">
      <c r="A914" s="301"/>
      <c r="B914" s="308"/>
      <c r="C914" s="301"/>
      <c r="D914" s="301"/>
      <c r="E914" s="301"/>
      <c r="F914" s="301"/>
      <c r="G914" s="301"/>
      <c r="H914" s="301"/>
      <c r="I914" s="301"/>
      <c r="J914" s="301"/>
      <c r="K914" s="301"/>
      <c r="L914" s="301"/>
      <c r="M914" s="301"/>
    </row>
    <row r="915" spans="1:13" ht="15.75" customHeight="1" x14ac:dyDescent="0.25">
      <c r="A915" s="301"/>
      <c r="B915" s="308"/>
      <c r="C915" s="301"/>
      <c r="D915" s="301"/>
      <c r="E915" s="301"/>
      <c r="F915" s="301"/>
      <c r="G915" s="301"/>
      <c r="H915" s="301"/>
      <c r="I915" s="301"/>
      <c r="J915" s="301"/>
      <c r="K915" s="301"/>
      <c r="L915" s="301"/>
      <c r="M915" s="301"/>
    </row>
    <row r="916" spans="1:13" ht="15.75" customHeight="1" x14ac:dyDescent="0.25">
      <c r="A916" s="301"/>
      <c r="B916" s="308"/>
      <c r="C916" s="301"/>
      <c r="D916" s="301"/>
      <c r="E916" s="301"/>
      <c r="F916" s="301"/>
      <c r="G916" s="301"/>
      <c r="H916" s="301"/>
      <c r="I916" s="301"/>
      <c r="J916" s="301"/>
      <c r="K916" s="301"/>
      <c r="L916" s="301"/>
      <c r="M916" s="301"/>
    </row>
    <row r="917" spans="1:13" ht="15.75" customHeight="1" x14ac:dyDescent="0.25">
      <c r="A917" s="301"/>
      <c r="B917" s="308"/>
      <c r="C917" s="301"/>
      <c r="D917" s="301"/>
      <c r="E917" s="301"/>
      <c r="F917" s="301"/>
      <c r="G917" s="301"/>
      <c r="H917" s="301"/>
      <c r="I917" s="301"/>
      <c r="J917" s="301"/>
      <c r="K917" s="301"/>
      <c r="L917" s="301"/>
      <c r="M917" s="301"/>
    </row>
    <row r="918" spans="1:13" ht="15.75" customHeight="1" x14ac:dyDescent="0.25">
      <c r="A918" s="301"/>
      <c r="B918" s="308"/>
      <c r="C918" s="301"/>
      <c r="D918" s="301"/>
      <c r="E918" s="301"/>
      <c r="F918" s="301"/>
      <c r="G918" s="301"/>
      <c r="H918" s="301"/>
      <c r="I918" s="301"/>
      <c r="J918" s="301"/>
      <c r="K918" s="301"/>
      <c r="L918" s="301"/>
      <c r="M918" s="301"/>
    </row>
    <row r="919" spans="1:13" ht="15.75" customHeight="1" x14ac:dyDescent="0.25">
      <c r="A919" s="301"/>
      <c r="B919" s="308"/>
      <c r="C919" s="301"/>
      <c r="D919" s="301"/>
      <c r="E919" s="301"/>
      <c r="F919" s="301"/>
      <c r="G919" s="301"/>
      <c r="H919" s="301"/>
      <c r="I919" s="301"/>
      <c r="J919" s="301"/>
      <c r="K919" s="301"/>
      <c r="L919" s="301"/>
      <c r="M919" s="301"/>
    </row>
    <row r="920" spans="1:13" ht="15.75" customHeight="1" x14ac:dyDescent="0.25">
      <c r="A920" s="301"/>
      <c r="B920" s="308"/>
      <c r="C920" s="301"/>
      <c r="D920" s="301"/>
      <c r="E920" s="301"/>
      <c r="F920" s="301"/>
      <c r="G920" s="301"/>
      <c r="H920" s="301"/>
      <c r="I920" s="301"/>
      <c r="J920" s="301"/>
      <c r="K920" s="301"/>
      <c r="L920" s="301"/>
      <c r="M920" s="301"/>
    </row>
    <row r="921" spans="1:13" ht="15.75" customHeight="1" x14ac:dyDescent="0.25">
      <c r="A921" s="301"/>
      <c r="B921" s="308"/>
      <c r="C921" s="301"/>
      <c r="D921" s="301"/>
      <c r="E921" s="301"/>
      <c r="F921" s="301"/>
      <c r="G921" s="301"/>
      <c r="H921" s="301"/>
      <c r="I921" s="301"/>
      <c r="J921" s="301"/>
      <c r="K921" s="301"/>
      <c r="L921" s="301"/>
      <c r="M921" s="301"/>
    </row>
    <row r="922" spans="1:13" ht="15.75" customHeight="1" x14ac:dyDescent="0.25">
      <c r="A922" s="301"/>
      <c r="B922" s="308"/>
      <c r="C922" s="301"/>
      <c r="D922" s="301"/>
      <c r="E922" s="301"/>
      <c r="F922" s="301"/>
      <c r="G922" s="301"/>
      <c r="H922" s="301"/>
      <c r="I922" s="301"/>
      <c r="J922" s="301"/>
      <c r="K922" s="301"/>
      <c r="L922" s="301"/>
      <c r="M922" s="301"/>
    </row>
    <row r="923" spans="1:13" ht="15.75" customHeight="1" x14ac:dyDescent="0.25">
      <c r="A923" s="301"/>
      <c r="B923" s="308"/>
      <c r="C923" s="301"/>
      <c r="D923" s="301"/>
      <c r="E923" s="301"/>
      <c r="F923" s="301"/>
      <c r="G923" s="301"/>
      <c r="H923" s="301"/>
      <c r="I923" s="301"/>
      <c r="J923" s="301"/>
      <c r="K923" s="301"/>
      <c r="L923" s="301"/>
      <c r="M923" s="301"/>
    </row>
    <row r="924" spans="1:13" ht="15.75" customHeight="1" x14ac:dyDescent="0.25">
      <c r="A924" s="301"/>
      <c r="B924" s="308"/>
      <c r="C924" s="301"/>
      <c r="D924" s="301"/>
      <c r="E924" s="301"/>
      <c r="F924" s="301"/>
      <c r="G924" s="301"/>
      <c r="H924" s="301"/>
      <c r="I924" s="301"/>
      <c r="J924" s="301"/>
      <c r="K924" s="301"/>
      <c r="L924" s="301"/>
      <c r="M924" s="301"/>
    </row>
    <row r="925" spans="1:13" ht="15.75" customHeight="1" x14ac:dyDescent="0.25">
      <c r="A925" s="301"/>
      <c r="B925" s="308"/>
      <c r="C925" s="301"/>
      <c r="D925" s="301"/>
      <c r="E925" s="301"/>
      <c r="F925" s="301"/>
      <c r="G925" s="301"/>
      <c r="H925" s="301"/>
      <c r="I925" s="301"/>
      <c r="J925" s="301"/>
      <c r="K925" s="301"/>
      <c r="L925" s="301"/>
      <c r="M925" s="301"/>
    </row>
    <row r="926" spans="1:13" ht="15.75" customHeight="1" x14ac:dyDescent="0.25">
      <c r="A926" s="301"/>
      <c r="B926" s="308"/>
      <c r="C926" s="301"/>
      <c r="D926" s="301"/>
      <c r="E926" s="301"/>
      <c r="F926" s="301"/>
      <c r="G926" s="301"/>
      <c r="H926" s="301"/>
      <c r="I926" s="301"/>
      <c r="J926" s="301"/>
      <c r="K926" s="301"/>
      <c r="L926" s="301"/>
      <c r="M926" s="301"/>
    </row>
    <row r="927" spans="1:13" ht="15.75" customHeight="1" x14ac:dyDescent="0.25">
      <c r="A927" s="301"/>
      <c r="B927" s="308"/>
      <c r="C927" s="301"/>
      <c r="D927" s="301"/>
      <c r="E927" s="301"/>
      <c r="F927" s="301"/>
      <c r="G927" s="301"/>
      <c r="H927" s="301"/>
      <c r="I927" s="301"/>
      <c r="J927" s="301"/>
      <c r="K927" s="301"/>
      <c r="L927" s="301"/>
      <c r="M927" s="301"/>
    </row>
    <row r="928" spans="1:13" ht="15.75" customHeight="1" x14ac:dyDescent="0.25">
      <c r="A928" s="301"/>
      <c r="B928" s="308"/>
      <c r="C928" s="301"/>
      <c r="D928" s="301"/>
      <c r="E928" s="301"/>
      <c r="F928" s="301"/>
      <c r="G928" s="301"/>
      <c r="H928" s="301"/>
      <c r="I928" s="301"/>
      <c r="J928" s="301"/>
      <c r="K928" s="301"/>
      <c r="L928" s="301"/>
      <c r="M928" s="301"/>
    </row>
    <row r="929" spans="1:13" ht="15.75" customHeight="1" x14ac:dyDescent="0.25">
      <c r="A929" s="301"/>
      <c r="B929" s="308"/>
      <c r="C929" s="301"/>
      <c r="D929" s="301"/>
      <c r="E929" s="301"/>
      <c r="F929" s="301"/>
      <c r="G929" s="301"/>
      <c r="H929" s="301"/>
      <c r="I929" s="301"/>
      <c r="J929" s="301"/>
      <c r="K929" s="301"/>
      <c r="L929" s="301"/>
      <c r="M929" s="301"/>
    </row>
    <row r="930" spans="1:13" ht="15.75" customHeight="1" x14ac:dyDescent="0.25">
      <c r="A930" s="301"/>
      <c r="B930" s="308"/>
      <c r="C930" s="301"/>
      <c r="D930" s="301"/>
      <c r="E930" s="301"/>
      <c r="F930" s="301"/>
      <c r="G930" s="301"/>
      <c r="H930" s="301"/>
      <c r="I930" s="301"/>
      <c r="J930" s="301"/>
      <c r="K930" s="301"/>
      <c r="L930" s="301"/>
      <c r="M930" s="301"/>
    </row>
    <row r="931" spans="1:13" ht="15.75" customHeight="1" x14ac:dyDescent="0.25">
      <c r="A931" s="301"/>
      <c r="B931" s="308"/>
      <c r="C931" s="301"/>
      <c r="D931" s="301"/>
      <c r="E931" s="301"/>
      <c r="F931" s="301"/>
      <c r="G931" s="301"/>
      <c r="H931" s="301"/>
      <c r="I931" s="301"/>
      <c r="J931" s="301"/>
      <c r="K931" s="301"/>
      <c r="L931" s="301"/>
      <c r="M931" s="301"/>
    </row>
    <row r="932" spans="1:13" ht="15.75" customHeight="1" x14ac:dyDescent="0.25">
      <c r="A932" s="301"/>
      <c r="B932" s="308"/>
      <c r="C932" s="301"/>
      <c r="D932" s="301"/>
      <c r="E932" s="301"/>
      <c r="F932" s="301"/>
      <c r="G932" s="301"/>
      <c r="H932" s="301"/>
      <c r="I932" s="301"/>
      <c r="J932" s="301"/>
      <c r="K932" s="301"/>
      <c r="L932" s="301"/>
      <c r="M932" s="301"/>
    </row>
    <row r="933" spans="1:13" ht="15.75" customHeight="1" x14ac:dyDescent="0.25">
      <c r="A933" s="301"/>
      <c r="B933" s="308"/>
      <c r="C933" s="301"/>
      <c r="D933" s="301"/>
      <c r="E933" s="301"/>
      <c r="F933" s="301"/>
      <c r="G933" s="301"/>
      <c r="H933" s="301"/>
      <c r="I933" s="301"/>
      <c r="J933" s="301"/>
      <c r="K933" s="301"/>
      <c r="L933" s="301"/>
      <c r="M933" s="301"/>
    </row>
    <row r="934" spans="1:13" ht="15.75" customHeight="1" x14ac:dyDescent="0.25">
      <c r="A934" s="301"/>
      <c r="B934" s="308"/>
      <c r="C934" s="301"/>
      <c r="D934" s="301"/>
      <c r="E934" s="301"/>
      <c r="F934" s="301"/>
      <c r="G934" s="301"/>
      <c r="H934" s="301"/>
      <c r="I934" s="301"/>
      <c r="J934" s="301"/>
      <c r="K934" s="301"/>
      <c r="L934" s="301"/>
      <c r="M934" s="301"/>
    </row>
    <row r="935" spans="1:13" ht="15.75" customHeight="1" x14ac:dyDescent="0.25">
      <c r="A935" s="301"/>
      <c r="B935" s="308"/>
      <c r="C935" s="301"/>
      <c r="D935" s="301"/>
      <c r="E935" s="301"/>
      <c r="F935" s="301"/>
      <c r="G935" s="301"/>
      <c r="H935" s="301"/>
      <c r="I935" s="301"/>
      <c r="J935" s="301"/>
      <c r="K935" s="301"/>
      <c r="L935" s="301"/>
      <c r="M935" s="301"/>
    </row>
    <row r="936" spans="1:13" ht="15.75" customHeight="1" x14ac:dyDescent="0.25">
      <c r="A936" s="301"/>
      <c r="B936" s="308"/>
      <c r="C936" s="301"/>
      <c r="D936" s="301"/>
      <c r="E936" s="301"/>
      <c r="F936" s="301"/>
      <c r="G936" s="301"/>
      <c r="H936" s="301"/>
      <c r="I936" s="301"/>
      <c r="J936" s="301"/>
      <c r="K936" s="301"/>
      <c r="L936" s="301"/>
      <c r="M936" s="301"/>
    </row>
    <row r="937" spans="1:13" ht="15.75" customHeight="1" x14ac:dyDescent="0.25">
      <c r="A937" s="301"/>
      <c r="B937" s="308"/>
      <c r="C937" s="301"/>
      <c r="D937" s="301"/>
      <c r="E937" s="301"/>
      <c r="F937" s="301"/>
      <c r="G937" s="301"/>
      <c r="H937" s="301"/>
      <c r="I937" s="301"/>
      <c r="J937" s="301"/>
      <c r="K937" s="301"/>
      <c r="L937" s="301"/>
      <c r="M937" s="301"/>
    </row>
    <row r="938" spans="1:13" ht="15.75" customHeight="1" x14ac:dyDescent="0.25">
      <c r="A938" s="301"/>
      <c r="B938" s="308"/>
      <c r="C938" s="301"/>
      <c r="D938" s="301"/>
      <c r="E938" s="301"/>
      <c r="F938" s="301"/>
      <c r="G938" s="301"/>
      <c r="H938" s="301"/>
      <c r="I938" s="301"/>
      <c r="J938" s="301"/>
      <c r="K938" s="301"/>
      <c r="L938" s="301"/>
      <c r="M938" s="301"/>
    </row>
    <row r="939" spans="1:13" ht="15.75" customHeight="1" x14ac:dyDescent="0.25">
      <c r="A939" s="301"/>
      <c r="B939" s="308"/>
      <c r="C939" s="301"/>
      <c r="D939" s="301"/>
      <c r="E939" s="301"/>
      <c r="F939" s="301"/>
      <c r="G939" s="301"/>
      <c r="H939" s="301"/>
      <c r="I939" s="301"/>
      <c r="J939" s="301"/>
      <c r="K939" s="301"/>
      <c r="L939" s="301"/>
      <c r="M939" s="301"/>
    </row>
    <row r="940" spans="1:13" ht="15.75" customHeight="1" x14ac:dyDescent="0.25">
      <c r="A940" s="301"/>
      <c r="B940" s="308"/>
      <c r="C940" s="301"/>
      <c r="D940" s="301"/>
      <c r="E940" s="301"/>
      <c r="F940" s="301"/>
      <c r="G940" s="301"/>
      <c r="H940" s="301"/>
      <c r="I940" s="301"/>
      <c r="J940" s="301"/>
      <c r="K940" s="301"/>
      <c r="L940" s="301"/>
      <c r="M940" s="301"/>
    </row>
    <row r="941" spans="1:13" ht="15.75" customHeight="1" x14ac:dyDescent="0.25">
      <c r="A941" s="301"/>
      <c r="B941" s="308"/>
      <c r="C941" s="301"/>
      <c r="D941" s="301"/>
      <c r="E941" s="301"/>
      <c r="F941" s="301"/>
      <c r="G941" s="301"/>
      <c r="H941" s="301"/>
      <c r="I941" s="301"/>
      <c r="J941" s="301"/>
      <c r="K941" s="301"/>
      <c r="L941" s="301"/>
      <c r="M941" s="301"/>
    </row>
    <row r="942" spans="1:13" ht="15.75" customHeight="1" x14ac:dyDescent="0.25">
      <c r="A942" s="301"/>
      <c r="B942" s="308"/>
      <c r="C942" s="301"/>
      <c r="D942" s="301"/>
      <c r="E942" s="301"/>
      <c r="F942" s="301"/>
      <c r="G942" s="301"/>
      <c r="H942" s="301"/>
      <c r="I942" s="301"/>
      <c r="J942" s="301"/>
      <c r="K942" s="301"/>
      <c r="L942" s="301"/>
      <c r="M942" s="301"/>
    </row>
    <row r="943" spans="1:13" ht="15.75" customHeight="1" x14ac:dyDescent="0.25">
      <c r="A943" s="301"/>
      <c r="B943" s="308"/>
      <c r="C943" s="301"/>
      <c r="D943" s="301"/>
      <c r="E943" s="301"/>
      <c r="F943" s="301"/>
      <c r="G943" s="301"/>
      <c r="H943" s="301"/>
      <c r="I943" s="301"/>
      <c r="J943" s="301"/>
      <c r="K943" s="301"/>
      <c r="L943" s="301"/>
      <c r="M943" s="301"/>
    </row>
    <row r="944" spans="1:13" ht="15.75" customHeight="1" x14ac:dyDescent="0.25">
      <c r="A944" s="301"/>
      <c r="B944" s="308"/>
      <c r="C944" s="301"/>
      <c r="D944" s="301"/>
      <c r="E944" s="301"/>
      <c r="F944" s="301"/>
      <c r="G944" s="301"/>
      <c r="H944" s="301"/>
      <c r="I944" s="301"/>
      <c r="J944" s="301"/>
      <c r="K944" s="301"/>
      <c r="L944" s="301"/>
      <c r="M944" s="301"/>
    </row>
    <row r="945" spans="1:13" ht="15.75" customHeight="1" x14ac:dyDescent="0.25">
      <c r="A945" s="301"/>
      <c r="B945" s="308"/>
      <c r="C945" s="301"/>
      <c r="D945" s="301"/>
      <c r="E945" s="301"/>
      <c r="F945" s="301"/>
      <c r="G945" s="301"/>
      <c r="H945" s="301"/>
      <c r="I945" s="301"/>
      <c r="J945" s="301"/>
      <c r="K945" s="301"/>
      <c r="L945" s="301"/>
      <c r="M945" s="301"/>
    </row>
    <row r="946" spans="1:13" ht="15.75" customHeight="1" x14ac:dyDescent="0.25">
      <c r="A946" s="301"/>
      <c r="B946" s="308"/>
      <c r="C946" s="301"/>
      <c r="D946" s="301"/>
      <c r="E946" s="301"/>
      <c r="F946" s="301"/>
      <c r="G946" s="301"/>
      <c r="H946" s="301"/>
      <c r="I946" s="301"/>
      <c r="J946" s="301"/>
      <c r="K946" s="301"/>
      <c r="L946" s="301"/>
      <c r="M946" s="301"/>
    </row>
    <row r="947" spans="1:13" ht="15.75" customHeight="1" x14ac:dyDescent="0.25">
      <c r="A947" s="301"/>
      <c r="B947" s="308"/>
      <c r="C947" s="301"/>
      <c r="D947" s="301"/>
      <c r="E947" s="301"/>
      <c r="F947" s="301"/>
      <c r="G947" s="301"/>
      <c r="H947" s="301"/>
      <c r="I947" s="301"/>
      <c r="J947" s="301"/>
      <c r="K947" s="301"/>
      <c r="L947" s="301"/>
      <c r="M947" s="301"/>
    </row>
    <row r="948" spans="1:13" ht="15.75" customHeight="1" x14ac:dyDescent="0.25">
      <c r="A948" s="301"/>
      <c r="B948" s="308"/>
      <c r="C948" s="301"/>
      <c r="D948" s="301"/>
      <c r="E948" s="301"/>
      <c r="F948" s="301"/>
      <c r="G948" s="301"/>
      <c r="H948" s="301"/>
      <c r="I948" s="301"/>
      <c r="J948" s="301"/>
      <c r="K948" s="301"/>
      <c r="L948" s="301"/>
      <c r="M948" s="301"/>
    </row>
    <row r="949" spans="1:13" ht="15.75" customHeight="1" x14ac:dyDescent="0.25">
      <c r="A949" s="301"/>
      <c r="B949" s="308"/>
      <c r="C949" s="301"/>
      <c r="D949" s="301"/>
      <c r="E949" s="301"/>
      <c r="F949" s="301"/>
      <c r="G949" s="301"/>
      <c r="H949" s="301"/>
      <c r="I949" s="301"/>
      <c r="J949" s="301"/>
      <c r="K949" s="301"/>
      <c r="L949" s="301"/>
      <c r="M949" s="301"/>
    </row>
    <row r="950" spans="1:13" ht="15.75" customHeight="1" x14ac:dyDescent="0.25">
      <c r="A950" s="301"/>
      <c r="B950" s="308"/>
      <c r="C950" s="301"/>
      <c r="D950" s="301"/>
      <c r="E950" s="301"/>
      <c r="F950" s="301"/>
      <c r="G950" s="301"/>
      <c r="H950" s="301"/>
      <c r="I950" s="301"/>
      <c r="J950" s="301"/>
      <c r="K950" s="301"/>
      <c r="L950" s="301"/>
      <c r="M950" s="301"/>
    </row>
    <row r="951" spans="1:13" ht="15.75" customHeight="1" x14ac:dyDescent="0.25">
      <c r="A951" s="301"/>
      <c r="B951" s="308"/>
      <c r="C951" s="301"/>
      <c r="D951" s="301"/>
      <c r="E951" s="301"/>
      <c r="F951" s="301"/>
      <c r="G951" s="301"/>
      <c r="H951" s="301"/>
      <c r="I951" s="301"/>
      <c r="J951" s="301"/>
      <c r="K951" s="301"/>
      <c r="L951" s="301"/>
      <c r="M951" s="301"/>
    </row>
    <row r="952" spans="1:13" ht="15.75" customHeight="1" x14ac:dyDescent="0.25">
      <c r="A952" s="301"/>
      <c r="B952" s="308"/>
      <c r="C952" s="301"/>
      <c r="D952" s="301"/>
      <c r="E952" s="301"/>
      <c r="F952" s="301"/>
      <c r="G952" s="301"/>
      <c r="H952" s="301"/>
      <c r="I952" s="301"/>
      <c r="J952" s="301"/>
      <c r="K952" s="301"/>
      <c r="L952" s="301"/>
      <c r="M952" s="301"/>
    </row>
    <row r="953" spans="1:13" ht="15.75" customHeight="1" x14ac:dyDescent="0.25">
      <c r="A953" s="301"/>
      <c r="B953" s="308"/>
      <c r="C953" s="301"/>
      <c r="D953" s="301"/>
      <c r="E953" s="301"/>
      <c r="F953" s="301"/>
      <c r="G953" s="301"/>
      <c r="H953" s="301"/>
      <c r="I953" s="301"/>
      <c r="J953" s="301"/>
      <c r="K953" s="301"/>
      <c r="L953" s="301"/>
      <c r="M953" s="301"/>
    </row>
    <row r="954" spans="1:13" ht="15.75" customHeight="1" x14ac:dyDescent="0.25">
      <c r="A954" s="301"/>
      <c r="B954" s="308"/>
      <c r="C954" s="301"/>
      <c r="D954" s="301"/>
      <c r="E954" s="301"/>
      <c r="F954" s="301"/>
      <c r="G954" s="301"/>
      <c r="H954" s="301"/>
      <c r="I954" s="301"/>
      <c r="J954" s="301"/>
      <c r="K954" s="301"/>
      <c r="L954" s="301"/>
      <c r="M954" s="301"/>
    </row>
    <row r="955" spans="1:13" ht="15.75" customHeight="1" x14ac:dyDescent="0.25">
      <c r="A955" s="301"/>
      <c r="B955" s="308"/>
      <c r="C955" s="301"/>
      <c r="D955" s="301"/>
      <c r="E955" s="301"/>
      <c r="F955" s="301"/>
      <c r="G955" s="301"/>
      <c r="H955" s="301"/>
      <c r="I955" s="301"/>
      <c r="J955" s="301"/>
      <c r="K955" s="301"/>
      <c r="L955" s="301"/>
      <c r="M955" s="301"/>
    </row>
    <row r="956" spans="1:13" ht="15.75" customHeight="1" x14ac:dyDescent="0.25">
      <c r="A956" s="301"/>
      <c r="B956" s="308"/>
      <c r="C956" s="301"/>
      <c r="D956" s="301"/>
      <c r="E956" s="301"/>
      <c r="F956" s="301"/>
      <c r="G956" s="301"/>
      <c r="H956" s="301"/>
      <c r="I956" s="301"/>
      <c r="J956" s="301"/>
      <c r="K956" s="301"/>
      <c r="L956" s="301"/>
      <c r="M956" s="301"/>
    </row>
    <row r="957" spans="1:13" ht="15.75" customHeight="1" x14ac:dyDescent="0.25">
      <c r="A957" s="301"/>
      <c r="B957" s="308"/>
      <c r="C957" s="301"/>
      <c r="D957" s="301"/>
      <c r="E957" s="301"/>
      <c r="F957" s="301"/>
      <c r="G957" s="301"/>
      <c r="H957" s="301"/>
      <c r="I957" s="301"/>
      <c r="J957" s="301"/>
      <c r="K957" s="301"/>
      <c r="L957" s="301"/>
      <c r="M957" s="301"/>
    </row>
    <row r="958" spans="1:13" ht="15.75" customHeight="1" x14ac:dyDescent="0.25">
      <c r="A958" s="301"/>
      <c r="B958" s="308"/>
      <c r="C958" s="301"/>
      <c r="D958" s="301"/>
      <c r="E958" s="301"/>
      <c r="F958" s="301"/>
      <c r="G958" s="301"/>
      <c r="H958" s="301"/>
      <c r="I958" s="301"/>
      <c r="J958" s="301"/>
      <c r="K958" s="301"/>
      <c r="L958" s="301"/>
      <c r="M958" s="301"/>
    </row>
    <row r="959" spans="1:13" ht="15.75" customHeight="1" x14ac:dyDescent="0.25">
      <c r="A959" s="301"/>
      <c r="B959" s="308"/>
      <c r="C959" s="301"/>
      <c r="D959" s="301"/>
      <c r="E959" s="301"/>
      <c r="F959" s="301"/>
      <c r="G959" s="301"/>
      <c r="H959" s="301"/>
      <c r="I959" s="301"/>
      <c r="J959" s="301"/>
      <c r="K959" s="301"/>
      <c r="L959" s="301"/>
      <c r="M959" s="301"/>
    </row>
    <row r="960" spans="1:13" ht="15.75" customHeight="1" x14ac:dyDescent="0.25">
      <c r="A960" s="301"/>
      <c r="B960" s="308"/>
      <c r="C960" s="301"/>
      <c r="D960" s="301"/>
      <c r="E960" s="301"/>
      <c r="F960" s="301"/>
      <c r="G960" s="301"/>
      <c r="H960" s="301"/>
      <c r="I960" s="301"/>
      <c r="J960" s="301"/>
      <c r="K960" s="301"/>
      <c r="L960" s="301"/>
      <c r="M960" s="301"/>
    </row>
    <row r="961" spans="1:13" ht="15.75" customHeight="1" x14ac:dyDescent="0.25">
      <c r="A961" s="301"/>
      <c r="B961" s="308"/>
      <c r="C961" s="301"/>
      <c r="D961" s="301"/>
      <c r="E961" s="301"/>
      <c r="F961" s="301"/>
      <c r="G961" s="301"/>
      <c r="H961" s="301"/>
      <c r="I961" s="301"/>
      <c r="J961" s="301"/>
      <c r="K961" s="301"/>
      <c r="L961" s="301"/>
      <c r="M961" s="301"/>
    </row>
    <row r="962" spans="1:13" ht="15.75" customHeight="1" x14ac:dyDescent="0.25">
      <c r="A962" s="301"/>
      <c r="B962" s="308"/>
      <c r="C962" s="301"/>
      <c r="D962" s="301"/>
      <c r="E962" s="301"/>
      <c r="F962" s="301"/>
      <c r="G962" s="301"/>
      <c r="H962" s="301"/>
      <c r="I962" s="301"/>
      <c r="J962" s="301"/>
      <c r="K962" s="301"/>
      <c r="L962" s="301"/>
      <c r="M962" s="301"/>
    </row>
    <row r="963" spans="1:13" ht="15.75" customHeight="1" x14ac:dyDescent="0.25">
      <c r="A963" s="301"/>
      <c r="B963" s="308"/>
      <c r="C963" s="301"/>
      <c r="D963" s="301"/>
      <c r="E963" s="301"/>
      <c r="F963" s="301"/>
      <c r="G963" s="301"/>
      <c r="H963" s="301"/>
      <c r="I963" s="301"/>
      <c r="J963" s="301"/>
      <c r="K963" s="301"/>
      <c r="L963" s="301"/>
      <c r="M963" s="301"/>
    </row>
    <row r="964" spans="1:13" ht="15.75" customHeight="1" x14ac:dyDescent="0.25">
      <c r="A964" s="301"/>
      <c r="B964" s="308"/>
      <c r="C964" s="301"/>
      <c r="D964" s="301"/>
      <c r="E964" s="301"/>
      <c r="F964" s="301"/>
      <c r="G964" s="301"/>
      <c r="H964" s="301"/>
      <c r="I964" s="301"/>
      <c r="J964" s="301"/>
      <c r="K964" s="301"/>
      <c r="L964" s="301"/>
      <c r="M964" s="301"/>
    </row>
    <row r="965" spans="1:13" ht="15.75" customHeight="1" x14ac:dyDescent="0.25">
      <c r="A965" s="301"/>
      <c r="B965" s="308"/>
      <c r="C965" s="301"/>
      <c r="D965" s="301"/>
      <c r="E965" s="301"/>
      <c r="F965" s="301"/>
      <c r="G965" s="301"/>
      <c r="H965" s="301"/>
      <c r="I965" s="301"/>
      <c r="J965" s="301"/>
      <c r="K965" s="301"/>
      <c r="L965" s="301"/>
      <c r="M965" s="301"/>
    </row>
    <row r="966" spans="1:13" ht="15.75" customHeight="1" x14ac:dyDescent="0.25">
      <c r="A966" s="301"/>
      <c r="B966" s="308"/>
      <c r="C966" s="301"/>
      <c r="D966" s="301"/>
      <c r="E966" s="301"/>
      <c r="F966" s="301"/>
      <c r="G966" s="301"/>
      <c r="H966" s="301"/>
      <c r="I966" s="301"/>
      <c r="J966" s="301"/>
      <c r="K966" s="301"/>
      <c r="L966" s="301"/>
      <c r="M966" s="301"/>
    </row>
    <row r="967" spans="1:13" ht="15.75" customHeight="1" x14ac:dyDescent="0.25">
      <c r="A967" s="301"/>
      <c r="B967" s="308"/>
      <c r="C967" s="301"/>
      <c r="D967" s="301"/>
      <c r="E967" s="301"/>
      <c r="F967" s="301"/>
      <c r="G967" s="301"/>
      <c r="H967" s="301"/>
      <c r="I967" s="301"/>
      <c r="J967" s="301"/>
      <c r="K967" s="301"/>
      <c r="L967" s="301"/>
      <c r="M967" s="301"/>
    </row>
    <row r="968" spans="1:13" ht="15.75" customHeight="1" x14ac:dyDescent="0.25">
      <c r="A968" s="301"/>
      <c r="B968" s="308"/>
      <c r="C968" s="301"/>
      <c r="D968" s="301"/>
      <c r="E968" s="301"/>
      <c r="F968" s="301"/>
      <c r="G968" s="301"/>
      <c r="H968" s="301"/>
      <c r="I968" s="301"/>
      <c r="J968" s="301"/>
      <c r="K968" s="301"/>
      <c r="L968" s="301"/>
      <c r="M968" s="301"/>
    </row>
    <row r="969" spans="1:13" ht="15.75" customHeight="1" x14ac:dyDescent="0.25">
      <c r="A969" s="301"/>
      <c r="B969" s="308"/>
      <c r="C969" s="301"/>
      <c r="D969" s="301"/>
      <c r="E969" s="301"/>
      <c r="F969" s="301"/>
      <c r="G969" s="301"/>
      <c r="H969" s="301"/>
      <c r="I969" s="301"/>
      <c r="J969" s="301"/>
      <c r="K969" s="301"/>
      <c r="L969" s="301"/>
      <c r="M969" s="301"/>
    </row>
    <row r="970" spans="1:13" ht="15.75" customHeight="1" x14ac:dyDescent="0.25">
      <c r="A970" s="301"/>
      <c r="B970" s="308"/>
      <c r="C970" s="301"/>
      <c r="D970" s="301"/>
      <c r="E970" s="301"/>
      <c r="F970" s="301"/>
      <c r="G970" s="301"/>
      <c r="H970" s="301"/>
      <c r="I970" s="301"/>
      <c r="J970" s="301"/>
      <c r="K970" s="301"/>
      <c r="L970" s="301"/>
      <c r="M970" s="301"/>
    </row>
    <row r="971" spans="1:13" ht="15.75" customHeight="1" x14ac:dyDescent="0.25">
      <c r="A971" s="301"/>
      <c r="B971" s="308"/>
      <c r="C971" s="301"/>
      <c r="D971" s="301"/>
      <c r="E971" s="301"/>
      <c r="F971" s="301"/>
      <c r="G971" s="301"/>
      <c r="H971" s="301"/>
      <c r="I971" s="301"/>
      <c r="J971" s="301"/>
      <c r="K971" s="301"/>
      <c r="L971" s="301"/>
      <c r="M971" s="301"/>
    </row>
    <row r="972" spans="1:13" ht="15.75" customHeight="1" x14ac:dyDescent="0.25">
      <c r="A972" s="301"/>
      <c r="B972" s="308"/>
      <c r="C972" s="301"/>
      <c r="D972" s="301"/>
      <c r="E972" s="301"/>
      <c r="F972" s="301"/>
      <c r="G972" s="301"/>
      <c r="H972" s="301"/>
      <c r="I972" s="301"/>
      <c r="J972" s="301"/>
      <c r="K972" s="301"/>
      <c r="L972" s="301"/>
      <c r="M972" s="301"/>
    </row>
    <row r="973" spans="1:13" ht="15.75" customHeight="1" x14ac:dyDescent="0.25">
      <c r="A973" s="301"/>
      <c r="B973" s="308"/>
      <c r="C973" s="301"/>
      <c r="D973" s="301"/>
      <c r="E973" s="301"/>
      <c r="F973" s="301"/>
      <c r="G973" s="301"/>
      <c r="H973" s="301"/>
      <c r="I973" s="301"/>
      <c r="J973" s="301"/>
      <c r="K973" s="301"/>
      <c r="L973" s="301"/>
      <c r="M973" s="301"/>
    </row>
    <row r="974" spans="1:13" ht="15.75" customHeight="1" x14ac:dyDescent="0.25">
      <c r="A974" s="301"/>
      <c r="B974" s="308"/>
      <c r="C974" s="301"/>
      <c r="D974" s="301"/>
      <c r="E974" s="301"/>
      <c r="F974" s="301"/>
      <c r="G974" s="301"/>
      <c r="H974" s="301"/>
      <c r="I974" s="301"/>
      <c r="J974" s="301"/>
      <c r="K974" s="301"/>
      <c r="L974" s="301"/>
      <c r="M974" s="301"/>
    </row>
    <row r="975" spans="1:13" ht="15.75" customHeight="1" x14ac:dyDescent="0.25">
      <c r="A975" s="301"/>
      <c r="B975" s="308"/>
      <c r="C975" s="301"/>
      <c r="D975" s="301"/>
      <c r="E975" s="301"/>
      <c r="F975" s="301"/>
      <c r="G975" s="301"/>
      <c r="H975" s="301"/>
      <c r="I975" s="301"/>
      <c r="J975" s="301"/>
      <c r="K975" s="301"/>
      <c r="L975" s="301"/>
      <c r="M975" s="301"/>
    </row>
    <row r="976" spans="1:13" ht="15.75" customHeight="1" x14ac:dyDescent="0.25">
      <c r="A976" s="301"/>
      <c r="B976" s="308"/>
      <c r="C976" s="301"/>
      <c r="D976" s="301"/>
      <c r="E976" s="301"/>
      <c r="F976" s="301"/>
      <c r="G976" s="301"/>
      <c r="H976" s="301"/>
      <c r="I976" s="301"/>
      <c r="J976" s="301"/>
      <c r="K976" s="301"/>
      <c r="L976" s="301"/>
      <c r="M976" s="301"/>
    </row>
    <row r="977" spans="1:13" ht="15.75" customHeight="1" x14ac:dyDescent="0.25">
      <c r="A977" s="301"/>
      <c r="B977" s="308"/>
      <c r="C977" s="301"/>
      <c r="D977" s="301"/>
      <c r="E977" s="301"/>
      <c r="F977" s="301"/>
      <c r="G977" s="301"/>
      <c r="H977" s="301"/>
      <c r="I977" s="301"/>
      <c r="J977" s="301"/>
      <c r="K977" s="301"/>
      <c r="L977" s="301"/>
      <c r="M977" s="301"/>
    </row>
    <row r="978" spans="1:13" ht="15.75" customHeight="1" x14ac:dyDescent="0.25">
      <c r="A978" s="301"/>
      <c r="B978" s="308"/>
      <c r="C978" s="301"/>
      <c r="D978" s="301"/>
      <c r="E978" s="301"/>
      <c r="F978" s="301"/>
      <c r="G978" s="301"/>
      <c r="H978" s="301"/>
      <c r="I978" s="301"/>
      <c r="J978" s="301"/>
      <c r="K978" s="301"/>
      <c r="L978" s="301"/>
      <c r="M978" s="301"/>
    </row>
    <row r="979" spans="1:13" ht="15.75" customHeight="1" x14ac:dyDescent="0.25">
      <c r="A979" s="301"/>
      <c r="B979" s="308"/>
      <c r="C979" s="301"/>
      <c r="D979" s="301"/>
      <c r="E979" s="301"/>
      <c r="F979" s="301"/>
      <c r="G979" s="301"/>
      <c r="H979" s="301"/>
      <c r="I979" s="301"/>
      <c r="J979" s="301"/>
      <c r="K979" s="301"/>
      <c r="L979" s="301"/>
      <c r="M979" s="301"/>
    </row>
    <row r="980" spans="1:13" ht="15.75" customHeight="1" x14ac:dyDescent="0.25">
      <c r="A980" s="301"/>
      <c r="B980" s="308"/>
      <c r="C980" s="301"/>
      <c r="D980" s="301"/>
      <c r="E980" s="301"/>
      <c r="F980" s="301"/>
      <c r="G980" s="301"/>
      <c r="H980" s="301"/>
      <c r="I980" s="301"/>
      <c r="J980" s="301"/>
      <c r="K980" s="301"/>
      <c r="L980" s="301"/>
      <c r="M980" s="301"/>
    </row>
    <row r="981" spans="1:13" ht="15.75" customHeight="1" x14ac:dyDescent="0.25">
      <c r="A981" s="301"/>
      <c r="B981" s="308"/>
      <c r="C981" s="301"/>
      <c r="D981" s="301"/>
      <c r="E981" s="301"/>
      <c r="F981" s="301"/>
      <c r="G981" s="301"/>
      <c r="H981" s="301"/>
      <c r="I981" s="301"/>
      <c r="J981" s="301"/>
      <c r="K981" s="301"/>
      <c r="L981" s="301"/>
      <c r="M981" s="301"/>
    </row>
    <row r="982" spans="1:13" ht="15.75" customHeight="1" x14ac:dyDescent="0.25">
      <c r="A982" s="301"/>
      <c r="B982" s="308"/>
      <c r="C982" s="301"/>
      <c r="D982" s="301"/>
      <c r="E982" s="301"/>
      <c r="F982" s="301"/>
      <c r="G982" s="301"/>
      <c r="H982" s="301"/>
      <c r="I982" s="301"/>
      <c r="J982" s="301"/>
      <c r="K982" s="301"/>
      <c r="L982" s="301"/>
      <c r="M982" s="301"/>
    </row>
    <row r="983" spans="1:13" ht="15.75" customHeight="1" x14ac:dyDescent="0.25">
      <c r="A983" s="301"/>
      <c r="B983" s="308"/>
      <c r="C983" s="301"/>
      <c r="D983" s="301"/>
      <c r="E983" s="301"/>
      <c r="F983" s="301"/>
      <c r="G983" s="301"/>
      <c r="H983" s="301"/>
      <c r="I983" s="301"/>
      <c r="J983" s="301"/>
      <c r="K983" s="301"/>
      <c r="L983" s="301"/>
      <c r="M983" s="301"/>
    </row>
    <row r="984" spans="1:13" ht="15.75" customHeight="1" x14ac:dyDescent="0.25">
      <c r="A984" s="301"/>
      <c r="B984" s="308"/>
      <c r="C984" s="301"/>
      <c r="D984" s="301"/>
      <c r="E984" s="301"/>
      <c r="F984" s="301"/>
      <c r="G984" s="301"/>
      <c r="H984" s="301"/>
      <c r="I984" s="301"/>
      <c r="J984" s="301"/>
      <c r="K984" s="301"/>
      <c r="L984" s="301"/>
      <c r="M984" s="301"/>
    </row>
    <row r="985" spans="1:13" ht="15.75" customHeight="1" x14ac:dyDescent="0.25">
      <c r="A985" s="301"/>
      <c r="B985" s="308"/>
      <c r="C985" s="301"/>
      <c r="D985" s="301"/>
      <c r="E985" s="301"/>
      <c r="F985" s="301"/>
      <c r="G985" s="301"/>
      <c r="H985" s="301"/>
      <c r="I985" s="301"/>
      <c r="J985" s="301"/>
      <c r="K985" s="301"/>
      <c r="L985" s="301"/>
      <c r="M985" s="301"/>
    </row>
    <row r="986" spans="1:13" ht="15.75" customHeight="1" x14ac:dyDescent="0.25">
      <c r="A986" s="301"/>
      <c r="B986" s="308"/>
      <c r="C986" s="301"/>
      <c r="D986" s="301"/>
      <c r="E986" s="301"/>
      <c r="F986" s="301"/>
      <c r="G986" s="301"/>
      <c r="H986" s="301"/>
      <c r="I986" s="301"/>
      <c r="J986" s="301"/>
      <c r="K986" s="301"/>
      <c r="L986" s="301"/>
      <c r="M986" s="301"/>
    </row>
    <row r="987" spans="1:13" ht="15.75" customHeight="1" x14ac:dyDescent="0.25">
      <c r="A987" s="301"/>
      <c r="B987" s="308"/>
      <c r="C987" s="301"/>
      <c r="D987" s="301"/>
      <c r="E987" s="301"/>
      <c r="F987" s="301"/>
      <c r="G987" s="301"/>
      <c r="H987" s="301"/>
      <c r="I987" s="301"/>
      <c r="J987" s="301"/>
      <c r="K987" s="301"/>
      <c r="L987" s="301"/>
      <c r="M987" s="301"/>
    </row>
    <row r="988" spans="1:13" ht="15.75" customHeight="1" x14ac:dyDescent="0.25">
      <c r="A988" s="301"/>
      <c r="B988" s="308"/>
      <c r="C988" s="301"/>
      <c r="D988" s="301"/>
      <c r="E988" s="301"/>
      <c r="F988" s="301"/>
      <c r="G988" s="301"/>
      <c r="H988" s="301"/>
      <c r="I988" s="301"/>
      <c r="J988" s="301"/>
      <c r="K988" s="301"/>
      <c r="L988" s="301"/>
      <c r="M988" s="301"/>
    </row>
    <row r="989" spans="1:13" ht="15.75" customHeight="1" x14ac:dyDescent="0.25">
      <c r="A989" s="301"/>
      <c r="B989" s="308"/>
      <c r="C989" s="301"/>
      <c r="D989" s="301"/>
      <c r="E989" s="301"/>
      <c r="F989" s="301"/>
      <c r="G989" s="301"/>
      <c r="H989" s="301"/>
      <c r="I989" s="301"/>
      <c r="J989" s="301"/>
      <c r="K989" s="301"/>
      <c r="L989" s="301"/>
      <c r="M989" s="301"/>
    </row>
    <row r="990" spans="1:13" ht="15.75" customHeight="1" x14ac:dyDescent="0.25">
      <c r="A990" s="301"/>
      <c r="B990" s="308"/>
      <c r="C990" s="301"/>
      <c r="D990" s="301"/>
      <c r="E990" s="301"/>
      <c r="F990" s="301"/>
      <c r="G990" s="301"/>
      <c r="H990" s="301"/>
      <c r="I990" s="301"/>
      <c r="J990" s="301"/>
      <c r="K990" s="301"/>
      <c r="L990" s="301"/>
      <c r="M990" s="301"/>
    </row>
    <row r="991" spans="1:13" ht="15.75" customHeight="1" x14ac:dyDescent="0.25">
      <c r="A991" s="301"/>
      <c r="B991" s="308"/>
      <c r="C991" s="301"/>
      <c r="D991" s="301"/>
      <c r="E991" s="301"/>
      <c r="F991" s="301"/>
      <c r="G991" s="301"/>
      <c r="H991" s="301"/>
      <c r="I991" s="301"/>
      <c r="J991" s="301"/>
      <c r="K991" s="301"/>
      <c r="L991" s="301"/>
      <c r="M991" s="301"/>
    </row>
    <row r="992" spans="1:13" ht="15.75" customHeight="1" x14ac:dyDescent="0.25">
      <c r="A992" s="301"/>
      <c r="B992" s="308"/>
      <c r="C992" s="301"/>
      <c r="D992" s="301"/>
      <c r="E992" s="301"/>
      <c r="F992" s="301"/>
      <c r="G992" s="301"/>
      <c r="H992" s="301"/>
      <c r="I992" s="301"/>
      <c r="J992" s="301"/>
      <c r="K992" s="301"/>
      <c r="L992" s="301"/>
      <c r="M992" s="301"/>
    </row>
    <row r="993" spans="1:13" ht="15.75" customHeight="1" x14ac:dyDescent="0.25">
      <c r="A993" s="301"/>
      <c r="B993" s="308"/>
      <c r="C993" s="301"/>
      <c r="D993" s="301"/>
      <c r="E993" s="301"/>
      <c r="F993" s="301"/>
      <c r="G993" s="301"/>
      <c r="H993" s="301"/>
      <c r="I993" s="301"/>
      <c r="J993" s="301"/>
      <c r="K993" s="301"/>
      <c r="L993" s="301"/>
      <c r="M993" s="301"/>
    </row>
    <row r="994" spans="1:13" ht="15.75" customHeight="1" x14ac:dyDescent="0.25">
      <c r="A994" s="301"/>
      <c r="B994" s="308"/>
      <c r="C994" s="301"/>
      <c r="D994" s="301"/>
      <c r="E994" s="301"/>
      <c r="F994" s="301"/>
      <c r="G994" s="301"/>
      <c r="H994" s="301"/>
      <c r="I994" s="301"/>
      <c r="J994" s="301"/>
      <c r="K994" s="301"/>
      <c r="L994" s="301"/>
      <c r="M994" s="301"/>
    </row>
    <row r="995" spans="1:13" ht="15.75" customHeight="1" x14ac:dyDescent="0.25">
      <c r="A995" s="301"/>
      <c r="B995" s="308"/>
      <c r="C995" s="301"/>
      <c r="D995" s="301"/>
      <c r="E995" s="301"/>
      <c r="F995" s="301"/>
      <c r="G995" s="301"/>
      <c r="H995" s="301"/>
      <c r="I995" s="301"/>
      <c r="J995" s="301"/>
      <c r="K995" s="301"/>
      <c r="L995" s="301"/>
      <c r="M995" s="301"/>
    </row>
    <row r="996" spans="1:13" ht="15.75" customHeight="1" x14ac:dyDescent="0.25">
      <c r="A996" s="301"/>
      <c r="B996" s="308"/>
      <c r="C996" s="301"/>
      <c r="D996" s="301"/>
      <c r="E996" s="301"/>
      <c r="F996" s="301"/>
      <c r="G996" s="301"/>
      <c r="H996" s="301"/>
      <c r="I996" s="301"/>
      <c r="J996" s="301"/>
      <c r="K996" s="301"/>
      <c r="L996" s="301"/>
      <c r="M996" s="301"/>
    </row>
    <row r="997" spans="1:13" ht="15.75" customHeight="1" x14ac:dyDescent="0.25">
      <c r="A997" s="301"/>
      <c r="B997" s="308"/>
      <c r="C997" s="301"/>
      <c r="D997" s="301"/>
      <c r="E997" s="301"/>
      <c r="F997" s="301"/>
      <c r="G997" s="301"/>
      <c r="H997" s="301"/>
      <c r="I997" s="301"/>
      <c r="J997" s="301"/>
      <c r="K997" s="301"/>
      <c r="L997" s="301"/>
      <c r="M997" s="301"/>
    </row>
    <row r="998" spans="1:13" ht="15.75" customHeight="1" x14ac:dyDescent="0.25">
      <c r="A998" s="301"/>
      <c r="B998" s="308"/>
      <c r="C998" s="301"/>
      <c r="D998" s="301"/>
      <c r="E998" s="301"/>
      <c r="F998" s="301"/>
      <c r="G998" s="301"/>
      <c r="H998" s="301"/>
      <c r="I998" s="301"/>
      <c r="J998" s="301"/>
      <c r="K998" s="301"/>
      <c r="L998" s="301"/>
      <c r="M998" s="301"/>
    </row>
    <row r="999" spans="1:13" ht="15.75" customHeight="1" x14ac:dyDescent="0.25">
      <c r="A999" s="301"/>
      <c r="B999" s="308"/>
      <c r="C999" s="301"/>
      <c r="D999" s="301"/>
      <c r="E999" s="301"/>
      <c r="F999" s="301"/>
      <c r="G999" s="301"/>
      <c r="H999" s="301"/>
      <c r="I999" s="301"/>
      <c r="J999" s="301"/>
      <c r="K999" s="301"/>
      <c r="L999" s="301"/>
      <c r="M999" s="301"/>
    </row>
    <row r="1000" spans="1:13" ht="15.75" customHeight="1" x14ac:dyDescent="0.25">
      <c r="A1000" s="301"/>
      <c r="B1000" s="308"/>
      <c r="C1000" s="301"/>
      <c r="D1000" s="301"/>
      <c r="E1000" s="301"/>
      <c r="F1000" s="301"/>
      <c r="G1000" s="301"/>
      <c r="H1000" s="301"/>
      <c r="I1000" s="301"/>
      <c r="J1000" s="301"/>
      <c r="K1000" s="301"/>
      <c r="L1000" s="301"/>
      <c r="M1000" s="301"/>
    </row>
  </sheetData>
  <mergeCells count="52">
    <mergeCell ref="C55:M55"/>
    <mergeCell ref="C56:M56"/>
    <mergeCell ref="F9:G9"/>
    <mergeCell ref="I9:J9"/>
    <mergeCell ref="F10:G10"/>
    <mergeCell ref="I10:J10"/>
    <mergeCell ref="F43:G43"/>
    <mergeCell ref="H43:I43"/>
    <mergeCell ref="C11:M11"/>
    <mergeCell ref="C12:M12"/>
    <mergeCell ref="B8:B10"/>
    <mergeCell ref="C9:D9"/>
    <mergeCell ref="C10:D10"/>
    <mergeCell ref="F46:F47"/>
    <mergeCell ref="G46:J47"/>
    <mergeCell ref="B1:M1"/>
    <mergeCell ref="C2:M2"/>
    <mergeCell ref="C3:M3"/>
    <mergeCell ref="F4:G4"/>
    <mergeCell ref="H4:M4"/>
    <mergeCell ref="C5:M5"/>
    <mergeCell ref="C13:M13"/>
    <mergeCell ref="A16:A52"/>
    <mergeCell ref="A53:A58"/>
    <mergeCell ref="A59:A61"/>
    <mergeCell ref="A2:A15"/>
    <mergeCell ref="B14:B15"/>
    <mergeCell ref="B18:B24"/>
    <mergeCell ref="B25:B28"/>
    <mergeCell ref="B32:B34"/>
    <mergeCell ref="B35:B44"/>
    <mergeCell ref="B45:B48"/>
    <mergeCell ref="C61:M61"/>
    <mergeCell ref="C6:M6"/>
    <mergeCell ref="C7:D7"/>
    <mergeCell ref="I7:M7"/>
    <mergeCell ref="C62:M62"/>
    <mergeCell ref="C14:D14"/>
    <mergeCell ref="F14:M14"/>
    <mergeCell ref="C15:M15"/>
    <mergeCell ref="C16:M16"/>
    <mergeCell ref="C17:M17"/>
    <mergeCell ref="C59:M59"/>
    <mergeCell ref="C60:M60"/>
    <mergeCell ref="L46:M47"/>
    <mergeCell ref="C57:M57"/>
    <mergeCell ref="C58:M58"/>
    <mergeCell ref="C49:M49"/>
    <mergeCell ref="C50:M50"/>
    <mergeCell ref="C52:D52"/>
    <mergeCell ref="C53:M53"/>
    <mergeCell ref="C54:M54"/>
  </mergeCells>
  <dataValidations count="1">
    <dataValidation type="list" allowBlank="1" showErrorMessage="1" sqref="I7" xr:uid="{00000000-0002-0000-0300-000000000000}">
      <formula1>INDIRECT(#REF!)</formula1>
    </dataValidation>
  </dataValidations>
  <hyperlinks>
    <hyperlink ref="C57" r:id="rId1" xr:uid="{00000000-0004-0000-0300-000000000000}"/>
  </hyperlinks>
  <pageMargins left="0.7" right="0.7" top="0.75" bottom="0.75" header="0" footer="0"/>
  <pageSetup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sheetPr>
  <dimension ref="A1:Z1000"/>
  <sheetViews>
    <sheetView workbookViewId="0"/>
  </sheetViews>
  <sheetFormatPr baseColWidth="10" defaultColWidth="14.42578125" defaultRowHeight="15" customHeight="1" x14ac:dyDescent="0.25"/>
  <cols>
    <col min="1" max="2" width="17.7109375" customWidth="1"/>
    <col min="3" max="26" width="11.42578125" customWidth="1"/>
  </cols>
  <sheetData>
    <row r="1" spans="1:26" ht="51.75" customHeight="1" x14ac:dyDescent="0.25">
      <c r="A1" s="673"/>
      <c r="B1" s="1457" t="s">
        <v>1400</v>
      </c>
      <c r="C1" s="1003"/>
      <c r="D1" s="1003"/>
      <c r="E1" s="1003"/>
      <c r="F1" s="1003"/>
      <c r="G1" s="1003"/>
      <c r="H1" s="1003"/>
      <c r="I1" s="1003"/>
      <c r="J1" s="1003"/>
      <c r="K1" s="1003"/>
      <c r="L1" s="1003"/>
      <c r="M1" s="1004"/>
      <c r="N1" s="382"/>
      <c r="O1" s="382"/>
      <c r="P1" s="382"/>
      <c r="Q1" s="382"/>
      <c r="R1" s="382"/>
      <c r="S1" s="382"/>
      <c r="T1" s="382"/>
      <c r="U1" s="382"/>
      <c r="V1" s="382"/>
      <c r="W1" s="382"/>
      <c r="X1" s="382"/>
      <c r="Y1" s="382"/>
      <c r="Z1" s="382"/>
    </row>
    <row r="2" spans="1:26" ht="27" customHeight="1" x14ac:dyDescent="0.25">
      <c r="A2" s="1448" t="s">
        <v>627</v>
      </c>
      <c r="B2" s="330" t="s">
        <v>628</v>
      </c>
      <c r="C2" s="1184" t="s">
        <v>1401</v>
      </c>
      <c r="D2" s="1009"/>
      <c r="E2" s="1009"/>
      <c r="F2" s="1009"/>
      <c r="G2" s="1009"/>
      <c r="H2" s="1009"/>
      <c r="I2" s="1009"/>
      <c r="J2" s="1009"/>
      <c r="K2" s="1009"/>
      <c r="L2" s="1009"/>
      <c r="M2" s="1010"/>
      <c r="N2" s="382"/>
      <c r="O2" s="382"/>
      <c r="P2" s="382"/>
      <c r="Q2" s="382"/>
      <c r="R2" s="382"/>
      <c r="S2" s="382"/>
      <c r="T2" s="382"/>
      <c r="U2" s="382"/>
      <c r="V2" s="382"/>
      <c r="W2" s="382"/>
      <c r="X2" s="382"/>
      <c r="Y2" s="382"/>
      <c r="Z2" s="382"/>
    </row>
    <row r="3" spans="1:26" ht="33" customHeight="1" x14ac:dyDescent="0.25">
      <c r="A3" s="1006"/>
      <c r="B3" s="674" t="s">
        <v>741</v>
      </c>
      <c r="C3" s="1011" t="s">
        <v>1402</v>
      </c>
      <c r="D3" s="968"/>
      <c r="E3" s="968"/>
      <c r="F3" s="968"/>
      <c r="G3" s="968"/>
      <c r="H3" s="968"/>
      <c r="I3" s="968"/>
      <c r="J3" s="968"/>
      <c r="K3" s="968"/>
      <c r="L3" s="968"/>
      <c r="M3" s="1015"/>
      <c r="N3" s="382"/>
      <c r="O3" s="382"/>
      <c r="P3" s="382"/>
      <c r="Q3" s="382"/>
      <c r="R3" s="382"/>
      <c r="S3" s="382"/>
      <c r="T3" s="382"/>
      <c r="U3" s="382"/>
      <c r="V3" s="382"/>
      <c r="W3" s="382"/>
      <c r="X3" s="382"/>
      <c r="Y3" s="382"/>
      <c r="Z3" s="382"/>
    </row>
    <row r="4" spans="1:26" ht="14.25" customHeight="1" x14ac:dyDescent="0.25">
      <c r="A4" s="1006"/>
      <c r="B4" s="1441" t="s">
        <v>39</v>
      </c>
      <c r="C4" s="1458" t="s">
        <v>381</v>
      </c>
      <c r="D4" s="1459" t="s">
        <v>1403</v>
      </c>
      <c r="E4" s="1460"/>
      <c r="F4" s="1176" t="s">
        <v>897</v>
      </c>
      <c r="G4" s="1177"/>
      <c r="H4" s="1462">
        <v>72</v>
      </c>
      <c r="I4" s="996" t="s">
        <v>1404</v>
      </c>
      <c r="J4" s="997"/>
      <c r="K4" s="997"/>
      <c r="L4" s="997"/>
      <c r="M4" s="1041"/>
      <c r="N4" s="382" t="s">
        <v>530</v>
      </c>
      <c r="O4" s="382"/>
      <c r="P4" s="382"/>
      <c r="Q4" s="382"/>
      <c r="R4" s="382"/>
      <c r="S4" s="382"/>
      <c r="T4" s="382"/>
      <c r="U4" s="382"/>
      <c r="V4" s="382"/>
      <c r="W4" s="382"/>
      <c r="X4" s="382"/>
      <c r="Y4" s="382"/>
      <c r="Z4" s="382"/>
    </row>
    <row r="5" spans="1:26" ht="63" customHeight="1" x14ac:dyDescent="0.25">
      <c r="A5" s="1006"/>
      <c r="B5" s="1007"/>
      <c r="C5" s="1152"/>
      <c r="D5" s="1273"/>
      <c r="E5" s="1461"/>
      <c r="F5" s="1178" t="s">
        <v>898</v>
      </c>
      <c r="G5" s="1179"/>
      <c r="H5" s="974"/>
      <c r="I5" s="1446"/>
      <c r="J5" s="1249"/>
      <c r="K5" s="1249"/>
      <c r="L5" s="1249"/>
      <c r="M5" s="1250"/>
      <c r="N5" s="382"/>
      <c r="O5" s="382"/>
      <c r="P5" s="382"/>
      <c r="Q5" s="382"/>
      <c r="R5" s="382"/>
      <c r="S5" s="382"/>
      <c r="T5" s="382"/>
      <c r="U5" s="382"/>
      <c r="V5" s="382"/>
      <c r="W5" s="382"/>
      <c r="X5" s="382"/>
      <c r="Y5" s="382"/>
      <c r="Z5" s="382"/>
    </row>
    <row r="6" spans="1:26" ht="35.25" customHeight="1" x14ac:dyDescent="0.25">
      <c r="A6" s="1006"/>
      <c r="B6" s="675" t="s">
        <v>632</v>
      </c>
      <c r="C6" s="1008" t="s">
        <v>928</v>
      </c>
      <c r="D6" s="1009"/>
      <c r="E6" s="1009"/>
      <c r="F6" s="1009"/>
      <c r="G6" s="1009"/>
      <c r="H6" s="1009"/>
      <c r="I6" s="1009"/>
      <c r="J6" s="1009"/>
      <c r="K6" s="1009"/>
      <c r="L6" s="1445"/>
      <c r="M6" s="676"/>
      <c r="N6" s="382"/>
      <c r="O6" s="382"/>
      <c r="P6" s="382"/>
      <c r="Q6" s="382"/>
      <c r="R6" s="382"/>
      <c r="S6" s="382"/>
      <c r="T6" s="382"/>
      <c r="U6" s="382"/>
      <c r="V6" s="382"/>
      <c r="W6" s="382"/>
      <c r="X6" s="382"/>
      <c r="Y6" s="382"/>
      <c r="Z6" s="382"/>
    </row>
    <row r="7" spans="1:26" ht="27.75" customHeight="1" x14ac:dyDescent="0.25">
      <c r="A7" s="1006"/>
      <c r="B7" s="675" t="s">
        <v>633</v>
      </c>
      <c r="C7" s="1008" t="s">
        <v>1405</v>
      </c>
      <c r="D7" s="1009"/>
      <c r="E7" s="1009"/>
      <c r="F7" s="1009"/>
      <c r="G7" s="1009"/>
      <c r="H7" s="1009"/>
      <c r="I7" s="1009"/>
      <c r="J7" s="1009"/>
      <c r="K7" s="1009"/>
      <c r="L7" s="1009"/>
      <c r="M7" s="1443"/>
      <c r="N7" s="382"/>
      <c r="O7" s="382"/>
      <c r="P7" s="382"/>
      <c r="Q7" s="382"/>
      <c r="R7" s="382"/>
      <c r="S7" s="382"/>
      <c r="T7" s="382"/>
      <c r="U7" s="382"/>
      <c r="V7" s="382"/>
      <c r="W7" s="382"/>
      <c r="X7" s="382"/>
      <c r="Y7" s="382"/>
      <c r="Z7" s="382"/>
    </row>
    <row r="8" spans="1:26" ht="13.5" customHeight="1" x14ac:dyDescent="0.25">
      <c r="A8" s="1006"/>
      <c r="B8" s="674" t="s">
        <v>745</v>
      </c>
      <c r="C8" s="1185" t="s">
        <v>190</v>
      </c>
      <c r="D8" s="1009"/>
      <c r="E8" s="1009"/>
      <c r="F8" s="1009"/>
      <c r="G8" s="1443"/>
      <c r="H8" s="289" t="s">
        <v>43</v>
      </c>
      <c r="I8" s="1185" t="s">
        <v>191</v>
      </c>
      <c r="J8" s="1009"/>
      <c r="K8" s="1009"/>
      <c r="L8" s="1009"/>
      <c r="M8" s="1443"/>
      <c r="N8" s="382"/>
      <c r="O8" s="382"/>
      <c r="P8" s="382"/>
      <c r="Q8" s="382"/>
      <c r="R8" s="382"/>
      <c r="S8" s="382"/>
      <c r="T8" s="382"/>
      <c r="U8" s="382"/>
      <c r="V8" s="382"/>
      <c r="W8" s="382"/>
      <c r="X8" s="382"/>
      <c r="Y8" s="382"/>
      <c r="Z8" s="382"/>
    </row>
    <row r="9" spans="1:26" ht="33.75" customHeight="1" x14ac:dyDescent="0.25">
      <c r="A9" s="1006"/>
      <c r="B9" s="1441" t="s">
        <v>635</v>
      </c>
      <c r="C9" s="298"/>
      <c r="D9" s="299"/>
      <c r="E9" s="299"/>
      <c r="F9" s="299"/>
      <c r="G9" s="299"/>
      <c r="H9" s="299"/>
      <c r="I9" s="299"/>
      <c r="J9" s="299"/>
      <c r="K9" s="299"/>
      <c r="L9" s="299"/>
      <c r="M9" s="300"/>
      <c r="N9" s="382"/>
      <c r="O9" s="382"/>
      <c r="P9" s="382"/>
      <c r="Q9" s="382"/>
      <c r="R9" s="382"/>
      <c r="S9" s="382"/>
      <c r="T9" s="382"/>
      <c r="U9" s="382"/>
      <c r="V9" s="382"/>
      <c r="W9" s="382"/>
      <c r="X9" s="382"/>
      <c r="Y9" s="382"/>
      <c r="Z9" s="382"/>
    </row>
    <row r="10" spans="1:26" ht="51.75" customHeight="1" x14ac:dyDescent="0.25">
      <c r="A10" s="1006"/>
      <c r="B10" s="1006"/>
      <c r="C10" s="1442" t="s">
        <v>1406</v>
      </c>
      <c r="D10" s="1009"/>
      <c r="E10" s="1443"/>
      <c r="F10" s="1444"/>
      <c r="G10" s="1009"/>
      <c r="H10" s="1445"/>
      <c r="I10" s="1444"/>
      <c r="J10" s="1009"/>
      <c r="K10" s="1445"/>
      <c r="L10" s="179"/>
      <c r="M10" s="345"/>
      <c r="N10" s="382"/>
      <c r="O10" s="382"/>
      <c r="P10" s="382"/>
      <c r="Q10" s="382"/>
      <c r="R10" s="382"/>
      <c r="S10" s="382"/>
      <c r="T10" s="382"/>
      <c r="U10" s="382"/>
      <c r="V10" s="382"/>
      <c r="W10" s="382"/>
      <c r="X10" s="382"/>
      <c r="Y10" s="382"/>
      <c r="Z10" s="382"/>
    </row>
    <row r="11" spans="1:26" ht="24" customHeight="1" x14ac:dyDescent="0.25">
      <c r="A11" s="1006"/>
      <c r="B11" s="1007"/>
      <c r="C11" s="1033" t="s">
        <v>636</v>
      </c>
      <c r="D11" s="1037"/>
      <c r="E11" s="422"/>
      <c r="F11" s="1197" t="s">
        <v>636</v>
      </c>
      <c r="G11" s="1037"/>
      <c r="H11" s="422"/>
      <c r="I11" s="1198" t="s">
        <v>636</v>
      </c>
      <c r="J11" s="1015"/>
      <c r="K11" s="422"/>
      <c r="L11" s="422"/>
      <c r="M11" s="423"/>
      <c r="N11" s="382"/>
      <c r="O11" s="382"/>
      <c r="P11" s="382"/>
      <c r="Q11" s="382"/>
      <c r="R11" s="382"/>
      <c r="S11" s="382"/>
      <c r="T11" s="382"/>
      <c r="U11" s="382"/>
      <c r="V11" s="382"/>
      <c r="W11" s="382"/>
      <c r="X11" s="382"/>
      <c r="Y11" s="382"/>
      <c r="Z11" s="382"/>
    </row>
    <row r="12" spans="1:26" ht="75" customHeight="1" x14ac:dyDescent="0.25">
      <c r="A12" s="1006"/>
      <c r="B12" s="674" t="s">
        <v>637</v>
      </c>
      <c r="C12" s="1439" t="s">
        <v>1407</v>
      </c>
      <c r="D12" s="1213"/>
      <c r="E12" s="1213"/>
      <c r="F12" s="1213"/>
      <c r="G12" s="1213"/>
      <c r="H12" s="1213"/>
      <c r="I12" s="1213"/>
      <c r="J12" s="1213"/>
      <c r="K12" s="1213"/>
      <c r="L12" s="1213"/>
      <c r="M12" s="1390"/>
      <c r="N12" s="382"/>
      <c r="O12" s="382"/>
      <c r="P12" s="382"/>
      <c r="Q12" s="382"/>
      <c r="R12" s="382"/>
      <c r="S12" s="382"/>
      <c r="T12" s="382"/>
      <c r="U12" s="382"/>
      <c r="V12" s="382"/>
      <c r="W12" s="382"/>
      <c r="X12" s="382"/>
      <c r="Y12" s="382"/>
      <c r="Z12" s="382"/>
    </row>
    <row r="13" spans="1:26" ht="270.75" customHeight="1" x14ac:dyDescent="0.25">
      <c r="A13" s="1006"/>
      <c r="B13" s="677" t="s">
        <v>747</v>
      </c>
      <c r="C13" s="1440" t="s">
        <v>1408</v>
      </c>
      <c r="D13" s="1003"/>
      <c r="E13" s="1003"/>
      <c r="F13" s="1003"/>
      <c r="G13" s="1003"/>
      <c r="H13" s="1003"/>
      <c r="I13" s="1003"/>
      <c r="J13" s="1003"/>
      <c r="K13" s="1003"/>
      <c r="L13" s="1003"/>
      <c r="M13" s="1071"/>
      <c r="N13" s="382"/>
      <c r="O13" s="382"/>
      <c r="P13" s="382"/>
      <c r="Q13" s="382"/>
      <c r="R13" s="382"/>
      <c r="S13" s="382"/>
      <c r="T13" s="382"/>
      <c r="U13" s="382"/>
      <c r="V13" s="382"/>
      <c r="W13" s="382"/>
      <c r="X13" s="382"/>
      <c r="Y13" s="382"/>
      <c r="Z13" s="382"/>
    </row>
    <row r="14" spans="1:26" ht="39.75" customHeight="1" x14ac:dyDescent="0.25">
      <c r="A14" s="1006"/>
      <c r="B14" s="678" t="s">
        <v>749</v>
      </c>
      <c r="C14" s="1439" t="s">
        <v>1409</v>
      </c>
      <c r="D14" s="1213"/>
      <c r="E14" s="1213"/>
      <c r="F14" s="1213"/>
      <c r="G14" s="1213"/>
      <c r="H14" s="1213"/>
      <c r="I14" s="1213"/>
      <c r="J14" s="1213"/>
      <c r="K14" s="1213"/>
      <c r="L14" s="1213"/>
      <c r="M14" s="1390"/>
      <c r="N14" s="382"/>
      <c r="O14" s="382"/>
      <c r="P14" s="382"/>
      <c r="Q14" s="382"/>
      <c r="R14" s="382"/>
      <c r="S14" s="382"/>
      <c r="T14" s="382"/>
      <c r="U14" s="382"/>
      <c r="V14" s="382"/>
      <c r="W14" s="382"/>
      <c r="X14" s="382"/>
      <c r="Y14" s="382"/>
      <c r="Z14" s="382"/>
    </row>
    <row r="15" spans="1:26" ht="26.25" customHeight="1" x14ac:dyDescent="0.25">
      <c r="A15" s="1006"/>
      <c r="B15" s="1441" t="s">
        <v>751</v>
      </c>
      <c r="C15" s="1011" t="s">
        <v>1410</v>
      </c>
      <c r="D15" s="1015"/>
      <c r="E15" s="679" t="s">
        <v>1411</v>
      </c>
      <c r="F15" s="1097" t="s">
        <v>1412</v>
      </c>
      <c r="G15" s="968"/>
      <c r="H15" s="968"/>
      <c r="I15" s="968"/>
      <c r="J15" s="968"/>
      <c r="K15" s="968"/>
      <c r="L15" s="968"/>
      <c r="M15" s="1012"/>
      <c r="N15" s="382"/>
      <c r="O15" s="382"/>
      <c r="P15" s="382"/>
      <c r="Q15" s="382"/>
      <c r="R15" s="382"/>
      <c r="S15" s="382"/>
      <c r="T15" s="382"/>
      <c r="U15" s="382"/>
      <c r="V15" s="382"/>
      <c r="W15" s="382"/>
      <c r="X15" s="382"/>
      <c r="Y15" s="382"/>
      <c r="Z15" s="382"/>
    </row>
    <row r="16" spans="1:26" ht="27" customHeight="1" x14ac:dyDescent="0.25">
      <c r="A16" s="1007"/>
      <c r="B16" s="1007"/>
      <c r="C16" s="1011"/>
      <c r="D16" s="968"/>
      <c r="E16" s="968"/>
      <c r="F16" s="968"/>
      <c r="G16" s="968"/>
      <c r="H16" s="968"/>
      <c r="I16" s="968"/>
      <c r="J16" s="968"/>
      <c r="K16" s="968"/>
      <c r="L16" s="968"/>
      <c r="M16" s="1015"/>
      <c r="N16" s="382"/>
      <c r="O16" s="382"/>
      <c r="P16" s="382"/>
      <c r="Q16" s="382"/>
      <c r="R16" s="382"/>
      <c r="S16" s="382"/>
      <c r="T16" s="382"/>
      <c r="U16" s="382"/>
      <c r="V16" s="382"/>
      <c r="W16" s="382"/>
      <c r="X16" s="382"/>
      <c r="Y16" s="382"/>
      <c r="Z16" s="382"/>
    </row>
    <row r="17" spans="1:26" ht="13.5" customHeight="1" x14ac:dyDescent="0.25">
      <c r="A17" s="1448" t="s">
        <v>643</v>
      </c>
      <c r="B17" s="332" t="s">
        <v>28</v>
      </c>
      <c r="C17" s="1011" t="s">
        <v>1413</v>
      </c>
      <c r="D17" s="968"/>
      <c r="E17" s="968"/>
      <c r="F17" s="968"/>
      <c r="G17" s="968"/>
      <c r="H17" s="968"/>
      <c r="I17" s="968"/>
      <c r="J17" s="968"/>
      <c r="K17" s="968"/>
      <c r="L17" s="968"/>
      <c r="M17" s="969"/>
      <c r="N17" s="382"/>
      <c r="O17" s="382"/>
      <c r="P17" s="382"/>
      <c r="Q17" s="382"/>
      <c r="R17" s="382"/>
      <c r="S17" s="382"/>
      <c r="T17" s="382"/>
      <c r="U17" s="382"/>
      <c r="V17" s="382"/>
      <c r="W17" s="382"/>
      <c r="X17" s="382"/>
      <c r="Y17" s="382"/>
      <c r="Z17" s="382"/>
    </row>
    <row r="18" spans="1:26" ht="35.25" customHeight="1" x14ac:dyDescent="0.25">
      <c r="A18" s="1006"/>
      <c r="B18" s="332" t="s">
        <v>645</v>
      </c>
      <c r="C18" s="1199" t="s">
        <v>1414</v>
      </c>
      <c r="D18" s="968"/>
      <c r="E18" s="968"/>
      <c r="F18" s="968"/>
      <c r="G18" s="968"/>
      <c r="H18" s="968"/>
      <c r="I18" s="968"/>
      <c r="J18" s="968"/>
      <c r="K18" s="968"/>
      <c r="L18" s="968"/>
      <c r="M18" s="969"/>
      <c r="N18" s="382"/>
      <c r="O18" s="382"/>
      <c r="P18" s="382"/>
      <c r="Q18" s="382"/>
      <c r="R18" s="382"/>
      <c r="S18" s="382"/>
      <c r="T18" s="382"/>
      <c r="U18" s="382"/>
      <c r="V18" s="382"/>
      <c r="W18" s="382"/>
      <c r="X18" s="382"/>
      <c r="Y18" s="382"/>
      <c r="Z18" s="382"/>
    </row>
    <row r="19" spans="1:26" ht="13.5" customHeight="1" x14ac:dyDescent="0.25">
      <c r="A19" s="1006"/>
      <c r="B19" s="1449" t="s">
        <v>647</v>
      </c>
      <c r="C19" s="298"/>
      <c r="D19" s="299"/>
      <c r="E19" s="299"/>
      <c r="F19" s="299"/>
      <c r="G19" s="299"/>
      <c r="H19" s="299"/>
      <c r="I19" s="299"/>
      <c r="J19" s="299"/>
      <c r="K19" s="299"/>
      <c r="L19" s="299"/>
      <c r="M19" s="300"/>
      <c r="N19" s="382"/>
      <c r="O19" s="382"/>
      <c r="P19" s="382"/>
      <c r="Q19" s="382"/>
      <c r="R19" s="382"/>
      <c r="S19" s="382"/>
      <c r="T19" s="382"/>
      <c r="U19" s="382"/>
      <c r="V19" s="382"/>
      <c r="W19" s="382"/>
      <c r="X19" s="382"/>
      <c r="Y19" s="382"/>
      <c r="Z19" s="382"/>
    </row>
    <row r="20" spans="1:26" ht="13.5" customHeight="1" x14ac:dyDescent="0.25">
      <c r="A20" s="1006"/>
      <c r="B20" s="1006"/>
      <c r="C20" s="680"/>
      <c r="D20" s="422"/>
      <c r="E20" s="179"/>
      <c r="F20" s="422"/>
      <c r="G20" s="179"/>
      <c r="H20" s="422"/>
      <c r="I20" s="179"/>
      <c r="J20" s="422"/>
      <c r="K20" s="179"/>
      <c r="L20" s="179"/>
      <c r="M20" s="345"/>
      <c r="N20" s="382"/>
      <c r="O20" s="382"/>
      <c r="P20" s="382"/>
      <c r="Q20" s="382"/>
      <c r="R20" s="382"/>
      <c r="S20" s="382"/>
      <c r="T20" s="382"/>
      <c r="U20" s="382"/>
      <c r="V20" s="382"/>
      <c r="W20" s="382"/>
      <c r="X20" s="382"/>
      <c r="Y20" s="382"/>
      <c r="Z20" s="382"/>
    </row>
    <row r="21" spans="1:26" ht="13.5" customHeight="1" x14ac:dyDescent="0.25">
      <c r="A21" s="1006"/>
      <c r="B21" s="1006"/>
      <c r="C21" s="680" t="s">
        <v>648</v>
      </c>
      <c r="D21" s="128"/>
      <c r="E21" s="179" t="s">
        <v>649</v>
      </c>
      <c r="F21" s="128"/>
      <c r="G21" s="179" t="s">
        <v>650</v>
      </c>
      <c r="H21" s="128"/>
      <c r="I21" s="179" t="s">
        <v>651</v>
      </c>
      <c r="J21" s="291"/>
      <c r="K21" s="179"/>
      <c r="L21" s="179"/>
      <c r="M21" s="345"/>
      <c r="N21" s="382"/>
      <c r="O21" s="382"/>
      <c r="P21" s="382"/>
      <c r="Q21" s="382"/>
      <c r="R21" s="382"/>
      <c r="S21" s="382"/>
      <c r="T21" s="382"/>
      <c r="U21" s="382"/>
      <c r="V21" s="382"/>
      <c r="W21" s="382"/>
      <c r="X21" s="382"/>
      <c r="Y21" s="382"/>
      <c r="Z21" s="382"/>
    </row>
    <row r="22" spans="1:26" ht="13.5" customHeight="1" x14ac:dyDescent="0.25">
      <c r="A22" s="1006"/>
      <c r="B22" s="1006"/>
      <c r="C22" s="680" t="s">
        <v>652</v>
      </c>
      <c r="D22" s="106"/>
      <c r="E22" s="179" t="s">
        <v>653</v>
      </c>
      <c r="F22" s="106"/>
      <c r="G22" s="179" t="s">
        <v>654</v>
      </c>
      <c r="H22" s="106"/>
      <c r="I22" s="179"/>
      <c r="J22" s="179"/>
      <c r="K22" s="179"/>
      <c r="L22" s="179"/>
      <c r="M22" s="345"/>
      <c r="N22" s="382"/>
      <c r="O22" s="382"/>
      <c r="P22" s="382"/>
      <c r="Q22" s="382"/>
      <c r="R22" s="382"/>
      <c r="S22" s="382"/>
      <c r="T22" s="382"/>
      <c r="U22" s="382"/>
      <c r="V22" s="382"/>
      <c r="W22" s="382"/>
      <c r="X22" s="382"/>
      <c r="Y22" s="382"/>
      <c r="Z22" s="382"/>
    </row>
    <row r="23" spans="1:26" ht="13.5" customHeight="1" x14ac:dyDescent="0.25">
      <c r="A23" s="1006"/>
      <c r="B23" s="1006"/>
      <c r="C23" s="680" t="s">
        <v>655</v>
      </c>
      <c r="D23" s="106"/>
      <c r="E23" s="179" t="s">
        <v>656</v>
      </c>
      <c r="F23" s="106"/>
      <c r="G23" s="179"/>
      <c r="H23" s="179"/>
      <c r="I23" s="179"/>
      <c r="J23" s="179"/>
      <c r="K23" s="179"/>
      <c r="L23" s="179"/>
      <c r="M23" s="345"/>
      <c r="N23" s="382"/>
      <c r="O23" s="382"/>
      <c r="P23" s="382"/>
      <c r="Q23" s="382"/>
      <c r="R23" s="382"/>
      <c r="S23" s="382"/>
      <c r="T23" s="382"/>
      <c r="U23" s="382"/>
      <c r="V23" s="382"/>
      <c r="W23" s="382"/>
      <c r="X23" s="382"/>
      <c r="Y23" s="382"/>
      <c r="Z23" s="382"/>
    </row>
    <row r="24" spans="1:26" ht="13.5" customHeight="1" x14ac:dyDescent="0.25">
      <c r="A24" s="1006"/>
      <c r="B24" s="1006"/>
      <c r="C24" s="680" t="s">
        <v>657</v>
      </c>
      <c r="D24" s="106" t="s">
        <v>658</v>
      </c>
      <c r="E24" s="179" t="s">
        <v>659</v>
      </c>
      <c r="F24" s="1197" t="s">
        <v>1415</v>
      </c>
      <c r="G24" s="1034"/>
      <c r="H24" s="1037"/>
      <c r="I24" s="422"/>
      <c r="J24" s="422"/>
      <c r="K24" s="422"/>
      <c r="L24" s="422"/>
      <c r="M24" s="423"/>
      <c r="N24" s="382"/>
      <c r="O24" s="382"/>
      <c r="P24" s="382"/>
      <c r="Q24" s="382"/>
      <c r="R24" s="382"/>
      <c r="S24" s="382"/>
      <c r="T24" s="382"/>
      <c r="U24" s="382"/>
      <c r="V24" s="382"/>
      <c r="W24" s="382"/>
      <c r="X24" s="382"/>
      <c r="Y24" s="382"/>
      <c r="Z24" s="382"/>
    </row>
    <row r="25" spans="1:26" ht="13.5" customHeight="1" x14ac:dyDescent="0.25">
      <c r="A25" s="1006"/>
      <c r="B25" s="1007"/>
      <c r="C25" s="681"/>
      <c r="D25" s="422"/>
      <c r="E25" s="422"/>
      <c r="F25" s="422"/>
      <c r="G25" s="422"/>
      <c r="H25" s="422"/>
      <c r="I25" s="422"/>
      <c r="J25" s="422"/>
      <c r="K25" s="422"/>
      <c r="L25" s="422"/>
      <c r="M25" s="423"/>
      <c r="N25" s="382"/>
      <c r="O25" s="382"/>
      <c r="P25" s="382"/>
      <c r="Q25" s="382"/>
      <c r="R25" s="382"/>
      <c r="S25" s="382"/>
      <c r="T25" s="382"/>
      <c r="U25" s="382"/>
      <c r="V25" s="382"/>
      <c r="W25" s="382"/>
      <c r="X25" s="382"/>
      <c r="Y25" s="382"/>
      <c r="Z25" s="382"/>
    </row>
    <row r="26" spans="1:26" ht="13.5" customHeight="1" x14ac:dyDescent="0.25">
      <c r="A26" s="1006"/>
      <c r="B26" s="1450" t="s">
        <v>661</v>
      </c>
      <c r="C26" s="298"/>
      <c r="D26" s="299"/>
      <c r="E26" s="299"/>
      <c r="F26" s="299"/>
      <c r="G26" s="299"/>
      <c r="H26" s="299"/>
      <c r="I26" s="299"/>
      <c r="J26" s="299"/>
      <c r="K26" s="299"/>
      <c r="L26" s="299"/>
      <c r="M26" s="300"/>
      <c r="N26" s="382"/>
      <c r="O26" s="382"/>
      <c r="P26" s="382"/>
      <c r="Q26" s="382"/>
      <c r="R26" s="382"/>
      <c r="S26" s="382"/>
      <c r="T26" s="382"/>
      <c r="U26" s="382"/>
      <c r="V26" s="382"/>
      <c r="W26" s="382"/>
      <c r="X26" s="382"/>
      <c r="Y26" s="382"/>
      <c r="Z26" s="382"/>
    </row>
    <row r="27" spans="1:26" ht="13.5" customHeight="1" x14ac:dyDescent="0.25">
      <c r="A27" s="1006"/>
      <c r="B27" s="1006"/>
      <c r="C27" s="680" t="s">
        <v>662</v>
      </c>
      <c r="D27" s="106"/>
      <c r="E27" s="179"/>
      <c r="F27" s="179" t="s">
        <v>663</v>
      </c>
      <c r="G27" s="106"/>
      <c r="H27" s="179"/>
      <c r="I27" s="179" t="s">
        <v>664</v>
      </c>
      <c r="J27" s="106" t="s">
        <v>658</v>
      </c>
      <c r="K27" s="179"/>
      <c r="L27" s="179"/>
      <c r="M27" s="345"/>
      <c r="N27" s="382"/>
      <c r="O27" s="382"/>
      <c r="P27" s="382"/>
      <c r="Q27" s="382"/>
      <c r="R27" s="382"/>
      <c r="S27" s="382"/>
      <c r="T27" s="382"/>
      <c r="U27" s="382"/>
      <c r="V27" s="382"/>
      <c r="W27" s="382"/>
      <c r="X27" s="382"/>
      <c r="Y27" s="382"/>
      <c r="Z27" s="382"/>
    </row>
    <row r="28" spans="1:26" ht="13.5" customHeight="1" x14ac:dyDescent="0.25">
      <c r="A28" s="1006"/>
      <c r="B28" s="1006"/>
      <c r="C28" s="680" t="s">
        <v>666</v>
      </c>
      <c r="D28" s="682"/>
      <c r="E28" s="683"/>
      <c r="F28" s="676" t="s">
        <v>667</v>
      </c>
      <c r="G28" s="106"/>
      <c r="H28" s="179"/>
      <c r="I28" s="179"/>
      <c r="J28" s="179"/>
      <c r="K28" s="179"/>
      <c r="L28" s="179"/>
      <c r="M28" s="345"/>
      <c r="N28" s="382"/>
      <c r="O28" s="382"/>
      <c r="P28" s="382"/>
      <c r="Q28" s="382"/>
      <c r="R28" s="382"/>
      <c r="S28" s="382"/>
      <c r="T28" s="382"/>
      <c r="U28" s="382"/>
      <c r="V28" s="382"/>
      <c r="W28" s="382"/>
      <c r="X28" s="382"/>
      <c r="Y28" s="382"/>
      <c r="Z28" s="382"/>
    </row>
    <row r="29" spans="1:26" ht="13.5" customHeight="1" x14ac:dyDescent="0.25">
      <c r="A29" s="1006"/>
      <c r="B29" s="1006"/>
      <c r="C29" s="681"/>
      <c r="D29" s="422"/>
      <c r="E29" s="422"/>
      <c r="F29" s="422"/>
      <c r="G29" s="422"/>
      <c r="H29" s="422"/>
      <c r="I29" s="422"/>
      <c r="J29" s="422"/>
      <c r="K29" s="422"/>
      <c r="L29" s="422"/>
      <c r="M29" s="423"/>
      <c r="N29" s="382"/>
      <c r="O29" s="382"/>
      <c r="P29" s="382"/>
      <c r="Q29" s="382"/>
      <c r="R29" s="382"/>
      <c r="S29" s="382"/>
      <c r="T29" s="382"/>
      <c r="U29" s="382"/>
      <c r="V29" s="382"/>
      <c r="W29" s="382"/>
      <c r="X29" s="382"/>
      <c r="Y29" s="382"/>
      <c r="Z29" s="382"/>
    </row>
    <row r="30" spans="1:26" ht="13.5" customHeight="1" x14ac:dyDescent="0.25">
      <c r="A30" s="1006"/>
      <c r="B30" s="684" t="s">
        <v>668</v>
      </c>
      <c r="C30" s="298"/>
      <c r="D30" s="299"/>
      <c r="E30" s="299"/>
      <c r="F30" s="299"/>
      <c r="G30" s="299"/>
      <c r="H30" s="299"/>
      <c r="I30" s="299"/>
      <c r="J30" s="299"/>
      <c r="K30" s="299"/>
      <c r="L30" s="299"/>
      <c r="M30" s="300"/>
      <c r="N30" s="382"/>
      <c r="O30" s="382"/>
      <c r="P30" s="382"/>
      <c r="Q30" s="382"/>
      <c r="R30" s="382"/>
      <c r="S30" s="382"/>
      <c r="T30" s="382"/>
      <c r="U30" s="382"/>
      <c r="V30" s="382"/>
      <c r="W30" s="382"/>
      <c r="X30" s="382"/>
      <c r="Y30" s="382"/>
      <c r="Z30" s="382"/>
    </row>
    <row r="31" spans="1:26" ht="13.5" customHeight="1" x14ac:dyDescent="0.25">
      <c r="A31" s="1006"/>
      <c r="B31" s="684"/>
      <c r="C31" s="685" t="s">
        <v>669</v>
      </c>
      <c r="D31" s="686" t="s">
        <v>1416</v>
      </c>
      <c r="E31" s="179"/>
      <c r="F31" s="179" t="s">
        <v>670</v>
      </c>
      <c r="G31" s="686">
        <v>2022</v>
      </c>
      <c r="H31" s="179"/>
      <c r="I31" s="179" t="s">
        <v>671</v>
      </c>
      <c r="J31" s="686" t="s">
        <v>1417</v>
      </c>
      <c r="K31" s="107"/>
      <c r="L31" s="687"/>
      <c r="M31" s="345"/>
      <c r="N31" s="382"/>
      <c r="O31" s="382"/>
      <c r="P31" s="382"/>
      <c r="Q31" s="382"/>
      <c r="R31" s="382"/>
      <c r="S31" s="382"/>
      <c r="T31" s="382"/>
      <c r="U31" s="382"/>
      <c r="V31" s="382"/>
      <c r="W31" s="382"/>
      <c r="X31" s="382"/>
      <c r="Y31" s="382"/>
      <c r="Z31" s="382"/>
    </row>
    <row r="32" spans="1:26" ht="13.5" customHeight="1" x14ac:dyDescent="0.25">
      <c r="A32" s="1006"/>
      <c r="B32" s="675"/>
      <c r="C32" s="681"/>
      <c r="D32" s="422"/>
      <c r="E32" s="422"/>
      <c r="F32" s="422"/>
      <c r="G32" s="422"/>
      <c r="H32" s="422"/>
      <c r="I32" s="422"/>
      <c r="J32" s="422"/>
      <c r="K32" s="422"/>
      <c r="L32" s="422"/>
      <c r="M32" s="423"/>
      <c r="N32" s="382"/>
      <c r="O32" s="382"/>
      <c r="P32" s="382"/>
      <c r="Q32" s="382"/>
      <c r="R32" s="382"/>
      <c r="S32" s="382"/>
      <c r="T32" s="382"/>
      <c r="U32" s="382"/>
      <c r="V32" s="382"/>
      <c r="W32" s="382"/>
      <c r="X32" s="382"/>
      <c r="Y32" s="382"/>
      <c r="Z32" s="382"/>
    </row>
    <row r="33" spans="1:26" ht="13.5" customHeight="1" x14ac:dyDescent="0.25">
      <c r="A33" s="1006"/>
      <c r="B33" s="1449" t="s">
        <v>673</v>
      </c>
      <c r="C33" s="688"/>
      <c r="D33" s="689"/>
      <c r="E33" s="689"/>
      <c r="F33" s="689"/>
      <c r="G33" s="689"/>
      <c r="H33" s="689"/>
      <c r="I33" s="689"/>
      <c r="J33" s="689"/>
      <c r="K33" s="689"/>
      <c r="L33" s="299"/>
      <c r="M33" s="300"/>
      <c r="N33" s="382"/>
      <c r="O33" s="382"/>
      <c r="P33" s="382"/>
      <c r="Q33" s="382"/>
      <c r="R33" s="382"/>
      <c r="S33" s="382"/>
      <c r="T33" s="382"/>
      <c r="U33" s="382"/>
      <c r="V33" s="382"/>
      <c r="W33" s="382"/>
      <c r="X33" s="382"/>
      <c r="Y33" s="382"/>
      <c r="Z33" s="382"/>
    </row>
    <row r="34" spans="1:26" ht="13.5" customHeight="1" x14ac:dyDescent="0.25">
      <c r="A34" s="1006"/>
      <c r="B34" s="1006"/>
      <c r="C34" s="680" t="s">
        <v>674</v>
      </c>
      <c r="D34" s="690">
        <v>2023</v>
      </c>
      <c r="E34" s="691"/>
      <c r="F34" s="179" t="s">
        <v>675</v>
      </c>
      <c r="G34" s="690">
        <v>2035</v>
      </c>
      <c r="H34" s="691"/>
      <c r="I34" s="179"/>
      <c r="J34" s="691"/>
      <c r="K34" s="691"/>
      <c r="L34" s="179"/>
      <c r="M34" s="345"/>
      <c r="N34" s="382"/>
      <c r="O34" s="382"/>
      <c r="P34" s="382"/>
      <c r="Q34" s="382"/>
      <c r="R34" s="382"/>
      <c r="S34" s="382"/>
      <c r="T34" s="382"/>
      <c r="U34" s="382"/>
      <c r="V34" s="382"/>
      <c r="W34" s="382"/>
      <c r="X34" s="382"/>
      <c r="Y34" s="382"/>
      <c r="Z34" s="382"/>
    </row>
    <row r="35" spans="1:26" ht="13.5" customHeight="1" x14ac:dyDescent="0.25">
      <c r="A35" s="1006"/>
      <c r="B35" s="1007"/>
      <c r="C35" s="681"/>
      <c r="D35" s="422"/>
      <c r="E35" s="692"/>
      <c r="F35" s="422"/>
      <c r="G35" s="692"/>
      <c r="H35" s="692"/>
      <c r="I35" s="422"/>
      <c r="J35" s="692"/>
      <c r="K35" s="692"/>
      <c r="L35" s="422"/>
      <c r="M35" s="423"/>
      <c r="N35" s="382"/>
      <c r="O35" s="382"/>
      <c r="P35" s="382"/>
      <c r="Q35" s="382"/>
      <c r="R35" s="382"/>
      <c r="S35" s="382"/>
      <c r="T35" s="382"/>
      <c r="U35" s="382"/>
      <c r="V35" s="382"/>
      <c r="W35" s="382"/>
      <c r="X35" s="382"/>
      <c r="Y35" s="382"/>
      <c r="Z35" s="382"/>
    </row>
    <row r="36" spans="1:26" ht="13.5" customHeight="1" x14ac:dyDescent="0.25">
      <c r="A36" s="1006"/>
      <c r="B36" s="1449" t="s">
        <v>642</v>
      </c>
      <c r="C36" s="298"/>
      <c r="D36" s="299"/>
      <c r="E36" s="299"/>
      <c r="F36" s="299"/>
      <c r="G36" s="299"/>
      <c r="H36" s="299"/>
      <c r="I36" s="299"/>
      <c r="J36" s="299"/>
      <c r="K36" s="299"/>
      <c r="L36" s="299"/>
      <c r="M36" s="300"/>
      <c r="N36" s="382"/>
      <c r="O36" s="382"/>
      <c r="P36" s="382"/>
      <c r="Q36" s="382"/>
      <c r="R36" s="382"/>
      <c r="S36" s="382"/>
      <c r="T36" s="382"/>
      <c r="U36" s="382"/>
      <c r="V36" s="382"/>
      <c r="W36" s="382"/>
      <c r="X36" s="382"/>
      <c r="Y36" s="382"/>
      <c r="Z36" s="382"/>
    </row>
    <row r="37" spans="1:26" ht="13.5" customHeight="1" x14ac:dyDescent="0.25">
      <c r="A37" s="1006"/>
      <c r="B37" s="1006"/>
      <c r="C37" s="680"/>
      <c r="D37" s="179" t="s">
        <v>757</v>
      </c>
      <c r="E37" s="179"/>
      <c r="F37" s="179" t="s">
        <v>758</v>
      </c>
      <c r="G37" s="179"/>
      <c r="H37" s="179" t="s">
        <v>759</v>
      </c>
      <c r="I37" s="179"/>
      <c r="J37" s="179" t="s">
        <v>760</v>
      </c>
      <c r="K37" s="179"/>
      <c r="L37" s="179" t="s">
        <v>761</v>
      </c>
      <c r="M37" s="345"/>
      <c r="N37" s="382"/>
      <c r="O37" s="382"/>
      <c r="P37" s="382"/>
      <c r="Q37" s="382"/>
      <c r="R37" s="382"/>
      <c r="S37" s="382"/>
      <c r="T37" s="382"/>
      <c r="U37" s="382"/>
      <c r="V37" s="382"/>
      <c r="W37" s="382"/>
      <c r="X37" s="382"/>
      <c r="Y37" s="382"/>
      <c r="Z37" s="382"/>
    </row>
    <row r="38" spans="1:26" ht="13.5" customHeight="1" x14ac:dyDescent="0.25">
      <c r="A38" s="1006"/>
      <c r="B38" s="1006"/>
      <c r="C38" s="680"/>
      <c r="D38" s="285" t="s">
        <v>1418</v>
      </c>
      <c r="E38" s="687"/>
      <c r="F38" s="285" t="s">
        <v>1418</v>
      </c>
      <c r="G38" s="687"/>
      <c r="H38" s="285" t="s">
        <v>1418</v>
      </c>
      <c r="I38" s="687"/>
      <c r="J38" s="285" t="s">
        <v>1418</v>
      </c>
      <c r="K38" s="687"/>
      <c r="L38" s="285" t="s">
        <v>1418</v>
      </c>
      <c r="M38" s="108"/>
      <c r="N38" s="382"/>
      <c r="O38" s="382"/>
      <c r="P38" s="382"/>
      <c r="Q38" s="382"/>
      <c r="R38" s="382"/>
      <c r="S38" s="382"/>
      <c r="T38" s="382"/>
      <c r="U38" s="382"/>
      <c r="V38" s="382"/>
      <c r="W38" s="382"/>
      <c r="X38" s="382"/>
      <c r="Y38" s="382"/>
      <c r="Z38" s="382"/>
    </row>
    <row r="39" spans="1:26" ht="13.5" customHeight="1" x14ac:dyDescent="0.25">
      <c r="A39" s="1006"/>
      <c r="B39" s="1006"/>
      <c r="C39" s="680"/>
      <c r="D39" s="179" t="s">
        <v>762</v>
      </c>
      <c r="E39" s="179"/>
      <c r="F39" s="179" t="s">
        <v>763</v>
      </c>
      <c r="G39" s="179"/>
      <c r="H39" s="179" t="s">
        <v>793</v>
      </c>
      <c r="I39" s="179"/>
      <c r="J39" s="179" t="s">
        <v>765</v>
      </c>
      <c r="K39" s="179"/>
      <c r="L39" s="179" t="s">
        <v>766</v>
      </c>
      <c r="M39" s="345"/>
      <c r="N39" s="382"/>
      <c r="O39" s="382"/>
      <c r="P39" s="382"/>
      <c r="Q39" s="382"/>
      <c r="R39" s="382"/>
      <c r="S39" s="382"/>
      <c r="T39" s="382"/>
      <c r="U39" s="382"/>
      <c r="V39" s="382"/>
      <c r="W39" s="382"/>
      <c r="X39" s="382"/>
      <c r="Y39" s="382"/>
      <c r="Z39" s="382"/>
    </row>
    <row r="40" spans="1:26" ht="13.5" customHeight="1" x14ac:dyDescent="0.25">
      <c r="A40" s="1006"/>
      <c r="B40" s="1006"/>
      <c r="C40" s="680"/>
      <c r="D40" s="285" t="s">
        <v>1418</v>
      </c>
      <c r="E40" s="687"/>
      <c r="F40" s="285" t="s">
        <v>1418</v>
      </c>
      <c r="G40" s="687"/>
      <c r="H40" s="285" t="s">
        <v>1418</v>
      </c>
      <c r="I40" s="687"/>
      <c r="J40" s="285" t="s">
        <v>1418</v>
      </c>
      <c r="K40" s="687"/>
      <c r="L40" s="285" t="s">
        <v>1418</v>
      </c>
      <c r="M40" s="108"/>
      <c r="N40" s="382"/>
      <c r="O40" s="382"/>
      <c r="P40" s="382"/>
      <c r="Q40" s="382"/>
      <c r="R40" s="382"/>
      <c r="S40" s="382"/>
      <c r="T40" s="382"/>
      <c r="U40" s="382"/>
      <c r="V40" s="382"/>
      <c r="W40" s="382"/>
      <c r="X40" s="382"/>
      <c r="Y40" s="382"/>
      <c r="Z40" s="382"/>
    </row>
    <row r="41" spans="1:26" ht="13.5" customHeight="1" x14ac:dyDescent="0.25">
      <c r="A41" s="1006"/>
      <c r="B41" s="1006"/>
      <c r="C41" s="680"/>
      <c r="D41" s="179" t="s">
        <v>767</v>
      </c>
      <c r="E41" s="179"/>
      <c r="F41" s="179" t="s">
        <v>768</v>
      </c>
      <c r="G41" s="179"/>
      <c r="H41" s="179" t="s">
        <v>769</v>
      </c>
      <c r="I41" s="179">
        <v>2035</v>
      </c>
      <c r="J41" s="179" t="s">
        <v>794</v>
      </c>
      <c r="K41" s="179"/>
      <c r="L41" s="179" t="s">
        <v>795</v>
      </c>
      <c r="M41" s="345"/>
      <c r="N41" s="382"/>
      <c r="O41" s="382"/>
      <c r="P41" s="382"/>
      <c r="Q41" s="382"/>
      <c r="R41" s="382"/>
      <c r="S41" s="382"/>
      <c r="T41" s="382"/>
      <c r="U41" s="382"/>
      <c r="V41" s="382"/>
      <c r="W41" s="382"/>
      <c r="X41" s="382"/>
      <c r="Y41" s="382"/>
      <c r="Z41" s="382"/>
    </row>
    <row r="42" spans="1:26" ht="13.5" customHeight="1" x14ac:dyDescent="0.25">
      <c r="A42" s="1006"/>
      <c r="B42" s="1006"/>
      <c r="C42" s="680"/>
      <c r="D42" s="285" t="s">
        <v>1418</v>
      </c>
      <c r="E42" s="687"/>
      <c r="F42" s="285" t="s">
        <v>1418</v>
      </c>
      <c r="G42" s="687"/>
      <c r="H42" s="285" t="s">
        <v>1418</v>
      </c>
      <c r="I42" s="687"/>
      <c r="J42" s="285"/>
      <c r="K42" s="687"/>
      <c r="L42" s="285"/>
      <c r="M42" s="108"/>
      <c r="N42" s="382"/>
      <c r="O42" s="382"/>
      <c r="P42" s="382"/>
      <c r="Q42" s="382"/>
      <c r="R42" s="382"/>
      <c r="S42" s="382"/>
      <c r="T42" s="382"/>
      <c r="U42" s="382"/>
      <c r="V42" s="382"/>
      <c r="W42" s="382"/>
      <c r="X42" s="382"/>
      <c r="Y42" s="382"/>
      <c r="Z42" s="382"/>
    </row>
    <row r="43" spans="1:26" ht="13.5" customHeight="1" x14ac:dyDescent="0.25">
      <c r="A43" s="1006"/>
      <c r="B43" s="1006"/>
      <c r="C43" s="680"/>
      <c r="D43" s="107" t="s">
        <v>795</v>
      </c>
      <c r="E43" s="107"/>
      <c r="F43" s="107" t="s">
        <v>689</v>
      </c>
      <c r="G43" s="107"/>
      <c r="H43" s="299"/>
      <c r="I43" s="299"/>
      <c r="J43" s="299"/>
      <c r="K43" s="299"/>
      <c r="L43" s="299"/>
      <c r="M43" s="300"/>
      <c r="N43" s="382"/>
      <c r="O43" s="382"/>
      <c r="P43" s="382"/>
      <c r="Q43" s="382"/>
      <c r="R43" s="382"/>
      <c r="S43" s="382"/>
      <c r="T43" s="382"/>
      <c r="U43" s="382"/>
      <c r="V43" s="382"/>
      <c r="W43" s="382"/>
      <c r="X43" s="382"/>
      <c r="Y43" s="382"/>
      <c r="Z43" s="382"/>
    </row>
    <row r="44" spans="1:26" ht="13.5" customHeight="1" x14ac:dyDescent="0.25">
      <c r="A44" s="1006"/>
      <c r="B44" s="1006"/>
      <c r="C44" s="680"/>
      <c r="D44" s="285"/>
      <c r="E44" s="687"/>
      <c r="F44" s="1097">
        <v>152</v>
      </c>
      <c r="G44" s="1015"/>
      <c r="H44" s="1456"/>
      <c r="I44" s="1106"/>
      <c r="J44" s="179"/>
      <c r="K44" s="179"/>
      <c r="L44" s="179"/>
      <c r="M44" s="345"/>
      <c r="N44" s="382"/>
      <c r="O44" s="382"/>
      <c r="P44" s="382"/>
      <c r="Q44" s="382"/>
      <c r="R44" s="382"/>
      <c r="S44" s="382"/>
      <c r="T44" s="382"/>
      <c r="U44" s="382"/>
      <c r="V44" s="382"/>
      <c r="W44" s="382"/>
      <c r="X44" s="382"/>
      <c r="Y44" s="382"/>
      <c r="Z44" s="382"/>
    </row>
    <row r="45" spans="1:26" ht="13.5" customHeight="1" x14ac:dyDescent="0.25">
      <c r="A45" s="1006"/>
      <c r="B45" s="1007"/>
      <c r="C45" s="681"/>
      <c r="D45" s="107"/>
      <c r="E45" s="107"/>
      <c r="F45" s="107"/>
      <c r="G45" s="107"/>
      <c r="H45" s="422"/>
      <c r="I45" s="422"/>
      <c r="J45" s="422"/>
      <c r="K45" s="422"/>
      <c r="L45" s="422"/>
      <c r="M45" s="423"/>
      <c r="N45" s="382"/>
      <c r="O45" s="382"/>
      <c r="P45" s="382"/>
      <c r="Q45" s="382"/>
      <c r="R45" s="382"/>
      <c r="S45" s="382"/>
      <c r="T45" s="382"/>
      <c r="U45" s="382"/>
      <c r="V45" s="382"/>
      <c r="W45" s="382"/>
      <c r="X45" s="382"/>
      <c r="Y45" s="382"/>
      <c r="Z45" s="382"/>
    </row>
    <row r="46" spans="1:26" ht="13.5" customHeight="1" x14ac:dyDescent="0.25">
      <c r="A46" s="1006"/>
      <c r="B46" s="1449" t="s">
        <v>690</v>
      </c>
      <c r="C46" s="298"/>
      <c r="D46" s="299"/>
      <c r="E46" s="299"/>
      <c r="F46" s="299"/>
      <c r="G46" s="299"/>
      <c r="H46" s="299"/>
      <c r="I46" s="299"/>
      <c r="J46" s="299"/>
      <c r="K46" s="299"/>
      <c r="L46" s="179"/>
      <c r="M46" s="345"/>
      <c r="N46" s="382"/>
      <c r="O46" s="382"/>
      <c r="P46" s="382"/>
      <c r="Q46" s="382"/>
      <c r="R46" s="382"/>
      <c r="S46" s="382"/>
      <c r="T46" s="382"/>
      <c r="U46" s="382"/>
      <c r="V46" s="382"/>
      <c r="W46" s="382"/>
      <c r="X46" s="382"/>
      <c r="Y46" s="382"/>
      <c r="Z46" s="382"/>
    </row>
    <row r="47" spans="1:26" ht="13.5" customHeight="1" x14ac:dyDescent="0.25">
      <c r="A47" s="1006"/>
      <c r="B47" s="1006"/>
      <c r="C47" s="680"/>
      <c r="D47" s="179" t="s">
        <v>381</v>
      </c>
      <c r="E47" s="422" t="s">
        <v>691</v>
      </c>
      <c r="F47" s="1452" t="s">
        <v>692</v>
      </c>
      <c r="G47" s="1453" t="s">
        <v>1419</v>
      </c>
      <c r="H47" s="997"/>
      <c r="I47" s="997"/>
      <c r="J47" s="998"/>
      <c r="K47" s="179" t="s">
        <v>659</v>
      </c>
      <c r="L47" s="1453"/>
      <c r="M47" s="998"/>
      <c r="N47" s="382"/>
      <c r="O47" s="382"/>
      <c r="P47" s="382"/>
      <c r="Q47" s="382"/>
      <c r="R47" s="382"/>
      <c r="S47" s="382"/>
      <c r="T47" s="382"/>
      <c r="U47" s="382"/>
      <c r="V47" s="382"/>
      <c r="W47" s="382"/>
      <c r="X47" s="382"/>
      <c r="Y47" s="382"/>
      <c r="Z47" s="382"/>
    </row>
    <row r="48" spans="1:26" ht="13.5" customHeight="1" x14ac:dyDescent="0.25">
      <c r="A48" s="1006"/>
      <c r="B48" s="1006"/>
      <c r="C48" s="680"/>
      <c r="D48" s="106"/>
      <c r="E48" s="690" t="s">
        <v>658</v>
      </c>
      <c r="F48" s="1039"/>
      <c r="G48" s="999"/>
      <c r="H48" s="1000"/>
      <c r="I48" s="1000"/>
      <c r="J48" s="1001"/>
      <c r="K48" s="179"/>
      <c r="L48" s="999"/>
      <c r="M48" s="1001"/>
      <c r="N48" s="382"/>
      <c r="O48" s="382"/>
      <c r="P48" s="382"/>
      <c r="Q48" s="382"/>
      <c r="R48" s="382"/>
      <c r="S48" s="382"/>
      <c r="T48" s="382"/>
      <c r="U48" s="382"/>
      <c r="V48" s="382"/>
      <c r="W48" s="382"/>
      <c r="X48" s="382"/>
      <c r="Y48" s="382"/>
      <c r="Z48" s="382"/>
    </row>
    <row r="49" spans="1:26" ht="13.5" customHeight="1" x14ac:dyDescent="0.25">
      <c r="A49" s="1006"/>
      <c r="B49" s="1007"/>
      <c r="C49" s="681"/>
      <c r="D49" s="422"/>
      <c r="E49" s="422"/>
      <c r="F49" s="422"/>
      <c r="G49" s="422"/>
      <c r="H49" s="422"/>
      <c r="I49" s="422"/>
      <c r="J49" s="422"/>
      <c r="K49" s="422"/>
      <c r="L49" s="179"/>
      <c r="M49" s="345"/>
      <c r="N49" s="382"/>
      <c r="O49" s="382"/>
      <c r="P49" s="382"/>
      <c r="Q49" s="382"/>
      <c r="R49" s="382"/>
      <c r="S49" s="382"/>
      <c r="T49" s="382"/>
      <c r="U49" s="382"/>
      <c r="V49" s="382"/>
      <c r="W49" s="382"/>
      <c r="X49" s="382"/>
      <c r="Y49" s="382"/>
      <c r="Z49" s="382"/>
    </row>
    <row r="50" spans="1:26" ht="61.5" customHeight="1" x14ac:dyDescent="0.25">
      <c r="A50" s="1006"/>
      <c r="B50" s="674" t="s">
        <v>694</v>
      </c>
      <c r="C50" s="1455"/>
      <c r="D50" s="968"/>
      <c r="E50" s="968"/>
      <c r="F50" s="968"/>
      <c r="G50" s="968"/>
      <c r="H50" s="968"/>
      <c r="I50" s="968"/>
      <c r="J50" s="968"/>
      <c r="K50" s="968"/>
      <c r="L50" s="968"/>
      <c r="M50" s="1012"/>
      <c r="N50" s="693"/>
      <c r="O50" s="382"/>
      <c r="P50" s="382"/>
      <c r="Q50" s="382"/>
      <c r="R50" s="382"/>
      <c r="S50" s="382"/>
      <c r="T50" s="382"/>
      <c r="U50" s="382"/>
      <c r="V50" s="382"/>
      <c r="W50" s="382"/>
      <c r="X50" s="382"/>
      <c r="Y50" s="382"/>
      <c r="Z50" s="382"/>
    </row>
    <row r="51" spans="1:26" ht="120" customHeight="1" x14ac:dyDescent="0.25">
      <c r="A51" s="1006"/>
      <c r="B51" s="332" t="s">
        <v>717</v>
      </c>
      <c r="C51" s="1011" t="s">
        <v>1420</v>
      </c>
      <c r="D51" s="968"/>
      <c r="E51" s="968"/>
      <c r="F51" s="968"/>
      <c r="G51" s="968"/>
      <c r="H51" s="968"/>
      <c r="I51" s="968"/>
      <c r="J51" s="968"/>
      <c r="K51" s="968"/>
      <c r="L51" s="968"/>
      <c r="M51" s="1012"/>
      <c r="N51" s="382"/>
      <c r="O51" s="382"/>
      <c r="P51" s="382"/>
      <c r="Q51" s="382"/>
      <c r="R51" s="382"/>
      <c r="S51" s="382"/>
      <c r="T51" s="382"/>
      <c r="U51" s="382"/>
      <c r="V51" s="382"/>
      <c r="W51" s="382"/>
      <c r="X51" s="382"/>
      <c r="Y51" s="382"/>
      <c r="Z51" s="382"/>
    </row>
    <row r="52" spans="1:26" ht="38.25" customHeight="1" x14ac:dyDescent="0.25">
      <c r="A52" s="1006"/>
      <c r="B52" s="332" t="s">
        <v>719</v>
      </c>
      <c r="C52" s="1011" t="s">
        <v>1421</v>
      </c>
      <c r="D52" s="968"/>
      <c r="E52" s="968"/>
      <c r="F52" s="968"/>
      <c r="G52" s="968"/>
      <c r="H52" s="968"/>
      <c r="I52" s="968"/>
      <c r="J52" s="968"/>
      <c r="K52" s="968"/>
      <c r="L52" s="968"/>
      <c r="M52" s="1012"/>
      <c r="N52" s="382"/>
      <c r="O52" s="382"/>
      <c r="P52" s="382"/>
      <c r="Q52" s="382"/>
      <c r="R52" s="382"/>
      <c r="S52" s="382"/>
      <c r="T52" s="382"/>
      <c r="U52" s="382"/>
      <c r="V52" s="382"/>
      <c r="W52" s="382"/>
      <c r="X52" s="382"/>
      <c r="Y52" s="382"/>
      <c r="Z52" s="382"/>
    </row>
    <row r="53" spans="1:26" ht="13.5" customHeight="1" x14ac:dyDescent="0.25">
      <c r="A53" s="1007"/>
      <c r="B53" s="332" t="s">
        <v>721</v>
      </c>
      <c r="C53" s="1011">
        <v>2022</v>
      </c>
      <c r="D53" s="968"/>
      <c r="E53" s="968"/>
      <c r="F53" s="968"/>
      <c r="G53" s="968"/>
      <c r="H53" s="968"/>
      <c r="I53" s="968"/>
      <c r="J53" s="968"/>
      <c r="K53" s="968"/>
      <c r="L53" s="968"/>
      <c r="M53" s="1012"/>
      <c r="N53" s="382"/>
      <c r="O53" s="382"/>
      <c r="P53" s="382"/>
      <c r="Q53" s="382"/>
      <c r="R53" s="382"/>
      <c r="S53" s="382"/>
      <c r="T53" s="382"/>
      <c r="U53" s="382"/>
      <c r="V53" s="382"/>
      <c r="W53" s="382"/>
      <c r="X53" s="382"/>
      <c r="Y53" s="382"/>
      <c r="Z53" s="382"/>
    </row>
    <row r="54" spans="1:26" ht="13.5" customHeight="1" x14ac:dyDescent="0.25">
      <c r="A54" s="1447" t="s">
        <v>722</v>
      </c>
      <c r="B54" s="332" t="s">
        <v>723</v>
      </c>
      <c r="C54" s="1011" t="s">
        <v>488</v>
      </c>
      <c r="D54" s="968"/>
      <c r="E54" s="968"/>
      <c r="F54" s="968"/>
      <c r="G54" s="968"/>
      <c r="H54" s="968"/>
      <c r="I54" s="968"/>
      <c r="J54" s="968"/>
      <c r="K54" s="968"/>
      <c r="L54" s="968"/>
      <c r="M54" s="1012"/>
      <c r="N54" s="382"/>
      <c r="O54" s="382"/>
      <c r="P54" s="382"/>
      <c r="Q54" s="382"/>
      <c r="R54" s="382"/>
      <c r="S54" s="382"/>
      <c r="T54" s="382"/>
      <c r="U54" s="382"/>
      <c r="V54" s="382"/>
      <c r="W54" s="382"/>
      <c r="X54" s="382"/>
      <c r="Y54" s="382"/>
      <c r="Z54" s="382"/>
    </row>
    <row r="55" spans="1:26" ht="13.5" customHeight="1" x14ac:dyDescent="0.25">
      <c r="A55" s="1006"/>
      <c r="B55" s="332" t="s">
        <v>724</v>
      </c>
      <c r="C55" s="1011" t="s">
        <v>920</v>
      </c>
      <c r="D55" s="968"/>
      <c r="E55" s="968"/>
      <c r="F55" s="968"/>
      <c r="G55" s="968"/>
      <c r="H55" s="968"/>
      <c r="I55" s="968"/>
      <c r="J55" s="968"/>
      <c r="K55" s="968"/>
      <c r="L55" s="968"/>
      <c r="M55" s="1012"/>
      <c r="N55" s="382"/>
      <c r="O55" s="382"/>
      <c r="P55" s="382"/>
      <c r="Q55" s="382"/>
      <c r="R55" s="382"/>
      <c r="S55" s="382"/>
      <c r="T55" s="382"/>
      <c r="U55" s="382"/>
      <c r="V55" s="382"/>
      <c r="W55" s="382"/>
      <c r="X55" s="382"/>
      <c r="Y55" s="382"/>
      <c r="Z55" s="382"/>
    </row>
    <row r="56" spans="1:26" ht="13.5" customHeight="1" x14ac:dyDescent="0.25">
      <c r="A56" s="1006"/>
      <c r="B56" s="332" t="s">
        <v>726</v>
      </c>
      <c r="C56" s="1011" t="s">
        <v>191</v>
      </c>
      <c r="D56" s="968"/>
      <c r="E56" s="968"/>
      <c r="F56" s="968"/>
      <c r="G56" s="968"/>
      <c r="H56" s="968"/>
      <c r="I56" s="968"/>
      <c r="J56" s="968"/>
      <c r="K56" s="968"/>
      <c r="L56" s="968"/>
      <c r="M56" s="1012"/>
      <c r="N56" s="382"/>
      <c r="O56" s="382"/>
      <c r="P56" s="382"/>
      <c r="Q56" s="382"/>
      <c r="R56" s="382"/>
      <c r="S56" s="382"/>
      <c r="T56" s="382"/>
      <c r="U56" s="382"/>
      <c r="V56" s="382"/>
      <c r="W56" s="382"/>
      <c r="X56" s="382"/>
      <c r="Y56" s="382"/>
      <c r="Z56" s="382"/>
    </row>
    <row r="57" spans="1:26" ht="13.5" customHeight="1" x14ac:dyDescent="0.25">
      <c r="A57" s="1006"/>
      <c r="B57" s="332" t="s">
        <v>727</v>
      </c>
      <c r="C57" s="1011" t="s">
        <v>1422</v>
      </c>
      <c r="D57" s="968"/>
      <c r="E57" s="968"/>
      <c r="F57" s="968"/>
      <c r="G57" s="968"/>
      <c r="H57" s="968"/>
      <c r="I57" s="968"/>
      <c r="J57" s="968"/>
      <c r="K57" s="968"/>
      <c r="L57" s="968"/>
      <c r="M57" s="1012"/>
      <c r="N57" s="382"/>
      <c r="O57" s="382"/>
      <c r="P57" s="382"/>
      <c r="Q57" s="382"/>
      <c r="R57" s="382"/>
      <c r="S57" s="382"/>
      <c r="T57" s="382"/>
      <c r="U57" s="382"/>
      <c r="V57" s="382"/>
      <c r="W57" s="382"/>
      <c r="X57" s="382"/>
      <c r="Y57" s="382"/>
      <c r="Z57" s="382"/>
    </row>
    <row r="58" spans="1:26" ht="13.5" customHeight="1" x14ac:dyDescent="0.25">
      <c r="A58" s="1006"/>
      <c r="B58" s="332" t="s">
        <v>729</v>
      </c>
      <c r="C58" s="1454" t="s">
        <v>490</v>
      </c>
      <c r="D58" s="968"/>
      <c r="E58" s="968"/>
      <c r="F58" s="968"/>
      <c r="G58" s="968"/>
      <c r="H58" s="968"/>
      <c r="I58" s="968"/>
      <c r="J58" s="968"/>
      <c r="K58" s="968"/>
      <c r="L58" s="968"/>
      <c r="M58" s="1012"/>
      <c r="N58" s="382"/>
      <c r="O58" s="382"/>
      <c r="P58" s="382"/>
      <c r="Q58" s="382"/>
      <c r="R58" s="382"/>
      <c r="S58" s="382"/>
      <c r="T58" s="382"/>
      <c r="U58" s="382"/>
      <c r="V58" s="382"/>
      <c r="W58" s="382"/>
      <c r="X58" s="382"/>
      <c r="Y58" s="382"/>
      <c r="Z58" s="382"/>
    </row>
    <row r="59" spans="1:26" ht="13.5" customHeight="1" x14ac:dyDescent="0.25">
      <c r="A59" s="1007"/>
      <c r="B59" s="332" t="s">
        <v>730</v>
      </c>
      <c r="C59" s="1011">
        <v>3105125011</v>
      </c>
      <c r="D59" s="968"/>
      <c r="E59" s="968"/>
      <c r="F59" s="968"/>
      <c r="G59" s="968"/>
      <c r="H59" s="968"/>
      <c r="I59" s="968"/>
      <c r="J59" s="968"/>
      <c r="K59" s="968"/>
      <c r="L59" s="968"/>
      <c r="M59" s="1012"/>
      <c r="N59" s="382"/>
      <c r="O59" s="382"/>
      <c r="P59" s="382"/>
      <c r="Q59" s="382"/>
      <c r="R59" s="382"/>
      <c r="S59" s="382"/>
      <c r="T59" s="382"/>
      <c r="U59" s="382"/>
      <c r="V59" s="382"/>
      <c r="W59" s="382"/>
      <c r="X59" s="382"/>
      <c r="Y59" s="382"/>
      <c r="Z59" s="382"/>
    </row>
    <row r="60" spans="1:26" ht="13.5" customHeight="1" x14ac:dyDescent="0.25">
      <c r="A60" s="1447" t="s">
        <v>731</v>
      </c>
      <c r="B60" s="332" t="s">
        <v>732</v>
      </c>
      <c r="C60" s="1011" t="s">
        <v>922</v>
      </c>
      <c r="D60" s="968"/>
      <c r="E60" s="968"/>
      <c r="F60" s="968"/>
      <c r="G60" s="968"/>
      <c r="H60" s="968"/>
      <c r="I60" s="968"/>
      <c r="J60" s="968"/>
      <c r="K60" s="968"/>
      <c r="L60" s="968"/>
      <c r="M60" s="1012"/>
      <c r="N60" s="382"/>
      <c r="O60" s="382"/>
      <c r="P60" s="382"/>
      <c r="Q60" s="382"/>
      <c r="R60" s="382"/>
      <c r="S60" s="382"/>
      <c r="T60" s="382"/>
      <c r="U60" s="382"/>
      <c r="V60" s="382"/>
      <c r="W60" s="382"/>
      <c r="X60" s="382"/>
      <c r="Y60" s="382"/>
      <c r="Z60" s="382"/>
    </row>
    <row r="61" spans="1:26" ht="13.5" customHeight="1" x14ac:dyDescent="0.25">
      <c r="A61" s="1006"/>
      <c r="B61" s="332" t="s">
        <v>734</v>
      </c>
      <c r="C61" s="1011" t="s">
        <v>923</v>
      </c>
      <c r="D61" s="968"/>
      <c r="E61" s="968"/>
      <c r="F61" s="968"/>
      <c r="G61" s="968"/>
      <c r="H61" s="968"/>
      <c r="I61" s="968"/>
      <c r="J61" s="968"/>
      <c r="K61" s="968"/>
      <c r="L61" s="968"/>
      <c r="M61" s="1012"/>
      <c r="N61" s="382"/>
      <c r="O61" s="382"/>
      <c r="P61" s="382"/>
      <c r="Q61" s="382"/>
      <c r="R61" s="382"/>
      <c r="S61" s="382"/>
      <c r="T61" s="382"/>
      <c r="U61" s="382"/>
      <c r="V61" s="382"/>
      <c r="W61" s="382"/>
      <c r="X61" s="382"/>
      <c r="Y61" s="382"/>
      <c r="Z61" s="382"/>
    </row>
    <row r="62" spans="1:26" ht="90.75" customHeight="1" x14ac:dyDescent="0.25">
      <c r="A62" s="1026"/>
      <c r="B62" s="332" t="s">
        <v>43</v>
      </c>
      <c r="C62" s="1393" t="s">
        <v>191</v>
      </c>
      <c r="D62" s="1213"/>
      <c r="E62" s="1213"/>
      <c r="F62" s="1213"/>
      <c r="G62" s="1213"/>
      <c r="H62" s="1213"/>
      <c r="I62" s="1213"/>
      <c r="J62" s="1213"/>
      <c r="K62" s="1213"/>
      <c r="L62" s="1213"/>
      <c r="M62" s="1390"/>
      <c r="N62" s="382"/>
      <c r="O62" s="382"/>
      <c r="P62" s="382"/>
      <c r="Q62" s="382"/>
      <c r="R62" s="382"/>
      <c r="S62" s="382"/>
      <c r="T62" s="382"/>
      <c r="U62" s="382"/>
      <c r="V62" s="382"/>
      <c r="W62" s="382"/>
      <c r="X62" s="382"/>
      <c r="Y62" s="382"/>
      <c r="Z62" s="382"/>
    </row>
    <row r="63" spans="1:26" ht="177.75" customHeight="1" x14ac:dyDescent="0.25">
      <c r="A63" s="694" t="s">
        <v>737</v>
      </c>
      <c r="B63" s="695"/>
      <c r="C63" s="1451" t="s">
        <v>1423</v>
      </c>
      <c r="D63" s="968"/>
      <c r="E63" s="968"/>
      <c r="F63" s="968"/>
      <c r="G63" s="968"/>
      <c r="H63" s="968"/>
      <c r="I63" s="968"/>
      <c r="J63" s="968"/>
      <c r="K63" s="968"/>
      <c r="L63" s="968"/>
      <c r="M63" s="969"/>
      <c r="N63" s="382"/>
      <c r="O63" s="382"/>
      <c r="P63" s="382"/>
      <c r="Q63" s="382"/>
      <c r="R63" s="382"/>
      <c r="S63" s="382"/>
      <c r="T63" s="382"/>
      <c r="U63" s="382"/>
      <c r="V63" s="382"/>
      <c r="W63" s="382"/>
      <c r="X63" s="382"/>
      <c r="Y63" s="382"/>
      <c r="Z63" s="382"/>
    </row>
    <row r="64" spans="1:26" ht="13.5" customHeight="1" x14ac:dyDescent="0.25">
      <c r="A64" s="382"/>
      <c r="B64" s="696"/>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2"/>
    </row>
    <row r="65" spans="1:26" ht="13.5" customHeight="1" x14ac:dyDescent="0.25">
      <c r="A65" s="38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row>
    <row r="66" spans="1:26" ht="13.5" customHeight="1" x14ac:dyDescent="0.25">
      <c r="A66" s="382"/>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row>
    <row r="67" spans="1:26" ht="13.5" customHeight="1" x14ac:dyDescent="0.25">
      <c r="A67" s="382"/>
      <c r="B67" s="382"/>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row>
    <row r="68" spans="1:26" ht="13.5" customHeight="1" x14ac:dyDescent="0.25">
      <c r="A68" s="382"/>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row>
    <row r="69" spans="1:26" ht="13.5" customHeight="1" x14ac:dyDescent="0.25">
      <c r="A69" s="382"/>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row>
    <row r="70" spans="1:26" ht="13.5" customHeight="1" x14ac:dyDescent="0.25">
      <c r="A70" s="382"/>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row>
    <row r="71" spans="1:26" ht="13.5" customHeight="1" x14ac:dyDescent="0.25">
      <c r="A71" s="382"/>
      <c r="B71" s="382"/>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row>
    <row r="72" spans="1:26" ht="13.5" customHeight="1" x14ac:dyDescent="0.25">
      <c r="A72" s="382"/>
      <c r="B72" s="382"/>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row>
    <row r="73" spans="1:26" ht="13.5" customHeight="1" x14ac:dyDescent="0.25">
      <c r="A73" s="382"/>
      <c r="B73" s="382"/>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row>
    <row r="74" spans="1:26" ht="13.5" customHeight="1" x14ac:dyDescent="0.25">
      <c r="A74" s="382"/>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row>
    <row r="75" spans="1:26" ht="13.5" customHeight="1" x14ac:dyDescent="0.25">
      <c r="A75" s="382"/>
      <c r="B75" s="382"/>
      <c r="C75" s="382"/>
      <c r="D75" s="382"/>
      <c r="E75" s="382"/>
      <c r="F75" s="382"/>
      <c r="G75" s="382"/>
      <c r="H75" s="382"/>
      <c r="I75" s="382"/>
      <c r="J75" s="382"/>
      <c r="K75" s="382"/>
      <c r="L75" s="382"/>
      <c r="M75" s="382"/>
      <c r="N75" s="382"/>
      <c r="O75" s="382"/>
      <c r="P75" s="382"/>
      <c r="Q75" s="382"/>
      <c r="R75" s="382"/>
      <c r="S75" s="382"/>
      <c r="T75" s="382"/>
      <c r="U75" s="382"/>
      <c r="V75" s="382"/>
      <c r="W75" s="382"/>
      <c r="X75" s="382"/>
      <c r="Y75" s="382"/>
      <c r="Z75" s="382"/>
    </row>
    <row r="76" spans="1:26" ht="13.5" customHeight="1" x14ac:dyDescent="0.25">
      <c r="A76" s="382"/>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row>
    <row r="77" spans="1:26" ht="13.5" customHeight="1" x14ac:dyDescent="0.25">
      <c r="A77" s="382"/>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row>
    <row r="78" spans="1:26" ht="13.5" customHeight="1" x14ac:dyDescent="0.25">
      <c r="A78" s="382"/>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row>
    <row r="79" spans="1:26" ht="13.5" customHeight="1" x14ac:dyDescent="0.25">
      <c r="A79" s="382"/>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row>
    <row r="80" spans="1:26" ht="13.5" customHeight="1" x14ac:dyDescent="0.25">
      <c r="A80" s="382"/>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row>
    <row r="81" spans="1:26" ht="13.5" customHeight="1" x14ac:dyDescent="0.25">
      <c r="A81" s="382"/>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row>
    <row r="82" spans="1:26" ht="13.5" customHeight="1" x14ac:dyDescent="0.25">
      <c r="A82" s="382"/>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row>
    <row r="83" spans="1:26" ht="13.5" customHeight="1" x14ac:dyDescent="0.25">
      <c r="A83" s="382"/>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c r="Z83" s="382"/>
    </row>
    <row r="84" spans="1:26" ht="13.5" customHeight="1" x14ac:dyDescent="0.25">
      <c r="A84" s="38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row>
    <row r="85" spans="1:26" ht="13.5" customHeight="1" x14ac:dyDescent="0.25">
      <c r="A85" s="382"/>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c r="Z85" s="382"/>
    </row>
    <row r="86" spans="1:26" ht="13.5" customHeight="1" x14ac:dyDescent="0.25">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row>
    <row r="87" spans="1:26" ht="13.5" customHeight="1" x14ac:dyDescent="0.25">
      <c r="A87" s="382"/>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row>
    <row r="88" spans="1:26" ht="13.5" customHeight="1" x14ac:dyDescent="0.25">
      <c r="A88" s="382"/>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c r="Z88" s="382"/>
    </row>
    <row r="89" spans="1:26" ht="13.5" customHeight="1" x14ac:dyDescent="0.25">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row>
    <row r="90" spans="1:26" ht="13.5" customHeight="1" x14ac:dyDescent="0.25">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row>
    <row r="91" spans="1:26" ht="13.5" customHeight="1" x14ac:dyDescent="0.25">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row>
    <row r="92" spans="1:26" ht="13.5" customHeight="1" x14ac:dyDescent="0.25">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row>
    <row r="93" spans="1:26" ht="13.5" customHeight="1" x14ac:dyDescent="0.25">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row>
    <row r="94" spans="1:26" ht="13.5" customHeight="1" x14ac:dyDescent="0.25">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row>
    <row r="95" spans="1:26" ht="13.5" customHeight="1" x14ac:dyDescent="0.25">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c r="Z95" s="382"/>
    </row>
    <row r="96" spans="1:26" ht="13.5" customHeight="1" x14ac:dyDescent="0.25">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row>
    <row r="97" spans="1:26" ht="13.5" customHeight="1" x14ac:dyDescent="0.25">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c r="Z97" s="382"/>
    </row>
    <row r="98" spans="1:26" ht="13.5" customHeight="1" x14ac:dyDescent="0.25">
      <c r="A98" s="382"/>
      <c r="B98" s="382"/>
      <c r="C98" s="382"/>
      <c r="D98" s="382"/>
      <c r="E98" s="382"/>
      <c r="F98" s="382"/>
      <c r="G98" s="382"/>
      <c r="H98" s="382"/>
      <c r="I98" s="382"/>
      <c r="J98" s="382"/>
      <c r="K98" s="382"/>
      <c r="L98" s="382"/>
      <c r="M98" s="382"/>
      <c r="N98" s="382"/>
      <c r="O98" s="382"/>
      <c r="P98" s="382"/>
      <c r="Q98" s="382"/>
      <c r="R98" s="382"/>
      <c r="S98" s="382"/>
      <c r="T98" s="382"/>
      <c r="U98" s="382"/>
      <c r="V98" s="382"/>
      <c r="W98" s="382"/>
      <c r="X98" s="382"/>
      <c r="Y98" s="382"/>
      <c r="Z98" s="382"/>
    </row>
    <row r="99" spans="1:26" ht="13.5" customHeight="1" x14ac:dyDescent="0.25">
      <c r="A99" s="382"/>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row>
    <row r="100" spans="1:26" ht="13.5" customHeight="1" x14ac:dyDescent="0.25">
      <c r="A100" s="382"/>
      <c r="B100" s="382"/>
      <c r="C100" s="382"/>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row>
    <row r="101" spans="1:26" ht="13.5" customHeight="1" x14ac:dyDescent="0.25">
      <c r="A101" s="382"/>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row>
    <row r="102" spans="1:26" ht="13.5" customHeight="1" x14ac:dyDescent="0.25">
      <c r="A102" s="382"/>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row>
    <row r="103" spans="1:26" ht="13.5" customHeight="1" x14ac:dyDescent="0.25">
      <c r="A103" s="38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row>
    <row r="104" spans="1:26" ht="13.5" customHeight="1" x14ac:dyDescent="0.25">
      <c r="A104" s="382"/>
      <c r="B104" s="382"/>
      <c r="C104" s="382"/>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row>
    <row r="105" spans="1:26" ht="13.5" customHeight="1" x14ac:dyDescent="0.25">
      <c r="A105" s="382"/>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row>
    <row r="106" spans="1:26" ht="13.5" customHeight="1" x14ac:dyDescent="0.25">
      <c r="A106" s="382"/>
      <c r="B106" s="382"/>
      <c r="C106" s="382"/>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row>
    <row r="107" spans="1:26" ht="13.5" customHeight="1" x14ac:dyDescent="0.25">
      <c r="A107" s="382"/>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c r="Z107" s="382"/>
    </row>
    <row r="108" spans="1:26" ht="13.5" customHeight="1" x14ac:dyDescent="0.25">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row>
    <row r="109" spans="1:26" ht="13.5" customHeight="1" x14ac:dyDescent="0.25">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row>
    <row r="110" spans="1:26" ht="13.5" customHeight="1" x14ac:dyDescent="0.25">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row>
    <row r="111" spans="1:26" ht="13.5" customHeight="1" x14ac:dyDescent="0.25">
      <c r="A111" s="382"/>
      <c r="B111" s="382"/>
      <c r="C111" s="382"/>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c r="Z111" s="382"/>
    </row>
    <row r="112" spans="1:26" ht="13.5" customHeight="1" x14ac:dyDescent="0.25">
      <c r="A112" s="382"/>
      <c r="B112" s="382"/>
      <c r="C112" s="382"/>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row>
    <row r="113" spans="1:26" ht="13.5" customHeight="1" x14ac:dyDescent="0.25">
      <c r="A113" s="382"/>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row>
    <row r="114" spans="1:26" ht="13.5" customHeight="1" x14ac:dyDescent="0.25">
      <c r="A114" s="382"/>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row>
    <row r="115" spans="1:26" ht="13.5" customHeight="1" x14ac:dyDescent="0.25">
      <c r="A115" s="382"/>
      <c r="B115" s="382"/>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row>
    <row r="116" spans="1:26" ht="13.5" customHeight="1" x14ac:dyDescent="0.25">
      <c r="A116" s="382"/>
      <c r="B116" s="382"/>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row>
    <row r="117" spans="1:26" ht="13.5" customHeight="1" x14ac:dyDescent="0.25">
      <c r="A117" s="382"/>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row>
    <row r="118" spans="1:26" ht="13.5" customHeight="1" x14ac:dyDescent="0.25">
      <c r="A118" s="382"/>
      <c r="B118" s="382"/>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row>
    <row r="119" spans="1:26" ht="13.5" customHeight="1" x14ac:dyDescent="0.25">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row>
    <row r="120" spans="1:26" ht="13.5" customHeight="1" x14ac:dyDescent="0.25">
      <c r="A120" s="382"/>
      <c r="B120" s="382"/>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row>
    <row r="121" spans="1:26" ht="13.5" customHeight="1" x14ac:dyDescent="0.25">
      <c r="A121" s="382"/>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row>
    <row r="122" spans="1:26" ht="13.5" customHeight="1" x14ac:dyDescent="0.25">
      <c r="A122" s="382"/>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row>
    <row r="123" spans="1:26" ht="13.5" customHeight="1" x14ac:dyDescent="0.25">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row>
    <row r="124" spans="1:26" ht="13.5" customHeight="1" x14ac:dyDescent="0.25">
      <c r="A124" s="382"/>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row>
    <row r="125" spans="1:26" ht="13.5" customHeight="1" x14ac:dyDescent="0.25">
      <c r="A125" s="382"/>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row>
    <row r="126" spans="1:26" ht="13.5" customHeight="1" x14ac:dyDescent="0.25">
      <c r="A126" s="382"/>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row>
    <row r="127" spans="1:26" ht="13.5" customHeight="1" x14ac:dyDescent="0.25">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row>
    <row r="128" spans="1:26" ht="13.5" customHeight="1" x14ac:dyDescent="0.25">
      <c r="A128" s="382"/>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row>
    <row r="129" spans="1:26" ht="13.5" customHeight="1" x14ac:dyDescent="0.25">
      <c r="A129" s="382"/>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row>
    <row r="130" spans="1:26" ht="13.5" customHeight="1" x14ac:dyDescent="0.25">
      <c r="A130" s="382"/>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row>
    <row r="131" spans="1:26" ht="13.5" customHeight="1" x14ac:dyDescent="0.25">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row>
    <row r="132" spans="1:26" ht="13.5" customHeight="1" x14ac:dyDescent="0.25">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row>
    <row r="133" spans="1:26" ht="13.5" customHeight="1" x14ac:dyDescent="0.25">
      <c r="A133" s="382"/>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row>
    <row r="134" spans="1:26" ht="13.5" customHeight="1" x14ac:dyDescent="0.25">
      <c r="A134" s="382"/>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row>
    <row r="135" spans="1:26" ht="13.5" customHeight="1" x14ac:dyDescent="0.25">
      <c r="A135" s="382"/>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row>
    <row r="136" spans="1:26" ht="13.5" customHeight="1" x14ac:dyDescent="0.25">
      <c r="A136" s="382"/>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row>
    <row r="137" spans="1:26" ht="13.5" customHeight="1" x14ac:dyDescent="0.25">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row>
    <row r="138" spans="1:26" ht="13.5" customHeight="1" x14ac:dyDescent="0.25">
      <c r="A138" s="382"/>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row>
    <row r="139" spans="1:26" ht="13.5" customHeight="1" x14ac:dyDescent="0.25">
      <c r="A139" s="382"/>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row>
    <row r="140" spans="1:26" ht="13.5" customHeight="1" x14ac:dyDescent="0.25">
      <c r="A140" s="382"/>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row>
    <row r="141" spans="1:26" ht="13.5" customHeight="1" x14ac:dyDescent="0.25">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row>
    <row r="142" spans="1:26" ht="13.5" customHeight="1" x14ac:dyDescent="0.25">
      <c r="A142" s="382"/>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row>
    <row r="143" spans="1:26" ht="13.5" customHeight="1" x14ac:dyDescent="0.25">
      <c r="A143" s="382"/>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row>
    <row r="144" spans="1:26" ht="13.5" customHeight="1" x14ac:dyDescent="0.25">
      <c r="A144" s="382"/>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row>
    <row r="145" spans="1:26" ht="13.5" customHeight="1" x14ac:dyDescent="0.25">
      <c r="A145" s="382"/>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row>
    <row r="146" spans="1:26" ht="13.5" customHeight="1" x14ac:dyDescent="0.25">
      <c r="A146" s="382"/>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row>
    <row r="147" spans="1:26" ht="13.5" customHeight="1" x14ac:dyDescent="0.25">
      <c r="A147" s="382"/>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row>
    <row r="148" spans="1:26" ht="13.5" customHeight="1" x14ac:dyDescent="0.25">
      <c r="A148" s="382"/>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row>
    <row r="149" spans="1:26" ht="13.5" customHeight="1" x14ac:dyDescent="0.25">
      <c r="A149" s="382"/>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row>
    <row r="150" spans="1:26" ht="13.5" customHeight="1" x14ac:dyDescent="0.25">
      <c r="A150" s="382"/>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row>
    <row r="151" spans="1:26" ht="13.5" customHeight="1" x14ac:dyDescent="0.25">
      <c r="A151" s="382"/>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row>
    <row r="152" spans="1:26" ht="13.5" customHeight="1" x14ac:dyDescent="0.25">
      <c r="A152" s="382"/>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row>
    <row r="153" spans="1:26" ht="13.5" customHeight="1" x14ac:dyDescent="0.25">
      <c r="A153" s="382"/>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row>
    <row r="154" spans="1:26" ht="13.5" customHeight="1" x14ac:dyDescent="0.25">
      <c r="A154" s="382"/>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row>
    <row r="155" spans="1:26" ht="13.5" customHeight="1" x14ac:dyDescent="0.25">
      <c r="A155" s="382"/>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row>
    <row r="156" spans="1:26" ht="13.5" customHeight="1" x14ac:dyDescent="0.25">
      <c r="A156" s="382"/>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row>
    <row r="157" spans="1:26" ht="13.5" customHeight="1" x14ac:dyDescent="0.25">
      <c r="A157" s="382"/>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row>
    <row r="158" spans="1:26" ht="13.5" customHeight="1" x14ac:dyDescent="0.25">
      <c r="A158" s="382"/>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row>
    <row r="159" spans="1:26" ht="13.5" customHeight="1" x14ac:dyDescent="0.25">
      <c r="A159" s="382"/>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row>
    <row r="160" spans="1:26" ht="13.5" customHeight="1" x14ac:dyDescent="0.25">
      <c r="A160" s="382"/>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row>
    <row r="161" spans="1:26" ht="13.5" customHeight="1" x14ac:dyDescent="0.25">
      <c r="A161" s="382"/>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row>
    <row r="162" spans="1:26" ht="13.5" customHeight="1" x14ac:dyDescent="0.25">
      <c r="A162" s="382"/>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row>
    <row r="163" spans="1:26" ht="13.5" customHeight="1" x14ac:dyDescent="0.25">
      <c r="A163" s="382"/>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row>
    <row r="164" spans="1:26" ht="13.5" customHeight="1" x14ac:dyDescent="0.25">
      <c r="A164" s="382"/>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row>
    <row r="165" spans="1:26" ht="13.5" customHeight="1" x14ac:dyDescent="0.25">
      <c r="A165" s="382"/>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row>
    <row r="166" spans="1:26" ht="13.5" customHeight="1" x14ac:dyDescent="0.25">
      <c r="A166" s="382"/>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row>
    <row r="167" spans="1:26" ht="13.5" customHeight="1" x14ac:dyDescent="0.25">
      <c r="A167" s="382"/>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row>
    <row r="168" spans="1:26" ht="13.5" customHeight="1" x14ac:dyDescent="0.25">
      <c r="A168" s="382"/>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row>
    <row r="169" spans="1:26" ht="13.5" customHeight="1" x14ac:dyDescent="0.25">
      <c r="A169" s="382"/>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row>
    <row r="170" spans="1:26" ht="13.5" customHeight="1" x14ac:dyDescent="0.25">
      <c r="A170" s="382"/>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row>
    <row r="171" spans="1:26" ht="13.5" customHeight="1" x14ac:dyDescent="0.25">
      <c r="A171" s="382"/>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row>
    <row r="172" spans="1:26" ht="13.5" customHeight="1" x14ac:dyDescent="0.25">
      <c r="A172" s="382"/>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row>
    <row r="173" spans="1:26" ht="13.5" customHeight="1" x14ac:dyDescent="0.25">
      <c r="A173" s="382"/>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row>
    <row r="174" spans="1:26" ht="13.5" customHeight="1" x14ac:dyDescent="0.25">
      <c r="A174" s="382"/>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row>
    <row r="175" spans="1:26" ht="13.5" customHeight="1" x14ac:dyDescent="0.25">
      <c r="A175" s="382"/>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row>
    <row r="176" spans="1:26" ht="13.5" customHeight="1" x14ac:dyDescent="0.25">
      <c r="A176" s="382"/>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row>
    <row r="177" spans="1:26" ht="13.5" customHeight="1" x14ac:dyDescent="0.25">
      <c r="A177" s="382"/>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row>
    <row r="178" spans="1:26" ht="13.5" customHeight="1" x14ac:dyDescent="0.25">
      <c r="A178" s="382"/>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row>
    <row r="179" spans="1:26" ht="13.5" customHeight="1" x14ac:dyDescent="0.25">
      <c r="A179" s="382"/>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row>
    <row r="180" spans="1:26" ht="13.5" customHeight="1" x14ac:dyDescent="0.25">
      <c r="A180" s="38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row>
    <row r="181" spans="1:26" ht="13.5" customHeight="1" x14ac:dyDescent="0.25">
      <c r="A181" s="382"/>
      <c r="B181" s="382"/>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row>
    <row r="182" spans="1:26" ht="13.5" customHeight="1" x14ac:dyDescent="0.25">
      <c r="A182" s="382"/>
      <c r="B182" s="382"/>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row>
    <row r="183" spans="1:26" ht="13.5" customHeight="1" x14ac:dyDescent="0.25">
      <c r="A183" s="382"/>
      <c r="B183" s="382"/>
      <c r="C183" s="38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row>
    <row r="184" spans="1:26" ht="13.5" customHeight="1" x14ac:dyDescent="0.25">
      <c r="A184" s="382"/>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row>
    <row r="185" spans="1:26" ht="13.5" customHeight="1" x14ac:dyDescent="0.25">
      <c r="A185" s="382"/>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row>
    <row r="186" spans="1:26" ht="13.5" customHeight="1" x14ac:dyDescent="0.25">
      <c r="A186" s="382"/>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row>
    <row r="187" spans="1:26" ht="13.5" customHeight="1" x14ac:dyDescent="0.25">
      <c r="A187" s="382"/>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row>
    <row r="188" spans="1:26" ht="13.5" customHeight="1" x14ac:dyDescent="0.25">
      <c r="A188" s="382"/>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row>
    <row r="189" spans="1:26" ht="13.5" customHeight="1" x14ac:dyDescent="0.25">
      <c r="A189" s="382"/>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row>
    <row r="190" spans="1:26" ht="13.5" customHeight="1" x14ac:dyDescent="0.25">
      <c r="A190" s="382"/>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row>
    <row r="191" spans="1:26" ht="13.5" customHeight="1" x14ac:dyDescent="0.25">
      <c r="A191" s="382"/>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row>
    <row r="192" spans="1:26" ht="13.5" customHeight="1" x14ac:dyDescent="0.25">
      <c r="A192" s="382"/>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row>
    <row r="193" spans="1:26" ht="13.5" customHeight="1" x14ac:dyDescent="0.25">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row>
    <row r="194" spans="1:26" ht="13.5" customHeight="1" x14ac:dyDescent="0.25">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row>
    <row r="195" spans="1:26" ht="13.5" customHeight="1" x14ac:dyDescent="0.25">
      <c r="A195" s="382"/>
      <c r="B195" s="382"/>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row>
    <row r="196" spans="1:26" ht="13.5" customHeight="1" x14ac:dyDescent="0.25">
      <c r="A196" s="382"/>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row>
    <row r="197" spans="1:26" ht="13.5" customHeight="1" x14ac:dyDescent="0.25">
      <c r="A197" s="382"/>
      <c r="B197" s="382"/>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row>
    <row r="198" spans="1:26" ht="13.5" customHeight="1" x14ac:dyDescent="0.25">
      <c r="A198" s="382"/>
      <c r="B198" s="382"/>
      <c r="C198" s="382"/>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row>
    <row r="199" spans="1:26" ht="13.5" customHeight="1" x14ac:dyDescent="0.25">
      <c r="A199" s="382"/>
      <c r="B199" s="382"/>
      <c r="C199" s="38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row>
    <row r="200" spans="1:26" ht="13.5" customHeight="1" x14ac:dyDescent="0.25">
      <c r="A200" s="382"/>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row>
    <row r="201" spans="1:26" ht="13.5" customHeight="1" x14ac:dyDescent="0.25">
      <c r="A201" s="382"/>
      <c r="B201" s="382"/>
      <c r="C201" s="38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row>
    <row r="202" spans="1:26" ht="13.5" customHeight="1" x14ac:dyDescent="0.25">
      <c r="A202" s="382"/>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row>
    <row r="203" spans="1:26" ht="13.5" customHeight="1" x14ac:dyDescent="0.25">
      <c r="A203" s="382"/>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row>
    <row r="204" spans="1:26" ht="13.5" customHeight="1" x14ac:dyDescent="0.25">
      <c r="A204" s="382"/>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row>
    <row r="205" spans="1:26" ht="13.5" customHeight="1" x14ac:dyDescent="0.25">
      <c r="A205" s="382"/>
      <c r="B205" s="382"/>
      <c r="C205" s="38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row>
    <row r="206" spans="1:26" ht="13.5" customHeight="1" x14ac:dyDescent="0.25">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row>
    <row r="207" spans="1:26" ht="13.5" customHeight="1" x14ac:dyDescent="0.25">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row>
    <row r="208" spans="1:26" ht="13.5" customHeight="1" x14ac:dyDescent="0.25">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row>
    <row r="209" spans="1:26" ht="13.5" customHeight="1" x14ac:dyDescent="0.25">
      <c r="A209" s="382"/>
      <c r="B209" s="382"/>
      <c r="C209" s="38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row>
    <row r="210" spans="1:26" ht="13.5" customHeight="1" x14ac:dyDescent="0.25">
      <c r="A210" s="382"/>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row>
    <row r="211" spans="1:26" ht="13.5" customHeight="1" x14ac:dyDescent="0.25">
      <c r="A211" s="382"/>
      <c r="B211" s="382"/>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row>
    <row r="212" spans="1:26" ht="13.5" customHeight="1" x14ac:dyDescent="0.25">
      <c r="A212" s="382"/>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row>
    <row r="213" spans="1:26" ht="13.5" customHeight="1" x14ac:dyDescent="0.25">
      <c r="A213" s="382"/>
      <c r="B213" s="382"/>
      <c r="C213" s="382"/>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row>
    <row r="214" spans="1:26" ht="13.5" customHeight="1" x14ac:dyDescent="0.25">
      <c r="A214" s="382"/>
      <c r="B214" s="382"/>
      <c r="C214" s="38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row>
    <row r="215" spans="1:26" ht="13.5" customHeight="1" x14ac:dyDescent="0.25">
      <c r="A215" s="382"/>
      <c r="B215" s="382"/>
      <c r="C215" s="38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row>
    <row r="216" spans="1:26" ht="13.5" customHeight="1" x14ac:dyDescent="0.25">
      <c r="A216" s="382"/>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row>
    <row r="217" spans="1:26" ht="13.5" customHeight="1" x14ac:dyDescent="0.25">
      <c r="A217" s="382"/>
      <c r="B217" s="382"/>
      <c r="C217" s="382"/>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c r="Z217" s="382"/>
    </row>
    <row r="218" spans="1:26" ht="13.5" customHeight="1" x14ac:dyDescent="0.25">
      <c r="A218" s="382"/>
      <c r="B218" s="382"/>
      <c r="C218" s="382"/>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c r="Z218" s="382"/>
    </row>
    <row r="219" spans="1:26" ht="13.5" customHeight="1" x14ac:dyDescent="0.25">
      <c r="A219" s="382"/>
      <c r="B219" s="382"/>
      <c r="C219" s="382"/>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c r="Z219" s="382"/>
    </row>
    <row r="220" spans="1:26" ht="13.5" customHeight="1" x14ac:dyDescent="0.25">
      <c r="A220" s="382"/>
      <c r="B220" s="382"/>
      <c r="C220" s="382"/>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c r="Z220" s="382"/>
    </row>
    <row r="221" spans="1:26" ht="13.5" customHeight="1" x14ac:dyDescent="0.25">
      <c r="A221" s="382"/>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row>
    <row r="222" spans="1:26" ht="13.5" customHeight="1" x14ac:dyDescent="0.25">
      <c r="A222" s="382"/>
      <c r="B222" s="382"/>
      <c r="C222" s="382"/>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c r="Z222" s="382"/>
    </row>
    <row r="223" spans="1:26" ht="13.5" customHeight="1" x14ac:dyDescent="0.25">
      <c r="A223" s="382"/>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row>
    <row r="224" spans="1:26" ht="13.5" customHeight="1" x14ac:dyDescent="0.25">
      <c r="A224" s="382"/>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row>
    <row r="225" spans="1:26" ht="13.5" customHeight="1" x14ac:dyDescent="0.25">
      <c r="A225" s="382"/>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row>
    <row r="226" spans="1:26" ht="13.5" customHeight="1" x14ac:dyDescent="0.25">
      <c r="A226" s="382"/>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row>
    <row r="227" spans="1:26" ht="13.5" customHeight="1" x14ac:dyDescent="0.25">
      <c r="A227" s="382"/>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row>
    <row r="228" spans="1:26" ht="13.5" customHeight="1" x14ac:dyDescent="0.25">
      <c r="A228" s="382"/>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row>
    <row r="229" spans="1:26" ht="13.5" customHeight="1" x14ac:dyDescent="0.25">
      <c r="A229" s="382"/>
      <c r="B229" s="382"/>
      <c r="C229" s="382"/>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c r="Z229" s="382"/>
    </row>
    <row r="230" spans="1:26" ht="13.5" customHeight="1" x14ac:dyDescent="0.25">
      <c r="A230" s="382"/>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row>
    <row r="231" spans="1:26" ht="13.5" customHeight="1" x14ac:dyDescent="0.25">
      <c r="A231" s="382"/>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row>
    <row r="232" spans="1:26" ht="13.5" customHeight="1" x14ac:dyDescent="0.25">
      <c r="A232" s="382"/>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row>
    <row r="233" spans="1:26" ht="13.5" customHeight="1" x14ac:dyDescent="0.25">
      <c r="A233" s="382"/>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row>
    <row r="234" spans="1:26" ht="13.5" customHeight="1" x14ac:dyDescent="0.25">
      <c r="A234" s="382"/>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row>
    <row r="235" spans="1:26" ht="13.5" customHeight="1" x14ac:dyDescent="0.25">
      <c r="A235" s="382"/>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row>
    <row r="236" spans="1:26" ht="13.5" customHeight="1" x14ac:dyDescent="0.25">
      <c r="A236" s="382"/>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row>
    <row r="237" spans="1:26" ht="13.5" customHeight="1" x14ac:dyDescent="0.25">
      <c r="A237" s="382"/>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row>
    <row r="238" spans="1:26" ht="13.5" customHeight="1" x14ac:dyDescent="0.25">
      <c r="A238" s="382"/>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row>
    <row r="239" spans="1:26" ht="13.5" customHeight="1" x14ac:dyDescent="0.25">
      <c r="A239" s="382"/>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row>
    <row r="240" spans="1:26" ht="13.5" customHeight="1" x14ac:dyDescent="0.25">
      <c r="A240" s="382"/>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row>
    <row r="241" spans="1:26" ht="13.5" customHeight="1" x14ac:dyDescent="0.25">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row>
    <row r="242" spans="1:26" ht="13.5" customHeight="1" x14ac:dyDescent="0.25">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row>
    <row r="243" spans="1:26" ht="13.5" customHeight="1" x14ac:dyDescent="0.25">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row>
    <row r="244" spans="1:26" ht="13.5" customHeight="1" x14ac:dyDescent="0.25">
      <c r="A244" s="382"/>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row>
    <row r="245" spans="1:26" ht="13.5" customHeight="1" x14ac:dyDescent="0.25">
      <c r="A245" s="382"/>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row>
    <row r="246" spans="1:26" ht="13.5" customHeight="1" x14ac:dyDescent="0.25">
      <c r="A246" s="382"/>
      <c r="B246" s="382"/>
      <c r="C246" s="382"/>
      <c r="D246" s="382"/>
      <c r="E246" s="382"/>
      <c r="F246" s="382"/>
      <c r="G246" s="382"/>
      <c r="H246" s="382"/>
      <c r="I246" s="382"/>
      <c r="J246" s="382"/>
      <c r="K246" s="382"/>
      <c r="L246" s="382"/>
      <c r="M246" s="382"/>
      <c r="N246" s="382"/>
      <c r="O246" s="382"/>
      <c r="P246" s="382"/>
      <c r="Q246" s="382"/>
      <c r="R246" s="382"/>
      <c r="S246" s="382"/>
      <c r="T246" s="382"/>
      <c r="U246" s="382"/>
      <c r="V246" s="382"/>
      <c r="W246" s="382"/>
      <c r="X246" s="382"/>
      <c r="Y246" s="382"/>
      <c r="Z246" s="382"/>
    </row>
    <row r="247" spans="1:26" ht="13.5" customHeight="1" x14ac:dyDescent="0.25">
      <c r="A247" s="382"/>
      <c r="B247" s="382"/>
      <c r="C247" s="382"/>
      <c r="D247" s="382"/>
      <c r="E247" s="382"/>
      <c r="F247" s="382"/>
      <c r="G247" s="382"/>
      <c r="H247" s="382"/>
      <c r="I247" s="382"/>
      <c r="J247" s="382"/>
      <c r="K247" s="382"/>
      <c r="L247" s="382"/>
      <c r="M247" s="382"/>
      <c r="N247" s="382"/>
      <c r="O247" s="382"/>
      <c r="P247" s="382"/>
      <c r="Q247" s="382"/>
      <c r="R247" s="382"/>
      <c r="S247" s="382"/>
      <c r="T247" s="382"/>
      <c r="U247" s="382"/>
      <c r="V247" s="382"/>
      <c r="W247" s="382"/>
      <c r="X247" s="382"/>
      <c r="Y247" s="382"/>
      <c r="Z247" s="382"/>
    </row>
    <row r="248" spans="1:26" ht="13.5" customHeight="1" x14ac:dyDescent="0.25">
      <c r="A248" s="382"/>
      <c r="B248" s="382"/>
      <c r="C248" s="382"/>
      <c r="D248" s="382"/>
      <c r="E248" s="382"/>
      <c r="F248" s="382"/>
      <c r="G248" s="382"/>
      <c r="H248" s="382"/>
      <c r="I248" s="382"/>
      <c r="J248" s="382"/>
      <c r="K248" s="382"/>
      <c r="L248" s="382"/>
      <c r="M248" s="382"/>
      <c r="N248" s="382"/>
      <c r="O248" s="382"/>
      <c r="P248" s="382"/>
      <c r="Q248" s="382"/>
      <c r="R248" s="382"/>
      <c r="S248" s="382"/>
      <c r="T248" s="382"/>
      <c r="U248" s="382"/>
      <c r="V248" s="382"/>
      <c r="W248" s="382"/>
      <c r="X248" s="382"/>
      <c r="Y248" s="382"/>
      <c r="Z248" s="382"/>
    </row>
    <row r="249" spans="1:26" ht="13.5" customHeight="1" x14ac:dyDescent="0.25">
      <c r="A249" s="382"/>
      <c r="B249" s="382"/>
      <c r="C249" s="382"/>
      <c r="D249" s="382"/>
      <c r="E249" s="382"/>
      <c r="F249" s="382"/>
      <c r="G249" s="382"/>
      <c r="H249" s="382"/>
      <c r="I249" s="382"/>
      <c r="J249" s="382"/>
      <c r="K249" s="382"/>
      <c r="L249" s="382"/>
      <c r="M249" s="382"/>
      <c r="N249" s="382"/>
      <c r="O249" s="382"/>
      <c r="P249" s="382"/>
      <c r="Q249" s="382"/>
      <c r="R249" s="382"/>
      <c r="S249" s="382"/>
      <c r="T249" s="382"/>
      <c r="U249" s="382"/>
      <c r="V249" s="382"/>
      <c r="W249" s="382"/>
      <c r="X249" s="382"/>
      <c r="Y249" s="382"/>
      <c r="Z249" s="382"/>
    </row>
    <row r="250" spans="1:26" ht="13.5" customHeight="1" x14ac:dyDescent="0.25">
      <c r="A250" s="382"/>
      <c r="B250" s="382"/>
      <c r="C250" s="382"/>
      <c r="D250" s="382"/>
      <c r="E250" s="382"/>
      <c r="F250" s="382"/>
      <c r="G250" s="382"/>
      <c r="H250" s="382"/>
      <c r="I250" s="382"/>
      <c r="J250" s="382"/>
      <c r="K250" s="382"/>
      <c r="L250" s="382"/>
      <c r="M250" s="382"/>
      <c r="N250" s="382"/>
      <c r="O250" s="382"/>
      <c r="P250" s="382"/>
      <c r="Q250" s="382"/>
      <c r="R250" s="382"/>
      <c r="S250" s="382"/>
      <c r="T250" s="382"/>
      <c r="U250" s="382"/>
      <c r="V250" s="382"/>
      <c r="W250" s="382"/>
      <c r="X250" s="382"/>
      <c r="Y250" s="382"/>
      <c r="Z250" s="382"/>
    </row>
    <row r="251" spans="1:26" ht="13.5" customHeight="1" x14ac:dyDescent="0.25">
      <c r="A251" s="382"/>
      <c r="B251" s="382"/>
      <c r="C251" s="382"/>
      <c r="D251" s="382"/>
      <c r="E251" s="382"/>
      <c r="F251" s="382"/>
      <c r="G251" s="382"/>
      <c r="H251" s="382"/>
      <c r="I251" s="382"/>
      <c r="J251" s="382"/>
      <c r="K251" s="382"/>
      <c r="L251" s="382"/>
      <c r="M251" s="382"/>
      <c r="N251" s="382"/>
      <c r="O251" s="382"/>
      <c r="P251" s="382"/>
      <c r="Q251" s="382"/>
      <c r="R251" s="382"/>
      <c r="S251" s="382"/>
      <c r="T251" s="382"/>
      <c r="U251" s="382"/>
      <c r="V251" s="382"/>
      <c r="W251" s="382"/>
      <c r="X251" s="382"/>
      <c r="Y251" s="382"/>
      <c r="Z251" s="382"/>
    </row>
    <row r="252" spans="1:26" ht="13.5" customHeight="1" x14ac:dyDescent="0.25">
      <c r="A252" s="382"/>
      <c r="B252" s="382"/>
      <c r="C252" s="382"/>
      <c r="D252" s="382"/>
      <c r="E252" s="382"/>
      <c r="F252" s="382"/>
      <c r="G252" s="382"/>
      <c r="H252" s="382"/>
      <c r="I252" s="382"/>
      <c r="J252" s="382"/>
      <c r="K252" s="382"/>
      <c r="L252" s="382"/>
      <c r="M252" s="382"/>
      <c r="N252" s="382"/>
      <c r="O252" s="382"/>
      <c r="P252" s="382"/>
      <c r="Q252" s="382"/>
      <c r="R252" s="382"/>
      <c r="S252" s="382"/>
      <c r="T252" s="382"/>
      <c r="U252" s="382"/>
      <c r="V252" s="382"/>
      <c r="W252" s="382"/>
      <c r="X252" s="382"/>
      <c r="Y252" s="382"/>
      <c r="Z252" s="382"/>
    </row>
    <row r="253" spans="1:26" ht="13.5" customHeight="1" x14ac:dyDescent="0.25">
      <c r="A253" s="382"/>
      <c r="B253" s="382"/>
      <c r="C253" s="382"/>
      <c r="D253" s="382"/>
      <c r="E253" s="382"/>
      <c r="F253" s="382"/>
      <c r="G253" s="382"/>
      <c r="H253" s="382"/>
      <c r="I253" s="382"/>
      <c r="J253" s="382"/>
      <c r="K253" s="382"/>
      <c r="L253" s="382"/>
      <c r="M253" s="382"/>
      <c r="N253" s="382"/>
      <c r="O253" s="382"/>
      <c r="P253" s="382"/>
      <c r="Q253" s="382"/>
      <c r="R253" s="382"/>
      <c r="S253" s="382"/>
      <c r="T253" s="382"/>
      <c r="U253" s="382"/>
      <c r="V253" s="382"/>
      <c r="W253" s="382"/>
      <c r="X253" s="382"/>
      <c r="Y253" s="382"/>
      <c r="Z253" s="382"/>
    </row>
    <row r="254" spans="1:26" ht="13.5" customHeight="1" x14ac:dyDescent="0.25">
      <c r="A254" s="382"/>
      <c r="B254" s="382"/>
      <c r="C254" s="382"/>
      <c r="D254" s="382"/>
      <c r="E254" s="382"/>
      <c r="F254" s="382"/>
      <c r="G254" s="382"/>
      <c r="H254" s="382"/>
      <c r="I254" s="382"/>
      <c r="J254" s="382"/>
      <c r="K254" s="382"/>
      <c r="L254" s="382"/>
      <c r="M254" s="382"/>
      <c r="N254" s="382"/>
      <c r="O254" s="382"/>
      <c r="P254" s="382"/>
      <c r="Q254" s="382"/>
      <c r="R254" s="382"/>
      <c r="S254" s="382"/>
      <c r="T254" s="382"/>
      <c r="U254" s="382"/>
      <c r="V254" s="382"/>
      <c r="W254" s="382"/>
      <c r="X254" s="382"/>
      <c r="Y254" s="382"/>
      <c r="Z254" s="382"/>
    </row>
    <row r="255" spans="1:26" ht="13.5" customHeight="1" x14ac:dyDescent="0.25">
      <c r="A255" s="382"/>
      <c r="B255" s="382"/>
      <c r="C255" s="382"/>
      <c r="D255" s="382"/>
      <c r="E255" s="382"/>
      <c r="F255" s="382"/>
      <c r="G255" s="382"/>
      <c r="H255" s="382"/>
      <c r="I255" s="382"/>
      <c r="J255" s="382"/>
      <c r="K255" s="382"/>
      <c r="L255" s="382"/>
      <c r="M255" s="382"/>
      <c r="N255" s="382"/>
      <c r="O255" s="382"/>
      <c r="P255" s="382"/>
      <c r="Q255" s="382"/>
      <c r="R255" s="382"/>
      <c r="S255" s="382"/>
      <c r="T255" s="382"/>
      <c r="U255" s="382"/>
      <c r="V255" s="382"/>
      <c r="W255" s="382"/>
      <c r="X255" s="382"/>
      <c r="Y255" s="382"/>
      <c r="Z255" s="382"/>
    </row>
    <row r="256" spans="1:26" ht="13.5" customHeight="1" x14ac:dyDescent="0.25">
      <c r="A256" s="382"/>
      <c r="B256" s="382"/>
      <c r="C256" s="382"/>
      <c r="D256" s="382"/>
      <c r="E256" s="382"/>
      <c r="F256" s="382"/>
      <c r="G256" s="382"/>
      <c r="H256" s="382"/>
      <c r="I256" s="382"/>
      <c r="J256" s="382"/>
      <c r="K256" s="382"/>
      <c r="L256" s="382"/>
      <c r="M256" s="382"/>
      <c r="N256" s="382"/>
      <c r="O256" s="382"/>
      <c r="P256" s="382"/>
      <c r="Q256" s="382"/>
      <c r="R256" s="382"/>
      <c r="S256" s="382"/>
      <c r="T256" s="382"/>
      <c r="U256" s="382"/>
      <c r="V256" s="382"/>
      <c r="W256" s="382"/>
      <c r="X256" s="382"/>
      <c r="Y256" s="382"/>
      <c r="Z256" s="382"/>
    </row>
    <row r="257" spans="1:26" ht="13.5" customHeight="1" x14ac:dyDescent="0.25">
      <c r="A257" s="382"/>
      <c r="B257" s="382"/>
      <c r="C257" s="382"/>
      <c r="D257" s="382"/>
      <c r="E257" s="382"/>
      <c r="F257" s="382"/>
      <c r="G257" s="382"/>
      <c r="H257" s="382"/>
      <c r="I257" s="382"/>
      <c r="J257" s="382"/>
      <c r="K257" s="382"/>
      <c r="L257" s="382"/>
      <c r="M257" s="382"/>
      <c r="N257" s="382"/>
      <c r="O257" s="382"/>
      <c r="P257" s="382"/>
      <c r="Q257" s="382"/>
      <c r="R257" s="382"/>
      <c r="S257" s="382"/>
      <c r="T257" s="382"/>
      <c r="U257" s="382"/>
      <c r="V257" s="382"/>
      <c r="W257" s="382"/>
      <c r="X257" s="382"/>
      <c r="Y257" s="382"/>
      <c r="Z257" s="382"/>
    </row>
    <row r="258" spans="1:26" ht="13.5" customHeight="1" x14ac:dyDescent="0.25">
      <c r="A258" s="382"/>
      <c r="B258" s="382"/>
      <c r="C258" s="382"/>
      <c r="D258" s="382"/>
      <c r="E258" s="382"/>
      <c r="F258" s="382"/>
      <c r="G258" s="382"/>
      <c r="H258" s="382"/>
      <c r="I258" s="382"/>
      <c r="J258" s="382"/>
      <c r="K258" s="382"/>
      <c r="L258" s="382"/>
      <c r="M258" s="382"/>
      <c r="N258" s="382"/>
      <c r="O258" s="382"/>
      <c r="P258" s="382"/>
      <c r="Q258" s="382"/>
      <c r="R258" s="382"/>
      <c r="S258" s="382"/>
      <c r="T258" s="382"/>
      <c r="U258" s="382"/>
      <c r="V258" s="382"/>
      <c r="W258" s="382"/>
      <c r="X258" s="382"/>
      <c r="Y258" s="382"/>
      <c r="Z258" s="382"/>
    </row>
    <row r="259" spans="1:26" ht="13.5" customHeight="1" x14ac:dyDescent="0.25">
      <c r="A259" s="382"/>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row>
    <row r="260" spans="1:26" ht="13.5" customHeight="1" x14ac:dyDescent="0.25">
      <c r="A260" s="382"/>
      <c r="B260" s="382"/>
      <c r="C260" s="382"/>
      <c r="D260" s="382"/>
      <c r="E260" s="382"/>
      <c r="F260" s="382"/>
      <c r="G260" s="382"/>
      <c r="H260" s="382"/>
      <c r="I260" s="382"/>
      <c r="J260" s="382"/>
      <c r="K260" s="382"/>
      <c r="L260" s="382"/>
      <c r="M260" s="382"/>
      <c r="N260" s="382"/>
      <c r="O260" s="382"/>
      <c r="P260" s="382"/>
      <c r="Q260" s="382"/>
      <c r="R260" s="382"/>
      <c r="S260" s="382"/>
      <c r="T260" s="382"/>
      <c r="U260" s="382"/>
      <c r="V260" s="382"/>
      <c r="W260" s="382"/>
      <c r="X260" s="382"/>
      <c r="Y260" s="382"/>
      <c r="Z260" s="382"/>
    </row>
    <row r="261" spans="1:26" ht="13.5" customHeight="1" x14ac:dyDescent="0.25">
      <c r="A261" s="382"/>
      <c r="B261" s="382"/>
      <c r="C261" s="382"/>
      <c r="D261" s="382"/>
      <c r="E261" s="382"/>
      <c r="F261" s="382"/>
      <c r="G261" s="382"/>
      <c r="H261" s="382"/>
      <c r="I261" s="382"/>
      <c r="J261" s="382"/>
      <c r="K261" s="382"/>
      <c r="L261" s="382"/>
      <c r="M261" s="382"/>
      <c r="N261" s="382"/>
      <c r="O261" s="382"/>
      <c r="P261" s="382"/>
      <c r="Q261" s="382"/>
      <c r="R261" s="382"/>
      <c r="S261" s="382"/>
      <c r="T261" s="382"/>
      <c r="U261" s="382"/>
      <c r="V261" s="382"/>
      <c r="W261" s="382"/>
      <c r="X261" s="382"/>
      <c r="Y261" s="382"/>
      <c r="Z261" s="382"/>
    </row>
    <row r="262" spans="1:26" ht="13.5" customHeight="1" x14ac:dyDescent="0.25">
      <c r="A262" s="382"/>
      <c r="B262" s="382"/>
      <c r="C262" s="382"/>
      <c r="D262" s="382"/>
      <c r="E262" s="382"/>
      <c r="F262" s="382"/>
      <c r="G262" s="382"/>
      <c r="H262" s="382"/>
      <c r="I262" s="382"/>
      <c r="J262" s="382"/>
      <c r="K262" s="382"/>
      <c r="L262" s="382"/>
      <c r="M262" s="382"/>
      <c r="N262" s="382"/>
      <c r="O262" s="382"/>
      <c r="P262" s="382"/>
      <c r="Q262" s="382"/>
      <c r="R262" s="382"/>
      <c r="S262" s="382"/>
      <c r="T262" s="382"/>
      <c r="U262" s="382"/>
      <c r="V262" s="382"/>
      <c r="W262" s="382"/>
      <c r="X262" s="382"/>
      <c r="Y262" s="382"/>
      <c r="Z262" s="382"/>
    </row>
    <row r="263" spans="1:26" ht="13.5" customHeight="1" x14ac:dyDescent="0.25">
      <c r="A263" s="382"/>
      <c r="B263" s="382"/>
      <c r="C263" s="382"/>
      <c r="D263" s="382"/>
      <c r="E263" s="382"/>
      <c r="F263" s="382"/>
      <c r="G263" s="382"/>
      <c r="H263" s="382"/>
      <c r="I263" s="382"/>
      <c r="J263" s="382"/>
      <c r="K263" s="382"/>
      <c r="L263" s="382"/>
      <c r="M263" s="382"/>
      <c r="N263" s="382"/>
      <c r="O263" s="382"/>
      <c r="P263" s="382"/>
      <c r="Q263" s="382"/>
      <c r="R263" s="382"/>
      <c r="S263" s="382"/>
      <c r="T263" s="382"/>
      <c r="U263" s="382"/>
      <c r="V263" s="382"/>
      <c r="W263" s="382"/>
      <c r="X263" s="382"/>
      <c r="Y263" s="382"/>
      <c r="Z263" s="382"/>
    </row>
    <row r="264" spans="1:26" ht="13.5" customHeight="1" x14ac:dyDescent="0.25">
      <c r="A264" s="382"/>
      <c r="B264" s="382"/>
      <c r="C264" s="382"/>
      <c r="D264" s="382"/>
      <c r="E264" s="382"/>
      <c r="F264" s="382"/>
      <c r="G264" s="382"/>
      <c r="H264" s="382"/>
      <c r="I264" s="382"/>
      <c r="J264" s="382"/>
      <c r="K264" s="382"/>
      <c r="L264" s="382"/>
      <c r="M264" s="382"/>
      <c r="N264" s="382"/>
      <c r="O264" s="382"/>
      <c r="P264" s="382"/>
      <c r="Q264" s="382"/>
      <c r="R264" s="382"/>
      <c r="S264" s="382"/>
      <c r="T264" s="382"/>
      <c r="U264" s="382"/>
      <c r="V264" s="382"/>
      <c r="W264" s="382"/>
      <c r="X264" s="382"/>
      <c r="Y264" s="382"/>
      <c r="Z264" s="382"/>
    </row>
    <row r="265" spans="1:26" ht="13.5" customHeight="1" x14ac:dyDescent="0.25">
      <c r="A265" s="382"/>
      <c r="B265" s="382"/>
      <c r="C265" s="382"/>
      <c r="D265" s="382"/>
      <c r="E265" s="382"/>
      <c r="F265" s="382"/>
      <c r="G265" s="382"/>
      <c r="H265" s="382"/>
      <c r="I265" s="382"/>
      <c r="J265" s="382"/>
      <c r="K265" s="382"/>
      <c r="L265" s="382"/>
      <c r="M265" s="382"/>
      <c r="N265" s="382"/>
      <c r="O265" s="382"/>
      <c r="P265" s="382"/>
      <c r="Q265" s="382"/>
      <c r="R265" s="382"/>
      <c r="S265" s="382"/>
      <c r="T265" s="382"/>
      <c r="U265" s="382"/>
      <c r="V265" s="382"/>
      <c r="W265" s="382"/>
      <c r="X265" s="382"/>
      <c r="Y265" s="382"/>
      <c r="Z265" s="382"/>
    </row>
    <row r="266" spans="1:26" ht="13.5" customHeight="1" x14ac:dyDescent="0.25">
      <c r="A266" s="382"/>
      <c r="B266" s="382"/>
      <c r="C266" s="382"/>
      <c r="D266" s="382"/>
      <c r="E266" s="382"/>
      <c r="F266" s="382"/>
      <c r="G266" s="382"/>
      <c r="H266" s="382"/>
      <c r="I266" s="382"/>
      <c r="J266" s="382"/>
      <c r="K266" s="382"/>
      <c r="L266" s="382"/>
      <c r="M266" s="382"/>
      <c r="N266" s="382"/>
      <c r="O266" s="382"/>
      <c r="P266" s="382"/>
      <c r="Q266" s="382"/>
      <c r="R266" s="382"/>
      <c r="S266" s="382"/>
      <c r="T266" s="382"/>
      <c r="U266" s="382"/>
      <c r="V266" s="382"/>
      <c r="W266" s="382"/>
      <c r="X266" s="382"/>
      <c r="Y266" s="382"/>
      <c r="Z266" s="382"/>
    </row>
    <row r="267" spans="1:26" ht="13.5" customHeight="1" x14ac:dyDescent="0.25">
      <c r="A267" s="382"/>
      <c r="B267" s="382"/>
      <c r="C267" s="382"/>
      <c r="D267" s="382"/>
      <c r="E267" s="382"/>
      <c r="F267" s="382"/>
      <c r="G267" s="382"/>
      <c r="H267" s="382"/>
      <c r="I267" s="382"/>
      <c r="J267" s="382"/>
      <c r="K267" s="382"/>
      <c r="L267" s="382"/>
      <c r="M267" s="382"/>
      <c r="N267" s="382"/>
      <c r="O267" s="382"/>
      <c r="P267" s="382"/>
      <c r="Q267" s="382"/>
      <c r="R267" s="382"/>
      <c r="S267" s="382"/>
      <c r="T267" s="382"/>
      <c r="U267" s="382"/>
      <c r="V267" s="382"/>
      <c r="W267" s="382"/>
      <c r="X267" s="382"/>
      <c r="Y267" s="382"/>
      <c r="Z267" s="382"/>
    </row>
    <row r="268" spans="1:26" ht="13.5" customHeight="1" x14ac:dyDescent="0.25">
      <c r="A268" s="382"/>
      <c r="B268" s="382"/>
      <c r="C268" s="382"/>
      <c r="D268" s="382"/>
      <c r="E268" s="382"/>
      <c r="F268" s="382"/>
      <c r="G268" s="382"/>
      <c r="H268" s="382"/>
      <c r="I268" s="382"/>
      <c r="J268" s="382"/>
      <c r="K268" s="382"/>
      <c r="L268" s="382"/>
      <c r="M268" s="382"/>
      <c r="N268" s="382"/>
      <c r="O268" s="382"/>
      <c r="P268" s="382"/>
      <c r="Q268" s="382"/>
      <c r="R268" s="382"/>
      <c r="S268" s="382"/>
      <c r="T268" s="382"/>
      <c r="U268" s="382"/>
      <c r="V268" s="382"/>
      <c r="W268" s="382"/>
      <c r="X268" s="382"/>
      <c r="Y268" s="382"/>
      <c r="Z268" s="382"/>
    </row>
    <row r="269" spans="1:26" ht="13.5" customHeight="1" x14ac:dyDescent="0.25">
      <c r="A269" s="382"/>
      <c r="B269" s="382"/>
      <c r="C269" s="382"/>
      <c r="D269" s="382"/>
      <c r="E269" s="382"/>
      <c r="F269" s="382"/>
      <c r="G269" s="382"/>
      <c r="H269" s="382"/>
      <c r="I269" s="382"/>
      <c r="J269" s="382"/>
      <c r="K269" s="382"/>
      <c r="L269" s="382"/>
      <c r="M269" s="382"/>
      <c r="N269" s="382"/>
      <c r="O269" s="382"/>
      <c r="P269" s="382"/>
      <c r="Q269" s="382"/>
      <c r="R269" s="382"/>
      <c r="S269" s="382"/>
      <c r="T269" s="382"/>
      <c r="U269" s="382"/>
      <c r="V269" s="382"/>
      <c r="W269" s="382"/>
      <c r="X269" s="382"/>
      <c r="Y269" s="382"/>
      <c r="Z269" s="382"/>
    </row>
    <row r="270" spans="1:26" ht="13.5" customHeight="1" x14ac:dyDescent="0.25">
      <c r="A270" s="382"/>
      <c r="B270" s="382"/>
      <c r="C270" s="382"/>
      <c r="D270" s="382"/>
      <c r="E270" s="382"/>
      <c r="F270" s="382"/>
      <c r="G270" s="382"/>
      <c r="H270" s="382"/>
      <c r="I270" s="382"/>
      <c r="J270" s="382"/>
      <c r="K270" s="382"/>
      <c r="L270" s="382"/>
      <c r="M270" s="382"/>
      <c r="N270" s="382"/>
      <c r="O270" s="382"/>
      <c r="P270" s="382"/>
      <c r="Q270" s="382"/>
      <c r="R270" s="382"/>
      <c r="S270" s="382"/>
      <c r="T270" s="382"/>
      <c r="U270" s="382"/>
      <c r="V270" s="382"/>
      <c r="W270" s="382"/>
      <c r="X270" s="382"/>
      <c r="Y270" s="382"/>
      <c r="Z270" s="382"/>
    </row>
    <row r="271" spans="1:26" ht="13.5" customHeight="1" x14ac:dyDescent="0.25">
      <c r="A271" s="382"/>
      <c r="B271" s="382"/>
      <c r="C271" s="382"/>
      <c r="D271" s="382"/>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row>
    <row r="272" spans="1:26" ht="13.5" customHeight="1" x14ac:dyDescent="0.25">
      <c r="A272" s="382"/>
      <c r="B272" s="382"/>
      <c r="C272" s="382"/>
      <c r="D272" s="382"/>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row>
    <row r="273" spans="1:26" ht="13.5" customHeight="1" x14ac:dyDescent="0.25">
      <c r="A273" s="382"/>
      <c r="B273" s="382"/>
      <c r="C273" s="382"/>
      <c r="D273" s="382"/>
      <c r="E273" s="382"/>
      <c r="F273" s="382"/>
      <c r="G273" s="382"/>
      <c r="H273" s="382"/>
      <c r="I273" s="382"/>
      <c r="J273" s="382"/>
      <c r="K273" s="382"/>
      <c r="L273" s="382"/>
      <c r="M273" s="382"/>
      <c r="N273" s="382"/>
      <c r="O273" s="382"/>
      <c r="P273" s="382"/>
      <c r="Q273" s="382"/>
      <c r="R273" s="382"/>
      <c r="S273" s="382"/>
      <c r="T273" s="382"/>
      <c r="U273" s="382"/>
      <c r="V273" s="382"/>
      <c r="W273" s="382"/>
      <c r="X273" s="382"/>
      <c r="Y273" s="382"/>
      <c r="Z273" s="382"/>
    </row>
    <row r="274" spans="1:26" ht="13.5" customHeight="1" x14ac:dyDescent="0.25">
      <c r="A274" s="382"/>
      <c r="B274" s="382"/>
      <c r="C274" s="382"/>
      <c r="D274" s="382"/>
      <c r="E274" s="382"/>
      <c r="F274" s="382"/>
      <c r="G274" s="382"/>
      <c r="H274" s="382"/>
      <c r="I274" s="382"/>
      <c r="J274" s="382"/>
      <c r="K274" s="382"/>
      <c r="L274" s="382"/>
      <c r="M274" s="382"/>
      <c r="N274" s="382"/>
      <c r="O274" s="382"/>
      <c r="P274" s="382"/>
      <c r="Q274" s="382"/>
      <c r="R274" s="382"/>
      <c r="S274" s="382"/>
      <c r="T274" s="382"/>
      <c r="U274" s="382"/>
      <c r="V274" s="382"/>
      <c r="W274" s="382"/>
      <c r="X274" s="382"/>
      <c r="Y274" s="382"/>
      <c r="Z274" s="382"/>
    </row>
    <row r="275" spans="1:26" ht="13.5" customHeight="1" x14ac:dyDescent="0.25">
      <c r="A275" s="382"/>
      <c r="B275" s="382"/>
      <c r="C275" s="382"/>
      <c r="D275" s="382"/>
      <c r="E275" s="382"/>
      <c r="F275" s="382"/>
      <c r="G275" s="382"/>
      <c r="H275" s="382"/>
      <c r="I275" s="382"/>
      <c r="J275" s="382"/>
      <c r="K275" s="382"/>
      <c r="L275" s="382"/>
      <c r="M275" s="382"/>
      <c r="N275" s="382"/>
      <c r="O275" s="382"/>
      <c r="P275" s="382"/>
      <c r="Q275" s="382"/>
      <c r="R275" s="382"/>
      <c r="S275" s="382"/>
      <c r="T275" s="382"/>
      <c r="U275" s="382"/>
      <c r="V275" s="382"/>
      <c r="W275" s="382"/>
      <c r="X275" s="382"/>
      <c r="Y275" s="382"/>
      <c r="Z275" s="382"/>
    </row>
    <row r="276" spans="1:26" ht="13.5" customHeight="1" x14ac:dyDescent="0.25">
      <c r="A276" s="382"/>
      <c r="B276" s="382"/>
      <c r="C276" s="382"/>
      <c r="D276" s="382"/>
      <c r="E276" s="382"/>
      <c r="F276" s="382"/>
      <c r="G276" s="382"/>
      <c r="H276" s="382"/>
      <c r="I276" s="382"/>
      <c r="J276" s="382"/>
      <c r="K276" s="382"/>
      <c r="L276" s="382"/>
      <c r="M276" s="382"/>
      <c r="N276" s="382"/>
      <c r="O276" s="382"/>
      <c r="P276" s="382"/>
      <c r="Q276" s="382"/>
      <c r="R276" s="382"/>
      <c r="S276" s="382"/>
      <c r="T276" s="382"/>
      <c r="U276" s="382"/>
      <c r="V276" s="382"/>
      <c r="W276" s="382"/>
      <c r="X276" s="382"/>
      <c r="Y276" s="382"/>
      <c r="Z276" s="382"/>
    </row>
    <row r="277" spans="1:26" ht="13.5" customHeight="1" x14ac:dyDescent="0.25">
      <c r="A277" s="382"/>
      <c r="B277" s="382"/>
      <c r="C277" s="382"/>
      <c r="D277" s="382"/>
      <c r="E277" s="382"/>
      <c r="F277" s="382"/>
      <c r="G277" s="382"/>
      <c r="H277" s="382"/>
      <c r="I277" s="382"/>
      <c r="J277" s="382"/>
      <c r="K277" s="382"/>
      <c r="L277" s="382"/>
      <c r="M277" s="382"/>
      <c r="N277" s="382"/>
      <c r="O277" s="382"/>
      <c r="P277" s="382"/>
      <c r="Q277" s="382"/>
      <c r="R277" s="382"/>
      <c r="S277" s="382"/>
      <c r="T277" s="382"/>
      <c r="U277" s="382"/>
      <c r="V277" s="382"/>
      <c r="W277" s="382"/>
      <c r="X277" s="382"/>
      <c r="Y277" s="382"/>
      <c r="Z277" s="382"/>
    </row>
    <row r="278" spans="1:26" ht="13.5" customHeight="1" x14ac:dyDescent="0.25">
      <c r="A278" s="382"/>
      <c r="B278" s="382"/>
      <c r="C278" s="382"/>
      <c r="D278" s="382"/>
      <c r="E278" s="382"/>
      <c r="F278" s="382"/>
      <c r="G278" s="382"/>
      <c r="H278" s="382"/>
      <c r="I278" s="382"/>
      <c r="J278" s="382"/>
      <c r="K278" s="382"/>
      <c r="L278" s="382"/>
      <c r="M278" s="382"/>
      <c r="N278" s="382"/>
      <c r="O278" s="382"/>
      <c r="P278" s="382"/>
      <c r="Q278" s="382"/>
      <c r="R278" s="382"/>
      <c r="S278" s="382"/>
      <c r="T278" s="382"/>
      <c r="U278" s="382"/>
      <c r="V278" s="382"/>
      <c r="W278" s="382"/>
      <c r="X278" s="382"/>
      <c r="Y278" s="382"/>
      <c r="Z278" s="382"/>
    </row>
    <row r="279" spans="1:26" ht="13.5" customHeight="1" x14ac:dyDescent="0.25">
      <c r="A279" s="382"/>
      <c r="B279" s="382"/>
      <c r="C279" s="382"/>
      <c r="D279" s="382"/>
      <c r="E279" s="382"/>
      <c r="F279" s="382"/>
      <c r="G279" s="382"/>
      <c r="H279" s="382"/>
      <c r="I279" s="382"/>
      <c r="J279" s="382"/>
      <c r="K279" s="382"/>
      <c r="L279" s="382"/>
      <c r="M279" s="382"/>
      <c r="N279" s="382"/>
      <c r="O279" s="382"/>
      <c r="P279" s="382"/>
      <c r="Q279" s="382"/>
      <c r="R279" s="382"/>
      <c r="S279" s="382"/>
      <c r="T279" s="382"/>
      <c r="U279" s="382"/>
      <c r="V279" s="382"/>
      <c r="W279" s="382"/>
      <c r="X279" s="382"/>
      <c r="Y279" s="382"/>
      <c r="Z279" s="382"/>
    </row>
    <row r="280" spans="1:26" ht="13.5" customHeight="1" x14ac:dyDescent="0.25">
      <c r="A280" s="382"/>
      <c r="B280" s="382"/>
      <c r="C280" s="382"/>
      <c r="D280" s="382"/>
      <c r="E280" s="382"/>
      <c r="F280" s="382"/>
      <c r="G280" s="382"/>
      <c r="H280" s="382"/>
      <c r="I280" s="382"/>
      <c r="J280" s="382"/>
      <c r="K280" s="382"/>
      <c r="L280" s="382"/>
      <c r="M280" s="382"/>
      <c r="N280" s="382"/>
      <c r="O280" s="382"/>
      <c r="P280" s="382"/>
      <c r="Q280" s="382"/>
      <c r="R280" s="382"/>
      <c r="S280" s="382"/>
      <c r="T280" s="382"/>
      <c r="U280" s="382"/>
      <c r="V280" s="382"/>
      <c r="W280" s="382"/>
      <c r="X280" s="382"/>
      <c r="Y280" s="382"/>
      <c r="Z280" s="382"/>
    </row>
    <row r="281" spans="1:26" ht="13.5" customHeight="1" x14ac:dyDescent="0.25">
      <c r="A281" s="382"/>
      <c r="B281" s="382"/>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row>
    <row r="282" spans="1:26" ht="13.5" customHeight="1" x14ac:dyDescent="0.25">
      <c r="A282" s="382"/>
      <c r="B282" s="382"/>
      <c r="C282" s="382"/>
      <c r="D282" s="382"/>
      <c r="E282" s="382"/>
      <c r="F282" s="382"/>
      <c r="G282" s="382"/>
      <c r="H282" s="382"/>
      <c r="I282" s="382"/>
      <c r="J282" s="382"/>
      <c r="K282" s="382"/>
      <c r="L282" s="382"/>
      <c r="M282" s="382"/>
      <c r="N282" s="382"/>
      <c r="O282" s="382"/>
      <c r="P282" s="382"/>
      <c r="Q282" s="382"/>
      <c r="R282" s="382"/>
      <c r="S282" s="382"/>
      <c r="T282" s="382"/>
      <c r="U282" s="382"/>
      <c r="V282" s="382"/>
      <c r="W282" s="382"/>
      <c r="X282" s="382"/>
      <c r="Y282" s="382"/>
      <c r="Z282" s="382"/>
    </row>
    <row r="283" spans="1:26" ht="13.5" customHeight="1" x14ac:dyDescent="0.25">
      <c r="A283" s="382"/>
      <c r="B283" s="382"/>
      <c r="C283" s="382"/>
      <c r="D283" s="382"/>
      <c r="E283" s="382"/>
      <c r="F283" s="382"/>
      <c r="G283" s="382"/>
      <c r="H283" s="382"/>
      <c r="I283" s="382"/>
      <c r="J283" s="382"/>
      <c r="K283" s="382"/>
      <c r="L283" s="382"/>
      <c r="M283" s="382"/>
      <c r="N283" s="382"/>
      <c r="O283" s="382"/>
      <c r="P283" s="382"/>
      <c r="Q283" s="382"/>
      <c r="R283" s="382"/>
      <c r="S283" s="382"/>
      <c r="T283" s="382"/>
      <c r="U283" s="382"/>
      <c r="V283" s="382"/>
      <c r="W283" s="382"/>
      <c r="X283" s="382"/>
      <c r="Y283" s="382"/>
      <c r="Z283" s="382"/>
    </row>
    <row r="284" spans="1:26" ht="13.5" customHeight="1" x14ac:dyDescent="0.25">
      <c r="A284" s="382"/>
      <c r="B284" s="382"/>
      <c r="C284" s="382"/>
      <c r="D284" s="382"/>
      <c r="E284" s="382"/>
      <c r="F284" s="382"/>
      <c r="G284" s="382"/>
      <c r="H284" s="382"/>
      <c r="I284" s="382"/>
      <c r="J284" s="382"/>
      <c r="K284" s="382"/>
      <c r="L284" s="382"/>
      <c r="M284" s="382"/>
      <c r="N284" s="382"/>
      <c r="O284" s="382"/>
      <c r="P284" s="382"/>
      <c r="Q284" s="382"/>
      <c r="R284" s="382"/>
      <c r="S284" s="382"/>
      <c r="T284" s="382"/>
      <c r="U284" s="382"/>
      <c r="V284" s="382"/>
      <c r="W284" s="382"/>
      <c r="X284" s="382"/>
      <c r="Y284" s="382"/>
      <c r="Z284" s="382"/>
    </row>
    <row r="285" spans="1:26" ht="13.5" customHeight="1" x14ac:dyDescent="0.25">
      <c r="A285" s="382"/>
      <c r="B285" s="382"/>
      <c r="C285" s="382"/>
      <c r="D285" s="382"/>
      <c r="E285" s="382"/>
      <c r="F285" s="382"/>
      <c r="G285" s="382"/>
      <c r="H285" s="382"/>
      <c r="I285" s="382"/>
      <c r="J285" s="382"/>
      <c r="K285" s="382"/>
      <c r="L285" s="382"/>
      <c r="M285" s="382"/>
      <c r="N285" s="382"/>
      <c r="O285" s="382"/>
      <c r="P285" s="382"/>
      <c r="Q285" s="382"/>
      <c r="R285" s="382"/>
      <c r="S285" s="382"/>
      <c r="T285" s="382"/>
      <c r="U285" s="382"/>
      <c r="V285" s="382"/>
      <c r="W285" s="382"/>
      <c r="X285" s="382"/>
      <c r="Y285" s="382"/>
      <c r="Z285" s="382"/>
    </row>
    <row r="286" spans="1:26" ht="13.5" customHeight="1" x14ac:dyDescent="0.25">
      <c r="A286" s="382"/>
      <c r="B286" s="382"/>
      <c r="C286" s="382"/>
      <c r="D286" s="382"/>
      <c r="E286" s="382"/>
      <c r="F286" s="382"/>
      <c r="G286" s="382"/>
      <c r="H286" s="382"/>
      <c r="I286" s="382"/>
      <c r="J286" s="382"/>
      <c r="K286" s="382"/>
      <c r="L286" s="382"/>
      <c r="M286" s="382"/>
      <c r="N286" s="382"/>
      <c r="O286" s="382"/>
      <c r="P286" s="382"/>
      <c r="Q286" s="382"/>
      <c r="R286" s="382"/>
      <c r="S286" s="382"/>
      <c r="T286" s="382"/>
      <c r="U286" s="382"/>
      <c r="V286" s="382"/>
      <c r="W286" s="382"/>
      <c r="X286" s="382"/>
      <c r="Y286" s="382"/>
      <c r="Z286" s="382"/>
    </row>
    <row r="287" spans="1:26" ht="13.5" customHeight="1" x14ac:dyDescent="0.25">
      <c r="A287" s="382"/>
      <c r="B287" s="382"/>
      <c r="C287" s="382"/>
      <c r="D287" s="382"/>
      <c r="E287" s="382"/>
      <c r="F287" s="382"/>
      <c r="G287" s="382"/>
      <c r="H287" s="382"/>
      <c r="I287" s="382"/>
      <c r="J287" s="382"/>
      <c r="K287" s="382"/>
      <c r="L287" s="382"/>
      <c r="M287" s="382"/>
      <c r="N287" s="382"/>
      <c r="O287" s="382"/>
      <c r="P287" s="382"/>
      <c r="Q287" s="382"/>
      <c r="R287" s="382"/>
      <c r="S287" s="382"/>
      <c r="T287" s="382"/>
      <c r="U287" s="382"/>
      <c r="V287" s="382"/>
      <c r="W287" s="382"/>
      <c r="X287" s="382"/>
      <c r="Y287" s="382"/>
      <c r="Z287" s="382"/>
    </row>
    <row r="288" spans="1:26" ht="13.5" customHeight="1" x14ac:dyDescent="0.25">
      <c r="A288" s="382"/>
      <c r="B288" s="382"/>
      <c r="C288" s="382"/>
      <c r="D288" s="382"/>
      <c r="E288" s="382"/>
      <c r="F288" s="382"/>
      <c r="G288" s="382"/>
      <c r="H288" s="382"/>
      <c r="I288" s="382"/>
      <c r="J288" s="382"/>
      <c r="K288" s="382"/>
      <c r="L288" s="382"/>
      <c r="M288" s="382"/>
      <c r="N288" s="382"/>
      <c r="O288" s="382"/>
      <c r="P288" s="382"/>
      <c r="Q288" s="382"/>
      <c r="R288" s="382"/>
      <c r="S288" s="382"/>
      <c r="T288" s="382"/>
      <c r="U288" s="382"/>
      <c r="V288" s="382"/>
      <c r="W288" s="382"/>
      <c r="X288" s="382"/>
      <c r="Y288" s="382"/>
      <c r="Z288" s="382"/>
    </row>
    <row r="289" spans="1:26" ht="13.5" customHeight="1" x14ac:dyDescent="0.25">
      <c r="A289" s="382"/>
      <c r="B289" s="382"/>
      <c r="C289" s="382"/>
      <c r="D289" s="382"/>
      <c r="E289" s="382"/>
      <c r="F289" s="382"/>
      <c r="G289" s="382"/>
      <c r="H289" s="382"/>
      <c r="I289" s="382"/>
      <c r="J289" s="382"/>
      <c r="K289" s="382"/>
      <c r="L289" s="382"/>
      <c r="M289" s="382"/>
      <c r="N289" s="382"/>
      <c r="O289" s="382"/>
      <c r="P289" s="382"/>
      <c r="Q289" s="382"/>
      <c r="R289" s="382"/>
      <c r="S289" s="382"/>
      <c r="T289" s="382"/>
      <c r="U289" s="382"/>
      <c r="V289" s="382"/>
      <c r="W289" s="382"/>
      <c r="X289" s="382"/>
      <c r="Y289" s="382"/>
      <c r="Z289" s="382"/>
    </row>
    <row r="290" spans="1:26" ht="13.5" customHeight="1" x14ac:dyDescent="0.25">
      <c r="A290" s="382"/>
      <c r="B290" s="382"/>
      <c r="C290" s="382"/>
      <c r="D290" s="382"/>
      <c r="E290" s="382"/>
      <c r="F290" s="382"/>
      <c r="G290" s="382"/>
      <c r="H290" s="382"/>
      <c r="I290" s="382"/>
      <c r="J290" s="382"/>
      <c r="K290" s="382"/>
      <c r="L290" s="382"/>
      <c r="M290" s="382"/>
      <c r="N290" s="382"/>
      <c r="O290" s="382"/>
      <c r="P290" s="382"/>
      <c r="Q290" s="382"/>
      <c r="R290" s="382"/>
      <c r="S290" s="382"/>
      <c r="T290" s="382"/>
      <c r="U290" s="382"/>
      <c r="V290" s="382"/>
      <c r="W290" s="382"/>
      <c r="X290" s="382"/>
      <c r="Y290" s="382"/>
      <c r="Z290" s="382"/>
    </row>
    <row r="291" spans="1:26" ht="13.5" customHeight="1" x14ac:dyDescent="0.25">
      <c r="A291" s="382"/>
      <c r="B291" s="382"/>
      <c r="C291" s="382"/>
      <c r="D291" s="382"/>
      <c r="E291" s="382"/>
      <c r="F291" s="382"/>
      <c r="G291" s="382"/>
      <c r="H291" s="382"/>
      <c r="I291" s="382"/>
      <c r="J291" s="382"/>
      <c r="K291" s="382"/>
      <c r="L291" s="382"/>
      <c r="M291" s="382"/>
      <c r="N291" s="382"/>
      <c r="O291" s="382"/>
      <c r="P291" s="382"/>
      <c r="Q291" s="382"/>
      <c r="R291" s="382"/>
      <c r="S291" s="382"/>
      <c r="T291" s="382"/>
      <c r="U291" s="382"/>
      <c r="V291" s="382"/>
      <c r="W291" s="382"/>
      <c r="X291" s="382"/>
      <c r="Y291" s="382"/>
      <c r="Z291" s="382"/>
    </row>
    <row r="292" spans="1:26" ht="13.5" customHeight="1" x14ac:dyDescent="0.25">
      <c r="A292" s="382"/>
      <c r="B292" s="382"/>
      <c r="C292" s="382"/>
      <c r="D292" s="382"/>
      <c r="E292" s="382"/>
      <c r="F292" s="382"/>
      <c r="G292" s="382"/>
      <c r="H292" s="382"/>
      <c r="I292" s="382"/>
      <c r="J292" s="382"/>
      <c r="K292" s="382"/>
      <c r="L292" s="382"/>
      <c r="M292" s="382"/>
      <c r="N292" s="382"/>
      <c r="O292" s="382"/>
      <c r="P292" s="382"/>
      <c r="Q292" s="382"/>
      <c r="R292" s="382"/>
      <c r="S292" s="382"/>
      <c r="T292" s="382"/>
      <c r="U292" s="382"/>
      <c r="V292" s="382"/>
      <c r="W292" s="382"/>
      <c r="X292" s="382"/>
      <c r="Y292" s="382"/>
      <c r="Z292" s="382"/>
    </row>
    <row r="293" spans="1:26" ht="13.5" customHeight="1" x14ac:dyDescent="0.25">
      <c r="A293" s="382"/>
      <c r="B293" s="382"/>
      <c r="C293" s="382"/>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c r="Z293" s="382"/>
    </row>
    <row r="294" spans="1:26" ht="13.5" customHeight="1" x14ac:dyDescent="0.25">
      <c r="A294" s="382"/>
      <c r="B294" s="382"/>
      <c r="C294" s="382"/>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c r="Z294" s="382"/>
    </row>
    <row r="295" spans="1:26" ht="13.5" customHeight="1" x14ac:dyDescent="0.25">
      <c r="A295" s="382"/>
      <c r="B295" s="382"/>
      <c r="C295" s="382"/>
      <c r="D295" s="382"/>
      <c r="E295" s="382"/>
      <c r="F295" s="382"/>
      <c r="G295" s="382"/>
      <c r="H295" s="382"/>
      <c r="I295" s="382"/>
      <c r="J295" s="382"/>
      <c r="K295" s="382"/>
      <c r="L295" s="382"/>
      <c r="M295" s="382"/>
      <c r="N295" s="382"/>
      <c r="O295" s="382"/>
      <c r="P295" s="382"/>
      <c r="Q295" s="382"/>
      <c r="R295" s="382"/>
      <c r="S295" s="382"/>
      <c r="T295" s="382"/>
      <c r="U295" s="382"/>
      <c r="V295" s="382"/>
      <c r="W295" s="382"/>
      <c r="X295" s="382"/>
      <c r="Y295" s="382"/>
      <c r="Z295" s="382"/>
    </row>
    <row r="296" spans="1:26" ht="13.5" customHeight="1" x14ac:dyDescent="0.25">
      <c r="A296" s="382"/>
      <c r="B296" s="382"/>
      <c r="C296" s="382"/>
      <c r="D296" s="382"/>
      <c r="E296" s="382"/>
      <c r="F296" s="382"/>
      <c r="G296" s="382"/>
      <c r="H296" s="382"/>
      <c r="I296" s="382"/>
      <c r="J296" s="382"/>
      <c r="K296" s="382"/>
      <c r="L296" s="382"/>
      <c r="M296" s="382"/>
      <c r="N296" s="382"/>
      <c r="O296" s="382"/>
      <c r="P296" s="382"/>
      <c r="Q296" s="382"/>
      <c r="R296" s="382"/>
      <c r="S296" s="382"/>
      <c r="T296" s="382"/>
      <c r="U296" s="382"/>
      <c r="V296" s="382"/>
      <c r="W296" s="382"/>
      <c r="X296" s="382"/>
      <c r="Y296" s="382"/>
      <c r="Z296" s="382"/>
    </row>
    <row r="297" spans="1:26" ht="13.5" customHeight="1" x14ac:dyDescent="0.25">
      <c r="A297" s="382"/>
      <c r="B297" s="382"/>
      <c r="C297" s="382"/>
      <c r="D297" s="382"/>
      <c r="E297" s="382"/>
      <c r="F297" s="382"/>
      <c r="G297" s="382"/>
      <c r="H297" s="382"/>
      <c r="I297" s="382"/>
      <c r="J297" s="382"/>
      <c r="K297" s="382"/>
      <c r="L297" s="382"/>
      <c r="M297" s="382"/>
      <c r="N297" s="382"/>
      <c r="O297" s="382"/>
      <c r="P297" s="382"/>
      <c r="Q297" s="382"/>
      <c r="R297" s="382"/>
      <c r="S297" s="382"/>
      <c r="T297" s="382"/>
      <c r="U297" s="382"/>
      <c r="V297" s="382"/>
      <c r="W297" s="382"/>
      <c r="X297" s="382"/>
      <c r="Y297" s="382"/>
      <c r="Z297" s="382"/>
    </row>
    <row r="298" spans="1:26" ht="13.5" customHeight="1" x14ac:dyDescent="0.25">
      <c r="A298" s="382"/>
      <c r="B298" s="382"/>
      <c r="C298" s="382"/>
      <c r="D298" s="382"/>
      <c r="E298" s="382"/>
      <c r="F298" s="382"/>
      <c r="G298" s="382"/>
      <c r="H298" s="382"/>
      <c r="I298" s="382"/>
      <c r="J298" s="382"/>
      <c r="K298" s="382"/>
      <c r="L298" s="382"/>
      <c r="M298" s="382"/>
      <c r="N298" s="382"/>
      <c r="O298" s="382"/>
      <c r="P298" s="382"/>
      <c r="Q298" s="382"/>
      <c r="R298" s="382"/>
      <c r="S298" s="382"/>
      <c r="T298" s="382"/>
      <c r="U298" s="382"/>
      <c r="V298" s="382"/>
      <c r="W298" s="382"/>
      <c r="X298" s="382"/>
      <c r="Y298" s="382"/>
      <c r="Z298" s="382"/>
    </row>
    <row r="299" spans="1:26" ht="13.5" customHeight="1" x14ac:dyDescent="0.25">
      <c r="A299" s="382"/>
      <c r="B299" s="382"/>
      <c r="C299" s="382"/>
      <c r="D299" s="382"/>
      <c r="E299" s="382"/>
      <c r="F299" s="382"/>
      <c r="G299" s="382"/>
      <c r="H299" s="382"/>
      <c r="I299" s="382"/>
      <c r="J299" s="382"/>
      <c r="K299" s="382"/>
      <c r="L299" s="382"/>
      <c r="M299" s="382"/>
      <c r="N299" s="382"/>
      <c r="O299" s="382"/>
      <c r="P299" s="382"/>
      <c r="Q299" s="382"/>
      <c r="R299" s="382"/>
      <c r="S299" s="382"/>
      <c r="T299" s="382"/>
      <c r="U299" s="382"/>
      <c r="V299" s="382"/>
      <c r="W299" s="382"/>
      <c r="X299" s="382"/>
      <c r="Y299" s="382"/>
      <c r="Z299" s="382"/>
    </row>
    <row r="300" spans="1:26" ht="13.5" customHeight="1" x14ac:dyDescent="0.25">
      <c r="A300" s="382"/>
      <c r="B300" s="382"/>
      <c r="C300" s="382"/>
      <c r="D300" s="382"/>
      <c r="E300" s="382"/>
      <c r="F300" s="382"/>
      <c r="G300" s="382"/>
      <c r="H300" s="382"/>
      <c r="I300" s="382"/>
      <c r="J300" s="382"/>
      <c r="K300" s="382"/>
      <c r="L300" s="382"/>
      <c r="M300" s="382"/>
      <c r="N300" s="382"/>
      <c r="O300" s="382"/>
      <c r="P300" s="382"/>
      <c r="Q300" s="382"/>
      <c r="R300" s="382"/>
      <c r="S300" s="382"/>
      <c r="T300" s="382"/>
      <c r="U300" s="382"/>
      <c r="V300" s="382"/>
      <c r="W300" s="382"/>
      <c r="X300" s="382"/>
      <c r="Y300" s="382"/>
      <c r="Z300" s="382"/>
    </row>
    <row r="301" spans="1:26" ht="13.5" customHeight="1" x14ac:dyDescent="0.25">
      <c r="A301" s="382"/>
      <c r="B301" s="382"/>
      <c r="C301" s="382"/>
      <c r="D301" s="382"/>
      <c r="E301" s="382"/>
      <c r="F301" s="382"/>
      <c r="G301" s="382"/>
      <c r="H301" s="382"/>
      <c r="I301" s="382"/>
      <c r="J301" s="382"/>
      <c r="K301" s="382"/>
      <c r="L301" s="382"/>
      <c r="M301" s="382"/>
      <c r="N301" s="382"/>
      <c r="O301" s="382"/>
      <c r="P301" s="382"/>
      <c r="Q301" s="382"/>
      <c r="R301" s="382"/>
      <c r="S301" s="382"/>
      <c r="T301" s="382"/>
      <c r="U301" s="382"/>
      <c r="V301" s="382"/>
      <c r="W301" s="382"/>
      <c r="X301" s="382"/>
      <c r="Y301" s="382"/>
      <c r="Z301" s="382"/>
    </row>
    <row r="302" spans="1:26" ht="13.5" customHeight="1" x14ac:dyDescent="0.25">
      <c r="A302" s="382"/>
      <c r="B302" s="382"/>
      <c r="C302" s="382"/>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row>
    <row r="303" spans="1:26" ht="13.5" customHeight="1" x14ac:dyDescent="0.25">
      <c r="A303" s="382"/>
      <c r="B303" s="382"/>
      <c r="C303" s="382"/>
      <c r="D303" s="382"/>
      <c r="E303" s="382"/>
      <c r="F303" s="382"/>
      <c r="G303" s="382"/>
      <c r="H303" s="382"/>
      <c r="I303" s="382"/>
      <c r="J303" s="382"/>
      <c r="K303" s="382"/>
      <c r="L303" s="382"/>
      <c r="M303" s="382"/>
      <c r="N303" s="382"/>
      <c r="O303" s="382"/>
      <c r="P303" s="382"/>
      <c r="Q303" s="382"/>
      <c r="R303" s="382"/>
      <c r="S303" s="382"/>
      <c r="T303" s="382"/>
      <c r="U303" s="382"/>
      <c r="V303" s="382"/>
      <c r="W303" s="382"/>
      <c r="X303" s="382"/>
      <c r="Y303" s="382"/>
      <c r="Z303" s="382"/>
    </row>
    <row r="304" spans="1:26" ht="13.5" customHeight="1" x14ac:dyDescent="0.25">
      <c r="A304" s="382"/>
      <c r="B304" s="382"/>
      <c r="C304" s="382"/>
      <c r="D304" s="382"/>
      <c r="E304" s="382"/>
      <c r="F304" s="382"/>
      <c r="G304" s="382"/>
      <c r="H304" s="382"/>
      <c r="I304" s="382"/>
      <c r="J304" s="382"/>
      <c r="K304" s="382"/>
      <c r="L304" s="382"/>
      <c r="M304" s="382"/>
      <c r="N304" s="382"/>
      <c r="O304" s="382"/>
      <c r="P304" s="382"/>
      <c r="Q304" s="382"/>
      <c r="R304" s="382"/>
      <c r="S304" s="382"/>
      <c r="T304" s="382"/>
      <c r="U304" s="382"/>
      <c r="V304" s="382"/>
      <c r="W304" s="382"/>
      <c r="X304" s="382"/>
      <c r="Y304" s="382"/>
      <c r="Z304" s="382"/>
    </row>
    <row r="305" spans="1:26" ht="13.5" customHeight="1" x14ac:dyDescent="0.25">
      <c r="A305" s="382"/>
      <c r="B305" s="382"/>
      <c r="C305" s="382"/>
      <c r="D305" s="382"/>
      <c r="E305" s="382"/>
      <c r="F305" s="382"/>
      <c r="G305" s="382"/>
      <c r="H305" s="382"/>
      <c r="I305" s="382"/>
      <c r="J305" s="382"/>
      <c r="K305" s="382"/>
      <c r="L305" s="382"/>
      <c r="M305" s="382"/>
      <c r="N305" s="382"/>
      <c r="O305" s="382"/>
      <c r="P305" s="382"/>
      <c r="Q305" s="382"/>
      <c r="R305" s="382"/>
      <c r="S305" s="382"/>
      <c r="T305" s="382"/>
      <c r="U305" s="382"/>
      <c r="V305" s="382"/>
      <c r="W305" s="382"/>
      <c r="X305" s="382"/>
      <c r="Y305" s="382"/>
      <c r="Z305" s="382"/>
    </row>
    <row r="306" spans="1:26" ht="13.5" customHeight="1" x14ac:dyDescent="0.25">
      <c r="A306" s="382"/>
      <c r="B306" s="382"/>
      <c r="C306" s="382"/>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c r="Z306" s="382"/>
    </row>
    <row r="307" spans="1:26" ht="13.5" customHeight="1" x14ac:dyDescent="0.25">
      <c r="A307" s="382"/>
      <c r="B307" s="382"/>
      <c r="C307" s="382"/>
      <c r="D307" s="382"/>
      <c r="E307" s="382"/>
      <c r="F307" s="382"/>
      <c r="G307" s="382"/>
      <c r="H307" s="382"/>
      <c r="I307" s="382"/>
      <c r="J307" s="382"/>
      <c r="K307" s="382"/>
      <c r="L307" s="382"/>
      <c r="M307" s="382"/>
      <c r="N307" s="382"/>
      <c r="O307" s="382"/>
      <c r="P307" s="382"/>
      <c r="Q307" s="382"/>
      <c r="R307" s="382"/>
      <c r="S307" s="382"/>
      <c r="T307" s="382"/>
      <c r="U307" s="382"/>
      <c r="V307" s="382"/>
      <c r="W307" s="382"/>
      <c r="X307" s="382"/>
      <c r="Y307" s="382"/>
      <c r="Z307" s="382"/>
    </row>
    <row r="308" spans="1:26" ht="13.5" customHeight="1" x14ac:dyDescent="0.25">
      <c r="A308" s="382"/>
      <c r="B308" s="382"/>
      <c r="C308" s="382"/>
      <c r="D308" s="382"/>
      <c r="E308" s="382"/>
      <c r="F308" s="382"/>
      <c r="G308" s="382"/>
      <c r="H308" s="382"/>
      <c r="I308" s="382"/>
      <c r="J308" s="382"/>
      <c r="K308" s="382"/>
      <c r="L308" s="382"/>
      <c r="M308" s="382"/>
      <c r="N308" s="382"/>
      <c r="O308" s="382"/>
      <c r="P308" s="382"/>
      <c r="Q308" s="382"/>
      <c r="R308" s="382"/>
      <c r="S308" s="382"/>
      <c r="T308" s="382"/>
      <c r="U308" s="382"/>
      <c r="V308" s="382"/>
      <c r="W308" s="382"/>
      <c r="X308" s="382"/>
      <c r="Y308" s="382"/>
      <c r="Z308" s="382"/>
    </row>
    <row r="309" spans="1:26" ht="13.5" customHeight="1" x14ac:dyDescent="0.25">
      <c r="A309" s="382"/>
      <c r="B309" s="382"/>
      <c r="C309" s="382"/>
      <c r="D309" s="382"/>
      <c r="E309" s="382"/>
      <c r="F309" s="382"/>
      <c r="G309" s="382"/>
      <c r="H309" s="382"/>
      <c r="I309" s="382"/>
      <c r="J309" s="382"/>
      <c r="K309" s="382"/>
      <c r="L309" s="382"/>
      <c r="M309" s="382"/>
      <c r="N309" s="382"/>
      <c r="O309" s="382"/>
      <c r="P309" s="382"/>
      <c r="Q309" s="382"/>
      <c r="R309" s="382"/>
      <c r="S309" s="382"/>
      <c r="T309" s="382"/>
      <c r="U309" s="382"/>
      <c r="V309" s="382"/>
      <c r="W309" s="382"/>
      <c r="X309" s="382"/>
      <c r="Y309" s="382"/>
      <c r="Z309" s="382"/>
    </row>
    <row r="310" spans="1:26" ht="13.5" customHeight="1" x14ac:dyDescent="0.25">
      <c r="A310" s="382"/>
      <c r="B310" s="382"/>
      <c r="C310" s="382"/>
      <c r="D310" s="382"/>
      <c r="E310" s="382"/>
      <c r="F310" s="382"/>
      <c r="G310" s="382"/>
      <c r="H310" s="382"/>
      <c r="I310" s="382"/>
      <c r="J310" s="382"/>
      <c r="K310" s="382"/>
      <c r="L310" s="382"/>
      <c r="M310" s="382"/>
      <c r="N310" s="382"/>
      <c r="O310" s="382"/>
      <c r="P310" s="382"/>
      <c r="Q310" s="382"/>
      <c r="R310" s="382"/>
      <c r="S310" s="382"/>
      <c r="T310" s="382"/>
      <c r="U310" s="382"/>
      <c r="V310" s="382"/>
      <c r="W310" s="382"/>
      <c r="X310" s="382"/>
      <c r="Y310" s="382"/>
      <c r="Z310" s="382"/>
    </row>
    <row r="311" spans="1:26" ht="13.5" customHeight="1" x14ac:dyDescent="0.25">
      <c r="A311" s="382"/>
      <c r="B311" s="382"/>
      <c r="C311" s="382"/>
      <c r="D311" s="382"/>
      <c r="E311" s="382"/>
      <c r="F311" s="382"/>
      <c r="G311" s="382"/>
      <c r="H311" s="382"/>
      <c r="I311" s="382"/>
      <c r="J311" s="382"/>
      <c r="K311" s="382"/>
      <c r="L311" s="382"/>
      <c r="M311" s="382"/>
      <c r="N311" s="382"/>
      <c r="O311" s="382"/>
      <c r="P311" s="382"/>
      <c r="Q311" s="382"/>
      <c r="R311" s="382"/>
      <c r="S311" s="382"/>
      <c r="T311" s="382"/>
      <c r="U311" s="382"/>
      <c r="V311" s="382"/>
      <c r="W311" s="382"/>
      <c r="X311" s="382"/>
      <c r="Y311" s="382"/>
      <c r="Z311" s="382"/>
    </row>
    <row r="312" spans="1:26" ht="13.5" customHeight="1" x14ac:dyDescent="0.25">
      <c r="A312" s="382"/>
      <c r="B312" s="382"/>
      <c r="C312" s="382"/>
      <c r="D312" s="382"/>
      <c r="E312" s="382"/>
      <c r="F312" s="382"/>
      <c r="G312" s="382"/>
      <c r="H312" s="382"/>
      <c r="I312" s="382"/>
      <c r="J312" s="382"/>
      <c r="K312" s="382"/>
      <c r="L312" s="382"/>
      <c r="M312" s="382"/>
      <c r="N312" s="382"/>
      <c r="O312" s="382"/>
      <c r="P312" s="382"/>
      <c r="Q312" s="382"/>
      <c r="R312" s="382"/>
      <c r="S312" s="382"/>
      <c r="T312" s="382"/>
      <c r="U312" s="382"/>
      <c r="V312" s="382"/>
      <c r="W312" s="382"/>
      <c r="X312" s="382"/>
      <c r="Y312" s="382"/>
      <c r="Z312" s="382"/>
    </row>
    <row r="313" spans="1:26" ht="13.5" customHeight="1" x14ac:dyDescent="0.25">
      <c r="A313" s="382"/>
      <c r="B313" s="382"/>
      <c r="C313" s="382"/>
      <c r="D313" s="382"/>
      <c r="E313" s="382"/>
      <c r="F313" s="382"/>
      <c r="G313" s="382"/>
      <c r="H313" s="382"/>
      <c r="I313" s="382"/>
      <c r="J313" s="382"/>
      <c r="K313" s="382"/>
      <c r="L313" s="382"/>
      <c r="M313" s="382"/>
      <c r="N313" s="382"/>
      <c r="O313" s="382"/>
      <c r="P313" s="382"/>
      <c r="Q313" s="382"/>
      <c r="R313" s="382"/>
      <c r="S313" s="382"/>
      <c r="T313" s="382"/>
      <c r="U313" s="382"/>
      <c r="V313" s="382"/>
      <c r="W313" s="382"/>
      <c r="X313" s="382"/>
      <c r="Y313" s="382"/>
      <c r="Z313" s="382"/>
    </row>
    <row r="314" spans="1:26" ht="13.5" customHeight="1" x14ac:dyDescent="0.25">
      <c r="A314" s="382"/>
      <c r="B314" s="382"/>
      <c r="C314" s="382"/>
      <c r="D314" s="382"/>
      <c r="E314" s="382"/>
      <c r="F314" s="382"/>
      <c r="G314" s="382"/>
      <c r="H314" s="382"/>
      <c r="I314" s="382"/>
      <c r="J314" s="382"/>
      <c r="K314" s="382"/>
      <c r="L314" s="382"/>
      <c r="M314" s="382"/>
      <c r="N314" s="382"/>
      <c r="O314" s="382"/>
      <c r="P314" s="382"/>
      <c r="Q314" s="382"/>
      <c r="R314" s="382"/>
      <c r="S314" s="382"/>
      <c r="T314" s="382"/>
      <c r="U314" s="382"/>
      <c r="V314" s="382"/>
      <c r="W314" s="382"/>
      <c r="X314" s="382"/>
      <c r="Y314" s="382"/>
      <c r="Z314" s="382"/>
    </row>
    <row r="315" spans="1:26" ht="13.5" customHeight="1" x14ac:dyDescent="0.25">
      <c r="A315" s="382"/>
      <c r="B315" s="382"/>
      <c r="C315" s="382"/>
      <c r="D315" s="382"/>
      <c r="E315" s="382"/>
      <c r="F315" s="382"/>
      <c r="G315" s="382"/>
      <c r="H315" s="382"/>
      <c r="I315" s="382"/>
      <c r="J315" s="382"/>
      <c r="K315" s="382"/>
      <c r="L315" s="382"/>
      <c r="M315" s="382"/>
      <c r="N315" s="382"/>
      <c r="O315" s="382"/>
      <c r="P315" s="382"/>
      <c r="Q315" s="382"/>
      <c r="R315" s="382"/>
      <c r="S315" s="382"/>
      <c r="T315" s="382"/>
      <c r="U315" s="382"/>
      <c r="V315" s="382"/>
      <c r="W315" s="382"/>
      <c r="X315" s="382"/>
      <c r="Y315" s="382"/>
      <c r="Z315" s="382"/>
    </row>
    <row r="316" spans="1:26" ht="13.5" customHeight="1" x14ac:dyDescent="0.25">
      <c r="A316" s="382"/>
      <c r="B316" s="382"/>
      <c r="C316" s="382"/>
      <c r="D316" s="382"/>
      <c r="E316" s="382"/>
      <c r="F316" s="382"/>
      <c r="G316" s="382"/>
      <c r="H316" s="382"/>
      <c r="I316" s="382"/>
      <c r="J316" s="382"/>
      <c r="K316" s="382"/>
      <c r="L316" s="382"/>
      <c r="M316" s="382"/>
      <c r="N316" s="382"/>
      <c r="O316" s="382"/>
      <c r="P316" s="382"/>
      <c r="Q316" s="382"/>
      <c r="R316" s="382"/>
      <c r="S316" s="382"/>
      <c r="T316" s="382"/>
      <c r="U316" s="382"/>
      <c r="V316" s="382"/>
      <c r="W316" s="382"/>
      <c r="X316" s="382"/>
      <c r="Y316" s="382"/>
      <c r="Z316" s="382"/>
    </row>
    <row r="317" spans="1:26" ht="13.5" customHeight="1" x14ac:dyDescent="0.25">
      <c r="A317" s="382"/>
      <c r="B317" s="382"/>
      <c r="C317" s="382"/>
      <c r="D317" s="382"/>
      <c r="E317" s="382"/>
      <c r="F317" s="382"/>
      <c r="G317" s="382"/>
      <c r="H317" s="382"/>
      <c r="I317" s="382"/>
      <c r="J317" s="382"/>
      <c r="K317" s="382"/>
      <c r="L317" s="382"/>
      <c r="M317" s="382"/>
      <c r="N317" s="382"/>
      <c r="O317" s="382"/>
      <c r="P317" s="382"/>
      <c r="Q317" s="382"/>
      <c r="R317" s="382"/>
      <c r="S317" s="382"/>
      <c r="T317" s="382"/>
      <c r="U317" s="382"/>
      <c r="V317" s="382"/>
      <c r="W317" s="382"/>
      <c r="X317" s="382"/>
      <c r="Y317" s="382"/>
      <c r="Z317" s="382"/>
    </row>
    <row r="318" spans="1:26" ht="13.5" customHeight="1" x14ac:dyDescent="0.25">
      <c r="A318" s="382"/>
      <c r="B318" s="382"/>
      <c r="C318" s="382"/>
      <c r="D318" s="382"/>
      <c r="E318" s="382"/>
      <c r="F318" s="382"/>
      <c r="G318" s="382"/>
      <c r="H318" s="382"/>
      <c r="I318" s="382"/>
      <c r="J318" s="382"/>
      <c r="K318" s="382"/>
      <c r="L318" s="382"/>
      <c r="M318" s="382"/>
      <c r="N318" s="382"/>
      <c r="O318" s="382"/>
      <c r="P318" s="382"/>
      <c r="Q318" s="382"/>
      <c r="R318" s="382"/>
      <c r="S318" s="382"/>
      <c r="T318" s="382"/>
      <c r="U318" s="382"/>
      <c r="V318" s="382"/>
      <c r="W318" s="382"/>
      <c r="X318" s="382"/>
      <c r="Y318" s="382"/>
      <c r="Z318" s="382"/>
    </row>
    <row r="319" spans="1:26" ht="13.5" customHeight="1" x14ac:dyDescent="0.25">
      <c r="A319" s="382"/>
      <c r="B319" s="382"/>
      <c r="C319" s="382"/>
      <c r="D319" s="382"/>
      <c r="E319" s="382"/>
      <c r="F319" s="382"/>
      <c r="G319" s="382"/>
      <c r="H319" s="382"/>
      <c r="I319" s="382"/>
      <c r="J319" s="382"/>
      <c r="K319" s="382"/>
      <c r="L319" s="382"/>
      <c r="M319" s="382"/>
      <c r="N319" s="382"/>
      <c r="O319" s="382"/>
      <c r="P319" s="382"/>
      <c r="Q319" s="382"/>
      <c r="R319" s="382"/>
      <c r="S319" s="382"/>
      <c r="T319" s="382"/>
      <c r="U319" s="382"/>
      <c r="V319" s="382"/>
      <c r="W319" s="382"/>
      <c r="X319" s="382"/>
      <c r="Y319" s="382"/>
      <c r="Z319" s="382"/>
    </row>
    <row r="320" spans="1:26" ht="13.5" customHeight="1" x14ac:dyDescent="0.25">
      <c r="A320" s="382"/>
      <c r="B320" s="382"/>
      <c r="C320" s="382"/>
      <c r="D320" s="382"/>
      <c r="E320" s="382"/>
      <c r="F320" s="382"/>
      <c r="G320" s="382"/>
      <c r="H320" s="382"/>
      <c r="I320" s="382"/>
      <c r="J320" s="382"/>
      <c r="K320" s="382"/>
      <c r="L320" s="382"/>
      <c r="M320" s="382"/>
      <c r="N320" s="382"/>
      <c r="O320" s="382"/>
      <c r="P320" s="382"/>
      <c r="Q320" s="382"/>
      <c r="R320" s="382"/>
      <c r="S320" s="382"/>
      <c r="T320" s="382"/>
      <c r="U320" s="382"/>
      <c r="V320" s="382"/>
      <c r="W320" s="382"/>
      <c r="X320" s="382"/>
      <c r="Y320" s="382"/>
      <c r="Z320" s="382"/>
    </row>
    <row r="321" spans="1:26" ht="13.5" customHeight="1" x14ac:dyDescent="0.25">
      <c r="A321" s="382"/>
      <c r="B321" s="382"/>
      <c r="C321" s="382"/>
      <c r="D321" s="382"/>
      <c r="E321" s="382"/>
      <c r="F321" s="382"/>
      <c r="G321" s="382"/>
      <c r="H321" s="382"/>
      <c r="I321" s="382"/>
      <c r="J321" s="382"/>
      <c r="K321" s="382"/>
      <c r="L321" s="382"/>
      <c r="M321" s="382"/>
      <c r="N321" s="382"/>
      <c r="O321" s="382"/>
      <c r="P321" s="382"/>
      <c r="Q321" s="382"/>
      <c r="R321" s="382"/>
      <c r="S321" s="382"/>
      <c r="T321" s="382"/>
      <c r="U321" s="382"/>
      <c r="V321" s="382"/>
      <c r="W321" s="382"/>
      <c r="X321" s="382"/>
      <c r="Y321" s="382"/>
      <c r="Z321" s="382"/>
    </row>
    <row r="322" spans="1:26" ht="13.5" customHeight="1" x14ac:dyDescent="0.25">
      <c r="A322" s="382"/>
      <c r="B322" s="382"/>
      <c r="C322" s="382"/>
      <c r="D322" s="382"/>
      <c r="E322" s="382"/>
      <c r="F322" s="382"/>
      <c r="G322" s="382"/>
      <c r="H322" s="382"/>
      <c r="I322" s="382"/>
      <c r="J322" s="382"/>
      <c r="K322" s="382"/>
      <c r="L322" s="382"/>
      <c r="M322" s="382"/>
      <c r="N322" s="382"/>
      <c r="O322" s="382"/>
      <c r="P322" s="382"/>
      <c r="Q322" s="382"/>
      <c r="R322" s="382"/>
      <c r="S322" s="382"/>
      <c r="T322" s="382"/>
      <c r="U322" s="382"/>
      <c r="V322" s="382"/>
      <c r="W322" s="382"/>
      <c r="X322" s="382"/>
      <c r="Y322" s="382"/>
      <c r="Z322" s="382"/>
    </row>
    <row r="323" spans="1:26" ht="13.5" customHeight="1" x14ac:dyDescent="0.25">
      <c r="A323" s="382"/>
      <c r="B323" s="382"/>
      <c r="C323" s="382"/>
      <c r="D323" s="382"/>
      <c r="E323" s="382"/>
      <c r="F323" s="382"/>
      <c r="G323" s="382"/>
      <c r="H323" s="382"/>
      <c r="I323" s="382"/>
      <c r="J323" s="382"/>
      <c r="K323" s="382"/>
      <c r="L323" s="382"/>
      <c r="M323" s="382"/>
      <c r="N323" s="382"/>
      <c r="O323" s="382"/>
      <c r="P323" s="382"/>
      <c r="Q323" s="382"/>
      <c r="R323" s="382"/>
      <c r="S323" s="382"/>
      <c r="T323" s="382"/>
      <c r="U323" s="382"/>
      <c r="V323" s="382"/>
      <c r="W323" s="382"/>
      <c r="X323" s="382"/>
      <c r="Y323" s="382"/>
      <c r="Z323" s="382"/>
    </row>
    <row r="324" spans="1:26" ht="13.5" customHeight="1" x14ac:dyDescent="0.25">
      <c r="A324" s="382"/>
      <c r="B324" s="382"/>
      <c r="C324" s="382"/>
      <c r="D324" s="382"/>
      <c r="E324" s="382"/>
      <c r="F324" s="382"/>
      <c r="G324" s="382"/>
      <c r="H324" s="382"/>
      <c r="I324" s="382"/>
      <c r="J324" s="382"/>
      <c r="K324" s="382"/>
      <c r="L324" s="382"/>
      <c r="M324" s="382"/>
      <c r="N324" s="382"/>
      <c r="O324" s="382"/>
      <c r="P324" s="382"/>
      <c r="Q324" s="382"/>
      <c r="R324" s="382"/>
      <c r="S324" s="382"/>
      <c r="T324" s="382"/>
      <c r="U324" s="382"/>
      <c r="V324" s="382"/>
      <c r="W324" s="382"/>
      <c r="X324" s="382"/>
      <c r="Y324" s="382"/>
      <c r="Z324" s="382"/>
    </row>
    <row r="325" spans="1:26" ht="13.5" customHeight="1" x14ac:dyDescent="0.25">
      <c r="A325" s="382"/>
      <c r="B325" s="382"/>
      <c r="C325" s="382"/>
      <c r="D325" s="382"/>
      <c r="E325" s="382"/>
      <c r="F325" s="382"/>
      <c r="G325" s="382"/>
      <c r="H325" s="382"/>
      <c r="I325" s="382"/>
      <c r="J325" s="382"/>
      <c r="K325" s="382"/>
      <c r="L325" s="382"/>
      <c r="M325" s="382"/>
      <c r="N325" s="382"/>
      <c r="O325" s="382"/>
      <c r="P325" s="382"/>
      <c r="Q325" s="382"/>
      <c r="R325" s="382"/>
      <c r="S325" s="382"/>
      <c r="T325" s="382"/>
      <c r="U325" s="382"/>
      <c r="V325" s="382"/>
      <c r="W325" s="382"/>
      <c r="X325" s="382"/>
      <c r="Y325" s="382"/>
      <c r="Z325" s="382"/>
    </row>
    <row r="326" spans="1:26" ht="13.5" customHeight="1" x14ac:dyDescent="0.25">
      <c r="A326" s="382"/>
      <c r="B326" s="382"/>
      <c r="C326" s="382"/>
      <c r="D326" s="382"/>
      <c r="E326" s="382"/>
      <c r="F326" s="382"/>
      <c r="G326" s="382"/>
      <c r="H326" s="382"/>
      <c r="I326" s="382"/>
      <c r="J326" s="382"/>
      <c r="K326" s="382"/>
      <c r="L326" s="382"/>
      <c r="M326" s="382"/>
      <c r="N326" s="382"/>
      <c r="O326" s="382"/>
      <c r="P326" s="382"/>
      <c r="Q326" s="382"/>
      <c r="R326" s="382"/>
      <c r="S326" s="382"/>
      <c r="T326" s="382"/>
      <c r="U326" s="382"/>
      <c r="V326" s="382"/>
      <c r="W326" s="382"/>
      <c r="X326" s="382"/>
      <c r="Y326" s="382"/>
      <c r="Z326" s="382"/>
    </row>
    <row r="327" spans="1:26" ht="13.5" customHeight="1" x14ac:dyDescent="0.25">
      <c r="A327" s="382"/>
      <c r="B327" s="382"/>
      <c r="C327" s="382"/>
      <c r="D327" s="382"/>
      <c r="E327" s="382"/>
      <c r="F327" s="382"/>
      <c r="G327" s="382"/>
      <c r="H327" s="382"/>
      <c r="I327" s="382"/>
      <c r="J327" s="382"/>
      <c r="K327" s="382"/>
      <c r="L327" s="382"/>
      <c r="M327" s="382"/>
      <c r="N327" s="382"/>
      <c r="O327" s="382"/>
      <c r="P327" s="382"/>
      <c r="Q327" s="382"/>
      <c r="R327" s="382"/>
      <c r="S327" s="382"/>
      <c r="T327" s="382"/>
      <c r="U327" s="382"/>
      <c r="V327" s="382"/>
      <c r="W327" s="382"/>
      <c r="X327" s="382"/>
      <c r="Y327" s="382"/>
      <c r="Z327" s="382"/>
    </row>
    <row r="328" spans="1:26" ht="13.5" customHeight="1" x14ac:dyDescent="0.25">
      <c r="A328" s="382"/>
      <c r="B328" s="382"/>
      <c r="C328" s="382"/>
      <c r="D328" s="382"/>
      <c r="E328" s="382"/>
      <c r="F328" s="382"/>
      <c r="G328" s="382"/>
      <c r="H328" s="382"/>
      <c r="I328" s="382"/>
      <c r="J328" s="382"/>
      <c r="K328" s="382"/>
      <c r="L328" s="382"/>
      <c r="M328" s="382"/>
      <c r="N328" s="382"/>
      <c r="O328" s="382"/>
      <c r="P328" s="382"/>
      <c r="Q328" s="382"/>
      <c r="R328" s="382"/>
      <c r="S328" s="382"/>
      <c r="T328" s="382"/>
      <c r="U328" s="382"/>
      <c r="V328" s="382"/>
      <c r="W328" s="382"/>
      <c r="X328" s="382"/>
      <c r="Y328" s="382"/>
      <c r="Z328" s="382"/>
    </row>
    <row r="329" spans="1:26" ht="13.5" customHeight="1" x14ac:dyDescent="0.25">
      <c r="A329" s="382"/>
      <c r="B329" s="382"/>
      <c r="C329" s="382"/>
      <c r="D329" s="382"/>
      <c r="E329" s="382"/>
      <c r="F329" s="382"/>
      <c r="G329" s="382"/>
      <c r="H329" s="382"/>
      <c r="I329" s="382"/>
      <c r="J329" s="382"/>
      <c r="K329" s="382"/>
      <c r="L329" s="382"/>
      <c r="M329" s="382"/>
      <c r="N329" s="382"/>
      <c r="O329" s="382"/>
      <c r="P329" s="382"/>
      <c r="Q329" s="382"/>
      <c r="R329" s="382"/>
      <c r="S329" s="382"/>
      <c r="T329" s="382"/>
      <c r="U329" s="382"/>
      <c r="V329" s="382"/>
      <c r="W329" s="382"/>
      <c r="X329" s="382"/>
      <c r="Y329" s="382"/>
      <c r="Z329" s="382"/>
    </row>
    <row r="330" spans="1:26" ht="13.5" customHeight="1" x14ac:dyDescent="0.25">
      <c r="A330" s="382"/>
      <c r="B330" s="382"/>
      <c r="C330" s="382"/>
      <c r="D330" s="382"/>
      <c r="E330" s="382"/>
      <c r="F330" s="382"/>
      <c r="G330" s="382"/>
      <c r="H330" s="382"/>
      <c r="I330" s="382"/>
      <c r="J330" s="382"/>
      <c r="K330" s="382"/>
      <c r="L330" s="382"/>
      <c r="M330" s="382"/>
      <c r="N330" s="382"/>
      <c r="O330" s="382"/>
      <c r="P330" s="382"/>
      <c r="Q330" s="382"/>
      <c r="R330" s="382"/>
      <c r="S330" s="382"/>
      <c r="T330" s="382"/>
      <c r="U330" s="382"/>
      <c r="V330" s="382"/>
      <c r="W330" s="382"/>
      <c r="X330" s="382"/>
      <c r="Y330" s="382"/>
      <c r="Z330" s="382"/>
    </row>
    <row r="331" spans="1:26" ht="13.5" customHeight="1" x14ac:dyDescent="0.25">
      <c r="A331" s="382"/>
      <c r="B331" s="382"/>
      <c r="C331" s="382"/>
      <c r="D331" s="382"/>
      <c r="E331" s="382"/>
      <c r="F331" s="382"/>
      <c r="G331" s="382"/>
      <c r="H331" s="382"/>
      <c r="I331" s="382"/>
      <c r="J331" s="382"/>
      <c r="K331" s="382"/>
      <c r="L331" s="382"/>
      <c r="M331" s="382"/>
      <c r="N331" s="382"/>
      <c r="O331" s="382"/>
      <c r="P331" s="382"/>
      <c r="Q331" s="382"/>
      <c r="R331" s="382"/>
      <c r="S331" s="382"/>
      <c r="T331" s="382"/>
      <c r="U331" s="382"/>
      <c r="V331" s="382"/>
      <c r="W331" s="382"/>
      <c r="X331" s="382"/>
      <c r="Y331" s="382"/>
      <c r="Z331" s="382"/>
    </row>
    <row r="332" spans="1:26" ht="13.5" customHeight="1" x14ac:dyDescent="0.25">
      <c r="A332" s="382"/>
      <c r="B332" s="382"/>
      <c r="C332" s="382"/>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c r="Z332" s="382"/>
    </row>
    <row r="333" spans="1:26" ht="13.5" customHeight="1" x14ac:dyDescent="0.25">
      <c r="A333" s="382"/>
      <c r="B333" s="382"/>
      <c r="C333" s="382"/>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row>
    <row r="334" spans="1:26" ht="13.5" customHeight="1" x14ac:dyDescent="0.25">
      <c r="A334" s="382"/>
      <c r="B334" s="382"/>
      <c r="C334" s="382"/>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c r="Z334" s="382"/>
    </row>
    <row r="335" spans="1:26" ht="13.5" customHeight="1" x14ac:dyDescent="0.25">
      <c r="A335" s="382"/>
      <c r="B335" s="382"/>
      <c r="C335" s="382"/>
      <c r="D335" s="382"/>
      <c r="E335" s="382"/>
      <c r="F335" s="382"/>
      <c r="G335" s="382"/>
      <c r="H335" s="382"/>
      <c r="I335" s="382"/>
      <c r="J335" s="382"/>
      <c r="K335" s="382"/>
      <c r="L335" s="382"/>
      <c r="M335" s="382"/>
      <c r="N335" s="382"/>
      <c r="O335" s="382"/>
      <c r="P335" s="382"/>
      <c r="Q335" s="382"/>
      <c r="R335" s="382"/>
      <c r="S335" s="382"/>
      <c r="T335" s="382"/>
      <c r="U335" s="382"/>
      <c r="V335" s="382"/>
      <c r="W335" s="382"/>
      <c r="X335" s="382"/>
      <c r="Y335" s="382"/>
      <c r="Z335" s="382"/>
    </row>
    <row r="336" spans="1:26" ht="13.5" customHeight="1" x14ac:dyDescent="0.25">
      <c r="A336" s="382"/>
      <c r="B336" s="382"/>
      <c r="C336" s="382"/>
      <c r="D336" s="382"/>
      <c r="E336" s="382"/>
      <c r="F336" s="382"/>
      <c r="G336" s="382"/>
      <c r="H336" s="382"/>
      <c r="I336" s="382"/>
      <c r="J336" s="382"/>
      <c r="K336" s="382"/>
      <c r="L336" s="382"/>
      <c r="M336" s="382"/>
      <c r="N336" s="382"/>
      <c r="O336" s="382"/>
      <c r="P336" s="382"/>
      <c r="Q336" s="382"/>
      <c r="R336" s="382"/>
      <c r="S336" s="382"/>
      <c r="T336" s="382"/>
      <c r="U336" s="382"/>
      <c r="V336" s="382"/>
      <c r="W336" s="382"/>
      <c r="X336" s="382"/>
      <c r="Y336" s="382"/>
      <c r="Z336" s="382"/>
    </row>
    <row r="337" spans="1:26" ht="13.5" customHeight="1" x14ac:dyDescent="0.25">
      <c r="A337" s="382"/>
      <c r="B337" s="382"/>
      <c r="C337" s="382"/>
      <c r="D337" s="382"/>
      <c r="E337" s="382"/>
      <c r="F337" s="382"/>
      <c r="G337" s="382"/>
      <c r="H337" s="382"/>
      <c r="I337" s="382"/>
      <c r="J337" s="382"/>
      <c r="K337" s="382"/>
      <c r="L337" s="382"/>
      <c r="M337" s="382"/>
      <c r="N337" s="382"/>
      <c r="O337" s="382"/>
      <c r="P337" s="382"/>
      <c r="Q337" s="382"/>
      <c r="R337" s="382"/>
      <c r="S337" s="382"/>
      <c r="T337" s="382"/>
      <c r="U337" s="382"/>
      <c r="V337" s="382"/>
      <c r="W337" s="382"/>
      <c r="X337" s="382"/>
      <c r="Y337" s="382"/>
      <c r="Z337" s="382"/>
    </row>
    <row r="338" spans="1:26" ht="13.5" customHeight="1" x14ac:dyDescent="0.25">
      <c r="A338" s="382"/>
      <c r="B338" s="38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row>
    <row r="339" spans="1:26" ht="13.5" customHeight="1" x14ac:dyDescent="0.25">
      <c r="A339" s="382"/>
      <c r="B339" s="382"/>
      <c r="C339" s="382"/>
      <c r="D339" s="382"/>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row>
    <row r="340" spans="1:26" ht="13.5" customHeight="1" x14ac:dyDescent="0.25">
      <c r="A340" s="382"/>
      <c r="B340" s="382"/>
      <c r="C340" s="382"/>
      <c r="D340" s="382"/>
      <c r="E340" s="382"/>
      <c r="F340" s="382"/>
      <c r="G340" s="382"/>
      <c r="H340" s="382"/>
      <c r="I340" s="382"/>
      <c r="J340" s="382"/>
      <c r="K340" s="382"/>
      <c r="L340" s="382"/>
      <c r="M340" s="382"/>
      <c r="N340" s="382"/>
      <c r="O340" s="382"/>
      <c r="P340" s="382"/>
      <c r="Q340" s="382"/>
      <c r="R340" s="382"/>
      <c r="S340" s="382"/>
      <c r="T340" s="382"/>
      <c r="U340" s="382"/>
      <c r="V340" s="382"/>
      <c r="W340" s="382"/>
      <c r="X340" s="382"/>
      <c r="Y340" s="382"/>
      <c r="Z340" s="382"/>
    </row>
    <row r="341" spans="1:26" ht="13.5" customHeight="1" x14ac:dyDescent="0.25">
      <c r="A341" s="382"/>
      <c r="B341" s="382"/>
      <c r="C341" s="382"/>
      <c r="D341" s="382"/>
      <c r="E341" s="382"/>
      <c r="F341" s="382"/>
      <c r="G341" s="382"/>
      <c r="H341" s="382"/>
      <c r="I341" s="382"/>
      <c r="J341" s="382"/>
      <c r="K341" s="382"/>
      <c r="L341" s="382"/>
      <c r="M341" s="382"/>
      <c r="N341" s="382"/>
      <c r="O341" s="382"/>
      <c r="P341" s="382"/>
      <c r="Q341" s="382"/>
      <c r="R341" s="382"/>
      <c r="S341" s="382"/>
      <c r="T341" s="382"/>
      <c r="U341" s="382"/>
      <c r="V341" s="382"/>
      <c r="W341" s="382"/>
      <c r="X341" s="382"/>
      <c r="Y341" s="382"/>
      <c r="Z341" s="382"/>
    </row>
    <row r="342" spans="1:26" ht="13.5" customHeight="1" x14ac:dyDescent="0.25">
      <c r="A342" s="382"/>
      <c r="B342" s="382"/>
      <c r="C342" s="382"/>
      <c r="D342" s="382"/>
      <c r="E342" s="382"/>
      <c r="F342" s="382"/>
      <c r="G342" s="382"/>
      <c r="H342" s="382"/>
      <c r="I342" s="382"/>
      <c r="J342" s="382"/>
      <c r="K342" s="382"/>
      <c r="L342" s="382"/>
      <c r="M342" s="382"/>
      <c r="N342" s="382"/>
      <c r="O342" s="382"/>
      <c r="P342" s="382"/>
      <c r="Q342" s="382"/>
      <c r="R342" s="382"/>
      <c r="S342" s="382"/>
      <c r="T342" s="382"/>
      <c r="U342" s="382"/>
      <c r="V342" s="382"/>
      <c r="W342" s="382"/>
      <c r="X342" s="382"/>
      <c r="Y342" s="382"/>
      <c r="Z342" s="382"/>
    </row>
    <row r="343" spans="1:26" ht="13.5" customHeight="1" x14ac:dyDescent="0.25">
      <c r="A343" s="382"/>
      <c r="B343" s="382"/>
      <c r="C343" s="382"/>
      <c r="D343" s="382"/>
      <c r="E343" s="382"/>
      <c r="F343" s="382"/>
      <c r="G343" s="382"/>
      <c r="H343" s="382"/>
      <c r="I343" s="382"/>
      <c r="J343" s="382"/>
      <c r="K343" s="382"/>
      <c r="L343" s="382"/>
      <c r="M343" s="382"/>
      <c r="N343" s="382"/>
      <c r="O343" s="382"/>
      <c r="P343" s="382"/>
      <c r="Q343" s="382"/>
      <c r="R343" s="382"/>
      <c r="S343" s="382"/>
      <c r="T343" s="382"/>
      <c r="U343" s="382"/>
      <c r="V343" s="382"/>
      <c r="W343" s="382"/>
      <c r="X343" s="382"/>
      <c r="Y343" s="382"/>
      <c r="Z343" s="382"/>
    </row>
    <row r="344" spans="1:26" ht="13.5" customHeight="1" x14ac:dyDescent="0.25">
      <c r="A344" s="382"/>
      <c r="B344" s="382"/>
      <c r="C344" s="382"/>
      <c r="D344" s="382"/>
      <c r="E344" s="382"/>
      <c r="F344" s="382"/>
      <c r="G344" s="382"/>
      <c r="H344" s="382"/>
      <c r="I344" s="382"/>
      <c r="J344" s="382"/>
      <c r="K344" s="382"/>
      <c r="L344" s="382"/>
      <c r="M344" s="382"/>
      <c r="N344" s="382"/>
      <c r="O344" s="382"/>
      <c r="P344" s="382"/>
      <c r="Q344" s="382"/>
      <c r="R344" s="382"/>
      <c r="S344" s="382"/>
      <c r="T344" s="382"/>
      <c r="U344" s="382"/>
      <c r="V344" s="382"/>
      <c r="W344" s="382"/>
      <c r="X344" s="382"/>
      <c r="Y344" s="382"/>
      <c r="Z344" s="382"/>
    </row>
    <row r="345" spans="1:26" ht="13.5" customHeight="1" x14ac:dyDescent="0.25">
      <c r="A345" s="382"/>
      <c r="B345" s="382"/>
      <c r="C345" s="382"/>
      <c r="D345" s="382"/>
      <c r="E345" s="382"/>
      <c r="F345" s="382"/>
      <c r="G345" s="382"/>
      <c r="H345" s="382"/>
      <c r="I345" s="382"/>
      <c r="J345" s="382"/>
      <c r="K345" s="382"/>
      <c r="L345" s="382"/>
      <c r="M345" s="382"/>
      <c r="N345" s="382"/>
      <c r="O345" s="382"/>
      <c r="P345" s="382"/>
      <c r="Q345" s="382"/>
      <c r="R345" s="382"/>
      <c r="S345" s="382"/>
      <c r="T345" s="382"/>
      <c r="U345" s="382"/>
      <c r="V345" s="382"/>
      <c r="W345" s="382"/>
      <c r="X345" s="382"/>
      <c r="Y345" s="382"/>
      <c r="Z345" s="382"/>
    </row>
    <row r="346" spans="1:26" ht="13.5" customHeight="1" x14ac:dyDescent="0.25">
      <c r="A346" s="382"/>
      <c r="B346" s="382"/>
      <c r="C346" s="382"/>
      <c r="D346" s="382"/>
      <c r="E346" s="382"/>
      <c r="F346" s="382"/>
      <c r="G346" s="382"/>
      <c r="H346" s="382"/>
      <c r="I346" s="382"/>
      <c r="J346" s="382"/>
      <c r="K346" s="382"/>
      <c r="L346" s="382"/>
      <c r="M346" s="382"/>
      <c r="N346" s="382"/>
      <c r="O346" s="382"/>
      <c r="P346" s="382"/>
      <c r="Q346" s="382"/>
      <c r="R346" s="382"/>
      <c r="S346" s="382"/>
      <c r="T346" s="382"/>
      <c r="U346" s="382"/>
      <c r="V346" s="382"/>
      <c r="W346" s="382"/>
      <c r="X346" s="382"/>
      <c r="Y346" s="382"/>
      <c r="Z346" s="382"/>
    </row>
    <row r="347" spans="1:26" ht="13.5" customHeight="1" x14ac:dyDescent="0.25">
      <c r="A347" s="382"/>
      <c r="B347" s="382"/>
      <c r="C347" s="382"/>
      <c r="D347" s="382"/>
      <c r="E347" s="382"/>
      <c r="F347" s="382"/>
      <c r="G347" s="382"/>
      <c r="H347" s="382"/>
      <c r="I347" s="382"/>
      <c r="J347" s="382"/>
      <c r="K347" s="382"/>
      <c r="L347" s="382"/>
      <c r="M347" s="382"/>
      <c r="N347" s="382"/>
      <c r="O347" s="382"/>
      <c r="P347" s="382"/>
      <c r="Q347" s="382"/>
      <c r="R347" s="382"/>
      <c r="S347" s="382"/>
      <c r="T347" s="382"/>
      <c r="U347" s="382"/>
      <c r="V347" s="382"/>
      <c r="W347" s="382"/>
      <c r="X347" s="382"/>
      <c r="Y347" s="382"/>
      <c r="Z347" s="382"/>
    </row>
    <row r="348" spans="1:26" ht="13.5" customHeight="1" x14ac:dyDescent="0.25">
      <c r="A348" s="382"/>
      <c r="B348" s="382"/>
      <c r="C348" s="382"/>
      <c r="D348" s="382"/>
      <c r="E348" s="382"/>
      <c r="F348" s="382"/>
      <c r="G348" s="382"/>
      <c r="H348" s="382"/>
      <c r="I348" s="382"/>
      <c r="J348" s="382"/>
      <c r="K348" s="382"/>
      <c r="L348" s="382"/>
      <c r="M348" s="382"/>
      <c r="N348" s="382"/>
      <c r="O348" s="382"/>
      <c r="P348" s="382"/>
      <c r="Q348" s="382"/>
      <c r="R348" s="382"/>
      <c r="S348" s="382"/>
      <c r="T348" s="382"/>
      <c r="U348" s="382"/>
      <c r="V348" s="382"/>
      <c r="W348" s="382"/>
      <c r="X348" s="382"/>
      <c r="Y348" s="382"/>
      <c r="Z348" s="382"/>
    </row>
    <row r="349" spans="1:26" ht="13.5" customHeight="1" x14ac:dyDescent="0.25">
      <c r="A349" s="382"/>
      <c r="B349" s="382"/>
      <c r="C349" s="382"/>
      <c r="D349" s="382"/>
      <c r="E349" s="382"/>
      <c r="F349" s="382"/>
      <c r="G349" s="382"/>
      <c r="H349" s="382"/>
      <c r="I349" s="382"/>
      <c r="J349" s="382"/>
      <c r="K349" s="382"/>
      <c r="L349" s="382"/>
      <c r="M349" s="382"/>
      <c r="N349" s="382"/>
      <c r="O349" s="382"/>
      <c r="P349" s="382"/>
      <c r="Q349" s="382"/>
      <c r="R349" s="382"/>
      <c r="S349" s="382"/>
      <c r="T349" s="382"/>
      <c r="U349" s="382"/>
      <c r="V349" s="382"/>
      <c r="W349" s="382"/>
      <c r="X349" s="382"/>
      <c r="Y349" s="382"/>
      <c r="Z349" s="382"/>
    </row>
    <row r="350" spans="1:26" ht="13.5" customHeight="1" x14ac:dyDescent="0.25">
      <c r="A350" s="382"/>
      <c r="B350" s="382"/>
      <c r="C350" s="382"/>
      <c r="D350" s="382"/>
      <c r="E350" s="382"/>
      <c r="F350" s="382"/>
      <c r="G350" s="382"/>
      <c r="H350" s="382"/>
      <c r="I350" s="382"/>
      <c r="J350" s="382"/>
      <c r="K350" s="382"/>
      <c r="L350" s="382"/>
      <c r="M350" s="382"/>
      <c r="N350" s="382"/>
      <c r="O350" s="382"/>
      <c r="P350" s="382"/>
      <c r="Q350" s="382"/>
      <c r="R350" s="382"/>
      <c r="S350" s="382"/>
      <c r="T350" s="382"/>
      <c r="U350" s="382"/>
      <c r="V350" s="382"/>
      <c r="W350" s="382"/>
      <c r="X350" s="382"/>
      <c r="Y350" s="382"/>
      <c r="Z350" s="382"/>
    </row>
    <row r="351" spans="1:26" ht="13.5" customHeight="1" x14ac:dyDescent="0.25">
      <c r="A351" s="382"/>
      <c r="B351" s="382"/>
      <c r="C351" s="382"/>
      <c r="D351" s="382"/>
      <c r="E351" s="382"/>
      <c r="F351" s="382"/>
      <c r="G351" s="382"/>
      <c r="H351" s="382"/>
      <c r="I351" s="382"/>
      <c r="J351" s="382"/>
      <c r="K351" s="382"/>
      <c r="L351" s="382"/>
      <c r="M351" s="382"/>
      <c r="N351" s="382"/>
      <c r="O351" s="382"/>
      <c r="P351" s="382"/>
      <c r="Q351" s="382"/>
      <c r="R351" s="382"/>
      <c r="S351" s="382"/>
      <c r="T351" s="382"/>
      <c r="U351" s="382"/>
      <c r="V351" s="382"/>
      <c r="W351" s="382"/>
      <c r="X351" s="382"/>
      <c r="Y351" s="382"/>
      <c r="Z351" s="382"/>
    </row>
    <row r="352" spans="1:26" ht="13.5" customHeight="1" x14ac:dyDescent="0.25">
      <c r="A352" s="382"/>
      <c r="B352" s="382"/>
      <c r="C352" s="382"/>
      <c r="D352" s="382"/>
      <c r="E352" s="382"/>
      <c r="F352" s="382"/>
      <c r="G352" s="382"/>
      <c r="H352" s="382"/>
      <c r="I352" s="382"/>
      <c r="J352" s="382"/>
      <c r="K352" s="382"/>
      <c r="L352" s="382"/>
      <c r="M352" s="382"/>
      <c r="N352" s="382"/>
      <c r="O352" s="382"/>
      <c r="P352" s="382"/>
      <c r="Q352" s="382"/>
      <c r="R352" s="382"/>
      <c r="S352" s="382"/>
      <c r="T352" s="382"/>
      <c r="U352" s="382"/>
      <c r="V352" s="382"/>
      <c r="W352" s="382"/>
      <c r="X352" s="382"/>
      <c r="Y352" s="382"/>
      <c r="Z352" s="382"/>
    </row>
    <row r="353" spans="1:26" ht="13.5" customHeight="1" x14ac:dyDescent="0.25">
      <c r="A353" s="382"/>
      <c r="B353" s="382"/>
      <c r="C353" s="382"/>
      <c r="D353" s="382"/>
      <c r="E353" s="382"/>
      <c r="F353" s="382"/>
      <c r="G353" s="382"/>
      <c r="H353" s="382"/>
      <c r="I353" s="382"/>
      <c r="J353" s="382"/>
      <c r="K353" s="382"/>
      <c r="L353" s="382"/>
      <c r="M353" s="382"/>
      <c r="N353" s="382"/>
      <c r="O353" s="382"/>
      <c r="P353" s="382"/>
      <c r="Q353" s="382"/>
      <c r="R353" s="382"/>
      <c r="S353" s="382"/>
      <c r="T353" s="382"/>
      <c r="U353" s="382"/>
      <c r="V353" s="382"/>
      <c r="W353" s="382"/>
      <c r="X353" s="382"/>
      <c r="Y353" s="382"/>
      <c r="Z353" s="382"/>
    </row>
    <row r="354" spans="1:26" ht="13.5" customHeight="1" x14ac:dyDescent="0.25">
      <c r="A354" s="382"/>
      <c r="B354" s="382"/>
      <c r="C354" s="382"/>
      <c r="D354" s="382"/>
      <c r="E354" s="382"/>
      <c r="F354" s="382"/>
      <c r="G354" s="382"/>
      <c r="H354" s="382"/>
      <c r="I354" s="382"/>
      <c r="J354" s="382"/>
      <c r="K354" s="382"/>
      <c r="L354" s="382"/>
      <c r="M354" s="382"/>
      <c r="N354" s="382"/>
      <c r="O354" s="382"/>
      <c r="P354" s="382"/>
      <c r="Q354" s="382"/>
      <c r="R354" s="382"/>
      <c r="S354" s="382"/>
      <c r="T354" s="382"/>
      <c r="U354" s="382"/>
      <c r="V354" s="382"/>
      <c r="W354" s="382"/>
      <c r="X354" s="382"/>
      <c r="Y354" s="382"/>
      <c r="Z354" s="382"/>
    </row>
    <row r="355" spans="1:26" ht="13.5" customHeight="1" x14ac:dyDescent="0.25">
      <c r="A355" s="382"/>
      <c r="B355" s="382"/>
      <c r="C355" s="382"/>
      <c r="D355" s="382"/>
      <c r="E355" s="382"/>
      <c r="F355" s="382"/>
      <c r="G355" s="382"/>
      <c r="H355" s="382"/>
      <c r="I355" s="382"/>
      <c r="J355" s="382"/>
      <c r="K355" s="382"/>
      <c r="L355" s="382"/>
      <c r="M355" s="382"/>
      <c r="N355" s="382"/>
      <c r="O355" s="382"/>
      <c r="P355" s="382"/>
      <c r="Q355" s="382"/>
      <c r="R355" s="382"/>
      <c r="S355" s="382"/>
      <c r="T355" s="382"/>
      <c r="U355" s="382"/>
      <c r="V355" s="382"/>
      <c r="W355" s="382"/>
      <c r="X355" s="382"/>
      <c r="Y355" s="382"/>
      <c r="Z355" s="382"/>
    </row>
    <row r="356" spans="1:26" ht="13.5" customHeight="1" x14ac:dyDescent="0.25">
      <c r="A356" s="382"/>
      <c r="B356" s="382"/>
      <c r="C356" s="382"/>
      <c r="D356" s="382"/>
      <c r="E356" s="382"/>
      <c r="F356" s="382"/>
      <c r="G356" s="382"/>
      <c r="H356" s="382"/>
      <c r="I356" s="382"/>
      <c r="J356" s="382"/>
      <c r="K356" s="382"/>
      <c r="L356" s="382"/>
      <c r="M356" s="382"/>
      <c r="N356" s="382"/>
      <c r="O356" s="382"/>
      <c r="P356" s="382"/>
      <c r="Q356" s="382"/>
      <c r="R356" s="382"/>
      <c r="S356" s="382"/>
      <c r="T356" s="382"/>
      <c r="U356" s="382"/>
      <c r="V356" s="382"/>
      <c r="W356" s="382"/>
      <c r="X356" s="382"/>
      <c r="Y356" s="382"/>
      <c r="Z356" s="382"/>
    </row>
    <row r="357" spans="1:26" ht="13.5" customHeight="1" x14ac:dyDescent="0.25">
      <c r="A357" s="382"/>
      <c r="B357" s="382"/>
      <c r="C357" s="382"/>
      <c r="D357" s="382"/>
      <c r="E357" s="382"/>
      <c r="F357" s="382"/>
      <c r="G357" s="382"/>
      <c r="H357" s="382"/>
      <c r="I357" s="382"/>
      <c r="J357" s="382"/>
      <c r="K357" s="382"/>
      <c r="L357" s="382"/>
      <c r="M357" s="382"/>
      <c r="N357" s="382"/>
      <c r="O357" s="382"/>
      <c r="P357" s="382"/>
      <c r="Q357" s="382"/>
      <c r="R357" s="382"/>
      <c r="S357" s="382"/>
      <c r="T357" s="382"/>
      <c r="U357" s="382"/>
      <c r="V357" s="382"/>
      <c r="W357" s="382"/>
      <c r="X357" s="382"/>
      <c r="Y357" s="382"/>
      <c r="Z357" s="382"/>
    </row>
    <row r="358" spans="1:26" ht="13.5" customHeight="1" x14ac:dyDescent="0.25">
      <c r="A358" s="382"/>
      <c r="B358" s="382"/>
      <c r="C358" s="382"/>
      <c r="D358" s="382"/>
      <c r="E358" s="382"/>
      <c r="F358" s="382"/>
      <c r="G358" s="382"/>
      <c r="H358" s="382"/>
      <c r="I358" s="382"/>
      <c r="J358" s="382"/>
      <c r="K358" s="382"/>
      <c r="L358" s="382"/>
      <c r="M358" s="382"/>
      <c r="N358" s="382"/>
      <c r="O358" s="382"/>
      <c r="P358" s="382"/>
      <c r="Q358" s="382"/>
      <c r="R358" s="382"/>
      <c r="S358" s="382"/>
      <c r="T358" s="382"/>
      <c r="U358" s="382"/>
      <c r="V358" s="382"/>
      <c r="W358" s="382"/>
      <c r="X358" s="382"/>
      <c r="Y358" s="382"/>
      <c r="Z358" s="382"/>
    </row>
    <row r="359" spans="1:26" ht="13.5" customHeight="1" x14ac:dyDescent="0.25">
      <c r="A359" s="382"/>
      <c r="B359" s="382"/>
      <c r="C359" s="382"/>
      <c r="D359" s="38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row>
    <row r="360" spans="1:26" ht="13.5" customHeight="1" x14ac:dyDescent="0.25">
      <c r="A360" s="382"/>
      <c r="B360" s="382"/>
      <c r="C360" s="382"/>
      <c r="D360" s="382"/>
      <c r="E360" s="382"/>
      <c r="F360" s="382"/>
      <c r="G360" s="382"/>
      <c r="H360" s="382"/>
      <c r="I360" s="382"/>
      <c r="J360" s="382"/>
      <c r="K360" s="382"/>
      <c r="L360" s="382"/>
      <c r="M360" s="382"/>
      <c r="N360" s="382"/>
      <c r="O360" s="382"/>
      <c r="P360" s="382"/>
      <c r="Q360" s="382"/>
      <c r="R360" s="382"/>
      <c r="S360" s="382"/>
      <c r="T360" s="382"/>
      <c r="U360" s="382"/>
      <c r="V360" s="382"/>
      <c r="W360" s="382"/>
      <c r="X360" s="382"/>
      <c r="Y360" s="382"/>
      <c r="Z360" s="382"/>
    </row>
    <row r="361" spans="1:26" ht="13.5" customHeight="1" x14ac:dyDescent="0.25">
      <c r="A361" s="382"/>
      <c r="B361" s="382"/>
      <c r="C361" s="382"/>
      <c r="D361" s="382"/>
      <c r="E361" s="382"/>
      <c r="F361" s="382"/>
      <c r="G361" s="382"/>
      <c r="H361" s="382"/>
      <c r="I361" s="382"/>
      <c r="J361" s="382"/>
      <c r="K361" s="382"/>
      <c r="L361" s="382"/>
      <c r="M361" s="382"/>
      <c r="N361" s="382"/>
      <c r="O361" s="382"/>
      <c r="P361" s="382"/>
      <c r="Q361" s="382"/>
      <c r="R361" s="382"/>
      <c r="S361" s="382"/>
      <c r="T361" s="382"/>
      <c r="U361" s="382"/>
      <c r="V361" s="382"/>
      <c r="W361" s="382"/>
      <c r="X361" s="382"/>
      <c r="Y361" s="382"/>
      <c r="Z361" s="382"/>
    </row>
    <row r="362" spans="1:26" ht="13.5" customHeight="1" x14ac:dyDescent="0.25">
      <c r="A362" s="382"/>
      <c r="B362" s="382"/>
      <c r="C362" s="382"/>
      <c r="D362" s="382"/>
      <c r="E362" s="382"/>
      <c r="F362" s="382"/>
      <c r="G362" s="382"/>
      <c r="H362" s="382"/>
      <c r="I362" s="382"/>
      <c r="J362" s="382"/>
      <c r="K362" s="382"/>
      <c r="L362" s="382"/>
      <c r="M362" s="382"/>
      <c r="N362" s="382"/>
      <c r="O362" s="382"/>
      <c r="P362" s="382"/>
      <c r="Q362" s="382"/>
      <c r="R362" s="382"/>
      <c r="S362" s="382"/>
      <c r="T362" s="382"/>
      <c r="U362" s="382"/>
      <c r="V362" s="382"/>
      <c r="W362" s="382"/>
      <c r="X362" s="382"/>
      <c r="Y362" s="382"/>
      <c r="Z362" s="382"/>
    </row>
    <row r="363" spans="1:26" ht="13.5" customHeight="1" x14ac:dyDescent="0.25">
      <c r="A363" s="382"/>
      <c r="B363" s="382"/>
      <c r="C363" s="382"/>
      <c r="D363" s="382"/>
      <c r="E363" s="382"/>
      <c r="F363" s="382"/>
      <c r="G363" s="382"/>
      <c r="H363" s="382"/>
      <c r="I363" s="382"/>
      <c r="J363" s="382"/>
      <c r="K363" s="382"/>
      <c r="L363" s="382"/>
      <c r="M363" s="382"/>
      <c r="N363" s="382"/>
      <c r="O363" s="382"/>
      <c r="P363" s="382"/>
      <c r="Q363" s="382"/>
      <c r="R363" s="382"/>
      <c r="S363" s="382"/>
      <c r="T363" s="382"/>
      <c r="U363" s="382"/>
      <c r="V363" s="382"/>
      <c r="W363" s="382"/>
      <c r="X363" s="382"/>
      <c r="Y363" s="382"/>
      <c r="Z363" s="382"/>
    </row>
    <row r="364" spans="1:26" ht="13.5" customHeight="1" x14ac:dyDescent="0.25">
      <c r="A364" s="382"/>
      <c r="B364" s="382"/>
      <c r="C364" s="382"/>
      <c r="D364" s="382"/>
      <c r="E364" s="382"/>
      <c r="F364" s="382"/>
      <c r="G364" s="382"/>
      <c r="H364" s="382"/>
      <c r="I364" s="382"/>
      <c r="J364" s="382"/>
      <c r="K364" s="382"/>
      <c r="L364" s="382"/>
      <c r="M364" s="382"/>
      <c r="N364" s="382"/>
      <c r="O364" s="382"/>
      <c r="P364" s="382"/>
      <c r="Q364" s="382"/>
      <c r="R364" s="382"/>
      <c r="S364" s="382"/>
      <c r="T364" s="382"/>
      <c r="U364" s="382"/>
      <c r="V364" s="382"/>
      <c r="W364" s="382"/>
      <c r="X364" s="382"/>
      <c r="Y364" s="382"/>
      <c r="Z364" s="382"/>
    </row>
    <row r="365" spans="1:26" ht="13.5" customHeight="1" x14ac:dyDescent="0.25">
      <c r="A365" s="382"/>
      <c r="B365" s="382"/>
      <c r="C365" s="382"/>
      <c r="D365" s="382"/>
      <c r="E365" s="382"/>
      <c r="F365" s="382"/>
      <c r="G365" s="382"/>
      <c r="H365" s="382"/>
      <c r="I365" s="382"/>
      <c r="J365" s="382"/>
      <c r="K365" s="382"/>
      <c r="L365" s="382"/>
      <c r="M365" s="382"/>
      <c r="N365" s="382"/>
      <c r="O365" s="382"/>
      <c r="P365" s="382"/>
      <c r="Q365" s="382"/>
      <c r="R365" s="382"/>
      <c r="S365" s="382"/>
      <c r="T365" s="382"/>
      <c r="U365" s="382"/>
      <c r="V365" s="382"/>
      <c r="W365" s="382"/>
      <c r="X365" s="382"/>
      <c r="Y365" s="382"/>
      <c r="Z365" s="382"/>
    </row>
    <row r="366" spans="1:26" ht="13.5" customHeight="1" x14ac:dyDescent="0.25">
      <c r="A366" s="382"/>
      <c r="B366" s="382"/>
      <c r="C366" s="382"/>
      <c r="D366" s="382"/>
      <c r="E366" s="382"/>
      <c r="F366" s="382"/>
      <c r="G366" s="382"/>
      <c r="H366" s="382"/>
      <c r="I366" s="382"/>
      <c r="J366" s="382"/>
      <c r="K366" s="382"/>
      <c r="L366" s="382"/>
      <c r="M366" s="382"/>
      <c r="N366" s="382"/>
      <c r="O366" s="382"/>
      <c r="P366" s="382"/>
      <c r="Q366" s="382"/>
      <c r="R366" s="382"/>
      <c r="S366" s="382"/>
      <c r="T366" s="382"/>
      <c r="U366" s="382"/>
      <c r="V366" s="382"/>
      <c r="W366" s="382"/>
      <c r="X366" s="382"/>
      <c r="Y366" s="382"/>
      <c r="Z366" s="382"/>
    </row>
    <row r="367" spans="1:26" ht="13.5" customHeight="1" x14ac:dyDescent="0.25">
      <c r="A367" s="382"/>
      <c r="B367" s="382"/>
      <c r="C367" s="382"/>
      <c r="D367" s="382"/>
      <c r="E367" s="382"/>
      <c r="F367" s="382"/>
      <c r="G367" s="382"/>
      <c r="H367" s="382"/>
      <c r="I367" s="382"/>
      <c r="J367" s="382"/>
      <c r="K367" s="382"/>
      <c r="L367" s="382"/>
      <c r="M367" s="382"/>
      <c r="N367" s="382"/>
      <c r="O367" s="382"/>
      <c r="P367" s="382"/>
      <c r="Q367" s="382"/>
      <c r="R367" s="382"/>
      <c r="S367" s="382"/>
      <c r="T367" s="382"/>
      <c r="U367" s="382"/>
      <c r="V367" s="382"/>
      <c r="W367" s="382"/>
      <c r="X367" s="382"/>
      <c r="Y367" s="382"/>
      <c r="Z367" s="382"/>
    </row>
    <row r="368" spans="1:26" ht="13.5" customHeight="1" x14ac:dyDescent="0.25">
      <c r="A368" s="382"/>
      <c r="B368" s="382"/>
      <c r="C368" s="382"/>
      <c r="D368" s="382"/>
      <c r="E368" s="382"/>
      <c r="F368" s="382"/>
      <c r="G368" s="382"/>
      <c r="H368" s="382"/>
      <c r="I368" s="382"/>
      <c r="J368" s="382"/>
      <c r="K368" s="382"/>
      <c r="L368" s="382"/>
      <c r="M368" s="382"/>
      <c r="N368" s="382"/>
      <c r="O368" s="382"/>
      <c r="P368" s="382"/>
      <c r="Q368" s="382"/>
      <c r="R368" s="382"/>
      <c r="S368" s="382"/>
      <c r="T368" s="382"/>
      <c r="U368" s="382"/>
      <c r="V368" s="382"/>
      <c r="W368" s="382"/>
      <c r="X368" s="382"/>
      <c r="Y368" s="382"/>
      <c r="Z368" s="382"/>
    </row>
    <row r="369" spans="1:26" ht="13.5" customHeight="1" x14ac:dyDescent="0.25">
      <c r="A369" s="382"/>
      <c r="B369" s="382"/>
      <c r="C369" s="382"/>
      <c r="D369" s="382"/>
      <c r="E369" s="382"/>
      <c r="F369" s="382"/>
      <c r="G369" s="382"/>
      <c r="H369" s="382"/>
      <c r="I369" s="382"/>
      <c r="J369" s="382"/>
      <c r="K369" s="382"/>
      <c r="L369" s="382"/>
      <c r="M369" s="382"/>
      <c r="N369" s="382"/>
      <c r="O369" s="382"/>
      <c r="P369" s="382"/>
      <c r="Q369" s="382"/>
      <c r="R369" s="382"/>
      <c r="S369" s="382"/>
      <c r="T369" s="382"/>
      <c r="U369" s="382"/>
      <c r="V369" s="382"/>
      <c r="W369" s="382"/>
      <c r="X369" s="382"/>
      <c r="Y369" s="382"/>
      <c r="Z369" s="382"/>
    </row>
    <row r="370" spans="1:26" ht="13.5" customHeight="1" x14ac:dyDescent="0.25">
      <c r="A370" s="382"/>
      <c r="B370" s="382"/>
      <c r="C370" s="382"/>
      <c r="D370" s="382"/>
      <c r="E370" s="382"/>
      <c r="F370" s="382"/>
      <c r="G370" s="382"/>
      <c r="H370" s="382"/>
      <c r="I370" s="382"/>
      <c r="J370" s="382"/>
      <c r="K370" s="382"/>
      <c r="L370" s="382"/>
      <c r="M370" s="382"/>
      <c r="N370" s="382"/>
      <c r="O370" s="382"/>
      <c r="P370" s="382"/>
      <c r="Q370" s="382"/>
      <c r="R370" s="382"/>
      <c r="S370" s="382"/>
      <c r="T370" s="382"/>
      <c r="U370" s="382"/>
      <c r="V370" s="382"/>
      <c r="W370" s="382"/>
      <c r="X370" s="382"/>
      <c r="Y370" s="382"/>
      <c r="Z370" s="382"/>
    </row>
    <row r="371" spans="1:26" ht="13.5" customHeight="1" x14ac:dyDescent="0.25">
      <c r="A371" s="382"/>
      <c r="B371" s="382"/>
      <c r="C371" s="382"/>
      <c r="D371" s="382"/>
      <c r="E371" s="382"/>
      <c r="F371" s="382"/>
      <c r="G371" s="382"/>
      <c r="H371" s="382"/>
      <c r="I371" s="382"/>
      <c r="J371" s="382"/>
      <c r="K371" s="382"/>
      <c r="L371" s="382"/>
      <c r="M371" s="382"/>
      <c r="N371" s="382"/>
      <c r="O371" s="382"/>
      <c r="P371" s="382"/>
      <c r="Q371" s="382"/>
      <c r="R371" s="382"/>
      <c r="S371" s="382"/>
      <c r="T371" s="382"/>
      <c r="U371" s="382"/>
      <c r="V371" s="382"/>
      <c r="W371" s="382"/>
      <c r="X371" s="382"/>
      <c r="Y371" s="382"/>
      <c r="Z371" s="382"/>
    </row>
    <row r="372" spans="1:26" ht="13.5" customHeight="1" x14ac:dyDescent="0.25">
      <c r="A372" s="382"/>
      <c r="B372" s="382"/>
      <c r="C372" s="382"/>
      <c r="D372" s="382"/>
      <c r="E372" s="382"/>
      <c r="F372" s="382"/>
      <c r="G372" s="382"/>
      <c r="H372" s="382"/>
      <c r="I372" s="382"/>
      <c r="J372" s="382"/>
      <c r="K372" s="382"/>
      <c r="L372" s="382"/>
      <c r="M372" s="382"/>
      <c r="N372" s="382"/>
      <c r="O372" s="382"/>
      <c r="P372" s="382"/>
      <c r="Q372" s="382"/>
      <c r="R372" s="382"/>
      <c r="S372" s="382"/>
      <c r="T372" s="382"/>
      <c r="U372" s="382"/>
      <c r="V372" s="382"/>
      <c r="W372" s="382"/>
      <c r="X372" s="382"/>
      <c r="Y372" s="382"/>
      <c r="Z372" s="382"/>
    </row>
    <row r="373" spans="1:26" ht="13.5" customHeight="1" x14ac:dyDescent="0.25">
      <c r="A373" s="382"/>
      <c r="B373" s="382"/>
      <c r="C373" s="382"/>
      <c r="D373" s="382"/>
      <c r="E373" s="382"/>
      <c r="F373" s="382"/>
      <c r="G373" s="382"/>
      <c r="H373" s="382"/>
      <c r="I373" s="382"/>
      <c r="J373" s="382"/>
      <c r="K373" s="382"/>
      <c r="L373" s="382"/>
      <c r="M373" s="382"/>
      <c r="N373" s="382"/>
      <c r="O373" s="382"/>
      <c r="P373" s="382"/>
      <c r="Q373" s="382"/>
      <c r="R373" s="382"/>
      <c r="S373" s="382"/>
      <c r="T373" s="382"/>
      <c r="U373" s="382"/>
      <c r="V373" s="382"/>
      <c r="W373" s="382"/>
      <c r="X373" s="382"/>
      <c r="Y373" s="382"/>
      <c r="Z373" s="382"/>
    </row>
    <row r="374" spans="1:26" ht="13.5" customHeight="1" x14ac:dyDescent="0.25">
      <c r="A374" s="382"/>
      <c r="B374" s="382"/>
      <c r="C374" s="382"/>
      <c r="D374" s="382"/>
      <c r="E374" s="382"/>
      <c r="F374" s="382"/>
      <c r="G374" s="382"/>
      <c r="H374" s="382"/>
      <c r="I374" s="382"/>
      <c r="J374" s="382"/>
      <c r="K374" s="382"/>
      <c r="L374" s="382"/>
      <c r="M374" s="382"/>
      <c r="N374" s="382"/>
      <c r="O374" s="382"/>
      <c r="P374" s="382"/>
      <c r="Q374" s="382"/>
      <c r="R374" s="382"/>
      <c r="S374" s="382"/>
      <c r="T374" s="382"/>
      <c r="U374" s="382"/>
      <c r="V374" s="382"/>
      <c r="W374" s="382"/>
      <c r="X374" s="382"/>
      <c r="Y374" s="382"/>
      <c r="Z374" s="382"/>
    </row>
    <row r="375" spans="1:26" ht="13.5" customHeight="1" x14ac:dyDescent="0.25">
      <c r="A375" s="382"/>
      <c r="B375" s="382"/>
      <c r="C375" s="382"/>
      <c r="D375" s="382"/>
      <c r="E375" s="382"/>
      <c r="F375" s="382"/>
      <c r="G375" s="382"/>
      <c r="H375" s="382"/>
      <c r="I375" s="382"/>
      <c r="J375" s="382"/>
      <c r="K375" s="382"/>
      <c r="L375" s="382"/>
      <c r="M375" s="382"/>
      <c r="N375" s="382"/>
      <c r="O375" s="382"/>
      <c r="P375" s="382"/>
      <c r="Q375" s="382"/>
      <c r="R375" s="382"/>
      <c r="S375" s="382"/>
      <c r="T375" s="382"/>
      <c r="U375" s="382"/>
      <c r="V375" s="382"/>
      <c r="W375" s="382"/>
      <c r="X375" s="382"/>
      <c r="Y375" s="382"/>
      <c r="Z375" s="382"/>
    </row>
    <row r="376" spans="1:26" ht="13.5" customHeight="1" x14ac:dyDescent="0.25">
      <c r="A376" s="382"/>
      <c r="B376" s="382"/>
      <c r="C376" s="382"/>
      <c r="D376" s="382"/>
      <c r="E376" s="382"/>
      <c r="F376" s="382"/>
      <c r="G376" s="382"/>
      <c r="H376" s="382"/>
      <c r="I376" s="382"/>
      <c r="J376" s="382"/>
      <c r="K376" s="382"/>
      <c r="L376" s="382"/>
      <c r="M376" s="382"/>
      <c r="N376" s="382"/>
      <c r="O376" s="382"/>
      <c r="P376" s="382"/>
      <c r="Q376" s="382"/>
      <c r="R376" s="382"/>
      <c r="S376" s="382"/>
      <c r="T376" s="382"/>
      <c r="U376" s="382"/>
      <c r="V376" s="382"/>
      <c r="W376" s="382"/>
      <c r="X376" s="382"/>
      <c r="Y376" s="382"/>
      <c r="Z376" s="382"/>
    </row>
    <row r="377" spans="1:26" ht="13.5" customHeight="1" x14ac:dyDescent="0.25">
      <c r="A377" s="382"/>
      <c r="B377" s="382"/>
      <c r="C377" s="382"/>
      <c r="D377" s="382"/>
      <c r="E377" s="382"/>
      <c r="F377" s="382"/>
      <c r="G377" s="382"/>
      <c r="H377" s="382"/>
      <c r="I377" s="382"/>
      <c r="J377" s="382"/>
      <c r="K377" s="382"/>
      <c r="L377" s="382"/>
      <c r="M377" s="382"/>
      <c r="N377" s="382"/>
      <c r="O377" s="382"/>
      <c r="P377" s="382"/>
      <c r="Q377" s="382"/>
      <c r="R377" s="382"/>
      <c r="S377" s="382"/>
      <c r="T377" s="382"/>
      <c r="U377" s="382"/>
      <c r="V377" s="382"/>
      <c r="W377" s="382"/>
      <c r="X377" s="382"/>
      <c r="Y377" s="382"/>
      <c r="Z377" s="382"/>
    </row>
    <row r="378" spans="1:26" ht="13.5" customHeight="1" x14ac:dyDescent="0.25">
      <c r="A378" s="382"/>
      <c r="B378" s="382"/>
      <c r="C378" s="382"/>
      <c r="D378" s="382"/>
      <c r="E378" s="382"/>
      <c r="F378" s="382"/>
      <c r="G378" s="382"/>
      <c r="H378" s="382"/>
      <c r="I378" s="382"/>
      <c r="J378" s="382"/>
      <c r="K378" s="382"/>
      <c r="L378" s="382"/>
      <c r="M378" s="382"/>
      <c r="N378" s="382"/>
      <c r="O378" s="382"/>
      <c r="P378" s="382"/>
      <c r="Q378" s="382"/>
      <c r="R378" s="382"/>
      <c r="S378" s="382"/>
      <c r="T378" s="382"/>
      <c r="U378" s="382"/>
      <c r="V378" s="382"/>
      <c r="W378" s="382"/>
      <c r="X378" s="382"/>
      <c r="Y378" s="382"/>
      <c r="Z378" s="382"/>
    </row>
    <row r="379" spans="1:26" ht="13.5" customHeight="1" x14ac:dyDescent="0.25">
      <c r="A379" s="382"/>
      <c r="B379" s="382"/>
      <c r="C379" s="382"/>
      <c r="D379" s="382"/>
      <c r="E379" s="382"/>
      <c r="F379" s="382"/>
      <c r="G379" s="382"/>
      <c r="H379" s="382"/>
      <c r="I379" s="382"/>
      <c r="J379" s="382"/>
      <c r="K379" s="382"/>
      <c r="L379" s="382"/>
      <c r="M379" s="382"/>
      <c r="N379" s="382"/>
      <c r="O379" s="382"/>
      <c r="P379" s="382"/>
      <c r="Q379" s="382"/>
      <c r="R379" s="382"/>
      <c r="S379" s="382"/>
      <c r="T379" s="382"/>
      <c r="U379" s="382"/>
      <c r="V379" s="382"/>
      <c r="W379" s="382"/>
      <c r="X379" s="382"/>
      <c r="Y379" s="382"/>
      <c r="Z379" s="382"/>
    </row>
    <row r="380" spans="1:26" ht="13.5" customHeight="1" x14ac:dyDescent="0.25">
      <c r="A380" s="382"/>
      <c r="B380" s="382"/>
      <c r="C380" s="382"/>
      <c r="D380" s="382"/>
      <c r="E380" s="382"/>
      <c r="F380" s="382"/>
      <c r="G380" s="382"/>
      <c r="H380" s="382"/>
      <c r="I380" s="382"/>
      <c r="J380" s="382"/>
      <c r="K380" s="382"/>
      <c r="L380" s="382"/>
      <c r="M380" s="382"/>
      <c r="N380" s="382"/>
      <c r="O380" s="382"/>
      <c r="P380" s="382"/>
      <c r="Q380" s="382"/>
      <c r="R380" s="382"/>
      <c r="S380" s="382"/>
      <c r="T380" s="382"/>
      <c r="U380" s="382"/>
      <c r="V380" s="382"/>
      <c r="W380" s="382"/>
      <c r="X380" s="382"/>
      <c r="Y380" s="382"/>
      <c r="Z380" s="382"/>
    </row>
    <row r="381" spans="1:26" ht="13.5" customHeight="1" x14ac:dyDescent="0.25">
      <c r="A381" s="382"/>
      <c r="B381" s="382"/>
      <c r="C381" s="382"/>
      <c r="D381" s="382"/>
      <c r="E381" s="382"/>
      <c r="F381" s="382"/>
      <c r="G381" s="382"/>
      <c r="H381" s="382"/>
      <c r="I381" s="382"/>
      <c r="J381" s="382"/>
      <c r="K381" s="382"/>
      <c r="L381" s="382"/>
      <c r="M381" s="382"/>
      <c r="N381" s="382"/>
      <c r="O381" s="382"/>
      <c r="P381" s="382"/>
      <c r="Q381" s="382"/>
      <c r="R381" s="382"/>
      <c r="S381" s="382"/>
      <c r="T381" s="382"/>
      <c r="U381" s="382"/>
      <c r="V381" s="382"/>
      <c r="W381" s="382"/>
      <c r="X381" s="382"/>
      <c r="Y381" s="382"/>
      <c r="Z381" s="382"/>
    </row>
    <row r="382" spans="1:26" ht="13.5" customHeight="1" x14ac:dyDescent="0.25">
      <c r="A382" s="382"/>
      <c r="B382" s="382"/>
      <c r="C382" s="382"/>
      <c r="D382" s="382"/>
      <c r="E382" s="382"/>
      <c r="F382" s="382"/>
      <c r="G382" s="382"/>
      <c r="H382" s="382"/>
      <c r="I382" s="382"/>
      <c r="J382" s="382"/>
      <c r="K382" s="382"/>
      <c r="L382" s="382"/>
      <c r="M382" s="382"/>
      <c r="N382" s="382"/>
      <c r="O382" s="382"/>
      <c r="P382" s="382"/>
      <c r="Q382" s="382"/>
      <c r="R382" s="382"/>
      <c r="S382" s="382"/>
      <c r="T382" s="382"/>
      <c r="U382" s="382"/>
      <c r="V382" s="382"/>
      <c r="W382" s="382"/>
      <c r="X382" s="382"/>
      <c r="Y382" s="382"/>
      <c r="Z382" s="382"/>
    </row>
    <row r="383" spans="1:26" ht="13.5" customHeight="1" x14ac:dyDescent="0.25">
      <c r="A383" s="382"/>
      <c r="B383" s="382"/>
      <c r="C383" s="382"/>
      <c r="D383" s="382"/>
      <c r="E383" s="382"/>
      <c r="F383" s="382"/>
      <c r="G383" s="382"/>
      <c r="H383" s="382"/>
      <c r="I383" s="382"/>
      <c r="J383" s="382"/>
      <c r="K383" s="382"/>
      <c r="L383" s="382"/>
      <c r="M383" s="382"/>
      <c r="N383" s="382"/>
      <c r="O383" s="382"/>
      <c r="P383" s="382"/>
      <c r="Q383" s="382"/>
      <c r="R383" s="382"/>
      <c r="S383" s="382"/>
      <c r="T383" s="382"/>
      <c r="U383" s="382"/>
      <c r="V383" s="382"/>
      <c r="W383" s="382"/>
      <c r="X383" s="382"/>
      <c r="Y383" s="382"/>
      <c r="Z383" s="382"/>
    </row>
    <row r="384" spans="1:26" ht="13.5" customHeight="1" x14ac:dyDescent="0.25">
      <c r="A384" s="382"/>
      <c r="B384" s="382"/>
      <c r="C384" s="382"/>
      <c r="D384" s="382"/>
      <c r="E384" s="382"/>
      <c r="F384" s="382"/>
      <c r="G384" s="382"/>
      <c r="H384" s="382"/>
      <c r="I384" s="382"/>
      <c r="J384" s="382"/>
      <c r="K384" s="382"/>
      <c r="L384" s="382"/>
      <c r="M384" s="382"/>
      <c r="N384" s="382"/>
      <c r="O384" s="382"/>
      <c r="P384" s="382"/>
      <c r="Q384" s="382"/>
      <c r="R384" s="382"/>
      <c r="S384" s="382"/>
      <c r="T384" s="382"/>
      <c r="U384" s="382"/>
      <c r="V384" s="382"/>
      <c r="W384" s="382"/>
      <c r="X384" s="382"/>
      <c r="Y384" s="382"/>
      <c r="Z384" s="382"/>
    </row>
    <row r="385" spans="1:26" ht="13.5" customHeight="1" x14ac:dyDescent="0.25">
      <c r="A385" s="382"/>
      <c r="B385" s="382"/>
      <c r="C385" s="382"/>
      <c r="D385" s="382"/>
      <c r="E385" s="382"/>
      <c r="F385" s="382"/>
      <c r="G385" s="382"/>
      <c r="H385" s="382"/>
      <c r="I385" s="382"/>
      <c r="J385" s="382"/>
      <c r="K385" s="382"/>
      <c r="L385" s="382"/>
      <c r="M385" s="382"/>
      <c r="N385" s="382"/>
      <c r="O385" s="382"/>
      <c r="P385" s="382"/>
      <c r="Q385" s="382"/>
      <c r="R385" s="382"/>
      <c r="S385" s="382"/>
      <c r="T385" s="382"/>
      <c r="U385" s="382"/>
      <c r="V385" s="382"/>
      <c r="W385" s="382"/>
      <c r="X385" s="382"/>
      <c r="Y385" s="382"/>
      <c r="Z385" s="382"/>
    </row>
    <row r="386" spans="1:26" ht="13.5" customHeight="1" x14ac:dyDescent="0.25">
      <c r="A386" s="382"/>
      <c r="B386" s="382"/>
      <c r="C386" s="382"/>
      <c r="D386" s="382"/>
      <c r="E386" s="382"/>
      <c r="F386" s="382"/>
      <c r="G386" s="382"/>
      <c r="H386" s="382"/>
      <c r="I386" s="382"/>
      <c r="J386" s="382"/>
      <c r="K386" s="382"/>
      <c r="L386" s="382"/>
      <c r="M386" s="382"/>
      <c r="N386" s="382"/>
      <c r="O386" s="382"/>
      <c r="P386" s="382"/>
      <c r="Q386" s="382"/>
      <c r="R386" s="382"/>
      <c r="S386" s="382"/>
      <c r="T386" s="382"/>
      <c r="U386" s="382"/>
      <c r="V386" s="382"/>
      <c r="W386" s="382"/>
      <c r="X386" s="382"/>
      <c r="Y386" s="382"/>
      <c r="Z386" s="382"/>
    </row>
    <row r="387" spans="1:26" ht="13.5" customHeight="1" x14ac:dyDescent="0.25">
      <c r="A387" s="382"/>
      <c r="B387" s="382"/>
      <c r="C387" s="382"/>
      <c r="D387" s="382"/>
      <c r="E387" s="382"/>
      <c r="F387" s="382"/>
      <c r="G387" s="382"/>
      <c r="H387" s="382"/>
      <c r="I387" s="382"/>
      <c r="J387" s="382"/>
      <c r="K387" s="382"/>
      <c r="L387" s="382"/>
      <c r="M387" s="382"/>
      <c r="N387" s="382"/>
      <c r="O387" s="382"/>
      <c r="P387" s="382"/>
      <c r="Q387" s="382"/>
      <c r="R387" s="382"/>
      <c r="S387" s="382"/>
      <c r="T387" s="382"/>
      <c r="U387" s="382"/>
      <c r="V387" s="382"/>
      <c r="W387" s="382"/>
      <c r="X387" s="382"/>
      <c r="Y387" s="382"/>
      <c r="Z387" s="382"/>
    </row>
    <row r="388" spans="1:26" ht="13.5" customHeight="1" x14ac:dyDescent="0.25">
      <c r="A388" s="382"/>
      <c r="B388" s="382"/>
      <c r="C388" s="382"/>
      <c r="D388" s="382"/>
      <c r="E388" s="382"/>
      <c r="F388" s="382"/>
      <c r="G388" s="382"/>
      <c r="H388" s="382"/>
      <c r="I388" s="382"/>
      <c r="J388" s="382"/>
      <c r="K388" s="382"/>
      <c r="L388" s="382"/>
      <c r="M388" s="382"/>
      <c r="N388" s="382"/>
      <c r="O388" s="382"/>
      <c r="P388" s="382"/>
      <c r="Q388" s="382"/>
      <c r="R388" s="382"/>
      <c r="S388" s="382"/>
      <c r="T388" s="382"/>
      <c r="U388" s="382"/>
      <c r="V388" s="382"/>
      <c r="W388" s="382"/>
      <c r="X388" s="382"/>
      <c r="Y388" s="382"/>
      <c r="Z388" s="382"/>
    </row>
    <row r="389" spans="1:26" ht="13.5" customHeight="1" x14ac:dyDescent="0.25">
      <c r="A389" s="382"/>
      <c r="B389" s="382"/>
      <c r="C389" s="382"/>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c r="Z389" s="382"/>
    </row>
    <row r="390" spans="1:26" ht="13.5" customHeight="1" x14ac:dyDescent="0.25">
      <c r="A390" s="382"/>
      <c r="B390" s="382"/>
      <c r="C390" s="382"/>
      <c r="D390" s="382"/>
      <c r="E390" s="382"/>
      <c r="F390" s="382"/>
      <c r="G390" s="382"/>
      <c r="H390" s="382"/>
      <c r="I390" s="382"/>
      <c r="J390" s="382"/>
      <c r="K390" s="382"/>
      <c r="L390" s="382"/>
      <c r="M390" s="382"/>
      <c r="N390" s="382"/>
      <c r="O390" s="382"/>
      <c r="P390" s="382"/>
      <c r="Q390" s="382"/>
      <c r="R390" s="382"/>
      <c r="S390" s="382"/>
      <c r="T390" s="382"/>
      <c r="U390" s="382"/>
      <c r="V390" s="382"/>
      <c r="W390" s="382"/>
      <c r="X390" s="382"/>
      <c r="Y390" s="382"/>
      <c r="Z390" s="382"/>
    </row>
    <row r="391" spans="1:26" ht="13.5" customHeight="1" x14ac:dyDescent="0.25">
      <c r="A391" s="382"/>
      <c r="B391" s="382"/>
      <c r="C391" s="382"/>
      <c r="D391" s="382"/>
      <c r="E391" s="382"/>
      <c r="F391" s="382"/>
      <c r="G391" s="382"/>
      <c r="H391" s="382"/>
      <c r="I391" s="382"/>
      <c r="J391" s="382"/>
      <c r="K391" s="382"/>
      <c r="L391" s="382"/>
      <c r="M391" s="382"/>
      <c r="N391" s="382"/>
      <c r="O391" s="382"/>
      <c r="P391" s="382"/>
      <c r="Q391" s="382"/>
      <c r="R391" s="382"/>
      <c r="S391" s="382"/>
      <c r="T391" s="382"/>
      <c r="U391" s="382"/>
      <c r="V391" s="382"/>
      <c r="W391" s="382"/>
      <c r="X391" s="382"/>
      <c r="Y391" s="382"/>
      <c r="Z391" s="382"/>
    </row>
    <row r="392" spans="1:26" ht="13.5" customHeight="1" x14ac:dyDescent="0.25">
      <c r="A392" s="382"/>
      <c r="B392" s="382"/>
      <c r="C392" s="382"/>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c r="Z392" s="382"/>
    </row>
    <row r="393" spans="1:26" ht="13.5" customHeight="1" x14ac:dyDescent="0.25">
      <c r="A393" s="382"/>
      <c r="B393" s="382"/>
      <c r="C393" s="382"/>
      <c r="D393" s="382"/>
      <c r="E393" s="382"/>
      <c r="F393" s="382"/>
      <c r="G393" s="382"/>
      <c r="H393" s="382"/>
      <c r="I393" s="382"/>
      <c r="J393" s="382"/>
      <c r="K393" s="382"/>
      <c r="L393" s="382"/>
      <c r="M393" s="382"/>
      <c r="N393" s="382"/>
      <c r="O393" s="382"/>
      <c r="P393" s="382"/>
      <c r="Q393" s="382"/>
      <c r="R393" s="382"/>
      <c r="S393" s="382"/>
      <c r="T393" s="382"/>
      <c r="U393" s="382"/>
      <c r="V393" s="382"/>
      <c r="W393" s="382"/>
      <c r="X393" s="382"/>
      <c r="Y393" s="382"/>
      <c r="Z393" s="382"/>
    </row>
    <row r="394" spans="1:26" ht="13.5" customHeight="1" x14ac:dyDescent="0.25">
      <c r="A394" s="382"/>
      <c r="B394" s="382"/>
      <c r="C394" s="382"/>
      <c r="D394" s="382"/>
      <c r="E394" s="382"/>
      <c r="F394" s="382"/>
      <c r="G394" s="382"/>
      <c r="H394" s="382"/>
      <c r="I394" s="382"/>
      <c r="J394" s="382"/>
      <c r="K394" s="382"/>
      <c r="L394" s="382"/>
      <c r="M394" s="382"/>
      <c r="N394" s="382"/>
      <c r="O394" s="382"/>
      <c r="P394" s="382"/>
      <c r="Q394" s="382"/>
      <c r="R394" s="382"/>
      <c r="S394" s="382"/>
      <c r="T394" s="382"/>
      <c r="U394" s="382"/>
      <c r="V394" s="382"/>
      <c r="W394" s="382"/>
      <c r="X394" s="382"/>
      <c r="Y394" s="382"/>
      <c r="Z394" s="382"/>
    </row>
    <row r="395" spans="1:26" ht="13.5" customHeight="1" x14ac:dyDescent="0.25">
      <c r="A395" s="382"/>
      <c r="B395" s="382"/>
      <c r="C395" s="382"/>
      <c r="D395" s="382"/>
      <c r="E395" s="382"/>
      <c r="F395" s="382"/>
      <c r="G395" s="382"/>
      <c r="H395" s="382"/>
      <c r="I395" s="382"/>
      <c r="J395" s="382"/>
      <c r="K395" s="382"/>
      <c r="L395" s="382"/>
      <c r="M395" s="382"/>
      <c r="N395" s="382"/>
      <c r="O395" s="382"/>
      <c r="P395" s="382"/>
      <c r="Q395" s="382"/>
      <c r="R395" s="382"/>
      <c r="S395" s="382"/>
      <c r="T395" s="382"/>
      <c r="U395" s="382"/>
      <c r="V395" s="382"/>
      <c r="W395" s="382"/>
      <c r="X395" s="382"/>
      <c r="Y395" s="382"/>
      <c r="Z395" s="382"/>
    </row>
    <row r="396" spans="1:26" ht="13.5" customHeight="1" x14ac:dyDescent="0.25">
      <c r="A396" s="382"/>
      <c r="B396" s="382"/>
      <c r="C396" s="382"/>
      <c r="D396" s="382"/>
      <c r="E396" s="382"/>
      <c r="F396" s="382"/>
      <c r="G396" s="382"/>
      <c r="H396" s="382"/>
      <c r="I396" s="382"/>
      <c r="J396" s="382"/>
      <c r="K396" s="382"/>
      <c r="L396" s="382"/>
      <c r="M396" s="382"/>
      <c r="N396" s="382"/>
      <c r="O396" s="382"/>
      <c r="P396" s="382"/>
      <c r="Q396" s="382"/>
      <c r="R396" s="382"/>
      <c r="S396" s="382"/>
      <c r="T396" s="382"/>
      <c r="U396" s="382"/>
      <c r="V396" s="382"/>
      <c r="W396" s="382"/>
      <c r="X396" s="382"/>
      <c r="Y396" s="382"/>
      <c r="Z396" s="382"/>
    </row>
    <row r="397" spans="1:26" ht="13.5" customHeight="1" x14ac:dyDescent="0.25">
      <c r="A397" s="382"/>
      <c r="B397" s="382"/>
      <c r="C397" s="382"/>
      <c r="D397" s="382"/>
      <c r="E397" s="382"/>
      <c r="F397" s="382"/>
      <c r="G397" s="382"/>
      <c r="H397" s="382"/>
      <c r="I397" s="382"/>
      <c r="J397" s="382"/>
      <c r="K397" s="382"/>
      <c r="L397" s="382"/>
      <c r="M397" s="382"/>
      <c r="N397" s="382"/>
      <c r="O397" s="382"/>
      <c r="P397" s="382"/>
      <c r="Q397" s="382"/>
      <c r="R397" s="382"/>
      <c r="S397" s="382"/>
      <c r="T397" s="382"/>
      <c r="U397" s="382"/>
      <c r="V397" s="382"/>
      <c r="W397" s="382"/>
      <c r="X397" s="382"/>
      <c r="Y397" s="382"/>
      <c r="Z397" s="382"/>
    </row>
    <row r="398" spans="1:26" ht="13.5" customHeight="1" x14ac:dyDescent="0.25">
      <c r="A398" s="382"/>
      <c r="B398" s="382"/>
      <c r="C398" s="382"/>
      <c r="D398" s="382"/>
      <c r="E398" s="382"/>
      <c r="F398" s="382"/>
      <c r="G398" s="382"/>
      <c r="H398" s="382"/>
      <c r="I398" s="382"/>
      <c r="J398" s="382"/>
      <c r="K398" s="382"/>
      <c r="L398" s="382"/>
      <c r="M398" s="382"/>
      <c r="N398" s="382"/>
      <c r="O398" s="382"/>
      <c r="P398" s="382"/>
      <c r="Q398" s="382"/>
      <c r="R398" s="382"/>
      <c r="S398" s="382"/>
      <c r="T398" s="382"/>
      <c r="U398" s="382"/>
      <c r="V398" s="382"/>
      <c r="W398" s="382"/>
      <c r="X398" s="382"/>
      <c r="Y398" s="382"/>
      <c r="Z398" s="382"/>
    </row>
    <row r="399" spans="1:26" ht="13.5" customHeight="1" x14ac:dyDescent="0.25">
      <c r="A399" s="382"/>
      <c r="B399" s="382"/>
      <c r="C399" s="382"/>
      <c r="D399" s="382"/>
      <c r="E399" s="382"/>
      <c r="F399" s="382"/>
      <c r="G399" s="382"/>
      <c r="H399" s="382"/>
      <c r="I399" s="382"/>
      <c r="J399" s="382"/>
      <c r="K399" s="382"/>
      <c r="L399" s="382"/>
      <c r="M399" s="382"/>
      <c r="N399" s="382"/>
      <c r="O399" s="382"/>
      <c r="P399" s="382"/>
      <c r="Q399" s="382"/>
      <c r="R399" s="382"/>
      <c r="S399" s="382"/>
      <c r="T399" s="382"/>
      <c r="U399" s="382"/>
      <c r="V399" s="382"/>
      <c r="W399" s="382"/>
      <c r="X399" s="382"/>
      <c r="Y399" s="382"/>
      <c r="Z399" s="382"/>
    </row>
    <row r="400" spans="1:26" ht="13.5" customHeight="1" x14ac:dyDescent="0.25">
      <c r="A400" s="382"/>
      <c r="B400" s="382"/>
      <c r="C400" s="382"/>
      <c r="D400" s="382"/>
      <c r="E400" s="382"/>
      <c r="F400" s="382"/>
      <c r="G400" s="382"/>
      <c r="H400" s="382"/>
      <c r="I400" s="382"/>
      <c r="J400" s="382"/>
      <c r="K400" s="382"/>
      <c r="L400" s="382"/>
      <c r="M400" s="382"/>
      <c r="N400" s="382"/>
      <c r="O400" s="382"/>
      <c r="P400" s="382"/>
      <c r="Q400" s="382"/>
      <c r="R400" s="382"/>
      <c r="S400" s="382"/>
      <c r="T400" s="382"/>
      <c r="U400" s="382"/>
      <c r="V400" s="382"/>
      <c r="W400" s="382"/>
      <c r="X400" s="382"/>
      <c r="Y400" s="382"/>
      <c r="Z400" s="382"/>
    </row>
    <row r="401" spans="1:26" ht="13.5" customHeight="1" x14ac:dyDescent="0.25">
      <c r="A401" s="382"/>
      <c r="B401" s="382"/>
      <c r="C401" s="382"/>
      <c r="D401" s="382"/>
      <c r="E401" s="382"/>
      <c r="F401" s="382"/>
      <c r="G401" s="382"/>
      <c r="H401" s="382"/>
      <c r="I401" s="382"/>
      <c r="J401" s="382"/>
      <c r="K401" s="382"/>
      <c r="L401" s="382"/>
      <c r="M401" s="382"/>
      <c r="N401" s="382"/>
      <c r="O401" s="382"/>
      <c r="P401" s="382"/>
      <c r="Q401" s="382"/>
      <c r="R401" s="382"/>
      <c r="S401" s="382"/>
      <c r="T401" s="382"/>
      <c r="U401" s="382"/>
      <c r="V401" s="382"/>
      <c r="W401" s="382"/>
      <c r="X401" s="382"/>
      <c r="Y401" s="382"/>
      <c r="Z401" s="382"/>
    </row>
    <row r="402" spans="1:26" ht="13.5" customHeight="1" x14ac:dyDescent="0.25">
      <c r="A402" s="382"/>
      <c r="B402" s="382"/>
      <c r="C402" s="382"/>
      <c r="D402" s="382"/>
      <c r="E402" s="382"/>
      <c r="F402" s="382"/>
      <c r="G402" s="382"/>
      <c r="H402" s="382"/>
      <c r="I402" s="382"/>
      <c r="J402" s="382"/>
      <c r="K402" s="382"/>
      <c r="L402" s="382"/>
      <c r="M402" s="382"/>
      <c r="N402" s="382"/>
      <c r="O402" s="382"/>
      <c r="P402" s="382"/>
      <c r="Q402" s="382"/>
      <c r="R402" s="382"/>
      <c r="S402" s="382"/>
      <c r="T402" s="382"/>
      <c r="U402" s="382"/>
      <c r="V402" s="382"/>
      <c r="W402" s="382"/>
      <c r="X402" s="382"/>
      <c r="Y402" s="382"/>
      <c r="Z402" s="382"/>
    </row>
    <row r="403" spans="1:26" ht="13.5" customHeight="1" x14ac:dyDescent="0.25">
      <c r="A403" s="382"/>
      <c r="B403" s="382"/>
      <c r="C403" s="382"/>
      <c r="D403" s="382"/>
      <c r="E403" s="382"/>
      <c r="F403" s="382"/>
      <c r="G403" s="382"/>
      <c r="H403" s="382"/>
      <c r="I403" s="382"/>
      <c r="J403" s="382"/>
      <c r="K403" s="382"/>
      <c r="L403" s="382"/>
      <c r="M403" s="382"/>
      <c r="N403" s="382"/>
      <c r="O403" s="382"/>
      <c r="P403" s="382"/>
      <c r="Q403" s="382"/>
      <c r="R403" s="382"/>
      <c r="S403" s="382"/>
      <c r="T403" s="382"/>
      <c r="U403" s="382"/>
      <c r="V403" s="382"/>
      <c r="W403" s="382"/>
      <c r="X403" s="382"/>
      <c r="Y403" s="382"/>
      <c r="Z403" s="382"/>
    </row>
    <row r="404" spans="1:26" ht="13.5" customHeight="1" x14ac:dyDescent="0.25">
      <c r="A404" s="382"/>
      <c r="B404" s="382"/>
      <c r="C404" s="382"/>
      <c r="D404" s="382"/>
      <c r="E404" s="382"/>
      <c r="F404" s="382"/>
      <c r="G404" s="382"/>
      <c r="H404" s="382"/>
      <c r="I404" s="382"/>
      <c r="J404" s="382"/>
      <c r="K404" s="382"/>
      <c r="L404" s="382"/>
      <c r="M404" s="382"/>
      <c r="N404" s="382"/>
      <c r="O404" s="382"/>
      <c r="P404" s="382"/>
      <c r="Q404" s="382"/>
      <c r="R404" s="382"/>
      <c r="S404" s="382"/>
      <c r="T404" s="382"/>
      <c r="U404" s="382"/>
      <c r="V404" s="382"/>
      <c r="W404" s="382"/>
      <c r="X404" s="382"/>
      <c r="Y404" s="382"/>
      <c r="Z404" s="382"/>
    </row>
    <row r="405" spans="1:26" ht="13.5" customHeight="1" x14ac:dyDescent="0.25">
      <c r="A405" s="382"/>
      <c r="B405" s="382"/>
      <c r="C405" s="382"/>
      <c r="D405" s="382"/>
      <c r="E405" s="382"/>
      <c r="F405" s="382"/>
      <c r="G405" s="382"/>
      <c r="H405" s="382"/>
      <c r="I405" s="382"/>
      <c r="J405" s="382"/>
      <c r="K405" s="382"/>
      <c r="L405" s="382"/>
      <c r="M405" s="382"/>
      <c r="N405" s="382"/>
      <c r="O405" s="382"/>
      <c r="P405" s="382"/>
      <c r="Q405" s="382"/>
      <c r="R405" s="382"/>
      <c r="S405" s="382"/>
      <c r="T405" s="382"/>
      <c r="U405" s="382"/>
      <c r="V405" s="382"/>
      <c r="W405" s="382"/>
      <c r="X405" s="382"/>
      <c r="Y405" s="382"/>
      <c r="Z405" s="382"/>
    </row>
    <row r="406" spans="1:26" ht="13.5" customHeight="1" x14ac:dyDescent="0.25">
      <c r="A406" s="382"/>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row>
    <row r="407" spans="1:26" ht="13.5" customHeight="1" x14ac:dyDescent="0.25">
      <c r="A407" s="382"/>
      <c r="B407" s="382"/>
      <c r="C407" s="382"/>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c r="Z407" s="382"/>
    </row>
    <row r="408" spans="1:26" ht="13.5" customHeight="1" x14ac:dyDescent="0.25">
      <c r="A408" s="382"/>
      <c r="B408" s="382"/>
      <c r="C408" s="382"/>
      <c r="D408" s="382"/>
      <c r="E408" s="382"/>
      <c r="F408" s="382"/>
      <c r="G408" s="382"/>
      <c r="H408" s="382"/>
      <c r="I408" s="382"/>
      <c r="J408" s="382"/>
      <c r="K408" s="382"/>
      <c r="L408" s="382"/>
      <c r="M408" s="382"/>
      <c r="N408" s="382"/>
      <c r="O408" s="382"/>
      <c r="P408" s="382"/>
      <c r="Q408" s="382"/>
      <c r="R408" s="382"/>
      <c r="S408" s="382"/>
      <c r="T408" s="382"/>
      <c r="U408" s="382"/>
      <c r="V408" s="382"/>
      <c r="W408" s="382"/>
      <c r="X408" s="382"/>
      <c r="Y408" s="382"/>
      <c r="Z408" s="382"/>
    </row>
    <row r="409" spans="1:26" ht="13.5" customHeight="1" x14ac:dyDescent="0.25">
      <c r="A409" s="382"/>
      <c r="B409" s="382"/>
      <c r="C409" s="382"/>
      <c r="D409" s="382"/>
      <c r="E409" s="382"/>
      <c r="F409" s="382"/>
      <c r="G409" s="382"/>
      <c r="H409" s="382"/>
      <c r="I409" s="382"/>
      <c r="J409" s="382"/>
      <c r="K409" s="382"/>
      <c r="L409" s="382"/>
      <c r="M409" s="382"/>
      <c r="N409" s="382"/>
      <c r="O409" s="382"/>
      <c r="P409" s="382"/>
      <c r="Q409" s="382"/>
      <c r="R409" s="382"/>
      <c r="S409" s="382"/>
      <c r="T409" s="382"/>
      <c r="U409" s="382"/>
      <c r="V409" s="382"/>
      <c r="W409" s="382"/>
      <c r="X409" s="382"/>
      <c r="Y409" s="382"/>
      <c r="Z409" s="382"/>
    </row>
    <row r="410" spans="1:26" ht="13.5" customHeight="1" x14ac:dyDescent="0.25">
      <c r="A410" s="382"/>
      <c r="B410" s="382"/>
      <c r="C410" s="382"/>
      <c r="D410" s="382"/>
      <c r="E410" s="382"/>
      <c r="F410" s="382"/>
      <c r="G410" s="382"/>
      <c r="H410" s="382"/>
      <c r="I410" s="382"/>
      <c r="J410" s="382"/>
      <c r="K410" s="382"/>
      <c r="L410" s="382"/>
      <c r="M410" s="382"/>
      <c r="N410" s="382"/>
      <c r="O410" s="382"/>
      <c r="P410" s="382"/>
      <c r="Q410" s="382"/>
      <c r="R410" s="382"/>
      <c r="S410" s="382"/>
      <c r="T410" s="382"/>
      <c r="U410" s="382"/>
      <c r="V410" s="382"/>
      <c r="W410" s="382"/>
      <c r="X410" s="382"/>
      <c r="Y410" s="382"/>
      <c r="Z410" s="382"/>
    </row>
    <row r="411" spans="1:26" ht="13.5" customHeight="1" x14ac:dyDescent="0.25">
      <c r="A411" s="382"/>
      <c r="B411" s="382"/>
      <c r="C411" s="382"/>
      <c r="D411" s="382"/>
      <c r="E411" s="382"/>
      <c r="F411" s="382"/>
      <c r="G411" s="382"/>
      <c r="H411" s="382"/>
      <c r="I411" s="382"/>
      <c r="J411" s="382"/>
      <c r="K411" s="382"/>
      <c r="L411" s="382"/>
      <c r="M411" s="382"/>
      <c r="N411" s="382"/>
      <c r="O411" s="382"/>
      <c r="P411" s="382"/>
      <c r="Q411" s="382"/>
      <c r="R411" s="382"/>
      <c r="S411" s="382"/>
      <c r="T411" s="382"/>
      <c r="U411" s="382"/>
      <c r="V411" s="382"/>
      <c r="W411" s="382"/>
      <c r="X411" s="382"/>
      <c r="Y411" s="382"/>
      <c r="Z411" s="382"/>
    </row>
    <row r="412" spans="1:26" ht="13.5" customHeight="1" x14ac:dyDescent="0.25">
      <c r="A412" s="382"/>
      <c r="B412" s="382"/>
      <c r="C412" s="382"/>
      <c r="D412" s="382"/>
      <c r="E412" s="382"/>
      <c r="F412" s="382"/>
      <c r="G412" s="382"/>
      <c r="H412" s="382"/>
      <c r="I412" s="382"/>
      <c r="J412" s="382"/>
      <c r="K412" s="382"/>
      <c r="L412" s="382"/>
      <c r="M412" s="382"/>
      <c r="N412" s="382"/>
      <c r="O412" s="382"/>
      <c r="P412" s="382"/>
      <c r="Q412" s="382"/>
      <c r="R412" s="382"/>
      <c r="S412" s="382"/>
      <c r="T412" s="382"/>
      <c r="U412" s="382"/>
      <c r="V412" s="382"/>
      <c r="W412" s="382"/>
      <c r="X412" s="382"/>
      <c r="Y412" s="382"/>
      <c r="Z412" s="382"/>
    </row>
    <row r="413" spans="1:26" ht="13.5" customHeight="1" x14ac:dyDescent="0.25">
      <c r="A413" s="382"/>
      <c r="B413" s="382"/>
      <c r="C413" s="382"/>
      <c r="D413" s="382"/>
      <c r="E413" s="382"/>
      <c r="F413" s="382"/>
      <c r="G413" s="382"/>
      <c r="H413" s="382"/>
      <c r="I413" s="382"/>
      <c r="J413" s="382"/>
      <c r="K413" s="382"/>
      <c r="L413" s="382"/>
      <c r="M413" s="382"/>
      <c r="N413" s="382"/>
      <c r="O413" s="382"/>
      <c r="P413" s="382"/>
      <c r="Q413" s="382"/>
      <c r="R413" s="382"/>
      <c r="S413" s="382"/>
      <c r="T413" s="382"/>
      <c r="U413" s="382"/>
      <c r="V413" s="382"/>
      <c r="W413" s="382"/>
      <c r="X413" s="382"/>
      <c r="Y413" s="382"/>
      <c r="Z413" s="382"/>
    </row>
    <row r="414" spans="1:26" ht="13.5" customHeight="1" x14ac:dyDescent="0.25">
      <c r="A414" s="382"/>
      <c r="B414" s="382"/>
      <c r="C414" s="382"/>
      <c r="D414" s="382"/>
      <c r="E414" s="382"/>
      <c r="F414" s="382"/>
      <c r="G414" s="382"/>
      <c r="H414" s="382"/>
      <c r="I414" s="382"/>
      <c r="J414" s="382"/>
      <c r="K414" s="382"/>
      <c r="L414" s="382"/>
      <c r="M414" s="382"/>
      <c r="N414" s="382"/>
      <c r="O414" s="382"/>
      <c r="P414" s="382"/>
      <c r="Q414" s="382"/>
      <c r="R414" s="382"/>
      <c r="S414" s="382"/>
      <c r="T414" s="382"/>
      <c r="U414" s="382"/>
      <c r="V414" s="382"/>
      <c r="W414" s="382"/>
      <c r="X414" s="382"/>
      <c r="Y414" s="382"/>
      <c r="Z414" s="382"/>
    </row>
    <row r="415" spans="1:26" ht="13.5" customHeight="1" x14ac:dyDescent="0.25">
      <c r="A415" s="382"/>
      <c r="B415" s="382"/>
      <c r="C415" s="382"/>
      <c r="D415" s="382"/>
      <c r="E415" s="382"/>
      <c r="F415" s="382"/>
      <c r="G415" s="382"/>
      <c r="H415" s="382"/>
      <c r="I415" s="382"/>
      <c r="J415" s="382"/>
      <c r="K415" s="382"/>
      <c r="L415" s="382"/>
      <c r="M415" s="382"/>
      <c r="N415" s="382"/>
      <c r="O415" s="382"/>
      <c r="P415" s="382"/>
      <c r="Q415" s="382"/>
      <c r="R415" s="382"/>
      <c r="S415" s="382"/>
      <c r="T415" s="382"/>
      <c r="U415" s="382"/>
      <c r="V415" s="382"/>
      <c r="W415" s="382"/>
      <c r="X415" s="382"/>
      <c r="Y415" s="382"/>
      <c r="Z415" s="382"/>
    </row>
    <row r="416" spans="1:26" ht="13.5" customHeight="1" x14ac:dyDescent="0.25">
      <c r="A416" s="382"/>
      <c r="B416" s="382"/>
      <c r="C416" s="382"/>
      <c r="D416" s="382"/>
      <c r="E416" s="382"/>
      <c r="F416" s="382"/>
      <c r="G416" s="382"/>
      <c r="H416" s="382"/>
      <c r="I416" s="382"/>
      <c r="J416" s="382"/>
      <c r="K416" s="382"/>
      <c r="L416" s="382"/>
      <c r="M416" s="382"/>
      <c r="N416" s="382"/>
      <c r="O416" s="382"/>
      <c r="P416" s="382"/>
      <c r="Q416" s="382"/>
      <c r="R416" s="382"/>
      <c r="S416" s="382"/>
      <c r="T416" s="382"/>
      <c r="U416" s="382"/>
      <c r="V416" s="382"/>
      <c r="W416" s="382"/>
      <c r="X416" s="382"/>
      <c r="Y416" s="382"/>
      <c r="Z416" s="382"/>
    </row>
    <row r="417" spans="1:26" ht="13.5" customHeight="1" x14ac:dyDescent="0.25">
      <c r="A417" s="382"/>
      <c r="B417" s="382"/>
      <c r="C417" s="382"/>
      <c r="D417" s="382"/>
      <c r="E417" s="382"/>
      <c r="F417" s="382"/>
      <c r="G417" s="382"/>
      <c r="H417" s="382"/>
      <c r="I417" s="382"/>
      <c r="J417" s="382"/>
      <c r="K417" s="382"/>
      <c r="L417" s="382"/>
      <c r="M417" s="382"/>
      <c r="N417" s="382"/>
      <c r="O417" s="382"/>
      <c r="P417" s="382"/>
      <c r="Q417" s="382"/>
      <c r="R417" s="382"/>
      <c r="S417" s="382"/>
      <c r="T417" s="382"/>
      <c r="U417" s="382"/>
      <c r="V417" s="382"/>
      <c r="W417" s="382"/>
      <c r="X417" s="382"/>
      <c r="Y417" s="382"/>
      <c r="Z417" s="382"/>
    </row>
    <row r="418" spans="1:26" ht="13.5" customHeight="1" x14ac:dyDescent="0.25">
      <c r="A418" s="382"/>
      <c r="B418" s="382"/>
      <c r="C418" s="382"/>
      <c r="D418" s="382"/>
      <c r="E418" s="382"/>
      <c r="F418" s="382"/>
      <c r="G418" s="382"/>
      <c r="H418" s="382"/>
      <c r="I418" s="382"/>
      <c r="J418" s="382"/>
      <c r="K418" s="382"/>
      <c r="L418" s="382"/>
      <c r="M418" s="382"/>
      <c r="N418" s="382"/>
      <c r="O418" s="382"/>
      <c r="P418" s="382"/>
      <c r="Q418" s="382"/>
      <c r="R418" s="382"/>
      <c r="S418" s="382"/>
      <c r="T418" s="382"/>
      <c r="U418" s="382"/>
      <c r="V418" s="382"/>
      <c r="W418" s="382"/>
      <c r="X418" s="382"/>
      <c r="Y418" s="382"/>
      <c r="Z418" s="382"/>
    </row>
    <row r="419" spans="1:26" ht="13.5" customHeight="1" x14ac:dyDescent="0.25">
      <c r="A419" s="382"/>
      <c r="B419" s="382"/>
      <c r="C419" s="382"/>
      <c r="D419" s="382"/>
      <c r="E419" s="382"/>
      <c r="F419" s="382"/>
      <c r="G419" s="382"/>
      <c r="H419" s="382"/>
      <c r="I419" s="382"/>
      <c r="J419" s="382"/>
      <c r="K419" s="382"/>
      <c r="L419" s="382"/>
      <c r="M419" s="382"/>
      <c r="N419" s="382"/>
      <c r="O419" s="382"/>
      <c r="P419" s="382"/>
      <c r="Q419" s="382"/>
      <c r="R419" s="382"/>
      <c r="S419" s="382"/>
      <c r="T419" s="382"/>
      <c r="U419" s="382"/>
      <c r="V419" s="382"/>
      <c r="W419" s="382"/>
      <c r="X419" s="382"/>
      <c r="Y419" s="382"/>
      <c r="Z419" s="382"/>
    </row>
    <row r="420" spans="1:26" ht="13.5" customHeight="1" x14ac:dyDescent="0.25">
      <c r="A420" s="382"/>
      <c r="B420" s="382"/>
      <c r="C420" s="382"/>
      <c r="D420" s="382"/>
      <c r="E420" s="382"/>
      <c r="F420" s="382"/>
      <c r="G420" s="382"/>
      <c r="H420" s="382"/>
      <c r="I420" s="382"/>
      <c r="J420" s="382"/>
      <c r="K420" s="382"/>
      <c r="L420" s="382"/>
      <c r="M420" s="382"/>
      <c r="N420" s="382"/>
      <c r="O420" s="382"/>
      <c r="P420" s="382"/>
      <c r="Q420" s="382"/>
      <c r="R420" s="382"/>
      <c r="S420" s="382"/>
      <c r="T420" s="382"/>
      <c r="U420" s="382"/>
      <c r="V420" s="382"/>
      <c r="W420" s="382"/>
      <c r="X420" s="382"/>
      <c r="Y420" s="382"/>
      <c r="Z420" s="382"/>
    </row>
    <row r="421" spans="1:26" ht="13.5" customHeight="1" x14ac:dyDescent="0.25">
      <c r="A421" s="382"/>
      <c r="B421" s="382"/>
      <c r="C421" s="382"/>
      <c r="D421" s="382"/>
      <c r="E421" s="382"/>
      <c r="F421" s="382"/>
      <c r="G421" s="382"/>
      <c r="H421" s="382"/>
      <c r="I421" s="382"/>
      <c r="J421" s="382"/>
      <c r="K421" s="382"/>
      <c r="L421" s="382"/>
      <c r="M421" s="382"/>
      <c r="N421" s="382"/>
      <c r="O421" s="382"/>
      <c r="P421" s="382"/>
      <c r="Q421" s="382"/>
      <c r="R421" s="382"/>
      <c r="S421" s="382"/>
      <c r="T421" s="382"/>
      <c r="U421" s="382"/>
      <c r="V421" s="382"/>
      <c r="W421" s="382"/>
      <c r="X421" s="382"/>
      <c r="Y421" s="382"/>
      <c r="Z421" s="382"/>
    </row>
    <row r="422" spans="1:26" ht="13.5" customHeight="1" x14ac:dyDescent="0.25">
      <c r="A422" s="382"/>
      <c r="B422" s="382"/>
      <c r="C422" s="382"/>
      <c r="D422" s="382"/>
      <c r="E422" s="382"/>
      <c r="F422" s="382"/>
      <c r="G422" s="382"/>
      <c r="H422" s="382"/>
      <c r="I422" s="382"/>
      <c r="J422" s="382"/>
      <c r="K422" s="382"/>
      <c r="L422" s="382"/>
      <c r="M422" s="382"/>
      <c r="N422" s="382"/>
      <c r="O422" s="382"/>
      <c r="P422" s="382"/>
      <c r="Q422" s="382"/>
      <c r="R422" s="382"/>
      <c r="S422" s="382"/>
      <c r="T422" s="382"/>
      <c r="U422" s="382"/>
      <c r="V422" s="382"/>
      <c r="W422" s="382"/>
      <c r="X422" s="382"/>
      <c r="Y422" s="382"/>
      <c r="Z422" s="382"/>
    </row>
    <row r="423" spans="1:26" ht="13.5" customHeight="1" x14ac:dyDescent="0.25">
      <c r="A423" s="382"/>
      <c r="B423" s="382"/>
      <c r="C423" s="382"/>
      <c r="D423" s="382"/>
      <c r="E423" s="382"/>
      <c r="F423" s="382"/>
      <c r="G423" s="382"/>
      <c r="H423" s="382"/>
      <c r="I423" s="382"/>
      <c r="J423" s="382"/>
      <c r="K423" s="382"/>
      <c r="L423" s="382"/>
      <c r="M423" s="382"/>
      <c r="N423" s="382"/>
      <c r="O423" s="382"/>
      <c r="P423" s="382"/>
      <c r="Q423" s="382"/>
      <c r="R423" s="382"/>
      <c r="S423" s="382"/>
      <c r="T423" s="382"/>
      <c r="U423" s="382"/>
      <c r="V423" s="382"/>
      <c r="W423" s="382"/>
      <c r="X423" s="382"/>
      <c r="Y423" s="382"/>
      <c r="Z423" s="382"/>
    </row>
    <row r="424" spans="1:26" ht="13.5" customHeight="1" x14ac:dyDescent="0.25">
      <c r="A424" s="382"/>
      <c r="B424" s="382"/>
      <c r="C424" s="382"/>
      <c r="D424" s="382"/>
      <c r="E424" s="382"/>
      <c r="F424" s="382"/>
      <c r="G424" s="382"/>
      <c r="H424" s="382"/>
      <c r="I424" s="382"/>
      <c r="J424" s="382"/>
      <c r="K424" s="382"/>
      <c r="L424" s="382"/>
      <c r="M424" s="382"/>
      <c r="N424" s="382"/>
      <c r="O424" s="382"/>
      <c r="P424" s="382"/>
      <c r="Q424" s="382"/>
      <c r="R424" s="382"/>
      <c r="S424" s="382"/>
      <c r="T424" s="382"/>
      <c r="U424" s="382"/>
      <c r="V424" s="382"/>
      <c r="W424" s="382"/>
      <c r="X424" s="382"/>
      <c r="Y424" s="382"/>
      <c r="Z424" s="382"/>
    </row>
    <row r="425" spans="1:26" ht="13.5" customHeight="1" x14ac:dyDescent="0.25">
      <c r="A425" s="382"/>
      <c r="B425" s="382"/>
      <c r="C425" s="382"/>
      <c r="D425" s="382"/>
      <c r="E425" s="382"/>
      <c r="F425" s="382"/>
      <c r="G425" s="382"/>
      <c r="H425" s="382"/>
      <c r="I425" s="382"/>
      <c r="J425" s="382"/>
      <c r="K425" s="382"/>
      <c r="L425" s="382"/>
      <c r="M425" s="382"/>
      <c r="N425" s="382"/>
      <c r="O425" s="382"/>
      <c r="P425" s="382"/>
      <c r="Q425" s="382"/>
      <c r="R425" s="382"/>
      <c r="S425" s="382"/>
      <c r="T425" s="382"/>
      <c r="U425" s="382"/>
      <c r="V425" s="382"/>
      <c r="W425" s="382"/>
      <c r="X425" s="382"/>
      <c r="Y425" s="382"/>
      <c r="Z425" s="382"/>
    </row>
    <row r="426" spans="1:26" ht="13.5" customHeight="1" x14ac:dyDescent="0.25">
      <c r="A426" s="382"/>
      <c r="B426" s="382"/>
      <c r="C426" s="382"/>
      <c r="D426" s="382"/>
      <c r="E426" s="382"/>
      <c r="F426" s="382"/>
      <c r="G426" s="382"/>
      <c r="H426" s="382"/>
      <c r="I426" s="382"/>
      <c r="J426" s="382"/>
      <c r="K426" s="382"/>
      <c r="L426" s="382"/>
      <c r="M426" s="382"/>
      <c r="N426" s="382"/>
      <c r="O426" s="382"/>
      <c r="P426" s="382"/>
      <c r="Q426" s="382"/>
      <c r="R426" s="382"/>
      <c r="S426" s="382"/>
      <c r="T426" s="382"/>
      <c r="U426" s="382"/>
      <c r="V426" s="382"/>
      <c r="W426" s="382"/>
      <c r="X426" s="382"/>
      <c r="Y426" s="382"/>
      <c r="Z426" s="382"/>
    </row>
    <row r="427" spans="1:26" ht="13.5" customHeight="1" x14ac:dyDescent="0.25">
      <c r="A427" s="382"/>
      <c r="B427" s="382"/>
      <c r="C427" s="382"/>
      <c r="D427" s="382"/>
      <c r="E427" s="382"/>
      <c r="F427" s="382"/>
      <c r="G427" s="382"/>
      <c r="H427" s="382"/>
      <c r="I427" s="382"/>
      <c r="J427" s="382"/>
      <c r="K427" s="382"/>
      <c r="L427" s="382"/>
      <c r="M427" s="382"/>
      <c r="N427" s="382"/>
      <c r="O427" s="382"/>
      <c r="P427" s="382"/>
      <c r="Q427" s="382"/>
      <c r="R427" s="382"/>
      <c r="S427" s="382"/>
      <c r="T427" s="382"/>
      <c r="U427" s="382"/>
      <c r="V427" s="382"/>
      <c r="W427" s="382"/>
      <c r="X427" s="382"/>
      <c r="Y427" s="382"/>
      <c r="Z427" s="382"/>
    </row>
    <row r="428" spans="1:26" ht="13.5" customHeight="1" x14ac:dyDescent="0.25">
      <c r="A428" s="382"/>
      <c r="B428" s="382"/>
      <c r="C428" s="382"/>
      <c r="D428" s="382"/>
      <c r="E428" s="382"/>
      <c r="F428" s="382"/>
      <c r="G428" s="382"/>
      <c r="H428" s="382"/>
      <c r="I428" s="382"/>
      <c r="J428" s="382"/>
      <c r="K428" s="382"/>
      <c r="L428" s="382"/>
      <c r="M428" s="382"/>
      <c r="N428" s="382"/>
      <c r="O428" s="382"/>
      <c r="P428" s="382"/>
      <c r="Q428" s="382"/>
      <c r="R428" s="382"/>
      <c r="S428" s="382"/>
      <c r="T428" s="382"/>
      <c r="U428" s="382"/>
      <c r="V428" s="382"/>
      <c r="W428" s="382"/>
      <c r="X428" s="382"/>
      <c r="Y428" s="382"/>
      <c r="Z428" s="382"/>
    </row>
    <row r="429" spans="1:26" ht="13.5" customHeight="1" x14ac:dyDescent="0.25">
      <c r="A429" s="382"/>
      <c r="B429" s="382"/>
      <c r="C429" s="382"/>
      <c r="D429" s="382"/>
      <c r="E429" s="382"/>
      <c r="F429" s="382"/>
      <c r="G429" s="382"/>
      <c r="H429" s="382"/>
      <c r="I429" s="382"/>
      <c r="J429" s="382"/>
      <c r="K429" s="382"/>
      <c r="L429" s="382"/>
      <c r="M429" s="382"/>
      <c r="N429" s="382"/>
      <c r="O429" s="382"/>
      <c r="P429" s="382"/>
      <c r="Q429" s="382"/>
      <c r="R429" s="382"/>
      <c r="S429" s="382"/>
      <c r="T429" s="382"/>
      <c r="U429" s="382"/>
      <c r="V429" s="382"/>
      <c r="W429" s="382"/>
      <c r="X429" s="382"/>
      <c r="Y429" s="382"/>
      <c r="Z429" s="382"/>
    </row>
    <row r="430" spans="1:26" ht="13.5" customHeight="1" x14ac:dyDescent="0.25">
      <c r="A430" s="382"/>
      <c r="B430" s="382"/>
      <c r="C430" s="382"/>
      <c r="D430" s="382"/>
      <c r="E430" s="382"/>
      <c r="F430" s="382"/>
      <c r="G430" s="382"/>
      <c r="H430" s="382"/>
      <c r="I430" s="382"/>
      <c r="J430" s="382"/>
      <c r="K430" s="382"/>
      <c r="L430" s="382"/>
      <c r="M430" s="382"/>
      <c r="N430" s="382"/>
      <c r="O430" s="382"/>
      <c r="P430" s="382"/>
      <c r="Q430" s="382"/>
      <c r="R430" s="382"/>
      <c r="S430" s="382"/>
      <c r="T430" s="382"/>
      <c r="U430" s="382"/>
      <c r="V430" s="382"/>
      <c r="W430" s="382"/>
      <c r="X430" s="382"/>
      <c r="Y430" s="382"/>
      <c r="Z430" s="382"/>
    </row>
    <row r="431" spans="1:26" ht="13.5" customHeight="1" x14ac:dyDescent="0.25">
      <c r="A431" s="382"/>
      <c r="B431" s="382"/>
      <c r="C431" s="382"/>
      <c r="D431" s="382"/>
      <c r="E431" s="382"/>
      <c r="F431" s="382"/>
      <c r="G431" s="382"/>
      <c r="H431" s="382"/>
      <c r="I431" s="382"/>
      <c r="J431" s="382"/>
      <c r="K431" s="382"/>
      <c r="L431" s="382"/>
      <c r="M431" s="382"/>
      <c r="N431" s="382"/>
      <c r="O431" s="382"/>
      <c r="P431" s="382"/>
      <c r="Q431" s="382"/>
      <c r="R431" s="382"/>
      <c r="S431" s="382"/>
      <c r="T431" s="382"/>
      <c r="U431" s="382"/>
      <c r="V431" s="382"/>
      <c r="W431" s="382"/>
      <c r="X431" s="382"/>
      <c r="Y431" s="382"/>
      <c r="Z431" s="382"/>
    </row>
    <row r="432" spans="1:26" ht="13.5" customHeight="1" x14ac:dyDescent="0.25">
      <c r="A432" s="382"/>
      <c r="B432" s="382"/>
      <c r="C432" s="382"/>
      <c r="D432" s="382"/>
      <c r="E432" s="382"/>
      <c r="F432" s="382"/>
      <c r="G432" s="382"/>
      <c r="H432" s="382"/>
      <c r="I432" s="382"/>
      <c r="J432" s="382"/>
      <c r="K432" s="382"/>
      <c r="L432" s="382"/>
      <c r="M432" s="382"/>
      <c r="N432" s="382"/>
      <c r="O432" s="382"/>
      <c r="P432" s="382"/>
      <c r="Q432" s="382"/>
      <c r="R432" s="382"/>
      <c r="S432" s="382"/>
      <c r="T432" s="382"/>
      <c r="U432" s="382"/>
      <c r="V432" s="382"/>
      <c r="W432" s="382"/>
      <c r="X432" s="382"/>
      <c r="Y432" s="382"/>
      <c r="Z432" s="382"/>
    </row>
    <row r="433" spans="1:26" ht="13.5" customHeight="1" x14ac:dyDescent="0.25">
      <c r="A433" s="382"/>
      <c r="B433" s="382"/>
      <c r="C433" s="382"/>
      <c r="D433" s="382"/>
      <c r="E433" s="382"/>
      <c r="F433" s="382"/>
      <c r="G433" s="382"/>
      <c r="H433" s="382"/>
      <c r="I433" s="382"/>
      <c r="J433" s="382"/>
      <c r="K433" s="382"/>
      <c r="L433" s="382"/>
      <c r="M433" s="382"/>
      <c r="N433" s="382"/>
      <c r="O433" s="382"/>
      <c r="P433" s="382"/>
      <c r="Q433" s="382"/>
      <c r="R433" s="382"/>
      <c r="S433" s="382"/>
      <c r="T433" s="382"/>
      <c r="U433" s="382"/>
      <c r="V433" s="382"/>
      <c r="W433" s="382"/>
      <c r="X433" s="382"/>
      <c r="Y433" s="382"/>
      <c r="Z433" s="382"/>
    </row>
    <row r="434" spans="1:26" ht="13.5" customHeight="1" x14ac:dyDescent="0.25">
      <c r="A434" s="382"/>
      <c r="B434" s="382"/>
      <c r="C434" s="382"/>
      <c r="D434" s="382"/>
      <c r="E434" s="382"/>
      <c r="F434" s="382"/>
      <c r="G434" s="382"/>
      <c r="H434" s="382"/>
      <c r="I434" s="382"/>
      <c r="J434" s="382"/>
      <c r="K434" s="382"/>
      <c r="L434" s="382"/>
      <c r="M434" s="382"/>
      <c r="N434" s="382"/>
      <c r="O434" s="382"/>
      <c r="P434" s="382"/>
      <c r="Q434" s="382"/>
      <c r="R434" s="382"/>
      <c r="S434" s="382"/>
      <c r="T434" s="382"/>
      <c r="U434" s="382"/>
      <c r="V434" s="382"/>
      <c r="W434" s="382"/>
      <c r="X434" s="382"/>
      <c r="Y434" s="382"/>
      <c r="Z434" s="382"/>
    </row>
    <row r="435" spans="1:26" ht="13.5" customHeight="1" x14ac:dyDescent="0.25">
      <c r="A435" s="382"/>
      <c r="B435" s="382"/>
      <c r="C435" s="382"/>
      <c r="D435" s="382"/>
      <c r="E435" s="382"/>
      <c r="F435" s="382"/>
      <c r="G435" s="382"/>
      <c r="H435" s="382"/>
      <c r="I435" s="382"/>
      <c r="J435" s="382"/>
      <c r="K435" s="382"/>
      <c r="L435" s="382"/>
      <c r="M435" s="382"/>
      <c r="N435" s="382"/>
      <c r="O435" s="382"/>
      <c r="P435" s="382"/>
      <c r="Q435" s="382"/>
      <c r="R435" s="382"/>
      <c r="S435" s="382"/>
      <c r="T435" s="382"/>
      <c r="U435" s="382"/>
      <c r="V435" s="382"/>
      <c r="W435" s="382"/>
      <c r="X435" s="382"/>
      <c r="Y435" s="382"/>
      <c r="Z435" s="382"/>
    </row>
    <row r="436" spans="1:26" ht="13.5" customHeight="1" x14ac:dyDescent="0.25">
      <c r="A436" s="382"/>
      <c r="B436" s="382"/>
      <c r="C436" s="382"/>
      <c r="D436" s="382"/>
      <c r="E436" s="382"/>
      <c r="F436" s="382"/>
      <c r="G436" s="382"/>
      <c r="H436" s="382"/>
      <c r="I436" s="382"/>
      <c r="J436" s="382"/>
      <c r="K436" s="382"/>
      <c r="L436" s="382"/>
      <c r="M436" s="382"/>
      <c r="N436" s="382"/>
      <c r="O436" s="382"/>
      <c r="P436" s="382"/>
      <c r="Q436" s="382"/>
      <c r="R436" s="382"/>
      <c r="S436" s="382"/>
      <c r="T436" s="382"/>
      <c r="U436" s="382"/>
      <c r="V436" s="382"/>
      <c r="W436" s="382"/>
      <c r="X436" s="382"/>
      <c r="Y436" s="382"/>
      <c r="Z436" s="382"/>
    </row>
    <row r="437" spans="1:26" ht="13.5" customHeight="1" x14ac:dyDescent="0.25">
      <c r="A437" s="382"/>
      <c r="B437" s="382"/>
      <c r="C437" s="382"/>
      <c r="D437" s="382"/>
      <c r="E437" s="382"/>
      <c r="F437" s="382"/>
      <c r="G437" s="382"/>
      <c r="H437" s="382"/>
      <c r="I437" s="382"/>
      <c r="J437" s="382"/>
      <c r="K437" s="382"/>
      <c r="L437" s="382"/>
      <c r="M437" s="382"/>
      <c r="N437" s="382"/>
      <c r="O437" s="382"/>
      <c r="P437" s="382"/>
      <c r="Q437" s="382"/>
      <c r="R437" s="382"/>
      <c r="S437" s="382"/>
      <c r="T437" s="382"/>
      <c r="U437" s="382"/>
      <c r="V437" s="382"/>
      <c r="W437" s="382"/>
      <c r="X437" s="382"/>
      <c r="Y437" s="382"/>
      <c r="Z437" s="382"/>
    </row>
    <row r="438" spans="1:26" ht="13.5" customHeight="1" x14ac:dyDescent="0.25">
      <c r="A438" s="382"/>
      <c r="B438" s="382"/>
      <c r="C438" s="382"/>
      <c r="D438" s="382"/>
      <c r="E438" s="382"/>
      <c r="F438" s="382"/>
      <c r="G438" s="382"/>
      <c r="H438" s="382"/>
      <c r="I438" s="382"/>
      <c r="J438" s="382"/>
      <c r="K438" s="382"/>
      <c r="L438" s="382"/>
      <c r="M438" s="382"/>
      <c r="N438" s="382"/>
      <c r="O438" s="382"/>
      <c r="P438" s="382"/>
      <c r="Q438" s="382"/>
      <c r="R438" s="382"/>
      <c r="S438" s="382"/>
      <c r="T438" s="382"/>
      <c r="U438" s="382"/>
      <c r="V438" s="382"/>
      <c r="W438" s="382"/>
      <c r="X438" s="382"/>
      <c r="Y438" s="382"/>
      <c r="Z438" s="382"/>
    </row>
    <row r="439" spans="1:26" ht="13.5" customHeight="1" x14ac:dyDescent="0.25">
      <c r="A439" s="382"/>
      <c r="B439" s="382"/>
      <c r="C439" s="382"/>
      <c r="D439" s="382"/>
      <c r="E439" s="382"/>
      <c r="F439" s="382"/>
      <c r="G439" s="382"/>
      <c r="H439" s="382"/>
      <c r="I439" s="382"/>
      <c r="J439" s="382"/>
      <c r="K439" s="382"/>
      <c r="L439" s="382"/>
      <c r="M439" s="382"/>
      <c r="N439" s="382"/>
      <c r="O439" s="382"/>
      <c r="P439" s="382"/>
      <c r="Q439" s="382"/>
      <c r="R439" s="382"/>
      <c r="S439" s="382"/>
      <c r="T439" s="382"/>
      <c r="U439" s="382"/>
      <c r="V439" s="382"/>
      <c r="W439" s="382"/>
      <c r="X439" s="382"/>
      <c r="Y439" s="382"/>
      <c r="Z439" s="382"/>
    </row>
    <row r="440" spans="1:26" ht="13.5" customHeight="1" x14ac:dyDescent="0.25">
      <c r="A440" s="382"/>
      <c r="B440" s="382"/>
      <c r="C440" s="382"/>
      <c r="D440" s="382"/>
      <c r="E440" s="382"/>
      <c r="F440" s="382"/>
      <c r="G440" s="382"/>
      <c r="H440" s="382"/>
      <c r="I440" s="382"/>
      <c r="J440" s="382"/>
      <c r="K440" s="382"/>
      <c r="L440" s="382"/>
      <c r="M440" s="382"/>
      <c r="N440" s="382"/>
      <c r="O440" s="382"/>
      <c r="P440" s="382"/>
      <c r="Q440" s="382"/>
      <c r="R440" s="382"/>
      <c r="S440" s="382"/>
      <c r="T440" s="382"/>
      <c r="U440" s="382"/>
      <c r="V440" s="382"/>
      <c r="W440" s="382"/>
      <c r="X440" s="382"/>
      <c r="Y440" s="382"/>
      <c r="Z440" s="382"/>
    </row>
    <row r="441" spans="1:26" ht="13.5" customHeight="1" x14ac:dyDescent="0.25">
      <c r="A441" s="382"/>
      <c r="B441" s="382"/>
      <c r="C441" s="382"/>
      <c r="D441" s="382"/>
      <c r="E441" s="382"/>
      <c r="F441" s="382"/>
      <c r="G441" s="382"/>
      <c r="H441" s="382"/>
      <c r="I441" s="382"/>
      <c r="J441" s="382"/>
      <c r="K441" s="382"/>
      <c r="L441" s="382"/>
      <c r="M441" s="382"/>
      <c r="N441" s="382"/>
      <c r="O441" s="382"/>
      <c r="P441" s="382"/>
      <c r="Q441" s="382"/>
      <c r="R441" s="382"/>
      <c r="S441" s="382"/>
      <c r="T441" s="382"/>
      <c r="U441" s="382"/>
      <c r="V441" s="382"/>
      <c r="W441" s="382"/>
      <c r="X441" s="382"/>
      <c r="Y441" s="382"/>
      <c r="Z441" s="382"/>
    </row>
    <row r="442" spans="1:26" ht="13.5" customHeight="1" x14ac:dyDescent="0.25">
      <c r="A442" s="382"/>
      <c r="B442" s="382"/>
      <c r="C442" s="382"/>
      <c r="D442" s="382"/>
      <c r="E442" s="382"/>
      <c r="F442" s="382"/>
      <c r="G442" s="382"/>
      <c r="H442" s="382"/>
      <c r="I442" s="382"/>
      <c r="J442" s="382"/>
      <c r="K442" s="382"/>
      <c r="L442" s="382"/>
      <c r="M442" s="382"/>
      <c r="N442" s="382"/>
      <c r="O442" s="382"/>
      <c r="P442" s="382"/>
      <c r="Q442" s="382"/>
      <c r="R442" s="382"/>
      <c r="S442" s="382"/>
      <c r="T442" s="382"/>
      <c r="U442" s="382"/>
      <c r="V442" s="382"/>
      <c r="W442" s="382"/>
      <c r="X442" s="382"/>
      <c r="Y442" s="382"/>
      <c r="Z442" s="382"/>
    </row>
    <row r="443" spans="1:26" ht="13.5" customHeight="1" x14ac:dyDescent="0.25">
      <c r="A443" s="382"/>
      <c r="B443" s="382"/>
      <c r="C443" s="382"/>
      <c r="D443" s="382"/>
      <c r="E443" s="382"/>
      <c r="F443" s="382"/>
      <c r="G443" s="382"/>
      <c r="H443" s="382"/>
      <c r="I443" s="382"/>
      <c r="J443" s="382"/>
      <c r="K443" s="382"/>
      <c r="L443" s="382"/>
      <c r="M443" s="382"/>
      <c r="N443" s="382"/>
      <c r="O443" s="382"/>
      <c r="P443" s="382"/>
      <c r="Q443" s="382"/>
      <c r="R443" s="382"/>
      <c r="S443" s="382"/>
      <c r="T443" s="382"/>
      <c r="U443" s="382"/>
      <c r="V443" s="382"/>
      <c r="W443" s="382"/>
      <c r="X443" s="382"/>
      <c r="Y443" s="382"/>
      <c r="Z443" s="382"/>
    </row>
    <row r="444" spans="1:26" ht="13.5" customHeight="1" x14ac:dyDescent="0.25">
      <c r="A444" s="382"/>
      <c r="B444" s="382"/>
      <c r="C444" s="382"/>
      <c r="D444" s="382"/>
      <c r="E444" s="382"/>
      <c r="F444" s="382"/>
      <c r="G444" s="382"/>
      <c r="H444" s="382"/>
      <c r="I444" s="382"/>
      <c r="J444" s="382"/>
      <c r="K444" s="382"/>
      <c r="L444" s="382"/>
      <c r="M444" s="382"/>
      <c r="N444" s="382"/>
      <c r="O444" s="382"/>
      <c r="P444" s="382"/>
      <c r="Q444" s="382"/>
      <c r="R444" s="382"/>
      <c r="S444" s="382"/>
      <c r="T444" s="382"/>
      <c r="U444" s="382"/>
      <c r="V444" s="382"/>
      <c r="W444" s="382"/>
      <c r="X444" s="382"/>
      <c r="Y444" s="382"/>
      <c r="Z444" s="382"/>
    </row>
    <row r="445" spans="1:26" ht="13.5" customHeight="1" x14ac:dyDescent="0.25">
      <c r="A445" s="382"/>
      <c r="B445" s="382"/>
      <c r="C445" s="382"/>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c r="Z445" s="382"/>
    </row>
    <row r="446" spans="1:26" ht="13.5" customHeight="1" x14ac:dyDescent="0.25">
      <c r="A446" s="382"/>
      <c r="B446" s="382"/>
      <c r="C446" s="382"/>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c r="Z446" s="382"/>
    </row>
    <row r="447" spans="1:26" ht="13.5" customHeight="1" x14ac:dyDescent="0.25">
      <c r="A447" s="382"/>
      <c r="B447" s="382"/>
      <c r="C447" s="382"/>
      <c r="D447" s="382"/>
      <c r="E447" s="382"/>
      <c r="F447" s="382"/>
      <c r="G447" s="382"/>
      <c r="H447" s="382"/>
      <c r="I447" s="382"/>
      <c r="J447" s="382"/>
      <c r="K447" s="382"/>
      <c r="L447" s="382"/>
      <c r="M447" s="382"/>
      <c r="N447" s="382"/>
      <c r="O447" s="382"/>
      <c r="P447" s="382"/>
      <c r="Q447" s="382"/>
      <c r="R447" s="382"/>
      <c r="S447" s="382"/>
      <c r="T447" s="382"/>
      <c r="U447" s="382"/>
      <c r="V447" s="382"/>
      <c r="W447" s="382"/>
      <c r="X447" s="382"/>
      <c r="Y447" s="382"/>
      <c r="Z447" s="382"/>
    </row>
    <row r="448" spans="1:26" ht="13.5" customHeight="1" x14ac:dyDescent="0.25">
      <c r="A448" s="382"/>
      <c r="B448" s="382"/>
      <c r="C448" s="382"/>
      <c r="D448" s="382"/>
      <c r="E448" s="382"/>
      <c r="F448" s="382"/>
      <c r="G448" s="382"/>
      <c r="H448" s="382"/>
      <c r="I448" s="382"/>
      <c r="J448" s="382"/>
      <c r="K448" s="382"/>
      <c r="L448" s="382"/>
      <c r="M448" s="382"/>
      <c r="N448" s="382"/>
      <c r="O448" s="382"/>
      <c r="P448" s="382"/>
      <c r="Q448" s="382"/>
      <c r="R448" s="382"/>
      <c r="S448" s="382"/>
      <c r="T448" s="382"/>
      <c r="U448" s="382"/>
      <c r="V448" s="382"/>
      <c r="W448" s="382"/>
      <c r="X448" s="382"/>
      <c r="Y448" s="382"/>
      <c r="Z448" s="382"/>
    </row>
    <row r="449" spans="1:26" ht="13.5" customHeight="1" x14ac:dyDescent="0.25">
      <c r="A449" s="382"/>
      <c r="B449" s="382"/>
      <c r="C449" s="382"/>
      <c r="D449" s="382"/>
      <c r="E449" s="382"/>
      <c r="F449" s="382"/>
      <c r="G449" s="382"/>
      <c r="H449" s="382"/>
      <c r="I449" s="382"/>
      <c r="J449" s="382"/>
      <c r="K449" s="382"/>
      <c r="L449" s="382"/>
      <c r="M449" s="382"/>
      <c r="N449" s="382"/>
      <c r="O449" s="382"/>
      <c r="P449" s="382"/>
      <c r="Q449" s="382"/>
      <c r="R449" s="382"/>
      <c r="S449" s="382"/>
      <c r="T449" s="382"/>
      <c r="U449" s="382"/>
      <c r="V449" s="382"/>
      <c r="W449" s="382"/>
      <c r="X449" s="382"/>
      <c r="Y449" s="382"/>
      <c r="Z449" s="382"/>
    </row>
    <row r="450" spans="1:26" ht="13.5" customHeight="1" x14ac:dyDescent="0.25">
      <c r="A450" s="382"/>
      <c r="B450" s="382"/>
      <c r="C450" s="382"/>
      <c r="D450" s="382"/>
      <c r="E450" s="382"/>
      <c r="F450" s="382"/>
      <c r="G450" s="382"/>
      <c r="H450" s="382"/>
      <c r="I450" s="382"/>
      <c r="J450" s="382"/>
      <c r="K450" s="382"/>
      <c r="L450" s="382"/>
      <c r="M450" s="382"/>
      <c r="N450" s="382"/>
      <c r="O450" s="382"/>
      <c r="P450" s="382"/>
      <c r="Q450" s="382"/>
      <c r="R450" s="382"/>
      <c r="S450" s="382"/>
      <c r="T450" s="382"/>
      <c r="U450" s="382"/>
      <c r="V450" s="382"/>
      <c r="W450" s="382"/>
      <c r="X450" s="382"/>
      <c r="Y450" s="382"/>
      <c r="Z450" s="382"/>
    </row>
    <row r="451" spans="1:26" ht="13.5" customHeight="1" x14ac:dyDescent="0.25">
      <c r="A451" s="382"/>
      <c r="B451" s="382"/>
      <c r="C451" s="382"/>
      <c r="D451" s="382"/>
      <c r="E451" s="382"/>
      <c r="F451" s="382"/>
      <c r="G451" s="382"/>
      <c r="H451" s="382"/>
      <c r="I451" s="382"/>
      <c r="J451" s="382"/>
      <c r="K451" s="382"/>
      <c r="L451" s="382"/>
      <c r="M451" s="382"/>
      <c r="N451" s="382"/>
      <c r="O451" s="382"/>
      <c r="P451" s="382"/>
      <c r="Q451" s="382"/>
      <c r="R451" s="382"/>
      <c r="S451" s="382"/>
      <c r="T451" s="382"/>
      <c r="U451" s="382"/>
      <c r="V451" s="382"/>
      <c r="W451" s="382"/>
      <c r="X451" s="382"/>
      <c r="Y451" s="382"/>
      <c r="Z451" s="382"/>
    </row>
    <row r="452" spans="1:26" ht="13.5" customHeight="1" x14ac:dyDescent="0.25">
      <c r="A452" s="382"/>
      <c r="B452" s="382"/>
      <c r="C452" s="382"/>
      <c r="D452" s="382"/>
      <c r="E452" s="382"/>
      <c r="F452" s="382"/>
      <c r="G452" s="382"/>
      <c r="H452" s="382"/>
      <c r="I452" s="382"/>
      <c r="J452" s="382"/>
      <c r="K452" s="382"/>
      <c r="L452" s="382"/>
      <c r="M452" s="382"/>
      <c r="N452" s="382"/>
      <c r="O452" s="382"/>
      <c r="P452" s="382"/>
      <c r="Q452" s="382"/>
      <c r="R452" s="382"/>
      <c r="S452" s="382"/>
      <c r="T452" s="382"/>
      <c r="U452" s="382"/>
      <c r="V452" s="382"/>
      <c r="W452" s="382"/>
      <c r="X452" s="382"/>
      <c r="Y452" s="382"/>
      <c r="Z452" s="382"/>
    </row>
    <row r="453" spans="1:26" ht="13.5" customHeight="1" x14ac:dyDescent="0.25">
      <c r="A453" s="382"/>
      <c r="B453" s="382"/>
      <c r="C453" s="382"/>
      <c r="D453" s="382"/>
      <c r="E453" s="382"/>
      <c r="F453" s="382"/>
      <c r="G453" s="382"/>
      <c r="H453" s="382"/>
      <c r="I453" s="382"/>
      <c r="J453" s="382"/>
      <c r="K453" s="382"/>
      <c r="L453" s="382"/>
      <c r="M453" s="382"/>
      <c r="N453" s="382"/>
      <c r="O453" s="382"/>
      <c r="P453" s="382"/>
      <c r="Q453" s="382"/>
      <c r="R453" s="382"/>
      <c r="S453" s="382"/>
      <c r="T453" s="382"/>
      <c r="U453" s="382"/>
      <c r="V453" s="382"/>
      <c r="W453" s="382"/>
      <c r="X453" s="382"/>
      <c r="Y453" s="382"/>
      <c r="Z453" s="382"/>
    </row>
    <row r="454" spans="1:26" ht="13.5" customHeight="1" x14ac:dyDescent="0.25">
      <c r="A454" s="382"/>
      <c r="B454" s="382"/>
      <c r="C454" s="382"/>
      <c r="D454" s="382"/>
      <c r="E454" s="382"/>
      <c r="F454" s="382"/>
      <c r="G454" s="382"/>
      <c r="H454" s="382"/>
      <c r="I454" s="382"/>
      <c r="J454" s="382"/>
      <c r="K454" s="382"/>
      <c r="L454" s="382"/>
      <c r="M454" s="382"/>
      <c r="N454" s="382"/>
      <c r="O454" s="382"/>
      <c r="P454" s="382"/>
      <c r="Q454" s="382"/>
      <c r="R454" s="382"/>
      <c r="S454" s="382"/>
      <c r="T454" s="382"/>
      <c r="U454" s="382"/>
      <c r="V454" s="382"/>
      <c r="W454" s="382"/>
      <c r="X454" s="382"/>
      <c r="Y454" s="382"/>
      <c r="Z454" s="382"/>
    </row>
    <row r="455" spans="1:26" ht="13.5" customHeight="1" x14ac:dyDescent="0.25">
      <c r="A455" s="382"/>
      <c r="B455" s="382"/>
      <c r="C455" s="382"/>
      <c r="D455" s="382"/>
      <c r="E455" s="382"/>
      <c r="F455" s="382"/>
      <c r="G455" s="382"/>
      <c r="H455" s="382"/>
      <c r="I455" s="382"/>
      <c r="J455" s="382"/>
      <c r="K455" s="382"/>
      <c r="L455" s="382"/>
      <c r="M455" s="382"/>
      <c r="N455" s="382"/>
      <c r="O455" s="382"/>
      <c r="P455" s="382"/>
      <c r="Q455" s="382"/>
      <c r="R455" s="382"/>
      <c r="S455" s="382"/>
      <c r="T455" s="382"/>
      <c r="U455" s="382"/>
      <c r="V455" s="382"/>
      <c r="W455" s="382"/>
      <c r="X455" s="382"/>
      <c r="Y455" s="382"/>
      <c r="Z455" s="382"/>
    </row>
    <row r="456" spans="1:26" ht="13.5" customHeight="1" x14ac:dyDescent="0.25">
      <c r="A456" s="382"/>
      <c r="B456" s="382"/>
      <c r="C456" s="382"/>
      <c r="D456" s="382"/>
      <c r="E456" s="382"/>
      <c r="F456" s="382"/>
      <c r="G456" s="382"/>
      <c r="H456" s="382"/>
      <c r="I456" s="382"/>
      <c r="J456" s="382"/>
      <c r="K456" s="382"/>
      <c r="L456" s="382"/>
      <c r="M456" s="382"/>
      <c r="N456" s="382"/>
      <c r="O456" s="382"/>
      <c r="P456" s="382"/>
      <c r="Q456" s="382"/>
      <c r="R456" s="382"/>
      <c r="S456" s="382"/>
      <c r="T456" s="382"/>
      <c r="U456" s="382"/>
      <c r="V456" s="382"/>
      <c r="W456" s="382"/>
      <c r="X456" s="382"/>
      <c r="Y456" s="382"/>
      <c r="Z456" s="382"/>
    </row>
    <row r="457" spans="1:26" ht="13.5" customHeight="1" x14ac:dyDescent="0.25">
      <c r="A457" s="382"/>
      <c r="B457" s="382"/>
      <c r="C457" s="382"/>
      <c r="D457" s="382"/>
      <c r="E457" s="382"/>
      <c r="F457" s="382"/>
      <c r="G457" s="382"/>
      <c r="H457" s="382"/>
      <c r="I457" s="382"/>
      <c r="J457" s="382"/>
      <c r="K457" s="382"/>
      <c r="L457" s="382"/>
      <c r="M457" s="382"/>
      <c r="N457" s="382"/>
      <c r="O457" s="382"/>
      <c r="P457" s="382"/>
      <c r="Q457" s="382"/>
      <c r="R457" s="382"/>
      <c r="S457" s="382"/>
      <c r="T457" s="382"/>
      <c r="U457" s="382"/>
      <c r="V457" s="382"/>
      <c r="W457" s="382"/>
      <c r="X457" s="382"/>
      <c r="Y457" s="382"/>
      <c r="Z457" s="382"/>
    </row>
    <row r="458" spans="1:26" ht="13.5" customHeight="1" x14ac:dyDescent="0.25">
      <c r="A458" s="382"/>
      <c r="B458" s="382"/>
      <c r="C458" s="382"/>
      <c r="D458" s="382"/>
      <c r="E458" s="382"/>
      <c r="F458" s="382"/>
      <c r="G458" s="382"/>
      <c r="H458" s="382"/>
      <c r="I458" s="382"/>
      <c r="J458" s="382"/>
      <c r="K458" s="382"/>
      <c r="L458" s="382"/>
      <c r="M458" s="382"/>
      <c r="N458" s="382"/>
      <c r="O458" s="382"/>
      <c r="P458" s="382"/>
      <c r="Q458" s="382"/>
      <c r="R458" s="382"/>
      <c r="S458" s="382"/>
      <c r="T458" s="382"/>
      <c r="U458" s="382"/>
      <c r="V458" s="382"/>
      <c r="W458" s="382"/>
      <c r="X458" s="382"/>
      <c r="Y458" s="382"/>
      <c r="Z458" s="382"/>
    </row>
    <row r="459" spans="1:26" ht="13.5" customHeight="1" x14ac:dyDescent="0.25">
      <c r="A459" s="382"/>
      <c r="B459" s="382"/>
      <c r="C459" s="382"/>
      <c r="D459" s="382"/>
      <c r="E459" s="382"/>
      <c r="F459" s="382"/>
      <c r="G459" s="382"/>
      <c r="H459" s="382"/>
      <c r="I459" s="382"/>
      <c r="J459" s="382"/>
      <c r="K459" s="382"/>
      <c r="L459" s="382"/>
      <c r="M459" s="382"/>
      <c r="N459" s="382"/>
      <c r="O459" s="382"/>
      <c r="P459" s="382"/>
      <c r="Q459" s="382"/>
      <c r="R459" s="382"/>
      <c r="S459" s="382"/>
      <c r="T459" s="382"/>
      <c r="U459" s="382"/>
      <c r="V459" s="382"/>
      <c r="W459" s="382"/>
      <c r="X459" s="382"/>
      <c r="Y459" s="382"/>
      <c r="Z459" s="382"/>
    </row>
    <row r="460" spans="1:26" ht="13.5" customHeight="1" x14ac:dyDescent="0.25">
      <c r="A460" s="382"/>
      <c r="B460" s="382"/>
      <c r="C460" s="382"/>
      <c r="D460" s="382"/>
      <c r="E460" s="382"/>
      <c r="F460" s="382"/>
      <c r="G460" s="382"/>
      <c r="H460" s="382"/>
      <c r="I460" s="382"/>
      <c r="J460" s="382"/>
      <c r="K460" s="382"/>
      <c r="L460" s="382"/>
      <c r="M460" s="382"/>
      <c r="N460" s="382"/>
      <c r="O460" s="382"/>
      <c r="P460" s="382"/>
      <c r="Q460" s="382"/>
      <c r="R460" s="382"/>
      <c r="S460" s="382"/>
      <c r="T460" s="382"/>
      <c r="U460" s="382"/>
      <c r="V460" s="382"/>
      <c r="W460" s="382"/>
      <c r="X460" s="382"/>
      <c r="Y460" s="382"/>
      <c r="Z460" s="382"/>
    </row>
    <row r="461" spans="1:26" ht="13.5" customHeight="1" x14ac:dyDescent="0.25">
      <c r="A461" s="382"/>
      <c r="B461" s="382"/>
      <c r="C461" s="382"/>
      <c r="D461" s="382"/>
      <c r="E461" s="382"/>
      <c r="F461" s="382"/>
      <c r="G461" s="382"/>
      <c r="H461" s="382"/>
      <c r="I461" s="382"/>
      <c r="J461" s="382"/>
      <c r="K461" s="382"/>
      <c r="L461" s="382"/>
      <c r="M461" s="382"/>
      <c r="N461" s="382"/>
      <c r="O461" s="382"/>
      <c r="P461" s="382"/>
      <c r="Q461" s="382"/>
      <c r="R461" s="382"/>
      <c r="S461" s="382"/>
      <c r="T461" s="382"/>
      <c r="U461" s="382"/>
      <c r="V461" s="382"/>
      <c r="W461" s="382"/>
      <c r="X461" s="382"/>
      <c r="Y461" s="382"/>
      <c r="Z461" s="382"/>
    </row>
    <row r="462" spans="1:26" ht="13.5" customHeight="1" x14ac:dyDescent="0.25">
      <c r="A462" s="382"/>
      <c r="B462" s="382"/>
      <c r="C462" s="382"/>
      <c r="D462" s="382"/>
      <c r="E462" s="382"/>
      <c r="F462" s="382"/>
      <c r="G462" s="382"/>
      <c r="H462" s="382"/>
      <c r="I462" s="382"/>
      <c r="J462" s="382"/>
      <c r="K462" s="382"/>
      <c r="L462" s="382"/>
      <c r="M462" s="382"/>
      <c r="N462" s="382"/>
      <c r="O462" s="382"/>
      <c r="P462" s="382"/>
      <c r="Q462" s="382"/>
      <c r="R462" s="382"/>
      <c r="S462" s="382"/>
      <c r="T462" s="382"/>
      <c r="U462" s="382"/>
      <c r="V462" s="382"/>
      <c r="W462" s="382"/>
      <c r="X462" s="382"/>
      <c r="Y462" s="382"/>
      <c r="Z462" s="382"/>
    </row>
    <row r="463" spans="1:26" ht="13.5" customHeight="1" x14ac:dyDescent="0.25">
      <c r="A463" s="382"/>
      <c r="B463" s="382"/>
      <c r="C463" s="382"/>
      <c r="D463" s="382"/>
      <c r="E463" s="382"/>
      <c r="F463" s="382"/>
      <c r="G463" s="382"/>
      <c r="H463" s="382"/>
      <c r="I463" s="382"/>
      <c r="J463" s="382"/>
      <c r="K463" s="382"/>
      <c r="L463" s="382"/>
      <c r="M463" s="382"/>
      <c r="N463" s="382"/>
      <c r="O463" s="382"/>
      <c r="P463" s="382"/>
      <c r="Q463" s="382"/>
      <c r="R463" s="382"/>
      <c r="S463" s="382"/>
      <c r="T463" s="382"/>
      <c r="U463" s="382"/>
      <c r="V463" s="382"/>
      <c r="W463" s="382"/>
      <c r="X463" s="382"/>
      <c r="Y463" s="382"/>
      <c r="Z463" s="382"/>
    </row>
    <row r="464" spans="1:26" ht="13.5" customHeight="1" x14ac:dyDescent="0.25">
      <c r="A464" s="382"/>
      <c r="B464" s="382"/>
      <c r="C464" s="382"/>
      <c r="D464" s="382"/>
      <c r="E464" s="382"/>
      <c r="F464" s="382"/>
      <c r="G464" s="382"/>
      <c r="H464" s="382"/>
      <c r="I464" s="382"/>
      <c r="J464" s="382"/>
      <c r="K464" s="382"/>
      <c r="L464" s="382"/>
      <c r="M464" s="382"/>
      <c r="N464" s="382"/>
      <c r="O464" s="382"/>
      <c r="P464" s="382"/>
      <c r="Q464" s="382"/>
      <c r="R464" s="382"/>
      <c r="S464" s="382"/>
      <c r="T464" s="382"/>
      <c r="U464" s="382"/>
      <c r="V464" s="382"/>
      <c r="W464" s="382"/>
      <c r="X464" s="382"/>
      <c r="Y464" s="382"/>
      <c r="Z464" s="382"/>
    </row>
    <row r="465" spans="1:26" ht="13.5" customHeight="1" x14ac:dyDescent="0.25">
      <c r="A465" s="382"/>
      <c r="B465" s="382"/>
      <c r="C465" s="382"/>
      <c r="D465" s="382"/>
      <c r="E465" s="382"/>
      <c r="F465" s="382"/>
      <c r="G465" s="382"/>
      <c r="H465" s="382"/>
      <c r="I465" s="382"/>
      <c r="J465" s="382"/>
      <c r="K465" s="382"/>
      <c r="L465" s="382"/>
      <c r="M465" s="382"/>
      <c r="N465" s="382"/>
      <c r="O465" s="382"/>
      <c r="P465" s="382"/>
      <c r="Q465" s="382"/>
      <c r="R465" s="382"/>
      <c r="S465" s="382"/>
      <c r="T465" s="382"/>
      <c r="U465" s="382"/>
      <c r="V465" s="382"/>
      <c r="W465" s="382"/>
      <c r="X465" s="382"/>
      <c r="Y465" s="382"/>
      <c r="Z465" s="382"/>
    </row>
    <row r="466" spans="1:26" ht="13.5" customHeight="1" x14ac:dyDescent="0.25">
      <c r="A466" s="382"/>
      <c r="B466" s="382"/>
      <c r="C466" s="382"/>
      <c r="D466" s="382"/>
      <c r="E466" s="382"/>
      <c r="F466" s="382"/>
      <c r="G466" s="382"/>
      <c r="H466" s="382"/>
      <c r="I466" s="382"/>
      <c r="J466" s="382"/>
      <c r="K466" s="382"/>
      <c r="L466" s="382"/>
      <c r="M466" s="382"/>
      <c r="N466" s="382"/>
      <c r="O466" s="382"/>
      <c r="P466" s="382"/>
      <c r="Q466" s="382"/>
      <c r="R466" s="382"/>
      <c r="S466" s="382"/>
      <c r="T466" s="382"/>
      <c r="U466" s="382"/>
      <c r="V466" s="382"/>
      <c r="W466" s="382"/>
      <c r="X466" s="382"/>
      <c r="Y466" s="382"/>
      <c r="Z466" s="382"/>
    </row>
    <row r="467" spans="1:26" ht="13.5" customHeight="1" x14ac:dyDescent="0.25">
      <c r="A467" s="382"/>
      <c r="B467" s="382"/>
      <c r="C467" s="382"/>
      <c r="D467" s="382"/>
      <c r="E467" s="382"/>
      <c r="F467" s="382"/>
      <c r="G467" s="382"/>
      <c r="H467" s="382"/>
      <c r="I467" s="382"/>
      <c r="J467" s="382"/>
      <c r="K467" s="382"/>
      <c r="L467" s="382"/>
      <c r="M467" s="382"/>
      <c r="N467" s="382"/>
      <c r="O467" s="382"/>
      <c r="P467" s="382"/>
      <c r="Q467" s="382"/>
      <c r="R467" s="382"/>
      <c r="S467" s="382"/>
      <c r="T467" s="382"/>
      <c r="U467" s="382"/>
      <c r="V467" s="382"/>
      <c r="W467" s="382"/>
      <c r="X467" s="382"/>
      <c r="Y467" s="382"/>
      <c r="Z467" s="382"/>
    </row>
    <row r="468" spans="1:26" ht="13.5" customHeight="1" x14ac:dyDescent="0.25">
      <c r="A468" s="382"/>
      <c r="B468" s="382"/>
      <c r="C468" s="382"/>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c r="Z468" s="382"/>
    </row>
    <row r="469" spans="1:26" ht="13.5" customHeight="1" x14ac:dyDescent="0.25">
      <c r="A469" s="382"/>
      <c r="B469" s="382"/>
      <c r="C469" s="382"/>
      <c r="D469" s="382"/>
      <c r="E469" s="382"/>
      <c r="F469" s="382"/>
      <c r="G469" s="382"/>
      <c r="H469" s="382"/>
      <c r="I469" s="382"/>
      <c r="J469" s="382"/>
      <c r="K469" s="382"/>
      <c r="L469" s="382"/>
      <c r="M469" s="382"/>
      <c r="N469" s="382"/>
      <c r="O469" s="382"/>
      <c r="P469" s="382"/>
      <c r="Q469" s="382"/>
      <c r="R469" s="382"/>
      <c r="S469" s="382"/>
      <c r="T469" s="382"/>
      <c r="U469" s="382"/>
      <c r="V469" s="382"/>
      <c r="W469" s="382"/>
      <c r="X469" s="382"/>
      <c r="Y469" s="382"/>
      <c r="Z469" s="382"/>
    </row>
    <row r="470" spans="1:26" ht="13.5" customHeight="1" x14ac:dyDescent="0.25">
      <c r="A470" s="382"/>
      <c r="B470" s="382"/>
      <c r="C470" s="382"/>
      <c r="D470" s="382"/>
      <c r="E470" s="382"/>
      <c r="F470" s="382"/>
      <c r="G470" s="382"/>
      <c r="H470" s="382"/>
      <c r="I470" s="382"/>
      <c r="J470" s="382"/>
      <c r="K470" s="382"/>
      <c r="L470" s="382"/>
      <c r="M470" s="382"/>
      <c r="N470" s="382"/>
      <c r="O470" s="382"/>
      <c r="P470" s="382"/>
      <c r="Q470" s="382"/>
      <c r="R470" s="382"/>
      <c r="S470" s="382"/>
      <c r="T470" s="382"/>
      <c r="U470" s="382"/>
      <c r="V470" s="382"/>
      <c r="W470" s="382"/>
      <c r="X470" s="382"/>
      <c r="Y470" s="382"/>
      <c r="Z470" s="382"/>
    </row>
    <row r="471" spans="1:26" ht="13.5" customHeight="1" x14ac:dyDescent="0.25">
      <c r="A471" s="382"/>
      <c r="B471" s="382"/>
      <c r="C471" s="382"/>
      <c r="D471" s="382"/>
      <c r="E471" s="382"/>
      <c r="F471" s="382"/>
      <c r="G471" s="382"/>
      <c r="H471" s="382"/>
      <c r="I471" s="382"/>
      <c r="J471" s="382"/>
      <c r="K471" s="382"/>
      <c r="L471" s="382"/>
      <c r="M471" s="382"/>
      <c r="N471" s="382"/>
      <c r="O471" s="382"/>
      <c r="P471" s="382"/>
      <c r="Q471" s="382"/>
      <c r="R471" s="382"/>
      <c r="S471" s="382"/>
      <c r="T471" s="382"/>
      <c r="U471" s="382"/>
      <c r="V471" s="382"/>
      <c r="W471" s="382"/>
      <c r="X471" s="382"/>
      <c r="Y471" s="382"/>
      <c r="Z471" s="382"/>
    </row>
    <row r="472" spans="1:26" ht="13.5" customHeight="1" x14ac:dyDescent="0.25">
      <c r="A472" s="382"/>
      <c r="B472" s="382"/>
      <c r="C472" s="382"/>
      <c r="D472" s="382"/>
      <c r="E472" s="382"/>
      <c r="F472" s="382"/>
      <c r="G472" s="382"/>
      <c r="H472" s="382"/>
      <c r="I472" s="382"/>
      <c r="J472" s="382"/>
      <c r="K472" s="382"/>
      <c r="L472" s="382"/>
      <c r="M472" s="382"/>
      <c r="N472" s="382"/>
      <c r="O472" s="382"/>
      <c r="P472" s="382"/>
      <c r="Q472" s="382"/>
      <c r="R472" s="382"/>
      <c r="S472" s="382"/>
      <c r="T472" s="382"/>
      <c r="U472" s="382"/>
      <c r="V472" s="382"/>
      <c r="W472" s="382"/>
      <c r="X472" s="382"/>
      <c r="Y472" s="382"/>
      <c r="Z472" s="382"/>
    </row>
    <row r="473" spans="1:26" ht="13.5" customHeight="1" x14ac:dyDescent="0.25">
      <c r="A473" s="382"/>
      <c r="B473" s="382"/>
      <c r="C473" s="382"/>
      <c r="D473" s="382"/>
      <c r="E473" s="382"/>
      <c r="F473" s="382"/>
      <c r="G473" s="382"/>
      <c r="H473" s="382"/>
      <c r="I473" s="382"/>
      <c r="J473" s="382"/>
      <c r="K473" s="382"/>
      <c r="L473" s="382"/>
      <c r="M473" s="382"/>
      <c r="N473" s="382"/>
      <c r="O473" s="382"/>
      <c r="P473" s="382"/>
      <c r="Q473" s="382"/>
      <c r="R473" s="382"/>
      <c r="S473" s="382"/>
      <c r="T473" s="382"/>
      <c r="U473" s="382"/>
      <c r="V473" s="382"/>
      <c r="W473" s="382"/>
      <c r="X473" s="382"/>
      <c r="Y473" s="382"/>
      <c r="Z473" s="382"/>
    </row>
    <row r="474" spans="1:26" ht="13.5" customHeight="1" x14ac:dyDescent="0.25">
      <c r="A474" s="382"/>
      <c r="B474" s="382"/>
      <c r="C474" s="382"/>
      <c r="D474" s="382"/>
      <c r="E474" s="382"/>
      <c r="F474" s="382"/>
      <c r="G474" s="382"/>
      <c r="H474" s="382"/>
      <c r="I474" s="382"/>
      <c r="J474" s="382"/>
      <c r="K474" s="382"/>
      <c r="L474" s="382"/>
      <c r="M474" s="382"/>
      <c r="N474" s="382"/>
      <c r="O474" s="382"/>
      <c r="P474" s="382"/>
      <c r="Q474" s="382"/>
      <c r="R474" s="382"/>
      <c r="S474" s="382"/>
      <c r="T474" s="382"/>
      <c r="U474" s="382"/>
      <c r="V474" s="382"/>
      <c r="W474" s="382"/>
      <c r="X474" s="382"/>
      <c r="Y474" s="382"/>
      <c r="Z474" s="382"/>
    </row>
    <row r="475" spans="1:26" ht="13.5" customHeight="1" x14ac:dyDescent="0.25">
      <c r="A475" s="382"/>
      <c r="B475" s="382"/>
      <c r="C475" s="382"/>
      <c r="D475" s="382"/>
      <c r="E475" s="382"/>
      <c r="F475" s="382"/>
      <c r="G475" s="382"/>
      <c r="H475" s="382"/>
      <c r="I475" s="382"/>
      <c r="J475" s="382"/>
      <c r="K475" s="382"/>
      <c r="L475" s="382"/>
      <c r="M475" s="382"/>
      <c r="N475" s="382"/>
      <c r="O475" s="382"/>
      <c r="P475" s="382"/>
      <c r="Q475" s="382"/>
      <c r="R475" s="382"/>
      <c r="S475" s="382"/>
      <c r="T475" s="382"/>
      <c r="U475" s="382"/>
      <c r="V475" s="382"/>
      <c r="W475" s="382"/>
      <c r="X475" s="382"/>
      <c r="Y475" s="382"/>
      <c r="Z475" s="382"/>
    </row>
    <row r="476" spans="1:26" ht="13.5" customHeight="1" x14ac:dyDescent="0.25">
      <c r="A476" s="382"/>
      <c r="B476" s="382"/>
      <c r="C476" s="382"/>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c r="Z476" s="382"/>
    </row>
    <row r="477" spans="1:26" ht="13.5" customHeight="1" x14ac:dyDescent="0.25">
      <c r="A477" s="382"/>
      <c r="B477" s="382"/>
      <c r="C477" s="382"/>
      <c r="D477" s="382"/>
      <c r="E477" s="382"/>
      <c r="F477" s="382"/>
      <c r="G477" s="382"/>
      <c r="H477" s="382"/>
      <c r="I477" s="382"/>
      <c r="J477" s="382"/>
      <c r="K477" s="382"/>
      <c r="L477" s="382"/>
      <c r="M477" s="382"/>
      <c r="N477" s="382"/>
      <c r="O477" s="382"/>
      <c r="P477" s="382"/>
      <c r="Q477" s="382"/>
      <c r="R477" s="382"/>
      <c r="S477" s="382"/>
      <c r="T477" s="382"/>
      <c r="U477" s="382"/>
      <c r="V477" s="382"/>
      <c r="W477" s="382"/>
      <c r="X477" s="382"/>
      <c r="Y477" s="382"/>
      <c r="Z477" s="382"/>
    </row>
    <row r="478" spans="1:26" ht="13.5" customHeight="1" x14ac:dyDescent="0.25">
      <c r="A478" s="382"/>
      <c r="B478" s="382"/>
      <c r="C478" s="382"/>
      <c r="D478" s="382"/>
      <c r="E478" s="382"/>
      <c r="F478" s="382"/>
      <c r="G478" s="382"/>
      <c r="H478" s="382"/>
      <c r="I478" s="382"/>
      <c r="J478" s="382"/>
      <c r="K478" s="382"/>
      <c r="L478" s="382"/>
      <c r="M478" s="382"/>
      <c r="N478" s="382"/>
      <c r="O478" s="382"/>
      <c r="P478" s="382"/>
      <c r="Q478" s="382"/>
      <c r="R478" s="382"/>
      <c r="S478" s="382"/>
      <c r="T478" s="382"/>
      <c r="U478" s="382"/>
      <c r="V478" s="382"/>
      <c r="W478" s="382"/>
      <c r="X478" s="382"/>
      <c r="Y478" s="382"/>
      <c r="Z478" s="382"/>
    </row>
    <row r="479" spans="1:26" ht="13.5" customHeight="1" x14ac:dyDescent="0.25">
      <c r="A479" s="382"/>
      <c r="B479" s="382"/>
      <c r="C479" s="382"/>
      <c r="D479" s="382"/>
      <c r="E479" s="382"/>
      <c r="F479" s="382"/>
      <c r="G479" s="382"/>
      <c r="H479" s="382"/>
      <c r="I479" s="382"/>
      <c r="J479" s="382"/>
      <c r="K479" s="382"/>
      <c r="L479" s="382"/>
      <c r="M479" s="382"/>
      <c r="N479" s="382"/>
      <c r="O479" s="382"/>
      <c r="P479" s="382"/>
      <c r="Q479" s="382"/>
      <c r="R479" s="382"/>
      <c r="S479" s="382"/>
      <c r="T479" s="382"/>
      <c r="U479" s="382"/>
      <c r="V479" s="382"/>
      <c r="W479" s="382"/>
      <c r="X479" s="382"/>
      <c r="Y479" s="382"/>
      <c r="Z479" s="382"/>
    </row>
    <row r="480" spans="1:26" ht="13.5" customHeight="1" x14ac:dyDescent="0.25">
      <c r="A480" s="382"/>
      <c r="B480" s="382"/>
      <c r="C480" s="382"/>
      <c r="D480" s="382"/>
      <c r="E480" s="382"/>
      <c r="F480" s="382"/>
      <c r="G480" s="382"/>
      <c r="H480" s="382"/>
      <c r="I480" s="382"/>
      <c r="J480" s="382"/>
      <c r="K480" s="382"/>
      <c r="L480" s="382"/>
      <c r="M480" s="382"/>
      <c r="N480" s="382"/>
      <c r="O480" s="382"/>
      <c r="P480" s="382"/>
      <c r="Q480" s="382"/>
      <c r="R480" s="382"/>
      <c r="S480" s="382"/>
      <c r="T480" s="382"/>
      <c r="U480" s="382"/>
      <c r="V480" s="382"/>
      <c r="W480" s="382"/>
      <c r="X480" s="382"/>
      <c r="Y480" s="382"/>
      <c r="Z480" s="382"/>
    </row>
    <row r="481" spans="1:26" ht="13.5" customHeight="1" x14ac:dyDescent="0.25">
      <c r="A481" s="382"/>
      <c r="B481" s="382"/>
      <c r="C481" s="382"/>
      <c r="D481" s="382"/>
      <c r="E481" s="382"/>
      <c r="F481" s="382"/>
      <c r="G481" s="382"/>
      <c r="H481" s="382"/>
      <c r="I481" s="382"/>
      <c r="J481" s="382"/>
      <c r="K481" s="382"/>
      <c r="L481" s="382"/>
      <c r="M481" s="382"/>
      <c r="N481" s="382"/>
      <c r="O481" s="382"/>
      <c r="P481" s="382"/>
      <c r="Q481" s="382"/>
      <c r="R481" s="382"/>
      <c r="S481" s="382"/>
      <c r="T481" s="382"/>
      <c r="U481" s="382"/>
      <c r="V481" s="382"/>
      <c r="W481" s="382"/>
      <c r="X481" s="382"/>
      <c r="Y481" s="382"/>
      <c r="Z481" s="382"/>
    </row>
    <row r="482" spans="1:26" ht="13.5" customHeight="1" x14ac:dyDescent="0.25">
      <c r="A482" s="382"/>
      <c r="B482" s="382"/>
      <c r="C482" s="382"/>
      <c r="D482" s="382"/>
      <c r="E482" s="382"/>
      <c r="F482" s="382"/>
      <c r="G482" s="382"/>
      <c r="H482" s="382"/>
      <c r="I482" s="382"/>
      <c r="J482" s="382"/>
      <c r="K482" s="382"/>
      <c r="L482" s="382"/>
      <c r="M482" s="382"/>
      <c r="N482" s="382"/>
      <c r="O482" s="382"/>
      <c r="P482" s="382"/>
      <c r="Q482" s="382"/>
      <c r="R482" s="382"/>
      <c r="S482" s="382"/>
      <c r="T482" s="382"/>
      <c r="U482" s="382"/>
      <c r="V482" s="382"/>
      <c r="W482" s="382"/>
      <c r="X482" s="382"/>
      <c r="Y482" s="382"/>
      <c r="Z482" s="382"/>
    </row>
    <row r="483" spans="1:26" ht="13.5" customHeight="1" x14ac:dyDescent="0.25">
      <c r="A483" s="382"/>
      <c r="B483" s="382"/>
      <c r="C483" s="382"/>
      <c r="D483" s="382"/>
      <c r="E483" s="382"/>
      <c r="F483" s="382"/>
      <c r="G483" s="382"/>
      <c r="H483" s="382"/>
      <c r="I483" s="382"/>
      <c r="J483" s="382"/>
      <c r="K483" s="382"/>
      <c r="L483" s="382"/>
      <c r="M483" s="382"/>
      <c r="N483" s="382"/>
      <c r="O483" s="382"/>
      <c r="P483" s="382"/>
      <c r="Q483" s="382"/>
      <c r="R483" s="382"/>
      <c r="S483" s="382"/>
      <c r="T483" s="382"/>
      <c r="U483" s="382"/>
      <c r="V483" s="382"/>
      <c r="W483" s="382"/>
      <c r="X483" s="382"/>
      <c r="Y483" s="382"/>
      <c r="Z483" s="382"/>
    </row>
    <row r="484" spans="1:26" ht="13.5" customHeight="1" x14ac:dyDescent="0.25">
      <c r="A484" s="382"/>
      <c r="B484" s="382"/>
      <c r="C484" s="382"/>
      <c r="D484" s="382"/>
      <c r="E484" s="382"/>
      <c r="F484" s="382"/>
      <c r="G484" s="382"/>
      <c r="H484" s="382"/>
      <c r="I484" s="382"/>
      <c r="J484" s="382"/>
      <c r="K484" s="382"/>
      <c r="L484" s="382"/>
      <c r="M484" s="382"/>
      <c r="N484" s="382"/>
      <c r="O484" s="382"/>
      <c r="P484" s="382"/>
      <c r="Q484" s="382"/>
      <c r="R484" s="382"/>
      <c r="S484" s="382"/>
      <c r="T484" s="382"/>
      <c r="U484" s="382"/>
      <c r="V484" s="382"/>
      <c r="W484" s="382"/>
      <c r="X484" s="382"/>
      <c r="Y484" s="382"/>
      <c r="Z484" s="382"/>
    </row>
    <row r="485" spans="1:26" ht="13.5" customHeight="1" x14ac:dyDescent="0.25">
      <c r="A485" s="382"/>
      <c r="B485" s="382"/>
      <c r="C485" s="382"/>
      <c r="D485" s="382"/>
      <c r="E485" s="382"/>
      <c r="F485" s="382"/>
      <c r="G485" s="382"/>
      <c r="H485" s="382"/>
      <c r="I485" s="382"/>
      <c r="J485" s="382"/>
      <c r="K485" s="382"/>
      <c r="L485" s="382"/>
      <c r="M485" s="382"/>
      <c r="N485" s="382"/>
      <c r="O485" s="382"/>
      <c r="P485" s="382"/>
      <c r="Q485" s="382"/>
      <c r="R485" s="382"/>
      <c r="S485" s="382"/>
      <c r="T485" s="382"/>
      <c r="U485" s="382"/>
      <c r="V485" s="382"/>
      <c r="W485" s="382"/>
      <c r="X485" s="382"/>
      <c r="Y485" s="382"/>
      <c r="Z485" s="382"/>
    </row>
    <row r="486" spans="1:26" ht="13.5" customHeight="1" x14ac:dyDescent="0.25">
      <c r="A486" s="382"/>
      <c r="B486" s="382"/>
      <c r="C486" s="382"/>
      <c r="D486" s="382"/>
      <c r="E486" s="382"/>
      <c r="F486" s="382"/>
      <c r="G486" s="382"/>
      <c r="H486" s="382"/>
      <c r="I486" s="382"/>
      <c r="J486" s="382"/>
      <c r="K486" s="382"/>
      <c r="L486" s="382"/>
      <c r="M486" s="382"/>
      <c r="N486" s="382"/>
      <c r="O486" s="382"/>
      <c r="P486" s="382"/>
      <c r="Q486" s="382"/>
      <c r="R486" s="382"/>
      <c r="S486" s="382"/>
      <c r="T486" s="382"/>
      <c r="U486" s="382"/>
      <c r="V486" s="382"/>
      <c r="W486" s="382"/>
      <c r="X486" s="382"/>
      <c r="Y486" s="382"/>
      <c r="Z486" s="382"/>
    </row>
    <row r="487" spans="1:26" ht="13.5" customHeight="1" x14ac:dyDescent="0.25">
      <c r="A487" s="382"/>
      <c r="B487" s="382"/>
      <c r="C487" s="382"/>
      <c r="D487" s="382"/>
      <c r="E487" s="382"/>
      <c r="F487" s="382"/>
      <c r="G487" s="382"/>
      <c r="H487" s="382"/>
      <c r="I487" s="382"/>
      <c r="J487" s="382"/>
      <c r="K487" s="382"/>
      <c r="L487" s="382"/>
      <c r="M487" s="382"/>
      <c r="N487" s="382"/>
      <c r="O487" s="382"/>
      <c r="P487" s="382"/>
      <c r="Q487" s="382"/>
      <c r="R487" s="382"/>
      <c r="S487" s="382"/>
      <c r="T487" s="382"/>
      <c r="U487" s="382"/>
      <c r="V487" s="382"/>
      <c r="W487" s="382"/>
      <c r="X487" s="382"/>
      <c r="Y487" s="382"/>
      <c r="Z487" s="382"/>
    </row>
    <row r="488" spans="1:26" ht="13.5" customHeight="1" x14ac:dyDescent="0.25">
      <c r="A488" s="382"/>
      <c r="B488" s="382"/>
      <c r="C488" s="382"/>
      <c r="D488" s="382"/>
      <c r="E488" s="382"/>
      <c r="F488" s="382"/>
      <c r="G488" s="382"/>
      <c r="H488" s="382"/>
      <c r="I488" s="382"/>
      <c r="J488" s="382"/>
      <c r="K488" s="382"/>
      <c r="L488" s="382"/>
      <c r="M488" s="382"/>
      <c r="N488" s="382"/>
      <c r="O488" s="382"/>
      <c r="P488" s="382"/>
      <c r="Q488" s="382"/>
      <c r="R488" s="382"/>
      <c r="S488" s="382"/>
      <c r="T488" s="382"/>
      <c r="U488" s="382"/>
      <c r="V488" s="382"/>
      <c r="W488" s="382"/>
      <c r="X488" s="382"/>
      <c r="Y488" s="382"/>
      <c r="Z488" s="382"/>
    </row>
    <row r="489" spans="1:26" ht="13.5" customHeight="1" x14ac:dyDescent="0.25">
      <c r="A489" s="382"/>
      <c r="B489" s="382"/>
      <c r="C489" s="382"/>
      <c r="D489" s="382"/>
      <c r="E489" s="382"/>
      <c r="F489" s="382"/>
      <c r="G489" s="382"/>
      <c r="H489" s="382"/>
      <c r="I489" s="382"/>
      <c r="J489" s="382"/>
      <c r="K489" s="382"/>
      <c r="L489" s="382"/>
      <c r="M489" s="382"/>
      <c r="N489" s="382"/>
      <c r="O489" s="382"/>
      <c r="P489" s="382"/>
      <c r="Q489" s="382"/>
      <c r="R489" s="382"/>
      <c r="S489" s="382"/>
      <c r="T489" s="382"/>
      <c r="U489" s="382"/>
      <c r="V489" s="382"/>
      <c r="W489" s="382"/>
      <c r="X489" s="382"/>
      <c r="Y489" s="382"/>
      <c r="Z489" s="382"/>
    </row>
    <row r="490" spans="1:26" ht="13.5" customHeight="1" x14ac:dyDescent="0.25">
      <c r="A490" s="382"/>
      <c r="B490" s="382"/>
      <c r="C490" s="382"/>
      <c r="D490" s="382"/>
      <c r="E490" s="382"/>
      <c r="F490" s="382"/>
      <c r="G490" s="382"/>
      <c r="H490" s="382"/>
      <c r="I490" s="382"/>
      <c r="J490" s="382"/>
      <c r="K490" s="382"/>
      <c r="L490" s="382"/>
      <c r="M490" s="382"/>
      <c r="N490" s="382"/>
      <c r="O490" s="382"/>
      <c r="P490" s="382"/>
      <c r="Q490" s="382"/>
      <c r="R490" s="382"/>
      <c r="S490" s="382"/>
      <c r="T490" s="382"/>
      <c r="U490" s="382"/>
      <c r="V490" s="382"/>
      <c r="W490" s="382"/>
      <c r="X490" s="382"/>
      <c r="Y490" s="382"/>
      <c r="Z490" s="382"/>
    </row>
    <row r="491" spans="1:26" ht="13.5" customHeight="1" x14ac:dyDescent="0.25">
      <c r="A491" s="382"/>
      <c r="B491" s="382"/>
      <c r="C491" s="382"/>
      <c r="D491" s="382"/>
      <c r="E491" s="382"/>
      <c r="F491" s="382"/>
      <c r="G491" s="382"/>
      <c r="H491" s="382"/>
      <c r="I491" s="382"/>
      <c r="J491" s="382"/>
      <c r="K491" s="382"/>
      <c r="L491" s="382"/>
      <c r="M491" s="382"/>
      <c r="N491" s="382"/>
      <c r="O491" s="382"/>
      <c r="P491" s="382"/>
      <c r="Q491" s="382"/>
      <c r="R491" s="382"/>
      <c r="S491" s="382"/>
      <c r="T491" s="382"/>
      <c r="U491" s="382"/>
      <c r="V491" s="382"/>
      <c r="W491" s="382"/>
      <c r="X491" s="382"/>
      <c r="Y491" s="382"/>
      <c r="Z491" s="382"/>
    </row>
    <row r="492" spans="1:26" ht="13.5" customHeight="1" x14ac:dyDescent="0.25">
      <c r="A492" s="382"/>
      <c r="B492" s="382"/>
      <c r="C492" s="382"/>
      <c r="D492" s="382"/>
      <c r="E492" s="382"/>
      <c r="F492" s="382"/>
      <c r="G492" s="382"/>
      <c r="H492" s="382"/>
      <c r="I492" s="382"/>
      <c r="J492" s="382"/>
      <c r="K492" s="382"/>
      <c r="L492" s="382"/>
      <c r="M492" s="382"/>
      <c r="N492" s="382"/>
      <c r="O492" s="382"/>
      <c r="P492" s="382"/>
      <c r="Q492" s="382"/>
      <c r="R492" s="382"/>
      <c r="S492" s="382"/>
      <c r="T492" s="382"/>
      <c r="U492" s="382"/>
      <c r="V492" s="382"/>
      <c r="W492" s="382"/>
      <c r="X492" s="382"/>
      <c r="Y492" s="382"/>
      <c r="Z492" s="382"/>
    </row>
    <row r="493" spans="1:26" ht="13.5" customHeight="1" x14ac:dyDescent="0.25">
      <c r="A493" s="382"/>
      <c r="B493" s="382"/>
      <c r="C493" s="382"/>
      <c r="D493" s="382"/>
      <c r="E493" s="382"/>
      <c r="F493" s="382"/>
      <c r="G493" s="382"/>
      <c r="H493" s="382"/>
      <c r="I493" s="382"/>
      <c r="J493" s="382"/>
      <c r="K493" s="382"/>
      <c r="L493" s="382"/>
      <c r="M493" s="382"/>
      <c r="N493" s="382"/>
      <c r="O493" s="382"/>
      <c r="P493" s="382"/>
      <c r="Q493" s="382"/>
      <c r="R493" s="382"/>
      <c r="S493" s="382"/>
      <c r="T493" s="382"/>
      <c r="U493" s="382"/>
      <c r="V493" s="382"/>
      <c r="W493" s="382"/>
      <c r="X493" s="382"/>
      <c r="Y493" s="382"/>
      <c r="Z493" s="382"/>
    </row>
    <row r="494" spans="1:26" ht="13.5" customHeight="1" x14ac:dyDescent="0.25">
      <c r="A494" s="382"/>
      <c r="B494" s="382"/>
      <c r="C494" s="382"/>
      <c r="D494" s="382"/>
      <c r="E494" s="382"/>
      <c r="F494" s="382"/>
      <c r="G494" s="382"/>
      <c r="H494" s="382"/>
      <c r="I494" s="382"/>
      <c r="J494" s="382"/>
      <c r="K494" s="382"/>
      <c r="L494" s="382"/>
      <c r="M494" s="382"/>
      <c r="N494" s="382"/>
      <c r="O494" s="382"/>
      <c r="P494" s="382"/>
      <c r="Q494" s="382"/>
      <c r="R494" s="382"/>
      <c r="S494" s="382"/>
      <c r="T494" s="382"/>
      <c r="U494" s="382"/>
      <c r="V494" s="382"/>
      <c r="W494" s="382"/>
      <c r="X494" s="382"/>
      <c r="Y494" s="382"/>
      <c r="Z494" s="382"/>
    </row>
    <row r="495" spans="1:26" ht="13.5" customHeight="1" x14ac:dyDescent="0.25">
      <c r="A495" s="382"/>
      <c r="B495" s="382"/>
      <c r="C495" s="382"/>
      <c r="D495" s="382"/>
      <c r="E495" s="382"/>
      <c r="F495" s="382"/>
      <c r="G495" s="382"/>
      <c r="H495" s="382"/>
      <c r="I495" s="382"/>
      <c r="J495" s="382"/>
      <c r="K495" s="382"/>
      <c r="L495" s="382"/>
      <c r="M495" s="382"/>
      <c r="N495" s="382"/>
      <c r="O495" s="382"/>
      <c r="P495" s="382"/>
      <c r="Q495" s="382"/>
      <c r="R495" s="382"/>
      <c r="S495" s="382"/>
      <c r="T495" s="382"/>
      <c r="U495" s="382"/>
      <c r="V495" s="382"/>
      <c r="W495" s="382"/>
      <c r="X495" s="382"/>
      <c r="Y495" s="382"/>
      <c r="Z495" s="382"/>
    </row>
    <row r="496" spans="1:26" ht="13.5" customHeight="1" x14ac:dyDescent="0.25">
      <c r="A496" s="382"/>
      <c r="B496" s="382"/>
      <c r="C496" s="382"/>
      <c r="D496" s="382"/>
      <c r="E496" s="382"/>
      <c r="F496" s="382"/>
      <c r="G496" s="382"/>
      <c r="H496" s="382"/>
      <c r="I496" s="382"/>
      <c r="J496" s="382"/>
      <c r="K496" s="382"/>
      <c r="L496" s="382"/>
      <c r="M496" s="382"/>
      <c r="N496" s="382"/>
      <c r="O496" s="382"/>
      <c r="P496" s="382"/>
      <c r="Q496" s="382"/>
      <c r="R496" s="382"/>
      <c r="S496" s="382"/>
      <c r="T496" s="382"/>
      <c r="U496" s="382"/>
      <c r="V496" s="382"/>
      <c r="W496" s="382"/>
      <c r="X496" s="382"/>
      <c r="Y496" s="382"/>
      <c r="Z496" s="382"/>
    </row>
    <row r="497" spans="1:26" ht="13.5" customHeight="1" x14ac:dyDescent="0.25">
      <c r="A497" s="382"/>
      <c r="B497" s="382"/>
      <c r="C497" s="382"/>
      <c r="D497" s="382"/>
      <c r="E497" s="382"/>
      <c r="F497" s="382"/>
      <c r="G497" s="382"/>
      <c r="H497" s="382"/>
      <c r="I497" s="382"/>
      <c r="J497" s="382"/>
      <c r="K497" s="382"/>
      <c r="L497" s="382"/>
      <c r="M497" s="382"/>
      <c r="N497" s="382"/>
      <c r="O497" s="382"/>
      <c r="P497" s="382"/>
      <c r="Q497" s="382"/>
      <c r="R497" s="382"/>
      <c r="S497" s="382"/>
      <c r="T497" s="382"/>
      <c r="U497" s="382"/>
      <c r="V497" s="382"/>
      <c r="W497" s="382"/>
      <c r="X497" s="382"/>
      <c r="Y497" s="382"/>
      <c r="Z497" s="382"/>
    </row>
    <row r="498" spans="1:26" ht="13.5" customHeight="1" x14ac:dyDescent="0.25">
      <c r="A498" s="382"/>
      <c r="B498" s="382"/>
      <c r="C498" s="382"/>
      <c r="D498" s="382"/>
      <c r="E498" s="382"/>
      <c r="F498" s="382"/>
      <c r="G498" s="382"/>
      <c r="H498" s="382"/>
      <c r="I498" s="382"/>
      <c r="J498" s="382"/>
      <c r="K498" s="382"/>
      <c r="L498" s="382"/>
      <c r="M498" s="382"/>
      <c r="N498" s="382"/>
      <c r="O498" s="382"/>
      <c r="P498" s="382"/>
      <c r="Q498" s="382"/>
      <c r="R498" s="382"/>
      <c r="S498" s="382"/>
      <c r="T498" s="382"/>
      <c r="U498" s="382"/>
      <c r="V498" s="382"/>
      <c r="W498" s="382"/>
      <c r="X498" s="382"/>
      <c r="Y498" s="382"/>
      <c r="Z498" s="382"/>
    </row>
    <row r="499" spans="1:26" ht="13.5" customHeight="1" x14ac:dyDescent="0.25">
      <c r="A499" s="382"/>
      <c r="B499" s="382"/>
      <c r="C499" s="382"/>
      <c r="D499" s="382"/>
      <c r="E499" s="382"/>
      <c r="F499" s="382"/>
      <c r="G499" s="382"/>
      <c r="H499" s="382"/>
      <c r="I499" s="382"/>
      <c r="J499" s="382"/>
      <c r="K499" s="382"/>
      <c r="L499" s="382"/>
      <c r="M499" s="382"/>
      <c r="N499" s="382"/>
      <c r="O499" s="382"/>
      <c r="P499" s="382"/>
      <c r="Q499" s="382"/>
      <c r="R499" s="382"/>
      <c r="S499" s="382"/>
      <c r="T499" s="382"/>
      <c r="U499" s="382"/>
      <c r="V499" s="382"/>
      <c r="W499" s="382"/>
      <c r="X499" s="382"/>
      <c r="Y499" s="382"/>
      <c r="Z499" s="382"/>
    </row>
    <row r="500" spans="1:26" ht="13.5" customHeight="1" x14ac:dyDescent="0.25">
      <c r="A500" s="382"/>
      <c r="B500" s="382"/>
      <c r="C500" s="382"/>
      <c r="D500" s="382"/>
      <c r="E500" s="382"/>
      <c r="F500" s="382"/>
      <c r="G500" s="382"/>
      <c r="H500" s="382"/>
      <c r="I500" s="382"/>
      <c r="J500" s="382"/>
      <c r="K500" s="382"/>
      <c r="L500" s="382"/>
      <c r="M500" s="382"/>
      <c r="N500" s="382"/>
      <c r="O500" s="382"/>
      <c r="P500" s="382"/>
      <c r="Q500" s="382"/>
      <c r="R500" s="382"/>
      <c r="S500" s="382"/>
      <c r="T500" s="382"/>
      <c r="U500" s="382"/>
      <c r="V500" s="382"/>
      <c r="W500" s="382"/>
      <c r="X500" s="382"/>
      <c r="Y500" s="382"/>
      <c r="Z500" s="382"/>
    </row>
    <row r="501" spans="1:26" ht="13.5" customHeight="1" x14ac:dyDescent="0.25">
      <c r="A501" s="382"/>
      <c r="B501" s="382"/>
      <c r="C501" s="382"/>
      <c r="D501" s="382"/>
      <c r="E501" s="382"/>
      <c r="F501" s="382"/>
      <c r="G501" s="382"/>
      <c r="H501" s="382"/>
      <c r="I501" s="382"/>
      <c r="J501" s="382"/>
      <c r="K501" s="382"/>
      <c r="L501" s="382"/>
      <c r="M501" s="382"/>
      <c r="N501" s="382"/>
      <c r="O501" s="382"/>
      <c r="P501" s="382"/>
      <c r="Q501" s="382"/>
      <c r="R501" s="382"/>
      <c r="S501" s="382"/>
      <c r="T501" s="382"/>
      <c r="U501" s="382"/>
      <c r="V501" s="382"/>
      <c r="W501" s="382"/>
      <c r="X501" s="382"/>
      <c r="Y501" s="382"/>
      <c r="Z501" s="382"/>
    </row>
    <row r="502" spans="1:26" ht="13.5" customHeight="1" x14ac:dyDescent="0.25">
      <c r="A502" s="382"/>
      <c r="B502" s="382"/>
      <c r="C502" s="382"/>
      <c r="D502" s="382"/>
      <c r="E502" s="382"/>
      <c r="F502" s="382"/>
      <c r="G502" s="382"/>
      <c r="H502" s="382"/>
      <c r="I502" s="382"/>
      <c r="J502" s="382"/>
      <c r="K502" s="382"/>
      <c r="L502" s="382"/>
      <c r="M502" s="382"/>
      <c r="N502" s="382"/>
      <c r="O502" s="382"/>
      <c r="P502" s="382"/>
      <c r="Q502" s="382"/>
      <c r="R502" s="382"/>
      <c r="S502" s="382"/>
      <c r="T502" s="382"/>
      <c r="U502" s="382"/>
      <c r="V502" s="382"/>
      <c r="W502" s="382"/>
      <c r="X502" s="382"/>
      <c r="Y502" s="382"/>
      <c r="Z502" s="382"/>
    </row>
    <row r="503" spans="1:26" ht="13.5" customHeight="1" x14ac:dyDescent="0.25">
      <c r="A503" s="382"/>
      <c r="B503" s="382"/>
      <c r="C503" s="382"/>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c r="Z503" s="382"/>
    </row>
    <row r="504" spans="1:26" ht="13.5" customHeight="1" x14ac:dyDescent="0.25">
      <c r="A504" s="382"/>
      <c r="B504" s="382"/>
      <c r="C504" s="382"/>
      <c r="D504" s="382"/>
      <c r="E504" s="382"/>
      <c r="F504" s="382"/>
      <c r="G504" s="382"/>
      <c r="H504" s="382"/>
      <c r="I504" s="382"/>
      <c r="J504" s="382"/>
      <c r="K504" s="382"/>
      <c r="L504" s="382"/>
      <c r="M504" s="382"/>
      <c r="N504" s="382"/>
      <c r="O504" s="382"/>
      <c r="P504" s="382"/>
      <c r="Q504" s="382"/>
      <c r="R504" s="382"/>
      <c r="S504" s="382"/>
      <c r="T504" s="382"/>
      <c r="U504" s="382"/>
      <c r="V504" s="382"/>
      <c r="W504" s="382"/>
      <c r="X504" s="382"/>
      <c r="Y504" s="382"/>
      <c r="Z504" s="382"/>
    </row>
    <row r="505" spans="1:26" ht="13.5" customHeight="1" x14ac:dyDescent="0.25">
      <c r="A505" s="382"/>
      <c r="B505" s="382"/>
      <c r="C505" s="382"/>
      <c r="D505" s="382"/>
      <c r="E505" s="382"/>
      <c r="F505" s="382"/>
      <c r="G505" s="382"/>
      <c r="H505" s="382"/>
      <c r="I505" s="382"/>
      <c r="J505" s="382"/>
      <c r="K505" s="382"/>
      <c r="L505" s="382"/>
      <c r="M505" s="382"/>
      <c r="N505" s="382"/>
      <c r="O505" s="382"/>
      <c r="P505" s="382"/>
      <c r="Q505" s="382"/>
      <c r="R505" s="382"/>
      <c r="S505" s="382"/>
      <c r="T505" s="382"/>
      <c r="U505" s="382"/>
      <c r="V505" s="382"/>
      <c r="W505" s="382"/>
      <c r="X505" s="382"/>
      <c r="Y505" s="382"/>
      <c r="Z505" s="382"/>
    </row>
    <row r="506" spans="1:26" ht="13.5" customHeight="1" x14ac:dyDescent="0.25">
      <c r="A506" s="382"/>
      <c r="B506" s="382"/>
      <c r="C506" s="382"/>
      <c r="D506" s="382"/>
      <c r="E506" s="382"/>
      <c r="F506" s="382"/>
      <c r="G506" s="382"/>
      <c r="H506" s="382"/>
      <c r="I506" s="382"/>
      <c r="J506" s="382"/>
      <c r="K506" s="382"/>
      <c r="L506" s="382"/>
      <c r="M506" s="382"/>
      <c r="N506" s="382"/>
      <c r="O506" s="382"/>
      <c r="P506" s="382"/>
      <c r="Q506" s="382"/>
      <c r="R506" s="382"/>
      <c r="S506" s="382"/>
      <c r="T506" s="382"/>
      <c r="U506" s="382"/>
      <c r="V506" s="382"/>
      <c r="W506" s="382"/>
      <c r="X506" s="382"/>
      <c r="Y506" s="382"/>
      <c r="Z506" s="382"/>
    </row>
    <row r="507" spans="1:26" ht="13.5" customHeight="1" x14ac:dyDescent="0.25">
      <c r="A507" s="382"/>
      <c r="B507" s="382"/>
      <c r="C507" s="382"/>
      <c r="D507" s="382"/>
      <c r="E507" s="382"/>
      <c r="F507" s="382"/>
      <c r="G507" s="382"/>
      <c r="H507" s="382"/>
      <c r="I507" s="382"/>
      <c r="J507" s="382"/>
      <c r="K507" s="382"/>
      <c r="L507" s="382"/>
      <c r="M507" s="382"/>
      <c r="N507" s="382"/>
      <c r="O507" s="382"/>
      <c r="P507" s="382"/>
      <c r="Q507" s="382"/>
      <c r="R507" s="382"/>
      <c r="S507" s="382"/>
      <c r="T507" s="382"/>
      <c r="U507" s="382"/>
      <c r="V507" s="382"/>
      <c r="W507" s="382"/>
      <c r="X507" s="382"/>
      <c r="Y507" s="382"/>
      <c r="Z507" s="382"/>
    </row>
    <row r="508" spans="1:26" ht="13.5" customHeight="1" x14ac:dyDescent="0.25">
      <c r="A508" s="382"/>
      <c r="B508" s="382"/>
      <c r="C508" s="382"/>
      <c r="D508" s="382"/>
      <c r="E508" s="382"/>
      <c r="F508" s="382"/>
      <c r="G508" s="382"/>
      <c r="H508" s="382"/>
      <c r="I508" s="382"/>
      <c r="J508" s="382"/>
      <c r="K508" s="382"/>
      <c r="L508" s="382"/>
      <c r="M508" s="382"/>
      <c r="N508" s="382"/>
      <c r="O508" s="382"/>
      <c r="P508" s="382"/>
      <c r="Q508" s="382"/>
      <c r="R508" s="382"/>
      <c r="S508" s="382"/>
      <c r="T508" s="382"/>
      <c r="U508" s="382"/>
      <c r="V508" s="382"/>
      <c r="W508" s="382"/>
      <c r="X508" s="382"/>
      <c r="Y508" s="382"/>
      <c r="Z508" s="382"/>
    </row>
    <row r="509" spans="1:26" ht="13.5" customHeight="1" x14ac:dyDescent="0.25">
      <c r="A509" s="382"/>
      <c r="B509" s="382"/>
      <c r="C509" s="382"/>
      <c r="D509" s="382"/>
      <c r="E509" s="382"/>
      <c r="F509" s="382"/>
      <c r="G509" s="382"/>
      <c r="H509" s="382"/>
      <c r="I509" s="382"/>
      <c r="J509" s="382"/>
      <c r="K509" s="382"/>
      <c r="L509" s="382"/>
      <c r="M509" s="382"/>
      <c r="N509" s="382"/>
      <c r="O509" s="382"/>
      <c r="P509" s="382"/>
      <c r="Q509" s="382"/>
      <c r="R509" s="382"/>
      <c r="S509" s="382"/>
      <c r="T509" s="382"/>
      <c r="U509" s="382"/>
      <c r="V509" s="382"/>
      <c r="W509" s="382"/>
      <c r="X509" s="382"/>
      <c r="Y509" s="382"/>
      <c r="Z509" s="382"/>
    </row>
    <row r="510" spans="1:26" ht="13.5" customHeight="1" x14ac:dyDescent="0.25">
      <c r="A510" s="382"/>
      <c r="B510" s="382"/>
      <c r="C510" s="382"/>
      <c r="D510" s="382"/>
      <c r="E510" s="382"/>
      <c r="F510" s="382"/>
      <c r="G510" s="382"/>
      <c r="H510" s="382"/>
      <c r="I510" s="382"/>
      <c r="J510" s="382"/>
      <c r="K510" s="382"/>
      <c r="L510" s="382"/>
      <c r="M510" s="382"/>
      <c r="N510" s="382"/>
      <c r="O510" s="382"/>
      <c r="P510" s="382"/>
      <c r="Q510" s="382"/>
      <c r="R510" s="382"/>
      <c r="S510" s="382"/>
      <c r="T510" s="382"/>
      <c r="U510" s="382"/>
      <c r="V510" s="382"/>
      <c r="W510" s="382"/>
      <c r="X510" s="382"/>
      <c r="Y510" s="382"/>
      <c r="Z510" s="382"/>
    </row>
    <row r="511" spans="1:26" ht="13.5" customHeight="1" x14ac:dyDescent="0.25">
      <c r="A511" s="382"/>
      <c r="B511" s="382"/>
      <c r="C511" s="382"/>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c r="Z511" s="382"/>
    </row>
    <row r="512" spans="1:26" ht="13.5" customHeight="1" x14ac:dyDescent="0.25">
      <c r="A512" s="382"/>
      <c r="B512" s="382"/>
      <c r="C512" s="382"/>
      <c r="D512" s="382"/>
      <c r="E512" s="382"/>
      <c r="F512" s="382"/>
      <c r="G512" s="382"/>
      <c r="H512" s="382"/>
      <c r="I512" s="382"/>
      <c r="J512" s="382"/>
      <c r="K512" s="382"/>
      <c r="L512" s="382"/>
      <c r="M512" s="382"/>
      <c r="N512" s="382"/>
      <c r="O512" s="382"/>
      <c r="P512" s="382"/>
      <c r="Q512" s="382"/>
      <c r="R512" s="382"/>
      <c r="S512" s="382"/>
      <c r="T512" s="382"/>
      <c r="U512" s="382"/>
      <c r="V512" s="382"/>
      <c r="W512" s="382"/>
      <c r="X512" s="382"/>
      <c r="Y512" s="382"/>
      <c r="Z512" s="382"/>
    </row>
    <row r="513" spans="1:26" ht="13.5" customHeight="1" x14ac:dyDescent="0.25">
      <c r="A513" s="382"/>
      <c r="B513" s="382"/>
      <c r="C513" s="382"/>
      <c r="D513" s="382"/>
      <c r="E513" s="382"/>
      <c r="F513" s="382"/>
      <c r="G513" s="382"/>
      <c r="H513" s="382"/>
      <c r="I513" s="382"/>
      <c r="J513" s="382"/>
      <c r="K513" s="382"/>
      <c r="L513" s="382"/>
      <c r="M513" s="382"/>
      <c r="N513" s="382"/>
      <c r="O513" s="382"/>
      <c r="P513" s="382"/>
      <c r="Q513" s="382"/>
      <c r="R513" s="382"/>
      <c r="S513" s="382"/>
      <c r="T513" s="382"/>
      <c r="U513" s="382"/>
      <c r="V513" s="382"/>
      <c r="W513" s="382"/>
      <c r="X513" s="382"/>
      <c r="Y513" s="382"/>
      <c r="Z513" s="382"/>
    </row>
    <row r="514" spans="1:26" ht="13.5" customHeight="1" x14ac:dyDescent="0.25">
      <c r="A514" s="382"/>
      <c r="B514" s="382"/>
      <c r="C514" s="382"/>
      <c r="D514" s="382"/>
      <c r="E514" s="382"/>
      <c r="F514" s="382"/>
      <c r="G514" s="382"/>
      <c r="H514" s="382"/>
      <c r="I514" s="382"/>
      <c r="J514" s="382"/>
      <c r="K514" s="382"/>
      <c r="L514" s="382"/>
      <c r="M514" s="382"/>
      <c r="N514" s="382"/>
      <c r="O514" s="382"/>
      <c r="P514" s="382"/>
      <c r="Q514" s="382"/>
      <c r="R514" s="382"/>
      <c r="S514" s="382"/>
      <c r="T514" s="382"/>
      <c r="U514" s="382"/>
      <c r="V514" s="382"/>
      <c r="W514" s="382"/>
      <c r="X514" s="382"/>
      <c r="Y514" s="382"/>
      <c r="Z514" s="382"/>
    </row>
    <row r="515" spans="1:26" ht="13.5" customHeight="1" x14ac:dyDescent="0.25">
      <c r="A515" s="382"/>
      <c r="B515" s="382"/>
      <c r="C515" s="382"/>
      <c r="D515" s="382"/>
      <c r="E515" s="382"/>
      <c r="F515" s="382"/>
      <c r="G515" s="382"/>
      <c r="H515" s="382"/>
      <c r="I515" s="382"/>
      <c r="J515" s="382"/>
      <c r="K515" s="382"/>
      <c r="L515" s="382"/>
      <c r="M515" s="382"/>
      <c r="N515" s="382"/>
      <c r="O515" s="382"/>
      <c r="P515" s="382"/>
      <c r="Q515" s="382"/>
      <c r="R515" s="382"/>
      <c r="S515" s="382"/>
      <c r="T515" s="382"/>
      <c r="U515" s="382"/>
      <c r="V515" s="382"/>
      <c r="W515" s="382"/>
      <c r="X515" s="382"/>
      <c r="Y515" s="382"/>
      <c r="Z515" s="382"/>
    </row>
    <row r="516" spans="1:26" ht="13.5" customHeight="1" x14ac:dyDescent="0.25">
      <c r="A516" s="382"/>
      <c r="B516" s="382"/>
      <c r="C516" s="382"/>
      <c r="D516" s="382"/>
      <c r="E516" s="382"/>
      <c r="F516" s="382"/>
      <c r="G516" s="382"/>
      <c r="H516" s="382"/>
      <c r="I516" s="382"/>
      <c r="J516" s="382"/>
      <c r="K516" s="382"/>
      <c r="L516" s="382"/>
      <c r="M516" s="382"/>
      <c r="N516" s="382"/>
      <c r="O516" s="382"/>
      <c r="P516" s="382"/>
      <c r="Q516" s="382"/>
      <c r="R516" s="382"/>
      <c r="S516" s="382"/>
      <c r="T516" s="382"/>
      <c r="U516" s="382"/>
      <c r="V516" s="382"/>
      <c r="W516" s="382"/>
      <c r="X516" s="382"/>
      <c r="Y516" s="382"/>
      <c r="Z516" s="382"/>
    </row>
    <row r="517" spans="1:26" ht="13.5" customHeight="1" x14ac:dyDescent="0.25">
      <c r="A517" s="382"/>
      <c r="B517" s="382"/>
      <c r="C517" s="382"/>
      <c r="D517" s="382"/>
      <c r="E517" s="382"/>
      <c r="F517" s="382"/>
      <c r="G517" s="382"/>
      <c r="H517" s="382"/>
      <c r="I517" s="382"/>
      <c r="J517" s="382"/>
      <c r="K517" s="382"/>
      <c r="L517" s="382"/>
      <c r="M517" s="382"/>
      <c r="N517" s="382"/>
      <c r="O517" s="382"/>
      <c r="P517" s="382"/>
      <c r="Q517" s="382"/>
      <c r="R517" s="382"/>
      <c r="S517" s="382"/>
      <c r="T517" s="382"/>
      <c r="U517" s="382"/>
      <c r="V517" s="382"/>
      <c r="W517" s="382"/>
      <c r="X517" s="382"/>
      <c r="Y517" s="382"/>
      <c r="Z517" s="382"/>
    </row>
    <row r="518" spans="1:26" ht="13.5" customHeight="1" x14ac:dyDescent="0.25">
      <c r="A518" s="382"/>
      <c r="B518" s="382"/>
      <c r="C518" s="382"/>
      <c r="D518" s="382"/>
      <c r="E518" s="382"/>
      <c r="F518" s="382"/>
      <c r="G518" s="382"/>
      <c r="H518" s="382"/>
      <c r="I518" s="382"/>
      <c r="J518" s="382"/>
      <c r="K518" s="382"/>
      <c r="L518" s="382"/>
      <c r="M518" s="382"/>
      <c r="N518" s="382"/>
      <c r="O518" s="382"/>
      <c r="P518" s="382"/>
      <c r="Q518" s="382"/>
      <c r="R518" s="382"/>
      <c r="S518" s="382"/>
      <c r="T518" s="382"/>
      <c r="U518" s="382"/>
      <c r="V518" s="382"/>
      <c r="W518" s="382"/>
      <c r="X518" s="382"/>
      <c r="Y518" s="382"/>
      <c r="Z518" s="382"/>
    </row>
    <row r="519" spans="1:26" ht="13.5" customHeight="1" x14ac:dyDescent="0.25">
      <c r="A519" s="382"/>
      <c r="B519" s="382"/>
      <c r="C519" s="382"/>
      <c r="D519" s="382"/>
      <c r="E519" s="382"/>
      <c r="F519" s="382"/>
      <c r="G519" s="382"/>
      <c r="H519" s="382"/>
      <c r="I519" s="382"/>
      <c r="J519" s="382"/>
      <c r="K519" s="382"/>
      <c r="L519" s="382"/>
      <c r="M519" s="382"/>
      <c r="N519" s="382"/>
      <c r="O519" s="382"/>
      <c r="P519" s="382"/>
      <c r="Q519" s="382"/>
      <c r="R519" s="382"/>
      <c r="S519" s="382"/>
      <c r="T519" s="382"/>
      <c r="U519" s="382"/>
      <c r="V519" s="382"/>
      <c r="W519" s="382"/>
      <c r="X519" s="382"/>
      <c r="Y519" s="382"/>
      <c r="Z519" s="382"/>
    </row>
    <row r="520" spans="1:26" ht="13.5" customHeight="1" x14ac:dyDescent="0.25">
      <c r="A520" s="382"/>
      <c r="B520" s="382"/>
      <c r="C520" s="382"/>
      <c r="D520" s="382"/>
      <c r="E520" s="382"/>
      <c r="F520" s="382"/>
      <c r="G520" s="382"/>
      <c r="H520" s="382"/>
      <c r="I520" s="382"/>
      <c r="J520" s="382"/>
      <c r="K520" s="382"/>
      <c r="L520" s="382"/>
      <c r="M520" s="382"/>
      <c r="N520" s="382"/>
      <c r="O520" s="382"/>
      <c r="P520" s="382"/>
      <c r="Q520" s="382"/>
      <c r="R520" s="382"/>
      <c r="S520" s="382"/>
      <c r="T520" s="382"/>
      <c r="U520" s="382"/>
      <c r="V520" s="382"/>
      <c r="W520" s="382"/>
      <c r="X520" s="382"/>
      <c r="Y520" s="382"/>
      <c r="Z520" s="382"/>
    </row>
    <row r="521" spans="1:26" ht="13.5" customHeight="1" x14ac:dyDescent="0.25">
      <c r="A521" s="382"/>
      <c r="B521" s="382"/>
      <c r="C521" s="382"/>
      <c r="D521" s="382"/>
      <c r="E521" s="382"/>
      <c r="F521" s="382"/>
      <c r="G521" s="382"/>
      <c r="H521" s="382"/>
      <c r="I521" s="382"/>
      <c r="J521" s="382"/>
      <c r="K521" s="382"/>
      <c r="L521" s="382"/>
      <c r="M521" s="382"/>
      <c r="N521" s="382"/>
      <c r="O521" s="382"/>
      <c r="P521" s="382"/>
      <c r="Q521" s="382"/>
      <c r="R521" s="382"/>
      <c r="S521" s="382"/>
      <c r="T521" s="382"/>
      <c r="U521" s="382"/>
      <c r="V521" s="382"/>
      <c r="W521" s="382"/>
      <c r="X521" s="382"/>
      <c r="Y521" s="382"/>
      <c r="Z521" s="382"/>
    </row>
    <row r="522" spans="1:26" ht="13.5" customHeight="1" x14ac:dyDescent="0.25">
      <c r="A522" s="382"/>
      <c r="B522" s="382"/>
      <c r="C522" s="382"/>
      <c r="D522" s="382"/>
      <c r="E522" s="382"/>
      <c r="F522" s="382"/>
      <c r="G522" s="382"/>
      <c r="H522" s="382"/>
      <c r="I522" s="382"/>
      <c r="J522" s="382"/>
      <c r="K522" s="382"/>
      <c r="L522" s="382"/>
      <c r="M522" s="382"/>
      <c r="N522" s="382"/>
      <c r="O522" s="382"/>
      <c r="P522" s="382"/>
      <c r="Q522" s="382"/>
      <c r="R522" s="382"/>
      <c r="S522" s="382"/>
      <c r="T522" s="382"/>
      <c r="U522" s="382"/>
      <c r="V522" s="382"/>
      <c r="W522" s="382"/>
      <c r="X522" s="382"/>
      <c r="Y522" s="382"/>
      <c r="Z522" s="382"/>
    </row>
    <row r="523" spans="1:26" ht="13.5" customHeight="1" x14ac:dyDescent="0.25">
      <c r="A523" s="382"/>
      <c r="B523" s="382"/>
      <c r="C523" s="382"/>
      <c r="D523" s="382"/>
      <c r="E523" s="382"/>
      <c r="F523" s="382"/>
      <c r="G523" s="382"/>
      <c r="H523" s="382"/>
      <c r="I523" s="382"/>
      <c r="J523" s="382"/>
      <c r="K523" s="382"/>
      <c r="L523" s="382"/>
      <c r="M523" s="382"/>
      <c r="N523" s="382"/>
      <c r="O523" s="382"/>
      <c r="P523" s="382"/>
      <c r="Q523" s="382"/>
      <c r="R523" s="382"/>
      <c r="S523" s="382"/>
      <c r="T523" s="382"/>
      <c r="U523" s="382"/>
      <c r="V523" s="382"/>
      <c r="W523" s="382"/>
      <c r="X523" s="382"/>
      <c r="Y523" s="382"/>
      <c r="Z523" s="382"/>
    </row>
    <row r="524" spans="1:26" ht="13.5" customHeight="1" x14ac:dyDescent="0.25">
      <c r="A524" s="382"/>
      <c r="B524" s="382"/>
      <c r="C524" s="382"/>
      <c r="D524" s="382"/>
      <c r="E524" s="382"/>
      <c r="F524" s="382"/>
      <c r="G524" s="382"/>
      <c r="H524" s="382"/>
      <c r="I524" s="382"/>
      <c r="J524" s="382"/>
      <c r="K524" s="382"/>
      <c r="L524" s="382"/>
      <c r="M524" s="382"/>
      <c r="N524" s="382"/>
      <c r="O524" s="382"/>
      <c r="P524" s="382"/>
      <c r="Q524" s="382"/>
      <c r="R524" s="382"/>
      <c r="S524" s="382"/>
      <c r="T524" s="382"/>
      <c r="U524" s="382"/>
      <c r="V524" s="382"/>
      <c r="W524" s="382"/>
      <c r="X524" s="382"/>
      <c r="Y524" s="382"/>
      <c r="Z524" s="382"/>
    </row>
    <row r="525" spans="1:26" ht="13.5" customHeight="1" x14ac:dyDescent="0.25">
      <c r="A525" s="382"/>
      <c r="B525" s="382"/>
      <c r="C525" s="382"/>
      <c r="D525" s="382"/>
      <c r="E525" s="382"/>
      <c r="F525" s="382"/>
      <c r="G525" s="382"/>
      <c r="H525" s="382"/>
      <c r="I525" s="382"/>
      <c r="J525" s="382"/>
      <c r="K525" s="382"/>
      <c r="L525" s="382"/>
      <c r="M525" s="382"/>
      <c r="N525" s="382"/>
      <c r="O525" s="382"/>
      <c r="P525" s="382"/>
      <c r="Q525" s="382"/>
      <c r="R525" s="382"/>
      <c r="S525" s="382"/>
      <c r="T525" s="382"/>
      <c r="U525" s="382"/>
      <c r="V525" s="382"/>
      <c r="W525" s="382"/>
      <c r="X525" s="382"/>
      <c r="Y525" s="382"/>
      <c r="Z525" s="382"/>
    </row>
    <row r="526" spans="1:26" ht="13.5" customHeight="1" x14ac:dyDescent="0.25">
      <c r="A526" s="382"/>
      <c r="B526" s="382"/>
      <c r="C526" s="382"/>
      <c r="D526" s="382"/>
      <c r="E526" s="382"/>
      <c r="F526" s="382"/>
      <c r="G526" s="382"/>
      <c r="H526" s="382"/>
      <c r="I526" s="382"/>
      <c r="J526" s="382"/>
      <c r="K526" s="382"/>
      <c r="L526" s="382"/>
      <c r="M526" s="382"/>
      <c r="N526" s="382"/>
      <c r="O526" s="382"/>
      <c r="P526" s="382"/>
      <c r="Q526" s="382"/>
      <c r="R526" s="382"/>
      <c r="S526" s="382"/>
      <c r="T526" s="382"/>
      <c r="U526" s="382"/>
      <c r="V526" s="382"/>
      <c r="W526" s="382"/>
      <c r="X526" s="382"/>
      <c r="Y526" s="382"/>
      <c r="Z526" s="382"/>
    </row>
    <row r="527" spans="1:26" ht="13.5" customHeight="1" x14ac:dyDescent="0.25">
      <c r="A527" s="382"/>
      <c r="B527" s="382"/>
      <c r="C527" s="382"/>
      <c r="D527" s="382"/>
      <c r="E527" s="382"/>
      <c r="F527" s="382"/>
      <c r="G527" s="382"/>
      <c r="H527" s="382"/>
      <c r="I527" s="382"/>
      <c r="J527" s="382"/>
      <c r="K527" s="382"/>
      <c r="L527" s="382"/>
      <c r="M527" s="382"/>
      <c r="N527" s="382"/>
      <c r="O527" s="382"/>
      <c r="P527" s="382"/>
      <c r="Q527" s="382"/>
      <c r="R527" s="382"/>
      <c r="S527" s="382"/>
      <c r="T527" s="382"/>
      <c r="U527" s="382"/>
      <c r="V527" s="382"/>
      <c r="W527" s="382"/>
      <c r="X527" s="382"/>
      <c r="Y527" s="382"/>
      <c r="Z527" s="382"/>
    </row>
    <row r="528" spans="1:26" ht="13.5" customHeight="1" x14ac:dyDescent="0.25">
      <c r="A528" s="382"/>
      <c r="B528" s="382"/>
      <c r="C528" s="382"/>
      <c r="D528" s="382"/>
      <c r="E528" s="382"/>
      <c r="F528" s="382"/>
      <c r="G528" s="382"/>
      <c r="H528" s="382"/>
      <c r="I528" s="382"/>
      <c r="J528" s="382"/>
      <c r="K528" s="382"/>
      <c r="L528" s="382"/>
      <c r="M528" s="382"/>
      <c r="N528" s="382"/>
      <c r="O528" s="382"/>
      <c r="P528" s="382"/>
      <c r="Q528" s="382"/>
      <c r="R528" s="382"/>
      <c r="S528" s="382"/>
      <c r="T528" s="382"/>
      <c r="U528" s="382"/>
      <c r="V528" s="382"/>
      <c r="W528" s="382"/>
      <c r="X528" s="382"/>
      <c r="Y528" s="382"/>
      <c r="Z528" s="382"/>
    </row>
    <row r="529" spans="1:26" ht="13.5" customHeight="1" x14ac:dyDescent="0.25">
      <c r="A529" s="382"/>
      <c r="B529" s="382"/>
      <c r="C529" s="382"/>
      <c r="D529" s="382"/>
      <c r="E529" s="382"/>
      <c r="F529" s="382"/>
      <c r="G529" s="382"/>
      <c r="H529" s="382"/>
      <c r="I529" s="382"/>
      <c r="J529" s="382"/>
      <c r="K529" s="382"/>
      <c r="L529" s="382"/>
      <c r="M529" s="382"/>
      <c r="N529" s="382"/>
      <c r="O529" s="382"/>
      <c r="P529" s="382"/>
      <c r="Q529" s="382"/>
      <c r="R529" s="382"/>
      <c r="S529" s="382"/>
      <c r="T529" s="382"/>
      <c r="U529" s="382"/>
      <c r="V529" s="382"/>
      <c r="W529" s="382"/>
      <c r="X529" s="382"/>
      <c r="Y529" s="382"/>
      <c r="Z529" s="382"/>
    </row>
    <row r="530" spans="1:26" ht="13.5" customHeight="1" x14ac:dyDescent="0.25">
      <c r="A530" s="382"/>
      <c r="B530" s="382"/>
      <c r="C530" s="382"/>
      <c r="D530" s="382"/>
      <c r="E530" s="382"/>
      <c r="F530" s="382"/>
      <c r="G530" s="382"/>
      <c r="H530" s="382"/>
      <c r="I530" s="382"/>
      <c r="J530" s="382"/>
      <c r="K530" s="382"/>
      <c r="L530" s="382"/>
      <c r="M530" s="382"/>
      <c r="N530" s="382"/>
      <c r="O530" s="382"/>
      <c r="P530" s="382"/>
      <c r="Q530" s="382"/>
      <c r="R530" s="382"/>
      <c r="S530" s="382"/>
      <c r="T530" s="382"/>
      <c r="U530" s="382"/>
      <c r="V530" s="382"/>
      <c r="W530" s="382"/>
      <c r="X530" s="382"/>
      <c r="Y530" s="382"/>
      <c r="Z530" s="382"/>
    </row>
    <row r="531" spans="1:26" ht="13.5" customHeight="1" x14ac:dyDescent="0.25">
      <c r="A531" s="382"/>
      <c r="B531" s="382"/>
      <c r="C531" s="382"/>
      <c r="D531" s="382"/>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row>
    <row r="532" spans="1:26" ht="13.5" customHeight="1" x14ac:dyDescent="0.25">
      <c r="A532" s="382"/>
      <c r="B532" s="382"/>
      <c r="C532" s="382"/>
      <c r="D532" s="382"/>
      <c r="E532" s="382"/>
      <c r="F532" s="382"/>
      <c r="G532" s="382"/>
      <c r="H532" s="382"/>
      <c r="I532" s="382"/>
      <c r="J532" s="382"/>
      <c r="K532" s="382"/>
      <c r="L532" s="382"/>
      <c r="M532" s="382"/>
      <c r="N532" s="382"/>
      <c r="O532" s="382"/>
      <c r="P532" s="382"/>
      <c r="Q532" s="382"/>
      <c r="R532" s="382"/>
      <c r="S532" s="382"/>
      <c r="T532" s="382"/>
      <c r="U532" s="382"/>
      <c r="V532" s="382"/>
      <c r="W532" s="382"/>
      <c r="X532" s="382"/>
      <c r="Y532" s="382"/>
      <c r="Z532" s="382"/>
    </row>
    <row r="533" spans="1:26" ht="13.5" customHeight="1" x14ac:dyDescent="0.25">
      <c r="A533" s="382"/>
      <c r="B533" s="382"/>
      <c r="C533" s="382"/>
      <c r="D533" s="382"/>
      <c r="E533" s="382"/>
      <c r="F533" s="382"/>
      <c r="G533" s="382"/>
      <c r="H533" s="382"/>
      <c r="I533" s="382"/>
      <c r="J533" s="382"/>
      <c r="K533" s="382"/>
      <c r="L533" s="382"/>
      <c r="M533" s="382"/>
      <c r="N533" s="382"/>
      <c r="O533" s="382"/>
      <c r="P533" s="382"/>
      <c r="Q533" s="382"/>
      <c r="R533" s="382"/>
      <c r="S533" s="382"/>
      <c r="T533" s="382"/>
      <c r="U533" s="382"/>
      <c r="V533" s="382"/>
      <c r="W533" s="382"/>
      <c r="X533" s="382"/>
      <c r="Y533" s="382"/>
      <c r="Z533" s="382"/>
    </row>
    <row r="534" spans="1:26" ht="13.5" customHeight="1" x14ac:dyDescent="0.25">
      <c r="A534" s="382"/>
      <c r="B534" s="382"/>
      <c r="C534" s="382"/>
      <c r="D534" s="382"/>
      <c r="E534" s="382"/>
      <c r="F534" s="382"/>
      <c r="G534" s="382"/>
      <c r="H534" s="382"/>
      <c r="I534" s="382"/>
      <c r="J534" s="382"/>
      <c r="K534" s="382"/>
      <c r="L534" s="382"/>
      <c r="M534" s="382"/>
      <c r="N534" s="382"/>
      <c r="O534" s="382"/>
      <c r="P534" s="382"/>
      <c r="Q534" s="382"/>
      <c r="R534" s="382"/>
      <c r="S534" s="382"/>
      <c r="T534" s="382"/>
      <c r="U534" s="382"/>
      <c r="V534" s="382"/>
      <c r="W534" s="382"/>
      <c r="X534" s="382"/>
      <c r="Y534" s="382"/>
      <c r="Z534" s="382"/>
    </row>
    <row r="535" spans="1:26" ht="13.5" customHeight="1" x14ac:dyDescent="0.25">
      <c r="A535" s="382"/>
      <c r="B535" s="382"/>
      <c r="C535" s="382"/>
      <c r="D535" s="382"/>
      <c r="E535" s="382"/>
      <c r="F535" s="382"/>
      <c r="G535" s="382"/>
      <c r="H535" s="382"/>
      <c r="I535" s="382"/>
      <c r="J535" s="382"/>
      <c r="K535" s="382"/>
      <c r="L535" s="382"/>
      <c r="M535" s="382"/>
      <c r="N535" s="382"/>
      <c r="O535" s="382"/>
      <c r="P535" s="382"/>
      <c r="Q535" s="382"/>
      <c r="R535" s="382"/>
      <c r="S535" s="382"/>
      <c r="T535" s="382"/>
      <c r="U535" s="382"/>
      <c r="V535" s="382"/>
      <c r="W535" s="382"/>
      <c r="X535" s="382"/>
      <c r="Y535" s="382"/>
      <c r="Z535" s="382"/>
    </row>
    <row r="536" spans="1:26" ht="13.5" customHeight="1" x14ac:dyDescent="0.25">
      <c r="A536" s="382"/>
      <c r="B536" s="382"/>
      <c r="C536" s="382"/>
      <c r="D536" s="382"/>
      <c r="E536" s="382"/>
      <c r="F536" s="382"/>
      <c r="G536" s="382"/>
      <c r="H536" s="382"/>
      <c r="I536" s="382"/>
      <c r="J536" s="382"/>
      <c r="K536" s="382"/>
      <c r="L536" s="382"/>
      <c r="M536" s="382"/>
      <c r="N536" s="382"/>
      <c r="O536" s="382"/>
      <c r="P536" s="382"/>
      <c r="Q536" s="382"/>
      <c r="R536" s="382"/>
      <c r="S536" s="382"/>
      <c r="T536" s="382"/>
      <c r="U536" s="382"/>
      <c r="V536" s="382"/>
      <c r="W536" s="382"/>
      <c r="X536" s="382"/>
      <c r="Y536" s="382"/>
      <c r="Z536" s="382"/>
    </row>
    <row r="537" spans="1:26" ht="13.5" customHeight="1" x14ac:dyDescent="0.25">
      <c r="A537" s="382"/>
      <c r="B537" s="382"/>
      <c r="C537" s="382"/>
      <c r="D537" s="382"/>
      <c r="E537" s="382"/>
      <c r="F537" s="382"/>
      <c r="G537" s="382"/>
      <c r="H537" s="382"/>
      <c r="I537" s="382"/>
      <c r="J537" s="382"/>
      <c r="K537" s="382"/>
      <c r="L537" s="382"/>
      <c r="M537" s="382"/>
      <c r="N537" s="382"/>
      <c r="O537" s="382"/>
      <c r="P537" s="382"/>
      <c r="Q537" s="382"/>
      <c r="R537" s="382"/>
      <c r="S537" s="382"/>
      <c r="T537" s="382"/>
      <c r="U537" s="382"/>
      <c r="V537" s="382"/>
      <c r="W537" s="382"/>
      <c r="X537" s="382"/>
      <c r="Y537" s="382"/>
      <c r="Z537" s="382"/>
    </row>
    <row r="538" spans="1:26" ht="13.5" customHeight="1" x14ac:dyDescent="0.25">
      <c r="A538" s="382"/>
      <c r="B538" s="382"/>
      <c r="C538" s="382"/>
      <c r="D538" s="382"/>
      <c r="E538" s="382"/>
      <c r="F538" s="382"/>
      <c r="G538" s="382"/>
      <c r="H538" s="382"/>
      <c r="I538" s="382"/>
      <c r="J538" s="382"/>
      <c r="K538" s="382"/>
      <c r="L538" s="382"/>
      <c r="M538" s="382"/>
      <c r="N538" s="382"/>
      <c r="O538" s="382"/>
      <c r="P538" s="382"/>
      <c r="Q538" s="382"/>
      <c r="R538" s="382"/>
      <c r="S538" s="382"/>
      <c r="T538" s="382"/>
      <c r="U538" s="382"/>
      <c r="V538" s="382"/>
      <c r="W538" s="382"/>
      <c r="X538" s="382"/>
      <c r="Y538" s="382"/>
      <c r="Z538" s="382"/>
    </row>
    <row r="539" spans="1:26" ht="13.5" customHeight="1" x14ac:dyDescent="0.25">
      <c r="A539" s="382"/>
      <c r="B539" s="382"/>
      <c r="C539" s="382"/>
      <c r="D539" s="382"/>
      <c r="E539" s="382"/>
      <c r="F539" s="382"/>
      <c r="G539" s="382"/>
      <c r="H539" s="382"/>
      <c r="I539" s="382"/>
      <c r="J539" s="382"/>
      <c r="K539" s="382"/>
      <c r="L539" s="382"/>
      <c r="M539" s="382"/>
      <c r="N539" s="382"/>
      <c r="O539" s="382"/>
      <c r="P539" s="382"/>
      <c r="Q539" s="382"/>
      <c r="R539" s="382"/>
      <c r="S539" s="382"/>
      <c r="T539" s="382"/>
      <c r="U539" s="382"/>
      <c r="V539" s="382"/>
      <c r="W539" s="382"/>
      <c r="X539" s="382"/>
      <c r="Y539" s="382"/>
      <c r="Z539" s="382"/>
    </row>
    <row r="540" spans="1:26" ht="13.5" customHeight="1" x14ac:dyDescent="0.25">
      <c r="A540" s="382"/>
      <c r="B540" s="382"/>
      <c r="C540" s="382"/>
      <c r="D540" s="382"/>
      <c r="E540" s="382"/>
      <c r="F540" s="382"/>
      <c r="G540" s="382"/>
      <c r="H540" s="382"/>
      <c r="I540" s="382"/>
      <c r="J540" s="382"/>
      <c r="K540" s="382"/>
      <c r="L540" s="382"/>
      <c r="M540" s="382"/>
      <c r="N540" s="382"/>
      <c r="O540" s="382"/>
      <c r="P540" s="382"/>
      <c r="Q540" s="382"/>
      <c r="R540" s="382"/>
      <c r="S540" s="382"/>
      <c r="T540" s="382"/>
      <c r="U540" s="382"/>
      <c r="V540" s="382"/>
      <c r="W540" s="382"/>
      <c r="X540" s="382"/>
      <c r="Y540" s="382"/>
      <c r="Z540" s="382"/>
    </row>
    <row r="541" spans="1:26" ht="13.5" customHeight="1" x14ac:dyDescent="0.25">
      <c r="A541" s="382"/>
      <c r="B541" s="382"/>
      <c r="C541" s="382"/>
      <c r="D541" s="382"/>
      <c r="E541" s="382"/>
      <c r="F541" s="382"/>
      <c r="G541" s="382"/>
      <c r="H541" s="382"/>
      <c r="I541" s="382"/>
      <c r="J541" s="382"/>
      <c r="K541" s="382"/>
      <c r="L541" s="382"/>
      <c r="M541" s="382"/>
      <c r="N541" s="382"/>
      <c r="O541" s="382"/>
      <c r="P541" s="382"/>
      <c r="Q541" s="382"/>
      <c r="R541" s="382"/>
      <c r="S541" s="382"/>
      <c r="T541" s="382"/>
      <c r="U541" s="382"/>
      <c r="V541" s="382"/>
      <c r="W541" s="382"/>
      <c r="X541" s="382"/>
      <c r="Y541" s="382"/>
      <c r="Z541" s="382"/>
    </row>
    <row r="542" spans="1:26" ht="13.5" customHeight="1" x14ac:dyDescent="0.25">
      <c r="A542" s="382"/>
      <c r="B542" s="382"/>
      <c r="C542" s="382"/>
      <c r="D542" s="382"/>
      <c r="E542" s="382"/>
      <c r="F542" s="382"/>
      <c r="G542" s="382"/>
      <c r="H542" s="382"/>
      <c r="I542" s="382"/>
      <c r="J542" s="382"/>
      <c r="K542" s="382"/>
      <c r="L542" s="382"/>
      <c r="M542" s="382"/>
      <c r="N542" s="382"/>
      <c r="O542" s="382"/>
      <c r="P542" s="382"/>
      <c r="Q542" s="382"/>
      <c r="R542" s="382"/>
      <c r="S542" s="382"/>
      <c r="T542" s="382"/>
      <c r="U542" s="382"/>
      <c r="V542" s="382"/>
      <c r="W542" s="382"/>
      <c r="X542" s="382"/>
      <c r="Y542" s="382"/>
      <c r="Z542" s="382"/>
    </row>
    <row r="543" spans="1:26" ht="13.5" customHeight="1" x14ac:dyDescent="0.25">
      <c r="A543" s="382"/>
      <c r="B543" s="382"/>
      <c r="C543" s="382"/>
      <c r="D543" s="382"/>
      <c r="E543" s="382"/>
      <c r="F543" s="382"/>
      <c r="G543" s="382"/>
      <c r="H543" s="382"/>
      <c r="I543" s="382"/>
      <c r="J543" s="382"/>
      <c r="K543" s="382"/>
      <c r="L543" s="382"/>
      <c r="M543" s="382"/>
      <c r="N543" s="382"/>
      <c r="O543" s="382"/>
      <c r="P543" s="382"/>
      <c r="Q543" s="382"/>
      <c r="R543" s="382"/>
      <c r="S543" s="382"/>
      <c r="T543" s="382"/>
      <c r="U543" s="382"/>
      <c r="V543" s="382"/>
      <c r="W543" s="382"/>
      <c r="X543" s="382"/>
      <c r="Y543" s="382"/>
      <c r="Z543" s="382"/>
    </row>
    <row r="544" spans="1:26" ht="13.5" customHeight="1" x14ac:dyDescent="0.25">
      <c r="A544" s="382"/>
      <c r="B544" s="382"/>
      <c r="C544" s="382"/>
      <c r="D544" s="382"/>
      <c r="E544" s="382"/>
      <c r="F544" s="382"/>
      <c r="G544" s="382"/>
      <c r="H544" s="382"/>
      <c r="I544" s="382"/>
      <c r="J544" s="382"/>
      <c r="K544" s="382"/>
      <c r="L544" s="382"/>
      <c r="M544" s="382"/>
      <c r="N544" s="382"/>
      <c r="O544" s="382"/>
      <c r="P544" s="382"/>
      <c r="Q544" s="382"/>
      <c r="R544" s="382"/>
      <c r="S544" s="382"/>
      <c r="T544" s="382"/>
      <c r="U544" s="382"/>
      <c r="V544" s="382"/>
      <c r="W544" s="382"/>
      <c r="X544" s="382"/>
      <c r="Y544" s="382"/>
      <c r="Z544" s="382"/>
    </row>
    <row r="545" spans="1:26" ht="13.5" customHeight="1" x14ac:dyDescent="0.25">
      <c r="A545" s="382"/>
      <c r="B545" s="382"/>
      <c r="C545" s="382"/>
      <c r="D545" s="382"/>
      <c r="E545" s="382"/>
      <c r="F545" s="382"/>
      <c r="G545" s="382"/>
      <c r="H545" s="382"/>
      <c r="I545" s="382"/>
      <c r="J545" s="382"/>
      <c r="K545" s="382"/>
      <c r="L545" s="382"/>
      <c r="M545" s="382"/>
      <c r="N545" s="382"/>
      <c r="O545" s="382"/>
      <c r="P545" s="382"/>
      <c r="Q545" s="382"/>
      <c r="R545" s="382"/>
      <c r="S545" s="382"/>
      <c r="T545" s="382"/>
      <c r="U545" s="382"/>
      <c r="V545" s="382"/>
      <c r="W545" s="382"/>
      <c r="X545" s="382"/>
      <c r="Y545" s="382"/>
      <c r="Z545" s="382"/>
    </row>
    <row r="546" spans="1:26" ht="13.5" customHeight="1" x14ac:dyDescent="0.25">
      <c r="A546" s="382"/>
      <c r="B546" s="382"/>
      <c r="C546" s="382"/>
      <c r="D546" s="382"/>
      <c r="E546" s="382"/>
      <c r="F546" s="382"/>
      <c r="G546" s="382"/>
      <c r="H546" s="382"/>
      <c r="I546" s="382"/>
      <c r="J546" s="382"/>
      <c r="K546" s="382"/>
      <c r="L546" s="382"/>
      <c r="M546" s="382"/>
      <c r="N546" s="382"/>
      <c r="O546" s="382"/>
      <c r="P546" s="382"/>
      <c r="Q546" s="382"/>
      <c r="R546" s="382"/>
      <c r="S546" s="382"/>
      <c r="T546" s="382"/>
      <c r="U546" s="382"/>
      <c r="V546" s="382"/>
      <c r="W546" s="382"/>
      <c r="X546" s="382"/>
      <c r="Y546" s="382"/>
      <c r="Z546" s="382"/>
    </row>
    <row r="547" spans="1:26" ht="13.5" customHeight="1" x14ac:dyDescent="0.25">
      <c r="A547" s="382"/>
      <c r="B547" s="382"/>
      <c r="C547" s="382"/>
      <c r="D547" s="382"/>
      <c r="E547" s="382"/>
      <c r="F547" s="382"/>
      <c r="G547" s="382"/>
      <c r="H547" s="382"/>
      <c r="I547" s="382"/>
      <c r="J547" s="382"/>
      <c r="K547" s="382"/>
      <c r="L547" s="382"/>
      <c r="M547" s="382"/>
      <c r="N547" s="382"/>
      <c r="O547" s="382"/>
      <c r="P547" s="382"/>
      <c r="Q547" s="382"/>
      <c r="R547" s="382"/>
      <c r="S547" s="382"/>
      <c r="T547" s="382"/>
      <c r="U547" s="382"/>
      <c r="V547" s="382"/>
      <c r="W547" s="382"/>
      <c r="X547" s="382"/>
      <c r="Y547" s="382"/>
      <c r="Z547" s="382"/>
    </row>
    <row r="548" spans="1:26" ht="13.5" customHeight="1" x14ac:dyDescent="0.25">
      <c r="A548" s="382"/>
      <c r="B548" s="382"/>
      <c r="C548" s="382"/>
      <c r="D548" s="382"/>
      <c r="E548" s="382"/>
      <c r="F548" s="382"/>
      <c r="G548" s="382"/>
      <c r="H548" s="382"/>
      <c r="I548" s="382"/>
      <c r="J548" s="382"/>
      <c r="K548" s="382"/>
      <c r="L548" s="382"/>
      <c r="M548" s="382"/>
      <c r="N548" s="382"/>
      <c r="O548" s="382"/>
      <c r="P548" s="382"/>
      <c r="Q548" s="382"/>
      <c r="R548" s="382"/>
      <c r="S548" s="382"/>
      <c r="T548" s="382"/>
      <c r="U548" s="382"/>
      <c r="V548" s="382"/>
      <c r="W548" s="382"/>
      <c r="X548" s="382"/>
      <c r="Y548" s="382"/>
      <c r="Z548" s="382"/>
    </row>
    <row r="549" spans="1:26" ht="13.5" customHeight="1" x14ac:dyDescent="0.25">
      <c r="A549" s="382"/>
      <c r="B549" s="382"/>
      <c r="C549" s="382"/>
      <c r="D549" s="382"/>
      <c r="E549" s="382"/>
      <c r="F549" s="382"/>
      <c r="G549" s="382"/>
      <c r="H549" s="382"/>
      <c r="I549" s="382"/>
      <c r="J549" s="382"/>
      <c r="K549" s="382"/>
      <c r="L549" s="382"/>
      <c r="M549" s="382"/>
      <c r="N549" s="382"/>
      <c r="O549" s="382"/>
      <c r="P549" s="382"/>
      <c r="Q549" s="382"/>
      <c r="R549" s="382"/>
      <c r="S549" s="382"/>
      <c r="T549" s="382"/>
      <c r="U549" s="382"/>
      <c r="V549" s="382"/>
      <c r="W549" s="382"/>
      <c r="X549" s="382"/>
      <c r="Y549" s="382"/>
      <c r="Z549" s="382"/>
    </row>
    <row r="550" spans="1:26" ht="13.5" customHeight="1" x14ac:dyDescent="0.25">
      <c r="A550" s="382"/>
      <c r="B550" s="382"/>
      <c r="C550" s="382"/>
      <c r="D550" s="382"/>
      <c r="E550" s="382"/>
      <c r="F550" s="382"/>
      <c r="G550" s="382"/>
      <c r="H550" s="382"/>
      <c r="I550" s="382"/>
      <c r="J550" s="382"/>
      <c r="K550" s="382"/>
      <c r="L550" s="382"/>
      <c r="M550" s="382"/>
      <c r="N550" s="382"/>
      <c r="O550" s="382"/>
      <c r="P550" s="382"/>
      <c r="Q550" s="382"/>
      <c r="R550" s="382"/>
      <c r="S550" s="382"/>
      <c r="T550" s="382"/>
      <c r="U550" s="382"/>
      <c r="V550" s="382"/>
      <c r="W550" s="382"/>
      <c r="X550" s="382"/>
      <c r="Y550" s="382"/>
      <c r="Z550" s="382"/>
    </row>
    <row r="551" spans="1:26" ht="13.5" customHeight="1" x14ac:dyDescent="0.25">
      <c r="A551" s="382"/>
      <c r="B551" s="382"/>
      <c r="C551" s="382"/>
      <c r="D551" s="382"/>
      <c r="E551" s="382"/>
      <c r="F551" s="382"/>
      <c r="G551" s="382"/>
      <c r="H551" s="382"/>
      <c r="I551" s="382"/>
      <c r="J551" s="382"/>
      <c r="K551" s="382"/>
      <c r="L551" s="382"/>
      <c r="M551" s="382"/>
      <c r="N551" s="382"/>
      <c r="O551" s="382"/>
      <c r="P551" s="382"/>
      <c r="Q551" s="382"/>
      <c r="R551" s="382"/>
      <c r="S551" s="382"/>
      <c r="T551" s="382"/>
      <c r="U551" s="382"/>
      <c r="V551" s="382"/>
      <c r="W551" s="382"/>
      <c r="X551" s="382"/>
      <c r="Y551" s="382"/>
      <c r="Z551" s="382"/>
    </row>
    <row r="552" spans="1:26" ht="13.5" customHeight="1" x14ac:dyDescent="0.25">
      <c r="A552" s="382"/>
      <c r="B552" s="382"/>
      <c r="C552" s="382"/>
      <c r="D552" s="382"/>
      <c r="E552" s="382"/>
      <c r="F552" s="382"/>
      <c r="G552" s="382"/>
      <c r="H552" s="382"/>
      <c r="I552" s="382"/>
      <c r="J552" s="382"/>
      <c r="K552" s="382"/>
      <c r="L552" s="382"/>
      <c r="M552" s="382"/>
      <c r="N552" s="382"/>
      <c r="O552" s="382"/>
      <c r="P552" s="382"/>
      <c r="Q552" s="382"/>
      <c r="R552" s="382"/>
      <c r="S552" s="382"/>
      <c r="T552" s="382"/>
      <c r="U552" s="382"/>
      <c r="V552" s="382"/>
      <c r="W552" s="382"/>
      <c r="X552" s="382"/>
      <c r="Y552" s="382"/>
      <c r="Z552" s="382"/>
    </row>
    <row r="553" spans="1:26" ht="13.5" customHeight="1" x14ac:dyDescent="0.25">
      <c r="A553" s="382"/>
      <c r="B553" s="382"/>
      <c r="C553" s="382"/>
      <c r="D553" s="382"/>
      <c r="E553" s="382"/>
      <c r="F553" s="382"/>
      <c r="G553" s="382"/>
      <c r="H553" s="382"/>
      <c r="I553" s="382"/>
      <c r="J553" s="382"/>
      <c r="K553" s="382"/>
      <c r="L553" s="382"/>
      <c r="M553" s="382"/>
      <c r="N553" s="382"/>
      <c r="O553" s="382"/>
      <c r="P553" s="382"/>
      <c r="Q553" s="382"/>
      <c r="R553" s="382"/>
      <c r="S553" s="382"/>
      <c r="T553" s="382"/>
      <c r="U553" s="382"/>
      <c r="V553" s="382"/>
      <c r="W553" s="382"/>
      <c r="X553" s="382"/>
      <c r="Y553" s="382"/>
      <c r="Z553" s="382"/>
    </row>
    <row r="554" spans="1:26" ht="13.5" customHeight="1" x14ac:dyDescent="0.25">
      <c r="A554" s="382"/>
      <c r="B554" s="382"/>
      <c r="C554" s="382"/>
      <c r="D554" s="382"/>
      <c r="E554" s="382"/>
      <c r="F554" s="382"/>
      <c r="G554" s="382"/>
      <c r="H554" s="382"/>
      <c r="I554" s="382"/>
      <c r="J554" s="382"/>
      <c r="K554" s="382"/>
      <c r="L554" s="382"/>
      <c r="M554" s="382"/>
      <c r="N554" s="382"/>
      <c r="O554" s="382"/>
      <c r="P554" s="382"/>
      <c r="Q554" s="382"/>
      <c r="R554" s="382"/>
      <c r="S554" s="382"/>
      <c r="T554" s="382"/>
      <c r="U554" s="382"/>
      <c r="V554" s="382"/>
      <c r="W554" s="382"/>
      <c r="X554" s="382"/>
      <c r="Y554" s="382"/>
      <c r="Z554" s="382"/>
    </row>
    <row r="555" spans="1:26" ht="13.5" customHeight="1" x14ac:dyDescent="0.25">
      <c r="A555" s="382"/>
      <c r="B555" s="382"/>
      <c r="C555" s="382"/>
      <c r="D555" s="382"/>
      <c r="E555" s="382"/>
      <c r="F555" s="382"/>
      <c r="G555" s="382"/>
      <c r="H555" s="382"/>
      <c r="I555" s="382"/>
      <c r="J555" s="382"/>
      <c r="K555" s="382"/>
      <c r="L555" s="382"/>
      <c r="M555" s="382"/>
      <c r="N555" s="382"/>
      <c r="O555" s="382"/>
      <c r="P555" s="382"/>
      <c r="Q555" s="382"/>
      <c r="R555" s="382"/>
      <c r="S555" s="382"/>
      <c r="T555" s="382"/>
      <c r="U555" s="382"/>
      <c r="V555" s="382"/>
      <c r="W555" s="382"/>
      <c r="X555" s="382"/>
      <c r="Y555" s="382"/>
      <c r="Z555" s="382"/>
    </row>
    <row r="556" spans="1:26" ht="13.5" customHeight="1" x14ac:dyDescent="0.25">
      <c r="A556" s="382"/>
      <c r="B556" s="382"/>
      <c r="C556" s="382"/>
      <c r="D556" s="382"/>
      <c r="E556" s="382"/>
      <c r="F556" s="382"/>
      <c r="G556" s="382"/>
      <c r="H556" s="382"/>
      <c r="I556" s="382"/>
      <c r="J556" s="382"/>
      <c r="K556" s="382"/>
      <c r="L556" s="382"/>
      <c r="M556" s="382"/>
      <c r="N556" s="382"/>
      <c r="O556" s="382"/>
      <c r="P556" s="382"/>
      <c r="Q556" s="382"/>
      <c r="R556" s="382"/>
      <c r="S556" s="382"/>
      <c r="T556" s="382"/>
      <c r="U556" s="382"/>
      <c r="V556" s="382"/>
      <c r="W556" s="382"/>
      <c r="X556" s="382"/>
      <c r="Y556" s="382"/>
      <c r="Z556" s="382"/>
    </row>
    <row r="557" spans="1:26" ht="13.5" customHeight="1" x14ac:dyDescent="0.25">
      <c r="A557" s="382"/>
      <c r="B557" s="382"/>
      <c r="C557" s="382"/>
      <c r="D557" s="382"/>
      <c r="E557" s="382"/>
      <c r="F557" s="382"/>
      <c r="G557" s="382"/>
      <c r="H557" s="382"/>
      <c r="I557" s="382"/>
      <c r="J557" s="382"/>
      <c r="K557" s="382"/>
      <c r="L557" s="382"/>
      <c r="M557" s="382"/>
      <c r="N557" s="382"/>
      <c r="O557" s="382"/>
      <c r="P557" s="382"/>
      <c r="Q557" s="382"/>
      <c r="R557" s="382"/>
      <c r="S557" s="382"/>
      <c r="T557" s="382"/>
      <c r="U557" s="382"/>
      <c r="V557" s="382"/>
      <c r="W557" s="382"/>
      <c r="X557" s="382"/>
      <c r="Y557" s="382"/>
      <c r="Z557" s="382"/>
    </row>
    <row r="558" spans="1:26" ht="13.5" customHeight="1" x14ac:dyDescent="0.25">
      <c r="A558" s="382"/>
      <c r="B558" s="382"/>
      <c r="C558" s="382"/>
      <c r="D558" s="382"/>
      <c r="E558" s="382"/>
      <c r="F558" s="382"/>
      <c r="G558" s="382"/>
      <c r="H558" s="382"/>
      <c r="I558" s="382"/>
      <c r="J558" s="382"/>
      <c r="K558" s="382"/>
      <c r="L558" s="382"/>
      <c r="M558" s="382"/>
      <c r="N558" s="382"/>
      <c r="O558" s="382"/>
      <c r="P558" s="382"/>
      <c r="Q558" s="382"/>
      <c r="R558" s="382"/>
      <c r="S558" s="382"/>
      <c r="T558" s="382"/>
      <c r="U558" s="382"/>
      <c r="V558" s="382"/>
      <c r="W558" s="382"/>
      <c r="X558" s="382"/>
      <c r="Y558" s="382"/>
      <c r="Z558" s="382"/>
    </row>
    <row r="559" spans="1:26" ht="13.5" customHeight="1" x14ac:dyDescent="0.25">
      <c r="A559" s="382"/>
      <c r="B559" s="382"/>
      <c r="C559" s="382"/>
      <c r="D559" s="382"/>
      <c r="E559" s="382"/>
      <c r="F559" s="382"/>
      <c r="G559" s="382"/>
      <c r="H559" s="382"/>
      <c r="I559" s="382"/>
      <c r="J559" s="382"/>
      <c r="K559" s="382"/>
      <c r="L559" s="382"/>
      <c r="M559" s="382"/>
      <c r="N559" s="382"/>
      <c r="O559" s="382"/>
      <c r="P559" s="382"/>
      <c r="Q559" s="382"/>
      <c r="R559" s="382"/>
      <c r="S559" s="382"/>
      <c r="T559" s="382"/>
      <c r="U559" s="382"/>
      <c r="V559" s="382"/>
      <c r="W559" s="382"/>
      <c r="X559" s="382"/>
      <c r="Y559" s="382"/>
      <c r="Z559" s="382"/>
    </row>
    <row r="560" spans="1:26" ht="13.5" customHeight="1" x14ac:dyDescent="0.25">
      <c r="A560" s="382"/>
      <c r="B560" s="382"/>
      <c r="C560" s="382"/>
      <c r="D560" s="382"/>
      <c r="E560" s="382"/>
      <c r="F560" s="382"/>
      <c r="G560" s="382"/>
      <c r="H560" s="382"/>
      <c r="I560" s="382"/>
      <c r="J560" s="382"/>
      <c r="K560" s="382"/>
      <c r="L560" s="382"/>
      <c r="M560" s="382"/>
      <c r="N560" s="382"/>
      <c r="O560" s="382"/>
      <c r="P560" s="382"/>
      <c r="Q560" s="382"/>
      <c r="R560" s="382"/>
      <c r="S560" s="382"/>
      <c r="T560" s="382"/>
      <c r="U560" s="382"/>
      <c r="V560" s="382"/>
      <c r="W560" s="382"/>
      <c r="X560" s="382"/>
      <c r="Y560" s="382"/>
      <c r="Z560" s="382"/>
    </row>
    <row r="561" spans="1:26" ht="13.5" customHeight="1" x14ac:dyDescent="0.25">
      <c r="A561" s="382"/>
      <c r="B561" s="382"/>
      <c r="C561" s="382"/>
      <c r="D561" s="382"/>
      <c r="E561" s="382"/>
      <c r="F561" s="382"/>
      <c r="G561" s="382"/>
      <c r="H561" s="382"/>
      <c r="I561" s="382"/>
      <c r="J561" s="382"/>
      <c r="K561" s="382"/>
      <c r="L561" s="382"/>
      <c r="M561" s="382"/>
      <c r="N561" s="382"/>
      <c r="O561" s="382"/>
      <c r="P561" s="382"/>
      <c r="Q561" s="382"/>
      <c r="R561" s="382"/>
      <c r="S561" s="382"/>
      <c r="T561" s="382"/>
      <c r="U561" s="382"/>
      <c r="V561" s="382"/>
      <c r="W561" s="382"/>
      <c r="X561" s="382"/>
      <c r="Y561" s="382"/>
      <c r="Z561" s="382"/>
    </row>
    <row r="562" spans="1:26" ht="13.5" customHeight="1" x14ac:dyDescent="0.25">
      <c r="A562" s="382"/>
      <c r="B562" s="382"/>
      <c r="C562" s="382"/>
      <c r="D562" s="382"/>
      <c r="E562" s="382"/>
      <c r="F562" s="382"/>
      <c r="G562" s="382"/>
      <c r="H562" s="382"/>
      <c r="I562" s="382"/>
      <c r="J562" s="382"/>
      <c r="K562" s="382"/>
      <c r="L562" s="382"/>
      <c r="M562" s="382"/>
      <c r="N562" s="382"/>
      <c r="O562" s="382"/>
      <c r="P562" s="382"/>
      <c r="Q562" s="382"/>
      <c r="R562" s="382"/>
      <c r="S562" s="382"/>
      <c r="T562" s="382"/>
      <c r="U562" s="382"/>
      <c r="V562" s="382"/>
      <c r="W562" s="382"/>
      <c r="X562" s="382"/>
      <c r="Y562" s="382"/>
      <c r="Z562" s="382"/>
    </row>
    <row r="563" spans="1:26" ht="13.5" customHeight="1" x14ac:dyDescent="0.25">
      <c r="A563" s="382"/>
      <c r="B563" s="382"/>
      <c r="C563" s="382"/>
      <c r="D563" s="382"/>
      <c r="E563" s="382"/>
      <c r="F563" s="382"/>
      <c r="G563" s="382"/>
      <c r="H563" s="382"/>
      <c r="I563" s="382"/>
      <c r="J563" s="382"/>
      <c r="K563" s="382"/>
      <c r="L563" s="382"/>
      <c r="M563" s="382"/>
      <c r="N563" s="382"/>
      <c r="O563" s="382"/>
      <c r="P563" s="382"/>
      <c r="Q563" s="382"/>
      <c r="R563" s="382"/>
      <c r="S563" s="382"/>
      <c r="T563" s="382"/>
      <c r="U563" s="382"/>
      <c r="V563" s="382"/>
      <c r="W563" s="382"/>
      <c r="X563" s="382"/>
      <c r="Y563" s="382"/>
      <c r="Z563" s="382"/>
    </row>
    <row r="564" spans="1:26" ht="13.5" customHeight="1" x14ac:dyDescent="0.25">
      <c r="A564" s="382"/>
      <c r="B564" s="382"/>
      <c r="C564" s="382"/>
      <c r="D564" s="382"/>
      <c r="E564" s="382"/>
      <c r="F564" s="382"/>
      <c r="G564" s="382"/>
      <c r="H564" s="382"/>
      <c r="I564" s="382"/>
      <c r="J564" s="382"/>
      <c r="K564" s="382"/>
      <c r="L564" s="382"/>
      <c r="M564" s="382"/>
      <c r="N564" s="382"/>
      <c r="O564" s="382"/>
      <c r="P564" s="382"/>
      <c r="Q564" s="382"/>
      <c r="R564" s="382"/>
      <c r="S564" s="382"/>
      <c r="T564" s="382"/>
      <c r="U564" s="382"/>
      <c r="V564" s="382"/>
      <c r="W564" s="382"/>
      <c r="X564" s="382"/>
      <c r="Y564" s="382"/>
      <c r="Z564" s="382"/>
    </row>
    <row r="565" spans="1:26" ht="13.5" customHeight="1" x14ac:dyDescent="0.25">
      <c r="A565" s="382"/>
      <c r="B565" s="382"/>
      <c r="C565" s="382"/>
      <c r="D565" s="382"/>
      <c r="E565" s="382"/>
      <c r="F565" s="382"/>
      <c r="G565" s="382"/>
      <c r="H565" s="382"/>
      <c r="I565" s="382"/>
      <c r="J565" s="382"/>
      <c r="K565" s="382"/>
      <c r="L565" s="382"/>
      <c r="M565" s="382"/>
      <c r="N565" s="382"/>
      <c r="O565" s="382"/>
      <c r="P565" s="382"/>
      <c r="Q565" s="382"/>
      <c r="R565" s="382"/>
      <c r="S565" s="382"/>
      <c r="T565" s="382"/>
      <c r="U565" s="382"/>
      <c r="V565" s="382"/>
      <c r="W565" s="382"/>
      <c r="X565" s="382"/>
      <c r="Y565" s="382"/>
      <c r="Z565" s="382"/>
    </row>
    <row r="566" spans="1:26" ht="13.5" customHeight="1" x14ac:dyDescent="0.25">
      <c r="A566" s="382"/>
      <c r="B566" s="382"/>
      <c r="C566" s="382"/>
      <c r="D566" s="382"/>
      <c r="E566" s="382"/>
      <c r="F566" s="382"/>
      <c r="G566" s="382"/>
      <c r="H566" s="382"/>
      <c r="I566" s="382"/>
      <c r="J566" s="382"/>
      <c r="K566" s="382"/>
      <c r="L566" s="382"/>
      <c r="M566" s="382"/>
      <c r="N566" s="382"/>
      <c r="O566" s="382"/>
      <c r="P566" s="382"/>
      <c r="Q566" s="382"/>
      <c r="R566" s="382"/>
      <c r="S566" s="382"/>
      <c r="T566" s="382"/>
      <c r="U566" s="382"/>
      <c r="V566" s="382"/>
      <c r="W566" s="382"/>
      <c r="X566" s="382"/>
      <c r="Y566" s="382"/>
      <c r="Z566" s="382"/>
    </row>
    <row r="567" spans="1:26" ht="13.5" customHeight="1" x14ac:dyDescent="0.25">
      <c r="A567" s="382"/>
      <c r="B567" s="382"/>
      <c r="C567" s="382"/>
      <c r="D567" s="382"/>
      <c r="E567" s="382"/>
      <c r="F567" s="382"/>
      <c r="G567" s="382"/>
      <c r="H567" s="382"/>
      <c r="I567" s="382"/>
      <c r="J567" s="382"/>
      <c r="K567" s="382"/>
      <c r="L567" s="382"/>
      <c r="M567" s="382"/>
      <c r="N567" s="382"/>
      <c r="O567" s="382"/>
      <c r="P567" s="382"/>
      <c r="Q567" s="382"/>
      <c r="R567" s="382"/>
      <c r="S567" s="382"/>
      <c r="T567" s="382"/>
      <c r="U567" s="382"/>
      <c r="V567" s="382"/>
      <c r="W567" s="382"/>
      <c r="X567" s="382"/>
      <c r="Y567" s="382"/>
      <c r="Z567" s="382"/>
    </row>
    <row r="568" spans="1:26" ht="13.5" customHeight="1" x14ac:dyDescent="0.25">
      <c r="A568" s="382"/>
      <c r="B568" s="382"/>
      <c r="C568" s="382"/>
      <c r="D568" s="382"/>
      <c r="E568" s="382"/>
      <c r="F568" s="382"/>
      <c r="G568" s="382"/>
      <c r="H568" s="382"/>
      <c r="I568" s="382"/>
      <c r="J568" s="382"/>
      <c r="K568" s="382"/>
      <c r="L568" s="382"/>
      <c r="M568" s="382"/>
      <c r="N568" s="382"/>
      <c r="O568" s="382"/>
      <c r="P568" s="382"/>
      <c r="Q568" s="382"/>
      <c r="R568" s="382"/>
      <c r="S568" s="382"/>
      <c r="T568" s="382"/>
      <c r="U568" s="382"/>
      <c r="V568" s="382"/>
      <c r="W568" s="382"/>
      <c r="X568" s="382"/>
      <c r="Y568" s="382"/>
      <c r="Z568" s="382"/>
    </row>
    <row r="569" spans="1:26" ht="13.5" customHeight="1" x14ac:dyDescent="0.25">
      <c r="A569" s="382"/>
      <c r="B569" s="382"/>
      <c r="C569" s="382"/>
      <c r="D569" s="382"/>
      <c r="E569" s="382"/>
      <c r="F569" s="382"/>
      <c r="G569" s="382"/>
      <c r="H569" s="382"/>
      <c r="I569" s="382"/>
      <c r="J569" s="382"/>
      <c r="K569" s="382"/>
      <c r="L569" s="382"/>
      <c r="M569" s="382"/>
      <c r="N569" s="382"/>
      <c r="O569" s="382"/>
      <c r="P569" s="382"/>
      <c r="Q569" s="382"/>
      <c r="R569" s="382"/>
      <c r="S569" s="382"/>
      <c r="T569" s="382"/>
      <c r="U569" s="382"/>
      <c r="V569" s="382"/>
      <c r="W569" s="382"/>
      <c r="X569" s="382"/>
      <c r="Y569" s="382"/>
      <c r="Z569" s="382"/>
    </row>
    <row r="570" spans="1:26" ht="13.5" customHeight="1" x14ac:dyDescent="0.25">
      <c r="A570" s="382"/>
      <c r="B570" s="382"/>
      <c r="C570" s="382"/>
      <c r="D570" s="382"/>
      <c r="E570" s="382"/>
      <c r="F570" s="382"/>
      <c r="G570" s="382"/>
      <c r="H570" s="382"/>
      <c r="I570" s="382"/>
      <c r="J570" s="382"/>
      <c r="K570" s="382"/>
      <c r="L570" s="382"/>
      <c r="M570" s="382"/>
      <c r="N570" s="382"/>
      <c r="O570" s="382"/>
      <c r="P570" s="382"/>
      <c r="Q570" s="382"/>
      <c r="R570" s="382"/>
      <c r="S570" s="382"/>
      <c r="T570" s="382"/>
      <c r="U570" s="382"/>
      <c r="V570" s="382"/>
      <c r="W570" s="382"/>
      <c r="X570" s="382"/>
      <c r="Y570" s="382"/>
      <c r="Z570" s="382"/>
    </row>
    <row r="571" spans="1:26" ht="13.5" customHeight="1" x14ac:dyDescent="0.25">
      <c r="A571" s="382"/>
      <c r="B571" s="382"/>
      <c r="C571" s="382"/>
      <c r="D571" s="382"/>
      <c r="E571" s="382"/>
      <c r="F571" s="382"/>
      <c r="G571" s="382"/>
      <c r="H571" s="382"/>
      <c r="I571" s="382"/>
      <c r="J571" s="382"/>
      <c r="K571" s="382"/>
      <c r="L571" s="382"/>
      <c r="M571" s="382"/>
      <c r="N571" s="382"/>
      <c r="O571" s="382"/>
      <c r="P571" s="382"/>
      <c r="Q571" s="382"/>
      <c r="R571" s="382"/>
      <c r="S571" s="382"/>
      <c r="T571" s="382"/>
      <c r="U571" s="382"/>
      <c r="V571" s="382"/>
      <c r="W571" s="382"/>
      <c r="X571" s="382"/>
      <c r="Y571" s="382"/>
      <c r="Z571" s="382"/>
    </row>
    <row r="572" spans="1:26" ht="13.5" customHeight="1" x14ac:dyDescent="0.25">
      <c r="A572" s="382"/>
      <c r="B572" s="382"/>
      <c r="C572" s="382"/>
      <c r="D572" s="382"/>
      <c r="E572" s="382"/>
      <c r="F572" s="382"/>
      <c r="G572" s="382"/>
      <c r="H572" s="382"/>
      <c r="I572" s="382"/>
      <c r="J572" s="382"/>
      <c r="K572" s="382"/>
      <c r="L572" s="382"/>
      <c r="M572" s="382"/>
      <c r="N572" s="382"/>
      <c r="O572" s="382"/>
      <c r="P572" s="382"/>
      <c r="Q572" s="382"/>
      <c r="R572" s="382"/>
      <c r="S572" s="382"/>
      <c r="T572" s="382"/>
      <c r="U572" s="382"/>
      <c r="V572" s="382"/>
      <c r="W572" s="382"/>
      <c r="X572" s="382"/>
      <c r="Y572" s="382"/>
      <c r="Z572" s="382"/>
    </row>
    <row r="573" spans="1:26" ht="13.5" customHeight="1" x14ac:dyDescent="0.25">
      <c r="A573" s="382"/>
      <c r="B573" s="382"/>
      <c r="C573" s="382"/>
      <c r="D573" s="382"/>
      <c r="E573" s="382"/>
      <c r="F573" s="382"/>
      <c r="G573" s="382"/>
      <c r="H573" s="382"/>
      <c r="I573" s="382"/>
      <c r="J573" s="382"/>
      <c r="K573" s="382"/>
      <c r="L573" s="382"/>
      <c r="M573" s="382"/>
      <c r="N573" s="382"/>
      <c r="O573" s="382"/>
      <c r="P573" s="382"/>
      <c r="Q573" s="382"/>
      <c r="R573" s="382"/>
      <c r="S573" s="382"/>
      <c r="T573" s="382"/>
      <c r="U573" s="382"/>
      <c r="V573" s="382"/>
      <c r="W573" s="382"/>
      <c r="X573" s="382"/>
      <c r="Y573" s="382"/>
      <c r="Z573" s="382"/>
    </row>
    <row r="574" spans="1:26" ht="13.5" customHeight="1" x14ac:dyDescent="0.25">
      <c r="A574" s="382"/>
      <c r="B574" s="382"/>
      <c r="C574" s="382"/>
      <c r="D574" s="382"/>
      <c r="E574" s="382"/>
      <c r="F574" s="382"/>
      <c r="G574" s="382"/>
      <c r="H574" s="382"/>
      <c r="I574" s="382"/>
      <c r="J574" s="382"/>
      <c r="K574" s="382"/>
      <c r="L574" s="382"/>
      <c r="M574" s="382"/>
      <c r="N574" s="382"/>
      <c r="O574" s="382"/>
      <c r="P574" s="382"/>
      <c r="Q574" s="382"/>
      <c r="R574" s="382"/>
      <c r="S574" s="382"/>
      <c r="T574" s="382"/>
      <c r="U574" s="382"/>
      <c r="V574" s="382"/>
      <c r="W574" s="382"/>
      <c r="X574" s="382"/>
      <c r="Y574" s="382"/>
      <c r="Z574" s="382"/>
    </row>
    <row r="575" spans="1:26" ht="13.5" customHeight="1" x14ac:dyDescent="0.25">
      <c r="A575" s="382"/>
      <c r="B575" s="382"/>
      <c r="C575" s="382"/>
      <c r="D575" s="382"/>
      <c r="E575" s="382"/>
      <c r="F575" s="382"/>
      <c r="G575" s="382"/>
      <c r="H575" s="382"/>
      <c r="I575" s="382"/>
      <c r="J575" s="382"/>
      <c r="K575" s="382"/>
      <c r="L575" s="382"/>
      <c r="M575" s="382"/>
      <c r="N575" s="382"/>
      <c r="O575" s="382"/>
      <c r="P575" s="382"/>
      <c r="Q575" s="382"/>
      <c r="R575" s="382"/>
      <c r="S575" s="382"/>
      <c r="T575" s="382"/>
      <c r="U575" s="382"/>
      <c r="V575" s="382"/>
      <c r="W575" s="382"/>
      <c r="X575" s="382"/>
      <c r="Y575" s="382"/>
      <c r="Z575" s="382"/>
    </row>
    <row r="576" spans="1:26" ht="13.5" customHeight="1" x14ac:dyDescent="0.25">
      <c r="A576" s="382"/>
      <c r="B576" s="382"/>
      <c r="C576" s="382"/>
      <c r="D576" s="382"/>
      <c r="E576" s="382"/>
      <c r="F576" s="382"/>
      <c r="G576" s="382"/>
      <c r="H576" s="382"/>
      <c r="I576" s="382"/>
      <c r="J576" s="382"/>
      <c r="K576" s="382"/>
      <c r="L576" s="382"/>
      <c r="M576" s="382"/>
      <c r="N576" s="382"/>
      <c r="O576" s="382"/>
      <c r="P576" s="382"/>
      <c r="Q576" s="382"/>
      <c r="R576" s="382"/>
      <c r="S576" s="382"/>
      <c r="T576" s="382"/>
      <c r="U576" s="382"/>
      <c r="V576" s="382"/>
      <c r="W576" s="382"/>
      <c r="X576" s="382"/>
      <c r="Y576" s="382"/>
      <c r="Z576" s="382"/>
    </row>
    <row r="577" spans="1:26" ht="13.5" customHeight="1" x14ac:dyDescent="0.25">
      <c r="A577" s="382"/>
      <c r="B577" s="382"/>
      <c r="C577" s="382"/>
      <c r="D577" s="382"/>
      <c r="E577" s="382"/>
      <c r="F577" s="382"/>
      <c r="G577" s="382"/>
      <c r="H577" s="382"/>
      <c r="I577" s="382"/>
      <c r="J577" s="382"/>
      <c r="K577" s="382"/>
      <c r="L577" s="382"/>
      <c r="M577" s="382"/>
      <c r="N577" s="382"/>
      <c r="O577" s="382"/>
      <c r="P577" s="382"/>
      <c r="Q577" s="382"/>
      <c r="R577" s="382"/>
      <c r="S577" s="382"/>
      <c r="T577" s="382"/>
      <c r="U577" s="382"/>
      <c r="V577" s="382"/>
      <c r="W577" s="382"/>
      <c r="X577" s="382"/>
      <c r="Y577" s="382"/>
      <c r="Z577" s="382"/>
    </row>
    <row r="578" spans="1:26" ht="13.5" customHeight="1" x14ac:dyDescent="0.25">
      <c r="A578" s="382"/>
      <c r="B578" s="382"/>
      <c r="C578" s="382"/>
      <c r="D578" s="382"/>
      <c r="E578" s="382"/>
      <c r="F578" s="382"/>
      <c r="G578" s="382"/>
      <c r="H578" s="382"/>
      <c r="I578" s="382"/>
      <c r="J578" s="382"/>
      <c r="K578" s="382"/>
      <c r="L578" s="382"/>
      <c r="M578" s="382"/>
      <c r="N578" s="382"/>
      <c r="O578" s="382"/>
      <c r="P578" s="382"/>
      <c r="Q578" s="382"/>
      <c r="R578" s="382"/>
      <c r="S578" s="382"/>
      <c r="T578" s="382"/>
      <c r="U578" s="382"/>
      <c r="V578" s="382"/>
      <c r="W578" s="382"/>
      <c r="X578" s="382"/>
      <c r="Y578" s="382"/>
      <c r="Z578" s="382"/>
    </row>
    <row r="579" spans="1:26" ht="13.5" customHeight="1" x14ac:dyDescent="0.25">
      <c r="A579" s="382"/>
      <c r="B579" s="382"/>
      <c r="C579" s="382"/>
      <c r="D579" s="382"/>
      <c r="E579" s="382"/>
      <c r="F579" s="382"/>
      <c r="G579" s="382"/>
      <c r="H579" s="382"/>
      <c r="I579" s="382"/>
      <c r="J579" s="382"/>
      <c r="K579" s="382"/>
      <c r="L579" s="382"/>
      <c r="M579" s="382"/>
      <c r="N579" s="382"/>
      <c r="O579" s="382"/>
      <c r="P579" s="382"/>
      <c r="Q579" s="382"/>
      <c r="R579" s="382"/>
      <c r="S579" s="382"/>
      <c r="T579" s="382"/>
      <c r="U579" s="382"/>
      <c r="V579" s="382"/>
      <c r="W579" s="382"/>
      <c r="X579" s="382"/>
      <c r="Y579" s="382"/>
      <c r="Z579" s="382"/>
    </row>
    <row r="580" spans="1:26" ht="13.5" customHeight="1" x14ac:dyDescent="0.25">
      <c r="A580" s="382"/>
      <c r="B580" s="382"/>
      <c r="C580" s="382"/>
      <c r="D580" s="382"/>
      <c r="E580" s="382"/>
      <c r="F580" s="382"/>
      <c r="G580" s="382"/>
      <c r="H580" s="382"/>
      <c r="I580" s="382"/>
      <c r="J580" s="382"/>
      <c r="K580" s="382"/>
      <c r="L580" s="382"/>
      <c r="M580" s="382"/>
      <c r="N580" s="382"/>
      <c r="O580" s="382"/>
      <c r="P580" s="382"/>
      <c r="Q580" s="382"/>
      <c r="R580" s="382"/>
      <c r="S580" s="382"/>
      <c r="T580" s="382"/>
      <c r="U580" s="382"/>
      <c r="V580" s="382"/>
      <c r="W580" s="382"/>
      <c r="X580" s="382"/>
      <c r="Y580" s="382"/>
      <c r="Z580" s="382"/>
    </row>
    <row r="581" spans="1:26" ht="13.5" customHeight="1" x14ac:dyDescent="0.25">
      <c r="A581" s="382"/>
      <c r="B581" s="382"/>
      <c r="C581" s="382"/>
      <c r="D581" s="382"/>
      <c r="E581" s="382"/>
      <c r="F581" s="382"/>
      <c r="G581" s="382"/>
      <c r="H581" s="382"/>
      <c r="I581" s="382"/>
      <c r="J581" s="382"/>
      <c r="K581" s="382"/>
      <c r="L581" s="382"/>
      <c r="M581" s="382"/>
      <c r="N581" s="382"/>
      <c r="O581" s="382"/>
      <c r="P581" s="382"/>
      <c r="Q581" s="382"/>
      <c r="R581" s="382"/>
      <c r="S581" s="382"/>
      <c r="T581" s="382"/>
      <c r="U581" s="382"/>
      <c r="V581" s="382"/>
      <c r="W581" s="382"/>
      <c r="X581" s="382"/>
      <c r="Y581" s="382"/>
      <c r="Z581" s="382"/>
    </row>
    <row r="582" spans="1:26" ht="13.5" customHeight="1" x14ac:dyDescent="0.25">
      <c r="A582" s="382"/>
      <c r="B582" s="382"/>
      <c r="C582" s="382"/>
      <c r="D582" s="382"/>
      <c r="E582" s="382"/>
      <c r="F582" s="382"/>
      <c r="G582" s="382"/>
      <c r="H582" s="382"/>
      <c r="I582" s="382"/>
      <c r="J582" s="382"/>
      <c r="K582" s="382"/>
      <c r="L582" s="382"/>
      <c r="M582" s="382"/>
      <c r="N582" s="382"/>
      <c r="O582" s="382"/>
      <c r="P582" s="382"/>
      <c r="Q582" s="382"/>
      <c r="R582" s="382"/>
      <c r="S582" s="382"/>
      <c r="T582" s="382"/>
      <c r="U582" s="382"/>
      <c r="V582" s="382"/>
      <c r="W582" s="382"/>
      <c r="X582" s="382"/>
      <c r="Y582" s="382"/>
      <c r="Z582" s="382"/>
    </row>
    <row r="583" spans="1:26" ht="13.5" customHeight="1" x14ac:dyDescent="0.25">
      <c r="A583" s="382"/>
      <c r="B583" s="382"/>
      <c r="C583" s="382"/>
      <c r="D583" s="382"/>
      <c r="E583" s="382"/>
      <c r="F583" s="382"/>
      <c r="G583" s="382"/>
      <c r="H583" s="382"/>
      <c r="I583" s="382"/>
      <c r="J583" s="382"/>
      <c r="K583" s="382"/>
      <c r="L583" s="382"/>
      <c r="M583" s="382"/>
      <c r="N583" s="382"/>
      <c r="O583" s="382"/>
      <c r="P583" s="382"/>
      <c r="Q583" s="382"/>
      <c r="R583" s="382"/>
      <c r="S583" s="382"/>
      <c r="T583" s="382"/>
      <c r="U583" s="382"/>
      <c r="V583" s="382"/>
      <c r="W583" s="382"/>
      <c r="X583" s="382"/>
      <c r="Y583" s="382"/>
      <c r="Z583" s="382"/>
    </row>
    <row r="584" spans="1:26" ht="13.5" customHeight="1" x14ac:dyDescent="0.25">
      <c r="A584" s="382"/>
      <c r="B584" s="382"/>
      <c r="C584" s="382"/>
      <c r="D584" s="382"/>
      <c r="E584" s="382"/>
      <c r="F584" s="382"/>
      <c r="G584" s="382"/>
      <c r="H584" s="382"/>
      <c r="I584" s="382"/>
      <c r="J584" s="382"/>
      <c r="K584" s="382"/>
      <c r="L584" s="382"/>
      <c r="M584" s="382"/>
      <c r="N584" s="382"/>
      <c r="O584" s="382"/>
      <c r="P584" s="382"/>
      <c r="Q584" s="382"/>
      <c r="R584" s="382"/>
      <c r="S584" s="382"/>
      <c r="T584" s="382"/>
      <c r="U584" s="382"/>
      <c r="V584" s="382"/>
      <c r="W584" s="382"/>
      <c r="X584" s="382"/>
      <c r="Y584" s="382"/>
      <c r="Z584" s="382"/>
    </row>
    <row r="585" spans="1:26" ht="13.5" customHeight="1" x14ac:dyDescent="0.25">
      <c r="A585" s="382"/>
      <c r="B585" s="382"/>
      <c r="C585" s="382"/>
      <c r="D585" s="382"/>
      <c r="E585" s="382"/>
      <c r="F585" s="382"/>
      <c r="G585" s="382"/>
      <c r="H585" s="382"/>
      <c r="I585" s="382"/>
      <c r="J585" s="382"/>
      <c r="K585" s="382"/>
      <c r="L585" s="382"/>
      <c r="M585" s="382"/>
      <c r="N585" s="382"/>
      <c r="O585" s="382"/>
      <c r="P585" s="382"/>
      <c r="Q585" s="382"/>
      <c r="R585" s="382"/>
      <c r="S585" s="382"/>
      <c r="T585" s="382"/>
      <c r="U585" s="382"/>
      <c r="V585" s="382"/>
      <c r="W585" s="382"/>
      <c r="X585" s="382"/>
      <c r="Y585" s="382"/>
      <c r="Z585" s="382"/>
    </row>
    <row r="586" spans="1:26" ht="13.5" customHeight="1" x14ac:dyDescent="0.25">
      <c r="A586" s="382"/>
      <c r="B586" s="382"/>
      <c r="C586" s="382"/>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c r="Z586" s="382"/>
    </row>
    <row r="587" spans="1:26" ht="13.5" customHeight="1" x14ac:dyDescent="0.25">
      <c r="A587" s="382"/>
      <c r="B587" s="382"/>
      <c r="C587" s="382"/>
      <c r="D587" s="382"/>
      <c r="E587" s="382"/>
      <c r="F587" s="382"/>
      <c r="G587" s="382"/>
      <c r="H587" s="382"/>
      <c r="I587" s="382"/>
      <c r="J587" s="382"/>
      <c r="K587" s="382"/>
      <c r="L587" s="382"/>
      <c r="M587" s="382"/>
      <c r="N587" s="382"/>
      <c r="O587" s="382"/>
      <c r="P587" s="382"/>
      <c r="Q587" s="382"/>
      <c r="R587" s="382"/>
      <c r="S587" s="382"/>
      <c r="T587" s="382"/>
      <c r="U587" s="382"/>
      <c r="V587" s="382"/>
      <c r="W587" s="382"/>
      <c r="X587" s="382"/>
      <c r="Y587" s="382"/>
      <c r="Z587" s="382"/>
    </row>
    <row r="588" spans="1:26" ht="13.5" customHeight="1" x14ac:dyDescent="0.25">
      <c r="A588" s="382"/>
      <c r="B588" s="382"/>
      <c r="C588" s="382"/>
      <c r="D588" s="382"/>
      <c r="E588" s="382"/>
      <c r="F588" s="382"/>
      <c r="G588" s="382"/>
      <c r="H588" s="382"/>
      <c r="I588" s="382"/>
      <c r="J588" s="382"/>
      <c r="K588" s="382"/>
      <c r="L588" s="382"/>
      <c r="M588" s="382"/>
      <c r="N588" s="382"/>
      <c r="O588" s="382"/>
      <c r="P588" s="382"/>
      <c r="Q588" s="382"/>
      <c r="R588" s="382"/>
      <c r="S588" s="382"/>
      <c r="T588" s="382"/>
      <c r="U588" s="382"/>
      <c r="V588" s="382"/>
      <c r="W588" s="382"/>
      <c r="X588" s="382"/>
      <c r="Y588" s="382"/>
      <c r="Z588" s="382"/>
    </row>
    <row r="589" spans="1:26" ht="13.5" customHeight="1" x14ac:dyDescent="0.25">
      <c r="A589" s="382"/>
      <c r="B589" s="382"/>
      <c r="C589" s="382"/>
      <c r="D589" s="382"/>
      <c r="E589" s="382"/>
      <c r="F589" s="382"/>
      <c r="G589" s="382"/>
      <c r="H589" s="382"/>
      <c r="I589" s="382"/>
      <c r="J589" s="382"/>
      <c r="K589" s="382"/>
      <c r="L589" s="382"/>
      <c r="M589" s="382"/>
      <c r="N589" s="382"/>
      <c r="O589" s="382"/>
      <c r="P589" s="382"/>
      <c r="Q589" s="382"/>
      <c r="R589" s="382"/>
      <c r="S589" s="382"/>
      <c r="T589" s="382"/>
      <c r="U589" s="382"/>
      <c r="V589" s="382"/>
      <c r="W589" s="382"/>
      <c r="X589" s="382"/>
      <c r="Y589" s="382"/>
      <c r="Z589" s="382"/>
    </row>
    <row r="590" spans="1:26" ht="13.5" customHeight="1" x14ac:dyDescent="0.25">
      <c r="A590" s="382"/>
      <c r="B590" s="382"/>
      <c r="C590" s="382"/>
      <c r="D590" s="382"/>
      <c r="E590" s="382"/>
      <c r="F590" s="382"/>
      <c r="G590" s="382"/>
      <c r="H590" s="382"/>
      <c r="I590" s="382"/>
      <c r="J590" s="382"/>
      <c r="K590" s="382"/>
      <c r="L590" s="382"/>
      <c r="M590" s="382"/>
      <c r="N590" s="382"/>
      <c r="O590" s="382"/>
      <c r="P590" s="382"/>
      <c r="Q590" s="382"/>
      <c r="R590" s="382"/>
      <c r="S590" s="382"/>
      <c r="T590" s="382"/>
      <c r="U590" s="382"/>
      <c r="V590" s="382"/>
      <c r="W590" s="382"/>
      <c r="X590" s="382"/>
      <c r="Y590" s="382"/>
      <c r="Z590" s="382"/>
    </row>
    <row r="591" spans="1:26" ht="13.5" customHeight="1" x14ac:dyDescent="0.25">
      <c r="A591" s="382"/>
      <c r="B591" s="382"/>
      <c r="C591" s="382"/>
      <c r="D591" s="382"/>
      <c r="E591" s="382"/>
      <c r="F591" s="382"/>
      <c r="G591" s="382"/>
      <c r="H591" s="382"/>
      <c r="I591" s="382"/>
      <c r="J591" s="382"/>
      <c r="K591" s="382"/>
      <c r="L591" s="382"/>
      <c r="M591" s="382"/>
      <c r="N591" s="382"/>
      <c r="O591" s="382"/>
      <c r="P591" s="382"/>
      <c r="Q591" s="382"/>
      <c r="R591" s="382"/>
      <c r="S591" s="382"/>
      <c r="T591" s="382"/>
      <c r="U591" s="382"/>
      <c r="V591" s="382"/>
      <c r="W591" s="382"/>
      <c r="X591" s="382"/>
      <c r="Y591" s="382"/>
      <c r="Z591" s="382"/>
    </row>
    <row r="592" spans="1:26" ht="13.5" customHeight="1" x14ac:dyDescent="0.25">
      <c r="A592" s="382"/>
      <c r="B592" s="382"/>
      <c r="C592" s="382"/>
      <c r="D592" s="382"/>
      <c r="E592" s="382"/>
      <c r="F592" s="382"/>
      <c r="G592" s="382"/>
      <c r="H592" s="382"/>
      <c r="I592" s="382"/>
      <c r="J592" s="382"/>
      <c r="K592" s="382"/>
      <c r="L592" s="382"/>
      <c r="M592" s="382"/>
      <c r="N592" s="382"/>
      <c r="O592" s="382"/>
      <c r="P592" s="382"/>
      <c r="Q592" s="382"/>
      <c r="R592" s="382"/>
      <c r="S592" s="382"/>
      <c r="T592" s="382"/>
      <c r="U592" s="382"/>
      <c r="V592" s="382"/>
      <c r="W592" s="382"/>
      <c r="X592" s="382"/>
      <c r="Y592" s="382"/>
      <c r="Z592" s="382"/>
    </row>
    <row r="593" spans="1:26" ht="13.5" customHeight="1" x14ac:dyDescent="0.25">
      <c r="A593" s="382"/>
      <c r="B593" s="382"/>
      <c r="C593" s="382"/>
      <c r="D593" s="382"/>
      <c r="E593" s="382"/>
      <c r="F593" s="382"/>
      <c r="G593" s="382"/>
      <c r="H593" s="382"/>
      <c r="I593" s="382"/>
      <c r="J593" s="382"/>
      <c r="K593" s="382"/>
      <c r="L593" s="382"/>
      <c r="M593" s="382"/>
      <c r="N593" s="382"/>
      <c r="O593" s="382"/>
      <c r="P593" s="382"/>
      <c r="Q593" s="382"/>
      <c r="R593" s="382"/>
      <c r="S593" s="382"/>
      <c r="T593" s="382"/>
      <c r="U593" s="382"/>
      <c r="V593" s="382"/>
      <c r="W593" s="382"/>
      <c r="X593" s="382"/>
      <c r="Y593" s="382"/>
      <c r="Z593" s="382"/>
    </row>
    <row r="594" spans="1:26" ht="13.5" customHeight="1" x14ac:dyDescent="0.25">
      <c r="A594" s="382"/>
      <c r="B594" s="382"/>
      <c r="C594" s="382"/>
      <c r="D594" s="382"/>
      <c r="E594" s="382"/>
      <c r="F594" s="382"/>
      <c r="G594" s="382"/>
      <c r="H594" s="382"/>
      <c r="I594" s="382"/>
      <c r="J594" s="382"/>
      <c r="K594" s="382"/>
      <c r="L594" s="382"/>
      <c r="M594" s="382"/>
      <c r="N594" s="382"/>
      <c r="O594" s="382"/>
      <c r="P594" s="382"/>
      <c r="Q594" s="382"/>
      <c r="R594" s="382"/>
      <c r="S594" s="382"/>
      <c r="T594" s="382"/>
      <c r="U594" s="382"/>
      <c r="V594" s="382"/>
      <c r="W594" s="382"/>
      <c r="X594" s="382"/>
      <c r="Y594" s="382"/>
      <c r="Z594" s="382"/>
    </row>
    <row r="595" spans="1:26" ht="13.5" customHeight="1" x14ac:dyDescent="0.25">
      <c r="A595" s="382"/>
      <c r="B595" s="382"/>
      <c r="C595" s="382"/>
      <c r="D595" s="382"/>
      <c r="E595" s="382"/>
      <c r="F595" s="382"/>
      <c r="G595" s="382"/>
      <c r="H595" s="382"/>
      <c r="I595" s="382"/>
      <c r="J595" s="382"/>
      <c r="K595" s="382"/>
      <c r="L595" s="382"/>
      <c r="M595" s="382"/>
      <c r="N595" s="382"/>
      <c r="O595" s="382"/>
      <c r="P595" s="382"/>
      <c r="Q595" s="382"/>
      <c r="R595" s="382"/>
      <c r="S595" s="382"/>
      <c r="T595" s="382"/>
      <c r="U595" s="382"/>
      <c r="V595" s="382"/>
      <c r="W595" s="382"/>
      <c r="X595" s="382"/>
      <c r="Y595" s="382"/>
      <c r="Z595" s="382"/>
    </row>
    <row r="596" spans="1:26" ht="13.5" customHeight="1" x14ac:dyDescent="0.25">
      <c r="A596" s="382"/>
      <c r="B596" s="382"/>
      <c r="C596" s="382"/>
      <c r="D596" s="382"/>
      <c r="E596" s="382"/>
      <c r="F596" s="382"/>
      <c r="G596" s="382"/>
      <c r="H596" s="382"/>
      <c r="I596" s="382"/>
      <c r="J596" s="382"/>
      <c r="K596" s="382"/>
      <c r="L596" s="382"/>
      <c r="M596" s="382"/>
      <c r="N596" s="382"/>
      <c r="O596" s="382"/>
      <c r="P596" s="382"/>
      <c r="Q596" s="382"/>
      <c r="R596" s="382"/>
      <c r="S596" s="382"/>
      <c r="T596" s="382"/>
      <c r="U596" s="382"/>
      <c r="V596" s="382"/>
      <c r="W596" s="382"/>
      <c r="X596" s="382"/>
      <c r="Y596" s="382"/>
      <c r="Z596" s="382"/>
    </row>
    <row r="597" spans="1:26" ht="13.5" customHeight="1" x14ac:dyDescent="0.25">
      <c r="A597" s="382"/>
      <c r="B597" s="382"/>
      <c r="C597" s="382"/>
      <c r="D597" s="382"/>
      <c r="E597" s="382"/>
      <c r="F597" s="382"/>
      <c r="G597" s="382"/>
      <c r="H597" s="382"/>
      <c r="I597" s="382"/>
      <c r="J597" s="382"/>
      <c r="K597" s="382"/>
      <c r="L597" s="382"/>
      <c r="M597" s="382"/>
      <c r="N597" s="382"/>
      <c r="O597" s="382"/>
      <c r="P597" s="382"/>
      <c r="Q597" s="382"/>
      <c r="R597" s="382"/>
      <c r="S597" s="382"/>
      <c r="T597" s="382"/>
      <c r="U597" s="382"/>
      <c r="V597" s="382"/>
      <c r="W597" s="382"/>
      <c r="X597" s="382"/>
      <c r="Y597" s="382"/>
      <c r="Z597" s="382"/>
    </row>
    <row r="598" spans="1:26" ht="13.5" customHeight="1" x14ac:dyDescent="0.25">
      <c r="A598" s="382"/>
      <c r="B598" s="382"/>
      <c r="C598" s="382"/>
      <c r="D598" s="382"/>
      <c r="E598" s="382"/>
      <c r="F598" s="382"/>
      <c r="G598" s="382"/>
      <c r="H598" s="382"/>
      <c r="I598" s="382"/>
      <c r="J598" s="382"/>
      <c r="K598" s="382"/>
      <c r="L598" s="382"/>
      <c r="M598" s="382"/>
      <c r="N598" s="382"/>
      <c r="O598" s="382"/>
      <c r="P598" s="382"/>
      <c r="Q598" s="382"/>
      <c r="R598" s="382"/>
      <c r="S598" s="382"/>
      <c r="T598" s="382"/>
      <c r="U598" s="382"/>
      <c r="V598" s="382"/>
      <c r="W598" s="382"/>
      <c r="X598" s="382"/>
      <c r="Y598" s="382"/>
      <c r="Z598" s="382"/>
    </row>
    <row r="599" spans="1:26" ht="13.5" customHeight="1" x14ac:dyDescent="0.25">
      <c r="A599" s="382"/>
      <c r="B599" s="382"/>
      <c r="C599" s="382"/>
      <c r="D599" s="382"/>
      <c r="E599" s="382"/>
      <c r="F599" s="382"/>
      <c r="G599" s="382"/>
      <c r="H599" s="382"/>
      <c r="I599" s="382"/>
      <c r="J599" s="382"/>
      <c r="K599" s="382"/>
      <c r="L599" s="382"/>
      <c r="M599" s="382"/>
      <c r="N599" s="382"/>
      <c r="O599" s="382"/>
      <c r="P599" s="382"/>
      <c r="Q599" s="382"/>
      <c r="R599" s="382"/>
      <c r="S599" s="382"/>
      <c r="T599" s="382"/>
      <c r="U599" s="382"/>
      <c r="V599" s="382"/>
      <c r="W599" s="382"/>
      <c r="X599" s="382"/>
      <c r="Y599" s="382"/>
      <c r="Z599" s="382"/>
    </row>
    <row r="600" spans="1:26" ht="13.5" customHeight="1" x14ac:dyDescent="0.25">
      <c r="A600" s="382"/>
      <c r="B600" s="382"/>
      <c r="C600" s="382"/>
      <c r="D600" s="382"/>
      <c r="E600" s="382"/>
      <c r="F600" s="382"/>
      <c r="G600" s="382"/>
      <c r="H600" s="382"/>
      <c r="I600" s="382"/>
      <c r="J600" s="382"/>
      <c r="K600" s="382"/>
      <c r="L600" s="382"/>
      <c r="M600" s="382"/>
      <c r="N600" s="382"/>
      <c r="O600" s="382"/>
      <c r="P600" s="382"/>
      <c r="Q600" s="382"/>
      <c r="R600" s="382"/>
      <c r="S600" s="382"/>
      <c r="T600" s="382"/>
      <c r="U600" s="382"/>
      <c r="V600" s="382"/>
      <c r="W600" s="382"/>
      <c r="X600" s="382"/>
      <c r="Y600" s="382"/>
      <c r="Z600" s="382"/>
    </row>
    <row r="601" spans="1:26" ht="13.5" customHeight="1" x14ac:dyDescent="0.25">
      <c r="A601" s="382"/>
      <c r="B601" s="382"/>
      <c r="C601" s="382"/>
      <c r="D601" s="382"/>
      <c r="E601" s="382"/>
      <c r="F601" s="382"/>
      <c r="G601" s="382"/>
      <c r="H601" s="382"/>
      <c r="I601" s="382"/>
      <c r="J601" s="382"/>
      <c r="K601" s="382"/>
      <c r="L601" s="382"/>
      <c r="M601" s="382"/>
      <c r="N601" s="382"/>
      <c r="O601" s="382"/>
      <c r="P601" s="382"/>
      <c r="Q601" s="382"/>
      <c r="R601" s="382"/>
      <c r="S601" s="382"/>
      <c r="T601" s="382"/>
      <c r="U601" s="382"/>
      <c r="V601" s="382"/>
      <c r="W601" s="382"/>
      <c r="X601" s="382"/>
      <c r="Y601" s="382"/>
      <c r="Z601" s="382"/>
    </row>
    <row r="602" spans="1:26" ht="13.5" customHeight="1" x14ac:dyDescent="0.25">
      <c r="A602" s="382"/>
      <c r="B602" s="382"/>
      <c r="C602" s="382"/>
      <c r="D602" s="382"/>
      <c r="E602" s="382"/>
      <c r="F602" s="382"/>
      <c r="G602" s="382"/>
      <c r="H602" s="382"/>
      <c r="I602" s="382"/>
      <c r="J602" s="382"/>
      <c r="K602" s="382"/>
      <c r="L602" s="382"/>
      <c r="M602" s="382"/>
      <c r="N602" s="382"/>
      <c r="O602" s="382"/>
      <c r="P602" s="382"/>
      <c r="Q602" s="382"/>
      <c r="R602" s="382"/>
      <c r="S602" s="382"/>
      <c r="T602" s="382"/>
      <c r="U602" s="382"/>
      <c r="V602" s="382"/>
      <c r="W602" s="382"/>
      <c r="X602" s="382"/>
      <c r="Y602" s="382"/>
      <c r="Z602" s="382"/>
    </row>
    <row r="603" spans="1:26" ht="13.5" customHeight="1" x14ac:dyDescent="0.25">
      <c r="A603" s="382"/>
      <c r="B603" s="382"/>
      <c r="C603" s="382"/>
      <c r="D603" s="382"/>
      <c r="E603" s="382"/>
      <c r="F603" s="382"/>
      <c r="G603" s="382"/>
      <c r="H603" s="382"/>
      <c r="I603" s="382"/>
      <c r="J603" s="382"/>
      <c r="K603" s="382"/>
      <c r="L603" s="382"/>
      <c r="M603" s="382"/>
      <c r="N603" s="382"/>
      <c r="O603" s="382"/>
      <c r="P603" s="382"/>
      <c r="Q603" s="382"/>
      <c r="R603" s="382"/>
      <c r="S603" s="382"/>
      <c r="T603" s="382"/>
      <c r="U603" s="382"/>
      <c r="V603" s="382"/>
      <c r="W603" s="382"/>
      <c r="X603" s="382"/>
      <c r="Y603" s="382"/>
      <c r="Z603" s="382"/>
    </row>
    <row r="604" spans="1:26" ht="13.5" customHeight="1" x14ac:dyDescent="0.25">
      <c r="A604" s="382"/>
      <c r="B604" s="382"/>
      <c r="C604" s="382"/>
      <c r="D604" s="382"/>
      <c r="E604" s="382"/>
      <c r="F604" s="382"/>
      <c r="G604" s="382"/>
      <c r="H604" s="382"/>
      <c r="I604" s="382"/>
      <c r="J604" s="382"/>
      <c r="K604" s="382"/>
      <c r="L604" s="382"/>
      <c r="M604" s="382"/>
      <c r="N604" s="382"/>
      <c r="O604" s="382"/>
      <c r="P604" s="382"/>
      <c r="Q604" s="382"/>
      <c r="R604" s="382"/>
      <c r="S604" s="382"/>
      <c r="T604" s="382"/>
      <c r="U604" s="382"/>
      <c r="V604" s="382"/>
      <c r="W604" s="382"/>
      <c r="X604" s="382"/>
      <c r="Y604" s="382"/>
      <c r="Z604" s="382"/>
    </row>
    <row r="605" spans="1:26" ht="13.5" customHeight="1" x14ac:dyDescent="0.25">
      <c r="A605" s="382"/>
      <c r="B605" s="382"/>
      <c r="C605" s="382"/>
      <c r="D605" s="382"/>
      <c r="E605" s="382"/>
      <c r="F605" s="382"/>
      <c r="G605" s="382"/>
      <c r="H605" s="382"/>
      <c r="I605" s="382"/>
      <c r="J605" s="382"/>
      <c r="K605" s="382"/>
      <c r="L605" s="382"/>
      <c r="M605" s="382"/>
      <c r="N605" s="382"/>
      <c r="O605" s="382"/>
      <c r="P605" s="382"/>
      <c r="Q605" s="382"/>
      <c r="R605" s="382"/>
      <c r="S605" s="382"/>
      <c r="T605" s="382"/>
      <c r="U605" s="382"/>
      <c r="V605" s="382"/>
      <c r="W605" s="382"/>
      <c r="X605" s="382"/>
      <c r="Y605" s="382"/>
      <c r="Z605" s="382"/>
    </row>
    <row r="606" spans="1:26" ht="13.5" customHeight="1" x14ac:dyDescent="0.25">
      <c r="A606" s="382"/>
      <c r="B606" s="382"/>
      <c r="C606" s="382"/>
      <c r="D606" s="382"/>
      <c r="E606" s="382"/>
      <c r="F606" s="382"/>
      <c r="G606" s="382"/>
      <c r="H606" s="382"/>
      <c r="I606" s="382"/>
      <c r="J606" s="382"/>
      <c r="K606" s="382"/>
      <c r="L606" s="382"/>
      <c r="M606" s="382"/>
      <c r="N606" s="382"/>
      <c r="O606" s="382"/>
      <c r="P606" s="382"/>
      <c r="Q606" s="382"/>
      <c r="R606" s="382"/>
      <c r="S606" s="382"/>
      <c r="T606" s="382"/>
      <c r="U606" s="382"/>
      <c r="V606" s="382"/>
      <c r="W606" s="382"/>
      <c r="X606" s="382"/>
      <c r="Y606" s="382"/>
      <c r="Z606" s="382"/>
    </row>
    <row r="607" spans="1:26" ht="13.5" customHeight="1" x14ac:dyDescent="0.25">
      <c r="A607" s="382"/>
      <c r="B607" s="382"/>
      <c r="C607" s="382"/>
      <c r="D607" s="382"/>
      <c r="E607" s="382"/>
      <c r="F607" s="382"/>
      <c r="G607" s="382"/>
      <c r="H607" s="382"/>
      <c r="I607" s="382"/>
      <c r="J607" s="382"/>
      <c r="K607" s="382"/>
      <c r="L607" s="382"/>
      <c r="M607" s="382"/>
      <c r="N607" s="382"/>
      <c r="O607" s="382"/>
      <c r="P607" s="382"/>
      <c r="Q607" s="382"/>
      <c r="R607" s="382"/>
      <c r="S607" s="382"/>
      <c r="T607" s="382"/>
      <c r="U607" s="382"/>
      <c r="V607" s="382"/>
      <c r="W607" s="382"/>
      <c r="X607" s="382"/>
      <c r="Y607" s="382"/>
      <c r="Z607" s="382"/>
    </row>
    <row r="608" spans="1:26" ht="13.5" customHeight="1" x14ac:dyDescent="0.25">
      <c r="A608" s="382"/>
      <c r="B608" s="382"/>
      <c r="C608" s="382"/>
      <c r="D608" s="382"/>
      <c r="E608" s="382"/>
      <c r="F608" s="382"/>
      <c r="G608" s="382"/>
      <c r="H608" s="382"/>
      <c r="I608" s="382"/>
      <c r="J608" s="382"/>
      <c r="K608" s="382"/>
      <c r="L608" s="382"/>
      <c r="M608" s="382"/>
      <c r="N608" s="382"/>
      <c r="O608" s="382"/>
      <c r="P608" s="382"/>
      <c r="Q608" s="382"/>
      <c r="R608" s="382"/>
      <c r="S608" s="382"/>
      <c r="T608" s="382"/>
      <c r="U608" s="382"/>
      <c r="V608" s="382"/>
      <c r="W608" s="382"/>
      <c r="X608" s="382"/>
      <c r="Y608" s="382"/>
      <c r="Z608" s="382"/>
    </row>
    <row r="609" spans="1:26" ht="13.5" customHeight="1" x14ac:dyDescent="0.25">
      <c r="A609" s="382"/>
      <c r="B609" s="382"/>
      <c r="C609" s="382"/>
      <c r="D609" s="382"/>
      <c r="E609" s="382"/>
      <c r="F609" s="382"/>
      <c r="G609" s="382"/>
      <c r="H609" s="382"/>
      <c r="I609" s="382"/>
      <c r="J609" s="382"/>
      <c r="K609" s="382"/>
      <c r="L609" s="382"/>
      <c r="M609" s="382"/>
      <c r="N609" s="382"/>
      <c r="O609" s="382"/>
      <c r="P609" s="382"/>
      <c r="Q609" s="382"/>
      <c r="R609" s="382"/>
      <c r="S609" s="382"/>
      <c r="T609" s="382"/>
      <c r="U609" s="382"/>
      <c r="V609" s="382"/>
      <c r="W609" s="382"/>
      <c r="X609" s="382"/>
      <c r="Y609" s="382"/>
      <c r="Z609" s="382"/>
    </row>
    <row r="610" spans="1:26" ht="13.5" customHeight="1" x14ac:dyDescent="0.25">
      <c r="A610" s="382"/>
      <c r="B610" s="382"/>
      <c r="C610" s="382"/>
      <c r="D610" s="382"/>
      <c r="E610" s="382"/>
      <c r="F610" s="382"/>
      <c r="G610" s="382"/>
      <c r="H610" s="382"/>
      <c r="I610" s="382"/>
      <c r="J610" s="382"/>
      <c r="K610" s="382"/>
      <c r="L610" s="382"/>
      <c r="M610" s="382"/>
      <c r="N610" s="382"/>
      <c r="O610" s="382"/>
      <c r="P610" s="382"/>
      <c r="Q610" s="382"/>
      <c r="R610" s="382"/>
      <c r="S610" s="382"/>
      <c r="T610" s="382"/>
      <c r="U610" s="382"/>
      <c r="V610" s="382"/>
      <c r="W610" s="382"/>
      <c r="X610" s="382"/>
      <c r="Y610" s="382"/>
      <c r="Z610" s="382"/>
    </row>
    <row r="611" spans="1:26" ht="13.5" customHeight="1" x14ac:dyDescent="0.25">
      <c r="A611" s="382"/>
      <c r="B611" s="382"/>
      <c r="C611" s="382"/>
      <c r="D611" s="382"/>
      <c r="E611" s="382"/>
      <c r="F611" s="382"/>
      <c r="G611" s="382"/>
      <c r="H611" s="382"/>
      <c r="I611" s="382"/>
      <c r="J611" s="382"/>
      <c r="K611" s="382"/>
      <c r="L611" s="382"/>
      <c r="M611" s="382"/>
      <c r="N611" s="382"/>
      <c r="O611" s="382"/>
      <c r="P611" s="382"/>
      <c r="Q611" s="382"/>
      <c r="R611" s="382"/>
      <c r="S611" s="382"/>
      <c r="T611" s="382"/>
      <c r="U611" s="382"/>
      <c r="V611" s="382"/>
      <c r="W611" s="382"/>
      <c r="X611" s="382"/>
      <c r="Y611" s="382"/>
      <c r="Z611" s="382"/>
    </row>
    <row r="612" spans="1:26" ht="13.5" customHeight="1" x14ac:dyDescent="0.25">
      <c r="A612" s="382"/>
      <c r="B612" s="382"/>
      <c r="C612" s="382"/>
      <c r="D612" s="382"/>
      <c r="E612" s="382"/>
      <c r="F612" s="382"/>
      <c r="G612" s="382"/>
      <c r="H612" s="382"/>
      <c r="I612" s="382"/>
      <c r="J612" s="382"/>
      <c r="K612" s="382"/>
      <c r="L612" s="382"/>
      <c r="M612" s="382"/>
      <c r="N612" s="382"/>
      <c r="O612" s="382"/>
      <c r="P612" s="382"/>
      <c r="Q612" s="382"/>
      <c r="R612" s="382"/>
      <c r="S612" s="382"/>
      <c r="T612" s="382"/>
      <c r="U612" s="382"/>
      <c r="V612" s="382"/>
      <c r="W612" s="382"/>
      <c r="X612" s="382"/>
      <c r="Y612" s="382"/>
      <c r="Z612" s="382"/>
    </row>
    <row r="613" spans="1:26" ht="13.5" customHeight="1" x14ac:dyDescent="0.25">
      <c r="A613" s="382"/>
      <c r="B613" s="382"/>
      <c r="C613" s="382"/>
      <c r="D613" s="382"/>
      <c r="E613" s="382"/>
      <c r="F613" s="382"/>
      <c r="G613" s="382"/>
      <c r="H613" s="382"/>
      <c r="I613" s="382"/>
      <c r="J613" s="382"/>
      <c r="K613" s="382"/>
      <c r="L613" s="382"/>
      <c r="M613" s="382"/>
      <c r="N613" s="382"/>
      <c r="O613" s="382"/>
      <c r="P613" s="382"/>
      <c r="Q613" s="382"/>
      <c r="R613" s="382"/>
      <c r="S613" s="382"/>
      <c r="T613" s="382"/>
      <c r="U613" s="382"/>
      <c r="V613" s="382"/>
      <c r="W613" s="382"/>
      <c r="X613" s="382"/>
      <c r="Y613" s="382"/>
      <c r="Z613" s="382"/>
    </row>
    <row r="614" spans="1:26" ht="13.5" customHeight="1" x14ac:dyDescent="0.25">
      <c r="A614" s="382"/>
      <c r="B614" s="382"/>
      <c r="C614" s="382"/>
      <c r="D614" s="382"/>
      <c r="E614" s="382"/>
      <c r="F614" s="382"/>
      <c r="G614" s="382"/>
      <c r="H614" s="382"/>
      <c r="I614" s="382"/>
      <c r="J614" s="382"/>
      <c r="K614" s="382"/>
      <c r="L614" s="382"/>
      <c r="M614" s="382"/>
      <c r="N614" s="382"/>
      <c r="O614" s="382"/>
      <c r="P614" s="382"/>
      <c r="Q614" s="382"/>
      <c r="R614" s="382"/>
      <c r="S614" s="382"/>
      <c r="T614" s="382"/>
      <c r="U614" s="382"/>
      <c r="V614" s="382"/>
      <c r="W614" s="382"/>
      <c r="X614" s="382"/>
      <c r="Y614" s="382"/>
      <c r="Z614" s="382"/>
    </row>
    <row r="615" spans="1:26" ht="13.5" customHeight="1" x14ac:dyDescent="0.25">
      <c r="A615" s="382"/>
      <c r="B615" s="382"/>
      <c r="C615" s="382"/>
      <c r="D615" s="382"/>
      <c r="E615" s="382"/>
      <c r="F615" s="382"/>
      <c r="G615" s="382"/>
      <c r="H615" s="382"/>
      <c r="I615" s="382"/>
      <c r="J615" s="382"/>
      <c r="K615" s="382"/>
      <c r="L615" s="382"/>
      <c r="M615" s="382"/>
      <c r="N615" s="382"/>
      <c r="O615" s="382"/>
      <c r="P615" s="382"/>
      <c r="Q615" s="382"/>
      <c r="R615" s="382"/>
      <c r="S615" s="382"/>
      <c r="T615" s="382"/>
      <c r="U615" s="382"/>
      <c r="V615" s="382"/>
      <c r="W615" s="382"/>
      <c r="X615" s="382"/>
      <c r="Y615" s="382"/>
      <c r="Z615" s="382"/>
    </row>
    <row r="616" spans="1:26" ht="13.5" customHeight="1" x14ac:dyDescent="0.25">
      <c r="A616" s="382"/>
      <c r="B616" s="382"/>
      <c r="C616" s="382"/>
      <c r="D616" s="382"/>
      <c r="E616" s="382"/>
      <c r="F616" s="382"/>
      <c r="G616" s="382"/>
      <c r="H616" s="382"/>
      <c r="I616" s="382"/>
      <c r="J616" s="382"/>
      <c r="K616" s="382"/>
      <c r="L616" s="382"/>
      <c r="M616" s="382"/>
      <c r="N616" s="382"/>
      <c r="O616" s="382"/>
      <c r="P616" s="382"/>
      <c r="Q616" s="382"/>
      <c r="R616" s="382"/>
      <c r="S616" s="382"/>
      <c r="T616" s="382"/>
      <c r="U616" s="382"/>
      <c r="V616" s="382"/>
      <c r="W616" s="382"/>
      <c r="X616" s="382"/>
      <c r="Y616" s="382"/>
      <c r="Z616" s="382"/>
    </row>
    <row r="617" spans="1:26" ht="13.5" customHeight="1" x14ac:dyDescent="0.25">
      <c r="A617" s="382"/>
      <c r="B617" s="382"/>
      <c r="C617" s="382"/>
      <c r="D617" s="382"/>
      <c r="E617" s="382"/>
      <c r="F617" s="382"/>
      <c r="G617" s="382"/>
      <c r="H617" s="382"/>
      <c r="I617" s="382"/>
      <c r="J617" s="382"/>
      <c r="K617" s="382"/>
      <c r="L617" s="382"/>
      <c r="M617" s="382"/>
      <c r="N617" s="382"/>
      <c r="O617" s="382"/>
      <c r="P617" s="382"/>
      <c r="Q617" s="382"/>
      <c r="R617" s="382"/>
      <c r="S617" s="382"/>
      <c r="T617" s="382"/>
      <c r="U617" s="382"/>
      <c r="V617" s="382"/>
      <c r="W617" s="382"/>
      <c r="X617" s="382"/>
      <c r="Y617" s="382"/>
      <c r="Z617" s="382"/>
    </row>
    <row r="618" spans="1:26" ht="13.5" customHeight="1" x14ac:dyDescent="0.25">
      <c r="A618" s="382"/>
      <c r="B618" s="382"/>
      <c r="C618" s="382"/>
      <c r="D618" s="382"/>
      <c r="E618" s="382"/>
      <c r="F618" s="382"/>
      <c r="G618" s="382"/>
      <c r="H618" s="382"/>
      <c r="I618" s="382"/>
      <c r="J618" s="382"/>
      <c r="K618" s="382"/>
      <c r="L618" s="382"/>
      <c r="M618" s="382"/>
      <c r="N618" s="382"/>
      <c r="O618" s="382"/>
      <c r="P618" s="382"/>
      <c r="Q618" s="382"/>
      <c r="R618" s="382"/>
      <c r="S618" s="382"/>
      <c r="T618" s="382"/>
      <c r="U618" s="382"/>
      <c r="V618" s="382"/>
      <c r="W618" s="382"/>
      <c r="X618" s="382"/>
      <c r="Y618" s="382"/>
      <c r="Z618" s="382"/>
    </row>
    <row r="619" spans="1:26" ht="13.5" customHeight="1" x14ac:dyDescent="0.25">
      <c r="A619" s="382"/>
      <c r="B619" s="382"/>
      <c r="C619" s="382"/>
      <c r="D619" s="382"/>
      <c r="E619" s="382"/>
      <c r="F619" s="382"/>
      <c r="G619" s="382"/>
      <c r="H619" s="382"/>
      <c r="I619" s="382"/>
      <c r="J619" s="382"/>
      <c r="K619" s="382"/>
      <c r="L619" s="382"/>
      <c r="M619" s="382"/>
      <c r="N619" s="382"/>
      <c r="O619" s="382"/>
      <c r="P619" s="382"/>
      <c r="Q619" s="382"/>
      <c r="R619" s="382"/>
      <c r="S619" s="382"/>
      <c r="T619" s="382"/>
      <c r="U619" s="382"/>
      <c r="V619" s="382"/>
      <c r="W619" s="382"/>
      <c r="X619" s="382"/>
      <c r="Y619" s="382"/>
      <c r="Z619" s="382"/>
    </row>
    <row r="620" spans="1:26" ht="13.5" customHeight="1" x14ac:dyDescent="0.25">
      <c r="A620" s="382"/>
      <c r="B620" s="382"/>
      <c r="C620" s="382"/>
      <c r="D620" s="382"/>
      <c r="E620" s="382"/>
      <c r="F620" s="382"/>
      <c r="G620" s="382"/>
      <c r="H620" s="382"/>
      <c r="I620" s="382"/>
      <c r="J620" s="382"/>
      <c r="K620" s="382"/>
      <c r="L620" s="382"/>
      <c r="M620" s="382"/>
      <c r="N620" s="382"/>
      <c r="O620" s="382"/>
      <c r="P620" s="382"/>
      <c r="Q620" s="382"/>
      <c r="R620" s="382"/>
      <c r="S620" s="382"/>
      <c r="T620" s="382"/>
      <c r="U620" s="382"/>
      <c r="V620" s="382"/>
      <c r="W620" s="382"/>
      <c r="X620" s="382"/>
      <c r="Y620" s="382"/>
      <c r="Z620" s="382"/>
    </row>
    <row r="621" spans="1:26" ht="13.5" customHeight="1" x14ac:dyDescent="0.25">
      <c r="A621" s="382"/>
      <c r="B621" s="382"/>
      <c r="C621" s="382"/>
      <c r="D621" s="382"/>
      <c r="E621" s="382"/>
      <c r="F621" s="382"/>
      <c r="G621" s="382"/>
      <c r="H621" s="382"/>
      <c r="I621" s="382"/>
      <c r="J621" s="382"/>
      <c r="K621" s="382"/>
      <c r="L621" s="382"/>
      <c r="M621" s="382"/>
      <c r="N621" s="382"/>
      <c r="O621" s="382"/>
      <c r="P621" s="382"/>
      <c r="Q621" s="382"/>
      <c r="R621" s="382"/>
      <c r="S621" s="382"/>
      <c r="T621" s="382"/>
      <c r="U621" s="382"/>
      <c r="V621" s="382"/>
      <c r="W621" s="382"/>
      <c r="X621" s="382"/>
      <c r="Y621" s="382"/>
      <c r="Z621" s="382"/>
    </row>
    <row r="622" spans="1:26" ht="13.5" customHeight="1" x14ac:dyDescent="0.25">
      <c r="A622" s="382"/>
      <c r="B622" s="382"/>
      <c r="C622" s="382"/>
      <c r="D622" s="382"/>
      <c r="E622" s="382"/>
      <c r="F622" s="382"/>
      <c r="G622" s="382"/>
      <c r="H622" s="382"/>
      <c r="I622" s="382"/>
      <c r="J622" s="382"/>
      <c r="K622" s="382"/>
      <c r="L622" s="382"/>
      <c r="M622" s="382"/>
      <c r="N622" s="382"/>
      <c r="O622" s="382"/>
      <c r="P622" s="382"/>
      <c r="Q622" s="382"/>
      <c r="R622" s="382"/>
      <c r="S622" s="382"/>
      <c r="T622" s="382"/>
      <c r="U622" s="382"/>
      <c r="V622" s="382"/>
      <c r="W622" s="382"/>
      <c r="X622" s="382"/>
      <c r="Y622" s="382"/>
      <c r="Z622" s="382"/>
    </row>
    <row r="623" spans="1:26" ht="13.5" customHeight="1" x14ac:dyDescent="0.25">
      <c r="A623" s="382"/>
      <c r="B623" s="382"/>
      <c r="C623" s="382"/>
      <c r="D623" s="382"/>
      <c r="E623" s="382"/>
      <c r="F623" s="382"/>
      <c r="G623" s="382"/>
      <c r="H623" s="382"/>
      <c r="I623" s="382"/>
      <c r="J623" s="382"/>
      <c r="K623" s="382"/>
      <c r="L623" s="382"/>
      <c r="M623" s="382"/>
      <c r="N623" s="382"/>
      <c r="O623" s="382"/>
      <c r="P623" s="382"/>
      <c r="Q623" s="382"/>
      <c r="R623" s="382"/>
      <c r="S623" s="382"/>
      <c r="T623" s="382"/>
      <c r="U623" s="382"/>
      <c r="V623" s="382"/>
      <c r="W623" s="382"/>
      <c r="X623" s="382"/>
      <c r="Y623" s="382"/>
      <c r="Z623" s="382"/>
    </row>
    <row r="624" spans="1:26" ht="13.5" customHeight="1" x14ac:dyDescent="0.25">
      <c r="A624" s="382"/>
      <c r="B624" s="382"/>
      <c r="C624" s="382"/>
      <c r="D624" s="382"/>
      <c r="E624" s="382"/>
      <c r="F624" s="382"/>
      <c r="G624" s="382"/>
      <c r="H624" s="382"/>
      <c r="I624" s="382"/>
      <c r="J624" s="382"/>
      <c r="K624" s="382"/>
      <c r="L624" s="382"/>
      <c r="M624" s="382"/>
      <c r="N624" s="382"/>
      <c r="O624" s="382"/>
      <c r="P624" s="382"/>
      <c r="Q624" s="382"/>
      <c r="R624" s="382"/>
      <c r="S624" s="382"/>
      <c r="T624" s="382"/>
      <c r="U624" s="382"/>
      <c r="V624" s="382"/>
      <c r="W624" s="382"/>
      <c r="X624" s="382"/>
      <c r="Y624" s="382"/>
      <c r="Z624" s="382"/>
    </row>
    <row r="625" spans="1:26" ht="13.5" customHeight="1" x14ac:dyDescent="0.25">
      <c r="A625" s="382"/>
      <c r="B625" s="382"/>
      <c r="C625" s="382"/>
      <c r="D625" s="382"/>
      <c r="E625" s="382"/>
      <c r="F625" s="382"/>
      <c r="G625" s="382"/>
      <c r="H625" s="382"/>
      <c r="I625" s="382"/>
      <c r="J625" s="382"/>
      <c r="K625" s="382"/>
      <c r="L625" s="382"/>
      <c r="M625" s="382"/>
      <c r="N625" s="382"/>
      <c r="O625" s="382"/>
      <c r="P625" s="382"/>
      <c r="Q625" s="382"/>
      <c r="R625" s="382"/>
      <c r="S625" s="382"/>
      <c r="T625" s="382"/>
      <c r="U625" s="382"/>
      <c r="V625" s="382"/>
      <c r="W625" s="382"/>
      <c r="X625" s="382"/>
      <c r="Y625" s="382"/>
      <c r="Z625" s="382"/>
    </row>
    <row r="626" spans="1:26" ht="13.5" customHeight="1" x14ac:dyDescent="0.25">
      <c r="A626" s="382"/>
      <c r="B626" s="382"/>
      <c r="C626" s="382"/>
      <c r="D626" s="382"/>
      <c r="E626" s="382"/>
      <c r="F626" s="382"/>
      <c r="G626" s="382"/>
      <c r="H626" s="382"/>
      <c r="I626" s="382"/>
      <c r="J626" s="382"/>
      <c r="K626" s="382"/>
      <c r="L626" s="382"/>
      <c r="M626" s="382"/>
      <c r="N626" s="382"/>
      <c r="O626" s="382"/>
      <c r="P626" s="382"/>
      <c r="Q626" s="382"/>
      <c r="R626" s="382"/>
      <c r="S626" s="382"/>
      <c r="T626" s="382"/>
      <c r="U626" s="382"/>
      <c r="V626" s="382"/>
      <c r="W626" s="382"/>
      <c r="X626" s="382"/>
      <c r="Y626" s="382"/>
      <c r="Z626" s="382"/>
    </row>
    <row r="627" spans="1:26" ht="13.5" customHeight="1" x14ac:dyDescent="0.25">
      <c r="A627" s="382"/>
      <c r="B627" s="382"/>
      <c r="C627" s="382"/>
      <c r="D627" s="382"/>
      <c r="E627" s="382"/>
      <c r="F627" s="382"/>
      <c r="G627" s="382"/>
      <c r="H627" s="382"/>
      <c r="I627" s="382"/>
      <c r="J627" s="382"/>
      <c r="K627" s="382"/>
      <c r="L627" s="382"/>
      <c r="M627" s="382"/>
      <c r="N627" s="382"/>
      <c r="O627" s="382"/>
      <c r="P627" s="382"/>
      <c r="Q627" s="382"/>
      <c r="R627" s="382"/>
      <c r="S627" s="382"/>
      <c r="T627" s="382"/>
      <c r="U627" s="382"/>
      <c r="V627" s="382"/>
      <c r="W627" s="382"/>
      <c r="X627" s="382"/>
      <c r="Y627" s="382"/>
      <c r="Z627" s="382"/>
    </row>
    <row r="628" spans="1:26" ht="13.5" customHeight="1" x14ac:dyDescent="0.25">
      <c r="A628" s="382"/>
      <c r="B628" s="382"/>
      <c r="C628" s="382"/>
      <c r="D628" s="382"/>
      <c r="E628" s="382"/>
      <c r="F628" s="382"/>
      <c r="G628" s="382"/>
      <c r="H628" s="382"/>
      <c r="I628" s="382"/>
      <c r="J628" s="382"/>
      <c r="K628" s="382"/>
      <c r="L628" s="382"/>
      <c r="M628" s="382"/>
      <c r="N628" s="382"/>
      <c r="O628" s="382"/>
      <c r="P628" s="382"/>
      <c r="Q628" s="382"/>
      <c r="R628" s="382"/>
      <c r="S628" s="382"/>
      <c r="T628" s="382"/>
      <c r="U628" s="382"/>
      <c r="V628" s="382"/>
      <c r="W628" s="382"/>
      <c r="X628" s="382"/>
      <c r="Y628" s="382"/>
      <c r="Z628" s="382"/>
    </row>
    <row r="629" spans="1:26" ht="13.5" customHeight="1" x14ac:dyDescent="0.25">
      <c r="A629" s="382"/>
      <c r="B629" s="382"/>
      <c r="C629" s="382"/>
      <c r="D629" s="382"/>
      <c r="E629" s="382"/>
      <c r="F629" s="382"/>
      <c r="G629" s="382"/>
      <c r="H629" s="382"/>
      <c r="I629" s="382"/>
      <c r="J629" s="382"/>
      <c r="K629" s="382"/>
      <c r="L629" s="382"/>
      <c r="M629" s="382"/>
      <c r="N629" s="382"/>
      <c r="O629" s="382"/>
      <c r="P629" s="382"/>
      <c r="Q629" s="382"/>
      <c r="R629" s="382"/>
      <c r="S629" s="382"/>
      <c r="T629" s="382"/>
      <c r="U629" s="382"/>
      <c r="V629" s="382"/>
      <c r="W629" s="382"/>
      <c r="X629" s="382"/>
      <c r="Y629" s="382"/>
      <c r="Z629" s="382"/>
    </row>
    <row r="630" spans="1:26" ht="13.5" customHeight="1" x14ac:dyDescent="0.25">
      <c r="A630" s="382"/>
      <c r="B630" s="382"/>
      <c r="C630" s="382"/>
      <c r="D630" s="382"/>
      <c r="E630" s="382"/>
      <c r="F630" s="382"/>
      <c r="G630" s="382"/>
      <c r="H630" s="382"/>
      <c r="I630" s="382"/>
      <c r="J630" s="382"/>
      <c r="K630" s="382"/>
      <c r="L630" s="382"/>
      <c r="M630" s="382"/>
      <c r="N630" s="382"/>
      <c r="O630" s="382"/>
      <c r="P630" s="382"/>
      <c r="Q630" s="382"/>
      <c r="R630" s="382"/>
      <c r="S630" s="382"/>
      <c r="T630" s="382"/>
      <c r="U630" s="382"/>
      <c r="V630" s="382"/>
      <c r="W630" s="382"/>
      <c r="X630" s="382"/>
      <c r="Y630" s="382"/>
      <c r="Z630" s="382"/>
    </row>
    <row r="631" spans="1:26" ht="13.5" customHeight="1" x14ac:dyDescent="0.25">
      <c r="A631" s="382"/>
      <c r="B631" s="382"/>
      <c r="C631" s="382"/>
      <c r="D631" s="382"/>
      <c r="E631" s="382"/>
      <c r="F631" s="382"/>
      <c r="G631" s="382"/>
      <c r="H631" s="382"/>
      <c r="I631" s="382"/>
      <c r="J631" s="382"/>
      <c r="K631" s="382"/>
      <c r="L631" s="382"/>
      <c r="M631" s="382"/>
      <c r="N631" s="382"/>
      <c r="O631" s="382"/>
      <c r="P631" s="382"/>
      <c r="Q631" s="382"/>
      <c r="R631" s="382"/>
      <c r="S631" s="382"/>
      <c r="T631" s="382"/>
      <c r="U631" s="382"/>
      <c r="V631" s="382"/>
      <c r="W631" s="382"/>
      <c r="X631" s="382"/>
      <c r="Y631" s="382"/>
      <c r="Z631" s="382"/>
    </row>
    <row r="632" spans="1:26" ht="13.5" customHeight="1" x14ac:dyDescent="0.25">
      <c r="A632" s="382"/>
      <c r="B632" s="382"/>
      <c r="C632" s="382"/>
      <c r="D632" s="382"/>
      <c r="E632" s="382"/>
      <c r="F632" s="382"/>
      <c r="G632" s="382"/>
      <c r="H632" s="382"/>
      <c r="I632" s="382"/>
      <c r="J632" s="382"/>
      <c r="K632" s="382"/>
      <c r="L632" s="382"/>
      <c r="M632" s="382"/>
      <c r="N632" s="382"/>
      <c r="O632" s="382"/>
      <c r="P632" s="382"/>
      <c r="Q632" s="382"/>
      <c r="R632" s="382"/>
      <c r="S632" s="382"/>
      <c r="T632" s="382"/>
      <c r="U632" s="382"/>
      <c r="V632" s="382"/>
      <c r="W632" s="382"/>
      <c r="X632" s="382"/>
      <c r="Y632" s="382"/>
      <c r="Z632" s="382"/>
    </row>
    <row r="633" spans="1:26" ht="13.5" customHeight="1" x14ac:dyDescent="0.25">
      <c r="A633" s="382"/>
      <c r="B633" s="382"/>
      <c r="C633" s="382"/>
      <c r="D633" s="382"/>
      <c r="E633" s="382"/>
      <c r="F633" s="382"/>
      <c r="G633" s="382"/>
      <c r="H633" s="382"/>
      <c r="I633" s="382"/>
      <c r="J633" s="382"/>
      <c r="K633" s="382"/>
      <c r="L633" s="382"/>
      <c r="M633" s="382"/>
      <c r="N633" s="382"/>
      <c r="O633" s="382"/>
      <c r="P633" s="382"/>
      <c r="Q633" s="382"/>
      <c r="R633" s="382"/>
      <c r="S633" s="382"/>
      <c r="T633" s="382"/>
      <c r="U633" s="382"/>
      <c r="V633" s="382"/>
      <c r="W633" s="382"/>
      <c r="X633" s="382"/>
      <c r="Y633" s="382"/>
      <c r="Z633" s="382"/>
    </row>
    <row r="634" spans="1:26" ht="13.5" customHeight="1" x14ac:dyDescent="0.25">
      <c r="A634" s="382"/>
      <c r="B634" s="382"/>
      <c r="C634" s="382"/>
      <c r="D634" s="382"/>
      <c r="E634" s="382"/>
      <c r="F634" s="382"/>
      <c r="G634" s="382"/>
      <c r="H634" s="382"/>
      <c r="I634" s="382"/>
      <c r="J634" s="382"/>
      <c r="K634" s="382"/>
      <c r="L634" s="382"/>
      <c r="M634" s="382"/>
      <c r="N634" s="382"/>
      <c r="O634" s="382"/>
      <c r="P634" s="382"/>
      <c r="Q634" s="382"/>
      <c r="R634" s="382"/>
      <c r="S634" s="382"/>
      <c r="T634" s="382"/>
      <c r="U634" s="382"/>
      <c r="V634" s="382"/>
      <c r="W634" s="382"/>
      <c r="X634" s="382"/>
      <c r="Y634" s="382"/>
      <c r="Z634" s="382"/>
    </row>
    <row r="635" spans="1:26" ht="13.5" customHeight="1" x14ac:dyDescent="0.25">
      <c r="A635" s="382"/>
      <c r="B635" s="382"/>
      <c r="C635" s="382"/>
      <c r="D635" s="382"/>
      <c r="E635" s="382"/>
      <c r="F635" s="382"/>
      <c r="G635" s="382"/>
      <c r="H635" s="382"/>
      <c r="I635" s="382"/>
      <c r="J635" s="382"/>
      <c r="K635" s="382"/>
      <c r="L635" s="382"/>
      <c r="M635" s="382"/>
      <c r="N635" s="382"/>
      <c r="O635" s="382"/>
      <c r="P635" s="382"/>
      <c r="Q635" s="382"/>
      <c r="R635" s="382"/>
      <c r="S635" s="382"/>
      <c r="T635" s="382"/>
      <c r="U635" s="382"/>
      <c r="V635" s="382"/>
      <c r="W635" s="382"/>
      <c r="X635" s="382"/>
      <c r="Y635" s="382"/>
      <c r="Z635" s="382"/>
    </row>
    <row r="636" spans="1:26" ht="13.5" customHeight="1" x14ac:dyDescent="0.25">
      <c r="A636" s="382"/>
      <c r="B636" s="382"/>
      <c r="C636" s="382"/>
      <c r="D636" s="382"/>
      <c r="E636" s="382"/>
      <c r="F636" s="382"/>
      <c r="G636" s="382"/>
      <c r="H636" s="382"/>
      <c r="I636" s="382"/>
      <c r="J636" s="382"/>
      <c r="K636" s="382"/>
      <c r="L636" s="382"/>
      <c r="M636" s="382"/>
      <c r="N636" s="382"/>
      <c r="O636" s="382"/>
      <c r="P636" s="382"/>
      <c r="Q636" s="382"/>
      <c r="R636" s="382"/>
      <c r="S636" s="382"/>
      <c r="T636" s="382"/>
      <c r="U636" s="382"/>
      <c r="V636" s="382"/>
      <c r="W636" s="382"/>
      <c r="X636" s="382"/>
      <c r="Y636" s="382"/>
      <c r="Z636" s="382"/>
    </row>
    <row r="637" spans="1:26" ht="13.5" customHeight="1" x14ac:dyDescent="0.25">
      <c r="A637" s="382"/>
      <c r="B637" s="382"/>
      <c r="C637" s="382"/>
      <c r="D637" s="382"/>
      <c r="E637" s="382"/>
      <c r="F637" s="382"/>
      <c r="G637" s="382"/>
      <c r="H637" s="382"/>
      <c r="I637" s="382"/>
      <c r="J637" s="382"/>
      <c r="K637" s="382"/>
      <c r="L637" s="382"/>
      <c r="M637" s="382"/>
      <c r="N637" s="382"/>
      <c r="O637" s="382"/>
      <c r="P637" s="382"/>
      <c r="Q637" s="382"/>
      <c r="R637" s="382"/>
      <c r="S637" s="382"/>
      <c r="T637" s="382"/>
      <c r="U637" s="382"/>
      <c r="V637" s="382"/>
      <c r="W637" s="382"/>
      <c r="X637" s="382"/>
      <c r="Y637" s="382"/>
      <c r="Z637" s="382"/>
    </row>
    <row r="638" spans="1:26" ht="13.5" customHeight="1" x14ac:dyDescent="0.25">
      <c r="A638" s="382"/>
      <c r="B638" s="382"/>
      <c r="C638" s="382"/>
      <c r="D638" s="382"/>
      <c r="E638" s="382"/>
      <c r="F638" s="382"/>
      <c r="G638" s="382"/>
      <c r="H638" s="382"/>
      <c r="I638" s="382"/>
      <c r="J638" s="382"/>
      <c r="K638" s="382"/>
      <c r="L638" s="382"/>
      <c r="M638" s="382"/>
      <c r="N638" s="382"/>
      <c r="O638" s="382"/>
      <c r="P638" s="382"/>
      <c r="Q638" s="382"/>
      <c r="R638" s="382"/>
      <c r="S638" s="382"/>
      <c r="T638" s="382"/>
      <c r="U638" s="382"/>
      <c r="V638" s="382"/>
      <c r="W638" s="382"/>
      <c r="X638" s="382"/>
      <c r="Y638" s="382"/>
      <c r="Z638" s="382"/>
    </row>
    <row r="639" spans="1:26" ht="13.5" customHeight="1" x14ac:dyDescent="0.25">
      <c r="A639" s="382"/>
      <c r="B639" s="382"/>
      <c r="C639" s="382"/>
      <c r="D639" s="382"/>
      <c r="E639" s="382"/>
      <c r="F639" s="382"/>
      <c r="G639" s="382"/>
      <c r="H639" s="382"/>
      <c r="I639" s="382"/>
      <c r="J639" s="382"/>
      <c r="K639" s="382"/>
      <c r="L639" s="382"/>
      <c r="M639" s="382"/>
      <c r="N639" s="382"/>
      <c r="O639" s="382"/>
      <c r="P639" s="382"/>
      <c r="Q639" s="382"/>
      <c r="R639" s="382"/>
      <c r="S639" s="382"/>
      <c r="T639" s="382"/>
      <c r="U639" s="382"/>
      <c r="V639" s="382"/>
      <c r="W639" s="382"/>
      <c r="X639" s="382"/>
      <c r="Y639" s="382"/>
      <c r="Z639" s="382"/>
    </row>
    <row r="640" spans="1:26" ht="13.5" customHeight="1" x14ac:dyDescent="0.25">
      <c r="A640" s="382"/>
      <c r="B640" s="382"/>
      <c r="C640" s="382"/>
      <c r="D640" s="382"/>
      <c r="E640" s="382"/>
      <c r="F640" s="382"/>
      <c r="G640" s="382"/>
      <c r="H640" s="382"/>
      <c r="I640" s="382"/>
      <c r="J640" s="382"/>
      <c r="K640" s="382"/>
      <c r="L640" s="382"/>
      <c r="M640" s="382"/>
      <c r="N640" s="382"/>
      <c r="O640" s="382"/>
      <c r="P640" s="382"/>
      <c r="Q640" s="382"/>
      <c r="R640" s="382"/>
      <c r="S640" s="382"/>
      <c r="T640" s="382"/>
      <c r="U640" s="382"/>
      <c r="V640" s="382"/>
      <c r="W640" s="382"/>
      <c r="X640" s="382"/>
      <c r="Y640" s="382"/>
      <c r="Z640" s="382"/>
    </row>
    <row r="641" spans="1:26" ht="13.5" customHeight="1" x14ac:dyDescent="0.25">
      <c r="A641" s="382"/>
      <c r="B641" s="382"/>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row>
    <row r="642" spans="1:26" ht="13.5" customHeight="1" x14ac:dyDescent="0.25">
      <c r="A642" s="382"/>
      <c r="B642" s="382"/>
      <c r="C642" s="382"/>
      <c r="D642" s="382"/>
      <c r="E642" s="382"/>
      <c r="F642" s="382"/>
      <c r="G642" s="382"/>
      <c r="H642" s="382"/>
      <c r="I642" s="382"/>
      <c r="J642" s="382"/>
      <c r="K642" s="382"/>
      <c r="L642" s="382"/>
      <c r="M642" s="382"/>
      <c r="N642" s="382"/>
      <c r="O642" s="382"/>
      <c r="P642" s="382"/>
      <c r="Q642" s="382"/>
      <c r="R642" s="382"/>
      <c r="S642" s="382"/>
      <c r="T642" s="382"/>
      <c r="U642" s="382"/>
      <c r="V642" s="382"/>
      <c r="W642" s="382"/>
      <c r="X642" s="382"/>
      <c r="Y642" s="382"/>
      <c r="Z642" s="382"/>
    </row>
    <row r="643" spans="1:26" ht="13.5" customHeight="1" x14ac:dyDescent="0.25">
      <c r="A643" s="382"/>
      <c r="B643" s="382"/>
      <c r="C643" s="382"/>
      <c r="D643" s="382"/>
      <c r="E643" s="382"/>
      <c r="F643" s="382"/>
      <c r="G643" s="382"/>
      <c r="H643" s="382"/>
      <c r="I643" s="382"/>
      <c r="J643" s="382"/>
      <c r="K643" s="382"/>
      <c r="L643" s="382"/>
      <c r="M643" s="382"/>
      <c r="N643" s="382"/>
      <c r="O643" s="382"/>
      <c r="P643" s="382"/>
      <c r="Q643" s="382"/>
      <c r="R643" s="382"/>
      <c r="S643" s="382"/>
      <c r="T643" s="382"/>
      <c r="U643" s="382"/>
      <c r="V643" s="382"/>
      <c r="W643" s="382"/>
      <c r="X643" s="382"/>
      <c r="Y643" s="382"/>
      <c r="Z643" s="382"/>
    </row>
    <row r="644" spans="1:26" ht="13.5" customHeight="1" x14ac:dyDescent="0.25">
      <c r="A644" s="382"/>
      <c r="B644" s="382"/>
      <c r="C644" s="382"/>
      <c r="D644" s="382"/>
      <c r="E644" s="382"/>
      <c r="F644" s="382"/>
      <c r="G644" s="382"/>
      <c r="H644" s="382"/>
      <c r="I644" s="382"/>
      <c r="J644" s="382"/>
      <c r="K644" s="382"/>
      <c r="L644" s="382"/>
      <c r="M644" s="382"/>
      <c r="N644" s="382"/>
      <c r="O644" s="382"/>
      <c r="P644" s="382"/>
      <c r="Q644" s="382"/>
      <c r="R644" s="382"/>
      <c r="S644" s="382"/>
      <c r="T644" s="382"/>
      <c r="U644" s="382"/>
      <c r="V644" s="382"/>
      <c r="W644" s="382"/>
      <c r="X644" s="382"/>
      <c r="Y644" s="382"/>
      <c r="Z644" s="382"/>
    </row>
    <row r="645" spans="1:26" ht="13.5" customHeight="1" x14ac:dyDescent="0.25">
      <c r="A645" s="382"/>
      <c r="B645" s="382"/>
      <c r="C645" s="382"/>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c r="Z645" s="382"/>
    </row>
    <row r="646" spans="1:26" ht="13.5" customHeight="1" x14ac:dyDescent="0.25">
      <c r="A646" s="382"/>
      <c r="B646" s="382"/>
      <c r="C646" s="382"/>
      <c r="D646" s="382"/>
      <c r="E646" s="382"/>
      <c r="F646" s="382"/>
      <c r="G646" s="382"/>
      <c r="H646" s="382"/>
      <c r="I646" s="382"/>
      <c r="J646" s="382"/>
      <c r="K646" s="382"/>
      <c r="L646" s="382"/>
      <c r="M646" s="382"/>
      <c r="N646" s="382"/>
      <c r="O646" s="382"/>
      <c r="P646" s="382"/>
      <c r="Q646" s="382"/>
      <c r="R646" s="382"/>
      <c r="S646" s="382"/>
      <c r="T646" s="382"/>
      <c r="U646" s="382"/>
      <c r="V646" s="382"/>
      <c r="W646" s="382"/>
      <c r="X646" s="382"/>
      <c r="Y646" s="382"/>
      <c r="Z646" s="382"/>
    </row>
    <row r="647" spans="1:26" ht="13.5" customHeight="1" x14ac:dyDescent="0.25">
      <c r="A647" s="382"/>
      <c r="B647" s="382"/>
      <c r="C647" s="382"/>
      <c r="D647" s="382"/>
      <c r="E647" s="382"/>
      <c r="F647" s="382"/>
      <c r="G647" s="382"/>
      <c r="H647" s="382"/>
      <c r="I647" s="382"/>
      <c r="J647" s="382"/>
      <c r="K647" s="382"/>
      <c r="L647" s="382"/>
      <c r="M647" s="382"/>
      <c r="N647" s="382"/>
      <c r="O647" s="382"/>
      <c r="P647" s="382"/>
      <c r="Q647" s="382"/>
      <c r="R647" s="382"/>
      <c r="S647" s="382"/>
      <c r="T647" s="382"/>
      <c r="U647" s="382"/>
      <c r="V647" s="382"/>
      <c r="W647" s="382"/>
      <c r="X647" s="382"/>
      <c r="Y647" s="382"/>
      <c r="Z647" s="382"/>
    </row>
    <row r="648" spans="1:26" ht="13.5" customHeight="1" x14ac:dyDescent="0.25">
      <c r="A648" s="382"/>
      <c r="B648" s="382"/>
      <c r="C648" s="382"/>
      <c r="D648" s="382"/>
      <c r="E648" s="382"/>
      <c r="F648" s="382"/>
      <c r="G648" s="382"/>
      <c r="H648" s="382"/>
      <c r="I648" s="382"/>
      <c r="J648" s="382"/>
      <c r="K648" s="382"/>
      <c r="L648" s="382"/>
      <c r="M648" s="382"/>
      <c r="N648" s="382"/>
      <c r="O648" s="382"/>
      <c r="P648" s="382"/>
      <c r="Q648" s="382"/>
      <c r="R648" s="382"/>
      <c r="S648" s="382"/>
      <c r="T648" s="382"/>
      <c r="U648" s="382"/>
      <c r="V648" s="382"/>
      <c r="W648" s="382"/>
      <c r="X648" s="382"/>
      <c r="Y648" s="382"/>
      <c r="Z648" s="382"/>
    </row>
    <row r="649" spans="1:26" ht="13.5" customHeight="1" x14ac:dyDescent="0.25">
      <c r="A649" s="382"/>
      <c r="B649" s="382"/>
      <c r="C649" s="382"/>
      <c r="D649" s="382"/>
      <c r="E649" s="382"/>
      <c r="F649" s="382"/>
      <c r="G649" s="382"/>
      <c r="H649" s="382"/>
      <c r="I649" s="382"/>
      <c r="J649" s="382"/>
      <c r="K649" s="382"/>
      <c r="L649" s="382"/>
      <c r="M649" s="382"/>
      <c r="N649" s="382"/>
      <c r="O649" s="382"/>
      <c r="P649" s="382"/>
      <c r="Q649" s="382"/>
      <c r="R649" s="382"/>
      <c r="S649" s="382"/>
      <c r="T649" s="382"/>
      <c r="U649" s="382"/>
      <c r="V649" s="382"/>
      <c r="W649" s="382"/>
      <c r="X649" s="382"/>
      <c r="Y649" s="382"/>
      <c r="Z649" s="382"/>
    </row>
    <row r="650" spans="1:26" ht="13.5" customHeight="1" x14ac:dyDescent="0.25">
      <c r="A650" s="382"/>
      <c r="B650" s="382"/>
      <c r="C650" s="382"/>
      <c r="D650" s="382"/>
      <c r="E650" s="382"/>
      <c r="F650" s="382"/>
      <c r="G650" s="382"/>
      <c r="H650" s="382"/>
      <c r="I650" s="382"/>
      <c r="J650" s="382"/>
      <c r="K650" s="382"/>
      <c r="L650" s="382"/>
      <c r="M650" s="382"/>
      <c r="N650" s="382"/>
      <c r="O650" s="382"/>
      <c r="P650" s="382"/>
      <c r="Q650" s="382"/>
      <c r="R650" s="382"/>
      <c r="S650" s="382"/>
      <c r="T650" s="382"/>
      <c r="U650" s="382"/>
      <c r="V650" s="382"/>
      <c r="W650" s="382"/>
      <c r="X650" s="382"/>
      <c r="Y650" s="382"/>
      <c r="Z650" s="382"/>
    </row>
    <row r="651" spans="1:26" ht="13.5" customHeight="1" x14ac:dyDescent="0.25">
      <c r="A651" s="382"/>
      <c r="B651" s="382"/>
      <c r="C651" s="382"/>
      <c r="D651" s="382"/>
      <c r="E651" s="382"/>
      <c r="F651" s="382"/>
      <c r="G651" s="382"/>
      <c r="H651" s="382"/>
      <c r="I651" s="382"/>
      <c r="J651" s="382"/>
      <c r="K651" s="382"/>
      <c r="L651" s="382"/>
      <c r="M651" s="382"/>
      <c r="N651" s="382"/>
      <c r="O651" s="382"/>
      <c r="P651" s="382"/>
      <c r="Q651" s="382"/>
      <c r="R651" s="382"/>
      <c r="S651" s="382"/>
      <c r="T651" s="382"/>
      <c r="U651" s="382"/>
      <c r="V651" s="382"/>
      <c r="W651" s="382"/>
      <c r="X651" s="382"/>
      <c r="Y651" s="382"/>
      <c r="Z651" s="382"/>
    </row>
    <row r="652" spans="1:26" ht="13.5" customHeight="1" x14ac:dyDescent="0.25">
      <c r="A652" s="382"/>
      <c r="B652" s="382"/>
      <c r="C652" s="382"/>
      <c r="D652" s="382"/>
      <c r="E652" s="382"/>
      <c r="F652" s="382"/>
      <c r="G652" s="382"/>
      <c r="H652" s="382"/>
      <c r="I652" s="382"/>
      <c r="J652" s="382"/>
      <c r="K652" s="382"/>
      <c r="L652" s="382"/>
      <c r="M652" s="382"/>
      <c r="N652" s="382"/>
      <c r="O652" s="382"/>
      <c r="P652" s="382"/>
      <c r="Q652" s="382"/>
      <c r="R652" s="382"/>
      <c r="S652" s="382"/>
      <c r="T652" s="382"/>
      <c r="U652" s="382"/>
      <c r="V652" s="382"/>
      <c r="W652" s="382"/>
      <c r="X652" s="382"/>
      <c r="Y652" s="382"/>
      <c r="Z652" s="382"/>
    </row>
    <row r="653" spans="1:26" ht="13.5" customHeight="1" x14ac:dyDescent="0.25">
      <c r="A653" s="382"/>
      <c r="B653" s="382"/>
      <c r="C653" s="382"/>
      <c r="D653" s="382"/>
      <c r="E653" s="382"/>
      <c r="F653" s="382"/>
      <c r="G653" s="382"/>
      <c r="H653" s="382"/>
      <c r="I653" s="382"/>
      <c r="J653" s="382"/>
      <c r="K653" s="382"/>
      <c r="L653" s="382"/>
      <c r="M653" s="382"/>
      <c r="N653" s="382"/>
      <c r="O653" s="382"/>
      <c r="P653" s="382"/>
      <c r="Q653" s="382"/>
      <c r="R653" s="382"/>
      <c r="S653" s="382"/>
      <c r="T653" s="382"/>
      <c r="U653" s="382"/>
      <c r="V653" s="382"/>
      <c r="W653" s="382"/>
      <c r="X653" s="382"/>
      <c r="Y653" s="382"/>
      <c r="Z653" s="382"/>
    </row>
    <row r="654" spans="1:26" ht="13.5" customHeight="1" x14ac:dyDescent="0.25">
      <c r="A654" s="382"/>
      <c r="B654" s="382"/>
      <c r="C654" s="382"/>
      <c r="D654" s="382"/>
      <c r="E654" s="382"/>
      <c r="F654" s="382"/>
      <c r="G654" s="382"/>
      <c r="H654" s="382"/>
      <c r="I654" s="382"/>
      <c r="J654" s="382"/>
      <c r="K654" s="382"/>
      <c r="L654" s="382"/>
      <c r="M654" s="382"/>
      <c r="N654" s="382"/>
      <c r="O654" s="382"/>
      <c r="P654" s="382"/>
      <c r="Q654" s="382"/>
      <c r="R654" s="382"/>
      <c r="S654" s="382"/>
      <c r="T654" s="382"/>
      <c r="U654" s="382"/>
      <c r="V654" s="382"/>
      <c r="W654" s="382"/>
      <c r="X654" s="382"/>
      <c r="Y654" s="382"/>
      <c r="Z654" s="382"/>
    </row>
    <row r="655" spans="1:26" ht="13.5" customHeight="1" x14ac:dyDescent="0.25">
      <c r="A655" s="382"/>
      <c r="B655" s="382"/>
      <c r="C655" s="382"/>
      <c r="D655" s="382"/>
      <c r="E655" s="382"/>
      <c r="F655" s="382"/>
      <c r="G655" s="382"/>
      <c r="H655" s="382"/>
      <c r="I655" s="382"/>
      <c r="J655" s="382"/>
      <c r="K655" s="382"/>
      <c r="L655" s="382"/>
      <c r="M655" s="382"/>
      <c r="N655" s="382"/>
      <c r="O655" s="382"/>
      <c r="P655" s="382"/>
      <c r="Q655" s="382"/>
      <c r="R655" s="382"/>
      <c r="S655" s="382"/>
      <c r="T655" s="382"/>
      <c r="U655" s="382"/>
      <c r="V655" s="382"/>
      <c r="W655" s="382"/>
      <c r="X655" s="382"/>
      <c r="Y655" s="382"/>
      <c r="Z655" s="382"/>
    </row>
    <row r="656" spans="1:26" ht="13.5" customHeight="1" x14ac:dyDescent="0.25">
      <c r="A656" s="382"/>
      <c r="B656" s="382"/>
      <c r="C656" s="382"/>
      <c r="D656" s="382"/>
      <c r="E656" s="382"/>
      <c r="F656" s="382"/>
      <c r="G656" s="382"/>
      <c r="H656" s="382"/>
      <c r="I656" s="382"/>
      <c r="J656" s="382"/>
      <c r="K656" s="382"/>
      <c r="L656" s="382"/>
      <c r="M656" s="382"/>
      <c r="N656" s="382"/>
      <c r="O656" s="382"/>
      <c r="P656" s="382"/>
      <c r="Q656" s="382"/>
      <c r="R656" s="382"/>
      <c r="S656" s="382"/>
      <c r="T656" s="382"/>
      <c r="U656" s="382"/>
      <c r="V656" s="382"/>
      <c r="W656" s="382"/>
      <c r="X656" s="382"/>
      <c r="Y656" s="382"/>
      <c r="Z656" s="382"/>
    </row>
    <row r="657" spans="1:26" ht="13.5" customHeight="1" x14ac:dyDescent="0.25">
      <c r="A657" s="382"/>
      <c r="B657" s="382"/>
      <c r="C657" s="382"/>
      <c r="D657" s="382"/>
      <c r="E657" s="382"/>
      <c r="F657" s="382"/>
      <c r="G657" s="382"/>
      <c r="H657" s="382"/>
      <c r="I657" s="382"/>
      <c r="J657" s="382"/>
      <c r="K657" s="382"/>
      <c r="L657" s="382"/>
      <c r="M657" s="382"/>
      <c r="N657" s="382"/>
      <c r="O657" s="382"/>
      <c r="P657" s="382"/>
      <c r="Q657" s="382"/>
      <c r="R657" s="382"/>
      <c r="S657" s="382"/>
      <c r="T657" s="382"/>
      <c r="U657" s="382"/>
      <c r="V657" s="382"/>
      <c r="W657" s="382"/>
      <c r="X657" s="382"/>
      <c r="Y657" s="382"/>
      <c r="Z657" s="382"/>
    </row>
    <row r="658" spans="1:26" ht="13.5" customHeight="1" x14ac:dyDescent="0.25">
      <c r="A658" s="382"/>
      <c r="B658" s="382"/>
      <c r="C658" s="382"/>
      <c r="D658" s="382"/>
      <c r="E658" s="382"/>
      <c r="F658" s="382"/>
      <c r="G658" s="382"/>
      <c r="H658" s="382"/>
      <c r="I658" s="382"/>
      <c r="J658" s="382"/>
      <c r="K658" s="382"/>
      <c r="L658" s="382"/>
      <c r="M658" s="382"/>
      <c r="N658" s="382"/>
      <c r="O658" s="382"/>
      <c r="P658" s="382"/>
      <c r="Q658" s="382"/>
      <c r="R658" s="382"/>
      <c r="S658" s="382"/>
      <c r="T658" s="382"/>
      <c r="U658" s="382"/>
      <c r="V658" s="382"/>
      <c r="W658" s="382"/>
      <c r="X658" s="382"/>
      <c r="Y658" s="382"/>
      <c r="Z658" s="382"/>
    </row>
    <row r="659" spans="1:26" ht="13.5" customHeight="1" x14ac:dyDescent="0.25">
      <c r="A659" s="382"/>
      <c r="B659" s="382"/>
      <c r="C659" s="382"/>
      <c r="D659" s="382"/>
      <c r="E659" s="382"/>
      <c r="F659" s="382"/>
      <c r="G659" s="382"/>
      <c r="H659" s="382"/>
      <c r="I659" s="382"/>
      <c r="J659" s="382"/>
      <c r="K659" s="382"/>
      <c r="L659" s="382"/>
      <c r="M659" s="382"/>
      <c r="N659" s="382"/>
      <c r="O659" s="382"/>
      <c r="P659" s="382"/>
      <c r="Q659" s="382"/>
      <c r="R659" s="382"/>
      <c r="S659" s="382"/>
      <c r="T659" s="382"/>
      <c r="U659" s="382"/>
      <c r="V659" s="382"/>
      <c r="W659" s="382"/>
      <c r="X659" s="382"/>
      <c r="Y659" s="382"/>
      <c r="Z659" s="382"/>
    </row>
    <row r="660" spans="1:26" ht="13.5" customHeight="1" x14ac:dyDescent="0.25">
      <c r="A660" s="382"/>
      <c r="B660" s="382"/>
      <c r="C660" s="382"/>
      <c r="D660" s="382"/>
      <c r="E660" s="382"/>
      <c r="F660" s="382"/>
      <c r="G660" s="382"/>
      <c r="H660" s="382"/>
      <c r="I660" s="382"/>
      <c r="J660" s="382"/>
      <c r="K660" s="382"/>
      <c r="L660" s="382"/>
      <c r="M660" s="382"/>
      <c r="N660" s="382"/>
      <c r="O660" s="382"/>
      <c r="P660" s="382"/>
      <c r="Q660" s="382"/>
      <c r="R660" s="382"/>
      <c r="S660" s="382"/>
      <c r="T660" s="382"/>
      <c r="U660" s="382"/>
      <c r="V660" s="382"/>
      <c r="W660" s="382"/>
      <c r="X660" s="382"/>
      <c r="Y660" s="382"/>
      <c r="Z660" s="382"/>
    </row>
    <row r="661" spans="1:26" ht="13.5" customHeight="1" x14ac:dyDescent="0.25">
      <c r="A661" s="382"/>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c r="Z661" s="382"/>
    </row>
    <row r="662" spans="1:26" ht="13.5" customHeight="1" x14ac:dyDescent="0.25">
      <c r="A662" s="382"/>
      <c r="B662" s="382"/>
      <c r="C662" s="382"/>
      <c r="D662" s="382"/>
      <c r="E662" s="382"/>
      <c r="F662" s="382"/>
      <c r="G662" s="382"/>
      <c r="H662" s="382"/>
      <c r="I662" s="382"/>
      <c r="J662" s="382"/>
      <c r="K662" s="382"/>
      <c r="L662" s="382"/>
      <c r="M662" s="382"/>
      <c r="N662" s="382"/>
      <c r="O662" s="382"/>
      <c r="P662" s="382"/>
      <c r="Q662" s="382"/>
      <c r="R662" s="382"/>
      <c r="S662" s="382"/>
      <c r="T662" s="382"/>
      <c r="U662" s="382"/>
      <c r="V662" s="382"/>
      <c r="W662" s="382"/>
      <c r="X662" s="382"/>
      <c r="Y662" s="382"/>
      <c r="Z662" s="382"/>
    </row>
    <row r="663" spans="1:26" ht="13.5" customHeight="1" x14ac:dyDescent="0.25">
      <c r="A663" s="382"/>
      <c r="B663" s="382"/>
      <c r="C663" s="382"/>
      <c r="D663" s="382"/>
      <c r="E663" s="382"/>
      <c r="F663" s="382"/>
      <c r="G663" s="382"/>
      <c r="H663" s="382"/>
      <c r="I663" s="382"/>
      <c r="J663" s="382"/>
      <c r="K663" s="382"/>
      <c r="L663" s="382"/>
      <c r="M663" s="382"/>
      <c r="N663" s="382"/>
      <c r="O663" s="382"/>
      <c r="P663" s="382"/>
      <c r="Q663" s="382"/>
      <c r="R663" s="382"/>
      <c r="S663" s="382"/>
      <c r="T663" s="382"/>
      <c r="U663" s="382"/>
      <c r="V663" s="382"/>
      <c r="W663" s="382"/>
      <c r="X663" s="382"/>
      <c r="Y663" s="382"/>
      <c r="Z663" s="382"/>
    </row>
    <row r="664" spans="1:26" ht="13.5" customHeight="1" x14ac:dyDescent="0.25">
      <c r="A664" s="382"/>
      <c r="B664" s="382"/>
      <c r="C664" s="382"/>
      <c r="D664" s="382"/>
      <c r="E664" s="382"/>
      <c r="F664" s="382"/>
      <c r="G664" s="382"/>
      <c r="H664" s="382"/>
      <c r="I664" s="382"/>
      <c r="J664" s="382"/>
      <c r="K664" s="382"/>
      <c r="L664" s="382"/>
      <c r="M664" s="382"/>
      <c r="N664" s="382"/>
      <c r="O664" s="382"/>
      <c r="P664" s="382"/>
      <c r="Q664" s="382"/>
      <c r="R664" s="382"/>
      <c r="S664" s="382"/>
      <c r="T664" s="382"/>
      <c r="U664" s="382"/>
      <c r="V664" s="382"/>
      <c r="W664" s="382"/>
      <c r="X664" s="382"/>
      <c r="Y664" s="382"/>
      <c r="Z664" s="382"/>
    </row>
    <row r="665" spans="1:26" ht="13.5" customHeight="1" x14ac:dyDescent="0.25">
      <c r="A665" s="382"/>
      <c r="B665" s="382"/>
      <c r="C665" s="382"/>
      <c r="D665" s="382"/>
      <c r="E665" s="382"/>
      <c r="F665" s="382"/>
      <c r="G665" s="382"/>
      <c r="H665" s="382"/>
      <c r="I665" s="382"/>
      <c r="J665" s="382"/>
      <c r="K665" s="382"/>
      <c r="L665" s="382"/>
      <c r="M665" s="382"/>
      <c r="N665" s="382"/>
      <c r="O665" s="382"/>
      <c r="P665" s="382"/>
      <c r="Q665" s="382"/>
      <c r="R665" s="382"/>
      <c r="S665" s="382"/>
      <c r="T665" s="382"/>
      <c r="U665" s="382"/>
      <c r="V665" s="382"/>
      <c r="W665" s="382"/>
      <c r="X665" s="382"/>
      <c r="Y665" s="382"/>
      <c r="Z665" s="382"/>
    </row>
    <row r="666" spans="1:26" ht="13.5" customHeight="1" x14ac:dyDescent="0.25">
      <c r="A666" s="382"/>
      <c r="B666" s="382"/>
      <c r="C666" s="382"/>
      <c r="D666" s="382"/>
      <c r="E666" s="382"/>
      <c r="F666" s="382"/>
      <c r="G666" s="382"/>
      <c r="H666" s="382"/>
      <c r="I666" s="382"/>
      <c r="J666" s="382"/>
      <c r="K666" s="382"/>
      <c r="L666" s="382"/>
      <c r="M666" s="382"/>
      <c r="N666" s="382"/>
      <c r="O666" s="382"/>
      <c r="P666" s="382"/>
      <c r="Q666" s="382"/>
      <c r="R666" s="382"/>
      <c r="S666" s="382"/>
      <c r="T666" s="382"/>
      <c r="U666" s="382"/>
      <c r="V666" s="382"/>
      <c r="W666" s="382"/>
      <c r="X666" s="382"/>
      <c r="Y666" s="382"/>
      <c r="Z666" s="382"/>
    </row>
    <row r="667" spans="1:26" ht="13.5" customHeight="1" x14ac:dyDescent="0.25">
      <c r="A667" s="382"/>
      <c r="B667" s="382"/>
      <c r="C667" s="382"/>
      <c r="D667" s="382"/>
      <c r="E667" s="382"/>
      <c r="F667" s="382"/>
      <c r="G667" s="382"/>
      <c r="H667" s="382"/>
      <c r="I667" s="382"/>
      <c r="J667" s="382"/>
      <c r="K667" s="382"/>
      <c r="L667" s="382"/>
      <c r="M667" s="382"/>
      <c r="N667" s="382"/>
      <c r="O667" s="382"/>
      <c r="P667" s="382"/>
      <c r="Q667" s="382"/>
      <c r="R667" s="382"/>
      <c r="S667" s="382"/>
      <c r="T667" s="382"/>
      <c r="U667" s="382"/>
      <c r="V667" s="382"/>
      <c r="W667" s="382"/>
      <c r="X667" s="382"/>
      <c r="Y667" s="382"/>
      <c r="Z667" s="382"/>
    </row>
    <row r="668" spans="1:26" ht="13.5" customHeight="1" x14ac:dyDescent="0.25">
      <c r="A668" s="382"/>
      <c r="B668" s="382"/>
      <c r="C668" s="382"/>
      <c r="D668" s="382"/>
      <c r="E668" s="382"/>
      <c r="F668" s="382"/>
      <c r="G668" s="382"/>
      <c r="H668" s="382"/>
      <c r="I668" s="382"/>
      <c r="J668" s="382"/>
      <c r="K668" s="382"/>
      <c r="L668" s="382"/>
      <c r="M668" s="382"/>
      <c r="N668" s="382"/>
      <c r="O668" s="382"/>
      <c r="P668" s="382"/>
      <c r="Q668" s="382"/>
      <c r="R668" s="382"/>
      <c r="S668" s="382"/>
      <c r="T668" s="382"/>
      <c r="U668" s="382"/>
      <c r="V668" s="382"/>
      <c r="W668" s="382"/>
      <c r="X668" s="382"/>
      <c r="Y668" s="382"/>
      <c r="Z668" s="382"/>
    </row>
    <row r="669" spans="1:26" ht="13.5" customHeight="1" x14ac:dyDescent="0.25">
      <c r="A669" s="382"/>
      <c r="B669" s="382"/>
      <c r="C669" s="382"/>
      <c r="D669" s="382"/>
      <c r="E669" s="382"/>
      <c r="F669" s="382"/>
      <c r="G669" s="382"/>
      <c r="H669" s="382"/>
      <c r="I669" s="382"/>
      <c r="J669" s="382"/>
      <c r="K669" s="382"/>
      <c r="L669" s="382"/>
      <c r="M669" s="382"/>
      <c r="N669" s="382"/>
      <c r="O669" s="382"/>
      <c r="P669" s="382"/>
      <c r="Q669" s="382"/>
      <c r="R669" s="382"/>
      <c r="S669" s="382"/>
      <c r="T669" s="382"/>
      <c r="U669" s="382"/>
      <c r="V669" s="382"/>
      <c r="W669" s="382"/>
      <c r="X669" s="382"/>
      <c r="Y669" s="382"/>
      <c r="Z669" s="382"/>
    </row>
    <row r="670" spans="1:26" ht="13.5" customHeight="1" x14ac:dyDescent="0.25">
      <c r="A670" s="382"/>
      <c r="B670" s="382"/>
      <c r="C670" s="382"/>
      <c r="D670" s="382"/>
      <c r="E670" s="382"/>
      <c r="F670" s="382"/>
      <c r="G670" s="382"/>
      <c r="H670" s="382"/>
      <c r="I670" s="382"/>
      <c r="J670" s="382"/>
      <c r="K670" s="382"/>
      <c r="L670" s="382"/>
      <c r="M670" s="382"/>
      <c r="N670" s="382"/>
      <c r="O670" s="382"/>
      <c r="P670" s="382"/>
      <c r="Q670" s="382"/>
      <c r="R670" s="382"/>
      <c r="S670" s="382"/>
      <c r="T670" s="382"/>
      <c r="U670" s="382"/>
      <c r="V670" s="382"/>
      <c r="W670" s="382"/>
      <c r="X670" s="382"/>
      <c r="Y670" s="382"/>
      <c r="Z670" s="382"/>
    </row>
    <row r="671" spans="1:26" ht="13.5" customHeight="1" x14ac:dyDescent="0.25">
      <c r="A671" s="382"/>
      <c r="B671" s="382"/>
      <c r="C671" s="382"/>
      <c r="D671" s="382"/>
      <c r="E671" s="382"/>
      <c r="F671" s="382"/>
      <c r="G671" s="382"/>
      <c r="H671" s="382"/>
      <c r="I671" s="382"/>
      <c r="J671" s="382"/>
      <c r="K671" s="382"/>
      <c r="L671" s="382"/>
      <c r="M671" s="382"/>
      <c r="N671" s="382"/>
      <c r="O671" s="382"/>
      <c r="P671" s="382"/>
      <c r="Q671" s="382"/>
      <c r="R671" s="382"/>
      <c r="S671" s="382"/>
      <c r="T671" s="382"/>
      <c r="U671" s="382"/>
      <c r="V671" s="382"/>
      <c r="W671" s="382"/>
      <c r="X671" s="382"/>
      <c r="Y671" s="382"/>
      <c r="Z671" s="382"/>
    </row>
    <row r="672" spans="1:26" ht="13.5" customHeight="1" x14ac:dyDescent="0.25">
      <c r="A672" s="382"/>
      <c r="B672" s="382"/>
      <c r="C672" s="382"/>
      <c r="D672" s="382"/>
      <c r="E672" s="382"/>
      <c r="F672" s="382"/>
      <c r="G672" s="382"/>
      <c r="H672" s="382"/>
      <c r="I672" s="382"/>
      <c r="J672" s="382"/>
      <c r="K672" s="382"/>
      <c r="L672" s="382"/>
      <c r="M672" s="382"/>
      <c r="N672" s="382"/>
      <c r="O672" s="382"/>
      <c r="P672" s="382"/>
      <c r="Q672" s="382"/>
      <c r="R672" s="382"/>
      <c r="S672" s="382"/>
      <c r="T672" s="382"/>
      <c r="U672" s="382"/>
      <c r="V672" s="382"/>
      <c r="W672" s="382"/>
      <c r="X672" s="382"/>
      <c r="Y672" s="382"/>
      <c r="Z672" s="382"/>
    </row>
    <row r="673" spans="1:26" ht="13.5" customHeight="1" x14ac:dyDescent="0.25">
      <c r="A673" s="382"/>
      <c r="B673" s="382"/>
      <c r="C673" s="382"/>
      <c r="D673" s="382"/>
      <c r="E673" s="382"/>
      <c r="F673" s="382"/>
      <c r="G673" s="382"/>
      <c r="H673" s="382"/>
      <c r="I673" s="382"/>
      <c r="J673" s="382"/>
      <c r="K673" s="382"/>
      <c r="L673" s="382"/>
      <c r="M673" s="382"/>
      <c r="N673" s="382"/>
      <c r="O673" s="382"/>
      <c r="P673" s="382"/>
      <c r="Q673" s="382"/>
      <c r="R673" s="382"/>
      <c r="S673" s="382"/>
      <c r="T673" s="382"/>
      <c r="U673" s="382"/>
      <c r="V673" s="382"/>
      <c r="W673" s="382"/>
      <c r="X673" s="382"/>
      <c r="Y673" s="382"/>
      <c r="Z673" s="382"/>
    </row>
    <row r="674" spans="1:26" ht="13.5" customHeight="1" x14ac:dyDescent="0.25">
      <c r="A674" s="382"/>
      <c r="B674" s="382"/>
      <c r="C674" s="382"/>
      <c r="D674" s="382"/>
      <c r="E674" s="382"/>
      <c r="F674" s="382"/>
      <c r="G674" s="382"/>
      <c r="H674" s="382"/>
      <c r="I674" s="382"/>
      <c r="J674" s="382"/>
      <c r="K674" s="382"/>
      <c r="L674" s="382"/>
      <c r="M674" s="382"/>
      <c r="N674" s="382"/>
      <c r="O674" s="382"/>
      <c r="P674" s="382"/>
      <c r="Q674" s="382"/>
      <c r="R674" s="382"/>
      <c r="S674" s="382"/>
      <c r="T674" s="382"/>
      <c r="U674" s="382"/>
      <c r="V674" s="382"/>
      <c r="W674" s="382"/>
      <c r="X674" s="382"/>
      <c r="Y674" s="382"/>
      <c r="Z674" s="382"/>
    </row>
    <row r="675" spans="1:26" ht="13.5" customHeight="1" x14ac:dyDescent="0.25">
      <c r="A675" s="382"/>
      <c r="B675" s="382"/>
      <c r="C675" s="382"/>
      <c r="D675" s="382"/>
      <c r="E675" s="382"/>
      <c r="F675" s="382"/>
      <c r="G675" s="382"/>
      <c r="H675" s="382"/>
      <c r="I675" s="382"/>
      <c r="J675" s="382"/>
      <c r="K675" s="382"/>
      <c r="L675" s="382"/>
      <c r="M675" s="382"/>
      <c r="N675" s="382"/>
      <c r="O675" s="382"/>
      <c r="P675" s="382"/>
      <c r="Q675" s="382"/>
      <c r="R675" s="382"/>
      <c r="S675" s="382"/>
      <c r="T675" s="382"/>
      <c r="U675" s="382"/>
      <c r="V675" s="382"/>
      <c r="W675" s="382"/>
      <c r="X675" s="382"/>
      <c r="Y675" s="382"/>
      <c r="Z675" s="382"/>
    </row>
    <row r="676" spans="1:26" ht="13.5" customHeight="1" x14ac:dyDescent="0.25">
      <c r="A676" s="382"/>
      <c r="B676" s="382"/>
      <c r="C676" s="382"/>
      <c r="D676" s="382"/>
      <c r="E676" s="382"/>
      <c r="F676" s="382"/>
      <c r="G676" s="382"/>
      <c r="H676" s="382"/>
      <c r="I676" s="382"/>
      <c r="J676" s="382"/>
      <c r="K676" s="382"/>
      <c r="L676" s="382"/>
      <c r="M676" s="382"/>
      <c r="N676" s="382"/>
      <c r="O676" s="382"/>
      <c r="P676" s="382"/>
      <c r="Q676" s="382"/>
      <c r="R676" s="382"/>
      <c r="S676" s="382"/>
      <c r="T676" s="382"/>
      <c r="U676" s="382"/>
      <c r="V676" s="382"/>
      <c r="W676" s="382"/>
      <c r="X676" s="382"/>
      <c r="Y676" s="382"/>
      <c r="Z676" s="382"/>
    </row>
    <row r="677" spans="1:26" ht="13.5" customHeight="1" x14ac:dyDescent="0.25">
      <c r="A677" s="382"/>
      <c r="B677" s="382"/>
      <c r="C677" s="382"/>
      <c r="D677" s="382"/>
      <c r="E677" s="382"/>
      <c r="F677" s="382"/>
      <c r="G677" s="382"/>
      <c r="H677" s="382"/>
      <c r="I677" s="382"/>
      <c r="J677" s="382"/>
      <c r="K677" s="382"/>
      <c r="L677" s="382"/>
      <c r="M677" s="382"/>
      <c r="N677" s="382"/>
      <c r="O677" s="382"/>
      <c r="P677" s="382"/>
      <c r="Q677" s="382"/>
      <c r="R677" s="382"/>
      <c r="S677" s="382"/>
      <c r="T677" s="382"/>
      <c r="U677" s="382"/>
      <c r="V677" s="382"/>
      <c r="W677" s="382"/>
      <c r="X677" s="382"/>
      <c r="Y677" s="382"/>
      <c r="Z677" s="382"/>
    </row>
    <row r="678" spans="1:26" ht="13.5" customHeight="1" x14ac:dyDescent="0.25">
      <c r="A678" s="382"/>
      <c r="B678" s="382"/>
      <c r="C678" s="382"/>
      <c r="D678" s="382"/>
      <c r="E678" s="382"/>
      <c r="F678" s="382"/>
      <c r="G678" s="382"/>
      <c r="H678" s="382"/>
      <c r="I678" s="382"/>
      <c r="J678" s="382"/>
      <c r="K678" s="382"/>
      <c r="L678" s="382"/>
      <c r="M678" s="382"/>
      <c r="N678" s="382"/>
      <c r="O678" s="382"/>
      <c r="P678" s="382"/>
      <c r="Q678" s="382"/>
      <c r="R678" s="382"/>
      <c r="S678" s="382"/>
      <c r="T678" s="382"/>
      <c r="U678" s="382"/>
      <c r="V678" s="382"/>
      <c r="W678" s="382"/>
      <c r="X678" s="382"/>
      <c r="Y678" s="382"/>
      <c r="Z678" s="382"/>
    </row>
    <row r="679" spans="1:26" ht="13.5" customHeight="1" x14ac:dyDescent="0.25">
      <c r="A679" s="382"/>
      <c r="B679" s="382"/>
      <c r="C679" s="382"/>
      <c r="D679" s="382"/>
      <c r="E679" s="382"/>
      <c r="F679" s="382"/>
      <c r="G679" s="382"/>
      <c r="H679" s="382"/>
      <c r="I679" s="382"/>
      <c r="J679" s="382"/>
      <c r="K679" s="382"/>
      <c r="L679" s="382"/>
      <c r="M679" s="382"/>
      <c r="N679" s="382"/>
      <c r="O679" s="382"/>
      <c r="P679" s="382"/>
      <c r="Q679" s="382"/>
      <c r="R679" s="382"/>
      <c r="S679" s="382"/>
      <c r="T679" s="382"/>
      <c r="U679" s="382"/>
      <c r="V679" s="382"/>
      <c r="W679" s="382"/>
      <c r="X679" s="382"/>
      <c r="Y679" s="382"/>
      <c r="Z679" s="382"/>
    </row>
    <row r="680" spans="1:26" ht="13.5" customHeight="1" x14ac:dyDescent="0.25">
      <c r="A680" s="382"/>
      <c r="B680" s="382"/>
      <c r="C680" s="382"/>
      <c r="D680" s="382"/>
      <c r="E680" s="382"/>
      <c r="F680" s="382"/>
      <c r="G680" s="382"/>
      <c r="H680" s="382"/>
      <c r="I680" s="382"/>
      <c r="J680" s="382"/>
      <c r="K680" s="382"/>
      <c r="L680" s="382"/>
      <c r="M680" s="382"/>
      <c r="N680" s="382"/>
      <c r="O680" s="382"/>
      <c r="P680" s="382"/>
      <c r="Q680" s="382"/>
      <c r="R680" s="382"/>
      <c r="S680" s="382"/>
      <c r="T680" s="382"/>
      <c r="U680" s="382"/>
      <c r="V680" s="382"/>
      <c r="W680" s="382"/>
      <c r="X680" s="382"/>
      <c r="Y680" s="382"/>
      <c r="Z680" s="382"/>
    </row>
    <row r="681" spans="1:26" ht="13.5" customHeight="1" x14ac:dyDescent="0.25">
      <c r="A681" s="382"/>
      <c r="B681" s="382"/>
      <c r="C681" s="382"/>
      <c r="D681" s="382"/>
      <c r="E681" s="382"/>
      <c r="F681" s="382"/>
      <c r="G681" s="382"/>
      <c r="H681" s="382"/>
      <c r="I681" s="382"/>
      <c r="J681" s="382"/>
      <c r="K681" s="382"/>
      <c r="L681" s="382"/>
      <c r="M681" s="382"/>
      <c r="N681" s="382"/>
      <c r="O681" s="382"/>
      <c r="P681" s="382"/>
      <c r="Q681" s="382"/>
      <c r="R681" s="382"/>
      <c r="S681" s="382"/>
      <c r="T681" s="382"/>
      <c r="U681" s="382"/>
      <c r="V681" s="382"/>
      <c r="W681" s="382"/>
      <c r="X681" s="382"/>
      <c r="Y681" s="382"/>
      <c r="Z681" s="382"/>
    </row>
    <row r="682" spans="1:26" ht="13.5" customHeight="1" x14ac:dyDescent="0.25">
      <c r="A682" s="382"/>
      <c r="B682" s="382"/>
      <c r="C682" s="382"/>
      <c r="D682" s="382"/>
      <c r="E682" s="382"/>
      <c r="F682" s="382"/>
      <c r="G682" s="382"/>
      <c r="H682" s="382"/>
      <c r="I682" s="382"/>
      <c r="J682" s="382"/>
      <c r="K682" s="382"/>
      <c r="L682" s="382"/>
      <c r="M682" s="382"/>
      <c r="N682" s="382"/>
      <c r="O682" s="382"/>
      <c r="P682" s="382"/>
      <c r="Q682" s="382"/>
      <c r="R682" s="382"/>
      <c r="S682" s="382"/>
      <c r="T682" s="382"/>
      <c r="U682" s="382"/>
      <c r="V682" s="382"/>
      <c r="W682" s="382"/>
      <c r="X682" s="382"/>
      <c r="Y682" s="382"/>
      <c r="Z682" s="382"/>
    </row>
    <row r="683" spans="1:26" ht="13.5" customHeight="1" x14ac:dyDescent="0.25">
      <c r="A683" s="382"/>
      <c r="B683" s="382"/>
      <c r="C683" s="382"/>
      <c r="D683" s="382"/>
      <c r="E683" s="382"/>
      <c r="F683" s="382"/>
      <c r="G683" s="382"/>
      <c r="H683" s="382"/>
      <c r="I683" s="382"/>
      <c r="J683" s="382"/>
      <c r="K683" s="382"/>
      <c r="L683" s="382"/>
      <c r="M683" s="382"/>
      <c r="N683" s="382"/>
      <c r="O683" s="382"/>
      <c r="P683" s="382"/>
      <c r="Q683" s="382"/>
      <c r="R683" s="382"/>
      <c r="S683" s="382"/>
      <c r="T683" s="382"/>
      <c r="U683" s="382"/>
      <c r="V683" s="382"/>
      <c r="W683" s="382"/>
      <c r="X683" s="382"/>
      <c r="Y683" s="382"/>
      <c r="Z683" s="382"/>
    </row>
    <row r="684" spans="1:26" ht="13.5" customHeight="1" x14ac:dyDescent="0.25">
      <c r="A684" s="382"/>
      <c r="B684" s="382"/>
      <c r="C684" s="382"/>
      <c r="D684" s="382"/>
      <c r="E684" s="382"/>
      <c r="F684" s="382"/>
      <c r="G684" s="382"/>
      <c r="H684" s="382"/>
      <c r="I684" s="382"/>
      <c r="J684" s="382"/>
      <c r="K684" s="382"/>
      <c r="L684" s="382"/>
      <c r="M684" s="382"/>
      <c r="N684" s="382"/>
      <c r="O684" s="382"/>
      <c r="P684" s="382"/>
      <c r="Q684" s="382"/>
      <c r="R684" s="382"/>
      <c r="S684" s="382"/>
      <c r="T684" s="382"/>
      <c r="U684" s="382"/>
      <c r="V684" s="382"/>
      <c r="W684" s="382"/>
      <c r="X684" s="382"/>
      <c r="Y684" s="382"/>
      <c r="Z684" s="382"/>
    </row>
    <row r="685" spans="1:26" ht="13.5" customHeight="1" x14ac:dyDescent="0.25">
      <c r="A685" s="382"/>
      <c r="B685" s="382"/>
      <c r="C685" s="382"/>
      <c r="D685" s="382"/>
      <c r="E685" s="382"/>
      <c r="F685" s="382"/>
      <c r="G685" s="382"/>
      <c r="H685" s="382"/>
      <c r="I685" s="382"/>
      <c r="J685" s="382"/>
      <c r="K685" s="382"/>
      <c r="L685" s="382"/>
      <c r="M685" s="382"/>
      <c r="N685" s="382"/>
      <c r="O685" s="382"/>
      <c r="P685" s="382"/>
      <c r="Q685" s="382"/>
      <c r="R685" s="382"/>
      <c r="S685" s="382"/>
      <c r="T685" s="382"/>
      <c r="U685" s="382"/>
      <c r="V685" s="382"/>
      <c r="W685" s="382"/>
      <c r="X685" s="382"/>
      <c r="Y685" s="382"/>
      <c r="Z685" s="382"/>
    </row>
    <row r="686" spans="1:26" ht="13.5" customHeight="1" x14ac:dyDescent="0.25">
      <c r="A686" s="382"/>
      <c r="B686" s="382"/>
      <c r="C686" s="382"/>
      <c r="D686" s="382"/>
      <c r="E686" s="382"/>
      <c r="F686" s="382"/>
      <c r="G686" s="382"/>
      <c r="H686" s="382"/>
      <c r="I686" s="382"/>
      <c r="J686" s="382"/>
      <c r="K686" s="382"/>
      <c r="L686" s="382"/>
      <c r="M686" s="382"/>
      <c r="N686" s="382"/>
      <c r="O686" s="382"/>
      <c r="P686" s="382"/>
      <c r="Q686" s="382"/>
      <c r="R686" s="382"/>
      <c r="S686" s="382"/>
      <c r="T686" s="382"/>
      <c r="U686" s="382"/>
      <c r="V686" s="382"/>
      <c r="W686" s="382"/>
      <c r="X686" s="382"/>
      <c r="Y686" s="382"/>
      <c r="Z686" s="382"/>
    </row>
    <row r="687" spans="1:26" ht="13.5" customHeight="1" x14ac:dyDescent="0.25">
      <c r="A687" s="382"/>
      <c r="B687" s="382"/>
      <c r="C687" s="382"/>
      <c r="D687" s="382"/>
      <c r="E687" s="382"/>
      <c r="F687" s="382"/>
      <c r="G687" s="382"/>
      <c r="H687" s="382"/>
      <c r="I687" s="382"/>
      <c r="J687" s="382"/>
      <c r="K687" s="382"/>
      <c r="L687" s="382"/>
      <c r="M687" s="382"/>
      <c r="N687" s="382"/>
      <c r="O687" s="382"/>
      <c r="P687" s="382"/>
      <c r="Q687" s="382"/>
      <c r="R687" s="382"/>
      <c r="S687" s="382"/>
      <c r="T687" s="382"/>
      <c r="U687" s="382"/>
      <c r="V687" s="382"/>
      <c r="W687" s="382"/>
      <c r="X687" s="382"/>
      <c r="Y687" s="382"/>
      <c r="Z687" s="382"/>
    </row>
    <row r="688" spans="1:26" ht="13.5" customHeight="1" x14ac:dyDescent="0.25">
      <c r="A688" s="382"/>
      <c r="B688" s="382"/>
      <c r="C688" s="382"/>
      <c r="D688" s="382"/>
      <c r="E688" s="382"/>
      <c r="F688" s="382"/>
      <c r="G688" s="382"/>
      <c r="H688" s="382"/>
      <c r="I688" s="382"/>
      <c r="J688" s="382"/>
      <c r="K688" s="382"/>
      <c r="L688" s="382"/>
      <c r="M688" s="382"/>
      <c r="N688" s="382"/>
      <c r="O688" s="382"/>
      <c r="P688" s="382"/>
      <c r="Q688" s="382"/>
      <c r="R688" s="382"/>
      <c r="S688" s="382"/>
      <c r="T688" s="382"/>
      <c r="U688" s="382"/>
      <c r="V688" s="382"/>
      <c r="W688" s="382"/>
      <c r="X688" s="382"/>
      <c r="Y688" s="382"/>
      <c r="Z688" s="382"/>
    </row>
    <row r="689" spans="1:26" ht="13.5" customHeight="1" x14ac:dyDescent="0.25">
      <c r="A689" s="382"/>
      <c r="B689" s="382"/>
      <c r="C689" s="382"/>
      <c r="D689" s="382"/>
      <c r="E689" s="382"/>
      <c r="F689" s="382"/>
      <c r="G689" s="382"/>
      <c r="H689" s="382"/>
      <c r="I689" s="382"/>
      <c r="J689" s="382"/>
      <c r="K689" s="382"/>
      <c r="L689" s="382"/>
      <c r="M689" s="382"/>
      <c r="N689" s="382"/>
      <c r="O689" s="382"/>
      <c r="P689" s="382"/>
      <c r="Q689" s="382"/>
      <c r="R689" s="382"/>
      <c r="S689" s="382"/>
      <c r="T689" s="382"/>
      <c r="U689" s="382"/>
      <c r="V689" s="382"/>
      <c r="W689" s="382"/>
      <c r="X689" s="382"/>
      <c r="Y689" s="382"/>
      <c r="Z689" s="382"/>
    </row>
    <row r="690" spans="1:26" ht="13.5" customHeight="1" x14ac:dyDescent="0.25">
      <c r="A690" s="382"/>
      <c r="B690" s="382"/>
      <c r="C690" s="382"/>
      <c r="D690" s="382"/>
      <c r="E690" s="382"/>
      <c r="F690" s="382"/>
      <c r="G690" s="382"/>
      <c r="H690" s="382"/>
      <c r="I690" s="382"/>
      <c r="J690" s="382"/>
      <c r="K690" s="382"/>
      <c r="L690" s="382"/>
      <c r="M690" s="382"/>
      <c r="N690" s="382"/>
      <c r="O690" s="382"/>
      <c r="P690" s="382"/>
      <c r="Q690" s="382"/>
      <c r="R690" s="382"/>
      <c r="S690" s="382"/>
      <c r="T690" s="382"/>
      <c r="U690" s="382"/>
      <c r="V690" s="382"/>
      <c r="W690" s="382"/>
      <c r="X690" s="382"/>
      <c r="Y690" s="382"/>
      <c r="Z690" s="382"/>
    </row>
    <row r="691" spans="1:26" ht="13.5" customHeight="1" x14ac:dyDescent="0.25">
      <c r="A691" s="382"/>
      <c r="B691" s="382"/>
      <c r="C691" s="382"/>
      <c r="D691" s="382"/>
      <c r="E691" s="382"/>
      <c r="F691" s="382"/>
      <c r="G691" s="382"/>
      <c r="H691" s="382"/>
      <c r="I691" s="382"/>
      <c r="J691" s="382"/>
      <c r="K691" s="382"/>
      <c r="L691" s="382"/>
      <c r="M691" s="382"/>
      <c r="N691" s="382"/>
      <c r="O691" s="382"/>
      <c r="P691" s="382"/>
      <c r="Q691" s="382"/>
      <c r="R691" s="382"/>
      <c r="S691" s="382"/>
      <c r="T691" s="382"/>
      <c r="U691" s="382"/>
      <c r="V691" s="382"/>
      <c r="W691" s="382"/>
      <c r="X691" s="382"/>
      <c r="Y691" s="382"/>
      <c r="Z691" s="382"/>
    </row>
    <row r="692" spans="1:26" ht="13.5" customHeight="1" x14ac:dyDescent="0.25">
      <c r="A692" s="382"/>
      <c r="B692" s="382"/>
      <c r="C692" s="382"/>
      <c r="D692" s="382"/>
      <c r="E692" s="382"/>
      <c r="F692" s="382"/>
      <c r="G692" s="382"/>
      <c r="H692" s="382"/>
      <c r="I692" s="382"/>
      <c r="J692" s="382"/>
      <c r="K692" s="382"/>
      <c r="L692" s="382"/>
      <c r="M692" s="382"/>
      <c r="N692" s="382"/>
      <c r="O692" s="382"/>
      <c r="P692" s="382"/>
      <c r="Q692" s="382"/>
      <c r="R692" s="382"/>
      <c r="S692" s="382"/>
      <c r="T692" s="382"/>
      <c r="U692" s="382"/>
      <c r="V692" s="382"/>
      <c r="W692" s="382"/>
      <c r="X692" s="382"/>
      <c r="Y692" s="382"/>
      <c r="Z692" s="382"/>
    </row>
    <row r="693" spans="1:26" ht="13.5" customHeight="1" x14ac:dyDescent="0.25">
      <c r="A693" s="382"/>
      <c r="B693" s="382"/>
      <c r="C693" s="382"/>
      <c r="D693" s="382"/>
      <c r="E693" s="382"/>
      <c r="F693" s="382"/>
      <c r="G693" s="382"/>
      <c r="H693" s="382"/>
      <c r="I693" s="382"/>
      <c r="J693" s="382"/>
      <c r="K693" s="382"/>
      <c r="L693" s="382"/>
      <c r="M693" s="382"/>
      <c r="N693" s="382"/>
      <c r="O693" s="382"/>
      <c r="P693" s="382"/>
      <c r="Q693" s="382"/>
      <c r="R693" s="382"/>
      <c r="S693" s="382"/>
      <c r="T693" s="382"/>
      <c r="U693" s="382"/>
      <c r="V693" s="382"/>
      <c r="W693" s="382"/>
      <c r="X693" s="382"/>
      <c r="Y693" s="382"/>
      <c r="Z693" s="382"/>
    </row>
    <row r="694" spans="1:26" ht="13.5" customHeight="1" x14ac:dyDescent="0.25">
      <c r="A694" s="382"/>
      <c r="B694" s="382"/>
      <c r="C694" s="382"/>
      <c r="D694" s="382"/>
      <c r="E694" s="382"/>
      <c r="F694" s="382"/>
      <c r="G694" s="382"/>
      <c r="H694" s="382"/>
      <c r="I694" s="382"/>
      <c r="J694" s="382"/>
      <c r="K694" s="382"/>
      <c r="L694" s="382"/>
      <c r="M694" s="382"/>
      <c r="N694" s="382"/>
      <c r="O694" s="382"/>
      <c r="P694" s="382"/>
      <c r="Q694" s="382"/>
      <c r="R694" s="382"/>
      <c r="S694" s="382"/>
      <c r="T694" s="382"/>
      <c r="U694" s="382"/>
      <c r="V694" s="382"/>
      <c r="W694" s="382"/>
      <c r="X694" s="382"/>
      <c r="Y694" s="382"/>
      <c r="Z694" s="382"/>
    </row>
    <row r="695" spans="1:26" ht="13.5" customHeight="1" x14ac:dyDescent="0.25">
      <c r="A695" s="382"/>
      <c r="B695" s="382"/>
      <c r="C695" s="382"/>
      <c r="D695" s="382"/>
      <c r="E695" s="382"/>
      <c r="F695" s="382"/>
      <c r="G695" s="382"/>
      <c r="H695" s="382"/>
      <c r="I695" s="382"/>
      <c r="J695" s="382"/>
      <c r="K695" s="382"/>
      <c r="L695" s="382"/>
      <c r="M695" s="382"/>
      <c r="N695" s="382"/>
      <c r="O695" s="382"/>
      <c r="P695" s="382"/>
      <c r="Q695" s="382"/>
      <c r="R695" s="382"/>
      <c r="S695" s="382"/>
      <c r="T695" s="382"/>
      <c r="U695" s="382"/>
      <c r="V695" s="382"/>
      <c r="W695" s="382"/>
      <c r="X695" s="382"/>
      <c r="Y695" s="382"/>
      <c r="Z695" s="382"/>
    </row>
    <row r="696" spans="1:26" ht="13.5" customHeight="1" x14ac:dyDescent="0.25">
      <c r="A696" s="382"/>
      <c r="B696" s="382"/>
      <c r="C696" s="382"/>
      <c r="D696" s="382"/>
      <c r="E696" s="382"/>
      <c r="F696" s="382"/>
      <c r="G696" s="382"/>
      <c r="H696" s="382"/>
      <c r="I696" s="382"/>
      <c r="J696" s="382"/>
      <c r="K696" s="382"/>
      <c r="L696" s="382"/>
      <c r="M696" s="382"/>
      <c r="N696" s="382"/>
      <c r="O696" s="382"/>
      <c r="P696" s="382"/>
      <c r="Q696" s="382"/>
      <c r="R696" s="382"/>
      <c r="S696" s="382"/>
      <c r="T696" s="382"/>
      <c r="U696" s="382"/>
      <c r="V696" s="382"/>
      <c r="W696" s="382"/>
      <c r="X696" s="382"/>
      <c r="Y696" s="382"/>
      <c r="Z696" s="382"/>
    </row>
    <row r="697" spans="1:26" ht="13.5" customHeight="1" x14ac:dyDescent="0.25">
      <c r="A697" s="382"/>
      <c r="B697" s="382"/>
      <c r="C697" s="382"/>
      <c r="D697" s="382"/>
      <c r="E697" s="382"/>
      <c r="F697" s="382"/>
      <c r="G697" s="382"/>
      <c r="H697" s="382"/>
      <c r="I697" s="382"/>
      <c r="J697" s="382"/>
      <c r="K697" s="382"/>
      <c r="L697" s="382"/>
      <c r="M697" s="382"/>
      <c r="N697" s="382"/>
      <c r="O697" s="382"/>
      <c r="P697" s="382"/>
      <c r="Q697" s="382"/>
      <c r="R697" s="382"/>
      <c r="S697" s="382"/>
      <c r="T697" s="382"/>
      <c r="U697" s="382"/>
      <c r="V697" s="382"/>
      <c r="W697" s="382"/>
      <c r="X697" s="382"/>
      <c r="Y697" s="382"/>
      <c r="Z697" s="382"/>
    </row>
    <row r="698" spans="1:26" ht="13.5" customHeight="1" x14ac:dyDescent="0.25">
      <c r="A698" s="382"/>
      <c r="B698" s="382"/>
      <c r="C698" s="382"/>
      <c r="D698" s="382"/>
      <c r="E698" s="382"/>
      <c r="F698" s="382"/>
      <c r="G698" s="382"/>
      <c r="H698" s="382"/>
      <c r="I698" s="382"/>
      <c r="J698" s="382"/>
      <c r="K698" s="382"/>
      <c r="L698" s="382"/>
      <c r="M698" s="382"/>
      <c r="N698" s="382"/>
      <c r="O698" s="382"/>
      <c r="P698" s="382"/>
      <c r="Q698" s="382"/>
      <c r="R698" s="382"/>
      <c r="S698" s="382"/>
      <c r="T698" s="382"/>
      <c r="U698" s="382"/>
      <c r="V698" s="382"/>
      <c r="W698" s="382"/>
      <c r="X698" s="382"/>
      <c r="Y698" s="382"/>
      <c r="Z698" s="382"/>
    </row>
    <row r="699" spans="1:26" ht="13.5" customHeight="1" x14ac:dyDescent="0.25">
      <c r="A699" s="382"/>
      <c r="B699" s="382"/>
      <c r="C699" s="382"/>
      <c r="D699" s="382"/>
      <c r="E699" s="382"/>
      <c r="F699" s="382"/>
      <c r="G699" s="382"/>
      <c r="H699" s="382"/>
      <c r="I699" s="382"/>
      <c r="J699" s="382"/>
      <c r="K699" s="382"/>
      <c r="L699" s="382"/>
      <c r="M699" s="382"/>
      <c r="N699" s="382"/>
      <c r="O699" s="382"/>
      <c r="P699" s="382"/>
      <c r="Q699" s="382"/>
      <c r="R699" s="382"/>
      <c r="S699" s="382"/>
      <c r="T699" s="382"/>
      <c r="U699" s="382"/>
      <c r="V699" s="382"/>
      <c r="W699" s="382"/>
      <c r="X699" s="382"/>
      <c r="Y699" s="382"/>
      <c r="Z699" s="382"/>
    </row>
    <row r="700" spans="1:26" ht="13.5" customHeight="1" x14ac:dyDescent="0.25">
      <c r="A700" s="382"/>
      <c r="B700" s="382"/>
      <c r="C700" s="382"/>
      <c r="D700" s="382"/>
      <c r="E700" s="382"/>
      <c r="F700" s="382"/>
      <c r="G700" s="382"/>
      <c r="H700" s="382"/>
      <c r="I700" s="382"/>
      <c r="J700" s="382"/>
      <c r="K700" s="382"/>
      <c r="L700" s="382"/>
      <c r="M700" s="382"/>
      <c r="N700" s="382"/>
      <c r="O700" s="382"/>
      <c r="P700" s="382"/>
      <c r="Q700" s="382"/>
      <c r="R700" s="382"/>
      <c r="S700" s="382"/>
      <c r="T700" s="382"/>
      <c r="U700" s="382"/>
      <c r="V700" s="382"/>
      <c r="W700" s="382"/>
      <c r="X700" s="382"/>
      <c r="Y700" s="382"/>
      <c r="Z700" s="382"/>
    </row>
    <row r="701" spans="1:26" ht="13.5" customHeight="1" x14ac:dyDescent="0.25">
      <c r="A701" s="382"/>
      <c r="B701" s="382"/>
      <c r="C701" s="382"/>
      <c r="D701" s="382"/>
      <c r="E701" s="382"/>
      <c r="F701" s="382"/>
      <c r="G701" s="382"/>
      <c r="H701" s="382"/>
      <c r="I701" s="382"/>
      <c r="J701" s="382"/>
      <c r="K701" s="382"/>
      <c r="L701" s="382"/>
      <c r="M701" s="382"/>
      <c r="N701" s="382"/>
      <c r="O701" s="382"/>
      <c r="P701" s="382"/>
      <c r="Q701" s="382"/>
      <c r="R701" s="382"/>
      <c r="S701" s="382"/>
      <c r="T701" s="382"/>
      <c r="U701" s="382"/>
      <c r="V701" s="382"/>
      <c r="W701" s="382"/>
      <c r="X701" s="382"/>
      <c r="Y701" s="382"/>
      <c r="Z701" s="382"/>
    </row>
    <row r="702" spans="1:26" ht="13.5" customHeight="1" x14ac:dyDescent="0.25">
      <c r="A702" s="382"/>
      <c r="B702" s="382"/>
      <c r="C702" s="382"/>
      <c r="D702" s="382"/>
      <c r="E702" s="382"/>
      <c r="F702" s="382"/>
      <c r="G702" s="382"/>
      <c r="H702" s="382"/>
      <c r="I702" s="382"/>
      <c r="J702" s="382"/>
      <c r="K702" s="382"/>
      <c r="L702" s="382"/>
      <c r="M702" s="382"/>
      <c r="N702" s="382"/>
      <c r="O702" s="382"/>
      <c r="P702" s="382"/>
      <c r="Q702" s="382"/>
      <c r="R702" s="382"/>
      <c r="S702" s="382"/>
      <c r="T702" s="382"/>
      <c r="U702" s="382"/>
      <c r="V702" s="382"/>
      <c r="W702" s="382"/>
      <c r="X702" s="382"/>
      <c r="Y702" s="382"/>
      <c r="Z702" s="382"/>
    </row>
    <row r="703" spans="1:26" ht="13.5" customHeight="1" x14ac:dyDescent="0.25">
      <c r="A703" s="382"/>
      <c r="B703" s="382"/>
      <c r="C703" s="382"/>
      <c r="D703" s="382"/>
      <c r="E703" s="382"/>
      <c r="F703" s="382"/>
      <c r="G703" s="382"/>
      <c r="H703" s="382"/>
      <c r="I703" s="382"/>
      <c r="J703" s="382"/>
      <c r="K703" s="382"/>
      <c r="L703" s="382"/>
      <c r="M703" s="382"/>
      <c r="N703" s="382"/>
      <c r="O703" s="382"/>
      <c r="P703" s="382"/>
      <c r="Q703" s="382"/>
      <c r="R703" s="382"/>
      <c r="S703" s="382"/>
      <c r="T703" s="382"/>
      <c r="U703" s="382"/>
      <c r="V703" s="382"/>
      <c r="W703" s="382"/>
      <c r="X703" s="382"/>
      <c r="Y703" s="382"/>
      <c r="Z703" s="382"/>
    </row>
    <row r="704" spans="1:26" ht="13.5" customHeight="1" x14ac:dyDescent="0.25">
      <c r="A704" s="382"/>
      <c r="B704" s="382"/>
      <c r="C704" s="382"/>
      <c r="D704" s="382"/>
      <c r="E704" s="382"/>
      <c r="F704" s="382"/>
      <c r="G704" s="382"/>
      <c r="H704" s="382"/>
      <c r="I704" s="382"/>
      <c r="J704" s="382"/>
      <c r="K704" s="382"/>
      <c r="L704" s="382"/>
      <c r="M704" s="382"/>
      <c r="N704" s="382"/>
      <c r="O704" s="382"/>
      <c r="P704" s="382"/>
      <c r="Q704" s="382"/>
      <c r="R704" s="382"/>
      <c r="S704" s="382"/>
      <c r="T704" s="382"/>
      <c r="U704" s="382"/>
      <c r="V704" s="382"/>
      <c r="W704" s="382"/>
      <c r="X704" s="382"/>
      <c r="Y704" s="382"/>
      <c r="Z704" s="382"/>
    </row>
    <row r="705" spans="1:26" ht="13.5" customHeight="1" x14ac:dyDescent="0.25">
      <c r="A705" s="382"/>
      <c r="B705" s="382"/>
      <c r="C705" s="382"/>
      <c r="D705" s="382"/>
      <c r="E705" s="382"/>
      <c r="F705" s="382"/>
      <c r="G705" s="382"/>
      <c r="H705" s="382"/>
      <c r="I705" s="382"/>
      <c r="J705" s="382"/>
      <c r="K705" s="382"/>
      <c r="L705" s="382"/>
      <c r="M705" s="382"/>
      <c r="N705" s="382"/>
      <c r="O705" s="382"/>
      <c r="P705" s="382"/>
      <c r="Q705" s="382"/>
      <c r="R705" s="382"/>
      <c r="S705" s="382"/>
      <c r="T705" s="382"/>
      <c r="U705" s="382"/>
      <c r="V705" s="382"/>
      <c r="W705" s="382"/>
      <c r="X705" s="382"/>
      <c r="Y705" s="382"/>
      <c r="Z705" s="382"/>
    </row>
    <row r="706" spans="1:26" ht="13.5" customHeight="1" x14ac:dyDescent="0.25">
      <c r="A706" s="382"/>
      <c r="B706" s="382"/>
      <c r="C706" s="382"/>
      <c r="D706" s="382"/>
      <c r="E706" s="382"/>
      <c r="F706" s="382"/>
      <c r="G706" s="382"/>
      <c r="H706" s="382"/>
      <c r="I706" s="382"/>
      <c r="J706" s="382"/>
      <c r="K706" s="382"/>
      <c r="L706" s="382"/>
      <c r="M706" s="382"/>
      <c r="N706" s="382"/>
      <c r="O706" s="382"/>
      <c r="P706" s="382"/>
      <c r="Q706" s="382"/>
      <c r="R706" s="382"/>
      <c r="S706" s="382"/>
      <c r="T706" s="382"/>
      <c r="U706" s="382"/>
      <c r="V706" s="382"/>
      <c r="W706" s="382"/>
      <c r="X706" s="382"/>
      <c r="Y706" s="382"/>
      <c r="Z706" s="382"/>
    </row>
    <row r="707" spans="1:26" ht="13.5" customHeight="1" x14ac:dyDescent="0.25">
      <c r="A707" s="382"/>
      <c r="B707" s="382"/>
      <c r="C707" s="382"/>
      <c r="D707" s="382"/>
      <c r="E707" s="382"/>
      <c r="F707" s="382"/>
      <c r="G707" s="382"/>
      <c r="H707" s="382"/>
      <c r="I707" s="382"/>
      <c r="J707" s="382"/>
      <c r="K707" s="382"/>
      <c r="L707" s="382"/>
      <c r="M707" s="382"/>
      <c r="N707" s="382"/>
      <c r="O707" s="382"/>
      <c r="P707" s="382"/>
      <c r="Q707" s="382"/>
      <c r="R707" s="382"/>
      <c r="S707" s="382"/>
      <c r="T707" s="382"/>
      <c r="U707" s="382"/>
      <c r="V707" s="382"/>
      <c r="W707" s="382"/>
      <c r="X707" s="382"/>
      <c r="Y707" s="382"/>
      <c r="Z707" s="382"/>
    </row>
    <row r="708" spans="1:26" ht="13.5" customHeight="1" x14ac:dyDescent="0.25">
      <c r="A708" s="382"/>
      <c r="B708" s="382"/>
      <c r="C708" s="382"/>
      <c r="D708" s="382"/>
      <c r="E708" s="382"/>
      <c r="F708" s="382"/>
      <c r="G708" s="382"/>
      <c r="H708" s="382"/>
      <c r="I708" s="382"/>
      <c r="J708" s="382"/>
      <c r="K708" s="382"/>
      <c r="L708" s="382"/>
      <c r="M708" s="382"/>
      <c r="N708" s="382"/>
      <c r="O708" s="382"/>
      <c r="P708" s="382"/>
      <c r="Q708" s="382"/>
      <c r="R708" s="382"/>
      <c r="S708" s="382"/>
      <c r="T708" s="382"/>
      <c r="U708" s="382"/>
      <c r="V708" s="382"/>
      <c r="W708" s="382"/>
      <c r="X708" s="382"/>
      <c r="Y708" s="382"/>
      <c r="Z708" s="382"/>
    </row>
    <row r="709" spans="1:26" ht="13.5" customHeight="1" x14ac:dyDescent="0.25">
      <c r="A709" s="382"/>
      <c r="B709" s="382"/>
      <c r="C709" s="382"/>
      <c r="D709" s="382"/>
      <c r="E709" s="382"/>
      <c r="F709" s="382"/>
      <c r="G709" s="382"/>
      <c r="H709" s="382"/>
      <c r="I709" s="382"/>
      <c r="J709" s="382"/>
      <c r="K709" s="382"/>
      <c r="L709" s="382"/>
      <c r="M709" s="382"/>
      <c r="N709" s="382"/>
      <c r="O709" s="382"/>
      <c r="P709" s="382"/>
      <c r="Q709" s="382"/>
      <c r="R709" s="382"/>
      <c r="S709" s="382"/>
      <c r="T709" s="382"/>
      <c r="U709" s="382"/>
      <c r="V709" s="382"/>
      <c r="W709" s="382"/>
      <c r="X709" s="382"/>
      <c r="Y709" s="382"/>
      <c r="Z709" s="382"/>
    </row>
    <row r="710" spans="1:26" ht="13.5" customHeight="1" x14ac:dyDescent="0.25">
      <c r="A710" s="382"/>
      <c r="B710" s="382"/>
      <c r="C710" s="382"/>
      <c r="D710" s="382"/>
      <c r="E710" s="382"/>
      <c r="F710" s="382"/>
      <c r="G710" s="382"/>
      <c r="H710" s="382"/>
      <c r="I710" s="382"/>
      <c r="J710" s="382"/>
      <c r="K710" s="382"/>
      <c r="L710" s="382"/>
      <c r="M710" s="382"/>
      <c r="N710" s="382"/>
      <c r="O710" s="382"/>
      <c r="P710" s="382"/>
      <c r="Q710" s="382"/>
      <c r="R710" s="382"/>
      <c r="S710" s="382"/>
      <c r="T710" s="382"/>
      <c r="U710" s="382"/>
      <c r="V710" s="382"/>
      <c r="W710" s="382"/>
      <c r="X710" s="382"/>
      <c r="Y710" s="382"/>
      <c r="Z710" s="382"/>
    </row>
    <row r="711" spans="1:26" ht="13.5" customHeight="1" x14ac:dyDescent="0.25">
      <c r="A711" s="382"/>
      <c r="B711" s="382"/>
      <c r="C711" s="382"/>
      <c r="D711" s="382"/>
      <c r="E711" s="382"/>
      <c r="F711" s="382"/>
      <c r="G711" s="382"/>
      <c r="H711" s="382"/>
      <c r="I711" s="382"/>
      <c r="J711" s="382"/>
      <c r="K711" s="382"/>
      <c r="L711" s="382"/>
      <c r="M711" s="382"/>
      <c r="N711" s="382"/>
      <c r="O711" s="382"/>
      <c r="P711" s="382"/>
      <c r="Q711" s="382"/>
      <c r="R711" s="382"/>
      <c r="S711" s="382"/>
      <c r="T711" s="382"/>
      <c r="U711" s="382"/>
      <c r="V711" s="382"/>
      <c r="W711" s="382"/>
      <c r="X711" s="382"/>
      <c r="Y711" s="382"/>
      <c r="Z711" s="382"/>
    </row>
    <row r="712" spans="1:26" ht="13.5" customHeight="1" x14ac:dyDescent="0.25">
      <c r="A712" s="382"/>
      <c r="B712" s="382"/>
      <c r="C712" s="382"/>
      <c r="D712" s="382"/>
      <c r="E712" s="382"/>
      <c r="F712" s="382"/>
      <c r="G712" s="382"/>
      <c r="H712" s="382"/>
      <c r="I712" s="382"/>
      <c r="J712" s="382"/>
      <c r="K712" s="382"/>
      <c r="L712" s="382"/>
      <c r="M712" s="382"/>
      <c r="N712" s="382"/>
      <c r="O712" s="382"/>
      <c r="P712" s="382"/>
      <c r="Q712" s="382"/>
      <c r="R712" s="382"/>
      <c r="S712" s="382"/>
      <c r="T712" s="382"/>
      <c r="U712" s="382"/>
      <c r="V712" s="382"/>
      <c r="W712" s="382"/>
      <c r="X712" s="382"/>
      <c r="Y712" s="382"/>
      <c r="Z712" s="382"/>
    </row>
    <row r="713" spans="1:26" ht="13.5" customHeight="1" x14ac:dyDescent="0.25">
      <c r="A713" s="382"/>
      <c r="B713" s="382"/>
      <c r="C713" s="382"/>
      <c r="D713" s="382"/>
      <c r="E713" s="382"/>
      <c r="F713" s="382"/>
      <c r="G713" s="382"/>
      <c r="H713" s="382"/>
      <c r="I713" s="382"/>
      <c r="J713" s="382"/>
      <c r="K713" s="382"/>
      <c r="L713" s="382"/>
      <c r="M713" s="382"/>
      <c r="N713" s="382"/>
      <c r="O713" s="382"/>
      <c r="P713" s="382"/>
      <c r="Q713" s="382"/>
      <c r="R713" s="382"/>
      <c r="S713" s="382"/>
      <c r="T713" s="382"/>
      <c r="U713" s="382"/>
      <c r="V713" s="382"/>
      <c r="W713" s="382"/>
      <c r="X713" s="382"/>
      <c r="Y713" s="382"/>
      <c r="Z713" s="382"/>
    </row>
    <row r="714" spans="1:26" ht="13.5" customHeight="1" x14ac:dyDescent="0.25">
      <c r="A714" s="382"/>
      <c r="B714" s="382"/>
      <c r="C714" s="382"/>
      <c r="D714" s="382"/>
      <c r="E714" s="382"/>
      <c r="F714" s="382"/>
      <c r="G714" s="382"/>
      <c r="H714" s="382"/>
      <c r="I714" s="382"/>
      <c r="J714" s="382"/>
      <c r="K714" s="382"/>
      <c r="L714" s="382"/>
      <c r="M714" s="382"/>
      <c r="N714" s="382"/>
      <c r="O714" s="382"/>
      <c r="P714" s="382"/>
      <c r="Q714" s="382"/>
      <c r="R714" s="382"/>
      <c r="S714" s="382"/>
      <c r="T714" s="382"/>
      <c r="U714" s="382"/>
      <c r="V714" s="382"/>
      <c r="W714" s="382"/>
      <c r="X714" s="382"/>
      <c r="Y714" s="382"/>
      <c r="Z714" s="382"/>
    </row>
    <row r="715" spans="1:26" ht="13.5" customHeight="1" x14ac:dyDescent="0.25">
      <c r="A715" s="382"/>
      <c r="B715" s="382"/>
      <c r="C715" s="382"/>
      <c r="D715" s="382"/>
      <c r="E715" s="382"/>
      <c r="F715" s="382"/>
      <c r="G715" s="382"/>
      <c r="H715" s="382"/>
      <c r="I715" s="382"/>
      <c r="J715" s="382"/>
      <c r="K715" s="382"/>
      <c r="L715" s="382"/>
      <c r="M715" s="382"/>
      <c r="N715" s="382"/>
      <c r="O715" s="382"/>
      <c r="P715" s="382"/>
      <c r="Q715" s="382"/>
      <c r="R715" s="382"/>
      <c r="S715" s="382"/>
      <c r="T715" s="382"/>
      <c r="U715" s="382"/>
      <c r="V715" s="382"/>
      <c r="W715" s="382"/>
      <c r="X715" s="382"/>
      <c r="Y715" s="382"/>
      <c r="Z715" s="382"/>
    </row>
    <row r="716" spans="1:26" ht="13.5" customHeight="1" x14ac:dyDescent="0.25">
      <c r="A716" s="382"/>
      <c r="B716" s="382"/>
      <c r="C716" s="382"/>
      <c r="D716" s="382"/>
      <c r="E716" s="382"/>
      <c r="F716" s="382"/>
      <c r="G716" s="382"/>
      <c r="H716" s="382"/>
      <c r="I716" s="382"/>
      <c r="J716" s="382"/>
      <c r="K716" s="382"/>
      <c r="L716" s="382"/>
      <c r="M716" s="382"/>
      <c r="N716" s="382"/>
      <c r="O716" s="382"/>
      <c r="P716" s="382"/>
      <c r="Q716" s="382"/>
      <c r="R716" s="382"/>
      <c r="S716" s="382"/>
      <c r="T716" s="382"/>
      <c r="U716" s="382"/>
      <c r="V716" s="382"/>
      <c r="W716" s="382"/>
      <c r="X716" s="382"/>
      <c r="Y716" s="382"/>
      <c r="Z716" s="382"/>
    </row>
    <row r="717" spans="1:26" ht="13.5" customHeight="1" x14ac:dyDescent="0.25">
      <c r="A717" s="382"/>
      <c r="B717" s="382"/>
      <c r="C717" s="382"/>
      <c r="D717" s="382"/>
      <c r="E717" s="382"/>
      <c r="F717" s="382"/>
      <c r="G717" s="382"/>
      <c r="H717" s="382"/>
      <c r="I717" s="382"/>
      <c r="J717" s="382"/>
      <c r="K717" s="382"/>
      <c r="L717" s="382"/>
      <c r="M717" s="382"/>
      <c r="N717" s="382"/>
      <c r="O717" s="382"/>
      <c r="P717" s="382"/>
      <c r="Q717" s="382"/>
      <c r="R717" s="382"/>
      <c r="S717" s="382"/>
      <c r="T717" s="382"/>
      <c r="U717" s="382"/>
      <c r="V717" s="382"/>
      <c r="W717" s="382"/>
      <c r="X717" s="382"/>
      <c r="Y717" s="382"/>
      <c r="Z717" s="382"/>
    </row>
    <row r="718" spans="1:26" ht="13.5" customHeight="1" x14ac:dyDescent="0.25">
      <c r="A718" s="382"/>
      <c r="B718" s="382"/>
      <c r="C718" s="382"/>
      <c r="D718" s="382"/>
      <c r="E718" s="382"/>
      <c r="F718" s="382"/>
      <c r="G718" s="382"/>
      <c r="H718" s="382"/>
      <c r="I718" s="382"/>
      <c r="J718" s="382"/>
      <c r="K718" s="382"/>
      <c r="L718" s="382"/>
      <c r="M718" s="382"/>
      <c r="N718" s="382"/>
      <c r="O718" s="382"/>
      <c r="P718" s="382"/>
      <c r="Q718" s="382"/>
      <c r="R718" s="382"/>
      <c r="S718" s="382"/>
      <c r="T718" s="382"/>
      <c r="U718" s="382"/>
      <c r="V718" s="382"/>
      <c r="W718" s="382"/>
      <c r="X718" s="382"/>
      <c r="Y718" s="382"/>
      <c r="Z718" s="382"/>
    </row>
    <row r="719" spans="1:26" ht="13.5" customHeight="1" x14ac:dyDescent="0.25">
      <c r="A719" s="382"/>
      <c r="B719" s="382"/>
      <c r="C719" s="382"/>
      <c r="D719" s="382"/>
      <c r="E719" s="382"/>
      <c r="F719" s="382"/>
      <c r="G719" s="382"/>
      <c r="H719" s="382"/>
      <c r="I719" s="382"/>
      <c r="J719" s="382"/>
      <c r="K719" s="382"/>
      <c r="L719" s="382"/>
      <c r="M719" s="382"/>
      <c r="N719" s="382"/>
      <c r="O719" s="382"/>
      <c r="P719" s="382"/>
      <c r="Q719" s="382"/>
      <c r="R719" s="382"/>
      <c r="S719" s="382"/>
      <c r="T719" s="382"/>
      <c r="U719" s="382"/>
      <c r="V719" s="382"/>
      <c r="W719" s="382"/>
      <c r="X719" s="382"/>
      <c r="Y719" s="382"/>
      <c r="Z719" s="382"/>
    </row>
    <row r="720" spans="1:26" ht="13.5" customHeight="1" x14ac:dyDescent="0.25">
      <c r="A720" s="382"/>
      <c r="B720" s="382"/>
      <c r="C720" s="382"/>
      <c r="D720" s="382"/>
      <c r="E720" s="382"/>
      <c r="F720" s="382"/>
      <c r="G720" s="382"/>
      <c r="H720" s="382"/>
      <c r="I720" s="382"/>
      <c r="J720" s="382"/>
      <c r="K720" s="382"/>
      <c r="L720" s="382"/>
      <c r="M720" s="382"/>
      <c r="N720" s="382"/>
      <c r="O720" s="382"/>
      <c r="P720" s="382"/>
      <c r="Q720" s="382"/>
      <c r="R720" s="382"/>
      <c r="S720" s="382"/>
      <c r="T720" s="382"/>
      <c r="U720" s="382"/>
      <c r="V720" s="382"/>
      <c r="W720" s="382"/>
      <c r="X720" s="382"/>
      <c r="Y720" s="382"/>
      <c r="Z720" s="382"/>
    </row>
    <row r="721" spans="1:26" ht="13.5" customHeight="1" x14ac:dyDescent="0.25">
      <c r="A721" s="382"/>
      <c r="B721" s="382"/>
      <c r="C721" s="382"/>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c r="Z721" s="382"/>
    </row>
    <row r="722" spans="1:26" ht="13.5" customHeight="1" x14ac:dyDescent="0.25">
      <c r="A722" s="382"/>
      <c r="B722" s="382"/>
      <c r="C722" s="382"/>
      <c r="D722" s="382"/>
      <c r="E722" s="382"/>
      <c r="F722" s="382"/>
      <c r="G722" s="382"/>
      <c r="H722" s="382"/>
      <c r="I722" s="382"/>
      <c r="J722" s="382"/>
      <c r="K722" s="382"/>
      <c r="L722" s="382"/>
      <c r="M722" s="382"/>
      <c r="N722" s="382"/>
      <c r="O722" s="382"/>
      <c r="P722" s="382"/>
      <c r="Q722" s="382"/>
      <c r="R722" s="382"/>
      <c r="S722" s="382"/>
      <c r="T722" s="382"/>
      <c r="U722" s="382"/>
      <c r="V722" s="382"/>
      <c r="W722" s="382"/>
      <c r="X722" s="382"/>
      <c r="Y722" s="382"/>
      <c r="Z722" s="382"/>
    </row>
    <row r="723" spans="1:26" ht="13.5" customHeight="1" x14ac:dyDescent="0.25">
      <c r="A723" s="382"/>
      <c r="B723" s="382"/>
      <c r="C723" s="382"/>
      <c r="D723" s="382"/>
      <c r="E723" s="382"/>
      <c r="F723" s="382"/>
      <c r="G723" s="382"/>
      <c r="H723" s="382"/>
      <c r="I723" s="382"/>
      <c r="J723" s="382"/>
      <c r="K723" s="382"/>
      <c r="L723" s="382"/>
      <c r="M723" s="382"/>
      <c r="N723" s="382"/>
      <c r="O723" s="382"/>
      <c r="P723" s="382"/>
      <c r="Q723" s="382"/>
      <c r="R723" s="382"/>
      <c r="S723" s="382"/>
      <c r="T723" s="382"/>
      <c r="U723" s="382"/>
      <c r="V723" s="382"/>
      <c r="W723" s="382"/>
      <c r="X723" s="382"/>
      <c r="Y723" s="382"/>
      <c r="Z723" s="382"/>
    </row>
    <row r="724" spans="1:26" ht="13.5" customHeight="1" x14ac:dyDescent="0.25">
      <c r="A724" s="382"/>
      <c r="B724" s="382"/>
      <c r="C724" s="382"/>
      <c r="D724" s="382"/>
      <c r="E724" s="382"/>
      <c r="F724" s="382"/>
      <c r="G724" s="382"/>
      <c r="H724" s="382"/>
      <c r="I724" s="382"/>
      <c r="J724" s="382"/>
      <c r="K724" s="382"/>
      <c r="L724" s="382"/>
      <c r="M724" s="382"/>
      <c r="N724" s="382"/>
      <c r="O724" s="382"/>
      <c r="P724" s="382"/>
      <c r="Q724" s="382"/>
      <c r="R724" s="382"/>
      <c r="S724" s="382"/>
      <c r="T724" s="382"/>
      <c r="U724" s="382"/>
      <c r="V724" s="382"/>
      <c r="W724" s="382"/>
      <c r="X724" s="382"/>
      <c r="Y724" s="382"/>
      <c r="Z724" s="382"/>
    </row>
    <row r="725" spans="1:26" ht="13.5" customHeight="1" x14ac:dyDescent="0.25">
      <c r="A725" s="382"/>
      <c r="B725" s="382"/>
      <c r="C725" s="382"/>
      <c r="D725" s="382"/>
      <c r="E725" s="382"/>
      <c r="F725" s="382"/>
      <c r="G725" s="382"/>
      <c r="H725" s="382"/>
      <c r="I725" s="382"/>
      <c r="J725" s="382"/>
      <c r="K725" s="382"/>
      <c r="L725" s="382"/>
      <c r="M725" s="382"/>
      <c r="N725" s="382"/>
      <c r="O725" s="382"/>
      <c r="P725" s="382"/>
      <c r="Q725" s="382"/>
      <c r="R725" s="382"/>
      <c r="S725" s="382"/>
      <c r="T725" s="382"/>
      <c r="U725" s="382"/>
      <c r="V725" s="382"/>
      <c r="W725" s="382"/>
      <c r="X725" s="382"/>
      <c r="Y725" s="382"/>
      <c r="Z725" s="382"/>
    </row>
    <row r="726" spans="1:26" ht="13.5" customHeight="1" x14ac:dyDescent="0.25">
      <c r="A726" s="382"/>
      <c r="B726" s="382"/>
      <c r="C726" s="382"/>
      <c r="D726" s="382"/>
      <c r="E726" s="382"/>
      <c r="F726" s="382"/>
      <c r="G726" s="382"/>
      <c r="H726" s="382"/>
      <c r="I726" s="382"/>
      <c r="J726" s="382"/>
      <c r="K726" s="382"/>
      <c r="L726" s="382"/>
      <c r="M726" s="382"/>
      <c r="N726" s="382"/>
      <c r="O726" s="382"/>
      <c r="P726" s="382"/>
      <c r="Q726" s="382"/>
      <c r="R726" s="382"/>
      <c r="S726" s="382"/>
      <c r="T726" s="382"/>
      <c r="U726" s="382"/>
      <c r="V726" s="382"/>
      <c r="W726" s="382"/>
      <c r="X726" s="382"/>
      <c r="Y726" s="382"/>
      <c r="Z726" s="382"/>
    </row>
    <row r="727" spans="1:26" ht="13.5" customHeight="1" x14ac:dyDescent="0.25">
      <c r="A727" s="382"/>
      <c r="B727" s="382"/>
      <c r="C727" s="382"/>
      <c r="D727" s="382"/>
      <c r="E727" s="382"/>
      <c r="F727" s="382"/>
      <c r="G727" s="382"/>
      <c r="H727" s="382"/>
      <c r="I727" s="382"/>
      <c r="J727" s="382"/>
      <c r="K727" s="382"/>
      <c r="L727" s="382"/>
      <c r="M727" s="382"/>
      <c r="N727" s="382"/>
      <c r="O727" s="382"/>
      <c r="P727" s="382"/>
      <c r="Q727" s="382"/>
      <c r="R727" s="382"/>
      <c r="S727" s="382"/>
      <c r="T727" s="382"/>
      <c r="U727" s="382"/>
      <c r="V727" s="382"/>
      <c r="W727" s="382"/>
      <c r="X727" s="382"/>
      <c r="Y727" s="382"/>
      <c r="Z727" s="382"/>
    </row>
    <row r="728" spans="1:26" ht="13.5" customHeight="1" x14ac:dyDescent="0.25">
      <c r="A728" s="382"/>
      <c r="B728" s="382"/>
      <c r="C728" s="382"/>
      <c r="D728" s="382"/>
      <c r="E728" s="382"/>
      <c r="F728" s="382"/>
      <c r="G728" s="382"/>
      <c r="H728" s="382"/>
      <c r="I728" s="382"/>
      <c r="J728" s="382"/>
      <c r="K728" s="382"/>
      <c r="L728" s="382"/>
      <c r="M728" s="382"/>
      <c r="N728" s="382"/>
      <c r="O728" s="382"/>
      <c r="P728" s="382"/>
      <c r="Q728" s="382"/>
      <c r="R728" s="382"/>
      <c r="S728" s="382"/>
      <c r="T728" s="382"/>
      <c r="U728" s="382"/>
      <c r="V728" s="382"/>
      <c r="W728" s="382"/>
      <c r="X728" s="382"/>
      <c r="Y728" s="382"/>
      <c r="Z728" s="382"/>
    </row>
    <row r="729" spans="1:26" ht="13.5" customHeight="1" x14ac:dyDescent="0.25">
      <c r="A729" s="382"/>
      <c r="B729" s="382"/>
      <c r="C729" s="382"/>
      <c r="D729" s="382"/>
      <c r="E729" s="382"/>
      <c r="F729" s="382"/>
      <c r="G729" s="382"/>
      <c r="H729" s="382"/>
      <c r="I729" s="382"/>
      <c r="J729" s="382"/>
      <c r="K729" s="382"/>
      <c r="L729" s="382"/>
      <c r="M729" s="382"/>
      <c r="N729" s="382"/>
      <c r="O729" s="382"/>
      <c r="P729" s="382"/>
      <c r="Q729" s="382"/>
      <c r="R729" s="382"/>
      <c r="S729" s="382"/>
      <c r="T729" s="382"/>
      <c r="U729" s="382"/>
      <c r="V729" s="382"/>
      <c r="W729" s="382"/>
      <c r="X729" s="382"/>
      <c r="Y729" s="382"/>
      <c r="Z729" s="382"/>
    </row>
    <row r="730" spans="1:26" ht="13.5" customHeight="1" x14ac:dyDescent="0.25">
      <c r="A730" s="382"/>
      <c r="B730" s="382"/>
      <c r="C730" s="382"/>
      <c r="D730" s="382"/>
      <c r="E730" s="382"/>
      <c r="F730" s="382"/>
      <c r="G730" s="382"/>
      <c r="H730" s="382"/>
      <c r="I730" s="382"/>
      <c r="J730" s="382"/>
      <c r="K730" s="382"/>
      <c r="L730" s="382"/>
      <c r="M730" s="382"/>
      <c r="N730" s="382"/>
      <c r="O730" s="382"/>
      <c r="P730" s="382"/>
      <c r="Q730" s="382"/>
      <c r="R730" s="382"/>
      <c r="S730" s="382"/>
      <c r="T730" s="382"/>
      <c r="U730" s="382"/>
      <c r="V730" s="382"/>
      <c r="W730" s="382"/>
      <c r="X730" s="382"/>
      <c r="Y730" s="382"/>
      <c r="Z730" s="382"/>
    </row>
    <row r="731" spans="1:26" ht="13.5" customHeight="1" x14ac:dyDescent="0.25">
      <c r="A731" s="382"/>
      <c r="B731" s="382"/>
      <c r="C731" s="382"/>
      <c r="D731" s="382"/>
      <c r="E731" s="382"/>
      <c r="F731" s="382"/>
      <c r="G731" s="382"/>
      <c r="H731" s="382"/>
      <c r="I731" s="382"/>
      <c r="J731" s="382"/>
      <c r="K731" s="382"/>
      <c r="L731" s="382"/>
      <c r="M731" s="382"/>
      <c r="N731" s="382"/>
      <c r="O731" s="382"/>
      <c r="P731" s="382"/>
      <c r="Q731" s="382"/>
      <c r="R731" s="382"/>
      <c r="S731" s="382"/>
      <c r="T731" s="382"/>
      <c r="U731" s="382"/>
      <c r="V731" s="382"/>
      <c r="W731" s="382"/>
      <c r="X731" s="382"/>
      <c r="Y731" s="382"/>
      <c r="Z731" s="382"/>
    </row>
    <row r="732" spans="1:26" ht="13.5" customHeight="1" x14ac:dyDescent="0.25">
      <c r="A732" s="382"/>
      <c r="B732" s="382"/>
      <c r="C732" s="382"/>
      <c r="D732" s="382"/>
      <c r="E732" s="382"/>
      <c r="F732" s="382"/>
      <c r="G732" s="382"/>
      <c r="H732" s="382"/>
      <c r="I732" s="382"/>
      <c r="J732" s="382"/>
      <c r="K732" s="382"/>
      <c r="L732" s="382"/>
      <c r="M732" s="382"/>
      <c r="N732" s="382"/>
      <c r="O732" s="382"/>
      <c r="P732" s="382"/>
      <c r="Q732" s="382"/>
      <c r="R732" s="382"/>
      <c r="S732" s="382"/>
      <c r="T732" s="382"/>
      <c r="U732" s="382"/>
      <c r="V732" s="382"/>
      <c r="W732" s="382"/>
      <c r="X732" s="382"/>
      <c r="Y732" s="382"/>
      <c r="Z732" s="382"/>
    </row>
    <row r="733" spans="1:26" ht="13.5" customHeight="1" x14ac:dyDescent="0.25">
      <c r="A733" s="382"/>
      <c r="B733" s="382"/>
      <c r="C733" s="382"/>
      <c r="D733" s="382"/>
      <c r="E733" s="382"/>
      <c r="F733" s="382"/>
      <c r="G733" s="382"/>
      <c r="H733" s="382"/>
      <c r="I733" s="382"/>
      <c r="J733" s="382"/>
      <c r="K733" s="382"/>
      <c r="L733" s="382"/>
      <c r="M733" s="382"/>
      <c r="N733" s="382"/>
      <c r="O733" s="382"/>
      <c r="P733" s="382"/>
      <c r="Q733" s="382"/>
      <c r="R733" s="382"/>
      <c r="S733" s="382"/>
      <c r="T733" s="382"/>
      <c r="U733" s="382"/>
      <c r="V733" s="382"/>
      <c r="W733" s="382"/>
      <c r="X733" s="382"/>
      <c r="Y733" s="382"/>
      <c r="Z733" s="382"/>
    </row>
    <row r="734" spans="1:26" ht="13.5" customHeight="1" x14ac:dyDescent="0.25">
      <c r="A734" s="382"/>
      <c r="B734" s="382"/>
      <c r="C734" s="382"/>
      <c r="D734" s="382"/>
      <c r="E734" s="382"/>
      <c r="F734" s="382"/>
      <c r="G734" s="382"/>
      <c r="H734" s="382"/>
      <c r="I734" s="382"/>
      <c r="J734" s="382"/>
      <c r="K734" s="382"/>
      <c r="L734" s="382"/>
      <c r="M734" s="382"/>
      <c r="N734" s="382"/>
      <c r="O734" s="382"/>
      <c r="P734" s="382"/>
      <c r="Q734" s="382"/>
      <c r="R734" s="382"/>
      <c r="S734" s="382"/>
      <c r="T734" s="382"/>
      <c r="U734" s="382"/>
      <c r="V734" s="382"/>
      <c r="W734" s="382"/>
      <c r="X734" s="382"/>
      <c r="Y734" s="382"/>
      <c r="Z734" s="382"/>
    </row>
    <row r="735" spans="1:26" ht="13.5" customHeight="1" x14ac:dyDescent="0.25">
      <c r="A735" s="382"/>
      <c r="B735" s="382"/>
      <c r="C735" s="382"/>
      <c r="D735" s="382"/>
      <c r="E735" s="382"/>
      <c r="F735" s="382"/>
      <c r="G735" s="382"/>
      <c r="H735" s="382"/>
      <c r="I735" s="382"/>
      <c r="J735" s="382"/>
      <c r="K735" s="382"/>
      <c r="L735" s="382"/>
      <c r="M735" s="382"/>
      <c r="N735" s="382"/>
      <c r="O735" s="382"/>
      <c r="P735" s="382"/>
      <c r="Q735" s="382"/>
      <c r="R735" s="382"/>
      <c r="S735" s="382"/>
      <c r="T735" s="382"/>
      <c r="U735" s="382"/>
      <c r="V735" s="382"/>
      <c r="W735" s="382"/>
      <c r="X735" s="382"/>
      <c r="Y735" s="382"/>
      <c r="Z735" s="382"/>
    </row>
    <row r="736" spans="1:26" ht="13.5" customHeight="1" x14ac:dyDescent="0.25">
      <c r="A736" s="382"/>
      <c r="B736" s="382"/>
      <c r="C736" s="382"/>
      <c r="D736" s="382"/>
      <c r="E736" s="382"/>
      <c r="F736" s="382"/>
      <c r="G736" s="382"/>
      <c r="H736" s="382"/>
      <c r="I736" s="382"/>
      <c r="J736" s="382"/>
      <c r="K736" s="382"/>
      <c r="L736" s="382"/>
      <c r="M736" s="382"/>
      <c r="N736" s="382"/>
      <c r="O736" s="382"/>
      <c r="P736" s="382"/>
      <c r="Q736" s="382"/>
      <c r="R736" s="382"/>
      <c r="S736" s="382"/>
      <c r="T736" s="382"/>
      <c r="U736" s="382"/>
      <c r="V736" s="382"/>
      <c r="W736" s="382"/>
      <c r="X736" s="382"/>
      <c r="Y736" s="382"/>
      <c r="Z736" s="382"/>
    </row>
    <row r="737" spans="1:26" ht="13.5" customHeight="1" x14ac:dyDescent="0.25">
      <c r="A737" s="382"/>
      <c r="B737" s="382"/>
      <c r="C737" s="382"/>
      <c r="D737" s="382"/>
      <c r="E737" s="382"/>
      <c r="F737" s="382"/>
      <c r="G737" s="382"/>
      <c r="H737" s="382"/>
      <c r="I737" s="382"/>
      <c r="J737" s="382"/>
      <c r="K737" s="382"/>
      <c r="L737" s="382"/>
      <c r="M737" s="382"/>
      <c r="N737" s="382"/>
      <c r="O737" s="382"/>
      <c r="P737" s="382"/>
      <c r="Q737" s="382"/>
      <c r="R737" s="382"/>
      <c r="S737" s="382"/>
      <c r="T737" s="382"/>
      <c r="U737" s="382"/>
      <c r="V737" s="382"/>
      <c r="W737" s="382"/>
      <c r="X737" s="382"/>
      <c r="Y737" s="382"/>
      <c r="Z737" s="382"/>
    </row>
    <row r="738" spans="1:26" ht="13.5" customHeight="1" x14ac:dyDescent="0.25">
      <c r="A738" s="382"/>
      <c r="B738" s="382"/>
      <c r="C738" s="382"/>
      <c r="D738" s="382"/>
      <c r="E738" s="382"/>
      <c r="F738" s="382"/>
      <c r="G738" s="382"/>
      <c r="H738" s="382"/>
      <c r="I738" s="382"/>
      <c r="J738" s="382"/>
      <c r="K738" s="382"/>
      <c r="L738" s="382"/>
      <c r="M738" s="382"/>
      <c r="N738" s="382"/>
      <c r="O738" s="382"/>
      <c r="P738" s="382"/>
      <c r="Q738" s="382"/>
      <c r="R738" s="382"/>
      <c r="S738" s="382"/>
      <c r="T738" s="382"/>
      <c r="U738" s="382"/>
      <c r="V738" s="382"/>
      <c r="W738" s="382"/>
      <c r="X738" s="382"/>
      <c r="Y738" s="382"/>
      <c r="Z738" s="382"/>
    </row>
    <row r="739" spans="1:26" ht="13.5" customHeight="1" x14ac:dyDescent="0.25">
      <c r="A739" s="382"/>
      <c r="B739" s="382"/>
      <c r="C739" s="382"/>
      <c r="D739" s="382"/>
      <c r="E739" s="382"/>
      <c r="F739" s="382"/>
      <c r="G739" s="382"/>
      <c r="H739" s="382"/>
      <c r="I739" s="382"/>
      <c r="J739" s="382"/>
      <c r="K739" s="382"/>
      <c r="L739" s="382"/>
      <c r="M739" s="382"/>
      <c r="N739" s="382"/>
      <c r="O739" s="382"/>
      <c r="P739" s="382"/>
      <c r="Q739" s="382"/>
      <c r="R739" s="382"/>
      <c r="S739" s="382"/>
      <c r="T739" s="382"/>
      <c r="U739" s="382"/>
      <c r="V739" s="382"/>
      <c r="W739" s="382"/>
      <c r="X739" s="382"/>
      <c r="Y739" s="382"/>
      <c r="Z739" s="382"/>
    </row>
    <row r="740" spans="1:26" ht="13.5" customHeight="1" x14ac:dyDescent="0.25">
      <c r="A740" s="382"/>
      <c r="B740" s="382"/>
      <c r="C740" s="382"/>
      <c r="D740" s="382"/>
      <c r="E740" s="382"/>
      <c r="F740" s="382"/>
      <c r="G740" s="382"/>
      <c r="H740" s="382"/>
      <c r="I740" s="382"/>
      <c r="J740" s="382"/>
      <c r="K740" s="382"/>
      <c r="L740" s="382"/>
      <c r="M740" s="382"/>
      <c r="N740" s="382"/>
      <c r="O740" s="382"/>
      <c r="P740" s="382"/>
      <c r="Q740" s="382"/>
      <c r="R740" s="382"/>
      <c r="S740" s="382"/>
      <c r="T740" s="382"/>
      <c r="U740" s="382"/>
      <c r="V740" s="382"/>
      <c r="W740" s="382"/>
      <c r="X740" s="382"/>
      <c r="Y740" s="382"/>
      <c r="Z740" s="382"/>
    </row>
    <row r="741" spans="1:26" ht="13.5" customHeight="1" x14ac:dyDescent="0.25">
      <c r="A741" s="382"/>
      <c r="B741" s="382"/>
      <c r="C741" s="382"/>
      <c r="D741" s="382"/>
      <c r="E741" s="382"/>
      <c r="F741" s="382"/>
      <c r="G741" s="382"/>
      <c r="H741" s="382"/>
      <c r="I741" s="382"/>
      <c r="J741" s="382"/>
      <c r="K741" s="382"/>
      <c r="L741" s="382"/>
      <c r="M741" s="382"/>
      <c r="N741" s="382"/>
      <c r="O741" s="382"/>
      <c r="P741" s="382"/>
      <c r="Q741" s="382"/>
      <c r="R741" s="382"/>
      <c r="S741" s="382"/>
      <c r="T741" s="382"/>
      <c r="U741" s="382"/>
      <c r="V741" s="382"/>
      <c r="W741" s="382"/>
      <c r="X741" s="382"/>
      <c r="Y741" s="382"/>
      <c r="Z741" s="382"/>
    </row>
    <row r="742" spans="1:26" ht="13.5" customHeight="1" x14ac:dyDescent="0.25">
      <c r="A742" s="382"/>
      <c r="B742" s="382"/>
      <c r="C742" s="382"/>
      <c r="D742" s="382"/>
      <c r="E742" s="382"/>
      <c r="F742" s="382"/>
      <c r="G742" s="382"/>
      <c r="H742" s="382"/>
      <c r="I742" s="382"/>
      <c r="J742" s="382"/>
      <c r="K742" s="382"/>
      <c r="L742" s="382"/>
      <c r="M742" s="382"/>
      <c r="N742" s="382"/>
      <c r="O742" s="382"/>
      <c r="P742" s="382"/>
      <c r="Q742" s="382"/>
      <c r="R742" s="382"/>
      <c r="S742" s="382"/>
      <c r="T742" s="382"/>
      <c r="U742" s="382"/>
      <c r="V742" s="382"/>
      <c r="W742" s="382"/>
      <c r="X742" s="382"/>
      <c r="Y742" s="382"/>
      <c r="Z742" s="382"/>
    </row>
    <row r="743" spans="1:26" ht="13.5" customHeight="1" x14ac:dyDescent="0.25">
      <c r="A743" s="382"/>
      <c r="B743" s="382"/>
      <c r="C743" s="382"/>
      <c r="D743" s="382"/>
      <c r="E743" s="382"/>
      <c r="F743" s="382"/>
      <c r="G743" s="382"/>
      <c r="H743" s="382"/>
      <c r="I743" s="382"/>
      <c r="J743" s="382"/>
      <c r="K743" s="382"/>
      <c r="L743" s="382"/>
      <c r="M743" s="382"/>
      <c r="N743" s="382"/>
      <c r="O743" s="382"/>
      <c r="P743" s="382"/>
      <c r="Q743" s="382"/>
      <c r="R743" s="382"/>
      <c r="S743" s="382"/>
      <c r="T743" s="382"/>
      <c r="U743" s="382"/>
      <c r="V743" s="382"/>
      <c r="W743" s="382"/>
      <c r="X743" s="382"/>
      <c r="Y743" s="382"/>
      <c r="Z743" s="382"/>
    </row>
    <row r="744" spans="1:26" ht="13.5" customHeight="1" x14ac:dyDescent="0.25">
      <c r="A744" s="382"/>
      <c r="B744" s="382"/>
      <c r="C744" s="382"/>
      <c r="D744" s="382"/>
      <c r="E744" s="382"/>
      <c r="F744" s="382"/>
      <c r="G744" s="382"/>
      <c r="H744" s="382"/>
      <c r="I744" s="382"/>
      <c r="J744" s="382"/>
      <c r="K744" s="382"/>
      <c r="L744" s="382"/>
      <c r="M744" s="382"/>
      <c r="N744" s="382"/>
      <c r="O744" s="382"/>
      <c r="P744" s="382"/>
      <c r="Q744" s="382"/>
      <c r="R744" s="382"/>
      <c r="S744" s="382"/>
      <c r="T744" s="382"/>
      <c r="U744" s="382"/>
      <c r="V744" s="382"/>
      <c r="W744" s="382"/>
      <c r="X744" s="382"/>
      <c r="Y744" s="382"/>
      <c r="Z744" s="382"/>
    </row>
    <row r="745" spans="1:26" ht="13.5" customHeight="1" x14ac:dyDescent="0.25">
      <c r="A745" s="382"/>
      <c r="B745" s="382"/>
      <c r="C745" s="382"/>
      <c r="D745" s="382"/>
      <c r="E745" s="382"/>
      <c r="F745" s="382"/>
      <c r="G745" s="382"/>
      <c r="H745" s="382"/>
      <c r="I745" s="382"/>
      <c r="J745" s="382"/>
      <c r="K745" s="382"/>
      <c r="L745" s="382"/>
      <c r="M745" s="382"/>
      <c r="N745" s="382"/>
      <c r="O745" s="382"/>
      <c r="P745" s="382"/>
      <c r="Q745" s="382"/>
      <c r="R745" s="382"/>
      <c r="S745" s="382"/>
      <c r="T745" s="382"/>
      <c r="U745" s="382"/>
      <c r="V745" s="382"/>
      <c r="W745" s="382"/>
      <c r="X745" s="382"/>
      <c r="Y745" s="382"/>
      <c r="Z745" s="382"/>
    </row>
    <row r="746" spans="1:26" ht="13.5" customHeight="1" x14ac:dyDescent="0.25">
      <c r="A746" s="382"/>
      <c r="B746" s="382"/>
      <c r="C746" s="382"/>
      <c r="D746" s="382"/>
      <c r="E746" s="382"/>
      <c r="F746" s="382"/>
      <c r="G746" s="382"/>
      <c r="H746" s="382"/>
      <c r="I746" s="382"/>
      <c r="J746" s="382"/>
      <c r="K746" s="382"/>
      <c r="L746" s="382"/>
      <c r="M746" s="382"/>
      <c r="N746" s="382"/>
      <c r="O746" s="382"/>
      <c r="P746" s="382"/>
      <c r="Q746" s="382"/>
      <c r="R746" s="382"/>
      <c r="S746" s="382"/>
      <c r="T746" s="382"/>
      <c r="U746" s="382"/>
      <c r="V746" s="382"/>
      <c r="W746" s="382"/>
      <c r="X746" s="382"/>
      <c r="Y746" s="382"/>
      <c r="Z746" s="382"/>
    </row>
    <row r="747" spans="1:26" ht="13.5" customHeight="1" x14ac:dyDescent="0.25">
      <c r="A747" s="382"/>
      <c r="B747" s="382"/>
      <c r="C747" s="382"/>
      <c r="D747" s="382"/>
      <c r="E747" s="382"/>
      <c r="F747" s="382"/>
      <c r="G747" s="382"/>
      <c r="H747" s="382"/>
      <c r="I747" s="382"/>
      <c r="J747" s="382"/>
      <c r="K747" s="382"/>
      <c r="L747" s="382"/>
      <c r="M747" s="382"/>
      <c r="N747" s="382"/>
      <c r="O747" s="382"/>
      <c r="P747" s="382"/>
      <c r="Q747" s="382"/>
      <c r="R747" s="382"/>
      <c r="S747" s="382"/>
      <c r="T747" s="382"/>
      <c r="U747" s="382"/>
      <c r="V747" s="382"/>
      <c r="W747" s="382"/>
      <c r="X747" s="382"/>
      <c r="Y747" s="382"/>
      <c r="Z747" s="382"/>
    </row>
    <row r="748" spans="1:26" ht="13.5" customHeight="1" x14ac:dyDescent="0.25">
      <c r="A748" s="382"/>
      <c r="B748" s="382"/>
      <c r="C748" s="382"/>
      <c r="D748" s="382"/>
      <c r="E748" s="382"/>
      <c r="F748" s="382"/>
      <c r="G748" s="382"/>
      <c r="H748" s="382"/>
      <c r="I748" s="382"/>
      <c r="J748" s="382"/>
      <c r="K748" s="382"/>
      <c r="L748" s="382"/>
      <c r="M748" s="382"/>
      <c r="N748" s="382"/>
      <c r="O748" s="382"/>
      <c r="P748" s="382"/>
      <c r="Q748" s="382"/>
      <c r="R748" s="382"/>
      <c r="S748" s="382"/>
      <c r="T748" s="382"/>
      <c r="U748" s="382"/>
      <c r="V748" s="382"/>
      <c r="W748" s="382"/>
      <c r="X748" s="382"/>
      <c r="Y748" s="382"/>
      <c r="Z748" s="382"/>
    </row>
    <row r="749" spans="1:26" ht="13.5" customHeight="1" x14ac:dyDescent="0.25">
      <c r="A749" s="382"/>
      <c r="B749" s="382"/>
      <c r="C749" s="382"/>
      <c r="D749" s="382"/>
      <c r="E749" s="382"/>
      <c r="F749" s="382"/>
      <c r="G749" s="382"/>
      <c r="H749" s="382"/>
      <c r="I749" s="382"/>
      <c r="J749" s="382"/>
      <c r="K749" s="382"/>
      <c r="L749" s="382"/>
      <c r="M749" s="382"/>
      <c r="N749" s="382"/>
      <c r="O749" s="382"/>
      <c r="P749" s="382"/>
      <c r="Q749" s="382"/>
      <c r="R749" s="382"/>
      <c r="S749" s="382"/>
      <c r="T749" s="382"/>
      <c r="U749" s="382"/>
      <c r="V749" s="382"/>
      <c r="W749" s="382"/>
      <c r="X749" s="382"/>
      <c r="Y749" s="382"/>
      <c r="Z749" s="382"/>
    </row>
    <row r="750" spans="1:26" ht="13.5" customHeight="1" x14ac:dyDescent="0.25">
      <c r="A750" s="382"/>
      <c r="B750" s="382"/>
      <c r="C750" s="382"/>
      <c r="D750" s="382"/>
      <c r="E750" s="382"/>
      <c r="F750" s="382"/>
      <c r="G750" s="382"/>
      <c r="H750" s="382"/>
      <c r="I750" s="382"/>
      <c r="J750" s="382"/>
      <c r="K750" s="382"/>
      <c r="L750" s="382"/>
      <c r="M750" s="382"/>
      <c r="N750" s="382"/>
      <c r="O750" s="382"/>
      <c r="P750" s="382"/>
      <c r="Q750" s="382"/>
      <c r="R750" s="382"/>
      <c r="S750" s="382"/>
      <c r="T750" s="382"/>
      <c r="U750" s="382"/>
      <c r="V750" s="382"/>
      <c r="W750" s="382"/>
      <c r="X750" s="382"/>
      <c r="Y750" s="382"/>
      <c r="Z750" s="382"/>
    </row>
    <row r="751" spans="1:26" ht="13.5" customHeight="1" x14ac:dyDescent="0.25">
      <c r="A751" s="382"/>
      <c r="B751" s="382"/>
      <c r="C751" s="382"/>
      <c r="D751" s="382"/>
      <c r="E751" s="382"/>
      <c r="F751" s="382"/>
      <c r="G751" s="382"/>
      <c r="H751" s="382"/>
      <c r="I751" s="382"/>
      <c r="J751" s="382"/>
      <c r="K751" s="382"/>
      <c r="L751" s="382"/>
      <c r="M751" s="382"/>
      <c r="N751" s="382"/>
      <c r="O751" s="382"/>
      <c r="P751" s="382"/>
      <c r="Q751" s="382"/>
      <c r="R751" s="382"/>
      <c r="S751" s="382"/>
      <c r="T751" s="382"/>
      <c r="U751" s="382"/>
      <c r="V751" s="382"/>
      <c r="W751" s="382"/>
      <c r="X751" s="382"/>
      <c r="Y751" s="382"/>
      <c r="Z751" s="382"/>
    </row>
    <row r="752" spans="1:26" ht="13.5" customHeight="1" x14ac:dyDescent="0.25">
      <c r="A752" s="382"/>
      <c r="B752" s="382"/>
      <c r="C752" s="382"/>
      <c r="D752" s="382"/>
      <c r="E752" s="382"/>
      <c r="F752" s="382"/>
      <c r="G752" s="382"/>
      <c r="H752" s="382"/>
      <c r="I752" s="382"/>
      <c r="J752" s="382"/>
      <c r="K752" s="382"/>
      <c r="L752" s="382"/>
      <c r="M752" s="382"/>
      <c r="N752" s="382"/>
      <c r="O752" s="382"/>
      <c r="P752" s="382"/>
      <c r="Q752" s="382"/>
      <c r="R752" s="382"/>
      <c r="S752" s="382"/>
      <c r="T752" s="382"/>
      <c r="U752" s="382"/>
      <c r="V752" s="382"/>
      <c r="W752" s="382"/>
      <c r="X752" s="382"/>
      <c r="Y752" s="382"/>
      <c r="Z752" s="382"/>
    </row>
    <row r="753" spans="1:26" ht="13.5" customHeight="1" x14ac:dyDescent="0.25">
      <c r="A753" s="382"/>
      <c r="B753" s="382"/>
      <c r="C753" s="382"/>
      <c r="D753" s="382"/>
      <c r="E753" s="382"/>
      <c r="F753" s="382"/>
      <c r="G753" s="382"/>
      <c r="H753" s="382"/>
      <c r="I753" s="382"/>
      <c r="J753" s="382"/>
      <c r="K753" s="382"/>
      <c r="L753" s="382"/>
      <c r="M753" s="382"/>
      <c r="N753" s="382"/>
      <c r="O753" s="382"/>
      <c r="P753" s="382"/>
      <c r="Q753" s="382"/>
      <c r="R753" s="382"/>
      <c r="S753" s="382"/>
      <c r="T753" s="382"/>
      <c r="U753" s="382"/>
      <c r="V753" s="382"/>
      <c r="W753" s="382"/>
      <c r="X753" s="382"/>
      <c r="Y753" s="382"/>
      <c r="Z753" s="382"/>
    </row>
    <row r="754" spans="1:26" ht="13.5" customHeight="1" x14ac:dyDescent="0.25">
      <c r="A754" s="382"/>
      <c r="B754" s="382"/>
      <c r="C754" s="382"/>
      <c r="D754" s="382"/>
      <c r="E754" s="382"/>
      <c r="F754" s="382"/>
      <c r="G754" s="382"/>
      <c r="H754" s="382"/>
      <c r="I754" s="382"/>
      <c r="J754" s="382"/>
      <c r="K754" s="382"/>
      <c r="L754" s="382"/>
      <c r="M754" s="382"/>
      <c r="N754" s="382"/>
      <c r="O754" s="382"/>
      <c r="P754" s="382"/>
      <c r="Q754" s="382"/>
      <c r="R754" s="382"/>
      <c r="S754" s="382"/>
      <c r="T754" s="382"/>
      <c r="U754" s="382"/>
      <c r="V754" s="382"/>
      <c r="W754" s="382"/>
      <c r="X754" s="382"/>
      <c r="Y754" s="382"/>
      <c r="Z754" s="382"/>
    </row>
    <row r="755" spans="1:26" ht="13.5" customHeight="1" x14ac:dyDescent="0.25">
      <c r="A755" s="382"/>
      <c r="B755" s="382"/>
      <c r="C755" s="382"/>
      <c r="D755" s="382"/>
      <c r="E755" s="382"/>
      <c r="F755" s="382"/>
      <c r="G755" s="382"/>
      <c r="H755" s="382"/>
      <c r="I755" s="382"/>
      <c r="J755" s="382"/>
      <c r="K755" s="382"/>
      <c r="L755" s="382"/>
      <c r="M755" s="382"/>
      <c r="N755" s="382"/>
      <c r="O755" s="382"/>
      <c r="P755" s="382"/>
      <c r="Q755" s="382"/>
      <c r="R755" s="382"/>
      <c r="S755" s="382"/>
      <c r="T755" s="382"/>
      <c r="U755" s="382"/>
      <c r="V755" s="382"/>
      <c r="W755" s="382"/>
      <c r="X755" s="382"/>
      <c r="Y755" s="382"/>
      <c r="Z755" s="382"/>
    </row>
    <row r="756" spans="1:26" ht="13.5" customHeight="1" x14ac:dyDescent="0.25">
      <c r="A756" s="382"/>
      <c r="B756" s="382"/>
      <c r="C756" s="382"/>
      <c r="D756" s="382"/>
      <c r="E756" s="382"/>
      <c r="F756" s="382"/>
      <c r="G756" s="382"/>
      <c r="H756" s="382"/>
      <c r="I756" s="382"/>
      <c r="J756" s="382"/>
      <c r="K756" s="382"/>
      <c r="L756" s="382"/>
      <c r="M756" s="382"/>
      <c r="N756" s="382"/>
      <c r="O756" s="382"/>
      <c r="P756" s="382"/>
      <c r="Q756" s="382"/>
      <c r="R756" s="382"/>
      <c r="S756" s="382"/>
      <c r="T756" s="382"/>
      <c r="U756" s="382"/>
      <c r="V756" s="382"/>
      <c r="W756" s="382"/>
      <c r="X756" s="382"/>
      <c r="Y756" s="382"/>
      <c r="Z756" s="382"/>
    </row>
    <row r="757" spans="1:26" ht="13.5" customHeight="1" x14ac:dyDescent="0.25">
      <c r="A757" s="382"/>
      <c r="B757" s="382"/>
      <c r="C757" s="382"/>
      <c r="D757" s="382"/>
      <c r="E757" s="382"/>
      <c r="F757" s="382"/>
      <c r="G757" s="382"/>
      <c r="H757" s="382"/>
      <c r="I757" s="382"/>
      <c r="J757" s="382"/>
      <c r="K757" s="382"/>
      <c r="L757" s="382"/>
      <c r="M757" s="382"/>
      <c r="N757" s="382"/>
      <c r="O757" s="382"/>
      <c r="P757" s="382"/>
      <c r="Q757" s="382"/>
      <c r="R757" s="382"/>
      <c r="S757" s="382"/>
      <c r="T757" s="382"/>
      <c r="U757" s="382"/>
      <c r="V757" s="382"/>
      <c r="W757" s="382"/>
      <c r="X757" s="382"/>
      <c r="Y757" s="382"/>
      <c r="Z757" s="382"/>
    </row>
    <row r="758" spans="1:26" ht="13.5" customHeight="1" x14ac:dyDescent="0.25">
      <c r="A758" s="382"/>
      <c r="B758" s="382"/>
      <c r="C758" s="382"/>
      <c r="D758" s="382"/>
      <c r="E758" s="382"/>
      <c r="F758" s="382"/>
      <c r="G758" s="382"/>
      <c r="H758" s="382"/>
      <c r="I758" s="382"/>
      <c r="J758" s="382"/>
      <c r="K758" s="382"/>
      <c r="L758" s="382"/>
      <c r="M758" s="382"/>
      <c r="N758" s="382"/>
      <c r="O758" s="382"/>
      <c r="P758" s="382"/>
      <c r="Q758" s="382"/>
      <c r="R758" s="382"/>
      <c r="S758" s="382"/>
      <c r="T758" s="382"/>
      <c r="U758" s="382"/>
      <c r="V758" s="382"/>
      <c r="W758" s="382"/>
      <c r="X758" s="382"/>
      <c r="Y758" s="382"/>
      <c r="Z758" s="382"/>
    </row>
    <row r="759" spans="1:26" ht="13.5" customHeight="1" x14ac:dyDescent="0.25">
      <c r="A759" s="382"/>
      <c r="B759" s="382"/>
      <c r="C759" s="382"/>
      <c r="D759" s="382"/>
      <c r="E759" s="382"/>
      <c r="F759" s="382"/>
      <c r="G759" s="382"/>
      <c r="H759" s="382"/>
      <c r="I759" s="382"/>
      <c r="J759" s="382"/>
      <c r="K759" s="382"/>
      <c r="L759" s="382"/>
      <c r="M759" s="382"/>
      <c r="N759" s="382"/>
      <c r="O759" s="382"/>
      <c r="P759" s="382"/>
      <c r="Q759" s="382"/>
      <c r="R759" s="382"/>
      <c r="S759" s="382"/>
      <c r="T759" s="382"/>
      <c r="U759" s="382"/>
      <c r="V759" s="382"/>
      <c r="W759" s="382"/>
      <c r="X759" s="382"/>
      <c r="Y759" s="382"/>
      <c r="Z759" s="382"/>
    </row>
    <row r="760" spans="1:26" ht="13.5" customHeight="1" x14ac:dyDescent="0.25">
      <c r="A760" s="382"/>
      <c r="B760" s="382"/>
      <c r="C760" s="382"/>
      <c r="D760" s="382"/>
      <c r="E760" s="382"/>
      <c r="F760" s="382"/>
      <c r="G760" s="382"/>
      <c r="H760" s="382"/>
      <c r="I760" s="382"/>
      <c r="J760" s="382"/>
      <c r="K760" s="382"/>
      <c r="L760" s="382"/>
      <c r="M760" s="382"/>
      <c r="N760" s="382"/>
      <c r="O760" s="382"/>
      <c r="P760" s="382"/>
      <c r="Q760" s="382"/>
      <c r="R760" s="382"/>
      <c r="S760" s="382"/>
      <c r="T760" s="382"/>
      <c r="U760" s="382"/>
      <c r="V760" s="382"/>
      <c r="W760" s="382"/>
      <c r="X760" s="382"/>
      <c r="Y760" s="382"/>
      <c r="Z760" s="382"/>
    </row>
    <row r="761" spans="1:26" ht="13.5" customHeight="1" x14ac:dyDescent="0.25">
      <c r="A761" s="382"/>
      <c r="B761" s="382"/>
      <c r="C761" s="382"/>
      <c r="D761" s="382"/>
      <c r="E761" s="382"/>
      <c r="F761" s="382"/>
      <c r="G761" s="382"/>
      <c r="H761" s="382"/>
      <c r="I761" s="382"/>
      <c r="J761" s="382"/>
      <c r="K761" s="382"/>
      <c r="L761" s="382"/>
      <c r="M761" s="382"/>
      <c r="N761" s="382"/>
      <c r="O761" s="382"/>
      <c r="P761" s="382"/>
      <c r="Q761" s="382"/>
      <c r="R761" s="382"/>
      <c r="S761" s="382"/>
      <c r="T761" s="382"/>
      <c r="U761" s="382"/>
      <c r="V761" s="382"/>
      <c r="W761" s="382"/>
      <c r="X761" s="382"/>
      <c r="Y761" s="382"/>
      <c r="Z761" s="382"/>
    </row>
    <row r="762" spans="1:26" ht="13.5" customHeight="1" x14ac:dyDescent="0.25">
      <c r="A762" s="382"/>
      <c r="B762" s="382"/>
      <c r="C762" s="382"/>
      <c r="D762" s="382"/>
      <c r="E762" s="382"/>
      <c r="F762" s="382"/>
      <c r="G762" s="382"/>
      <c r="H762" s="382"/>
      <c r="I762" s="382"/>
      <c r="J762" s="382"/>
      <c r="K762" s="382"/>
      <c r="L762" s="382"/>
      <c r="M762" s="382"/>
      <c r="N762" s="382"/>
      <c r="O762" s="382"/>
      <c r="P762" s="382"/>
      <c r="Q762" s="382"/>
      <c r="R762" s="382"/>
      <c r="S762" s="382"/>
      <c r="T762" s="382"/>
      <c r="U762" s="382"/>
      <c r="V762" s="382"/>
      <c r="W762" s="382"/>
      <c r="X762" s="382"/>
      <c r="Y762" s="382"/>
      <c r="Z762" s="382"/>
    </row>
    <row r="763" spans="1:26" ht="13.5" customHeight="1" x14ac:dyDescent="0.25">
      <c r="A763" s="382"/>
      <c r="B763" s="382"/>
      <c r="C763" s="382"/>
      <c r="D763" s="382"/>
      <c r="E763" s="382"/>
      <c r="F763" s="382"/>
      <c r="G763" s="382"/>
      <c r="H763" s="382"/>
      <c r="I763" s="382"/>
      <c r="J763" s="382"/>
      <c r="K763" s="382"/>
      <c r="L763" s="382"/>
      <c r="M763" s="382"/>
      <c r="N763" s="382"/>
      <c r="O763" s="382"/>
      <c r="P763" s="382"/>
      <c r="Q763" s="382"/>
      <c r="R763" s="382"/>
      <c r="S763" s="382"/>
      <c r="T763" s="382"/>
      <c r="U763" s="382"/>
      <c r="V763" s="382"/>
      <c r="W763" s="382"/>
      <c r="X763" s="382"/>
      <c r="Y763" s="382"/>
      <c r="Z763" s="382"/>
    </row>
    <row r="764" spans="1:26" ht="13.5" customHeight="1" x14ac:dyDescent="0.25">
      <c r="A764" s="382"/>
      <c r="B764" s="382"/>
      <c r="C764" s="382"/>
      <c r="D764" s="382"/>
      <c r="E764" s="382"/>
      <c r="F764" s="382"/>
      <c r="G764" s="382"/>
      <c r="H764" s="382"/>
      <c r="I764" s="382"/>
      <c r="J764" s="382"/>
      <c r="K764" s="382"/>
      <c r="L764" s="382"/>
      <c r="M764" s="382"/>
      <c r="N764" s="382"/>
      <c r="O764" s="382"/>
      <c r="P764" s="382"/>
      <c r="Q764" s="382"/>
      <c r="R764" s="382"/>
      <c r="S764" s="382"/>
      <c r="T764" s="382"/>
      <c r="U764" s="382"/>
      <c r="V764" s="382"/>
      <c r="W764" s="382"/>
      <c r="X764" s="382"/>
      <c r="Y764" s="382"/>
      <c r="Z764" s="382"/>
    </row>
    <row r="765" spans="1:26" ht="13.5" customHeight="1" x14ac:dyDescent="0.25">
      <c r="A765" s="382"/>
      <c r="B765" s="382"/>
      <c r="C765" s="382"/>
      <c r="D765" s="382"/>
      <c r="E765" s="382"/>
      <c r="F765" s="382"/>
      <c r="G765" s="382"/>
      <c r="H765" s="382"/>
      <c r="I765" s="382"/>
      <c r="J765" s="382"/>
      <c r="K765" s="382"/>
      <c r="L765" s="382"/>
      <c r="M765" s="382"/>
      <c r="N765" s="382"/>
      <c r="O765" s="382"/>
      <c r="P765" s="382"/>
      <c r="Q765" s="382"/>
      <c r="R765" s="382"/>
      <c r="S765" s="382"/>
      <c r="T765" s="382"/>
      <c r="U765" s="382"/>
      <c r="V765" s="382"/>
      <c r="W765" s="382"/>
      <c r="X765" s="382"/>
      <c r="Y765" s="382"/>
      <c r="Z765" s="382"/>
    </row>
    <row r="766" spans="1:26" ht="13.5" customHeight="1" x14ac:dyDescent="0.25">
      <c r="A766" s="382"/>
      <c r="B766" s="382"/>
      <c r="C766" s="382"/>
      <c r="D766" s="382"/>
      <c r="E766" s="382"/>
      <c r="F766" s="382"/>
      <c r="G766" s="382"/>
      <c r="H766" s="382"/>
      <c r="I766" s="382"/>
      <c r="J766" s="382"/>
      <c r="K766" s="382"/>
      <c r="L766" s="382"/>
      <c r="M766" s="382"/>
      <c r="N766" s="382"/>
      <c r="O766" s="382"/>
      <c r="P766" s="382"/>
      <c r="Q766" s="382"/>
      <c r="R766" s="382"/>
      <c r="S766" s="382"/>
      <c r="T766" s="382"/>
      <c r="U766" s="382"/>
      <c r="V766" s="382"/>
      <c r="W766" s="382"/>
      <c r="X766" s="382"/>
      <c r="Y766" s="382"/>
      <c r="Z766" s="382"/>
    </row>
    <row r="767" spans="1:26" ht="13.5" customHeight="1" x14ac:dyDescent="0.25">
      <c r="A767" s="382"/>
      <c r="B767" s="382"/>
      <c r="C767" s="382"/>
      <c r="D767" s="382"/>
      <c r="E767" s="382"/>
      <c r="F767" s="382"/>
      <c r="G767" s="382"/>
      <c r="H767" s="382"/>
      <c r="I767" s="382"/>
      <c r="J767" s="382"/>
      <c r="K767" s="382"/>
      <c r="L767" s="382"/>
      <c r="M767" s="382"/>
      <c r="N767" s="382"/>
      <c r="O767" s="382"/>
      <c r="P767" s="382"/>
      <c r="Q767" s="382"/>
      <c r="R767" s="382"/>
      <c r="S767" s="382"/>
      <c r="T767" s="382"/>
      <c r="U767" s="382"/>
      <c r="V767" s="382"/>
      <c r="W767" s="382"/>
      <c r="X767" s="382"/>
      <c r="Y767" s="382"/>
      <c r="Z767" s="382"/>
    </row>
    <row r="768" spans="1:26" ht="13.5" customHeight="1" x14ac:dyDescent="0.25">
      <c r="A768" s="382"/>
      <c r="B768" s="382"/>
      <c r="C768" s="382"/>
      <c r="D768" s="382"/>
      <c r="E768" s="382"/>
      <c r="F768" s="382"/>
      <c r="G768" s="382"/>
      <c r="H768" s="382"/>
      <c r="I768" s="382"/>
      <c r="J768" s="382"/>
      <c r="K768" s="382"/>
      <c r="L768" s="382"/>
      <c r="M768" s="382"/>
      <c r="N768" s="382"/>
      <c r="O768" s="382"/>
      <c r="P768" s="382"/>
      <c r="Q768" s="382"/>
      <c r="R768" s="382"/>
      <c r="S768" s="382"/>
      <c r="T768" s="382"/>
      <c r="U768" s="382"/>
      <c r="V768" s="382"/>
      <c r="W768" s="382"/>
      <c r="X768" s="382"/>
      <c r="Y768" s="382"/>
      <c r="Z768" s="382"/>
    </row>
    <row r="769" spans="1:26" ht="13.5" customHeight="1" x14ac:dyDescent="0.25">
      <c r="A769" s="382"/>
      <c r="B769" s="382"/>
      <c r="C769" s="382"/>
      <c r="D769" s="382"/>
      <c r="E769" s="382"/>
      <c r="F769" s="382"/>
      <c r="G769" s="382"/>
      <c r="H769" s="382"/>
      <c r="I769" s="382"/>
      <c r="J769" s="382"/>
      <c r="K769" s="382"/>
      <c r="L769" s="382"/>
      <c r="M769" s="382"/>
      <c r="N769" s="382"/>
      <c r="O769" s="382"/>
      <c r="P769" s="382"/>
      <c r="Q769" s="382"/>
      <c r="R769" s="382"/>
      <c r="S769" s="382"/>
      <c r="T769" s="382"/>
      <c r="U769" s="382"/>
      <c r="V769" s="382"/>
      <c r="W769" s="382"/>
      <c r="X769" s="382"/>
      <c r="Y769" s="382"/>
      <c r="Z769" s="382"/>
    </row>
    <row r="770" spans="1:26" ht="13.5" customHeight="1" x14ac:dyDescent="0.25">
      <c r="A770" s="382"/>
      <c r="B770" s="382"/>
      <c r="C770" s="382"/>
      <c r="D770" s="382"/>
      <c r="E770" s="382"/>
      <c r="F770" s="382"/>
      <c r="G770" s="382"/>
      <c r="H770" s="382"/>
      <c r="I770" s="382"/>
      <c r="J770" s="382"/>
      <c r="K770" s="382"/>
      <c r="L770" s="382"/>
      <c r="M770" s="382"/>
      <c r="N770" s="382"/>
      <c r="O770" s="382"/>
      <c r="P770" s="382"/>
      <c r="Q770" s="382"/>
      <c r="R770" s="382"/>
      <c r="S770" s="382"/>
      <c r="T770" s="382"/>
      <c r="U770" s="382"/>
      <c r="V770" s="382"/>
      <c r="W770" s="382"/>
      <c r="X770" s="382"/>
      <c r="Y770" s="382"/>
      <c r="Z770" s="382"/>
    </row>
    <row r="771" spans="1:26" ht="13.5" customHeight="1" x14ac:dyDescent="0.25">
      <c r="A771" s="382"/>
      <c r="B771" s="382"/>
      <c r="C771" s="382"/>
      <c r="D771" s="382"/>
      <c r="E771" s="382"/>
      <c r="F771" s="382"/>
      <c r="G771" s="382"/>
      <c r="H771" s="382"/>
      <c r="I771" s="382"/>
      <c r="J771" s="382"/>
      <c r="K771" s="382"/>
      <c r="L771" s="382"/>
      <c r="M771" s="382"/>
      <c r="N771" s="382"/>
      <c r="O771" s="382"/>
      <c r="P771" s="382"/>
      <c r="Q771" s="382"/>
      <c r="R771" s="382"/>
      <c r="S771" s="382"/>
      <c r="T771" s="382"/>
      <c r="U771" s="382"/>
      <c r="V771" s="382"/>
      <c r="W771" s="382"/>
      <c r="X771" s="382"/>
      <c r="Y771" s="382"/>
      <c r="Z771" s="382"/>
    </row>
    <row r="772" spans="1:26" ht="13.5" customHeight="1" x14ac:dyDescent="0.25">
      <c r="A772" s="382"/>
      <c r="B772" s="382"/>
      <c r="C772" s="382"/>
      <c r="D772" s="382"/>
      <c r="E772" s="382"/>
      <c r="F772" s="382"/>
      <c r="G772" s="382"/>
      <c r="H772" s="382"/>
      <c r="I772" s="382"/>
      <c r="J772" s="382"/>
      <c r="K772" s="382"/>
      <c r="L772" s="382"/>
      <c r="M772" s="382"/>
      <c r="N772" s="382"/>
      <c r="O772" s="382"/>
      <c r="P772" s="382"/>
      <c r="Q772" s="382"/>
      <c r="R772" s="382"/>
      <c r="S772" s="382"/>
      <c r="T772" s="382"/>
      <c r="U772" s="382"/>
      <c r="V772" s="382"/>
      <c r="W772" s="382"/>
      <c r="X772" s="382"/>
      <c r="Y772" s="382"/>
      <c r="Z772" s="382"/>
    </row>
    <row r="773" spans="1:26" ht="13.5" customHeight="1" x14ac:dyDescent="0.25">
      <c r="A773" s="382"/>
      <c r="B773" s="382"/>
      <c r="C773" s="382"/>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c r="Z773" s="382"/>
    </row>
    <row r="774" spans="1:26" ht="13.5" customHeight="1" x14ac:dyDescent="0.25">
      <c r="A774" s="382"/>
      <c r="B774" s="382"/>
      <c r="C774" s="382"/>
      <c r="D774" s="382"/>
      <c r="E774" s="382"/>
      <c r="F774" s="382"/>
      <c r="G774" s="382"/>
      <c r="H774" s="382"/>
      <c r="I774" s="382"/>
      <c r="J774" s="382"/>
      <c r="K774" s="382"/>
      <c r="L774" s="382"/>
      <c r="M774" s="382"/>
      <c r="N774" s="382"/>
      <c r="O774" s="382"/>
      <c r="P774" s="382"/>
      <c r="Q774" s="382"/>
      <c r="R774" s="382"/>
      <c r="S774" s="382"/>
      <c r="T774" s="382"/>
      <c r="U774" s="382"/>
      <c r="V774" s="382"/>
      <c r="W774" s="382"/>
      <c r="X774" s="382"/>
      <c r="Y774" s="382"/>
      <c r="Z774" s="382"/>
    </row>
    <row r="775" spans="1:26" ht="13.5" customHeight="1" x14ac:dyDescent="0.25">
      <c r="A775" s="382"/>
      <c r="B775" s="382"/>
      <c r="C775" s="382"/>
      <c r="D775" s="382"/>
      <c r="E775" s="382"/>
      <c r="F775" s="382"/>
      <c r="G775" s="382"/>
      <c r="H775" s="382"/>
      <c r="I775" s="382"/>
      <c r="J775" s="382"/>
      <c r="K775" s="382"/>
      <c r="L775" s="382"/>
      <c r="M775" s="382"/>
      <c r="N775" s="382"/>
      <c r="O775" s="382"/>
      <c r="P775" s="382"/>
      <c r="Q775" s="382"/>
      <c r="R775" s="382"/>
      <c r="S775" s="382"/>
      <c r="T775" s="382"/>
      <c r="U775" s="382"/>
      <c r="V775" s="382"/>
      <c r="W775" s="382"/>
      <c r="X775" s="382"/>
      <c r="Y775" s="382"/>
      <c r="Z775" s="382"/>
    </row>
    <row r="776" spans="1:26" ht="13.5" customHeight="1" x14ac:dyDescent="0.25">
      <c r="A776" s="382"/>
      <c r="B776" s="382"/>
      <c r="C776" s="382"/>
      <c r="D776" s="382"/>
      <c r="E776" s="382"/>
      <c r="F776" s="382"/>
      <c r="G776" s="382"/>
      <c r="H776" s="382"/>
      <c r="I776" s="382"/>
      <c r="J776" s="382"/>
      <c r="K776" s="382"/>
      <c r="L776" s="382"/>
      <c r="M776" s="382"/>
      <c r="N776" s="382"/>
      <c r="O776" s="382"/>
      <c r="P776" s="382"/>
      <c r="Q776" s="382"/>
      <c r="R776" s="382"/>
      <c r="S776" s="382"/>
      <c r="T776" s="382"/>
      <c r="U776" s="382"/>
      <c r="V776" s="382"/>
      <c r="W776" s="382"/>
      <c r="X776" s="382"/>
      <c r="Y776" s="382"/>
      <c r="Z776" s="382"/>
    </row>
    <row r="777" spans="1:26" ht="13.5" customHeight="1" x14ac:dyDescent="0.25">
      <c r="A777" s="382"/>
      <c r="B777" s="382"/>
      <c r="C777" s="382"/>
      <c r="D777" s="382"/>
      <c r="E777" s="382"/>
      <c r="F777" s="382"/>
      <c r="G777" s="382"/>
      <c r="H777" s="382"/>
      <c r="I777" s="382"/>
      <c r="J777" s="382"/>
      <c r="K777" s="382"/>
      <c r="L777" s="382"/>
      <c r="M777" s="382"/>
      <c r="N777" s="382"/>
      <c r="O777" s="382"/>
      <c r="P777" s="382"/>
      <c r="Q777" s="382"/>
      <c r="R777" s="382"/>
      <c r="S777" s="382"/>
      <c r="T777" s="382"/>
      <c r="U777" s="382"/>
      <c r="V777" s="382"/>
      <c r="W777" s="382"/>
      <c r="X777" s="382"/>
      <c r="Y777" s="382"/>
      <c r="Z777" s="382"/>
    </row>
    <row r="778" spans="1:26" ht="13.5" customHeight="1" x14ac:dyDescent="0.25">
      <c r="A778" s="382"/>
      <c r="B778" s="382"/>
      <c r="C778" s="382"/>
      <c r="D778" s="382"/>
      <c r="E778" s="382"/>
      <c r="F778" s="382"/>
      <c r="G778" s="382"/>
      <c r="H778" s="382"/>
      <c r="I778" s="382"/>
      <c r="J778" s="382"/>
      <c r="K778" s="382"/>
      <c r="L778" s="382"/>
      <c r="M778" s="382"/>
      <c r="N778" s="382"/>
      <c r="O778" s="382"/>
      <c r="P778" s="382"/>
      <c r="Q778" s="382"/>
      <c r="R778" s="382"/>
      <c r="S778" s="382"/>
      <c r="T778" s="382"/>
      <c r="U778" s="382"/>
      <c r="V778" s="382"/>
      <c r="W778" s="382"/>
      <c r="X778" s="382"/>
      <c r="Y778" s="382"/>
      <c r="Z778" s="382"/>
    </row>
    <row r="779" spans="1:26" ht="13.5" customHeight="1" x14ac:dyDescent="0.25">
      <c r="A779" s="382"/>
      <c r="B779" s="382"/>
      <c r="C779" s="382"/>
      <c r="D779" s="382"/>
      <c r="E779" s="382"/>
      <c r="F779" s="382"/>
      <c r="G779" s="382"/>
      <c r="H779" s="382"/>
      <c r="I779" s="382"/>
      <c r="J779" s="382"/>
      <c r="K779" s="382"/>
      <c r="L779" s="382"/>
      <c r="M779" s="382"/>
      <c r="N779" s="382"/>
      <c r="O779" s="382"/>
      <c r="P779" s="382"/>
      <c r="Q779" s="382"/>
      <c r="R779" s="382"/>
      <c r="S779" s="382"/>
      <c r="T779" s="382"/>
      <c r="U779" s="382"/>
      <c r="V779" s="382"/>
      <c r="W779" s="382"/>
      <c r="X779" s="382"/>
      <c r="Y779" s="382"/>
      <c r="Z779" s="382"/>
    </row>
    <row r="780" spans="1:26" ht="13.5" customHeight="1" x14ac:dyDescent="0.25">
      <c r="A780" s="382"/>
      <c r="B780" s="382"/>
      <c r="C780" s="382"/>
      <c r="D780" s="382"/>
      <c r="E780" s="382"/>
      <c r="F780" s="382"/>
      <c r="G780" s="382"/>
      <c r="H780" s="382"/>
      <c r="I780" s="382"/>
      <c r="J780" s="382"/>
      <c r="K780" s="382"/>
      <c r="L780" s="382"/>
      <c r="M780" s="382"/>
      <c r="N780" s="382"/>
      <c r="O780" s="382"/>
      <c r="P780" s="382"/>
      <c r="Q780" s="382"/>
      <c r="R780" s="382"/>
      <c r="S780" s="382"/>
      <c r="T780" s="382"/>
      <c r="U780" s="382"/>
      <c r="V780" s="382"/>
      <c r="W780" s="382"/>
      <c r="X780" s="382"/>
      <c r="Y780" s="382"/>
      <c r="Z780" s="382"/>
    </row>
    <row r="781" spans="1:26" ht="13.5" customHeight="1" x14ac:dyDescent="0.25">
      <c r="A781" s="382"/>
      <c r="B781" s="382"/>
      <c r="C781" s="382"/>
      <c r="D781" s="382"/>
      <c r="E781" s="382"/>
      <c r="F781" s="382"/>
      <c r="G781" s="382"/>
      <c r="H781" s="382"/>
      <c r="I781" s="382"/>
      <c r="J781" s="382"/>
      <c r="K781" s="382"/>
      <c r="L781" s="382"/>
      <c r="M781" s="382"/>
      <c r="N781" s="382"/>
      <c r="O781" s="382"/>
      <c r="P781" s="382"/>
      <c r="Q781" s="382"/>
      <c r="R781" s="382"/>
      <c r="S781" s="382"/>
      <c r="T781" s="382"/>
      <c r="U781" s="382"/>
      <c r="V781" s="382"/>
      <c r="W781" s="382"/>
      <c r="X781" s="382"/>
      <c r="Y781" s="382"/>
      <c r="Z781" s="382"/>
    </row>
    <row r="782" spans="1:26" ht="13.5" customHeight="1" x14ac:dyDescent="0.25">
      <c r="A782" s="382"/>
      <c r="B782" s="382"/>
      <c r="C782" s="382"/>
      <c r="D782" s="382"/>
      <c r="E782" s="382"/>
      <c r="F782" s="382"/>
      <c r="G782" s="382"/>
      <c r="H782" s="382"/>
      <c r="I782" s="382"/>
      <c r="J782" s="382"/>
      <c r="K782" s="382"/>
      <c r="L782" s="382"/>
      <c r="M782" s="382"/>
      <c r="N782" s="382"/>
      <c r="O782" s="382"/>
      <c r="P782" s="382"/>
      <c r="Q782" s="382"/>
      <c r="R782" s="382"/>
      <c r="S782" s="382"/>
      <c r="T782" s="382"/>
      <c r="U782" s="382"/>
      <c r="V782" s="382"/>
      <c r="W782" s="382"/>
      <c r="X782" s="382"/>
      <c r="Y782" s="382"/>
      <c r="Z782" s="382"/>
    </row>
    <row r="783" spans="1:26" ht="13.5" customHeight="1" x14ac:dyDescent="0.25">
      <c r="A783" s="382"/>
      <c r="B783" s="382"/>
      <c r="C783" s="382"/>
      <c r="D783" s="382"/>
      <c r="E783" s="382"/>
      <c r="F783" s="382"/>
      <c r="G783" s="382"/>
      <c r="H783" s="382"/>
      <c r="I783" s="382"/>
      <c r="J783" s="382"/>
      <c r="K783" s="382"/>
      <c r="L783" s="382"/>
      <c r="M783" s="382"/>
      <c r="N783" s="382"/>
      <c r="O783" s="382"/>
      <c r="P783" s="382"/>
      <c r="Q783" s="382"/>
      <c r="R783" s="382"/>
      <c r="S783" s="382"/>
      <c r="T783" s="382"/>
      <c r="U783" s="382"/>
      <c r="V783" s="382"/>
      <c r="W783" s="382"/>
      <c r="X783" s="382"/>
      <c r="Y783" s="382"/>
      <c r="Z783" s="382"/>
    </row>
    <row r="784" spans="1:26" ht="13.5" customHeight="1" x14ac:dyDescent="0.25">
      <c r="A784" s="382"/>
      <c r="B784" s="382"/>
      <c r="C784" s="382"/>
      <c r="D784" s="382"/>
      <c r="E784" s="382"/>
      <c r="F784" s="382"/>
      <c r="G784" s="382"/>
      <c r="H784" s="382"/>
      <c r="I784" s="382"/>
      <c r="J784" s="382"/>
      <c r="K784" s="382"/>
      <c r="L784" s="382"/>
      <c r="M784" s="382"/>
      <c r="N784" s="382"/>
      <c r="O784" s="382"/>
      <c r="P784" s="382"/>
      <c r="Q784" s="382"/>
      <c r="R784" s="382"/>
      <c r="S784" s="382"/>
      <c r="T784" s="382"/>
      <c r="U784" s="382"/>
      <c r="V784" s="382"/>
      <c r="W784" s="382"/>
      <c r="X784" s="382"/>
      <c r="Y784" s="382"/>
      <c r="Z784" s="382"/>
    </row>
    <row r="785" spans="1:26" ht="13.5" customHeight="1" x14ac:dyDescent="0.25">
      <c r="A785" s="382"/>
      <c r="B785" s="382"/>
      <c r="C785" s="382"/>
      <c r="D785" s="382"/>
      <c r="E785" s="382"/>
      <c r="F785" s="382"/>
      <c r="G785" s="382"/>
      <c r="H785" s="382"/>
      <c r="I785" s="382"/>
      <c r="J785" s="382"/>
      <c r="K785" s="382"/>
      <c r="L785" s="382"/>
      <c r="M785" s="382"/>
      <c r="N785" s="382"/>
      <c r="O785" s="382"/>
      <c r="P785" s="382"/>
      <c r="Q785" s="382"/>
      <c r="R785" s="382"/>
      <c r="S785" s="382"/>
      <c r="T785" s="382"/>
      <c r="U785" s="382"/>
      <c r="V785" s="382"/>
      <c r="W785" s="382"/>
      <c r="X785" s="382"/>
      <c r="Y785" s="382"/>
      <c r="Z785" s="382"/>
    </row>
    <row r="786" spans="1:26" ht="13.5" customHeight="1" x14ac:dyDescent="0.25">
      <c r="A786" s="382"/>
      <c r="B786" s="382"/>
      <c r="C786" s="382"/>
      <c r="D786" s="382"/>
      <c r="E786" s="382"/>
      <c r="F786" s="382"/>
      <c r="G786" s="382"/>
      <c r="H786" s="382"/>
      <c r="I786" s="382"/>
      <c r="J786" s="382"/>
      <c r="K786" s="382"/>
      <c r="L786" s="382"/>
      <c r="M786" s="382"/>
      <c r="N786" s="382"/>
      <c r="O786" s="382"/>
      <c r="P786" s="382"/>
      <c r="Q786" s="382"/>
      <c r="R786" s="382"/>
      <c r="S786" s="382"/>
      <c r="T786" s="382"/>
      <c r="U786" s="382"/>
      <c r="V786" s="382"/>
      <c r="W786" s="382"/>
      <c r="X786" s="382"/>
      <c r="Y786" s="382"/>
      <c r="Z786" s="382"/>
    </row>
    <row r="787" spans="1:26" ht="13.5" customHeight="1" x14ac:dyDescent="0.25">
      <c r="A787" s="382"/>
      <c r="B787" s="382"/>
      <c r="C787" s="382"/>
      <c r="D787" s="382"/>
      <c r="E787" s="382"/>
      <c r="F787" s="382"/>
      <c r="G787" s="382"/>
      <c r="H787" s="382"/>
      <c r="I787" s="382"/>
      <c r="J787" s="382"/>
      <c r="K787" s="382"/>
      <c r="L787" s="382"/>
      <c r="M787" s="382"/>
      <c r="N787" s="382"/>
      <c r="O787" s="382"/>
      <c r="P787" s="382"/>
      <c r="Q787" s="382"/>
      <c r="R787" s="382"/>
      <c r="S787" s="382"/>
      <c r="T787" s="382"/>
      <c r="U787" s="382"/>
      <c r="V787" s="382"/>
      <c r="W787" s="382"/>
      <c r="X787" s="382"/>
      <c r="Y787" s="382"/>
      <c r="Z787" s="382"/>
    </row>
    <row r="788" spans="1:26" ht="13.5" customHeight="1" x14ac:dyDescent="0.25">
      <c r="A788" s="382"/>
      <c r="B788" s="382"/>
      <c r="C788" s="382"/>
      <c r="D788" s="382"/>
      <c r="E788" s="382"/>
      <c r="F788" s="382"/>
      <c r="G788" s="382"/>
      <c r="H788" s="382"/>
      <c r="I788" s="382"/>
      <c r="J788" s="382"/>
      <c r="K788" s="382"/>
      <c r="L788" s="382"/>
      <c r="M788" s="382"/>
      <c r="N788" s="382"/>
      <c r="O788" s="382"/>
      <c r="P788" s="382"/>
      <c r="Q788" s="382"/>
      <c r="R788" s="382"/>
      <c r="S788" s="382"/>
      <c r="T788" s="382"/>
      <c r="U788" s="382"/>
      <c r="V788" s="382"/>
      <c r="W788" s="382"/>
      <c r="X788" s="382"/>
      <c r="Y788" s="382"/>
      <c r="Z788" s="382"/>
    </row>
    <row r="789" spans="1:26" ht="13.5" customHeight="1" x14ac:dyDescent="0.25">
      <c r="A789" s="382"/>
      <c r="B789" s="382"/>
      <c r="C789" s="382"/>
      <c r="D789" s="382"/>
      <c r="E789" s="382"/>
      <c r="F789" s="382"/>
      <c r="G789" s="382"/>
      <c r="H789" s="382"/>
      <c r="I789" s="382"/>
      <c r="J789" s="382"/>
      <c r="K789" s="382"/>
      <c r="L789" s="382"/>
      <c r="M789" s="382"/>
      <c r="N789" s="382"/>
      <c r="O789" s="382"/>
      <c r="P789" s="382"/>
      <c r="Q789" s="382"/>
      <c r="R789" s="382"/>
      <c r="S789" s="382"/>
      <c r="T789" s="382"/>
      <c r="U789" s="382"/>
      <c r="V789" s="382"/>
      <c r="W789" s="382"/>
      <c r="X789" s="382"/>
      <c r="Y789" s="382"/>
      <c r="Z789" s="382"/>
    </row>
    <row r="790" spans="1:26" ht="13.5" customHeight="1" x14ac:dyDescent="0.25">
      <c r="A790" s="382"/>
      <c r="B790" s="382"/>
      <c r="C790" s="382"/>
      <c r="D790" s="382"/>
      <c r="E790" s="382"/>
      <c r="F790" s="382"/>
      <c r="G790" s="382"/>
      <c r="H790" s="382"/>
      <c r="I790" s="382"/>
      <c r="J790" s="382"/>
      <c r="K790" s="382"/>
      <c r="L790" s="382"/>
      <c r="M790" s="382"/>
      <c r="N790" s="382"/>
      <c r="O790" s="382"/>
      <c r="P790" s="382"/>
      <c r="Q790" s="382"/>
      <c r="R790" s="382"/>
      <c r="S790" s="382"/>
      <c r="T790" s="382"/>
      <c r="U790" s="382"/>
      <c r="V790" s="382"/>
      <c r="W790" s="382"/>
      <c r="X790" s="382"/>
      <c r="Y790" s="382"/>
      <c r="Z790" s="382"/>
    </row>
    <row r="791" spans="1:26" ht="13.5" customHeight="1" x14ac:dyDescent="0.25">
      <c r="A791" s="382"/>
      <c r="B791" s="382"/>
      <c r="C791" s="382"/>
      <c r="D791" s="382"/>
      <c r="E791" s="382"/>
      <c r="F791" s="382"/>
      <c r="G791" s="382"/>
      <c r="H791" s="382"/>
      <c r="I791" s="382"/>
      <c r="J791" s="382"/>
      <c r="K791" s="382"/>
      <c r="L791" s="382"/>
      <c r="M791" s="382"/>
      <c r="N791" s="382"/>
      <c r="O791" s="382"/>
      <c r="P791" s="382"/>
      <c r="Q791" s="382"/>
      <c r="R791" s="382"/>
      <c r="S791" s="382"/>
      <c r="T791" s="382"/>
      <c r="U791" s="382"/>
      <c r="V791" s="382"/>
      <c r="W791" s="382"/>
      <c r="X791" s="382"/>
      <c r="Y791" s="382"/>
      <c r="Z791" s="382"/>
    </row>
    <row r="792" spans="1:26" ht="13.5" customHeight="1" x14ac:dyDescent="0.25">
      <c r="A792" s="382"/>
      <c r="B792" s="382"/>
      <c r="C792" s="382"/>
      <c r="D792" s="382"/>
      <c r="E792" s="382"/>
      <c r="F792" s="382"/>
      <c r="G792" s="382"/>
      <c r="H792" s="382"/>
      <c r="I792" s="382"/>
      <c r="J792" s="382"/>
      <c r="K792" s="382"/>
      <c r="L792" s="382"/>
      <c r="M792" s="382"/>
      <c r="N792" s="382"/>
      <c r="O792" s="382"/>
      <c r="P792" s="382"/>
      <c r="Q792" s="382"/>
      <c r="R792" s="382"/>
      <c r="S792" s="382"/>
      <c r="T792" s="382"/>
      <c r="U792" s="382"/>
      <c r="V792" s="382"/>
      <c r="W792" s="382"/>
      <c r="X792" s="382"/>
      <c r="Y792" s="382"/>
      <c r="Z792" s="382"/>
    </row>
    <row r="793" spans="1:26" ht="13.5" customHeight="1" x14ac:dyDescent="0.25">
      <c r="A793" s="382"/>
      <c r="B793" s="382"/>
      <c r="C793" s="382"/>
      <c r="D793" s="382"/>
      <c r="E793" s="382"/>
      <c r="F793" s="382"/>
      <c r="G793" s="382"/>
      <c r="H793" s="382"/>
      <c r="I793" s="382"/>
      <c r="J793" s="382"/>
      <c r="K793" s="382"/>
      <c r="L793" s="382"/>
      <c r="M793" s="382"/>
      <c r="N793" s="382"/>
      <c r="O793" s="382"/>
      <c r="P793" s="382"/>
      <c r="Q793" s="382"/>
      <c r="R793" s="382"/>
      <c r="S793" s="382"/>
      <c r="T793" s="382"/>
      <c r="U793" s="382"/>
      <c r="V793" s="382"/>
      <c r="W793" s="382"/>
      <c r="X793" s="382"/>
      <c r="Y793" s="382"/>
      <c r="Z793" s="382"/>
    </row>
    <row r="794" spans="1:26" ht="13.5" customHeight="1" x14ac:dyDescent="0.25">
      <c r="A794" s="382"/>
      <c r="B794" s="382"/>
      <c r="C794" s="382"/>
      <c r="D794" s="382"/>
      <c r="E794" s="382"/>
      <c r="F794" s="382"/>
      <c r="G794" s="382"/>
      <c r="H794" s="382"/>
      <c r="I794" s="382"/>
      <c r="J794" s="382"/>
      <c r="K794" s="382"/>
      <c r="L794" s="382"/>
      <c r="M794" s="382"/>
      <c r="N794" s="382"/>
      <c r="O794" s="382"/>
      <c r="P794" s="382"/>
      <c r="Q794" s="382"/>
      <c r="R794" s="382"/>
      <c r="S794" s="382"/>
      <c r="T794" s="382"/>
      <c r="U794" s="382"/>
      <c r="V794" s="382"/>
      <c r="W794" s="382"/>
      <c r="X794" s="382"/>
      <c r="Y794" s="382"/>
      <c r="Z794" s="382"/>
    </row>
    <row r="795" spans="1:26" ht="13.5" customHeight="1" x14ac:dyDescent="0.25">
      <c r="A795" s="382"/>
      <c r="B795" s="382"/>
      <c r="C795" s="382"/>
      <c r="D795" s="382"/>
      <c r="E795" s="382"/>
      <c r="F795" s="382"/>
      <c r="G795" s="382"/>
      <c r="H795" s="382"/>
      <c r="I795" s="382"/>
      <c r="J795" s="382"/>
      <c r="K795" s="382"/>
      <c r="L795" s="382"/>
      <c r="M795" s="382"/>
      <c r="N795" s="382"/>
      <c r="O795" s="382"/>
      <c r="P795" s="382"/>
      <c r="Q795" s="382"/>
      <c r="R795" s="382"/>
      <c r="S795" s="382"/>
      <c r="T795" s="382"/>
      <c r="U795" s="382"/>
      <c r="V795" s="382"/>
      <c r="W795" s="382"/>
      <c r="X795" s="382"/>
      <c r="Y795" s="382"/>
      <c r="Z795" s="382"/>
    </row>
    <row r="796" spans="1:26" ht="13.5" customHeight="1" x14ac:dyDescent="0.25">
      <c r="A796" s="382"/>
      <c r="B796" s="382"/>
      <c r="C796" s="382"/>
      <c r="D796" s="382"/>
      <c r="E796" s="382"/>
      <c r="F796" s="382"/>
      <c r="G796" s="382"/>
      <c r="H796" s="382"/>
      <c r="I796" s="382"/>
      <c r="J796" s="382"/>
      <c r="K796" s="382"/>
      <c r="L796" s="382"/>
      <c r="M796" s="382"/>
      <c r="N796" s="382"/>
      <c r="O796" s="382"/>
      <c r="P796" s="382"/>
      <c r="Q796" s="382"/>
      <c r="R796" s="382"/>
      <c r="S796" s="382"/>
      <c r="T796" s="382"/>
      <c r="U796" s="382"/>
      <c r="V796" s="382"/>
      <c r="W796" s="382"/>
      <c r="X796" s="382"/>
      <c r="Y796" s="382"/>
      <c r="Z796" s="382"/>
    </row>
    <row r="797" spans="1:26" ht="13.5" customHeight="1" x14ac:dyDescent="0.25">
      <c r="A797" s="382"/>
      <c r="B797" s="382"/>
      <c r="C797" s="382"/>
      <c r="D797" s="382"/>
      <c r="E797" s="382"/>
      <c r="F797" s="382"/>
      <c r="G797" s="382"/>
      <c r="H797" s="382"/>
      <c r="I797" s="382"/>
      <c r="J797" s="382"/>
      <c r="K797" s="382"/>
      <c r="L797" s="382"/>
      <c r="M797" s="382"/>
      <c r="N797" s="382"/>
      <c r="O797" s="382"/>
      <c r="P797" s="382"/>
      <c r="Q797" s="382"/>
      <c r="R797" s="382"/>
      <c r="S797" s="382"/>
      <c r="T797" s="382"/>
      <c r="U797" s="382"/>
      <c r="V797" s="382"/>
      <c r="W797" s="382"/>
      <c r="X797" s="382"/>
      <c r="Y797" s="382"/>
      <c r="Z797" s="382"/>
    </row>
    <row r="798" spans="1:26" ht="13.5" customHeight="1" x14ac:dyDescent="0.25">
      <c r="A798" s="382"/>
      <c r="B798" s="382"/>
      <c r="C798" s="382"/>
      <c r="D798" s="382"/>
      <c r="E798" s="382"/>
      <c r="F798" s="382"/>
      <c r="G798" s="382"/>
      <c r="H798" s="382"/>
      <c r="I798" s="382"/>
      <c r="J798" s="382"/>
      <c r="K798" s="382"/>
      <c r="L798" s="382"/>
      <c r="M798" s="382"/>
      <c r="N798" s="382"/>
      <c r="O798" s="382"/>
      <c r="P798" s="382"/>
      <c r="Q798" s="382"/>
      <c r="R798" s="382"/>
      <c r="S798" s="382"/>
      <c r="T798" s="382"/>
      <c r="U798" s="382"/>
      <c r="V798" s="382"/>
      <c r="W798" s="382"/>
      <c r="X798" s="382"/>
      <c r="Y798" s="382"/>
      <c r="Z798" s="382"/>
    </row>
    <row r="799" spans="1:26" ht="13.5" customHeight="1" x14ac:dyDescent="0.25">
      <c r="A799" s="382"/>
      <c r="B799" s="382"/>
      <c r="C799" s="382"/>
      <c r="D799" s="382"/>
      <c r="E799" s="382"/>
      <c r="F799" s="382"/>
      <c r="G799" s="382"/>
      <c r="H799" s="382"/>
      <c r="I799" s="382"/>
      <c r="J799" s="382"/>
      <c r="K799" s="382"/>
      <c r="L799" s="382"/>
      <c r="M799" s="382"/>
      <c r="N799" s="382"/>
      <c r="O799" s="382"/>
      <c r="P799" s="382"/>
      <c r="Q799" s="382"/>
      <c r="R799" s="382"/>
      <c r="S799" s="382"/>
      <c r="T799" s="382"/>
      <c r="U799" s="382"/>
      <c r="V799" s="382"/>
      <c r="W799" s="382"/>
      <c r="X799" s="382"/>
      <c r="Y799" s="382"/>
      <c r="Z799" s="382"/>
    </row>
    <row r="800" spans="1:26" ht="13.5" customHeight="1" x14ac:dyDescent="0.25">
      <c r="A800" s="382"/>
      <c r="B800" s="382"/>
      <c r="C800" s="382"/>
      <c r="D800" s="382"/>
      <c r="E800" s="382"/>
      <c r="F800" s="382"/>
      <c r="G800" s="382"/>
      <c r="H800" s="382"/>
      <c r="I800" s="382"/>
      <c r="J800" s="382"/>
      <c r="K800" s="382"/>
      <c r="L800" s="382"/>
      <c r="M800" s="382"/>
      <c r="N800" s="382"/>
      <c r="O800" s="382"/>
      <c r="P800" s="382"/>
      <c r="Q800" s="382"/>
      <c r="R800" s="382"/>
      <c r="S800" s="382"/>
      <c r="T800" s="382"/>
      <c r="U800" s="382"/>
      <c r="V800" s="382"/>
      <c r="W800" s="382"/>
      <c r="X800" s="382"/>
      <c r="Y800" s="382"/>
      <c r="Z800" s="382"/>
    </row>
    <row r="801" spans="1:26" ht="13.5" customHeight="1" x14ac:dyDescent="0.25">
      <c r="A801" s="382"/>
      <c r="B801" s="382"/>
      <c r="C801" s="382"/>
      <c r="D801" s="382"/>
      <c r="E801" s="382"/>
      <c r="F801" s="382"/>
      <c r="G801" s="382"/>
      <c r="H801" s="382"/>
      <c r="I801" s="382"/>
      <c r="J801" s="382"/>
      <c r="K801" s="382"/>
      <c r="L801" s="382"/>
      <c r="M801" s="382"/>
      <c r="N801" s="382"/>
      <c r="O801" s="382"/>
      <c r="P801" s="382"/>
      <c r="Q801" s="382"/>
      <c r="R801" s="382"/>
      <c r="S801" s="382"/>
      <c r="T801" s="382"/>
      <c r="U801" s="382"/>
      <c r="V801" s="382"/>
      <c r="W801" s="382"/>
      <c r="X801" s="382"/>
      <c r="Y801" s="382"/>
      <c r="Z801" s="382"/>
    </row>
    <row r="802" spans="1:26" ht="13.5" customHeight="1" x14ac:dyDescent="0.25">
      <c r="A802" s="382"/>
      <c r="B802" s="382"/>
      <c r="C802" s="382"/>
      <c r="D802" s="382"/>
      <c r="E802" s="382"/>
      <c r="F802" s="382"/>
      <c r="G802" s="382"/>
      <c r="H802" s="382"/>
      <c r="I802" s="382"/>
      <c r="J802" s="382"/>
      <c r="K802" s="382"/>
      <c r="L802" s="382"/>
      <c r="M802" s="382"/>
      <c r="N802" s="382"/>
      <c r="O802" s="382"/>
      <c r="P802" s="382"/>
      <c r="Q802" s="382"/>
      <c r="R802" s="382"/>
      <c r="S802" s="382"/>
      <c r="T802" s="382"/>
      <c r="U802" s="382"/>
      <c r="V802" s="382"/>
      <c r="W802" s="382"/>
      <c r="X802" s="382"/>
      <c r="Y802" s="382"/>
      <c r="Z802" s="382"/>
    </row>
    <row r="803" spans="1:26" ht="13.5" customHeight="1" x14ac:dyDescent="0.25">
      <c r="A803" s="382"/>
      <c r="B803" s="382"/>
      <c r="C803" s="382"/>
      <c r="D803" s="382"/>
      <c r="E803" s="382"/>
      <c r="F803" s="382"/>
      <c r="G803" s="382"/>
      <c r="H803" s="382"/>
      <c r="I803" s="382"/>
      <c r="J803" s="382"/>
      <c r="K803" s="382"/>
      <c r="L803" s="382"/>
      <c r="M803" s="382"/>
      <c r="N803" s="382"/>
      <c r="O803" s="382"/>
      <c r="P803" s="382"/>
      <c r="Q803" s="382"/>
      <c r="R803" s="382"/>
      <c r="S803" s="382"/>
      <c r="T803" s="382"/>
      <c r="U803" s="382"/>
      <c r="V803" s="382"/>
      <c r="W803" s="382"/>
      <c r="X803" s="382"/>
      <c r="Y803" s="382"/>
      <c r="Z803" s="382"/>
    </row>
    <row r="804" spans="1:26" ht="13.5" customHeight="1" x14ac:dyDescent="0.25">
      <c r="A804" s="382"/>
      <c r="B804" s="382"/>
      <c r="C804" s="382"/>
      <c r="D804" s="382"/>
      <c r="E804" s="382"/>
      <c r="F804" s="382"/>
      <c r="G804" s="382"/>
      <c r="H804" s="382"/>
      <c r="I804" s="382"/>
      <c r="J804" s="382"/>
      <c r="K804" s="382"/>
      <c r="L804" s="382"/>
      <c r="M804" s="382"/>
      <c r="N804" s="382"/>
      <c r="O804" s="382"/>
      <c r="P804" s="382"/>
      <c r="Q804" s="382"/>
      <c r="R804" s="382"/>
      <c r="S804" s="382"/>
      <c r="T804" s="382"/>
      <c r="U804" s="382"/>
      <c r="V804" s="382"/>
      <c r="W804" s="382"/>
      <c r="X804" s="382"/>
      <c r="Y804" s="382"/>
      <c r="Z804" s="382"/>
    </row>
    <row r="805" spans="1:26" ht="13.5" customHeight="1" x14ac:dyDescent="0.25">
      <c r="A805" s="382"/>
      <c r="B805" s="382"/>
      <c r="C805" s="382"/>
      <c r="D805" s="382"/>
      <c r="E805" s="382"/>
      <c r="F805" s="382"/>
      <c r="G805" s="382"/>
      <c r="H805" s="382"/>
      <c r="I805" s="382"/>
      <c r="J805" s="382"/>
      <c r="K805" s="382"/>
      <c r="L805" s="382"/>
      <c r="M805" s="382"/>
      <c r="N805" s="382"/>
      <c r="O805" s="382"/>
      <c r="P805" s="382"/>
      <c r="Q805" s="382"/>
      <c r="R805" s="382"/>
      <c r="S805" s="382"/>
      <c r="T805" s="382"/>
      <c r="U805" s="382"/>
      <c r="V805" s="382"/>
      <c r="W805" s="382"/>
      <c r="X805" s="382"/>
      <c r="Y805" s="382"/>
      <c r="Z805" s="382"/>
    </row>
    <row r="806" spans="1:26" ht="13.5" customHeight="1" x14ac:dyDescent="0.25">
      <c r="A806" s="382"/>
      <c r="B806" s="382"/>
      <c r="C806" s="382"/>
      <c r="D806" s="382"/>
      <c r="E806" s="382"/>
      <c r="F806" s="382"/>
      <c r="G806" s="382"/>
      <c r="H806" s="382"/>
      <c r="I806" s="382"/>
      <c r="J806" s="382"/>
      <c r="K806" s="382"/>
      <c r="L806" s="382"/>
      <c r="M806" s="382"/>
      <c r="N806" s="382"/>
      <c r="O806" s="382"/>
      <c r="P806" s="382"/>
      <c r="Q806" s="382"/>
      <c r="R806" s="382"/>
      <c r="S806" s="382"/>
      <c r="T806" s="382"/>
      <c r="U806" s="382"/>
      <c r="V806" s="382"/>
      <c r="W806" s="382"/>
      <c r="X806" s="382"/>
      <c r="Y806" s="382"/>
      <c r="Z806" s="382"/>
    </row>
    <row r="807" spans="1:26" ht="13.5" customHeight="1" x14ac:dyDescent="0.25">
      <c r="A807" s="382"/>
      <c r="B807" s="382"/>
      <c r="C807" s="382"/>
      <c r="D807" s="382"/>
      <c r="E807" s="382"/>
      <c r="F807" s="382"/>
      <c r="G807" s="382"/>
      <c r="H807" s="382"/>
      <c r="I807" s="382"/>
      <c r="J807" s="382"/>
      <c r="K807" s="382"/>
      <c r="L807" s="382"/>
      <c r="M807" s="382"/>
      <c r="N807" s="382"/>
      <c r="O807" s="382"/>
      <c r="P807" s="382"/>
      <c r="Q807" s="382"/>
      <c r="R807" s="382"/>
      <c r="S807" s="382"/>
      <c r="T807" s="382"/>
      <c r="U807" s="382"/>
      <c r="V807" s="382"/>
      <c r="W807" s="382"/>
      <c r="X807" s="382"/>
      <c r="Y807" s="382"/>
      <c r="Z807" s="382"/>
    </row>
    <row r="808" spans="1:26" ht="13.5" customHeight="1" x14ac:dyDescent="0.25">
      <c r="A808" s="382"/>
      <c r="B808" s="382"/>
      <c r="C808" s="382"/>
      <c r="D808" s="382"/>
      <c r="E808" s="382"/>
      <c r="F808" s="382"/>
      <c r="G808" s="382"/>
      <c r="H808" s="382"/>
      <c r="I808" s="382"/>
      <c r="J808" s="382"/>
      <c r="K808" s="382"/>
      <c r="L808" s="382"/>
      <c r="M808" s="382"/>
      <c r="N808" s="382"/>
      <c r="O808" s="382"/>
      <c r="P808" s="382"/>
      <c r="Q808" s="382"/>
      <c r="R808" s="382"/>
      <c r="S808" s="382"/>
      <c r="T808" s="382"/>
      <c r="U808" s="382"/>
      <c r="V808" s="382"/>
      <c r="W808" s="382"/>
      <c r="X808" s="382"/>
      <c r="Y808" s="382"/>
      <c r="Z808" s="382"/>
    </row>
    <row r="809" spans="1:26" ht="13.5" customHeight="1" x14ac:dyDescent="0.25">
      <c r="A809" s="382"/>
      <c r="B809" s="382"/>
      <c r="C809" s="382"/>
      <c r="D809" s="382"/>
      <c r="E809" s="382"/>
      <c r="F809" s="382"/>
      <c r="G809" s="382"/>
      <c r="H809" s="382"/>
      <c r="I809" s="382"/>
      <c r="J809" s="382"/>
      <c r="K809" s="382"/>
      <c r="L809" s="382"/>
      <c r="M809" s="382"/>
      <c r="N809" s="382"/>
      <c r="O809" s="382"/>
      <c r="P809" s="382"/>
      <c r="Q809" s="382"/>
      <c r="R809" s="382"/>
      <c r="S809" s="382"/>
      <c r="T809" s="382"/>
      <c r="U809" s="382"/>
      <c r="V809" s="382"/>
      <c r="W809" s="382"/>
      <c r="X809" s="382"/>
      <c r="Y809" s="382"/>
      <c r="Z809" s="382"/>
    </row>
    <row r="810" spans="1:26" ht="13.5" customHeight="1" x14ac:dyDescent="0.25">
      <c r="A810" s="382"/>
      <c r="B810" s="382"/>
      <c r="C810" s="382"/>
      <c r="D810" s="382"/>
      <c r="E810" s="382"/>
      <c r="F810" s="382"/>
      <c r="G810" s="382"/>
      <c r="H810" s="382"/>
      <c r="I810" s="382"/>
      <c r="J810" s="382"/>
      <c r="K810" s="382"/>
      <c r="L810" s="382"/>
      <c r="M810" s="382"/>
      <c r="N810" s="382"/>
      <c r="O810" s="382"/>
      <c r="P810" s="382"/>
      <c r="Q810" s="382"/>
      <c r="R810" s="382"/>
      <c r="S810" s="382"/>
      <c r="T810" s="382"/>
      <c r="U810" s="382"/>
      <c r="V810" s="382"/>
      <c r="W810" s="382"/>
      <c r="X810" s="382"/>
      <c r="Y810" s="382"/>
      <c r="Z810" s="382"/>
    </row>
    <row r="811" spans="1:26" ht="13.5" customHeight="1" x14ac:dyDescent="0.25">
      <c r="A811" s="382"/>
      <c r="B811" s="382"/>
      <c r="C811" s="382"/>
      <c r="D811" s="382"/>
      <c r="E811" s="382"/>
      <c r="F811" s="382"/>
      <c r="G811" s="382"/>
      <c r="H811" s="382"/>
      <c r="I811" s="382"/>
      <c r="J811" s="382"/>
      <c r="K811" s="382"/>
      <c r="L811" s="382"/>
      <c r="M811" s="382"/>
      <c r="N811" s="382"/>
      <c r="O811" s="382"/>
      <c r="P811" s="382"/>
      <c r="Q811" s="382"/>
      <c r="R811" s="382"/>
      <c r="S811" s="382"/>
      <c r="T811" s="382"/>
      <c r="U811" s="382"/>
      <c r="V811" s="382"/>
      <c r="W811" s="382"/>
      <c r="X811" s="382"/>
      <c r="Y811" s="382"/>
      <c r="Z811" s="382"/>
    </row>
    <row r="812" spans="1:26" ht="13.5" customHeight="1" x14ac:dyDescent="0.25">
      <c r="A812" s="382"/>
      <c r="B812" s="382"/>
      <c r="C812" s="382"/>
      <c r="D812" s="382"/>
      <c r="E812" s="382"/>
      <c r="F812" s="382"/>
      <c r="G812" s="382"/>
      <c r="H812" s="382"/>
      <c r="I812" s="382"/>
      <c r="J812" s="382"/>
      <c r="K812" s="382"/>
      <c r="L812" s="382"/>
      <c r="M812" s="382"/>
      <c r="N812" s="382"/>
      <c r="O812" s="382"/>
      <c r="P812" s="382"/>
      <c r="Q812" s="382"/>
      <c r="R812" s="382"/>
      <c r="S812" s="382"/>
      <c r="T812" s="382"/>
      <c r="U812" s="382"/>
      <c r="V812" s="382"/>
      <c r="W812" s="382"/>
      <c r="X812" s="382"/>
      <c r="Y812" s="382"/>
      <c r="Z812" s="382"/>
    </row>
    <row r="813" spans="1:26" ht="13.5" customHeight="1" x14ac:dyDescent="0.25">
      <c r="A813" s="382"/>
      <c r="B813" s="382"/>
      <c r="C813" s="382"/>
      <c r="D813" s="382"/>
      <c r="E813" s="382"/>
      <c r="F813" s="382"/>
      <c r="G813" s="382"/>
      <c r="H813" s="382"/>
      <c r="I813" s="382"/>
      <c r="J813" s="382"/>
      <c r="K813" s="382"/>
      <c r="L813" s="382"/>
      <c r="M813" s="382"/>
      <c r="N813" s="382"/>
      <c r="O813" s="382"/>
      <c r="P813" s="382"/>
      <c r="Q813" s="382"/>
      <c r="R813" s="382"/>
      <c r="S813" s="382"/>
      <c r="T813" s="382"/>
      <c r="U813" s="382"/>
      <c r="V813" s="382"/>
      <c r="W813" s="382"/>
      <c r="X813" s="382"/>
      <c r="Y813" s="382"/>
      <c r="Z813" s="382"/>
    </row>
    <row r="814" spans="1:26" ht="13.5" customHeight="1" x14ac:dyDescent="0.25">
      <c r="A814" s="382"/>
      <c r="B814" s="382"/>
      <c r="C814" s="382"/>
      <c r="D814" s="382"/>
      <c r="E814" s="382"/>
      <c r="F814" s="382"/>
      <c r="G814" s="382"/>
      <c r="H814" s="382"/>
      <c r="I814" s="382"/>
      <c r="J814" s="382"/>
      <c r="K814" s="382"/>
      <c r="L814" s="382"/>
      <c r="M814" s="382"/>
      <c r="N814" s="382"/>
      <c r="O814" s="382"/>
      <c r="P814" s="382"/>
      <c r="Q814" s="382"/>
      <c r="R814" s="382"/>
      <c r="S814" s="382"/>
      <c r="T814" s="382"/>
      <c r="U814" s="382"/>
      <c r="V814" s="382"/>
      <c r="W814" s="382"/>
      <c r="X814" s="382"/>
      <c r="Y814" s="382"/>
      <c r="Z814" s="382"/>
    </row>
    <row r="815" spans="1:26" ht="13.5" customHeight="1" x14ac:dyDescent="0.25">
      <c r="A815" s="382"/>
      <c r="B815" s="382"/>
      <c r="C815" s="382"/>
      <c r="D815" s="382"/>
      <c r="E815" s="382"/>
      <c r="F815" s="382"/>
      <c r="G815" s="382"/>
      <c r="H815" s="382"/>
      <c r="I815" s="382"/>
      <c r="J815" s="382"/>
      <c r="K815" s="382"/>
      <c r="L815" s="382"/>
      <c r="M815" s="382"/>
      <c r="N815" s="382"/>
      <c r="O815" s="382"/>
      <c r="P815" s="382"/>
      <c r="Q815" s="382"/>
      <c r="R815" s="382"/>
      <c r="S815" s="382"/>
      <c r="T815" s="382"/>
      <c r="U815" s="382"/>
      <c r="V815" s="382"/>
      <c r="W815" s="382"/>
      <c r="X815" s="382"/>
      <c r="Y815" s="382"/>
      <c r="Z815" s="382"/>
    </row>
    <row r="816" spans="1:26" ht="13.5" customHeight="1" x14ac:dyDescent="0.25">
      <c r="A816" s="382"/>
      <c r="B816" s="382"/>
      <c r="C816" s="382"/>
      <c r="D816" s="382"/>
      <c r="E816" s="382"/>
      <c r="F816" s="382"/>
      <c r="G816" s="382"/>
      <c r="H816" s="382"/>
      <c r="I816" s="382"/>
      <c r="J816" s="382"/>
      <c r="K816" s="382"/>
      <c r="L816" s="382"/>
      <c r="M816" s="382"/>
      <c r="N816" s="382"/>
      <c r="O816" s="382"/>
      <c r="P816" s="382"/>
      <c r="Q816" s="382"/>
      <c r="R816" s="382"/>
      <c r="S816" s="382"/>
      <c r="T816" s="382"/>
      <c r="U816" s="382"/>
      <c r="V816" s="382"/>
      <c r="W816" s="382"/>
      <c r="X816" s="382"/>
      <c r="Y816" s="382"/>
      <c r="Z816" s="382"/>
    </row>
    <row r="817" spans="1:26" ht="13.5" customHeight="1" x14ac:dyDescent="0.25">
      <c r="A817" s="382"/>
      <c r="B817" s="382"/>
      <c r="C817" s="382"/>
      <c r="D817" s="382"/>
      <c r="E817" s="382"/>
      <c r="F817" s="382"/>
      <c r="G817" s="382"/>
      <c r="H817" s="382"/>
      <c r="I817" s="382"/>
      <c r="J817" s="382"/>
      <c r="K817" s="382"/>
      <c r="L817" s="382"/>
      <c r="M817" s="382"/>
      <c r="N817" s="382"/>
      <c r="O817" s="382"/>
      <c r="P817" s="382"/>
      <c r="Q817" s="382"/>
      <c r="R817" s="382"/>
      <c r="S817" s="382"/>
      <c r="T817" s="382"/>
      <c r="U817" s="382"/>
      <c r="V817" s="382"/>
      <c r="W817" s="382"/>
      <c r="X817" s="382"/>
      <c r="Y817" s="382"/>
      <c r="Z817" s="382"/>
    </row>
    <row r="818" spans="1:26" ht="13.5" customHeight="1" x14ac:dyDescent="0.25">
      <c r="A818" s="382"/>
      <c r="B818" s="382"/>
      <c r="C818" s="382"/>
      <c r="D818" s="382"/>
      <c r="E818" s="382"/>
      <c r="F818" s="382"/>
      <c r="G818" s="382"/>
      <c r="H818" s="382"/>
      <c r="I818" s="382"/>
      <c r="J818" s="382"/>
      <c r="K818" s="382"/>
      <c r="L818" s="382"/>
      <c r="M818" s="382"/>
      <c r="N818" s="382"/>
      <c r="O818" s="382"/>
      <c r="P818" s="382"/>
      <c r="Q818" s="382"/>
      <c r="R818" s="382"/>
      <c r="S818" s="382"/>
      <c r="T818" s="382"/>
      <c r="U818" s="382"/>
      <c r="V818" s="382"/>
      <c r="W818" s="382"/>
      <c r="X818" s="382"/>
      <c r="Y818" s="382"/>
      <c r="Z818" s="382"/>
    </row>
    <row r="819" spans="1:26" ht="13.5" customHeight="1" x14ac:dyDescent="0.25">
      <c r="A819" s="382"/>
      <c r="B819" s="382"/>
      <c r="C819" s="382"/>
      <c r="D819" s="382"/>
      <c r="E819" s="382"/>
      <c r="F819" s="382"/>
      <c r="G819" s="382"/>
      <c r="H819" s="382"/>
      <c r="I819" s="382"/>
      <c r="J819" s="382"/>
      <c r="K819" s="382"/>
      <c r="L819" s="382"/>
      <c r="M819" s="382"/>
      <c r="N819" s="382"/>
      <c r="O819" s="382"/>
      <c r="P819" s="382"/>
      <c r="Q819" s="382"/>
      <c r="R819" s="382"/>
      <c r="S819" s="382"/>
      <c r="T819" s="382"/>
      <c r="U819" s="382"/>
      <c r="V819" s="382"/>
      <c r="W819" s="382"/>
      <c r="X819" s="382"/>
      <c r="Y819" s="382"/>
      <c r="Z819" s="382"/>
    </row>
    <row r="820" spans="1:26" ht="13.5" customHeight="1" x14ac:dyDescent="0.25">
      <c r="A820" s="382"/>
      <c r="B820" s="382"/>
      <c r="C820" s="382"/>
      <c r="D820" s="382"/>
      <c r="E820" s="382"/>
      <c r="F820" s="382"/>
      <c r="G820" s="382"/>
      <c r="H820" s="382"/>
      <c r="I820" s="382"/>
      <c r="J820" s="382"/>
      <c r="K820" s="382"/>
      <c r="L820" s="382"/>
      <c r="M820" s="382"/>
      <c r="N820" s="382"/>
      <c r="O820" s="382"/>
      <c r="P820" s="382"/>
      <c r="Q820" s="382"/>
      <c r="R820" s="382"/>
      <c r="S820" s="382"/>
      <c r="T820" s="382"/>
      <c r="U820" s="382"/>
      <c r="V820" s="382"/>
      <c r="W820" s="382"/>
      <c r="X820" s="382"/>
      <c r="Y820" s="382"/>
      <c r="Z820" s="382"/>
    </row>
    <row r="821" spans="1:26" ht="13.5" customHeight="1" x14ac:dyDescent="0.25">
      <c r="A821" s="382"/>
      <c r="B821" s="382"/>
      <c r="C821" s="382"/>
      <c r="D821" s="382"/>
      <c r="E821" s="382"/>
      <c r="F821" s="382"/>
      <c r="G821" s="382"/>
      <c r="H821" s="382"/>
      <c r="I821" s="382"/>
      <c r="J821" s="382"/>
      <c r="K821" s="382"/>
      <c r="L821" s="382"/>
      <c r="M821" s="382"/>
      <c r="N821" s="382"/>
      <c r="O821" s="382"/>
      <c r="P821" s="382"/>
      <c r="Q821" s="382"/>
      <c r="R821" s="382"/>
      <c r="S821" s="382"/>
      <c r="T821" s="382"/>
      <c r="U821" s="382"/>
      <c r="V821" s="382"/>
      <c r="W821" s="382"/>
      <c r="X821" s="382"/>
      <c r="Y821" s="382"/>
      <c r="Z821" s="382"/>
    </row>
    <row r="822" spans="1:26" ht="13.5" customHeight="1" x14ac:dyDescent="0.25">
      <c r="A822" s="382"/>
      <c r="B822" s="382"/>
      <c r="C822" s="382"/>
      <c r="D822" s="382"/>
      <c r="E822" s="382"/>
      <c r="F822" s="382"/>
      <c r="G822" s="382"/>
      <c r="H822" s="382"/>
      <c r="I822" s="382"/>
      <c r="J822" s="382"/>
      <c r="K822" s="382"/>
      <c r="L822" s="382"/>
      <c r="M822" s="382"/>
      <c r="N822" s="382"/>
      <c r="O822" s="382"/>
      <c r="P822" s="382"/>
      <c r="Q822" s="382"/>
      <c r="R822" s="382"/>
      <c r="S822" s="382"/>
      <c r="T822" s="382"/>
      <c r="U822" s="382"/>
      <c r="V822" s="382"/>
      <c r="W822" s="382"/>
      <c r="X822" s="382"/>
      <c r="Y822" s="382"/>
      <c r="Z822" s="382"/>
    </row>
    <row r="823" spans="1:26" ht="13.5" customHeight="1" x14ac:dyDescent="0.25">
      <c r="A823" s="382"/>
      <c r="B823" s="382"/>
      <c r="C823" s="382"/>
      <c r="D823" s="382"/>
      <c r="E823" s="382"/>
      <c r="F823" s="382"/>
      <c r="G823" s="382"/>
      <c r="H823" s="382"/>
      <c r="I823" s="382"/>
      <c r="J823" s="382"/>
      <c r="K823" s="382"/>
      <c r="L823" s="382"/>
      <c r="M823" s="382"/>
      <c r="N823" s="382"/>
      <c r="O823" s="382"/>
      <c r="P823" s="382"/>
      <c r="Q823" s="382"/>
      <c r="R823" s="382"/>
      <c r="S823" s="382"/>
      <c r="T823" s="382"/>
      <c r="U823" s="382"/>
      <c r="V823" s="382"/>
      <c r="W823" s="382"/>
      <c r="X823" s="382"/>
      <c r="Y823" s="382"/>
      <c r="Z823" s="382"/>
    </row>
    <row r="824" spans="1:26" ht="13.5" customHeight="1" x14ac:dyDescent="0.25">
      <c r="A824" s="382"/>
      <c r="B824" s="382"/>
      <c r="C824" s="382"/>
      <c r="D824" s="382"/>
      <c r="E824" s="382"/>
      <c r="F824" s="382"/>
      <c r="G824" s="382"/>
      <c r="H824" s="382"/>
      <c r="I824" s="382"/>
      <c r="J824" s="382"/>
      <c r="K824" s="382"/>
      <c r="L824" s="382"/>
      <c r="M824" s="382"/>
      <c r="N824" s="382"/>
      <c r="O824" s="382"/>
      <c r="P824" s="382"/>
      <c r="Q824" s="382"/>
      <c r="R824" s="382"/>
      <c r="S824" s="382"/>
      <c r="T824" s="382"/>
      <c r="U824" s="382"/>
      <c r="V824" s="382"/>
      <c r="W824" s="382"/>
      <c r="X824" s="382"/>
      <c r="Y824" s="382"/>
      <c r="Z824" s="382"/>
    </row>
    <row r="825" spans="1:26" ht="13.5" customHeight="1" x14ac:dyDescent="0.25">
      <c r="A825" s="382"/>
      <c r="B825" s="382"/>
      <c r="C825" s="382"/>
      <c r="D825" s="382"/>
      <c r="E825" s="382"/>
      <c r="F825" s="382"/>
      <c r="G825" s="382"/>
      <c r="H825" s="382"/>
      <c r="I825" s="382"/>
      <c r="J825" s="382"/>
      <c r="K825" s="382"/>
      <c r="L825" s="382"/>
      <c r="M825" s="382"/>
      <c r="N825" s="382"/>
      <c r="O825" s="382"/>
      <c r="P825" s="382"/>
      <c r="Q825" s="382"/>
      <c r="R825" s="382"/>
      <c r="S825" s="382"/>
      <c r="T825" s="382"/>
      <c r="U825" s="382"/>
      <c r="V825" s="382"/>
      <c r="W825" s="382"/>
      <c r="X825" s="382"/>
      <c r="Y825" s="382"/>
      <c r="Z825" s="382"/>
    </row>
    <row r="826" spans="1:26" ht="13.5" customHeight="1" x14ac:dyDescent="0.25">
      <c r="A826" s="382"/>
      <c r="B826" s="382"/>
      <c r="C826" s="382"/>
      <c r="D826" s="382"/>
      <c r="E826" s="382"/>
      <c r="F826" s="382"/>
      <c r="G826" s="382"/>
      <c r="H826" s="382"/>
      <c r="I826" s="382"/>
      <c r="J826" s="382"/>
      <c r="K826" s="382"/>
      <c r="L826" s="382"/>
      <c r="M826" s="382"/>
      <c r="N826" s="382"/>
      <c r="O826" s="382"/>
      <c r="P826" s="382"/>
      <c r="Q826" s="382"/>
      <c r="R826" s="382"/>
      <c r="S826" s="382"/>
      <c r="T826" s="382"/>
      <c r="U826" s="382"/>
      <c r="V826" s="382"/>
      <c r="W826" s="382"/>
      <c r="X826" s="382"/>
      <c r="Y826" s="382"/>
      <c r="Z826" s="382"/>
    </row>
    <row r="827" spans="1:26" ht="13.5" customHeight="1" x14ac:dyDescent="0.25">
      <c r="A827" s="382"/>
      <c r="B827" s="382"/>
      <c r="C827" s="382"/>
      <c r="D827" s="382"/>
      <c r="E827" s="382"/>
      <c r="F827" s="382"/>
      <c r="G827" s="382"/>
      <c r="H827" s="382"/>
      <c r="I827" s="382"/>
      <c r="J827" s="382"/>
      <c r="K827" s="382"/>
      <c r="L827" s="382"/>
      <c r="M827" s="382"/>
      <c r="N827" s="382"/>
      <c r="O827" s="382"/>
      <c r="P827" s="382"/>
      <c r="Q827" s="382"/>
      <c r="R827" s="382"/>
      <c r="S827" s="382"/>
      <c r="T827" s="382"/>
      <c r="U827" s="382"/>
      <c r="V827" s="382"/>
      <c r="W827" s="382"/>
      <c r="X827" s="382"/>
      <c r="Y827" s="382"/>
      <c r="Z827" s="382"/>
    </row>
    <row r="828" spans="1:26" ht="13.5" customHeight="1" x14ac:dyDescent="0.25">
      <c r="A828" s="382"/>
      <c r="B828" s="382"/>
      <c r="C828" s="382"/>
      <c r="D828" s="382"/>
      <c r="E828" s="382"/>
      <c r="F828" s="382"/>
      <c r="G828" s="382"/>
      <c r="H828" s="382"/>
      <c r="I828" s="382"/>
      <c r="J828" s="382"/>
      <c r="K828" s="382"/>
      <c r="L828" s="382"/>
      <c r="M828" s="382"/>
      <c r="N828" s="382"/>
      <c r="O828" s="382"/>
      <c r="P828" s="382"/>
      <c r="Q828" s="382"/>
      <c r="R828" s="382"/>
      <c r="S828" s="382"/>
      <c r="T828" s="382"/>
      <c r="U828" s="382"/>
      <c r="V828" s="382"/>
      <c r="W828" s="382"/>
      <c r="X828" s="382"/>
      <c r="Y828" s="382"/>
      <c r="Z828" s="382"/>
    </row>
    <row r="829" spans="1:26" ht="13.5" customHeight="1" x14ac:dyDescent="0.25">
      <c r="A829" s="382"/>
      <c r="B829" s="382"/>
      <c r="C829" s="382"/>
      <c r="D829" s="382"/>
      <c r="E829" s="382"/>
      <c r="F829" s="382"/>
      <c r="G829" s="382"/>
      <c r="H829" s="382"/>
      <c r="I829" s="382"/>
      <c r="J829" s="382"/>
      <c r="K829" s="382"/>
      <c r="L829" s="382"/>
      <c r="M829" s="382"/>
      <c r="N829" s="382"/>
      <c r="O829" s="382"/>
      <c r="P829" s="382"/>
      <c r="Q829" s="382"/>
      <c r="R829" s="382"/>
      <c r="S829" s="382"/>
      <c r="T829" s="382"/>
      <c r="U829" s="382"/>
      <c r="V829" s="382"/>
      <c r="W829" s="382"/>
      <c r="X829" s="382"/>
      <c r="Y829" s="382"/>
      <c r="Z829" s="382"/>
    </row>
    <row r="830" spans="1:26" ht="13.5" customHeight="1" x14ac:dyDescent="0.25">
      <c r="A830" s="382"/>
      <c r="B830" s="382"/>
      <c r="C830" s="382"/>
      <c r="D830" s="382"/>
      <c r="E830" s="382"/>
      <c r="F830" s="382"/>
      <c r="G830" s="382"/>
      <c r="H830" s="382"/>
      <c r="I830" s="382"/>
      <c r="J830" s="382"/>
      <c r="K830" s="382"/>
      <c r="L830" s="382"/>
      <c r="M830" s="382"/>
      <c r="N830" s="382"/>
      <c r="O830" s="382"/>
      <c r="P830" s="382"/>
      <c r="Q830" s="382"/>
      <c r="R830" s="382"/>
      <c r="S830" s="382"/>
      <c r="T830" s="382"/>
      <c r="U830" s="382"/>
      <c r="V830" s="382"/>
      <c r="W830" s="382"/>
      <c r="X830" s="382"/>
      <c r="Y830" s="382"/>
      <c r="Z830" s="382"/>
    </row>
    <row r="831" spans="1:26" ht="13.5" customHeight="1" x14ac:dyDescent="0.25">
      <c r="A831" s="382"/>
      <c r="B831" s="382"/>
      <c r="C831" s="382"/>
      <c r="D831" s="382"/>
      <c r="E831" s="382"/>
      <c r="F831" s="382"/>
      <c r="G831" s="382"/>
      <c r="H831" s="382"/>
      <c r="I831" s="382"/>
      <c r="J831" s="382"/>
      <c r="K831" s="382"/>
      <c r="L831" s="382"/>
      <c r="M831" s="382"/>
      <c r="N831" s="382"/>
      <c r="O831" s="382"/>
      <c r="P831" s="382"/>
      <c r="Q831" s="382"/>
      <c r="R831" s="382"/>
      <c r="S831" s="382"/>
      <c r="T831" s="382"/>
      <c r="U831" s="382"/>
      <c r="V831" s="382"/>
      <c r="W831" s="382"/>
      <c r="X831" s="382"/>
      <c r="Y831" s="382"/>
      <c r="Z831" s="382"/>
    </row>
    <row r="832" spans="1:26" ht="13.5" customHeight="1" x14ac:dyDescent="0.25">
      <c r="A832" s="382"/>
      <c r="B832" s="382"/>
      <c r="C832" s="382"/>
      <c r="D832" s="382"/>
      <c r="E832" s="382"/>
      <c r="F832" s="382"/>
      <c r="G832" s="382"/>
      <c r="H832" s="382"/>
      <c r="I832" s="382"/>
      <c r="J832" s="382"/>
      <c r="K832" s="382"/>
      <c r="L832" s="382"/>
      <c r="M832" s="382"/>
      <c r="N832" s="382"/>
      <c r="O832" s="382"/>
      <c r="P832" s="382"/>
      <c r="Q832" s="382"/>
      <c r="R832" s="382"/>
      <c r="S832" s="382"/>
      <c r="T832" s="382"/>
      <c r="U832" s="382"/>
      <c r="V832" s="382"/>
      <c r="W832" s="382"/>
      <c r="X832" s="382"/>
      <c r="Y832" s="382"/>
      <c r="Z832" s="382"/>
    </row>
    <row r="833" spans="1:26" ht="13.5" customHeight="1" x14ac:dyDescent="0.25">
      <c r="A833" s="382"/>
      <c r="B833" s="382"/>
      <c r="C833" s="382"/>
      <c r="D833" s="382"/>
      <c r="E833" s="382"/>
      <c r="F833" s="382"/>
      <c r="G833" s="382"/>
      <c r="H833" s="382"/>
      <c r="I833" s="382"/>
      <c r="J833" s="382"/>
      <c r="K833" s="382"/>
      <c r="L833" s="382"/>
      <c r="M833" s="382"/>
      <c r="N833" s="382"/>
      <c r="O833" s="382"/>
      <c r="P833" s="382"/>
      <c r="Q833" s="382"/>
      <c r="R833" s="382"/>
      <c r="S833" s="382"/>
      <c r="T833" s="382"/>
      <c r="U833" s="382"/>
      <c r="V833" s="382"/>
      <c r="W833" s="382"/>
      <c r="X833" s="382"/>
      <c r="Y833" s="382"/>
      <c r="Z833" s="382"/>
    </row>
    <row r="834" spans="1:26" ht="13.5" customHeight="1" x14ac:dyDescent="0.25">
      <c r="A834" s="382"/>
      <c r="B834" s="382"/>
      <c r="C834" s="382"/>
      <c r="D834" s="382"/>
      <c r="E834" s="382"/>
      <c r="F834" s="382"/>
      <c r="G834" s="382"/>
      <c r="H834" s="382"/>
      <c r="I834" s="382"/>
      <c r="J834" s="382"/>
      <c r="K834" s="382"/>
      <c r="L834" s="382"/>
      <c r="M834" s="382"/>
      <c r="N834" s="382"/>
      <c r="O834" s="382"/>
      <c r="P834" s="382"/>
      <c r="Q834" s="382"/>
      <c r="R834" s="382"/>
      <c r="S834" s="382"/>
      <c r="T834" s="382"/>
      <c r="U834" s="382"/>
      <c r="V834" s="382"/>
      <c r="W834" s="382"/>
      <c r="X834" s="382"/>
      <c r="Y834" s="382"/>
      <c r="Z834" s="382"/>
    </row>
    <row r="835" spans="1:26" ht="13.5" customHeight="1" x14ac:dyDescent="0.25">
      <c r="A835" s="382"/>
      <c r="B835" s="382"/>
      <c r="C835" s="382"/>
      <c r="D835" s="382"/>
      <c r="E835" s="382"/>
      <c r="F835" s="382"/>
      <c r="G835" s="382"/>
      <c r="H835" s="382"/>
      <c r="I835" s="382"/>
      <c r="J835" s="382"/>
      <c r="K835" s="382"/>
      <c r="L835" s="382"/>
      <c r="M835" s="382"/>
      <c r="N835" s="382"/>
      <c r="O835" s="382"/>
      <c r="P835" s="382"/>
      <c r="Q835" s="382"/>
      <c r="R835" s="382"/>
      <c r="S835" s="382"/>
      <c r="T835" s="382"/>
      <c r="U835" s="382"/>
      <c r="V835" s="382"/>
      <c r="W835" s="382"/>
      <c r="X835" s="382"/>
      <c r="Y835" s="382"/>
      <c r="Z835" s="382"/>
    </row>
    <row r="836" spans="1:26" ht="13.5" customHeight="1" x14ac:dyDescent="0.25">
      <c r="A836" s="382"/>
      <c r="B836" s="382"/>
      <c r="C836" s="382"/>
      <c r="D836" s="382"/>
      <c r="E836" s="382"/>
      <c r="F836" s="382"/>
      <c r="G836" s="382"/>
      <c r="H836" s="382"/>
      <c r="I836" s="382"/>
      <c r="J836" s="382"/>
      <c r="K836" s="382"/>
      <c r="L836" s="382"/>
      <c r="M836" s="382"/>
      <c r="N836" s="382"/>
      <c r="O836" s="382"/>
      <c r="P836" s="382"/>
      <c r="Q836" s="382"/>
      <c r="R836" s="382"/>
      <c r="S836" s="382"/>
      <c r="T836" s="382"/>
      <c r="U836" s="382"/>
      <c r="V836" s="382"/>
      <c r="W836" s="382"/>
      <c r="X836" s="382"/>
      <c r="Y836" s="382"/>
      <c r="Z836" s="382"/>
    </row>
    <row r="837" spans="1:26" ht="13.5" customHeight="1" x14ac:dyDescent="0.25">
      <c r="A837" s="382"/>
      <c r="B837" s="382"/>
      <c r="C837" s="382"/>
      <c r="D837" s="382"/>
      <c r="E837" s="382"/>
      <c r="F837" s="382"/>
      <c r="G837" s="382"/>
      <c r="H837" s="382"/>
      <c r="I837" s="382"/>
      <c r="J837" s="382"/>
      <c r="K837" s="382"/>
      <c r="L837" s="382"/>
      <c r="M837" s="382"/>
      <c r="N837" s="382"/>
      <c r="O837" s="382"/>
      <c r="P837" s="382"/>
      <c r="Q837" s="382"/>
      <c r="R837" s="382"/>
      <c r="S837" s="382"/>
      <c r="T837" s="382"/>
      <c r="U837" s="382"/>
      <c r="V837" s="382"/>
      <c r="W837" s="382"/>
      <c r="X837" s="382"/>
      <c r="Y837" s="382"/>
      <c r="Z837" s="382"/>
    </row>
    <row r="838" spans="1:26" ht="13.5" customHeight="1" x14ac:dyDescent="0.25">
      <c r="A838" s="382"/>
      <c r="B838" s="382"/>
      <c r="C838" s="382"/>
      <c r="D838" s="382"/>
      <c r="E838" s="382"/>
      <c r="F838" s="382"/>
      <c r="G838" s="382"/>
      <c r="H838" s="382"/>
      <c r="I838" s="382"/>
      <c r="J838" s="382"/>
      <c r="K838" s="382"/>
      <c r="L838" s="382"/>
      <c r="M838" s="382"/>
      <c r="N838" s="382"/>
      <c r="O838" s="382"/>
      <c r="P838" s="382"/>
      <c r="Q838" s="382"/>
      <c r="R838" s="382"/>
      <c r="S838" s="382"/>
      <c r="T838" s="382"/>
      <c r="U838" s="382"/>
      <c r="V838" s="382"/>
      <c r="W838" s="382"/>
      <c r="X838" s="382"/>
      <c r="Y838" s="382"/>
      <c r="Z838" s="382"/>
    </row>
    <row r="839" spans="1:26" ht="13.5" customHeight="1" x14ac:dyDescent="0.25">
      <c r="A839" s="382"/>
      <c r="B839" s="382"/>
      <c r="C839" s="382"/>
      <c r="D839" s="382"/>
      <c r="E839" s="382"/>
      <c r="F839" s="382"/>
      <c r="G839" s="382"/>
      <c r="H839" s="382"/>
      <c r="I839" s="382"/>
      <c r="J839" s="382"/>
      <c r="K839" s="382"/>
      <c r="L839" s="382"/>
      <c r="M839" s="382"/>
      <c r="N839" s="382"/>
      <c r="O839" s="382"/>
      <c r="P839" s="382"/>
      <c r="Q839" s="382"/>
      <c r="R839" s="382"/>
      <c r="S839" s="382"/>
      <c r="T839" s="382"/>
      <c r="U839" s="382"/>
      <c r="V839" s="382"/>
      <c r="W839" s="382"/>
      <c r="X839" s="382"/>
      <c r="Y839" s="382"/>
      <c r="Z839" s="382"/>
    </row>
    <row r="840" spans="1:26" ht="13.5" customHeight="1" x14ac:dyDescent="0.25">
      <c r="A840" s="382"/>
      <c r="B840" s="382"/>
      <c r="C840" s="382"/>
      <c r="D840" s="382"/>
      <c r="E840" s="382"/>
      <c r="F840" s="382"/>
      <c r="G840" s="382"/>
      <c r="H840" s="382"/>
      <c r="I840" s="382"/>
      <c r="J840" s="382"/>
      <c r="K840" s="382"/>
      <c r="L840" s="382"/>
      <c r="M840" s="382"/>
      <c r="N840" s="382"/>
      <c r="O840" s="382"/>
      <c r="P840" s="382"/>
      <c r="Q840" s="382"/>
      <c r="R840" s="382"/>
      <c r="S840" s="382"/>
      <c r="T840" s="382"/>
      <c r="U840" s="382"/>
      <c r="V840" s="382"/>
      <c r="W840" s="382"/>
      <c r="X840" s="382"/>
      <c r="Y840" s="382"/>
      <c r="Z840" s="382"/>
    </row>
    <row r="841" spans="1:26" ht="13.5" customHeight="1" x14ac:dyDescent="0.25">
      <c r="A841" s="382"/>
      <c r="B841" s="382"/>
      <c r="C841" s="382"/>
      <c r="D841" s="382"/>
      <c r="E841" s="382"/>
      <c r="F841" s="382"/>
      <c r="G841" s="382"/>
      <c r="H841" s="382"/>
      <c r="I841" s="382"/>
      <c r="J841" s="382"/>
      <c r="K841" s="382"/>
      <c r="L841" s="382"/>
      <c r="M841" s="382"/>
      <c r="N841" s="382"/>
      <c r="O841" s="382"/>
      <c r="P841" s="382"/>
      <c r="Q841" s="382"/>
      <c r="R841" s="382"/>
      <c r="S841" s="382"/>
      <c r="T841" s="382"/>
      <c r="U841" s="382"/>
      <c r="V841" s="382"/>
      <c r="W841" s="382"/>
      <c r="X841" s="382"/>
      <c r="Y841" s="382"/>
      <c r="Z841" s="382"/>
    </row>
    <row r="842" spans="1:26" ht="13.5" customHeight="1" x14ac:dyDescent="0.25">
      <c r="A842" s="382"/>
      <c r="B842" s="382"/>
      <c r="C842" s="382"/>
      <c r="D842" s="382"/>
      <c r="E842" s="382"/>
      <c r="F842" s="382"/>
      <c r="G842" s="382"/>
      <c r="H842" s="382"/>
      <c r="I842" s="382"/>
      <c r="J842" s="382"/>
      <c r="K842" s="382"/>
      <c r="L842" s="382"/>
      <c r="M842" s="382"/>
      <c r="N842" s="382"/>
      <c r="O842" s="382"/>
      <c r="P842" s="382"/>
      <c r="Q842" s="382"/>
      <c r="R842" s="382"/>
      <c r="S842" s="382"/>
      <c r="T842" s="382"/>
      <c r="U842" s="382"/>
      <c r="V842" s="382"/>
      <c r="W842" s="382"/>
      <c r="X842" s="382"/>
      <c r="Y842" s="382"/>
      <c r="Z842" s="382"/>
    </row>
    <row r="843" spans="1:26" ht="13.5" customHeight="1" x14ac:dyDescent="0.25">
      <c r="A843" s="382"/>
      <c r="B843" s="382"/>
      <c r="C843" s="382"/>
      <c r="D843" s="382"/>
      <c r="E843" s="382"/>
      <c r="F843" s="382"/>
      <c r="G843" s="382"/>
      <c r="H843" s="382"/>
      <c r="I843" s="382"/>
      <c r="J843" s="382"/>
      <c r="K843" s="382"/>
      <c r="L843" s="382"/>
      <c r="M843" s="382"/>
      <c r="N843" s="382"/>
      <c r="O843" s="382"/>
      <c r="P843" s="382"/>
      <c r="Q843" s="382"/>
      <c r="R843" s="382"/>
      <c r="S843" s="382"/>
      <c r="T843" s="382"/>
      <c r="U843" s="382"/>
      <c r="V843" s="382"/>
      <c r="W843" s="382"/>
      <c r="X843" s="382"/>
      <c r="Y843" s="382"/>
      <c r="Z843" s="382"/>
    </row>
    <row r="844" spans="1:26" ht="13.5" customHeight="1" x14ac:dyDescent="0.25">
      <c r="A844" s="382"/>
      <c r="B844" s="382"/>
      <c r="C844" s="382"/>
      <c r="D844" s="382"/>
      <c r="E844" s="382"/>
      <c r="F844" s="382"/>
      <c r="G844" s="382"/>
      <c r="H844" s="382"/>
      <c r="I844" s="382"/>
      <c r="J844" s="382"/>
      <c r="K844" s="382"/>
      <c r="L844" s="382"/>
      <c r="M844" s="382"/>
      <c r="N844" s="382"/>
      <c r="O844" s="382"/>
      <c r="P844" s="382"/>
      <c r="Q844" s="382"/>
      <c r="R844" s="382"/>
      <c r="S844" s="382"/>
      <c r="T844" s="382"/>
      <c r="U844" s="382"/>
      <c r="V844" s="382"/>
      <c r="W844" s="382"/>
      <c r="X844" s="382"/>
      <c r="Y844" s="382"/>
      <c r="Z844" s="382"/>
    </row>
    <row r="845" spans="1:26" ht="13.5" customHeight="1" x14ac:dyDescent="0.25">
      <c r="A845" s="382"/>
      <c r="B845" s="382"/>
      <c r="C845" s="382"/>
      <c r="D845" s="382"/>
      <c r="E845" s="382"/>
      <c r="F845" s="382"/>
      <c r="G845" s="382"/>
      <c r="H845" s="382"/>
      <c r="I845" s="382"/>
      <c r="J845" s="382"/>
      <c r="K845" s="382"/>
      <c r="L845" s="382"/>
      <c r="M845" s="382"/>
      <c r="N845" s="382"/>
      <c r="O845" s="382"/>
      <c r="P845" s="382"/>
      <c r="Q845" s="382"/>
      <c r="R845" s="382"/>
      <c r="S845" s="382"/>
      <c r="T845" s="382"/>
      <c r="U845" s="382"/>
      <c r="V845" s="382"/>
      <c r="W845" s="382"/>
      <c r="X845" s="382"/>
      <c r="Y845" s="382"/>
      <c r="Z845" s="382"/>
    </row>
    <row r="846" spans="1:26" ht="13.5" customHeight="1" x14ac:dyDescent="0.25">
      <c r="A846" s="382"/>
      <c r="B846" s="382"/>
      <c r="C846" s="382"/>
      <c r="D846" s="382"/>
      <c r="E846" s="382"/>
      <c r="F846" s="382"/>
      <c r="G846" s="382"/>
      <c r="H846" s="382"/>
      <c r="I846" s="382"/>
      <c r="J846" s="382"/>
      <c r="K846" s="382"/>
      <c r="L846" s="382"/>
      <c r="M846" s="382"/>
      <c r="N846" s="382"/>
      <c r="O846" s="382"/>
      <c r="P846" s="382"/>
      <c r="Q846" s="382"/>
      <c r="R846" s="382"/>
      <c r="S846" s="382"/>
      <c r="T846" s="382"/>
      <c r="U846" s="382"/>
      <c r="V846" s="382"/>
      <c r="W846" s="382"/>
      <c r="X846" s="382"/>
      <c r="Y846" s="382"/>
      <c r="Z846" s="382"/>
    </row>
    <row r="847" spans="1:26" ht="13.5" customHeight="1" x14ac:dyDescent="0.25">
      <c r="A847" s="382"/>
      <c r="B847" s="382"/>
      <c r="C847" s="382"/>
      <c r="D847" s="382"/>
      <c r="E847" s="382"/>
      <c r="F847" s="382"/>
      <c r="G847" s="382"/>
      <c r="H847" s="382"/>
      <c r="I847" s="382"/>
      <c r="J847" s="382"/>
      <c r="K847" s="382"/>
      <c r="L847" s="382"/>
      <c r="M847" s="382"/>
      <c r="N847" s="382"/>
      <c r="O847" s="382"/>
      <c r="P847" s="382"/>
      <c r="Q847" s="382"/>
      <c r="R847" s="382"/>
      <c r="S847" s="382"/>
      <c r="T847" s="382"/>
      <c r="U847" s="382"/>
      <c r="V847" s="382"/>
      <c r="W847" s="382"/>
      <c r="X847" s="382"/>
      <c r="Y847" s="382"/>
      <c r="Z847" s="382"/>
    </row>
    <row r="848" spans="1:26" ht="13.5" customHeight="1" x14ac:dyDescent="0.25">
      <c r="A848" s="382"/>
      <c r="B848" s="382"/>
      <c r="C848" s="382"/>
      <c r="D848" s="382"/>
      <c r="E848" s="382"/>
      <c r="F848" s="382"/>
      <c r="G848" s="382"/>
      <c r="H848" s="382"/>
      <c r="I848" s="382"/>
      <c r="J848" s="382"/>
      <c r="K848" s="382"/>
      <c r="L848" s="382"/>
      <c r="M848" s="382"/>
      <c r="N848" s="382"/>
      <c r="O848" s="382"/>
      <c r="P848" s="382"/>
      <c r="Q848" s="382"/>
      <c r="R848" s="382"/>
      <c r="S848" s="382"/>
      <c r="T848" s="382"/>
      <c r="U848" s="382"/>
      <c r="V848" s="382"/>
      <c r="W848" s="382"/>
      <c r="X848" s="382"/>
      <c r="Y848" s="382"/>
      <c r="Z848" s="382"/>
    </row>
    <row r="849" spans="1:26" ht="13.5" customHeight="1" x14ac:dyDescent="0.25">
      <c r="A849" s="382"/>
      <c r="B849" s="382"/>
      <c r="C849" s="382"/>
      <c r="D849" s="382"/>
      <c r="E849" s="382"/>
      <c r="F849" s="382"/>
      <c r="G849" s="382"/>
      <c r="H849" s="382"/>
      <c r="I849" s="382"/>
      <c r="J849" s="382"/>
      <c r="K849" s="382"/>
      <c r="L849" s="382"/>
      <c r="M849" s="382"/>
      <c r="N849" s="382"/>
      <c r="O849" s="382"/>
      <c r="P849" s="382"/>
      <c r="Q849" s="382"/>
      <c r="R849" s="382"/>
      <c r="S849" s="382"/>
      <c r="T849" s="382"/>
      <c r="U849" s="382"/>
      <c r="V849" s="382"/>
      <c r="W849" s="382"/>
      <c r="X849" s="382"/>
      <c r="Y849" s="382"/>
      <c r="Z849" s="382"/>
    </row>
    <row r="850" spans="1:26" ht="13.5" customHeight="1" x14ac:dyDescent="0.25">
      <c r="A850" s="382"/>
      <c r="B850" s="382"/>
      <c r="C850" s="382"/>
      <c r="D850" s="382"/>
      <c r="E850" s="382"/>
      <c r="F850" s="382"/>
      <c r="G850" s="382"/>
      <c r="H850" s="382"/>
      <c r="I850" s="382"/>
      <c r="J850" s="382"/>
      <c r="K850" s="382"/>
      <c r="L850" s="382"/>
      <c r="M850" s="382"/>
      <c r="N850" s="382"/>
      <c r="O850" s="382"/>
      <c r="P850" s="382"/>
      <c r="Q850" s="382"/>
      <c r="R850" s="382"/>
      <c r="S850" s="382"/>
      <c r="T850" s="382"/>
      <c r="U850" s="382"/>
      <c r="V850" s="382"/>
      <c r="W850" s="382"/>
      <c r="X850" s="382"/>
      <c r="Y850" s="382"/>
      <c r="Z850" s="382"/>
    </row>
    <row r="851" spans="1:26" ht="13.5" customHeight="1" x14ac:dyDescent="0.25">
      <c r="A851" s="382"/>
      <c r="B851" s="382"/>
      <c r="C851" s="382"/>
      <c r="D851" s="382"/>
      <c r="E851" s="382"/>
      <c r="F851" s="382"/>
      <c r="G851" s="382"/>
      <c r="H851" s="382"/>
      <c r="I851" s="382"/>
      <c r="J851" s="382"/>
      <c r="K851" s="382"/>
      <c r="L851" s="382"/>
      <c r="M851" s="382"/>
      <c r="N851" s="382"/>
      <c r="O851" s="382"/>
      <c r="P851" s="382"/>
      <c r="Q851" s="382"/>
      <c r="R851" s="382"/>
      <c r="S851" s="382"/>
      <c r="T851" s="382"/>
      <c r="U851" s="382"/>
      <c r="V851" s="382"/>
      <c r="W851" s="382"/>
      <c r="X851" s="382"/>
      <c r="Y851" s="382"/>
      <c r="Z851" s="382"/>
    </row>
    <row r="852" spans="1:26" ht="13.5" customHeight="1" x14ac:dyDescent="0.25">
      <c r="A852" s="382"/>
      <c r="B852" s="382"/>
      <c r="C852" s="382"/>
      <c r="D852" s="382"/>
      <c r="E852" s="382"/>
      <c r="F852" s="382"/>
      <c r="G852" s="382"/>
      <c r="H852" s="382"/>
      <c r="I852" s="382"/>
      <c r="J852" s="382"/>
      <c r="K852" s="382"/>
      <c r="L852" s="382"/>
      <c r="M852" s="382"/>
      <c r="N852" s="382"/>
      <c r="O852" s="382"/>
      <c r="P852" s="382"/>
      <c r="Q852" s="382"/>
      <c r="R852" s="382"/>
      <c r="S852" s="382"/>
      <c r="T852" s="382"/>
      <c r="U852" s="382"/>
      <c r="V852" s="382"/>
      <c r="W852" s="382"/>
      <c r="X852" s="382"/>
      <c r="Y852" s="382"/>
      <c r="Z852" s="382"/>
    </row>
    <row r="853" spans="1:26" ht="13.5" customHeight="1" x14ac:dyDescent="0.25">
      <c r="A853" s="382"/>
      <c r="B853" s="382"/>
      <c r="C853" s="382"/>
      <c r="D853" s="382"/>
      <c r="E853" s="382"/>
      <c r="F853" s="382"/>
      <c r="G853" s="382"/>
      <c r="H853" s="382"/>
      <c r="I853" s="382"/>
      <c r="J853" s="382"/>
      <c r="K853" s="382"/>
      <c r="L853" s="382"/>
      <c r="M853" s="382"/>
      <c r="N853" s="382"/>
      <c r="O853" s="382"/>
      <c r="P853" s="382"/>
      <c r="Q853" s="382"/>
      <c r="R853" s="382"/>
      <c r="S853" s="382"/>
      <c r="T853" s="382"/>
      <c r="U853" s="382"/>
      <c r="V853" s="382"/>
      <c r="W853" s="382"/>
      <c r="X853" s="382"/>
      <c r="Y853" s="382"/>
      <c r="Z853" s="382"/>
    </row>
    <row r="854" spans="1:26" ht="13.5" customHeight="1" x14ac:dyDescent="0.25">
      <c r="A854" s="382"/>
      <c r="B854" s="382"/>
      <c r="C854" s="382"/>
      <c r="D854" s="382"/>
      <c r="E854" s="382"/>
      <c r="F854" s="382"/>
      <c r="G854" s="382"/>
      <c r="H854" s="382"/>
      <c r="I854" s="382"/>
      <c r="J854" s="382"/>
      <c r="K854" s="382"/>
      <c r="L854" s="382"/>
      <c r="M854" s="382"/>
      <c r="N854" s="382"/>
      <c r="O854" s="382"/>
      <c r="P854" s="382"/>
      <c r="Q854" s="382"/>
      <c r="R854" s="382"/>
      <c r="S854" s="382"/>
      <c r="T854" s="382"/>
      <c r="U854" s="382"/>
      <c r="V854" s="382"/>
      <c r="W854" s="382"/>
      <c r="X854" s="382"/>
      <c r="Y854" s="382"/>
      <c r="Z854" s="382"/>
    </row>
    <row r="855" spans="1:26" ht="13.5" customHeight="1" x14ac:dyDescent="0.25">
      <c r="A855" s="382"/>
      <c r="B855" s="382"/>
      <c r="C855" s="382"/>
      <c r="D855" s="382"/>
      <c r="E855" s="382"/>
      <c r="F855" s="382"/>
      <c r="G855" s="382"/>
      <c r="H855" s="382"/>
      <c r="I855" s="382"/>
      <c r="J855" s="382"/>
      <c r="K855" s="382"/>
      <c r="L855" s="382"/>
      <c r="M855" s="382"/>
      <c r="N855" s="382"/>
      <c r="O855" s="382"/>
      <c r="P855" s="382"/>
      <c r="Q855" s="382"/>
      <c r="R855" s="382"/>
      <c r="S855" s="382"/>
      <c r="T855" s="382"/>
      <c r="U855" s="382"/>
      <c r="V855" s="382"/>
      <c r="W855" s="382"/>
      <c r="X855" s="382"/>
      <c r="Y855" s="382"/>
      <c r="Z855" s="382"/>
    </row>
    <row r="856" spans="1:26" ht="13.5" customHeight="1" x14ac:dyDescent="0.25">
      <c r="A856" s="382"/>
      <c r="B856" s="382"/>
      <c r="C856" s="382"/>
      <c r="D856" s="382"/>
      <c r="E856" s="382"/>
      <c r="F856" s="382"/>
      <c r="G856" s="382"/>
      <c r="H856" s="382"/>
      <c r="I856" s="382"/>
      <c r="J856" s="382"/>
      <c r="K856" s="382"/>
      <c r="L856" s="382"/>
      <c r="M856" s="382"/>
      <c r="N856" s="382"/>
      <c r="O856" s="382"/>
      <c r="P856" s="382"/>
      <c r="Q856" s="382"/>
      <c r="R856" s="382"/>
      <c r="S856" s="382"/>
      <c r="T856" s="382"/>
      <c r="U856" s="382"/>
      <c r="V856" s="382"/>
      <c r="W856" s="382"/>
      <c r="X856" s="382"/>
      <c r="Y856" s="382"/>
      <c r="Z856" s="382"/>
    </row>
    <row r="857" spans="1:26" ht="13.5" customHeight="1" x14ac:dyDescent="0.25">
      <c r="A857" s="382"/>
      <c r="B857" s="382"/>
      <c r="C857" s="382"/>
      <c r="D857" s="382"/>
      <c r="E857" s="382"/>
      <c r="F857" s="382"/>
      <c r="G857" s="382"/>
      <c r="H857" s="382"/>
      <c r="I857" s="382"/>
      <c r="J857" s="382"/>
      <c r="K857" s="382"/>
      <c r="L857" s="382"/>
      <c r="M857" s="382"/>
      <c r="N857" s="382"/>
      <c r="O857" s="382"/>
      <c r="P857" s="382"/>
      <c r="Q857" s="382"/>
      <c r="R857" s="382"/>
      <c r="S857" s="382"/>
      <c r="T857" s="382"/>
      <c r="U857" s="382"/>
      <c r="V857" s="382"/>
      <c r="W857" s="382"/>
      <c r="X857" s="382"/>
      <c r="Y857" s="382"/>
      <c r="Z857" s="382"/>
    </row>
    <row r="858" spans="1:26" ht="13.5" customHeight="1" x14ac:dyDescent="0.25">
      <c r="A858" s="382"/>
      <c r="B858" s="382"/>
      <c r="C858" s="382"/>
      <c r="D858" s="382"/>
      <c r="E858" s="382"/>
      <c r="F858" s="382"/>
      <c r="G858" s="382"/>
      <c r="H858" s="382"/>
      <c r="I858" s="382"/>
      <c r="J858" s="382"/>
      <c r="K858" s="382"/>
      <c r="L858" s="382"/>
      <c r="M858" s="382"/>
      <c r="N858" s="382"/>
      <c r="O858" s="382"/>
      <c r="P858" s="382"/>
      <c r="Q858" s="382"/>
      <c r="R858" s="382"/>
      <c r="S858" s="382"/>
      <c r="T858" s="382"/>
      <c r="U858" s="382"/>
      <c r="V858" s="382"/>
      <c r="W858" s="382"/>
      <c r="X858" s="382"/>
      <c r="Y858" s="382"/>
      <c r="Z858" s="382"/>
    </row>
    <row r="859" spans="1:26" ht="13.5" customHeight="1" x14ac:dyDescent="0.25">
      <c r="A859" s="382"/>
      <c r="B859" s="382"/>
      <c r="C859" s="382"/>
      <c r="D859" s="382"/>
      <c r="E859" s="382"/>
      <c r="F859" s="382"/>
      <c r="G859" s="382"/>
      <c r="H859" s="382"/>
      <c r="I859" s="382"/>
      <c r="J859" s="382"/>
      <c r="K859" s="382"/>
      <c r="L859" s="382"/>
      <c r="M859" s="382"/>
      <c r="N859" s="382"/>
      <c r="O859" s="382"/>
      <c r="P859" s="382"/>
      <c r="Q859" s="382"/>
      <c r="R859" s="382"/>
      <c r="S859" s="382"/>
      <c r="T859" s="382"/>
      <c r="U859" s="382"/>
      <c r="V859" s="382"/>
      <c r="W859" s="382"/>
      <c r="X859" s="382"/>
      <c r="Y859" s="382"/>
      <c r="Z859" s="382"/>
    </row>
    <row r="860" spans="1:26" ht="13.5" customHeight="1" x14ac:dyDescent="0.25">
      <c r="A860" s="382"/>
      <c r="B860" s="382"/>
      <c r="C860" s="382"/>
      <c r="D860" s="382"/>
      <c r="E860" s="382"/>
      <c r="F860" s="382"/>
      <c r="G860" s="382"/>
      <c r="H860" s="382"/>
      <c r="I860" s="382"/>
      <c r="J860" s="382"/>
      <c r="K860" s="382"/>
      <c r="L860" s="382"/>
      <c r="M860" s="382"/>
      <c r="N860" s="382"/>
      <c r="O860" s="382"/>
      <c r="P860" s="382"/>
      <c r="Q860" s="382"/>
      <c r="R860" s="382"/>
      <c r="S860" s="382"/>
      <c r="T860" s="382"/>
      <c r="U860" s="382"/>
      <c r="V860" s="382"/>
      <c r="W860" s="382"/>
      <c r="X860" s="382"/>
      <c r="Y860" s="382"/>
      <c r="Z860" s="382"/>
    </row>
    <row r="861" spans="1:26" ht="13.5" customHeight="1" x14ac:dyDescent="0.25">
      <c r="A861" s="382"/>
      <c r="B861" s="382"/>
      <c r="C861" s="382"/>
      <c r="D861" s="382"/>
      <c r="E861" s="382"/>
      <c r="F861" s="382"/>
      <c r="G861" s="382"/>
      <c r="H861" s="382"/>
      <c r="I861" s="382"/>
      <c r="J861" s="382"/>
      <c r="K861" s="382"/>
      <c r="L861" s="382"/>
      <c r="M861" s="382"/>
      <c r="N861" s="382"/>
      <c r="O861" s="382"/>
      <c r="P861" s="382"/>
      <c r="Q861" s="382"/>
      <c r="R861" s="382"/>
      <c r="S861" s="382"/>
      <c r="T861" s="382"/>
      <c r="U861" s="382"/>
      <c r="V861" s="382"/>
      <c r="W861" s="382"/>
      <c r="X861" s="382"/>
      <c r="Y861" s="382"/>
      <c r="Z861" s="382"/>
    </row>
    <row r="862" spans="1:26" ht="13.5" customHeight="1" x14ac:dyDescent="0.25">
      <c r="A862" s="382"/>
      <c r="B862" s="382"/>
      <c r="C862" s="382"/>
      <c r="D862" s="382"/>
      <c r="E862" s="382"/>
      <c r="F862" s="382"/>
      <c r="G862" s="382"/>
      <c r="H862" s="382"/>
      <c r="I862" s="382"/>
      <c r="J862" s="382"/>
      <c r="K862" s="382"/>
      <c r="L862" s="382"/>
      <c r="M862" s="382"/>
      <c r="N862" s="382"/>
      <c r="O862" s="382"/>
      <c r="P862" s="382"/>
      <c r="Q862" s="382"/>
      <c r="R862" s="382"/>
      <c r="S862" s="382"/>
      <c r="T862" s="382"/>
      <c r="U862" s="382"/>
      <c r="V862" s="382"/>
      <c r="W862" s="382"/>
      <c r="X862" s="382"/>
      <c r="Y862" s="382"/>
      <c r="Z862" s="382"/>
    </row>
    <row r="863" spans="1:26" ht="13.5" customHeight="1" x14ac:dyDescent="0.25">
      <c r="A863" s="382"/>
      <c r="B863" s="382"/>
      <c r="C863" s="382"/>
      <c r="D863" s="382"/>
      <c r="E863" s="382"/>
      <c r="F863" s="382"/>
      <c r="G863" s="382"/>
      <c r="H863" s="382"/>
      <c r="I863" s="382"/>
      <c r="J863" s="382"/>
      <c r="K863" s="382"/>
      <c r="L863" s="382"/>
      <c r="M863" s="382"/>
      <c r="N863" s="382"/>
      <c r="O863" s="382"/>
      <c r="P863" s="382"/>
      <c r="Q863" s="382"/>
      <c r="R863" s="382"/>
      <c r="S863" s="382"/>
      <c r="T863" s="382"/>
      <c r="U863" s="382"/>
      <c r="V863" s="382"/>
      <c r="W863" s="382"/>
      <c r="X863" s="382"/>
      <c r="Y863" s="382"/>
      <c r="Z863" s="382"/>
    </row>
    <row r="864" spans="1:26" ht="13.5" customHeight="1" x14ac:dyDescent="0.25">
      <c r="A864" s="382"/>
      <c r="B864" s="382"/>
      <c r="C864" s="382"/>
      <c r="D864" s="382"/>
      <c r="E864" s="382"/>
      <c r="F864" s="382"/>
      <c r="G864" s="382"/>
      <c r="H864" s="382"/>
      <c r="I864" s="382"/>
      <c r="J864" s="382"/>
      <c r="K864" s="382"/>
      <c r="L864" s="382"/>
      <c r="M864" s="382"/>
      <c r="N864" s="382"/>
      <c r="O864" s="382"/>
      <c r="P864" s="382"/>
      <c r="Q864" s="382"/>
      <c r="R864" s="382"/>
      <c r="S864" s="382"/>
      <c r="T864" s="382"/>
      <c r="U864" s="382"/>
      <c r="V864" s="382"/>
      <c r="W864" s="382"/>
      <c r="X864" s="382"/>
      <c r="Y864" s="382"/>
      <c r="Z864" s="382"/>
    </row>
    <row r="865" spans="1:26" ht="13.5" customHeight="1" x14ac:dyDescent="0.25">
      <c r="A865" s="382"/>
      <c r="B865" s="382"/>
      <c r="C865" s="382"/>
      <c r="D865" s="382"/>
      <c r="E865" s="382"/>
      <c r="F865" s="382"/>
      <c r="G865" s="382"/>
      <c r="H865" s="382"/>
      <c r="I865" s="382"/>
      <c r="J865" s="382"/>
      <c r="K865" s="382"/>
      <c r="L865" s="382"/>
      <c r="M865" s="382"/>
      <c r="N865" s="382"/>
      <c r="O865" s="382"/>
      <c r="P865" s="382"/>
      <c r="Q865" s="382"/>
      <c r="R865" s="382"/>
      <c r="S865" s="382"/>
      <c r="T865" s="382"/>
      <c r="U865" s="382"/>
      <c r="V865" s="382"/>
      <c r="W865" s="382"/>
      <c r="X865" s="382"/>
      <c r="Y865" s="382"/>
      <c r="Z865" s="382"/>
    </row>
    <row r="866" spans="1:26" ht="13.5" customHeight="1" x14ac:dyDescent="0.25">
      <c r="A866" s="382"/>
      <c r="B866" s="382"/>
      <c r="C866" s="382"/>
      <c r="D866" s="382"/>
      <c r="E866" s="382"/>
      <c r="F866" s="382"/>
      <c r="G866" s="382"/>
      <c r="H866" s="382"/>
      <c r="I866" s="382"/>
      <c r="J866" s="382"/>
      <c r="K866" s="382"/>
      <c r="L866" s="382"/>
      <c r="M866" s="382"/>
      <c r="N866" s="382"/>
      <c r="O866" s="382"/>
      <c r="P866" s="382"/>
      <c r="Q866" s="382"/>
      <c r="R866" s="382"/>
      <c r="S866" s="382"/>
      <c r="T866" s="382"/>
      <c r="U866" s="382"/>
      <c r="V866" s="382"/>
      <c r="W866" s="382"/>
      <c r="X866" s="382"/>
      <c r="Y866" s="382"/>
      <c r="Z866" s="382"/>
    </row>
    <row r="867" spans="1:26" ht="13.5" customHeight="1" x14ac:dyDescent="0.25">
      <c r="A867" s="382"/>
      <c r="B867" s="382"/>
      <c r="C867" s="382"/>
      <c r="D867" s="382"/>
      <c r="E867" s="382"/>
      <c r="F867" s="382"/>
      <c r="G867" s="382"/>
      <c r="H867" s="382"/>
      <c r="I867" s="382"/>
      <c r="J867" s="382"/>
      <c r="K867" s="382"/>
      <c r="L867" s="382"/>
      <c r="M867" s="382"/>
      <c r="N867" s="382"/>
      <c r="O867" s="382"/>
      <c r="P867" s="382"/>
      <c r="Q867" s="382"/>
      <c r="R867" s="382"/>
      <c r="S867" s="382"/>
      <c r="T867" s="382"/>
      <c r="U867" s="382"/>
      <c r="V867" s="382"/>
      <c r="W867" s="382"/>
      <c r="X867" s="382"/>
      <c r="Y867" s="382"/>
      <c r="Z867" s="382"/>
    </row>
    <row r="868" spans="1:26" ht="13.5" customHeight="1" x14ac:dyDescent="0.25">
      <c r="A868" s="382"/>
      <c r="B868" s="382"/>
      <c r="C868" s="382"/>
      <c r="D868" s="382"/>
      <c r="E868" s="382"/>
      <c r="F868" s="382"/>
      <c r="G868" s="382"/>
      <c r="H868" s="382"/>
      <c r="I868" s="382"/>
      <c r="J868" s="382"/>
      <c r="K868" s="382"/>
      <c r="L868" s="382"/>
      <c r="M868" s="382"/>
      <c r="N868" s="382"/>
      <c r="O868" s="382"/>
      <c r="P868" s="382"/>
      <c r="Q868" s="382"/>
      <c r="R868" s="382"/>
      <c r="S868" s="382"/>
      <c r="T868" s="382"/>
      <c r="U868" s="382"/>
      <c r="V868" s="382"/>
      <c r="W868" s="382"/>
      <c r="X868" s="382"/>
      <c r="Y868" s="382"/>
      <c r="Z868" s="382"/>
    </row>
    <row r="869" spans="1:26" ht="13.5" customHeight="1" x14ac:dyDescent="0.25">
      <c r="A869" s="382"/>
      <c r="B869" s="382"/>
      <c r="C869" s="382"/>
      <c r="D869" s="382"/>
      <c r="E869" s="382"/>
      <c r="F869" s="382"/>
      <c r="G869" s="382"/>
      <c r="H869" s="382"/>
      <c r="I869" s="382"/>
      <c r="J869" s="382"/>
      <c r="K869" s="382"/>
      <c r="L869" s="382"/>
      <c r="M869" s="382"/>
      <c r="N869" s="382"/>
      <c r="O869" s="382"/>
      <c r="P869" s="382"/>
      <c r="Q869" s="382"/>
      <c r="R869" s="382"/>
      <c r="S869" s="382"/>
      <c r="T869" s="382"/>
      <c r="U869" s="382"/>
      <c r="V869" s="382"/>
      <c r="W869" s="382"/>
      <c r="X869" s="382"/>
      <c r="Y869" s="382"/>
      <c r="Z869" s="382"/>
    </row>
    <row r="870" spans="1:26" ht="13.5" customHeight="1" x14ac:dyDescent="0.25">
      <c r="A870" s="382"/>
      <c r="B870" s="382"/>
      <c r="C870" s="382"/>
      <c r="D870" s="382"/>
      <c r="E870" s="382"/>
      <c r="F870" s="382"/>
      <c r="G870" s="382"/>
      <c r="H870" s="382"/>
      <c r="I870" s="382"/>
      <c r="J870" s="382"/>
      <c r="K870" s="382"/>
      <c r="L870" s="382"/>
      <c r="M870" s="382"/>
      <c r="N870" s="382"/>
      <c r="O870" s="382"/>
      <c r="P870" s="382"/>
      <c r="Q870" s="382"/>
      <c r="R870" s="382"/>
      <c r="S870" s="382"/>
      <c r="T870" s="382"/>
      <c r="U870" s="382"/>
      <c r="V870" s="382"/>
      <c r="W870" s="382"/>
      <c r="X870" s="382"/>
      <c r="Y870" s="382"/>
      <c r="Z870" s="382"/>
    </row>
    <row r="871" spans="1:26" ht="13.5" customHeight="1" x14ac:dyDescent="0.25">
      <c r="A871" s="382"/>
      <c r="B871" s="382"/>
      <c r="C871" s="382"/>
      <c r="D871" s="382"/>
      <c r="E871" s="382"/>
      <c r="F871" s="382"/>
      <c r="G871" s="382"/>
      <c r="H871" s="382"/>
      <c r="I871" s="382"/>
      <c r="J871" s="382"/>
      <c r="K871" s="382"/>
      <c r="L871" s="382"/>
      <c r="M871" s="382"/>
      <c r="N871" s="382"/>
      <c r="O871" s="382"/>
      <c r="P871" s="382"/>
      <c r="Q871" s="382"/>
      <c r="R871" s="382"/>
      <c r="S871" s="382"/>
      <c r="T871" s="382"/>
      <c r="U871" s="382"/>
      <c r="V871" s="382"/>
      <c r="W871" s="382"/>
      <c r="X871" s="382"/>
      <c r="Y871" s="382"/>
      <c r="Z871" s="382"/>
    </row>
    <row r="872" spans="1:26" ht="13.5" customHeight="1" x14ac:dyDescent="0.25">
      <c r="A872" s="382"/>
      <c r="B872" s="382"/>
      <c r="C872" s="382"/>
      <c r="D872" s="382"/>
      <c r="E872" s="382"/>
      <c r="F872" s="382"/>
      <c r="G872" s="382"/>
      <c r="H872" s="382"/>
      <c r="I872" s="382"/>
      <c r="J872" s="382"/>
      <c r="K872" s="382"/>
      <c r="L872" s="382"/>
      <c r="M872" s="382"/>
      <c r="N872" s="382"/>
      <c r="O872" s="382"/>
      <c r="P872" s="382"/>
      <c r="Q872" s="382"/>
      <c r="R872" s="382"/>
      <c r="S872" s="382"/>
      <c r="T872" s="382"/>
      <c r="U872" s="382"/>
      <c r="V872" s="382"/>
      <c r="W872" s="382"/>
      <c r="X872" s="382"/>
      <c r="Y872" s="382"/>
      <c r="Z872" s="382"/>
    </row>
    <row r="873" spans="1:26" ht="13.5" customHeight="1" x14ac:dyDescent="0.25">
      <c r="A873" s="382"/>
      <c r="B873" s="382"/>
      <c r="C873" s="382"/>
      <c r="D873" s="382"/>
      <c r="E873" s="382"/>
      <c r="F873" s="382"/>
      <c r="G873" s="382"/>
      <c r="H873" s="382"/>
      <c r="I873" s="382"/>
      <c r="J873" s="382"/>
      <c r="K873" s="382"/>
      <c r="L873" s="382"/>
      <c r="M873" s="382"/>
      <c r="N873" s="382"/>
      <c r="O873" s="382"/>
      <c r="P873" s="382"/>
      <c r="Q873" s="382"/>
      <c r="R873" s="382"/>
      <c r="S873" s="382"/>
      <c r="T873" s="382"/>
      <c r="U873" s="382"/>
      <c r="V873" s="382"/>
      <c r="W873" s="382"/>
      <c r="X873" s="382"/>
      <c r="Y873" s="382"/>
      <c r="Z873" s="382"/>
    </row>
    <row r="874" spans="1:26" ht="13.5" customHeight="1" x14ac:dyDescent="0.25">
      <c r="A874" s="382"/>
      <c r="B874" s="382"/>
      <c r="C874" s="382"/>
      <c r="D874" s="382"/>
      <c r="E874" s="382"/>
      <c r="F874" s="382"/>
      <c r="G874" s="382"/>
      <c r="H874" s="382"/>
      <c r="I874" s="382"/>
      <c r="J874" s="382"/>
      <c r="K874" s="382"/>
      <c r="L874" s="382"/>
      <c r="M874" s="382"/>
      <c r="N874" s="382"/>
      <c r="O874" s="382"/>
      <c r="P874" s="382"/>
      <c r="Q874" s="382"/>
      <c r="R874" s="382"/>
      <c r="S874" s="382"/>
      <c r="T874" s="382"/>
      <c r="U874" s="382"/>
      <c r="V874" s="382"/>
      <c r="W874" s="382"/>
      <c r="X874" s="382"/>
      <c r="Y874" s="382"/>
      <c r="Z874" s="382"/>
    </row>
    <row r="875" spans="1:26" ht="13.5" customHeight="1" x14ac:dyDescent="0.25">
      <c r="A875" s="382"/>
      <c r="B875" s="382"/>
      <c r="C875" s="382"/>
      <c r="D875" s="382"/>
      <c r="E875" s="382"/>
      <c r="F875" s="382"/>
      <c r="G875" s="382"/>
      <c r="H875" s="382"/>
      <c r="I875" s="382"/>
      <c r="J875" s="382"/>
      <c r="K875" s="382"/>
      <c r="L875" s="382"/>
      <c r="M875" s="382"/>
      <c r="N875" s="382"/>
      <c r="O875" s="382"/>
      <c r="P875" s="382"/>
      <c r="Q875" s="382"/>
      <c r="R875" s="382"/>
      <c r="S875" s="382"/>
      <c r="T875" s="382"/>
      <c r="U875" s="382"/>
      <c r="V875" s="382"/>
      <c r="W875" s="382"/>
      <c r="X875" s="382"/>
      <c r="Y875" s="382"/>
      <c r="Z875" s="382"/>
    </row>
    <row r="876" spans="1:26" ht="13.5" customHeight="1" x14ac:dyDescent="0.25">
      <c r="A876" s="382"/>
      <c r="B876" s="382"/>
      <c r="C876" s="382"/>
      <c r="D876" s="382"/>
      <c r="E876" s="382"/>
      <c r="F876" s="382"/>
      <c r="G876" s="382"/>
      <c r="H876" s="382"/>
      <c r="I876" s="382"/>
      <c r="J876" s="382"/>
      <c r="K876" s="382"/>
      <c r="L876" s="382"/>
      <c r="M876" s="382"/>
      <c r="N876" s="382"/>
      <c r="O876" s="382"/>
      <c r="P876" s="382"/>
      <c r="Q876" s="382"/>
      <c r="R876" s="382"/>
      <c r="S876" s="382"/>
      <c r="T876" s="382"/>
      <c r="U876" s="382"/>
      <c r="V876" s="382"/>
      <c r="W876" s="382"/>
      <c r="X876" s="382"/>
      <c r="Y876" s="382"/>
      <c r="Z876" s="382"/>
    </row>
    <row r="877" spans="1:26" ht="13.5" customHeight="1" x14ac:dyDescent="0.25">
      <c r="A877" s="382"/>
      <c r="B877" s="382"/>
      <c r="C877" s="382"/>
      <c r="D877" s="382"/>
      <c r="E877" s="382"/>
      <c r="F877" s="382"/>
      <c r="G877" s="382"/>
      <c r="H877" s="382"/>
      <c r="I877" s="382"/>
      <c r="J877" s="382"/>
      <c r="K877" s="382"/>
      <c r="L877" s="382"/>
      <c r="M877" s="382"/>
      <c r="N877" s="382"/>
      <c r="O877" s="382"/>
      <c r="P877" s="382"/>
      <c r="Q877" s="382"/>
      <c r="R877" s="382"/>
      <c r="S877" s="382"/>
      <c r="T877" s="382"/>
      <c r="U877" s="382"/>
      <c r="V877" s="382"/>
      <c r="W877" s="382"/>
      <c r="X877" s="382"/>
      <c r="Y877" s="382"/>
      <c r="Z877" s="382"/>
    </row>
    <row r="878" spans="1:26" ht="13.5" customHeight="1" x14ac:dyDescent="0.25">
      <c r="A878" s="382"/>
      <c r="B878" s="382"/>
      <c r="C878" s="382"/>
      <c r="D878" s="382"/>
      <c r="E878" s="382"/>
      <c r="F878" s="382"/>
      <c r="G878" s="382"/>
      <c r="H878" s="382"/>
      <c r="I878" s="382"/>
      <c r="J878" s="382"/>
      <c r="K878" s="382"/>
      <c r="L878" s="382"/>
      <c r="M878" s="382"/>
      <c r="N878" s="382"/>
      <c r="O878" s="382"/>
      <c r="P878" s="382"/>
      <c r="Q878" s="382"/>
      <c r="R878" s="382"/>
      <c r="S878" s="382"/>
      <c r="T878" s="382"/>
      <c r="U878" s="382"/>
      <c r="V878" s="382"/>
      <c r="W878" s="382"/>
      <c r="X878" s="382"/>
      <c r="Y878" s="382"/>
      <c r="Z878" s="382"/>
    </row>
    <row r="879" spans="1:26" ht="13.5" customHeight="1" x14ac:dyDescent="0.25">
      <c r="A879" s="382"/>
      <c r="B879" s="382"/>
      <c r="C879" s="382"/>
      <c r="D879" s="382"/>
      <c r="E879" s="382"/>
      <c r="F879" s="382"/>
      <c r="G879" s="382"/>
      <c r="H879" s="382"/>
      <c r="I879" s="382"/>
      <c r="J879" s="382"/>
      <c r="K879" s="382"/>
      <c r="L879" s="382"/>
      <c r="M879" s="382"/>
      <c r="N879" s="382"/>
      <c r="O879" s="382"/>
      <c r="P879" s="382"/>
      <c r="Q879" s="382"/>
      <c r="R879" s="382"/>
      <c r="S879" s="382"/>
      <c r="T879" s="382"/>
      <c r="U879" s="382"/>
      <c r="V879" s="382"/>
      <c r="W879" s="382"/>
      <c r="X879" s="382"/>
      <c r="Y879" s="382"/>
      <c r="Z879" s="382"/>
    </row>
    <row r="880" spans="1:26" ht="13.5" customHeight="1" x14ac:dyDescent="0.25">
      <c r="A880" s="382"/>
      <c r="B880" s="382"/>
      <c r="C880" s="382"/>
      <c r="D880" s="382"/>
      <c r="E880" s="382"/>
      <c r="F880" s="382"/>
      <c r="G880" s="382"/>
      <c r="H880" s="382"/>
      <c r="I880" s="382"/>
      <c r="J880" s="382"/>
      <c r="K880" s="382"/>
      <c r="L880" s="382"/>
      <c r="M880" s="382"/>
      <c r="N880" s="382"/>
      <c r="O880" s="382"/>
      <c r="P880" s="382"/>
      <c r="Q880" s="382"/>
      <c r="R880" s="382"/>
      <c r="S880" s="382"/>
      <c r="T880" s="382"/>
      <c r="U880" s="382"/>
      <c r="V880" s="382"/>
      <c r="W880" s="382"/>
      <c r="X880" s="382"/>
      <c r="Y880" s="382"/>
      <c r="Z880" s="382"/>
    </row>
    <row r="881" spans="1:26" ht="13.5" customHeight="1" x14ac:dyDescent="0.25">
      <c r="A881" s="382"/>
      <c r="B881" s="382"/>
      <c r="C881" s="382"/>
      <c r="D881" s="382"/>
      <c r="E881" s="382"/>
      <c r="F881" s="382"/>
      <c r="G881" s="382"/>
      <c r="H881" s="382"/>
      <c r="I881" s="382"/>
      <c r="J881" s="382"/>
      <c r="K881" s="382"/>
      <c r="L881" s="382"/>
      <c r="M881" s="382"/>
      <c r="N881" s="382"/>
      <c r="O881" s="382"/>
      <c r="P881" s="382"/>
      <c r="Q881" s="382"/>
      <c r="R881" s="382"/>
      <c r="S881" s="382"/>
      <c r="T881" s="382"/>
      <c r="U881" s="382"/>
      <c r="V881" s="382"/>
      <c r="W881" s="382"/>
      <c r="X881" s="382"/>
      <c r="Y881" s="382"/>
      <c r="Z881" s="382"/>
    </row>
    <row r="882" spans="1:26" ht="13.5" customHeight="1" x14ac:dyDescent="0.25">
      <c r="A882" s="382"/>
      <c r="B882" s="382"/>
      <c r="C882" s="382"/>
      <c r="D882" s="382"/>
      <c r="E882" s="382"/>
      <c r="F882" s="382"/>
      <c r="G882" s="382"/>
      <c r="H882" s="382"/>
      <c r="I882" s="382"/>
      <c r="J882" s="382"/>
      <c r="K882" s="382"/>
      <c r="L882" s="382"/>
      <c r="M882" s="382"/>
      <c r="N882" s="382"/>
      <c r="O882" s="382"/>
      <c r="P882" s="382"/>
      <c r="Q882" s="382"/>
      <c r="R882" s="382"/>
      <c r="S882" s="382"/>
      <c r="T882" s="382"/>
      <c r="U882" s="382"/>
      <c r="V882" s="382"/>
      <c r="W882" s="382"/>
      <c r="X882" s="382"/>
      <c r="Y882" s="382"/>
      <c r="Z882" s="382"/>
    </row>
    <row r="883" spans="1:26" ht="13.5" customHeight="1" x14ac:dyDescent="0.25">
      <c r="A883" s="382"/>
      <c r="B883" s="382"/>
      <c r="C883" s="382"/>
      <c r="D883" s="382"/>
      <c r="E883" s="382"/>
      <c r="F883" s="382"/>
      <c r="G883" s="382"/>
      <c r="H883" s="382"/>
      <c r="I883" s="382"/>
      <c r="J883" s="382"/>
      <c r="K883" s="382"/>
      <c r="L883" s="382"/>
      <c r="M883" s="382"/>
      <c r="N883" s="382"/>
      <c r="O883" s="382"/>
      <c r="P883" s="382"/>
      <c r="Q883" s="382"/>
      <c r="R883" s="382"/>
      <c r="S883" s="382"/>
      <c r="T883" s="382"/>
      <c r="U883" s="382"/>
      <c r="V883" s="382"/>
      <c r="W883" s="382"/>
      <c r="X883" s="382"/>
      <c r="Y883" s="382"/>
      <c r="Z883" s="382"/>
    </row>
    <row r="884" spans="1:26" ht="13.5" customHeight="1" x14ac:dyDescent="0.25">
      <c r="A884" s="382"/>
      <c r="B884" s="382"/>
      <c r="C884" s="382"/>
      <c r="D884" s="382"/>
      <c r="E884" s="382"/>
      <c r="F884" s="382"/>
      <c r="G884" s="382"/>
      <c r="H884" s="382"/>
      <c r="I884" s="382"/>
      <c r="J884" s="382"/>
      <c r="K884" s="382"/>
      <c r="L884" s="382"/>
      <c r="M884" s="382"/>
      <c r="N884" s="382"/>
      <c r="O884" s="382"/>
      <c r="P884" s="382"/>
      <c r="Q884" s="382"/>
      <c r="R884" s="382"/>
      <c r="S884" s="382"/>
      <c r="T884" s="382"/>
      <c r="U884" s="382"/>
      <c r="V884" s="382"/>
      <c r="W884" s="382"/>
      <c r="X884" s="382"/>
      <c r="Y884" s="382"/>
      <c r="Z884" s="382"/>
    </row>
    <row r="885" spans="1:26" ht="13.5" customHeight="1" x14ac:dyDescent="0.25">
      <c r="A885" s="382"/>
      <c r="B885" s="382"/>
      <c r="C885" s="382"/>
      <c r="D885" s="382"/>
      <c r="E885" s="382"/>
      <c r="F885" s="382"/>
      <c r="G885" s="382"/>
      <c r="H885" s="382"/>
      <c r="I885" s="382"/>
      <c r="J885" s="382"/>
      <c r="K885" s="382"/>
      <c r="L885" s="382"/>
      <c r="M885" s="382"/>
      <c r="N885" s="382"/>
      <c r="O885" s="382"/>
      <c r="P885" s="382"/>
      <c r="Q885" s="382"/>
      <c r="R885" s="382"/>
      <c r="S885" s="382"/>
      <c r="T885" s="382"/>
      <c r="U885" s="382"/>
      <c r="V885" s="382"/>
      <c r="W885" s="382"/>
      <c r="X885" s="382"/>
      <c r="Y885" s="382"/>
      <c r="Z885" s="382"/>
    </row>
    <row r="886" spans="1:26" ht="13.5" customHeight="1" x14ac:dyDescent="0.25">
      <c r="A886" s="382"/>
      <c r="B886" s="382"/>
      <c r="C886" s="382"/>
      <c r="D886" s="382"/>
      <c r="E886" s="382"/>
      <c r="F886" s="382"/>
      <c r="G886" s="382"/>
      <c r="H886" s="382"/>
      <c r="I886" s="382"/>
      <c r="J886" s="382"/>
      <c r="K886" s="382"/>
      <c r="L886" s="382"/>
      <c r="M886" s="382"/>
      <c r="N886" s="382"/>
      <c r="O886" s="382"/>
      <c r="P886" s="382"/>
      <c r="Q886" s="382"/>
      <c r="R886" s="382"/>
      <c r="S886" s="382"/>
      <c r="T886" s="382"/>
      <c r="U886" s="382"/>
      <c r="V886" s="382"/>
      <c r="W886" s="382"/>
      <c r="X886" s="382"/>
      <c r="Y886" s="382"/>
      <c r="Z886" s="382"/>
    </row>
    <row r="887" spans="1:26" ht="13.5" customHeight="1" x14ac:dyDescent="0.25">
      <c r="A887" s="382"/>
      <c r="B887" s="382"/>
      <c r="C887" s="382"/>
      <c r="D887" s="382"/>
      <c r="E887" s="382"/>
      <c r="F887" s="382"/>
      <c r="G887" s="382"/>
      <c r="H887" s="382"/>
      <c r="I887" s="382"/>
      <c r="J887" s="382"/>
      <c r="K887" s="382"/>
      <c r="L887" s="382"/>
      <c r="M887" s="382"/>
      <c r="N887" s="382"/>
      <c r="O887" s="382"/>
      <c r="P887" s="382"/>
      <c r="Q887" s="382"/>
      <c r="R887" s="382"/>
      <c r="S887" s="382"/>
      <c r="T887" s="382"/>
      <c r="U887" s="382"/>
      <c r="V887" s="382"/>
      <c r="W887" s="382"/>
      <c r="X887" s="382"/>
      <c r="Y887" s="382"/>
      <c r="Z887" s="382"/>
    </row>
    <row r="888" spans="1:26" ht="13.5" customHeight="1" x14ac:dyDescent="0.25">
      <c r="A888" s="382"/>
      <c r="B888" s="382"/>
      <c r="C888" s="382"/>
      <c r="D888" s="382"/>
      <c r="E888" s="382"/>
      <c r="F888" s="382"/>
      <c r="G888" s="382"/>
      <c r="H888" s="382"/>
      <c r="I888" s="382"/>
      <c r="J888" s="382"/>
      <c r="K888" s="382"/>
      <c r="L888" s="382"/>
      <c r="M888" s="382"/>
      <c r="N888" s="382"/>
      <c r="O888" s="382"/>
      <c r="P888" s="382"/>
      <c r="Q888" s="382"/>
      <c r="R888" s="382"/>
      <c r="S888" s="382"/>
      <c r="T888" s="382"/>
      <c r="U888" s="382"/>
      <c r="V888" s="382"/>
      <c r="W888" s="382"/>
      <c r="X888" s="382"/>
      <c r="Y888" s="382"/>
      <c r="Z888" s="382"/>
    </row>
    <row r="889" spans="1:26" ht="13.5" customHeight="1" x14ac:dyDescent="0.25">
      <c r="A889" s="382"/>
      <c r="B889" s="382"/>
      <c r="C889" s="382"/>
      <c r="D889" s="382"/>
      <c r="E889" s="382"/>
      <c r="F889" s="382"/>
      <c r="G889" s="382"/>
      <c r="H889" s="382"/>
      <c r="I889" s="382"/>
      <c r="J889" s="382"/>
      <c r="K889" s="382"/>
      <c r="L889" s="382"/>
      <c r="M889" s="382"/>
      <c r="N889" s="382"/>
      <c r="O889" s="382"/>
      <c r="P889" s="382"/>
      <c r="Q889" s="382"/>
      <c r="R889" s="382"/>
      <c r="S889" s="382"/>
      <c r="T889" s="382"/>
      <c r="U889" s="382"/>
      <c r="V889" s="382"/>
      <c r="W889" s="382"/>
      <c r="X889" s="382"/>
      <c r="Y889" s="382"/>
      <c r="Z889" s="382"/>
    </row>
    <row r="890" spans="1:26" ht="13.5" customHeight="1" x14ac:dyDescent="0.25">
      <c r="A890" s="382"/>
      <c r="B890" s="382"/>
      <c r="C890" s="382"/>
      <c r="D890" s="382"/>
      <c r="E890" s="382"/>
      <c r="F890" s="382"/>
      <c r="G890" s="382"/>
      <c r="H890" s="382"/>
      <c r="I890" s="382"/>
      <c r="J890" s="382"/>
      <c r="K890" s="382"/>
      <c r="L890" s="382"/>
      <c r="M890" s="382"/>
      <c r="N890" s="382"/>
      <c r="O890" s="382"/>
      <c r="P890" s="382"/>
      <c r="Q890" s="382"/>
      <c r="R890" s="382"/>
      <c r="S890" s="382"/>
      <c r="T890" s="382"/>
      <c r="U890" s="382"/>
      <c r="V890" s="382"/>
      <c r="W890" s="382"/>
      <c r="X890" s="382"/>
      <c r="Y890" s="382"/>
      <c r="Z890" s="382"/>
    </row>
    <row r="891" spans="1:26" ht="13.5" customHeight="1" x14ac:dyDescent="0.25">
      <c r="A891" s="382"/>
      <c r="B891" s="382"/>
      <c r="C891" s="382"/>
      <c r="D891" s="382"/>
      <c r="E891" s="382"/>
      <c r="F891" s="382"/>
      <c r="G891" s="382"/>
      <c r="H891" s="382"/>
      <c r="I891" s="382"/>
      <c r="J891" s="382"/>
      <c r="K891" s="382"/>
      <c r="L891" s="382"/>
      <c r="M891" s="382"/>
      <c r="N891" s="382"/>
      <c r="O891" s="382"/>
      <c r="P891" s="382"/>
      <c r="Q891" s="382"/>
      <c r="R891" s="382"/>
      <c r="S891" s="382"/>
      <c r="T891" s="382"/>
      <c r="U891" s="382"/>
      <c r="V891" s="382"/>
      <c r="W891" s="382"/>
      <c r="X891" s="382"/>
      <c r="Y891" s="382"/>
      <c r="Z891" s="382"/>
    </row>
    <row r="892" spans="1:26" ht="13.5" customHeight="1" x14ac:dyDescent="0.25">
      <c r="A892" s="382"/>
      <c r="B892" s="382"/>
      <c r="C892" s="382"/>
      <c r="D892" s="382"/>
      <c r="E892" s="382"/>
      <c r="F892" s="382"/>
      <c r="G892" s="382"/>
      <c r="H892" s="382"/>
      <c r="I892" s="382"/>
      <c r="J892" s="382"/>
      <c r="K892" s="382"/>
      <c r="L892" s="382"/>
      <c r="M892" s="382"/>
      <c r="N892" s="382"/>
      <c r="O892" s="382"/>
      <c r="P892" s="382"/>
      <c r="Q892" s="382"/>
      <c r="R892" s="382"/>
      <c r="S892" s="382"/>
      <c r="T892" s="382"/>
      <c r="U892" s="382"/>
      <c r="V892" s="382"/>
      <c r="W892" s="382"/>
      <c r="X892" s="382"/>
      <c r="Y892" s="382"/>
      <c r="Z892" s="382"/>
    </row>
    <row r="893" spans="1:26" ht="13.5" customHeight="1" x14ac:dyDescent="0.25">
      <c r="A893" s="382"/>
      <c r="B893" s="382"/>
      <c r="C893" s="382"/>
      <c r="D893" s="382"/>
      <c r="E893" s="382"/>
      <c r="F893" s="382"/>
      <c r="G893" s="382"/>
      <c r="H893" s="382"/>
      <c r="I893" s="382"/>
      <c r="J893" s="382"/>
      <c r="K893" s="382"/>
      <c r="L893" s="382"/>
      <c r="M893" s="382"/>
      <c r="N893" s="382"/>
      <c r="O893" s="382"/>
      <c r="P893" s="382"/>
      <c r="Q893" s="382"/>
      <c r="R893" s="382"/>
      <c r="S893" s="382"/>
      <c r="T893" s="382"/>
      <c r="U893" s="382"/>
      <c r="V893" s="382"/>
      <c r="W893" s="382"/>
      <c r="X893" s="382"/>
      <c r="Y893" s="382"/>
      <c r="Z893" s="382"/>
    </row>
    <row r="894" spans="1:26" ht="13.5" customHeight="1" x14ac:dyDescent="0.25">
      <c r="A894" s="382"/>
      <c r="B894" s="382"/>
      <c r="C894" s="382"/>
      <c r="D894" s="382"/>
      <c r="E894" s="382"/>
      <c r="F894" s="382"/>
      <c r="G894" s="382"/>
      <c r="H894" s="382"/>
      <c r="I894" s="382"/>
      <c r="J894" s="382"/>
      <c r="K894" s="382"/>
      <c r="L894" s="382"/>
      <c r="M894" s="382"/>
      <c r="N894" s="382"/>
      <c r="O894" s="382"/>
      <c r="P894" s="382"/>
      <c r="Q894" s="382"/>
      <c r="R894" s="382"/>
      <c r="S894" s="382"/>
      <c r="T894" s="382"/>
      <c r="U894" s="382"/>
      <c r="V894" s="382"/>
      <c r="W894" s="382"/>
      <c r="X894" s="382"/>
      <c r="Y894" s="382"/>
      <c r="Z894" s="382"/>
    </row>
    <row r="895" spans="1:26" ht="13.5" customHeight="1" x14ac:dyDescent="0.25">
      <c r="A895" s="382"/>
      <c r="B895" s="382"/>
      <c r="C895" s="382"/>
      <c r="D895" s="382"/>
      <c r="E895" s="382"/>
      <c r="F895" s="382"/>
      <c r="G895" s="382"/>
      <c r="H895" s="382"/>
      <c r="I895" s="382"/>
      <c r="J895" s="382"/>
      <c r="K895" s="382"/>
      <c r="L895" s="382"/>
      <c r="M895" s="382"/>
      <c r="N895" s="382"/>
      <c r="O895" s="382"/>
      <c r="P895" s="382"/>
      <c r="Q895" s="382"/>
      <c r="R895" s="382"/>
      <c r="S895" s="382"/>
      <c r="T895" s="382"/>
      <c r="U895" s="382"/>
      <c r="V895" s="382"/>
      <c r="W895" s="382"/>
      <c r="X895" s="382"/>
      <c r="Y895" s="382"/>
      <c r="Z895" s="382"/>
    </row>
    <row r="896" spans="1:26" ht="13.5" customHeight="1" x14ac:dyDescent="0.25">
      <c r="A896" s="382"/>
      <c r="B896" s="382"/>
      <c r="C896" s="382"/>
      <c r="D896" s="382"/>
      <c r="E896" s="382"/>
      <c r="F896" s="382"/>
      <c r="G896" s="382"/>
      <c r="H896" s="382"/>
      <c r="I896" s="382"/>
      <c r="J896" s="382"/>
      <c r="K896" s="382"/>
      <c r="L896" s="382"/>
      <c r="M896" s="382"/>
      <c r="N896" s="382"/>
      <c r="O896" s="382"/>
      <c r="P896" s="382"/>
      <c r="Q896" s="382"/>
      <c r="R896" s="382"/>
      <c r="S896" s="382"/>
      <c r="T896" s="382"/>
      <c r="U896" s="382"/>
      <c r="V896" s="382"/>
      <c r="W896" s="382"/>
      <c r="X896" s="382"/>
      <c r="Y896" s="382"/>
      <c r="Z896" s="382"/>
    </row>
    <row r="897" spans="1:26" ht="13.5" customHeight="1" x14ac:dyDescent="0.25">
      <c r="A897" s="382"/>
      <c r="B897" s="382"/>
      <c r="C897" s="382"/>
      <c r="D897" s="382"/>
      <c r="E897" s="382"/>
      <c r="F897" s="382"/>
      <c r="G897" s="382"/>
      <c r="H897" s="382"/>
      <c r="I897" s="382"/>
      <c r="J897" s="382"/>
      <c r="K897" s="382"/>
      <c r="L897" s="382"/>
      <c r="M897" s="382"/>
      <c r="N897" s="382"/>
      <c r="O897" s="382"/>
      <c r="P897" s="382"/>
      <c r="Q897" s="382"/>
      <c r="R897" s="382"/>
      <c r="S897" s="382"/>
      <c r="T897" s="382"/>
      <c r="U897" s="382"/>
      <c r="V897" s="382"/>
      <c r="W897" s="382"/>
      <c r="X897" s="382"/>
      <c r="Y897" s="382"/>
      <c r="Z897" s="382"/>
    </row>
    <row r="898" spans="1:26" ht="13.5" customHeight="1" x14ac:dyDescent="0.25">
      <c r="A898" s="382"/>
      <c r="B898" s="382"/>
      <c r="C898" s="382"/>
      <c r="D898" s="382"/>
      <c r="E898" s="382"/>
      <c r="F898" s="382"/>
      <c r="G898" s="382"/>
      <c r="H898" s="382"/>
      <c r="I898" s="382"/>
      <c r="J898" s="382"/>
      <c r="K898" s="382"/>
      <c r="L898" s="382"/>
      <c r="M898" s="382"/>
      <c r="N898" s="382"/>
      <c r="O898" s="382"/>
      <c r="P898" s="382"/>
      <c r="Q898" s="382"/>
      <c r="R898" s="382"/>
      <c r="S898" s="382"/>
      <c r="T898" s="382"/>
      <c r="U898" s="382"/>
      <c r="V898" s="382"/>
      <c r="W898" s="382"/>
      <c r="X898" s="382"/>
      <c r="Y898" s="382"/>
      <c r="Z898" s="382"/>
    </row>
    <row r="899" spans="1:26" ht="13.5" customHeight="1" x14ac:dyDescent="0.25">
      <c r="A899" s="382"/>
      <c r="B899" s="382"/>
      <c r="C899" s="382"/>
      <c r="D899" s="382"/>
      <c r="E899" s="382"/>
      <c r="F899" s="382"/>
      <c r="G899" s="382"/>
      <c r="H899" s="382"/>
      <c r="I899" s="382"/>
      <c r="J899" s="382"/>
      <c r="K899" s="382"/>
      <c r="L899" s="382"/>
      <c r="M899" s="382"/>
      <c r="N899" s="382"/>
      <c r="O899" s="382"/>
      <c r="P899" s="382"/>
      <c r="Q899" s="382"/>
      <c r="R899" s="382"/>
      <c r="S899" s="382"/>
      <c r="T899" s="382"/>
      <c r="U899" s="382"/>
      <c r="V899" s="382"/>
      <c r="W899" s="382"/>
      <c r="X899" s="382"/>
      <c r="Y899" s="382"/>
      <c r="Z899" s="382"/>
    </row>
    <row r="900" spans="1:26" ht="13.5" customHeight="1" x14ac:dyDescent="0.25">
      <c r="A900" s="382"/>
      <c r="B900" s="382"/>
      <c r="C900" s="382"/>
      <c r="D900" s="382"/>
      <c r="E900" s="382"/>
      <c r="F900" s="382"/>
      <c r="G900" s="382"/>
      <c r="H900" s="382"/>
      <c r="I900" s="382"/>
      <c r="J900" s="382"/>
      <c r="K900" s="382"/>
      <c r="L900" s="382"/>
      <c r="M900" s="382"/>
      <c r="N900" s="382"/>
      <c r="O900" s="382"/>
      <c r="P900" s="382"/>
      <c r="Q900" s="382"/>
      <c r="R900" s="382"/>
      <c r="S900" s="382"/>
      <c r="T900" s="382"/>
      <c r="U900" s="382"/>
      <c r="V900" s="382"/>
      <c r="W900" s="382"/>
      <c r="X900" s="382"/>
      <c r="Y900" s="382"/>
      <c r="Z900" s="382"/>
    </row>
    <row r="901" spans="1:26" ht="13.5" customHeight="1" x14ac:dyDescent="0.25">
      <c r="A901" s="382"/>
      <c r="B901" s="382"/>
      <c r="C901" s="382"/>
      <c r="D901" s="382"/>
      <c r="E901" s="382"/>
      <c r="F901" s="382"/>
      <c r="G901" s="382"/>
      <c r="H901" s="382"/>
      <c r="I901" s="382"/>
      <c r="J901" s="382"/>
      <c r="K901" s="382"/>
      <c r="L901" s="382"/>
      <c r="M901" s="382"/>
      <c r="N901" s="382"/>
      <c r="O901" s="382"/>
      <c r="P901" s="382"/>
      <c r="Q901" s="382"/>
      <c r="R901" s="382"/>
      <c r="S901" s="382"/>
      <c r="T901" s="382"/>
      <c r="U901" s="382"/>
      <c r="V901" s="382"/>
      <c r="W901" s="382"/>
      <c r="X901" s="382"/>
      <c r="Y901" s="382"/>
      <c r="Z901" s="382"/>
    </row>
    <row r="902" spans="1:26" ht="13.5" customHeight="1" x14ac:dyDescent="0.25">
      <c r="A902" s="382"/>
      <c r="B902" s="382"/>
      <c r="C902" s="382"/>
      <c r="D902" s="382"/>
      <c r="E902" s="382"/>
      <c r="F902" s="382"/>
      <c r="G902" s="382"/>
      <c r="H902" s="382"/>
      <c r="I902" s="382"/>
      <c r="J902" s="382"/>
      <c r="K902" s="382"/>
      <c r="L902" s="382"/>
      <c r="M902" s="382"/>
      <c r="N902" s="382"/>
      <c r="O902" s="382"/>
      <c r="P902" s="382"/>
      <c r="Q902" s="382"/>
      <c r="R902" s="382"/>
      <c r="S902" s="382"/>
      <c r="T902" s="382"/>
      <c r="U902" s="382"/>
      <c r="V902" s="382"/>
      <c r="W902" s="382"/>
      <c r="X902" s="382"/>
      <c r="Y902" s="382"/>
      <c r="Z902" s="382"/>
    </row>
    <row r="903" spans="1:26" ht="13.5" customHeight="1" x14ac:dyDescent="0.25">
      <c r="A903" s="382"/>
      <c r="B903" s="382"/>
      <c r="C903" s="382"/>
      <c r="D903" s="382"/>
      <c r="E903" s="382"/>
      <c r="F903" s="382"/>
      <c r="G903" s="382"/>
      <c r="H903" s="382"/>
      <c r="I903" s="382"/>
      <c r="J903" s="382"/>
      <c r="K903" s="382"/>
      <c r="L903" s="382"/>
      <c r="M903" s="382"/>
      <c r="N903" s="382"/>
      <c r="O903" s="382"/>
      <c r="P903" s="382"/>
      <c r="Q903" s="382"/>
      <c r="R903" s="382"/>
      <c r="S903" s="382"/>
      <c r="T903" s="382"/>
      <c r="U903" s="382"/>
      <c r="V903" s="382"/>
      <c r="W903" s="382"/>
      <c r="X903" s="382"/>
      <c r="Y903" s="382"/>
      <c r="Z903" s="382"/>
    </row>
    <row r="904" spans="1:26" ht="13.5" customHeight="1" x14ac:dyDescent="0.25">
      <c r="A904" s="382"/>
      <c r="B904" s="382"/>
      <c r="C904" s="382"/>
      <c r="D904" s="382"/>
      <c r="E904" s="382"/>
      <c r="F904" s="382"/>
      <c r="G904" s="382"/>
      <c r="H904" s="382"/>
      <c r="I904" s="382"/>
      <c r="J904" s="382"/>
      <c r="K904" s="382"/>
      <c r="L904" s="382"/>
      <c r="M904" s="382"/>
      <c r="N904" s="382"/>
      <c r="O904" s="382"/>
      <c r="P904" s="382"/>
      <c r="Q904" s="382"/>
      <c r="R904" s="382"/>
      <c r="S904" s="382"/>
      <c r="T904" s="382"/>
      <c r="U904" s="382"/>
      <c r="V904" s="382"/>
      <c r="W904" s="382"/>
      <c r="X904" s="382"/>
      <c r="Y904" s="382"/>
      <c r="Z904" s="382"/>
    </row>
    <row r="905" spans="1:26" ht="13.5" customHeight="1" x14ac:dyDescent="0.25">
      <c r="A905" s="382"/>
      <c r="B905" s="382"/>
      <c r="C905" s="382"/>
      <c r="D905" s="382"/>
      <c r="E905" s="382"/>
      <c r="F905" s="382"/>
      <c r="G905" s="382"/>
      <c r="H905" s="382"/>
      <c r="I905" s="382"/>
      <c r="J905" s="382"/>
      <c r="K905" s="382"/>
      <c r="L905" s="382"/>
      <c r="M905" s="382"/>
      <c r="N905" s="382"/>
      <c r="O905" s="382"/>
      <c r="P905" s="382"/>
      <c r="Q905" s="382"/>
      <c r="R905" s="382"/>
      <c r="S905" s="382"/>
      <c r="T905" s="382"/>
      <c r="U905" s="382"/>
      <c r="V905" s="382"/>
      <c r="W905" s="382"/>
      <c r="X905" s="382"/>
      <c r="Y905" s="382"/>
      <c r="Z905" s="382"/>
    </row>
    <row r="906" spans="1:26" ht="13.5" customHeight="1" x14ac:dyDescent="0.25">
      <c r="A906" s="382"/>
      <c r="B906" s="382"/>
      <c r="C906" s="382"/>
      <c r="D906" s="382"/>
      <c r="E906" s="382"/>
      <c r="F906" s="382"/>
      <c r="G906" s="382"/>
      <c r="H906" s="382"/>
      <c r="I906" s="382"/>
      <c r="J906" s="382"/>
      <c r="K906" s="382"/>
      <c r="L906" s="382"/>
      <c r="M906" s="382"/>
      <c r="N906" s="382"/>
      <c r="O906" s="382"/>
      <c r="P906" s="382"/>
      <c r="Q906" s="382"/>
      <c r="R906" s="382"/>
      <c r="S906" s="382"/>
      <c r="T906" s="382"/>
      <c r="U906" s="382"/>
      <c r="V906" s="382"/>
      <c r="W906" s="382"/>
      <c r="X906" s="382"/>
      <c r="Y906" s="382"/>
      <c r="Z906" s="382"/>
    </row>
    <row r="907" spans="1:26" ht="13.5" customHeight="1" x14ac:dyDescent="0.25">
      <c r="A907" s="382"/>
      <c r="B907" s="382"/>
      <c r="C907" s="382"/>
      <c r="D907" s="382"/>
      <c r="E907" s="382"/>
      <c r="F907" s="382"/>
      <c r="G907" s="382"/>
      <c r="H907" s="382"/>
      <c r="I907" s="382"/>
      <c r="J907" s="382"/>
      <c r="K907" s="382"/>
      <c r="L907" s="382"/>
      <c r="M907" s="382"/>
      <c r="N907" s="382"/>
      <c r="O907" s="382"/>
      <c r="P907" s="382"/>
      <c r="Q907" s="382"/>
      <c r="R907" s="382"/>
      <c r="S907" s="382"/>
      <c r="T907" s="382"/>
      <c r="U907" s="382"/>
      <c r="V907" s="382"/>
      <c r="W907" s="382"/>
      <c r="X907" s="382"/>
      <c r="Y907" s="382"/>
      <c r="Z907" s="382"/>
    </row>
    <row r="908" spans="1:26" ht="13.5" customHeight="1" x14ac:dyDescent="0.25">
      <c r="A908" s="382"/>
      <c r="B908" s="382"/>
      <c r="C908" s="382"/>
      <c r="D908" s="382"/>
      <c r="E908" s="382"/>
      <c r="F908" s="382"/>
      <c r="G908" s="382"/>
      <c r="H908" s="382"/>
      <c r="I908" s="382"/>
      <c r="J908" s="382"/>
      <c r="K908" s="382"/>
      <c r="L908" s="382"/>
      <c r="M908" s="382"/>
      <c r="N908" s="382"/>
      <c r="O908" s="382"/>
      <c r="P908" s="382"/>
      <c r="Q908" s="382"/>
      <c r="R908" s="382"/>
      <c r="S908" s="382"/>
      <c r="T908" s="382"/>
      <c r="U908" s="382"/>
      <c r="V908" s="382"/>
      <c r="W908" s="382"/>
      <c r="X908" s="382"/>
      <c r="Y908" s="382"/>
      <c r="Z908" s="382"/>
    </row>
    <row r="909" spans="1:26" ht="13.5" customHeight="1" x14ac:dyDescent="0.25">
      <c r="A909" s="382"/>
      <c r="B909" s="382"/>
      <c r="C909" s="382"/>
      <c r="D909" s="382"/>
      <c r="E909" s="382"/>
      <c r="F909" s="382"/>
      <c r="G909" s="382"/>
      <c r="H909" s="382"/>
      <c r="I909" s="382"/>
      <c r="J909" s="382"/>
      <c r="K909" s="382"/>
      <c r="L909" s="382"/>
      <c r="M909" s="382"/>
      <c r="N909" s="382"/>
      <c r="O909" s="382"/>
      <c r="P909" s="382"/>
      <c r="Q909" s="382"/>
      <c r="R909" s="382"/>
      <c r="S909" s="382"/>
      <c r="T909" s="382"/>
      <c r="U909" s="382"/>
      <c r="V909" s="382"/>
      <c r="W909" s="382"/>
      <c r="X909" s="382"/>
      <c r="Y909" s="382"/>
      <c r="Z909" s="382"/>
    </row>
    <row r="910" spans="1:26" ht="13.5" customHeight="1" x14ac:dyDescent="0.25">
      <c r="A910" s="382"/>
      <c r="B910" s="382"/>
      <c r="C910" s="382"/>
      <c r="D910" s="382"/>
      <c r="E910" s="382"/>
      <c r="F910" s="382"/>
      <c r="G910" s="382"/>
      <c r="H910" s="382"/>
      <c r="I910" s="382"/>
      <c r="J910" s="382"/>
      <c r="K910" s="382"/>
      <c r="L910" s="382"/>
      <c r="M910" s="382"/>
      <c r="N910" s="382"/>
      <c r="O910" s="382"/>
      <c r="P910" s="382"/>
      <c r="Q910" s="382"/>
      <c r="R910" s="382"/>
      <c r="S910" s="382"/>
      <c r="T910" s="382"/>
      <c r="U910" s="382"/>
      <c r="V910" s="382"/>
      <c r="W910" s="382"/>
      <c r="X910" s="382"/>
      <c r="Y910" s="382"/>
      <c r="Z910" s="382"/>
    </row>
    <row r="911" spans="1:26" ht="13.5" customHeight="1" x14ac:dyDescent="0.25">
      <c r="A911" s="382"/>
      <c r="B911" s="382"/>
      <c r="C911" s="382"/>
      <c r="D911" s="382"/>
      <c r="E911" s="382"/>
      <c r="F911" s="382"/>
      <c r="G911" s="382"/>
      <c r="H911" s="382"/>
      <c r="I911" s="382"/>
      <c r="J911" s="382"/>
      <c r="K911" s="382"/>
      <c r="L911" s="382"/>
      <c r="M911" s="382"/>
      <c r="N911" s="382"/>
      <c r="O911" s="382"/>
      <c r="P911" s="382"/>
      <c r="Q911" s="382"/>
      <c r="R911" s="382"/>
      <c r="S911" s="382"/>
      <c r="T911" s="382"/>
      <c r="U911" s="382"/>
      <c r="V911" s="382"/>
      <c r="W911" s="382"/>
      <c r="X911" s="382"/>
      <c r="Y911" s="382"/>
      <c r="Z911" s="382"/>
    </row>
    <row r="912" spans="1:26" ht="13.5" customHeight="1" x14ac:dyDescent="0.25">
      <c r="A912" s="382"/>
      <c r="B912" s="382"/>
      <c r="C912" s="382"/>
      <c r="D912" s="382"/>
      <c r="E912" s="382"/>
      <c r="F912" s="382"/>
      <c r="G912" s="382"/>
      <c r="H912" s="382"/>
      <c r="I912" s="382"/>
      <c r="J912" s="382"/>
      <c r="K912" s="382"/>
      <c r="L912" s="382"/>
      <c r="M912" s="382"/>
      <c r="N912" s="382"/>
      <c r="O912" s="382"/>
      <c r="P912" s="382"/>
      <c r="Q912" s="382"/>
      <c r="R912" s="382"/>
      <c r="S912" s="382"/>
      <c r="T912" s="382"/>
      <c r="U912" s="382"/>
      <c r="V912" s="382"/>
      <c r="W912" s="382"/>
      <c r="X912" s="382"/>
      <c r="Y912" s="382"/>
      <c r="Z912" s="382"/>
    </row>
    <row r="913" spans="1:26" ht="13.5" customHeight="1" x14ac:dyDescent="0.25">
      <c r="A913" s="382"/>
      <c r="B913" s="382"/>
      <c r="C913" s="382"/>
      <c r="D913" s="382"/>
      <c r="E913" s="382"/>
      <c r="F913" s="382"/>
      <c r="G913" s="382"/>
      <c r="H913" s="382"/>
      <c r="I913" s="382"/>
      <c r="J913" s="382"/>
      <c r="K913" s="382"/>
      <c r="L913" s="382"/>
      <c r="M913" s="382"/>
      <c r="N913" s="382"/>
      <c r="O913" s="382"/>
      <c r="P913" s="382"/>
      <c r="Q913" s="382"/>
      <c r="R913" s="382"/>
      <c r="S913" s="382"/>
      <c r="T913" s="382"/>
      <c r="U913" s="382"/>
      <c r="V913" s="382"/>
      <c r="W913" s="382"/>
      <c r="X913" s="382"/>
      <c r="Y913" s="382"/>
      <c r="Z913" s="382"/>
    </row>
    <row r="914" spans="1:26" ht="13.5" customHeight="1" x14ac:dyDescent="0.25">
      <c r="A914" s="382"/>
      <c r="B914" s="382"/>
      <c r="C914" s="382"/>
      <c r="D914" s="382"/>
      <c r="E914" s="382"/>
      <c r="F914" s="382"/>
      <c r="G914" s="382"/>
      <c r="H914" s="382"/>
      <c r="I914" s="382"/>
      <c r="J914" s="382"/>
      <c r="K914" s="382"/>
      <c r="L914" s="382"/>
      <c r="M914" s="382"/>
      <c r="N914" s="382"/>
      <c r="O914" s="382"/>
      <c r="P914" s="382"/>
      <c r="Q914" s="382"/>
      <c r="R914" s="382"/>
      <c r="S914" s="382"/>
      <c r="T914" s="382"/>
      <c r="U914" s="382"/>
      <c r="V914" s="382"/>
      <c r="W914" s="382"/>
      <c r="X914" s="382"/>
      <c r="Y914" s="382"/>
      <c r="Z914" s="382"/>
    </row>
    <row r="915" spans="1:26" ht="13.5" customHeight="1" x14ac:dyDescent="0.25">
      <c r="A915" s="382"/>
      <c r="B915" s="382"/>
      <c r="C915" s="382"/>
      <c r="D915" s="382"/>
      <c r="E915" s="382"/>
      <c r="F915" s="382"/>
      <c r="G915" s="382"/>
      <c r="H915" s="382"/>
      <c r="I915" s="382"/>
      <c r="J915" s="382"/>
      <c r="K915" s="382"/>
      <c r="L915" s="382"/>
      <c r="M915" s="382"/>
      <c r="N915" s="382"/>
      <c r="O915" s="382"/>
      <c r="P915" s="382"/>
      <c r="Q915" s="382"/>
      <c r="R915" s="382"/>
      <c r="S915" s="382"/>
      <c r="T915" s="382"/>
      <c r="U915" s="382"/>
      <c r="V915" s="382"/>
      <c r="W915" s="382"/>
      <c r="X915" s="382"/>
      <c r="Y915" s="382"/>
      <c r="Z915" s="382"/>
    </row>
    <row r="916" spans="1:26" ht="13.5" customHeight="1" x14ac:dyDescent="0.25">
      <c r="A916" s="382"/>
      <c r="B916" s="382"/>
      <c r="C916" s="382"/>
      <c r="D916" s="382"/>
      <c r="E916" s="382"/>
      <c r="F916" s="382"/>
      <c r="G916" s="382"/>
      <c r="H916" s="382"/>
      <c r="I916" s="382"/>
      <c r="J916" s="382"/>
      <c r="K916" s="382"/>
      <c r="L916" s="382"/>
      <c r="M916" s="382"/>
      <c r="N916" s="382"/>
      <c r="O916" s="382"/>
      <c r="P916" s="382"/>
      <c r="Q916" s="382"/>
      <c r="R916" s="382"/>
      <c r="S916" s="382"/>
      <c r="T916" s="382"/>
      <c r="U916" s="382"/>
      <c r="V916" s="382"/>
      <c r="W916" s="382"/>
      <c r="X916" s="382"/>
      <c r="Y916" s="382"/>
      <c r="Z916" s="382"/>
    </row>
    <row r="917" spans="1:26" ht="13.5" customHeight="1" x14ac:dyDescent="0.25">
      <c r="A917" s="382"/>
      <c r="B917" s="382"/>
      <c r="C917" s="382"/>
      <c r="D917" s="382"/>
      <c r="E917" s="382"/>
      <c r="F917" s="382"/>
      <c r="G917" s="382"/>
      <c r="H917" s="382"/>
      <c r="I917" s="382"/>
      <c r="J917" s="382"/>
      <c r="K917" s="382"/>
      <c r="L917" s="382"/>
      <c r="M917" s="382"/>
      <c r="N917" s="382"/>
      <c r="O917" s="382"/>
      <c r="P917" s="382"/>
      <c r="Q917" s="382"/>
      <c r="R917" s="382"/>
      <c r="S917" s="382"/>
      <c r="T917" s="382"/>
      <c r="U917" s="382"/>
      <c r="V917" s="382"/>
      <c r="W917" s="382"/>
      <c r="X917" s="382"/>
      <c r="Y917" s="382"/>
      <c r="Z917" s="382"/>
    </row>
    <row r="918" spans="1:26" ht="13.5" customHeight="1" x14ac:dyDescent="0.25">
      <c r="A918" s="382"/>
      <c r="B918" s="382"/>
      <c r="C918" s="382"/>
      <c r="D918" s="382"/>
      <c r="E918" s="382"/>
      <c r="F918" s="382"/>
      <c r="G918" s="382"/>
      <c r="H918" s="382"/>
      <c r="I918" s="382"/>
      <c r="J918" s="382"/>
      <c r="K918" s="382"/>
      <c r="L918" s="382"/>
      <c r="M918" s="382"/>
      <c r="N918" s="382"/>
      <c r="O918" s="382"/>
      <c r="P918" s="382"/>
      <c r="Q918" s="382"/>
      <c r="R918" s="382"/>
      <c r="S918" s="382"/>
      <c r="T918" s="382"/>
      <c r="U918" s="382"/>
      <c r="V918" s="382"/>
      <c r="W918" s="382"/>
      <c r="X918" s="382"/>
      <c r="Y918" s="382"/>
      <c r="Z918" s="382"/>
    </row>
    <row r="919" spans="1:26" ht="13.5" customHeight="1" x14ac:dyDescent="0.25">
      <c r="A919" s="382"/>
      <c r="B919" s="382"/>
      <c r="C919" s="382"/>
      <c r="D919" s="382"/>
      <c r="E919" s="382"/>
      <c r="F919" s="382"/>
      <c r="G919" s="382"/>
      <c r="H919" s="382"/>
      <c r="I919" s="382"/>
      <c r="J919" s="382"/>
      <c r="K919" s="382"/>
      <c r="L919" s="382"/>
      <c r="M919" s="382"/>
      <c r="N919" s="382"/>
      <c r="O919" s="382"/>
      <c r="P919" s="382"/>
      <c r="Q919" s="382"/>
      <c r="R919" s="382"/>
      <c r="S919" s="382"/>
      <c r="T919" s="382"/>
      <c r="U919" s="382"/>
      <c r="V919" s="382"/>
      <c r="W919" s="382"/>
      <c r="X919" s="382"/>
      <c r="Y919" s="382"/>
      <c r="Z919" s="382"/>
    </row>
    <row r="920" spans="1:26" ht="13.5" customHeight="1" x14ac:dyDescent="0.25">
      <c r="A920" s="382"/>
      <c r="B920" s="382"/>
      <c r="C920" s="382"/>
      <c r="D920" s="382"/>
      <c r="E920" s="382"/>
      <c r="F920" s="382"/>
      <c r="G920" s="382"/>
      <c r="H920" s="382"/>
      <c r="I920" s="382"/>
      <c r="J920" s="382"/>
      <c r="K920" s="382"/>
      <c r="L920" s="382"/>
      <c r="M920" s="382"/>
      <c r="N920" s="382"/>
      <c r="O920" s="382"/>
      <c r="P920" s="382"/>
      <c r="Q920" s="382"/>
      <c r="R920" s="382"/>
      <c r="S920" s="382"/>
      <c r="T920" s="382"/>
      <c r="U920" s="382"/>
      <c r="V920" s="382"/>
      <c r="W920" s="382"/>
      <c r="X920" s="382"/>
      <c r="Y920" s="382"/>
      <c r="Z920" s="382"/>
    </row>
    <row r="921" spans="1:26" ht="13.5" customHeight="1" x14ac:dyDescent="0.25">
      <c r="A921" s="382"/>
      <c r="B921" s="382"/>
      <c r="C921" s="382"/>
      <c r="D921" s="382"/>
      <c r="E921" s="382"/>
      <c r="F921" s="382"/>
      <c r="G921" s="382"/>
      <c r="H921" s="382"/>
      <c r="I921" s="382"/>
      <c r="J921" s="382"/>
      <c r="K921" s="382"/>
      <c r="L921" s="382"/>
      <c r="M921" s="382"/>
      <c r="N921" s="382"/>
      <c r="O921" s="382"/>
      <c r="P921" s="382"/>
      <c r="Q921" s="382"/>
      <c r="R921" s="382"/>
      <c r="S921" s="382"/>
      <c r="T921" s="382"/>
      <c r="U921" s="382"/>
      <c r="V921" s="382"/>
      <c r="W921" s="382"/>
      <c r="X921" s="382"/>
      <c r="Y921" s="382"/>
      <c r="Z921" s="382"/>
    </row>
    <row r="922" spans="1:26" ht="13.5" customHeight="1" x14ac:dyDescent="0.25">
      <c r="A922" s="382"/>
      <c r="B922" s="382"/>
      <c r="C922" s="382"/>
      <c r="D922" s="382"/>
      <c r="E922" s="382"/>
      <c r="F922" s="382"/>
      <c r="G922" s="382"/>
      <c r="H922" s="382"/>
      <c r="I922" s="382"/>
      <c r="J922" s="382"/>
      <c r="K922" s="382"/>
      <c r="L922" s="382"/>
      <c r="M922" s="382"/>
      <c r="N922" s="382"/>
      <c r="O922" s="382"/>
      <c r="P922" s="382"/>
      <c r="Q922" s="382"/>
      <c r="R922" s="382"/>
      <c r="S922" s="382"/>
      <c r="T922" s="382"/>
      <c r="U922" s="382"/>
      <c r="V922" s="382"/>
      <c r="W922" s="382"/>
      <c r="X922" s="382"/>
      <c r="Y922" s="382"/>
      <c r="Z922" s="382"/>
    </row>
    <row r="923" spans="1:26" ht="13.5" customHeight="1" x14ac:dyDescent="0.25">
      <c r="A923" s="382"/>
      <c r="B923" s="382"/>
      <c r="C923" s="382"/>
      <c r="D923" s="382"/>
      <c r="E923" s="382"/>
      <c r="F923" s="382"/>
      <c r="G923" s="382"/>
      <c r="H923" s="382"/>
      <c r="I923" s="382"/>
      <c r="J923" s="382"/>
      <c r="K923" s="382"/>
      <c r="L923" s="382"/>
      <c r="M923" s="382"/>
      <c r="N923" s="382"/>
      <c r="O923" s="382"/>
      <c r="P923" s="382"/>
      <c r="Q923" s="382"/>
      <c r="R923" s="382"/>
      <c r="S923" s="382"/>
      <c r="T923" s="382"/>
      <c r="U923" s="382"/>
      <c r="V923" s="382"/>
      <c r="W923" s="382"/>
      <c r="X923" s="382"/>
      <c r="Y923" s="382"/>
      <c r="Z923" s="382"/>
    </row>
    <row r="924" spans="1:26" ht="13.5" customHeight="1" x14ac:dyDescent="0.25">
      <c r="A924" s="382"/>
      <c r="B924" s="382"/>
      <c r="C924" s="382"/>
      <c r="D924" s="382"/>
      <c r="E924" s="382"/>
      <c r="F924" s="382"/>
      <c r="G924" s="382"/>
      <c r="H924" s="382"/>
      <c r="I924" s="382"/>
      <c r="J924" s="382"/>
      <c r="K924" s="382"/>
      <c r="L924" s="382"/>
      <c r="M924" s="382"/>
      <c r="N924" s="382"/>
      <c r="O924" s="382"/>
      <c r="P924" s="382"/>
      <c r="Q924" s="382"/>
      <c r="R924" s="382"/>
      <c r="S924" s="382"/>
      <c r="T924" s="382"/>
      <c r="U924" s="382"/>
      <c r="V924" s="382"/>
      <c r="W924" s="382"/>
      <c r="X924" s="382"/>
      <c r="Y924" s="382"/>
      <c r="Z924" s="382"/>
    </row>
    <row r="925" spans="1:26" ht="13.5" customHeight="1" x14ac:dyDescent="0.25">
      <c r="A925" s="382"/>
      <c r="B925" s="382"/>
      <c r="C925" s="382"/>
      <c r="D925" s="382"/>
      <c r="E925" s="382"/>
      <c r="F925" s="382"/>
      <c r="G925" s="382"/>
      <c r="H925" s="382"/>
      <c r="I925" s="382"/>
      <c r="J925" s="382"/>
      <c r="K925" s="382"/>
      <c r="L925" s="382"/>
      <c r="M925" s="382"/>
      <c r="N925" s="382"/>
      <c r="O925" s="382"/>
      <c r="P925" s="382"/>
      <c r="Q925" s="382"/>
      <c r="R925" s="382"/>
      <c r="S925" s="382"/>
      <c r="T925" s="382"/>
      <c r="U925" s="382"/>
      <c r="V925" s="382"/>
      <c r="W925" s="382"/>
      <c r="X925" s="382"/>
      <c r="Y925" s="382"/>
      <c r="Z925" s="382"/>
    </row>
    <row r="926" spans="1:26" ht="13.5" customHeight="1" x14ac:dyDescent="0.25">
      <c r="A926" s="382"/>
      <c r="B926" s="382"/>
      <c r="C926" s="382"/>
      <c r="D926" s="382"/>
      <c r="E926" s="382"/>
      <c r="F926" s="382"/>
      <c r="G926" s="382"/>
      <c r="H926" s="382"/>
      <c r="I926" s="382"/>
      <c r="J926" s="382"/>
      <c r="K926" s="382"/>
      <c r="L926" s="382"/>
      <c r="M926" s="382"/>
      <c r="N926" s="382"/>
      <c r="O926" s="382"/>
      <c r="P926" s="382"/>
      <c r="Q926" s="382"/>
      <c r="R926" s="382"/>
      <c r="S926" s="382"/>
      <c r="T926" s="382"/>
      <c r="U926" s="382"/>
      <c r="V926" s="382"/>
      <c r="W926" s="382"/>
      <c r="X926" s="382"/>
      <c r="Y926" s="382"/>
      <c r="Z926" s="382"/>
    </row>
    <row r="927" spans="1:26" ht="13.5" customHeight="1" x14ac:dyDescent="0.25">
      <c r="A927" s="382"/>
      <c r="B927" s="382"/>
      <c r="C927" s="382"/>
      <c r="D927" s="382"/>
      <c r="E927" s="382"/>
      <c r="F927" s="382"/>
      <c r="G927" s="382"/>
      <c r="H927" s="382"/>
      <c r="I927" s="382"/>
      <c r="J927" s="382"/>
      <c r="K927" s="382"/>
      <c r="L927" s="382"/>
      <c r="M927" s="382"/>
      <c r="N927" s="382"/>
      <c r="O927" s="382"/>
      <c r="P927" s="382"/>
      <c r="Q927" s="382"/>
      <c r="R927" s="382"/>
      <c r="S927" s="382"/>
      <c r="T927" s="382"/>
      <c r="U927" s="382"/>
      <c r="V927" s="382"/>
      <c r="W927" s="382"/>
      <c r="X927" s="382"/>
      <c r="Y927" s="382"/>
      <c r="Z927" s="382"/>
    </row>
    <row r="928" spans="1:26" ht="13.5" customHeight="1" x14ac:dyDescent="0.25">
      <c r="A928" s="382"/>
      <c r="B928" s="382"/>
      <c r="C928" s="382"/>
      <c r="D928" s="382"/>
      <c r="E928" s="382"/>
      <c r="F928" s="382"/>
      <c r="G928" s="382"/>
      <c r="H928" s="382"/>
      <c r="I928" s="382"/>
      <c r="J928" s="382"/>
      <c r="K928" s="382"/>
      <c r="L928" s="382"/>
      <c r="M928" s="382"/>
      <c r="N928" s="382"/>
      <c r="O928" s="382"/>
      <c r="P928" s="382"/>
      <c r="Q928" s="382"/>
      <c r="R928" s="382"/>
      <c r="S928" s="382"/>
      <c r="T928" s="382"/>
      <c r="U928" s="382"/>
      <c r="V928" s="382"/>
      <c r="W928" s="382"/>
      <c r="X928" s="382"/>
      <c r="Y928" s="382"/>
      <c r="Z928" s="382"/>
    </row>
    <row r="929" spans="1:26" ht="13.5" customHeight="1" x14ac:dyDescent="0.25">
      <c r="A929" s="382"/>
      <c r="B929" s="382"/>
      <c r="C929" s="382"/>
      <c r="D929" s="382"/>
      <c r="E929" s="382"/>
      <c r="F929" s="382"/>
      <c r="G929" s="382"/>
      <c r="H929" s="382"/>
      <c r="I929" s="382"/>
      <c r="J929" s="382"/>
      <c r="K929" s="382"/>
      <c r="L929" s="382"/>
      <c r="M929" s="382"/>
      <c r="N929" s="382"/>
      <c r="O929" s="382"/>
      <c r="P929" s="382"/>
      <c r="Q929" s="382"/>
      <c r="R929" s="382"/>
      <c r="S929" s="382"/>
      <c r="T929" s="382"/>
      <c r="U929" s="382"/>
      <c r="V929" s="382"/>
      <c r="W929" s="382"/>
      <c r="X929" s="382"/>
      <c r="Y929" s="382"/>
      <c r="Z929" s="382"/>
    </row>
    <row r="930" spans="1:26" ht="13.5" customHeight="1" x14ac:dyDescent="0.25">
      <c r="A930" s="382"/>
      <c r="B930" s="382"/>
      <c r="C930" s="382"/>
      <c r="D930" s="382"/>
      <c r="E930" s="382"/>
      <c r="F930" s="382"/>
      <c r="G930" s="382"/>
      <c r="H930" s="382"/>
      <c r="I930" s="382"/>
      <c r="J930" s="382"/>
      <c r="K930" s="382"/>
      <c r="L930" s="382"/>
      <c r="M930" s="382"/>
      <c r="N930" s="382"/>
      <c r="O930" s="382"/>
      <c r="P930" s="382"/>
      <c r="Q930" s="382"/>
      <c r="R930" s="382"/>
      <c r="S930" s="382"/>
      <c r="T930" s="382"/>
      <c r="U930" s="382"/>
      <c r="V930" s="382"/>
      <c r="W930" s="382"/>
      <c r="X930" s="382"/>
      <c r="Y930" s="382"/>
      <c r="Z930" s="382"/>
    </row>
    <row r="931" spans="1:26" ht="13.5" customHeight="1" x14ac:dyDescent="0.25">
      <c r="A931" s="382"/>
      <c r="B931" s="382"/>
      <c r="C931" s="382"/>
      <c r="D931" s="382"/>
      <c r="E931" s="382"/>
      <c r="F931" s="382"/>
      <c r="G931" s="382"/>
      <c r="H931" s="382"/>
      <c r="I931" s="382"/>
      <c r="J931" s="382"/>
      <c r="K931" s="382"/>
      <c r="L931" s="382"/>
      <c r="M931" s="382"/>
      <c r="N931" s="382"/>
      <c r="O931" s="382"/>
      <c r="P931" s="382"/>
      <c r="Q931" s="382"/>
      <c r="R931" s="382"/>
      <c r="S931" s="382"/>
      <c r="T931" s="382"/>
      <c r="U931" s="382"/>
      <c r="V931" s="382"/>
      <c r="W931" s="382"/>
      <c r="X931" s="382"/>
      <c r="Y931" s="382"/>
      <c r="Z931" s="382"/>
    </row>
    <row r="932" spans="1:26" ht="13.5" customHeight="1" x14ac:dyDescent="0.25">
      <c r="A932" s="382"/>
      <c r="B932" s="382"/>
      <c r="C932" s="382"/>
      <c r="D932" s="382"/>
      <c r="E932" s="382"/>
      <c r="F932" s="382"/>
      <c r="G932" s="382"/>
      <c r="H932" s="382"/>
      <c r="I932" s="382"/>
      <c r="J932" s="382"/>
      <c r="K932" s="382"/>
      <c r="L932" s="382"/>
      <c r="M932" s="382"/>
      <c r="N932" s="382"/>
      <c r="O932" s="382"/>
      <c r="P932" s="382"/>
      <c r="Q932" s="382"/>
      <c r="R932" s="382"/>
      <c r="S932" s="382"/>
      <c r="T932" s="382"/>
      <c r="U932" s="382"/>
      <c r="V932" s="382"/>
      <c r="W932" s="382"/>
      <c r="X932" s="382"/>
      <c r="Y932" s="382"/>
      <c r="Z932" s="382"/>
    </row>
    <row r="933" spans="1:26" ht="13.5" customHeight="1" x14ac:dyDescent="0.25">
      <c r="A933" s="382"/>
      <c r="B933" s="382"/>
      <c r="C933" s="382"/>
      <c r="D933" s="382"/>
      <c r="E933" s="382"/>
      <c r="F933" s="382"/>
      <c r="G933" s="382"/>
      <c r="H933" s="382"/>
      <c r="I933" s="382"/>
      <c r="J933" s="382"/>
      <c r="K933" s="382"/>
      <c r="L933" s="382"/>
      <c r="M933" s="382"/>
      <c r="N933" s="382"/>
      <c r="O933" s="382"/>
      <c r="P933" s="382"/>
      <c r="Q933" s="382"/>
      <c r="R933" s="382"/>
      <c r="S933" s="382"/>
      <c r="T933" s="382"/>
      <c r="U933" s="382"/>
      <c r="V933" s="382"/>
      <c r="W933" s="382"/>
      <c r="X933" s="382"/>
      <c r="Y933" s="382"/>
      <c r="Z933" s="382"/>
    </row>
    <row r="934" spans="1:26" ht="13.5" customHeight="1" x14ac:dyDescent="0.25">
      <c r="A934" s="382"/>
      <c r="B934" s="382"/>
      <c r="C934" s="382"/>
      <c r="D934" s="382"/>
      <c r="E934" s="382"/>
      <c r="F934" s="382"/>
      <c r="G934" s="382"/>
      <c r="H934" s="382"/>
      <c r="I934" s="382"/>
      <c r="J934" s="382"/>
      <c r="K934" s="382"/>
      <c r="L934" s="382"/>
      <c r="M934" s="382"/>
      <c r="N934" s="382"/>
      <c r="O934" s="382"/>
      <c r="P934" s="382"/>
      <c r="Q934" s="382"/>
      <c r="R934" s="382"/>
      <c r="S934" s="382"/>
      <c r="T934" s="382"/>
      <c r="U934" s="382"/>
      <c r="V934" s="382"/>
      <c r="W934" s="382"/>
      <c r="X934" s="382"/>
      <c r="Y934" s="382"/>
      <c r="Z934" s="382"/>
    </row>
    <row r="935" spans="1:26" ht="13.5" customHeight="1" x14ac:dyDescent="0.25">
      <c r="A935" s="382"/>
      <c r="B935" s="382"/>
      <c r="C935" s="382"/>
      <c r="D935" s="382"/>
      <c r="E935" s="382"/>
      <c r="F935" s="382"/>
      <c r="G935" s="382"/>
      <c r="H935" s="382"/>
      <c r="I935" s="382"/>
      <c r="J935" s="382"/>
      <c r="K935" s="382"/>
      <c r="L935" s="382"/>
      <c r="M935" s="382"/>
      <c r="N935" s="382"/>
      <c r="O935" s="382"/>
      <c r="P935" s="382"/>
      <c r="Q935" s="382"/>
      <c r="R935" s="382"/>
      <c r="S935" s="382"/>
      <c r="T935" s="382"/>
      <c r="U935" s="382"/>
      <c r="V935" s="382"/>
      <c r="W935" s="382"/>
      <c r="X935" s="382"/>
      <c r="Y935" s="382"/>
      <c r="Z935" s="382"/>
    </row>
    <row r="936" spans="1:26" ht="13.5" customHeight="1" x14ac:dyDescent="0.25">
      <c r="A936" s="382"/>
      <c r="B936" s="382"/>
      <c r="C936" s="382"/>
      <c r="D936" s="382"/>
      <c r="E936" s="382"/>
      <c r="F936" s="382"/>
      <c r="G936" s="382"/>
      <c r="H936" s="382"/>
      <c r="I936" s="382"/>
      <c r="J936" s="382"/>
      <c r="K936" s="382"/>
      <c r="L936" s="382"/>
      <c r="M936" s="382"/>
      <c r="N936" s="382"/>
      <c r="O936" s="382"/>
      <c r="P936" s="382"/>
      <c r="Q936" s="382"/>
      <c r="R936" s="382"/>
      <c r="S936" s="382"/>
      <c r="T936" s="382"/>
      <c r="U936" s="382"/>
      <c r="V936" s="382"/>
      <c r="W936" s="382"/>
      <c r="X936" s="382"/>
      <c r="Y936" s="382"/>
      <c r="Z936" s="382"/>
    </row>
    <row r="937" spans="1:26" ht="13.5" customHeight="1" x14ac:dyDescent="0.25">
      <c r="A937" s="382"/>
      <c r="B937" s="382"/>
      <c r="C937" s="382"/>
      <c r="D937" s="382"/>
      <c r="E937" s="382"/>
      <c r="F937" s="382"/>
      <c r="G937" s="382"/>
      <c r="H937" s="382"/>
      <c r="I937" s="382"/>
      <c r="J937" s="382"/>
      <c r="K937" s="382"/>
      <c r="L937" s="382"/>
      <c r="M937" s="382"/>
      <c r="N937" s="382"/>
      <c r="O937" s="382"/>
      <c r="P937" s="382"/>
      <c r="Q937" s="382"/>
      <c r="R937" s="382"/>
      <c r="S937" s="382"/>
      <c r="T937" s="382"/>
      <c r="U937" s="382"/>
      <c r="V937" s="382"/>
      <c r="W937" s="382"/>
      <c r="X937" s="382"/>
      <c r="Y937" s="382"/>
      <c r="Z937" s="382"/>
    </row>
    <row r="938" spans="1:26" ht="13.5" customHeight="1" x14ac:dyDescent="0.25">
      <c r="A938" s="382"/>
      <c r="B938" s="382"/>
      <c r="C938" s="382"/>
      <c r="D938" s="382"/>
      <c r="E938" s="382"/>
      <c r="F938" s="382"/>
      <c r="G938" s="382"/>
      <c r="H938" s="382"/>
      <c r="I938" s="382"/>
      <c r="J938" s="382"/>
      <c r="K938" s="382"/>
      <c r="L938" s="382"/>
      <c r="M938" s="382"/>
      <c r="N938" s="382"/>
      <c r="O938" s="382"/>
      <c r="P938" s="382"/>
      <c r="Q938" s="382"/>
      <c r="R938" s="382"/>
      <c r="S938" s="382"/>
      <c r="T938" s="382"/>
      <c r="U938" s="382"/>
      <c r="V938" s="382"/>
      <c r="W938" s="382"/>
      <c r="X938" s="382"/>
      <c r="Y938" s="382"/>
      <c r="Z938" s="382"/>
    </row>
    <row r="939" spans="1:26" ht="13.5" customHeight="1" x14ac:dyDescent="0.25">
      <c r="A939" s="382"/>
      <c r="B939" s="382"/>
      <c r="C939" s="382"/>
      <c r="D939" s="382"/>
      <c r="E939" s="382"/>
      <c r="F939" s="382"/>
      <c r="G939" s="382"/>
      <c r="H939" s="382"/>
      <c r="I939" s="382"/>
      <c r="J939" s="382"/>
      <c r="K939" s="382"/>
      <c r="L939" s="382"/>
      <c r="M939" s="382"/>
      <c r="N939" s="382"/>
      <c r="O939" s="382"/>
      <c r="P939" s="382"/>
      <c r="Q939" s="382"/>
      <c r="R939" s="382"/>
      <c r="S939" s="382"/>
      <c r="T939" s="382"/>
      <c r="U939" s="382"/>
      <c r="V939" s="382"/>
      <c r="W939" s="382"/>
      <c r="X939" s="382"/>
      <c r="Y939" s="382"/>
      <c r="Z939" s="382"/>
    </row>
    <row r="940" spans="1:26" ht="13.5" customHeight="1" x14ac:dyDescent="0.25">
      <c r="A940" s="382"/>
      <c r="B940" s="382"/>
      <c r="C940" s="382"/>
      <c r="D940" s="382"/>
      <c r="E940" s="382"/>
      <c r="F940" s="382"/>
      <c r="G940" s="382"/>
      <c r="H940" s="382"/>
      <c r="I940" s="382"/>
      <c r="J940" s="382"/>
      <c r="K940" s="382"/>
      <c r="L940" s="382"/>
      <c r="M940" s="382"/>
      <c r="N940" s="382"/>
      <c r="O940" s="382"/>
      <c r="P940" s="382"/>
      <c r="Q940" s="382"/>
      <c r="R940" s="382"/>
      <c r="S940" s="382"/>
      <c r="T940" s="382"/>
      <c r="U940" s="382"/>
      <c r="V940" s="382"/>
      <c r="W940" s="382"/>
      <c r="X940" s="382"/>
      <c r="Y940" s="382"/>
      <c r="Z940" s="382"/>
    </row>
    <row r="941" spans="1:26" ht="13.5" customHeight="1" x14ac:dyDescent="0.25">
      <c r="A941" s="382"/>
      <c r="B941" s="382"/>
      <c r="C941" s="382"/>
      <c r="D941" s="382"/>
      <c r="E941" s="382"/>
      <c r="F941" s="382"/>
      <c r="G941" s="382"/>
      <c r="H941" s="382"/>
      <c r="I941" s="382"/>
      <c r="J941" s="382"/>
      <c r="K941" s="382"/>
      <c r="L941" s="382"/>
      <c r="M941" s="382"/>
      <c r="N941" s="382"/>
      <c r="O941" s="382"/>
      <c r="P941" s="382"/>
      <c r="Q941" s="382"/>
      <c r="R941" s="382"/>
      <c r="S941" s="382"/>
      <c r="T941" s="382"/>
      <c r="U941" s="382"/>
      <c r="V941" s="382"/>
      <c r="W941" s="382"/>
      <c r="X941" s="382"/>
      <c r="Y941" s="382"/>
      <c r="Z941" s="382"/>
    </row>
    <row r="942" spans="1:26" ht="13.5" customHeight="1" x14ac:dyDescent="0.25">
      <c r="A942" s="382"/>
      <c r="B942" s="382"/>
      <c r="C942" s="382"/>
      <c r="D942" s="382"/>
      <c r="E942" s="382"/>
      <c r="F942" s="382"/>
      <c r="G942" s="382"/>
      <c r="H942" s="382"/>
      <c r="I942" s="382"/>
      <c r="J942" s="382"/>
      <c r="K942" s="382"/>
      <c r="L942" s="382"/>
      <c r="M942" s="382"/>
      <c r="N942" s="382"/>
      <c r="O942" s="382"/>
      <c r="P942" s="382"/>
      <c r="Q942" s="382"/>
      <c r="R942" s="382"/>
      <c r="S942" s="382"/>
      <c r="T942" s="382"/>
      <c r="U942" s="382"/>
      <c r="V942" s="382"/>
      <c r="W942" s="382"/>
      <c r="X942" s="382"/>
      <c r="Y942" s="382"/>
      <c r="Z942" s="382"/>
    </row>
    <row r="943" spans="1:26" ht="13.5" customHeight="1" x14ac:dyDescent="0.25">
      <c r="A943" s="382"/>
      <c r="B943" s="382"/>
      <c r="C943" s="382"/>
      <c r="D943" s="382"/>
      <c r="E943" s="382"/>
      <c r="F943" s="382"/>
      <c r="G943" s="382"/>
      <c r="H943" s="382"/>
      <c r="I943" s="382"/>
      <c r="J943" s="382"/>
      <c r="K943" s="382"/>
      <c r="L943" s="382"/>
      <c r="M943" s="382"/>
      <c r="N943" s="382"/>
      <c r="O943" s="382"/>
      <c r="P943" s="382"/>
      <c r="Q943" s="382"/>
      <c r="R943" s="382"/>
      <c r="S943" s="382"/>
      <c r="T943" s="382"/>
      <c r="U943" s="382"/>
      <c r="V943" s="382"/>
      <c r="W943" s="382"/>
      <c r="X943" s="382"/>
      <c r="Y943" s="382"/>
      <c r="Z943" s="382"/>
    </row>
    <row r="944" spans="1:26" ht="13.5" customHeight="1" x14ac:dyDescent="0.25">
      <c r="A944" s="382"/>
      <c r="B944" s="382"/>
      <c r="C944" s="382"/>
      <c r="D944" s="382"/>
      <c r="E944" s="382"/>
      <c r="F944" s="382"/>
      <c r="G944" s="382"/>
      <c r="H944" s="382"/>
      <c r="I944" s="382"/>
      <c r="J944" s="382"/>
      <c r="K944" s="382"/>
      <c r="L944" s="382"/>
      <c r="M944" s="382"/>
      <c r="N944" s="382"/>
      <c r="O944" s="382"/>
      <c r="P944" s="382"/>
      <c r="Q944" s="382"/>
      <c r="R944" s="382"/>
      <c r="S944" s="382"/>
      <c r="T944" s="382"/>
      <c r="U944" s="382"/>
      <c r="V944" s="382"/>
      <c r="W944" s="382"/>
      <c r="X944" s="382"/>
      <c r="Y944" s="382"/>
      <c r="Z944" s="382"/>
    </row>
    <row r="945" spans="1:26" ht="13.5" customHeight="1" x14ac:dyDescent="0.25">
      <c r="A945" s="382"/>
      <c r="B945" s="382"/>
      <c r="C945" s="382"/>
      <c r="D945" s="382"/>
      <c r="E945" s="382"/>
      <c r="F945" s="382"/>
      <c r="G945" s="382"/>
      <c r="H945" s="382"/>
      <c r="I945" s="382"/>
      <c r="J945" s="382"/>
      <c r="K945" s="382"/>
      <c r="L945" s="382"/>
      <c r="M945" s="382"/>
      <c r="N945" s="382"/>
      <c r="O945" s="382"/>
      <c r="P945" s="382"/>
      <c r="Q945" s="382"/>
      <c r="R945" s="382"/>
      <c r="S945" s="382"/>
      <c r="T945" s="382"/>
      <c r="U945" s="382"/>
      <c r="V945" s="382"/>
      <c r="W945" s="382"/>
      <c r="X945" s="382"/>
      <c r="Y945" s="382"/>
      <c r="Z945" s="382"/>
    </row>
    <row r="946" spans="1:26" ht="13.5" customHeight="1" x14ac:dyDescent="0.25">
      <c r="A946" s="382"/>
      <c r="B946" s="382"/>
      <c r="C946" s="382"/>
      <c r="D946" s="382"/>
      <c r="E946" s="382"/>
      <c r="F946" s="382"/>
      <c r="G946" s="382"/>
      <c r="H946" s="382"/>
      <c r="I946" s="382"/>
      <c r="J946" s="382"/>
      <c r="K946" s="382"/>
      <c r="L946" s="382"/>
      <c r="M946" s="382"/>
      <c r="N946" s="382"/>
      <c r="O946" s="382"/>
      <c r="P946" s="382"/>
      <c r="Q946" s="382"/>
      <c r="R946" s="382"/>
      <c r="S946" s="382"/>
      <c r="T946" s="382"/>
      <c r="U946" s="382"/>
      <c r="V946" s="382"/>
      <c r="W946" s="382"/>
      <c r="X946" s="382"/>
      <c r="Y946" s="382"/>
      <c r="Z946" s="382"/>
    </row>
    <row r="947" spans="1:26" ht="13.5" customHeight="1" x14ac:dyDescent="0.25">
      <c r="A947" s="382"/>
      <c r="B947" s="382"/>
      <c r="C947" s="382"/>
      <c r="D947" s="382"/>
      <c r="E947" s="382"/>
      <c r="F947" s="382"/>
      <c r="G947" s="382"/>
      <c r="H947" s="382"/>
      <c r="I947" s="382"/>
      <c r="J947" s="382"/>
      <c r="K947" s="382"/>
      <c r="L947" s="382"/>
      <c r="M947" s="382"/>
      <c r="N947" s="382"/>
      <c r="O947" s="382"/>
      <c r="P947" s="382"/>
      <c r="Q947" s="382"/>
      <c r="R947" s="382"/>
      <c r="S947" s="382"/>
      <c r="T947" s="382"/>
      <c r="U947" s="382"/>
      <c r="V947" s="382"/>
      <c r="W947" s="382"/>
      <c r="X947" s="382"/>
      <c r="Y947" s="382"/>
      <c r="Z947" s="382"/>
    </row>
    <row r="948" spans="1:26" ht="13.5" customHeight="1" x14ac:dyDescent="0.25">
      <c r="A948" s="382"/>
      <c r="B948" s="382"/>
      <c r="C948" s="382"/>
      <c r="D948" s="382"/>
      <c r="E948" s="382"/>
      <c r="F948" s="382"/>
      <c r="G948" s="382"/>
      <c r="H948" s="382"/>
      <c r="I948" s="382"/>
      <c r="J948" s="382"/>
      <c r="K948" s="382"/>
      <c r="L948" s="382"/>
      <c r="M948" s="382"/>
      <c r="N948" s="382"/>
      <c r="O948" s="382"/>
      <c r="P948" s="382"/>
      <c r="Q948" s="382"/>
      <c r="R948" s="382"/>
      <c r="S948" s="382"/>
      <c r="T948" s="382"/>
      <c r="U948" s="382"/>
      <c r="V948" s="382"/>
      <c r="W948" s="382"/>
      <c r="X948" s="382"/>
      <c r="Y948" s="382"/>
      <c r="Z948" s="382"/>
    </row>
    <row r="949" spans="1:26" ht="13.5" customHeight="1" x14ac:dyDescent="0.25">
      <c r="A949" s="382"/>
      <c r="B949" s="382"/>
      <c r="C949" s="382"/>
      <c r="D949" s="382"/>
      <c r="E949" s="382"/>
      <c r="F949" s="382"/>
      <c r="G949" s="382"/>
      <c r="H949" s="382"/>
      <c r="I949" s="382"/>
      <c r="J949" s="382"/>
      <c r="K949" s="382"/>
      <c r="L949" s="382"/>
      <c r="M949" s="382"/>
      <c r="N949" s="382"/>
      <c r="O949" s="382"/>
      <c r="P949" s="382"/>
      <c r="Q949" s="382"/>
      <c r="R949" s="382"/>
      <c r="S949" s="382"/>
      <c r="T949" s="382"/>
      <c r="U949" s="382"/>
      <c r="V949" s="382"/>
      <c r="W949" s="382"/>
      <c r="X949" s="382"/>
      <c r="Y949" s="382"/>
      <c r="Z949" s="382"/>
    </row>
    <row r="950" spans="1:26" ht="13.5" customHeight="1" x14ac:dyDescent="0.25">
      <c r="A950" s="382"/>
      <c r="B950" s="382"/>
      <c r="C950" s="382"/>
      <c r="D950" s="382"/>
      <c r="E950" s="382"/>
      <c r="F950" s="382"/>
      <c r="G950" s="382"/>
      <c r="H950" s="382"/>
      <c r="I950" s="382"/>
      <c r="J950" s="382"/>
      <c r="K950" s="382"/>
      <c r="L950" s="382"/>
      <c r="M950" s="382"/>
      <c r="N950" s="382"/>
      <c r="O950" s="382"/>
      <c r="P950" s="382"/>
      <c r="Q950" s="382"/>
      <c r="R950" s="382"/>
      <c r="S950" s="382"/>
      <c r="T950" s="382"/>
      <c r="U950" s="382"/>
      <c r="V950" s="382"/>
      <c r="W950" s="382"/>
      <c r="X950" s="382"/>
      <c r="Y950" s="382"/>
      <c r="Z950" s="382"/>
    </row>
    <row r="951" spans="1:26" ht="13.5" customHeight="1" x14ac:dyDescent="0.25">
      <c r="A951" s="382"/>
      <c r="B951" s="382"/>
      <c r="C951" s="382"/>
      <c r="D951" s="382"/>
      <c r="E951" s="382"/>
      <c r="F951" s="382"/>
      <c r="G951" s="382"/>
      <c r="H951" s="382"/>
      <c r="I951" s="382"/>
      <c r="J951" s="382"/>
      <c r="K951" s="382"/>
      <c r="L951" s="382"/>
      <c r="M951" s="382"/>
      <c r="N951" s="382"/>
      <c r="O951" s="382"/>
      <c r="P951" s="382"/>
      <c r="Q951" s="382"/>
      <c r="R951" s="382"/>
      <c r="S951" s="382"/>
      <c r="T951" s="382"/>
      <c r="U951" s="382"/>
      <c r="V951" s="382"/>
      <c r="W951" s="382"/>
      <c r="X951" s="382"/>
      <c r="Y951" s="382"/>
      <c r="Z951" s="382"/>
    </row>
    <row r="952" spans="1:26" ht="13.5" customHeight="1" x14ac:dyDescent="0.25">
      <c r="A952" s="382"/>
      <c r="B952" s="382"/>
      <c r="C952" s="382"/>
      <c r="D952" s="382"/>
      <c r="E952" s="382"/>
      <c r="F952" s="382"/>
      <c r="G952" s="382"/>
      <c r="H952" s="382"/>
      <c r="I952" s="382"/>
      <c r="J952" s="382"/>
      <c r="K952" s="382"/>
      <c r="L952" s="382"/>
      <c r="M952" s="382"/>
      <c r="N952" s="382"/>
      <c r="O952" s="382"/>
      <c r="P952" s="382"/>
      <c r="Q952" s="382"/>
      <c r="R952" s="382"/>
      <c r="S952" s="382"/>
      <c r="T952" s="382"/>
      <c r="U952" s="382"/>
      <c r="V952" s="382"/>
      <c r="W952" s="382"/>
      <c r="X952" s="382"/>
      <c r="Y952" s="382"/>
      <c r="Z952" s="382"/>
    </row>
    <row r="953" spans="1:26" ht="13.5" customHeight="1" x14ac:dyDescent="0.25">
      <c r="A953" s="382"/>
      <c r="B953" s="382"/>
      <c r="C953" s="382"/>
      <c r="D953" s="382"/>
      <c r="E953" s="382"/>
      <c r="F953" s="382"/>
      <c r="G953" s="382"/>
      <c r="H953" s="382"/>
      <c r="I953" s="382"/>
      <c r="J953" s="382"/>
      <c r="K953" s="382"/>
      <c r="L953" s="382"/>
      <c r="M953" s="382"/>
      <c r="N953" s="382"/>
      <c r="O953" s="382"/>
      <c r="P953" s="382"/>
      <c r="Q953" s="382"/>
      <c r="R953" s="382"/>
      <c r="S953" s="382"/>
      <c r="T953" s="382"/>
      <c r="U953" s="382"/>
      <c r="V953" s="382"/>
      <c r="W953" s="382"/>
      <c r="X953" s="382"/>
      <c r="Y953" s="382"/>
      <c r="Z953" s="382"/>
    </row>
    <row r="954" spans="1:26" ht="13.5" customHeight="1" x14ac:dyDescent="0.25">
      <c r="A954" s="382"/>
      <c r="B954" s="382"/>
      <c r="C954" s="382"/>
      <c r="D954" s="382"/>
      <c r="E954" s="382"/>
      <c r="F954" s="382"/>
      <c r="G954" s="382"/>
      <c r="H954" s="382"/>
      <c r="I954" s="382"/>
      <c r="J954" s="382"/>
      <c r="K954" s="382"/>
      <c r="L954" s="382"/>
      <c r="M954" s="382"/>
      <c r="N954" s="382"/>
      <c r="O954" s="382"/>
      <c r="P954" s="382"/>
      <c r="Q954" s="382"/>
      <c r="R954" s="382"/>
      <c r="S954" s="382"/>
      <c r="T954" s="382"/>
      <c r="U954" s="382"/>
      <c r="V954" s="382"/>
      <c r="W954" s="382"/>
      <c r="X954" s="382"/>
      <c r="Y954" s="382"/>
      <c r="Z954" s="382"/>
    </row>
    <row r="955" spans="1:26" ht="13.5" customHeight="1" x14ac:dyDescent="0.25">
      <c r="A955" s="382"/>
      <c r="B955" s="382"/>
      <c r="C955" s="382"/>
      <c r="D955" s="382"/>
      <c r="E955" s="382"/>
      <c r="F955" s="382"/>
      <c r="G955" s="382"/>
      <c r="H955" s="382"/>
      <c r="I955" s="382"/>
      <c r="J955" s="382"/>
      <c r="K955" s="382"/>
      <c r="L955" s="382"/>
      <c r="M955" s="382"/>
      <c r="N955" s="382"/>
      <c r="O955" s="382"/>
      <c r="P955" s="382"/>
      <c r="Q955" s="382"/>
      <c r="R955" s="382"/>
      <c r="S955" s="382"/>
      <c r="T955" s="382"/>
      <c r="U955" s="382"/>
      <c r="V955" s="382"/>
      <c r="W955" s="382"/>
      <c r="X955" s="382"/>
      <c r="Y955" s="382"/>
      <c r="Z955" s="382"/>
    </row>
    <row r="956" spans="1:26" ht="13.5" customHeight="1" x14ac:dyDescent="0.25">
      <c r="A956" s="382"/>
      <c r="B956" s="382"/>
      <c r="C956" s="382"/>
      <c r="D956" s="382"/>
      <c r="E956" s="382"/>
      <c r="F956" s="382"/>
      <c r="G956" s="382"/>
      <c r="H956" s="382"/>
      <c r="I956" s="382"/>
      <c r="J956" s="382"/>
      <c r="K956" s="382"/>
      <c r="L956" s="382"/>
      <c r="M956" s="382"/>
      <c r="N956" s="382"/>
      <c r="O956" s="382"/>
      <c r="P956" s="382"/>
      <c r="Q956" s="382"/>
      <c r="R956" s="382"/>
      <c r="S956" s="382"/>
      <c r="T956" s="382"/>
      <c r="U956" s="382"/>
      <c r="V956" s="382"/>
      <c r="W956" s="382"/>
      <c r="X956" s="382"/>
      <c r="Y956" s="382"/>
      <c r="Z956" s="382"/>
    </row>
    <row r="957" spans="1:26" ht="13.5" customHeight="1" x14ac:dyDescent="0.25">
      <c r="A957" s="382"/>
      <c r="B957" s="382"/>
      <c r="C957" s="382"/>
      <c r="D957" s="382"/>
      <c r="E957" s="382"/>
      <c r="F957" s="382"/>
      <c r="G957" s="382"/>
      <c r="H957" s="382"/>
      <c r="I957" s="382"/>
      <c r="J957" s="382"/>
      <c r="K957" s="382"/>
      <c r="L957" s="382"/>
      <c r="M957" s="382"/>
      <c r="N957" s="382"/>
      <c r="O957" s="382"/>
      <c r="P957" s="382"/>
      <c r="Q957" s="382"/>
      <c r="R957" s="382"/>
      <c r="S957" s="382"/>
      <c r="T957" s="382"/>
      <c r="U957" s="382"/>
      <c r="V957" s="382"/>
      <c r="W957" s="382"/>
      <c r="X957" s="382"/>
      <c r="Y957" s="382"/>
      <c r="Z957" s="382"/>
    </row>
    <row r="958" spans="1:26" ht="13.5" customHeight="1" x14ac:dyDescent="0.25">
      <c r="A958" s="382"/>
      <c r="B958" s="382"/>
      <c r="C958" s="382"/>
      <c r="D958" s="382"/>
      <c r="E958" s="382"/>
      <c r="F958" s="382"/>
      <c r="G958" s="382"/>
      <c r="H958" s="382"/>
      <c r="I958" s="382"/>
      <c r="J958" s="382"/>
      <c r="K958" s="382"/>
      <c r="L958" s="382"/>
      <c r="M958" s="382"/>
      <c r="N958" s="382"/>
      <c r="O958" s="382"/>
      <c r="P958" s="382"/>
      <c r="Q958" s="382"/>
      <c r="R958" s="382"/>
      <c r="S958" s="382"/>
      <c r="T958" s="382"/>
      <c r="U958" s="382"/>
      <c r="V958" s="382"/>
      <c r="W958" s="382"/>
      <c r="X958" s="382"/>
      <c r="Y958" s="382"/>
      <c r="Z958" s="382"/>
    </row>
    <row r="959" spans="1:26" ht="13.5" customHeight="1" x14ac:dyDescent="0.25">
      <c r="A959" s="382"/>
      <c r="B959" s="382"/>
      <c r="C959" s="382"/>
      <c r="D959" s="382"/>
      <c r="E959" s="382"/>
      <c r="F959" s="382"/>
      <c r="G959" s="382"/>
      <c r="H959" s="382"/>
      <c r="I959" s="382"/>
      <c r="J959" s="382"/>
      <c r="K959" s="382"/>
      <c r="L959" s="382"/>
      <c r="M959" s="382"/>
      <c r="N959" s="382"/>
      <c r="O959" s="382"/>
      <c r="P959" s="382"/>
      <c r="Q959" s="382"/>
      <c r="R959" s="382"/>
      <c r="S959" s="382"/>
      <c r="T959" s="382"/>
      <c r="U959" s="382"/>
      <c r="V959" s="382"/>
      <c r="W959" s="382"/>
      <c r="X959" s="382"/>
      <c r="Y959" s="382"/>
      <c r="Z959" s="382"/>
    </row>
    <row r="960" spans="1:26" ht="13.5" customHeight="1" x14ac:dyDescent="0.25">
      <c r="A960" s="382"/>
      <c r="B960" s="382"/>
      <c r="C960" s="382"/>
      <c r="D960" s="382"/>
      <c r="E960" s="382"/>
      <c r="F960" s="382"/>
      <c r="G960" s="382"/>
      <c r="H960" s="382"/>
      <c r="I960" s="382"/>
      <c r="J960" s="382"/>
      <c r="K960" s="382"/>
      <c r="L960" s="382"/>
      <c r="M960" s="382"/>
      <c r="N960" s="382"/>
      <c r="O960" s="382"/>
      <c r="P960" s="382"/>
      <c r="Q960" s="382"/>
      <c r="R960" s="382"/>
      <c r="S960" s="382"/>
      <c r="T960" s="382"/>
      <c r="U960" s="382"/>
      <c r="V960" s="382"/>
      <c r="W960" s="382"/>
      <c r="X960" s="382"/>
      <c r="Y960" s="382"/>
      <c r="Z960" s="382"/>
    </row>
    <row r="961" spans="1:26" ht="13.5" customHeight="1" x14ac:dyDescent="0.25">
      <c r="A961" s="382"/>
      <c r="B961" s="382"/>
      <c r="C961" s="382"/>
      <c r="D961" s="382"/>
      <c r="E961" s="382"/>
      <c r="F961" s="382"/>
      <c r="G961" s="382"/>
      <c r="H961" s="382"/>
      <c r="I961" s="382"/>
      <c r="J961" s="382"/>
      <c r="K961" s="382"/>
      <c r="L961" s="382"/>
      <c r="M961" s="382"/>
      <c r="N961" s="382"/>
      <c r="O961" s="382"/>
      <c r="P961" s="382"/>
      <c r="Q961" s="382"/>
      <c r="R961" s="382"/>
      <c r="S961" s="382"/>
      <c r="T961" s="382"/>
      <c r="U961" s="382"/>
      <c r="V961" s="382"/>
      <c r="W961" s="382"/>
      <c r="X961" s="382"/>
      <c r="Y961" s="382"/>
      <c r="Z961" s="382"/>
    </row>
    <row r="962" spans="1:26" ht="13.5" customHeight="1" x14ac:dyDescent="0.25">
      <c r="A962" s="382"/>
      <c r="B962" s="382"/>
      <c r="C962" s="382"/>
      <c r="D962" s="382"/>
      <c r="E962" s="382"/>
      <c r="F962" s="382"/>
      <c r="G962" s="382"/>
      <c r="H962" s="382"/>
      <c r="I962" s="382"/>
      <c r="J962" s="382"/>
      <c r="K962" s="382"/>
      <c r="L962" s="382"/>
      <c r="M962" s="382"/>
      <c r="N962" s="382"/>
      <c r="O962" s="382"/>
      <c r="P962" s="382"/>
      <c r="Q962" s="382"/>
      <c r="R962" s="382"/>
      <c r="S962" s="382"/>
      <c r="T962" s="382"/>
      <c r="U962" s="382"/>
      <c r="V962" s="382"/>
      <c r="W962" s="382"/>
      <c r="X962" s="382"/>
      <c r="Y962" s="382"/>
      <c r="Z962" s="382"/>
    </row>
    <row r="963" spans="1:26" ht="13.5" customHeight="1" x14ac:dyDescent="0.25">
      <c r="A963" s="382"/>
      <c r="B963" s="382"/>
      <c r="C963" s="382"/>
      <c r="D963" s="382"/>
      <c r="E963" s="382"/>
      <c r="F963" s="382"/>
      <c r="G963" s="382"/>
      <c r="H963" s="382"/>
      <c r="I963" s="382"/>
      <c r="J963" s="382"/>
      <c r="K963" s="382"/>
      <c r="L963" s="382"/>
      <c r="M963" s="382"/>
      <c r="N963" s="382"/>
      <c r="O963" s="382"/>
      <c r="P963" s="382"/>
      <c r="Q963" s="382"/>
      <c r="R963" s="382"/>
      <c r="S963" s="382"/>
      <c r="T963" s="382"/>
      <c r="U963" s="382"/>
      <c r="V963" s="382"/>
      <c r="W963" s="382"/>
      <c r="X963" s="382"/>
      <c r="Y963" s="382"/>
      <c r="Z963" s="382"/>
    </row>
    <row r="964" spans="1:26" ht="13.5" customHeight="1" x14ac:dyDescent="0.25">
      <c r="A964" s="382"/>
      <c r="B964" s="382"/>
      <c r="C964" s="382"/>
      <c r="D964" s="382"/>
      <c r="E964" s="382"/>
      <c r="F964" s="382"/>
      <c r="G964" s="382"/>
      <c r="H964" s="382"/>
      <c r="I964" s="382"/>
      <c r="J964" s="382"/>
      <c r="K964" s="382"/>
      <c r="L964" s="382"/>
      <c r="M964" s="382"/>
      <c r="N964" s="382"/>
      <c r="O964" s="382"/>
      <c r="P964" s="382"/>
      <c r="Q964" s="382"/>
      <c r="R964" s="382"/>
      <c r="S964" s="382"/>
      <c r="T964" s="382"/>
      <c r="U964" s="382"/>
      <c r="V964" s="382"/>
      <c r="W964" s="382"/>
      <c r="X964" s="382"/>
      <c r="Y964" s="382"/>
      <c r="Z964" s="382"/>
    </row>
    <row r="965" spans="1:26" ht="13.5" customHeight="1" x14ac:dyDescent="0.25">
      <c r="A965" s="382"/>
      <c r="B965" s="382"/>
      <c r="C965" s="382"/>
      <c r="D965" s="382"/>
      <c r="E965" s="382"/>
      <c r="F965" s="382"/>
      <c r="G965" s="382"/>
      <c r="H965" s="382"/>
      <c r="I965" s="382"/>
      <c r="J965" s="382"/>
      <c r="K965" s="382"/>
      <c r="L965" s="382"/>
      <c r="M965" s="382"/>
      <c r="N965" s="382"/>
      <c r="O965" s="382"/>
      <c r="P965" s="382"/>
      <c r="Q965" s="382"/>
      <c r="R965" s="382"/>
      <c r="S965" s="382"/>
      <c r="T965" s="382"/>
      <c r="U965" s="382"/>
      <c r="V965" s="382"/>
      <c r="W965" s="382"/>
      <c r="X965" s="382"/>
      <c r="Y965" s="382"/>
      <c r="Z965" s="382"/>
    </row>
    <row r="966" spans="1:26" ht="13.5" customHeight="1" x14ac:dyDescent="0.25">
      <c r="A966" s="382"/>
      <c r="B966" s="382"/>
      <c r="C966" s="382"/>
      <c r="D966" s="382"/>
      <c r="E966" s="382"/>
      <c r="F966" s="382"/>
      <c r="G966" s="382"/>
      <c r="H966" s="382"/>
      <c r="I966" s="382"/>
      <c r="J966" s="382"/>
      <c r="K966" s="382"/>
      <c r="L966" s="382"/>
      <c r="M966" s="382"/>
      <c r="N966" s="382"/>
      <c r="O966" s="382"/>
      <c r="P966" s="382"/>
      <c r="Q966" s="382"/>
      <c r="R966" s="382"/>
      <c r="S966" s="382"/>
      <c r="T966" s="382"/>
      <c r="U966" s="382"/>
      <c r="V966" s="382"/>
      <c r="W966" s="382"/>
      <c r="X966" s="382"/>
      <c r="Y966" s="382"/>
      <c r="Z966" s="382"/>
    </row>
    <row r="967" spans="1:26" ht="13.5" customHeight="1" x14ac:dyDescent="0.25">
      <c r="A967" s="382"/>
      <c r="B967" s="382"/>
      <c r="C967" s="382"/>
      <c r="D967" s="382"/>
      <c r="E967" s="382"/>
      <c r="F967" s="382"/>
      <c r="G967" s="382"/>
      <c r="H967" s="382"/>
      <c r="I967" s="382"/>
      <c r="J967" s="382"/>
      <c r="K967" s="382"/>
      <c r="L967" s="382"/>
      <c r="M967" s="382"/>
      <c r="N967" s="382"/>
      <c r="O967" s="382"/>
      <c r="P967" s="382"/>
      <c r="Q967" s="382"/>
      <c r="R967" s="382"/>
      <c r="S967" s="382"/>
      <c r="T967" s="382"/>
      <c r="U967" s="382"/>
      <c r="V967" s="382"/>
      <c r="W967" s="382"/>
      <c r="X967" s="382"/>
      <c r="Y967" s="382"/>
      <c r="Z967" s="382"/>
    </row>
    <row r="968" spans="1:26" ht="13.5" customHeight="1" x14ac:dyDescent="0.25">
      <c r="A968" s="382"/>
      <c r="B968" s="382"/>
      <c r="C968" s="382"/>
      <c r="D968" s="382"/>
      <c r="E968" s="382"/>
      <c r="F968" s="382"/>
      <c r="G968" s="382"/>
      <c r="H968" s="382"/>
      <c r="I968" s="382"/>
      <c r="J968" s="382"/>
      <c r="K968" s="382"/>
      <c r="L968" s="382"/>
      <c r="M968" s="382"/>
      <c r="N968" s="382"/>
      <c r="O968" s="382"/>
      <c r="P968" s="382"/>
      <c r="Q968" s="382"/>
      <c r="R968" s="382"/>
      <c r="S968" s="382"/>
      <c r="T968" s="382"/>
      <c r="U968" s="382"/>
      <c r="V968" s="382"/>
      <c r="W968" s="382"/>
      <c r="X968" s="382"/>
      <c r="Y968" s="382"/>
      <c r="Z968" s="382"/>
    </row>
    <row r="969" spans="1:26" ht="13.5" customHeight="1" x14ac:dyDescent="0.25">
      <c r="A969" s="382"/>
      <c r="B969" s="382"/>
      <c r="C969" s="382"/>
      <c r="D969" s="382"/>
      <c r="E969" s="382"/>
      <c r="F969" s="382"/>
      <c r="G969" s="382"/>
      <c r="H969" s="382"/>
      <c r="I969" s="382"/>
      <c r="J969" s="382"/>
      <c r="K969" s="382"/>
      <c r="L969" s="382"/>
      <c r="M969" s="382"/>
      <c r="N969" s="382"/>
      <c r="O969" s="382"/>
      <c r="P969" s="382"/>
      <c r="Q969" s="382"/>
      <c r="R969" s="382"/>
      <c r="S969" s="382"/>
      <c r="T969" s="382"/>
      <c r="U969" s="382"/>
      <c r="V969" s="382"/>
      <c r="W969" s="382"/>
      <c r="X969" s="382"/>
      <c r="Y969" s="382"/>
      <c r="Z969" s="382"/>
    </row>
    <row r="970" spans="1:26" ht="13.5" customHeight="1" x14ac:dyDescent="0.25">
      <c r="A970" s="382"/>
      <c r="B970" s="382"/>
      <c r="C970" s="382"/>
      <c r="D970" s="382"/>
      <c r="E970" s="382"/>
      <c r="F970" s="382"/>
      <c r="G970" s="382"/>
      <c r="H970" s="382"/>
      <c r="I970" s="382"/>
      <c r="J970" s="382"/>
      <c r="K970" s="382"/>
      <c r="L970" s="382"/>
      <c r="M970" s="382"/>
      <c r="N970" s="382"/>
      <c r="O970" s="382"/>
      <c r="P970" s="382"/>
      <c r="Q970" s="382"/>
      <c r="R970" s="382"/>
      <c r="S970" s="382"/>
      <c r="T970" s="382"/>
      <c r="U970" s="382"/>
      <c r="V970" s="382"/>
      <c r="W970" s="382"/>
      <c r="X970" s="382"/>
      <c r="Y970" s="382"/>
      <c r="Z970" s="382"/>
    </row>
    <row r="971" spans="1:26" ht="13.5" customHeight="1" x14ac:dyDescent="0.25">
      <c r="A971" s="382"/>
      <c r="B971" s="382"/>
      <c r="C971" s="382"/>
      <c r="D971" s="382"/>
      <c r="E971" s="382"/>
      <c r="F971" s="382"/>
      <c r="G971" s="382"/>
      <c r="H971" s="382"/>
      <c r="I971" s="382"/>
      <c r="J971" s="382"/>
      <c r="K971" s="382"/>
      <c r="L971" s="382"/>
      <c r="M971" s="382"/>
      <c r="N971" s="382"/>
      <c r="O971" s="382"/>
      <c r="P971" s="382"/>
      <c r="Q971" s="382"/>
      <c r="R971" s="382"/>
      <c r="S971" s="382"/>
      <c r="T971" s="382"/>
      <c r="U971" s="382"/>
      <c r="V971" s="382"/>
      <c r="W971" s="382"/>
      <c r="X971" s="382"/>
      <c r="Y971" s="382"/>
      <c r="Z971" s="382"/>
    </row>
    <row r="972" spans="1:26" ht="13.5" customHeight="1" x14ac:dyDescent="0.25">
      <c r="A972" s="382"/>
      <c r="B972" s="382"/>
      <c r="C972" s="382"/>
      <c r="D972" s="382"/>
      <c r="E972" s="382"/>
      <c r="F972" s="382"/>
      <c r="G972" s="382"/>
      <c r="H972" s="382"/>
      <c r="I972" s="382"/>
      <c r="J972" s="382"/>
      <c r="K972" s="382"/>
      <c r="L972" s="382"/>
      <c r="M972" s="382"/>
      <c r="N972" s="382"/>
      <c r="O972" s="382"/>
      <c r="P972" s="382"/>
      <c r="Q972" s="382"/>
      <c r="R972" s="382"/>
      <c r="S972" s="382"/>
      <c r="T972" s="382"/>
      <c r="U972" s="382"/>
      <c r="V972" s="382"/>
      <c r="W972" s="382"/>
      <c r="X972" s="382"/>
      <c r="Y972" s="382"/>
      <c r="Z972" s="382"/>
    </row>
    <row r="973" spans="1:26" ht="13.5" customHeight="1" x14ac:dyDescent="0.25">
      <c r="A973" s="382"/>
      <c r="B973" s="382"/>
      <c r="C973" s="382"/>
      <c r="D973" s="382"/>
      <c r="E973" s="382"/>
      <c r="F973" s="382"/>
      <c r="G973" s="382"/>
      <c r="H973" s="382"/>
      <c r="I973" s="382"/>
      <c r="J973" s="382"/>
      <c r="K973" s="382"/>
      <c r="L973" s="382"/>
      <c r="M973" s="382"/>
      <c r="N973" s="382"/>
      <c r="O973" s="382"/>
      <c r="P973" s="382"/>
      <c r="Q973" s="382"/>
      <c r="R973" s="382"/>
      <c r="S973" s="382"/>
      <c r="T973" s="382"/>
      <c r="U973" s="382"/>
      <c r="V973" s="382"/>
      <c r="W973" s="382"/>
      <c r="X973" s="382"/>
      <c r="Y973" s="382"/>
      <c r="Z973" s="382"/>
    </row>
    <row r="974" spans="1:26" ht="13.5" customHeight="1" x14ac:dyDescent="0.25">
      <c r="A974" s="382"/>
      <c r="B974" s="382"/>
      <c r="C974" s="382"/>
      <c r="D974" s="382"/>
      <c r="E974" s="382"/>
      <c r="F974" s="382"/>
      <c r="G974" s="382"/>
      <c r="H974" s="382"/>
      <c r="I974" s="382"/>
      <c r="J974" s="382"/>
      <c r="K974" s="382"/>
      <c r="L974" s="382"/>
      <c r="M974" s="382"/>
      <c r="N974" s="382"/>
      <c r="O974" s="382"/>
      <c r="P974" s="382"/>
      <c r="Q974" s="382"/>
      <c r="R974" s="382"/>
      <c r="S974" s="382"/>
      <c r="T974" s="382"/>
      <c r="U974" s="382"/>
      <c r="V974" s="382"/>
      <c r="W974" s="382"/>
      <c r="X974" s="382"/>
      <c r="Y974" s="382"/>
      <c r="Z974" s="382"/>
    </row>
    <row r="975" spans="1:26" ht="13.5" customHeight="1" x14ac:dyDescent="0.25">
      <c r="A975" s="382"/>
      <c r="B975" s="382"/>
      <c r="C975" s="382"/>
      <c r="D975" s="382"/>
      <c r="E975" s="382"/>
      <c r="F975" s="382"/>
      <c r="G975" s="382"/>
      <c r="H975" s="382"/>
      <c r="I975" s="382"/>
      <c r="J975" s="382"/>
      <c r="K975" s="382"/>
      <c r="L975" s="382"/>
      <c r="M975" s="382"/>
      <c r="N975" s="382"/>
      <c r="O975" s="382"/>
      <c r="P975" s="382"/>
      <c r="Q975" s="382"/>
      <c r="R975" s="382"/>
      <c r="S975" s="382"/>
      <c r="T975" s="382"/>
      <c r="U975" s="382"/>
      <c r="V975" s="382"/>
      <c r="W975" s="382"/>
      <c r="X975" s="382"/>
      <c r="Y975" s="382"/>
      <c r="Z975" s="382"/>
    </row>
    <row r="976" spans="1:26" ht="13.5" customHeight="1" x14ac:dyDescent="0.25">
      <c r="A976" s="382"/>
      <c r="B976" s="382"/>
      <c r="C976" s="382"/>
      <c r="D976" s="382"/>
      <c r="E976" s="382"/>
      <c r="F976" s="382"/>
      <c r="G976" s="382"/>
      <c r="H976" s="382"/>
      <c r="I976" s="382"/>
      <c r="J976" s="382"/>
      <c r="K976" s="382"/>
      <c r="L976" s="382"/>
      <c r="M976" s="382"/>
      <c r="N976" s="382"/>
      <c r="O976" s="382"/>
      <c r="P976" s="382"/>
      <c r="Q976" s="382"/>
      <c r="R976" s="382"/>
      <c r="S976" s="382"/>
      <c r="T976" s="382"/>
      <c r="U976" s="382"/>
      <c r="V976" s="382"/>
      <c r="W976" s="382"/>
      <c r="X976" s="382"/>
      <c r="Y976" s="382"/>
      <c r="Z976" s="382"/>
    </row>
    <row r="977" spans="1:26" ht="13.5" customHeight="1" x14ac:dyDescent="0.25">
      <c r="A977" s="382"/>
      <c r="B977" s="382"/>
      <c r="C977" s="382"/>
      <c r="D977" s="382"/>
      <c r="E977" s="382"/>
      <c r="F977" s="382"/>
      <c r="G977" s="382"/>
      <c r="H977" s="382"/>
      <c r="I977" s="382"/>
      <c r="J977" s="382"/>
      <c r="K977" s="382"/>
      <c r="L977" s="382"/>
      <c r="M977" s="382"/>
      <c r="N977" s="382"/>
      <c r="O977" s="382"/>
      <c r="P977" s="382"/>
      <c r="Q977" s="382"/>
      <c r="R977" s="382"/>
      <c r="S977" s="382"/>
      <c r="T977" s="382"/>
      <c r="U977" s="382"/>
      <c r="V977" s="382"/>
      <c r="W977" s="382"/>
      <c r="X977" s="382"/>
      <c r="Y977" s="382"/>
      <c r="Z977" s="382"/>
    </row>
    <row r="978" spans="1:26" ht="13.5" customHeight="1" x14ac:dyDescent="0.25">
      <c r="A978" s="382"/>
      <c r="B978" s="382"/>
      <c r="C978" s="382"/>
      <c r="D978" s="382"/>
      <c r="E978" s="382"/>
      <c r="F978" s="382"/>
      <c r="G978" s="382"/>
      <c r="H978" s="382"/>
      <c r="I978" s="382"/>
      <c r="J978" s="382"/>
      <c r="K978" s="382"/>
      <c r="L978" s="382"/>
      <c r="M978" s="382"/>
      <c r="N978" s="382"/>
      <c r="O978" s="382"/>
      <c r="P978" s="382"/>
      <c r="Q978" s="382"/>
      <c r="R978" s="382"/>
      <c r="S978" s="382"/>
      <c r="T978" s="382"/>
      <c r="U978" s="382"/>
      <c r="V978" s="382"/>
      <c r="W978" s="382"/>
      <c r="X978" s="382"/>
      <c r="Y978" s="382"/>
      <c r="Z978" s="382"/>
    </row>
    <row r="979" spans="1:26" ht="13.5" customHeight="1" x14ac:dyDescent="0.25">
      <c r="A979" s="382"/>
      <c r="B979" s="382"/>
      <c r="C979" s="382"/>
      <c r="D979" s="382"/>
      <c r="E979" s="382"/>
      <c r="F979" s="382"/>
      <c r="G979" s="382"/>
      <c r="H979" s="382"/>
      <c r="I979" s="382"/>
      <c r="J979" s="382"/>
      <c r="K979" s="382"/>
      <c r="L979" s="382"/>
      <c r="M979" s="382"/>
      <c r="N979" s="382"/>
      <c r="O979" s="382"/>
      <c r="P979" s="382"/>
      <c r="Q979" s="382"/>
      <c r="R979" s="382"/>
      <c r="S979" s="382"/>
      <c r="T979" s="382"/>
      <c r="U979" s="382"/>
      <c r="V979" s="382"/>
      <c r="W979" s="382"/>
      <c r="X979" s="382"/>
      <c r="Y979" s="382"/>
      <c r="Z979" s="382"/>
    </row>
    <row r="980" spans="1:26" ht="13.5" customHeight="1" x14ac:dyDescent="0.25">
      <c r="A980" s="382"/>
      <c r="B980" s="382"/>
      <c r="C980" s="382"/>
      <c r="D980" s="382"/>
      <c r="E980" s="382"/>
      <c r="F980" s="382"/>
      <c r="G980" s="382"/>
      <c r="H980" s="382"/>
      <c r="I980" s="382"/>
      <c r="J980" s="382"/>
      <c r="K980" s="382"/>
      <c r="L980" s="382"/>
      <c r="M980" s="382"/>
      <c r="N980" s="382"/>
      <c r="O980" s="382"/>
      <c r="P980" s="382"/>
      <c r="Q980" s="382"/>
      <c r="R980" s="382"/>
      <c r="S980" s="382"/>
      <c r="T980" s="382"/>
      <c r="U980" s="382"/>
      <c r="V980" s="382"/>
      <c r="W980" s="382"/>
      <c r="X980" s="382"/>
      <c r="Y980" s="382"/>
      <c r="Z980" s="382"/>
    </row>
    <row r="981" spans="1:26" ht="13.5" customHeight="1" x14ac:dyDescent="0.25">
      <c r="A981" s="382"/>
      <c r="B981" s="382"/>
      <c r="C981" s="382"/>
      <c r="D981" s="382"/>
      <c r="E981" s="382"/>
      <c r="F981" s="382"/>
      <c r="G981" s="382"/>
      <c r="H981" s="382"/>
      <c r="I981" s="382"/>
      <c r="J981" s="382"/>
      <c r="K981" s="382"/>
      <c r="L981" s="382"/>
      <c r="M981" s="382"/>
      <c r="N981" s="382"/>
      <c r="O981" s="382"/>
      <c r="P981" s="382"/>
      <c r="Q981" s="382"/>
      <c r="R981" s="382"/>
      <c r="S981" s="382"/>
      <c r="T981" s="382"/>
      <c r="U981" s="382"/>
      <c r="V981" s="382"/>
      <c r="W981" s="382"/>
      <c r="X981" s="382"/>
      <c r="Y981" s="382"/>
      <c r="Z981" s="382"/>
    </row>
    <row r="982" spans="1:26" ht="13.5" customHeight="1" x14ac:dyDescent="0.25">
      <c r="A982" s="382"/>
      <c r="B982" s="382"/>
      <c r="C982" s="382"/>
      <c r="D982" s="382"/>
      <c r="E982" s="382"/>
      <c r="F982" s="382"/>
      <c r="G982" s="382"/>
      <c r="H982" s="382"/>
      <c r="I982" s="382"/>
      <c r="J982" s="382"/>
      <c r="K982" s="382"/>
      <c r="L982" s="382"/>
      <c r="M982" s="382"/>
      <c r="N982" s="382"/>
      <c r="O982" s="382"/>
      <c r="P982" s="382"/>
      <c r="Q982" s="382"/>
      <c r="R982" s="382"/>
      <c r="S982" s="382"/>
      <c r="T982" s="382"/>
      <c r="U982" s="382"/>
      <c r="V982" s="382"/>
      <c r="W982" s="382"/>
      <c r="X982" s="382"/>
      <c r="Y982" s="382"/>
      <c r="Z982" s="382"/>
    </row>
    <row r="983" spans="1:26" ht="13.5" customHeight="1" x14ac:dyDescent="0.25">
      <c r="A983" s="382"/>
      <c r="B983" s="382"/>
      <c r="C983" s="382"/>
      <c r="D983" s="382"/>
      <c r="E983" s="382"/>
      <c r="F983" s="382"/>
      <c r="G983" s="382"/>
      <c r="H983" s="382"/>
      <c r="I983" s="382"/>
      <c r="J983" s="382"/>
      <c r="K983" s="382"/>
      <c r="L983" s="382"/>
      <c r="M983" s="382"/>
      <c r="N983" s="382"/>
      <c r="O983" s="382"/>
      <c r="P983" s="382"/>
      <c r="Q983" s="382"/>
      <c r="R983" s="382"/>
      <c r="S983" s="382"/>
      <c r="T983" s="382"/>
      <c r="U983" s="382"/>
      <c r="V983" s="382"/>
      <c r="W983" s="382"/>
      <c r="X983" s="382"/>
      <c r="Y983" s="382"/>
      <c r="Z983" s="382"/>
    </row>
    <row r="984" spans="1:26" ht="13.5" customHeight="1" x14ac:dyDescent="0.25">
      <c r="A984" s="382"/>
      <c r="B984" s="382"/>
      <c r="C984" s="382"/>
      <c r="D984" s="382"/>
      <c r="E984" s="382"/>
      <c r="F984" s="382"/>
      <c r="G984" s="382"/>
      <c r="H984" s="382"/>
      <c r="I984" s="382"/>
      <c r="J984" s="382"/>
      <c r="K984" s="382"/>
      <c r="L984" s="382"/>
      <c r="M984" s="382"/>
      <c r="N984" s="382"/>
      <c r="O984" s="382"/>
      <c r="P984" s="382"/>
      <c r="Q984" s="382"/>
      <c r="R984" s="382"/>
      <c r="S984" s="382"/>
      <c r="T984" s="382"/>
      <c r="U984" s="382"/>
      <c r="V984" s="382"/>
      <c r="W984" s="382"/>
      <c r="X984" s="382"/>
      <c r="Y984" s="382"/>
      <c r="Z984" s="382"/>
    </row>
    <row r="985" spans="1:26" ht="13.5" customHeight="1" x14ac:dyDescent="0.25">
      <c r="A985" s="382"/>
      <c r="B985" s="382"/>
      <c r="C985" s="382"/>
      <c r="D985" s="382"/>
      <c r="E985" s="382"/>
      <c r="F985" s="382"/>
      <c r="G985" s="382"/>
      <c r="H985" s="382"/>
      <c r="I985" s="382"/>
      <c r="J985" s="382"/>
      <c r="K985" s="382"/>
      <c r="L985" s="382"/>
      <c r="M985" s="382"/>
      <c r="N985" s="382"/>
      <c r="O985" s="382"/>
      <c r="P985" s="382"/>
      <c r="Q985" s="382"/>
      <c r="R985" s="382"/>
      <c r="S985" s="382"/>
      <c r="T985" s="382"/>
      <c r="U985" s="382"/>
      <c r="V985" s="382"/>
      <c r="W985" s="382"/>
      <c r="X985" s="382"/>
      <c r="Y985" s="382"/>
      <c r="Z985" s="382"/>
    </row>
    <row r="986" spans="1:26" ht="13.5" customHeight="1" x14ac:dyDescent="0.25">
      <c r="A986" s="382"/>
      <c r="B986" s="382"/>
      <c r="C986" s="382"/>
      <c r="D986" s="382"/>
      <c r="E986" s="382"/>
      <c r="F986" s="382"/>
      <c r="G986" s="382"/>
      <c r="H986" s="382"/>
      <c r="I986" s="382"/>
      <c r="J986" s="382"/>
      <c r="K986" s="382"/>
      <c r="L986" s="382"/>
      <c r="M986" s="382"/>
      <c r="N986" s="382"/>
      <c r="O986" s="382"/>
      <c r="P986" s="382"/>
      <c r="Q986" s="382"/>
      <c r="R986" s="382"/>
      <c r="S986" s="382"/>
      <c r="T986" s="382"/>
      <c r="U986" s="382"/>
      <c r="V986" s="382"/>
      <c r="W986" s="382"/>
      <c r="X986" s="382"/>
      <c r="Y986" s="382"/>
      <c r="Z986" s="382"/>
    </row>
    <row r="987" spans="1:26" ht="13.5" customHeight="1" x14ac:dyDescent="0.25">
      <c r="A987" s="382"/>
      <c r="B987" s="382"/>
      <c r="C987" s="382"/>
      <c r="D987" s="382"/>
      <c r="E987" s="382"/>
      <c r="F987" s="382"/>
      <c r="G987" s="382"/>
      <c r="H987" s="382"/>
      <c r="I987" s="382"/>
      <c r="J987" s="382"/>
      <c r="K987" s="382"/>
      <c r="L987" s="382"/>
      <c r="M987" s="382"/>
      <c r="N987" s="382"/>
      <c r="O987" s="382"/>
      <c r="P987" s="382"/>
      <c r="Q987" s="382"/>
      <c r="R987" s="382"/>
      <c r="S987" s="382"/>
      <c r="T987" s="382"/>
      <c r="U987" s="382"/>
      <c r="V987" s="382"/>
      <c r="W987" s="382"/>
      <c r="X987" s="382"/>
      <c r="Y987" s="382"/>
      <c r="Z987" s="382"/>
    </row>
    <row r="988" spans="1:26" ht="13.5" customHeight="1" x14ac:dyDescent="0.25">
      <c r="A988" s="382"/>
      <c r="B988" s="382"/>
      <c r="C988" s="382"/>
      <c r="D988" s="382"/>
      <c r="E988" s="382"/>
      <c r="F988" s="382"/>
      <c r="G988" s="382"/>
      <c r="H988" s="382"/>
      <c r="I988" s="382"/>
      <c r="J988" s="382"/>
      <c r="K988" s="382"/>
      <c r="L988" s="382"/>
      <c r="M988" s="382"/>
      <c r="N988" s="382"/>
      <c r="O988" s="382"/>
      <c r="P988" s="382"/>
      <c r="Q988" s="382"/>
      <c r="R988" s="382"/>
      <c r="S988" s="382"/>
      <c r="T988" s="382"/>
      <c r="U988" s="382"/>
      <c r="V988" s="382"/>
      <c r="W988" s="382"/>
      <c r="X988" s="382"/>
      <c r="Y988" s="382"/>
      <c r="Z988" s="382"/>
    </row>
    <row r="989" spans="1:26" ht="13.5" customHeight="1" x14ac:dyDescent="0.25">
      <c r="A989" s="382"/>
      <c r="B989" s="382"/>
      <c r="C989" s="382"/>
      <c r="D989" s="382"/>
      <c r="E989" s="382"/>
      <c r="F989" s="382"/>
      <c r="G989" s="382"/>
      <c r="H989" s="382"/>
      <c r="I989" s="382"/>
      <c r="J989" s="382"/>
      <c r="K989" s="382"/>
      <c r="L989" s="382"/>
      <c r="M989" s="382"/>
      <c r="N989" s="382"/>
      <c r="O989" s="382"/>
      <c r="P989" s="382"/>
      <c r="Q989" s="382"/>
      <c r="R989" s="382"/>
      <c r="S989" s="382"/>
      <c r="T989" s="382"/>
      <c r="U989" s="382"/>
      <c r="V989" s="382"/>
      <c r="W989" s="382"/>
      <c r="X989" s="382"/>
      <c r="Y989" s="382"/>
      <c r="Z989" s="382"/>
    </row>
    <row r="990" spans="1:26" ht="13.5" customHeight="1" x14ac:dyDescent="0.25">
      <c r="A990" s="382"/>
      <c r="B990" s="382"/>
      <c r="C990" s="382"/>
      <c r="D990" s="382"/>
      <c r="E990" s="382"/>
      <c r="F990" s="382"/>
      <c r="G990" s="382"/>
      <c r="H990" s="382"/>
      <c r="I990" s="382"/>
      <c r="J990" s="382"/>
      <c r="K990" s="382"/>
      <c r="L990" s="382"/>
      <c r="M990" s="382"/>
      <c r="N990" s="382"/>
      <c r="O990" s="382"/>
      <c r="P990" s="382"/>
      <c r="Q990" s="382"/>
      <c r="R990" s="382"/>
      <c r="S990" s="382"/>
      <c r="T990" s="382"/>
      <c r="U990" s="382"/>
      <c r="V990" s="382"/>
      <c r="W990" s="382"/>
      <c r="X990" s="382"/>
      <c r="Y990" s="382"/>
      <c r="Z990" s="382"/>
    </row>
    <row r="991" spans="1:26" ht="13.5" customHeight="1" x14ac:dyDescent="0.25">
      <c r="A991" s="382"/>
      <c r="B991" s="382"/>
      <c r="C991" s="382"/>
      <c r="D991" s="382"/>
      <c r="E991" s="382"/>
      <c r="F991" s="382"/>
      <c r="G991" s="382"/>
      <c r="H991" s="382"/>
      <c r="I991" s="382"/>
      <c r="J991" s="382"/>
      <c r="K991" s="382"/>
      <c r="L991" s="382"/>
      <c r="M991" s="382"/>
      <c r="N991" s="382"/>
      <c r="O991" s="382"/>
      <c r="P991" s="382"/>
      <c r="Q991" s="382"/>
      <c r="R991" s="382"/>
      <c r="S991" s="382"/>
      <c r="T991" s="382"/>
      <c r="U991" s="382"/>
      <c r="V991" s="382"/>
      <c r="W991" s="382"/>
      <c r="X991" s="382"/>
      <c r="Y991" s="382"/>
      <c r="Z991" s="382"/>
    </row>
    <row r="992" spans="1:26" ht="13.5" customHeight="1" x14ac:dyDescent="0.25">
      <c r="A992" s="382"/>
      <c r="B992" s="382"/>
      <c r="C992" s="382"/>
      <c r="D992" s="382"/>
      <c r="E992" s="382"/>
      <c r="F992" s="382"/>
      <c r="G992" s="382"/>
      <c r="H992" s="382"/>
      <c r="I992" s="382"/>
      <c r="J992" s="382"/>
      <c r="K992" s="382"/>
      <c r="L992" s="382"/>
      <c r="M992" s="382"/>
      <c r="N992" s="382"/>
      <c r="O992" s="382"/>
      <c r="P992" s="382"/>
      <c r="Q992" s="382"/>
      <c r="R992" s="382"/>
      <c r="S992" s="382"/>
      <c r="T992" s="382"/>
      <c r="U992" s="382"/>
      <c r="V992" s="382"/>
      <c r="W992" s="382"/>
      <c r="X992" s="382"/>
      <c r="Y992" s="382"/>
      <c r="Z992" s="382"/>
    </row>
    <row r="993" spans="1:26" ht="13.5" customHeight="1" x14ac:dyDescent="0.25">
      <c r="A993" s="382"/>
      <c r="B993" s="382"/>
      <c r="C993" s="382"/>
      <c r="D993" s="382"/>
      <c r="E993" s="382"/>
      <c r="F993" s="382"/>
      <c r="G993" s="382"/>
      <c r="H993" s="382"/>
      <c r="I993" s="382"/>
      <c r="J993" s="382"/>
      <c r="K993" s="382"/>
      <c r="L993" s="382"/>
      <c r="M993" s="382"/>
      <c r="N993" s="382"/>
      <c r="O993" s="382"/>
      <c r="P993" s="382"/>
      <c r="Q993" s="382"/>
      <c r="R993" s="382"/>
      <c r="S993" s="382"/>
      <c r="T993" s="382"/>
      <c r="U993" s="382"/>
      <c r="V993" s="382"/>
      <c r="W993" s="382"/>
      <c r="X993" s="382"/>
      <c r="Y993" s="382"/>
      <c r="Z993" s="382"/>
    </row>
    <row r="994" spans="1:26" ht="13.5" customHeight="1" x14ac:dyDescent="0.25">
      <c r="A994" s="382"/>
      <c r="B994" s="382"/>
      <c r="C994" s="382"/>
      <c r="D994" s="382"/>
      <c r="E994" s="382"/>
      <c r="F994" s="382"/>
      <c r="G994" s="382"/>
      <c r="H994" s="382"/>
      <c r="I994" s="382"/>
      <c r="J994" s="382"/>
      <c r="K994" s="382"/>
      <c r="L994" s="382"/>
      <c r="M994" s="382"/>
      <c r="N994" s="382"/>
      <c r="O994" s="382"/>
      <c r="P994" s="382"/>
      <c r="Q994" s="382"/>
      <c r="R994" s="382"/>
      <c r="S994" s="382"/>
      <c r="T994" s="382"/>
      <c r="U994" s="382"/>
      <c r="V994" s="382"/>
      <c r="W994" s="382"/>
      <c r="X994" s="382"/>
      <c r="Y994" s="382"/>
      <c r="Z994" s="382"/>
    </row>
    <row r="995" spans="1:26" ht="13.5" customHeight="1" x14ac:dyDescent="0.25">
      <c r="A995" s="382"/>
      <c r="B995" s="382"/>
      <c r="C995" s="382"/>
      <c r="D995" s="382"/>
      <c r="E995" s="382"/>
      <c r="F995" s="382"/>
      <c r="G995" s="382"/>
      <c r="H995" s="382"/>
      <c r="I995" s="382"/>
      <c r="J995" s="382"/>
      <c r="K995" s="382"/>
      <c r="L995" s="382"/>
      <c r="M995" s="382"/>
      <c r="N995" s="382"/>
      <c r="O995" s="382"/>
      <c r="P995" s="382"/>
      <c r="Q995" s="382"/>
      <c r="R995" s="382"/>
      <c r="S995" s="382"/>
      <c r="T995" s="382"/>
      <c r="U995" s="382"/>
      <c r="V995" s="382"/>
      <c r="W995" s="382"/>
      <c r="X995" s="382"/>
      <c r="Y995" s="382"/>
      <c r="Z995" s="382"/>
    </row>
    <row r="996" spans="1:26" ht="13.5" customHeight="1" x14ac:dyDescent="0.25">
      <c r="A996" s="382"/>
      <c r="B996" s="382"/>
      <c r="C996" s="382"/>
      <c r="D996" s="382"/>
      <c r="E996" s="382"/>
      <c r="F996" s="382"/>
      <c r="G996" s="382"/>
      <c r="H996" s="382"/>
      <c r="I996" s="382"/>
      <c r="J996" s="382"/>
      <c r="K996" s="382"/>
      <c r="L996" s="382"/>
      <c r="M996" s="382"/>
      <c r="N996" s="382"/>
      <c r="O996" s="382"/>
      <c r="P996" s="382"/>
      <c r="Q996" s="382"/>
      <c r="R996" s="382"/>
      <c r="S996" s="382"/>
      <c r="T996" s="382"/>
      <c r="U996" s="382"/>
      <c r="V996" s="382"/>
      <c r="W996" s="382"/>
      <c r="X996" s="382"/>
      <c r="Y996" s="382"/>
      <c r="Z996" s="382"/>
    </row>
    <row r="997" spans="1:26" ht="13.5" customHeight="1" x14ac:dyDescent="0.25">
      <c r="A997" s="382"/>
      <c r="B997" s="382"/>
      <c r="C997" s="382"/>
      <c r="D997" s="382"/>
      <c r="E997" s="382"/>
      <c r="F997" s="382"/>
      <c r="G997" s="382"/>
      <c r="H997" s="382"/>
      <c r="I997" s="382"/>
      <c r="J997" s="382"/>
      <c r="K997" s="382"/>
      <c r="L997" s="382"/>
      <c r="M997" s="382"/>
      <c r="N997" s="382"/>
      <c r="O997" s="382"/>
      <c r="P997" s="382"/>
      <c r="Q997" s="382"/>
      <c r="R997" s="382"/>
      <c r="S997" s="382"/>
      <c r="T997" s="382"/>
      <c r="U997" s="382"/>
      <c r="V997" s="382"/>
      <c r="W997" s="382"/>
      <c r="X997" s="382"/>
      <c r="Y997" s="382"/>
      <c r="Z997" s="382"/>
    </row>
    <row r="998" spans="1:26" ht="13.5" customHeight="1" x14ac:dyDescent="0.25">
      <c r="A998" s="382"/>
      <c r="B998" s="382"/>
      <c r="C998" s="382"/>
      <c r="D998" s="382"/>
      <c r="E998" s="382"/>
      <c r="F998" s="382"/>
      <c r="G998" s="382"/>
      <c r="H998" s="382"/>
      <c r="I998" s="382"/>
      <c r="J998" s="382"/>
      <c r="K998" s="382"/>
      <c r="L998" s="382"/>
      <c r="M998" s="382"/>
      <c r="N998" s="382"/>
      <c r="O998" s="382"/>
      <c r="P998" s="382"/>
      <c r="Q998" s="382"/>
      <c r="R998" s="382"/>
      <c r="S998" s="382"/>
      <c r="T998" s="382"/>
      <c r="U998" s="382"/>
      <c r="V998" s="382"/>
      <c r="W998" s="382"/>
      <c r="X998" s="382"/>
      <c r="Y998" s="382"/>
      <c r="Z998" s="382"/>
    </row>
    <row r="999" spans="1:26" ht="13.5" customHeight="1" x14ac:dyDescent="0.25">
      <c r="A999" s="382"/>
      <c r="B999" s="382"/>
      <c r="C999" s="382"/>
      <c r="D999" s="382"/>
      <c r="E999" s="382"/>
      <c r="F999" s="382"/>
      <c r="G999" s="382"/>
      <c r="H999" s="382"/>
      <c r="I999" s="382"/>
      <c r="J999" s="382"/>
      <c r="K999" s="382"/>
      <c r="L999" s="382"/>
      <c r="M999" s="382"/>
      <c r="N999" s="382"/>
      <c r="O999" s="382"/>
      <c r="P999" s="382"/>
      <c r="Q999" s="382"/>
      <c r="R999" s="382"/>
      <c r="S999" s="382"/>
      <c r="T999" s="382"/>
      <c r="U999" s="382"/>
      <c r="V999" s="382"/>
      <c r="W999" s="382"/>
      <c r="X999" s="382"/>
      <c r="Y999" s="382"/>
      <c r="Z999" s="382"/>
    </row>
    <row r="1000" spans="1:26" ht="13.5" customHeight="1" x14ac:dyDescent="0.25">
      <c r="A1000" s="382"/>
      <c r="B1000" s="382"/>
      <c r="C1000" s="382"/>
      <c r="D1000" s="382"/>
      <c r="E1000" s="382"/>
      <c r="F1000" s="382"/>
      <c r="G1000" s="382"/>
      <c r="H1000" s="382"/>
      <c r="I1000" s="382"/>
      <c r="J1000" s="382"/>
      <c r="K1000" s="382"/>
      <c r="L1000" s="382"/>
      <c r="M1000" s="382"/>
      <c r="N1000" s="382"/>
      <c r="O1000" s="382"/>
      <c r="P1000" s="382"/>
      <c r="Q1000" s="382"/>
      <c r="R1000" s="382"/>
      <c r="S1000" s="382"/>
      <c r="T1000" s="382"/>
      <c r="U1000" s="382"/>
      <c r="V1000" s="382"/>
      <c r="W1000" s="382"/>
      <c r="X1000" s="382"/>
      <c r="Y1000" s="382"/>
      <c r="Z1000" s="382"/>
    </row>
  </sheetData>
  <mergeCells count="59">
    <mergeCell ref="C7:M7"/>
    <mergeCell ref="C8:G8"/>
    <mergeCell ref="I8:M8"/>
    <mergeCell ref="B1:M1"/>
    <mergeCell ref="C2:M2"/>
    <mergeCell ref="C3:M3"/>
    <mergeCell ref="C4:C5"/>
    <mergeCell ref="D4:E5"/>
    <mergeCell ref="F4:G4"/>
    <mergeCell ref="H4:H5"/>
    <mergeCell ref="F5:G5"/>
    <mergeCell ref="C17:M17"/>
    <mergeCell ref="C18:M18"/>
    <mergeCell ref="F24:H24"/>
    <mergeCell ref="F44:G44"/>
    <mergeCell ref="H44:I44"/>
    <mergeCell ref="F47:F48"/>
    <mergeCell ref="L47:M48"/>
    <mergeCell ref="C56:M56"/>
    <mergeCell ref="C57:M57"/>
    <mergeCell ref="C58:M58"/>
    <mergeCell ref="G47:J48"/>
    <mergeCell ref="C50:M50"/>
    <mergeCell ref="C51:M51"/>
    <mergeCell ref="C52:M52"/>
    <mergeCell ref="C53:M53"/>
    <mergeCell ref="C54:M54"/>
    <mergeCell ref="C55:M55"/>
    <mergeCell ref="C59:M59"/>
    <mergeCell ref="C60:M60"/>
    <mergeCell ref="C61:M61"/>
    <mergeCell ref="C62:M62"/>
    <mergeCell ref="C63:M63"/>
    <mergeCell ref="A54:A59"/>
    <mergeCell ref="A60:A62"/>
    <mergeCell ref="A2:A16"/>
    <mergeCell ref="A17:A53"/>
    <mergeCell ref="B19:B25"/>
    <mergeCell ref="B26:B29"/>
    <mergeCell ref="B33:B35"/>
    <mergeCell ref="B36:B45"/>
    <mergeCell ref="B46:B49"/>
    <mergeCell ref="B9:B11"/>
    <mergeCell ref="C12:M12"/>
    <mergeCell ref="C13:M13"/>
    <mergeCell ref="B4:B5"/>
    <mergeCell ref="B15:B16"/>
    <mergeCell ref="C10:E10"/>
    <mergeCell ref="C11:D11"/>
    <mergeCell ref="F10:H10"/>
    <mergeCell ref="I10:K10"/>
    <mergeCell ref="F11:G11"/>
    <mergeCell ref="I11:J11"/>
    <mergeCell ref="C16:M16"/>
    <mergeCell ref="I4:M5"/>
    <mergeCell ref="C6:L6"/>
    <mergeCell ref="C15:D15"/>
    <mergeCell ref="F15:M15"/>
    <mergeCell ref="C14:M14"/>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F0"/>
  </sheetPr>
  <dimension ref="A1:Z998"/>
  <sheetViews>
    <sheetView workbookViewId="0">
      <selection activeCell="C57" sqref="C57:M57"/>
    </sheetView>
  </sheetViews>
  <sheetFormatPr baseColWidth="10" defaultColWidth="14.42578125" defaultRowHeight="15" customHeight="1" x14ac:dyDescent="0.25"/>
  <cols>
    <col min="1" max="1" width="17.7109375" customWidth="1"/>
    <col min="2" max="2" width="21.28515625" customWidth="1"/>
    <col min="3" max="5" width="11.42578125" customWidth="1"/>
    <col min="6" max="6" width="14.7109375" customWidth="1"/>
    <col min="7" max="26" width="11.42578125" customWidth="1"/>
  </cols>
  <sheetData>
    <row r="1" spans="1:26" ht="51.75" customHeight="1" thickBot="1" x14ac:dyDescent="0.3">
      <c r="A1" s="673"/>
      <c r="B1" s="1478" t="s">
        <v>1424</v>
      </c>
      <c r="C1" s="1330"/>
      <c r="D1" s="1330"/>
      <c r="E1" s="1330"/>
      <c r="F1" s="1330"/>
      <c r="G1" s="1330"/>
      <c r="H1" s="1330"/>
      <c r="I1" s="1330"/>
      <c r="J1" s="1330"/>
      <c r="K1" s="1330"/>
      <c r="L1" s="1330"/>
      <c r="M1" s="1330"/>
      <c r="N1" s="382"/>
      <c r="O1" s="382"/>
      <c r="P1" s="382"/>
      <c r="Q1" s="382"/>
      <c r="R1" s="382"/>
      <c r="S1" s="382"/>
      <c r="T1" s="382"/>
      <c r="U1" s="382"/>
      <c r="V1" s="382"/>
      <c r="W1" s="382"/>
      <c r="X1" s="382"/>
      <c r="Y1" s="382"/>
      <c r="Z1" s="382"/>
    </row>
    <row r="2" spans="1:26" ht="45.75" customHeight="1" x14ac:dyDescent="0.25">
      <c r="A2" s="1448" t="s">
        <v>627</v>
      </c>
      <c r="B2" s="865" t="s">
        <v>628</v>
      </c>
      <c r="C2" s="1479" t="s">
        <v>492</v>
      </c>
      <c r="D2" s="1479"/>
      <c r="E2" s="1479"/>
      <c r="F2" s="1479"/>
      <c r="G2" s="1479"/>
      <c r="H2" s="1479"/>
      <c r="I2" s="1479"/>
      <c r="J2" s="1479"/>
      <c r="K2" s="1479"/>
      <c r="L2" s="1479"/>
      <c r="M2" s="1479"/>
      <c r="N2" s="382"/>
      <c r="O2" s="382"/>
      <c r="P2" s="382"/>
      <c r="Q2" s="382"/>
      <c r="R2" s="382"/>
      <c r="S2" s="382"/>
      <c r="T2" s="382"/>
      <c r="U2" s="382"/>
      <c r="V2" s="382"/>
      <c r="W2" s="382"/>
      <c r="X2" s="382"/>
      <c r="Y2" s="382"/>
      <c r="Z2" s="382"/>
    </row>
    <row r="3" spans="1:26" ht="57.75" customHeight="1" x14ac:dyDescent="0.25">
      <c r="A3" s="1006"/>
      <c r="B3" s="677" t="s">
        <v>741</v>
      </c>
      <c r="C3" s="1479" t="s">
        <v>1425</v>
      </c>
      <c r="D3" s="1479"/>
      <c r="E3" s="1479"/>
      <c r="F3" s="1479"/>
      <c r="G3" s="1479"/>
      <c r="H3" s="1479"/>
      <c r="I3" s="1479"/>
      <c r="J3" s="1479"/>
      <c r="K3" s="1479"/>
      <c r="L3" s="1479"/>
      <c r="M3" s="1479"/>
      <c r="N3" s="382"/>
      <c r="O3" s="382"/>
      <c r="P3" s="382"/>
      <c r="Q3" s="382"/>
      <c r="R3" s="382"/>
      <c r="S3" s="382"/>
      <c r="T3" s="382"/>
      <c r="U3" s="382"/>
      <c r="V3" s="382"/>
      <c r="W3" s="382"/>
      <c r="X3" s="382"/>
      <c r="Y3" s="382"/>
      <c r="Z3" s="382"/>
    </row>
    <row r="4" spans="1:26" ht="14.25" customHeight="1" x14ac:dyDescent="0.25">
      <c r="A4" s="1006"/>
      <c r="B4" s="1441" t="s">
        <v>39</v>
      </c>
      <c r="C4" s="1508" t="s">
        <v>1426</v>
      </c>
      <c r="D4" s="1480" t="s">
        <v>1427</v>
      </c>
      <c r="E4" s="1481"/>
      <c r="F4" s="1511" t="s">
        <v>1735</v>
      </c>
      <c r="G4" s="1496"/>
      <c r="H4" s="1512">
        <v>66</v>
      </c>
      <c r="I4" s="1510" t="s">
        <v>1428</v>
      </c>
      <c r="J4" s="1510"/>
      <c r="K4" s="1510"/>
      <c r="L4" s="1510"/>
      <c r="M4" s="1510"/>
      <c r="N4" s="382" t="s">
        <v>530</v>
      </c>
      <c r="O4" s="382"/>
      <c r="P4" s="382"/>
      <c r="Q4" s="382"/>
      <c r="R4" s="382"/>
      <c r="S4" s="382"/>
      <c r="T4" s="382"/>
      <c r="U4" s="382"/>
      <c r="V4" s="382"/>
      <c r="W4" s="382"/>
      <c r="X4" s="382"/>
      <c r="Y4" s="382"/>
      <c r="Z4" s="382"/>
    </row>
    <row r="5" spans="1:26" ht="63" customHeight="1" thickBot="1" x14ac:dyDescent="0.3">
      <c r="A5" s="1006"/>
      <c r="B5" s="1007"/>
      <c r="C5" s="1132"/>
      <c r="D5" s="1482"/>
      <c r="E5" s="1483"/>
      <c r="F5" s="1178"/>
      <c r="G5" s="1179"/>
      <c r="H5" s="1513"/>
      <c r="I5" s="1510"/>
      <c r="J5" s="1510"/>
      <c r="K5" s="1510"/>
      <c r="L5" s="1510"/>
      <c r="M5" s="1510"/>
      <c r="N5" s="382"/>
      <c r="O5" s="382"/>
      <c r="P5" s="382"/>
      <c r="Q5" s="382"/>
      <c r="R5" s="382"/>
      <c r="S5" s="382"/>
      <c r="T5" s="382"/>
      <c r="U5" s="382"/>
      <c r="V5" s="382"/>
      <c r="W5" s="382"/>
      <c r="X5" s="382"/>
      <c r="Y5" s="382"/>
      <c r="Z5" s="382"/>
    </row>
    <row r="6" spans="1:26" ht="35.25" customHeight="1" thickBot="1" x14ac:dyDescent="0.3">
      <c r="A6" s="1006"/>
      <c r="B6" s="675" t="s">
        <v>632</v>
      </c>
      <c r="C6" s="1484" t="s">
        <v>928</v>
      </c>
      <c r="D6" s="1485"/>
      <c r="E6" s="1485"/>
      <c r="F6" s="1485"/>
      <c r="G6" s="1485"/>
      <c r="H6" s="1485"/>
      <c r="I6" s="1485"/>
      <c r="J6" s="1485"/>
      <c r="K6" s="1485"/>
      <c r="L6" s="1485"/>
      <c r="M6" s="1486"/>
      <c r="N6" s="382"/>
      <c r="O6" s="382"/>
      <c r="P6" s="382"/>
      <c r="Q6" s="382"/>
      <c r="R6" s="382"/>
      <c r="S6" s="382"/>
      <c r="T6" s="382"/>
      <c r="U6" s="382"/>
      <c r="V6" s="382"/>
      <c r="W6" s="382"/>
      <c r="X6" s="382"/>
      <c r="Y6" s="382"/>
      <c r="Z6" s="382"/>
    </row>
    <row r="7" spans="1:26" ht="42" customHeight="1" thickBot="1" x14ac:dyDescent="0.3">
      <c r="A7" s="1006"/>
      <c r="B7" s="675" t="s">
        <v>633</v>
      </c>
      <c r="C7" s="1484" t="s">
        <v>1429</v>
      </c>
      <c r="D7" s="1485"/>
      <c r="E7" s="1485"/>
      <c r="F7" s="1485"/>
      <c r="G7" s="1485"/>
      <c r="H7" s="1485"/>
      <c r="I7" s="1485"/>
      <c r="J7" s="1485"/>
      <c r="K7" s="1485"/>
      <c r="L7" s="1485"/>
      <c r="M7" s="1486"/>
      <c r="N7" s="382"/>
      <c r="O7" s="382"/>
      <c r="P7" s="382"/>
      <c r="Q7" s="382"/>
      <c r="R7" s="382"/>
      <c r="S7" s="382"/>
      <c r="T7" s="382"/>
      <c r="U7" s="382"/>
      <c r="V7" s="382"/>
      <c r="W7" s="382"/>
      <c r="X7" s="382"/>
      <c r="Y7" s="382"/>
      <c r="Z7" s="382"/>
    </row>
    <row r="8" spans="1:26" ht="34.5" customHeight="1" thickBot="1" x14ac:dyDescent="0.3">
      <c r="A8" s="1006"/>
      <c r="B8" s="1441" t="s">
        <v>745</v>
      </c>
      <c r="C8" s="1185" t="s">
        <v>190</v>
      </c>
      <c r="D8" s="1009"/>
      <c r="E8" s="1009"/>
      <c r="F8" s="1009"/>
      <c r="G8" s="1443"/>
      <c r="H8" s="289" t="s">
        <v>43</v>
      </c>
      <c r="I8" s="1502" t="s">
        <v>191</v>
      </c>
      <c r="J8" s="1330"/>
      <c r="K8" s="1330"/>
      <c r="L8" s="1330"/>
      <c r="M8" s="1460"/>
      <c r="N8" s="382"/>
      <c r="O8" s="382"/>
      <c r="P8" s="382"/>
      <c r="Q8" s="382"/>
      <c r="R8" s="382"/>
      <c r="S8" s="382"/>
      <c r="T8" s="382"/>
      <c r="U8" s="382"/>
      <c r="V8" s="382"/>
      <c r="W8" s="382"/>
      <c r="X8" s="382"/>
      <c r="Y8" s="382"/>
      <c r="Z8" s="382"/>
    </row>
    <row r="9" spans="1:26" ht="51.75" customHeight="1" x14ac:dyDescent="0.25">
      <c r="A9" s="1006"/>
      <c r="B9" s="1006"/>
      <c r="C9" s="1503" t="s">
        <v>1430</v>
      </c>
      <c r="D9" s="1504"/>
      <c r="E9" s="1505"/>
      <c r="F9" s="1506" t="s">
        <v>191</v>
      </c>
      <c r="G9" s="1504"/>
      <c r="H9" s="1507"/>
      <c r="I9" s="1499" t="s">
        <v>1431</v>
      </c>
      <c r="J9" s="1500"/>
      <c r="K9" s="1500"/>
      <c r="L9" s="1500"/>
      <c r="M9" s="1501"/>
      <c r="N9" s="382"/>
      <c r="O9" s="382"/>
      <c r="P9" s="382"/>
      <c r="Q9" s="382"/>
      <c r="R9" s="382"/>
      <c r="S9" s="382"/>
      <c r="T9" s="382"/>
      <c r="U9" s="382"/>
      <c r="V9" s="382"/>
      <c r="W9" s="382"/>
      <c r="X9" s="382"/>
      <c r="Y9" s="382"/>
      <c r="Z9" s="382"/>
    </row>
    <row r="10" spans="1:26" ht="24" customHeight="1" x14ac:dyDescent="0.25">
      <c r="A10" s="1006"/>
      <c r="B10" s="1007"/>
      <c r="C10" s="1033" t="s">
        <v>636</v>
      </c>
      <c r="D10" s="1037"/>
      <c r="E10" s="422"/>
      <c r="F10" s="1197" t="s">
        <v>636</v>
      </c>
      <c r="G10" s="1037"/>
      <c r="H10" s="422"/>
      <c r="I10" s="1509" t="s">
        <v>636</v>
      </c>
      <c r="J10" s="1173"/>
      <c r="K10" s="889"/>
      <c r="L10" s="889"/>
      <c r="M10" s="890"/>
      <c r="N10" s="382"/>
      <c r="O10" s="382"/>
      <c r="P10" s="382"/>
      <c r="Q10" s="382"/>
      <c r="R10" s="382"/>
      <c r="S10" s="382"/>
      <c r="T10" s="382"/>
      <c r="U10" s="382"/>
      <c r="V10" s="382"/>
      <c r="W10" s="382"/>
      <c r="X10" s="382"/>
      <c r="Y10" s="382"/>
      <c r="Z10" s="382"/>
    </row>
    <row r="11" spans="1:26" ht="84.75" customHeight="1" thickBot="1" x14ac:dyDescent="0.3">
      <c r="A11" s="1006"/>
      <c r="B11" s="674" t="s">
        <v>637</v>
      </c>
      <c r="C11" s="1484" t="s">
        <v>1432</v>
      </c>
      <c r="D11" s="1485"/>
      <c r="E11" s="1485"/>
      <c r="F11" s="1485"/>
      <c r="G11" s="1485"/>
      <c r="H11" s="1485"/>
      <c r="I11" s="1485"/>
      <c r="J11" s="1485"/>
      <c r="K11" s="1485"/>
      <c r="L11" s="1485"/>
      <c r="M11" s="1486"/>
      <c r="N11" s="382"/>
      <c r="O11" s="382"/>
      <c r="P11" s="382"/>
      <c r="Q11" s="382"/>
      <c r="R11" s="382"/>
      <c r="S11" s="382"/>
      <c r="T11" s="382"/>
      <c r="U11" s="382"/>
      <c r="V11" s="382"/>
      <c r="W11" s="382"/>
      <c r="X11" s="382"/>
      <c r="Y11" s="382"/>
      <c r="Z11" s="382"/>
    </row>
    <row r="12" spans="1:26" ht="90" customHeight="1" x14ac:dyDescent="0.25">
      <c r="A12" s="1006"/>
      <c r="B12" s="677" t="s">
        <v>747</v>
      </c>
      <c r="C12" s="1490" t="s">
        <v>1433</v>
      </c>
      <c r="D12" s="1491"/>
      <c r="E12" s="1491"/>
      <c r="F12" s="1491"/>
      <c r="G12" s="1491"/>
      <c r="H12" s="1491"/>
      <c r="I12" s="1491"/>
      <c r="J12" s="1491"/>
      <c r="K12" s="1491"/>
      <c r="L12" s="1491"/>
      <c r="M12" s="1492"/>
      <c r="N12" s="382"/>
      <c r="O12" s="382"/>
      <c r="P12" s="382"/>
      <c r="Q12" s="382"/>
      <c r="R12" s="382"/>
      <c r="S12" s="382"/>
      <c r="T12" s="382"/>
      <c r="U12" s="382"/>
      <c r="V12" s="382"/>
      <c r="W12" s="382"/>
      <c r="X12" s="382"/>
      <c r="Y12" s="382"/>
      <c r="Z12" s="382"/>
    </row>
    <row r="13" spans="1:26" ht="59.25" customHeight="1" x14ac:dyDescent="0.25">
      <c r="A13" s="1006"/>
      <c r="B13" s="884" t="s">
        <v>749</v>
      </c>
      <c r="C13" s="1487" t="s">
        <v>1434</v>
      </c>
      <c r="D13" s="1488"/>
      <c r="E13" s="1488"/>
      <c r="F13" s="1488"/>
      <c r="G13" s="1488"/>
      <c r="H13" s="1488"/>
      <c r="I13" s="1488"/>
      <c r="J13" s="1488"/>
      <c r="K13" s="1488"/>
      <c r="L13" s="1488"/>
      <c r="M13" s="1489"/>
      <c r="N13" s="382"/>
      <c r="O13" s="382"/>
      <c r="P13" s="382"/>
      <c r="Q13" s="382"/>
      <c r="R13" s="382"/>
      <c r="S13" s="382"/>
      <c r="T13" s="382"/>
      <c r="U13" s="382"/>
      <c r="V13" s="382"/>
      <c r="W13" s="382"/>
      <c r="X13" s="382"/>
      <c r="Y13" s="382"/>
      <c r="Z13" s="382"/>
    </row>
    <row r="14" spans="1:26" ht="141.75" customHeight="1" x14ac:dyDescent="0.25">
      <c r="A14" s="1007"/>
      <c r="B14" s="697" t="s">
        <v>751</v>
      </c>
      <c r="C14" s="1495" t="s">
        <v>1734</v>
      </c>
      <c r="D14" s="1496"/>
      <c r="E14" s="887" t="s">
        <v>1411</v>
      </c>
      <c r="F14" s="1419" t="s">
        <v>1733</v>
      </c>
      <c r="G14" s="1497"/>
      <c r="H14" s="1497"/>
      <c r="I14" s="1497"/>
      <c r="J14" s="1497"/>
      <c r="K14" s="1497"/>
      <c r="L14" s="1497"/>
      <c r="M14" s="1498"/>
      <c r="N14" s="382"/>
      <c r="O14" s="382"/>
      <c r="P14" s="382"/>
      <c r="Q14" s="382"/>
      <c r="R14" s="382"/>
      <c r="S14" s="382"/>
      <c r="T14" s="382"/>
      <c r="U14" s="382"/>
      <c r="V14" s="382"/>
      <c r="W14" s="382"/>
      <c r="X14" s="382"/>
      <c r="Y14" s="382"/>
      <c r="Z14" s="382"/>
    </row>
    <row r="15" spans="1:26" ht="33.75" customHeight="1" x14ac:dyDescent="0.25">
      <c r="A15" s="1448" t="s">
        <v>643</v>
      </c>
      <c r="B15" s="886" t="s">
        <v>28</v>
      </c>
      <c r="C15" s="1487" t="s">
        <v>471</v>
      </c>
      <c r="D15" s="1488"/>
      <c r="E15" s="1488"/>
      <c r="F15" s="1488"/>
      <c r="G15" s="1488"/>
      <c r="H15" s="1488"/>
      <c r="I15" s="1488"/>
      <c r="J15" s="1488"/>
      <c r="K15" s="1488"/>
      <c r="L15" s="1488"/>
      <c r="M15" s="1489"/>
      <c r="N15" s="382"/>
      <c r="O15" s="382"/>
      <c r="P15" s="382"/>
      <c r="Q15" s="382"/>
      <c r="R15" s="382"/>
      <c r="S15" s="382"/>
      <c r="T15" s="382"/>
      <c r="U15" s="382"/>
      <c r="V15" s="382"/>
      <c r="W15" s="382"/>
      <c r="X15" s="382"/>
      <c r="Y15" s="382"/>
      <c r="Z15" s="382"/>
    </row>
    <row r="16" spans="1:26" ht="35.25" customHeight="1" x14ac:dyDescent="0.25">
      <c r="A16" s="1006"/>
      <c r="B16" s="886" t="s">
        <v>645</v>
      </c>
      <c r="C16" s="1487" t="s">
        <v>1732</v>
      </c>
      <c r="D16" s="1488"/>
      <c r="E16" s="1488"/>
      <c r="F16" s="1488"/>
      <c r="G16" s="1488"/>
      <c r="H16" s="1488"/>
      <c r="I16" s="1488"/>
      <c r="J16" s="1488"/>
      <c r="K16" s="1488"/>
      <c r="L16" s="1488"/>
      <c r="M16" s="1489"/>
      <c r="N16" s="382"/>
      <c r="O16" s="382"/>
      <c r="P16" s="382"/>
      <c r="Q16" s="382"/>
      <c r="R16" s="382"/>
      <c r="S16" s="382"/>
      <c r="T16" s="382"/>
      <c r="U16" s="382"/>
      <c r="V16" s="382"/>
      <c r="W16" s="382"/>
      <c r="X16" s="382"/>
      <c r="Y16" s="382"/>
      <c r="Z16" s="382"/>
    </row>
    <row r="17" spans="1:26" ht="13.5" customHeight="1" x14ac:dyDescent="0.25">
      <c r="A17" s="1006"/>
      <c r="B17" s="1449" t="s">
        <v>647</v>
      </c>
      <c r="C17" s="885"/>
      <c r="D17" s="700"/>
      <c r="E17" s="700"/>
      <c r="F17" s="700"/>
      <c r="G17" s="700"/>
      <c r="H17" s="700"/>
      <c r="I17" s="700"/>
      <c r="J17" s="700"/>
      <c r="K17" s="700"/>
      <c r="L17" s="700"/>
      <c r="M17" s="888"/>
      <c r="N17" s="382"/>
      <c r="O17" s="382"/>
      <c r="P17" s="382"/>
      <c r="Q17" s="382"/>
      <c r="R17" s="382"/>
      <c r="S17" s="382"/>
      <c r="T17" s="382"/>
      <c r="U17" s="382"/>
      <c r="V17" s="382"/>
      <c r="W17" s="382"/>
      <c r="X17" s="382"/>
      <c r="Y17" s="382"/>
      <c r="Z17" s="382"/>
    </row>
    <row r="18" spans="1:26" ht="13.5" customHeight="1" x14ac:dyDescent="0.25">
      <c r="A18" s="1006"/>
      <c r="B18" s="1006"/>
      <c r="C18" s="680"/>
      <c r="D18" s="422"/>
      <c r="E18" s="179"/>
      <c r="F18" s="422"/>
      <c r="G18" s="179"/>
      <c r="H18" s="422"/>
      <c r="I18" s="179"/>
      <c r="J18" s="422"/>
      <c r="K18" s="179"/>
      <c r="L18" s="179"/>
      <c r="M18" s="345"/>
      <c r="N18" s="382"/>
      <c r="O18" s="382"/>
      <c r="P18" s="382"/>
      <c r="Q18" s="382"/>
      <c r="R18" s="382"/>
      <c r="S18" s="382"/>
      <c r="T18" s="382"/>
      <c r="U18" s="382"/>
      <c r="V18" s="382"/>
      <c r="W18" s="382"/>
      <c r="X18" s="382"/>
      <c r="Y18" s="382"/>
      <c r="Z18" s="382"/>
    </row>
    <row r="19" spans="1:26" ht="13.5" customHeight="1" x14ac:dyDescent="0.25">
      <c r="A19" s="1006"/>
      <c r="B19" s="1006"/>
      <c r="C19" s="680" t="s">
        <v>648</v>
      </c>
      <c r="D19" s="128"/>
      <c r="E19" s="179" t="s">
        <v>649</v>
      </c>
      <c r="F19" s="128"/>
      <c r="G19" s="179" t="s">
        <v>650</v>
      </c>
      <c r="H19" s="128"/>
      <c r="I19" s="179" t="s">
        <v>651</v>
      </c>
      <c r="J19" s="698" t="s">
        <v>665</v>
      </c>
      <c r="K19" s="179"/>
      <c r="L19" s="179"/>
      <c r="M19" s="345"/>
      <c r="N19" s="382"/>
      <c r="O19" s="382"/>
      <c r="P19" s="382"/>
      <c r="Q19" s="382"/>
      <c r="R19" s="382"/>
      <c r="S19" s="382"/>
      <c r="T19" s="382"/>
      <c r="U19" s="382"/>
      <c r="V19" s="382"/>
      <c r="W19" s="382"/>
      <c r="X19" s="382"/>
      <c r="Y19" s="382"/>
      <c r="Z19" s="382"/>
    </row>
    <row r="20" spans="1:26" ht="13.5" customHeight="1" x14ac:dyDescent="0.25">
      <c r="A20" s="1006"/>
      <c r="B20" s="1006"/>
      <c r="C20" s="680" t="s">
        <v>652</v>
      </c>
      <c r="D20" s="106"/>
      <c r="E20" s="179" t="s">
        <v>653</v>
      </c>
      <c r="F20" s="106"/>
      <c r="G20" s="179" t="s">
        <v>654</v>
      </c>
      <c r="H20" s="106"/>
      <c r="I20" s="179"/>
      <c r="J20" s="179"/>
      <c r="K20" s="179"/>
      <c r="L20" s="179"/>
      <c r="M20" s="345"/>
      <c r="N20" s="382"/>
      <c r="O20" s="382"/>
      <c r="P20" s="382"/>
      <c r="Q20" s="382"/>
      <c r="R20" s="382"/>
      <c r="S20" s="382"/>
      <c r="T20" s="382"/>
      <c r="U20" s="382"/>
      <c r="V20" s="382"/>
      <c r="W20" s="382"/>
      <c r="X20" s="382"/>
      <c r="Y20" s="382"/>
      <c r="Z20" s="382"/>
    </row>
    <row r="21" spans="1:26" ht="13.5" customHeight="1" x14ac:dyDescent="0.25">
      <c r="A21" s="1006"/>
      <c r="B21" s="1006"/>
      <c r="C21" s="680" t="s">
        <v>655</v>
      </c>
      <c r="D21" s="106"/>
      <c r="E21" s="179" t="s">
        <v>656</v>
      </c>
      <c r="F21" s="106"/>
      <c r="G21" s="179"/>
      <c r="H21" s="179"/>
      <c r="I21" s="179"/>
      <c r="J21" s="179"/>
      <c r="K21" s="179"/>
      <c r="L21" s="179"/>
      <c r="M21" s="345"/>
      <c r="N21" s="382"/>
      <c r="O21" s="382"/>
      <c r="P21" s="382"/>
      <c r="Q21" s="382"/>
      <c r="R21" s="382"/>
      <c r="S21" s="382"/>
      <c r="T21" s="382"/>
      <c r="U21" s="382"/>
      <c r="V21" s="382"/>
      <c r="W21" s="382"/>
      <c r="X21" s="382"/>
      <c r="Y21" s="382"/>
      <c r="Z21" s="382"/>
    </row>
    <row r="22" spans="1:26" ht="13.5" customHeight="1" x14ac:dyDescent="0.25">
      <c r="A22" s="1006"/>
      <c r="B22" s="1006"/>
      <c r="C22" s="680" t="s">
        <v>657</v>
      </c>
      <c r="D22" s="106"/>
      <c r="E22" s="179" t="s">
        <v>659</v>
      </c>
      <c r="F22" s="1197"/>
      <c r="G22" s="1034"/>
      <c r="H22" s="1037"/>
      <c r="I22" s="422"/>
      <c r="J22" s="422"/>
      <c r="K22" s="422"/>
      <c r="L22" s="422"/>
      <c r="M22" s="423"/>
      <c r="N22" s="382"/>
      <c r="O22" s="382"/>
      <c r="P22" s="382"/>
      <c r="Q22" s="382"/>
      <c r="R22" s="382"/>
      <c r="S22" s="382"/>
      <c r="T22" s="382"/>
      <c r="U22" s="382"/>
      <c r="V22" s="382"/>
      <c r="W22" s="382"/>
      <c r="X22" s="382"/>
      <c r="Y22" s="382"/>
      <c r="Z22" s="382"/>
    </row>
    <row r="23" spans="1:26" ht="13.5" customHeight="1" x14ac:dyDescent="0.25">
      <c r="A23" s="1006"/>
      <c r="B23" s="1007"/>
      <c r="C23" s="681"/>
      <c r="D23" s="422"/>
      <c r="E23" s="422"/>
      <c r="F23" s="422"/>
      <c r="G23" s="422"/>
      <c r="H23" s="422"/>
      <c r="I23" s="422"/>
      <c r="J23" s="422"/>
      <c r="K23" s="422"/>
      <c r="L23" s="422"/>
      <c r="M23" s="423"/>
      <c r="N23" s="382"/>
      <c r="O23" s="382"/>
      <c r="P23" s="382"/>
      <c r="Q23" s="382"/>
      <c r="R23" s="382"/>
      <c r="S23" s="382"/>
      <c r="T23" s="382"/>
      <c r="U23" s="382"/>
      <c r="V23" s="382"/>
      <c r="W23" s="382"/>
      <c r="X23" s="382"/>
      <c r="Y23" s="382"/>
      <c r="Z23" s="382"/>
    </row>
    <row r="24" spans="1:26" ht="13.5" customHeight="1" x14ac:dyDescent="0.25">
      <c r="A24" s="1006"/>
      <c r="B24" s="1450" t="s">
        <v>661</v>
      </c>
      <c r="C24" s="298"/>
      <c r="D24" s="299"/>
      <c r="E24" s="299"/>
      <c r="F24" s="299"/>
      <c r="G24" s="299"/>
      <c r="H24" s="299"/>
      <c r="I24" s="299"/>
      <c r="J24" s="299"/>
      <c r="K24" s="299"/>
      <c r="L24" s="299"/>
      <c r="M24" s="300"/>
      <c r="N24" s="382"/>
      <c r="O24" s="382"/>
      <c r="P24" s="382"/>
      <c r="Q24" s="382"/>
      <c r="R24" s="382"/>
      <c r="S24" s="382"/>
      <c r="T24" s="382"/>
      <c r="U24" s="382"/>
      <c r="V24" s="382"/>
      <c r="W24" s="382"/>
      <c r="X24" s="382"/>
      <c r="Y24" s="382"/>
      <c r="Z24" s="382"/>
    </row>
    <row r="25" spans="1:26" ht="13.5" customHeight="1" x14ac:dyDescent="0.25">
      <c r="A25" s="1006"/>
      <c r="B25" s="1006"/>
      <c r="C25" s="680" t="s">
        <v>662</v>
      </c>
      <c r="D25" s="106"/>
      <c r="E25" s="179"/>
      <c r="F25" s="179" t="s">
        <v>663</v>
      </c>
      <c r="G25" s="456" t="s">
        <v>665</v>
      </c>
      <c r="H25" s="179"/>
      <c r="I25" s="179" t="s">
        <v>664</v>
      </c>
      <c r="J25" s="106"/>
      <c r="K25" s="179"/>
      <c r="L25" s="179"/>
      <c r="M25" s="345"/>
      <c r="N25" s="382"/>
      <c r="O25" s="382"/>
      <c r="P25" s="382"/>
      <c r="Q25" s="382"/>
      <c r="R25" s="382"/>
      <c r="S25" s="382"/>
      <c r="T25" s="382"/>
      <c r="U25" s="382"/>
      <c r="V25" s="382"/>
      <c r="W25" s="382"/>
      <c r="X25" s="382"/>
      <c r="Y25" s="382"/>
      <c r="Z25" s="382"/>
    </row>
    <row r="26" spans="1:26" ht="13.5" customHeight="1" x14ac:dyDescent="0.25">
      <c r="A26" s="1006"/>
      <c r="B26" s="1006"/>
      <c r="C26" s="680" t="s">
        <v>666</v>
      </c>
      <c r="D26" s="682"/>
      <c r="E26" s="683"/>
      <c r="F26" s="676" t="s">
        <v>667</v>
      </c>
      <c r="G26" s="106"/>
      <c r="H26" s="179"/>
      <c r="I26" s="179"/>
      <c r="J26" s="179"/>
      <c r="K26" s="179"/>
      <c r="L26" s="179"/>
      <c r="M26" s="345"/>
      <c r="N26" s="382"/>
      <c r="O26" s="382"/>
      <c r="P26" s="382"/>
      <c r="Q26" s="382"/>
      <c r="R26" s="382"/>
      <c r="S26" s="382"/>
      <c r="T26" s="382"/>
      <c r="U26" s="382"/>
      <c r="V26" s="382"/>
      <c r="W26" s="382"/>
      <c r="X26" s="382"/>
      <c r="Y26" s="382"/>
      <c r="Z26" s="382"/>
    </row>
    <row r="27" spans="1:26" ht="18.75" customHeight="1" x14ac:dyDescent="0.25">
      <c r="A27" s="1006"/>
      <c r="B27" s="1006"/>
      <c r="C27" s="681"/>
      <c r="D27" s="422"/>
      <c r="E27" s="422"/>
      <c r="F27" s="422"/>
      <c r="G27" s="422"/>
      <c r="H27" s="422"/>
      <c r="I27" s="422"/>
      <c r="J27" s="422"/>
      <c r="K27" s="422"/>
      <c r="L27" s="422"/>
      <c r="M27" s="423"/>
      <c r="N27" s="382"/>
      <c r="O27" s="382"/>
      <c r="P27" s="382"/>
      <c r="Q27" s="382"/>
      <c r="R27" s="382"/>
      <c r="S27" s="382"/>
      <c r="T27" s="382"/>
      <c r="U27" s="382"/>
      <c r="V27" s="382"/>
      <c r="W27" s="382"/>
      <c r="X27" s="382"/>
      <c r="Y27" s="382"/>
      <c r="Z27" s="382"/>
    </row>
    <row r="28" spans="1:26" ht="13.5" customHeight="1" x14ac:dyDescent="0.25">
      <c r="A28" s="1006"/>
      <c r="B28" s="684" t="s">
        <v>668</v>
      </c>
      <c r="C28" s="298"/>
      <c r="D28" s="299"/>
      <c r="E28" s="299"/>
      <c r="F28" s="299"/>
      <c r="G28" s="299"/>
      <c r="H28" s="299"/>
      <c r="I28" s="299"/>
      <c r="J28" s="299"/>
      <c r="K28" s="299"/>
      <c r="L28" s="299"/>
      <c r="M28" s="300"/>
      <c r="N28" s="382"/>
      <c r="O28" s="382"/>
      <c r="P28" s="382"/>
      <c r="Q28" s="382"/>
      <c r="R28" s="382"/>
      <c r="S28" s="382"/>
      <c r="T28" s="382"/>
      <c r="U28" s="382"/>
      <c r="V28" s="382"/>
      <c r="W28" s="382"/>
      <c r="X28" s="382"/>
      <c r="Y28" s="382"/>
      <c r="Z28" s="382"/>
    </row>
    <row r="29" spans="1:26" ht="33.75" customHeight="1" x14ac:dyDescent="0.25">
      <c r="A29" s="1006"/>
      <c r="B29" s="684"/>
      <c r="C29" s="685" t="s">
        <v>669</v>
      </c>
      <c r="D29" s="904">
        <v>253.40299999999999</v>
      </c>
      <c r="E29" s="179"/>
      <c r="F29" s="179" t="s">
        <v>670</v>
      </c>
      <c r="G29" s="905">
        <v>44926</v>
      </c>
      <c r="H29" s="179"/>
      <c r="I29" s="179" t="s">
        <v>671</v>
      </c>
      <c r="J29" s="1476" t="s">
        <v>1435</v>
      </c>
      <c r="K29" s="1477"/>
      <c r="L29" s="179"/>
      <c r="M29" s="345"/>
      <c r="N29" s="382"/>
      <c r="O29" s="382"/>
      <c r="P29" s="382"/>
      <c r="Q29" s="382"/>
      <c r="R29" s="382"/>
      <c r="S29" s="382"/>
      <c r="T29" s="382"/>
      <c r="U29" s="382"/>
      <c r="V29" s="382"/>
      <c r="W29" s="382"/>
      <c r="X29" s="382"/>
      <c r="Y29" s="382"/>
      <c r="Z29" s="382"/>
    </row>
    <row r="30" spans="1:26" ht="13.5" customHeight="1" x14ac:dyDescent="0.25">
      <c r="A30" s="1006"/>
      <c r="B30" s="675"/>
      <c r="C30" s="681"/>
      <c r="D30" s="422"/>
      <c r="E30" s="422"/>
      <c r="F30" s="422"/>
      <c r="G30" s="422"/>
      <c r="H30" s="422"/>
      <c r="I30" s="422"/>
      <c r="J30" s="422"/>
      <c r="K30" s="422"/>
      <c r="L30" s="422"/>
      <c r="M30" s="423"/>
      <c r="N30" s="382"/>
      <c r="O30" s="382"/>
      <c r="P30" s="382"/>
      <c r="Q30" s="382"/>
      <c r="R30" s="382"/>
      <c r="S30" s="382"/>
      <c r="T30" s="382"/>
      <c r="U30" s="382"/>
      <c r="V30" s="382"/>
      <c r="W30" s="382"/>
      <c r="X30" s="382"/>
      <c r="Y30" s="382"/>
      <c r="Z30" s="382"/>
    </row>
    <row r="31" spans="1:26" ht="13.5" customHeight="1" x14ac:dyDescent="0.25">
      <c r="A31" s="1006"/>
      <c r="B31" s="1449" t="s">
        <v>673</v>
      </c>
      <c r="C31" s="688"/>
      <c r="D31" s="689"/>
      <c r="E31" s="689"/>
      <c r="F31" s="689"/>
      <c r="G31" s="689"/>
      <c r="H31" s="689"/>
      <c r="I31" s="689"/>
      <c r="J31" s="689"/>
      <c r="K31" s="689"/>
      <c r="L31" s="299"/>
      <c r="M31" s="300"/>
      <c r="N31" s="382"/>
      <c r="O31" s="382"/>
      <c r="P31" s="382"/>
      <c r="Q31" s="382"/>
      <c r="R31" s="382"/>
      <c r="S31" s="382"/>
      <c r="T31" s="382"/>
      <c r="U31" s="382"/>
      <c r="V31" s="382"/>
      <c r="W31" s="382"/>
      <c r="X31" s="382"/>
      <c r="Y31" s="382"/>
      <c r="Z31" s="382"/>
    </row>
    <row r="32" spans="1:26" ht="13.5" customHeight="1" x14ac:dyDescent="0.25">
      <c r="A32" s="1006"/>
      <c r="B32" s="1006"/>
      <c r="C32" s="680" t="s">
        <v>674</v>
      </c>
      <c r="D32" s="903">
        <v>2023</v>
      </c>
      <c r="E32" s="691"/>
      <c r="F32" s="179" t="s">
        <v>675</v>
      </c>
      <c r="G32" s="903">
        <v>2035</v>
      </c>
      <c r="H32" s="691"/>
      <c r="I32" s="179"/>
      <c r="J32" s="691"/>
      <c r="K32" s="691"/>
      <c r="L32" s="179"/>
      <c r="M32" s="345"/>
      <c r="N32" s="382"/>
      <c r="O32" s="382"/>
      <c r="P32" s="382"/>
      <c r="Q32" s="382"/>
      <c r="R32" s="382"/>
      <c r="S32" s="382"/>
      <c r="T32" s="382"/>
      <c r="U32" s="382"/>
      <c r="V32" s="382"/>
      <c r="W32" s="382"/>
      <c r="X32" s="382"/>
      <c r="Y32" s="382"/>
      <c r="Z32" s="382"/>
    </row>
    <row r="33" spans="1:26" ht="13.5" customHeight="1" x14ac:dyDescent="0.25">
      <c r="A33" s="1006"/>
      <c r="B33" s="1007"/>
      <c r="C33" s="681"/>
      <c r="D33" s="422"/>
      <c r="E33" s="692"/>
      <c r="F33" s="422"/>
      <c r="G33" s="692"/>
      <c r="H33" s="692"/>
      <c r="I33" s="422"/>
      <c r="J33" s="692"/>
      <c r="K33" s="692"/>
      <c r="L33" s="422"/>
      <c r="M33" s="423"/>
      <c r="N33" s="382"/>
      <c r="O33" s="382"/>
      <c r="P33" s="382"/>
      <c r="Q33" s="382"/>
      <c r="R33" s="382"/>
      <c r="S33" s="382"/>
      <c r="T33" s="382"/>
      <c r="U33" s="382"/>
      <c r="V33" s="382"/>
      <c r="W33" s="382"/>
      <c r="X33" s="382"/>
      <c r="Y33" s="382"/>
      <c r="Z33" s="382"/>
    </row>
    <row r="34" spans="1:26" ht="13.5" customHeight="1" x14ac:dyDescent="0.25">
      <c r="A34" s="1006"/>
      <c r="B34" s="1449" t="s">
        <v>642</v>
      </c>
      <c r="C34" s="298"/>
      <c r="D34" s="891"/>
      <c r="E34" s="891"/>
      <c r="F34" s="891"/>
      <c r="G34" s="891"/>
      <c r="H34" s="891"/>
      <c r="I34" s="891"/>
      <c r="J34" s="891"/>
      <c r="K34" s="891"/>
      <c r="L34" s="891"/>
      <c r="M34" s="892"/>
      <c r="N34" s="382"/>
      <c r="O34" s="382"/>
      <c r="P34" s="382"/>
      <c r="Q34" s="382"/>
      <c r="R34" s="382"/>
      <c r="S34" s="382"/>
      <c r="T34" s="382"/>
      <c r="U34" s="382"/>
      <c r="V34" s="382"/>
      <c r="W34" s="382"/>
      <c r="X34" s="382"/>
      <c r="Y34" s="382"/>
      <c r="Z34" s="382"/>
    </row>
    <row r="35" spans="1:26" ht="13.5" customHeight="1" x14ac:dyDescent="0.25">
      <c r="A35" s="1006"/>
      <c r="B35" s="1006"/>
      <c r="C35" s="680"/>
      <c r="D35" s="893" t="s">
        <v>757</v>
      </c>
      <c r="E35" s="894"/>
      <c r="F35" s="894" t="s">
        <v>758</v>
      </c>
      <c r="G35" s="894"/>
      <c r="H35" s="894" t="s">
        <v>759</v>
      </c>
      <c r="I35" s="894"/>
      <c r="J35" s="894" t="s">
        <v>760</v>
      </c>
      <c r="K35" s="894"/>
      <c r="L35" s="894" t="s">
        <v>761</v>
      </c>
      <c r="M35" s="895"/>
      <c r="N35" s="382"/>
      <c r="O35" s="382"/>
      <c r="P35" s="382"/>
      <c r="Q35" s="382"/>
      <c r="R35" s="382"/>
      <c r="S35" s="382"/>
      <c r="T35" s="382"/>
      <c r="U35" s="382"/>
      <c r="V35" s="382"/>
      <c r="W35" s="382"/>
      <c r="X35" s="382"/>
      <c r="Y35" s="382"/>
      <c r="Z35" s="382"/>
    </row>
    <row r="36" spans="1:26" ht="13.5" customHeight="1" x14ac:dyDescent="0.25">
      <c r="A36" s="1006"/>
      <c r="B36" s="1006"/>
      <c r="C36" s="548"/>
      <c r="D36" s="896">
        <v>228063</v>
      </c>
      <c r="E36" s="897"/>
      <c r="F36" s="898">
        <v>205256</v>
      </c>
      <c r="G36" s="899"/>
      <c r="H36" s="898">
        <v>184731</v>
      </c>
      <c r="I36" s="899"/>
      <c r="J36" s="898">
        <v>166258</v>
      </c>
      <c r="K36" s="899"/>
      <c r="L36" s="898">
        <v>149632</v>
      </c>
      <c r="M36" s="900"/>
      <c r="N36" s="382"/>
      <c r="O36" s="382"/>
      <c r="P36" s="382"/>
      <c r="Q36" s="382"/>
      <c r="R36" s="382"/>
      <c r="S36" s="382"/>
      <c r="T36" s="382"/>
      <c r="U36" s="382"/>
      <c r="V36" s="382"/>
      <c r="W36" s="382"/>
      <c r="X36" s="382"/>
      <c r="Y36" s="382"/>
      <c r="Z36" s="382"/>
    </row>
    <row r="37" spans="1:26" ht="13.5" customHeight="1" x14ac:dyDescent="0.25">
      <c r="A37" s="1006"/>
      <c r="B37" s="1006"/>
      <c r="C37" s="680"/>
      <c r="D37" s="901" t="s">
        <v>762</v>
      </c>
      <c r="E37" s="894"/>
      <c r="F37" s="894" t="s">
        <v>763</v>
      </c>
      <c r="G37" s="894"/>
      <c r="H37" s="894" t="s">
        <v>793</v>
      </c>
      <c r="I37" s="894"/>
      <c r="J37" s="894" t="s">
        <v>765</v>
      </c>
      <c r="K37" s="894"/>
      <c r="L37" s="894" t="s">
        <v>766</v>
      </c>
      <c r="M37" s="895"/>
      <c r="N37" s="382"/>
      <c r="O37" s="382"/>
      <c r="P37" s="382"/>
      <c r="Q37" s="382"/>
      <c r="R37" s="382"/>
      <c r="S37" s="382"/>
      <c r="T37" s="382"/>
      <c r="U37" s="382"/>
      <c r="V37" s="382"/>
      <c r="W37" s="382"/>
      <c r="X37" s="382"/>
      <c r="Y37" s="382"/>
      <c r="Z37" s="382"/>
    </row>
    <row r="38" spans="1:26" ht="13.5" customHeight="1" x14ac:dyDescent="0.25">
      <c r="A38" s="1006"/>
      <c r="B38" s="1006"/>
      <c r="C38" s="680"/>
      <c r="D38" s="898">
        <v>134669</v>
      </c>
      <c r="E38" s="899"/>
      <c r="F38" s="898">
        <v>121202</v>
      </c>
      <c r="G38" s="899"/>
      <c r="H38" s="898">
        <v>109082</v>
      </c>
      <c r="I38" s="899"/>
      <c r="J38" s="898">
        <v>98174</v>
      </c>
      <c r="K38" s="899"/>
      <c r="L38" s="898">
        <v>88356</v>
      </c>
      <c r="M38" s="900"/>
      <c r="N38" s="382"/>
      <c r="O38" s="382"/>
      <c r="P38" s="382"/>
      <c r="Q38" s="382"/>
      <c r="R38" s="382"/>
      <c r="S38" s="382"/>
      <c r="T38" s="382"/>
      <c r="U38" s="382"/>
      <c r="V38" s="382"/>
      <c r="W38" s="382"/>
      <c r="X38" s="382"/>
      <c r="Y38" s="382"/>
      <c r="Z38" s="382"/>
    </row>
    <row r="39" spans="1:26" ht="13.5" customHeight="1" x14ac:dyDescent="0.25">
      <c r="A39" s="1006"/>
      <c r="B39" s="1006"/>
      <c r="C39" s="680"/>
      <c r="D39" s="894" t="s">
        <v>767</v>
      </c>
      <c r="E39" s="894"/>
      <c r="F39" s="894" t="s">
        <v>768</v>
      </c>
      <c r="G39" s="894"/>
      <c r="H39" s="894" t="s">
        <v>769</v>
      </c>
      <c r="I39" s="894">
        <v>2035</v>
      </c>
      <c r="J39" s="894" t="s">
        <v>794</v>
      </c>
      <c r="K39" s="894"/>
      <c r="L39" s="894" t="s">
        <v>795</v>
      </c>
      <c r="M39" s="895"/>
      <c r="N39" s="382"/>
      <c r="O39" s="382"/>
      <c r="P39" s="382"/>
      <c r="Q39" s="382"/>
      <c r="R39" s="382"/>
      <c r="S39" s="382"/>
      <c r="T39" s="382"/>
      <c r="U39" s="382"/>
      <c r="V39" s="382"/>
      <c r="W39" s="382"/>
      <c r="X39" s="382"/>
      <c r="Y39" s="382"/>
      <c r="Z39" s="382"/>
    </row>
    <row r="40" spans="1:26" ht="13.5" customHeight="1" x14ac:dyDescent="0.25">
      <c r="A40" s="1006"/>
      <c r="B40" s="1006"/>
      <c r="C40" s="680"/>
      <c r="D40" s="898">
        <v>79521</v>
      </c>
      <c r="E40" s="899"/>
      <c r="F40" s="898">
        <v>71568</v>
      </c>
      <c r="G40" s="899"/>
      <c r="H40" s="898">
        <v>64412</v>
      </c>
      <c r="I40" s="899"/>
      <c r="J40" s="898"/>
      <c r="K40" s="899"/>
      <c r="L40" s="898"/>
      <c r="M40" s="900"/>
      <c r="N40" s="382"/>
      <c r="O40" s="382"/>
      <c r="P40" s="382"/>
      <c r="Q40" s="382"/>
      <c r="R40" s="382"/>
      <c r="S40" s="382"/>
      <c r="T40" s="382"/>
      <c r="U40" s="382"/>
      <c r="V40" s="382"/>
      <c r="W40" s="382"/>
      <c r="X40" s="382"/>
      <c r="Y40" s="382"/>
      <c r="Z40" s="382"/>
    </row>
    <row r="41" spans="1:26" ht="13.5" customHeight="1" x14ac:dyDescent="0.25">
      <c r="A41" s="1006"/>
      <c r="B41" s="1006"/>
      <c r="C41" s="680"/>
      <c r="D41" s="902" t="s">
        <v>795</v>
      </c>
      <c r="E41" s="902"/>
      <c r="F41" s="902" t="s">
        <v>689</v>
      </c>
      <c r="G41" s="902"/>
      <c r="H41" s="891"/>
      <c r="I41" s="891"/>
      <c r="J41" s="891"/>
      <c r="K41" s="891"/>
      <c r="L41" s="891"/>
      <c r="M41" s="892"/>
      <c r="N41" s="382"/>
      <c r="O41" s="382"/>
      <c r="P41" s="382"/>
      <c r="Q41" s="382"/>
      <c r="R41" s="382"/>
      <c r="S41" s="382"/>
      <c r="T41" s="382"/>
      <c r="U41" s="382"/>
      <c r="V41" s="382"/>
      <c r="W41" s="382"/>
      <c r="X41" s="382"/>
      <c r="Y41" s="382"/>
      <c r="Z41" s="382"/>
    </row>
    <row r="42" spans="1:26" ht="13.5" customHeight="1" x14ac:dyDescent="0.25">
      <c r="A42" s="1006"/>
      <c r="B42" s="1006"/>
      <c r="C42" s="680"/>
      <c r="D42" s="898"/>
      <c r="E42" s="899"/>
      <c r="F42" s="1463">
        <v>64412</v>
      </c>
      <c r="G42" s="1464"/>
      <c r="H42" s="1465"/>
      <c r="I42" s="1466"/>
      <c r="J42" s="894"/>
      <c r="K42" s="894"/>
      <c r="L42" s="894"/>
      <c r="M42" s="895"/>
      <c r="N42" s="382"/>
      <c r="O42" s="382"/>
      <c r="P42" s="382"/>
      <c r="Q42" s="382"/>
      <c r="R42" s="382"/>
      <c r="S42" s="382"/>
      <c r="T42" s="382"/>
      <c r="U42" s="382"/>
      <c r="V42" s="382"/>
      <c r="W42" s="382"/>
      <c r="X42" s="382"/>
      <c r="Y42" s="382"/>
      <c r="Z42" s="382"/>
    </row>
    <row r="43" spans="1:26" ht="13.5" customHeight="1" x14ac:dyDescent="0.25">
      <c r="A43" s="1006"/>
      <c r="B43" s="1007"/>
      <c r="C43" s="681"/>
      <c r="D43" s="107"/>
      <c r="E43" s="107"/>
      <c r="F43" s="107"/>
      <c r="G43" s="107"/>
      <c r="H43" s="422"/>
      <c r="I43" s="422"/>
      <c r="J43" s="422"/>
      <c r="K43" s="422"/>
      <c r="L43" s="422"/>
      <c r="M43" s="423"/>
      <c r="N43" s="382"/>
      <c r="O43" s="382"/>
      <c r="P43" s="382"/>
      <c r="Q43" s="382"/>
      <c r="R43" s="382"/>
      <c r="S43" s="382"/>
      <c r="T43" s="382"/>
      <c r="U43" s="382"/>
      <c r="V43" s="382"/>
      <c r="W43" s="382"/>
      <c r="X43" s="382"/>
      <c r="Y43" s="382"/>
      <c r="Z43" s="382"/>
    </row>
    <row r="44" spans="1:26" ht="13.5" customHeight="1" x14ac:dyDescent="0.25">
      <c r="A44" s="1006"/>
      <c r="B44" s="1449" t="s">
        <v>690</v>
      </c>
      <c r="C44" s="298"/>
      <c r="D44" s="299"/>
      <c r="E44" s="299"/>
      <c r="F44" s="299"/>
      <c r="G44" s="299"/>
      <c r="H44" s="299"/>
      <c r="I44" s="299"/>
      <c r="J44" s="299"/>
      <c r="K44" s="299"/>
      <c r="L44" s="179"/>
      <c r="M44" s="345"/>
      <c r="N44" s="382"/>
      <c r="O44" s="382"/>
      <c r="P44" s="382"/>
      <c r="Q44" s="382"/>
      <c r="R44" s="382"/>
      <c r="S44" s="382"/>
      <c r="T44" s="382"/>
      <c r="U44" s="382"/>
      <c r="V44" s="382"/>
      <c r="W44" s="382"/>
      <c r="X44" s="382"/>
      <c r="Y44" s="382"/>
      <c r="Z44" s="382"/>
    </row>
    <row r="45" spans="1:26" ht="13.5" customHeight="1" x14ac:dyDescent="0.25">
      <c r="A45" s="1006"/>
      <c r="B45" s="1006"/>
      <c r="C45" s="680"/>
      <c r="D45" s="179" t="s">
        <v>381</v>
      </c>
      <c r="E45" s="422" t="s">
        <v>691</v>
      </c>
      <c r="F45" s="1452" t="s">
        <v>692</v>
      </c>
      <c r="G45" s="1467" t="s">
        <v>1419</v>
      </c>
      <c r="H45" s="1468"/>
      <c r="I45" s="1468"/>
      <c r="J45" s="1469"/>
      <c r="K45" s="179" t="s">
        <v>659</v>
      </c>
      <c r="L45" s="1453"/>
      <c r="M45" s="998"/>
      <c r="N45" s="382"/>
      <c r="O45" s="382"/>
      <c r="P45" s="382"/>
      <c r="Q45" s="382"/>
      <c r="R45" s="382"/>
      <c r="S45" s="382"/>
      <c r="T45" s="382"/>
      <c r="U45" s="382"/>
      <c r="V45" s="382"/>
      <c r="W45" s="382"/>
      <c r="X45" s="382"/>
      <c r="Y45" s="382"/>
      <c r="Z45" s="382"/>
    </row>
    <row r="46" spans="1:26" ht="13.5" customHeight="1" x14ac:dyDescent="0.25">
      <c r="A46" s="1006"/>
      <c r="B46" s="1006"/>
      <c r="C46" s="680"/>
      <c r="D46" s="106"/>
      <c r="E46" s="699" t="s">
        <v>665</v>
      </c>
      <c r="F46" s="1039"/>
      <c r="G46" s="1470"/>
      <c r="H46" s="1471"/>
      <c r="I46" s="1471"/>
      <c r="J46" s="1472"/>
      <c r="K46" s="179"/>
      <c r="L46" s="999"/>
      <c r="M46" s="1001"/>
      <c r="N46" s="382"/>
      <c r="O46" s="382"/>
      <c r="P46" s="382"/>
      <c r="Q46" s="382"/>
      <c r="R46" s="382"/>
      <c r="S46" s="382"/>
      <c r="T46" s="382"/>
      <c r="U46" s="382"/>
      <c r="V46" s="382"/>
      <c r="W46" s="382"/>
      <c r="X46" s="382"/>
      <c r="Y46" s="382"/>
      <c r="Z46" s="382"/>
    </row>
    <row r="47" spans="1:26" ht="13.5" customHeight="1" x14ac:dyDescent="0.25">
      <c r="A47" s="1006"/>
      <c r="B47" s="1007"/>
      <c r="C47" s="681"/>
      <c r="D47" s="422"/>
      <c r="E47" s="422"/>
      <c r="F47" s="422"/>
      <c r="G47" s="422"/>
      <c r="H47" s="422"/>
      <c r="I47" s="422"/>
      <c r="J47" s="422"/>
      <c r="K47" s="422"/>
      <c r="L47" s="179"/>
      <c r="M47" s="345"/>
      <c r="N47" s="382"/>
      <c r="O47" s="382"/>
      <c r="P47" s="382"/>
      <c r="Q47" s="382"/>
      <c r="R47" s="382"/>
      <c r="S47" s="382"/>
      <c r="T47" s="382"/>
      <c r="U47" s="382"/>
      <c r="V47" s="382"/>
      <c r="W47" s="382"/>
      <c r="X47" s="382"/>
      <c r="Y47" s="382"/>
      <c r="Z47" s="382"/>
    </row>
    <row r="48" spans="1:26" ht="61.5" customHeight="1" x14ac:dyDescent="0.25">
      <c r="A48" s="1006"/>
      <c r="B48" s="674" t="s">
        <v>694</v>
      </c>
      <c r="C48" s="1473" t="s">
        <v>1436</v>
      </c>
      <c r="D48" s="1474"/>
      <c r="E48" s="1474"/>
      <c r="F48" s="1474"/>
      <c r="G48" s="1474"/>
      <c r="H48" s="1474"/>
      <c r="I48" s="1474"/>
      <c r="J48" s="1474"/>
      <c r="K48" s="1474"/>
      <c r="L48" s="1474"/>
      <c r="M48" s="1475"/>
      <c r="N48" s="693"/>
      <c r="O48" s="382"/>
      <c r="P48" s="382"/>
      <c r="Q48" s="382"/>
      <c r="R48" s="382"/>
      <c r="S48" s="382"/>
      <c r="T48" s="382"/>
      <c r="U48" s="382"/>
      <c r="V48" s="382"/>
      <c r="W48" s="382"/>
      <c r="X48" s="382"/>
      <c r="Y48" s="382"/>
      <c r="Z48" s="382"/>
    </row>
    <row r="49" spans="1:26" ht="27" customHeight="1" x14ac:dyDescent="0.25">
      <c r="A49" s="1006"/>
      <c r="B49" s="332" t="s">
        <v>717</v>
      </c>
      <c r="C49" s="1242" t="s">
        <v>1437</v>
      </c>
      <c r="D49" s="968"/>
      <c r="E49" s="968"/>
      <c r="F49" s="968"/>
      <c r="G49" s="968"/>
      <c r="H49" s="968"/>
      <c r="I49" s="968"/>
      <c r="J49" s="968"/>
      <c r="K49" s="968"/>
      <c r="L49" s="968"/>
      <c r="M49" s="969"/>
      <c r="N49" s="382"/>
      <c r="O49" s="382"/>
      <c r="P49" s="382"/>
      <c r="Q49" s="382"/>
      <c r="R49" s="382"/>
      <c r="S49" s="382"/>
      <c r="T49" s="382"/>
      <c r="U49" s="382"/>
      <c r="V49" s="382"/>
      <c r="W49" s="382"/>
      <c r="X49" s="382"/>
      <c r="Y49" s="382"/>
      <c r="Z49" s="382"/>
    </row>
    <row r="50" spans="1:26" ht="38.25" customHeight="1" x14ac:dyDescent="0.25">
      <c r="A50" s="1006"/>
      <c r="B50" s="332" t="s">
        <v>719</v>
      </c>
      <c r="C50" s="1242" t="s">
        <v>1007</v>
      </c>
      <c r="D50" s="968"/>
      <c r="E50" s="968"/>
      <c r="F50" s="968"/>
      <c r="G50" s="968"/>
      <c r="H50" s="968"/>
      <c r="I50" s="968"/>
      <c r="J50" s="968"/>
      <c r="K50" s="968"/>
      <c r="L50" s="968"/>
      <c r="M50" s="969"/>
      <c r="N50" s="382"/>
      <c r="O50" s="382"/>
      <c r="P50" s="382"/>
      <c r="Q50" s="382"/>
      <c r="R50" s="382"/>
      <c r="S50" s="382"/>
      <c r="T50" s="382"/>
      <c r="U50" s="382"/>
      <c r="V50" s="382"/>
      <c r="W50" s="382"/>
      <c r="X50" s="382"/>
      <c r="Y50" s="382"/>
      <c r="Z50" s="382"/>
    </row>
    <row r="51" spans="1:26" ht="21.75" customHeight="1" x14ac:dyDescent="0.25">
      <c r="A51" s="1007"/>
      <c r="B51" s="332" t="s">
        <v>721</v>
      </c>
      <c r="C51" s="1242">
        <v>2022</v>
      </c>
      <c r="D51" s="968"/>
      <c r="E51" s="968"/>
      <c r="F51" s="968"/>
      <c r="G51" s="968"/>
      <c r="H51" s="968"/>
      <c r="I51" s="968"/>
      <c r="J51" s="968"/>
      <c r="K51" s="968"/>
      <c r="L51" s="968"/>
      <c r="M51" s="969"/>
      <c r="N51" s="382"/>
      <c r="O51" s="382"/>
      <c r="P51" s="382"/>
      <c r="Q51" s="382"/>
      <c r="R51" s="382"/>
      <c r="S51" s="382"/>
      <c r="T51" s="382"/>
      <c r="U51" s="382"/>
      <c r="V51" s="382"/>
      <c r="W51" s="382"/>
      <c r="X51" s="382"/>
      <c r="Y51" s="382"/>
      <c r="Z51" s="382"/>
    </row>
    <row r="52" spans="1:26" ht="27.75" customHeight="1" x14ac:dyDescent="0.25">
      <c r="A52" s="1447" t="s">
        <v>722</v>
      </c>
      <c r="B52" s="332" t="s">
        <v>723</v>
      </c>
      <c r="C52" s="1242" t="s">
        <v>1438</v>
      </c>
      <c r="D52" s="968"/>
      <c r="E52" s="968"/>
      <c r="F52" s="968"/>
      <c r="G52" s="968"/>
      <c r="H52" s="968"/>
      <c r="I52" s="968"/>
      <c r="J52" s="968"/>
      <c r="K52" s="968"/>
      <c r="L52" s="968"/>
      <c r="M52" s="969"/>
      <c r="N52" s="382"/>
      <c r="O52" s="382"/>
      <c r="P52" s="382"/>
      <c r="Q52" s="382"/>
      <c r="R52" s="382"/>
      <c r="S52" s="382"/>
      <c r="T52" s="382"/>
      <c r="U52" s="382"/>
      <c r="V52" s="382"/>
      <c r="W52" s="382"/>
      <c r="X52" s="382"/>
      <c r="Y52" s="382"/>
      <c r="Z52" s="382"/>
    </row>
    <row r="53" spans="1:26" ht="22.5" customHeight="1" x14ac:dyDescent="0.25">
      <c r="A53" s="1006"/>
      <c r="B53" s="332" t="s">
        <v>724</v>
      </c>
      <c r="C53" s="1494" t="s">
        <v>1439</v>
      </c>
      <c r="D53" s="1474"/>
      <c r="E53" s="1474"/>
      <c r="F53" s="1474"/>
      <c r="G53" s="1474"/>
      <c r="H53" s="1474"/>
      <c r="I53" s="1474"/>
      <c r="J53" s="1474"/>
      <c r="K53" s="1474"/>
      <c r="L53" s="1474"/>
      <c r="M53" s="1464"/>
      <c r="N53" s="382"/>
      <c r="O53" s="382"/>
      <c r="P53" s="382"/>
      <c r="Q53" s="382"/>
      <c r="R53" s="382"/>
      <c r="S53" s="382"/>
      <c r="T53" s="382"/>
      <c r="U53" s="382"/>
      <c r="V53" s="382"/>
      <c r="W53" s="382"/>
      <c r="X53" s="382"/>
      <c r="Y53" s="382"/>
      <c r="Z53" s="382"/>
    </row>
    <row r="54" spans="1:26" ht="13.5" customHeight="1" x14ac:dyDescent="0.25">
      <c r="A54" s="1006"/>
      <c r="B54" s="332" t="s">
        <v>726</v>
      </c>
      <c r="C54" s="1135" t="s">
        <v>191</v>
      </c>
      <c r="D54" s="968"/>
      <c r="E54" s="968"/>
      <c r="F54" s="968"/>
      <c r="G54" s="968"/>
      <c r="H54" s="968"/>
      <c r="I54" s="968"/>
      <c r="J54" s="968"/>
      <c r="K54" s="968"/>
      <c r="L54" s="968"/>
      <c r="M54" s="969"/>
      <c r="N54" s="382"/>
      <c r="O54" s="382"/>
      <c r="P54" s="382"/>
      <c r="Q54" s="382"/>
      <c r="R54" s="382"/>
      <c r="S54" s="382"/>
      <c r="T54" s="382"/>
      <c r="U54" s="382"/>
      <c r="V54" s="382"/>
      <c r="W54" s="382"/>
      <c r="X54" s="382"/>
      <c r="Y54" s="382"/>
      <c r="Z54" s="382"/>
    </row>
    <row r="55" spans="1:26" ht="13.5" customHeight="1" x14ac:dyDescent="0.25">
      <c r="A55" s="1006"/>
      <c r="B55" s="332" t="s">
        <v>727</v>
      </c>
      <c r="C55" s="1135" t="s">
        <v>498</v>
      </c>
      <c r="D55" s="968"/>
      <c r="E55" s="968"/>
      <c r="F55" s="968"/>
      <c r="G55" s="968"/>
      <c r="H55" s="968"/>
      <c r="I55" s="968"/>
      <c r="J55" s="968"/>
      <c r="K55" s="968"/>
      <c r="L55" s="968"/>
      <c r="M55" s="969"/>
      <c r="N55" s="382"/>
      <c r="O55" s="382"/>
      <c r="P55" s="382"/>
      <c r="Q55" s="382"/>
      <c r="R55" s="382"/>
      <c r="S55" s="382"/>
      <c r="T55" s="382"/>
      <c r="U55" s="382"/>
      <c r="V55" s="382"/>
      <c r="W55" s="382"/>
      <c r="X55" s="382"/>
      <c r="Y55" s="382"/>
      <c r="Z55" s="382"/>
    </row>
    <row r="56" spans="1:26" ht="13.5" customHeight="1" x14ac:dyDescent="0.25">
      <c r="A56" s="1006"/>
      <c r="B56" s="332" t="s">
        <v>729</v>
      </c>
      <c r="C56" s="1493" t="s">
        <v>1440</v>
      </c>
      <c r="D56" s="968"/>
      <c r="E56" s="968"/>
      <c r="F56" s="968"/>
      <c r="G56" s="968"/>
      <c r="H56" s="968"/>
      <c r="I56" s="968"/>
      <c r="J56" s="968"/>
      <c r="K56" s="968"/>
      <c r="L56" s="968"/>
      <c r="M56" s="969"/>
      <c r="N56" s="382"/>
      <c r="O56" s="382"/>
      <c r="P56" s="382"/>
      <c r="Q56" s="382"/>
      <c r="R56" s="382"/>
      <c r="S56" s="382"/>
      <c r="T56" s="382"/>
      <c r="U56" s="382"/>
      <c r="V56" s="382"/>
      <c r="W56" s="382"/>
      <c r="X56" s="382"/>
      <c r="Y56" s="382"/>
      <c r="Z56" s="382"/>
    </row>
    <row r="57" spans="1:26" ht="13.5" customHeight="1" x14ac:dyDescent="0.25">
      <c r="A57" s="1007"/>
      <c r="B57" s="332" t="s">
        <v>730</v>
      </c>
      <c r="C57" s="1135" t="s">
        <v>1441</v>
      </c>
      <c r="D57" s="968"/>
      <c r="E57" s="968"/>
      <c r="F57" s="968"/>
      <c r="G57" s="968"/>
      <c r="H57" s="968"/>
      <c r="I57" s="968"/>
      <c r="J57" s="968"/>
      <c r="K57" s="968"/>
      <c r="L57" s="968"/>
      <c r="M57" s="969"/>
      <c r="N57" s="382"/>
      <c r="O57" s="382"/>
      <c r="P57" s="382"/>
      <c r="Q57" s="382"/>
      <c r="R57" s="382"/>
      <c r="S57" s="382"/>
      <c r="T57" s="382"/>
      <c r="U57" s="382"/>
      <c r="V57" s="382"/>
      <c r="W57" s="382"/>
      <c r="X57" s="382"/>
      <c r="Y57" s="382"/>
      <c r="Z57" s="382"/>
    </row>
    <row r="58" spans="1:26" ht="13.5" customHeight="1" x14ac:dyDescent="0.25">
      <c r="A58" s="1447" t="s">
        <v>731</v>
      </c>
      <c r="B58" s="332" t="s">
        <v>732</v>
      </c>
      <c r="C58" s="1242" t="s">
        <v>922</v>
      </c>
      <c r="D58" s="968"/>
      <c r="E58" s="968"/>
      <c r="F58" s="968"/>
      <c r="G58" s="968"/>
      <c r="H58" s="968"/>
      <c r="I58" s="968"/>
      <c r="J58" s="968"/>
      <c r="K58" s="968"/>
      <c r="L58" s="968"/>
      <c r="M58" s="969"/>
      <c r="N58" s="382"/>
      <c r="O58" s="382"/>
      <c r="P58" s="382"/>
      <c r="Q58" s="382"/>
      <c r="R58" s="382"/>
      <c r="S58" s="382"/>
      <c r="T58" s="382"/>
      <c r="U58" s="382"/>
      <c r="V58" s="382"/>
      <c r="W58" s="382"/>
      <c r="X58" s="382"/>
      <c r="Y58" s="382"/>
      <c r="Z58" s="382"/>
    </row>
    <row r="59" spans="1:26" ht="13.5" customHeight="1" x14ac:dyDescent="0.25">
      <c r="A59" s="1006"/>
      <c r="B59" s="332" t="s">
        <v>734</v>
      </c>
      <c r="C59" s="1242" t="s">
        <v>923</v>
      </c>
      <c r="D59" s="968"/>
      <c r="E59" s="968"/>
      <c r="F59" s="968"/>
      <c r="G59" s="968"/>
      <c r="H59" s="968"/>
      <c r="I59" s="968"/>
      <c r="J59" s="968"/>
      <c r="K59" s="968"/>
      <c r="L59" s="968"/>
      <c r="M59" s="969"/>
      <c r="N59" s="382"/>
      <c r="O59" s="382"/>
      <c r="P59" s="382"/>
      <c r="Q59" s="382"/>
      <c r="R59" s="382"/>
      <c r="S59" s="382"/>
      <c r="T59" s="382"/>
      <c r="U59" s="382"/>
      <c r="V59" s="382"/>
      <c r="W59" s="382"/>
      <c r="X59" s="382"/>
      <c r="Y59" s="382"/>
      <c r="Z59" s="382"/>
    </row>
    <row r="60" spans="1:26" ht="61.5" customHeight="1" thickBot="1" x14ac:dyDescent="0.3">
      <c r="A60" s="1026"/>
      <c r="B60" s="332" t="s">
        <v>43</v>
      </c>
      <c r="C60" s="1242" t="s">
        <v>191</v>
      </c>
      <c r="D60" s="968"/>
      <c r="E60" s="968"/>
      <c r="F60" s="968"/>
      <c r="G60" s="968"/>
      <c r="H60" s="968"/>
      <c r="I60" s="968"/>
      <c r="J60" s="968"/>
      <c r="K60" s="968"/>
      <c r="L60" s="968"/>
      <c r="M60" s="969"/>
      <c r="N60" s="382"/>
      <c r="O60" s="382"/>
      <c r="P60" s="382"/>
      <c r="Q60" s="382"/>
      <c r="R60" s="382"/>
      <c r="S60" s="382"/>
      <c r="T60" s="382"/>
      <c r="U60" s="382"/>
      <c r="V60" s="382"/>
      <c r="W60" s="382"/>
      <c r="X60" s="382"/>
      <c r="Y60" s="382"/>
      <c r="Z60" s="382"/>
    </row>
    <row r="61" spans="1:26" ht="285" customHeight="1" thickBot="1" x14ac:dyDescent="0.3">
      <c r="A61" s="694" t="s">
        <v>737</v>
      </c>
      <c r="B61" s="695"/>
      <c r="C61" s="1242" t="s">
        <v>1442</v>
      </c>
      <c r="D61" s="968"/>
      <c r="E61" s="968"/>
      <c r="F61" s="968"/>
      <c r="G61" s="968"/>
      <c r="H61" s="968"/>
      <c r="I61" s="968"/>
      <c r="J61" s="968"/>
      <c r="K61" s="968"/>
      <c r="L61" s="968"/>
      <c r="M61" s="969"/>
      <c r="N61" s="382"/>
      <c r="O61" s="382"/>
      <c r="P61" s="382"/>
      <c r="Q61" s="382"/>
      <c r="R61" s="382"/>
      <c r="S61" s="382"/>
      <c r="T61" s="382"/>
      <c r="U61" s="382"/>
      <c r="V61" s="382"/>
      <c r="W61" s="382"/>
      <c r="X61" s="382"/>
      <c r="Y61" s="382"/>
      <c r="Z61" s="382"/>
    </row>
    <row r="62" spans="1:26" ht="13.5" customHeight="1" x14ac:dyDescent="0.25">
      <c r="A62" s="382"/>
      <c r="B62" s="696"/>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row>
    <row r="63" spans="1:26" ht="13.5" customHeight="1" x14ac:dyDescent="0.25">
      <c r="A63" s="382"/>
      <c r="B63" s="382"/>
      <c r="C63" s="382"/>
      <c r="D63" s="382"/>
      <c r="E63" s="382"/>
      <c r="F63" s="382"/>
      <c r="G63" s="382"/>
      <c r="H63" s="382"/>
      <c r="I63" s="382"/>
      <c r="J63" s="382"/>
      <c r="K63" s="382"/>
      <c r="L63" s="382"/>
      <c r="M63" s="382"/>
      <c r="N63" s="382"/>
      <c r="O63" s="382"/>
      <c r="P63" s="382"/>
      <c r="Q63" s="382"/>
      <c r="R63" s="382"/>
      <c r="S63" s="382"/>
      <c r="T63" s="382"/>
      <c r="U63" s="382"/>
      <c r="V63" s="382"/>
      <c r="W63" s="382"/>
      <c r="X63" s="382"/>
      <c r="Y63" s="382"/>
      <c r="Z63" s="382"/>
    </row>
    <row r="64" spans="1:26" ht="13.5" customHeight="1" x14ac:dyDescent="0.25">
      <c r="A64" s="382"/>
      <c r="B64" s="382"/>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2"/>
    </row>
    <row r="65" spans="1:26" ht="13.5" customHeight="1" x14ac:dyDescent="0.25">
      <c r="A65" s="38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row>
    <row r="66" spans="1:26" ht="13.5" customHeight="1" x14ac:dyDescent="0.25">
      <c r="A66" s="382"/>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row>
    <row r="67" spans="1:26" ht="13.5" customHeight="1" x14ac:dyDescent="0.25">
      <c r="A67" s="382"/>
      <c r="B67" s="382"/>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row>
    <row r="68" spans="1:26" ht="13.5" customHeight="1" x14ac:dyDescent="0.25">
      <c r="A68" s="382"/>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row>
    <row r="69" spans="1:26" ht="13.5" customHeight="1" x14ac:dyDescent="0.25">
      <c r="A69" s="382"/>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row>
    <row r="70" spans="1:26" ht="13.5" customHeight="1" x14ac:dyDescent="0.25">
      <c r="A70" s="382"/>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row>
    <row r="71" spans="1:26" ht="13.5" customHeight="1" x14ac:dyDescent="0.25">
      <c r="A71" s="382"/>
      <c r="B71" s="382"/>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row>
    <row r="72" spans="1:26" ht="13.5" customHeight="1" x14ac:dyDescent="0.25">
      <c r="A72" s="382"/>
      <c r="B72" s="382"/>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row>
    <row r="73" spans="1:26" ht="13.5" customHeight="1" x14ac:dyDescent="0.25">
      <c r="A73" s="382"/>
      <c r="B73" s="382"/>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row>
    <row r="74" spans="1:26" ht="13.5" customHeight="1" x14ac:dyDescent="0.25">
      <c r="A74" s="382"/>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row>
    <row r="75" spans="1:26" ht="13.5" customHeight="1" x14ac:dyDescent="0.25">
      <c r="A75" s="382"/>
      <c r="B75" s="382"/>
      <c r="C75" s="382"/>
      <c r="D75" s="382"/>
      <c r="E75" s="382"/>
      <c r="F75" s="382"/>
      <c r="G75" s="382"/>
      <c r="H75" s="382"/>
      <c r="I75" s="382"/>
      <c r="J75" s="382"/>
      <c r="K75" s="382"/>
      <c r="L75" s="382"/>
      <c r="M75" s="382"/>
      <c r="N75" s="382"/>
      <c r="O75" s="382"/>
      <c r="P75" s="382"/>
      <c r="Q75" s="382"/>
      <c r="R75" s="382"/>
      <c r="S75" s="382"/>
      <c r="T75" s="382"/>
      <c r="U75" s="382"/>
      <c r="V75" s="382"/>
      <c r="W75" s="382"/>
      <c r="X75" s="382"/>
      <c r="Y75" s="382"/>
      <c r="Z75" s="382"/>
    </row>
    <row r="76" spans="1:26" ht="13.5" customHeight="1" x14ac:dyDescent="0.25">
      <c r="A76" s="382"/>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row>
    <row r="77" spans="1:26" ht="13.5" customHeight="1" x14ac:dyDescent="0.25">
      <c r="A77" s="382"/>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row>
    <row r="78" spans="1:26" ht="13.5" customHeight="1" x14ac:dyDescent="0.25">
      <c r="A78" s="382"/>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row>
    <row r="79" spans="1:26" ht="13.5" customHeight="1" x14ac:dyDescent="0.25">
      <c r="A79" s="382"/>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row>
    <row r="80" spans="1:26" ht="13.5" customHeight="1" x14ac:dyDescent="0.25">
      <c r="A80" s="382"/>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row>
    <row r="81" spans="1:26" ht="13.5" customHeight="1" x14ac:dyDescent="0.25">
      <c r="A81" s="382"/>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row>
    <row r="82" spans="1:26" ht="13.5" customHeight="1" x14ac:dyDescent="0.25">
      <c r="A82" s="382"/>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row>
    <row r="83" spans="1:26" ht="13.5" customHeight="1" x14ac:dyDescent="0.25">
      <c r="A83" s="382"/>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c r="Z83" s="382"/>
    </row>
    <row r="84" spans="1:26" ht="13.5" customHeight="1" x14ac:dyDescent="0.25">
      <c r="A84" s="38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row>
    <row r="85" spans="1:26" ht="13.5" customHeight="1" x14ac:dyDescent="0.25">
      <c r="A85" s="382"/>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c r="Z85" s="382"/>
    </row>
    <row r="86" spans="1:26" ht="13.5" customHeight="1" x14ac:dyDescent="0.25">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row>
    <row r="87" spans="1:26" ht="13.5" customHeight="1" x14ac:dyDescent="0.25">
      <c r="A87" s="382"/>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row>
    <row r="88" spans="1:26" ht="13.5" customHeight="1" x14ac:dyDescent="0.25">
      <c r="A88" s="382"/>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c r="Z88" s="382"/>
    </row>
    <row r="89" spans="1:26" ht="13.5" customHeight="1" x14ac:dyDescent="0.25">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row>
    <row r="90" spans="1:26" ht="13.5" customHeight="1" x14ac:dyDescent="0.25">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row>
    <row r="91" spans="1:26" ht="13.5" customHeight="1" x14ac:dyDescent="0.25">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row>
    <row r="92" spans="1:26" ht="13.5" customHeight="1" x14ac:dyDescent="0.25">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row>
    <row r="93" spans="1:26" ht="13.5" customHeight="1" x14ac:dyDescent="0.25">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row>
    <row r="94" spans="1:26" ht="13.5" customHeight="1" x14ac:dyDescent="0.25">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row>
    <row r="95" spans="1:26" ht="13.5" customHeight="1" x14ac:dyDescent="0.25">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c r="Z95" s="382"/>
    </row>
    <row r="96" spans="1:26" ht="13.5" customHeight="1" x14ac:dyDescent="0.25">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row>
    <row r="97" spans="1:26" ht="13.5" customHeight="1" x14ac:dyDescent="0.25">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c r="Z97" s="382"/>
    </row>
    <row r="98" spans="1:26" ht="13.5" customHeight="1" x14ac:dyDescent="0.25">
      <c r="A98" s="382"/>
      <c r="B98" s="382"/>
      <c r="C98" s="382"/>
      <c r="D98" s="382"/>
      <c r="E98" s="382"/>
      <c r="F98" s="382"/>
      <c r="G98" s="382"/>
      <c r="H98" s="382"/>
      <c r="I98" s="382"/>
      <c r="J98" s="382"/>
      <c r="K98" s="382"/>
      <c r="L98" s="382"/>
      <c r="M98" s="382"/>
      <c r="N98" s="382"/>
      <c r="O98" s="382"/>
      <c r="P98" s="382"/>
      <c r="Q98" s="382"/>
      <c r="R98" s="382"/>
      <c r="S98" s="382"/>
      <c r="T98" s="382"/>
      <c r="U98" s="382"/>
      <c r="V98" s="382"/>
      <c r="W98" s="382"/>
      <c r="X98" s="382"/>
      <c r="Y98" s="382"/>
      <c r="Z98" s="382"/>
    </row>
    <row r="99" spans="1:26" ht="13.5" customHeight="1" x14ac:dyDescent="0.25">
      <c r="A99" s="382"/>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row>
    <row r="100" spans="1:26" ht="13.5" customHeight="1" x14ac:dyDescent="0.25">
      <c r="A100" s="382"/>
      <c r="B100" s="382"/>
      <c r="C100" s="382"/>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row>
    <row r="101" spans="1:26" ht="13.5" customHeight="1" x14ac:dyDescent="0.25">
      <c r="A101" s="382"/>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row>
    <row r="102" spans="1:26" ht="13.5" customHeight="1" x14ac:dyDescent="0.25">
      <c r="A102" s="382"/>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row>
    <row r="103" spans="1:26" ht="13.5" customHeight="1" x14ac:dyDescent="0.25">
      <c r="A103" s="38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row>
    <row r="104" spans="1:26" ht="13.5" customHeight="1" x14ac:dyDescent="0.25">
      <c r="A104" s="382"/>
      <c r="B104" s="382"/>
      <c r="C104" s="382"/>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row>
    <row r="105" spans="1:26" ht="13.5" customHeight="1" x14ac:dyDescent="0.25">
      <c r="A105" s="382"/>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row>
    <row r="106" spans="1:26" ht="13.5" customHeight="1" x14ac:dyDescent="0.25">
      <c r="A106" s="382"/>
      <c r="B106" s="382"/>
      <c r="C106" s="382"/>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row>
    <row r="107" spans="1:26" ht="13.5" customHeight="1" x14ac:dyDescent="0.25">
      <c r="A107" s="382"/>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c r="Z107" s="382"/>
    </row>
    <row r="108" spans="1:26" ht="13.5" customHeight="1" x14ac:dyDescent="0.25">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row>
    <row r="109" spans="1:26" ht="13.5" customHeight="1" x14ac:dyDescent="0.25">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row>
    <row r="110" spans="1:26" ht="13.5" customHeight="1" x14ac:dyDescent="0.25">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row>
    <row r="111" spans="1:26" ht="13.5" customHeight="1" x14ac:dyDescent="0.25">
      <c r="A111" s="382"/>
      <c r="B111" s="382"/>
      <c r="C111" s="382"/>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c r="Z111" s="382"/>
    </row>
    <row r="112" spans="1:26" ht="13.5" customHeight="1" x14ac:dyDescent="0.25">
      <c r="A112" s="382"/>
      <c r="B112" s="382"/>
      <c r="C112" s="382"/>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row>
    <row r="113" spans="1:26" ht="13.5" customHeight="1" x14ac:dyDescent="0.25">
      <c r="A113" s="382"/>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row>
    <row r="114" spans="1:26" ht="13.5" customHeight="1" x14ac:dyDescent="0.25">
      <c r="A114" s="382"/>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row>
    <row r="115" spans="1:26" ht="13.5" customHeight="1" x14ac:dyDescent="0.25">
      <c r="A115" s="382"/>
      <c r="B115" s="382"/>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row>
    <row r="116" spans="1:26" ht="13.5" customHeight="1" x14ac:dyDescent="0.25">
      <c r="A116" s="382"/>
      <c r="B116" s="382"/>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row>
    <row r="117" spans="1:26" ht="13.5" customHeight="1" x14ac:dyDescent="0.25">
      <c r="A117" s="382"/>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row>
    <row r="118" spans="1:26" ht="13.5" customHeight="1" x14ac:dyDescent="0.25">
      <c r="A118" s="382"/>
      <c r="B118" s="382"/>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row>
    <row r="119" spans="1:26" ht="13.5" customHeight="1" x14ac:dyDescent="0.25">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row>
    <row r="120" spans="1:26" ht="13.5" customHeight="1" x14ac:dyDescent="0.25">
      <c r="A120" s="382"/>
      <c r="B120" s="382"/>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row>
    <row r="121" spans="1:26" ht="13.5" customHeight="1" x14ac:dyDescent="0.25">
      <c r="A121" s="382"/>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row>
    <row r="122" spans="1:26" ht="13.5" customHeight="1" x14ac:dyDescent="0.25">
      <c r="A122" s="382"/>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row>
    <row r="123" spans="1:26" ht="13.5" customHeight="1" x14ac:dyDescent="0.25">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row>
    <row r="124" spans="1:26" ht="13.5" customHeight="1" x14ac:dyDescent="0.25">
      <c r="A124" s="382"/>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row>
    <row r="125" spans="1:26" ht="13.5" customHeight="1" x14ac:dyDescent="0.25">
      <c r="A125" s="382"/>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row>
    <row r="126" spans="1:26" ht="13.5" customHeight="1" x14ac:dyDescent="0.25">
      <c r="A126" s="382"/>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row>
    <row r="127" spans="1:26" ht="13.5" customHeight="1" x14ac:dyDescent="0.25">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row>
    <row r="128" spans="1:26" ht="13.5" customHeight="1" x14ac:dyDescent="0.25">
      <c r="A128" s="382"/>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row>
    <row r="129" spans="1:26" ht="13.5" customHeight="1" x14ac:dyDescent="0.25">
      <c r="A129" s="382"/>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row>
    <row r="130" spans="1:26" ht="13.5" customHeight="1" x14ac:dyDescent="0.25">
      <c r="A130" s="382"/>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row>
    <row r="131" spans="1:26" ht="13.5" customHeight="1" x14ac:dyDescent="0.25">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row>
    <row r="132" spans="1:26" ht="13.5" customHeight="1" x14ac:dyDescent="0.25">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row>
    <row r="133" spans="1:26" ht="13.5" customHeight="1" x14ac:dyDescent="0.25">
      <c r="A133" s="382"/>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row>
    <row r="134" spans="1:26" ht="13.5" customHeight="1" x14ac:dyDescent="0.25">
      <c r="A134" s="382"/>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row>
    <row r="135" spans="1:26" ht="13.5" customHeight="1" x14ac:dyDescent="0.25">
      <c r="A135" s="382"/>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row>
    <row r="136" spans="1:26" ht="13.5" customHeight="1" x14ac:dyDescent="0.25">
      <c r="A136" s="382"/>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row>
    <row r="137" spans="1:26" ht="13.5" customHeight="1" x14ac:dyDescent="0.25">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row>
    <row r="138" spans="1:26" ht="13.5" customHeight="1" x14ac:dyDescent="0.25">
      <c r="A138" s="382"/>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row>
    <row r="139" spans="1:26" ht="13.5" customHeight="1" x14ac:dyDescent="0.25">
      <c r="A139" s="382"/>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row>
    <row r="140" spans="1:26" ht="13.5" customHeight="1" x14ac:dyDescent="0.25">
      <c r="A140" s="382"/>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row>
    <row r="141" spans="1:26" ht="13.5" customHeight="1" x14ac:dyDescent="0.25">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row>
    <row r="142" spans="1:26" ht="13.5" customHeight="1" x14ac:dyDescent="0.25">
      <c r="A142" s="382"/>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row>
    <row r="143" spans="1:26" ht="13.5" customHeight="1" x14ac:dyDescent="0.25">
      <c r="A143" s="382"/>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row>
    <row r="144" spans="1:26" ht="13.5" customHeight="1" x14ac:dyDescent="0.25">
      <c r="A144" s="382"/>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row>
    <row r="145" spans="1:26" ht="13.5" customHeight="1" x14ac:dyDescent="0.25">
      <c r="A145" s="382"/>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row>
    <row r="146" spans="1:26" ht="13.5" customHeight="1" x14ac:dyDescent="0.25">
      <c r="A146" s="382"/>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row>
    <row r="147" spans="1:26" ht="13.5" customHeight="1" x14ac:dyDescent="0.25">
      <c r="A147" s="382"/>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row>
    <row r="148" spans="1:26" ht="13.5" customHeight="1" x14ac:dyDescent="0.25">
      <c r="A148" s="382"/>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row>
    <row r="149" spans="1:26" ht="13.5" customHeight="1" x14ac:dyDescent="0.25">
      <c r="A149" s="382"/>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row>
    <row r="150" spans="1:26" ht="13.5" customHeight="1" x14ac:dyDescent="0.25">
      <c r="A150" s="382"/>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row>
    <row r="151" spans="1:26" ht="13.5" customHeight="1" x14ac:dyDescent="0.25">
      <c r="A151" s="382"/>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row>
    <row r="152" spans="1:26" ht="13.5" customHeight="1" x14ac:dyDescent="0.25">
      <c r="A152" s="382"/>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row>
    <row r="153" spans="1:26" ht="13.5" customHeight="1" x14ac:dyDescent="0.25">
      <c r="A153" s="382"/>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row>
    <row r="154" spans="1:26" ht="13.5" customHeight="1" x14ac:dyDescent="0.25">
      <c r="A154" s="382"/>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row>
    <row r="155" spans="1:26" ht="13.5" customHeight="1" x14ac:dyDescent="0.25">
      <c r="A155" s="382"/>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row>
    <row r="156" spans="1:26" ht="13.5" customHeight="1" x14ac:dyDescent="0.25">
      <c r="A156" s="382"/>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row>
    <row r="157" spans="1:26" ht="13.5" customHeight="1" x14ac:dyDescent="0.25">
      <c r="A157" s="382"/>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row>
    <row r="158" spans="1:26" ht="13.5" customHeight="1" x14ac:dyDescent="0.25">
      <c r="A158" s="382"/>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row>
    <row r="159" spans="1:26" ht="13.5" customHeight="1" x14ac:dyDescent="0.25">
      <c r="A159" s="382"/>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row>
    <row r="160" spans="1:26" ht="13.5" customHeight="1" x14ac:dyDescent="0.25">
      <c r="A160" s="382"/>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row>
    <row r="161" spans="1:26" ht="13.5" customHeight="1" x14ac:dyDescent="0.25">
      <c r="A161" s="382"/>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row>
    <row r="162" spans="1:26" ht="13.5" customHeight="1" x14ac:dyDescent="0.25">
      <c r="A162" s="382"/>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row>
    <row r="163" spans="1:26" ht="13.5" customHeight="1" x14ac:dyDescent="0.25">
      <c r="A163" s="382"/>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row>
    <row r="164" spans="1:26" ht="13.5" customHeight="1" x14ac:dyDescent="0.25">
      <c r="A164" s="382"/>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row>
    <row r="165" spans="1:26" ht="13.5" customHeight="1" x14ac:dyDescent="0.25">
      <c r="A165" s="382"/>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row>
    <row r="166" spans="1:26" ht="13.5" customHeight="1" x14ac:dyDescent="0.25">
      <c r="A166" s="382"/>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row>
    <row r="167" spans="1:26" ht="13.5" customHeight="1" x14ac:dyDescent="0.25">
      <c r="A167" s="382"/>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row>
    <row r="168" spans="1:26" ht="13.5" customHeight="1" x14ac:dyDescent="0.25">
      <c r="A168" s="382"/>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row>
    <row r="169" spans="1:26" ht="13.5" customHeight="1" x14ac:dyDescent="0.25">
      <c r="A169" s="382"/>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row>
    <row r="170" spans="1:26" ht="13.5" customHeight="1" x14ac:dyDescent="0.25">
      <c r="A170" s="382"/>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row>
    <row r="171" spans="1:26" ht="13.5" customHeight="1" x14ac:dyDescent="0.25">
      <c r="A171" s="382"/>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row>
    <row r="172" spans="1:26" ht="13.5" customHeight="1" x14ac:dyDescent="0.25">
      <c r="A172" s="382"/>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row>
    <row r="173" spans="1:26" ht="13.5" customHeight="1" x14ac:dyDescent="0.25">
      <c r="A173" s="382"/>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row>
    <row r="174" spans="1:26" ht="13.5" customHeight="1" x14ac:dyDescent="0.25">
      <c r="A174" s="382"/>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row>
    <row r="175" spans="1:26" ht="13.5" customHeight="1" x14ac:dyDescent="0.25">
      <c r="A175" s="382"/>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row>
    <row r="176" spans="1:26" ht="13.5" customHeight="1" x14ac:dyDescent="0.25">
      <c r="A176" s="382"/>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row>
    <row r="177" spans="1:26" ht="13.5" customHeight="1" x14ac:dyDescent="0.25">
      <c r="A177" s="382"/>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row>
    <row r="178" spans="1:26" ht="13.5" customHeight="1" x14ac:dyDescent="0.25">
      <c r="A178" s="382"/>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row>
    <row r="179" spans="1:26" ht="13.5" customHeight="1" x14ac:dyDescent="0.25">
      <c r="A179" s="382"/>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row>
    <row r="180" spans="1:26" ht="13.5" customHeight="1" x14ac:dyDescent="0.25">
      <c r="A180" s="38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row>
    <row r="181" spans="1:26" ht="13.5" customHeight="1" x14ac:dyDescent="0.25">
      <c r="A181" s="382"/>
      <c r="B181" s="382"/>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row>
    <row r="182" spans="1:26" ht="13.5" customHeight="1" x14ac:dyDescent="0.25">
      <c r="A182" s="382"/>
      <c r="B182" s="382"/>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row>
    <row r="183" spans="1:26" ht="13.5" customHeight="1" x14ac:dyDescent="0.25">
      <c r="A183" s="382"/>
      <c r="B183" s="382"/>
      <c r="C183" s="38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row>
    <row r="184" spans="1:26" ht="13.5" customHeight="1" x14ac:dyDescent="0.25">
      <c r="A184" s="382"/>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row>
    <row r="185" spans="1:26" ht="13.5" customHeight="1" x14ac:dyDescent="0.25">
      <c r="A185" s="382"/>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row>
    <row r="186" spans="1:26" ht="13.5" customHeight="1" x14ac:dyDescent="0.25">
      <c r="A186" s="382"/>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row>
    <row r="187" spans="1:26" ht="13.5" customHeight="1" x14ac:dyDescent="0.25">
      <c r="A187" s="382"/>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row>
    <row r="188" spans="1:26" ht="13.5" customHeight="1" x14ac:dyDescent="0.25">
      <c r="A188" s="382"/>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row>
    <row r="189" spans="1:26" ht="13.5" customHeight="1" x14ac:dyDescent="0.25">
      <c r="A189" s="382"/>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row>
    <row r="190" spans="1:26" ht="13.5" customHeight="1" x14ac:dyDescent="0.25">
      <c r="A190" s="382"/>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row>
    <row r="191" spans="1:26" ht="13.5" customHeight="1" x14ac:dyDescent="0.25">
      <c r="A191" s="382"/>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row>
    <row r="192" spans="1:26" ht="13.5" customHeight="1" x14ac:dyDescent="0.25">
      <c r="A192" s="382"/>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row>
    <row r="193" spans="1:26" ht="13.5" customHeight="1" x14ac:dyDescent="0.25">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row>
    <row r="194" spans="1:26" ht="13.5" customHeight="1" x14ac:dyDescent="0.25">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row>
    <row r="195" spans="1:26" ht="13.5" customHeight="1" x14ac:dyDescent="0.25">
      <c r="A195" s="382"/>
      <c r="B195" s="382"/>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row>
    <row r="196" spans="1:26" ht="13.5" customHeight="1" x14ac:dyDescent="0.25">
      <c r="A196" s="382"/>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row>
    <row r="197" spans="1:26" ht="13.5" customHeight="1" x14ac:dyDescent="0.25">
      <c r="A197" s="382"/>
      <c r="B197" s="382"/>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row>
    <row r="198" spans="1:26" ht="13.5" customHeight="1" x14ac:dyDescent="0.25">
      <c r="A198" s="382"/>
      <c r="B198" s="382"/>
      <c r="C198" s="382"/>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row>
    <row r="199" spans="1:26" ht="13.5" customHeight="1" x14ac:dyDescent="0.25">
      <c r="A199" s="382"/>
      <c r="B199" s="382"/>
      <c r="C199" s="38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row>
    <row r="200" spans="1:26" ht="13.5" customHeight="1" x14ac:dyDescent="0.25">
      <c r="A200" s="382"/>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row>
    <row r="201" spans="1:26" ht="13.5" customHeight="1" x14ac:dyDescent="0.25">
      <c r="A201" s="382"/>
      <c r="B201" s="382"/>
      <c r="C201" s="38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row>
    <row r="202" spans="1:26" ht="13.5" customHeight="1" x14ac:dyDescent="0.25">
      <c r="A202" s="382"/>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row>
    <row r="203" spans="1:26" ht="13.5" customHeight="1" x14ac:dyDescent="0.25">
      <c r="A203" s="382"/>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row>
    <row r="204" spans="1:26" ht="13.5" customHeight="1" x14ac:dyDescent="0.25">
      <c r="A204" s="382"/>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row>
    <row r="205" spans="1:26" ht="13.5" customHeight="1" x14ac:dyDescent="0.25">
      <c r="A205" s="382"/>
      <c r="B205" s="382"/>
      <c r="C205" s="38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row>
    <row r="206" spans="1:26" ht="13.5" customHeight="1" x14ac:dyDescent="0.25">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row>
    <row r="207" spans="1:26" ht="13.5" customHeight="1" x14ac:dyDescent="0.25">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row>
    <row r="208" spans="1:26" ht="13.5" customHeight="1" x14ac:dyDescent="0.25">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row>
    <row r="209" spans="1:26" ht="13.5" customHeight="1" x14ac:dyDescent="0.25">
      <c r="A209" s="382"/>
      <c r="B209" s="382"/>
      <c r="C209" s="38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row>
    <row r="210" spans="1:26" ht="13.5" customHeight="1" x14ac:dyDescent="0.25">
      <c r="A210" s="382"/>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row>
    <row r="211" spans="1:26" ht="13.5" customHeight="1" x14ac:dyDescent="0.25">
      <c r="A211" s="382"/>
      <c r="B211" s="382"/>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row>
    <row r="212" spans="1:26" ht="13.5" customHeight="1" x14ac:dyDescent="0.25">
      <c r="A212" s="382"/>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row>
    <row r="213" spans="1:26" ht="13.5" customHeight="1" x14ac:dyDescent="0.25">
      <c r="A213" s="382"/>
      <c r="B213" s="382"/>
      <c r="C213" s="382"/>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row>
    <row r="214" spans="1:26" ht="13.5" customHeight="1" x14ac:dyDescent="0.25">
      <c r="A214" s="382"/>
      <c r="B214" s="382"/>
      <c r="C214" s="38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row>
    <row r="215" spans="1:26" ht="13.5" customHeight="1" x14ac:dyDescent="0.25">
      <c r="A215" s="382"/>
      <c r="B215" s="382"/>
      <c r="C215" s="38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row>
    <row r="216" spans="1:26" ht="13.5" customHeight="1" x14ac:dyDescent="0.25">
      <c r="A216" s="382"/>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row>
    <row r="217" spans="1:26" ht="13.5" customHeight="1" x14ac:dyDescent="0.25">
      <c r="A217" s="382"/>
      <c r="B217" s="382"/>
      <c r="C217" s="382"/>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c r="Z217" s="382"/>
    </row>
    <row r="218" spans="1:26" ht="13.5" customHeight="1" x14ac:dyDescent="0.25">
      <c r="A218" s="382"/>
      <c r="B218" s="382"/>
      <c r="C218" s="382"/>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c r="Z218" s="382"/>
    </row>
    <row r="219" spans="1:26" ht="13.5" customHeight="1" x14ac:dyDescent="0.25">
      <c r="A219" s="382"/>
      <c r="B219" s="382"/>
      <c r="C219" s="382"/>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c r="Z219" s="382"/>
    </row>
    <row r="220" spans="1:26" ht="13.5" customHeight="1" x14ac:dyDescent="0.25">
      <c r="A220" s="382"/>
      <c r="B220" s="382"/>
      <c r="C220" s="382"/>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c r="Z220" s="382"/>
    </row>
    <row r="221" spans="1:26" ht="13.5" customHeight="1" x14ac:dyDescent="0.25">
      <c r="A221" s="382"/>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row>
    <row r="222" spans="1:26" ht="13.5" customHeight="1" x14ac:dyDescent="0.25">
      <c r="A222" s="382"/>
      <c r="B222" s="382"/>
      <c r="C222" s="382"/>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c r="Z222" s="382"/>
    </row>
    <row r="223" spans="1:26" ht="13.5" customHeight="1" x14ac:dyDescent="0.25">
      <c r="A223" s="382"/>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row>
    <row r="224" spans="1:26" ht="13.5" customHeight="1" x14ac:dyDescent="0.25">
      <c r="A224" s="382"/>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row>
    <row r="225" spans="1:26" ht="13.5" customHeight="1" x14ac:dyDescent="0.25">
      <c r="A225" s="382"/>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row>
    <row r="226" spans="1:26" ht="13.5" customHeight="1" x14ac:dyDescent="0.25">
      <c r="A226" s="382"/>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row>
    <row r="227" spans="1:26" ht="13.5" customHeight="1" x14ac:dyDescent="0.25">
      <c r="A227" s="382"/>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row>
    <row r="228" spans="1:26" ht="13.5" customHeight="1" x14ac:dyDescent="0.25">
      <c r="A228" s="382"/>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row>
    <row r="229" spans="1:26" ht="13.5" customHeight="1" x14ac:dyDescent="0.25">
      <c r="A229" s="382"/>
      <c r="B229" s="382"/>
      <c r="C229" s="382"/>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c r="Z229" s="382"/>
    </row>
    <row r="230" spans="1:26" ht="13.5" customHeight="1" x14ac:dyDescent="0.25">
      <c r="A230" s="382"/>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row>
    <row r="231" spans="1:26" ht="13.5" customHeight="1" x14ac:dyDescent="0.25">
      <c r="A231" s="382"/>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row>
    <row r="232" spans="1:26" ht="13.5" customHeight="1" x14ac:dyDescent="0.25">
      <c r="A232" s="382"/>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row>
    <row r="233" spans="1:26" ht="13.5" customHeight="1" x14ac:dyDescent="0.25">
      <c r="A233" s="382"/>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row>
    <row r="234" spans="1:26" ht="13.5" customHeight="1" x14ac:dyDescent="0.25">
      <c r="A234" s="382"/>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row>
    <row r="235" spans="1:26" ht="13.5" customHeight="1" x14ac:dyDescent="0.25">
      <c r="A235" s="382"/>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row>
    <row r="236" spans="1:26" ht="13.5" customHeight="1" x14ac:dyDescent="0.25">
      <c r="A236" s="382"/>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row>
    <row r="237" spans="1:26" ht="13.5" customHeight="1" x14ac:dyDescent="0.25">
      <c r="A237" s="382"/>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row>
    <row r="238" spans="1:26" ht="13.5" customHeight="1" x14ac:dyDescent="0.25">
      <c r="A238" s="382"/>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row>
    <row r="239" spans="1:26" ht="13.5" customHeight="1" x14ac:dyDescent="0.25">
      <c r="A239" s="382"/>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row>
    <row r="240" spans="1:26" ht="13.5" customHeight="1" x14ac:dyDescent="0.25">
      <c r="A240" s="382"/>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row>
    <row r="241" spans="1:26" ht="13.5" customHeight="1" x14ac:dyDescent="0.25">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row>
    <row r="242" spans="1:26" ht="13.5" customHeight="1" x14ac:dyDescent="0.25">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row>
    <row r="243" spans="1:26" ht="13.5" customHeight="1" x14ac:dyDescent="0.25">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row>
    <row r="244" spans="1:26" ht="13.5" customHeight="1" x14ac:dyDescent="0.25">
      <c r="A244" s="382"/>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row>
    <row r="245" spans="1:26" ht="13.5" customHeight="1" x14ac:dyDescent="0.25">
      <c r="A245" s="382"/>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row>
    <row r="246" spans="1:26" ht="13.5" customHeight="1" x14ac:dyDescent="0.25">
      <c r="A246" s="382"/>
      <c r="B246" s="382"/>
      <c r="C246" s="382"/>
      <c r="D246" s="382"/>
      <c r="E246" s="382"/>
      <c r="F246" s="382"/>
      <c r="G246" s="382"/>
      <c r="H246" s="382"/>
      <c r="I246" s="382"/>
      <c r="J246" s="382"/>
      <c r="K246" s="382"/>
      <c r="L246" s="382"/>
      <c r="M246" s="382"/>
      <c r="N246" s="382"/>
      <c r="O246" s="382"/>
      <c r="P246" s="382"/>
      <c r="Q246" s="382"/>
      <c r="R246" s="382"/>
      <c r="S246" s="382"/>
      <c r="T246" s="382"/>
      <c r="U246" s="382"/>
      <c r="V246" s="382"/>
      <c r="W246" s="382"/>
      <c r="X246" s="382"/>
      <c r="Y246" s="382"/>
      <c r="Z246" s="382"/>
    </row>
    <row r="247" spans="1:26" ht="13.5" customHeight="1" x14ac:dyDescent="0.25">
      <c r="A247" s="382"/>
      <c r="B247" s="382"/>
      <c r="C247" s="382"/>
      <c r="D247" s="382"/>
      <c r="E247" s="382"/>
      <c r="F247" s="382"/>
      <c r="G247" s="382"/>
      <c r="H247" s="382"/>
      <c r="I247" s="382"/>
      <c r="J247" s="382"/>
      <c r="K247" s="382"/>
      <c r="L247" s="382"/>
      <c r="M247" s="382"/>
      <c r="N247" s="382"/>
      <c r="O247" s="382"/>
      <c r="P247" s="382"/>
      <c r="Q247" s="382"/>
      <c r="R247" s="382"/>
      <c r="S247" s="382"/>
      <c r="T247" s="382"/>
      <c r="U247" s="382"/>
      <c r="V247" s="382"/>
      <c r="W247" s="382"/>
      <c r="X247" s="382"/>
      <c r="Y247" s="382"/>
      <c r="Z247" s="382"/>
    </row>
    <row r="248" spans="1:26" ht="13.5" customHeight="1" x14ac:dyDescent="0.25">
      <c r="A248" s="382"/>
      <c r="B248" s="382"/>
      <c r="C248" s="382"/>
      <c r="D248" s="382"/>
      <c r="E248" s="382"/>
      <c r="F248" s="382"/>
      <c r="G248" s="382"/>
      <c r="H248" s="382"/>
      <c r="I248" s="382"/>
      <c r="J248" s="382"/>
      <c r="K248" s="382"/>
      <c r="L248" s="382"/>
      <c r="M248" s="382"/>
      <c r="N248" s="382"/>
      <c r="O248" s="382"/>
      <c r="P248" s="382"/>
      <c r="Q248" s="382"/>
      <c r="R248" s="382"/>
      <c r="S248" s="382"/>
      <c r="T248" s="382"/>
      <c r="U248" s="382"/>
      <c r="V248" s="382"/>
      <c r="W248" s="382"/>
      <c r="X248" s="382"/>
      <c r="Y248" s="382"/>
      <c r="Z248" s="382"/>
    </row>
    <row r="249" spans="1:26" ht="13.5" customHeight="1" x14ac:dyDescent="0.25">
      <c r="A249" s="382"/>
      <c r="B249" s="382"/>
      <c r="C249" s="382"/>
      <c r="D249" s="382"/>
      <c r="E249" s="382"/>
      <c r="F249" s="382"/>
      <c r="G249" s="382"/>
      <c r="H249" s="382"/>
      <c r="I249" s="382"/>
      <c r="J249" s="382"/>
      <c r="K249" s="382"/>
      <c r="L249" s="382"/>
      <c r="M249" s="382"/>
      <c r="N249" s="382"/>
      <c r="O249" s="382"/>
      <c r="P249" s="382"/>
      <c r="Q249" s="382"/>
      <c r="R249" s="382"/>
      <c r="S249" s="382"/>
      <c r="T249" s="382"/>
      <c r="U249" s="382"/>
      <c r="V249" s="382"/>
      <c r="W249" s="382"/>
      <c r="X249" s="382"/>
      <c r="Y249" s="382"/>
      <c r="Z249" s="382"/>
    </row>
    <row r="250" spans="1:26" ht="13.5" customHeight="1" x14ac:dyDescent="0.25">
      <c r="A250" s="382"/>
      <c r="B250" s="382"/>
      <c r="C250" s="382"/>
      <c r="D250" s="382"/>
      <c r="E250" s="382"/>
      <c r="F250" s="382"/>
      <c r="G250" s="382"/>
      <c r="H250" s="382"/>
      <c r="I250" s="382"/>
      <c r="J250" s="382"/>
      <c r="K250" s="382"/>
      <c r="L250" s="382"/>
      <c r="M250" s="382"/>
      <c r="N250" s="382"/>
      <c r="O250" s="382"/>
      <c r="P250" s="382"/>
      <c r="Q250" s="382"/>
      <c r="R250" s="382"/>
      <c r="S250" s="382"/>
      <c r="T250" s="382"/>
      <c r="U250" s="382"/>
      <c r="V250" s="382"/>
      <c r="W250" s="382"/>
      <c r="X250" s="382"/>
      <c r="Y250" s="382"/>
      <c r="Z250" s="382"/>
    </row>
    <row r="251" spans="1:26" ht="13.5" customHeight="1" x14ac:dyDescent="0.25">
      <c r="A251" s="382"/>
      <c r="B251" s="382"/>
      <c r="C251" s="382"/>
      <c r="D251" s="382"/>
      <c r="E251" s="382"/>
      <c r="F251" s="382"/>
      <c r="G251" s="382"/>
      <c r="H251" s="382"/>
      <c r="I251" s="382"/>
      <c r="J251" s="382"/>
      <c r="K251" s="382"/>
      <c r="L251" s="382"/>
      <c r="M251" s="382"/>
      <c r="N251" s="382"/>
      <c r="O251" s="382"/>
      <c r="P251" s="382"/>
      <c r="Q251" s="382"/>
      <c r="R251" s="382"/>
      <c r="S251" s="382"/>
      <c r="T251" s="382"/>
      <c r="U251" s="382"/>
      <c r="V251" s="382"/>
      <c r="W251" s="382"/>
      <c r="X251" s="382"/>
      <c r="Y251" s="382"/>
      <c r="Z251" s="382"/>
    </row>
    <row r="252" spans="1:26" ht="13.5" customHeight="1" x14ac:dyDescent="0.25">
      <c r="A252" s="382"/>
      <c r="B252" s="382"/>
      <c r="C252" s="382"/>
      <c r="D252" s="382"/>
      <c r="E252" s="382"/>
      <c r="F252" s="382"/>
      <c r="G252" s="382"/>
      <c r="H252" s="382"/>
      <c r="I252" s="382"/>
      <c r="J252" s="382"/>
      <c r="K252" s="382"/>
      <c r="L252" s="382"/>
      <c r="M252" s="382"/>
      <c r="N252" s="382"/>
      <c r="O252" s="382"/>
      <c r="P252" s="382"/>
      <c r="Q252" s="382"/>
      <c r="R252" s="382"/>
      <c r="S252" s="382"/>
      <c r="T252" s="382"/>
      <c r="U252" s="382"/>
      <c r="V252" s="382"/>
      <c r="W252" s="382"/>
      <c r="X252" s="382"/>
      <c r="Y252" s="382"/>
      <c r="Z252" s="382"/>
    </row>
    <row r="253" spans="1:26" ht="13.5" customHeight="1" x14ac:dyDescent="0.25">
      <c r="A253" s="382"/>
      <c r="B253" s="382"/>
      <c r="C253" s="382"/>
      <c r="D253" s="382"/>
      <c r="E253" s="382"/>
      <c r="F253" s="382"/>
      <c r="G253" s="382"/>
      <c r="H253" s="382"/>
      <c r="I253" s="382"/>
      <c r="J253" s="382"/>
      <c r="K253" s="382"/>
      <c r="L253" s="382"/>
      <c r="M253" s="382"/>
      <c r="N253" s="382"/>
      <c r="O253" s="382"/>
      <c r="P253" s="382"/>
      <c r="Q253" s="382"/>
      <c r="R253" s="382"/>
      <c r="S253" s="382"/>
      <c r="T253" s="382"/>
      <c r="U253" s="382"/>
      <c r="V253" s="382"/>
      <c r="W253" s="382"/>
      <c r="X253" s="382"/>
      <c r="Y253" s="382"/>
      <c r="Z253" s="382"/>
    </row>
    <row r="254" spans="1:26" ht="13.5" customHeight="1" x14ac:dyDescent="0.25">
      <c r="A254" s="382"/>
      <c r="B254" s="382"/>
      <c r="C254" s="382"/>
      <c r="D254" s="382"/>
      <c r="E254" s="382"/>
      <c r="F254" s="382"/>
      <c r="G254" s="382"/>
      <c r="H254" s="382"/>
      <c r="I254" s="382"/>
      <c r="J254" s="382"/>
      <c r="K254" s="382"/>
      <c r="L254" s="382"/>
      <c r="M254" s="382"/>
      <c r="N254" s="382"/>
      <c r="O254" s="382"/>
      <c r="P254" s="382"/>
      <c r="Q254" s="382"/>
      <c r="R254" s="382"/>
      <c r="S254" s="382"/>
      <c r="T254" s="382"/>
      <c r="U254" s="382"/>
      <c r="V254" s="382"/>
      <c r="W254" s="382"/>
      <c r="X254" s="382"/>
      <c r="Y254" s="382"/>
      <c r="Z254" s="382"/>
    </row>
    <row r="255" spans="1:26" ht="13.5" customHeight="1" x14ac:dyDescent="0.25">
      <c r="A255" s="382"/>
      <c r="B255" s="382"/>
      <c r="C255" s="382"/>
      <c r="D255" s="382"/>
      <c r="E255" s="382"/>
      <c r="F255" s="382"/>
      <c r="G255" s="382"/>
      <c r="H255" s="382"/>
      <c r="I255" s="382"/>
      <c r="J255" s="382"/>
      <c r="K255" s="382"/>
      <c r="L255" s="382"/>
      <c r="M255" s="382"/>
      <c r="N255" s="382"/>
      <c r="O255" s="382"/>
      <c r="P255" s="382"/>
      <c r="Q255" s="382"/>
      <c r="R255" s="382"/>
      <c r="S255" s="382"/>
      <c r="T255" s="382"/>
      <c r="U255" s="382"/>
      <c r="V255" s="382"/>
      <c r="W255" s="382"/>
      <c r="X255" s="382"/>
      <c r="Y255" s="382"/>
      <c r="Z255" s="382"/>
    </row>
    <row r="256" spans="1:26" ht="13.5" customHeight="1" x14ac:dyDescent="0.25">
      <c r="A256" s="382"/>
      <c r="B256" s="382"/>
      <c r="C256" s="382"/>
      <c r="D256" s="382"/>
      <c r="E256" s="382"/>
      <c r="F256" s="382"/>
      <c r="G256" s="382"/>
      <c r="H256" s="382"/>
      <c r="I256" s="382"/>
      <c r="J256" s="382"/>
      <c r="K256" s="382"/>
      <c r="L256" s="382"/>
      <c r="M256" s="382"/>
      <c r="N256" s="382"/>
      <c r="O256" s="382"/>
      <c r="P256" s="382"/>
      <c r="Q256" s="382"/>
      <c r="R256" s="382"/>
      <c r="S256" s="382"/>
      <c r="T256" s="382"/>
      <c r="U256" s="382"/>
      <c r="V256" s="382"/>
      <c r="W256" s="382"/>
      <c r="X256" s="382"/>
      <c r="Y256" s="382"/>
      <c r="Z256" s="382"/>
    </row>
    <row r="257" spans="1:26" ht="13.5" customHeight="1" x14ac:dyDescent="0.25">
      <c r="A257" s="382"/>
      <c r="B257" s="382"/>
      <c r="C257" s="382"/>
      <c r="D257" s="382"/>
      <c r="E257" s="382"/>
      <c r="F257" s="382"/>
      <c r="G257" s="382"/>
      <c r="H257" s="382"/>
      <c r="I257" s="382"/>
      <c r="J257" s="382"/>
      <c r="K257" s="382"/>
      <c r="L257" s="382"/>
      <c r="M257" s="382"/>
      <c r="N257" s="382"/>
      <c r="O257" s="382"/>
      <c r="P257" s="382"/>
      <c r="Q257" s="382"/>
      <c r="R257" s="382"/>
      <c r="S257" s="382"/>
      <c r="T257" s="382"/>
      <c r="U257" s="382"/>
      <c r="V257" s="382"/>
      <c r="W257" s="382"/>
      <c r="X257" s="382"/>
      <c r="Y257" s="382"/>
      <c r="Z257" s="382"/>
    </row>
    <row r="258" spans="1:26" ht="13.5" customHeight="1" x14ac:dyDescent="0.25">
      <c r="A258" s="382"/>
      <c r="B258" s="382"/>
      <c r="C258" s="382"/>
      <c r="D258" s="382"/>
      <c r="E258" s="382"/>
      <c r="F258" s="382"/>
      <c r="G258" s="382"/>
      <c r="H258" s="382"/>
      <c r="I258" s="382"/>
      <c r="J258" s="382"/>
      <c r="K258" s="382"/>
      <c r="L258" s="382"/>
      <c r="M258" s="382"/>
      <c r="N258" s="382"/>
      <c r="O258" s="382"/>
      <c r="P258" s="382"/>
      <c r="Q258" s="382"/>
      <c r="R258" s="382"/>
      <c r="S258" s="382"/>
      <c r="T258" s="382"/>
      <c r="U258" s="382"/>
      <c r="V258" s="382"/>
      <c r="W258" s="382"/>
      <c r="X258" s="382"/>
      <c r="Y258" s="382"/>
      <c r="Z258" s="382"/>
    </row>
    <row r="259" spans="1:26" ht="13.5" customHeight="1" x14ac:dyDescent="0.25">
      <c r="A259" s="382"/>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row>
    <row r="260" spans="1:26" ht="13.5" customHeight="1" x14ac:dyDescent="0.25">
      <c r="A260" s="382"/>
      <c r="B260" s="382"/>
      <c r="C260" s="382"/>
      <c r="D260" s="382"/>
      <c r="E260" s="382"/>
      <c r="F260" s="382"/>
      <c r="G260" s="382"/>
      <c r="H260" s="382"/>
      <c r="I260" s="382"/>
      <c r="J260" s="382"/>
      <c r="K260" s="382"/>
      <c r="L260" s="382"/>
      <c r="M260" s="382"/>
      <c r="N260" s="382"/>
      <c r="O260" s="382"/>
      <c r="P260" s="382"/>
      <c r="Q260" s="382"/>
      <c r="R260" s="382"/>
      <c r="S260" s="382"/>
      <c r="T260" s="382"/>
      <c r="U260" s="382"/>
      <c r="V260" s="382"/>
      <c r="W260" s="382"/>
      <c r="X260" s="382"/>
      <c r="Y260" s="382"/>
      <c r="Z260" s="382"/>
    </row>
    <row r="261" spans="1:26" ht="13.5" customHeight="1" x14ac:dyDescent="0.25">
      <c r="A261" s="382"/>
      <c r="B261" s="382"/>
      <c r="C261" s="382"/>
      <c r="D261" s="382"/>
      <c r="E261" s="382"/>
      <c r="F261" s="382"/>
      <c r="G261" s="382"/>
      <c r="H261" s="382"/>
      <c r="I261" s="382"/>
      <c r="J261" s="382"/>
      <c r="K261" s="382"/>
      <c r="L261" s="382"/>
      <c r="M261" s="382"/>
      <c r="N261" s="382"/>
      <c r="O261" s="382"/>
      <c r="P261" s="382"/>
      <c r="Q261" s="382"/>
      <c r="R261" s="382"/>
      <c r="S261" s="382"/>
      <c r="T261" s="382"/>
      <c r="U261" s="382"/>
      <c r="V261" s="382"/>
      <c r="W261" s="382"/>
      <c r="X261" s="382"/>
      <c r="Y261" s="382"/>
      <c r="Z261" s="382"/>
    </row>
    <row r="262" spans="1:26" ht="13.5" customHeight="1" x14ac:dyDescent="0.25">
      <c r="A262" s="382"/>
      <c r="B262" s="382"/>
      <c r="C262" s="382"/>
      <c r="D262" s="382"/>
      <c r="E262" s="382"/>
      <c r="F262" s="382"/>
      <c r="G262" s="382"/>
      <c r="H262" s="382"/>
      <c r="I262" s="382"/>
      <c r="J262" s="382"/>
      <c r="K262" s="382"/>
      <c r="L262" s="382"/>
      <c r="M262" s="382"/>
      <c r="N262" s="382"/>
      <c r="O262" s="382"/>
      <c r="P262" s="382"/>
      <c r="Q262" s="382"/>
      <c r="R262" s="382"/>
      <c r="S262" s="382"/>
      <c r="T262" s="382"/>
      <c r="U262" s="382"/>
      <c r="V262" s="382"/>
      <c r="W262" s="382"/>
      <c r="X262" s="382"/>
      <c r="Y262" s="382"/>
      <c r="Z262" s="382"/>
    </row>
    <row r="263" spans="1:26" ht="13.5" customHeight="1" x14ac:dyDescent="0.25">
      <c r="A263" s="382"/>
      <c r="B263" s="382"/>
      <c r="C263" s="382"/>
      <c r="D263" s="382"/>
      <c r="E263" s="382"/>
      <c r="F263" s="382"/>
      <c r="G263" s="382"/>
      <c r="H263" s="382"/>
      <c r="I263" s="382"/>
      <c r="J263" s="382"/>
      <c r="K263" s="382"/>
      <c r="L263" s="382"/>
      <c r="M263" s="382"/>
      <c r="N263" s="382"/>
      <c r="O263" s="382"/>
      <c r="P263" s="382"/>
      <c r="Q263" s="382"/>
      <c r="R263" s="382"/>
      <c r="S263" s="382"/>
      <c r="T263" s="382"/>
      <c r="U263" s="382"/>
      <c r="V263" s="382"/>
      <c r="W263" s="382"/>
      <c r="X263" s="382"/>
      <c r="Y263" s="382"/>
      <c r="Z263" s="382"/>
    </row>
    <row r="264" spans="1:26" ht="13.5" customHeight="1" x14ac:dyDescent="0.25">
      <c r="A264" s="382"/>
      <c r="B264" s="382"/>
      <c r="C264" s="382"/>
      <c r="D264" s="382"/>
      <c r="E264" s="382"/>
      <c r="F264" s="382"/>
      <c r="G264" s="382"/>
      <c r="H264" s="382"/>
      <c r="I264" s="382"/>
      <c r="J264" s="382"/>
      <c r="K264" s="382"/>
      <c r="L264" s="382"/>
      <c r="M264" s="382"/>
      <c r="N264" s="382"/>
      <c r="O264" s="382"/>
      <c r="P264" s="382"/>
      <c r="Q264" s="382"/>
      <c r="R264" s="382"/>
      <c r="S264" s="382"/>
      <c r="T264" s="382"/>
      <c r="U264" s="382"/>
      <c r="V264" s="382"/>
      <c r="W264" s="382"/>
      <c r="X264" s="382"/>
      <c r="Y264" s="382"/>
      <c r="Z264" s="382"/>
    </row>
    <row r="265" spans="1:26" ht="13.5" customHeight="1" x14ac:dyDescent="0.25">
      <c r="A265" s="382"/>
      <c r="B265" s="382"/>
      <c r="C265" s="382"/>
      <c r="D265" s="382"/>
      <c r="E265" s="382"/>
      <c r="F265" s="382"/>
      <c r="G265" s="382"/>
      <c r="H265" s="382"/>
      <c r="I265" s="382"/>
      <c r="J265" s="382"/>
      <c r="K265" s="382"/>
      <c r="L265" s="382"/>
      <c r="M265" s="382"/>
      <c r="N265" s="382"/>
      <c r="O265" s="382"/>
      <c r="P265" s="382"/>
      <c r="Q265" s="382"/>
      <c r="R265" s="382"/>
      <c r="S265" s="382"/>
      <c r="T265" s="382"/>
      <c r="U265" s="382"/>
      <c r="V265" s="382"/>
      <c r="W265" s="382"/>
      <c r="X265" s="382"/>
      <c r="Y265" s="382"/>
      <c r="Z265" s="382"/>
    </row>
    <row r="266" spans="1:26" ht="13.5" customHeight="1" x14ac:dyDescent="0.25">
      <c r="A266" s="382"/>
      <c r="B266" s="382"/>
      <c r="C266" s="382"/>
      <c r="D266" s="382"/>
      <c r="E266" s="382"/>
      <c r="F266" s="382"/>
      <c r="G266" s="382"/>
      <c r="H266" s="382"/>
      <c r="I266" s="382"/>
      <c r="J266" s="382"/>
      <c r="K266" s="382"/>
      <c r="L266" s="382"/>
      <c r="M266" s="382"/>
      <c r="N266" s="382"/>
      <c r="O266" s="382"/>
      <c r="P266" s="382"/>
      <c r="Q266" s="382"/>
      <c r="R266" s="382"/>
      <c r="S266" s="382"/>
      <c r="T266" s="382"/>
      <c r="U266" s="382"/>
      <c r="V266" s="382"/>
      <c r="W266" s="382"/>
      <c r="X266" s="382"/>
      <c r="Y266" s="382"/>
      <c r="Z266" s="382"/>
    </row>
    <row r="267" spans="1:26" ht="13.5" customHeight="1" x14ac:dyDescent="0.25">
      <c r="A267" s="382"/>
      <c r="B267" s="382"/>
      <c r="C267" s="382"/>
      <c r="D267" s="382"/>
      <c r="E267" s="382"/>
      <c r="F267" s="382"/>
      <c r="G267" s="382"/>
      <c r="H267" s="382"/>
      <c r="I267" s="382"/>
      <c r="J267" s="382"/>
      <c r="K267" s="382"/>
      <c r="L267" s="382"/>
      <c r="M267" s="382"/>
      <c r="N267" s="382"/>
      <c r="O267" s="382"/>
      <c r="P267" s="382"/>
      <c r="Q267" s="382"/>
      <c r="R267" s="382"/>
      <c r="S267" s="382"/>
      <c r="T267" s="382"/>
      <c r="U267" s="382"/>
      <c r="V267" s="382"/>
      <c r="W267" s="382"/>
      <c r="X267" s="382"/>
      <c r="Y267" s="382"/>
      <c r="Z267" s="382"/>
    </row>
    <row r="268" spans="1:26" ht="13.5" customHeight="1" x14ac:dyDescent="0.25">
      <c r="A268" s="382"/>
      <c r="B268" s="382"/>
      <c r="C268" s="382"/>
      <c r="D268" s="382"/>
      <c r="E268" s="382"/>
      <c r="F268" s="382"/>
      <c r="G268" s="382"/>
      <c r="H268" s="382"/>
      <c r="I268" s="382"/>
      <c r="J268" s="382"/>
      <c r="K268" s="382"/>
      <c r="L268" s="382"/>
      <c r="M268" s="382"/>
      <c r="N268" s="382"/>
      <c r="O268" s="382"/>
      <c r="P268" s="382"/>
      <c r="Q268" s="382"/>
      <c r="R268" s="382"/>
      <c r="S268" s="382"/>
      <c r="T268" s="382"/>
      <c r="U268" s="382"/>
      <c r="V268" s="382"/>
      <c r="W268" s="382"/>
      <c r="X268" s="382"/>
      <c r="Y268" s="382"/>
      <c r="Z268" s="382"/>
    </row>
    <row r="269" spans="1:26" ht="13.5" customHeight="1" x14ac:dyDescent="0.25">
      <c r="A269" s="382"/>
      <c r="B269" s="382"/>
      <c r="C269" s="382"/>
      <c r="D269" s="382"/>
      <c r="E269" s="382"/>
      <c r="F269" s="382"/>
      <c r="G269" s="382"/>
      <c r="H269" s="382"/>
      <c r="I269" s="382"/>
      <c r="J269" s="382"/>
      <c r="K269" s="382"/>
      <c r="L269" s="382"/>
      <c r="M269" s="382"/>
      <c r="N269" s="382"/>
      <c r="O269" s="382"/>
      <c r="P269" s="382"/>
      <c r="Q269" s="382"/>
      <c r="R269" s="382"/>
      <c r="S269" s="382"/>
      <c r="T269" s="382"/>
      <c r="U269" s="382"/>
      <c r="V269" s="382"/>
      <c r="W269" s="382"/>
      <c r="X269" s="382"/>
      <c r="Y269" s="382"/>
      <c r="Z269" s="382"/>
    </row>
    <row r="270" spans="1:26" ht="13.5" customHeight="1" x14ac:dyDescent="0.25">
      <c r="A270" s="382"/>
      <c r="B270" s="382"/>
      <c r="C270" s="382"/>
      <c r="D270" s="382"/>
      <c r="E270" s="382"/>
      <c r="F270" s="382"/>
      <c r="G270" s="382"/>
      <c r="H270" s="382"/>
      <c r="I270" s="382"/>
      <c r="J270" s="382"/>
      <c r="K270" s="382"/>
      <c r="L270" s="382"/>
      <c r="M270" s="382"/>
      <c r="N270" s="382"/>
      <c r="O270" s="382"/>
      <c r="P270" s="382"/>
      <c r="Q270" s="382"/>
      <c r="R270" s="382"/>
      <c r="S270" s="382"/>
      <c r="T270" s="382"/>
      <c r="U270" s="382"/>
      <c r="V270" s="382"/>
      <c r="W270" s="382"/>
      <c r="X270" s="382"/>
      <c r="Y270" s="382"/>
      <c r="Z270" s="382"/>
    </row>
    <row r="271" spans="1:26" ht="13.5" customHeight="1" x14ac:dyDescent="0.25">
      <c r="A271" s="382"/>
      <c r="B271" s="382"/>
      <c r="C271" s="382"/>
      <c r="D271" s="382"/>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row>
    <row r="272" spans="1:26" ht="13.5" customHeight="1" x14ac:dyDescent="0.25">
      <c r="A272" s="382"/>
      <c r="B272" s="382"/>
      <c r="C272" s="382"/>
      <c r="D272" s="382"/>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row>
    <row r="273" spans="1:26" ht="13.5" customHeight="1" x14ac:dyDescent="0.25">
      <c r="A273" s="382"/>
      <c r="B273" s="382"/>
      <c r="C273" s="382"/>
      <c r="D273" s="382"/>
      <c r="E273" s="382"/>
      <c r="F273" s="382"/>
      <c r="G273" s="382"/>
      <c r="H273" s="382"/>
      <c r="I273" s="382"/>
      <c r="J273" s="382"/>
      <c r="K273" s="382"/>
      <c r="L273" s="382"/>
      <c r="M273" s="382"/>
      <c r="N273" s="382"/>
      <c r="O273" s="382"/>
      <c r="P273" s="382"/>
      <c r="Q273" s="382"/>
      <c r="R273" s="382"/>
      <c r="S273" s="382"/>
      <c r="T273" s="382"/>
      <c r="U273" s="382"/>
      <c r="V273" s="382"/>
      <c r="W273" s="382"/>
      <c r="X273" s="382"/>
      <c r="Y273" s="382"/>
      <c r="Z273" s="382"/>
    </row>
    <row r="274" spans="1:26" ht="13.5" customHeight="1" x14ac:dyDescent="0.25">
      <c r="A274" s="382"/>
      <c r="B274" s="382"/>
      <c r="C274" s="382"/>
      <c r="D274" s="382"/>
      <c r="E274" s="382"/>
      <c r="F274" s="382"/>
      <c r="G274" s="382"/>
      <c r="H274" s="382"/>
      <c r="I274" s="382"/>
      <c r="J274" s="382"/>
      <c r="K274" s="382"/>
      <c r="L274" s="382"/>
      <c r="M274" s="382"/>
      <c r="N274" s="382"/>
      <c r="O274" s="382"/>
      <c r="P274" s="382"/>
      <c r="Q274" s="382"/>
      <c r="R274" s="382"/>
      <c r="S274" s="382"/>
      <c r="T274" s="382"/>
      <c r="U274" s="382"/>
      <c r="V274" s="382"/>
      <c r="W274" s="382"/>
      <c r="X274" s="382"/>
      <c r="Y274" s="382"/>
      <c r="Z274" s="382"/>
    </row>
    <row r="275" spans="1:26" ht="13.5" customHeight="1" x14ac:dyDescent="0.25">
      <c r="A275" s="382"/>
      <c r="B275" s="382"/>
      <c r="C275" s="382"/>
      <c r="D275" s="382"/>
      <c r="E275" s="382"/>
      <c r="F275" s="382"/>
      <c r="G275" s="382"/>
      <c r="H275" s="382"/>
      <c r="I275" s="382"/>
      <c r="J275" s="382"/>
      <c r="K275" s="382"/>
      <c r="L275" s="382"/>
      <c r="M275" s="382"/>
      <c r="N275" s="382"/>
      <c r="O275" s="382"/>
      <c r="P275" s="382"/>
      <c r="Q275" s="382"/>
      <c r="R275" s="382"/>
      <c r="S275" s="382"/>
      <c r="T275" s="382"/>
      <c r="U275" s="382"/>
      <c r="V275" s="382"/>
      <c r="W275" s="382"/>
      <c r="X275" s="382"/>
      <c r="Y275" s="382"/>
      <c r="Z275" s="382"/>
    </row>
    <row r="276" spans="1:26" ht="13.5" customHeight="1" x14ac:dyDescent="0.25">
      <c r="A276" s="382"/>
      <c r="B276" s="382"/>
      <c r="C276" s="382"/>
      <c r="D276" s="382"/>
      <c r="E276" s="382"/>
      <c r="F276" s="382"/>
      <c r="G276" s="382"/>
      <c r="H276" s="382"/>
      <c r="I276" s="382"/>
      <c r="J276" s="382"/>
      <c r="K276" s="382"/>
      <c r="L276" s="382"/>
      <c r="M276" s="382"/>
      <c r="N276" s="382"/>
      <c r="O276" s="382"/>
      <c r="P276" s="382"/>
      <c r="Q276" s="382"/>
      <c r="R276" s="382"/>
      <c r="S276" s="382"/>
      <c r="T276" s="382"/>
      <c r="U276" s="382"/>
      <c r="V276" s="382"/>
      <c r="W276" s="382"/>
      <c r="X276" s="382"/>
      <c r="Y276" s="382"/>
      <c r="Z276" s="382"/>
    </row>
    <row r="277" spans="1:26" ht="13.5" customHeight="1" x14ac:dyDescent="0.25">
      <c r="A277" s="382"/>
      <c r="B277" s="382"/>
      <c r="C277" s="382"/>
      <c r="D277" s="382"/>
      <c r="E277" s="382"/>
      <c r="F277" s="382"/>
      <c r="G277" s="382"/>
      <c r="H277" s="382"/>
      <c r="I277" s="382"/>
      <c r="J277" s="382"/>
      <c r="K277" s="382"/>
      <c r="L277" s="382"/>
      <c r="M277" s="382"/>
      <c r="N277" s="382"/>
      <c r="O277" s="382"/>
      <c r="P277" s="382"/>
      <c r="Q277" s="382"/>
      <c r="R277" s="382"/>
      <c r="S277" s="382"/>
      <c r="T277" s="382"/>
      <c r="U277" s="382"/>
      <c r="V277" s="382"/>
      <c r="W277" s="382"/>
      <c r="X277" s="382"/>
      <c r="Y277" s="382"/>
      <c r="Z277" s="382"/>
    </row>
    <row r="278" spans="1:26" ht="13.5" customHeight="1" x14ac:dyDescent="0.25">
      <c r="A278" s="382"/>
      <c r="B278" s="382"/>
      <c r="C278" s="382"/>
      <c r="D278" s="382"/>
      <c r="E278" s="382"/>
      <c r="F278" s="382"/>
      <c r="G278" s="382"/>
      <c r="H278" s="382"/>
      <c r="I278" s="382"/>
      <c r="J278" s="382"/>
      <c r="K278" s="382"/>
      <c r="L278" s="382"/>
      <c r="M278" s="382"/>
      <c r="N278" s="382"/>
      <c r="O278" s="382"/>
      <c r="P278" s="382"/>
      <c r="Q278" s="382"/>
      <c r="R278" s="382"/>
      <c r="S278" s="382"/>
      <c r="T278" s="382"/>
      <c r="U278" s="382"/>
      <c r="V278" s="382"/>
      <c r="W278" s="382"/>
      <c r="X278" s="382"/>
      <c r="Y278" s="382"/>
      <c r="Z278" s="382"/>
    </row>
    <row r="279" spans="1:26" ht="13.5" customHeight="1" x14ac:dyDescent="0.25">
      <c r="A279" s="382"/>
      <c r="B279" s="382"/>
      <c r="C279" s="382"/>
      <c r="D279" s="382"/>
      <c r="E279" s="382"/>
      <c r="F279" s="382"/>
      <c r="G279" s="382"/>
      <c r="H279" s="382"/>
      <c r="I279" s="382"/>
      <c r="J279" s="382"/>
      <c r="K279" s="382"/>
      <c r="L279" s="382"/>
      <c r="M279" s="382"/>
      <c r="N279" s="382"/>
      <c r="O279" s="382"/>
      <c r="P279" s="382"/>
      <c r="Q279" s="382"/>
      <c r="R279" s="382"/>
      <c r="S279" s="382"/>
      <c r="T279" s="382"/>
      <c r="U279" s="382"/>
      <c r="V279" s="382"/>
      <c r="W279" s="382"/>
      <c r="X279" s="382"/>
      <c r="Y279" s="382"/>
      <c r="Z279" s="382"/>
    </row>
    <row r="280" spans="1:26" ht="13.5" customHeight="1" x14ac:dyDescent="0.25">
      <c r="A280" s="382"/>
      <c r="B280" s="382"/>
      <c r="C280" s="382"/>
      <c r="D280" s="382"/>
      <c r="E280" s="382"/>
      <c r="F280" s="382"/>
      <c r="G280" s="382"/>
      <c r="H280" s="382"/>
      <c r="I280" s="382"/>
      <c r="J280" s="382"/>
      <c r="K280" s="382"/>
      <c r="L280" s="382"/>
      <c r="M280" s="382"/>
      <c r="N280" s="382"/>
      <c r="O280" s="382"/>
      <c r="P280" s="382"/>
      <c r="Q280" s="382"/>
      <c r="R280" s="382"/>
      <c r="S280" s="382"/>
      <c r="T280" s="382"/>
      <c r="U280" s="382"/>
      <c r="V280" s="382"/>
      <c r="W280" s="382"/>
      <c r="X280" s="382"/>
      <c r="Y280" s="382"/>
      <c r="Z280" s="382"/>
    </row>
    <row r="281" spans="1:26" ht="13.5" customHeight="1" x14ac:dyDescent="0.25">
      <c r="A281" s="382"/>
      <c r="B281" s="382"/>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row>
    <row r="282" spans="1:26" ht="13.5" customHeight="1" x14ac:dyDescent="0.25">
      <c r="A282" s="382"/>
      <c r="B282" s="382"/>
      <c r="C282" s="382"/>
      <c r="D282" s="382"/>
      <c r="E282" s="382"/>
      <c r="F282" s="382"/>
      <c r="G282" s="382"/>
      <c r="H282" s="382"/>
      <c r="I282" s="382"/>
      <c r="J282" s="382"/>
      <c r="K282" s="382"/>
      <c r="L282" s="382"/>
      <c r="M282" s="382"/>
      <c r="N282" s="382"/>
      <c r="O282" s="382"/>
      <c r="P282" s="382"/>
      <c r="Q282" s="382"/>
      <c r="R282" s="382"/>
      <c r="S282" s="382"/>
      <c r="T282" s="382"/>
      <c r="U282" s="382"/>
      <c r="V282" s="382"/>
      <c r="W282" s="382"/>
      <c r="X282" s="382"/>
      <c r="Y282" s="382"/>
      <c r="Z282" s="382"/>
    </row>
    <row r="283" spans="1:26" ht="13.5" customHeight="1" x14ac:dyDescent="0.25">
      <c r="A283" s="382"/>
      <c r="B283" s="382"/>
      <c r="C283" s="382"/>
      <c r="D283" s="382"/>
      <c r="E283" s="382"/>
      <c r="F283" s="382"/>
      <c r="G283" s="382"/>
      <c r="H283" s="382"/>
      <c r="I283" s="382"/>
      <c r="J283" s="382"/>
      <c r="K283" s="382"/>
      <c r="L283" s="382"/>
      <c r="M283" s="382"/>
      <c r="N283" s="382"/>
      <c r="O283" s="382"/>
      <c r="P283" s="382"/>
      <c r="Q283" s="382"/>
      <c r="R283" s="382"/>
      <c r="S283" s="382"/>
      <c r="T283" s="382"/>
      <c r="U283" s="382"/>
      <c r="V283" s="382"/>
      <c r="W283" s="382"/>
      <c r="X283" s="382"/>
      <c r="Y283" s="382"/>
      <c r="Z283" s="382"/>
    </row>
    <row r="284" spans="1:26" ht="13.5" customHeight="1" x14ac:dyDescent="0.25">
      <c r="A284" s="382"/>
      <c r="B284" s="382"/>
      <c r="C284" s="382"/>
      <c r="D284" s="382"/>
      <c r="E284" s="382"/>
      <c r="F284" s="382"/>
      <c r="G284" s="382"/>
      <c r="H284" s="382"/>
      <c r="I284" s="382"/>
      <c r="J284" s="382"/>
      <c r="K284" s="382"/>
      <c r="L284" s="382"/>
      <c r="M284" s="382"/>
      <c r="N284" s="382"/>
      <c r="O284" s="382"/>
      <c r="P284" s="382"/>
      <c r="Q284" s="382"/>
      <c r="R284" s="382"/>
      <c r="S284" s="382"/>
      <c r="T284" s="382"/>
      <c r="U284" s="382"/>
      <c r="V284" s="382"/>
      <c r="W284" s="382"/>
      <c r="X284" s="382"/>
      <c r="Y284" s="382"/>
      <c r="Z284" s="382"/>
    </row>
    <row r="285" spans="1:26" ht="13.5" customHeight="1" x14ac:dyDescent="0.25">
      <c r="A285" s="382"/>
      <c r="B285" s="382"/>
      <c r="C285" s="382"/>
      <c r="D285" s="382"/>
      <c r="E285" s="382"/>
      <c r="F285" s="382"/>
      <c r="G285" s="382"/>
      <c r="H285" s="382"/>
      <c r="I285" s="382"/>
      <c r="J285" s="382"/>
      <c r="K285" s="382"/>
      <c r="L285" s="382"/>
      <c r="M285" s="382"/>
      <c r="N285" s="382"/>
      <c r="O285" s="382"/>
      <c r="P285" s="382"/>
      <c r="Q285" s="382"/>
      <c r="R285" s="382"/>
      <c r="S285" s="382"/>
      <c r="T285" s="382"/>
      <c r="U285" s="382"/>
      <c r="V285" s="382"/>
      <c r="W285" s="382"/>
      <c r="X285" s="382"/>
      <c r="Y285" s="382"/>
      <c r="Z285" s="382"/>
    </row>
    <row r="286" spans="1:26" ht="13.5" customHeight="1" x14ac:dyDescent="0.25">
      <c r="A286" s="382"/>
      <c r="B286" s="382"/>
      <c r="C286" s="382"/>
      <c r="D286" s="382"/>
      <c r="E286" s="382"/>
      <c r="F286" s="382"/>
      <c r="G286" s="382"/>
      <c r="H286" s="382"/>
      <c r="I286" s="382"/>
      <c r="J286" s="382"/>
      <c r="K286" s="382"/>
      <c r="L286" s="382"/>
      <c r="M286" s="382"/>
      <c r="N286" s="382"/>
      <c r="O286" s="382"/>
      <c r="P286" s="382"/>
      <c r="Q286" s="382"/>
      <c r="R286" s="382"/>
      <c r="S286" s="382"/>
      <c r="T286" s="382"/>
      <c r="U286" s="382"/>
      <c r="V286" s="382"/>
      <c r="W286" s="382"/>
      <c r="X286" s="382"/>
      <c r="Y286" s="382"/>
      <c r="Z286" s="382"/>
    </row>
    <row r="287" spans="1:26" ht="13.5" customHeight="1" x14ac:dyDescent="0.25">
      <c r="A287" s="382"/>
      <c r="B287" s="382"/>
      <c r="C287" s="382"/>
      <c r="D287" s="382"/>
      <c r="E287" s="382"/>
      <c r="F287" s="382"/>
      <c r="G287" s="382"/>
      <c r="H287" s="382"/>
      <c r="I287" s="382"/>
      <c r="J287" s="382"/>
      <c r="K287" s="382"/>
      <c r="L287" s="382"/>
      <c r="M287" s="382"/>
      <c r="N287" s="382"/>
      <c r="O287" s="382"/>
      <c r="P287" s="382"/>
      <c r="Q287" s="382"/>
      <c r="R287" s="382"/>
      <c r="S287" s="382"/>
      <c r="T287" s="382"/>
      <c r="U287" s="382"/>
      <c r="V287" s="382"/>
      <c r="W287" s="382"/>
      <c r="X287" s="382"/>
      <c r="Y287" s="382"/>
      <c r="Z287" s="382"/>
    </row>
    <row r="288" spans="1:26" ht="13.5" customHeight="1" x14ac:dyDescent="0.25">
      <c r="A288" s="382"/>
      <c r="B288" s="382"/>
      <c r="C288" s="382"/>
      <c r="D288" s="382"/>
      <c r="E288" s="382"/>
      <c r="F288" s="382"/>
      <c r="G288" s="382"/>
      <c r="H288" s="382"/>
      <c r="I288" s="382"/>
      <c r="J288" s="382"/>
      <c r="K288" s="382"/>
      <c r="L288" s="382"/>
      <c r="M288" s="382"/>
      <c r="N288" s="382"/>
      <c r="O288" s="382"/>
      <c r="P288" s="382"/>
      <c r="Q288" s="382"/>
      <c r="R288" s="382"/>
      <c r="S288" s="382"/>
      <c r="T288" s="382"/>
      <c r="U288" s="382"/>
      <c r="V288" s="382"/>
      <c r="W288" s="382"/>
      <c r="X288" s="382"/>
      <c r="Y288" s="382"/>
      <c r="Z288" s="382"/>
    </row>
    <row r="289" spans="1:26" ht="13.5" customHeight="1" x14ac:dyDescent="0.25">
      <c r="A289" s="382"/>
      <c r="B289" s="382"/>
      <c r="C289" s="382"/>
      <c r="D289" s="382"/>
      <c r="E289" s="382"/>
      <c r="F289" s="382"/>
      <c r="G289" s="382"/>
      <c r="H289" s="382"/>
      <c r="I289" s="382"/>
      <c r="J289" s="382"/>
      <c r="K289" s="382"/>
      <c r="L289" s="382"/>
      <c r="M289" s="382"/>
      <c r="N289" s="382"/>
      <c r="O289" s="382"/>
      <c r="P289" s="382"/>
      <c r="Q289" s="382"/>
      <c r="R289" s="382"/>
      <c r="S289" s="382"/>
      <c r="T289" s="382"/>
      <c r="U289" s="382"/>
      <c r="V289" s="382"/>
      <c r="W289" s="382"/>
      <c r="X289" s="382"/>
      <c r="Y289" s="382"/>
      <c r="Z289" s="382"/>
    </row>
    <row r="290" spans="1:26" ht="13.5" customHeight="1" x14ac:dyDescent="0.25">
      <c r="A290" s="382"/>
      <c r="B290" s="382"/>
      <c r="C290" s="382"/>
      <c r="D290" s="382"/>
      <c r="E290" s="382"/>
      <c r="F290" s="382"/>
      <c r="G290" s="382"/>
      <c r="H290" s="382"/>
      <c r="I290" s="382"/>
      <c r="J290" s="382"/>
      <c r="K290" s="382"/>
      <c r="L290" s="382"/>
      <c r="M290" s="382"/>
      <c r="N290" s="382"/>
      <c r="O290" s="382"/>
      <c r="P290" s="382"/>
      <c r="Q290" s="382"/>
      <c r="R290" s="382"/>
      <c r="S290" s="382"/>
      <c r="T290" s="382"/>
      <c r="U290" s="382"/>
      <c r="V290" s="382"/>
      <c r="W290" s="382"/>
      <c r="X290" s="382"/>
      <c r="Y290" s="382"/>
      <c r="Z290" s="382"/>
    </row>
    <row r="291" spans="1:26" ht="13.5" customHeight="1" x14ac:dyDescent="0.25">
      <c r="A291" s="382"/>
      <c r="B291" s="382"/>
      <c r="C291" s="382"/>
      <c r="D291" s="382"/>
      <c r="E291" s="382"/>
      <c r="F291" s="382"/>
      <c r="G291" s="382"/>
      <c r="H291" s="382"/>
      <c r="I291" s="382"/>
      <c r="J291" s="382"/>
      <c r="K291" s="382"/>
      <c r="L291" s="382"/>
      <c r="M291" s="382"/>
      <c r="N291" s="382"/>
      <c r="O291" s="382"/>
      <c r="P291" s="382"/>
      <c r="Q291" s="382"/>
      <c r="R291" s="382"/>
      <c r="S291" s="382"/>
      <c r="T291" s="382"/>
      <c r="U291" s="382"/>
      <c r="V291" s="382"/>
      <c r="W291" s="382"/>
      <c r="X291" s="382"/>
      <c r="Y291" s="382"/>
      <c r="Z291" s="382"/>
    </row>
    <row r="292" spans="1:26" ht="13.5" customHeight="1" x14ac:dyDescent="0.25">
      <c r="A292" s="382"/>
      <c r="B292" s="382"/>
      <c r="C292" s="382"/>
      <c r="D292" s="382"/>
      <c r="E292" s="382"/>
      <c r="F292" s="382"/>
      <c r="G292" s="382"/>
      <c r="H292" s="382"/>
      <c r="I292" s="382"/>
      <c r="J292" s="382"/>
      <c r="K292" s="382"/>
      <c r="L292" s="382"/>
      <c r="M292" s="382"/>
      <c r="N292" s="382"/>
      <c r="O292" s="382"/>
      <c r="P292" s="382"/>
      <c r="Q292" s="382"/>
      <c r="R292" s="382"/>
      <c r="S292" s="382"/>
      <c r="T292" s="382"/>
      <c r="U292" s="382"/>
      <c r="V292" s="382"/>
      <c r="W292" s="382"/>
      <c r="X292" s="382"/>
      <c r="Y292" s="382"/>
      <c r="Z292" s="382"/>
    </row>
    <row r="293" spans="1:26" ht="13.5" customHeight="1" x14ac:dyDescent="0.25">
      <c r="A293" s="382"/>
      <c r="B293" s="382"/>
      <c r="C293" s="382"/>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c r="Z293" s="382"/>
    </row>
    <row r="294" spans="1:26" ht="13.5" customHeight="1" x14ac:dyDescent="0.25">
      <c r="A294" s="382"/>
      <c r="B294" s="382"/>
      <c r="C294" s="382"/>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c r="Z294" s="382"/>
    </row>
    <row r="295" spans="1:26" ht="13.5" customHeight="1" x14ac:dyDescent="0.25">
      <c r="A295" s="382"/>
      <c r="B295" s="382"/>
      <c r="C295" s="382"/>
      <c r="D295" s="382"/>
      <c r="E295" s="382"/>
      <c r="F295" s="382"/>
      <c r="G295" s="382"/>
      <c r="H295" s="382"/>
      <c r="I295" s="382"/>
      <c r="J295" s="382"/>
      <c r="K295" s="382"/>
      <c r="L295" s="382"/>
      <c r="M295" s="382"/>
      <c r="N295" s="382"/>
      <c r="O295" s="382"/>
      <c r="P295" s="382"/>
      <c r="Q295" s="382"/>
      <c r="R295" s="382"/>
      <c r="S295" s="382"/>
      <c r="T295" s="382"/>
      <c r="U295" s="382"/>
      <c r="V295" s="382"/>
      <c r="W295" s="382"/>
      <c r="X295" s="382"/>
      <c r="Y295" s="382"/>
      <c r="Z295" s="382"/>
    </row>
    <row r="296" spans="1:26" ht="13.5" customHeight="1" x14ac:dyDescent="0.25">
      <c r="A296" s="382"/>
      <c r="B296" s="382"/>
      <c r="C296" s="382"/>
      <c r="D296" s="382"/>
      <c r="E296" s="382"/>
      <c r="F296" s="382"/>
      <c r="G296" s="382"/>
      <c r="H296" s="382"/>
      <c r="I296" s="382"/>
      <c r="J296" s="382"/>
      <c r="K296" s="382"/>
      <c r="L296" s="382"/>
      <c r="M296" s="382"/>
      <c r="N296" s="382"/>
      <c r="O296" s="382"/>
      <c r="P296" s="382"/>
      <c r="Q296" s="382"/>
      <c r="R296" s="382"/>
      <c r="S296" s="382"/>
      <c r="T296" s="382"/>
      <c r="U296" s="382"/>
      <c r="V296" s="382"/>
      <c r="W296" s="382"/>
      <c r="X296" s="382"/>
      <c r="Y296" s="382"/>
      <c r="Z296" s="382"/>
    </row>
    <row r="297" spans="1:26" ht="13.5" customHeight="1" x14ac:dyDescent="0.25">
      <c r="A297" s="382"/>
      <c r="B297" s="382"/>
      <c r="C297" s="382"/>
      <c r="D297" s="382"/>
      <c r="E297" s="382"/>
      <c r="F297" s="382"/>
      <c r="G297" s="382"/>
      <c r="H297" s="382"/>
      <c r="I297" s="382"/>
      <c r="J297" s="382"/>
      <c r="K297" s="382"/>
      <c r="L297" s="382"/>
      <c r="M297" s="382"/>
      <c r="N297" s="382"/>
      <c r="O297" s="382"/>
      <c r="P297" s="382"/>
      <c r="Q297" s="382"/>
      <c r="R297" s="382"/>
      <c r="S297" s="382"/>
      <c r="T297" s="382"/>
      <c r="U297" s="382"/>
      <c r="V297" s="382"/>
      <c r="W297" s="382"/>
      <c r="X297" s="382"/>
      <c r="Y297" s="382"/>
      <c r="Z297" s="382"/>
    </row>
    <row r="298" spans="1:26" ht="13.5" customHeight="1" x14ac:dyDescent="0.25">
      <c r="A298" s="382"/>
      <c r="B298" s="382"/>
      <c r="C298" s="382"/>
      <c r="D298" s="382"/>
      <c r="E298" s="382"/>
      <c r="F298" s="382"/>
      <c r="G298" s="382"/>
      <c r="H298" s="382"/>
      <c r="I298" s="382"/>
      <c r="J298" s="382"/>
      <c r="K298" s="382"/>
      <c r="L298" s="382"/>
      <c r="M298" s="382"/>
      <c r="N298" s="382"/>
      <c r="O298" s="382"/>
      <c r="P298" s="382"/>
      <c r="Q298" s="382"/>
      <c r="R298" s="382"/>
      <c r="S298" s="382"/>
      <c r="T298" s="382"/>
      <c r="U298" s="382"/>
      <c r="V298" s="382"/>
      <c r="W298" s="382"/>
      <c r="X298" s="382"/>
      <c r="Y298" s="382"/>
      <c r="Z298" s="382"/>
    </row>
    <row r="299" spans="1:26" ht="13.5" customHeight="1" x14ac:dyDescent="0.25">
      <c r="A299" s="382"/>
      <c r="B299" s="382"/>
      <c r="C299" s="382"/>
      <c r="D299" s="382"/>
      <c r="E299" s="382"/>
      <c r="F299" s="382"/>
      <c r="G299" s="382"/>
      <c r="H299" s="382"/>
      <c r="I299" s="382"/>
      <c r="J299" s="382"/>
      <c r="K299" s="382"/>
      <c r="L299" s="382"/>
      <c r="M299" s="382"/>
      <c r="N299" s="382"/>
      <c r="O299" s="382"/>
      <c r="P299" s="382"/>
      <c r="Q299" s="382"/>
      <c r="R299" s="382"/>
      <c r="S299" s="382"/>
      <c r="T299" s="382"/>
      <c r="U299" s="382"/>
      <c r="V299" s="382"/>
      <c r="W299" s="382"/>
      <c r="X299" s="382"/>
      <c r="Y299" s="382"/>
      <c r="Z299" s="382"/>
    </row>
    <row r="300" spans="1:26" ht="13.5" customHeight="1" x14ac:dyDescent="0.25">
      <c r="A300" s="382"/>
      <c r="B300" s="382"/>
      <c r="C300" s="382"/>
      <c r="D300" s="382"/>
      <c r="E300" s="382"/>
      <c r="F300" s="382"/>
      <c r="G300" s="382"/>
      <c r="H300" s="382"/>
      <c r="I300" s="382"/>
      <c r="J300" s="382"/>
      <c r="K300" s="382"/>
      <c r="L300" s="382"/>
      <c r="M300" s="382"/>
      <c r="N300" s="382"/>
      <c r="O300" s="382"/>
      <c r="P300" s="382"/>
      <c r="Q300" s="382"/>
      <c r="R300" s="382"/>
      <c r="S300" s="382"/>
      <c r="T300" s="382"/>
      <c r="U300" s="382"/>
      <c r="V300" s="382"/>
      <c r="W300" s="382"/>
      <c r="X300" s="382"/>
      <c r="Y300" s="382"/>
      <c r="Z300" s="382"/>
    </row>
    <row r="301" spans="1:26" ht="13.5" customHeight="1" x14ac:dyDescent="0.25">
      <c r="A301" s="382"/>
      <c r="B301" s="382"/>
      <c r="C301" s="382"/>
      <c r="D301" s="382"/>
      <c r="E301" s="382"/>
      <c r="F301" s="382"/>
      <c r="G301" s="382"/>
      <c r="H301" s="382"/>
      <c r="I301" s="382"/>
      <c r="J301" s="382"/>
      <c r="K301" s="382"/>
      <c r="L301" s="382"/>
      <c r="M301" s="382"/>
      <c r="N301" s="382"/>
      <c r="O301" s="382"/>
      <c r="P301" s="382"/>
      <c r="Q301" s="382"/>
      <c r="R301" s="382"/>
      <c r="S301" s="382"/>
      <c r="T301" s="382"/>
      <c r="U301" s="382"/>
      <c r="V301" s="382"/>
      <c r="W301" s="382"/>
      <c r="X301" s="382"/>
      <c r="Y301" s="382"/>
      <c r="Z301" s="382"/>
    </row>
    <row r="302" spans="1:26" ht="13.5" customHeight="1" x14ac:dyDescent="0.25">
      <c r="A302" s="382"/>
      <c r="B302" s="382"/>
      <c r="C302" s="382"/>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row>
    <row r="303" spans="1:26" ht="13.5" customHeight="1" x14ac:dyDescent="0.25">
      <c r="A303" s="382"/>
      <c r="B303" s="382"/>
      <c r="C303" s="382"/>
      <c r="D303" s="382"/>
      <c r="E303" s="382"/>
      <c r="F303" s="382"/>
      <c r="G303" s="382"/>
      <c r="H303" s="382"/>
      <c r="I303" s="382"/>
      <c r="J303" s="382"/>
      <c r="K303" s="382"/>
      <c r="L303" s="382"/>
      <c r="M303" s="382"/>
      <c r="N303" s="382"/>
      <c r="O303" s="382"/>
      <c r="P303" s="382"/>
      <c r="Q303" s="382"/>
      <c r="R303" s="382"/>
      <c r="S303" s="382"/>
      <c r="T303" s="382"/>
      <c r="U303" s="382"/>
      <c r="V303" s="382"/>
      <c r="W303" s="382"/>
      <c r="X303" s="382"/>
      <c r="Y303" s="382"/>
      <c r="Z303" s="382"/>
    </row>
    <row r="304" spans="1:26" ht="13.5" customHeight="1" x14ac:dyDescent="0.25">
      <c r="A304" s="382"/>
      <c r="B304" s="382"/>
      <c r="C304" s="382"/>
      <c r="D304" s="382"/>
      <c r="E304" s="382"/>
      <c r="F304" s="382"/>
      <c r="G304" s="382"/>
      <c r="H304" s="382"/>
      <c r="I304" s="382"/>
      <c r="J304" s="382"/>
      <c r="K304" s="382"/>
      <c r="L304" s="382"/>
      <c r="M304" s="382"/>
      <c r="N304" s="382"/>
      <c r="O304" s="382"/>
      <c r="P304" s="382"/>
      <c r="Q304" s="382"/>
      <c r="R304" s="382"/>
      <c r="S304" s="382"/>
      <c r="T304" s="382"/>
      <c r="U304" s="382"/>
      <c r="V304" s="382"/>
      <c r="W304" s="382"/>
      <c r="X304" s="382"/>
      <c r="Y304" s="382"/>
      <c r="Z304" s="382"/>
    </row>
    <row r="305" spans="1:26" ht="13.5" customHeight="1" x14ac:dyDescent="0.25">
      <c r="A305" s="382"/>
      <c r="B305" s="382"/>
      <c r="C305" s="382"/>
      <c r="D305" s="382"/>
      <c r="E305" s="382"/>
      <c r="F305" s="382"/>
      <c r="G305" s="382"/>
      <c r="H305" s="382"/>
      <c r="I305" s="382"/>
      <c r="J305" s="382"/>
      <c r="K305" s="382"/>
      <c r="L305" s="382"/>
      <c r="M305" s="382"/>
      <c r="N305" s="382"/>
      <c r="O305" s="382"/>
      <c r="P305" s="382"/>
      <c r="Q305" s="382"/>
      <c r="R305" s="382"/>
      <c r="S305" s="382"/>
      <c r="T305" s="382"/>
      <c r="U305" s="382"/>
      <c r="V305" s="382"/>
      <c r="W305" s="382"/>
      <c r="X305" s="382"/>
      <c r="Y305" s="382"/>
      <c r="Z305" s="382"/>
    </row>
    <row r="306" spans="1:26" ht="13.5" customHeight="1" x14ac:dyDescent="0.25">
      <c r="A306" s="382"/>
      <c r="B306" s="382"/>
      <c r="C306" s="382"/>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c r="Z306" s="382"/>
    </row>
    <row r="307" spans="1:26" ht="13.5" customHeight="1" x14ac:dyDescent="0.25">
      <c r="A307" s="382"/>
      <c r="B307" s="382"/>
      <c r="C307" s="382"/>
      <c r="D307" s="382"/>
      <c r="E307" s="382"/>
      <c r="F307" s="382"/>
      <c r="G307" s="382"/>
      <c r="H307" s="382"/>
      <c r="I307" s="382"/>
      <c r="J307" s="382"/>
      <c r="K307" s="382"/>
      <c r="L307" s="382"/>
      <c r="M307" s="382"/>
      <c r="N307" s="382"/>
      <c r="O307" s="382"/>
      <c r="P307" s="382"/>
      <c r="Q307" s="382"/>
      <c r="R307" s="382"/>
      <c r="S307" s="382"/>
      <c r="T307" s="382"/>
      <c r="U307" s="382"/>
      <c r="V307" s="382"/>
      <c r="W307" s="382"/>
      <c r="X307" s="382"/>
      <c r="Y307" s="382"/>
      <c r="Z307" s="382"/>
    </row>
    <row r="308" spans="1:26" ht="13.5" customHeight="1" x14ac:dyDescent="0.25">
      <c r="A308" s="382"/>
      <c r="B308" s="382"/>
      <c r="C308" s="382"/>
      <c r="D308" s="382"/>
      <c r="E308" s="382"/>
      <c r="F308" s="382"/>
      <c r="G308" s="382"/>
      <c r="H308" s="382"/>
      <c r="I308" s="382"/>
      <c r="J308" s="382"/>
      <c r="K308" s="382"/>
      <c r="L308" s="382"/>
      <c r="M308" s="382"/>
      <c r="N308" s="382"/>
      <c r="O308" s="382"/>
      <c r="P308" s="382"/>
      <c r="Q308" s="382"/>
      <c r="R308" s="382"/>
      <c r="S308" s="382"/>
      <c r="T308" s="382"/>
      <c r="U308" s="382"/>
      <c r="V308" s="382"/>
      <c r="W308" s="382"/>
      <c r="X308" s="382"/>
      <c r="Y308" s="382"/>
      <c r="Z308" s="382"/>
    </row>
    <row r="309" spans="1:26" ht="13.5" customHeight="1" x14ac:dyDescent="0.25">
      <c r="A309" s="382"/>
      <c r="B309" s="382"/>
      <c r="C309" s="382"/>
      <c r="D309" s="382"/>
      <c r="E309" s="382"/>
      <c r="F309" s="382"/>
      <c r="G309" s="382"/>
      <c r="H309" s="382"/>
      <c r="I309" s="382"/>
      <c r="J309" s="382"/>
      <c r="K309" s="382"/>
      <c r="L309" s="382"/>
      <c r="M309" s="382"/>
      <c r="N309" s="382"/>
      <c r="O309" s="382"/>
      <c r="P309" s="382"/>
      <c r="Q309" s="382"/>
      <c r="R309" s="382"/>
      <c r="S309" s="382"/>
      <c r="T309" s="382"/>
      <c r="U309" s="382"/>
      <c r="V309" s="382"/>
      <c r="W309" s="382"/>
      <c r="X309" s="382"/>
      <c r="Y309" s="382"/>
      <c r="Z309" s="382"/>
    </row>
    <row r="310" spans="1:26" ht="13.5" customHeight="1" x14ac:dyDescent="0.25">
      <c r="A310" s="382"/>
      <c r="B310" s="382"/>
      <c r="C310" s="382"/>
      <c r="D310" s="382"/>
      <c r="E310" s="382"/>
      <c r="F310" s="382"/>
      <c r="G310" s="382"/>
      <c r="H310" s="382"/>
      <c r="I310" s="382"/>
      <c r="J310" s="382"/>
      <c r="K310" s="382"/>
      <c r="L310" s="382"/>
      <c r="M310" s="382"/>
      <c r="N310" s="382"/>
      <c r="O310" s="382"/>
      <c r="P310" s="382"/>
      <c r="Q310" s="382"/>
      <c r="R310" s="382"/>
      <c r="S310" s="382"/>
      <c r="T310" s="382"/>
      <c r="U310" s="382"/>
      <c r="V310" s="382"/>
      <c r="W310" s="382"/>
      <c r="X310" s="382"/>
      <c r="Y310" s="382"/>
      <c r="Z310" s="382"/>
    </row>
    <row r="311" spans="1:26" ht="13.5" customHeight="1" x14ac:dyDescent="0.25">
      <c r="A311" s="382"/>
      <c r="B311" s="382"/>
      <c r="C311" s="382"/>
      <c r="D311" s="382"/>
      <c r="E311" s="382"/>
      <c r="F311" s="382"/>
      <c r="G311" s="382"/>
      <c r="H311" s="382"/>
      <c r="I311" s="382"/>
      <c r="J311" s="382"/>
      <c r="K311" s="382"/>
      <c r="L311" s="382"/>
      <c r="M311" s="382"/>
      <c r="N311" s="382"/>
      <c r="O311" s="382"/>
      <c r="P311" s="382"/>
      <c r="Q311" s="382"/>
      <c r="R311" s="382"/>
      <c r="S311" s="382"/>
      <c r="T311" s="382"/>
      <c r="U311" s="382"/>
      <c r="V311" s="382"/>
      <c r="W311" s="382"/>
      <c r="X311" s="382"/>
      <c r="Y311" s="382"/>
      <c r="Z311" s="382"/>
    </row>
    <row r="312" spans="1:26" ht="13.5" customHeight="1" x14ac:dyDescent="0.25">
      <c r="A312" s="382"/>
      <c r="B312" s="382"/>
      <c r="C312" s="382"/>
      <c r="D312" s="382"/>
      <c r="E312" s="382"/>
      <c r="F312" s="382"/>
      <c r="G312" s="382"/>
      <c r="H312" s="382"/>
      <c r="I312" s="382"/>
      <c r="J312" s="382"/>
      <c r="K312" s="382"/>
      <c r="L312" s="382"/>
      <c r="M312" s="382"/>
      <c r="N312" s="382"/>
      <c r="O312" s="382"/>
      <c r="P312" s="382"/>
      <c r="Q312" s="382"/>
      <c r="R312" s="382"/>
      <c r="S312" s="382"/>
      <c r="T312" s="382"/>
      <c r="U312" s="382"/>
      <c r="V312" s="382"/>
      <c r="W312" s="382"/>
      <c r="X312" s="382"/>
      <c r="Y312" s="382"/>
      <c r="Z312" s="382"/>
    </row>
    <row r="313" spans="1:26" ht="13.5" customHeight="1" x14ac:dyDescent="0.25">
      <c r="A313" s="382"/>
      <c r="B313" s="382"/>
      <c r="C313" s="382"/>
      <c r="D313" s="382"/>
      <c r="E313" s="382"/>
      <c r="F313" s="382"/>
      <c r="G313" s="382"/>
      <c r="H313" s="382"/>
      <c r="I313" s="382"/>
      <c r="J313" s="382"/>
      <c r="K313" s="382"/>
      <c r="L313" s="382"/>
      <c r="M313" s="382"/>
      <c r="N313" s="382"/>
      <c r="O313" s="382"/>
      <c r="P313" s="382"/>
      <c r="Q313" s="382"/>
      <c r="R313" s="382"/>
      <c r="S313" s="382"/>
      <c r="T313" s="382"/>
      <c r="U313" s="382"/>
      <c r="V313" s="382"/>
      <c r="W313" s="382"/>
      <c r="X313" s="382"/>
      <c r="Y313" s="382"/>
      <c r="Z313" s="382"/>
    </row>
    <row r="314" spans="1:26" ht="13.5" customHeight="1" x14ac:dyDescent="0.25">
      <c r="A314" s="382"/>
      <c r="B314" s="382"/>
      <c r="C314" s="382"/>
      <c r="D314" s="382"/>
      <c r="E314" s="382"/>
      <c r="F314" s="382"/>
      <c r="G314" s="382"/>
      <c r="H314" s="382"/>
      <c r="I314" s="382"/>
      <c r="J314" s="382"/>
      <c r="K314" s="382"/>
      <c r="L314" s="382"/>
      <c r="M314" s="382"/>
      <c r="N314" s="382"/>
      <c r="O314" s="382"/>
      <c r="P314" s="382"/>
      <c r="Q314" s="382"/>
      <c r="R314" s="382"/>
      <c r="S314" s="382"/>
      <c r="T314" s="382"/>
      <c r="U314" s="382"/>
      <c r="V314" s="382"/>
      <c r="W314" s="382"/>
      <c r="X314" s="382"/>
      <c r="Y314" s="382"/>
      <c r="Z314" s="382"/>
    </row>
    <row r="315" spans="1:26" ht="13.5" customHeight="1" x14ac:dyDescent="0.25">
      <c r="A315" s="382"/>
      <c r="B315" s="382"/>
      <c r="C315" s="382"/>
      <c r="D315" s="382"/>
      <c r="E315" s="382"/>
      <c r="F315" s="382"/>
      <c r="G315" s="382"/>
      <c r="H315" s="382"/>
      <c r="I315" s="382"/>
      <c r="J315" s="382"/>
      <c r="K315" s="382"/>
      <c r="L315" s="382"/>
      <c r="M315" s="382"/>
      <c r="N315" s="382"/>
      <c r="O315" s="382"/>
      <c r="P315" s="382"/>
      <c r="Q315" s="382"/>
      <c r="R315" s="382"/>
      <c r="S315" s="382"/>
      <c r="T315" s="382"/>
      <c r="U315" s="382"/>
      <c r="V315" s="382"/>
      <c r="W315" s="382"/>
      <c r="X315" s="382"/>
      <c r="Y315" s="382"/>
      <c r="Z315" s="382"/>
    </row>
    <row r="316" spans="1:26" ht="13.5" customHeight="1" x14ac:dyDescent="0.25">
      <c r="A316" s="382"/>
      <c r="B316" s="382"/>
      <c r="C316" s="382"/>
      <c r="D316" s="382"/>
      <c r="E316" s="382"/>
      <c r="F316" s="382"/>
      <c r="G316" s="382"/>
      <c r="H316" s="382"/>
      <c r="I316" s="382"/>
      <c r="J316" s="382"/>
      <c r="K316" s="382"/>
      <c r="L316" s="382"/>
      <c r="M316" s="382"/>
      <c r="N316" s="382"/>
      <c r="O316" s="382"/>
      <c r="P316" s="382"/>
      <c r="Q316" s="382"/>
      <c r="R316" s="382"/>
      <c r="S316" s="382"/>
      <c r="T316" s="382"/>
      <c r="U316" s="382"/>
      <c r="V316" s="382"/>
      <c r="W316" s="382"/>
      <c r="X316" s="382"/>
      <c r="Y316" s="382"/>
      <c r="Z316" s="382"/>
    </row>
    <row r="317" spans="1:26" ht="13.5" customHeight="1" x14ac:dyDescent="0.25">
      <c r="A317" s="382"/>
      <c r="B317" s="382"/>
      <c r="C317" s="382"/>
      <c r="D317" s="382"/>
      <c r="E317" s="382"/>
      <c r="F317" s="382"/>
      <c r="G317" s="382"/>
      <c r="H317" s="382"/>
      <c r="I317" s="382"/>
      <c r="J317" s="382"/>
      <c r="K317" s="382"/>
      <c r="L317" s="382"/>
      <c r="M317" s="382"/>
      <c r="N317" s="382"/>
      <c r="O317" s="382"/>
      <c r="P317" s="382"/>
      <c r="Q317" s="382"/>
      <c r="R317" s="382"/>
      <c r="S317" s="382"/>
      <c r="T317" s="382"/>
      <c r="U317" s="382"/>
      <c r="V317" s="382"/>
      <c r="W317" s="382"/>
      <c r="X317" s="382"/>
      <c r="Y317" s="382"/>
      <c r="Z317" s="382"/>
    </row>
    <row r="318" spans="1:26" ht="13.5" customHeight="1" x14ac:dyDescent="0.25">
      <c r="A318" s="382"/>
      <c r="B318" s="382"/>
      <c r="C318" s="382"/>
      <c r="D318" s="382"/>
      <c r="E318" s="382"/>
      <c r="F318" s="382"/>
      <c r="G318" s="382"/>
      <c r="H318" s="382"/>
      <c r="I318" s="382"/>
      <c r="J318" s="382"/>
      <c r="K318" s="382"/>
      <c r="L318" s="382"/>
      <c r="M318" s="382"/>
      <c r="N318" s="382"/>
      <c r="O318" s="382"/>
      <c r="P318" s="382"/>
      <c r="Q318" s="382"/>
      <c r="R318" s="382"/>
      <c r="S318" s="382"/>
      <c r="T318" s="382"/>
      <c r="U318" s="382"/>
      <c r="V318" s="382"/>
      <c r="W318" s="382"/>
      <c r="X318" s="382"/>
      <c r="Y318" s="382"/>
      <c r="Z318" s="382"/>
    </row>
    <row r="319" spans="1:26" ht="13.5" customHeight="1" x14ac:dyDescent="0.25">
      <c r="A319" s="382"/>
      <c r="B319" s="382"/>
      <c r="C319" s="382"/>
      <c r="D319" s="382"/>
      <c r="E319" s="382"/>
      <c r="F319" s="382"/>
      <c r="G319" s="382"/>
      <c r="H319" s="382"/>
      <c r="I319" s="382"/>
      <c r="J319" s="382"/>
      <c r="K319" s="382"/>
      <c r="L319" s="382"/>
      <c r="M319" s="382"/>
      <c r="N319" s="382"/>
      <c r="O319" s="382"/>
      <c r="P319" s="382"/>
      <c r="Q319" s="382"/>
      <c r="R319" s="382"/>
      <c r="S319" s="382"/>
      <c r="T319" s="382"/>
      <c r="U319" s="382"/>
      <c r="V319" s="382"/>
      <c r="W319" s="382"/>
      <c r="X319" s="382"/>
      <c r="Y319" s="382"/>
      <c r="Z319" s="382"/>
    </row>
    <row r="320" spans="1:26" ht="13.5" customHeight="1" x14ac:dyDescent="0.25">
      <c r="A320" s="382"/>
      <c r="B320" s="382"/>
      <c r="C320" s="382"/>
      <c r="D320" s="382"/>
      <c r="E320" s="382"/>
      <c r="F320" s="382"/>
      <c r="G320" s="382"/>
      <c r="H320" s="382"/>
      <c r="I320" s="382"/>
      <c r="J320" s="382"/>
      <c r="K320" s="382"/>
      <c r="L320" s="382"/>
      <c r="M320" s="382"/>
      <c r="N320" s="382"/>
      <c r="O320" s="382"/>
      <c r="P320" s="382"/>
      <c r="Q320" s="382"/>
      <c r="R320" s="382"/>
      <c r="S320" s="382"/>
      <c r="T320" s="382"/>
      <c r="U320" s="382"/>
      <c r="V320" s="382"/>
      <c r="W320" s="382"/>
      <c r="X320" s="382"/>
      <c r="Y320" s="382"/>
      <c r="Z320" s="382"/>
    </row>
    <row r="321" spans="1:26" ht="13.5" customHeight="1" x14ac:dyDescent="0.25">
      <c r="A321" s="382"/>
      <c r="B321" s="382"/>
      <c r="C321" s="382"/>
      <c r="D321" s="382"/>
      <c r="E321" s="382"/>
      <c r="F321" s="382"/>
      <c r="G321" s="382"/>
      <c r="H321" s="382"/>
      <c r="I321" s="382"/>
      <c r="J321" s="382"/>
      <c r="K321" s="382"/>
      <c r="L321" s="382"/>
      <c r="M321" s="382"/>
      <c r="N321" s="382"/>
      <c r="O321" s="382"/>
      <c r="P321" s="382"/>
      <c r="Q321" s="382"/>
      <c r="R321" s="382"/>
      <c r="S321" s="382"/>
      <c r="T321" s="382"/>
      <c r="U321" s="382"/>
      <c r="V321" s="382"/>
      <c r="W321" s="382"/>
      <c r="X321" s="382"/>
      <c r="Y321" s="382"/>
      <c r="Z321" s="382"/>
    </row>
    <row r="322" spans="1:26" ht="13.5" customHeight="1" x14ac:dyDescent="0.25">
      <c r="A322" s="382"/>
      <c r="B322" s="382"/>
      <c r="C322" s="382"/>
      <c r="D322" s="382"/>
      <c r="E322" s="382"/>
      <c r="F322" s="382"/>
      <c r="G322" s="382"/>
      <c r="H322" s="382"/>
      <c r="I322" s="382"/>
      <c r="J322" s="382"/>
      <c r="K322" s="382"/>
      <c r="L322" s="382"/>
      <c r="M322" s="382"/>
      <c r="N322" s="382"/>
      <c r="O322" s="382"/>
      <c r="P322" s="382"/>
      <c r="Q322" s="382"/>
      <c r="R322" s="382"/>
      <c r="S322" s="382"/>
      <c r="T322" s="382"/>
      <c r="U322" s="382"/>
      <c r="V322" s="382"/>
      <c r="W322" s="382"/>
      <c r="X322" s="382"/>
      <c r="Y322" s="382"/>
      <c r="Z322" s="382"/>
    </row>
    <row r="323" spans="1:26" ht="13.5" customHeight="1" x14ac:dyDescent="0.25">
      <c r="A323" s="382"/>
      <c r="B323" s="382"/>
      <c r="C323" s="382"/>
      <c r="D323" s="382"/>
      <c r="E323" s="382"/>
      <c r="F323" s="382"/>
      <c r="G323" s="382"/>
      <c r="H323" s="382"/>
      <c r="I323" s="382"/>
      <c r="J323" s="382"/>
      <c r="K323" s="382"/>
      <c r="L323" s="382"/>
      <c r="M323" s="382"/>
      <c r="N323" s="382"/>
      <c r="O323" s="382"/>
      <c r="P323" s="382"/>
      <c r="Q323" s="382"/>
      <c r="R323" s="382"/>
      <c r="S323" s="382"/>
      <c r="T323" s="382"/>
      <c r="U323" s="382"/>
      <c r="V323" s="382"/>
      <c r="W323" s="382"/>
      <c r="X323" s="382"/>
      <c r="Y323" s="382"/>
      <c r="Z323" s="382"/>
    </row>
    <row r="324" spans="1:26" ht="13.5" customHeight="1" x14ac:dyDescent="0.25">
      <c r="A324" s="382"/>
      <c r="B324" s="382"/>
      <c r="C324" s="382"/>
      <c r="D324" s="382"/>
      <c r="E324" s="382"/>
      <c r="F324" s="382"/>
      <c r="G324" s="382"/>
      <c r="H324" s="382"/>
      <c r="I324" s="382"/>
      <c r="J324" s="382"/>
      <c r="K324" s="382"/>
      <c r="L324" s="382"/>
      <c r="M324" s="382"/>
      <c r="N324" s="382"/>
      <c r="O324" s="382"/>
      <c r="P324" s="382"/>
      <c r="Q324" s="382"/>
      <c r="R324" s="382"/>
      <c r="S324" s="382"/>
      <c r="T324" s="382"/>
      <c r="U324" s="382"/>
      <c r="V324" s="382"/>
      <c r="W324" s="382"/>
      <c r="X324" s="382"/>
      <c r="Y324" s="382"/>
      <c r="Z324" s="382"/>
    </row>
    <row r="325" spans="1:26" ht="13.5" customHeight="1" x14ac:dyDescent="0.25">
      <c r="A325" s="382"/>
      <c r="B325" s="382"/>
      <c r="C325" s="382"/>
      <c r="D325" s="382"/>
      <c r="E325" s="382"/>
      <c r="F325" s="382"/>
      <c r="G325" s="382"/>
      <c r="H325" s="382"/>
      <c r="I325" s="382"/>
      <c r="J325" s="382"/>
      <c r="K325" s="382"/>
      <c r="L325" s="382"/>
      <c r="M325" s="382"/>
      <c r="N325" s="382"/>
      <c r="O325" s="382"/>
      <c r="P325" s="382"/>
      <c r="Q325" s="382"/>
      <c r="R325" s="382"/>
      <c r="S325" s="382"/>
      <c r="T325" s="382"/>
      <c r="U325" s="382"/>
      <c r="V325" s="382"/>
      <c r="W325" s="382"/>
      <c r="X325" s="382"/>
      <c r="Y325" s="382"/>
      <c r="Z325" s="382"/>
    </row>
    <row r="326" spans="1:26" ht="13.5" customHeight="1" x14ac:dyDescent="0.25">
      <c r="A326" s="382"/>
      <c r="B326" s="382"/>
      <c r="C326" s="382"/>
      <c r="D326" s="382"/>
      <c r="E326" s="382"/>
      <c r="F326" s="382"/>
      <c r="G326" s="382"/>
      <c r="H326" s="382"/>
      <c r="I326" s="382"/>
      <c r="J326" s="382"/>
      <c r="K326" s="382"/>
      <c r="L326" s="382"/>
      <c r="M326" s="382"/>
      <c r="N326" s="382"/>
      <c r="O326" s="382"/>
      <c r="P326" s="382"/>
      <c r="Q326" s="382"/>
      <c r="R326" s="382"/>
      <c r="S326" s="382"/>
      <c r="T326" s="382"/>
      <c r="U326" s="382"/>
      <c r="V326" s="382"/>
      <c r="W326" s="382"/>
      <c r="X326" s="382"/>
      <c r="Y326" s="382"/>
      <c r="Z326" s="382"/>
    </row>
    <row r="327" spans="1:26" ht="13.5" customHeight="1" x14ac:dyDescent="0.25">
      <c r="A327" s="382"/>
      <c r="B327" s="382"/>
      <c r="C327" s="382"/>
      <c r="D327" s="382"/>
      <c r="E327" s="382"/>
      <c r="F327" s="382"/>
      <c r="G327" s="382"/>
      <c r="H327" s="382"/>
      <c r="I327" s="382"/>
      <c r="J327" s="382"/>
      <c r="K327" s="382"/>
      <c r="L327" s="382"/>
      <c r="M327" s="382"/>
      <c r="N327" s="382"/>
      <c r="O327" s="382"/>
      <c r="P327" s="382"/>
      <c r="Q327" s="382"/>
      <c r="R327" s="382"/>
      <c r="S327" s="382"/>
      <c r="T327" s="382"/>
      <c r="U327" s="382"/>
      <c r="V327" s="382"/>
      <c r="W327" s="382"/>
      <c r="X327" s="382"/>
      <c r="Y327" s="382"/>
      <c r="Z327" s="382"/>
    </row>
    <row r="328" spans="1:26" ht="13.5" customHeight="1" x14ac:dyDescent="0.25">
      <c r="A328" s="382"/>
      <c r="B328" s="382"/>
      <c r="C328" s="382"/>
      <c r="D328" s="382"/>
      <c r="E328" s="382"/>
      <c r="F328" s="382"/>
      <c r="G328" s="382"/>
      <c r="H328" s="382"/>
      <c r="I328" s="382"/>
      <c r="J328" s="382"/>
      <c r="K328" s="382"/>
      <c r="L328" s="382"/>
      <c r="M328" s="382"/>
      <c r="N328" s="382"/>
      <c r="O328" s="382"/>
      <c r="P328" s="382"/>
      <c r="Q328" s="382"/>
      <c r="R328" s="382"/>
      <c r="S328" s="382"/>
      <c r="T328" s="382"/>
      <c r="U328" s="382"/>
      <c r="V328" s="382"/>
      <c r="W328" s="382"/>
      <c r="X328" s="382"/>
      <c r="Y328" s="382"/>
      <c r="Z328" s="382"/>
    </row>
    <row r="329" spans="1:26" ht="13.5" customHeight="1" x14ac:dyDescent="0.25">
      <c r="A329" s="382"/>
      <c r="B329" s="382"/>
      <c r="C329" s="382"/>
      <c r="D329" s="382"/>
      <c r="E329" s="382"/>
      <c r="F329" s="382"/>
      <c r="G329" s="382"/>
      <c r="H329" s="382"/>
      <c r="I329" s="382"/>
      <c r="J329" s="382"/>
      <c r="K329" s="382"/>
      <c r="L329" s="382"/>
      <c r="M329" s="382"/>
      <c r="N329" s="382"/>
      <c r="O329" s="382"/>
      <c r="P329" s="382"/>
      <c r="Q329" s="382"/>
      <c r="R329" s="382"/>
      <c r="S329" s="382"/>
      <c r="T329" s="382"/>
      <c r="U329" s="382"/>
      <c r="V329" s="382"/>
      <c r="W329" s="382"/>
      <c r="X329" s="382"/>
      <c r="Y329" s="382"/>
      <c r="Z329" s="382"/>
    </row>
    <row r="330" spans="1:26" ht="13.5" customHeight="1" x14ac:dyDescent="0.25">
      <c r="A330" s="382"/>
      <c r="B330" s="382"/>
      <c r="C330" s="382"/>
      <c r="D330" s="382"/>
      <c r="E330" s="382"/>
      <c r="F330" s="382"/>
      <c r="G330" s="382"/>
      <c r="H330" s="382"/>
      <c r="I330" s="382"/>
      <c r="J330" s="382"/>
      <c r="K330" s="382"/>
      <c r="L330" s="382"/>
      <c r="M330" s="382"/>
      <c r="N330" s="382"/>
      <c r="O330" s="382"/>
      <c r="P330" s="382"/>
      <c r="Q330" s="382"/>
      <c r="R330" s="382"/>
      <c r="S330" s="382"/>
      <c r="T330" s="382"/>
      <c r="U330" s="382"/>
      <c r="V330" s="382"/>
      <c r="W330" s="382"/>
      <c r="X330" s="382"/>
      <c r="Y330" s="382"/>
      <c r="Z330" s="382"/>
    </row>
    <row r="331" spans="1:26" ht="13.5" customHeight="1" x14ac:dyDescent="0.25">
      <c r="A331" s="382"/>
      <c r="B331" s="382"/>
      <c r="C331" s="382"/>
      <c r="D331" s="382"/>
      <c r="E331" s="382"/>
      <c r="F331" s="382"/>
      <c r="G331" s="382"/>
      <c r="H331" s="382"/>
      <c r="I331" s="382"/>
      <c r="J331" s="382"/>
      <c r="K331" s="382"/>
      <c r="L331" s="382"/>
      <c r="M331" s="382"/>
      <c r="N331" s="382"/>
      <c r="O331" s="382"/>
      <c r="P331" s="382"/>
      <c r="Q331" s="382"/>
      <c r="R331" s="382"/>
      <c r="S331" s="382"/>
      <c r="T331" s="382"/>
      <c r="U331" s="382"/>
      <c r="V331" s="382"/>
      <c r="W331" s="382"/>
      <c r="X331" s="382"/>
      <c r="Y331" s="382"/>
      <c r="Z331" s="382"/>
    </row>
    <row r="332" spans="1:26" ht="13.5" customHeight="1" x14ac:dyDescent="0.25">
      <c r="A332" s="382"/>
      <c r="B332" s="382"/>
      <c r="C332" s="382"/>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c r="Z332" s="382"/>
    </row>
    <row r="333" spans="1:26" ht="13.5" customHeight="1" x14ac:dyDescent="0.25">
      <c r="A333" s="382"/>
      <c r="B333" s="382"/>
      <c r="C333" s="382"/>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row>
    <row r="334" spans="1:26" ht="13.5" customHeight="1" x14ac:dyDescent="0.25">
      <c r="A334" s="382"/>
      <c r="B334" s="382"/>
      <c r="C334" s="382"/>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c r="Z334" s="382"/>
    </row>
    <row r="335" spans="1:26" ht="13.5" customHeight="1" x14ac:dyDescent="0.25">
      <c r="A335" s="382"/>
      <c r="B335" s="382"/>
      <c r="C335" s="382"/>
      <c r="D335" s="382"/>
      <c r="E335" s="382"/>
      <c r="F335" s="382"/>
      <c r="G335" s="382"/>
      <c r="H335" s="382"/>
      <c r="I335" s="382"/>
      <c r="J335" s="382"/>
      <c r="K335" s="382"/>
      <c r="L335" s="382"/>
      <c r="M335" s="382"/>
      <c r="N335" s="382"/>
      <c r="O335" s="382"/>
      <c r="P335" s="382"/>
      <c r="Q335" s="382"/>
      <c r="R335" s="382"/>
      <c r="S335" s="382"/>
      <c r="T335" s="382"/>
      <c r="U335" s="382"/>
      <c r="V335" s="382"/>
      <c r="W335" s="382"/>
      <c r="X335" s="382"/>
      <c r="Y335" s="382"/>
      <c r="Z335" s="382"/>
    </row>
    <row r="336" spans="1:26" ht="13.5" customHeight="1" x14ac:dyDescent="0.25">
      <c r="A336" s="382"/>
      <c r="B336" s="382"/>
      <c r="C336" s="382"/>
      <c r="D336" s="382"/>
      <c r="E336" s="382"/>
      <c r="F336" s="382"/>
      <c r="G336" s="382"/>
      <c r="H336" s="382"/>
      <c r="I336" s="382"/>
      <c r="J336" s="382"/>
      <c r="K336" s="382"/>
      <c r="L336" s="382"/>
      <c r="M336" s="382"/>
      <c r="N336" s="382"/>
      <c r="O336" s="382"/>
      <c r="P336" s="382"/>
      <c r="Q336" s="382"/>
      <c r="R336" s="382"/>
      <c r="S336" s="382"/>
      <c r="T336" s="382"/>
      <c r="U336" s="382"/>
      <c r="V336" s="382"/>
      <c r="W336" s="382"/>
      <c r="X336" s="382"/>
      <c r="Y336" s="382"/>
      <c r="Z336" s="382"/>
    </row>
    <row r="337" spans="1:26" ht="13.5" customHeight="1" x14ac:dyDescent="0.25">
      <c r="A337" s="382"/>
      <c r="B337" s="382"/>
      <c r="C337" s="382"/>
      <c r="D337" s="382"/>
      <c r="E337" s="382"/>
      <c r="F337" s="382"/>
      <c r="G337" s="382"/>
      <c r="H337" s="382"/>
      <c r="I337" s="382"/>
      <c r="J337" s="382"/>
      <c r="K337" s="382"/>
      <c r="L337" s="382"/>
      <c r="M337" s="382"/>
      <c r="N337" s="382"/>
      <c r="O337" s="382"/>
      <c r="P337" s="382"/>
      <c r="Q337" s="382"/>
      <c r="R337" s="382"/>
      <c r="S337" s="382"/>
      <c r="T337" s="382"/>
      <c r="U337" s="382"/>
      <c r="V337" s="382"/>
      <c r="W337" s="382"/>
      <c r="X337" s="382"/>
      <c r="Y337" s="382"/>
      <c r="Z337" s="382"/>
    </row>
    <row r="338" spans="1:26" ht="13.5" customHeight="1" x14ac:dyDescent="0.25">
      <c r="A338" s="382"/>
      <c r="B338" s="38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row>
    <row r="339" spans="1:26" ht="13.5" customHeight="1" x14ac:dyDescent="0.25">
      <c r="A339" s="382"/>
      <c r="B339" s="382"/>
      <c r="C339" s="382"/>
      <c r="D339" s="382"/>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row>
    <row r="340" spans="1:26" ht="13.5" customHeight="1" x14ac:dyDescent="0.25">
      <c r="A340" s="382"/>
      <c r="B340" s="382"/>
      <c r="C340" s="382"/>
      <c r="D340" s="382"/>
      <c r="E340" s="382"/>
      <c r="F340" s="382"/>
      <c r="G340" s="382"/>
      <c r="H340" s="382"/>
      <c r="I340" s="382"/>
      <c r="J340" s="382"/>
      <c r="K340" s="382"/>
      <c r="L340" s="382"/>
      <c r="M340" s="382"/>
      <c r="N340" s="382"/>
      <c r="O340" s="382"/>
      <c r="P340" s="382"/>
      <c r="Q340" s="382"/>
      <c r="R340" s="382"/>
      <c r="S340" s="382"/>
      <c r="T340" s="382"/>
      <c r="U340" s="382"/>
      <c r="V340" s="382"/>
      <c r="W340" s="382"/>
      <c r="X340" s="382"/>
      <c r="Y340" s="382"/>
      <c r="Z340" s="382"/>
    </row>
    <row r="341" spans="1:26" ht="13.5" customHeight="1" x14ac:dyDescent="0.25">
      <c r="A341" s="382"/>
      <c r="B341" s="382"/>
      <c r="C341" s="382"/>
      <c r="D341" s="382"/>
      <c r="E341" s="382"/>
      <c r="F341" s="382"/>
      <c r="G341" s="382"/>
      <c r="H341" s="382"/>
      <c r="I341" s="382"/>
      <c r="J341" s="382"/>
      <c r="K341" s="382"/>
      <c r="L341" s="382"/>
      <c r="M341" s="382"/>
      <c r="N341" s="382"/>
      <c r="O341" s="382"/>
      <c r="P341" s="382"/>
      <c r="Q341" s="382"/>
      <c r="R341" s="382"/>
      <c r="S341" s="382"/>
      <c r="T341" s="382"/>
      <c r="U341" s="382"/>
      <c r="V341" s="382"/>
      <c r="W341" s="382"/>
      <c r="X341" s="382"/>
      <c r="Y341" s="382"/>
      <c r="Z341" s="382"/>
    </row>
    <row r="342" spans="1:26" ht="13.5" customHeight="1" x14ac:dyDescent="0.25">
      <c r="A342" s="382"/>
      <c r="B342" s="382"/>
      <c r="C342" s="382"/>
      <c r="D342" s="382"/>
      <c r="E342" s="382"/>
      <c r="F342" s="382"/>
      <c r="G342" s="382"/>
      <c r="H342" s="382"/>
      <c r="I342" s="382"/>
      <c r="J342" s="382"/>
      <c r="K342" s="382"/>
      <c r="L342" s="382"/>
      <c r="M342" s="382"/>
      <c r="N342" s="382"/>
      <c r="O342" s="382"/>
      <c r="P342" s="382"/>
      <c r="Q342" s="382"/>
      <c r="R342" s="382"/>
      <c r="S342" s="382"/>
      <c r="T342" s="382"/>
      <c r="U342" s="382"/>
      <c r="V342" s="382"/>
      <c r="W342" s="382"/>
      <c r="X342" s="382"/>
      <c r="Y342" s="382"/>
      <c r="Z342" s="382"/>
    </row>
    <row r="343" spans="1:26" ht="13.5" customHeight="1" x14ac:dyDescent="0.25">
      <c r="A343" s="382"/>
      <c r="B343" s="382"/>
      <c r="C343" s="382"/>
      <c r="D343" s="382"/>
      <c r="E343" s="382"/>
      <c r="F343" s="382"/>
      <c r="G343" s="382"/>
      <c r="H343" s="382"/>
      <c r="I343" s="382"/>
      <c r="J343" s="382"/>
      <c r="K343" s="382"/>
      <c r="L343" s="382"/>
      <c r="M343" s="382"/>
      <c r="N343" s="382"/>
      <c r="O343" s="382"/>
      <c r="P343" s="382"/>
      <c r="Q343" s="382"/>
      <c r="R343" s="382"/>
      <c r="S343" s="382"/>
      <c r="T343" s="382"/>
      <c r="U343" s="382"/>
      <c r="V343" s="382"/>
      <c r="W343" s="382"/>
      <c r="X343" s="382"/>
      <c r="Y343" s="382"/>
      <c r="Z343" s="382"/>
    </row>
    <row r="344" spans="1:26" ht="13.5" customHeight="1" x14ac:dyDescent="0.25">
      <c r="A344" s="382"/>
      <c r="B344" s="382"/>
      <c r="C344" s="382"/>
      <c r="D344" s="382"/>
      <c r="E344" s="382"/>
      <c r="F344" s="382"/>
      <c r="G344" s="382"/>
      <c r="H344" s="382"/>
      <c r="I344" s="382"/>
      <c r="J344" s="382"/>
      <c r="K344" s="382"/>
      <c r="L344" s="382"/>
      <c r="M344" s="382"/>
      <c r="N344" s="382"/>
      <c r="O344" s="382"/>
      <c r="P344" s="382"/>
      <c r="Q344" s="382"/>
      <c r="R344" s="382"/>
      <c r="S344" s="382"/>
      <c r="T344" s="382"/>
      <c r="U344" s="382"/>
      <c r="V344" s="382"/>
      <c r="W344" s="382"/>
      <c r="X344" s="382"/>
      <c r="Y344" s="382"/>
      <c r="Z344" s="382"/>
    </row>
    <row r="345" spans="1:26" ht="13.5" customHeight="1" x14ac:dyDescent="0.25">
      <c r="A345" s="382"/>
      <c r="B345" s="382"/>
      <c r="C345" s="382"/>
      <c r="D345" s="382"/>
      <c r="E345" s="382"/>
      <c r="F345" s="382"/>
      <c r="G345" s="382"/>
      <c r="H345" s="382"/>
      <c r="I345" s="382"/>
      <c r="J345" s="382"/>
      <c r="K345" s="382"/>
      <c r="L345" s="382"/>
      <c r="M345" s="382"/>
      <c r="N345" s="382"/>
      <c r="O345" s="382"/>
      <c r="P345" s="382"/>
      <c r="Q345" s="382"/>
      <c r="R345" s="382"/>
      <c r="S345" s="382"/>
      <c r="T345" s="382"/>
      <c r="U345" s="382"/>
      <c r="V345" s="382"/>
      <c r="W345" s="382"/>
      <c r="X345" s="382"/>
      <c r="Y345" s="382"/>
      <c r="Z345" s="382"/>
    </row>
    <row r="346" spans="1:26" ht="13.5" customHeight="1" x14ac:dyDescent="0.25">
      <c r="A346" s="382"/>
      <c r="B346" s="382"/>
      <c r="C346" s="382"/>
      <c r="D346" s="382"/>
      <c r="E346" s="382"/>
      <c r="F346" s="382"/>
      <c r="G346" s="382"/>
      <c r="H346" s="382"/>
      <c r="I346" s="382"/>
      <c r="J346" s="382"/>
      <c r="K346" s="382"/>
      <c r="L346" s="382"/>
      <c r="M346" s="382"/>
      <c r="N346" s="382"/>
      <c r="O346" s="382"/>
      <c r="P346" s="382"/>
      <c r="Q346" s="382"/>
      <c r="R346" s="382"/>
      <c r="S346" s="382"/>
      <c r="T346" s="382"/>
      <c r="U346" s="382"/>
      <c r="V346" s="382"/>
      <c r="W346" s="382"/>
      <c r="X346" s="382"/>
      <c r="Y346" s="382"/>
      <c r="Z346" s="382"/>
    </row>
    <row r="347" spans="1:26" ht="13.5" customHeight="1" x14ac:dyDescent="0.25">
      <c r="A347" s="382"/>
      <c r="B347" s="382"/>
      <c r="C347" s="382"/>
      <c r="D347" s="382"/>
      <c r="E347" s="382"/>
      <c r="F347" s="382"/>
      <c r="G347" s="382"/>
      <c r="H347" s="382"/>
      <c r="I347" s="382"/>
      <c r="J347" s="382"/>
      <c r="K347" s="382"/>
      <c r="L347" s="382"/>
      <c r="M347" s="382"/>
      <c r="N347" s="382"/>
      <c r="O347" s="382"/>
      <c r="P347" s="382"/>
      <c r="Q347" s="382"/>
      <c r="R347" s="382"/>
      <c r="S347" s="382"/>
      <c r="T347" s="382"/>
      <c r="U347" s="382"/>
      <c r="V347" s="382"/>
      <c r="W347" s="382"/>
      <c r="X347" s="382"/>
      <c r="Y347" s="382"/>
      <c r="Z347" s="382"/>
    </row>
    <row r="348" spans="1:26" ht="13.5" customHeight="1" x14ac:dyDescent="0.25">
      <c r="A348" s="382"/>
      <c r="B348" s="382"/>
      <c r="C348" s="382"/>
      <c r="D348" s="382"/>
      <c r="E348" s="382"/>
      <c r="F348" s="382"/>
      <c r="G348" s="382"/>
      <c r="H348" s="382"/>
      <c r="I348" s="382"/>
      <c r="J348" s="382"/>
      <c r="K348" s="382"/>
      <c r="L348" s="382"/>
      <c r="M348" s="382"/>
      <c r="N348" s="382"/>
      <c r="O348" s="382"/>
      <c r="P348" s="382"/>
      <c r="Q348" s="382"/>
      <c r="R348" s="382"/>
      <c r="S348" s="382"/>
      <c r="T348" s="382"/>
      <c r="U348" s="382"/>
      <c r="V348" s="382"/>
      <c r="W348" s="382"/>
      <c r="X348" s="382"/>
      <c r="Y348" s="382"/>
      <c r="Z348" s="382"/>
    </row>
    <row r="349" spans="1:26" ht="13.5" customHeight="1" x14ac:dyDescent="0.25">
      <c r="A349" s="382"/>
      <c r="B349" s="382"/>
      <c r="C349" s="382"/>
      <c r="D349" s="382"/>
      <c r="E349" s="382"/>
      <c r="F349" s="382"/>
      <c r="G349" s="382"/>
      <c r="H349" s="382"/>
      <c r="I349" s="382"/>
      <c r="J349" s="382"/>
      <c r="K349" s="382"/>
      <c r="L349" s="382"/>
      <c r="M349" s="382"/>
      <c r="N349" s="382"/>
      <c r="O349" s="382"/>
      <c r="P349" s="382"/>
      <c r="Q349" s="382"/>
      <c r="R349" s="382"/>
      <c r="S349" s="382"/>
      <c r="T349" s="382"/>
      <c r="U349" s="382"/>
      <c r="V349" s="382"/>
      <c r="W349" s="382"/>
      <c r="X349" s="382"/>
      <c r="Y349" s="382"/>
      <c r="Z349" s="382"/>
    </row>
    <row r="350" spans="1:26" ht="13.5" customHeight="1" x14ac:dyDescent="0.25">
      <c r="A350" s="382"/>
      <c r="B350" s="382"/>
      <c r="C350" s="382"/>
      <c r="D350" s="382"/>
      <c r="E350" s="382"/>
      <c r="F350" s="382"/>
      <c r="G350" s="382"/>
      <c r="H350" s="382"/>
      <c r="I350" s="382"/>
      <c r="J350" s="382"/>
      <c r="K350" s="382"/>
      <c r="L350" s="382"/>
      <c r="M350" s="382"/>
      <c r="N350" s="382"/>
      <c r="O350" s="382"/>
      <c r="P350" s="382"/>
      <c r="Q350" s="382"/>
      <c r="R350" s="382"/>
      <c r="S350" s="382"/>
      <c r="T350" s="382"/>
      <c r="U350" s="382"/>
      <c r="V350" s="382"/>
      <c r="W350" s="382"/>
      <c r="X350" s="382"/>
      <c r="Y350" s="382"/>
      <c r="Z350" s="382"/>
    </row>
    <row r="351" spans="1:26" ht="13.5" customHeight="1" x14ac:dyDescent="0.25">
      <c r="A351" s="382"/>
      <c r="B351" s="382"/>
      <c r="C351" s="382"/>
      <c r="D351" s="382"/>
      <c r="E351" s="382"/>
      <c r="F351" s="382"/>
      <c r="G351" s="382"/>
      <c r="H351" s="382"/>
      <c r="I351" s="382"/>
      <c r="J351" s="382"/>
      <c r="K351" s="382"/>
      <c r="L351" s="382"/>
      <c r="M351" s="382"/>
      <c r="N351" s="382"/>
      <c r="O351" s="382"/>
      <c r="P351" s="382"/>
      <c r="Q351" s="382"/>
      <c r="R351" s="382"/>
      <c r="S351" s="382"/>
      <c r="T351" s="382"/>
      <c r="U351" s="382"/>
      <c r="V351" s="382"/>
      <c r="W351" s="382"/>
      <c r="X351" s="382"/>
      <c r="Y351" s="382"/>
      <c r="Z351" s="382"/>
    </row>
    <row r="352" spans="1:26" ht="13.5" customHeight="1" x14ac:dyDescent="0.25">
      <c r="A352" s="382"/>
      <c r="B352" s="382"/>
      <c r="C352" s="382"/>
      <c r="D352" s="382"/>
      <c r="E352" s="382"/>
      <c r="F352" s="382"/>
      <c r="G352" s="382"/>
      <c r="H352" s="382"/>
      <c r="I352" s="382"/>
      <c r="J352" s="382"/>
      <c r="K352" s="382"/>
      <c r="L352" s="382"/>
      <c r="M352" s="382"/>
      <c r="N352" s="382"/>
      <c r="O352" s="382"/>
      <c r="P352" s="382"/>
      <c r="Q352" s="382"/>
      <c r="R352" s="382"/>
      <c r="S352" s="382"/>
      <c r="T352" s="382"/>
      <c r="U352" s="382"/>
      <c r="V352" s="382"/>
      <c r="W352" s="382"/>
      <c r="X352" s="382"/>
      <c r="Y352" s="382"/>
      <c r="Z352" s="382"/>
    </row>
    <row r="353" spans="1:26" ht="13.5" customHeight="1" x14ac:dyDescent="0.25">
      <c r="A353" s="382"/>
      <c r="B353" s="382"/>
      <c r="C353" s="382"/>
      <c r="D353" s="382"/>
      <c r="E353" s="382"/>
      <c r="F353" s="382"/>
      <c r="G353" s="382"/>
      <c r="H353" s="382"/>
      <c r="I353" s="382"/>
      <c r="J353" s="382"/>
      <c r="K353" s="382"/>
      <c r="L353" s="382"/>
      <c r="M353" s="382"/>
      <c r="N353" s="382"/>
      <c r="O353" s="382"/>
      <c r="P353" s="382"/>
      <c r="Q353" s="382"/>
      <c r="R353" s="382"/>
      <c r="S353" s="382"/>
      <c r="T353" s="382"/>
      <c r="U353" s="382"/>
      <c r="V353" s="382"/>
      <c r="W353" s="382"/>
      <c r="X353" s="382"/>
      <c r="Y353" s="382"/>
      <c r="Z353" s="382"/>
    </row>
    <row r="354" spans="1:26" ht="13.5" customHeight="1" x14ac:dyDescent="0.25">
      <c r="A354" s="382"/>
      <c r="B354" s="382"/>
      <c r="C354" s="382"/>
      <c r="D354" s="382"/>
      <c r="E354" s="382"/>
      <c r="F354" s="382"/>
      <c r="G354" s="382"/>
      <c r="H354" s="382"/>
      <c r="I354" s="382"/>
      <c r="J354" s="382"/>
      <c r="K354" s="382"/>
      <c r="L354" s="382"/>
      <c r="M354" s="382"/>
      <c r="N354" s="382"/>
      <c r="O354" s="382"/>
      <c r="P354" s="382"/>
      <c r="Q354" s="382"/>
      <c r="R354" s="382"/>
      <c r="S354" s="382"/>
      <c r="T354" s="382"/>
      <c r="U354" s="382"/>
      <c r="V354" s="382"/>
      <c r="W354" s="382"/>
      <c r="X354" s="382"/>
      <c r="Y354" s="382"/>
      <c r="Z354" s="382"/>
    </row>
    <row r="355" spans="1:26" ht="13.5" customHeight="1" x14ac:dyDescent="0.25">
      <c r="A355" s="382"/>
      <c r="B355" s="382"/>
      <c r="C355" s="382"/>
      <c r="D355" s="382"/>
      <c r="E355" s="382"/>
      <c r="F355" s="382"/>
      <c r="G355" s="382"/>
      <c r="H355" s="382"/>
      <c r="I355" s="382"/>
      <c r="J355" s="382"/>
      <c r="K355" s="382"/>
      <c r="L355" s="382"/>
      <c r="M355" s="382"/>
      <c r="N355" s="382"/>
      <c r="O355" s="382"/>
      <c r="P355" s="382"/>
      <c r="Q355" s="382"/>
      <c r="R355" s="382"/>
      <c r="S355" s="382"/>
      <c r="T355" s="382"/>
      <c r="U355" s="382"/>
      <c r="V355" s="382"/>
      <c r="W355" s="382"/>
      <c r="X355" s="382"/>
      <c r="Y355" s="382"/>
      <c r="Z355" s="382"/>
    </row>
    <row r="356" spans="1:26" ht="13.5" customHeight="1" x14ac:dyDescent="0.25">
      <c r="A356" s="382"/>
      <c r="B356" s="382"/>
      <c r="C356" s="382"/>
      <c r="D356" s="382"/>
      <c r="E356" s="382"/>
      <c r="F356" s="382"/>
      <c r="G356" s="382"/>
      <c r="H356" s="382"/>
      <c r="I356" s="382"/>
      <c r="J356" s="382"/>
      <c r="K356" s="382"/>
      <c r="L356" s="382"/>
      <c r="M356" s="382"/>
      <c r="N356" s="382"/>
      <c r="O356" s="382"/>
      <c r="P356" s="382"/>
      <c r="Q356" s="382"/>
      <c r="R356" s="382"/>
      <c r="S356" s="382"/>
      <c r="T356" s="382"/>
      <c r="U356" s="382"/>
      <c r="V356" s="382"/>
      <c r="W356" s="382"/>
      <c r="X356" s="382"/>
      <c r="Y356" s="382"/>
      <c r="Z356" s="382"/>
    </row>
    <row r="357" spans="1:26" ht="13.5" customHeight="1" x14ac:dyDescent="0.25">
      <c r="A357" s="382"/>
      <c r="B357" s="382"/>
      <c r="C357" s="382"/>
      <c r="D357" s="382"/>
      <c r="E357" s="382"/>
      <c r="F357" s="382"/>
      <c r="G357" s="382"/>
      <c r="H357" s="382"/>
      <c r="I357" s="382"/>
      <c r="J357" s="382"/>
      <c r="K357" s="382"/>
      <c r="L357" s="382"/>
      <c r="M357" s="382"/>
      <c r="N357" s="382"/>
      <c r="O357" s="382"/>
      <c r="P357" s="382"/>
      <c r="Q357" s="382"/>
      <c r="R357" s="382"/>
      <c r="S357" s="382"/>
      <c r="T357" s="382"/>
      <c r="U357" s="382"/>
      <c r="V357" s="382"/>
      <c r="W357" s="382"/>
      <c r="X357" s="382"/>
      <c r="Y357" s="382"/>
      <c r="Z357" s="382"/>
    </row>
    <row r="358" spans="1:26" ht="13.5" customHeight="1" x14ac:dyDescent="0.25">
      <c r="A358" s="382"/>
      <c r="B358" s="382"/>
      <c r="C358" s="382"/>
      <c r="D358" s="382"/>
      <c r="E358" s="382"/>
      <c r="F358" s="382"/>
      <c r="G358" s="382"/>
      <c r="H358" s="382"/>
      <c r="I358" s="382"/>
      <c r="J358" s="382"/>
      <c r="K358" s="382"/>
      <c r="L358" s="382"/>
      <c r="M358" s="382"/>
      <c r="N358" s="382"/>
      <c r="O358" s="382"/>
      <c r="P358" s="382"/>
      <c r="Q358" s="382"/>
      <c r="R358" s="382"/>
      <c r="S358" s="382"/>
      <c r="T358" s="382"/>
      <c r="U358" s="382"/>
      <c r="V358" s="382"/>
      <c r="W358" s="382"/>
      <c r="X358" s="382"/>
      <c r="Y358" s="382"/>
      <c r="Z358" s="382"/>
    </row>
    <row r="359" spans="1:26" ht="13.5" customHeight="1" x14ac:dyDescent="0.25">
      <c r="A359" s="382"/>
      <c r="B359" s="382"/>
      <c r="C359" s="382"/>
      <c r="D359" s="38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row>
    <row r="360" spans="1:26" ht="13.5" customHeight="1" x14ac:dyDescent="0.25">
      <c r="A360" s="382"/>
      <c r="B360" s="382"/>
      <c r="C360" s="382"/>
      <c r="D360" s="382"/>
      <c r="E360" s="382"/>
      <c r="F360" s="382"/>
      <c r="G360" s="382"/>
      <c r="H360" s="382"/>
      <c r="I360" s="382"/>
      <c r="J360" s="382"/>
      <c r="K360" s="382"/>
      <c r="L360" s="382"/>
      <c r="M360" s="382"/>
      <c r="N360" s="382"/>
      <c r="O360" s="382"/>
      <c r="P360" s="382"/>
      <c r="Q360" s="382"/>
      <c r="R360" s="382"/>
      <c r="S360" s="382"/>
      <c r="T360" s="382"/>
      <c r="U360" s="382"/>
      <c r="V360" s="382"/>
      <c r="W360" s="382"/>
      <c r="X360" s="382"/>
      <c r="Y360" s="382"/>
      <c r="Z360" s="382"/>
    </row>
    <row r="361" spans="1:26" ht="13.5" customHeight="1" x14ac:dyDescent="0.25">
      <c r="A361" s="382"/>
      <c r="B361" s="382"/>
      <c r="C361" s="382"/>
      <c r="D361" s="382"/>
      <c r="E361" s="382"/>
      <c r="F361" s="382"/>
      <c r="G361" s="382"/>
      <c r="H361" s="382"/>
      <c r="I361" s="382"/>
      <c r="J361" s="382"/>
      <c r="K361" s="382"/>
      <c r="L361" s="382"/>
      <c r="M361" s="382"/>
      <c r="N361" s="382"/>
      <c r="O361" s="382"/>
      <c r="P361" s="382"/>
      <c r="Q361" s="382"/>
      <c r="R361" s="382"/>
      <c r="S361" s="382"/>
      <c r="T361" s="382"/>
      <c r="U361" s="382"/>
      <c r="V361" s="382"/>
      <c r="W361" s="382"/>
      <c r="X361" s="382"/>
      <c r="Y361" s="382"/>
      <c r="Z361" s="382"/>
    </row>
    <row r="362" spans="1:26" ht="13.5" customHeight="1" x14ac:dyDescent="0.25">
      <c r="A362" s="382"/>
      <c r="B362" s="382"/>
      <c r="C362" s="382"/>
      <c r="D362" s="382"/>
      <c r="E362" s="382"/>
      <c r="F362" s="382"/>
      <c r="G362" s="382"/>
      <c r="H362" s="382"/>
      <c r="I362" s="382"/>
      <c r="J362" s="382"/>
      <c r="K362" s="382"/>
      <c r="L362" s="382"/>
      <c r="M362" s="382"/>
      <c r="N362" s="382"/>
      <c r="O362" s="382"/>
      <c r="P362" s="382"/>
      <c r="Q362" s="382"/>
      <c r="R362" s="382"/>
      <c r="S362" s="382"/>
      <c r="T362" s="382"/>
      <c r="U362" s="382"/>
      <c r="V362" s="382"/>
      <c r="W362" s="382"/>
      <c r="X362" s="382"/>
      <c r="Y362" s="382"/>
      <c r="Z362" s="382"/>
    </row>
    <row r="363" spans="1:26" ht="13.5" customHeight="1" x14ac:dyDescent="0.25">
      <c r="A363" s="382"/>
      <c r="B363" s="382"/>
      <c r="C363" s="382"/>
      <c r="D363" s="382"/>
      <c r="E363" s="382"/>
      <c r="F363" s="382"/>
      <c r="G363" s="382"/>
      <c r="H363" s="382"/>
      <c r="I363" s="382"/>
      <c r="J363" s="382"/>
      <c r="K363" s="382"/>
      <c r="L363" s="382"/>
      <c r="M363" s="382"/>
      <c r="N363" s="382"/>
      <c r="O363" s="382"/>
      <c r="P363" s="382"/>
      <c r="Q363" s="382"/>
      <c r="R363" s="382"/>
      <c r="S363" s="382"/>
      <c r="T363" s="382"/>
      <c r="U363" s="382"/>
      <c r="V363" s="382"/>
      <c r="W363" s="382"/>
      <c r="X363" s="382"/>
      <c r="Y363" s="382"/>
      <c r="Z363" s="382"/>
    </row>
    <row r="364" spans="1:26" ht="13.5" customHeight="1" x14ac:dyDescent="0.25">
      <c r="A364" s="382"/>
      <c r="B364" s="382"/>
      <c r="C364" s="382"/>
      <c r="D364" s="382"/>
      <c r="E364" s="382"/>
      <c r="F364" s="382"/>
      <c r="G364" s="382"/>
      <c r="H364" s="382"/>
      <c r="I364" s="382"/>
      <c r="J364" s="382"/>
      <c r="K364" s="382"/>
      <c r="L364" s="382"/>
      <c r="M364" s="382"/>
      <c r="N364" s="382"/>
      <c r="O364" s="382"/>
      <c r="P364" s="382"/>
      <c r="Q364" s="382"/>
      <c r="R364" s="382"/>
      <c r="S364" s="382"/>
      <c r="T364" s="382"/>
      <c r="U364" s="382"/>
      <c r="V364" s="382"/>
      <c r="W364" s="382"/>
      <c r="X364" s="382"/>
      <c r="Y364" s="382"/>
      <c r="Z364" s="382"/>
    </row>
    <row r="365" spans="1:26" ht="13.5" customHeight="1" x14ac:dyDescent="0.25">
      <c r="A365" s="382"/>
      <c r="B365" s="382"/>
      <c r="C365" s="382"/>
      <c r="D365" s="382"/>
      <c r="E365" s="382"/>
      <c r="F365" s="382"/>
      <c r="G365" s="382"/>
      <c r="H365" s="382"/>
      <c r="I365" s="382"/>
      <c r="J365" s="382"/>
      <c r="K365" s="382"/>
      <c r="L365" s="382"/>
      <c r="M365" s="382"/>
      <c r="N365" s="382"/>
      <c r="O365" s="382"/>
      <c r="P365" s="382"/>
      <c r="Q365" s="382"/>
      <c r="R365" s="382"/>
      <c r="S365" s="382"/>
      <c r="T365" s="382"/>
      <c r="U365" s="382"/>
      <c r="V365" s="382"/>
      <c r="W365" s="382"/>
      <c r="X365" s="382"/>
      <c r="Y365" s="382"/>
      <c r="Z365" s="382"/>
    </row>
    <row r="366" spans="1:26" ht="13.5" customHeight="1" x14ac:dyDescent="0.25">
      <c r="A366" s="382"/>
      <c r="B366" s="382"/>
      <c r="C366" s="382"/>
      <c r="D366" s="382"/>
      <c r="E366" s="382"/>
      <c r="F366" s="382"/>
      <c r="G366" s="382"/>
      <c r="H366" s="382"/>
      <c r="I366" s="382"/>
      <c r="J366" s="382"/>
      <c r="K366" s="382"/>
      <c r="L366" s="382"/>
      <c r="M366" s="382"/>
      <c r="N366" s="382"/>
      <c r="O366" s="382"/>
      <c r="P366" s="382"/>
      <c r="Q366" s="382"/>
      <c r="R366" s="382"/>
      <c r="S366" s="382"/>
      <c r="T366" s="382"/>
      <c r="U366" s="382"/>
      <c r="V366" s="382"/>
      <c r="W366" s="382"/>
      <c r="X366" s="382"/>
      <c r="Y366" s="382"/>
      <c r="Z366" s="382"/>
    </row>
    <row r="367" spans="1:26" ht="13.5" customHeight="1" x14ac:dyDescent="0.25">
      <c r="A367" s="382"/>
      <c r="B367" s="382"/>
      <c r="C367" s="382"/>
      <c r="D367" s="382"/>
      <c r="E367" s="382"/>
      <c r="F367" s="382"/>
      <c r="G367" s="382"/>
      <c r="H367" s="382"/>
      <c r="I367" s="382"/>
      <c r="J367" s="382"/>
      <c r="K367" s="382"/>
      <c r="L367" s="382"/>
      <c r="M367" s="382"/>
      <c r="N367" s="382"/>
      <c r="O367" s="382"/>
      <c r="P367" s="382"/>
      <c r="Q367" s="382"/>
      <c r="R367" s="382"/>
      <c r="S367" s="382"/>
      <c r="T367" s="382"/>
      <c r="U367" s="382"/>
      <c r="V367" s="382"/>
      <c r="W367" s="382"/>
      <c r="X367" s="382"/>
      <c r="Y367" s="382"/>
      <c r="Z367" s="382"/>
    </row>
    <row r="368" spans="1:26" ht="13.5" customHeight="1" x14ac:dyDescent="0.25">
      <c r="A368" s="382"/>
      <c r="B368" s="382"/>
      <c r="C368" s="382"/>
      <c r="D368" s="382"/>
      <c r="E368" s="382"/>
      <c r="F368" s="382"/>
      <c r="G368" s="382"/>
      <c r="H368" s="382"/>
      <c r="I368" s="382"/>
      <c r="J368" s="382"/>
      <c r="K368" s="382"/>
      <c r="L368" s="382"/>
      <c r="M368" s="382"/>
      <c r="N368" s="382"/>
      <c r="O368" s="382"/>
      <c r="P368" s="382"/>
      <c r="Q368" s="382"/>
      <c r="R368" s="382"/>
      <c r="S368" s="382"/>
      <c r="T368" s="382"/>
      <c r="U368" s="382"/>
      <c r="V368" s="382"/>
      <c r="W368" s="382"/>
      <c r="X368" s="382"/>
      <c r="Y368" s="382"/>
      <c r="Z368" s="382"/>
    </row>
    <row r="369" spans="1:26" ht="13.5" customHeight="1" x14ac:dyDescent="0.25">
      <c r="A369" s="382"/>
      <c r="B369" s="382"/>
      <c r="C369" s="382"/>
      <c r="D369" s="382"/>
      <c r="E369" s="382"/>
      <c r="F369" s="382"/>
      <c r="G369" s="382"/>
      <c r="H369" s="382"/>
      <c r="I369" s="382"/>
      <c r="J369" s="382"/>
      <c r="K369" s="382"/>
      <c r="L369" s="382"/>
      <c r="M369" s="382"/>
      <c r="N369" s="382"/>
      <c r="O369" s="382"/>
      <c r="P369" s="382"/>
      <c r="Q369" s="382"/>
      <c r="R369" s="382"/>
      <c r="S369" s="382"/>
      <c r="T369" s="382"/>
      <c r="U369" s="382"/>
      <c r="V369" s="382"/>
      <c r="W369" s="382"/>
      <c r="X369" s="382"/>
      <c r="Y369" s="382"/>
      <c r="Z369" s="382"/>
    </row>
    <row r="370" spans="1:26" ht="13.5" customHeight="1" x14ac:dyDescent="0.25">
      <c r="A370" s="382"/>
      <c r="B370" s="382"/>
      <c r="C370" s="382"/>
      <c r="D370" s="382"/>
      <c r="E370" s="382"/>
      <c r="F370" s="382"/>
      <c r="G370" s="382"/>
      <c r="H370" s="382"/>
      <c r="I370" s="382"/>
      <c r="J370" s="382"/>
      <c r="K370" s="382"/>
      <c r="L370" s="382"/>
      <c r="M370" s="382"/>
      <c r="N370" s="382"/>
      <c r="O370" s="382"/>
      <c r="P370" s="382"/>
      <c r="Q370" s="382"/>
      <c r="R370" s="382"/>
      <c r="S370" s="382"/>
      <c r="T370" s="382"/>
      <c r="U370" s="382"/>
      <c r="V370" s="382"/>
      <c r="W370" s="382"/>
      <c r="X370" s="382"/>
      <c r="Y370" s="382"/>
      <c r="Z370" s="382"/>
    </row>
    <row r="371" spans="1:26" ht="13.5" customHeight="1" x14ac:dyDescent="0.25">
      <c r="A371" s="382"/>
      <c r="B371" s="382"/>
      <c r="C371" s="382"/>
      <c r="D371" s="382"/>
      <c r="E371" s="382"/>
      <c r="F371" s="382"/>
      <c r="G371" s="382"/>
      <c r="H371" s="382"/>
      <c r="I371" s="382"/>
      <c r="J371" s="382"/>
      <c r="K371" s="382"/>
      <c r="L371" s="382"/>
      <c r="M371" s="382"/>
      <c r="N371" s="382"/>
      <c r="O371" s="382"/>
      <c r="P371" s="382"/>
      <c r="Q371" s="382"/>
      <c r="R371" s="382"/>
      <c r="S371" s="382"/>
      <c r="T371" s="382"/>
      <c r="U371" s="382"/>
      <c r="V371" s="382"/>
      <c r="W371" s="382"/>
      <c r="X371" s="382"/>
      <c r="Y371" s="382"/>
      <c r="Z371" s="382"/>
    </row>
    <row r="372" spans="1:26" ht="13.5" customHeight="1" x14ac:dyDescent="0.25">
      <c r="A372" s="382"/>
      <c r="B372" s="382"/>
      <c r="C372" s="382"/>
      <c r="D372" s="382"/>
      <c r="E372" s="382"/>
      <c r="F372" s="382"/>
      <c r="G372" s="382"/>
      <c r="H372" s="382"/>
      <c r="I372" s="382"/>
      <c r="J372" s="382"/>
      <c r="K372" s="382"/>
      <c r="L372" s="382"/>
      <c r="M372" s="382"/>
      <c r="N372" s="382"/>
      <c r="O372" s="382"/>
      <c r="P372" s="382"/>
      <c r="Q372" s="382"/>
      <c r="R372" s="382"/>
      <c r="S372" s="382"/>
      <c r="T372" s="382"/>
      <c r="U372" s="382"/>
      <c r="V372" s="382"/>
      <c r="W372" s="382"/>
      <c r="X372" s="382"/>
      <c r="Y372" s="382"/>
      <c r="Z372" s="382"/>
    </row>
    <row r="373" spans="1:26" ht="13.5" customHeight="1" x14ac:dyDescent="0.25">
      <c r="A373" s="382"/>
      <c r="B373" s="382"/>
      <c r="C373" s="382"/>
      <c r="D373" s="382"/>
      <c r="E373" s="382"/>
      <c r="F373" s="382"/>
      <c r="G373" s="382"/>
      <c r="H373" s="382"/>
      <c r="I373" s="382"/>
      <c r="J373" s="382"/>
      <c r="K373" s="382"/>
      <c r="L373" s="382"/>
      <c r="M373" s="382"/>
      <c r="N373" s="382"/>
      <c r="O373" s="382"/>
      <c r="P373" s="382"/>
      <c r="Q373" s="382"/>
      <c r="R373" s="382"/>
      <c r="S373" s="382"/>
      <c r="T373" s="382"/>
      <c r="U373" s="382"/>
      <c r="V373" s="382"/>
      <c r="W373" s="382"/>
      <c r="X373" s="382"/>
      <c r="Y373" s="382"/>
      <c r="Z373" s="382"/>
    </row>
    <row r="374" spans="1:26" ht="13.5" customHeight="1" x14ac:dyDescent="0.25">
      <c r="A374" s="382"/>
      <c r="B374" s="382"/>
      <c r="C374" s="382"/>
      <c r="D374" s="382"/>
      <c r="E374" s="382"/>
      <c r="F374" s="382"/>
      <c r="G374" s="382"/>
      <c r="H374" s="382"/>
      <c r="I374" s="382"/>
      <c r="J374" s="382"/>
      <c r="K374" s="382"/>
      <c r="L374" s="382"/>
      <c r="M374" s="382"/>
      <c r="N374" s="382"/>
      <c r="O374" s="382"/>
      <c r="P374" s="382"/>
      <c r="Q374" s="382"/>
      <c r="R374" s="382"/>
      <c r="S374" s="382"/>
      <c r="T374" s="382"/>
      <c r="U374" s="382"/>
      <c r="V374" s="382"/>
      <c r="W374" s="382"/>
      <c r="X374" s="382"/>
      <c r="Y374" s="382"/>
      <c r="Z374" s="382"/>
    </row>
    <row r="375" spans="1:26" ht="13.5" customHeight="1" x14ac:dyDescent="0.25">
      <c r="A375" s="382"/>
      <c r="B375" s="382"/>
      <c r="C375" s="382"/>
      <c r="D375" s="382"/>
      <c r="E375" s="382"/>
      <c r="F375" s="382"/>
      <c r="G375" s="382"/>
      <c r="H375" s="382"/>
      <c r="I375" s="382"/>
      <c r="J375" s="382"/>
      <c r="K375" s="382"/>
      <c r="L375" s="382"/>
      <c r="M375" s="382"/>
      <c r="N375" s="382"/>
      <c r="O375" s="382"/>
      <c r="P375" s="382"/>
      <c r="Q375" s="382"/>
      <c r="R375" s="382"/>
      <c r="S375" s="382"/>
      <c r="T375" s="382"/>
      <c r="U375" s="382"/>
      <c r="V375" s="382"/>
      <c r="W375" s="382"/>
      <c r="X375" s="382"/>
      <c r="Y375" s="382"/>
      <c r="Z375" s="382"/>
    </row>
    <row r="376" spans="1:26" ht="13.5" customHeight="1" x14ac:dyDescent="0.25">
      <c r="A376" s="382"/>
      <c r="B376" s="382"/>
      <c r="C376" s="382"/>
      <c r="D376" s="382"/>
      <c r="E376" s="382"/>
      <c r="F376" s="382"/>
      <c r="G376" s="382"/>
      <c r="H376" s="382"/>
      <c r="I376" s="382"/>
      <c r="J376" s="382"/>
      <c r="K376" s="382"/>
      <c r="L376" s="382"/>
      <c r="M376" s="382"/>
      <c r="N376" s="382"/>
      <c r="O376" s="382"/>
      <c r="P376" s="382"/>
      <c r="Q376" s="382"/>
      <c r="R376" s="382"/>
      <c r="S376" s="382"/>
      <c r="T376" s="382"/>
      <c r="U376" s="382"/>
      <c r="V376" s="382"/>
      <c r="W376" s="382"/>
      <c r="X376" s="382"/>
      <c r="Y376" s="382"/>
      <c r="Z376" s="382"/>
    </row>
    <row r="377" spans="1:26" ht="13.5" customHeight="1" x14ac:dyDescent="0.25">
      <c r="A377" s="382"/>
      <c r="B377" s="382"/>
      <c r="C377" s="382"/>
      <c r="D377" s="382"/>
      <c r="E377" s="382"/>
      <c r="F377" s="382"/>
      <c r="G377" s="382"/>
      <c r="H377" s="382"/>
      <c r="I377" s="382"/>
      <c r="J377" s="382"/>
      <c r="K377" s="382"/>
      <c r="L377" s="382"/>
      <c r="M377" s="382"/>
      <c r="N377" s="382"/>
      <c r="O377" s="382"/>
      <c r="P377" s="382"/>
      <c r="Q377" s="382"/>
      <c r="R377" s="382"/>
      <c r="S377" s="382"/>
      <c r="T377" s="382"/>
      <c r="U377" s="382"/>
      <c r="V377" s="382"/>
      <c r="W377" s="382"/>
      <c r="X377" s="382"/>
      <c r="Y377" s="382"/>
      <c r="Z377" s="382"/>
    </row>
    <row r="378" spans="1:26" ht="13.5" customHeight="1" x14ac:dyDescent="0.25">
      <c r="A378" s="382"/>
      <c r="B378" s="382"/>
      <c r="C378" s="382"/>
      <c r="D378" s="382"/>
      <c r="E378" s="382"/>
      <c r="F378" s="382"/>
      <c r="G378" s="382"/>
      <c r="H378" s="382"/>
      <c r="I378" s="382"/>
      <c r="J378" s="382"/>
      <c r="K378" s="382"/>
      <c r="L378" s="382"/>
      <c r="M378" s="382"/>
      <c r="N378" s="382"/>
      <c r="O378" s="382"/>
      <c r="P378" s="382"/>
      <c r="Q378" s="382"/>
      <c r="R378" s="382"/>
      <c r="S378" s="382"/>
      <c r="T378" s="382"/>
      <c r="U378" s="382"/>
      <c r="V378" s="382"/>
      <c r="W378" s="382"/>
      <c r="X378" s="382"/>
      <c r="Y378" s="382"/>
      <c r="Z378" s="382"/>
    </row>
    <row r="379" spans="1:26" ht="13.5" customHeight="1" x14ac:dyDescent="0.25">
      <c r="A379" s="382"/>
      <c r="B379" s="382"/>
      <c r="C379" s="382"/>
      <c r="D379" s="382"/>
      <c r="E379" s="382"/>
      <c r="F379" s="382"/>
      <c r="G379" s="382"/>
      <c r="H379" s="382"/>
      <c r="I379" s="382"/>
      <c r="J379" s="382"/>
      <c r="K379" s="382"/>
      <c r="L379" s="382"/>
      <c r="M379" s="382"/>
      <c r="N379" s="382"/>
      <c r="O379" s="382"/>
      <c r="P379" s="382"/>
      <c r="Q379" s="382"/>
      <c r="R379" s="382"/>
      <c r="S379" s="382"/>
      <c r="T379" s="382"/>
      <c r="U379" s="382"/>
      <c r="V379" s="382"/>
      <c r="W379" s="382"/>
      <c r="X379" s="382"/>
      <c r="Y379" s="382"/>
      <c r="Z379" s="382"/>
    </row>
    <row r="380" spans="1:26" ht="13.5" customHeight="1" x14ac:dyDescent="0.25">
      <c r="A380" s="382"/>
      <c r="B380" s="382"/>
      <c r="C380" s="382"/>
      <c r="D380" s="382"/>
      <c r="E380" s="382"/>
      <c r="F380" s="382"/>
      <c r="G380" s="382"/>
      <c r="H380" s="382"/>
      <c r="I380" s="382"/>
      <c r="J380" s="382"/>
      <c r="K380" s="382"/>
      <c r="L380" s="382"/>
      <c r="M380" s="382"/>
      <c r="N380" s="382"/>
      <c r="O380" s="382"/>
      <c r="P380" s="382"/>
      <c r="Q380" s="382"/>
      <c r="R380" s="382"/>
      <c r="S380" s="382"/>
      <c r="T380" s="382"/>
      <c r="U380" s="382"/>
      <c r="V380" s="382"/>
      <c r="W380" s="382"/>
      <c r="X380" s="382"/>
      <c r="Y380" s="382"/>
      <c r="Z380" s="382"/>
    </row>
    <row r="381" spans="1:26" ht="13.5" customHeight="1" x14ac:dyDescent="0.25">
      <c r="A381" s="382"/>
      <c r="B381" s="382"/>
      <c r="C381" s="382"/>
      <c r="D381" s="382"/>
      <c r="E381" s="382"/>
      <c r="F381" s="382"/>
      <c r="G381" s="382"/>
      <c r="H381" s="382"/>
      <c r="I381" s="382"/>
      <c r="J381" s="382"/>
      <c r="K381" s="382"/>
      <c r="L381" s="382"/>
      <c r="M381" s="382"/>
      <c r="N381" s="382"/>
      <c r="O381" s="382"/>
      <c r="P381" s="382"/>
      <c r="Q381" s="382"/>
      <c r="R381" s="382"/>
      <c r="S381" s="382"/>
      <c r="T381" s="382"/>
      <c r="U381" s="382"/>
      <c r="V381" s="382"/>
      <c r="W381" s="382"/>
      <c r="X381" s="382"/>
      <c r="Y381" s="382"/>
      <c r="Z381" s="382"/>
    </row>
    <row r="382" spans="1:26" ht="13.5" customHeight="1" x14ac:dyDescent="0.25">
      <c r="A382" s="382"/>
      <c r="B382" s="382"/>
      <c r="C382" s="382"/>
      <c r="D382" s="382"/>
      <c r="E382" s="382"/>
      <c r="F382" s="382"/>
      <c r="G382" s="382"/>
      <c r="H382" s="382"/>
      <c r="I382" s="382"/>
      <c r="J382" s="382"/>
      <c r="K382" s="382"/>
      <c r="L382" s="382"/>
      <c r="M382" s="382"/>
      <c r="N382" s="382"/>
      <c r="O382" s="382"/>
      <c r="P382" s="382"/>
      <c r="Q382" s="382"/>
      <c r="R382" s="382"/>
      <c r="S382" s="382"/>
      <c r="T382" s="382"/>
      <c r="U382" s="382"/>
      <c r="V382" s="382"/>
      <c r="W382" s="382"/>
      <c r="X382" s="382"/>
      <c r="Y382" s="382"/>
      <c r="Z382" s="382"/>
    </row>
    <row r="383" spans="1:26" ht="13.5" customHeight="1" x14ac:dyDescent="0.25">
      <c r="A383" s="382"/>
      <c r="B383" s="382"/>
      <c r="C383" s="382"/>
      <c r="D383" s="382"/>
      <c r="E383" s="382"/>
      <c r="F383" s="382"/>
      <c r="G383" s="382"/>
      <c r="H383" s="382"/>
      <c r="I383" s="382"/>
      <c r="J383" s="382"/>
      <c r="K383" s="382"/>
      <c r="L383" s="382"/>
      <c r="M383" s="382"/>
      <c r="N383" s="382"/>
      <c r="O383" s="382"/>
      <c r="P383" s="382"/>
      <c r="Q383" s="382"/>
      <c r="R383" s="382"/>
      <c r="S383" s="382"/>
      <c r="T383" s="382"/>
      <c r="U383" s="382"/>
      <c r="V383" s="382"/>
      <c r="W383" s="382"/>
      <c r="X383" s="382"/>
      <c r="Y383" s="382"/>
      <c r="Z383" s="382"/>
    </row>
    <row r="384" spans="1:26" ht="13.5" customHeight="1" x14ac:dyDescent="0.25">
      <c r="A384" s="382"/>
      <c r="B384" s="382"/>
      <c r="C384" s="382"/>
      <c r="D384" s="382"/>
      <c r="E384" s="382"/>
      <c r="F384" s="382"/>
      <c r="G384" s="382"/>
      <c r="H384" s="382"/>
      <c r="I384" s="382"/>
      <c r="J384" s="382"/>
      <c r="K384" s="382"/>
      <c r="L384" s="382"/>
      <c r="M384" s="382"/>
      <c r="N384" s="382"/>
      <c r="O384" s="382"/>
      <c r="P384" s="382"/>
      <c r="Q384" s="382"/>
      <c r="R384" s="382"/>
      <c r="S384" s="382"/>
      <c r="T384" s="382"/>
      <c r="U384" s="382"/>
      <c r="V384" s="382"/>
      <c r="W384" s="382"/>
      <c r="X384" s="382"/>
      <c r="Y384" s="382"/>
      <c r="Z384" s="382"/>
    </row>
    <row r="385" spans="1:26" ht="13.5" customHeight="1" x14ac:dyDescent="0.25">
      <c r="A385" s="382"/>
      <c r="B385" s="382"/>
      <c r="C385" s="382"/>
      <c r="D385" s="382"/>
      <c r="E385" s="382"/>
      <c r="F385" s="382"/>
      <c r="G385" s="382"/>
      <c r="H385" s="382"/>
      <c r="I385" s="382"/>
      <c r="J385" s="382"/>
      <c r="K385" s="382"/>
      <c r="L385" s="382"/>
      <c r="M385" s="382"/>
      <c r="N385" s="382"/>
      <c r="O385" s="382"/>
      <c r="P385" s="382"/>
      <c r="Q385" s="382"/>
      <c r="R385" s="382"/>
      <c r="S385" s="382"/>
      <c r="T385" s="382"/>
      <c r="U385" s="382"/>
      <c r="V385" s="382"/>
      <c r="W385" s="382"/>
      <c r="X385" s="382"/>
      <c r="Y385" s="382"/>
      <c r="Z385" s="382"/>
    </row>
    <row r="386" spans="1:26" ht="13.5" customHeight="1" x14ac:dyDescent="0.25">
      <c r="A386" s="382"/>
      <c r="B386" s="382"/>
      <c r="C386" s="382"/>
      <c r="D386" s="382"/>
      <c r="E386" s="382"/>
      <c r="F386" s="382"/>
      <c r="G386" s="382"/>
      <c r="H386" s="382"/>
      <c r="I386" s="382"/>
      <c r="J386" s="382"/>
      <c r="K386" s="382"/>
      <c r="L386" s="382"/>
      <c r="M386" s="382"/>
      <c r="N386" s="382"/>
      <c r="O386" s="382"/>
      <c r="P386" s="382"/>
      <c r="Q386" s="382"/>
      <c r="R386" s="382"/>
      <c r="S386" s="382"/>
      <c r="T386" s="382"/>
      <c r="U386" s="382"/>
      <c r="V386" s="382"/>
      <c r="W386" s="382"/>
      <c r="X386" s="382"/>
      <c r="Y386" s="382"/>
      <c r="Z386" s="382"/>
    </row>
    <row r="387" spans="1:26" ht="13.5" customHeight="1" x14ac:dyDescent="0.25">
      <c r="A387" s="382"/>
      <c r="B387" s="382"/>
      <c r="C387" s="382"/>
      <c r="D387" s="382"/>
      <c r="E387" s="382"/>
      <c r="F387" s="382"/>
      <c r="G387" s="382"/>
      <c r="H387" s="382"/>
      <c r="I387" s="382"/>
      <c r="J387" s="382"/>
      <c r="K387" s="382"/>
      <c r="L387" s="382"/>
      <c r="M387" s="382"/>
      <c r="N387" s="382"/>
      <c r="O387" s="382"/>
      <c r="P387" s="382"/>
      <c r="Q387" s="382"/>
      <c r="R387" s="382"/>
      <c r="S387" s="382"/>
      <c r="T387" s="382"/>
      <c r="U387" s="382"/>
      <c r="V387" s="382"/>
      <c r="W387" s="382"/>
      <c r="X387" s="382"/>
      <c r="Y387" s="382"/>
      <c r="Z387" s="382"/>
    </row>
    <row r="388" spans="1:26" ht="13.5" customHeight="1" x14ac:dyDescent="0.25">
      <c r="A388" s="382"/>
      <c r="B388" s="382"/>
      <c r="C388" s="382"/>
      <c r="D388" s="382"/>
      <c r="E388" s="382"/>
      <c r="F388" s="382"/>
      <c r="G388" s="382"/>
      <c r="H388" s="382"/>
      <c r="I388" s="382"/>
      <c r="J388" s="382"/>
      <c r="K388" s="382"/>
      <c r="L388" s="382"/>
      <c r="M388" s="382"/>
      <c r="N388" s="382"/>
      <c r="O388" s="382"/>
      <c r="P388" s="382"/>
      <c r="Q388" s="382"/>
      <c r="R388" s="382"/>
      <c r="S388" s="382"/>
      <c r="T388" s="382"/>
      <c r="U388" s="382"/>
      <c r="V388" s="382"/>
      <c r="W388" s="382"/>
      <c r="X388" s="382"/>
      <c r="Y388" s="382"/>
      <c r="Z388" s="382"/>
    </row>
    <row r="389" spans="1:26" ht="13.5" customHeight="1" x14ac:dyDescent="0.25">
      <c r="A389" s="382"/>
      <c r="B389" s="382"/>
      <c r="C389" s="382"/>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c r="Z389" s="382"/>
    </row>
    <row r="390" spans="1:26" ht="13.5" customHeight="1" x14ac:dyDescent="0.25">
      <c r="A390" s="382"/>
      <c r="B390" s="382"/>
      <c r="C390" s="382"/>
      <c r="D390" s="382"/>
      <c r="E390" s="382"/>
      <c r="F390" s="382"/>
      <c r="G390" s="382"/>
      <c r="H390" s="382"/>
      <c r="I390" s="382"/>
      <c r="J390" s="382"/>
      <c r="K390" s="382"/>
      <c r="L390" s="382"/>
      <c r="M390" s="382"/>
      <c r="N390" s="382"/>
      <c r="O390" s="382"/>
      <c r="P390" s="382"/>
      <c r="Q390" s="382"/>
      <c r="R390" s="382"/>
      <c r="S390" s="382"/>
      <c r="T390" s="382"/>
      <c r="U390" s="382"/>
      <c r="V390" s="382"/>
      <c r="W390" s="382"/>
      <c r="X390" s="382"/>
      <c r="Y390" s="382"/>
      <c r="Z390" s="382"/>
    </row>
    <row r="391" spans="1:26" ht="13.5" customHeight="1" x14ac:dyDescent="0.25">
      <c r="A391" s="382"/>
      <c r="B391" s="382"/>
      <c r="C391" s="382"/>
      <c r="D391" s="382"/>
      <c r="E391" s="382"/>
      <c r="F391" s="382"/>
      <c r="G391" s="382"/>
      <c r="H391" s="382"/>
      <c r="I391" s="382"/>
      <c r="J391" s="382"/>
      <c r="K391" s="382"/>
      <c r="L391" s="382"/>
      <c r="M391" s="382"/>
      <c r="N391" s="382"/>
      <c r="O391" s="382"/>
      <c r="P391" s="382"/>
      <c r="Q391" s="382"/>
      <c r="R391" s="382"/>
      <c r="S391" s="382"/>
      <c r="T391" s="382"/>
      <c r="U391" s="382"/>
      <c r="V391" s="382"/>
      <c r="W391" s="382"/>
      <c r="X391" s="382"/>
      <c r="Y391" s="382"/>
      <c r="Z391" s="382"/>
    </row>
    <row r="392" spans="1:26" ht="13.5" customHeight="1" x14ac:dyDescent="0.25">
      <c r="A392" s="382"/>
      <c r="B392" s="382"/>
      <c r="C392" s="382"/>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c r="Z392" s="382"/>
    </row>
    <row r="393" spans="1:26" ht="13.5" customHeight="1" x14ac:dyDescent="0.25">
      <c r="A393" s="382"/>
      <c r="B393" s="382"/>
      <c r="C393" s="382"/>
      <c r="D393" s="382"/>
      <c r="E393" s="382"/>
      <c r="F393" s="382"/>
      <c r="G393" s="382"/>
      <c r="H393" s="382"/>
      <c r="I393" s="382"/>
      <c r="J393" s="382"/>
      <c r="K393" s="382"/>
      <c r="L393" s="382"/>
      <c r="M393" s="382"/>
      <c r="N393" s="382"/>
      <c r="O393" s="382"/>
      <c r="P393" s="382"/>
      <c r="Q393" s="382"/>
      <c r="R393" s="382"/>
      <c r="S393" s="382"/>
      <c r="T393" s="382"/>
      <c r="U393" s="382"/>
      <c r="V393" s="382"/>
      <c r="W393" s="382"/>
      <c r="X393" s="382"/>
      <c r="Y393" s="382"/>
      <c r="Z393" s="382"/>
    </row>
    <row r="394" spans="1:26" ht="13.5" customHeight="1" x14ac:dyDescent="0.25">
      <c r="A394" s="382"/>
      <c r="B394" s="382"/>
      <c r="C394" s="382"/>
      <c r="D394" s="382"/>
      <c r="E394" s="382"/>
      <c r="F394" s="382"/>
      <c r="G394" s="382"/>
      <c r="H394" s="382"/>
      <c r="I394" s="382"/>
      <c r="J394" s="382"/>
      <c r="K394" s="382"/>
      <c r="L394" s="382"/>
      <c r="M394" s="382"/>
      <c r="N394" s="382"/>
      <c r="O394" s="382"/>
      <c r="P394" s="382"/>
      <c r="Q394" s="382"/>
      <c r="R394" s="382"/>
      <c r="S394" s="382"/>
      <c r="T394" s="382"/>
      <c r="U394" s="382"/>
      <c r="V394" s="382"/>
      <c r="W394" s="382"/>
      <c r="X394" s="382"/>
      <c r="Y394" s="382"/>
      <c r="Z394" s="382"/>
    </row>
    <row r="395" spans="1:26" ht="13.5" customHeight="1" x14ac:dyDescent="0.25">
      <c r="A395" s="382"/>
      <c r="B395" s="382"/>
      <c r="C395" s="382"/>
      <c r="D395" s="382"/>
      <c r="E395" s="382"/>
      <c r="F395" s="382"/>
      <c r="G395" s="382"/>
      <c r="H395" s="382"/>
      <c r="I395" s="382"/>
      <c r="J395" s="382"/>
      <c r="K395" s="382"/>
      <c r="L395" s="382"/>
      <c r="M395" s="382"/>
      <c r="N395" s="382"/>
      <c r="O395" s="382"/>
      <c r="P395" s="382"/>
      <c r="Q395" s="382"/>
      <c r="R395" s="382"/>
      <c r="S395" s="382"/>
      <c r="T395" s="382"/>
      <c r="U395" s="382"/>
      <c r="V395" s="382"/>
      <c r="W395" s="382"/>
      <c r="X395" s="382"/>
      <c r="Y395" s="382"/>
      <c r="Z395" s="382"/>
    </row>
    <row r="396" spans="1:26" ht="13.5" customHeight="1" x14ac:dyDescent="0.25">
      <c r="A396" s="382"/>
      <c r="B396" s="382"/>
      <c r="C396" s="382"/>
      <c r="D396" s="382"/>
      <c r="E396" s="382"/>
      <c r="F396" s="382"/>
      <c r="G396" s="382"/>
      <c r="H396" s="382"/>
      <c r="I396" s="382"/>
      <c r="J396" s="382"/>
      <c r="K396" s="382"/>
      <c r="L396" s="382"/>
      <c r="M396" s="382"/>
      <c r="N396" s="382"/>
      <c r="O396" s="382"/>
      <c r="P396" s="382"/>
      <c r="Q396" s="382"/>
      <c r="R396" s="382"/>
      <c r="S396" s="382"/>
      <c r="T396" s="382"/>
      <c r="U396" s="382"/>
      <c r="V396" s="382"/>
      <c r="W396" s="382"/>
      <c r="X396" s="382"/>
      <c r="Y396" s="382"/>
      <c r="Z396" s="382"/>
    </row>
    <row r="397" spans="1:26" ht="13.5" customHeight="1" x14ac:dyDescent="0.25">
      <c r="A397" s="382"/>
      <c r="B397" s="382"/>
      <c r="C397" s="382"/>
      <c r="D397" s="382"/>
      <c r="E397" s="382"/>
      <c r="F397" s="382"/>
      <c r="G397" s="382"/>
      <c r="H397" s="382"/>
      <c r="I397" s="382"/>
      <c r="J397" s="382"/>
      <c r="K397" s="382"/>
      <c r="L397" s="382"/>
      <c r="M397" s="382"/>
      <c r="N397" s="382"/>
      <c r="O397" s="382"/>
      <c r="P397" s="382"/>
      <c r="Q397" s="382"/>
      <c r="R397" s="382"/>
      <c r="S397" s="382"/>
      <c r="T397" s="382"/>
      <c r="U397" s="382"/>
      <c r="V397" s="382"/>
      <c r="W397" s="382"/>
      <c r="X397" s="382"/>
      <c r="Y397" s="382"/>
      <c r="Z397" s="382"/>
    </row>
    <row r="398" spans="1:26" ht="13.5" customHeight="1" x14ac:dyDescent="0.25">
      <c r="A398" s="382"/>
      <c r="B398" s="382"/>
      <c r="C398" s="382"/>
      <c r="D398" s="382"/>
      <c r="E398" s="382"/>
      <c r="F398" s="382"/>
      <c r="G398" s="382"/>
      <c r="H398" s="382"/>
      <c r="I398" s="382"/>
      <c r="J398" s="382"/>
      <c r="K398" s="382"/>
      <c r="L398" s="382"/>
      <c r="M398" s="382"/>
      <c r="N398" s="382"/>
      <c r="O398" s="382"/>
      <c r="P398" s="382"/>
      <c r="Q398" s="382"/>
      <c r="R398" s="382"/>
      <c r="S398" s="382"/>
      <c r="T398" s="382"/>
      <c r="U398" s="382"/>
      <c r="V398" s="382"/>
      <c r="W398" s="382"/>
      <c r="X398" s="382"/>
      <c r="Y398" s="382"/>
      <c r="Z398" s="382"/>
    </row>
    <row r="399" spans="1:26" ht="13.5" customHeight="1" x14ac:dyDescent="0.25">
      <c r="A399" s="382"/>
      <c r="B399" s="382"/>
      <c r="C399" s="382"/>
      <c r="D399" s="382"/>
      <c r="E399" s="382"/>
      <c r="F399" s="382"/>
      <c r="G399" s="382"/>
      <c r="H399" s="382"/>
      <c r="I399" s="382"/>
      <c r="J399" s="382"/>
      <c r="K399" s="382"/>
      <c r="L399" s="382"/>
      <c r="M399" s="382"/>
      <c r="N399" s="382"/>
      <c r="O399" s="382"/>
      <c r="P399" s="382"/>
      <c r="Q399" s="382"/>
      <c r="R399" s="382"/>
      <c r="S399" s="382"/>
      <c r="T399" s="382"/>
      <c r="U399" s="382"/>
      <c r="V399" s="382"/>
      <c r="W399" s="382"/>
      <c r="X399" s="382"/>
      <c r="Y399" s="382"/>
      <c r="Z399" s="382"/>
    </row>
    <row r="400" spans="1:26" ht="13.5" customHeight="1" x14ac:dyDescent="0.25">
      <c r="A400" s="382"/>
      <c r="B400" s="382"/>
      <c r="C400" s="382"/>
      <c r="D400" s="382"/>
      <c r="E400" s="382"/>
      <c r="F400" s="382"/>
      <c r="G400" s="382"/>
      <c r="H400" s="382"/>
      <c r="I400" s="382"/>
      <c r="J400" s="382"/>
      <c r="K400" s="382"/>
      <c r="L400" s="382"/>
      <c r="M400" s="382"/>
      <c r="N400" s="382"/>
      <c r="O400" s="382"/>
      <c r="P400" s="382"/>
      <c r="Q400" s="382"/>
      <c r="R400" s="382"/>
      <c r="S400" s="382"/>
      <c r="T400" s="382"/>
      <c r="U400" s="382"/>
      <c r="V400" s="382"/>
      <c r="W400" s="382"/>
      <c r="X400" s="382"/>
      <c r="Y400" s="382"/>
      <c r="Z400" s="382"/>
    </row>
    <row r="401" spans="1:26" ht="13.5" customHeight="1" x14ac:dyDescent="0.25">
      <c r="A401" s="382"/>
      <c r="B401" s="382"/>
      <c r="C401" s="382"/>
      <c r="D401" s="382"/>
      <c r="E401" s="382"/>
      <c r="F401" s="382"/>
      <c r="G401" s="382"/>
      <c r="H401" s="382"/>
      <c r="I401" s="382"/>
      <c r="J401" s="382"/>
      <c r="K401" s="382"/>
      <c r="L401" s="382"/>
      <c r="M401" s="382"/>
      <c r="N401" s="382"/>
      <c r="O401" s="382"/>
      <c r="P401" s="382"/>
      <c r="Q401" s="382"/>
      <c r="R401" s="382"/>
      <c r="S401" s="382"/>
      <c r="T401" s="382"/>
      <c r="U401" s="382"/>
      <c r="V401" s="382"/>
      <c r="W401" s="382"/>
      <c r="X401" s="382"/>
      <c r="Y401" s="382"/>
      <c r="Z401" s="382"/>
    </row>
    <row r="402" spans="1:26" ht="13.5" customHeight="1" x14ac:dyDescent="0.25">
      <c r="A402" s="382"/>
      <c r="B402" s="382"/>
      <c r="C402" s="382"/>
      <c r="D402" s="382"/>
      <c r="E402" s="382"/>
      <c r="F402" s="382"/>
      <c r="G402" s="382"/>
      <c r="H402" s="382"/>
      <c r="I402" s="382"/>
      <c r="J402" s="382"/>
      <c r="K402" s="382"/>
      <c r="L402" s="382"/>
      <c r="M402" s="382"/>
      <c r="N402" s="382"/>
      <c r="O402" s="382"/>
      <c r="P402" s="382"/>
      <c r="Q402" s="382"/>
      <c r="R402" s="382"/>
      <c r="S402" s="382"/>
      <c r="T402" s="382"/>
      <c r="U402" s="382"/>
      <c r="V402" s="382"/>
      <c r="W402" s="382"/>
      <c r="X402" s="382"/>
      <c r="Y402" s="382"/>
      <c r="Z402" s="382"/>
    </row>
    <row r="403" spans="1:26" ht="13.5" customHeight="1" x14ac:dyDescent="0.25">
      <c r="A403" s="382"/>
      <c r="B403" s="382"/>
      <c r="C403" s="382"/>
      <c r="D403" s="382"/>
      <c r="E403" s="382"/>
      <c r="F403" s="382"/>
      <c r="G403" s="382"/>
      <c r="H403" s="382"/>
      <c r="I403" s="382"/>
      <c r="J403" s="382"/>
      <c r="K403" s="382"/>
      <c r="L403" s="382"/>
      <c r="M403" s="382"/>
      <c r="N403" s="382"/>
      <c r="O403" s="382"/>
      <c r="P403" s="382"/>
      <c r="Q403" s="382"/>
      <c r="R403" s="382"/>
      <c r="S403" s="382"/>
      <c r="T403" s="382"/>
      <c r="U403" s="382"/>
      <c r="V403" s="382"/>
      <c r="W403" s="382"/>
      <c r="X403" s="382"/>
      <c r="Y403" s="382"/>
      <c r="Z403" s="382"/>
    </row>
    <row r="404" spans="1:26" ht="13.5" customHeight="1" x14ac:dyDescent="0.25">
      <c r="A404" s="382"/>
      <c r="B404" s="382"/>
      <c r="C404" s="382"/>
      <c r="D404" s="382"/>
      <c r="E404" s="382"/>
      <c r="F404" s="382"/>
      <c r="G404" s="382"/>
      <c r="H404" s="382"/>
      <c r="I404" s="382"/>
      <c r="J404" s="382"/>
      <c r="K404" s="382"/>
      <c r="L404" s="382"/>
      <c r="M404" s="382"/>
      <c r="N404" s="382"/>
      <c r="O404" s="382"/>
      <c r="P404" s="382"/>
      <c r="Q404" s="382"/>
      <c r="R404" s="382"/>
      <c r="S404" s="382"/>
      <c r="T404" s="382"/>
      <c r="U404" s="382"/>
      <c r="V404" s="382"/>
      <c r="W404" s="382"/>
      <c r="X404" s="382"/>
      <c r="Y404" s="382"/>
      <c r="Z404" s="382"/>
    </row>
    <row r="405" spans="1:26" ht="13.5" customHeight="1" x14ac:dyDescent="0.25">
      <c r="A405" s="382"/>
      <c r="B405" s="382"/>
      <c r="C405" s="382"/>
      <c r="D405" s="382"/>
      <c r="E405" s="382"/>
      <c r="F405" s="382"/>
      <c r="G405" s="382"/>
      <c r="H405" s="382"/>
      <c r="I405" s="382"/>
      <c r="J405" s="382"/>
      <c r="K405" s="382"/>
      <c r="L405" s="382"/>
      <c r="M405" s="382"/>
      <c r="N405" s="382"/>
      <c r="O405" s="382"/>
      <c r="P405" s="382"/>
      <c r="Q405" s="382"/>
      <c r="R405" s="382"/>
      <c r="S405" s="382"/>
      <c r="T405" s="382"/>
      <c r="U405" s="382"/>
      <c r="V405" s="382"/>
      <c r="W405" s="382"/>
      <c r="X405" s="382"/>
      <c r="Y405" s="382"/>
      <c r="Z405" s="382"/>
    </row>
    <row r="406" spans="1:26" ht="13.5" customHeight="1" x14ac:dyDescent="0.25">
      <c r="A406" s="382"/>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row>
    <row r="407" spans="1:26" ht="13.5" customHeight="1" x14ac:dyDescent="0.25">
      <c r="A407" s="382"/>
      <c r="B407" s="382"/>
      <c r="C407" s="382"/>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c r="Z407" s="382"/>
    </row>
    <row r="408" spans="1:26" ht="13.5" customHeight="1" x14ac:dyDescent="0.25">
      <c r="A408" s="382"/>
      <c r="B408" s="382"/>
      <c r="C408" s="382"/>
      <c r="D408" s="382"/>
      <c r="E408" s="382"/>
      <c r="F408" s="382"/>
      <c r="G408" s="382"/>
      <c r="H408" s="382"/>
      <c r="I408" s="382"/>
      <c r="J408" s="382"/>
      <c r="K408" s="382"/>
      <c r="L408" s="382"/>
      <c r="M408" s="382"/>
      <c r="N408" s="382"/>
      <c r="O408" s="382"/>
      <c r="P408" s="382"/>
      <c r="Q408" s="382"/>
      <c r="R408" s="382"/>
      <c r="S408" s="382"/>
      <c r="T408" s="382"/>
      <c r="U408" s="382"/>
      <c r="V408" s="382"/>
      <c r="W408" s="382"/>
      <c r="X408" s="382"/>
      <c r="Y408" s="382"/>
      <c r="Z408" s="382"/>
    </row>
    <row r="409" spans="1:26" ht="13.5" customHeight="1" x14ac:dyDescent="0.25">
      <c r="A409" s="382"/>
      <c r="B409" s="382"/>
      <c r="C409" s="382"/>
      <c r="D409" s="382"/>
      <c r="E409" s="382"/>
      <c r="F409" s="382"/>
      <c r="G409" s="382"/>
      <c r="H409" s="382"/>
      <c r="I409" s="382"/>
      <c r="J409" s="382"/>
      <c r="K409" s="382"/>
      <c r="L409" s="382"/>
      <c r="M409" s="382"/>
      <c r="N409" s="382"/>
      <c r="O409" s="382"/>
      <c r="P409" s="382"/>
      <c r="Q409" s="382"/>
      <c r="R409" s="382"/>
      <c r="S409" s="382"/>
      <c r="T409" s="382"/>
      <c r="U409" s="382"/>
      <c r="V409" s="382"/>
      <c r="W409" s="382"/>
      <c r="X409" s="382"/>
      <c r="Y409" s="382"/>
      <c r="Z409" s="382"/>
    </row>
    <row r="410" spans="1:26" ht="13.5" customHeight="1" x14ac:dyDescent="0.25">
      <c r="A410" s="382"/>
      <c r="B410" s="382"/>
      <c r="C410" s="382"/>
      <c r="D410" s="382"/>
      <c r="E410" s="382"/>
      <c r="F410" s="382"/>
      <c r="G410" s="382"/>
      <c r="H410" s="382"/>
      <c r="I410" s="382"/>
      <c r="J410" s="382"/>
      <c r="K410" s="382"/>
      <c r="L410" s="382"/>
      <c r="M410" s="382"/>
      <c r="N410" s="382"/>
      <c r="O410" s="382"/>
      <c r="P410" s="382"/>
      <c r="Q410" s="382"/>
      <c r="R410" s="382"/>
      <c r="S410" s="382"/>
      <c r="T410" s="382"/>
      <c r="U410" s="382"/>
      <c r="V410" s="382"/>
      <c r="W410" s="382"/>
      <c r="X410" s="382"/>
      <c r="Y410" s="382"/>
      <c r="Z410" s="382"/>
    </row>
    <row r="411" spans="1:26" ht="13.5" customHeight="1" x14ac:dyDescent="0.25">
      <c r="A411" s="382"/>
      <c r="B411" s="382"/>
      <c r="C411" s="382"/>
      <c r="D411" s="382"/>
      <c r="E411" s="382"/>
      <c r="F411" s="382"/>
      <c r="G411" s="382"/>
      <c r="H411" s="382"/>
      <c r="I411" s="382"/>
      <c r="J411" s="382"/>
      <c r="K411" s="382"/>
      <c r="L411" s="382"/>
      <c r="M411" s="382"/>
      <c r="N411" s="382"/>
      <c r="O411" s="382"/>
      <c r="P411" s="382"/>
      <c r="Q411" s="382"/>
      <c r="R411" s="382"/>
      <c r="S411" s="382"/>
      <c r="T411" s="382"/>
      <c r="U411" s="382"/>
      <c r="V411" s="382"/>
      <c r="W411" s="382"/>
      <c r="X411" s="382"/>
      <c r="Y411" s="382"/>
      <c r="Z411" s="382"/>
    </row>
    <row r="412" spans="1:26" ht="13.5" customHeight="1" x14ac:dyDescent="0.25">
      <c r="A412" s="382"/>
      <c r="B412" s="382"/>
      <c r="C412" s="382"/>
      <c r="D412" s="382"/>
      <c r="E412" s="382"/>
      <c r="F412" s="382"/>
      <c r="G412" s="382"/>
      <c r="H412" s="382"/>
      <c r="I412" s="382"/>
      <c r="J412" s="382"/>
      <c r="K412" s="382"/>
      <c r="L412" s="382"/>
      <c r="M412" s="382"/>
      <c r="N412" s="382"/>
      <c r="O412" s="382"/>
      <c r="P412" s="382"/>
      <c r="Q412" s="382"/>
      <c r="R412" s="382"/>
      <c r="S412" s="382"/>
      <c r="T412" s="382"/>
      <c r="U412" s="382"/>
      <c r="V412" s="382"/>
      <c r="W412" s="382"/>
      <c r="X412" s="382"/>
      <c r="Y412" s="382"/>
      <c r="Z412" s="382"/>
    </row>
    <row r="413" spans="1:26" ht="13.5" customHeight="1" x14ac:dyDescent="0.25">
      <c r="A413" s="382"/>
      <c r="B413" s="382"/>
      <c r="C413" s="382"/>
      <c r="D413" s="382"/>
      <c r="E413" s="382"/>
      <c r="F413" s="382"/>
      <c r="G413" s="382"/>
      <c r="H413" s="382"/>
      <c r="I413" s="382"/>
      <c r="J413" s="382"/>
      <c r="K413" s="382"/>
      <c r="L413" s="382"/>
      <c r="M413" s="382"/>
      <c r="N413" s="382"/>
      <c r="O413" s="382"/>
      <c r="P413" s="382"/>
      <c r="Q413" s="382"/>
      <c r="R413" s="382"/>
      <c r="S413" s="382"/>
      <c r="T413" s="382"/>
      <c r="U413" s="382"/>
      <c r="V413" s="382"/>
      <c r="W413" s="382"/>
      <c r="X413" s="382"/>
      <c r="Y413" s="382"/>
      <c r="Z413" s="382"/>
    </row>
    <row r="414" spans="1:26" ht="13.5" customHeight="1" x14ac:dyDescent="0.25">
      <c r="A414" s="382"/>
      <c r="B414" s="382"/>
      <c r="C414" s="382"/>
      <c r="D414" s="382"/>
      <c r="E414" s="382"/>
      <c r="F414" s="382"/>
      <c r="G414" s="382"/>
      <c r="H414" s="382"/>
      <c r="I414" s="382"/>
      <c r="J414" s="382"/>
      <c r="K414" s="382"/>
      <c r="L414" s="382"/>
      <c r="M414" s="382"/>
      <c r="N414" s="382"/>
      <c r="O414" s="382"/>
      <c r="P414" s="382"/>
      <c r="Q414" s="382"/>
      <c r="R414" s="382"/>
      <c r="S414" s="382"/>
      <c r="T414" s="382"/>
      <c r="U414" s="382"/>
      <c r="V414" s="382"/>
      <c r="W414" s="382"/>
      <c r="X414" s="382"/>
      <c r="Y414" s="382"/>
      <c r="Z414" s="382"/>
    </row>
    <row r="415" spans="1:26" ht="13.5" customHeight="1" x14ac:dyDescent="0.25">
      <c r="A415" s="382"/>
      <c r="B415" s="382"/>
      <c r="C415" s="382"/>
      <c r="D415" s="382"/>
      <c r="E415" s="382"/>
      <c r="F415" s="382"/>
      <c r="G415" s="382"/>
      <c r="H415" s="382"/>
      <c r="I415" s="382"/>
      <c r="J415" s="382"/>
      <c r="K415" s="382"/>
      <c r="L415" s="382"/>
      <c r="M415" s="382"/>
      <c r="N415" s="382"/>
      <c r="O415" s="382"/>
      <c r="P415" s="382"/>
      <c r="Q415" s="382"/>
      <c r="R415" s="382"/>
      <c r="S415" s="382"/>
      <c r="T415" s="382"/>
      <c r="U415" s="382"/>
      <c r="V415" s="382"/>
      <c r="W415" s="382"/>
      <c r="X415" s="382"/>
      <c r="Y415" s="382"/>
      <c r="Z415" s="382"/>
    </row>
    <row r="416" spans="1:26" ht="13.5" customHeight="1" x14ac:dyDescent="0.25">
      <c r="A416" s="382"/>
      <c r="B416" s="382"/>
      <c r="C416" s="382"/>
      <c r="D416" s="382"/>
      <c r="E416" s="382"/>
      <c r="F416" s="382"/>
      <c r="G416" s="382"/>
      <c r="H416" s="382"/>
      <c r="I416" s="382"/>
      <c r="J416" s="382"/>
      <c r="K416" s="382"/>
      <c r="L416" s="382"/>
      <c r="M416" s="382"/>
      <c r="N416" s="382"/>
      <c r="O416" s="382"/>
      <c r="P416" s="382"/>
      <c r="Q416" s="382"/>
      <c r="R416" s="382"/>
      <c r="S416" s="382"/>
      <c r="T416" s="382"/>
      <c r="U416" s="382"/>
      <c r="V416" s="382"/>
      <c r="W416" s="382"/>
      <c r="X416" s="382"/>
      <c r="Y416" s="382"/>
      <c r="Z416" s="382"/>
    </row>
    <row r="417" spans="1:26" ht="13.5" customHeight="1" x14ac:dyDescent="0.25">
      <c r="A417" s="382"/>
      <c r="B417" s="382"/>
      <c r="C417" s="382"/>
      <c r="D417" s="382"/>
      <c r="E417" s="382"/>
      <c r="F417" s="382"/>
      <c r="G417" s="382"/>
      <c r="H417" s="382"/>
      <c r="I417" s="382"/>
      <c r="J417" s="382"/>
      <c r="K417" s="382"/>
      <c r="L417" s="382"/>
      <c r="M417" s="382"/>
      <c r="N417" s="382"/>
      <c r="O417" s="382"/>
      <c r="P417" s="382"/>
      <c r="Q417" s="382"/>
      <c r="R417" s="382"/>
      <c r="S417" s="382"/>
      <c r="T417" s="382"/>
      <c r="U417" s="382"/>
      <c r="V417" s="382"/>
      <c r="W417" s="382"/>
      <c r="X417" s="382"/>
      <c r="Y417" s="382"/>
      <c r="Z417" s="382"/>
    </row>
    <row r="418" spans="1:26" ht="13.5" customHeight="1" x14ac:dyDescent="0.25">
      <c r="A418" s="382"/>
      <c r="B418" s="382"/>
      <c r="C418" s="382"/>
      <c r="D418" s="382"/>
      <c r="E418" s="382"/>
      <c r="F418" s="382"/>
      <c r="G418" s="382"/>
      <c r="H418" s="382"/>
      <c r="I418" s="382"/>
      <c r="J418" s="382"/>
      <c r="K418" s="382"/>
      <c r="L418" s="382"/>
      <c r="M418" s="382"/>
      <c r="N418" s="382"/>
      <c r="O418" s="382"/>
      <c r="P418" s="382"/>
      <c r="Q418" s="382"/>
      <c r="R418" s="382"/>
      <c r="S418" s="382"/>
      <c r="T418" s="382"/>
      <c r="U418" s="382"/>
      <c r="V418" s="382"/>
      <c r="W418" s="382"/>
      <c r="X418" s="382"/>
      <c r="Y418" s="382"/>
      <c r="Z418" s="382"/>
    </row>
    <row r="419" spans="1:26" ht="13.5" customHeight="1" x14ac:dyDescent="0.25">
      <c r="A419" s="382"/>
      <c r="B419" s="382"/>
      <c r="C419" s="382"/>
      <c r="D419" s="382"/>
      <c r="E419" s="382"/>
      <c r="F419" s="382"/>
      <c r="G419" s="382"/>
      <c r="H419" s="382"/>
      <c r="I419" s="382"/>
      <c r="J419" s="382"/>
      <c r="K419" s="382"/>
      <c r="L419" s="382"/>
      <c r="M419" s="382"/>
      <c r="N419" s="382"/>
      <c r="O419" s="382"/>
      <c r="P419" s="382"/>
      <c r="Q419" s="382"/>
      <c r="R419" s="382"/>
      <c r="S419" s="382"/>
      <c r="T419" s="382"/>
      <c r="U419" s="382"/>
      <c r="V419" s="382"/>
      <c r="W419" s="382"/>
      <c r="X419" s="382"/>
      <c r="Y419" s="382"/>
      <c r="Z419" s="382"/>
    </row>
    <row r="420" spans="1:26" ht="13.5" customHeight="1" x14ac:dyDescent="0.25">
      <c r="A420" s="382"/>
      <c r="B420" s="382"/>
      <c r="C420" s="382"/>
      <c r="D420" s="382"/>
      <c r="E420" s="382"/>
      <c r="F420" s="382"/>
      <c r="G420" s="382"/>
      <c r="H420" s="382"/>
      <c r="I420" s="382"/>
      <c r="J420" s="382"/>
      <c r="K420" s="382"/>
      <c r="L420" s="382"/>
      <c r="M420" s="382"/>
      <c r="N420" s="382"/>
      <c r="O420" s="382"/>
      <c r="P420" s="382"/>
      <c r="Q420" s="382"/>
      <c r="R420" s="382"/>
      <c r="S420" s="382"/>
      <c r="T420" s="382"/>
      <c r="U420" s="382"/>
      <c r="V420" s="382"/>
      <c r="W420" s="382"/>
      <c r="X420" s="382"/>
      <c r="Y420" s="382"/>
      <c r="Z420" s="382"/>
    </row>
    <row r="421" spans="1:26" ht="13.5" customHeight="1" x14ac:dyDescent="0.25">
      <c r="A421" s="382"/>
      <c r="B421" s="382"/>
      <c r="C421" s="382"/>
      <c r="D421" s="382"/>
      <c r="E421" s="382"/>
      <c r="F421" s="382"/>
      <c r="G421" s="382"/>
      <c r="H421" s="382"/>
      <c r="I421" s="382"/>
      <c r="J421" s="382"/>
      <c r="K421" s="382"/>
      <c r="L421" s="382"/>
      <c r="M421" s="382"/>
      <c r="N421" s="382"/>
      <c r="O421" s="382"/>
      <c r="P421" s="382"/>
      <c r="Q421" s="382"/>
      <c r="R421" s="382"/>
      <c r="S421" s="382"/>
      <c r="T421" s="382"/>
      <c r="U421" s="382"/>
      <c r="V421" s="382"/>
      <c r="W421" s="382"/>
      <c r="X421" s="382"/>
      <c r="Y421" s="382"/>
      <c r="Z421" s="382"/>
    </row>
    <row r="422" spans="1:26" ht="13.5" customHeight="1" x14ac:dyDescent="0.25">
      <c r="A422" s="382"/>
      <c r="B422" s="382"/>
      <c r="C422" s="382"/>
      <c r="D422" s="382"/>
      <c r="E422" s="382"/>
      <c r="F422" s="382"/>
      <c r="G422" s="382"/>
      <c r="H422" s="382"/>
      <c r="I422" s="382"/>
      <c r="J422" s="382"/>
      <c r="K422" s="382"/>
      <c r="L422" s="382"/>
      <c r="M422" s="382"/>
      <c r="N422" s="382"/>
      <c r="O422" s="382"/>
      <c r="P422" s="382"/>
      <c r="Q422" s="382"/>
      <c r="R422" s="382"/>
      <c r="S422" s="382"/>
      <c r="T422" s="382"/>
      <c r="U422" s="382"/>
      <c r="V422" s="382"/>
      <c r="W422" s="382"/>
      <c r="X422" s="382"/>
      <c r="Y422" s="382"/>
      <c r="Z422" s="382"/>
    </row>
    <row r="423" spans="1:26" ht="13.5" customHeight="1" x14ac:dyDescent="0.25">
      <c r="A423" s="382"/>
      <c r="B423" s="382"/>
      <c r="C423" s="382"/>
      <c r="D423" s="382"/>
      <c r="E423" s="382"/>
      <c r="F423" s="382"/>
      <c r="G423" s="382"/>
      <c r="H423" s="382"/>
      <c r="I423" s="382"/>
      <c r="J423" s="382"/>
      <c r="K423" s="382"/>
      <c r="L423" s="382"/>
      <c r="M423" s="382"/>
      <c r="N423" s="382"/>
      <c r="O423" s="382"/>
      <c r="P423" s="382"/>
      <c r="Q423" s="382"/>
      <c r="R423" s="382"/>
      <c r="S423" s="382"/>
      <c r="T423" s="382"/>
      <c r="U423" s="382"/>
      <c r="V423" s="382"/>
      <c r="W423" s="382"/>
      <c r="X423" s="382"/>
      <c r="Y423" s="382"/>
      <c r="Z423" s="382"/>
    </row>
    <row r="424" spans="1:26" ht="13.5" customHeight="1" x14ac:dyDescent="0.25">
      <c r="A424" s="382"/>
      <c r="B424" s="382"/>
      <c r="C424" s="382"/>
      <c r="D424" s="382"/>
      <c r="E424" s="382"/>
      <c r="F424" s="382"/>
      <c r="G424" s="382"/>
      <c r="H424" s="382"/>
      <c r="I424" s="382"/>
      <c r="J424" s="382"/>
      <c r="K424" s="382"/>
      <c r="L424" s="382"/>
      <c r="M424" s="382"/>
      <c r="N424" s="382"/>
      <c r="O424" s="382"/>
      <c r="P424" s="382"/>
      <c r="Q424" s="382"/>
      <c r="R424" s="382"/>
      <c r="S424" s="382"/>
      <c r="T424" s="382"/>
      <c r="U424" s="382"/>
      <c r="V424" s="382"/>
      <c r="W424" s="382"/>
      <c r="X424" s="382"/>
      <c r="Y424" s="382"/>
      <c r="Z424" s="382"/>
    </row>
    <row r="425" spans="1:26" ht="13.5" customHeight="1" x14ac:dyDescent="0.25">
      <c r="A425" s="382"/>
      <c r="B425" s="382"/>
      <c r="C425" s="382"/>
      <c r="D425" s="382"/>
      <c r="E425" s="382"/>
      <c r="F425" s="382"/>
      <c r="G425" s="382"/>
      <c r="H425" s="382"/>
      <c r="I425" s="382"/>
      <c r="J425" s="382"/>
      <c r="K425" s="382"/>
      <c r="L425" s="382"/>
      <c r="M425" s="382"/>
      <c r="N425" s="382"/>
      <c r="O425" s="382"/>
      <c r="P425" s="382"/>
      <c r="Q425" s="382"/>
      <c r="R425" s="382"/>
      <c r="S425" s="382"/>
      <c r="T425" s="382"/>
      <c r="U425" s="382"/>
      <c r="V425" s="382"/>
      <c r="W425" s="382"/>
      <c r="X425" s="382"/>
      <c r="Y425" s="382"/>
      <c r="Z425" s="382"/>
    </row>
    <row r="426" spans="1:26" ht="13.5" customHeight="1" x14ac:dyDescent="0.25">
      <c r="A426" s="382"/>
      <c r="B426" s="382"/>
      <c r="C426" s="382"/>
      <c r="D426" s="382"/>
      <c r="E426" s="382"/>
      <c r="F426" s="382"/>
      <c r="G426" s="382"/>
      <c r="H426" s="382"/>
      <c r="I426" s="382"/>
      <c r="J426" s="382"/>
      <c r="K426" s="382"/>
      <c r="L426" s="382"/>
      <c r="M426" s="382"/>
      <c r="N426" s="382"/>
      <c r="O426" s="382"/>
      <c r="P426" s="382"/>
      <c r="Q426" s="382"/>
      <c r="R426" s="382"/>
      <c r="S426" s="382"/>
      <c r="T426" s="382"/>
      <c r="U426" s="382"/>
      <c r="V426" s="382"/>
      <c r="W426" s="382"/>
      <c r="X426" s="382"/>
      <c r="Y426" s="382"/>
      <c r="Z426" s="382"/>
    </row>
    <row r="427" spans="1:26" ht="13.5" customHeight="1" x14ac:dyDescent="0.25">
      <c r="A427" s="382"/>
      <c r="B427" s="382"/>
      <c r="C427" s="382"/>
      <c r="D427" s="382"/>
      <c r="E427" s="382"/>
      <c r="F427" s="382"/>
      <c r="G427" s="382"/>
      <c r="H427" s="382"/>
      <c r="I427" s="382"/>
      <c r="J427" s="382"/>
      <c r="K427" s="382"/>
      <c r="L427" s="382"/>
      <c r="M427" s="382"/>
      <c r="N427" s="382"/>
      <c r="O427" s="382"/>
      <c r="P427" s="382"/>
      <c r="Q427" s="382"/>
      <c r="R427" s="382"/>
      <c r="S427" s="382"/>
      <c r="T427" s="382"/>
      <c r="U427" s="382"/>
      <c r="V427" s="382"/>
      <c r="W427" s="382"/>
      <c r="X427" s="382"/>
      <c r="Y427" s="382"/>
      <c r="Z427" s="382"/>
    </row>
    <row r="428" spans="1:26" ht="13.5" customHeight="1" x14ac:dyDescent="0.25">
      <c r="A428" s="382"/>
      <c r="B428" s="382"/>
      <c r="C428" s="382"/>
      <c r="D428" s="382"/>
      <c r="E428" s="382"/>
      <c r="F428" s="382"/>
      <c r="G428" s="382"/>
      <c r="H428" s="382"/>
      <c r="I428" s="382"/>
      <c r="J428" s="382"/>
      <c r="K428" s="382"/>
      <c r="L428" s="382"/>
      <c r="M428" s="382"/>
      <c r="N428" s="382"/>
      <c r="O428" s="382"/>
      <c r="P428" s="382"/>
      <c r="Q428" s="382"/>
      <c r="R428" s="382"/>
      <c r="S428" s="382"/>
      <c r="T428" s="382"/>
      <c r="U428" s="382"/>
      <c r="V428" s="382"/>
      <c r="W428" s="382"/>
      <c r="X428" s="382"/>
      <c r="Y428" s="382"/>
      <c r="Z428" s="382"/>
    </row>
    <row r="429" spans="1:26" ht="13.5" customHeight="1" x14ac:dyDescent="0.25">
      <c r="A429" s="382"/>
      <c r="B429" s="382"/>
      <c r="C429" s="382"/>
      <c r="D429" s="382"/>
      <c r="E429" s="382"/>
      <c r="F429" s="382"/>
      <c r="G429" s="382"/>
      <c r="H429" s="382"/>
      <c r="I429" s="382"/>
      <c r="J429" s="382"/>
      <c r="K429" s="382"/>
      <c r="L429" s="382"/>
      <c r="M429" s="382"/>
      <c r="N429" s="382"/>
      <c r="O429" s="382"/>
      <c r="P429" s="382"/>
      <c r="Q429" s="382"/>
      <c r="R429" s="382"/>
      <c r="S429" s="382"/>
      <c r="T429" s="382"/>
      <c r="U429" s="382"/>
      <c r="V429" s="382"/>
      <c r="W429" s="382"/>
      <c r="X429" s="382"/>
      <c r="Y429" s="382"/>
      <c r="Z429" s="382"/>
    </row>
    <row r="430" spans="1:26" ht="13.5" customHeight="1" x14ac:dyDescent="0.25">
      <c r="A430" s="382"/>
      <c r="B430" s="382"/>
      <c r="C430" s="382"/>
      <c r="D430" s="382"/>
      <c r="E430" s="382"/>
      <c r="F430" s="382"/>
      <c r="G430" s="382"/>
      <c r="H430" s="382"/>
      <c r="I430" s="382"/>
      <c r="J430" s="382"/>
      <c r="K430" s="382"/>
      <c r="L430" s="382"/>
      <c r="M430" s="382"/>
      <c r="N430" s="382"/>
      <c r="O430" s="382"/>
      <c r="P430" s="382"/>
      <c r="Q430" s="382"/>
      <c r="R430" s="382"/>
      <c r="S430" s="382"/>
      <c r="T430" s="382"/>
      <c r="U430" s="382"/>
      <c r="V430" s="382"/>
      <c r="W430" s="382"/>
      <c r="X430" s="382"/>
      <c r="Y430" s="382"/>
      <c r="Z430" s="382"/>
    </row>
    <row r="431" spans="1:26" ht="13.5" customHeight="1" x14ac:dyDescent="0.25">
      <c r="A431" s="382"/>
      <c r="B431" s="382"/>
      <c r="C431" s="382"/>
      <c r="D431" s="382"/>
      <c r="E431" s="382"/>
      <c r="F431" s="382"/>
      <c r="G431" s="382"/>
      <c r="H431" s="382"/>
      <c r="I431" s="382"/>
      <c r="J431" s="382"/>
      <c r="K431" s="382"/>
      <c r="L431" s="382"/>
      <c r="M431" s="382"/>
      <c r="N431" s="382"/>
      <c r="O431" s="382"/>
      <c r="P431" s="382"/>
      <c r="Q431" s="382"/>
      <c r="R431" s="382"/>
      <c r="S431" s="382"/>
      <c r="T431" s="382"/>
      <c r="U431" s="382"/>
      <c r="V431" s="382"/>
      <c r="W431" s="382"/>
      <c r="X431" s="382"/>
      <c r="Y431" s="382"/>
      <c r="Z431" s="382"/>
    </row>
    <row r="432" spans="1:26" ht="13.5" customHeight="1" x14ac:dyDescent="0.25">
      <c r="A432" s="382"/>
      <c r="B432" s="382"/>
      <c r="C432" s="382"/>
      <c r="D432" s="382"/>
      <c r="E432" s="382"/>
      <c r="F432" s="382"/>
      <c r="G432" s="382"/>
      <c r="H432" s="382"/>
      <c r="I432" s="382"/>
      <c r="J432" s="382"/>
      <c r="K432" s="382"/>
      <c r="L432" s="382"/>
      <c r="M432" s="382"/>
      <c r="N432" s="382"/>
      <c r="O432" s="382"/>
      <c r="P432" s="382"/>
      <c r="Q432" s="382"/>
      <c r="R432" s="382"/>
      <c r="S432" s="382"/>
      <c r="T432" s="382"/>
      <c r="U432" s="382"/>
      <c r="V432" s="382"/>
      <c r="W432" s="382"/>
      <c r="X432" s="382"/>
      <c r="Y432" s="382"/>
      <c r="Z432" s="382"/>
    </row>
    <row r="433" spans="1:26" ht="13.5" customHeight="1" x14ac:dyDescent="0.25">
      <c r="A433" s="382"/>
      <c r="B433" s="382"/>
      <c r="C433" s="382"/>
      <c r="D433" s="382"/>
      <c r="E433" s="382"/>
      <c r="F433" s="382"/>
      <c r="G433" s="382"/>
      <c r="H433" s="382"/>
      <c r="I433" s="382"/>
      <c r="J433" s="382"/>
      <c r="K433" s="382"/>
      <c r="L433" s="382"/>
      <c r="M433" s="382"/>
      <c r="N433" s="382"/>
      <c r="O433" s="382"/>
      <c r="P433" s="382"/>
      <c r="Q433" s="382"/>
      <c r="R433" s="382"/>
      <c r="S433" s="382"/>
      <c r="T433" s="382"/>
      <c r="U433" s="382"/>
      <c r="V433" s="382"/>
      <c r="W433" s="382"/>
      <c r="X433" s="382"/>
      <c r="Y433" s="382"/>
      <c r="Z433" s="382"/>
    </row>
    <row r="434" spans="1:26" ht="13.5" customHeight="1" x14ac:dyDescent="0.25">
      <c r="A434" s="382"/>
      <c r="B434" s="382"/>
      <c r="C434" s="382"/>
      <c r="D434" s="382"/>
      <c r="E434" s="382"/>
      <c r="F434" s="382"/>
      <c r="G434" s="382"/>
      <c r="H434" s="382"/>
      <c r="I434" s="382"/>
      <c r="J434" s="382"/>
      <c r="K434" s="382"/>
      <c r="L434" s="382"/>
      <c r="M434" s="382"/>
      <c r="N434" s="382"/>
      <c r="O434" s="382"/>
      <c r="P434" s="382"/>
      <c r="Q434" s="382"/>
      <c r="R434" s="382"/>
      <c r="S434" s="382"/>
      <c r="T434" s="382"/>
      <c r="U434" s="382"/>
      <c r="V434" s="382"/>
      <c r="W434" s="382"/>
      <c r="X434" s="382"/>
      <c r="Y434" s="382"/>
      <c r="Z434" s="382"/>
    </row>
    <row r="435" spans="1:26" ht="13.5" customHeight="1" x14ac:dyDescent="0.25">
      <c r="A435" s="382"/>
      <c r="B435" s="382"/>
      <c r="C435" s="382"/>
      <c r="D435" s="382"/>
      <c r="E435" s="382"/>
      <c r="F435" s="382"/>
      <c r="G435" s="382"/>
      <c r="H435" s="382"/>
      <c r="I435" s="382"/>
      <c r="J435" s="382"/>
      <c r="K435" s="382"/>
      <c r="L435" s="382"/>
      <c r="M435" s="382"/>
      <c r="N435" s="382"/>
      <c r="O435" s="382"/>
      <c r="P435" s="382"/>
      <c r="Q435" s="382"/>
      <c r="R435" s="382"/>
      <c r="S435" s="382"/>
      <c r="T435" s="382"/>
      <c r="U435" s="382"/>
      <c r="V435" s="382"/>
      <c r="W435" s="382"/>
      <c r="X435" s="382"/>
      <c r="Y435" s="382"/>
      <c r="Z435" s="382"/>
    </row>
    <row r="436" spans="1:26" ht="13.5" customHeight="1" x14ac:dyDescent="0.25">
      <c r="A436" s="382"/>
      <c r="B436" s="382"/>
      <c r="C436" s="382"/>
      <c r="D436" s="382"/>
      <c r="E436" s="382"/>
      <c r="F436" s="382"/>
      <c r="G436" s="382"/>
      <c r="H436" s="382"/>
      <c r="I436" s="382"/>
      <c r="J436" s="382"/>
      <c r="K436" s="382"/>
      <c r="L436" s="382"/>
      <c r="M436" s="382"/>
      <c r="N436" s="382"/>
      <c r="O436" s="382"/>
      <c r="P436" s="382"/>
      <c r="Q436" s="382"/>
      <c r="R436" s="382"/>
      <c r="S436" s="382"/>
      <c r="T436" s="382"/>
      <c r="U436" s="382"/>
      <c r="V436" s="382"/>
      <c r="W436" s="382"/>
      <c r="X436" s="382"/>
      <c r="Y436" s="382"/>
      <c r="Z436" s="382"/>
    </row>
    <row r="437" spans="1:26" ht="13.5" customHeight="1" x14ac:dyDescent="0.25">
      <c r="A437" s="382"/>
      <c r="B437" s="382"/>
      <c r="C437" s="382"/>
      <c r="D437" s="382"/>
      <c r="E437" s="382"/>
      <c r="F437" s="382"/>
      <c r="G437" s="382"/>
      <c r="H437" s="382"/>
      <c r="I437" s="382"/>
      <c r="J437" s="382"/>
      <c r="K437" s="382"/>
      <c r="L437" s="382"/>
      <c r="M437" s="382"/>
      <c r="N437" s="382"/>
      <c r="O437" s="382"/>
      <c r="P437" s="382"/>
      <c r="Q437" s="382"/>
      <c r="R437" s="382"/>
      <c r="S437" s="382"/>
      <c r="T437" s="382"/>
      <c r="U437" s="382"/>
      <c r="V437" s="382"/>
      <c r="W437" s="382"/>
      <c r="X437" s="382"/>
      <c r="Y437" s="382"/>
      <c r="Z437" s="382"/>
    </row>
    <row r="438" spans="1:26" ht="13.5" customHeight="1" x14ac:dyDescent="0.25">
      <c r="A438" s="382"/>
      <c r="B438" s="382"/>
      <c r="C438" s="382"/>
      <c r="D438" s="382"/>
      <c r="E438" s="382"/>
      <c r="F438" s="382"/>
      <c r="G438" s="382"/>
      <c r="H438" s="382"/>
      <c r="I438" s="382"/>
      <c r="J438" s="382"/>
      <c r="K438" s="382"/>
      <c r="L438" s="382"/>
      <c r="M438" s="382"/>
      <c r="N438" s="382"/>
      <c r="O438" s="382"/>
      <c r="P438" s="382"/>
      <c r="Q438" s="382"/>
      <c r="R438" s="382"/>
      <c r="S438" s="382"/>
      <c r="T438" s="382"/>
      <c r="U438" s="382"/>
      <c r="V438" s="382"/>
      <c r="W438" s="382"/>
      <c r="X438" s="382"/>
      <c r="Y438" s="382"/>
      <c r="Z438" s="382"/>
    </row>
    <row r="439" spans="1:26" ht="13.5" customHeight="1" x14ac:dyDescent="0.25">
      <c r="A439" s="382"/>
      <c r="B439" s="382"/>
      <c r="C439" s="382"/>
      <c r="D439" s="382"/>
      <c r="E439" s="382"/>
      <c r="F439" s="382"/>
      <c r="G439" s="382"/>
      <c r="H439" s="382"/>
      <c r="I439" s="382"/>
      <c r="J439" s="382"/>
      <c r="K439" s="382"/>
      <c r="L439" s="382"/>
      <c r="M439" s="382"/>
      <c r="N439" s="382"/>
      <c r="O439" s="382"/>
      <c r="P439" s="382"/>
      <c r="Q439" s="382"/>
      <c r="R439" s="382"/>
      <c r="S439" s="382"/>
      <c r="T439" s="382"/>
      <c r="U439" s="382"/>
      <c r="V439" s="382"/>
      <c r="W439" s="382"/>
      <c r="X439" s="382"/>
      <c r="Y439" s="382"/>
      <c r="Z439" s="382"/>
    </row>
    <row r="440" spans="1:26" ht="13.5" customHeight="1" x14ac:dyDescent="0.25">
      <c r="A440" s="382"/>
      <c r="B440" s="382"/>
      <c r="C440" s="382"/>
      <c r="D440" s="382"/>
      <c r="E440" s="382"/>
      <c r="F440" s="382"/>
      <c r="G440" s="382"/>
      <c r="H440" s="382"/>
      <c r="I440" s="382"/>
      <c r="J440" s="382"/>
      <c r="K440" s="382"/>
      <c r="L440" s="382"/>
      <c r="M440" s="382"/>
      <c r="N440" s="382"/>
      <c r="O440" s="382"/>
      <c r="P440" s="382"/>
      <c r="Q440" s="382"/>
      <c r="R440" s="382"/>
      <c r="S440" s="382"/>
      <c r="T440" s="382"/>
      <c r="U440" s="382"/>
      <c r="V440" s="382"/>
      <c r="W440" s="382"/>
      <c r="X440" s="382"/>
      <c r="Y440" s="382"/>
      <c r="Z440" s="382"/>
    </row>
    <row r="441" spans="1:26" ht="13.5" customHeight="1" x14ac:dyDescent="0.25">
      <c r="A441" s="382"/>
      <c r="B441" s="382"/>
      <c r="C441" s="382"/>
      <c r="D441" s="382"/>
      <c r="E441" s="382"/>
      <c r="F441" s="382"/>
      <c r="G441" s="382"/>
      <c r="H441" s="382"/>
      <c r="I441" s="382"/>
      <c r="J441" s="382"/>
      <c r="K441" s="382"/>
      <c r="L441" s="382"/>
      <c r="M441" s="382"/>
      <c r="N441" s="382"/>
      <c r="O441" s="382"/>
      <c r="P441" s="382"/>
      <c r="Q441" s="382"/>
      <c r="R441" s="382"/>
      <c r="S441" s="382"/>
      <c r="T441" s="382"/>
      <c r="U441" s="382"/>
      <c r="V441" s="382"/>
      <c r="W441" s="382"/>
      <c r="X441" s="382"/>
      <c r="Y441" s="382"/>
      <c r="Z441" s="382"/>
    </row>
    <row r="442" spans="1:26" ht="13.5" customHeight="1" x14ac:dyDescent="0.25">
      <c r="A442" s="382"/>
      <c r="B442" s="382"/>
      <c r="C442" s="382"/>
      <c r="D442" s="382"/>
      <c r="E442" s="382"/>
      <c r="F442" s="382"/>
      <c r="G442" s="382"/>
      <c r="H442" s="382"/>
      <c r="I442" s="382"/>
      <c r="J442" s="382"/>
      <c r="K442" s="382"/>
      <c r="L442" s="382"/>
      <c r="M442" s="382"/>
      <c r="N442" s="382"/>
      <c r="O442" s="382"/>
      <c r="P442" s="382"/>
      <c r="Q442" s="382"/>
      <c r="R442" s="382"/>
      <c r="S442" s="382"/>
      <c r="T442" s="382"/>
      <c r="U442" s="382"/>
      <c r="V442" s="382"/>
      <c r="W442" s="382"/>
      <c r="X442" s="382"/>
      <c r="Y442" s="382"/>
      <c r="Z442" s="382"/>
    </row>
    <row r="443" spans="1:26" ht="13.5" customHeight="1" x14ac:dyDescent="0.25">
      <c r="A443" s="382"/>
      <c r="B443" s="382"/>
      <c r="C443" s="382"/>
      <c r="D443" s="382"/>
      <c r="E443" s="382"/>
      <c r="F443" s="382"/>
      <c r="G443" s="382"/>
      <c r="H443" s="382"/>
      <c r="I443" s="382"/>
      <c r="J443" s="382"/>
      <c r="K443" s="382"/>
      <c r="L443" s="382"/>
      <c r="M443" s="382"/>
      <c r="N443" s="382"/>
      <c r="O443" s="382"/>
      <c r="P443" s="382"/>
      <c r="Q443" s="382"/>
      <c r="R443" s="382"/>
      <c r="S443" s="382"/>
      <c r="T443" s="382"/>
      <c r="U443" s="382"/>
      <c r="V443" s="382"/>
      <c r="W443" s="382"/>
      <c r="X443" s="382"/>
      <c r="Y443" s="382"/>
      <c r="Z443" s="382"/>
    </row>
    <row r="444" spans="1:26" ht="13.5" customHeight="1" x14ac:dyDescent="0.25">
      <c r="A444" s="382"/>
      <c r="B444" s="382"/>
      <c r="C444" s="382"/>
      <c r="D444" s="382"/>
      <c r="E444" s="382"/>
      <c r="F444" s="382"/>
      <c r="G444" s="382"/>
      <c r="H444" s="382"/>
      <c r="I444" s="382"/>
      <c r="J444" s="382"/>
      <c r="K444" s="382"/>
      <c r="L444" s="382"/>
      <c r="M444" s="382"/>
      <c r="N444" s="382"/>
      <c r="O444" s="382"/>
      <c r="P444" s="382"/>
      <c r="Q444" s="382"/>
      <c r="R444" s="382"/>
      <c r="S444" s="382"/>
      <c r="T444" s="382"/>
      <c r="U444" s="382"/>
      <c r="V444" s="382"/>
      <c r="W444" s="382"/>
      <c r="X444" s="382"/>
      <c r="Y444" s="382"/>
      <c r="Z444" s="382"/>
    </row>
    <row r="445" spans="1:26" ht="13.5" customHeight="1" x14ac:dyDescent="0.25">
      <c r="A445" s="382"/>
      <c r="B445" s="382"/>
      <c r="C445" s="382"/>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c r="Z445" s="382"/>
    </row>
    <row r="446" spans="1:26" ht="13.5" customHeight="1" x14ac:dyDescent="0.25">
      <c r="A446" s="382"/>
      <c r="B446" s="382"/>
      <c r="C446" s="382"/>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c r="Z446" s="382"/>
    </row>
    <row r="447" spans="1:26" ht="13.5" customHeight="1" x14ac:dyDescent="0.25">
      <c r="A447" s="382"/>
      <c r="B447" s="382"/>
      <c r="C447" s="382"/>
      <c r="D447" s="382"/>
      <c r="E447" s="382"/>
      <c r="F447" s="382"/>
      <c r="G447" s="382"/>
      <c r="H447" s="382"/>
      <c r="I447" s="382"/>
      <c r="J447" s="382"/>
      <c r="K447" s="382"/>
      <c r="L447" s="382"/>
      <c r="M447" s="382"/>
      <c r="N447" s="382"/>
      <c r="O447" s="382"/>
      <c r="P447" s="382"/>
      <c r="Q447" s="382"/>
      <c r="R447" s="382"/>
      <c r="S447" s="382"/>
      <c r="T447" s="382"/>
      <c r="U447" s="382"/>
      <c r="V447" s="382"/>
      <c r="W447" s="382"/>
      <c r="X447" s="382"/>
      <c r="Y447" s="382"/>
      <c r="Z447" s="382"/>
    </row>
    <row r="448" spans="1:26" ht="13.5" customHeight="1" x14ac:dyDescent="0.25">
      <c r="A448" s="382"/>
      <c r="B448" s="382"/>
      <c r="C448" s="382"/>
      <c r="D448" s="382"/>
      <c r="E448" s="382"/>
      <c r="F448" s="382"/>
      <c r="G448" s="382"/>
      <c r="H448" s="382"/>
      <c r="I448" s="382"/>
      <c r="J448" s="382"/>
      <c r="K448" s="382"/>
      <c r="L448" s="382"/>
      <c r="M448" s="382"/>
      <c r="N448" s="382"/>
      <c r="O448" s="382"/>
      <c r="P448" s="382"/>
      <c r="Q448" s="382"/>
      <c r="R448" s="382"/>
      <c r="S448" s="382"/>
      <c r="T448" s="382"/>
      <c r="U448" s="382"/>
      <c r="V448" s="382"/>
      <c r="W448" s="382"/>
      <c r="X448" s="382"/>
      <c r="Y448" s="382"/>
      <c r="Z448" s="382"/>
    </row>
    <row r="449" spans="1:26" ht="13.5" customHeight="1" x14ac:dyDescent="0.25">
      <c r="A449" s="382"/>
      <c r="B449" s="382"/>
      <c r="C449" s="382"/>
      <c r="D449" s="382"/>
      <c r="E449" s="382"/>
      <c r="F449" s="382"/>
      <c r="G449" s="382"/>
      <c r="H449" s="382"/>
      <c r="I449" s="382"/>
      <c r="J449" s="382"/>
      <c r="K449" s="382"/>
      <c r="L449" s="382"/>
      <c r="M449" s="382"/>
      <c r="N449" s="382"/>
      <c r="O449" s="382"/>
      <c r="P449" s="382"/>
      <c r="Q449" s="382"/>
      <c r="R449" s="382"/>
      <c r="S449" s="382"/>
      <c r="T449" s="382"/>
      <c r="U449" s="382"/>
      <c r="V449" s="382"/>
      <c r="W449" s="382"/>
      <c r="X449" s="382"/>
      <c r="Y449" s="382"/>
      <c r="Z449" s="382"/>
    </row>
    <row r="450" spans="1:26" ht="13.5" customHeight="1" x14ac:dyDescent="0.25">
      <c r="A450" s="382"/>
      <c r="B450" s="382"/>
      <c r="C450" s="382"/>
      <c r="D450" s="382"/>
      <c r="E450" s="382"/>
      <c r="F450" s="382"/>
      <c r="G450" s="382"/>
      <c r="H450" s="382"/>
      <c r="I450" s="382"/>
      <c r="J450" s="382"/>
      <c r="K450" s="382"/>
      <c r="L450" s="382"/>
      <c r="M450" s="382"/>
      <c r="N450" s="382"/>
      <c r="O450" s="382"/>
      <c r="P450" s="382"/>
      <c r="Q450" s="382"/>
      <c r="R450" s="382"/>
      <c r="S450" s="382"/>
      <c r="T450" s="382"/>
      <c r="U450" s="382"/>
      <c r="V450" s="382"/>
      <c r="W450" s="382"/>
      <c r="X450" s="382"/>
      <c r="Y450" s="382"/>
      <c r="Z450" s="382"/>
    </row>
    <row r="451" spans="1:26" ht="13.5" customHeight="1" x14ac:dyDescent="0.25">
      <c r="A451" s="382"/>
      <c r="B451" s="382"/>
      <c r="C451" s="382"/>
      <c r="D451" s="382"/>
      <c r="E451" s="382"/>
      <c r="F451" s="382"/>
      <c r="G451" s="382"/>
      <c r="H451" s="382"/>
      <c r="I451" s="382"/>
      <c r="J451" s="382"/>
      <c r="K451" s="382"/>
      <c r="L451" s="382"/>
      <c r="M451" s="382"/>
      <c r="N451" s="382"/>
      <c r="O451" s="382"/>
      <c r="P451" s="382"/>
      <c r="Q451" s="382"/>
      <c r="R451" s="382"/>
      <c r="S451" s="382"/>
      <c r="T451" s="382"/>
      <c r="U451" s="382"/>
      <c r="V451" s="382"/>
      <c r="W451" s="382"/>
      <c r="X451" s="382"/>
      <c r="Y451" s="382"/>
      <c r="Z451" s="382"/>
    </row>
    <row r="452" spans="1:26" ht="13.5" customHeight="1" x14ac:dyDescent="0.25">
      <c r="A452" s="382"/>
      <c r="B452" s="382"/>
      <c r="C452" s="382"/>
      <c r="D452" s="382"/>
      <c r="E452" s="382"/>
      <c r="F452" s="382"/>
      <c r="G452" s="382"/>
      <c r="H452" s="382"/>
      <c r="I452" s="382"/>
      <c r="J452" s="382"/>
      <c r="K452" s="382"/>
      <c r="L452" s="382"/>
      <c r="M452" s="382"/>
      <c r="N452" s="382"/>
      <c r="O452" s="382"/>
      <c r="P452" s="382"/>
      <c r="Q452" s="382"/>
      <c r="R452" s="382"/>
      <c r="S452" s="382"/>
      <c r="T452" s="382"/>
      <c r="U452" s="382"/>
      <c r="V452" s="382"/>
      <c r="W452" s="382"/>
      <c r="X452" s="382"/>
      <c r="Y452" s="382"/>
      <c r="Z452" s="382"/>
    </row>
    <row r="453" spans="1:26" ht="13.5" customHeight="1" x14ac:dyDescent="0.25">
      <c r="A453" s="382"/>
      <c r="B453" s="382"/>
      <c r="C453" s="382"/>
      <c r="D453" s="382"/>
      <c r="E453" s="382"/>
      <c r="F453" s="382"/>
      <c r="G453" s="382"/>
      <c r="H453" s="382"/>
      <c r="I453" s="382"/>
      <c r="J453" s="382"/>
      <c r="K453" s="382"/>
      <c r="L453" s="382"/>
      <c r="M453" s="382"/>
      <c r="N453" s="382"/>
      <c r="O453" s="382"/>
      <c r="P453" s="382"/>
      <c r="Q453" s="382"/>
      <c r="R453" s="382"/>
      <c r="S453" s="382"/>
      <c r="T453" s="382"/>
      <c r="U453" s="382"/>
      <c r="V453" s="382"/>
      <c r="W453" s="382"/>
      <c r="X453" s="382"/>
      <c r="Y453" s="382"/>
      <c r="Z453" s="382"/>
    </row>
    <row r="454" spans="1:26" ht="13.5" customHeight="1" x14ac:dyDescent="0.25">
      <c r="A454" s="382"/>
      <c r="B454" s="382"/>
      <c r="C454" s="382"/>
      <c r="D454" s="382"/>
      <c r="E454" s="382"/>
      <c r="F454" s="382"/>
      <c r="G454" s="382"/>
      <c r="H454" s="382"/>
      <c r="I454" s="382"/>
      <c r="J454" s="382"/>
      <c r="K454" s="382"/>
      <c r="L454" s="382"/>
      <c r="M454" s="382"/>
      <c r="N454" s="382"/>
      <c r="O454" s="382"/>
      <c r="P454" s="382"/>
      <c r="Q454" s="382"/>
      <c r="R454" s="382"/>
      <c r="S454" s="382"/>
      <c r="T454" s="382"/>
      <c r="U454" s="382"/>
      <c r="V454" s="382"/>
      <c r="W454" s="382"/>
      <c r="X454" s="382"/>
      <c r="Y454" s="382"/>
      <c r="Z454" s="382"/>
    </row>
    <row r="455" spans="1:26" ht="13.5" customHeight="1" x14ac:dyDescent="0.25">
      <c r="A455" s="382"/>
      <c r="B455" s="382"/>
      <c r="C455" s="382"/>
      <c r="D455" s="382"/>
      <c r="E455" s="382"/>
      <c r="F455" s="382"/>
      <c r="G455" s="382"/>
      <c r="H455" s="382"/>
      <c r="I455" s="382"/>
      <c r="J455" s="382"/>
      <c r="K455" s="382"/>
      <c r="L455" s="382"/>
      <c r="M455" s="382"/>
      <c r="N455" s="382"/>
      <c r="O455" s="382"/>
      <c r="P455" s="382"/>
      <c r="Q455" s="382"/>
      <c r="R455" s="382"/>
      <c r="S455" s="382"/>
      <c r="T455" s="382"/>
      <c r="U455" s="382"/>
      <c r="V455" s="382"/>
      <c r="W455" s="382"/>
      <c r="X455" s="382"/>
      <c r="Y455" s="382"/>
      <c r="Z455" s="382"/>
    </row>
    <row r="456" spans="1:26" ht="13.5" customHeight="1" x14ac:dyDescent="0.25">
      <c r="A456" s="382"/>
      <c r="B456" s="382"/>
      <c r="C456" s="382"/>
      <c r="D456" s="382"/>
      <c r="E456" s="382"/>
      <c r="F456" s="382"/>
      <c r="G456" s="382"/>
      <c r="H456" s="382"/>
      <c r="I456" s="382"/>
      <c r="J456" s="382"/>
      <c r="K456" s="382"/>
      <c r="L456" s="382"/>
      <c r="M456" s="382"/>
      <c r="N456" s="382"/>
      <c r="O456" s="382"/>
      <c r="P456" s="382"/>
      <c r="Q456" s="382"/>
      <c r="R456" s="382"/>
      <c r="S456" s="382"/>
      <c r="T456" s="382"/>
      <c r="U456" s="382"/>
      <c r="V456" s="382"/>
      <c r="W456" s="382"/>
      <c r="X456" s="382"/>
      <c r="Y456" s="382"/>
      <c r="Z456" s="382"/>
    </row>
    <row r="457" spans="1:26" ht="13.5" customHeight="1" x14ac:dyDescent="0.25">
      <c r="A457" s="382"/>
      <c r="B457" s="382"/>
      <c r="C457" s="382"/>
      <c r="D457" s="382"/>
      <c r="E457" s="382"/>
      <c r="F457" s="382"/>
      <c r="G457" s="382"/>
      <c r="H457" s="382"/>
      <c r="I457" s="382"/>
      <c r="J457" s="382"/>
      <c r="K457" s="382"/>
      <c r="L457" s="382"/>
      <c r="M457" s="382"/>
      <c r="N457" s="382"/>
      <c r="O457" s="382"/>
      <c r="P457" s="382"/>
      <c r="Q457" s="382"/>
      <c r="R457" s="382"/>
      <c r="S457" s="382"/>
      <c r="T457" s="382"/>
      <c r="U457" s="382"/>
      <c r="V457" s="382"/>
      <c r="W457" s="382"/>
      <c r="X457" s="382"/>
      <c r="Y457" s="382"/>
      <c r="Z457" s="382"/>
    </row>
    <row r="458" spans="1:26" ht="13.5" customHeight="1" x14ac:dyDescent="0.25">
      <c r="A458" s="382"/>
      <c r="B458" s="382"/>
      <c r="C458" s="382"/>
      <c r="D458" s="382"/>
      <c r="E458" s="382"/>
      <c r="F458" s="382"/>
      <c r="G458" s="382"/>
      <c r="H458" s="382"/>
      <c r="I458" s="382"/>
      <c r="J458" s="382"/>
      <c r="K458" s="382"/>
      <c r="L458" s="382"/>
      <c r="M458" s="382"/>
      <c r="N458" s="382"/>
      <c r="O458" s="382"/>
      <c r="P458" s="382"/>
      <c r="Q458" s="382"/>
      <c r="R458" s="382"/>
      <c r="S458" s="382"/>
      <c r="T458" s="382"/>
      <c r="U458" s="382"/>
      <c r="V458" s="382"/>
      <c r="W458" s="382"/>
      <c r="X458" s="382"/>
      <c r="Y458" s="382"/>
      <c r="Z458" s="382"/>
    </row>
    <row r="459" spans="1:26" ht="13.5" customHeight="1" x14ac:dyDescent="0.25">
      <c r="A459" s="382"/>
      <c r="B459" s="382"/>
      <c r="C459" s="382"/>
      <c r="D459" s="382"/>
      <c r="E459" s="382"/>
      <c r="F459" s="382"/>
      <c r="G459" s="382"/>
      <c r="H459" s="382"/>
      <c r="I459" s="382"/>
      <c r="J459" s="382"/>
      <c r="K459" s="382"/>
      <c r="L459" s="382"/>
      <c r="M459" s="382"/>
      <c r="N459" s="382"/>
      <c r="O459" s="382"/>
      <c r="P459" s="382"/>
      <c r="Q459" s="382"/>
      <c r="R459" s="382"/>
      <c r="S459" s="382"/>
      <c r="T459" s="382"/>
      <c r="U459" s="382"/>
      <c r="V459" s="382"/>
      <c r="W459" s="382"/>
      <c r="X459" s="382"/>
      <c r="Y459" s="382"/>
      <c r="Z459" s="382"/>
    </row>
    <row r="460" spans="1:26" ht="13.5" customHeight="1" x14ac:dyDescent="0.25">
      <c r="A460" s="382"/>
      <c r="B460" s="382"/>
      <c r="C460" s="382"/>
      <c r="D460" s="382"/>
      <c r="E460" s="382"/>
      <c r="F460" s="382"/>
      <c r="G460" s="382"/>
      <c r="H460" s="382"/>
      <c r="I460" s="382"/>
      <c r="J460" s="382"/>
      <c r="K460" s="382"/>
      <c r="L460" s="382"/>
      <c r="M460" s="382"/>
      <c r="N460" s="382"/>
      <c r="O460" s="382"/>
      <c r="P460" s="382"/>
      <c r="Q460" s="382"/>
      <c r="R460" s="382"/>
      <c r="S460" s="382"/>
      <c r="T460" s="382"/>
      <c r="U460" s="382"/>
      <c r="V460" s="382"/>
      <c r="W460" s="382"/>
      <c r="X460" s="382"/>
      <c r="Y460" s="382"/>
      <c r="Z460" s="382"/>
    </row>
    <row r="461" spans="1:26" ht="13.5" customHeight="1" x14ac:dyDescent="0.25">
      <c r="A461" s="382"/>
      <c r="B461" s="382"/>
      <c r="C461" s="382"/>
      <c r="D461" s="382"/>
      <c r="E461" s="382"/>
      <c r="F461" s="382"/>
      <c r="G461" s="382"/>
      <c r="H461" s="382"/>
      <c r="I461" s="382"/>
      <c r="J461" s="382"/>
      <c r="K461" s="382"/>
      <c r="L461" s="382"/>
      <c r="M461" s="382"/>
      <c r="N461" s="382"/>
      <c r="O461" s="382"/>
      <c r="P461" s="382"/>
      <c r="Q461" s="382"/>
      <c r="R461" s="382"/>
      <c r="S461" s="382"/>
      <c r="T461" s="382"/>
      <c r="U461" s="382"/>
      <c r="V461" s="382"/>
      <c r="W461" s="382"/>
      <c r="X461" s="382"/>
      <c r="Y461" s="382"/>
      <c r="Z461" s="382"/>
    </row>
    <row r="462" spans="1:26" ht="13.5" customHeight="1" x14ac:dyDescent="0.25">
      <c r="A462" s="382"/>
      <c r="B462" s="382"/>
      <c r="C462" s="382"/>
      <c r="D462" s="382"/>
      <c r="E462" s="382"/>
      <c r="F462" s="382"/>
      <c r="G462" s="382"/>
      <c r="H462" s="382"/>
      <c r="I462" s="382"/>
      <c r="J462" s="382"/>
      <c r="K462" s="382"/>
      <c r="L462" s="382"/>
      <c r="M462" s="382"/>
      <c r="N462" s="382"/>
      <c r="O462" s="382"/>
      <c r="P462" s="382"/>
      <c r="Q462" s="382"/>
      <c r="R462" s="382"/>
      <c r="S462" s="382"/>
      <c r="T462" s="382"/>
      <c r="U462" s="382"/>
      <c r="V462" s="382"/>
      <c r="W462" s="382"/>
      <c r="X462" s="382"/>
      <c r="Y462" s="382"/>
      <c r="Z462" s="382"/>
    </row>
    <row r="463" spans="1:26" ht="13.5" customHeight="1" x14ac:dyDescent="0.25">
      <c r="A463" s="382"/>
      <c r="B463" s="382"/>
      <c r="C463" s="382"/>
      <c r="D463" s="382"/>
      <c r="E463" s="382"/>
      <c r="F463" s="382"/>
      <c r="G463" s="382"/>
      <c r="H463" s="382"/>
      <c r="I463" s="382"/>
      <c r="J463" s="382"/>
      <c r="K463" s="382"/>
      <c r="L463" s="382"/>
      <c r="M463" s="382"/>
      <c r="N463" s="382"/>
      <c r="O463" s="382"/>
      <c r="P463" s="382"/>
      <c r="Q463" s="382"/>
      <c r="R463" s="382"/>
      <c r="S463" s="382"/>
      <c r="T463" s="382"/>
      <c r="U463" s="382"/>
      <c r="V463" s="382"/>
      <c r="W463" s="382"/>
      <c r="X463" s="382"/>
      <c r="Y463" s="382"/>
      <c r="Z463" s="382"/>
    </row>
    <row r="464" spans="1:26" ht="13.5" customHeight="1" x14ac:dyDescent="0.25">
      <c r="A464" s="382"/>
      <c r="B464" s="382"/>
      <c r="C464" s="382"/>
      <c r="D464" s="382"/>
      <c r="E464" s="382"/>
      <c r="F464" s="382"/>
      <c r="G464" s="382"/>
      <c r="H464" s="382"/>
      <c r="I464" s="382"/>
      <c r="J464" s="382"/>
      <c r="K464" s="382"/>
      <c r="L464" s="382"/>
      <c r="M464" s="382"/>
      <c r="N464" s="382"/>
      <c r="O464" s="382"/>
      <c r="P464" s="382"/>
      <c r="Q464" s="382"/>
      <c r="R464" s="382"/>
      <c r="S464" s="382"/>
      <c r="T464" s="382"/>
      <c r="U464" s="382"/>
      <c r="V464" s="382"/>
      <c r="W464" s="382"/>
      <c r="X464" s="382"/>
      <c r="Y464" s="382"/>
      <c r="Z464" s="382"/>
    </row>
    <row r="465" spans="1:26" ht="13.5" customHeight="1" x14ac:dyDescent="0.25">
      <c r="A465" s="382"/>
      <c r="B465" s="382"/>
      <c r="C465" s="382"/>
      <c r="D465" s="382"/>
      <c r="E465" s="382"/>
      <c r="F465" s="382"/>
      <c r="G465" s="382"/>
      <c r="H465" s="382"/>
      <c r="I465" s="382"/>
      <c r="J465" s="382"/>
      <c r="K465" s="382"/>
      <c r="L465" s="382"/>
      <c r="M465" s="382"/>
      <c r="N465" s="382"/>
      <c r="O465" s="382"/>
      <c r="P465" s="382"/>
      <c r="Q465" s="382"/>
      <c r="R465" s="382"/>
      <c r="S465" s="382"/>
      <c r="T465" s="382"/>
      <c r="U465" s="382"/>
      <c r="V465" s="382"/>
      <c r="W465" s="382"/>
      <c r="X465" s="382"/>
      <c r="Y465" s="382"/>
      <c r="Z465" s="382"/>
    </row>
    <row r="466" spans="1:26" ht="13.5" customHeight="1" x14ac:dyDescent="0.25">
      <c r="A466" s="382"/>
      <c r="B466" s="382"/>
      <c r="C466" s="382"/>
      <c r="D466" s="382"/>
      <c r="E466" s="382"/>
      <c r="F466" s="382"/>
      <c r="G466" s="382"/>
      <c r="H466" s="382"/>
      <c r="I466" s="382"/>
      <c r="J466" s="382"/>
      <c r="K466" s="382"/>
      <c r="L466" s="382"/>
      <c r="M466" s="382"/>
      <c r="N466" s="382"/>
      <c r="O466" s="382"/>
      <c r="P466" s="382"/>
      <c r="Q466" s="382"/>
      <c r="R466" s="382"/>
      <c r="S466" s="382"/>
      <c r="T466" s="382"/>
      <c r="U466" s="382"/>
      <c r="V466" s="382"/>
      <c r="W466" s="382"/>
      <c r="X466" s="382"/>
      <c r="Y466" s="382"/>
      <c r="Z466" s="382"/>
    </row>
    <row r="467" spans="1:26" ht="13.5" customHeight="1" x14ac:dyDescent="0.25">
      <c r="A467" s="382"/>
      <c r="B467" s="382"/>
      <c r="C467" s="382"/>
      <c r="D467" s="382"/>
      <c r="E467" s="382"/>
      <c r="F467" s="382"/>
      <c r="G467" s="382"/>
      <c r="H467" s="382"/>
      <c r="I467" s="382"/>
      <c r="J467" s="382"/>
      <c r="K467" s="382"/>
      <c r="L467" s="382"/>
      <c r="M467" s="382"/>
      <c r="N467" s="382"/>
      <c r="O467" s="382"/>
      <c r="P467" s="382"/>
      <c r="Q467" s="382"/>
      <c r="R467" s="382"/>
      <c r="S467" s="382"/>
      <c r="T467" s="382"/>
      <c r="U467" s="382"/>
      <c r="V467" s="382"/>
      <c r="W467" s="382"/>
      <c r="X467" s="382"/>
      <c r="Y467" s="382"/>
      <c r="Z467" s="382"/>
    </row>
    <row r="468" spans="1:26" ht="13.5" customHeight="1" x14ac:dyDescent="0.25">
      <c r="A468" s="382"/>
      <c r="B468" s="382"/>
      <c r="C468" s="382"/>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c r="Z468" s="382"/>
    </row>
    <row r="469" spans="1:26" ht="13.5" customHeight="1" x14ac:dyDescent="0.25">
      <c r="A469" s="382"/>
      <c r="B469" s="382"/>
      <c r="C469" s="382"/>
      <c r="D469" s="382"/>
      <c r="E469" s="382"/>
      <c r="F469" s="382"/>
      <c r="G469" s="382"/>
      <c r="H469" s="382"/>
      <c r="I469" s="382"/>
      <c r="J469" s="382"/>
      <c r="K469" s="382"/>
      <c r="L469" s="382"/>
      <c r="M469" s="382"/>
      <c r="N469" s="382"/>
      <c r="O469" s="382"/>
      <c r="P469" s="382"/>
      <c r="Q469" s="382"/>
      <c r="R469" s="382"/>
      <c r="S469" s="382"/>
      <c r="T469" s="382"/>
      <c r="U469" s="382"/>
      <c r="V469" s="382"/>
      <c r="W469" s="382"/>
      <c r="X469" s="382"/>
      <c r="Y469" s="382"/>
      <c r="Z469" s="382"/>
    </row>
    <row r="470" spans="1:26" ht="13.5" customHeight="1" x14ac:dyDescent="0.25">
      <c r="A470" s="382"/>
      <c r="B470" s="382"/>
      <c r="C470" s="382"/>
      <c r="D470" s="382"/>
      <c r="E470" s="382"/>
      <c r="F470" s="382"/>
      <c r="G470" s="382"/>
      <c r="H470" s="382"/>
      <c r="I470" s="382"/>
      <c r="J470" s="382"/>
      <c r="K470" s="382"/>
      <c r="L470" s="382"/>
      <c r="M470" s="382"/>
      <c r="N470" s="382"/>
      <c r="O470" s="382"/>
      <c r="P470" s="382"/>
      <c r="Q470" s="382"/>
      <c r="R470" s="382"/>
      <c r="S470" s="382"/>
      <c r="T470" s="382"/>
      <c r="U470" s="382"/>
      <c r="V470" s="382"/>
      <c r="W470" s="382"/>
      <c r="X470" s="382"/>
      <c r="Y470" s="382"/>
      <c r="Z470" s="382"/>
    </row>
    <row r="471" spans="1:26" ht="13.5" customHeight="1" x14ac:dyDescent="0.25">
      <c r="A471" s="382"/>
      <c r="B471" s="382"/>
      <c r="C471" s="382"/>
      <c r="D471" s="382"/>
      <c r="E471" s="382"/>
      <c r="F471" s="382"/>
      <c r="G471" s="382"/>
      <c r="H471" s="382"/>
      <c r="I471" s="382"/>
      <c r="J471" s="382"/>
      <c r="K471" s="382"/>
      <c r="L471" s="382"/>
      <c r="M471" s="382"/>
      <c r="N471" s="382"/>
      <c r="O471" s="382"/>
      <c r="P471" s="382"/>
      <c r="Q471" s="382"/>
      <c r="R471" s="382"/>
      <c r="S471" s="382"/>
      <c r="T471" s="382"/>
      <c r="U471" s="382"/>
      <c r="V471" s="382"/>
      <c r="W471" s="382"/>
      <c r="X471" s="382"/>
      <c r="Y471" s="382"/>
      <c r="Z471" s="382"/>
    </row>
    <row r="472" spans="1:26" ht="13.5" customHeight="1" x14ac:dyDescent="0.25">
      <c r="A472" s="382"/>
      <c r="B472" s="382"/>
      <c r="C472" s="382"/>
      <c r="D472" s="382"/>
      <c r="E472" s="382"/>
      <c r="F472" s="382"/>
      <c r="G472" s="382"/>
      <c r="H472" s="382"/>
      <c r="I472" s="382"/>
      <c r="J472" s="382"/>
      <c r="K472" s="382"/>
      <c r="L472" s="382"/>
      <c r="M472" s="382"/>
      <c r="N472" s="382"/>
      <c r="O472" s="382"/>
      <c r="P472" s="382"/>
      <c r="Q472" s="382"/>
      <c r="R472" s="382"/>
      <c r="S472" s="382"/>
      <c r="T472" s="382"/>
      <c r="U472" s="382"/>
      <c r="V472" s="382"/>
      <c r="W472" s="382"/>
      <c r="X472" s="382"/>
      <c r="Y472" s="382"/>
      <c r="Z472" s="382"/>
    </row>
    <row r="473" spans="1:26" ht="13.5" customHeight="1" x14ac:dyDescent="0.25">
      <c r="A473" s="382"/>
      <c r="B473" s="382"/>
      <c r="C473" s="382"/>
      <c r="D473" s="382"/>
      <c r="E473" s="382"/>
      <c r="F473" s="382"/>
      <c r="G473" s="382"/>
      <c r="H473" s="382"/>
      <c r="I473" s="382"/>
      <c r="J473" s="382"/>
      <c r="K473" s="382"/>
      <c r="L473" s="382"/>
      <c r="M473" s="382"/>
      <c r="N473" s="382"/>
      <c r="O473" s="382"/>
      <c r="P473" s="382"/>
      <c r="Q473" s="382"/>
      <c r="R473" s="382"/>
      <c r="S473" s="382"/>
      <c r="T473" s="382"/>
      <c r="U473" s="382"/>
      <c r="V473" s="382"/>
      <c r="W473" s="382"/>
      <c r="X473" s="382"/>
      <c r="Y473" s="382"/>
      <c r="Z473" s="382"/>
    </row>
    <row r="474" spans="1:26" ht="13.5" customHeight="1" x14ac:dyDescent="0.25">
      <c r="A474" s="382"/>
      <c r="B474" s="382"/>
      <c r="C474" s="382"/>
      <c r="D474" s="382"/>
      <c r="E474" s="382"/>
      <c r="F474" s="382"/>
      <c r="G474" s="382"/>
      <c r="H474" s="382"/>
      <c r="I474" s="382"/>
      <c r="J474" s="382"/>
      <c r="K474" s="382"/>
      <c r="L474" s="382"/>
      <c r="M474" s="382"/>
      <c r="N474" s="382"/>
      <c r="O474" s="382"/>
      <c r="P474" s="382"/>
      <c r="Q474" s="382"/>
      <c r="R474" s="382"/>
      <c r="S474" s="382"/>
      <c r="T474" s="382"/>
      <c r="U474" s="382"/>
      <c r="V474" s="382"/>
      <c r="W474" s="382"/>
      <c r="X474" s="382"/>
      <c r="Y474" s="382"/>
      <c r="Z474" s="382"/>
    </row>
    <row r="475" spans="1:26" ht="13.5" customHeight="1" x14ac:dyDescent="0.25">
      <c r="A475" s="382"/>
      <c r="B475" s="382"/>
      <c r="C475" s="382"/>
      <c r="D475" s="382"/>
      <c r="E475" s="382"/>
      <c r="F475" s="382"/>
      <c r="G475" s="382"/>
      <c r="H475" s="382"/>
      <c r="I475" s="382"/>
      <c r="J475" s="382"/>
      <c r="K475" s="382"/>
      <c r="L475" s="382"/>
      <c r="M475" s="382"/>
      <c r="N475" s="382"/>
      <c r="O475" s="382"/>
      <c r="P475" s="382"/>
      <c r="Q475" s="382"/>
      <c r="R475" s="382"/>
      <c r="S475" s="382"/>
      <c r="T475" s="382"/>
      <c r="U475" s="382"/>
      <c r="V475" s="382"/>
      <c r="W475" s="382"/>
      <c r="X475" s="382"/>
      <c r="Y475" s="382"/>
      <c r="Z475" s="382"/>
    </row>
    <row r="476" spans="1:26" ht="13.5" customHeight="1" x14ac:dyDescent="0.25">
      <c r="A476" s="382"/>
      <c r="B476" s="382"/>
      <c r="C476" s="382"/>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c r="Z476" s="382"/>
    </row>
    <row r="477" spans="1:26" ht="13.5" customHeight="1" x14ac:dyDescent="0.25">
      <c r="A477" s="382"/>
      <c r="B477" s="382"/>
      <c r="C477" s="382"/>
      <c r="D477" s="382"/>
      <c r="E477" s="382"/>
      <c r="F477" s="382"/>
      <c r="G477" s="382"/>
      <c r="H477" s="382"/>
      <c r="I477" s="382"/>
      <c r="J477" s="382"/>
      <c r="K477" s="382"/>
      <c r="L477" s="382"/>
      <c r="M477" s="382"/>
      <c r="N477" s="382"/>
      <c r="O477" s="382"/>
      <c r="P477" s="382"/>
      <c r="Q477" s="382"/>
      <c r="R477" s="382"/>
      <c r="S477" s="382"/>
      <c r="T477" s="382"/>
      <c r="U477" s="382"/>
      <c r="V477" s="382"/>
      <c r="W477" s="382"/>
      <c r="X477" s="382"/>
      <c r="Y477" s="382"/>
      <c r="Z477" s="382"/>
    </row>
    <row r="478" spans="1:26" ht="13.5" customHeight="1" x14ac:dyDescent="0.25">
      <c r="A478" s="382"/>
      <c r="B478" s="382"/>
      <c r="C478" s="382"/>
      <c r="D478" s="382"/>
      <c r="E478" s="382"/>
      <c r="F478" s="382"/>
      <c r="G478" s="382"/>
      <c r="H478" s="382"/>
      <c r="I478" s="382"/>
      <c r="J478" s="382"/>
      <c r="K478" s="382"/>
      <c r="L478" s="382"/>
      <c r="M478" s="382"/>
      <c r="N478" s="382"/>
      <c r="O478" s="382"/>
      <c r="P478" s="382"/>
      <c r="Q478" s="382"/>
      <c r="R478" s="382"/>
      <c r="S478" s="382"/>
      <c r="T478" s="382"/>
      <c r="U478" s="382"/>
      <c r="V478" s="382"/>
      <c r="W478" s="382"/>
      <c r="X478" s="382"/>
      <c r="Y478" s="382"/>
      <c r="Z478" s="382"/>
    </row>
    <row r="479" spans="1:26" ht="13.5" customHeight="1" x14ac:dyDescent="0.25">
      <c r="A479" s="382"/>
      <c r="B479" s="382"/>
      <c r="C479" s="382"/>
      <c r="D479" s="382"/>
      <c r="E479" s="382"/>
      <c r="F479" s="382"/>
      <c r="G479" s="382"/>
      <c r="H479" s="382"/>
      <c r="I479" s="382"/>
      <c r="J479" s="382"/>
      <c r="K479" s="382"/>
      <c r="L479" s="382"/>
      <c r="M479" s="382"/>
      <c r="N479" s="382"/>
      <c r="O479" s="382"/>
      <c r="P479" s="382"/>
      <c r="Q479" s="382"/>
      <c r="R479" s="382"/>
      <c r="S479" s="382"/>
      <c r="T479" s="382"/>
      <c r="U479" s="382"/>
      <c r="V479" s="382"/>
      <c r="W479" s="382"/>
      <c r="X479" s="382"/>
      <c r="Y479" s="382"/>
      <c r="Z479" s="382"/>
    </row>
    <row r="480" spans="1:26" ht="13.5" customHeight="1" x14ac:dyDescent="0.25">
      <c r="A480" s="382"/>
      <c r="B480" s="382"/>
      <c r="C480" s="382"/>
      <c r="D480" s="382"/>
      <c r="E480" s="382"/>
      <c r="F480" s="382"/>
      <c r="G480" s="382"/>
      <c r="H480" s="382"/>
      <c r="I480" s="382"/>
      <c r="J480" s="382"/>
      <c r="K480" s="382"/>
      <c r="L480" s="382"/>
      <c r="M480" s="382"/>
      <c r="N480" s="382"/>
      <c r="O480" s="382"/>
      <c r="P480" s="382"/>
      <c r="Q480" s="382"/>
      <c r="R480" s="382"/>
      <c r="S480" s="382"/>
      <c r="T480" s="382"/>
      <c r="U480" s="382"/>
      <c r="V480" s="382"/>
      <c r="W480" s="382"/>
      <c r="X480" s="382"/>
      <c r="Y480" s="382"/>
      <c r="Z480" s="382"/>
    </row>
    <row r="481" spans="1:26" ht="13.5" customHeight="1" x14ac:dyDescent="0.25">
      <c r="A481" s="382"/>
      <c r="B481" s="382"/>
      <c r="C481" s="382"/>
      <c r="D481" s="382"/>
      <c r="E481" s="382"/>
      <c r="F481" s="382"/>
      <c r="G481" s="382"/>
      <c r="H481" s="382"/>
      <c r="I481" s="382"/>
      <c r="J481" s="382"/>
      <c r="K481" s="382"/>
      <c r="L481" s="382"/>
      <c r="M481" s="382"/>
      <c r="N481" s="382"/>
      <c r="O481" s="382"/>
      <c r="P481" s="382"/>
      <c r="Q481" s="382"/>
      <c r="R481" s="382"/>
      <c r="S481" s="382"/>
      <c r="T481" s="382"/>
      <c r="U481" s="382"/>
      <c r="V481" s="382"/>
      <c r="W481" s="382"/>
      <c r="X481" s="382"/>
      <c r="Y481" s="382"/>
      <c r="Z481" s="382"/>
    </row>
    <row r="482" spans="1:26" ht="13.5" customHeight="1" x14ac:dyDescent="0.25">
      <c r="A482" s="382"/>
      <c r="B482" s="382"/>
      <c r="C482" s="382"/>
      <c r="D482" s="382"/>
      <c r="E482" s="382"/>
      <c r="F482" s="382"/>
      <c r="G482" s="382"/>
      <c r="H482" s="382"/>
      <c r="I482" s="382"/>
      <c r="J482" s="382"/>
      <c r="K482" s="382"/>
      <c r="L482" s="382"/>
      <c r="M482" s="382"/>
      <c r="N482" s="382"/>
      <c r="O482" s="382"/>
      <c r="P482" s="382"/>
      <c r="Q482" s="382"/>
      <c r="R482" s="382"/>
      <c r="S482" s="382"/>
      <c r="T482" s="382"/>
      <c r="U482" s="382"/>
      <c r="V482" s="382"/>
      <c r="W482" s="382"/>
      <c r="X482" s="382"/>
      <c r="Y482" s="382"/>
      <c r="Z482" s="382"/>
    </row>
    <row r="483" spans="1:26" ht="13.5" customHeight="1" x14ac:dyDescent="0.25">
      <c r="A483" s="382"/>
      <c r="B483" s="382"/>
      <c r="C483" s="382"/>
      <c r="D483" s="382"/>
      <c r="E483" s="382"/>
      <c r="F483" s="382"/>
      <c r="G483" s="382"/>
      <c r="H483" s="382"/>
      <c r="I483" s="382"/>
      <c r="J483" s="382"/>
      <c r="K483" s="382"/>
      <c r="L483" s="382"/>
      <c r="M483" s="382"/>
      <c r="N483" s="382"/>
      <c r="O483" s="382"/>
      <c r="P483" s="382"/>
      <c r="Q483" s="382"/>
      <c r="R483" s="382"/>
      <c r="S483" s="382"/>
      <c r="T483" s="382"/>
      <c r="U483" s="382"/>
      <c r="V483" s="382"/>
      <c r="W483" s="382"/>
      <c r="X483" s="382"/>
      <c r="Y483" s="382"/>
      <c r="Z483" s="382"/>
    </row>
    <row r="484" spans="1:26" ht="13.5" customHeight="1" x14ac:dyDescent="0.25">
      <c r="A484" s="382"/>
      <c r="B484" s="382"/>
      <c r="C484" s="382"/>
      <c r="D484" s="382"/>
      <c r="E484" s="382"/>
      <c r="F484" s="382"/>
      <c r="G484" s="382"/>
      <c r="H484" s="382"/>
      <c r="I484" s="382"/>
      <c r="J484" s="382"/>
      <c r="K484" s="382"/>
      <c r="L484" s="382"/>
      <c r="M484" s="382"/>
      <c r="N484" s="382"/>
      <c r="O484" s="382"/>
      <c r="P484" s="382"/>
      <c r="Q484" s="382"/>
      <c r="R484" s="382"/>
      <c r="S484" s="382"/>
      <c r="T484" s="382"/>
      <c r="U484" s="382"/>
      <c r="V484" s="382"/>
      <c r="W484" s="382"/>
      <c r="X484" s="382"/>
      <c r="Y484" s="382"/>
      <c r="Z484" s="382"/>
    </row>
    <row r="485" spans="1:26" ht="13.5" customHeight="1" x14ac:dyDescent="0.25">
      <c r="A485" s="382"/>
      <c r="B485" s="382"/>
      <c r="C485" s="382"/>
      <c r="D485" s="382"/>
      <c r="E485" s="382"/>
      <c r="F485" s="382"/>
      <c r="G485" s="382"/>
      <c r="H485" s="382"/>
      <c r="I485" s="382"/>
      <c r="J485" s="382"/>
      <c r="K485" s="382"/>
      <c r="L485" s="382"/>
      <c r="M485" s="382"/>
      <c r="N485" s="382"/>
      <c r="O485" s="382"/>
      <c r="P485" s="382"/>
      <c r="Q485" s="382"/>
      <c r="R485" s="382"/>
      <c r="S485" s="382"/>
      <c r="T485" s="382"/>
      <c r="U485" s="382"/>
      <c r="V485" s="382"/>
      <c r="W485" s="382"/>
      <c r="X485" s="382"/>
      <c r="Y485" s="382"/>
      <c r="Z485" s="382"/>
    </row>
    <row r="486" spans="1:26" ht="13.5" customHeight="1" x14ac:dyDescent="0.25">
      <c r="A486" s="382"/>
      <c r="B486" s="382"/>
      <c r="C486" s="382"/>
      <c r="D486" s="382"/>
      <c r="E486" s="382"/>
      <c r="F486" s="382"/>
      <c r="G486" s="382"/>
      <c r="H486" s="382"/>
      <c r="I486" s="382"/>
      <c r="J486" s="382"/>
      <c r="K486" s="382"/>
      <c r="L486" s="382"/>
      <c r="M486" s="382"/>
      <c r="N486" s="382"/>
      <c r="O486" s="382"/>
      <c r="P486" s="382"/>
      <c r="Q486" s="382"/>
      <c r="R486" s="382"/>
      <c r="S486" s="382"/>
      <c r="T486" s="382"/>
      <c r="U486" s="382"/>
      <c r="V486" s="382"/>
      <c r="W486" s="382"/>
      <c r="X486" s="382"/>
      <c r="Y486" s="382"/>
      <c r="Z486" s="382"/>
    </row>
    <row r="487" spans="1:26" ht="13.5" customHeight="1" x14ac:dyDescent="0.25">
      <c r="A487" s="382"/>
      <c r="B487" s="382"/>
      <c r="C487" s="382"/>
      <c r="D487" s="382"/>
      <c r="E487" s="382"/>
      <c r="F487" s="382"/>
      <c r="G487" s="382"/>
      <c r="H487" s="382"/>
      <c r="I487" s="382"/>
      <c r="J487" s="382"/>
      <c r="K487" s="382"/>
      <c r="L487" s="382"/>
      <c r="M487" s="382"/>
      <c r="N487" s="382"/>
      <c r="O487" s="382"/>
      <c r="P487" s="382"/>
      <c r="Q487" s="382"/>
      <c r="R487" s="382"/>
      <c r="S487" s="382"/>
      <c r="T487" s="382"/>
      <c r="U487" s="382"/>
      <c r="V487" s="382"/>
      <c r="W487" s="382"/>
      <c r="X487" s="382"/>
      <c r="Y487" s="382"/>
      <c r="Z487" s="382"/>
    </row>
    <row r="488" spans="1:26" ht="13.5" customHeight="1" x14ac:dyDescent="0.25">
      <c r="A488" s="382"/>
      <c r="B488" s="382"/>
      <c r="C488" s="382"/>
      <c r="D488" s="382"/>
      <c r="E488" s="382"/>
      <c r="F488" s="382"/>
      <c r="G488" s="382"/>
      <c r="H488" s="382"/>
      <c r="I488" s="382"/>
      <c r="J488" s="382"/>
      <c r="K488" s="382"/>
      <c r="L488" s="382"/>
      <c r="M488" s="382"/>
      <c r="N488" s="382"/>
      <c r="O488" s="382"/>
      <c r="P488" s="382"/>
      <c r="Q488" s="382"/>
      <c r="R488" s="382"/>
      <c r="S488" s="382"/>
      <c r="T488" s="382"/>
      <c r="U488" s="382"/>
      <c r="V488" s="382"/>
      <c r="W488" s="382"/>
      <c r="X488" s="382"/>
      <c r="Y488" s="382"/>
      <c r="Z488" s="382"/>
    </row>
    <row r="489" spans="1:26" ht="13.5" customHeight="1" x14ac:dyDescent="0.25">
      <c r="A489" s="382"/>
      <c r="B489" s="382"/>
      <c r="C489" s="382"/>
      <c r="D489" s="382"/>
      <c r="E489" s="382"/>
      <c r="F489" s="382"/>
      <c r="G489" s="382"/>
      <c r="H489" s="382"/>
      <c r="I489" s="382"/>
      <c r="J489" s="382"/>
      <c r="K489" s="382"/>
      <c r="L489" s="382"/>
      <c r="M489" s="382"/>
      <c r="N489" s="382"/>
      <c r="O489" s="382"/>
      <c r="P489" s="382"/>
      <c r="Q489" s="382"/>
      <c r="R489" s="382"/>
      <c r="S489" s="382"/>
      <c r="T489" s="382"/>
      <c r="U489" s="382"/>
      <c r="V489" s="382"/>
      <c r="W489" s="382"/>
      <c r="X489" s="382"/>
      <c r="Y489" s="382"/>
      <c r="Z489" s="382"/>
    </row>
    <row r="490" spans="1:26" ht="13.5" customHeight="1" x14ac:dyDescent="0.25">
      <c r="A490" s="382"/>
      <c r="B490" s="382"/>
      <c r="C490" s="382"/>
      <c r="D490" s="382"/>
      <c r="E490" s="382"/>
      <c r="F490" s="382"/>
      <c r="G490" s="382"/>
      <c r="H490" s="382"/>
      <c r="I490" s="382"/>
      <c r="J490" s="382"/>
      <c r="K490" s="382"/>
      <c r="L490" s="382"/>
      <c r="M490" s="382"/>
      <c r="N490" s="382"/>
      <c r="O490" s="382"/>
      <c r="P490" s="382"/>
      <c r="Q490" s="382"/>
      <c r="R490" s="382"/>
      <c r="S490" s="382"/>
      <c r="T490" s="382"/>
      <c r="U490" s="382"/>
      <c r="V490" s="382"/>
      <c r="W490" s="382"/>
      <c r="X490" s="382"/>
      <c r="Y490" s="382"/>
      <c r="Z490" s="382"/>
    </row>
    <row r="491" spans="1:26" ht="13.5" customHeight="1" x14ac:dyDescent="0.25">
      <c r="A491" s="382"/>
      <c r="B491" s="382"/>
      <c r="C491" s="382"/>
      <c r="D491" s="382"/>
      <c r="E491" s="382"/>
      <c r="F491" s="382"/>
      <c r="G491" s="382"/>
      <c r="H491" s="382"/>
      <c r="I491" s="382"/>
      <c r="J491" s="382"/>
      <c r="K491" s="382"/>
      <c r="L491" s="382"/>
      <c r="M491" s="382"/>
      <c r="N491" s="382"/>
      <c r="O491" s="382"/>
      <c r="P491" s="382"/>
      <c r="Q491" s="382"/>
      <c r="R491" s="382"/>
      <c r="S491" s="382"/>
      <c r="T491" s="382"/>
      <c r="U491" s="382"/>
      <c r="V491" s="382"/>
      <c r="W491" s="382"/>
      <c r="X491" s="382"/>
      <c r="Y491" s="382"/>
      <c r="Z491" s="382"/>
    </row>
    <row r="492" spans="1:26" ht="13.5" customHeight="1" x14ac:dyDescent="0.25">
      <c r="A492" s="382"/>
      <c r="B492" s="382"/>
      <c r="C492" s="382"/>
      <c r="D492" s="382"/>
      <c r="E492" s="382"/>
      <c r="F492" s="382"/>
      <c r="G492" s="382"/>
      <c r="H492" s="382"/>
      <c r="I492" s="382"/>
      <c r="J492" s="382"/>
      <c r="K492" s="382"/>
      <c r="L492" s="382"/>
      <c r="M492" s="382"/>
      <c r="N492" s="382"/>
      <c r="O492" s="382"/>
      <c r="P492" s="382"/>
      <c r="Q492" s="382"/>
      <c r="R492" s="382"/>
      <c r="S492" s="382"/>
      <c r="T492" s="382"/>
      <c r="U492" s="382"/>
      <c r="V492" s="382"/>
      <c r="W492" s="382"/>
      <c r="X492" s="382"/>
      <c r="Y492" s="382"/>
      <c r="Z492" s="382"/>
    </row>
    <row r="493" spans="1:26" ht="13.5" customHeight="1" x14ac:dyDescent="0.25">
      <c r="A493" s="382"/>
      <c r="B493" s="382"/>
      <c r="C493" s="382"/>
      <c r="D493" s="382"/>
      <c r="E493" s="382"/>
      <c r="F493" s="382"/>
      <c r="G493" s="382"/>
      <c r="H493" s="382"/>
      <c r="I493" s="382"/>
      <c r="J493" s="382"/>
      <c r="K493" s="382"/>
      <c r="L493" s="382"/>
      <c r="M493" s="382"/>
      <c r="N493" s="382"/>
      <c r="O493" s="382"/>
      <c r="P493" s="382"/>
      <c r="Q493" s="382"/>
      <c r="R493" s="382"/>
      <c r="S493" s="382"/>
      <c r="T493" s="382"/>
      <c r="U493" s="382"/>
      <c r="V493" s="382"/>
      <c r="W493" s="382"/>
      <c r="X493" s="382"/>
      <c r="Y493" s="382"/>
      <c r="Z493" s="382"/>
    </row>
    <row r="494" spans="1:26" ht="13.5" customHeight="1" x14ac:dyDescent="0.25">
      <c r="A494" s="382"/>
      <c r="B494" s="382"/>
      <c r="C494" s="382"/>
      <c r="D494" s="382"/>
      <c r="E494" s="382"/>
      <c r="F494" s="382"/>
      <c r="G494" s="382"/>
      <c r="H494" s="382"/>
      <c r="I494" s="382"/>
      <c r="J494" s="382"/>
      <c r="K494" s="382"/>
      <c r="L494" s="382"/>
      <c r="M494" s="382"/>
      <c r="N494" s="382"/>
      <c r="O494" s="382"/>
      <c r="P494" s="382"/>
      <c r="Q494" s="382"/>
      <c r="R494" s="382"/>
      <c r="S494" s="382"/>
      <c r="T494" s="382"/>
      <c r="U494" s="382"/>
      <c r="V494" s="382"/>
      <c r="W494" s="382"/>
      <c r="X494" s="382"/>
      <c r="Y494" s="382"/>
      <c r="Z494" s="382"/>
    </row>
    <row r="495" spans="1:26" ht="13.5" customHeight="1" x14ac:dyDescent="0.25">
      <c r="A495" s="382"/>
      <c r="B495" s="382"/>
      <c r="C495" s="382"/>
      <c r="D495" s="382"/>
      <c r="E495" s="382"/>
      <c r="F495" s="382"/>
      <c r="G495" s="382"/>
      <c r="H495" s="382"/>
      <c r="I495" s="382"/>
      <c r="J495" s="382"/>
      <c r="K495" s="382"/>
      <c r="L495" s="382"/>
      <c r="M495" s="382"/>
      <c r="N495" s="382"/>
      <c r="O495" s="382"/>
      <c r="P495" s="382"/>
      <c r="Q495" s="382"/>
      <c r="R495" s="382"/>
      <c r="S495" s="382"/>
      <c r="T495" s="382"/>
      <c r="U495" s="382"/>
      <c r="V495" s="382"/>
      <c r="W495" s="382"/>
      <c r="X495" s="382"/>
      <c r="Y495" s="382"/>
      <c r="Z495" s="382"/>
    </row>
    <row r="496" spans="1:26" ht="13.5" customHeight="1" x14ac:dyDescent="0.25">
      <c r="A496" s="382"/>
      <c r="B496" s="382"/>
      <c r="C496" s="382"/>
      <c r="D496" s="382"/>
      <c r="E496" s="382"/>
      <c r="F496" s="382"/>
      <c r="G496" s="382"/>
      <c r="H496" s="382"/>
      <c r="I496" s="382"/>
      <c r="J496" s="382"/>
      <c r="K496" s="382"/>
      <c r="L496" s="382"/>
      <c r="M496" s="382"/>
      <c r="N496" s="382"/>
      <c r="O496" s="382"/>
      <c r="P496" s="382"/>
      <c r="Q496" s="382"/>
      <c r="R496" s="382"/>
      <c r="S496" s="382"/>
      <c r="T496" s="382"/>
      <c r="U496" s="382"/>
      <c r="V496" s="382"/>
      <c r="W496" s="382"/>
      <c r="X496" s="382"/>
      <c r="Y496" s="382"/>
      <c r="Z496" s="382"/>
    </row>
    <row r="497" spans="1:26" ht="13.5" customHeight="1" x14ac:dyDescent="0.25">
      <c r="A497" s="382"/>
      <c r="B497" s="382"/>
      <c r="C497" s="382"/>
      <c r="D497" s="382"/>
      <c r="E497" s="382"/>
      <c r="F497" s="382"/>
      <c r="G497" s="382"/>
      <c r="H497" s="382"/>
      <c r="I497" s="382"/>
      <c r="J497" s="382"/>
      <c r="K497" s="382"/>
      <c r="L497" s="382"/>
      <c r="M497" s="382"/>
      <c r="N497" s="382"/>
      <c r="O497" s="382"/>
      <c r="P497" s="382"/>
      <c r="Q497" s="382"/>
      <c r="R497" s="382"/>
      <c r="S497" s="382"/>
      <c r="T497" s="382"/>
      <c r="U497" s="382"/>
      <c r="V497" s="382"/>
      <c r="W497" s="382"/>
      <c r="X497" s="382"/>
      <c r="Y497" s="382"/>
      <c r="Z497" s="382"/>
    </row>
    <row r="498" spans="1:26" ht="13.5" customHeight="1" x14ac:dyDescent="0.25">
      <c r="A498" s="382"/>
      <c r="B498" s="382"/>
      <c r="C498" s="382"/>
      <c r="D498" s="382"/>
      <c r="E498" s="382"/>
      <c r="F498" s="382"/>
      <c r="G498" s="382"/>
      <c r="H498" s="382"/>
      <c r="I498" s="382"/>
      <c r="J498" s="382"/>
      <c r="K498" s="382"/>
      <c r="L498" s="382"/>
      <c r="M498" s="382"/>
      <c r="N498" s="382"/>
      <c r="O498" s="382"/>
      <c r="P498" s="382"/>
      <c r="Q498" s="382"/>
      <c r="R498" s="382"/>
      <c r="S498" s="382"/>
      <c r="T498" s="382"/>
      <c r="U498" s="382"/>
      <c r="V498" s="382"/>
      <c r="W498" s="382"/>
      <c r="X498" s="382"/>
      <c r="Y498" s="382"/>
      <c r="Z498" s="382"/>
    </row>
    <row r="499" spans="1:26" ht="13.5" customHeight="1" x14ac:dyDescent="0.25">
      <c r="A499" s="382"/>
      <c r="B499" s="382"/>
      <c r="C499" s="382"/>
      <c r="D499" s="382"/>
      <c r="E499" s="382"/>
      <c r="F499" s="382"/>
      <c r="G499" s="382"/>
      <c r="H499" s="382"/>
      <c r="I499" s="382"/>
      <c r="J499" s="382"/>
      <c r="K499" s="382"/>
      <c r="L499" s="382"/>
      <c r="M499" s="382"/>
      <c r="N499" s="382"/>
      <c r="O499" s="382"/>
      <c r="P499" s="382"/>
      <c r="Q499" s="382"/>
      <c r="R499" s="382"/>
      <c r="S499" s="382"/>
      <c r="T499" s="382"/>
      <c r="U499" s="382"/>
      <c r="V499" s="382"/>
      <c r="W499" s="382"/>
      <c r="X499" s="382"/>
      <c r="Y499" s="382"/>
      <c r="Z499" s="382"/>
    </row>
    <row r="500" spans="1:26" ht="13.5" customHeight="1" x14ac:dyDescent="0.25">
      <c r="A500" s="382"/>
      <c r="B500" s="382"/>
      <c r="C500" s="382"/>
      <c r="D500" s="382"/>
      <c r="E500" s="382"/>
      <c r="F500" s="382"/>
      <c r="G500" s="382"/>
      <c r="H500" s="382"/>
      <c r="I500" s="382"/>
      <c r="J500" s="382"/>
      <c r="K500" s="382"/>
      <c r="L500" s="382"/>
      <c r="M500" s="382"/>
      <c r="N500" s="382"/>
      <c r="O500" s="382"/>
      <c r="P500" s="382"/>
      <c r="Q500" s="382"/>
      <c r="R500" s="382"/>
      <c r="S500" s="382"/>
      <c r="T500" s="382"/>
      <c r="U500" s="382"/>
      <c r="V500" s="382"/>
      <c r="W500" s="382"/>
      <c r="X500" s="382"/>
      <c r="Y500" s="382"/>
      <c r="Z500" s="382"/>
    </row>
    <row r="501" spans="1:26" ht="13.5" customHeight="1" x14ac:dyDescent="0.25">
      <c r="A501" s="382"/>
      <c r="B501" s="382"/>
      <c r="C501" s="382"/>
      <c r="D501" s="382"/>
      <c r="E501" s="382"/>
      <c r="F501" s="382"/>
      <c r="G501" s="382"/>
      <c r="H501" s="382"/>
      <c r="I501" s="382"/>
      <c r="J501" s="382"/>
      <c r="K501" s="382"/>
      <c r="L501" s="382"/>
      <c r="M501" s="382"/>
      <c r="N501" s="382"/>
      <c r="O501" s="382"/>
      <c r="P501" s="382"/>
      <c r="Q501" s="382"/>
      <c r="R501" s="382"/>
      <c r="S501" s="382"/>
      <c r="T501" s="382"/>
      <c r="U501" s="382"/>
      <c r="V501" s="382"/>
      <c r="W501" s="382"/>
      <c r="X501" s="382"/>
      <c r="Y501" s="382"/>
      <c r="Z501" s="382"/>
    </row>
    <row r="502" spans="1:26" ht="13.5" customHeight="1" x14ac:dyDescent="0.25">
      <c r="A502" s="382"/>
      <c r="B502" s="382"/>
      <c r="C502" s="382"/>
      <c r="D502" s="382"/>
      <c r="E502" s="382"/>
      <c r="F502" s="382"/>
      <c r="G502" s="382"/>
      <c r="H502" s="382"/>
      <c r="I502" s="382"/>
      <c r="J502" s="382"/>
      <c r="K502" s="382"/>
      <c r="L502" s="382"/>
      <c r="M502" s="382"/>
      <c r="N502" s="382"/>
      <c r="O502" s="382"/>
      <c r="P502" s="382"/>
      <c r="Q502" s="382"/>
      <c r="R502" s="382"/>
      <c r="S502" s="382"/>
      <c r="T502" s="382"/>
      <c r="U502" s="382"/>
      <c r="V502" s="382"/>
      <c r="W502" s="382"/>
      <c r="X502" s="382"/>
      <c r="Y502" s="382"/>
      <c r="Z502" s="382"/>
    </row>
    <row r="503" spans="1:26" ht="13.5" customHeight="1" x14ac:dyDescent="0.25">
      <c r="A503" s="382"/>
      <c r="B503" s="382"/>
      <c r="C503" s="382"/>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c r="Z503" s="382"/>
    </row>
    <row r="504" spans="1:26" ht="13.5" customHeight="1" x14ac:dyDescent="0.25">
      <c r="A504" s="382"/>
      <c r="B504" s="382"/>
      <c r="C504" s="382"/>
      <c r="D504" s="382"/>
      <c r="E504" s="382"/>
      <c r="F504" s="382"/>
      <c r="G504" s="382"/>
      <c r="H504" s="382"/>
      <c r="I504" s="382"/>
      <c r="J504" s="382"/>
      <c r="K504" s="382"/>
      <c r="L504" s="382"/>
      <c r="M504" s="382"/>
      <c r="N504" s="382"/>
      <c r="O504" s="382"/>
      <c r="P504" s="382"/>
      <c r="Q504" s="382"/>
      <c r="R504" s="382"/>
      <c r="S504" s="382"/>
      <c r="T504" s="382"/>
      <c r="U504" s="382"/>
      <c r="V504" s="382"/>
      <c r="W504" s="382"/>
      <c r="X504" s="382"/>
      <c r="Y504" s="382"/>
      <c r="Z504" s="382"/>
    </row>
    <row r="505" spans="1:26" ht="13.5" customHeight="1" x14ac:dyDescent="0.25">
      <c r="A505" s="382"/>
      <c r="B505" s="382"/>
      <c r="C505" s="382"/>
      <c r="D505" s="382"/>
      <c r="E505" s="382"/>
      <c r="F505" s="382"/>
      <c r="G505" s="382"/>
      <c r="H505" s="382"/>
      <c r="I505" s="382"/>
      <c r="J505" s="382"/>
      <c r="K505" s="382"/>
      <c r="L505" s="382"/>
      <c r="M505" s="382"/>
      <c r="N505" s="382"/>
      <c r="O505" s="382"/>
      <c r="P505" s="382"/>
      <c r="Q505" s="382"/>
      <c r="R505" s="382"/>
      <c r="S505" s="382"/>
      <c r="T505" s="382"/>
      <c r="U505" s="382"/>
      <c r="V505" s="382"/>
      <c r="W505" s="382"/>
      <c r="X505" s="382"/>
      <c r="Y505" s="382"/>
      <c r="Z505" s="382"/>
    </row>
    <row r="506" spans="1:26" ht="13.5" customHeight="1" x14ac:dyDescent="0.25">
      <c r="A506" s="382"/>
      <c r="B506" s="382"/>
      <c r="C506" s="382"/>
      <c r="D506" s="382"/>
      <c r="E506" s="382"/>
      <c r="F506" s="382"/>
      <c r="G506" s="382"/>
      <c r="H506" s="382"/>
      <c r="I506" s="382"/>
      <c r="J506" s="382"/>
      <c r="K506" s="382"/>
      <c r="L506" s="382"/>
      <c r="M506" s="382"/>
      <c r="N506" s="382"/>
      <c r="O506" s="382"/>
      <c r="P506" s="382"/>
      <c r="Q506" s="382"/>
      <c r="R506" s="382"/>
      <c r="S506" s="382"/>
      <c r="T506" s="382"/>
      <c r="U506" s="382"/>
      <c r="V506" s="382"/>
      <c r="W506" s="382"/>
      <c r="X506" s="382"/>
      <c r="Y506" s="382"/>
      <c r="Z506" s="382"/>
    </row>
    <row r="507" spans="1:26" ht="13.5" customHeight="1" x14ac:dyDescent="0.25">
      <c r="A507" s="382"/>
      <c r="B507" s="382"/>
      <c r="C507" s="382"/>
      <c r="D507" s="382"/>
      <c r="E507" s="382"/>
      <c r="F507" s="382"/>
      <c r="G507" s="382"/>
      <c r="H507" s="382"/>
      <c r="I507" s="382"/>
      <c r="J507" s="382"/>
      <c r="K507" s="382"/>
      <c r="L507" s="382"/>
      <c r="M507" s="382"/>
      <c r="N507" s="382"/>
      <c r="O507" s="382"/>
      <c r="P507" s="382"/>
      <c r="Q507" s="382"/>
      <c r="R507" s="382"/>
      <c r="S507" s="382"/>
      <c r="T507" s="382"/>
      <c r="U507" s="382"/>
      <c r="V507" s="382"/>
      <c r="W507" s="382"/>
      <c r="X507" s="382"/>
      <c r="Y507" s="382"/>
      <c r="Z507" s="382"/>
    </row>
    <row r="508" spans="1:26" ht="13.5" customHeight="1" x14ac:dyDescent="0.25">
      <c r="A508" s="382"/>
      <c r="B508" s="382"/>
      <c r="C508" s="382"/>
      <c r="D508" s="382"/>
      <c r="E508" s="382"/>
      <c r="F508" s="382"/>
      <c r="G508" s="382"/>
      <c r="H508" s="382"/>
      <c r="I508" s="382"/>
      <c r="J508" s="382"/>
      <c r="K508" s="382"/>
      <c r="L508" s="382"/>
      <c r="M508" s="382"/>
      <c r="N508" s="382"/>
      <c r="O508" s="382"/>
      <c r="P508" s="382"/>
      <c r="Q508" s="382"/>
      <c r="R508" s="382"/>
      <c r="S508" s="382"/>
      <c r="T508" s="382"/>
      <c r="U508" s="382"/>
      <c r="V508" s="382"/>
      <c r="W508" s="382"/>
      <c r="X508" s="382"/>
      <c r="Y508" s="382"/>
      <c r="Z508" s="382"/>
    </row>
    <row r="509" spans="1:26" ht="13.5" customHeight="1" x14ac:dyDescent="0.25">
      <c r="A509" s="382"/>
      <c r="B509" s="382"/>
      <c r="C509" s="382"/>
      <c r="D509" s="382"/>
      <c r="E509" s="382"/>
      <c r="F509" s="382"/>
      <c r="G509" s="382"/>
      <c r="H509" s="382"/>
      <c r="I509" s="382"/>
      <c r="J509" s="382"/>
      <c r="K509" s="382"/>
      <c r="L509" s="382"/>
      <c r="M509" s="382"/>
      <c r="N509" s="382"/>
      <c r="O509" s="382"/>
      <c r="P509" s="382"/>
      <c r="Q509" s="382"/>
      <c r="R509" s="382"/>
      <c r="S509" s="382"/>
      <c r="T509" s="382"/>
      <c r="U509" s="382"/>
      <c r="V509" s="382"/>
      <c r="W509" s="382"/>
      <c r="X509" s="382"/>
      <c r="Y509" s="382"/>
      <c r="Z509" s="382"/>
    </row>
    <row r="510" spans="1:26" ht="13.5" customHeight="1" x14ac:dyDescent="0.25">
      <c r="A510" s="382"/>
      <c r="B510" s="382"/>
      <c r="C510" s="382"/>
      <c r="D510" s="382"/>
      <c r="E510" s="382"/>
      <c r="F510" s="382"/>
      <c r="G510" s="382"/>
      <c r="H510" s="382"/>
      <c r="I510" s="382"/>
      <c r="J510" s="382"/>
      <c r="K510" s="382"/>
      <c r="L510" s="382"/>
      <c r="M510" s="382"/>
      <c r="N510" s="382"/>
      <c r="O510" s="382"/>
      <c r="P510" s="382"/>
      <c r="Q510" s="382"/>
      <c r="R510" s="382"/>
      <c r="S510" s="382"/>
      <c r="T510" s="382"/>
      <c r="U510" s="382"/>
      <c r="V510" s="382"/>
      <c r="W510" s="382"/>
      <c r="X510" s="382"/>
      <c r="Y510" s="382"/>
      <c r="Z510" s="382"/>
    </row>
    <row r="511" spans="1:26" ht="13.5" customHeight="1" x14ac:dyDescent="0.25">
      <c r="A511" s="382"/>
      <c r="B511" s="382"/>
      <c r="C511" s="382"/>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c r="Z511" s="382"/>
    </row>
    <row r="512" spans="1:26" ht="13.5" customHeight="1" x14ac:dyDescent="0.25">
      <c r="A512" s="382"/>
      <c r="B512" s="382"/>
      <c r="C512" s="382"/>
      <c r="D512" s="382"/>
      <c r="E512" s="382"/>
      <c r="F512" s="382"/>
      <c r="G512" s="382"/>
      <c r="H512" s="382"/>
      <c r="I512" s="382"/>
      <c r="J512" s="382"/>
      <c r="K512" s="382"/>
      <c r="L512" s="382"/>
      <c r="M512" s="382"/>
      <c r="N512" s="382"/>
      <c r="O512" s="382"/>
      <c r="P512" s="382"/>
      <c r="Q512" s="382"/>
      <c r="R512" s="382"/>
      <c r="S512" s="382"/>
      <c r="T512" s="382"/>
      <c r="U512" s="382"/>
      <c r="V512" s="382"/>
      <c r="W512" s="382"/>
      <c r="X512" s="382"/>
      <c r="Y512" s="382"/>
      <c r="Z512" s="382"/>
    </row>
    <row r="513" spans="1:26" ht="13.5" customHeight="1" x14ac:dyDescent="0.25">
      <c r="A513" s="382"/>
      <c r="B513" s="382"/>
      <c r="C513" s="382"/>
      <c r="D513" s="382"/>
      <c r="E513" s="382"/>
      <c r="F513" s="382"/>
      <c r="G513" s="382"/>
      <c r="H513" s="382"/>
      <c r="I513" s="382"/>
      <c r="J513" s="382"/>
      <c r="K513" s="382"/>
      <c r="L513" s="382"/>
      <c r="M513" s="382"/>
      <c r="N513" s="382"/>
      <c r="O513" s="382"/>
      <c r="P513" s="382"/>
      <c r="Q513" s="382"/>
      <c r="R513" s="382"/>
      <c r="S513" s="382"/>
      <c r="T513" s="382"/>
      <c r="U513" s="382"/>
      <c r="V513" s="382"/>
      <c r="W513" s="382"/>
      <c r="X513" s="382"/>
      <c r="Y513" s="382"/>
      <c r="Z513" s="382"/>
    </row>
    <row r="514" spans="1:26" ht="13.5" customHeight="1" x14ac:dyDescent="0.25">
      <c r="A514" s="382"/>
      <c r="B514" s="382"/>
      <c r="C514" s="382"/>
      <c r="D514" s="382"/>
      <c r="E514" s="382"/>
      <c r="F514" s="382"/>
      <c r="G514" s="382"/>
      <c r="H514" s="382"/>
      <c r="I514" s="382"/>
      <c r="J514" s="382"/>
      <c r="K514" s="382"/>
      <c r="L514" s="382"/>
      <c r="M514" s="382"/>
      <c r="N514" s="382"/>
      <c r="O514" s="382"/>
      <c r="P514" s="382"/>
      <c r="Q514" s="382"/>
      <c r="R514" s="382"/>
      <c r="S514" s="382"/>
      <c r="T514" s="382"/>
      <c r="U514" s="382"/>
      <c r="V514" s="382"/>
      <c r="W514" s="382"/>
      <c r="X514" s="382"/>
      <c r="Y514" s="382"/>
      <c r="Z514" s="382"/>
    </row>
    <row r="515" spans="1:26" ht="13.5" customHeight="1" x14ac:dyDescent="0.25">
      <c r="A515" s="382"/>
      <c r="B515" s="382"/>
      <c r="C515" s="382"/>
      <c r="D515" s="382"/>
      <c r="E515" s="382"/>
      <c r="F515" s="382"/>
      <c r="G515" s="382"/>
      <c r="H515" s="382"/>
      <c r="I515" s="382"/>
      <c r="J515" s="382"/>
      <c r="K515" s="382"/>
      <c r="L515" s="382"/>
      <c r="M515" s="382"/>
      <c r="N515" s="382"/>
      <c r="O515" s="382"/>
      <c r="P515" s="382"/>
      <c r="Q515" s="382"/>
      <c r="R515" s="382"/>
      <c r="S515" s="382"/>
      <c r="T515" s="382"/>
      <c r="U515" s="382"/>
      <c r="V515" s="382"/>
      <c r="W515" s="382"/>
      <c r="X515" s="382"/>
      <c r="Y515" s="382"/>
      <c r="Z515" s="382"/>
    </row>
    <row r="516" spans="1:26" ht="13.5" customHeight="1" x14ac:dyDescent="0.25">
      <c r="A516" s="382"/>
      <c r="B516" s="382"/>
      <c r="C516" s="382"/>
      <c r="D516" s="382"/>
      <c r="E516" s="382"/>
      <c r="F516" s="382"/>
      <c r="G516" s="382"/>
      <c r="H516" s="382"/>
      <c r="I516" s="382"/>
      <c r="J516" s="382"/>
      <c r="K516" s="382"/>
      <c r="L516" s="382"/>
      <c r="M516" s="382"/>
      <c r="N516" s="382"/>
      <c r="O516" s="382"/>
      <c r="P516" s="382"/>
      <c r="Q516" s="382"/>
      <c r="R516" s="382"/>
      <c r="S516" s="382"/>
      <c r="T516" s="382"/>
      <c r="U516" s="382"/>
      <c r="V516" s="382"/>
      <c r="W516" s="382"/>
      <c r="X516" s="382"/>
      <c r="Y516" s="382"/>
      <c r="Z516" s="382"/>
    </row>
    <row r="517" spans="1:26" ht="13.5" customHeight="1" x14ac:dyDescent="0.25">
      <c r="A517" s="382"/>
      <c r="B517" s="382"/>
      <c r="C517" s="382"/>
      <c r="D517" s="382"/>
      <c r="E517" s="382"/>
      <c r="F517" s="382"/>
      <c r="G517" s="382"/>
      <c r="H517" s="382"/>
      <c r="I517" s="382"/>
      <c r="J517" s="382"/>
      <c r="K517" s="382"/>
      <c r="L517" s="382"/>
      <c r="M517" s="382"/>
      <c r="N517" s="382"/>
      <c r="O517" s="382"/>
      <c r="P517" s="382"/>
      <c r="Q517" s="382"/>
      <c r="R517" s="382"/>
      <c r="S517" s="382"/>
      <c r="T517" s="382"/>
      <c r="U517" s="382"/>
      <c r="V517" s="382"/>
      <c r="W517" s="382"/>
      <c r="X517" s="382"/>
      <c r="Y517" s="382"/>
      <c r="Z517" s="382"/>
    </row>
    <row r="518" spans="1:26" ht="13.5" customHeight="1" x14ac:dyDescent="0.25">
      <c r="A518" s="382"/>
      <c r="B518" s="382"/>
      <c r="C518" s="382"/>
      <c r="D518" s="382"/>
      <c r="E518" s="382"/>
      <c r="F518" s="382"/>
      <c r="G518" s="382"/>
      <c r="H518" s="382"/>
      <c r="I518" s="382"/>
      <c r="J518" s="382"/>
      <c r="K518" s="382"/>
      <c r="L518" s="382"/>
      <c r="M518" s="382"/>
      <c r="N518" s="382"/>
      <c r="O518" s="382"/>
      <c r="P518" s="382"/>
      <c r="Q518" s="382"/>
      <c r="R518" s="382"/>
      <c r="S518" s="382"/>
      <c r="T518" s="382"/>
      <c r="U518" s="382"/>
      <c r="V518" s="382"/>
      <c r="W518" s="382"/>
      <c r="X518" s="382"/>
      <c r="Y518" s="382"/>
      <c r="Z518" s="382"/>
    </row>
    <row r="519" spans="1:26" ht="13.5" customHeight="1" x14ac:dyDescent="0.25">
      <c r="A519" s="382"/>
      <c r="B519" s="382"/>
      <c r="C519" s="382"/>
      <c r="D519" s="382"/>
      <c r="E519" s="382"/>
      <c r="F519" s="382"/>
      <c r="G519" s="382"/>
      <c r="H519" s="382"/>
      <c r="I519" s="382"/>
      <c r="J519" s="382"/>
      <c r="K519" s="382"/>
      <c r="L519" s="382"/>
      <c r="M519" s="382"/>
      <c r="N519" s="382"/>
      <c r="O519" s="382"/>
      <c r="P519" s="382"/>
      <c r="Q519" s="382"/>
      <c r="R519" s="382"/>
      <c r="S519" s="382"/>
      <c r="T519" s="382"/>
      <c r="U519" s="382"/>
      <c r="V519" s="382"/>
      <c r="W519" s="382"/>
      <c r="X519" s="382"/>
      <c r="Y519" s="382"/>
      <c r="Z519" s="382"/>
    </row>
    <row r="520" spans="1:26" ht="13.5" customHeight="1" x14ac:dyDescent="0.25">
      <c r="A520" s="382"/>
      <c r="B520" s="382"/>
      <c r="C520" s="382"/>
      <c r="D520" s="382"/>
      <c r="E520" s="382"/>
      <c r="F520" s="382"/>
      <c r="G520" s="382"/>
      <c r="H520" s="382"/>
      <c r="I520" s="382"/>
      <c r="J520" s="382"/>
      <c r="K520" s="382"/>
      <c r="L520" s="382"/>
      <c r="M520" s="382"/>
      <c r="N520" s="382"/>
      <c r="O520" s="382"/>
      <c r="P520" s="382"/>
      <c r="Q520" s="382"/>
      <c r="R520" s="382"/>
      <c r="S520" s="382"/>
      <c r="T520" s="382"/>
      <c r="U520" s="382"/>
      <c r="V520" s="382"/>
      <c r="W520" s="382"/>
      <c r="X520" s="382"/>
      <c r="Y520" s="382"/>
      <c r="Z520" s="382"/>
    </row>
    <row r="521" spans="1:26" ht="13.5" customHeight="1" x14ac:dyDescent="0.25">
      <c r="A521" s="382"/>
      <c r="B521" s="382"/>
      <c r="C521" s="382"/>
      <c r="D521" s="382"/>
      <c r="E521" s="382"/>
      <c r="F521" s="382"/>
      <c r="G521" s="382"/>
      <c r="H521" s="382"/>
      <c r="I521" s="382"/>
      <c r="J521" s="382"/>
      <c r="K521" s="382"/>
      <c r="L521" s="382"/>
      <c r="M521" s="382"/>
      <c r="N521" s="382"/>
      <c r="O521" s="382"/>
      <c r="P521" s="382"/>
      <c r="Q521" s="382"/>
      <c r="R521" s="382"/>
      <c r="S521" s="382"/>
      <c r="T521" s="382"/>
      <c r="U521" s="382"/>
      <c r="V521" s="382"/>
      <c r="W521" s="382"/>
      <c r="X521" s="382"/>
      <c r="Y521" s="382"/>
      <c r="Z521" s="382"/>
    </row>
    <row r="522" spans="1:26" ht="13.5" customHeight="1" x14ac:dyDescent="0.25">
      <c r="A522" s="382"/>
      <c r="B522" s="382"/>
      <c r="C522" s="382"/>
      <c r="D522" s="382"/>
      <c r="E522" s="382"/>
      <c r="F522" s="382"/>
      <c r="G522" s="382"/>
      <c r="H522" s="382"/>
      <c r="I522" s="382"/>
      <c r="J522" s="382"/>
      <c r="K522" s="382"/>
      <c r="L522" s="382"/>
      <c r="M522" s="382"/>
      <c r="N522" s="382"/>
      <c r="O522" s="382"/>
      <c r="P522" s="382"/>
      <c r="Q522" s="382"/>
      <c r="R522" s="382"/>
      <c r="S522" s="382"/>
      <c r="T522" s="382"/>
      <c r="U522" s="382"/>
      <c r="V522" s="382"/>
      <c r="W522" s="382"/>
      <c r="X522" s="382"/>
      <c r="Y522" s="382"/>
      <c r="Z522" s="382"/>
    </row>
    <row r="523" spans="1:26" ht="13.5" customHeight="1" x14ac:dyDescent="0.25">
      <c r="A523" s="382"/>
      <c r="B523" s="382"/>
      <c r="C523" s="382"/>
      <c r="D523" s="382"/>
      <c r="E523" s="382"/>
      <c r="F523" s="382"/>
      <c r="G523" s="382"/>
      <c r="H523" s="382"/>
      <c r="I523" s="382"/>
      <c r="J523" s="382"/>
      <c r="K523" s="382"/>
      <c r="L523" s="382"/>
      <c r="M523" s="382"/>
      <c r="N523" s="382"/>
      <c r="O523" s="382"/>
      <c r="P523" s="382"/>
      <c r="Q523" s="382"/>
      <c r="R523" s="382"/>
      <c r="S523" s="382"/>
      <c r="T523" s="382"/>
      <c r="U523" s="382"/>
      <c r="V523" s="382"/>
      <c r="W523" s="382"/>
      <c r="X523" s="382"/>
      <c r="Y523" s="382"/>
      <c r="Z523" s="382"/>
    </row>
    <row r="524" spans="1:26" ht="13.5" customHeight="1" x14ac:dyDescent="0.25">
      <c r="A524" s="382"/>
      <c r="B524" s="382"/>
      <c r="C524" s="382"/>
      <c r="D524" s="382"/>
      <c r="E524" s="382"/>
      <c r="F524" s="382"/>
      <c r="G524" s="382"/>
      <c r="H524" s="382"/>
      <c r="I524" s="382"/>
      <c r="J524" s="382"/>
      <c r="K524" s="382"/>
      <c r="L524" s="382"/>
      <c r="M524" s="382"/>
      <c r="N524" s="382"/>
      <c r="O524" s="382"/>
      <c r="P524" s="382"/>
      <c r="Q524" s="382"/>
      <c r="R524" s="382"/>
      <c r="S524" s="382"/>
      <c r="T524" s="382"/>
      <c r="U524" s="382"/>
      <c r="V524" s="382"/>
      <c r="W524" s="382"/>
      <c r="X524" s="382"/>
      <c r="Y524" s="382"/>
      <c r="Z524" s="382"/>
    </row>
    <row r="525" spans="1:26" ht="13.5" customHeight="1" x14ac:dyDescent="0.25">
      <c r="A525" s="382"/>
      <c r="B525" s="382"/>
      <c r="C525" s="382"/>
      <c r="D525" s="382"/>
      <c r="E525" s="382"/>
      <c r="F525" s="382"/>
      <c r="G525" s="382"/>
      <c r="H525" s="382"/>
      <c r="I525" s="382"/>
      <c r="J525" s="382"/>
      <c r="K525" s="382"/>
      <c r="L525" s="382"/>
      <c r="M525" s="382"/>
      <c r="N525" s="382"/>
      <c r="O525" s="382"/>
      <c r="P525" s="382"/>
      <c r="Q525" s="382"/>
      <c r="R525" s="382"/>
      <c r="S525" s="382"/>
      <c r="T525" s="382"/>
      <c r="U525" s="382"/>
      <c r="V525" s="382"/>
      <c r="W525" s="382"/>
      <c r="X525" s="382"/>
      <c r="Y525" s="382"/>
      <c r="Z525" s="382"/>
    </row>
    <row r="526" spans="1:26" ht="13.5" customHeight="1" x14ac:dyDescent="0.25">
      <c r="A526" s="382"/>
      <c r="B526" s="382"/>
      <c r="C526" s="382"/>
      <c r="D526" s="382"/>
      <c r="E526" s="382"/>
      <c r="F526" s="382"/>
      <c r="G526" s="382"/>
      <c r="H526" s="382"/>
      <c r="I526" s="382"/>
      <c r="J526" s="382"/>
      <c r="K526" s="382"/>
      <c r="L526" s="382"/>
      <c r="M526" s="382"/>
      <c r="N526" s="382"/>
      <c r="O526" s="382"/>
      <c r="P526" s="382"/>
      <c r="Q526" s="382"/>
      <c r="R526" s="382"/>
      <c r="S526" s="382"/>
      <c r="T526" s="382"/>
      <c r="U526" s="382"/>
      <c r="V526" s="382"/>
      <c r="W526" s="382"/>
      <c r="X526" s="382"/>
      <c r="Y526" s="382"/>
      <c r="Z526" s="382"/>
    </row>
    <row r="527" spans="1:26" ht="13.5" customHeight="1" x14ac:dyDescent="0.25">
      <c r="A527" s="382"/>
      <c r="B527" s="382"/>
      <c r="C527" s="382"/>
      <c r="D527" s="382"/>
      <c r="E527" s="382"/>
      <c r="F527" s="382"/>
      <c r="G527" s="382"/>
      <c r="H527" s="382"/>
      <c r="I527" s="382"/>
      <c r="J527" s="382"/>
      <c r="K527" s="382"/>
      <c r="L527" s="382"/>
      <c r="M527" s="382"/>
      <c r="N527" s="382"/>
      <c r="O527" s="382"/>
      <c r="P527" s="382"/>
      <c r="Q527" s="382"/>
      <c r="R527" s="382"/>
      <c r="S527" s="382"/>
      <c r="T527" s="382"/>
      <c r="U527" s="382"/>
      <c r="V527" s="382"/>
      <c r="W527" s="382"/>
      <c r="X527" s="382"/>
      <c r="Y527" s="382"/>
      <c r="Z527" s="382"/>
    </row>
    <row r="528" spans="1:26" ht="13.5" customHeight="1" x14ac:dyDescent="0.25">
      <c r="A528" s="382"/>
      <c r="B528" s="382"/>
      <c r="C528" s="382"/>
      <c r="D528" s="382"/>
      <c r="E528" s="382"/>
      <c r="F528" s="382"/>
      <c r="G528" s="382"/>
      <c r="H528" s="382"/>
      <c r="I528" s="382"/>
      <c r="J528" s="382"/>
      <c r="K528" s="382"/>
      <c r="L528" s="382"/>
      <c r="M528" s="382"/>
      <c r="N528" s="382"/>
      <c r="O528" s="382"/>
      <c r="P528" s="382"/>
      <c r="Q528" s="382"/>
      <c r="R528" s="382"/>
      <c r="S528" s="382"/>
      <c r="T528" s="382"/>
      <c r="U528" s="382"/>
      <c r="V528" s="382"/>
      <c r="W528" s="382"/>
      <c r="X528" s="382"/>
      <c r="Y528" s="382"/>
      <c r="Z528" s="382"/>
    </row>
    <row r="529" spans="1:26" ht="13.5" customHeight="1" x14ac:dyDescent="0.25">
      <c r="A529" s="382"/>
      <c r="B529" s="382"/>
      <c r="C529" s="382"/>
      <c r="D529" s="382"/>
      <c r="E529" s="382"/>
      <c r="F529" s="382"/>
      <c r="G529" s="382"/>
      <c r="H529" s="382"/>
      <c r="I529" s="382"/>
      <c r="J529" s="382"/>
      <c r="K529" s="382"/>
      <c r="L529" s="382"/>
      <c r="M529" s="382"/>
      <c r="N529" s="382"/>
      <c r="O529" s="382"/>
      <c r="P529" s="382"/>
      <c r="Q529" s="382"/>
      <c r="R529" s="382"/>
      <c r="S529" s="382"/>
      <c r="T529" s="382"/>
      <c r="U529" s="382"/>
      <c r="V529" s="382"/>
      <c r="W529" s="382"/>
      <c r="X529" s="382"/>
      <c r="Y529" s="382"/>
      <c r="Z529" s="382"/>
    </row>
    <row r="530" spans="1:26" ht="13.5" customHeight="1" x14ac:dyDescent="0.25">
      <c r="A530" s="382"/>
      <c r="B530" s="382"/>
      <c r="C530" s="382"/>
      <c r="D530" s="382"/>
      <c r="E530" s="382"/>
      <c r="F530" s="382"/>
      <c r="G530" s="382"/>
      <c r="H530" s="382"/>
      <c r="I530" s="382"/>
      <c r="J530" s="382"/>
      <c r="K530" s="382"/>
      <c r="L530" s="382"/>
      <c r="M530" s="382"/>
      <c r="N530" s="382"/>
      <c r="O530" s="382"/>
      <c r="P530" s="382"/>
      <c r="Q530" s="382"/>
      <c r="R530" s="382"/>
      <c r="S530" s="382"/>
      <c r="T530" s="382"/>
      <c r="U530" s="382"/>
      <c r="V530" s="382"/>
      <c r="W530" s="382"/>
      <c r="X530" s="382"/>
      <c r="Y530" s="382"/>
      <c r="Z530" s="382"/>
    </row>
    <row r="531" spans="1:26" ht="13.5" customHeight="1" x14ac:dyDescent="0.25">
      <c r="A531" s="382"/>
      <c r="B531" s="382"/>
      <c r="C531" s="382"/>
      <c r="D531" s="382"/>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row>
    <row r="532" spans="1:26" ht="13.5" customHeight="1" x14ac:dyDescent="0.25">
      <c r="A532" s="382"/>
      <c r="B532" s="382"/>
      <c r="C532" s="382"/>
      <c r="D532" s="382"/>
      <c r="E532" s="382"/>
      <c r="F532" s="382"/>
      <c r="G532" s="382"/>
      <c r="H532" s="382"/>
      <c r="I532" s="382"/>
      <c r="J532" s="382"/>
      <c r="K532" s="382"/>
      <c r="L532" s="382"/>
      <c r="M532" s="382"/>
      <c r="N532" s="382"/>
      <c r="O532" s="382"/>
      <c r="P532" s="382"/>
      <c r="Q532" s="382"/>
      <c r="R532" s="382"/>
      <c r="S532" s="382"/>
      <c r="T532" s="382"/>
      <c r="U532" s="382"/>
      <c r="V532" s="382"/>
      <c r="W532" s="382"/>
      <c r="X532" s="382"/>
      <c r="Y532" s="382"/>
      <c r="Z532" s="382"/>
    </row>
    <row r="533" spans="1:26" ht="13.5" customHeight="1" x14ac:dyDescent="0.25">
      <c r="A533" s="382"/>
      <c r="B533" s="382"/>
      <c r="C533" s="382"/>
      <c r="D533" s="382"/>
      <c r="E533" s="382"/>
      <c r="F533" s="382"/>
      <c r="G533" s="382"/>
      <c r="H533" s="382"/>
      <c r="I533" s="382"/>
      <c r="J533" s="382"/>
      <c r="K533" s="382"/>
      <c r="L533" s="382"/>
      <c r="M533" s="382"/>
      <c r="N533" s="382"/>
      <c r="O533" s="382"/>
      <c r="P533" s="382"/>
      <c r="Q533" s="382"/>
      <c r="R533" s="382"/>
      <c r="S533" s="382"/>
      <c r="T533" s="382"/>
      <c r="U533" s="382"/>
      <c r="V533" s="382"/>
      <c r="W533" s="382"/>
      <c r="X533" s="382"/>
      <c r="Y533" s="382"/>
      <c r="Z533" s="382"/>
    </row>
    <row r="534" spans="1:26" ht="13.5" customHeight="1" x14ac:dyDescent="0.25">
      <c r="A534" s="382"/>
      <c r="B534" s="382"/>
      <c r="C534" s="382"/>
      <c r="D534" s="382"/>
      <c r="E534" s="382"/>
      <c r="F534" s="382"/>
      <c r="G534" s="382"/>
      <c r="H534" s="382"/>
      <c r="I534" s="382"/>
      <c r="J534" s="382"/>
      <c r="K534" s="382"/>
      <c r="L534" s="382"/>
      <c r="M534" s="382"/>
      <c r="N534" s="382"/>
      <c r="O534" s="382"/>
      <c r="P534" s="382"/>
      <c r="Q534" s="382"/>
      <c r="R534" s="382"/>
      <c r="S534" s="382"/>
      <c r="T534" s="382"/>
      <c r="U534" s="382"/>
      <c r="V534" s="382"/>
      <c r="W534" s="382"/>
      <c r="X534" s="382"/>
      <c r="Y534" s="382"/>
      <c r="Z534" s="382"/>
    </row>
    <row r="535" spans="1:26" ht="13.5" customHeight="1" x14ac:dyDescent="0.25">
      <c r="A535" s="382"/>
      <c r="B535" s="382"/>
      <c r="C535" s="382"/>
      <c r="D535" s="382"/>
      <c r="E535" s="382"/>
      <c r="F535" s="382"/>
      <c r="G535" s="382"/>
      <c r="H535" s="382"/>
      <c r="I535" s="382"/>
      <c r="J535" s="382"/>
      <c r="K535" s="382"/>
      <c r="L535" s="382"/>
      <c r="M535" s="382"/>
      <c r="N535" s="382"/>
      <c r="O535" s="382"/>
      <c r="P535" s="382"/>
      <c r="Q535" s="382"/>
      <c r="R535" s="382"/>
      <c r="S535" s="382"/>
      <c r="T535" s="382"/>
      <c r="U535" s="382"/>
      <c r="V535" s="382"/>
      <c r="W535" s="382"/>
      <c r="X535" s="382"/>
      <c r="Y535" s="382"/>
      <c r="Z535" s="382"/>
    </row>
    <row r="536" spans="1:26" ht="13.5" customHeight="1" x14ac:dyDescent="0.25">
      <c r="A536" s="382"/>
      <c r="B536" s="382"/>
      <c r="C536" s="382"/>
      <c r="D536" s="382"/>
      <c r="E536" s="382"/>
      <c r="F536" s="382"/>
      <c r="G536" s="382"/>
      <c r="H536" s="382"/>
      <c r="I536" s="382"/>
      <c r="J536" s="382"/>
      <c r="K536" s="382"/>
      <c r="L536" s="382"/>
      <c r="M536" s="382"/>
      <c r="N536" s="382"/>
      <c r="O536" s="382"/>
      <c r="P536" s="382"/>
      <c r="Q536" s="382"/>
      <c r="R536" s="382"/>
      <c r="S536" s="382"/>
      <c r="T536" s="382"/>
      <c r="U536" s="382"/>
      <c r="V536" s="382"/>
      <c r="W536" s="382"/>
      <c r="X536" s="382"/>
      <c r="Y536" s="382"/>
      <c r="Z536" s="382"/>
    </row>
    <row r="537" spans="1:26" ht="13.5" customHeight="1" x14ac:dyDescent="0.25">
      <c r="A537" s="382"/>
      <c r="B537" s="382"/>
      <c r="C537" s="382"/>
      <c r="D537" s="382"/>
      <c r="E537" s="382"/>
      <c r="F537" s="382"/>
      <c r="G537" s="382"/>
      <c r="H537" s="382"/>
      <c r="I537" s="382"/>
      <c r="J537" s="382"/>
      <c r="K537" s="382"/>
      <c r="L537" s="382"/>
      <c r="M537" s="382"/>
      <c r="N537" s="382"/>
      <c r="O537" s="382"/>
      <c r="P537" s="382"/>
      <c r="Q537" s="382"/>
      <c r="R537" s="382"/>
      <c r="S537" s="382"/>
      <c r="T537" s="382"/>
      <c r="U537" s="382"/>
      <c r="V537" s="382"/>
      <c r="W537" s="382"/>
      <c r="X537" s="382"/>
      <c r="Y537" s="382"/>
      <c r="Z537" s="382"/>
    </row>
    <row r="538" spans="1:26" ht="13.5" customHeight="1" x14ac:dyDescent="0.25">
      <c r="A538" s="382"/>
      <c r="B538" s="382"/>
      <c r="C538" s="382"/>
      <c r="D538" s="382"/>
      <c r="E538" s="382"/>
      <c r="F538" s="382"/>
      <c r="G538" s="382"/>
      <c r="H538" s="382"/>
      <c r="I538" s="382"/>
      <c r="J538" s="382"/>
      <c r="K538" s="382"/>
      <c r="L538" s="382"/>
      <c r="M538" s="382"/>
      <c r="N538" s="382"/>
      <c r="O538" s="382"/>
      <c r="P538" s="382"/>
      <c r="Q538" s="382"/>
      <c r="R538" s="382"/>
      <c r="S538" s="382"/>
      <c r="T538" s="382"/>
      <c r="U538" s="382"/>
      <c r="V538" s="382"/>
      <c r="W538" s="382"/>
      <c r="X538" s="382"/>
      <c r="Y538" s="382"/>
      <c r="Z538" s="382"/>
    </row>
    <row r="539" spans="1:26" ht="13.5" customHeight="1" x14ac:dyDescent="0.25">
      <c r="A539" s="382"/>
      <c r="B539" s="382"/>
      <c r="C539" s="382"/>
      <c r="D539" s="382"/>
      <c r="E539" s="382"/>
      <c r="F539" s="382"/>
      <c r="G539" s="382"/>
      <c r="H539" s="382"/>
      <c r="I539" s="382"/>
      <c r="J539" s="382"/>
      <c r="K539" s="382"/>
      <c r="L539" s="382"/>
      <c r="M539" s="382"/>
      <c r="N539" s="382"/>
      <c r="O539" s="382"/>
      <c r="P539" s="382"/>
      <c r="Q539" s="382"/>
      <c r="R539" s="382"/>
      <c r="S539" s="382"/>
      <c r="T539" s="382"/>
      <c r="U539" s="382"/>
      <c r="V539" s="382"/>
      <c r="W539" s="382"/>
      <c r="X539" s="382"/>
      <c r="Y539" s="382"/>
      <c r="Z539" s="382"/>
    </row>
    <row r="540" spans="1:26" ht="13.5" customHeight="1" x14ac:dyDescent="0.25">
      <c r="A540" s="382"/>
      <c r="B540" s="382"/>
      <c r="C540" s="382"/>
      <c r="D540" s="382"/>
      <c r="E540" s="382"/>
      <c r="F540" s="382"/>
      <c r="G540" s="382"/>
      <c r="H540" s="382"/>
      <c r="I540" s="382"/>
      <c r="J540" s="382"/>
      <c r="K540" s="382"/>
      <c r="L540" s="382"/>
      <c r="M540" s="382"/>
      <c r="N540" s="382"/>
      <c r="O540" s="382"/>
      <c r="P540" s="382"/>
      <c r="Q540" s="382"/>
      <c r="R540" s="382"/>
      <c r="S540" s="382"/>
      <c r="T540" s="382"/>
      <c r="U540" s="382"/>
      <c r="V540" s="382"/>
      <c r="W540" s="382"/>
      <c r="X540" s="382"/>
      <c r="Y540" s="382"/>
      <c r="Z540" s="382"/>
    </row>
    <row r="541" spans="1:26" ht="13.5" customHeight="1" x14ac:dyDescent="0.25">
      <c r="A541" s="382"/>
      <c r="B541" s="382"/>
      <c r="C541" s="382"/>
      <c r="D541" s="382"/>
      <c r="E541" s="382"/>
      <c r="F541" s="382"/>
      <c r="G541" s="382"/>
      <c r="H541" s="382"/>
      <c r="I541" s="382"/>
      <c r="J541" s="382"/>
      <c r="K541" s="382"/>
      <c r="L541" s="382"/>
      <c r="M541" s="382"/>
      <c r="N541" s="382"/>
      <c r="O541" s="382"/>
      <c r="P541" s="382"/>
      <c r="Q541" s="382"/>
      <c r="R541" s="382"/>
      <c r="S541" s="382"/>
      <c r="T541" s="382"/>
      <c r="U541" s="382"/>
      <c r="V541" s="382"/>
      <c r="W541" s="382"/>
      <c r="X541" s="382"/>
      <c r="Y541" s="382"/>
      <c r="Z541" s="382"/>
    </row>
    <row r="542" spans="1:26" ht="13.5" customHeight="1" x14ac:dyDescent="0.25">
      <c r="A542" s="382"/>
      <c r="B542" s="382"/>
      <c r="C542" s="382"/>
      <c r="D542" s="382"/>
      <c r="E542" s="382"/>
      <c r="F542" s="382"/>
      <c r="G542" s="382"/>
      <c r="H542" s="382"/>
      <c r="I542" s="382"/>
      <c r="J542" s="382"/>
      <c r="K542" s="382"/>
      <c r="L542" s="382"/>
      <c r="M542" s="382"/>
      <c r="N542" s="382"/>
      <c r="O542" s="382"/>
      <c r="P542" s="382"/>
      <c r="Q542" s="382"/>
      <c r="R542" s="382"/>
      <c r="S542" s="382"/>
      <c r="T542" s="382"/>
      <c r="U542" s="382"/>
      <c r="V542" s="382"/>
      <c r="W542" s="382"/>
      <c r="X542" s="382"/>
      <c r="Y542" s="382"/>
      <c r="Z542" s="382"/>
    </row>
    <row r="543" spans="1:26" ht="13.5" customHeight="1" x14ac:dyDescent="0.25">
      <c r="A543" s="382"/>
      <c r="B543" s="382"/>
      <c r="C543" s="382"/>
      <c r="D543" s="382"/>
      <c r="E543" s="382"/>
      <c r="F543" s="382"/>
      <c r="G543" s="382"/>
      <c r="H543" s="382"/>
      <c r="I543" s="382"/>
      <c r="J543" s="382"/>
      <c r="K543" s="382"/>
      <c r="L543" s="382"/>
      <c r="M543" s="382"/>
      <c r="N543" s="382"/>
      <c r="O543" s="382"/>
      <c r="P543" s="382"/>
      <c r="Q543" s="382"/>
      <c r="R543" s="382"/>
      <c r="S543" s="382"/>
      <c r="T543" s="382"/>
      <c r="U543" s="382"/>
      <c r="V543" s="382"/>
      <c r="W543" s="382"/>
      <c r="X543" s="382"/>
      <c r="Y543" s="382"/>
      <c r="Z543" s="382"/>
    </row>
    <row r="544" spans="1:26" ht="13.5" customHeight="1" x14ac:dyDescent="0.25">
      <c r="A544" s="382"/>
      <c r="B544" s="382"/>
      <c r="C544" s="382"/>
      <c r="D544" s="382"/>
      <c r="E544" s="382"/>
      <c r="F544" s="382"/>
      <c r="G544" s="382"/>
      <c r="H544" s="382"/>
      <c r="I544" s="382"/>
      <c r="J544" s="382"/>
      <c r="K544" s="382"/>
      <c r="L544" s="382"/>
      <c r="M544" s="382"/>
      <c r="N544" s="382"/>
      <c r="O544" s="382"/>
      <c r="P544" s="382"/>
      <c r="Q544" s="382"/>
      <c r="R544" s="382"/>
      <c r="S544" s="382"/>
      <c r="T544" s="382"/>
      <c r="U544" s="382"/>
      <c r="V544" s="382"/>
      <c r="W544" s="382"/>
      <c r="X544" s="382"/>
      <c r="Y544" s="382"/>
      <c r="Z544" s="382"/>
    </row>
    <row r="545" spans="1:26" ht="13.5" customHeight="1" x14ac:dyDescent="0.25">
      <c r="A545" s="382"/>
      <c r="B545" s="382"/>
      <c r="C545" s="382"/>
      <c r="D545" s="382"/>
      <c r="E545" s="382"/>
      <c r="F545" s="382"/>
      <c r="G545" s="382"/>
      <c r="H545" s="382"/>
      <c r="I545" s="382"/>
      <c r="J545" s="382"/>
      <c r="K545" s="382"/>
      <c r="L545" s="382"/>
      <c r="M545" s="382"/>
      <c r="N545" s="382"/>
      <c r="O545" s="382"/>
      <c r="P545" s="382"/>
      <c r="Q545" s="382"/>
      <c r="R545" s="382"/>
      <c r="S545" s="382"/>
      <c r="T545" s="382"/>
      <c r="U545" s="382"/>
      <c r="V545" s="382"/>
      <c r="W545" s="382"/>
      <c r="X545" s="382"/>
      <c r="Y545" s="382"/>
      <c r="Z545" s="382"/>
    </row>
    <row r="546" spans="1:26" ht="13.5" customHeight="1" x14ac:dyDescent="0.25">
      <c r="A546" s="382"/>
      <c r="B546" s="382"/>
      <c r="C546" s="382"/>
      <c r="D546" s="382"/>
      <c r="E546" s="382"/>
      <c r="F546" s="382"/>
      <c r="G546" s="382"/>
      <c r="H546" s="382"/>
      <c r="I546" s="382"/>
      <c r="J546" s="382"/>
      <c r="K546" s="382"/>
      <c r="L546" s="382"/>
      <c r="M546" s="382"/>
      <c r="N546" s="382"/>
      <c r="O546" s="382"/>
      <c r="P546" s="382"/>
      <c r="Q546" s="382"/>
      <c r="R546" s="382"/>
      <c r="S546" s="382"/>
      <c r="T546" s="382"/>
      <c r="U546" s="382"/>
      <c r="V546" s="382"/>
      <c r="W546" s="382"/>
      <c r="X546" s="382"/>
      <c r="Y546" s="382"/>
      <c r="Z546" s="382"/>
    </row>
    <row r="547" spans="1:26" ht="13.5" customHeight="1" x14ac:dyDescent="0.25">
      <c r="A547" s="382"/>
      <c r="B547" s="382"/>
      <c r="C547" s="382"/>
      <c r="D547" s="382"/>
      <c r="E547" s="382"/>
      <c r="F547" s="382"/>
      <c r="G547" s="382"/>
      <c r="H547" s="382"/>
      <c r="I547" s="382"/>
      <c r="J547" s="382"/>
      <c r="K547" s="382"/>
      <c r="L547" s="382"/>
      <c r="M547" s="382"/>
      <c r="N547" s="382"/>
      <c r="O547" s="382"/>
      <c r="P547" s="382"/>
      <c r="Q547" s="382"/>
      <c r="R547" s="382"/>
      <c r="S547" s="382"/>
      <c r="T547" s="382"/>
      <c r="U547" s="382"/>
      <c r="V547" s="382"/>
      <c r="W547" s="382"/>
      <c r="X547" s="382"/>
      <c r="Y547" s="382"/>
      <c r="Z547" s="382"/>
    </row>
    <row r="548" spans="1:26" ht="13.5" customHeight="1" x14ac:dyDescent="0.25">
      <c r="A548" s="382"/>
      <c r="B548" s="382"/>
      <c r="C548" s="382"/>
      <c r="D548" s="382"/>
      <c r="E548" s="382"/>
      <c r="F548" s="382"/>
      <c r="G548" s="382"/>
      <c r="H548" s="382"/>
      <c r="I548" s="382"/>
      <c r="J548" s="382"/>
      <c r="K548" s="382"/>
      <c r="L548" s="382"/>
      <c r="M548" s="382"/>
      <c r="N548" s="382"/>
      <c r="O548" s="382"/>
      <c r="P548" s="382"/>
      <c r="Q548" s="382"/>
      <c r="R548" s="382"/>
      <c r="S548" s="382"/>
      <c r="T548" s="382"/>
      <c r="U548" s="382"/>
      <c r="V548" s="382"/>
      <c r="W548" s="382"/>
      <c r="X548" s="382"/>
      <c r="Y548" s="382"/>
      <c r="Z548" s="382"/>
    </row>
    <row r="549" spans="1:26" ht="13.5" customHeight="1" x14ac:dyDescent="0.25">
      <c r="A549" s="382"/>
      <c r="B549" s="382"/>
      <c r="C549" s="382"/>
      <c r="D549" s="382"/>
      <c r="E549" s="382"/>
      <c r="F549" s="382"/>
      <c r="G549" s="382"/>
      <c r="H549" s="382"/>
      <c r="I549" s="382"/>
      <c r="J549" s="382"/>
      <c r="K549" s="382"/>
      <c r="L549" s="382"/>
      <c r="M549" s="382"/>
      <c r="N549" s="382"/>
      <c r="O549" s="382"/>
      <c r="P549" s="382"/>
      <c r="Q549" s="382"/>
      <c r="R549" s="382"/>
      <c r="S549" s="382"/>
      <c r="T549" s="382"/>
      <c r="U549" s="382"/>
      <c r="V549" s="382"/>
      <c r="W549" s="382"/>
      <c r="X549" s="382"/>
      <c r="Y549" s="382"/>
      <c r="Z549" s="382"/>
    </row>
    <row r="550" spans="1:26" ht="13.5" customHeight="1" x14ac:dyDescent="0.25">
      <c r="A550" s="382"/>
      <c r="B550" s="382"/>
      <c r="C550" s="382"/>
      <c r="D550" s="382"/>
      <c r="E550" s="382"/>
      <c r="F550" s="382"/>
      <c r="G550" s="382"/>
      <c r="H550" s="382"/>
      <c r="I550" s="382"/>
      <c r="J550" s="382"/>
      <c r="K550" s="382"/>
      <c r="L550" s="382"/>
      <c r="M550" s="382"/>
      <c r="N550" s="382"/>
      <c r="O550" s="382"/>
      <c r="P550" s="382"/>
      <c r="Q550" s="382"/>
      <c r="R550" s="382"/>
      <c r="S550" s="382"/>
      <c r="T550" s="382"/>
      <c r="U550" s="382"/>
      <c r="V550" s="382"/>
      <c r="W550" s="382"/>
      <c r="X550" s="382"/>
      <c r="Y550" s="382"/>
      <c r="Z550" s="382"/>
    </row>
    <row r="551" spans="1:26" ht="13.5" customHeight="1" x14ac:dyDescent="0.25">
      <c r="A551" s="382"/>
      <c r="B551" s="382"/>
      <c r="C551" s="382"/>
      <c r="D551" s="382"/>
      <c r="E551" s="382"/>
      <c r="F551" s="382"/>
      <c r="G551" s="382"/>
      <c r="H551" s="382"/>
      <c r="I551" s="382"/>
      <c r="J551" s="382"/>
      <c r="K551" s="382"/>
      <c r="L551" s="382"/>
      <c r="M551" s="382"/>
      <c r="N551" s="382"/>
      <c r="O551" s="382"/>
      <c r="P551" s="382"/>
      <c r="Q551" s="382"/>
      <c r="R551" s="382"/>
      <c r="S551" s="382"/>
      <c r="T551" s="382"/>
      <c r="U551" s="382"/>
      <c r="V551" s="382"/>
      <c r="W551" s="382"/>
      <c r="X551" s="382"/>
      <c r="Y551" s="382"/>
      <c r="Z551" s="382"/>
    </row>
    <row r="552" spans="1:26" ht="13.5" customHeight="1" x14ac:dyDescent="0.25">
      <c r="A552" s="382"/>
      <c r="B552" s="382"/>
      <c r="C552" s="382"/>
      <c r="D552" s="382"/>
      <c r="E552" s="382"/>
      <c r="F552" s="382"/>
      <c r="G552" s="382"/>
      <c r="H552" s="382"/>
      <c r="I552" s="382"/>
      <c r="J552" s="382"/>
      <c r="K552" s="382"/>
      <c r="L552" s="382"/>
      <c r="M552" s="382"/>
      <c r="N552" s="382"/>
      <c r="O552" s="382"/>
      <c r="P552" s="382"/>
      <c r="Q552" s="382"/>
      <c r="R552" s="382"/>
      <c r="S552" s="382"/>
      <c r="T552" s="382"/>
      <c r="U552" s="382"/>
      <c r="V552" s="382"/>
      <c r="W552" s="382"/>
      <c r="X552" s="382"/>
      <c r="Y552" s="382"/>
      <c r="Z552" s="382"/>
    </row>
    <row r="553" spans="1:26" ht="13.5" customHeight="1" x14ac:dyDescent="0.25">
      <c r="A553" s="382"/>
      <c r="B553" s="382"/>
      <c r="C553" s="382"/>
      <c r="D553" s="382"/>
      <c r="E553" s="382"/>
      <c r="F553" s="382"/>
      <c r="G553" s="382"/>
      <c r="H553" s="382"/>
      <c r="I553" s="382"/>
      <c r="J553" s="382"/>
      <c r="K553" s="382"/>
      <c r="L553" s="382"/>
      <c r="M553" s="382"/>
      <c r="N553" s="382"/>
      <c r="O553" s="382"/>
      <c r="P553" s="382"/>
      <c r="Q553" s="382"/>
      <c r="R553" s="382"/>
      <c r="S553" s="382"/>
      <c r="T553" s="382"/>
      <c r="U553" s="382"/>
      <c r="V553" s="382"/>
      <c r="W553" s="382"/>
      <c r="X553" s="382"/>
      <c r="Y553" s="382"/>
      <c r="Z553" s="382"/>
    </row>
    <row r="554" spans="1:26" ht="13.5" customHeight="1" x14ac:dyDescent="0.25">
      <c r="A554" s="382"/>
      <c r="B554" s="382"/>
      <c r="C554" s="382"/>
      <c r="D554" s="382"/>
      <c r="E554" s="382"/>
      <c r="F554" s="382"/>
      <c r="G554" s="382"/>
      <c r="H554" s="382"/>
      <c r="I554" s="382"/>
      <c r="J554" s="382"/>
      <c r="K554" s="382"/>
      <c r="L554" s="382"/>
      <c r="M554" s="382"/>
      <c r="N554" s="382"/>
      <c r="O554" s="382"/>
      <c r="P554" s="382"/>
      <c r="Q554" s="382"/>
      <c r="R554" s="382"/>
      <c r="S554" s="382"/>
      <c r="T554" s="382"/>
      <c r="U554" s="382"/>
      <c r="V554" s="382"/>
      <c r="W554" s="382"/>
      <c r="X554" s="382"/>
      <c r="Y554" s="382"/>
      <c r="Z554" s="382"/>
    </row>
    <row r="555" spans="1:26" ht="13.5" customHeight="1" x14ac:dyDescent="0.25">
      <c r="A555" s="382"/>
      <c r="B555" s="382"/>
      <c r="C555" s="382"/>
      <c r="D555" s="382"/>
      <c r="E555" s="382"/>
      <c r="F555" s="382"/>
      <c r="G555" s="382"/>
      <c r="H555" s="382"/>
      <c r="I555" s="382"/>
      <c r="J555" s="382"/>
      <c r="K555" s="382"/>
      <c r="L555" s="382"/>
      <c r="M555" s="382"/>
      <c r="N555" s="382"/>
      <c r="O555" s="382"/>
      <c r="P555" s="382"/>
      <c r="Q555" s="382"/>
      <c r="R555" s="382"/>
      <c r="S555" s="382"/>
      <c r="T555" s="382"/>
      <c r="U555" s="382"/>
      <c r="V555" s="382"/>
      <c r="W555" s="382"/>
      <c r="X555" s="382"/>
      <c r="Y555" s="382"/>
      <c r="Z555" s="382"/>
    </row>
    <row r="556" spans="1:26" ht="13.5" customHeight="1" x14ac:dyDescent="0.25">
      <c r="A556" s="382"/>
      <c r="B556" s="382"/>
      <c r="C556" s="382"/>
      <c r="D556" s="382"/>
      <c r="E556" s="382"/>
      <c r="F556" s="382"/>
      <c r="G556" s="382"/>
      <c r="H556" s="382"/>
      <c r="I556" s="382"/>
      <c r="J556" s="382"/>
      <c r="K556" s="382"/>
      <c r="L556" s="382"/>
      <c r="M556" s="382"/>
      <c r="N556" s="382"/>
      <c r="O556" s="382"/>
      <c r="P556" s="382"/>
      <c r="Q556" s="382"/>
      <c r="R556" s="382"/>
      <c r="S556" s="382"/>
      <c r="T556" s="382"/>
      <c r="U556" s="382"/>
      <c r="V556" s="382"/>
      <c r="W556" s="382"/>
      <c r="X556" s="382"/>
      <c r="Y556" s="382"/>
      <c r="Z556" s="382"/>
    </row>
    <row r="557" spans="1:26" ht="13.5" customHeight="1" x14ac:dyDescent="0.25">
      <c r="A557" s="382"/>
      <c r="B557" s="382"/>
      <c r="C557" s="382"/>
      <c r="D557" s="382"/>
      <c r="E557" s="382"/>
      <c r="F557" s="382"/>
      <c r="G557" s="382"/>
      <c r="H557" s="382"/>
      <c r="I557" s="382"/>
      <c r="J557" s="382"/>
      <c r="K557" s="382"/>
      <c r="L557" s="382"/>
      <c r="M557" s="382"/>
      <c r="N557" s="382"/>
      <c r="O557" s="382"/>
      <c r="P557" s="382"/>
      <c r="Q557" s="382"/>
      <c r="R557" s="382"/>
      <c r="S557" s="382"/>
      <c r="T557" s="382"/>
      <c r="U557" s="382"/>
      <c r="V557" s="382"/>
      <c r="W557" s="382"/>
      <c r="X557" s="382"/>
      <c r="Y557" s="382"/>
      <c r="Z557" s="382"/>
    </row>
    <row r="558" spans="1:26" ht="13.5" customHeight="1" x14ac:dyDescent="0.25">
      <c r="A558" s="382"/>
      <c r="B558" s="382"/>
      <c r="C558" s="382"/>
      <c r="D558" s="382"/>
      <c r="E558" s="382"/>
      <c r="F558" s="382"/>
      <c r="G558" s="382"/>
      <c r="H558" s="382"/>
      <c r="I558" s="382"/>
      <c r="J558" s="382"/>
      <c r="K558" s="382"/>
      <c r="L558" s="382"/>
      <c r="M558" s="382"/>
      <c r="N558" s="382"/>
      <c r="O558" s="382"/>
      <c r="P558" s="382"/>
      <c r="Q558" s="382"/>
      <c r="R558" s="382"/>
      <c r="S558" s="382"/>
      <c r="T558" s="382"/>
      <c r="U558" s="382"/>
      <c r="V558" s="382"/>
      <c r="W558" s="382"/>
      <c r="X558" s="382"/>
      <c r="Y558" s="382"/>
      <c r="Z558" s="382"/>
    </row>
    <row r="559" spans="1:26" ht="13.5" customHeight="1" x14ac:dyDescent="0.25">
      <c r="A559" s="382"/>
      <c r="B559" s="382"/>
      <c r="C559" s="382"/>
      <c r="D559" s="382"/>
      <c r="E559" s="382"/>
      <c r="F559" s="382"/>
      <c r="G559" s="382"/>
      <c r="H559" s="382"/>
      <c r="I559" s="382"/>
      <c r="J559" s="382"/>
      <c r="K559" s="382"/>
      <c r="L559" s="382"/>
      <c r="M559" s="382"/>
      <c r="N559" s="382"/>
      <c r="O559" s="382"/>
      <c r="P559" s="382"/>
      <c r="Q559" s="382"/>
      <c r="R559" s="382"/>
      <c r="S559" s="382"/>
      <c r="T559" s="382"/>
      <c r="U559" s="382"/>
      <c r="V559" s="382"/>
      <c r="W559" s="382"/>
      <c r="X559" s="382"/>
      <c r="Y559" s="382"/>
      <c r="Z559" s="382"/>
    </row>
    <row r="560" spans="1:26" ht="13.5" customHeight="1" x14ac:dyDescent="0.25">
      <c r="A560" s="382"/>
      <c r="B560" s="382"/>
      <c r="C560" s="382"/>
      <c r="D560" s="382"/>
      <c r="E560" s="382"/>
      <c r="F560" s="382"/>
      <c r="G560" s="382"/>
      <c r="H560" s="382"/>
      <c r="I560" s="382"/>
      <c r="J560" s="382"/>
      <c r="K560" s="382"/>
      <c r="L560" s="382"/>
      <c r="M560" s="382"/>
      <c r="N560" s="382"/>
      <c r="O560" s="382"/>
      <c r="P560" s="382"/>
      <c r="Q560" s="382"/>
      <c r="R560" s="382"/>
      <c r="S560" s="382"/>
      <c r="T560" s="382"/>
      <c r="U560" s="382"/>
      <c r="V560" s="382"/>
      <c r="W560" s="382"/>
      <c r="X560" s="382"/>
      <c r="Y560" s="382"/>
      <c r="Z560" s="382"/>
    </row>
    <row r="561" spans="1:26" ht="13.5" customHeight="1" x14ac:dyDescent="0.25">
      <c r="A561" s="382"/>
      <c r="B561" s="382"/>
      <c r="C561" s="382"/>
      <c r="D561" s="382"/>
      <c r="E561" s="382"/>
      <c r="F561" s="382"/>
      <c r="G561" s="382"/>
      <c r="H561" s="382"/>
      <c r="I561" s="382"/>
      <c r="J561" s="382"/>
      <c r="K561" s="382"/>
      <c r="L561" s="382"/>
      <c r="M561" s="382"/>
      <c r="N561" s="382"/>
      <c r="O561" s="382"/>
      <c r="P561" s="382"/>
      <c r="Q561" s="382"/>
      <c r="R561" s="382"/>
      <c r="S561" s="382"/>
      <c r="T561" s="382"/>
      <c r="U561" s="382"/>
      <c r="V561" s="382"/>
      <c r="W561" s="382"/>
      <c r="X561" s="382"/>
      <c r="Y561" s="382"/>
      <c r="Z561" s="382"/>
    </row>
    <row r="562" spans="1:26" ht="13.5" customHeight="1" x14ac:dyDescent="0.25">
      <c r="A562" s="382"/>
      <c r="B562" s="382"/>
      <c r="C562" s="382"/>
      <c r="D562" s="382"/>
      <c r="E562" s="382"/>
      <c r="F562" s="382"/>
      <c r="G562" s="382"/>
      <c r="H562" s="382"/>
      <c r="I562" s="382"/>
      <c r="J562" s="382"/>
      <c r="K562" s="382"/>
      <c r="L562" s="382"/>
      <c r="M562" s="382"/>
      <c r="N562" s="382"/>
      <c r="O562" s="382"/>
      <c r="P562" s="382"/>
      <c r="Q562" s="382"/>
      <c r="R562" s="382"/>
      <c r="S562" s="382"/>
      <c r="T562" s="382"/>
      <c r="U562" s="382"/>
      <c r="V562" s="382"/>
      <c r="W562" s="382"/>
      <c r="X562" s="382"/>
      <c r="Y562" s="382"/>
      <c r="Z562" s="382"/>
    </row>
    <row r="563" spans="1:26" ht="13.5" customHeight="1" x14ac:dyDescent="0.25">
      <c r="A563" s="382"/>
      <c r="B563" s="382"/>
      <c r="C563" s="382"/>
      <c r="D563" s="382"/>
      <c r="E563" s="382"/>
      <c r="F563" s="382"/>
      <c r="G563" s="382"/>
      <c r="H563" s="382"/>
      <c r="I563" s="382"/>
      <c r="J563" s="382"/>
      <c r="K563" s="382"/>
      <c r="L563" s="382"/>
      <c r="M563" s="382"/>
      <c r="N563" s="382"/>
      <c r="O563" s="382"/>
      <c r="P563" s="382"/>
      <c r="Q563" s="382"/>
      <c r="R563" s="382"/>
      <c r="S563" s="382"/>
      <c r="T563" s="382"/>
      <c r="U563" s="382"/>
      <c r="V563" s="382"/>
      <c r="W563" s="382"/>
      <c r="X563" s="382"/>
      <c r="Y563" s="382"/>
      <c r="Z563" s="382"/>
    </row>
    <row r="564" spans="1:26" ht="13.5" customHeight="1" x14ac:dyDescent="0.25">
      <c r="A564" s="382"/>
      <c r="B564" s="382"/>
      <c r="C564" s="382"/>
      <c r="D564" s="382"/>
      <c r="E564" s="382"/>
      <c r="F564" s="382"/>
      <c r="G564" s="382"/>
      <c r="H564" s="382"/>
      <c r="I564" s="382"/>
      <c r="J564" s="382"/>
      <c r="K564" s="382"/>
      <c r="L564" s="382"/>
      <c r="M564" s="382"/>
      <c r="N564" s="382"/>
      <c r="O564" s="382"/>
      <c r="P564" s="382"/>
      <c r="Q564" s="382"/>
      <c r="R564" s="382"/>
      <c r="S564" s="382"/>
      <c r="T564" s="382"/>
      <c r="U564" s="382"/>
      <c r="V564" s="382"/>
      <c r="W564" s="382"/>
      <c r="X564" s="382"/>
      <c r="Y564" s="382"/>
      <c r="Z564" s="382"/>
    </row>
    <row r="565" spans="1:26" ht="13.5" customHeight="1" x14ac:dyDescent="0.25">
      <c r="A565" s="382"/>
      <c r="B565" s="382"/>
      <c r="C565" s="382"/>
      <c r="D565" s="382"/>
      <c r="E565" s="382"/>
      <c r="F565" s="382"/>
      <c r="G565" s="382"/>
      <c r="H565" s="382"/>
      <c r="I565" s="382"/>
      <c r="J565" s="382"/>
      <c r="K565" s="382"/>
      <c r="L565" s="382"/>
      <c r="M565" s="382"/>
      <c r="N565" s="382"/>
      <c r="O565" s="382"/>
      <c r="P565" s="382"/>
      <c r="Q565" s="382"/>
      <c r="R565" s="382"/>
      <c r="S565" s="382"/>
      <c r="T565" s="382"/>
      <c r="U565" s="382"/>
      <c r="V565" s="382"/>
      <c r="W565" s="382"/>
      <c r="X565" s="382"/>
      <c r="Y565" s="382"/>
      <c r="Z565" s="382"/>
    </row>
    <row r="566" spans="1:26" ht="13.5" customHeight="1" x14ac:dyDescent="0.25">
      <c r="A566" s="382"/>
      <c r="B566" s="382"/>
      <c r="C566" s="382"/>
      <c r="D566" s="382"/>
      <c r="E566" s="382"/>
      <c r="F566" s="382"/>
      <c r="G566" s="382"/>
      <c r="H566" s="382"/>
      <c r="I566" s="382"/>
      <c r="J566" s="382"/>
      <c r="K566" s="382"/>
      <c r="L566" s="382"/>
      <c r="M566" s="382"/>
      <c r="N566" s="382"/>
      <c r="O566" s="382"/>
      <c r="P566" s="382"/>
      <c r="Q566" s="382"/>
      <c r="R566" s="382"/>
      <c r="S566" s="382"/>
      <c r="T566" s="382"/>
      <c r="U566" s="382"/>
      <c r="V566" s="382"/>
      <c r="W566" s="382"/>
      <c r="X566" s="382"/>
      <c r="Y566" s="382"/>
      <c r="Z566" s="382"/>
    </row>
    <row r="567" spans="1:26" ht="13.5" customHeight="1" x14ac:dyDescent="0.25">
      <c r="A567" s="382"/>
      <c r="B567" s="382"/>
      <c r="C567" s="382"/>
      <c r="D567" s="382"/>
      <c r="E567" s="382"/>
      <c r="F567" s="382"/>
      <c r="G567" s="382"/>
      <c r="H567" s="382"/>
      <c r="I567" s="382"/>
      <c r="J567" s="382"/>
      <c r="K567" s="382"/>
      <c r="L567" s="382"/>
      <c r="M567" s="382"/>
      <c r="N567" s="382"/>
      <c r="O567" s="382"/>
      <c r="P567" s="382"/>
      <c r="Q567" s="382"/>
      <c r="R567" s="382"/>
      <c r="S567" s="382"/>
      <c r="T567" s="382"/>
      <c r="U567" s="382"/>
      <c r="V567" s="382"/>
      <c r="W567" s="382"/>
      <c r="X567" s="382"/>
      <c r="Y567" s="382"/>
      <c r="Z567" s="382"/>
    </row>
    <row r="568" spans="1:26" ht="13.5" customHeight="1" x14ac:dyDescent="0.25">
      <c r="A568" s="382"/>
      <c r="B568" s="382"/>
      <c r="C568" s="382"/>
      <c r="D568" s="382"/>
      <c r="E568" s="382"/>
      <c r="F568" s="382"/>
      <c r="G568" s="382"/>
      <c r="H568" s="382"/>
      <c r="I568" s="382"/>
      <c r="J568" s="382"/>
      <c r="K568" s="382"/>
      <c r="L568" s="382"/>
      <c r="M568" s="382"/>
      <c r="N568" s="382"/>
      <c r="O568" s="382"/>
      <c r="P568" s="382"/>
      <c r="Q568" s="382"/>
      <c r="R568" s="382"/>
      <c r="S568" s="382"/>
      <c r="T568" s="382"/>
      <c r="U568" s="382"/>
      <c r="V568" s="382"/>
      <c r="W568" s="382"/>
      <c r="X568" s="382"/>
      <c r="Y568" s="382"/>
      <c r="Z568" s="382"/>
    </row>
    <row r="569" spans="1:26" ht="13.5" customHeight="1" x14ac:dyDescent="0.25">
      <c r="A569" s="382"/>
      <c r="B569" s="382"/>
      <c r="C569" s="382"/>
      <c r="D569" s="382"/>
      <c r="E569" s="382"/>
      <c r="F569" s="382"/>
      <c r="G569" s="382"/>
      <c r="H569" s="382"/>
      <c r="I569" s="382"/>
      <c r="J569" s="382"/>
      <c r="K569" s="382"/>
      <c r="L569" s="382"/>
      <c r="M569" s="382"/>
      <c r="N569" s="382"/>
      <c r="O569" s="382"/>
      <c r="P569" s="382"/>
      <c r="Q569" s="382"/>
      <c r="R569" s="382"/>
      <c r="S569" s="382"/>
      <c r="T569" s="382"/>
      <c r="U569" s="382"/>
      <c r="V569" s="382"/>
      <c r="W569" s="382"/>
      <c r="X569" s="382"/>
      <c r="Y569" s="382"/>
      <c r="Z569" s="382"/>
    </row>
    <row r="570" spans="1:26" ht="13.5" customHeight="1" x14ac:dyDescent="0.25">
      <c r="A570" s="382"/>
      <c r="B570" s="382"/>
      <c r="C570" s="382"/>
      <c r="D570" s="382"/>
      <c r="E570" s="382"/>
      <c r="F570" s="382"/>
      <c r="G570" s="382"/>
      <c r="H570" s="382"/>
      <c r="I570" s="382"/>
      <c r="J570" s="382"/>
      <c r="K570" s="382"/>
      <c r="L570" s="382"/>
      <c r="M570" s="382"/>
      <c r="N570" s="382"/>
      <c r="O570" s="382"/>
      <c r="P570" s="382"/>
      <c r="Q570" s="382"/>
      <c r="R570" s="382"/>
      <c r="S570" s="382"/>
      <c r="T570" s="382"/>
      <c r="U570" s="382"/>
      <c r="V570" s="382"/>
      <c r="W570" s="382"/>
      <c r="X570" s="382"/>
      <c r="Y570" s="382"/>
      <c r="Z570" s="382"/>
    </row>
    <row r="571" spans="1:26" ht="13.5" customHeight="1" x14ac:dyDescent="0.25">
      <c r="A571" s="382"/>
      <c r="B571" s="382"/>
      <c r="C571" s="382"/>
      <c r="D571" s="382"/>
      <c r="E571" s="382"/>
      <c r="F571" s="382"/>
      <c r="G571" s="382"/>
      <c r="H571" s="382"/>
      <c r="I571" s="382"/>
      <c r="J571" s="382"/>
      <c r="K571" s="382"/>
      <c r="L571" s="382"/>
      <c r="M571" s="382"/>
      <c r="N571" s="382"/>
      <c r="O571" s="382"/>
      <c r="P571" s="382"/>
      <c r="Q571" s="382"/>
      <c r="R571" s="382"/>
      <c r="S571" s="382"/>
      <c r="T571" s="382"/>
      <c r="U571" s="382"/>
      <c r="V571" s="382"/>
      <c r="W571" s="382"/>
      <c r="X571" s="382"/>
      <c r="Y571" s="382"/>
      <c r="Z571" s="382"/>
    </row>
    <row r="572" spans="1:26" ht="13.5" customHeight="1" x14ac:dyDescent="0.25">
      <c r="A572" s="382"/>
      <c r="B572" s="382"/>
      <c r="C572" s="382"/>
      <c r="D572" s="382"/>
      <c r="E572" s="382"/>
      <c r="F572" s="382"/>
      <c r="G572" s="382"/>
      <c r="H572" s="382"/>
      <c r="I572" s="382"/>
      <c r="J572" s="382"/>
      <c r="K572" s="382"/>
      <c r="L572" s="382"/>
      <c r="M572" s="382"/>
      <c r="N572" s="382"/>
      <c r="O572" s="382"/>
      <c r="P572" s="382"/>
      <c r="Q572" s="382"/>
      <c r="R572" s="382"/>
      <c r="S572" s="382"/>
      <c r="T572" s="382"/>
      <c r="U572" s="382"/>
      <c r="V572" s="382"/>
      <c r="W572" s="382"/>
      <c r="X572" s="382"/>
      <c r="Y572" s="382"/>
      <c r="Z572" s="382"/>
    </row>
    <row r="573" spans="1:26" ht="13.5" customHeight="1" x14ac:dyDescent="0.25">
      <c r="A573" s="382"/>
      <c r="B573" s="382"/>
      <c r="C573" s="382"/>
      <c r="D573" s="382"/>
      <c r="E573" s="382"/>
      <c r="F573" s="382"/>
      <c r="G573" s="382"/>
      <c r="H573" s="382"/>
      <c r="I573" s="382"/>
      <c r="J573" s="382"/>
      <c r="K573" s="382"/>
      <c r="L573" s="382"/>
      <c r="M573" s="382"/>
      <c r="N573" s="382"/>
      <c r="O573" s="382"/>
      <c r="P573" s="382"/>
      <c r="Q573" s="382"/>
      <c r="R573" s="382"/>
      <c r="S573" s="382"/>
      <c r="T573" s="382"/>
      <c r="U573" s="382"/>
      <c r="V573" s="382"/>
      <c r="W573" s="382"/>
      <c r="X573" s="382"/>
      <c r="Y573" s="382"/>
      <c r="Z573" s="382"/>
    </row>
    <row r="574" spans="1:26" ht="13.5" customHeight="1" x14ac:dyDescent="0.25">
      <c r="A574" s="382"/>
      <c r="B574" s="382"/>
      <c r="C574" s="382"/>
      <c r="D574" s="382"/>
      <c r="E574" s="382"/>
      <c r="F574" s="382"/>
      <c r="G574" s="382"/>
      <c r="H574" s="382"/>
      <c r="I574" s="382"/>
      <c r="J574" s="382"/>
      <c r="K574" s="382"/>
      <c r="L574" s="382"/>
      <c r="M574" s="382"/>
      <c r="N574" s="382"/>
      <c r="O574" s="382"/>
      <c r="P574" s="382"/>
      <c r="Q574" s="382"/>
      <c r="R574" s="382"/>
      <c r="S574" s="382"/>
      <c r="T574" s="382"/>
      <c r="U574" s="382"/>
      <c r="V574" s="382"/>
      <c r="W574" s="382"/>
      <c r="X574" s="382"/>
      <c r="Y574" s="382"/>
      <c r="Z574" s="382"/>
    </row>
    <row r="575" spans="1:26" ht="13.5" customHeight="1" x14ac:dyDescent="0.25">
      <c r="A575" s="382"/>
      <c r="B575" s="382"/>
      <c r="C575" s="382"/>
      <c r="D575" s="382"/>
      <c r="E575" s="382"/>
      <c r="F575" s="382"/>
      <c r="G575" s="382"/>
      <c r="H575" s="382"/>
      <c r="I575" s="382"/>
      <c r="J575" s="382"/>
      <c r="K575" s="382"/>
      <c r="L575" s="382"/>
      <c r="M575" s="382"/>
      <c r="N575" s="382"/>
      <c r="O575" s="382"/>
      <c r="P575" s="382"/>
      <c r="Q575" s="382"/>
      <c r="R575" s="382"/>
      <c r="S575" s="382"/>
      <c r="T575" s="382"/>
      <c r="U575" s="382"/>
      <c r="V575" s="382"/>
      <c r="W575" s="382"/>
      <c r="X575" s="382"/>
      <c r="Y575" s="382"/>
      <c r="Z575" s="382"/>
    </row>
    <row r="576" spans="1:26" ht="13.5" customHeight="1" x14ac:dyDescent="0.25">
      <c r="A576" s="382"/>
      <c r="B576" s="382"/>
      <c r="C576" s="382"/>
      <c r="D576" s="382"/>
      <c r="E576" s="382"/>
      <c r="F576" s="382"/>
      <c r="G576" s="382"/>
      <c r="H576" s="382"/>
      <c r="I576" s="382"/>
      <c r="J576" s="382"/>
      <c r="K576" s="382"/>
      <c r="L576" s="382"/>
      <c r="M576" s="382"/>
      <c r="N576" s="382"/>
      <c r="O576" s="382"/>
      <c r="P576" s="382"/>
      <c r="Q576" s="382"/>
      <c r="R576" s="382"/>
      <c r="S576" s="382"/>
      <c r="T576" s="382"/>
      <c r="U576" s="382"/>
      <c r="V576" s="382"/>
      <c r="W576" s="382"/>
      <c r="X576" s="382"/>
      <c r="Y576" s="382"/>
      <c r="Z576" s="382"/>
    </row>
    <row r="577" spans="1:26" ht="13.5" customHeight="1" x14ac:dyDescent="0.25">
      <c r="A577" s="382"/>
      <c r="B577" s="382"/>
      <c r="C577" s="382"/>
      <c r="D577" s="382"/>
      <c r="E577" s="382"/>
      <c r="F577" s="382"/>
      <c r="G577" s="382"/>
      <c r="H577" s="382"/>
      <c r="I577" s="382"/>
      <c r="J577" s="382"/>
      <c r="K577" s="382"/>
      <c r="L577" s="382"/>
      <c r="M577" s="382"/>
      <c r="N577" s="382"/>
      <c r="O577" s="382"/>
      <c r="P577" s="382"/>
      <c r="Q577" s="382"/>
      <c r="R577" s="382"/>
      <c r="S577" s="382"/>
      <c r="T577" s="382"/>
      <c r="U577" s="382"/>
      <c r="V577" s="382"/>
      <c r="W577" s="382"/>
      <c r="X577" s="382"/>
      <c r="Y577" s="382"/>
      <c r="Z577" s="382"/>
    </row>
    <row r="578" spans="1:26" ht="13.5" customHeight="1" x14ac:dyDescent="0.25">
      <c r="A578" s="382"/>
      <c r="B578" s="382"/>
      <c r="C578" s="382"/>
      <c r="D578" s="382"/>
      <c r="E578" s="382"/>
      <c r="F578" s="382"/>
      <c r="G578" s="382"/>
      <c r="H578" s="382"/>
      <c r="I578" s="382"/>
      <c r="J578" s="382"/>
      <c r="K578" s="382"/>
      <c r="L578" s="382"/>
      <c r="M578" s="382"/>
      <c r="N578" s="382"/>
      <c r="O578" s="382"/>
      <c r="P578" s="382"/>
      <c r="Q578" s="382"/>
      <c r="R578" s="382"/>
      <c r="S578" s="382"/>
      <c r="T578" s="382"/>
      <c r="U578" s="382"/>
      <c r="V578" s="382"/>
      <c r="W578" s="382"/>
      <c r="X578" s="382"/>
      <c r="Y578" s="382"/>
      <c r="Z578" s="382"/>
    </row>
    <row r="579" spans="1:26" ht="13.5" customHeight="1" x14ac:dyDescent="0.25">
      <c r="A579" s="382"/>
      <c r="B579" s="382"/>
      <c r="C579" s="382"/>
      <c r="D579" s="382"/>
      <c r="E579" s="382"/>
      <c r="F579" s="382"/>
      <c r="G579" s="382"/>
      <c r="H579" s="382"/>
      <c r="I579" s="382"/>
      <c r="J579" s="382"/>
      <c r="K579" s="382"/>
      <c r="L579" s="382"/>
      <c r="M579" s="382"/>
      <c r="N579" s="382"/>
      <c r="O579" s="382"/>
      <c r="P579" s="382"/>
      <c r="Q579" s="382"/>
      <c r="R579" s="382"/>
      <c r="S579" s="382"/>
      <c r="T579" s="382"/>
      <c r="U579" s="382"/>
      <c r="V579" s="382"/>
      <c r="W579" s="382"/>
      <c r="X579" s="382"/>
      <c r="Y579" s="382"/>
      <c r="Z579" s="382"/>
    </row>
    <row r="580" spans="1:26" ht="13.5" customHeight="1" x14ac:dyDescent="0.25">
      <c r="A580" s="382"/>
      <c r="B580" s="382"/>
      <c r="C580" s="382"/>
      <c r="D580" s="382"/>
      <c r="E580" s="382"/>
      <c r="F580" s="382"/>
      <c r="G580" s="382"/>
      <c r="H580" s="382"/>
      <c r="I580" s="382"/>
      <c r="J580" s="382"/>
      <c r="K580" s="382"/>
      <c r="L580" s="382"/>
      <c r="M580" s="382"/>
      <c r="N580" s="382"/>
      <c r="O580" s="382"/>
      <c r="P580" s="382"/>
      <c r="Q580" s="382"/>
      <c r="R580" s="382"/>
      <c r="S580" s="382"/>
      <c r="T580" s="382"/>
      <c r="U580" s="382"/>
      <c r="V580" s="382"/>
      <c r="W580" s="382"/>
      <c r="X580" s="382"/>
      <c r="Y580" s="382"/>
      <c r="Z580" s="382"/>
    </row>
    <row r="581" spans="1:26" ht="13.5" customHeight="1" x14ac:dyDescent="0.25">
      <c r="A581" s="382"/>
      <c r="B581" s="382"/>
      <c r="C581" s="382"/>
      <c r="D581" s="382"/>
      <c r="E581" s="382"/>
      <c r="F581" s="382"/>
      <c r="G581" s="382"/>
      <c r="H581" s="382"/>
      <c r="I581" s="382"/>
      <c r="J581" s="382"/>
      <c r="K581" s="382"/>
      <c r="L581" s="382"/>
      <c r="M581" s="382"/>
      <c r="N581" s="382"/>
      <c r="O581" s="382"/>
      <c r="P581" s="382"/>
      <c r="Q581" s="382"/>
      <c r="R581" s="382"/>
      <c r="S581" s="382"/>
      <c r="T581" s="382"/>
      <c r="U581" s="382"/>
      <c r="V581" s="382"/>
      <c r="W581" s="382"/>
      <c r="X581" s="382"/>
      <c r="Y581" s="382"/>
      <c r="Z581" s="382"/>
    </row>
    <row r="582" spans="1:26" ht="13.5" customHeight="1" x14ac:dyDescent="0.25">
      <c r="A582" s="382"/>
      <c r="B582" s="382"/>
      <c r="C582" s="382"/>
      <c r="D582" s="382"/>
      <c r="E582" s="382"/>
      <c r="F582" s="382"/>
      <c r="G582" s="382"/>
      <c r="H582" s="382"/>
      <c r="I582" s="382"/>
      <c r="J582" s="382"/>
      <c r="K582" s="382"/>
      <c r="L582" s="382"/>
      <c r="M582" s="382"/>
      <c r="N582" s="382"/>
      <c r="O582" s="382"/>
      <c r="P582" s="382"/>
      <c r="Q582" s="382"/>
      <c r="R582" s="382"/>
      <c r="S582" s="382"/>
      <c r="T582" s="382"/>
      <c r="U582" s="382"/>
      <c r="V582" s="382"/>
      <c r="W582" s="382"/>
      <c r="X582" s="382"/>
      <c r="Y582" s="382"/>
      <c r="Z582" s="382"/>
    </row>
    <row r="583" spans="1:26" ht="13.5" customHeight="1" x14ac:dyDescent="0.25">
      <c r="A583" s="382"/>
      <c r="B583" s="382"/>
      <c r="C583" s="382"/>
      <c r="D583" s="382"/>
      <c r="E583" s="382"/>
      <c r="F583" s="382"/>
      <c r="G583" s="382"/>
      <c r="H583" s="382"/>
      <c r="I583" s="382"/>
      <c r="J583" s="382"/>
      <c r="K583" s="382"/>
      <c r="L583" s="382"/>
      <c r="M583" s="382"/>
      <c r="N583" s="382"/>
      <c r="O583" s="382"/>
      <c r="P583" s="382"/>
      <c r="Q583" s="382"/>
      <c r="R583" s="382"/>
      <c r="S583" s="382"/>
      <c r="T583" s="382"/>
      <c r="U583" s="382"/>
      <c r="V583" s="382"/>
      <c r="W583" s="382"/>
      <c r="X583" s="382"/>
      <c r="Y583" s="382"/>
      <c r="Z583" s="382"/>
    </row>
    <row r="584" spans="1:26" ht="13.5" customHeight="1" x14ac:dyDescent="0.25">
      <c r="A584" s="382"/>
      <c r="B584" s="382"/>
      <c r="C584" s="382"/>
      <c r="D584" s="382"/>
      <c r="E584" s="382"/>
      <c r="F584" s="382"/>
      <c r="G584" s="382"/>
      <c r="H584" s="382"/>
      <c r="I584" s="382"/>
      <c r="J584" s="382"/>
      <c r="K584" s="382"/>
      <c r="L584" s="382"/>
      <c r="M584" s="382"/>
      <c r="N584" s="382"/>
      <c r="O584" s="382"/>
      <c r="P584" s="382"/>
      <c r="Q584" s="382"/>
      <c r="R584" s="382"/>
      <c r="S584" s="382"/>
      <c r="T584" s="382"/>
      <c r="U584" s="382"/>
      <c r="V584" s="382"/>
      <c r="W584" s="382"/>
      <c r="X584" s="382"/>
      <c r="Y584" s="382"/>
      <c r="Z584" s="382"/>
    </row>
    <row r="585" spans="1:26" ht="13.5" customHeight="1" x14ac:dyDescent="0.25">
      <c r="A585" s="382"/>
      <c r="B585" s="382"/>
      <c r="C585" s="382"/>
      <c r="D585" s="382"/>
      <c r="E585" s="382"/>
      <c r="F585" s="382"/>
      <c r="G585" s="382"/>
      <c r="H585" s="382"/>
      <c r="I585" s="382"/>
      <c r="J585" s="382"/>
      <c r="K585" s="382"/>
      <c r="L585" s="382"/>
      <c r="M585" s="382"/>
      <c r="N585" s="382"/>
      <c r="O585" s="382"/>
      <c r="P585" s="382"/>
      <c r="Q585" s="382"/>
      <c r="R585" s="382"/>
      <c r="S585" s="382"/>
      <c r="T585" s="382"/>
      <c r="U585" s="382"/>
      <c r="V585" s="382"/>
      <c r="W585" s="382"/>
      <c r="X585" s="382"/>
      <c r="Y585" s="382"/>
      <c r="Z585" s="382"/>
    </row>
    <row r="586" spans="1:26" ht="13.5" customHeight="1" x14ac:dyDescent="0.25">
      <c r="A586" s="382"/>
      <c r="B586" s="382"/>
      <c r="C586" s="382"/>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c r="Z586" s="382"/>
    </row>
    <row r="587" spans="1:26" ht="13.5" customHeight="1" x14ac:dyDescent="0.25">
      <c r="A587" s="382"/>
      <c r="B587" s="382"/>
      <c r="C587" s="382"/>
      <c r="D587" s="382"/>
      <c r="E587" s="382"/>
      <c r="F587" s="382"/>
      <c r="G587" s="382"/>
      <c r="H587" s="382"/>
      <c r="I587" s="382"/>
      <c r="J587" s="382"/>
      <c r="K587" s="382"/>
      <c r="L587" s="382"/>
      <c r="M587" s="382"/>
      <c r="N587" s="382"/>
      <c r="O587" s="382"/>
      <c r="P587" s="382"/>
      <c r="Q587" s="382"/>
      <c r="R587" s="382"/>
      <c r="S587" s="382"/>
      <c r="T587" s="382"/>
      <c r="U587" s="382"/>
      <c r="V587" s="382"/>
      <c r="W587" s="382"/>
      <c r="X587" s="382"/>
      <c r="Y587" s="382"/>
      <c r="Z587" s="382"/>
    </row>
    <row r="588" spans="1:26" ht="13.5" customHeight="1" x14ac:dyDescent="0.25">
      <c r="A588" s="382"/>
      <c r="B588" s="382"/>
      <c r="C588" s="382"/>
      <c r="D588" s="382"/>
      <c r="E588" s="382"/>
      <c r="F588" s="382"/>
      <c r="G588" s="382"/>
      <c r="H588" s="382"/>
      <c r="I588" s="382"/>
      <c r="J588" s="382"/>
      <c r="K588" s="382"/>
      <c r="L588" s="382"/>
      <c r="M588" s="382"/>
      <c r="N588" s="382"/>
      <c r="O588" s="382"/>
      <c r="P588" s="382"/>
      <c r="Q588" s="382"/>
      <c r="R588" s="382"/>
      <c r="S588" s="382"/>
      <c r="T588" s="382"/>
      <c r="U588" s="382"/>
      <c r="V588" s="382"/>
      <c r="W588" s="382"/>
      <c r="X588" s="382"/>
      <c r="Y588" s="382"/>
      <c r="Z588" s="382"/>
    </row>
    <row r="589" spans="1:26" ht="13.5" customHeight="1" x14ac:dyDescent="0.25">
      <c r="A589" s="382"/>
      <c r="B589" s="382"/>
      <c r="C589" s="382"/>
      <c r="D589" s="382"/>
      <c r="E589" s="382"/>
      <c r="F589" s="382"/>
      <c r="G589" s="382"/>
      <c r="H589" s="382"/>
      <c r="I589" s="382"/>
      <c r="J589" s="382"/>
      <c r="K589" s="382"/>
      <c r="L589" s="382"/>
      <c r="M589" s="382"/>
      <c r="N589" s="382"/>
      <c r="O589" s="382"/>
      <c r="P589" s="382"/>
      <c r="Q589" s="382"/>
      <c r="R589" s="382"/>
      <c r="S589" s="382"/>
      <c r="T589" s="382"/>
      <c r="U589" s="382"/>
      <c r="V589" s="382"/>
      <c r="W589" s="382"/>
      <c r="X589" s="382"/>
      <c r="Y589" s="382"/>
      <c r="Z589" s="382"/>
    </row>
    <row r="590" spans="1:26" ht="13.5" customHeight="1" x14ac:dyDescent="0.25">
      <c r="A590" s="382"/>
      <c r="B590" s="382"/>
      <c r="C590" s="382"/>
      <c r="D590" s="382"/>
      <c r="E590" s="382"/>
      <c r="F590" s="382"/>
      <c r="G590" s="382"/>
      <c r="H590" s="382"/>
      <c r="I590" s="382"/>
      <c r="J590" s="382"/>
      <c r="K590" s="382"/>
      <c r="L590" s="382"/>
      <c r="M590" s="382"/>
      <c r="N590" s="382"/>
      <c r="O590" s="382"/>
      <c r="P590" s="382"/>
      <c r="Q590" s="382"/>
      <c r="R590" s="382"/>
      <c r="S590" s="382"/>
      <c r="T590" s="382"/>
      <c r="U590" s="382"/>
      <c r="V590" s="382"/>
      <c r="W590" s="382"/>
      <c r="X590" s="382"/>
      <c r="Y590" s="382"/>
      <c r="Z590" s="382"/>
    </row>
    <row r="591" spans="1:26" ht="13.5" customHeight="1" x14ac:dyDescent="0.25">
      <c r="A591" s="382"/>
      <c r="B591" s="382"/>
      <c r="C591" s="382"/>
      <c r="D591" s="382"/>
      <c r="E591" s="382"/>
      <c r="F591" s="382"/>
      <c r="G591" s="382"/>
      <c r="H591" s="382"/>
      <c r="I591" s="382"/>
      <c r="J591" s="382"/>
      <c r="K591" s="382"/>
      <c r="L591" s="382"/>
      <c r="M591" s="382"/>
      <c r="N591" s="382"/>
      <c r="O591" s="382"/>
      <c r="P591" s="382"/>
      <c r="Q591" s="382"/>
      <c r="R591" s="382"/>
      <c r="S591" s="382"/>
      <c r="T591" s="382"/>
      <c r="U591" s="382"/>
      <c r="V591" s="382"/>
      <c r="W591" s="382"/>
      <c r="X591" s="382"/>
      <c r="Y591" s="382"/>
      <c r="Z591" s="382"/>
    </row>
    <row r="592" spans="1:26" ht="13.5" customHeight="1" x14ac:dyDescent="0.25">
      <c r="A592" s="382"/>
      <c r="B592" s="382"/>
      <c r="C592" s="382"/>
      <c r="D592" s="382"/>
      <c r="E592" s="382"/>
      <c r="F592" s="382"/>
      <c r="G592" s="382"/>
      <c r="H592" s="382"/>
      <c r="I592" s="382"/>
      <c r="J592" s="382"/>
      <c r="K592" s="382"/>
      <c r="L592" s="382"/>
      <c r="M592" s="382"/>
      <c r="N592" s="382"/>
      <c r="O592" s="382"/>
      <c r="P592" s="382"/>
      <c r="Q592" s="382"/>
      <c r="R592" s="382"/>
      <c r="S592" s="382"/>
      <c r="T592" s="382"/>
      <c r="U592" s="382"/>
      <c r="V592" s="382"/>
      <c r="W592" s="382"/>
      <c r="X592" s="382"/>
      <c r="Y592" s="382"/>
      <c r="Z592" s="382"/>
    </row>
    <row r="593" spans="1:26" ht="13.5" customHeight="1" x14ac:dyDescent="0.25">
      <c r="A593" s="382"/>
      <c r="B593" s="382"/>
      <c r="C593" s="382"/>
      <c r="D593" s="382"/>
      <c r="E593" s="382"/>
      <c r="F593" s="382"/>
      <c r="G593" s="382"/>
      <c r="H593" s="382"/>
      <c r="I593" s="382"/>
      <c r="J593" s="382"/>
      <c r="K593" s="382"/>
      <c r="L593" s="382"/>
      <c r="M593" s="382"/>
      <c r="N593" s="382"/>
      <c r="O593" s="382"/>
      <c r="P593" s="382"/>
      <c r="Q593" s="382"/>
      <c r="R593" s="382"/>
      <c r="S593" s="382"/>
      <c r="T593" s="382"/>
      <c r="U593" s="382"/>
      <c r="V593" s="382"/>
      <c r="W593" s="382"/>
      <c r="X593" s="382"/>
      <c r="Y593" s="382"/>
      <c r="Z593" s="382"/>
    </row>
    <row r="594" spans="1:26" ht="13.5" customHeight="1" x14ac:dyDescent="0.25">
      <c r="A594" s="382"/>
      <c r="B594" s="382"/>
      <c r="C594" s="382"/>
      <c r="D594" s="382"/>
      <c r="E594" s="382"/>
      <c r="F594" s="382"/>
      <c r="G594" s="382"/>
      <c r="H594" s="382"/>
      <c r="I594" s="382"/>
      <c r="J594" s="382"/>
      <c r="K594" s="382"/>
      <c r="L594" s="382"/>
      <c r="M594" s="382"/>
      <c r="N594" s="382"/>
      <c r="O594" s="382"/>
      <c r="P594" s="382"/>
      <c r="Q594" s="382"/>
      <c r="R594" s="382"/>
      <c r="S594" s="382"/>
      <c r="T594" s="382"/>
      <c r="U594" s="382"/>
      <c r="V594" s="382"/>
      <c r="W594" s="382"/>
      <c r="X594" s="382"/>
      <c r="Y594" s="382"/>
      <c r="Z594" s="382"/>
    </row>
    <row r="595" spans="1:26" ht="13.5" customHeight="1" x14ac:dyDescent="0.25">
      <c r="A595" s="382"/>
      <c r="B595" s="382"/>
      <c r="C595" s="382"/>
      <c r="D595" s="382"/>
      <c r="E595" s="382"/>
      <c r="F595" s="382"/>
      <c r="G595" s="382"/>
      <c r="H595" s="382"/>
      <c r="I595" s="382"/>
      <c r="J595" s="382"/>
      <c r="K595" s="382"/>
      <c r="L595" s="382"/>
      <c r="M595" s="382"/>
      <c r="N595" s="382"/>
      <c r="O595" s="382"/>
      <c r="P595" s="382"/>
      <c r="Q595" s="382"/>
      <c r="R595" s="382"/>
      <c r="S595" s="382"/>
      <c r="T595" s="382"/>
      <c r="U595" s="382"/>
      <c r="V595" s="382"/>
      <c r="W595" s="382"/>
      <c r="X595" s="382"/>
      <c r="Y595" s="382"/>
      <c r="Z595" s="382"/>
    </row>
    <row r="596" spans="1:26" ht="13.5" customHeight="1" x14ac:dyDescent="0.25">
      <c r="A596" s="382"/>
      <c r="B596" s="382"/>
      <c r="C596" s="382"/>
      <c r="D596" s="382"/>
      <c r="E596" s="382"/>
      <c r="F596" s="382"/>
      <c r="G596" s="382"/>
      <c r="H596" s="382"/>
      <c r="I596" s="382"/>
      <c r="J596" s="382"/>
      <c r="K596" s="382"/>
      <c r="L596" s="382"/>
      <c r="M596" s="382"/>
      <c r="N596" s="382"/>
      <c r="O596" s="382"/>
      <c r="P596" s="382"/>
      <c r="Q596" s="382"/>
      <c r="R596" s="382"/>
      <c r="S596" s="382"/>
      <c r="T596" s="382"/>
      <c r="U596" s="382"/>
      <c r="V596" s="382"/>
      <c r="W596" s="382"/>
      <c r="X596" s="382"/>
      <c r="Y596" s="382"/>
      <c r="Z596" s="382"/>
    </row>
    <row r="597" spans="1:26" ht="13.5" customHeight="1" x14ac:dyDescent="0.25">
      <c r="A597" s="382"/>
      <c r="B597" s="382"/>
      <c r="C597" s="382"/>
      <c r="D597" s="382"/>
      <c r="E597" s="382"/>
      <c r="F597" s="382"/>
      <c r="G597" s="382"/>
      <c r="H597" s="382"/>
      <c r="I597" s="382"/>
      <c r="J597" s="382"/>
      <c r="K597" s="382"/>
      <c r="L597" s="382"/>
      <c r="M597" s="382"/>
      <c r="N597" s="382"/>
      <c r="O597" s="382"/>
      <c r="P597" s="382"/>
      <c r="Q597" s="382"/>
      <c r="R597" s="382"/>
      <c r="S597" s="382"/>
      <c r="T597" s="382"/>
      <c r="U597" s="382"/>
      <c r="V597" s="382"/>
      <c r="W597" s="382"/>
      <c r="X597" s="382"/>
      <c r="Y597" s="382"/>
      <c r="Z597" s="382"/>
    </row>
    <row r="598" spans="1:26" ht="13.5" customHeight="1" x14ac:dyDescent="0.25">
      <c r="A598" s="382"/>
      <c r="B598" s="382"/>
      <c r="C598" s="382"/>
      <c r="D598" s="382"/>
      <c r="E598" s="382"/>
      <c r="F598" s="382"/>
      <c r="G598" s="382"/>
      <c r="H598" s="382"/>
      <c r="I598" s="382"/>
      <c r="J598" s="382"/>
      <c r="K598" s="382"/>
      <c r="L598" s="382"/>
      <c r="M598" s="382"/>
      <c r="N598" s="382"/>
      <c r="O598" s="382"/>
      <c r="P598" s="382"/>
      <c r="Q598" s="382"/>
      <c r="R598" s="382"/>
      <c r="S598" s="382"/>
      <c r="T598" s="382"/>
      <c r="U598" s="382"/>
      <c r="V598" s="382"/>
      <c r="W598" s="382"/>
      <c r="X598" s="382"/>
      <c r="Y598" s="382"/>
      <c r="Z598" s="382"/>
    </row>
    <row r="599" spans="1:26" ht="13.5" customHeight="1" x14ac:dyDescent="0.25">
      <c r="A599" s="382"/>
      <c r="B599" s="382"/>
      <c r="C599" s="382"/>
      <c r="D599" s="382"/>
      <c r="E599" s="382"/>
      <c r="F599" s="382"/>
      <c r="G599" s="382"/>
      <c r="H599" s="382"/>
      <c r="I599" s="382"/>
      <c r="J599" s="382"/>
      <c r="K599" s="382"/>
      <c r="L599" s="382"/>
      <c r="M599" s="382"/>
      <c r="N599" s="382"/>
      <c r="O599" s="382"/>
      <c r="P599" s="382"/>
      <c r="Q599" s="382"/>
      <c r="R599" s="382"/>
      <c r="S599" s="382"/>
      <c r="T599" s="382"/>
      <c r="U599" s="382"/>
      <c r="V599" s="382"/>
      <c r="W599" s="382"/>
      <c r="X599" s="382"/>
      <c r="Y599" s="382"/>
      <c r="Z599" s="382"/>
    </row>
    <row r="600" spans="1:26" ht="13.5" customHeight="1" x14ac:dyDescent="0.25">
      <c r="A600" s="382"/>
      <c r="B600" s="382"/>
      <c r="C600" s="382"/>
      <c r="D600" s="382"/>
      <c r="E600" s="382"/>
      <c r="F600" s="382"/>
      <c r="G600" s="382"/>
      <c r="H600" s="382"/>
      <c r="I600" s="382"/>
      <c r="J600" s="382"/>
      <c r="K600" s="382"/>
      <c r="L600" s="382"/>
      <c r="M600" s="382"/>
      <c r="N600" s="382"/>
      <c r="O600" s="382"/>
      <c r="P600" s="382"/>
      <c r="Q600" s="382"/>
      <c r="R600" s="382"/>
      <c r="S600" s="382"/>
      <c r="T600" s="382"/>
      <c r="U600" s="382"/>
      <c r="V600" s="382"/>
      <c r="W600" s="382"/>
      <c r="X600" s="382"/>
      <c r="Y600" s="382"/>
      <c r="Z600" s="382"/>
    </row>
    <row r="601" spans="1:26" ht="13.5" customHeight="1" x14ac:dyDescent="0.25">
      <c r="A601" s="382"/>
      <c r="B601" s="382"/>
      <c r="C601" s="382"/>
      <c r="D601" s="382"/>
      <c r="E601" s="382"/>
      <c r="F601" s="382"/>
      <c r="G601" s="382"/>
      <c r="H601" s="382"/>
      <c r="I601" s="382"/>
      <c r="J601" s="382"/>
      <c r="K601" s="382"/>
      <c r="L601" s="382"/>
      <c r="M601" s="382"/>
      <c r="N601" s="382"/>
      <c r="O601" s="382"/>
      <c r="P601" s="382"/>
      <c r="Q601" s="382"/>
      <c r="R601" s="382"/>
      <c r="S601" s="382"/>
      <c r="T601" s="382"/>
      <c r="U601" s="382"/>
      <c r="V601" s="382"/>
      <c r="W601" s="382"/>
      <c r="X601" s="382"/>
      <c r="Y601" s="382"/>
      <c r="Z601" s="382"/>
    </row>
    <row r="602" spans="1:26" ht="13.5" customHeight="1" x14ac:dyDescent="0.25">
      <c r="A602" s="382"/>
      <c r="B602" s="382"/>
      <c r="C602" s="382"/>
      <c r="D602" s="382"/>
      <c r="E602" s="382"/>
      <c r="F602" s="382"/>
      <c r="G602" s="382"/>
      <c r="H602" s="382"/>
      <c r="I602" s="382"/>
      <c r="J602" s="382"/>
      <c r="K602" s="382"/>
      <c r="L602" s="382"/>
      <c r="M602" s="382"/>
      <c r="N602" s="382"/>
      <c r="O602" s="382"/>
      <c r="P602" s="382"/>
      <c r="Q602" s="382"/>
      <c r="R602" s="382"/>
      <c r="S602" s="382"/>
      <c r="T602" s="382"/>
      <c r="U602" s="382"/>
      <c r="V602" s="382"/>
      <c r="W602" s="382"/>
      <c r="X602" s="382"/>
      <c r="Y602" s="382"/>
      <c r="Z602" s="382"/>
    </row>
    <row r="603" spans="1:26" ht="13.5" customHeight="1" x14ac:dyDescent="0.25">
      <c r="A603" s="382"/>
      <c r="B603" s="382"/>
      <c r="C603" s="382"/>
      <c r="D603" s="382"/>
      <c r="E603" s="382"/>
      <c r="F603" s="382"/>
      <c r="G603" s="382"/>
      <c r="H603" s="382"/>
      <c r="I603" s="382"/>
      <c r="J603" s="382"/>
      <c r="K603" s="382"/>
      <c r="L603" s="382"/>
      <c r="M603" s="382"/>
      <c r="N603" s="382"/>
      <c r="O603" s="382"/>
      <c r="P603" s="382"/>
      <c r="Q603" s="382"/>
      <c r="R603" s="382"/>
      <c r="S603" s="382"/>
      <c r="T603" s="382"/>
      <c r="U603" s="382"/>
      <c r="V603" s="382"/>
      <c r="W603" s="382"/>
      <c r="X603" s="382"/>
      <c r="Y603" s="382"/>
      <c r="Z603" s="382"/>
    </row>
    <row r="604" spans="1:26" ht="13.5" customHeight="1" x14ac:dyDescent="0.25">
      <c r="A604" s="382"/>
      <c r="B604" s="382"/>
      <c r="C604" s="382"/>
      <c r="D604" s="382"/>
      <c r="E604" s="382"/>
      <c r="F604" s="382"/>
      <c r="G604" s="382"/>
      <c r="H604" s="382"/>
      <c r="I604" s="382"/>
      <c r="J604" s="382"/>
      <c r="K604" s="382"/>
      <c r="L604" s="382"/>
      <c r="M604" s="382"/>
      <c r="N604" s="382"/>
      <c r="O604" s="382"/>
      <c r="P604" s="382"/>
      <c r="Q604" s="382"/>
      <c r="R604" s="382"/>
      <c r="S604" s="382"/>
      <c r="T604" s="382"/>
      <c r="U604" s="382"/>
      <c r="V604" s="382"/>
      <c r="W604" s="382"/>
      <c r="X604" s="382"/>
      <c r="Y604" s="382"/>
      <c r="Z604" s="382"/>
    </row>
    <row r="605" spans="1:26" ht="13.5" customHeight="1" x14ac:dyDescent="0.25">
      <c r="A605" s="382"/>
      <c r="B605" s="382"/>
      <c r="C605" s="382"/>
      <c r="D605" s="382"/>
      <c r="E605" s="382"/>
      <c r="F605" s="382"/>
      <c r="G605" s="382"/>
      <c r="H605" s="382"/>
      <c r="I605" s="382"/>
      <c r="J605" s="382"/>
      <c r="K605" s="382"/>
      <c r="L605" s="382"/>
      <c r="M605" s="382"/>
      <c r="N605" s="382"/>
      <c r="O605" s="382"/>
      <c r="P605" s="382"/>
      <c r="Q605" s="382"/>
      <c r="R605" s="382"/>
      <c r="S605" s="382"/>
      <c r="T605" s="382"/>
      <c r="U605" s="382"/>
      <c r="V605" s="382"/>
      <c r="W605" s="382"/>
      <c r="X605" s="382"/>
      <c r="Y605" s="382"/>
      <c r="Z605" s="382"/>
    </row>
    <row r="606" spans="1:26" ht="13.5" customHeight="1" x14ac:dyDescent="0.25">
      <c r="A606" s="382"/>
      <c r="B606" s="382"/>
      <c r="C606" s="382"/>
      <c r="D606" s="382"/>
      <c r="E606" s="382"/>
      <c r="F606" s="382"/>
      <c r="G606" s="382"/>
      <c r="H606" s="382"/>
      <c r="I606" s="382"/>
      <c r="J606" s="382"/>
      <c r="K606" s="382"/>
      <c r="L606" s="382"/>
      <c r="M606" s="382"/>
      <c r="N606" s="382"/>
      <c r="O606" s="382"/>
      <c r="P606" s="382"/>
      <c r="Q606" s="382"/>
      <c r="R606" s="382"/>
      <c r="S606" s="382"/>
      <c r="T606" s="382"/>
      <c r="U606" s="382"/>
      <c r="V606" s="382"/>
      <c r="W606" s="382"/>
      <c r="X606" s="382"/>
      <c r="Y606" s="382"/>
      <c r="Z606" s="382"/>
    </row>
    <row r="607" spans="1:26" ht="13.5" customHeight="1" x14ac:dyDescent="0.25">
      <c r="A607" s="382"/>
      <c r="B607" s="382"/>
      <c r="C607" s="382"/>
      <c r="D607" s="382"/>
      <c r="E607" s="382"/>
      <c r="F607" s="382"/>
      <c r="G607" s="382"/>
      <c r="H607" s="382"/>
      <c r="I607" s="382"/>
      <c r="J607" s="382"/>
      <c r="K607" s="382"/>
      <c r="L607" s="382"/>
      <c r="M607" s="382"/>
      <c r="N607" s="382"/>
      <c r="O607" s="382"/>
      <c r="P607" s="382"/>
      <c r="Q607" s="382"/>
      <c r="R607" s="382"/>
      <c r="S607" s="382"/>
      <c r="T607" s="382"/>
      <c r="U607" s="382"/>
      <c r="V607" s="382"/>
      <c r="W607" s="382"/>
      <c r="X607" s="382"/>
      <c r="Y607" s="382"/>
      <c r="Z607" s="382"/>
    </row>
    <row r="608" spans="1:26" ht="13.5" customHeight="1" x14ac:dyDescent="0.25">
      <c r="A608" s="382"/>
      <c r="B608" s="382"/>
      <c r="C608" s="382"/>
      <c r="D608" s="382"/>
      <c r="E608" s="382"/>
      <c r="F608" s="382"/>
      <c r="G608" s="382"/>
      <c r="H608" s="382"/>
      <c r="I608" s="382"/>
      <c r="J608" s="382"/>
      <c r="K608" s="382"/>
      <c r="L608" s="382"/>
      <c r="M608" s="382"/>
      <c r="N608" s="382"/>
      <c r="O608" s="382"/>
      <c r="P608" s="382"/>
      <c r="Q608" s="382"/>
      <c r="R608" s="382"/>
      <c r="S608" s="382"/>
      <c r="T608" s="382"/>
      <c r="U608" s="382"/>
      <c r="V608" s="382"/>
      <c r="W608" s="382"/>
      <c r="X608" s="382"/>
      <c r="Y608" s="382"/>
      <c r="Z608" s="382"/>
    </row>
    <row r="609" spans="1:26" ht="13.5" customHeight="1" x14ac:dyDescent="0.25">
      <c r="A609" s="382"/>
      <c r="B609" s="382"/>
      <c r="C609" s="382"/>
      <c r="D609" s="382"/>
      <c r="E609" s="382"/>
      <c r="F609" s="382"/>
      <c r="G609" s="382"/>
      <c r="H609" s="382"/>
      <c r="I609" s="382"/>
      <c r="J609" s="382"/>
      <c r="K609" s="382"/>
      <c r="L609" s="382"/>
      <c r="M609" s="382"/>
      <c r="N609" s="382"/>
      <c r="O609" s="382"/>
      <c r="P609" s="382"/>
      <c r="Q609" s="382"/>
      <c r="R609" s="382"/>
      <c r="S609" s="382"/>
      <c r="T609" s="382"/>
      <c r="U609" s="382"/>
      <c r="V609" s="382"/>
      <c r="W609" s="382"/>
      <c r="X609" s="382"/>
      <c r="Y609" s="382"/>
      <c r="Z609" s="382"/>
    </row>
    <row r="610" spans="1:26" ht="13.5" customHeight="1" x14ac:dyDescent="0.25">
      <c r="A610" s="382"/>
      <c r="B610" s="382"/>
      <c r="C610" s="382"/>
      <c r="D610" s="382"/>
      <c r="E610" s="382"/>
      <c r="F610" s="382"/>
      <c r="G610" s="382"/>
      <c r="H610" s="382"/>
      <c r="I610" s="382"/>
      <c r="J610" s="382"/>
      <c r="K610" s="382"/>
      <c r="L610" s="382"/>
      <c r="M610" s="382"/>
      <c r="N610" s="382"/>
      <c r="O610" s="382"/>
      <c r="P610" s="382"/>
      <c r="Q610" s="382"/>
      <c r="R610" s="382"/>
      <c r="S610" s="382"/>
      <c r="T610" s="382"/>
      <c r="U610" s="382"/>
      <c r="V610" s="382"/>
      <c r="W610" s="382"/>
      <c r="X610" s="382"/>
      <c r="Y610" s="382"/>
      <c r="Z610" s="382"/>
    </row>
    <row r="611" spans="1:26" ht="13.5" customHeight="1" x14ac:dyDescent="0.25">
      <c r="A611" s="382"/>
      <c r="B611" s="382"/>
      <c r="C611" s="382"/>
      <c r="D611" s="382"/>
      <c r="E611" s="382"/>
      <c r="F611" s="382"/>
      <c r="G611" s="382"/>
      <c r="H611" s="382"/>
      <c r="I611" s="382"/>
      <c r="J611" s="382"/>
      <c r="K611" s="382"/>
      <c r="L611" s="382"/>
      <c r="M611" s="382"/>
      <c r="N611" s="382"/>
      <c r="O611" s="382"/>
      <c r="P611" s="382"/>
      <c r="Q611" s="382"/>
      <c r="R611" s="382"/>
      <c r="S611" s="382"/>
      <c r="T611" s="382"/>
      <c r="U611" s="382"/>
      <c r="V611" s="382"/>
      <c r="W611" s="382"/>
      <c r="X611" s="382"/>
      <c r="Y611" s="382"/>
      <c r="Z611" s="382"/>
    </row>
    <row r="612" spans="1:26" ht="13.5" customHeight="1" x14ac:dyDescent="0.25">
      <c r="A612" s="382"/>
      <c r="B612" s="382"/>
      <c r="C612" s="382"/>
      <c r="D612" s="382"/>
      <c r="E612" s="382"/>
      <c r="F612" s="382"/>
      <c r="G612" s="382"/>
      <c r="H612" s="382"/>
      <c r="I612" s="382"/>
      <c r="J612" s="382"/>
      <c r="K612" s="382"/>
      <c r="L612" s="382"/>
      <c r="M612" s="382"/>
      <c r="N612" s="382"/>
      <c r="O612" s="382"/>
      <c r="P612" s="382"/>
      <c r="Q612" s="382"/>
      <c r="R612" s="382"/>
      <c r="S612" s="382"/>
      <c r="T612" s="382"/>
      <c r="U612" s="382"/>
      <c r="V612" s="382"/>
      <c r="W612" s="382"/>
      <c r="X612" s="382"/>
      <c r="Y612" s="382"/>
      <c r="Z612" s="382"/>
    </row>
    <row r="613" spans="1:26" ht="13.5" customHeight="1" x14ac:dyDescent="0.25">
      <c r="A613" s="382"/>
      <c r="B613" s="382"/>
      <c r="C613" s="382"/>
      <c r="D613" s="382"/>
      <c r="E613" s="382"/>
      <c r="F613" s="382"/>
      <c r="G613" s="382"/>
      <c r="H613" s="382"/>
      <c r="I613" s="382"/>
      <c r="J613" s="382"/>
      <c r="K613" s="382"/>
      <c r="L613" s="382"/>
      <c r="M613" s="382"/>
      <c r="N613" s="382"/>
      <c r="O613" s="382"/>
      <c r="P613" s="382"/>
      <c r="Q613" s="382"/>
      <c r="R613" s="382"/>
      <c r="S613" s="382"/>
      <c r="T613" s="382"/>
      <c r="U613" s="382"/>
      <c r="V613" s="382"/>
      <c r="W613" s="382"/>
      <c r="X613" s="382"/>
      <c r="Y613" s="382"/>
      <c r="Z613" s="382"/>
    </row>
    <row r="614" spans="1:26" ht="13.5" customHeight="1" x14ac:dyDescent="0.25">
      <c r="A614" s="382"/>
      <c r="B614" s="382"/>
      <c r="C614" s="382"/>
      <c r="D614" s="382"/>
      <c r="E614" s="382"/>
      <c r="F614" s="382"/>
      <c r="G614" s="382"/>
      <c r="H614" s="382"/>
      <c r="I614" s="382"/>
      <c r="J614" s="382"/>
      <c r="K614" s="382"/>
      <c r="L614" s="382"/>
      <c r="M614" s="382"/>
      <c r="N614" s="382"/>
      <c r="O614" s="382"/>
      <c r="P614" s="382"/>
      <c r="Q614" s="382"/>
      <c r="R614" s="382"/>
      <c r="S614" s="382"/>
      <c r="T614" s="382"/>
      <c r="U614" s="382"/>
      <c r="V614" s="382"/>
      <c r="W614" s="382"/>
      <c r="X614" s="382"/>
      <c r="Y614" s="382"/>
      <c r="Z614" s="382"/>
    </row>
    <row r="615" spans="1:26" ht="13.5" customHeight="1" x14ac:dyDescent="0.25">
      <c r="A615" s="382"/>
      <c r="B615" s="382"/>
      <c r="C615" s="382"/>
      <c r="D615" s="382"/>
      <c r="E615" s="382"/>
      <c r="F615" s="382"/>
      <c r="G615" s="382"/>
      <c r="H615" s="382"/>
      <c r="I615" s="382"/>
      <c r="J615" s="382"/>
      <c r="K615" s="382"/>
      <c r="L615" s="382"/>
      <c r="M615" s="382"/>
      <c r="N615" s="382"/>
      <c r="O615" s="382"/>
      <c r="P615" s="382"/>
      <c r="Q615" s="382"/>
      <c r="R615" s="382"/>
      <c r="S615" s="382"/>
      <c r="T615" s="382"/>
      <c r="U615" s="382"/>
      <c r="V615" s="382"/>
      <c r="W615" s="382"/>
      <c r="X615" s="382"/>
      <c r="Y615" s="382"/>
      <c r="Z615" s="382"/>
    </row>
    <row r="616" spans="1:26" ht="13.5" customHeight="1" x14ac:dyDescent="0.25">
      <c r="A616" s="382"/>
      <c r="B616" s="382"/>
      <c r="C616" s="382"/>
      <c r="D616" s="382"/>
      <c r="E616" s="382"/>
      <c r="F616" s="382"/>
      <c r="G616" s="382"/>
      <c r="H616" s="382"/>
      <c r="I616" s="382"/>
      <c r="J616" s="382"/>
      <c r="K616" s="382"/>
      <c r="L616" s="382"/>
      <c r="M616" s="382"/>
      <c r="N616" s="382"/>
      <c r="O616" s="382"/>
      <c r="P616" s="382"/>
      <c r="Q616" s="382"/>
      <c r="R616" s="382"/>
      <c r="S616" s="382"/>
      <c r="T616" s="382"/>
      <c r="U616" s="382"/>
      <c r="V616" s="382"/>
      <c r="W616" s="382"/>
      <c r="X616" s="382"/>
      <c r="Y616" s="382"/>
      <c r="Z616" s="382"/>
    </row>
    <row r="617" spans="1:26" ht="13.5" customHeight="1" x14ac:dyDescent="0.25">
      <c r="A617" s="382"/>
      <c r="B617" s="382"/>
      <c r="C617" s="382"/>
      <c r="D617" s="382"/>
      <c r="E617" s="382"/>
      <c r="F617" s="382"/>
      <c r="G617" s="382"/>
      <c r="H617" s="382"/>
      <c r="I617" s="382"/>
      <c r="J617" s="382"/>
      <c r="K617" s="382"/>
      <c r="L617" s="382"/>
      <c r="M617" s="382"/>
      <c r="N617" s="382"/>
      <c r="O617" s="382"/>
      <c r="P617" s="382"/>
      <c r="Q617" s="382"/>
      <c r="R617" s="382"/>
      <c r="S617" s="382"/>
      <c r="T617" s="382"/>
      <c r="U617" s="382"/>
      <c r="V617" s="382"/>
      <c r="W617" s="382"/>
      <c r="X617" s="382"/>
      <c r="Y617" s="382"/>
      <c r="Z617" s="382"/>
    </row>
    <row r="618" spans="1:26" ht="13.5" customHeight="1" x14ac:dyDescent="0.25">
      <c r="A618" s="382"/>
      <c r="B618" s="382"/>
      <c r="C618" s="382"/>
      <c r="D618" s="382"/>
      <c r="E618" s="382"/>
      <c r="F618" s="382"/>
      <c r="G618" s="382"/>
      <c r="H618" s="382"/>
      <c r="I618" s="382"/>
      <c r="J618" s="382"/>
      <c r="K618" s="382"/>
      <c r="L618" s="382"/>
      <c r="M618" s="382"/>
      <c r="N618" s="382"/>
      <c r="O618" s="382"/>
      <c r="P618" s="382"/>
      <c r="Q618" s="382"/>
      <c r="R618" s="382"/>
      <c r="S618" s="382"/>
      <c r="T618" s="382"/>
      <c r="U618" s="382"/>
      <c r="V618" s="382"/>
      <c r="W618" s="382"/>
      <c r="X618" s="382"/>
      <c r="Y618" s="382"/>
      <c r="Z618" s="382"/>
    </row>
    <row r="619" spans="1:26" ht="13.5" customHeight="1" x14ac:dyDescent="0.25">
      <c r="A619" s="382"/>
      <c r="B619" s="382"/>
      <c r="C619" s="382"/>
      <c r="D619" s="382"/>
      <c r="E619" s="382"/>
      <c r="F619" s="382"/>
      <c r="G619" s="382"/>
      <c r="H619" s="382"/>
      <c r="I619" s="382"/>
      <c r="J619" s="382"/>
      <c r="K619" s="382"/>
      <c r="L619" s="382"/>
      <c r="M619" s="382"/>
      <c r="N619" s="382"/>
      <c r="O619" s="382"/>
      <c r="P619" s="382"/>
      <c r="Q619" s="382"/>
      <c r="R619" s="382"/>
      <c r="S619" s="382"/>
      <c r="T619" s="382"/>
      <c r="U619" s="382"/>
      <c r="V619" s="382"/>
      <c r="W619" s="382"/>
      <c r="X619" s="382"/>
      <c r="Y619" s="382"/>
      <c r="Z619" s="382"/>
    </row>
    <row r="620" spans="1:26" ht="13.5" customHeight="1" x14ac:dyDescent="0.25">
      <c r="A620" s="382"/>
      <c r="B620" s="382"/>
      <c r="C620" s="382"/>
      <c r="D620" s="382"/>
      <c r="E620" s="382"/>
      <c r="F620" s="382"/>
      <c r="G620" s="382"/>
      <c r="H620" s="382"/>
      <c r="I620" s="382"/>
      <c r="J620" s="382"/>
      <c r="K620" s="382"/>
      <c r="L620" s="382"/>
      <c r="M620" s="382"/>
      <c r="N620" s="382"/>
      <c r="O620" s="382"/>
      <c r="P620" s="382"/>
      <c r="Q620" s="382"/>
      <c r="R620" s="382"/>
      <c r="S620" s="382"/>
      <c r="T620" s="382"/>
      <c r="U620" s="382"/>
      <c r="V620" s="382"/>
      <c r="W620" s="382"/>
      <c r="X620" s="382"/>
      <c r="Y620" s="382"/>
      <c r="Z620" s="382"/>
    </row>
    <row r="621" spans="1:26" ht="13.5" customHeight="1" x14ac:dyDescent="0.25">
      <c r="A621" s="382"/>
      <c r="B621" s="382"/>
      <c r="C621" s="382"/>
      <c r="D621" s="382"/>
      <c r="E621" s="382"/>
      <c r="F621" s="382"/>
      <c r="G621" s="382"/>
      <c r="H621" s="382"/>
      <c r="I621" s="382"/>
      <c r="J621" s="382"/>
      <c r="K621" s="382"/>
      <c r="L621" s="382"/>
      <c r="M621" s="382"/>
      <c r="N621" s="382"/>
      <c r="O621" s="382"/>
      <c r="P621" s="382"/>
      <c r="Q621" s="382"/>
      <c r="R621" s="382"/>
      <c r="S621" s="382"/>
      <c r="T621" s="382"/>
      <c r="U621" s="382"/>
      <c r="V621" s="382"/>
      <c r="W621" s="382"/>
      <c r="X621" s="382"/>
      <c r="Y621" s="382"/>
      <c r="Z621" s="382"/>
    </row>
    <row r="622" spans="1:26" ht="13.5" customHeight="1" x14ac:dyDescent="0.25">
      <c r="A622" s="382"/>
      <c r="B622" s="382"/>
      <c r="C622" s="382"/>
      <c r="D622" s="382"/>
      <c r="E622" s="382"/>
      <c r="F622" s="382"/>
      <c r="G622" s="382"/>
      <c r="H622" s="382"/>
      <c r="I622" s="382"/>
      <c r="J622" s="382"/>
      <c r="K622" s="382"/>
      <c r="L622" s="382"/>
      <c r="M622" s="382"/>
      <c r="N622" s="382"/>
      <c r="O622" s="382"/>
      <c r="P622" s="382"/>
      <c r="Q622" s="382"/>
      <c r="R622" s="382"/>
      <c r="S622" s="382"/>
      <c r="T622" s="382"/>
      <c r="U622" s="382"/>
      <c r="V622" s="382"/>
      <c r="W622" s="382"/>
      <c r="X622" s="382"/>
      <c r="Y622" s="382"/>
      <c r="Z622" s="382"/>
    </row>
    <row r="623" spans="1:26" ht="13.5" customHeight="1" x14ac:dyDescent="0.25">
      <c r="A623" s="382"/>
      <c r="B623" s="382"/>
      <c r="C623" s="382"/>
      <c r="D623" s="382"/>
      <c r="E623" s="382"/>
      <c r="F623" s="382"/>
      <c r="G623" s="382"/>
      <c r="H623" s="382"/>
      <c r="I623" s="382"/>
      <c r="J623" s="382"/>
      <c r="K623" s="382"/>
      <c r="L623" s="382"/>
      <c r="M623" s="382"/>
      <c r="N623" s="382"/>
      <c r="O623" s="382"/>
      <c r="P623" s="382"/>
      <c r="Q623" s="382"/>
      <c r="R623" s="382"/>
      <c r="S623" s="382"/>
      <c r="T623" s="382"/>
      <c r="U623" s="382"/>
      <c r="V623" s="382"/>
      <c r="W623" s="382"/>
      <c r="X623" s="382"/>
      <c r="Y623" s="382"/>
      <c r="Z623" s="382"/>
    </row>
    <row r="624" spans="1:26" ht="13.5" customHeight="1" x14ac:dyDescent="0.25">
      <c r="A624" s="382"/>
      <c r="B624" s="382"/>
      <c r="C624" s="382"/>
      <c r="D624" s="382"/>
      <c r="E624" s="382"/>
      <c r="F624" s="382"/>
      <c r="G624" s="382"/>
      <c r="H624" s="382"/>
      <c r="I624" s="382"/>
      <c r="J624" s="382"/>
      <c r="K624" s="382"/>
      <c r="L624" s="382"/>
      <c r="M624" s="382"/>
      <c r="N624" s="382"/>
      <c r="O624" s="382"/>
      <c r="P624" s="382"/>
      <c r="Q624" s="382"/>
      <c r="R624" s="382"/>
      <c r="S624" s="382"/>
      <c r="T624" s="382"/>
      <c r="U624" s="382"/>
      <c r="V624" s="382"/>
      <c r="W624" s="382"/>
      <c r="X624" s="382"/>
      <c r="Y624" s="382"/>
      <c r="Z624" s="382"/>
    </row>
    <row r="625" spans="1:26" ht="13.5" customHeight="1" x14ac:dyDescent="0.25">
      <c r="A625" s="382"/>
      <c r="B625" s="382"/>
      <c r="C625" s="382"/>
      <c r="D625" s="382"/>
      <c r="E625" s="382"/>
      <c r="F625" s="382"/>
      <c r="G625" s="382"/>
      <c r="H625" s="382"/>
      <c r="I625" s="382"/>
      <c r="J625" s="382"/>
      <c r="K625" s="382"/>
      <c r="L625" s="382"/>
      <c r="M625" s="382"/>
      <c r="N625" s="382"/>
      <c r="O625" s="382"/>
      <c r="P625" s="382"/>
      <c r="Q625" s="382"/>
      <c r="R625" s="382"/>
      <c r="S625" s="382"/>
      <c r="T625" s="382"/>
      <c r="U625" s="382"/>
      <c r="V625" s="382"/>
      <c r="W625" s="382"/>
      <c r="X625" s="382"/>
      <c r="Y625" s="382"/>
      <c r="Z625" s="382"/>
    </row>
    <row r="626" spans="1:26" ht="13.5" customHeight="1" x14ac:dyDescent="0.25">
      <c r="A626" s="382"/>
      <c r="B626" s="382"/>
      <c r="C626" s="382"/>
      <c r="D626" s="382"/>
      <c r="E626" s="382"/>
      <c r="F626" s="382"/>
      <c r="G626" s="382"/>
      <c r="H626" s="382"/>
      <c r="I626" s="382"/>
      <c r="J626" s="382"/>
      <c r="K626" s="382"/>
      <c r="L626" s="382"/>
      <c r="M626" s="382"/>
      <c r="N626" s="382"/>
      <c r="O626" s="382"/>
      <c r="P626" s="382"/>
      <c r="Q626" s="382"/>
      <c r="R626" s="382"/>
      <c r="S626" s="382"/>
      <c r="T626" s="382"/>
      <c r="U626" s="382"/>
      <c r="V626" s="382"/>
      <c r="W626" s="382"/>
      <c r="X626" s="382"/>
      <c r="Y626" s="382"/>
      <c r="Z626" s="382"/>
    </row>
    <row r="627" spans="1:26" ht="13.5" customHeight="1" x14ac:dyDescent="0.25">
      <c r="A627" s="382"/>
      <c r="B627" s="382"/>
      <c r="C627" s="382"/>
      <c r="D627" s="382"/>
      <c r="E627" s="382"/>
      <c r="F627" s="382"/>
      <c r="G627" s="382"/>
      <c r="H627" s="382"/>
      <c r="I627" s="382"/>
      <c r="J627" s="382"/>
      <c r="K627" s="382"/>
      <c r="L627" s="382"/>
      <c r="M627" s="382"/>
      <c r="N627" s="382"/>
      <c r="O627" s="382"/>
      <c r="P627" s="382"/>
      <c r="Q627" s="382"/>
      <c r="R627" s="382"/>
      <c r="S627" s="382"/>
      <c r="T627" s="382"/>
      <c r="U627" s="382"/>
      <c r="V627" s="382"/>
      <c r="W627" s="382"/>
      <c r="X627" s="382"/>
      <c r="Y627" s="382"/>
      <c r="Z627" s="382"/>
    </row>
    <row r="628" spans="1:26" ht="13.5" customHeight="1" x14ac:dyDescent="0.25">
      <c r="A628" s="382"/>
      <c r="B628" s="382"/>
      <c r="C628" s="382"/>
      <c r="D628" s="382"/>
      <c r="E628" s="382"/>
      <c r="F628" s="382"/>
      <c r="G628" s="382"/>
      <c r="H628" s="382"/>
      <c r="I628" s="382"/>
      <c r="J628" s="382"/>
      <c r="K628" s="382"/>
      <c r="L628" s="382"/>
      <c r="M628" s="382"/>
      <c r="N628" s="382"/>
      <c r="O628" s="382"/>
      <c r="P628" s="382"/>
      <c r="Q628" s="382"/>
      <c r="R628" s="382"/>
      <c r="S628" s="382"/>
      <c r="T628" s="382"/>
      <c r="U628" s="382"/>
      <c r="V628" s="382"/>
      <c r="W628" s="382"/>
      <c r="X628" s="382"/>
      <c r="Y628" s="382"/>
      <c r="Z628" s="382"/>
    </row>
    <row r="629" spans="1:26" ht="13.5" customHeight="1" x14ac:dyDescent="0.25">
      <c r="A629" s="382"/>
      <c r="B629" s="382"/>
      <c r="C629" s="382"/>
      <c r="D629" s="382"/>
      <c r="E629" s="382"/>
      <c r="F629" s="382"/>
      <c r="G629" s="382"/>
      <c r="H629" s="382"/>
      <c r="I629" s="382"/>
      <c r="J629" s="382"/>
      <c r="K629" s="382"/>
      <c r="L629" s="382"/>
      <c r="M629" s="382"/>
      <c r="N629" s="382"/>
      <c r="O629" s="382"/>
      <c r="P629" s="382"/>
      <c r="Q629" s="382"/>
      <c r="R629" s="382"/>
      <c r="S629" s="382"/>
      <c r="T629" s="382"/>
      <c r="U629" s="382"/>
      <c r="V629" s="382"/>
      <c r="W629" s="382"/>
      <c r="X629" s="382"/>
      <c r="Y629" s="382"/>
      <c r="Z629" s="382"/>
    </row>
    <row r="630" spans="1:26" ht="13.5" customHeight="1" x14ac:dyDescent="0.25">
      <c r="A630" s="382"/>
      <c r="B630" s="382"/>
      <c r="C630" s="382"/>
      <c r="D630" s="382"/>
      <c r="E630" s="382"/>
      <c r="F630" s="382"/>
      <c r="G630" s="382"/>
      <c r="H630" s="382"/>
      <c r="I630" s="382"/>
      <c r="J630" s="382"/>
      <c r="K630" s="382"/>
      <c r="L630" s="382"/>
      <c r="M630" s="382"/>
      <c r="N630" s="382"/>
      <c r="O630" s="382"/>
      <c r="P630" s="382"/>
      <c r="Q630" s="382"/>
      <c r="R630" s="382"/>
      <c r="S630" s="382"/>
      <c r="T630" s="382"/>
      <c r="U630" s="382"/>
      <c r="V630" s="382"/>
      <c r="W630" s="382"/>
      <c r="X630" s="382"/>
      <c r="Y630" s="382"/>
      <c r="Z630" s="382"/>
    </row>
    <row r="631" spans="1:26" ht="13.5" customHeight="1" x14ac:dyDescent="0.25">
      <c r="A631" s="382"/>
      <c r="B631" s="382"/>
      <c r="C631" s="382"/>
      <c r="D631" s="382"/>
      <c r="E631" s="382"/>
      <c r="F631" s="382"/>
      <c r="G631" s="382"/>
      <c r="H631" s="382"/>
      <c r="I631" s="382"/>
      <c r="J631" s="382"/>
      <c r="K631" s="382"/>
      <c r="L631" s="382"/>
      <c r="M631" s="382"/>
      <c r="N631" s="382"/>
      <c r="O631" s="382"/>
      <c r="P631" s="382"/>
      <c r="Q631" s="382"/>
      <c r="R631" s="382"/>
      <c r="S631" s="382"/>
      <c r="T631" s="382"/>
      <c r="U631" s="382"/>
      <c r="V631" s="382"/>
      <c r="W631" s="382"/>
      <c r="X631" s="382"/>
      <c r="Y631" s="382"/>
      <c r="Z631" s="382"/>
    </row>
    <row r="632" spans="1:26" ht="13.5" customHeight="1" x14ac:dyDescent="0.25">
      <c r="A632" s="382"/>
      <c r="B632" s="382"/>
      <c r="C632" s="382"/>
      <c r="D632" s="382"/>
      <c r="E632" s="382"/>
      <c r="F632" s="382"/>
      <c r="G632" s="382"/>
      <c r="H632" s="382"/>
      <c r="I632" s="382"/>
      <c r="J632" s="382"/>
      <c r="K632" s="382"/>
      <c r="L632" s="382"/>
      <c r="M632" s="382"/>
      <c r="N632" s="382"/>
      <c r="O632" s="382"/>
      <c r="P632" s="382"/>
      <c r="Q632" s="382"/>
      <c r="R632" s="382"/>
      <c r="S632" s="382"/>
      <c r="T632" s="382"/>
      <c r="U632" s="382"/>
      <c r="V632" s="382"/>
      <c r="W632" s="382"/>
      <c r="X632" s="382"/>
      <c r="Y632" s="382"/>
      <c r="Z632" s="382"/>
    </row>
    <row r="633" spans="1:26" ht="13.5" customHeight="1" x14ac:dyDescent="0.25">
      <c r="A633" s="382"/>
      <c r="B633" s="382"/>
      <c r="C633" s="382"/>
      <c r="D633" s="382"/>
      <c r="E633" s="382"/>
      <c r="F633" s="382"/>
      <c r="G633" s="382"/>
      <c r="H633" s="382"/>
      <c r="I633" s="382"/>
      <c r="J633" s="382"/>
      <c r="K633" s="382"/>
      <c r="L633" s="382"/>
      <c r="M633" s="382"/>
      <c r="N633" s="382"/>
      <c r="O633" s="382"/>
      <c r="P633" s="382"/>
      <c r="Q633" s="382"/>
      <c r="R633" s="382"/>
      <c r="S633" s="382"/>
      <c r="T633" s="382"/>
      <c r="U633" s="382"/>
      <c r="V633" s="382"/>
      <c r="W633" s="382"/>
      <c r="X633" s="382"/>
      <c r="Y633" s="382"/>
      <c r="Z633" s="382"/>
    </row>
    <row r="634" spans="1:26" ht="13.5" customHeight="1" x14ac:dyDescent="0.25">
      <c r="A634" s="382"/>
      <c r="B634" s="382"/>
      <c r="C634" s="382"/>
      <c r="D634" s="382"/>
      <c r="E634" s="382"/>
      <c r="F634" s="382"/>
      <c r="G634" s="382"/>
      <c r="H634" s="382"/>
      <c r="I634" s="382"/>
      <c r="J634" s="382"/>
      <c r="K634" s="382"/>
      <c r="L634" s="382"/>
      <c r="M634" s="382"/>
      <c r="N634" s="382"/>
      <c r="O634" s="382"/>
      <c r="P634" s="382"/>
      <c r="Q634" s="382"/>
      <c r="R634" s="382"/>
      <c r="S634" s="382"/>
      <c r="T634" s="382"/>
      <c r="U634" s="382"/>
      <c r="V634" s="382"/>
      <c r="W634" s="382"/>
      <c r="X634" s="382"/>
      <c r="Y634" s="382"/>
      <c r="Z634" s="382"/>
    </row>
    <row r="635" spans="1:26" ht="13.5" customHeight="1" x14ac:dyDescent="0.25">
      <c r="A635" s="382"/>
      <c r="B635" s="382"/>
      <c r="C635" s="382"/>
      <c r="D635" s="382"/>
      <c r="E635" s="382"/>
      <c r="F635" s="382"/>
      <c r="G635" s="382"/>
      <c r="H635" s="382"/>
      <c r="I635" s="382"/>
      <c r="J635" s="382"/>
      <c r="K635" s="382"/>
      <c r="L635" s="382"/>
      <c r="M635" s="382"/>
      <c r="N635" s="382"/>
      <c r="O635" s="382"/>
      <c r="P635" s="382"/>
      <c r="Q635" s="382"/>
      <c r="R635" s="382"/>
      <c r="S635" s="382"/>
      <c r="T635" s="382"/>
      <c r="U635" s="382"/>
      <c r="V635" s="382"/>
      <c r="W635" s="382"/>
      <c r="X635" s="382"/>
      <c r="Y635" s="382"/>
      <c r="Z635" s="382"/>
    </row>
    <row r="636" spans="1:26" ht="13.5" customHeight="1" x14ac:dyDescent="0.25">
      <c r="A636" s="382"/>
      <c r="B636" s="382"/>
      <c r="C636" s="382"/>
      <c r="D636" s="382"/>
      <c r="E636" s="382"/>
      <c r="F636" s="382"/>
      <c r="G636" s="382"/>
      <c r="H636" s="382"/>
      <c r="I636" s="382"/>
      <c r="J636" s="382"/>
      <c r="K636" s="382"/>
      <c r="L636" s="382"/>
      <c r="M636" s="382"/>
      <c r="N636" s="382"/>
      <c r="O636" s="382"/>
      <c r="P636" s="382"/>
      <c r="Q636" s="382"/>
      <c r="R636" s="382"/>
      <c r="S636" s="382"/>
      <c r="T636" s="382"/>
      <c r="U636" s="382"/>
      <c r="V636" s="382"/>
      <c r="W636" s="382"/>
      <c r="X636" s="382"/>
      <c r="Y636" s="382"/>
      <c r="Z636" s="382"/>
    </row>
    <row r="637" spans="1:26" ht="13.5" customHeight="1" x14ac:dyDescent="0.25">
      <c r="A637" s="382"/>
      <c r="B637" s="382"/>
      <c r="C637" s="382"/>
      <c r="D637" s="382"/>
      <c r="E637" s="382"/>
      <c r="F637" s="382"/>
      <c r="G637" s="382"/>
      <c r="H637" s="382"/>
      <c r="I637" s="382"/>
      <c r="J637" s="382"/>
      <c r="K637" s="382"/>
      <c r="L637" s="382"/>
      <c r="M637" s="382"/>
      <c r="N637" s="382"/>
      <c r="O637" s="382"/>
      <c r="P637" s="382"/>
      <c r="Q637" s="382"/>
      <c r="R637" s="382"/>
      <c r="S637" s="382"/>
      <c r="T637" s="382"/>
      <c r="U637" s="382"/>
      <c r="V637" s="382"/>
      <c r="W637" s="382"/>
      <c r="X637" s="382"/>
      <c r="Y637" s="382"/>
      <c r="Z637" s="382"/>
    </row>
    <row r="638" spans="1:26" ht="13.5" customHeight="1" x14ac:dyDescent="0.25">
      <c r="A638" s="382"/>
      <c r="B638" s="382"/>
      <c r="C638" s="382"/>
      <c r="D638" s="382"/>
      <c r="E638" s="382"/>
      <c r="F638" s="382"/>
      <c r="G638" s="382"/>
      <c r="H638" s="382"/>
      <c r="I638" s="382"/>
      <c r="J638" s="382"/>
      <c r="K638" s="382"/>
      <c r="L638" s="382"/>
      <c r="M638" s="382"/>
      <c r="N638" s="382"/>
      <c r="O638" s="382"/>
      <c r="P638" s="382"/>
      <c r="Q638" s="382"/>
      <c r="R638" s="382"/>
      <c r="S638" s="382"/>
      <c r="T638" s="382"/>
      <c r="U638" s="382"/>
      <c r="V638" s="382"/>
      <c r="W638" s="382"/>
      <c r="X638" s="382"/>
      <c r="Y638" s="382"/>
      <c r="Z638" s="382"/>
    </row>
    <row r="639" spans="1:26" ht="13.5" customHeight="1" x14ac:dyDescent="0.25">
      <c r="A639" s="382"/>
      <c r="B639" s="382"/>
      <c r="C639" s="382"/>
      <c r="D639" s="382"/>
      <c r="E639" s="382"/>
      <c r="F639" s="382"/>
      <c r="G639" s="382"/>
      <c r="H639" s="382"/>
      <c r="I639" s="382"/>
      <c r="J639" s="382"/>
      <c r="K639" s="382"/>
      <c r="L639" s="382"/>
      <c r="M639" s="382"/>
      <c r="N639" s="382"/>
      <c r="O639" s="382"/>
      <c r="P639" s="382"/>
      <c r="Q639" s="382"/>
      <c r="R639" s="382"/>
      <c r="S639" s="382"/>
      <c r="T639" s="382"/>
      <c r="U639" s="382"/>
      <c r="V639" s="382"/>
      <c r="W639" s="382"/>
      <c r="X639" s="382"/>
      <c r="Y639" s="382"/>
      <c r="Z639" s="382"/>
    </row>
    <row r="640" spans="1:26" ht="13.5" customHeight="1" x14ac:dyDescent="0.25">
      <c r="A640" s="382"/>
      <c r="B640" s="382"/>
      <c r="C640" s="382"/>
      <c r="D640" s="382"/>
      <c r="E640" s="382"/>
      <c r="F640" s="382"/>
      <c r="G640" s="382"/>
      <c r="H640" s="382"/>
      <c r="I640" s="382"/>
      <c r="J640" s="382"/>
      <c r="K640" s="382"/>
      <c r="L640" s="382"/>
      <c r="M640" s="382"/>
      <c r="N640" s="382"/>
      <c r="O640" s="382"/>
      <c r="P640" s="382"/>
      <c r="Q640" s="382"/>
      <c r="R640" s="382"/>
      <c r="S640" s="382"/>
      <c r="T640" s="382"/>
      <c r="U640" s="382"/>
      <c r="V640" s="382"/>
      <c r="W640" s="382"/>
      <c r="X640" s="382"/>
      <c r="Y640" s="382"/>
      <c r="Z640" s="382"/>
    </row>
    <row r="641" spans="1:26" ht="13.5" customHeight="1" x14ac:dyDescent="0.25">
      <c r="A641" s="382"/>
      <c r="B641" s="382"/>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row>
    <row r="642" spans="1:26" ht="13.5" customHeight="1" x14ac:dyDescent="0.25">
      <c r="A642" s="382"/>
      <c r="B642" s="382"/>
      <c r="C642" s="382"/>
      <c r="D642" s="382"/>
      <c r="E642" s="382"/>
      <c r="F642" s="382"/>
      <c r="G642" s="382"/>
      <c r="H642" s="382"/>
      <c r="I642" s="382"/>
      <c r="J642" s="382"/>
      <c r="K642" s="382"/>
      <c r="L642" s="382"/>
      <c r="M642" s="382"/>
      <c r="N642" s="382"/>
      <c r="O642" s="382"/>
      <c r="P642" s="382"/>
      <c r="Q642" s="382"/>
      <c r="R642" s="382"/>
      <c r="S642" s="382"/>
      <c r="T642" s="382"/>
      <c r="U642" s="382"/>
      <c r="V642" s="382"/>
      <c r="W642" s="382"/>
      <c r="X642" s="382"/>
      <c r="Y642" s="382"/>
      <c r="Z642" s="382"/>
    </row>
    <row r="643" spans="1:26" ht="13.5" customHeight="1" x14ac:dyDescent="0.25">
      <c r="A643" s="382"/>
      <c r="B643" s="382"/>
      <c r="C643" s="382"/>
      <c r="D643" s="382"/>
      <c r="E643" s="382"/>
      <c r="F643" s="382"/>
      <c r="G643" s="382"/>
      <c r="H643" s="382"/>
      <c r="I643" s="382"/>
      <c r="J643" s="382"/>
      <c r="K643" s="382"/>
      <c r="L643" s="382"/>
      <c r="M643" s="382"/>
      <c r="N643" s="382"/>
      <c r="O643" s="382"/>
      <c r="P643" s="382"/>
      <c r="Q643" s="382"/>
      <c r="R643" s="382"/>
      <c r="S643" s="382"/>
      <c r="T643" s="382"/>
      <c r="U643" s="382"/>
      <c r="V643" s="382"/>
      <c r="W643" s="382"/>
      <c r="X643" s="382"/>
      <c r="Y643" s="382"/>
      <c r="Z643" s="382"/>
    </row>
    <row r="644" spans="1:26" ht="13.5" customHeight="1" x14ac:dyDescent="0.25">
      <c r="A644" s="382"/>
      <c r="B644" s="382"/>
      <c r="C644" s="382"/>
      <c r="D644" s="382"/>
      <c r="E644" s="382"/>
      <c r="F644" s="382"/>
      <c r="G644" s="382"/>
      <c r="H644" s="382"/>
      <c r="I644" s="382"/>
      <c r="J644" s="382"/>
      <c r="K644" s="382"/>
      <c r="L644" s="382"/>
      <c r="M644" s="382"/>
      <c r="N644" s="382"/>
      <c r="O644" s="382"/>
      <c r="P644" s="382"/>
      <c r="Q644" s="382"/>
      <c r="R644" s="382"/>
      <c r="S644" s="382"/>
      <c r="T644" s="382"/>
      <c r="U644" s="382"/>
      <c r="V644" s="382"/>
      <c r="W644" s="382"/>
      <c r="X644" s="382"/>
      <c r="Y644" s="382"/>
      <c r="Z644" s="382"/>
    </row>
    <row r="645" spans="1:26" ht="13.5" customHeight="1" x14ac:dyDescent="0.25">
      <c r="A645" s="382"/>
      <c r="B645" s="382"/>
      <c r="C645" s="382"/>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c r="Z645" s="382"/>
    </row>
    <row r="646" spans="1:26" ht="13.5" customHeight="1" x14ac:dyDescent="0.25">
      <c r="A646" s="382"/>
      <c r="B646" s="382"/>
      <c r="C646" s="382"/>
      <c r="D646" s="382"/>
      <c r="E646" s="382"/>
      <c r="F646" s="382"/>
      <c r="G646" s="382"/>
      <c r="H646" s="382"/>
      <c r="I646" s="382"/>
      <c r="J646" s="382"/>
      <c r="K646" s="382"/>
      <c r="L646" s="382"/>
      <c r="M646" s="382"/>
      <c r="N646" s="382"/>
      <c r="O646" s="382"/>
      <c r="P646" s="382"/>
      <c r="Q646" s="382"/>
      <c r="R646" s="382"/>
      <c r="S646" s="382"/>
      <c r="T646" s="382"/>
      <c r="U646" s="382"/>
      <c r="V646" s="382"/>
      <c r="W646" s="382"/>
      <c r="X646" s="382"/>
      <c r="Y646" s="382"/>
      <c r="Z646" s="382"/>
    </row>
    <row r="647" spans="1:26" ht="13.5" customHeight="1" x14ac:dyDescent="0.25">
      <c r="A647" s="382"/>
      <c r="B647" s="382"/>
      <c r="C647" s="382"/>
      <c r="D647" s="382"/>
      <c r="E647" s="382"/>
      <c r="F647" s="382"/>
      <c r="G647" s="382"/>
      <c r="H647" s="382"/>
      <c r="I647" s="382"/>
      <c r="J647" s="382"/>
      <c r="K647" s="382"/>
      <c r="L647" s="382"/>
      <c r="M647" s="382"/>
      <c r="N647" s="382"/>
      <c r="O647" s="382"/>
      <c r="P647" s="382"/>
      <c r="Q647" s="382"/>
      <c r="R647" s="382"/>
      <c r="S647" s="382"/>
      <c r="T647" s="382"/>
      <c r="U647" s="382"/>
      <c r="V647" s="382"/>
      <c r="W647" s="382"/>
      <c r="X647" s="382"/>
      <c r="Y647" s="382"/>
      <c r="Z647" s="382"/>
    </row>
    <row r="648" spans="1:26" ht="13.5" customHeight="1" x14ac:dyDescent="0.25">
      <c r="A648" s="382"/>
      <c r="B648" s="382"/>
      <c r="C648" s="382"/>
      <c r="D648" s="382"/>
      <c r="E648" s="382"/>
      <c r="F648" s="382"/>
      <c r="G648" s="382"/>
      <c r="H648" s="382"/>
      <c r="I648" s="382"/>
      <c r="J648" s="382"/>
      <c r="K648" s="382"/>
      <c r="L648" s="382"/>
      <c r="M648" s="382"/>
      <c r="N648" s="382"/>
      <c r="O648" s="382"/>
      <c r="P648" s="382"/>
      <c r="Q648" s="382"/>
      <c r="R648" s="382"/>
      <c r="S648" s="382"/>
      <c r="T648" s="382"/>
      <c r="U648" s="382"/>
      <c r="V648" s="382"/>
      <c r="W648" s="382"/>
      <c r="X648" s="382"/>
      <c r="Y648" s="382"/>
      <c r="Z648" s="382"/>
    </row>
    <row r="649" spans="1:26" ht="13.5" customHeight="1" x14ac:dyDescent="0.25">
      <c r="A649" s="382"/>
      <c r="B649" s="382"/>
      <c r="C649" s="382"/>
      <c r="D649" s="382"/>
      <c r="E649" s="382"/>
      <c r="F649" s="382"/>
      <c r="G649" s="382"/>
      <c r="H649" s="382"/>
      <c r="I649" s="382"/>
      <c r="J649" s="382"/>
      <c r="K649" s="382"/>
      <c r="L649" s="382"/>
      <c r="M649" s="382"/>
      <c r="N649" s="382"/>
      <c r="O649" s="382"/>
      <c r="P649" s="382"/>
      <c r="Q649" s="382"/>
      <c r="R649" s="382"/>
      <c r="S649" s="382"/>
      <c r="T649" s="382"/>
      <c r="U649" s="382"/>
      <c r="V649" s="382"/>
      <c r="W649" s="382"/>
      <c r="X649" s="382"/>
      <c r="Y649" s="382"/>
      <c r="Z649" s="382"/>
    </row>
    <row r="650" spans="1:26" ht="13.5" customHeight="1" x14ac:dyDescent="0.25">
      <c r="A650" s="382"/>
      <c r="B650" s="382"/>
      <c r="C650" s="382"/>
      <c r="D650" s="382"/>
      <c r="E650" s="382"/>
      <c r="F650" s="382"/>
      <c r="G650" s="382"/>
      <c r="H650" s="382"/>
      <c r="I650" s="382"/>
      <c r="J650" s="382"/>
      <c r="K650" s="382"/>
      <c r="L650" s="382"/>
      <c r="M650" s="382"/>
      <c r="N650" s="382"/>
      <c r="O650" s="382"/>
      <c r="P650" s="382"/>
      <c r="Q650" s="382"/>
      <c r="R650" s="382"/>
      <c r="S650" s="382"/>
      <c r="T650" s="382"/>
      <c r="U650" s="382"/>
      <c r="V650" s="382"/>
      <c r="W650" s="382"/>
      <c r="X650" s="382"/>
      <c r="Y650" s="382"/>
      <c r="Z650" s="382"/>
    </row>
    <row r="651" spans="1:26" ht="13.5" customHeight="1" x14ac:dyDescent="0.25">
      <c r="A651" s="382"/>
      <c r="B651" s="382"/>
      <c r="C651" s="382"/>
      <c r="D651" s="382"/>
      <c r="E651" s="382"/>
      <c r="F651" s="382"/>
      <c r="G651" s="382"/>
      <c r="H651" s="382"/>
      <c r="I651" s="382"/>
      <c r="J651" s="382"/>
      <c r="K651" s="382"/>
      <c r="L651" s="382"/>
      <c r="M651" s="382"/>
      <c r="N651" s="382"/>
      <c r="O651" s="382"/>
      <c r="P651" s="382"/>
      <c r="Q651" s="382"/>
      <c r="R651" s="382"/>
      <c r="S651" s="382"/>
      <c r="T651" s="382"/>
      <c r="U651" s="382"/>
      <c r="V651" s="382"/>
      <c r="W651" s="382"/>
      <c r="X651" s="382"/>
      <c r="Y651" s="382"/>
      <c r="Z651" s="382"/>
    </row>
    <row r="652" spans="1:26" ht="13.5" customHeight="1" x14ac:dyDescent="0.25">
      <c r="A652" s="382"/>
      <c r="B652" s="382"/>
      <c r="C652" s="382"/>
      <c r="D652" s="382"/>
      <c r="E652" s="382"/>
      <c r="F652" s="382"/>
      <c r="G652" s="382"/>
      <c r="H652" s="382"/>
      <c r="I652" s="382"/>
      <c r="J652" s="382"/>
      <c r="K652" s="382"/>
      <c r="L652" s="382"/>
      <c r="M652" s="382"/>
      <c r="N652" s="382"/>
      <c r="O652" s="382"/>
      <c r="P652" s="382"/>
      <c r="Q652" s="382"/>
      <c r="R652" s="382"/>
      <c r="S652" s="382"/>
      <c r="T652" s="382"/>
      <c r="U652" s="382"/>
      <c r="V652" s="382"/>
      <c r="W652" s="382"/>
      <c r="X652" s="382"/>
      <c r="Y652" s="382"/>
      <c r="Z652" s="382"/>
    </row>
    <row r="653" spans="1:26" ht="13.5" customHeight="1" x14ac:dyDescent="0.25">
      <c r="A653" s="382"/>
      <c r="B653" s="382"/>
      <c r="C653" s="382"/>
      <c r="D653" s="382"/>
      <c r="E653" s="382"/>
      <c r="F653" s="382"/>
      <c r="G653" s="382"/>
      <c r="H653" s="382"/>
      <c r="I653" s="382"/>
      <c r="J653" s="382"/>
      <c r="K653" s="382"/>
      <c r="L653" s="382"/>
      <c r="M653" s="382"/>
      <c r="N653" s="382"/>
      <c r="O653" s="382"/>
      <c r="P653" s="382"/>
      <c r="Q653" s="382"/>
      <c r="R653" s="382"/>
      <c r="S653" s="382"/>
      <c r="T653" s="382"/>
      <c r="U653" s="382"/>
      <c r="V653" s="382"/>
      <c r="W653" s="382"/>
      <c r="X653" s="382"/>
      <c r="Y653" s="382"/>
      <c r="Z653" s="382"/>
    </row>
    <row r="654" spans="1:26" ht="13.5" customHeight="1" x14ac:dyDescent="0.25">
      <c r="A654" s="382"/>
      <c r="B654" s="382"/>
      <c r="C654" s="382"/>
      <c r="D654" s="382"/>
      <c r="E654" s="382"/>
      <c r="F654" s="382"/>
      <c r="G654" s="382"/>
      <c r="H654" s="382"/>
      <c r="I654" s="382"/>
      <c r="J654" s="382"/>
      <c r="K654" s="382"/>
      <c r="L654" s="382"/>
      <c r="M654" s="382"/>
      <c r="N654" s="382"/>
      <c r="O654" s="382"/>
      <c r="P654" s="382"/>
      <c r="Q654" s="382"/>
      <c r="R654" s="382"/>
      <c r="S654" s="382"/>
      <c r="T654" s="382"/>
      <c r="U654" s="382"/>
      <c r="V654" s="382"/>
      <c r="W654" s="382"/>
      <c r="X654" s="382"/>
      <c r="Y654" s="382"/>
      <c r="Z654" s="382"/>
    </row>
    <row r="655" spans="1:26" ht="13.5" customHeight="1" x14ac:dyDescent="0.25">
      <c r="A655" s="382"/>
      <c r="B655" s="382"/>
      <c r="C655" s="382"/>
      <c r="D655" s="382"/>
      <c r="E655" s="382"/>
      <c r="F655" s="382"/>
      <c r="G655" s="382"/>
      <c r="H655" s="382"/>
      <c r="I655" s="382"/>
      <c r="J655" s="382"/>
      <c r="K655" s="382"/>
      <c r="L655" s="382"/>
      <c r="M655" s="382"/>
      <c r="N655" s="382"/>
      <c r="O655" s="382"/>
      <c r="P655" s="382"/>
      <c r="Q655" s="382"/>
      <c r="R655" s="382"/>
      <c r="S655" s="382"/>
      <c r="T655" s="382"/>
      <c r="U655" s="382"/>
      <c r="V655" s="382"/>
      <c r="W655" s="382"/>
      <c r="X655" s="382"/>
      <c r="Y655" s="382"/>
      <c r="Z655" s="382"/>
    </row>
    <row r="656" spans="1:26" ht="13.5" customHeight="1" x14ac:dyDescent="0.25">
      <c r="A656" s="382"/>
      <c r="B656" s="382"/>
      <c r="C656" s="382"/>
      <c r="D656" s="382"/>
      <c r="E656" s="382"/>
      <c r="F656" s="382"/>
      <c r="G656" s="382"/>
      <c r="H656" s="382"/>
      <c r="I656" s="382"/>
      <c r="J656" s="382"/>
      <c r="K656" s="382"/>
      <c r="L656" s="382"/>
      <c r="M656" s="382"/>
      <c r="N656" s="382"/>
      <c r="O656" s="382"/>
      <c r="P656" s="382"/>
      <c r="Q656" s="382"/>
      <c r="R656" s="382"/>
      <c r="S656" s="382"/>
      <c r="T656" s="382"/>
      <c r="U656" s="382"/>
      <c r="V656" s="382"/>
      <c r="W656" s="382"/>
      <c r="X656" s="382"/>
      <c r="Y656" s="382"/>
      <c r="Z656" s="382"/>
    </row>
    <row r="657" spans="1:26" ht="13.5" customHeight="1" x14ac:dyDescent="0.25">
      <c r="A657" s="382"/>
      <c r="B657" s="382"/>
      <c r="C657" s="382"/>
      <c r="D657" s="382"/>
      <c r="E657" s="382"/>
      <c r="F657" s="382"/>
      <c r="G657" s="382"/>
      <c r="H657" s="382"/>
      <c r="I657" s="382"/>
      <c r="J657" s="382"/>
      <c r="K657" s="382"/>
      <c r="L657" s="382"/>
      <c r="M657" s="382"/>
      <c r="N657" s="382"/>
      <c r="O657" s="382"/>
      <c r="P657" s="382"/>
      <c r="Q657" s="382"/>
      <c r="R657" s="382"/>
      <c r="S657" s="382"/>
      <c r="T657" s="382"/>
      <c r="U657" s="382"/>
      <c r="V657" s="382"/>
      <c r="W657" s="382"/>
      <c r="X657" s="382"/>
      <c r="Y657" s="382"/>
      <c r="Z657" s="382"/>
    </row>
    <row r="658" spans="1:26" ht="13.5" customHeight="1" x14ac:dyDescent="0.25">
      <c r="A658" s="382"/>
      <c r="B658" s="382"/>
      <c r="C658" s="382"/>
      <c r="D658" s="382"/>
      <c r="E658" s="382"/>
      <c r="F658" s="382"/>
      <c r="G658" s="382"/>
      <c r="H658" s="382"/>
      <c r="I658" s="382"/>
      <c r="J658" s="382"/>
      <c r="K658" s="382"/>
      <c r="L658" s="382"/>
      <c r="M658" s="382"/>
      <c r="N658" s="382"/>
      <c r="O658" s="382"/>
      <c r="P658" s="382"/>
      <c r="Q658" s="382"/>
      <c r="R658" s="382"/>
      <c r="S658" s="382"/>
      <c r="T658" s="382"/>
      <c r="U658" s="382"/>
      <c r="V658" s="382"/>
      <c r="W658" s="382"/>
      <c r="X658" s="382"/>
      <c r="Y658" s="382"/>
      <c r="Z658" s="382"/>
    </row>
    <row r="659" spans="1:26" ht="13.5" customHeight="1" x14ac:dyDescent="0.25">
      <c r="A659" s="382"/>
      <c r="B659" s="382"/>
      <c r="C659" s="382"/>
      <c r="D659" s="382"/>
      <c r="E659" s="382"/>
      <c r="F659" s="382"/>
      <c r="G659" s="382"/>
      <c r="H659" s="382"/>
      <c r="I659" s="382"/>
      <c r="J659" s="382"/>
      <c r="K659" s="382"/>
      <c r="L659" s="382"/>
      <c r="M659" s="382"/>
      <c r="N659" s="382"/>
      <c r="O659" s="382"/>
      <c r="P659" s="382"/>
      <c r="Q659" s="382"/>
      <c r="R659" s="382"/>
      <c r="S659" s="382"/>
      <c r="T659" s="382"/>
      <c r="U659" s="382"/>
      <c r="V659" s="382"/>
      <c r="W659" s="382"/>
      <c r="X659" s="382"/>
      <c r="Y659" s="382"/>
      <c r="Z659" s="382"/>
    </row>
    <row r="660" spans="1:26" ht="13.5" customHeight="1" x14ac:dyDescent="0.25">
      <c r="A660" s="382"/>
      <c r="B660" s="382"/>
      <c r="C660" s="382"/>
      <c r="D660" s="382"/>
      <c r="E660" s="382"/>
      <c r="F660" s="382"/>
      <c r="G660" s="382"/>
      <c r="H660" s="382"/>
      <c r="I660" s="382"/>
      <c r="J660" s="382"/>
      <c r="K660" s="382"/>
      <c r="L660" s="382"/>
      <c r="M660" s="382"/>
      <c r="N660" s="382"/>
      <c r="O660" s="382"/>
      <c r="P660" s="382"/>
      <c r="Q660" s="382"/>
      <c r="R660" s="382"/>
      <c r="S660" s="382"/>
      <c r="T660" s="382"/>
      <c r="U660" s="382"/>
      <c r="V660" s="382"/>
      <c r="W660" s="382"/>
      <c r="X660" s="382"/>
      <c r="Y660" s="382"/>
      <c r="Z660" s="382"/>
    </row>
    <row r="661" spans="1:26" ht="13.5" customHeight="1" x14ac:dyDescent="0.25">
      <c r="A661" s="382"/>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c r="Z661" s="382"/>
    </row>
    <row r="662" spans="1:26" ht="13.5" customHeight="1" x14ac:dyDescent="0.25">
      <c r="A662" s="382"/>
      <c r="B662" s="382"/>
      <c r="C662" s="382"/>
      <c r="D662" s="382"/>
      <c r="E662" s="382"/>
      <c r="F662" s="382"/>
      <c r="G662" s="382"/>
      <c r="H662" s="382"/>
      <c r="I662" s="382"/>
      <c r="J662" s="382"/>
      <c r="K662" s="382"/>
      <c r="L662" s="382"/>
      <c r="M662" s="382"/>
      <c r="N662" s="382"/>
      <c r="O662" s="382"/>
      <c r="P662" s="382"/>
      <c r="Q662" s="382"/>
      <c r="R662" s="382"/>
      <c r="S662" s="382"/>
      <c r="T662" s="382"/>
      <c r="U662" s="382"/>
      <c r="V662" s="382"/>
      <c r="W662" s="382"/>
      <c r="X662" s="382"/>
      <c r="Y662" s="382"/>
      <c r="Z662" s="382"/>
    </row>
    <row r="663" spans="1:26" ht="13.5" customHeight="1" x14ac:dyDescent="0.25">
      <c r="A663" s="382"/>
      <c r="B663" s="382"/>
      <c r="C663" s="382"/>
      <c r="D663" s="382"/>
      <c r="E663" s="382"/>
      <c r="F663" s="382"/>
      <c r="G663" s="382"/>
      <c r="H663" s="382"/>
      <c r="I663" s="382"/>
      <c r="J663" s="382"/>
      <c r="K663" s="382"/>
      <c r="L663" s="382"/>
      <c r="M663" s="382"/>
      <c r="N663" s="382"/>
      <c r="O663" s="382"/>
      <c r="P663" s="382"/>
      <c r="Q663" s="382"/>
      <c r="R663" s="382"/>
      <c r="S663" s="382"/>
      <c r="T663" s="382"/>
      <c r="U663" s="382"/>
      <c r="V663" s="382"/>
      <c r="W663" s="382"/>
      <c r="X663" s="382"/>
      <c r="Y663" s="382"/>
      <c r="Z663" s="382"/>
    </row>
    <row r="664" spans="1:26" ht="13.5" customHeight="1" x14ac:dyDescent="0.25">
      <c r="A664" s="382"/>
      <c r="B664" s="382"/>
      <c r="C664" s="382"/>
      <c r="D664" s="382"/>
      <c r="E664" s="382"/>
      <c r="F664" s="382"/>
      <c r="G664" s="382"/>
      <c r="H664" s="382"/>
      <c r="I664" s="382"/>
      <c r="J664" s="382"/>
      <c r="K664" s="382"/>
      <c r="L664" s="382"/>
      <c r="M664" s="382"/>
      <c r="N664" s="382"/>
      <c r="O664" s="382"/>
      <c r="P664" s="382"/>
      <c r="Q664" s="382"/>
      <c r="R664" s="382"/>
      <c r="S664" s="382"/>
      <c r="T664" s="382"/>
      <c r="U664" s="382"/>
      <c r="V664" s="382"/>
      <c r="W664" s="382"/>
      <c r="X664" s="382"/>
      <c r="Y664" s="382"/>
      <c r="Z664" s="382"/>
    </row>
    <row r="665" spans="1:26" ht="13.5" customHeight="1" x14ac:dyDescent="0.25">
      <c r="A665" s="382"/>
      <c r="B665" s="382"/>
      <c r="C665" s="382"/>
      <c r="D665" s="382"/>
      <c r="E665" s="382"/>
      <c r="F665" s="382"/>
      <c r="G665" s="382"/>
      <c r="H665" s="382"/>
      <c r="I665" s="382"/>
      <c r="J665" s="382"/>
      <c r="K665" s="382"/>
      <c r="L665" s="382"/>
      <c r="M665" s="382"/>
      <c r="N665" s="382"/>
      <c r="O665" s="382"/>
      <c r="P665" s="382"/>
      <c r="Q665" s="382"/>
      <c r="R665" s="382"/>
      <c r="S665" s="382"/>
      <c r="T665" s="382"/>
      <c r="U665" s="382"/>
      <c r="V665" s="382"/>
      <c r="W665" s="382"/>
      <c r="X665" s="382"/>
      <c r="Y665" s="382"/>
      <c r="Z665" s="382"/>
    </row>
    <row r="666" spans="1:26" ht="13.5" customHeight="1" x14ac:dyDescent="0.25">
      <c r="A666" s="382"/>
      <c r="B666" s="382"/>
      <c r="C666" s="382"/>
      <c r="D666" s="382"/>
      <c r="E666" s="382"/>
      <c r="F666" s="382"/>
      <c r="G666" s="382"/>
      <c r="H666" s="382"/>
      <c r="I666" s="382"/>
      <c r="J666" s="382"/>
      <c r="K666" s="382"/>
      <c r="L666" s="382"/>
      <c r="M666" s="382"/>
      <c r="N666" s="382"/>
      <c r="O666" s="382"/>
      <c r="P666" s="382"/>
      <c r="Q666" s="382"/>
      <c r="R666" s="382"/>
      <c r="S666" s="382"/>
      <c r="T666" s="382"/>
      <c r="U666" s="382"/>
      <c r="V666" s="382"/>
      <c r="W666" s="382"/>
      <c r="X666" s="382"/>
      <c r="Y666" s="382"/>
      <c r="Z666" s="382"/>
    </row>
    <row r="667" spans="1:26" ht="13.5" customHeight="1" x14ac:dyDescent="0.25">
      <c r="A667" s="382"/>
      <c r="B667" s="382"/>
      <c r="C667" s="382"/>
      <c r="D667" s="382"/>
      <c r="E667" s="382"/>
      <c r="F667" s="382"/>
      <c r="G667" s="382"/>
      <c r="H667" s="382"/>
      <c r="I667" s="382"/>
      <c r="J667" s="382"/>
      <c r="K667" s="382"/>
      <c r="L667" s="382"/>
      <c r="M667" s="382"/>
      <c r="N667" s="382"/>
      <c r="O667" s="382"/>
      <c r="P667" s="382"/>
      <c r="Q667" s="382"/>
      <c r="R667" s="382"/>
      <c r="S667" s="382"/>
      <c r="T667" s="382"/>
      <c r="U667" s="382"/>
      <c r="V667" s="382"/>
      <c r="W667" s="382"/>
      <c r="X667" s="382"/>
      <c r="Y667" s="382"/>
      <c r="Z667" s="382"/>
    </row>
    <row r="668" spans="1:26" ht="13.5" customHeight="1" x14ac:dyDescent="0.25">
      <c r="A668" s="382"/>
      <c r="B668" s="382"/>
      <c r="C668" s="382"/>
      <c r="D668" s="382"/>
      <c r="E668" s="382"/>
      <c r="F668" s="382"/>
      <c r="G668" s="382"/>
      <c r="H668" s="382"/>
      <c r="I668" s="382"/>
      <c r="J668" s="382"/>
      <c r="K668" s="382"/>
      <c r="L668" s="382"/>
      <c r="M668" s="382"/>
      <c r="N668" s="382"/>
      <c r="O668" s="382"/>
      <c r="P668" s="382"/>
      <c r="Q668" s="382"/>
      <c r="R668" s="382"/>
      <c r="S668" s="382"/>
      <c r="T668" s="382"/>
      <c r="U668" s="382"/>
      <c r="V668" s="382"/>
      <c r="W668" s="382"/>
      <c r="X668" s="382"/>
      <c r="Y668" s="382"/>
      <c r="Z668" s="382"/>
    </row>
    <row r="669" spans="1:26" ht="13.5" customHeight="1" x14ac:dyDescent="0.25">
      <c r="A669" s="382"/>
      <c r="B669" s="382"/>
      <c r="C669" s="382"/>
      <c r="D669" s="382"/>
      <c r="E669" s="382"/>
      <c r="F669" s="382"/>
      <c r="G669" s="382"/>
      <c r="H669" s="382"/>
      <c r="I669" s="382"/>
      <c r="J669" s="382"/>
      <c r="K669" s="382"/>
      <c r="L669" s="382"/>
      <c r="M669" s="382"/>
      <c r="N669" s="382"/>
      <c r="O669" s="382"/>
      <c r="P669" s="382"/>
      <c r="Q669" s="382"/>
      <c r="R669" s="382"/>
      <c r="S669" s="382"/>
      <c r="T669" s="382"/>
      <c r="U669" s="382"/>
      <c r="V669" s="382"/>
      <c r="W669" s="382"/>
      <c r="X669" s="382"/>
      <c r="Y669" s="382"/>
      <c r="Z669" s="382"/>
    </row>
    <row r="670" spans="1:26" ht="13.5" customHeight="1" x14ac:dyDescent="0.25">
      <c r="A670" s="382"/>
      <c r="B670" s="382"/>
      <c r="C670" s="382"/>
      <c r="D670" s="382"/>
      <c r="E670" s="382"/>
      <c r="F670" s="382"/>
      <c r="G670" s="382"/>
      <c r="H670" s="382"/>
      <c r="I670" s="382"/>
      <c r="J670" s="382"/>
      <c r="K670" s="382"/>
      <c r="L670" s="382"/>
      <c r="M670" s="382"/>
      <c r="N670" s="382"/>
      <c r="O670" s="382"/>
      <c r="P670" s="382"/>
      <c r="Q670" s="382"/>
      <c r="R670" s="382"/>
      <c r="S670" s="382"/>
      <c r="T670" s="382"/>
      <c r="U670" s="382"/>
      <c r="V670" s="382"/>
      <c r="W670" s="382"/>
      <c r="X670" s="382"/>
      <c r="Y670" s="382"/>
      <c r="Z670" s="382"/>
    </row>
    <row r="671" spans="1:26" ht="13.5" customHeight="1" x14ac:dyDescent="0.25">
      <c r="A671" s="382"/>
      <c r="B671" s="382"/>
      <c r="C671" s="382"/>
      <c r="D671" s="382"/>
      <c r="E671" s="382"/>
      <c r="F671" s="382"/>
      <c r="G671" s="382"/>
      <c r="H671" s="382"/>
      <c r="I671" s="382"/>
      <c r="J671" s="382"/>
      <c r="K671" s="382"/>
      <c r="L671" s="382"/>
      <c r="M671" s="382"/>
      <c r="N671" s="382"/>
      <c r="O671" s="382"/>
      <c r="P671" s="382"/>
      <c r="Q671" s="382"/>
      <c r="R671" s="382"/>
      <c r="S671" s="382"/>
      <c r="T671" s="382"/>
      <c r="U671" s="382"/>
      <c r="V671" s="382"/>
      <c r="W671" s="382"/>
      <c r="X671" s="382"/>
      <c r="Y671" s="382"/>
      <c r="Z671" s="382"/>
    </row>
    <row r="672" spans="1:26" ht="13.5" customHeight="1" x14ac:dyDescent="0.25">
      <c r="A672" s="382"/>
      <c r="B672" s="382"/>
      <c r="C672" s="382"/>
      <c r="D672" s="382"/>
      <c r="E672" s="382"/>
      <c r="F672" s="382"/>
      <c r="G672" s="382"/>
      <c r="H672" s="382"/>
      <c r="I672" s="382"/>
      <c r="J672" s="382"/>
      <c r="K672" s="382"/>
      <c r="L672" s="382"/>
      <c r="M672" s="382"/>
      <c r="N672" s="382"/>
      <c r="O672" s="382"/>
      <c r="P672" s="382"/>
      <c r="Q672" s="382"/>
      <c r="R672" s="382"/>
      <c r="S672" s="382"/>
      <c r="T672" s="382"/>
      <c r="U672" s="382"/>
      <c r="V672" s="382"/>
      <c r="W672" s="382"/>
      <c r="X672" s="382"/>
      <c r="Y672" s="382"/>
      <c r="Z672" s="382"/>
    </row>
    <row r="673" spans="1:26" ht="13.5" customHeight="1" x14ac:dyDescent="0.25">
      <c r="A673" s="382"/>
      <c r="B673" s="382"/>
      <c r="C673" s="382"/>
      <c r="D673" s="382"/>
      <c r="E673" s="382"/>
      <c r="F673" s="382"/>
      <c r="G673" s="382"/>
      <c r="H673" s="382"/>
      <c r="I673" s="382"/>
      <c r="J673" s="382"/>
      <c r="K673" s="382"/>
      <c r="L673" s="382"/>
      <c r="M673" s="382"/>
      <c r="N673" s="382"/>
      <c r="O673" s="382"/>
      <c r="P673" s="382"/>
      <c r="Q673" s="382"/>
      <c r="R673" s="382"/>
      <c r="S673" s="382"/>
      <c r="T673" s="382"/>
      <c r="U673" s="382"/>
      <c r="V673" s="382"/>
      <c r="W673" s="382"/>
      <c r="X673" s="382"/>
      <c r="Y673" s="382"/>
      <c r="Z673" s="382"/>
    </row>
    <row r="674" spans="1:26" ht="13.5" customHeight="1" x14ac:dyDescent="0.25">
      <c r="A674" s="382"/>
      <c r="B674" s="382"/>
      <c r="C674" s="382"/>
      <c r="D674" s="382"/>
      <c r="E674" s="382"/>
      <c r="F674" s="382"/>
      <c r="G674" s="382"/>
      <c r="H674" s="382"/>
      <c r="I674" s="382"/>
      <c r="J674" s="382"/>
      <c r="K674" s="382"/>
      <c r="L674" s="382"/>
      <c r="M674" s="382"/>
      <c r="N674" s="382"/>
      <c r="O674" s="382"/>
      <c r="P674" s="382"/>
      <c r="Q674" s="382"/>
      <c r="R674" s="382"/>
      <c r="S674" s="382"/>
      <c r="T674" s="382"/>
      <c r="U674" s="382"/>
      <c r="V674" s="382"/>
      <c r="W674" s="382"/>
      <c r="X674" s="382"/>
      <c r="Y674" s="382"/>
      <c r="Z674" s="382"/>
    </row>
    <row r="675" spans="1:26" ht="13.5" customHeight="1" x14ac:dyDescent="0.25">
      <c r="A675" s="382"/>
      <c r="B675" s="382"/>
      <c r="C675" s="382"/>
      <c r="D675" s="382"/>
      <c r="E675" s="382"/>
      <c r="F675" s="382"/>
      <c r="G675" s="382"/>
      <c r="H675" s="382"/>
      <c r="I675" s="382"/>
      <c r="J675" s="382"/>
      <c r="K675" s="382"/>
      <c r="L675" s="382"/>
      <c r="M675" s="382"/>
      <c r="N675" s="382"/>
      <c r="O675" s="382"/>
      <c r="P675" s="382"/>
      <c r="Q675" s="382"/>
      <c r="R675" s="382"/>
      <c r="S675" s="382"/>
      <c r="T675" s="382"/>
      <c r="U675" s="382"/>
      <c r="V675" s="382"/>
      <c r="W675" s="382"/>
      <c r="X675" s="382"/>
      <c r="Y675" s="382"/>
      <c r="Z675" s="382"/>
    </row>
    <row r="676" spans="1:26" ht="13.5" customHeight="1" x14ac:dyDescent="0.25">
      <c r="A676" s="382"/>
      <c r="B676" s="382"/>
      <c r="C676" s="382"/>
      <c r="D676" s="382"/>
      <c r="E676" s="382"/>
      <c r="F676" s="382"/>
      <c r="G676" s="382"/>
      <c r="H676" s="382"/>
      <c r="I676" s="382"/>
      <c r="J676" s="382"/>
      <c r="K676" s="382"/>
      <c r="L676" s="382"/>
      <c r="M676" s="382"/>
      <c r="N676" s="382"/>
      <c r="O676" s="382"/>
      <c r="P676" s="382"/>
      <c r="Q676" s="382"/>
      <c r="R676" s="382"/>
      <c r="S676" s="382"/>
      <c r="T676" s="382"/>
      <c r="U676" s="382"/>
      <c r="V676" s="382"/>
      <c r="W676" s="382"/>
      <c r="X676" s="382"/>
      <c r="Y676" s="382"/>
      <c r="Z676" s="382"/>
    </row>
    <row r="677" spans="1:26" ht="13.5" customHeight="1" x14ac:dyDescent="0.25">
      <c r="A677" s="382"/>
      <c r="B677" s="382"/>
      <c r="C677" s="382"/>
      <c r="D677" s="382"/>
      <c r="E677" s="382"/>
      <c r="F677" s="382"/>
      <c r="G677" s="382"/>
      <c r="H677" s="382"/>
      <c r="I677" s="382"/>
      <c r="J677" s="382"/>
      <c r="K677" s="382"/>
      <c r="L677" s="382"/>
      <c r="M677" s="382"/>
      <c r="N677" s="382"/>
      <c r="O677" s="382"/>
      <c r="P677" s="382"/>
      <c r="Q677" s="382"/>
      <c r="R677" s="382"/>
      <c r="S677" s="382"/>
      <c r="T677" s="382"/>
      <c r="U677" s="382"/>
      <c r="V677" s="382"/>
      <c r="W677" s="382"/>
      <c r="X677" s="382"/>
      <c r="Y677" s="382"/>
      <c r="Z677" s="382"/>
    </row>
    <row r="678" spans="1:26" ht="13.5" customHeight="1" x14ac:dyDescent="0.25">
      <c r="A678" s="382"/>
      <c r="B678" s="382"/>
      <c r="C678" s="382"/>
      <c r="D678" s="382"/>
      <c r="E678" s="382"/>
      <c r="F678" s="382"/>
      <c r="G678" s="382"/>
      <c r="H678" s="382"/>
      <c r="I678" s="382"/>
      <c r="J678" s="382"/>
      <c r="K678" s="382"/>
      <c r="L678" s="382"/>
      <c r="M678" s="382"/>
      <c r="N678" s="382"/>
      <c r="O678" s="382"/>
      <c r="P678" s="382"/>
      <c r="Q678" s="382"/>
      <c r="R678" s="382"/>
      <c r="S678" s="382"/>
      <c r="T678" s="382"/>
      <c r="U678" s="382"/>
      <c r="V678" s="382"/>
      <c r="W678" s="382"/>
      <c r="X678" s="382"/>
      <c r="Y678" s="382"/>
      <c r="Z678" s="382"/>
    </row>
    <row r="679" spans="1:26" ht="13.5" customHeight="1" x14ac:dyDescent="0.25">
      <c r="A679" s="382"/>
      <c r="B679" s="382"/>
      <c r="C679" s="382"/>
      <c r="D679" s="382"/>
      <c r="E679" s="382"/>
      <c r="F679" s="382"/>
      <c r="G679" s="382"/>
      <c r="H679" s="382"/>
      <c r="I679" s="382"/>
      <c r="J679" s="382"/>
      <c r="K679" s="382"/>
      <c r="L679" s="382"/>
      <c r="M679" s="382"/>
      <c r="N679" s="382"/>
      <c r="O679" s="382"/>
      <c r="P679" s="382"/>
      <c r="Q679" s="382"/>
      <c r="R679" s="382"/>
      <c r="S679" s="382"/>
      <c r="T679" s="382"/>
      <c r="U679" s="382"/>
      <c r="V679" s="382"/>
      <c r="W679" s="382"/>
      <c r="X679" s="382"/>
      <c r="Y679" s="382"/>
      <c r="Z679" s="382"/>
    </row>
    <row r="680" spans="1:26" ht="13.5" customHeight="1" x14ac:dyDescent="0.25">
      <c r="A680" s="382"/>
      <c r="B680" s="382"/>
      <c r="C680" s="382"/>
      <c r="D680" s="382"/>
      <c r="E680" s="382"/>
      <c r="F680" s="382"/>
      <c r="G680" s="382"/>
      <c r="H680" s="382"/>
      <c r="I680" s="382"/>
      <c r="J680" s="382"/>
      <c r="K680" s="382"/>
      <c r="L680" s="382"/>
      <c r="M680" s="382"/>
      <c r="N680" s="382"/>
      <c r="O680" s="382"/>
      <c r="P680" s="382"/>
      <c r="Q680" s="382"/>
      <c r="R680" s="382"/>
      <c r="S680" s="382"/>
      <c r="T680" s="382"/>
      <c r="U680" s="382"/>
      <c r="V680" s="382"/>
      <c r="W680" s="382"/>
      <c r="X680" s="382"/>
      <c r="Y680" s="382"/>
      <c r="Z680" s="382"/>
    </row>
    <row r="681" spans="1:26" ht="13.5" customHeight="1" x14ac:dyDescent="0.25">
      <c r="A681" s="382"/>
      <c r="B681" s="382"/>
      <c r="C681" s="382"/>
      <c r="D681" s="382"/>
      <c r="E681" s="382"/>
      <c r="F681" s="382"/>
      <c r="G681" s="382"/>
      <c r="H681" s="382"/>
      <c r="I681" s="382"/>
      <c r="J681" s="382"/>
      <c r="K681" s="382"/>
      <c r="L681" s="382"/>
      <c r="M681" s="382"/>
      <c r="N681" s="382"/>
      <c r="O681" s="382"/>
      <c r="P681" s="382"/>
      <c r="Q681" s="382"/>
      <c r="R681" s="382"/>
      <c r="S681" s="382"/>
      <c r="T681" s="382"/>
      <c r="U681" s="382"/>
      <c r="V681" s="382"/>
      <c r="W681" s="382"/>
      <c r="X681" s="382"/>
      <c r="Y681" s="382"/>
      <c r="Z681" s="382"/>
    </row>
    <row r="682" spans="1:26" ht="13.5" customHeight="1" x14ac:dyDescent="0.25">
      <c r="A682" s="382"/>
      <c r="B682" s="382"/>
      <c r="C682" s="382"/>
      <c r="D682" s="382"/>
      <c r="E682" s="382"/>
      <c r="F682" s="382"/>
      <c r="G682" s="382"/>
      <c r="H682" s="382"/>
      <c r="I682" s="382"/>
      <c r="J682" s="382"/>
      <c r="K682" s="382"/>
      <c r="L682" s="382"/>
      <c r="M682" s="382"/>
      <c r="N682" s="382"/>
      <c r="O682" s="382"/>
      <c r="P682" s="382"/>
      <c r="Q682" s="382"/>
      <c r="R682" s="382"/>
      <c r="S682" s="382"/>
      <c r="T682" s="382"/>
      <c r="U682" s="382"/>
      <c r="V682" s="382"/>
      <c r="W682" s="382"/>
      <c r="X682" s="382"/>
      <c r="Y682" s="382"/>
      <c r="Z682" s="382"/>
    </row>
    <row r="683" spans="1:26" ht="13.5" customHeight="1" x14ac:dyDescent="0.25">
      <c r="A683" s="382"/>
      <c r="B683" s="382"/>
      <c r="C683" s="382"/>
      <c r="D683" s="382"/>
      <c r="E683" s="382"/>
      <c r="F683" s="382"/>
      <c r="G683" s="382"/>
      <c r="H683" s="382"/>
      <c r="I683" s="382"/>
      <c r="J683" s="382"/>
      <c r="K683" s="382"/>
      <c r="L683" s="382"/>
      <c r="M683" s="382"/>
      <c r="N683" s="382"/>
      <c r="O683" s="382"/>
      <c r="P683" s="382"/>
      <c r="Q683" s="382"/>
      <c r="R683" s="382"/>
      <c r="S683" s="382"/>
      <c r="T683" s="382"/>
      <c r="U683" s="382"/>
      <c r="V683" s="382"/>
      <c r="W683" s="382"/>
      <c r="X683" s="382"/>
      <c r="Y683" s="382"/>
      <c r="Z683" s="382"/>
    </row>
    <row r="684" spans="1:26" ht="13.5" customHeight="1" x14ac:dyDescent="0.25">
      <c r="A684" s="382"/>
      <c r="B684" s="382"/>
      <c r="C684" s="382"/>
      <c r="D684" s="382"/>
      <c r="E684" s="382"/>
      <c r="F684" s="382"/>
      <c r="G684" s="382"/>
      <c r="H684" s="382"/>
      <c r="I684" s="382"/>
      <c r="J684" s="382"/>
      <c r="K684" s="382"/>
      <c r="L684" s="382"/>
      <c r="M684" s="382"/>
      <c r="N684" s="382"/>
      <c r="O684" s="382"/>
      <c r="P684" s="382"/>
      <c r="Q684" s="382"/>
      <c r="R684" s="382"/>
      <c r="S684" s="382"/>
      <c r="T684" s="382"/>
      <c r="U684" s="382"/>
      <c r="V684" s="382"/>
      <c r="W684" s="382"/>
      <c r="X684" s="382"/>
      <c r="Y684" s="382"/>
      <c r="Z684" s="382"/>
    </row>
    <row r="685" spans="1:26" ht="13.5" customHeight="1" x14ac:dyDescent="0.25">
      <c r="A685" s="382"/>
      <c r="B685" s="382"/>
      <c r="C685" s="382"/>
      <c r="D685" s="382"/>
      <c r="E685" s="382"/>
      <c r="F685" s="382"/>
      <c r="G685" s="382"/>
      <c r="H685" s="382"/>
      <c r="I685" s="382"/>
      <c r="J685" s="382"/>
      <c r="K685" s="382"/>
      <c r="L685" s="382"/>
      <c r="M685" s="382"/>
      <c r="N685" s="382"/>
      <c r="O685" s="382"/>
      <c r="P685" s="382"/>
      <c r="Q685" s="382"/>
      <c r="R685" s="382"/>
      <c r="S685" s="382"/>
      <c r="T685" s="382"/>
      <c r="U685" s="382"/>
      <c r="V685" s="382"/>
      <c r="W685" s="382"/>
      <c r="X685" s="382"/>
      <c r="Y685" s="382"/>
      <c r="Z685" s="382"/>
    </row>
    <row r="686" spans="1:26" ht="13.5" customHeight="1" x14ac:dyDescent="0.25">
      <c r="A686" s="382"/>
      <c r="B686" s="382"/>
      <c r="C686" s="382"/>
      <c r="D686" s="382"/>
      <c r="E686" s="382"/>
      <c r="F686" s="382"/>
      <c r="G686" s="382"/>
      <c r="H686" s="382"/>
      <c r="I686" s="382"/>
      <c r="J686" s="382"/>
      <c r="K686" s="382"/>
      <c r="L686" s="382"/>
      <c r="M686" s="382"/>
      <c r="N686" s="382"/>
      <c r="O686" s="382"/>
      <c r="P686" s="382"/>
      <c r="Q686" s="382"/>
      <c r="R686" s="382"/>
      <c r="S686" s="382"/>
      <c r="T686" s="382"/>
      <c r="U686" s="382"/>
      <c r="V686" s="382"/>
      <c r="W686" s="382"/>
      <c r="X686" s="382"/>
      <c r="Y686" s="382"/>
      <c r="Z686" s="382"/>
    </row>
    <row r="687" spans="1:26" ht="13.5" customHeight="1" x14ac:dyDescent="0.25">
      <c r="A687" s="382"/>
      <c r="B687" s="382"/>
      <c r="C687" s="382"/>
      <c r="D687" s="382"/>
      <c r="E687" s="382"/>
      <c r="F687" s="382"/>
      <c r="G687" s="382"/>
      <c r="H687" s="382"/>
      <c r="I687" s="382"/>
      <c r="J687" s="382"/>
      <c r="K687" s="382"/>
      <c r="L687" s="382"/>
      <c r="M687" s="382"/>
      <c r="N687" s="382"/>
      <c r="O687" s="382"/>
      <c r="P687" s="382"/>
      <c r="Q687" s="382"/>
      <c r="R687" s="382"/>
      <c r="S687" s="382"/>
      <c r="T687" s="382"/>
      <c r="U687" s="382"/>
      <c r="V687" s="382"/>
      <c r="W687" s="382"/>
      <c r="X687" s="382"/>
      <c r="Y687" s="382"/>
      <c r="Z687" s="382"/>
    </row>
    <row r="688" spans="1:26" ht="13.5" customHeight="1" x14ac:dyDescent="0.25">
      <c r="A688" s="382"/>
      <c r="B688" s="382"/>
      <c r="C688" s="382"/>
      <c r="D688" s="382"/>
      <c r="E688" s="382"/>
      <c r="F688" s="382"/>
      <c r="G688" s="382"/>
      <c r="H688" s="382"/>
      <c r="I688" s="382"/>
      <c r="J688" s="382"/>
      <c r="K688" s="382"/>
      <c r="L688" s="382"/>
      <c r="M688" s="382"/>
      <c r="N688" s="382"/>
      <c r="O688" s="382"/>
      <c r="P688" s="382"/>
      <c r="Q688" s="382"/>
      <c r="R688" s="382"/>
      <c r="S688" s="382"/>
      <c r="T688" s="382"/>
      <c r="U688" s="382"/>
      <c r="V688" s="382"/>
      <c r="W688" s="382"/>
      <c r="X688" s="382"/>
      <c r="Y688" s="382"/>
      <c r="Z688" s="382"/>
    </row>
    <row r="689" spans="1:26" ht="13.5" customHeight="1" x14ac:dyDescent="0.25">
      <c r="A689" s="382"/>
      <c r="B689" s="382"/>
      <c r="C689" s="382"/>
      <c r="D689" s="382"/>
      <c r="E689" s="382"/>
      <c r="F689" s="382"/>
      <c r="G689" s="382"/>
      <c r="H689" s="382"/>
      <c r="I689" s="382"/>
      <c r="J689" s="382"/>
      <c r="K689" s="382"/>
      <c r="L689" s="382"/>
      <c r="M689" s="382"/>
      <c r="N689" s="382"/>
      <c r="O689" s="382"/>
      <c r="P689" s="382"/>
      <c r="Q689" s="382"/>
      <c r="R689" s="382"/>
      <c r="S689" s="382"/>
      <c r="T689" s="382"/>
      <c r="U689" s="382"/>
      <c r="V689" s="382"/>
      <c r="W689" s="382"/>
      <c r="X689" s="382"/>
      <c r="Y689" s="382"/>
      <c r="Z689" s="382"/>
    </row>
    <row r="690" spans="1:26" ht="13.5" customHeight="1" x14ac:dyDescent="0.25">
      <c r="A690" s="382"/>
      <c r="B690" s="382"/>
      <c r="C690" s="382"/>
      <c r="D690" s="382"/>
      <c r="E690" s="382"/>
      <c r="F690" s="382"/>
      <c r="G690" s="382"/>
      <c r="H690" s="382"/>
      <c r="I690" s="382"/>
      <c r="J690" s="382"/>
      <c r="K690" s="382"/>
      <c r="L690" s="382"/>
      <c r="M690" s="382"/>
      <c r="N690" s="382"/>
      <c r="O690" s="382"/>
      <c r="P690" s="382"/>
      <c r="Q690" s="382"/>
      <c r="R690" s="382"/>
      <c r="S690" s="382"/>
      <c r="T690" s="382"/>
      <c r="U690" s="382"/>
      <c r="V690" s="382"/>
      <c r="W690" s="382"/>
      <c r="X690" s="382"/>
      <c r="Y690" s="382"/>
      <c r="Z690" s="382"/>
    </row>
    <row r="691" spans="1:26" ht="13.5" customHeight="1" x14ac:dyDescent="0.25">
      <c r="A691" s="382"/>
      <c r="B691" s="382"/>
      <c r="C691" s="382"/>
      <c r="D691" s="382"/>
      <c r="E691" s="382"/>
      <c r="F691" s="382"/>
      <c r="G691" s="382"/>
      <c r="H691" s="382"/>
      <c r="I691" s="382"/>
      <c r="J691" s="382"/>
      <c r="K691" s="382"/>
      <c r="L691" s="382"/>
      <c r="M691" s="382"/>
      <c r="N691" s="382"/>
      <c r="O691" s="382"/>
      <c r="P691" s="382"/>
      <c r="Q691" s="382"/>
      <c r="R691" s="382"/>
      <c r="S691" s="382"/>
      <c r="T691" s="382"/>
      <c r="U691" s="382"/>
      <c r="V691" s="382"/>
      <c r="W691" s="382"/>
      <c r="X691" s="382"/>
      <c r="Y691" s="382"/>
      <c r="Z691" s="382"/>
    </row>
    <row r="692" spans="1:26" ht="13.5" customHeight="1" x14ac:dyDescent="0.25">
      <c r="A692" s="382"/>
      <c r="B692" s="382"/>
      <c r="C692" s="382"/>
      <c r="D692" s="382"/>
      <c r="E692" s="382"/>
      <c r="F692" s="382"/>
      <c r="G692" s="382"/>
      <c r="H692" s="382"/>
      <c r="I692" s="382"/>
      <c r="J692" s="382"/>
      <c r="K692" s="382"/>
      <c r="L692" s="382"/>
      <c r="M692" s="382"/>
      <c r="N692" s="382"/>
      <c r="O692" s="382"/>
      <c r="P692" s="382"/>
      <c r="Q692" s="382"/>
      <c r="R692" s="382"/>
      <c r="S692" s="382"/>
      <c r="T692" s="382"/>
      <c r="U692" s="382"/>
      <c r="V692" s="382"/>
      <c r="W692" s="382"/>
      <c r="X692" s="382"/>
      <c r="Y692" s="382"/>
      <c r="Z692" s="382"/>
    </row>
    <row r="693" spans="1:26" ht="13.5" customHeight="1" x14ac:dyDescent="0.25">
      <c r="A693" s="382"/>
      <c r="B693" s="382"/>
      <c r="C693" s="382"/>
      <c r="D693" s="382"/>
      <c r="E693" s="382"/>
      <c r="F693" s="382"/>
      <c r="G693" s="382"/>
      <c r="H693" s="382"/>
      <c r="I693" s="382"/>
      <c r="J693" s="382"/>
      <c r="K693" s="382"/>
      <c r="L693" s="382"/>
      <c r="M693" s="382"/>
      <c r="N693" s="382"/>
      <c r="O693" s="382"/>
      <c r="P693" s="382"/>
      <c r="Q693" s="382"/>
      <c r="R693" s="382"/>
      <c r="S693" s="382"/>
      <c r="T693" s="382"/>
      <c r="U693" s="382"/>
      <c r="V693" s="382"/>
      <c r="W693" s="382"/>
      <c r="X693" s="382"/>
      <c r="Y693" s="382"/>
      <c r="Z693" s="382"/>
    </row>
    <row r="694" spans="1:26" ht="13.5" customHeight="1" x14ac:dyDescent="0.25">
      <c r="A694" s="382"/>
      <c r="B694" s="382"/>
      <c r="C694" s="382"/>
      <c r="D694" s="382"/>
      <c r="E694" s="382"/>
      <c r="F694" s="382"/>
      <c r="G694" s="382"/>
      <c r="H694" s="382"/>
      <c r="I694" s="382"/>
      <c r="J694" s="382"/>
      <c r="K694" s="382"/>
      <c r="L694" s="382"/>
      <c r="M694" s="382"/>
      <c r="N694" s="382"/>
      <c r="O694" s="382"/>
      <c r="P694" s="382"/>
      <c r="Q694" s="382"/>
      <c r="R694" s="382"/>
      <c r="S694" s="382"/>
      <c r="T694" s="382"/>
      <c r="U694" s="382"/>
      <c r="V694" s="382"/>
      <c r="W694" s="382"/>
      <c r="X694" s="382"/>
      <c r="Y694" s="382"/>
      <c r="Z694" s="382"/>
    </row>
    <row r="695" spans="1:26" ht="13.5" customHeight="1" x14ac:dyDescent="0.25">
      <c r="A695" s="382"/>
      <c r="B695" s="382"/>
      <c r="C695" s="382"/>
      <c r="D695" s="382"/>
      <c r="E695" s="382"/>
      <c r="F695" s="382"/>
      <c r="G695" s="382"/>
      <c r="H695" s="382"/>
      <c r="I695" s="382"/>
      <c r="J695" s="382"/>
      <c r="K695" s="382"/>
      <c r="L695" s="382"/>
      <c r="M695" s="382"/>
      <c r="N695" s="382"/>
      <c r="O695" s="382"/>
      <c r="P695" s="382"/>
      <c r="Q695" s="382"/>
      <c r="R695" s="382"/>
      <c r="S695" s="382"/>
      <c r="T695" s="382"/>
      <c r="U695" s="382"/>
      <c r="V695" s="382"/>
      <c r="W695" s="382"/>
      <c r="X695" s="382"/>
      <c r="Y695" s="382"/>
      <c r="Z695" s="382"/>
    </row>
    <row r="696" spans="1:26" ht="13.5" customHeight="1" x14ac:dyDescent="0.25">
      <c r="A696" s="382"/>
      <c r="B696" s="382"/>
      <c r="C696" s="382"/>
      <c r="D696" s="382"/>
      <c r="E696" s="382"/>
      <c r="F696" s="382"/>
      <c r="G696" s="382"/>
      <c r="H696" s="382"/>
      <c r="I696" s="382"/>
      <c r="J696" s="382"/>
      <c r="K696" s="382"/>
      <c r="L696" s="382"/>
      <c r="M696" s="382"/>
      <c r="N696" s="382"/>
      <c r="O696" s="382"/>
      <c r="P696" s="382"/>
      <c r="Q696" s="382"/>
      <c r="R696" s="382"/>
      <c r="S696" s="382"/>
      <c r="T696" s="382"/>
      <c r="U696" s="382"/>
      <c r="V696" s="382"/>
      <c r="W696" s="382"/>
      <c r="X696" s="382"/>
      <c r="Y696" s="382"/>
      <c r="Z696" s="382"/>
    </row>
    <row r="697" spans="1:26" ht="13.5" customHeight="1" x14ac:dyDescent="0.25">
      <c r="A697" s="382"/>
      <c r="B697" s="382"/>
      <c r="C697" s="382"/>
      <c r="D697" s="382"/>
      <c r="E697" s="382"/>
      <c r="F697" s="382"/>
      <c r="G697" s="382"/>
      <c r="H697" s="382"/>
      <c r="I697" s="382"/>
      <c r="J697" s="382"/>
      <c r="K697" s="382"/>
      <c r="L697" s="382"/>
      <c r="M697" s="382"/>
      <c r="N697" s="382"/>
      <c r="O697" s="382"/>
      <c r="P697" s="382"/>
      <c r="Q697" s="382"/>
      <c r="R697" s="382"/>
      <c r="S697" s="382"/>
      <c r="T697" s="382"/>
      <c r="U697" s="382"/>
      <c r="V697" s="382"/>
      <c r="W697" s="382"/>
      <c r="X697" s="382"/>
      <c r="Y697" s="382"/>
      <c r="Z697" s="382"/>
    </row>
    <row r="698" spans="1:26" ht="13.5" customHeight="1" x14ac:dyDescent="0.25">
      <c r="A698" s="382"/>
      <c r="B698" s="382"/>
      <c r="C698" s="382"/>
      <c r="D698" s="382"/>
      <c r="E698" s="382"/>
      <c r="F698" s="382"/>
      <c r="G698" s="382"/>
      <c r="H698" s="382"/>
      <c r="I698" s="382"/>
      <c r="J698" s="382"/>
      <c r="K698" s="382"/>
      <c r="L698" s="382"/>
      <c r="M698" s="382"/>
      <c r="N698" s="382"/>
      <c r="O698" s="382"/>
      <c r="P698" s="382"/>
      <c r="Q698" s="382"/>
      <c r="R698" s="382"/>
      <c r="S698" s="382"/>
      <c r="T698" s="382"/>
      <c r="U698" s="382"/>
      <c r="V698" s="382"/>
      <c r="W698" s="382"/>
      <c r="X698" s="382"/>
      <c r="Y698" s="382"/>
      <c r="Z698" s="382"/>
    </row>
    <row r="699" spans="1:26" ht="13.5" customHeight="1" x14ac:dyDescent="0.25">
      <c r="A699" s="382"/>
      <c r="B699" s="382"/>
      <c r="C699" s="382"/>
      <c r="D699" s="382"/>
      <c r="E699" s="382"/>
      <c r="F699" s="382"/>
      <c r="G699" s="382"/>
      <c r="H699" s="382"/>
      <c r="I699" s="382"/>
      <c r="J699" s="382"/>
      <c r="K699" s="382"/>
      <c r="L699" s="382"/>
      <c r="M699" s="382"/>
      <c r="N699" s="382"/>
      <c r="O699" s="382"/>
      <c r="P699" s="382"/>
      <c r="Q699" s="382"/>
      <c r="R699" s="382"/>
      <c r="S699" s="382"/>
      <c r="T699" s="382"/>
      <c r="U699" s="382"/>
      <c r="V699" s="382"/>
      <c r="W699" s="382"/>
      <c r="X699" s="382"/>
      <c r="Y699" s="382"/>
      <c r="Z699" s="382"/>
    </row>
    <row r="700" spans="1:26" ht="13.5" customHeight="1" x14ac:dyDescent="0.25">
      <c r="A700" s="382"/>
      <c r="B700" s="382"/>
      <c r="C700" s="382"/>
      <c r="D700" s="382"/>
      <c r="E700" s="382"/>
      <c r="F700" s="382"/>
      <c r="G700" s="382"/>
      <c r="H700" s="382"/>
      <c r="I700" s="382"/>
      <c r="J700" s="382"/>
      <c r="K700" s="382"/>
      <c r="L700" s="382"/>
      <c r="M700" s="382"/>
      <c r="N700" s="382"/>
      <c r="O700" s="382"/>
      <c r="P700" s="382"/>
      <c r="Q700" s="382"/>
      <c r="R700" s="382"/>
      <c r="S700" s="382"/>
      <c r="T700" s="382"/>
      <c r="U700" s="382"/>
      <c r="V700" s="382"/>
      <c r="W700" s="382"/>
      <c r="X700" s="382"/>
      <c r="Y700" s="382"/>
      <c r="Z700" s="382"/>
    </row>
    <row r="701" spans="1:26" ht="13.5" customHeight="1" x14ac:dyDescent="0.25">
      <c r="A701" s="382"/>
      <c r="B701" s="382"/>
      <c r="C701" s="382"/>
      <c r="D701" s="382"/>
      <c r="E701" s="382"/>
      <c r="F701" s="382"/>
      <c r="G701" s="382"/>
      <c r="H701" s="382"/>
      <c r="I701" s="382"/>
      <c r="J701" s="382"/>
      <c r="K701" s="382"/>
      <c r="L701" s="382"/>
      <c r="M701" s="382"/>
      <c r="N701" s="382"/>
      <c r="O701" s="382"/>
      <c r="P701" s="382"/>
      <c r="Q701" s="382"/>
      <c r="R701" s="382"/>
      <c r="S701" s="382"/>
      <c r="T701" s="382"/>
      <c r="U701" s="382"/>
      <c r="V701" s="382"/>
      <c r="W701" s="382"/>
      <c r="X701" s="382"/>
      <c r="Y701" s="382"/>
      <c r="Z701" s="382"/>
    </row>
    <row r="702" spans="1:26" ht="13.5" customHeight="1" x14ac:dyDescent="0.25">
      <c r="A702" s="382"/>
      <c r="B702" s="382"/>
      <c r="C702" s="382"/>
      <c r="D702" s="382"/>
      <c r="E702" s="382"/>
      <c r="F702" s="382"/>
      <c r="G702" s="382"/>
      <c r="H702" s="382"/>
      <c r="I702" s="382"/>
      <c r="J702" s="382"/>
      <c r="K702" s="382"/>
      <c r="L702" s="382"/>
      <c r="M702" s="382"/>
      <c r="N702" s="382"/>
      <c r="O702" s="382"/>
      <c r="P702" s="382"/>
      <c r="Q702" s="382"/>
      <c r="R702" s="382"/>
      <c r="S702" s="382"/>
      <c r="T702" s="382"/>
      <c r="U702" s="382"/>
      <c r="V702" s="382"/>
      <c r="W702" s="382"/>
      <c r="X702" s="382"/>
      <c r="Y702" s="382"/>
      <c r="Z702" s="382"/>
    </row>
    <row r="703" spans="1:26" ht="13.5" customHeight="1" x14ac:dyDescent="0.25">
      <c r="A703" s="382"/>
      <c r="B703" s="382"/>
      <c r="C703" s="382"/>
      <c r="D703" s="382"/>
      <c r="E703" s="382"/>
      <c r="F703" s="382"/>
      <c r="G703" s="382"/>
      <c r="H703" s="382"/>
      <c r="I703" s="382"/>
      <c r="J703" s="382"/>
      <c r="K703" s="382"/>
      <c r="L703" s="382"/>
      <c r="M703" s="382"/>
      <c r="N703" s="382"/>
      <c r="O703" s="382"/>
      <c r="P703" s="382"/>
      <c r="Q703" s="382"/>
      <c r="R703" s="382"/>
      <c r="S703" s="382"/>
      <c r="T703" s="382"/>
      <c r="U703" s="382"/>
      <c r="V703" s="382"/>
      <c r="W703" s="382"/>
      <c r="X703" s="382"/>
      <c r="Y703" s="382"/>
      <c r="Z703" s="382"/>
    </row>
    <row r="704" spans="1:26" ht="13.5" customHeight="1" x14ac:dyDescent="0.25">
      <c r="A704" s="382"/>
      <c r="B704" s="382"/>
      <c r="C704" s="382"/>
      <c r="D704" s="382"/>
      <c r="E704" s="382"/>
      <c r="F704" s="382"/>
      <c r="G704" s="382"/>
      <c r="H704" s="382"/>
      <c r="I704" s="382"/>
      <c r="J704" s="382"/>
      <c r="K704" s="382"/>
      <c r="L704" s="382"/>
      <c r="M704" s="382"/>
      <c r="N704" s="382"/>
      <c r="O704" s="382"/>
      <c r="P704" s="382"/>
      <c r="Q704" s="382"/>
      <c r="R704" s="382"/>
      <c r="S704" s="382"/>
      <c r="T704" s="382"/>
      <c r="U704" s="382"/>
      <c r="V704" s="382"/>
      <c r="W704" s="382"/>
      <c r="X704" s="382"/>
      <c r="Y704" s="382"/>
      <c r="Z704" s="382"/>
    </row>
    <row r="705" spans="1:26" ht="13.5" customHeight="1" x14ac:dyDescent="0.25">
      <c r="A705" s="382"/>
      <c r="B705" s="382"/>
      <c r="C705" s="382"/>
      <c r="D705" s="382"/>
      <c r="E705" s="382"/>
      <c r="F705" s="382"/>
      <c r="G705" s="382"/>
      <c r="H705" s="382"/>
      <c r="I705" s="382"/>
      <c r="J705" s="382"/>
      <c r="K705" s="382"/>
      <c r="L705" s="382"/>
      <c r="M705" s="382"/>
      <c r="N705" s="382"/>
      <c r="O705" s="382"/>
      <c r="P705" s="382"/>
      <c r="Q705" s="382"/>
      <c r="R705" s="382"/>
      <c r="S705" s="382"/>
      <c r="T705" s="382"/>
      <c r="U705" s="382"/>
      <c r="V705" s="382"/>
      <c r="W705" s="382"/>
      <c r="X705" s="382"/>
      <c r="Y705" s="382"/>
      <c r="Z705" s="382"/>
    </row>
    <row r="706" spans="1:26" ht="13.5" customHeight="1" x14ac:dyDescent="0.25">
      <c r="A706" s="382"/>
      <c r="B706" s="382"/>
      <c r="C706" s="382"/>
      <c r="D706" s="382"/>
      <c r="E706" s="382"/>
      <c r="F706" s="382"/>
      <c r="G706" s="382"/>
      <c r="H706" s="382"/>
      <c r="I706" s="382"/>
      <c r="J706" s="382"/>
      <c r="K706" s="382"/>
      <c r="L706" s="382"/>
      <c r="M706" s="382"/>
      <c r="N706" s="382"/>
      <c r="O706" s="382"/>
      <c r="P706" s="382"/>
      <c r="Q706" s="382"/>
      <c r="R706" s="382"/>
      <c r="S706" s="382"/>
      <c r="T706" s="382"/>
      <c r="U706" s="382"/>
      <c r="V706" s="382"/>
      <c r="W706" s="382"/>
      <c r="X706" s="382"/>
      <c r="Y706" s="382"/>
      <c r="Z706" s="382"/>
    </row>
    <row r="707" spans="1:26" ht="13.5" customHeight="1" x14ac:dyDescent="0.25">
      <c r="A707" s="382"/>
      <c r="B707" s="382"/>
      <c r="C707" s="382"/>
      <c r="D707" s="382"/>
      <c r="E707" s="382"/>
      <c r="F707" s="382"/>
      <c r="G707" s="382"/>
      <c r="H707" s="382"/>
      <c r="I707" s="382"/>
      <c r="J707" s="382"/>
      <c r="K707" s="382"/>
      <c r="L707" s="382"/>
      <c r="M707" s="382"/>
      <c r="N707" s="382"/>
      <c r="O707" s="382"/>
      <c r="P707" s="382"/>
      <c r="Q707" s="382"/>
      <c r="R707" s="382"/>
      <c r="S707" s="382"/>
      <c r="T707" s="382"/>
      <c r="U707" s="382"/>
      <c r="V707" s="382"/>
      <c r="W707" s="382"/>
      <c r="X707" s="382"/>
      <c r="Y707" s="382"/>
      <c r="Z707" s="382"/>
    </row>
    <row r="708" spans="1:26" ht="13.5" customHeight="1" x14ac:dyDescent="0.25">
      <c r="A708" s="382"/>
      <c r="B708" s="382"/>
      <c r="C708" s="382"/>
      <c r="D708" s="382"/>
      <c r="E708" s="382"/>
      <c r="F708" s="382"/>
      <c r="G708" s="382"/>
      <c r="H708" s="382"/>
      <c r="I708" s="382"/>
      <c r="J708" s="382"/>
      <c r="K708" s="382"/>
      <c r="L708" s="382"/>
      <c r="M708" s="382"/>
      <c r="N708" s="382"/>
      <c r="O708" s="382"/>
      <c r="P708" s="382"/>
      <c r="Q708" s="382"/>
      <c r="R708" s="382"/>
      <c r="S708" s="382"/>
      <c r="T708" s="382"/>
      <c r="U708" s="382"/>
      <c r="V708" s="382"/>
      <c r="W708" s="382"/>
      <c r="X708" s="382"/>
      <c r="Y708" s="382"/>
      <c r="Z708" s="382"/>
    </row>
    <row r="709" spans="1:26" ht="13.5" customHeight="1" x14ac:dyDescent="0.25">
      <c r="A709" s="382"/>
      <c r="B709" s="382"/>
      <c r="C709" s="382"/>
      <c r="D709" s="382"/>
      <c r="E709" s="382"/>
      <c r="F709" s="382"/>
      <c r="G709" s="382"/>
      <c r="H709" s="382"/>
      <c r="I709" s="382"/>
      <c r="J709" s="382"/>
      <c r="K709" s="382"/>
      <c r="L709" s="382"/>
      <c r="M709" s="382"/>
      <c r="N709" s="382"/>
      <c r="O709" s="382"/>
      <c r="P709" s="382"/>
      <c r="Q709" s="382"/>
      <c r="R709" s="382"/>
      <c r="S709" s="382"/>
      <c r="T709" s="382"/>
      <c r="U709" s="382"/>
      <c r="V709" s="382"/>
      <c r="W709" s="382"/>
      <c r="X709" s="382"/>
      <c r="Y709" s="382"/>
      <c r="Z709" s="382"/>
    </row>
    <row r="710" spans="1:26" ht="13.5" customHeight="1" x14ac:dyDescent="0.25">
      <c r="A710" s="382"/>
      <c r="B710" s="382"/>
      <c r="C710" s="382"/>
      <c r="D710" s="382"/>
      <c r="E710" s="382"/>
      <c r="F710" s="382"/>
      <c r="G710" s="382"/>
      <c r="H710" s="382"/>
      <c r="I710" s="382"/>
      <c r="J710" s="382"/>
      <c r="K710" s="382"/>
      <c r="L710" s="382"/>
      <c r="M710" s="382"/>
      <c r="N710" s="382"/>
      <c r="O710" s="382"/>
      <c r="P710" s="382"/>
      <c r="Q710" s="382"/>
      <c r="R710" s="382"/>
      <c r="S710" s="382"/>
      <c r="T710" s="382"/>
      <c r="U710" s="382"/>
      <c r="V710" s="382"/>
      <c r="W710" s="382"/>
      <c r="X710" s="382"/>
      <c r="Y710" s="382"/>
      <c r="Z710" s="382"/>
    </row>
    <row r="711" spans="1:26" ht="13.5" customHeight="1" x14ac:dyDescent="0.25">
      <c r="A711" s="382"/>
      <c r="B711" s="382"/>
      <c r="C711" s="382"/>
      <c r="D711" s="382"/>
      <c r="E711" s="382"/>
      <c r="F711" s="382"/>
      <c r="G711" s="382"/>
      <c r="H711" s="382"/>
      <c r="I711" s="382"/>
      <c r="J711" s="382"/>
      <c r="K711" s="382"/>
      <c r="L711" s="382"/>
      <c r="M711" s="382"/>
      <c r="N711" s="382"/>
      <c r="O711" s="382"/>
      <c r="P711" s="382"/>
      <c r="Q711" s="382"/>
      <c r="R711" s="382"/>
      <c r="S711" s="382"/>
      <c r="T711" s="382"/>
      <c r="U711" s="382"/>
      <c r="V711" s="382"/>
      <c r="W711" s="382"/>
      <c r="X711" s="382"/>
      <c r="Y711" s="382"/>
      <c r="Z711" s="382"/>
    </row>
    <row r="712" spans="1:26" ht="13.5" customHeight="1" x14ac:dyDescent="0.25">
      <c r="A712" s="382"/>
      <c r="B712" s="382"/>
      <c r="C712" s="382"/>
      <c r="D712" s="382"/>
      <c r="E712" s="382"/>
      <c r="F712" s="382"/>
      <c r="G712" s="382"/>
      <c r="H712" s="382"/>
      <c r="I712" s="382"/>
      <c r="J712" s="382"/>
      <c r="K712" s="382"/>
      <c r="L712" s="382"/>
      <c r="M712" s="382"/>
      <c r="N712" s="382"/>
      <c r="O712" s="382"/>
      <c r="P712" s="382"/>
      <c r="Q712" s="382"/>
      <c r="R712" s="382"/>
      <c r="S712" s="382"/>
      <c r="T712" s="382"/>
      <c r="U712" s="382"/>
      <c r="V712" s="382"/>
      <c r="W712" s="382"/>
      <c r="X712" s="382"/>
      <c r="Y712" s="382"/>
      <c r="Z712" s="382"/>
    </row>
    <row r="713" spans="1:26" ht="13.5" customHeight="1" x14ac:dyDescent="0.25">
      <c r="A713" s="382"/>
      <c r="B713" s="382"/>
      <c r="C713" s="382"/>
      <c r="D713" s="382"/>
      <c r="E713" s="382"/>
      <c r="F713" s="382"/>
      <c r="G713" s="382"/>
      <c r="H713" s="382"/>
      <c r="I713" s="382"/>
      <c r="J713" s="382"/>
      <c r="K713" s="382"/>
      <c r="L713" s="382"/>
      <c r="M713" s="382"/>
      <c r="N713" s="382"/>
      <c r="O713" s="382"/>
      <c r="P713" s="382"/>
      <c r="Q713" s="382"/>
      <c r="R713" s="382"/>
      <c r="S713" s="382"/>
      <c r="T713" s="382"/>
      <c r="U713" s="382"/>
      <c r="V713" s="382"/>
      <c r="W713" s="382"/>
      <c r="X713" s="382"/>
      <c r="Y713" s="382"/>
      <c r="Z713" s="382"/>
    </row>
    <row r="714" spans="1:26" ht="13.5" customHeight="1" x14ac:dyDescent="0.25">
      <c r="A714" s="382"/>
      <c r="B714" s="382"/>
      <c r="C714" s="382"/>
      <c r="D714" s="382"/>
      <c r="E714" s="382"/>
      <c r="F714" s="382"/>
      <c r="G714" s="382"/>
      <c r="H714" s="382"/>
      <c r="I714" s="382"/>
      <c r="J714" s="382"/>
      <c r="K714" s="382"/>
      <c r="L714" s="382"/>
      <c r="M714" s="382"/>
      <c r="N714" s="382"/>
      <c r="O714" s="382"/>
      <c r="P714" s="382"/>
      <c r="Q714" s="382"/>
      <c r="R714" s="382"/>
      <c r="S714" s="382"/>
      <c r="T714" s="382"/>
      <c r="U714" s="382"/>
      <c r="V714" s="382"/>
      <c r="W714" s="382"/>
      <c r="X714" s="382"/>
      <c r="Y714" s="382"/>
      <c r="Z714" s="382"/>
    </row>
    <row r="715" spans="1:26" ht="13.5" customHeight="1" x14ac:dyDescent="0.25">
      <c r="A715" s="382"/>
      <c r="B715" s="382"/>
      <c r="C715" s="382"/>
      <c r="D715" s="382"/>
      <c r="E715" s="382"/>
      <c r="F715" s="382"/>
      <c r="G715" s="382"/>
      <c r="H715" s="382"/>
      <c r="I715" s="382"/>
      <c r="J715" s="382"/>
      <c r="K715" s="382"/>
      <c r="L715" s="382"/>
      <c r="M715" s="382"/>
      <c r="N715" s="382"/>
      <c r="O715" s="382"/>
      <c r="P715" s="382"/>
      <c r="Q715" s="382"/>
      <c r="R715" s="382"/>
      <c r="S715" s="382"/>
      <c r="T715" s="382"/>
      <c r="U715" s="382"/>
      <c r="V715" s="382"/>
      <c r="W715" s="382"/>
      <c r="X715" s="382"/>
      <c r="Y715" s="382"/>
      <c r="Z715" s="382"/>
    </row>
    <row r="716" spans="1:26" ht="13.5" customHeight="1" x14ac:dyDescent="0.25">
      <c r="A716" s="382"/>
      <c r="B716" s="382"/>
      <c r="C716" s="382"/>
      <c r="D716" s="382"/>
      <c r="E716" s="382"/>
      <c r="F716" s="382"/>
      <c r="G716" s="382"/>
      <c r="H716" s="382"/>
      <c r="I716" s="382"/>
      <c r="J716" s="382"/>
      <c r="K716" s="382"/>
      <c r="L716" s="382"/>
      <c r="M716" s="382"/>
      <c r="N716" s="382"/>
      <c r="O716" s="382"/>
      <c r="P716" s="382"/>
      <c r="Q716" s="382"/>
      <c r="R716" s="382"/>
      <c r="S716" s="382"/>
      <c r="T716" s="382"/>
      <c r="U716" s="382"/>
      <c r="V716" s="382"/>
      <c r="W716" s="382"/>
      <c r="X716" s="382"/>
      <c r="Y716" s="382"/>
      <c r="Z716" s="382"/>
    </row>
    <row r="717" spans="1:26" ht="13.5" customHeight="1" x14ac:dyDescent="0.25">
      <c r="A717" s="382"/>
      <c r="B717" s="382"/>
      <c r="C717" s="382"/>
      <c r="D717" s="382"/>
      <c r="E717" s="382"/>
      <c r="F717" s="382"/>
      <c r="G717" s="382"/>
      <c r="H717" s="382"/>
      <c r="I717" s="382"/>
      <c r="J717" s="382"/>
      <c r="K717" s="382"/>
      <c r="L717" s="382"/>
      <c r="M717" s="382"/>
      <c r="N717" s="382"/>
      <c r="O717" s="382"/>
      <c r="P717" s="382"/>
      <c r="Q717" s="382"/>
      <c r="R717" s="382"/>
      <c r="S717" s="382"/>
      <c r="T717" s="382"/>
      <c r="U717" s="382"/>
      <c r="V717" s="382"/>
      <c r="W717" s="382"/>
      <c r="X717" s="382"/>
      <c r="Y717" s="382"/>
      <c r="Z717" s="382"/>
    </row>
    <row r="718" spans="1:26" ht="13.5" customHeight="1" x14ac:dyDescent="0.25">
      <c r="A718" s="382"/>
      <c r="B718" s="382"/>
      <c r="C718" s="382"/>
      <c r="D718" s="382"/>
      <c r="E718" s="382"/>
      <c r="F718" s="382"/>
      <c r="G718" s="382"/>
      <c r="H718" s="382"/>
      <c r="I718" s="382"/>
      <c r="J718" s="382"/>
      <c r="K718" s="382"/>
      <c r="L718" s="382"/>
      <c r="M718" s="382"/>
      <c r="N718" s="382"/>
      <c r="O718" s="382"/>
      <c r="P718" s="382"/>
      <c r="Q718" s="382"/>
      <c r="R718" s="382"/>
      <c r="S718" s="382"/>
      <c r="T718" s="382"/>
      <c r="U718" s="382"/>
      <c r="V718" s="382"/>
      <c r="W718" s="382"/>
      <c r="X718" s="382"/>
      <c r="Y718" s="382"/>
      <c r="Z718" s="382"/>
    </row>
    <row r="719" spans="1:26" ht="13.5" customHeight="1" x14ac:dyDescent="0.25">
      <c r="A719" s="382"/>
      <c r="B719" s="382"/>
      <c r="C719" s="382"/>
      <c r="D719" s="382"/>
      <c r="E719" s="382"/>
      <c r="F719" s="382"/>
      <c r="G719" s="382"/>
      <c r="H719" s="382"/>
      <c r="I719" s="382"/>
      <c r="J719" s="382"/>
      <c r="K719" s="382"/>
      <c r="L719" s="382"/>
      <c r="M719" s="382"/>
      <c r="N719" s="382"/>
      <c r="O719" s="382"/>
      <c r="P719" s="382"/>
      <c r="Q719" s="382"/>
      <c r="R719" s="382"/>
      <c r="S719" s="382"/>
      <c r="T719" s="382"/>
      <c r="U719" s="382"/>
      <c r="V719" s="382"/>
      <c r="W719" s="382"/>
      <c r="X719" s="382"/>
      <c r="Y719" s="382"/>
      <c r="Z719" s="382"/>
    </row>
    <row r="720" spans="1:26" ht="13.5" customHeight="1" x14ac:dyDescent="0.25">
      <c r="A720" s="382"/>
      <c r="B720" s="382"/>
      <c r="C720" s="382"/>
      <c r="D720" s="382"/>
      <c r="E720" s="382"/>
      <c r="F720" s="382"/>
      <c r="G720" s="382"/>
      <c r="H720" s="382"/>
      <c r="I720" s="382"/>
      <c r="J720" s="382"/>
      <c r="K720" s="382"/>
      <c r="L720" s="382"/>
      <c r="M720" s="382"/>
      <c r="N720" s="382"/>
      <c r="O720" s="382"/>
      <c r="P720" s="382"/>
      <c r="Q720" s="382"/>
      <c r="R720" s="382"/>
      <c r="S720" s="382"/>
      <c r="T720" s="382"/>
      <c r="U720" s="382"/>
      <c r="V720" s="382"/>
      <c r="W720" s="382"/>
      <c r="X720" s="382"/>
      <c r="Y720" s="382"/>
      <c r="Z720" s="382"/>
    </row>
    <row r="721" spans="1:26" ht="13.5" customHeight="1" x14ac:dyDescent="0.25">
      <c r="A721" s="382"/>
      <c r="B721" s="382"/>
      <c r="C721" s="382"/>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c r="Z721" s="382"/>
    </row>
    <row r="722" spans="1:26" ht="13.5" customHeight="1" x14ac:dyDescent="0.25">
      <c r="A722" s="382"/>
      <c r="B722" s="382"/>
      <c r="C722" s="382"/>
      <c r="D722" s="382"/>
      <c r="E722" s="382"/>
      <c r="F722" s="382"/>
      <c r="G722" s="382"/>
      <c r="H722" s="382"/>
      <c r="I722" s="382"/>
      <c r="J722" s="382"/>
      <c r="K722" s="382"/>
      <c r="L722" s="382"/>
      <c r="M722" s="382"/>
      <c r="N722" s="382"/>
      <c r="O722" s="382"/>
      <c r="P722" s="382"/>
      <c r="Q722" s="382"/>
      <c r="R722" s="382"/>
      <c r="S722" s="382"/>
      <c r="T722" s="382"/>
      <c r="U722" s="382"/>
      <c r="V722" s="382"/>
      <c r="W722" s="382"/>
      <c r="X722" s="382"/>
      <c r="Y722" s="382"/>
      <c r="Z722" s="382"/>
    </row>
    <row r="723" spans="1:26" ht="13.5" customHeight="1" x14ac:dyDescent="0.25">
      <c r="A723" s="382"/>
      <c r="B723" s="382"/>
      <c r="C723" s="382"/>
      <c r="D723" s="382"/>
      <c r="E723" s="382"/>
      <c r="F723" s="382"/>
      <c r="G723" s="382"/>
      <c r="H723" s="382"/>
      <c r="I723" s="382"/>
      <c r="J723" s="382"/>
      <c r="K723" s="382"/>
      <c r="L723" s="382"/>
      <c r="M723" s="382"/>
      <c r="N723" s="382"/>
      <c r="O723" s="382"/>
      <c r="P723" s="382"/>
      <c r="Q723" s="382"/>
      <c r="R723" s="382"/>
      <c r="S723" s="382"/>
      <c r="T723" s="382"/>
      <c r="U723" s="382"/>
      <c r="V723" s="382"/>
      <c r="W723" s="382"/>
      <c r="X723" s="382"/>
      <c r="Y723" s="382"/>
      <c r="Z723" s="382"/>
    </row>
    <row r="724" spans="1:26" ht="13.5" customHeight="1" x14ac:dyDescent="0.25">
      <c r="A724" s="382"/>
      <c r="B724" s="382"/>
      <c r="C724" s="382"/>
      <c r="D724" s="382"/>
      <c r="E724" s="382"/>
      <c r="F724" s="382"/>
      <c r="G724" s="382"/>
      <c r="H724" s="382"/>
      <c r="I724" s="382"/>
      <c r="J724" s="382"/>
      <c r="K724" s="382"/>
      <c r="L724" s="382"/>
      <c r="M724" s="382"/>
      <c r="N724" s="382"/>
      <c r="O724" s="382"/>
      <c r="P724" s="382"/>
      <c r="Q724" s="382"/>
      <c r="R724" s="382"/>
      <c r="S724" s="382"/>
      <c r="T724" s="382"/>
      <c r="U724" s="382"/>
      <c r="V724" s="382"/>
      <c r="W724" s="382"/>
      <c r="X724" s="382"/>
      <c r="Y724" s="382"/>
      <c r="Z724" s="382"/>
    </row>
    <row r="725" spans="1:26" ht="13.5" customHeight="1" x14ac:dyDescent="0.25">
      <c r="A725" s="382"/>
      <c r="B725" s="382"/>
      <c r="C725" s="382"/>
      <c r="D725" s="382"/>
      <c r="E725" s="382"/>
      <c r="F725" s="382"/>
      <c r="G725" s="382"/>
      <c r="H725" s="382"/>
      <c r="I725" s="382"/>
      <c r="J725" s="382"/>
      <c r="K725" s="382"/>
      <c r="L725" s="382"/>
      <c r="M725" s="382"/>
      <c r="N725" s="382"/>
      <c r="O725" s="382"/>
      <c r="P725" s="382"/>
      <c r="Q725" s="382"/>
      <c r="R725" s="382"/>
      <c r="S725" s="382"/>
      <c r="T725" s="382"/>
      <c r="U725" s="382"/>
      <c r="V725" s="382"/>
      <c r="W725" s="382"/>
      <c r="X725" s="382"/>
      <c r="Y725" s="382"/>
      <c r="Z725" s="382"/>
    </row>
    <row r="726" spans="1:26" ht="13.5" customHeight="1" x14ac:dyDescent="0.25">
      <c r="A726" s="382"/>
      <c r="B726" s="382"/>
      <c r="C726" s="382"/>
      <c r="D726" s="382"/>
      <c r="E726" s="382"/>
      <c r="F726" s="382"/>
      <c r="G726" s="382"/>
      <c r="H726" s="382"/>
      <c r="I726" s="382"/>
      <c r="J726" s="382"/>
      <c r="K726" s="382"/>
      <c r="L726" s="382"/>
      <c r="M726" s="382"/>
      <c r="N726" s="382"/>
      <c r="O726" s="382"/>
      <c r="P726" s="382"/>
      <c r="Q726" s="382"/>
      <c r="R726" s="382"/>
      <c r="S726" s="382"/>
      <c r="T726" s="382"/>
      <c r="U726" s="382"/>
      <c r="V726" s="382"/>
      <c r="W726" s="382"/>
      <c r="X726" s="382"/>
      <c r="Y726" s="382"/>
      <c r="Z726" s="382"/>
    </row>
    <row r="727" spans="1:26" ht="13.5" customHeight="1" x14ac:dyDescent="0.25">
      <c r="A727" s="382"/>
      <c r="B727" s="382"/>
      <c r="C727" s="382"/>
      <c r="D727" s="382"/>
      <c r="E727" s="382"/>
      <c r="F727" s="382"/>
      <c r="G727" s="382"/>
      <c r="H727" s="382"/>
      <c r="I727" s="382"/>
      <c r="J727" s="382"/>
      <c r="K727" s="382"/>
      <c r="L727" s="382"/>
      <c r="M727" s="382"/>
      <c r="N727" s="382"/>
      <c r="O727" s="382"/>
      <c r="P727" s="382"/>
      <c r="Q727" s="382"/>
      <c r="R727" s="382"/>
      <c r="S727" s="382"/>
      <c r="T727" s="382"/>
      <c r="U727" s="382"/>
      <c r="V727" s="382"/>
      <c r="W727" s="382"/>
      <c r="X727" s="382"/>
      <c r="Y727" s="382"/>
      <c r="Z727" s="382"/>
    </row>
    <row r="728" spans="1:26" ht="13.5" customHeight="1" x14ac:dyDescent="0.25">
      <c r="A728" s="382"/>
      <c r="B728" s="382"/>
      <c r="C728" s="382"/>
      <c r="D728" s="382"/>
      <c r="E728" s="382"/>
      <c r="F728" s="382"/>
      <c r="G728" s="382"/>
      <c r="H728" s="382"/>
      <c r="I728" s="382"/>
      <c r="J728" s="382"/>
      <c r="K728" s="382"/>
      <c r="L728" s="382"/>
      <c r="M728" s="382"/>
      <c r="N728" s="382"/>
      <c r="O728" s="382"/>
      <c r="P728" s="382"/>
      <c r="Q728" s="382"/>
      <c r="R728" s="382"/>
      <c r="S728" s="382"/>
      <c r="T728" s="382"/>
      <c r="U728" s="382"/>
      <c r="V728" s="382"/>
      <c r="W728" s="382"/>
      <c r="X728" s="382"/>
      <c r="Y728" s="382"/>
      <c r="Z728" s="382"/>
    </row>
    <row r="729" spans="1:26" ht="13.5" customHeight="1" x14ac:dyDescent="0.25">
      <c r="A729" s="382"/>
      <c r="B729" s="382"/>
      <c r="C729" s="382"/>
      <c r="D729" s="382"/>
      <c r="E729" s="382"/>
      <c r="F729" s="382"/>
      <c r="G729" s="382"/>
      <c r="H729" s="382"/>
      <c r="I729" s="382"/>
      <c r="J729" s="382"/>
      <c r="K729" s="382"/>
      <c r="L729" s="382"/>
      <c r="M729" s="382"/>
      <c r="N729" s="382"/>
      <c r="O729" s="382"/>
      <c r="P729" s="382"/>
      <c r="Q729" s="382"/>
      <c r="R729" s="382"/>
      <c r="S729" s="382"/>
      <c r="T729" s="382"/>
      <c r="U729" s="382"/>
      <c r="V729" s="382"/>
      <c r="W729" s="382"/>
      <c r="X729" s="382"/>
      <c r="Y729" s="382"/>
      <c r="Z729" s="382"/>
    </row>
    <row r="730" spans="1:26" ht="13.5" customHeight="1" x14ac:dyDescent="0.25">
      <c r="A730" s="382"/>
      <c r="B730" s="382"/>
      <c r="C730" s="382"/>
      <c r="D730" s="382"/>
      <c r="E730" s="382"/>
      <c r="F730" s="382"/>
      <c r="G730" s="382"/>
      <c r="H730" s="382"/>
      <c r="I730" s="382"/>
      <c r="J730" s="382"/>
      <c r="K730" s="382"/>
      <c r="L730" s="382"/>
      <c r="M730" s="382"/>
      <c r="N730" s="382"/>
      <c r="O730" s="382"/>
      <c r="P730" s="382"/>
      <c r="Q730" s="382"/>
      <c r="R730" s="382"/>
      <c r="S730" s="382"/>
      <c r="T730" s="382"/>
      <c r="U730" s="382"/>
      <c r="V730" s="382"/>
      <c r="W730" s="382"/>
      <c r="X730" s="382"/>
      <c r="Y730" s="382"/>
      <c r="Z730" s="382"/>
    </row>
    <row r="731" spans="1:26" ht="13.5" customHeight="1" x14ac:dyDescent="0.25">
      <c r="A731" s="382"/>
      <c r="B731" s="382"/>
      <c r="C731" s="382"/>
      <c r="D731" s="382"/>
      <c r="E731" s="382"/>
      <c r="F731" s="382"/>
      <c r="G731" s="382"/>
      <c r="H731" s="382"/>
      <c r="I731" s="382"/>
      <c r="J731" s="382"/>
      <c r="K731" s="382"/>
      <c r="L731" s="382"/>
      <c r="M731" s="382"/>
      <c r="N731" s="382"/>
      <c r="O731" s="382"/>
      <c r="P731" s="382"/>
      <c r="Q731" s="382"/>
      <c r="R731" s="382"/>
      <c r="S731" s="382"/>
      <c r="T731" s="382"/>
      <c r="U731" s="382"/>
      <c r="V731" s="382"/>
      <c r="W731" s="382"/>
      <c r="X731" s="382"/>
      <c r="Y731" s="382"/>
      <c r="Z731" s="382"/>
    </row>
    <row r="732" spans="1:26" ht="13.5" customHeight="1" x14ac:dyDescent="0.25">
      <c r="A732" s="382"/>
      <c r="B732" s="382"/>
      <c r="C732" s="382"/>
      <c r="D732" s="382"/>
      <c r="E732" s="382"/>
      <c r="F732" s="382"/>
      <c r="G732" s="382"/>
      <c r="H732" s="382"/>
      <c r="I732" s="382"/>
      <c r="J732" s="382"/>
      <c r="K732" s="382"/>
      <c r="L732" s="382"/>
      <c r="M732" s="382"/>
      <c r="N732" s="382"/>
      <c r="O732" s="382"/>
      <c r="P732" s="382"/>
      <c r="Q732" s="382"/>
      <c r="R732" s="382"/>
      <c r="S732" s="382"/>
      <c r="T732" s="382"/>
      <c r="U732" s="382"/>
      <c r="V732" s="382"/>
      <c r="W732" s="382"/>
      <c r="X732" s="382"/>
      <c r="Y732" s="382"/>
      <c r="Z732" s="382"/>
    </row>
    <row r="733" spans="1:26" ht="13.5" customHeight="1" x14ac:dyDescent="0.25">
      <c r="A733" s="382"/>
      <c r="B733" s="382"/>
      <c r="C733" s="382"/>
      <c r="D733" s="382"/>
      <c r="E733" s="382"/>
      <c r="F733" s="382"/>
      <c r="G733" s="382"/>
      <c r="H733" s="382"/>
      <c r="I733" s="382"/>
      <c r="J733" s="382"/>
      <c r="K733" s="382"/>
      <c r="L733" s="382"/>
      <c r="M733" s="382"/>
      <c r="N733" s="382"/>
      <c r="O733" s="382"/>
      <c r="P733" s="382"/>
      <c r="Q733" s="382"/>
      <c r="R733" s="382"/>
      <c r="S733" s="382"/>
      <c r="T733" s="382"/>
      <c r="U733" s="382"/>
      <c r="V733" s="382"/>
      <c r="W733" s="382"/>
      <c r="X733" s="382"/>
      <c r="Y733" s="382"/>
      <c r="Z733" s="382"/>
    </row>
    <row r="734" spans="1:26" ht="13.5" customHeight="1" x14ac:dyDescent="0.25">
      <c r="A734" s="382"/>
      <c r="B734" s="382"/>
      <c r="C734" s="382"/>
      <c r="D734" s="382"/>
      <c r="E734" s="382"/>
      <c r="F734" s="382"/>
      <c r="G734" s="382"/>
      <c r="H734" s="382"/>
      <c r="I734" s="382"/>
      <c r="J734" s="382"/>
      <c r="K734" s="382"/>
      <c r="L734" s="382"/>
      <c r="M734" s="382"/>
      <c r="N734" s="382"/>
      <c r="O734" s="382"/>
      <c r="P734" s="382"/>
      <c r="Q734" s="382"/>
      <c r="R734" s="382"/>
      <c r="S734" s="382"/>
      <c r="T734" s="382"/>
      <c r="U734" s="382"/>
      <c r="V734" s="382"/>
      <c r="W734" s="382"/>
      <c r="X734" s="382"/>
      <c r="Y734" s="382"/>
      <c r="Z734" s="382"/>
    </row>
    <row r="735" spans="1:26" ht="13.5" customHeight="1" x14ac:dyDescent="0.25">
      <c r="A735" s="382"/>
      <c r="B735" s="382"/>
      <c r="C735" s="382"/>
      <c r="D735" s="382"/>
      <c r="E735" s="382"/>
      <c r="F735" s="382"/>
      <c r="G735" s="382"/>
      <c r="H735" s="382"/>
      <c r="I735" s="382"/>
      <c r="J735" s="382"/>
      <c r="K735" s="382"/>
      <c r="L735" s="382"/>
      <c r="M735" s="382"/>
      <c r="N735" s="382"/>
      <c r="O735" s="382"/>
      <c r="P735" s="382"/>
      <c r="Q735" s="382"/>
      <c r="R735" s="382"/>
      <c r="S735" s="382"/>
      <c r="T735" s="382"/>
      <c r="U735" s="382"/>
      <c r="V735" s="382"/>
      <c r="W735" s="382"/>
      <c r="X735" s="382"/>
      <c r="Y735" s="382"/>
      <c r="Z735" s="382"/>
    </row>
    <row r="736" spans="1:26" ht="13.5" customHeight="1" x14ac:dyDescent="0.25">
      <c r="A736" s="382"/>
      <c r="B736" s="382"/>
      <c r="C736" s="382"/>
      <c r="D736" s="382"/>
      <c r="E736" s="382"/>
      <c r="F736" s="382"/>
      <c r="G736" s="382"/>
      <c r="H736" s="382"/>
      <c r="I736" s="382"/>
      <c r="J736" s="382"/>
      <c r="K736" s="382"/>
      <c r="L736" s="382"/>
      <c r="M736" s="382"/>
      <c r="N736" s="382"/>
      <c r="O736" s="382"/>
      <c r="P736" s="382"/>
      <c r="Q736" s="382"/>
      <c r="R736" s="382"/>
      <c r="S736" s="382"/>
      <c r="T736" s="382"/>
      <c r="U736" s="382"/>
      <c r="V736" s="382"/>
      <c r="W736" s="382"/>
      <c r="X736" s="382"/>
      <c r="Y736" s="382"/>
      <c r="Z736" s="382"/>
    </row>
    <row r="737" spans="1:26" ht="13.5" customHeight="1" x14ac:dyDescent="0.25">
      <c r="A737" s="382"/>
      <c r="B737" s="382"/>
      <c r="C737" s="382"/>
      <c r="D737" s="382"/>
      <c r="E737" s="382"/>
      <c r="F737" s="382"/>
      <c r="G737" s="382"/>
      <c r="H737" s="382"/>
      <c r="I737" s="382"/>
      <c r="J737" s="382"/>
      <c r="K737" s="382"/>
      <c r="L737" s="382"/>
      <c r="M737" s="382"/>
      <c r="N737" s="382"/>
      <c r="O737" s="382"/>
      <c r="P737" s="382"/>
      <c r="Q737" s="382"/>
      <c r="R737" s="382"/>
      <c r="S737" s="382"/>
      <c r="T737" s="382"/>
      <c r="U737" s="382"/>
      <c r="V737" s="382"/>
      <c r="W737" s="382"/>
      <c r="X737" s="382"/>
      <c r="Y737" s="382"/>
      <c r="Z737" s="382"/>
    </row>
    <row r="738" spans="1:26" ht="13.5" customHeight="1" x14ac:dyDescent="0.25">
      <c r="A738" s="382"/>
      <c r="B738" s="382"/>
      <c r="C738" s="382"/>
      <c r="D738" s="382"/>
      <c r="E738" s="382"/>
      <c r="F738" s="382"/>
      <c r="G738" s="382"/>
      <c r="H738" s="382"/>
      <c r="I738" s="382"/>
      <c r="J738" s="382"/>
      <c r="K738" s="382"/>
      <c r="L738" s="382"/>
      <c r="M738" s="382"/>
      <c r="N738" s="382"/>
      <c r="O738" s="382"/>
      <c r="P738" s="382"/>
      <c r="Q738" s="382"/>
      <c r="R738" s="382"/>
      <c r="S738" s="382"/>
      <c r="T738" s="382"/>
      <c r="U738" s="382"/>
      <c r="V738" s="382"/>
      <c r="W738" s="382"/>
      <c r="X738" s="382"/>
      <c r="Y738" s="382"/>
      <c r="Z738" s="382"/>
    </row>
    <row r="739" spans="1:26" ht="13.5" customHeight="1" x14ac:dyDescent="0.25">
      <c r="A739" s="382"/>
      <c r="B739" s="382"/>
      <c r="C739" s="382"/>
      <c r="D739" s="382"/>
      <c r="E739" s="382"/>
      <c r="F739" s="382"/>
      <c r="G739" s="382"/>
      <c r="H739" s="382"/>
      <c r="I739" s="382"/>
      <c r="J739" s="382"/>
      <c r="K739" s="382"/>
      <c r="L739" s="382"/>
      <c r="M739" s="382"/>
      <c r="N739" s="382"/>
      <c r="O739" s="382"/>
      <c r="P739" s="382"/>
      <c r="Q739" s="382"/>
      <c r="R739" s="382"/>
      <c r="S739" s="382"/>
      <c r="T739" s="382"/>
      <c r="U739" s="382"/>
      <c r="V739" s="382"/>
      <c r="W739" s="382"/>
      <c r="X739" s="382"/>
      <c r="Y739" s="382"/>
      <c r="Z739" s="382"/>
    </row>
    <row r="740" spans="1:26" ht="13.5" customHeight="1" x14ac:dyDescent="0.25">
      <c r="A740" s="382"/>
      <c r="B740" s="382"/>
      <c r="C740" s="382"/>
      <c r="D740" s="382"/>
      <c r="E740" s="382"/>
      <c r="F740" s="382"/>
      <c r="G740" s="382"/>
      <c r="H740" s="382"/>
      <c r="I740" s="382"/>
      <c r="J740" s="382"/>
      <c r="K740" s="382"/>
      <c r="L740" s="382"/>
      <c r="M740" s="382"/>
      <c r="N740" s="382"/>
      <c r="O740" s="382"/>
      <c r="P740" s="382"/>
      <c r="Q740" s="382"/>
      <c r="R740" s="382"/>
      <c r="S740" s="382"/>
      <c r="T740" s="382"/>
      <c r="U740" s="382"/>
      <c r="V740" s="382"/>
      <c r="W740" s="382"/>
      <c r="X740" s="382"/>
      <c r="Y740" s="382"/>
      <c r="Z740" s="382"/>
    </row>
    <row r="741" spans="1:26" ht="13.5" customHeight="1" x14ac:dyDescent="0.25">
      <c r="A741" s="382"/>
      <c r="B741" s="382"/>
      <c r="C741" s="382"/>
      <c r="D741" s="382"/>
      <c r="E741" s="382"/>
      <c r="F741" s="382"/>
      <c r="G741" s="382"/>
      <c r="H741" s="382"/>
      <c r="I741" s="382"/>
      <c r="J741" s="382"/>
      <c r="K741" s="382"/>
      <c r="L741" s="382"/>
      <c r="M741" s="382"/>
      <c r="N741" s="382"/>
      <c r="O741" s="382"/>
      <c r="P741" s="382"/>
      <c r="Q741" s="382"/>
      <c r="R741" s="382"/>
      <c r="S741" s="382"/>
      <c r="T741" s="382"/>
      <c r="U741" s="382"/>
      <c r="V741" s="382"/>
      <c r="W741" s="382"/>
      <c r="X741" s="382"/>
      <c r="Y741" s="382"/>
      <c r="Z741" s="382"/>
    </row>
    <row r="742" spans="1:26" ht="13.5" customHeight="1" x14ac:dyDescent="0.25">
      <c r="A742" s="382"/>
      <c r="B742" s="382"/>
      <c r="C742" s="382"/>
      <c r="D742" s="382"/>
      <c r="E742" s="382"/>
      <c r="F742" s="382"/>
      <c r="G742" s="382"/>
      <c r="H742" s="382"/>
      <c r="I742" s="382"/>
      <c r="J742" s="382"/>
      <c r="K742" s="382"/>
      <c r="L742" s="382"/>
      <c r="M742" s="382"/>
      <c r="N742" s="382"/>
      <c r="O742" s="382"/>
      <c r="P742" s="382"/>
      <c r="Q742" s="382"/>
      <c r="R742" s="382"/>
      <c r="S742" s="382"/>
      <c r="T742" s="382"/>
      <c r="U742" s="382"/>
      <c r="V742" s="382"/>
      <c r="W742" s="382"/>
      <c r="X742" s="382"/>
      <c r="Y742" s="382"/>
      <c r="Z742" s="382"/>
    </row>
    <row r="743" spans="1:26" ht="13.5" customHeight="1" x14ac:dyDescent="0.25">
      <c r="A743" s="382"/>
      <c r="B743" s="382"/>
      <c r="C743" s="382"/>
      <c r="D743" s="382"/>
      <c r="E743" s="382"/>
      <c r="F743" s="382"/>
      <c r="G743" s="382"/>
      <c r="H743" s="382"/>
      <c r="I743" s="382"/>
      <c r="J743" s="382"/>
      <c r="K743" s="382"/>
      <c r="L743" s="382"/>
      <c r="M743" s="382"/>
      <c r="N743" s="382"/>
      <c r="O743" s="382"/>
      <c r="P743" s="382"/>
      <c r="Q743" s="382"/>
      <c r="R743" s="382"/>
      <c r="S743" s="382"/>
      <c r="T743" s="382"/>
      <c r="U743" s="382"/>
      <c r="V743" s="382"/>
      <c r="W743" s="382"/>
      <c r="X743" s="382"/>
      <c r="Y743" s="382"/>
      <c r="Z743" s="382"/>
    </row>
    <row r="744" spans="1:26" ht="13.5" customHeight="1" x14ac:dyDescent="0.25">
      <c r="A744" s="382"/>
      <c r="B744" s="382"/>
      <c r="C744" s="382"/>
      <c r="D744" s="382"/>
      <c r="E744" s="382"/>
      <c r="F744" s="382"/>
      <c r="G744" s="382"/>
      <c r="H744" s="382"/>
      <c r="I744" s="382"/>
      <c r="J744" s="382"/>
      <c r="K744" s="382"/>
      <c r="L744" s="382"/>
      <c r="M744" s="382"/>
      <c r="N744" s="382"/>
      <c r="O744" s="382"/>
      <c r="P744" s="382"/>
      <c r="Q744" s="382"/>
      <c r="R744" s="382"/>
      <c r="S744" s="382"/>
      <c r="T744" s="382"/>
      <c r="U744" s="382"/>
      <c r="V744" s="382"/>
      <c r="W744" s="382"/>
      <c r="X744" s="382"/>
      <c r="Y744" s="382"/>
      <c r="Z744" s="382"/>
    </row>
    <row r="745" spans="1:26" ht="13.5" customHeight="1" x14ac:dyDescent="0.25">
      <c r="A745" s="382"/>
      <c r="B745" s="382"/>
      <c r="C745" s="382"/>
      <c r="D745" s="382"/>
      <c r="E745" s="382"/>
      <c r="F745" s="382"/>
      <c r="G745" s="382"/>
      <c r="H745" s="382"/>
      <c r="I745" s="382"/>
      <c r="J745" s="382"/>
      <c r="K745" s="382"/>
      <c r="L745" s="382"/>
      <c r="M745" s="382"/>
      <c r="N745" s="382"/>
      <c r="O745" s="382"/>
      <c r="P745" s="382"/>
      <c r="Q745" s="382"/>
      <c r="R745" s="382"/>
      <c r="S745" s="382"/>
      <c r="T745" s="382"/>
      <c r="U745" s="382"/>
      <c r="V745" s="382"/>
      <c r="W745" s="382"/>
      <c r="X745" s="382"/>
      <c r="Y745" s="382"/>
      <c r="Z745" s="382"/>
    </row>
    <row r="746" spans="1:26" ht="13.5" customHeight="1" x14ac:dyDescent="0.25">
      <c r="A746" s="382"/>
      <c r="B746" s="382"/>
      <c r="C746" s="382"/>
      <c r="D746" s="382"/>
      <c r="E746" s="382"/>
      <c r="F746" s="382"/>
      <c r="G746" s="382"/>
      <c r="H746" s="382"/>
      <c r="I746" s="382"/>
      <c r="J746" s="382"/>
      <c r="K746" s="382"/>
      <c r="L746" s="382"/>
      <c r="M746" s="382"/>
      <c r="N746" s="382"/>
      <c r="O746" s="382"/>
      <c r="P746" s="382"/>
      <c r="Q746" s="382"/>
      <c r="R746" s="382"/>
      <c r="S746" s="382"/>
      <c r="T746" s="382"/>
      <c r="U746" s="382"/>
      <c r="V746" s="382"/>
      <c r="W746" s="382"/>
      <c r="X746" s="382"/>
      <c r="Y746" s="382"/>
      <c r="Z746" s="382"/>
    </row>
    <row r="747" spans="1:26" ht="13.5" customHeight="1" x14ac:dyDescent="0.25">
      <c r="A747" s="382"/>
      <c r="B747" s="382"/>
      <c r="C747" s="382"/>
      <c r="D747" s="382"/>
      <c r="E747" s="382"/>
      <c r="F747" s="382"/>
      <c r="G747" s="382"/>
      <c r="H747" s="382"/>
      <c r="I747" s="382"/>
      <c r="J747" s="382"/>
      <c r="K747" s="382"/>
      <c r="L747" s="382"/>
      <c r="M747" s="382"/>
      <c r="N747" s="382"/>
      <c r="O747" s="382"/>
      <c r="P747" s="382"/>
      <c r="Q747" s="382"/>
      <c r="R747" s="382"/>
      <c r="S747" s="382"/>
      <c r="T747" s="382"/>
      <c r="U747" s="382"/>
      <c r="V747" s="382"/>
      <c r="W747" s="382"/>
      <c r="X747" s="382"/>
      <c r="Y747" s="382"/>
      <c r="Z747" s="382"/>
    </row>
    <row r="748" spans="1:26" ht="13.5" customHeight="1" x14ac:dyDescent="0.25">
      <c r="A748" s="382"/>
      <c r="B748" s="382"/>
      <c r="C748" s="382"/>
      <c r="D748" s="382"/>
      <c r="E748" s="382"/>
      <c r="F748" s="382"/>
      <c r="G748" s="382"/>
      <c r="H748" s="382"/>
      <c r="I748" s="382"/>
      <c r="J748" s="382"/>
      <c r="K748" s="382"/>
      <c r="L748" s="382"/>
      <c r="M748" s="382"/>
      <c r="N748" s="382"/>
      <c r="O748" s="382"/>
      <c r="P748" s="382"/>
      <c r="Q748" s="382"/>
      <c r="R748" s="382"/>
      <c r="S748" s="382"/>
      <c r="T748" s="382"/>
      <c r="U748" s="382"/>
      <c r="V748" s="382"/>
      <c r="W748" s="382"/>
      <c r="X748" s="382"/>
      <c r="Y748" s="382"/>
      <c r="Z748" s="382"/>
    </row>
    <row r="749" spans="1:26" ht="13.5" customHeight="1" x14ac:dyDescent="0.25">
      <c r="A749" s="382"/>
      <c r="B749" s="382"/>
      <c r="C749" s="382"/>
      <c r="D749" s="382"/>
      <c r="E749" s="382"/>
      <c r="F749" s="382"/>
      <c r="G749" s="382"/>
      <c r="H749" s="382"/>
      <c r="I749" s="382"/>
      <c r="J749" s="382"/>
      <c r="K749" s="382"/>
      <c r="L749" s="382"/>
      <c r="M749" s="382"/>
      <c r="N749" s="382"/>
      <c r="O749" s="382"/>
      <c r="P749" s="382"/>
      <c r="Q749" s="382"/>
      <c r="R749" s="382"/>
      <c r="S749" s="382"/>
      <c r="T749" s="382"/>
      <c r="U749" s="382"/>
      <c r="V749" s="382"/>
      <c r="W749" s="382"/>
      <c r="X749" s="382"/>
      <c r="Y749" s="382"/>
      <c r="Z749" s="382"/>
    </row>
    <row r="750" spans="1:26" ht="13.5" customHeight="1" x14ac:dyDescent="0.25">
      <c r="A750" s="382"/>
      <c r="B750" s="382"/>
      <c r="C750" s="382"/>
      <c r="D750" s="382"/>
      <c r="E750" s="382"/>
      <c r="F750" s="382"/>
      <c r="G750" s="382"/>
      <c r="H750" s="382"/>
      <c r="I750" s="382"/>
      <c r="J750" s="382"/>
      <c r="K750" s="382"/>
      <c r="L750" s="382"/>
      <c r="M750" s="382"/>
      <c r="N750" s="382"/>
      <c r="O750" s="382"/>
      <c r="P750" s="382"/>
      <c r="Q750" s="382"/>
      <c r="R750" s="382"/>
      <c r="S750" s="382"/>
      <c r="T750" s="382"/>
      <c r="U750" s="382"/>
      <c r="V750" s="382"/>
      <c r="W750" s="382"/>
      <c r="X750" s="382"/>
      <c r="Y750" s="382"/>
      <c r="Z750" s="382"/>
    </row>
    <row r="751" spans="1:26" ht="13.5" customHeight="1" x14ac:dyDescent="0.25">
      <c r="A751" s="382"/>
      <c r="B751" s="382"/>
      <c r="C751" s="382"/>
      <c r="D751" s="382"/>
      <c r="E751" s="382"/>
      <c r="F751" s="382"/>
      <c r="G751" s="382"/>
      <c r="H751" s="382"/>
      <c r="I751" s="382"/>
      <c r="J751" s="382"/>
      <c r="K751" s="382"/>
      <c r="L751" s="382"/>
      <c r="M751" s="382"/>
      <c r="N751" s="382"/>
      <c r="O751" s="382"/>
      <c r="P751" s="382"/>
      <c r="Q751" s="382"/>
      <c r="R751" s="382"/>
      <c r="S751" s="382"/>
      <c r="T751" s="382"/>
      <c r="U751" s="382"/>
      <c r="V751" s="382"/>
      <c r="W751" s="382"/>
      <c r="X751" s="382"/>
      <c r="Y751" s="382"/>
      <c r="Z751" s="382"/>
    </row>
    <row r="752" spans="1:26" ht="13.5" customHeight="1" x14ac:dyDescent="0.25">
      <c r="A752" s="382"/>
      <c r="B752" s="382"/>
      <c r="C752" s="382"/>
      <c r="D752" s="382"/>
      <c r="E752" s="382"/>
      <c r="F752" s="382"/>
      <c r="G752" s="382"/>
      <c r="H752" s="382"/>
      <c r="I752" s="382"/>
      <c r="J752" s="382"/>
      <c r="K752" s="382"/>
      <c r="L752" s="382"/>
      <c r="M752" s="382"/>
      <c r="N752" s="382"/>
      <c r="O752" s="382"/>
      <c r="P752" s="382"/>
      <c r="Q752" s="382"/>
      <c r="R752" s="382"/>
      <c r="S752" s="382"/>
      <c r="T752" s="382"/>
      <c r="U752" s="382"/>
      <c r="V752" s="382"/>
      <c r="W752" s="382"/>
      <c r="X752" s="382"/>
      <c r="Y752" s="382"/>
      <c r="Z752" s="382"/>
    </row>
    <row r="753" spans="1:26" ht="13.5" customHeight="1" x14ac:dyDescent="0.25">
      <c r="A753" s="382"/>
      <c r="B753" s="382"/>
      <c r="C753" s="382"/>
      <c r="D753" s="382"/>
      <c r="E753" s="382"/>
      <c r="F753" s="382"/>
      <c r="G753" s="382"/>
      <c r="H753" s="382"/>
      <c r="I753" s="382"/>
      <c r="J753" s="382"/>
      <c r="K753" s="382"/>
      <c r="L753" s="382"/>
      <c r="M753" s="382"/>
      <c r="N753" s="382"/>
      <c r="O753" s="382"/>
      <c r="P753" s="382"/>
      <c r="Q753" s="382"/>
      <c r="R753" s="382"/>
      <c r="S753" s="382"/>
      <c r="T753" s="382"/>
      <c r="U753" s="382"/>
      <c r="V753" s="382"/>
      <c r="W753" s="382"/>
      <c r="X753" s="382"/>
      <c r="Y753" s="382"/>
      <c r="Z753" s="382"/>
    </row>
    <row r="754" spans="1:26" ht="13.5" customHeight="1" x14ac:dyDescent="0.25">
      <c r="A754" s="382"/>
      <c r="B754" s="382"/>
      <c r="C754" s="382"/>
      <c r="D754" s="382"/>
      <c r="E754" s="382"/>
      <c r="F754" s="382"/>
      <c r="G754" s="382"/>
      <c r="H754" s="382"/>
      <c r="I754" s="382"/>
      <c r="J754" s="382"/>
      <c r="K754" s="382"/>
      <c r="L754" s="382"/>
      <c r="M754" s="382"/>
      <c r="N754" s="382"/>
      <c r="O754" s="382"/>
      <c r="P754" s="382"/>
      <c r="Q754" s="382"/>
      <c r="R754" s="382"/>
      <c r="S754" s="382"/>
      <c r="T754" s="382"/>
      <c r="U754" s="382"/>
      <c r="V754" s="382"/>
      <c r="W754" s="382"/>
      <c r="X754" s="382"/>
      <c r="Y754" s="382"/>
      <c r="Z754" s="382"/>
    </row>
    <row r="755" spans="1:26" ht="13.5" customHeight="1" x14ac:dyDescent="0.25">
      <c r="A755" s="382"/>
      <c r="B755" s="382"/>
      <c r="C755" s="382"/>
      <c r="D755" s="382"/>
      <c r="E755" s="382"/>
      <c r="F755" s="382"/>
      <c r="G755" s="382"/>
      <c r="H755" s="382"/>
      <c r="I755" s="382"/>
      <c r="J755" s="382"/>
      <c r="K755" s="382"/>
      <c r="L755" s="382"/>
      <c r="M755" s="382"/>
      <c r="N755" s="382"/>
      <c r="O755" s="382"/>
      <c r="P755" s="382"/>
      <c r="Q755" s="382"/>
      <c r="R755" s="382"/>
      <c r="S755" s="382"/>
      <c r="T755" s="382"/>
      <c r="U755" s="382"/>
      <c r="V755" s="382"/>
      <c r="W755" s="382"/>
      <c r="X755" s="382"/>
      <c r="Y755" s="382"/>
      <c r="Z755" s="382"/>
    </row>
    <row r="756" spans="1:26" ht="13.5" customHeight="1" x14ac:dyDescent="0.25">
      <c r="A756" s="382"/>
      <c r="B756" s="382"/>
      <c r="C756" s="382"/>
      <c r="D756" s="382"/>
      <c r="E756" s="382"/>
      <c r="F756" s="382"/>
      <c r="G756" s="382"/>
      <c r="H756" s="382"/>
      <c r="I756" s="382"/>
      <c r="J756" s="382"/>
      <c r="K756" s="382"/>
      <c r="L756" s="382"/>
      <c r="M756" s="382"/>
      <c r="N756" s="382"/>
      <c r="O756" s="382"/>
      <c r="P756" s="382"/>
      <c r="Q756" s="382"/>
      <c r="R756" s="382"/>
      <c r="S756" s="382"/>
      <c r="T756" s="382"/>
      <c r="U756" s="382"/>
      <c r="V756" s="382"/>
      <c r="W756" s="382"/>
      <c r="X756" s="382"/>
      <c r="Y756" s="382"/>
      <c r="Z756" s="382"/>
    </row>
    <row r="757" spans="1:26" ht="13.5" customHeight="1" x14ac:dyDescent="0.25">
      <c r="A757" s="382"/>
      <c r="B757" s="382"/>
      <c r="C757" s="382"/>
      <c r="D757" s="382"/>
      <c r="E757" s="382"/>
      <c r="F757" s="382"/>
      <c r="G757" s="382"/>
      <c r="H757" s="382"/>
      <c r="I757" s="382"/>
      <c r="J757" s="382"/>
      <c r="K757" s="382"/>
      <c r="L757" s="382"/>
      <c r="M757" s="382"/>
      <c r="N757" s="382"/>
      <c r="O757" s="382"/>
      <c r="P757" s="382"/>
      <c r="Q757" s="382"/>
      <c r="R757" s="382"/>
      <c r="S757" s="382"/>
      <c r="T757" s="382"/>
      <c r="U757" s="382"/>
      <c r="V757" s="382"/>
      <c r="W757" s="382"/>
      <c r="X757" s="382"/>
      <c r="Y757" s="382"/>
      <c r="Z757" s="382"/>
    </row>
    <row r="758" spans="1:26" ht="13.5" customHeight="1" x14ac:dyDescent="0.25">
      <c r="A758" s="382"/>
      <c r="B758" s="382"/>
      <c r="C758" s="382"/>
      <c r="D758" s="382"/>
      <c r="E758" s="382"/>
      <c r="F758" s="382"/>
      <c r="G758" s="382"/>
      <c r="H758" s="382"/>
      <c r="I758" s="382"/>
      <c r="J758" s="382"/>
      <c r="K758" s="382"/>
      <c r="L758" s="382"/>
      <c r="M758" s="382"/>
      <c r="N758" s="382"/>
      <c r="O758" s="382"/>
      <c r="P758" s="382"/>
      <c r="Q758" s="382"/>
      <c r="R758" s="382"/>
      <c r="S758" s="382"/>
      <c r="T758" s="382"/>
      <c r="U758" s="382"/>
      <c r="V758" s="382"/>
      <c r="W758" s="382"/>
      <c r="X758" s="382"/>
      <c r="Y758" s="382"/>
      <c r="Z758" s="382"/>
    </row>
    <row r="759" spans="1:26" ht="13.5" customHeight="1" x14ac:dyDescent="0.25">
      <c r="A759" s="382"/>
      <c r="B759" s="382"/>
      <c r="C759" s="382"/>
      <c r="D759" s="382"/>
      <c r="E759" s="382"/>
      <c r="F759" s="382"/>
      <c r="G759" s="382"/>
      <c r="H759" s="382"/>
      <c r="I759" s="382"/>
      <c r="J759" s="382"/>
      <c r="K759" s="382"/>
      <c r="L759" s="382"/>
      <c r="M759" s="382"/>
      <c r="N759" s="382"/>
      <c r="O759" s="382"/>
      <c r="P759" s="382"/>
      <c r="Q759" s="382"/>
      <c r="R759" s="382"/>
      <c r="S759" s="382"/>
      <c r="T759" s="382"/>
      <c r="U759" s="382"/>
      <c r="V759" s="382"/>
      <c r="W759" s="382"/>
      <c r="X759" s="382"/>
      <c r="Y759" s="382"/>
      <c r="Z759" s="382"/>
    </row>
    <row r="760" spans="1:26" ht="13.5" customHeight="1" x14ac:dyDescent="0.25">
      <c r="A760" s="382"/>
      <c r="B760" s="382"/>
      <c r="C760" s="382"/>
      <c r="D760" s="382"/>
      <c r="E760" s="382"/>
      <c r="F760" s="382"/>
      <c r="G760" s="382"/>
      <c r="H760" s="382"/>
      <c r="I760" s="382"/>
      <c r="J760" s="382"/>
      <c r="K760" s="382"/>
      <c r="L760" s="382"/>
      <c r="M760" s="382"/>
      <c r="N760" s="382"/>
      <c r="O760" s="382"/>
      <c r="P760" s="382"/>
      <c r="Q760" s="382"/>
      <c r="R760" s="382"/>
      <c r="S760" s="382"/>
      <c r="T760" s="382"/>
      <c r="U760" s="382"/>
      <c r="V760" s="382"/>
      <c r="W760" s="382"/>
      <c r="X760" s="382"/>
      <c r="Y760" s="382"/>
      <c r="Z760" s="382"/>
    </row>
    <row r="761" spans="1:26" ht="13.5" customHeight="1" x14ac:dyDescent="0.25">
      <c r="A761" s="382"/>
      <c r="B761" s="382"/>
      <c r="C761" s="382"/>
      <c r="D761" s="382"/>
      <c r="E761" s="382"/>
      <c r="F761" s="382"/>
      <c r="G761" s="382"/>
      <c r="H761" s="382"/>
      <c r="I761" s="382"/>
      <c r="J761" s="382"/>
      <c r="K761" s="382"/>
      <c r="L761" s="382"/>
      <c r="M761" s="382"/>
      <c r="N761" s="382"/>
      <c r="O761" s="382"/>
      <c r="P761" s="382"/>
      <c r="Q761" s="382"/>
      <c r="R761" s="382"/>
      <c r="S761" s="382"/>
      <c r="T761" s="382"/>
      <c r="U761" s="382"/>
      <c r="V761" s="382"/>
      <c r="W761" s="382"/>
      <c r="X761" s="382"/>
      <c r="Y761" s="382"/>
      <c r="Z761" s="382"/>
    </row>
    <row r="762" spans="1:26" ht="13.5" customHeight="1" x14ac:dyDescent="0.25">
      <c r="A762" s="382"/>
      <c r="B762" s="382"/>
      <c r="C762" s="382"/>
      <c r="D762" s="382"/>
      <c r="E762" s="382"/>
      <c r="F762" s="382"/>
      <c r="G762" s="382"/>
      <c r="H762" s="382"/>
      <c r="I762" s="382"/>
      <c r="J762" s="382"/>
      <c r="K762" s="382"/>
      <c r="L762" s="382"/>
      <c r="M762" s="382"/>
      <c r="N762" s="382"/>
      <c r="O762" s="382"/>
      <c r="P762" s="382"/>
      <c r="Q762" s="382"/>
      <c r="R762" s="382"/>
      <c r="S762" s="382"/>
      <c r="T762" s="382"/>
      <c r="U762" s="382"/>
      <c r="V762" s="382"/>
      <c r="W762" s="382"/>
      <c r="X762" s="382"/>
      <c r="Y762" s="382"/>
      <c r="Z762" s="382"/>
    </row>
    <row r="763" spans="1:26" ht="13.5" customHeight="1" x14ac:dyDescent="0.25">
      <c r="A763" s="382"/>
      <c r="B763" s="382"/>
      <c r="C763" s="382"/>
      <c r="D763" s="382"/>
      <c r="E763" s="382"/>
      <c r="F763" s="382"/>
      <c r="G763" s="382"/>
      <c r="H763" s="382"/>
      <c r="I763" s="382"/>
      <c r="J763" s="382"/>
      <c r="K763" s="382"/>
      <c r="L763" s="382"/>
      <c r="M763" s="382"/>
      <c r="N763" s="382"/>
      <c r="O763" s="382"/>
      <c r="P763" s="382"/>
      <c r="Q763" s="382"/>
      <c r="R763" s="382"/>
      <c r="S763" s="382"/>
      <c r="T763" s="382"/>
      <c r="U763" s="382"/>
      <c r="V763" s="382"/>
      <c r="W763" s="382"/>
      <c r="X763" s="382"/>
      <c r="Y763" s="382"/>
      <c r="Z763" s="382"/>
    </row>
    <row r="764" spans="1:26" ht="13.5" customHeight="1" x14ac:dyDescent="0.25">
      <c r="A764" s="382"/>
      <c r="B764" s="382"/>
      <c r="C764" s="382"/>
      <c r="D764" s="382"/>
      <c r="E764" s="382"/>
      <c r="F764" s="382"/>
      <c r="G764" s="382"/>
      <c r="H764" s="382"/>
      <c r="I764" s="382"/>
      <c r="J764" s="382"/>
      <c r="K764" s="382"/>
      <c r="L764" s="382"/>
      <c r="M764" s="382"/>
      <c r="N764" s="382"/>
      <c r="O764" s="382"/>
      <c r="P764" s="382"/>
      <c r="Q764" s="382"/>
      <c r="R764" s="382"/>
      <c r="S764" s="382"/>
      <c r="T764" s="382"/>
      <c r="U764" s="382"/>
      <c r="V764" s="382"/>
      <c r="W764" s="382"/>
      <c r="X764" s="382"/>
      <c r="Y764" s="382"/>
      <c r="Z764" s="382"/>
    </row>
    <row r="765" spans="1:26" ht="13.5" customHeight="1" x14ac:dyDescent="0.25">
      <c r="A765" s="382"/>
      <c r="B765" s="382"/>
      <c r="C765" s="382"/>
      <c r="D765" s="382"/>
      <c r="E765" s="382"/>
      <c r="F765" s="382"/>
      <c r="G765" s="382"/>
      <c r="H765" s="382"/>
      <c r="I765" s="382"/>
      <c r="J765" s="382"/>
      <c r="K765" s="382"/>
      <c r="L765" s="382"/>
      <c r="M765" s="382"/>
      <c r="N765" s="382"/>
      <c r="O765" s="382"/>
      <c r="P765" s="382"/>
      <c r="Q765" s="382"/>
      <c r="R765" s="382"/>
      <c r="S765" s="382"/>
      <c r="T765" s="382"/>
      <c r="U765" s="382"/>
      <c r="V765" s="382"/>
      <c r="W765" s="382"/>
      <c r="X765" s="382"/>
      <c r="Y765" s="382"/>
      <c r="Z765" s="382"/>
    </row>
    <row r="766" spans="1:26" ht="13.5" customHeight="1" x14ac:dyDescent="0.25">
      <c r="A766" s="382"/>
      <c r="B766" s="382"/>
      <c r="C766" s="382"/>
      <c r="D766" s="382"/>
      <c r="E766" s="382"/>
      <c r="F766" s="382"/>
      <c r="G766" s="382"/>
      <c r="H766" s="382"/>
      <c r="I766" s="382"/>
      <c r="J766" s="382"/>
      <c r="K766" s="382"/>
      <c r="L766" s="382"/>
      <c r="M766" s="382"/>
      <c r="N766" s="382"/>
      <c r="O766" s="382"/>
      <c r="P766" s="382"/>
      <c r="Q766" s="382"/>
      <c r="R766" s="382"/>
      <c r="S766" s="382"/>
      <c r="T766" s="382"/>
      <c r="U766" s="382"/>
      <c r="V766" s="382"/>
      <c r="W766" s="382"/>
      <c r="X766" s="382"/>
      <c r="Y766" s="382"/>
      <c r="Z766" s="382"/>
    </row>
    <row r="767" spans="1:26" ht="13.5" customHeight="1" x14ac:dyDescent="0.25">
      <c r="A767" s="382"/>
      <c r="B767" s="382"/>
      <c r="C767" s="382"/>
      <c r="D767" s="382"/>
      <c r="E767" s="382"/>
      <c r="F767" s="382"/>
      <c r="G767" s="382"/>
      <c r="H767" s="382"/>
      <c r="I767" s="382"/>
      <c r="J767" s="382"/>
      <c r="K767" s="382"/>
      <c r="L767" s="382"/>
      <c r="M767" s="382"/>
      <c r="N767" s="382"/>
      <c r="O767" s="382"/>
      <c r="P767" s="382"/>
      <c r="Q767" s="382"/>
      <c r="R767" s="382"/>
      <c r="S767" s="382"/>
      <c r="T767" s="382"/>
      <c r="U767" s="382"/>
      <c r="V767" s="382"/>
      <c r="W767" s="382"/>
      <c r="X767" s="382"/>
      <c r="Y767" s="382"/>
      <c r="Z767" s="382"/>
    </row>
    <row r="768" spans="1:26" ht="13.5" customHeight="1" x14ac:dyDescent="0.25">
      <c r="A768" s="382"/>
      <c r="B768" s="382"/>
      <c r="C768" s="382"/>
      <c r="D768" s="382"/>
      <c r="E768" s="382"/>
      <c r="F768" s="382"/>
      <c r="G768" s="382"/>
      <c r="H768" s="382"/>
      <c r="I768" s="382"/>
      <c r="J768" s="382"/>
      <c r="K768" s="382"/>
      <c r="L768" s="382"/>
      <c r="M768" s="382"/>
      <c r="N768" s="382"/>
      <c r="O768" s="382"/>
      <c r="P768" s="382"/>
      <c r="Q768" s="382"/>
      <c r="R768" s="382"/>
      <c r="S768" s="382"/>
      <c r="T768" s="382"/>
      <c r="U768" s="382"/>
      <c r="V768" s="382"/>
      <c r="W768" s="382"/>
      <c r="X768" s="382"/>
      <c r="Y768" s="382"/>
      <c r="Z768" s="382"/>
    </row>
    <row r="769" spans="1:26" ht="13.5" customHeight="1" x14ac:dyDescent="0.25">
      <c r="A769" s="382"/>
      <c r="B769" s="382"/>
      <c r="C769" s="382"/>
      <c r="D769" s="382"/>
      <c r="E769" s="382"/>
      <c r="F769" s="382"/>
      <c r="G769" s="382"/>
      <c r="H769" s="382"/>
      <c r="I769" s="382"/>
      <c r="J769" s="382"/>
      <c r="K769" s="382"/>
      <c r="L769" s="382"/>
      <c r="M769" s="382"/>
      <c r="N769" s="382"/>
      <c r="O769" s="382"/>
      <c r="P769" s="382"/>
      <c r="Q769" s="382"/>
      <c r="R769" s="382"/>
      <c r="S769" s="382"/>
      <c r="T769" s="382"/>
      <c r="U769" s="382"/>
      <c r="V769" s="382"/>
      <c r="W769" s="382"/>
      <c r="X769" s="382"/>
      <c r="Y769" s="382"/>
      <c r="Z769" s="382"/>
    </row>
    <row r="770" spans="1:26" ht="13.5" customHeight="1" x14ac:dyDescent="0.25">
      <c r="A770" s="382"/>
      <c r="B770" s="382"/>
      <c r="C770" s="382"/>
      <c r="D770" s="382"/>
      <c r="E770" s="382"/>
      <c r="F770" s="382"/>
      <c r="G770" s="382"/>
      <c r="H770" s="382"/>
      <c r="I770" s="382"/>
      <c r="J770" s="382"/>
      <c r="K770" s="382"/>
      <c r="L770" s="382"/>
      <c r="M770" s="382"/>
      <c r="N770" s="382"/>
      <c r="O770" s="382"/>
      <c r="P770" s="382"/>
      <c r="Q770" s="382"/>
      <c r="R770" s="382"/>
      <c r="S770" s="382"/>
      <c r="T770" s="382"/>
      <c r="U770" s="382"/>
      <c r="V770" s="382"/>
      <c r="W770" s="382"/>
      <c r="X770" s="382"/>
      <c r="Y770" s="382"/>
      <c r="Z770" s="382"/>
    </row>
    <row r="771" spans="1:26" ht="13.5" customHeight="1" x14ac:dyDescent="0.25">
      <c r="A771" s="382"/>
      <c r="B771" s="382"/>
      <c r="C771" s="382"/>
      <c r="D771" s="382"/>
      <c r="E771" s="382"/>
      <c r="F771" s="382"/>
      <c r="G771" s="382"/>
      <c r="H771" s="382"/>
      <c r="I771" s="382"/>
      <c r="J771" s="382"/>
      <c r="K771" s="382"/>
      <c r="L771" s="382"/>
      <c r="M771" s="382"/>
      <c r="N771" s="382"/>
      <c r="O771" s="382"/>
      <c r="P771" s="382"/>
      <c r="Q771" s="382"/>
      <c r="R771" s="382"/>
      <c r="S771" s="382"/>
      <c r="T771" s="382"/>
      <c r="U771" s="382"/>
      <c r="V771" s="382"/>
      <c r="W771" s="382"/>
      <c r="X771" s="382"/>
      <c r="Y771" s="382"/>
      <c r="Z771" s="382"/>
    </row>
    <row r="772" spans="1:26" ht="13.5" customHeight="1" x14ac:dyDescent="0.25">
      <c r="A772" s="382"/>
      <c r="B772" s="382"/>
      <c r="C772" s="382"/>
      <c r="D772" s="382"/>
      <c r="E772" s="382"/>
      <c r="F772" s="382"/>
      <c r="G772" s="382"/>
      <c r="H772" s="382"/>
      <c r="I772" s="382"/>
      <c r="J772" s="382"/>
      <c r="K772" s="382"/>
      <c r="L772" s="382"/>
      <c r="M772" s="382"/>
      <c r="N772" s="382"/>
      <c r="O772" s="382"/>
      <c r="P772" s="382"/>
      <c r="Q772" s="382"/>
      <c r="R772" s="382"/>
      <c r="S772" s="382"/>
      <c r="T772" s="382"/>
      <c r="U772" s="382"/>
      <c r="V772" s="382"/>
      <c r="W772" s="382"/>
      <c r="X772" s="382"/>
      <c r="Y772" s="382"/>
      <c r="Z772" s="382"/>
    </row>
    <row r="773" spans="1:26" ht="13.5" customHeight="1" x14ac:dyDescent="0.25">
      <c r="A773" s="382"/>
      <c r="B773" s="382"/>
      <c r="C773" s="382"/>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c r="Z773" s="382"/>
    </row>
    <row r="774" spans="1:26" ht="13.5" customHeight="1" x14ac:dyDescent="0.25">
      <c r="A774" s="382"/>
      <c r="B774" s="382"/>
      <c r="C774" s="382"/>
      <c r="D774" s="382"/>
      <c r="E774" s="382"/>
      <c r="F774" s="382"/>
      <c r="G774" s="382"/>
      <c r="H774" s="382"/>
      <c r="I774" s="382"/>
      <c r="J774" s="382"/>
      <c r="K774" s="382"/>
      <c r="L774" s="382"/>
      <c r="M774" s="382"/>
      <c r="N774" s="382"/>
      <c r="O774" s="382"/>
      <c r="P774" s="382"/>
      <c r="Q774" s="382"/>
      <c r="R774" s="382"/>
      <c r="S774" s="382"/>
      <c r="T774" s="382"/>
      <c r="U774" s="382"/>
      <c r="V774" s="382"/>
      <c r="W774" s="382"/>
      <c r="X774" s="382"/>
      <c r="Y774" s="382"/>
      <c r="Z774" s="382"/>
    </row>
    <row r="775" spans="1:26" ht="13.5" customHeight="1" x14ac:dyDescent="0.25">
      <c r="A775" s="382"/>
      <c r="B775" s="382"/>
      <c r="C775" s="382"/>
      <c r="D775" s="382"/>
      <c r="E775" s="382"/>
      <c r="F775" s="382"/>
      <c r="G775" s="382"/>
      <c r="H775" s="382"/>
      <c r="I775" s="382"/>
      <c r="J775" s="382"/>
      <c r="K775" s="382"/>
      <c r="L775" s="382"/>
      <c r="M775" s="382"/>
      <c r="N775" s="382"/>
      <c r="O775" s="382"/>
      <c r="P775" s="382"/>
      <c r="Q775" s="382"/>
      <c r="R775" s="382"/>
      <c r="S775" s="382"/>
      <c r="T775" s="382"/>
      <c r="U775" s="382"/>
      <c r="V775" s="382"/>
      <c r="W775" s="382"/>
      <c r="X775" s="382"/>
      <c r="Y775" s="382"/>
      <c r="Z775" s="382"/>
    </row>
    <row r="776" spans="1:26" ht="13.5" customHeight="1" x14ac:dyDescent="0.25">
      <c r="A776" s="382"/>
      <c r="B776" s="382"/>
      <c r="C776" s="382"/>
      <c r="D776" s="382"/>
      <c r="E776" s="382"/>
      <c r="F776" s="382"/>
      <c r="G776" s="382"/>
      <c r="H776" s="382"/>
      <c r="I776" s="382"/>
      <c r="J776" s="382"/>
      <c r="K776" s="382"/>
      <c r="L776" s="382"/>
      <c r="M776" s="382"/>
      <c r="N776" s="382"/>
      <c r="O776" s="382"/>
      <c r="P776" s="382"/>
      <c r="Q776" s="382"/>
      <c r="R776" s="382"/>
      <c r="S776" s="382"/>
      <c r="T776" s="382"/>
      <c r="U776" s="382"/>
      <c r="V776" s="382"/>
      <c r="W776" s="382"/>
      <c r="X776" s="382"/>
      <c r="Y776" s="382"/>
      <c r="Z776" s="382"/>
    </row>
    <row r="777" spans="1:26" ht="13.5" customHeight="1" x14ac:dyDescent="0.25">
      <c r="A777" s="382"/>
      <c r="B777" s="382"/>
      <c r="C777" s="382"/>
      <c r="D777" s="382"/>
      <c r="E777" s="382"/>
      <c r="F777" s="382"/>
      <c r="G777" s="382"/>
      <c r="H777" s="382"/>
      <c r="I777" s="382"/>
      <c r="J777" s="382"/>
      <c r="K777" s="382"/>
      <c r="L777" s="382"/>
      <c r="M777" s="382"/>
      <c r="N777" s="382"/>
      <c r="O777" s="382"/>
      <c r="P777" s="382"/>
      <c r="Q777" s="382"/>
      <c r="R777" s="382"/>
      <c r="S777" s="382"/>
      <c r="T777" s="382"/>
      <c r="U777" s="382"/>
      <c r="V777" s="382"/>
      <c r="W777" s="382"/>
      <c r="X777" s="382"/>
      <c r="Y777" s="382"/>
      <c r="Z777" s="382"/>
    </row>
    <row r="778" spans="1:26" ht="13.5" customHeight="1" x14ac:dyDescent="0.25">
      <c r="A778" s="382"/>
      <c r="B778" s="382"/>
      <c r="C778" s="382"/>
      <c r="D778" s="382"/>
      <c r="E778" s="382"/>
      <c r="F778" s="382"/>
      <c r="G778" s="382"/>
      <c r="H778" s="382"/>
      <c r="I778" s="382"/>
      <c r="J778" s="382"/>
      <c r="K778" s="382"/>
      <c r="L778" s="382"/>
      <c r="M778" s="382"/>
      <c r="N778" s="382"/>
      <c r="O778" s="382"/>
      <c r="P778" s="382"/>
      <c r="Q778" s="382"/>
      <c r="R778" s="382"/>
      <c r="S778" s="382"/>
      <c r="T778" s="382"/>
      <c r="U778" s="382"/>
      <c r="V778" s="382"/>
      <c r="W778" s="382"/>
      <c r="X778" s="382"/>
      <c r="Y778" s="382"/>
      <c r="Z778" s="382"/>
    </row>
    <row r="779" spans="1:26" ht="13.5" customHeight="1" x14ac:dyDescent="0.25">
      <c r="A779" s="382"/>
      <c r="B779" s="382"/>
      <c r="C779" s="382"/>
      <c r="D779" s="382"/>
      <c r="E779" s="382"/>
      <c r="F779" s="382"/>
      <c r="G779" s="382"/>
      <c r="H779" s="382"/>
      <c r="I779" s="382"/>
      <c r="J779" s="382"/>
      <c r="K779" s="382"/>
      <c r="L779" s="382"/>
      <c r="M779" s="382"/>
      <c r="N779" s="382"/>
      <c r="O779" s="382"/>
      <c r="P779" s="382"/>
      <c r="Q779" s="382"/>
      <c r="R779" s="382"/>
      <c r="S779" s="382"/>
      <c r="T779" s="382"/>
      <c r="U779" s="382"/>
      <c r="V779" s="382"/>
      <c r="W779" s="382"/>
      <c r="X779" s="382"/>
      <c r="Y779" s="382"/>
      <c r="Z779" s="382"/>
    </row>
    <row r="780" spans="1:26" ht="13.5" customHeight="1" x14ac:dyDescent="0.25">
      <c r="A780" s="382"/>
      <c r="B780" s="382"/>
      <c r="C780" s="382"/>
      <c r="D780" s="382"/>
      <c r="E780" s="382"/>
      <c r="F780" s="382"/>
      <c r="G780" s="382"/>
      <c r="H780" s="382"/>
      <c r="I780" s="382"/>
      <c r="J780" s="382"/>
      <c r="K780" s="382"/>
      <c r="L780" s="382"/>
      <c r="M780" s="382"/>
      <c r="N780" s="382"/>
      <c r="O780" s="382"/>
      <c r="P780" s="382"/>
      <c r="Q780" s="382"/>
      <c r="R780" s="382"/>
      <c r="S780" s="382"/>
      <c r="T780" s="382"/>
      <c r="U780" s="382"/>
      <c r="V780" s="382"/>
      <c r="W780" s="382"/>
      <c r="X780" s="382"/>
      <c r="Y780" s="382"/>
      <c r="Z780" s="382"/>
    </row>
    <row r="781" spans="1:26" ht="13.5" customHeight="1" x14ac:dyDescent="0.25">
      <c r="A781" s="382"/>
      <c r="B781" s="382"/>
      <c r="C781" s="382"/>
      <c r="D781" s="382"/>
      <c r="E781" s="382"/>
      <c r="F781" s="382"/>
      <c r="G781" s="382"/>
      <c r="H781" s="382"/>
      <c r="I781" s="382"/>
      <c r="J781" s="382"/>
      <c r="K781" s="382"/>
      <c r="L781" s="382"/>
      <c r="M781" s="382"/>
      <c r="N781" s="382"/>
      <c r="O781" s="382"/>
      <c r="P781" s="382"/>
      <c r="Q781" s="382"/>
      <c r="R781" s="382"/>
      <c r="S781" s="382"/>
      <c r="T781" s="382"/>
      <c r="U781" s="382"/>
      <c r="V781" s="382"/>
      <c r="W781" s="382"/>
      <c r="X781" s="382"/>
      <c r="Y781" s="382"/>
      <c r="Z781" s="382"/>
    </row>
    <row r="782" spans="1:26" ht="13.5" customHeight="1" x14ac:dyDescent="0.25">
      <c r="A782" s="382"/>
      <c r="B782" s="382"/>
      <c r="C782" s="382"/>
      <c r="D782" s="382"/>
      <c r="E782" s="382"/>
      <c r="F782" s="382"/>
      <c r="G782" s="382"/>
      <c r="H782" s="382"/>
      <c r="I782" s="382"/>
      <c r="J782" s="382"/>
      <c r="K782" s="382"/>
      <c r="L782" s="382"/>
      <c r="M782" s="382"/>
      <c r="N782" s="382"/>
      <c r="O782" s="382"/>
      <c r="P782" s="382"/>
      <c r="Q782" s="382"/>
      <c r="R782" s="382"/>
      <c r="S782" s="382"/>
      <c r="T782" s="382"/>
      <c r="U782" s="382"/>
      <c r="V782" s="382"/>
      <c r="W782" s="382"/>
      <c r="X782" s="382"/>
      <c r="Y782" s="382"/>
      <c r="Z782" s="382"/>
    </row>
    <row r="783" spans="1:26" ht="13.5" customHeight="1" x14ac:dyDescent="0.25">
      <c r="A783" s="382"/>
      <c r="B783" s="382"/>
      <c r="C783" s="382"/>
      <c r="D783" s="382"/>
      <c r="E783" s="382"/>
      <c r="F783" s="382"/>
      <c r="G783" s="382"/>
      <c r="H783" s="382"/>
      <c r="I783" s="382"/>
      <c r="J783" s="382"/>
      <c r="K783" s="382"/>
      <c r="L783" s="382"/>
      <c r="M783" s="382"/>
      <c r="N783" s="382"/>
      <c r="O783" s="382"/>
      <c r="P783" s="382"/>
      <c r="Q783" s="382"/>
      <c r="R783" s="382"/>
      <c r="S783" s="382"/>
      <c r="T783" s="382"/>
      <c r="U783" s="382"/>
      <c r="V783" s="382"/>
      <c r="W783" s="382"/>
      <c r="X783" s="382"/>
      <c r="Y783" s="382"/>
      <c r="Z783" s="382"/>
    </row>
    <row r="784" spans="1:26" ht="13.5" customHeight="1" x14ac:dyDescent="0.25">
      <c r="A784" s="382"/>
      <c r="B784" s="382"/>
      <c r="C784" s="382"/>
      <c r="D784" s="382"/>
      <c r="E784" s="382"/>
      <c r="F784" s="382"/>
      <c r="G784" s="382"/>
      <c r="H784" s="382"/>
      <c r="I784" s="382"/>
      <c r="J784" s="382"/>
      <c r="K784" s="382"/>
      <c r="L784" s="382"/>
      <c r="M784" s="382"/>
      <c r="N784" s="382"/>
      <c r="O784" s="382"/>
      <c r="P784" s="382"/>
      <c r="Q784" s="382"/>
      <c r="R784" s="382"/>
      <c r="S784" s="382"/>
      <c r="T784" s="382"/>
      <c r="U784" s="382"/>
      <c r="V784" s="382"/>
      <c r="W784" s="382"/>
      <c r="X784" s="382"/>
      <c r="Y784" s="382"/>
      <c r="Z784" s="382"/>
    </row>
    <row r="785" spans="1:26" ht="13.5" customHeight="1" x14ac:dyDescent="0.25">
      <c r="A785" s="382"/>
      <c r="B785" s="382"/>
      <c r="C785" s="382"/>
      <c r="D785" s="382"/>
      <c r="E785" s="382"/>
      <c r="F785" s="382"/>
      <c r="G785" s="382"/>
      <c r="H785" s="382"/>
      <c r="I785" s="382"/>
      <c r="J785" s="382"/>
      <c r="K785" s="382"/>
      <c r="L785" s="382"/>
      <c r="M785" s="382"/>
      <c r="N785" s="382"/>
      <c r="O785" s="382"/>
      <c r="P785" s="382"/>
      <c r="Q785" s="382"/>
      <c r="R785" s="382"/>
      <c r="S785" s="382"/>
      <c r="T785" s="382"/>
      <c r="U785" s="382"/>
      <c r="V785" s="382"/>
      <c r="W785" s="382"/>
      <c r="X785" s="382"/>
      <c r="Y785" s="382"/>
      <c r="Z785" s="382"/>
    </row>
    <row r="786" spans="1:26" ht="13.5" customHeight="1" x14ac:dyDescent="0.25">
      <c r="A786" s="382"/>
      <c r="B786" s="382"/>
      <c r="C786" s="382"/>
      <c r="D786" s="382"/>
      <c r="E786" s="382"/>
      <c r="F786" s="382"/>
      <c r="G786" s="382"/>
      <c r="H786" s="382"/>
      <c r="I786" s="382"/>
      <c r="J786" s="382"/>
      <c r="K786" s="382"/>
      <c r="L786" s="382"/>
      <c r="M786" s="382"/>
      <c r="N786" s="382"/>
      <c r="O786" s="382"/>
      <c r="P786" s="382"/>
      <c r="Q786" s="382"/>
      <c r="R786" s="382"/>
      <c r="S786" s="382"/>
      <c r="T786" s="382"/>
      <c r="U786" s="382"/>
      <c r="V786" s="382"/>
      <c r="W786" s="382"/>
      <c r="X786" s="382"/>
      <c r="Y786" s="382"/>
      <c r="Z786" s="382"/>
    </row>
    <row r="787" spans="1:26" ht="13.5" customHeight="1" x14ac:dyDescent="0.25">
      <c r="A787" s="382"/>
      <c r="B787" s="382"/>
      <c r="C787" s="382"/>
      <c r="D787" s="382"/>
      <c r="E787" s="382"/>
      <c r="F787" s="382"/>
      <c r="G787" s="382"/>
      <c r="H787" s="382"/>
      <c r="I787" s="382"/>
      <c r="J787" s="382"/>
      <c r="K787" s="382"/>
      <c r="L787" s="382"/>
      <c r="M787" s="382"/>
      <c r="N787" s="382"/>
      <c r="O787" s="382"/>
      <c r="P787" s="382"/>
      <c r="Q787" s="382"/>
      <c r="R787" s="382"/>
      <c r="S787" s="382"/>
      <c r="T787" s="382"/>
      <c r="U787" s="382"/>
      <c r="V787" s="382"/>
      <c r="W787" s="382"/>
      <c r="X787" s="382"/>
      <c r="Y787" s="382"/>
      <c r="Z787" s="382"/>
    </row>
    <row r="788" spans="1:26" ht="13.5" customHeight="1" x14ac:dyDescent="0.25">
      <c r="A788" s="382"/>
      <c r="B788" s="382"/>
      <c r="C788" s="382"/>
      <c r="D788" s="382"/>
      <c r="E788" s="382"/>
      <c r="F788" s="382"/>
      <c r="G788" s="382"/>
      <c r="H788" s="382"/>
      <c r="I788" s="382"/>
      <c r="J788" s="382"/>
      <c r="K788" s="382"/>
      <c r="L788" s="382"/>
      <c r="M788" s="382"/>
      <c r="N788" s="382"/>
      <c r="O788" s="382"/>
      <c r="P788" s="382"/>
      <c r="Q788" s="382"/>
      <c r="R788" s="382"/>
      <c r="S788" s="382"/>
      <c r="T788" s="382"/>
      <c r="U788" s="382"/>
      <c r="V788" s="382"/>
      <c r="W788" s="382"/>
      <c r="X788" s="382"/>
      <c r="Y788" s="382"/>
      <c r="Z788" s="382"/>
    </row>
    <row r="789" spans="1:26" ht="13.5" customHeight="1" x14ac:dyDescent="0.25">
      <c r="A789" s="382"/>
      <c r="B789" s="382"/>
      <c r="C789" s="382"/>
      <c r="D789" s="382"/>
      <c r="E789" s="382"/>
      <c r="F789" s="382"/>
      <c r="G789" s="382"/>
      <c r="H789" s="382"/>
      <c r="I789" s="382"/>
      <c r="J789" s="382"/>
      <c r="K789" s="382"/>
      <c r="L789" s="382"/>
      <c r="M789" s="382"/>
      <c r="N789" s="382"/>
      <c r="O789" s="382"/>
      <c r="P789" s="382"/>
      <c r="Q789" s="382"/>
      <c r="R789" s="382"/>
      <c r="S789" s="382"/>
      <c r="T789" s="382"/>
      <c r="U789" s="382"/>
      <c r="V789" s="382"/>
      <c r="W789" s="382"/>
      <c r="X789" s="382"/>
      <c r="Y789" s="382"/>
      <c r="Z789" s="382"/>
    </row>
    <row r="790" spans="1:26" ht="13.5" customHeight="1" x14ac:dyDescent="0.25">
      <c r="A790" s="382"/>
      <c r="B790" s="382"/>
      <c r="C790" s="382"/>
      <c r="D790" s="382"/>
      <c r="E790" s="382"/>
      <c r="F790" s="382"/>
      <c r="G790" s="382"/>
      <c r="H790" s="382"/>
      <c r="I790" s="382"/>
      <c r="J790" s="382"/>
      <c r="K790" s="382"/>
      <c r="L790" s="382"/>
      <c r="M790" s="382"/>
      <c r="N790" s="382"/>
      <c r="O790" s="382"/>
      <c r="P790" s="382"/>
      <c r="Q790" s="382"/>
      <c r="R790" s="382"/>
      <c r="S790" s="382"/>
      <c r="T790" s="382"/>
      <c r="U790" s="382"/>
      <c r="V790" s="382"/>
      <c r="W790" s="382"/>
      <c r="X790" s="382"/>
      <c r="Y790" s="382"/>
      <c r="Z790" s="382"/>
    </row>
    <row r="791" spans="1:26" ht="13.5" customHeight="1" x14ac:dyDescent="0.25">
      <c r="A791" s="382"/>
      <c r="B791" s="382"/>
      <c r="C791" s="382"/>
      <c r="D791" s="382"/>
      <c r="E791" s="382"/>
      <c r="F791" s="382"/>
      <c r="G791" s="382"/>
      <c r="H791" s="382"/>
      <c r="I791" s="382"/>
      <c r="J791" s="382"/>
      <c r="K791" s="382"/>
      <c r="L791" s="382"/>
      <c r="M791" s="382"/>
      <c r="N791" s="382"/>
      <c r="O791" s="382"/>
      <c r="P791" s="382"/>
      <c r="Q791" s="382"/>
      <c r="R791" s="382"/>
      <c r="S791" s="382"/>
      <c r="T791" s="382"/>
      <c r="U791" s="382"/>
      <c r="V791" s="382"/>
      <c r="W791" s="382"/>
      <c r="X791" s="382"/>
      <c r="Y791" s="382"/>
      <c r="Z791" s="382"/>
    </row>
    <row r="792" spans="1:26" ht="13.5" customHeight="1" x14ac:dyDescent="0.25">
      <c r="A792" s="382"/>
      <c r="B792" s="382"/>
      <c r="C792" s="382"/>
      <c r="D792" s="382"/>
      <c r="E792" s="382"/>
      <c r="F792" s="382"/>
      <c r="G792" s="382"/>
      <c r="H792" s="382"/>
      <c r="I792" s="382"/>
      <c r="J792" s="382"/>
      <c r="K792" s="382"/>
      <c r="L792" s="382"/>
      <c r="M792" s="382"/>
      <c r="N792" s="382"/>
      <c r="O792" s="382"/>
      <c r="P792" s="382"/>
      <c r="Q792" s="382"/>
      <c r="R792" s="382"/>
      <c r="S792" s="382"/>
      <c r="T792" s="382"/>
      <c r="U792" s="382"/>
      <c r="V792" s="382"/>
      <c r="W792" s="382"/>
      <c r="X792" s="382"/>
      <c r="Y792" s="382"/>
      <c r="Z792" s="382"/>
    </row>
    <row r="793" spans="1:26" ht="13.5" customHeight="1" x14ac:dyDescent="0.25">
      <c r="A793" s="382"/>
      <c r="B793" s="382"/>
      <c r="C793" s="382"/>
      <c r="D793" s="382"/>
      <c r="E793" s="382"/>
      <c r="F793" s="382"/>
      <c r="G793" s="382"/>
      <c r="H793" s="382"/>
      <c r="I793" s="382"/>
      <c r="J793" s="382"/>
      <c r="K793" s="382"/>
      <c r="L793" s="382"/>
      <c r="M793" s="382"/>
      <c r="N793" s="382"/>
      <c r="O793" s="382"/>
      <c r="P793" s="382"/>
      <c r="Q793" s="382"/>
      <c r="R793" s="382"/>
      <c r="S793" s="382"/>
      <c r="T793" s="382"/>
      <c r="U793" s="382"/>
      <c r="V793" s="382"/>
      <c r="W793" s="382"/>
      <c r="X793" s="382"/>
      <c r="Y793" s="382"/>
      <c r="Z793" s="382"/>
    </row>
    <row r="794" spans="1:26" ht="13.5" customHeight="1" x14ac:dyDescent="0.25">
      <c r="A794" s="382"/>
      <c r="B794" s="382"/>
      <c r="C794" s="382"/>
      <c r="D794" s="382"/>
      <c r="E794" s="382"/>
      <c r="F794" s="382"/>
      <c r="G794" s="382"/>
      <c r="H794" s="382"/>
      <c r="I794" s="382"/>
      <c r="J794" s="382"/>
      <c r="K794" s="382"/>
      <c r="L794" s="382"/>
      <c r="M794" s="382"/>
      <c r="N794" s="382"/>
      <c r="O794" s="382"/>
      <c r="P794" s="382"/>
      <c r="Q794" s="382"/>
      <c r="R794" s="382"/>
      <c r="S794" s="382"/>
      <c r="T794" s="382"/>
      <c r="U794" s="382"/>
      <c r="V794" s="382"/>
      <c r="W794" s="382"/>
      <c r="X794" s="382"/>
      <c r="Y794" s="382"/>
      <c r="Z794" s="382"/>
    </row>
    <row r="795" spans="1:26" ht="13.5" customHeight="1" x14ac:dyDescent="0.25">
      <c r="A795" s="382"/>
      <c r="B795" s="382"/>
      <c r="C795" s="382"/>
      <c r="D795" s="382"/>
      <c r="E795" s="382"/>
      <c r="F795" s="382"/>
      <c r="G795" s="382"/>
      <c r="H795" s="382"/>
      <c r="I795" s="382"/>
      <c r="J795" s="382"/>
      <c r="K795" s="382"/>
      <c r="L795" s="382"/>
      <c r="M795" s="382"/>
      <c r="N795" s="382"/>
      <c r="O795" s="382"/>
      <c r="P795" s="382"/>
      <c r="Q795" s="382"/>
      <c r="R795" s="382"/>
      <c r="S795" s="382"/>
      <c r="T795" s="382"/>
      <c r="U795" s="382"/>
      <c r="V795" s="382"/>
      <c r="W795" s="382"/>
      <c r="X795" s="382"/>
      <c r="Y795" s="382"/>
      <c r="Z795" s="382"/>
    </row>
    <row r="796" spans="1:26" ht="13.5" customHeight="1" x14ac:dyDescent="0.25">
      <c r="A796" s="382"/>
      <c r="B796" s="382"/>
      <c r="C796" s="382"/>
      <c r="D796" s="382"/>
      <c r="E796" s="382"/>
      <c r="F796" s="382"/>
      <c r="G796" s="382"/>
      <c r="H796" s="382"/>
      <c r="I796" s="382"/>
      <c r="J796" s="382"/>
      <c r="K796" s="382"/>
      <c r="L796" s="382"/>
      <c r="M796" s="382"/>
      <c r="N796" s="382"/>
      <c r="O796" s="382"/>
      <c r="P796" s="382"/>
      <c r="Q796" s="382"/>
      <c r="R796" s="382"/>
      <c r="S796" s="382"/>
      <c r="T796" s="382"/>
      <c r="U796" s="382"/>
      <c r="V796" s="382"/>
      <c r="W796" s="382"/>
      <c r="X796" s="382"/>
      <c r="Y796" s="382"/>
      <c r="Z796" s="382"/>
    </row>
    <row r="797" spans="1:26" ht="13.5" customHeight="1" x14ac:dyDescent="0.25">
      <c r="A797" s="382"/>
      <c r="B797" s="382"/>
      <c r="C797" s="382"/>
      <c r="D797" s="382"/>
      <c r="E797" s="382"/>
      <c r="F797" s="382"/>
      <c r="G797" s="382"/>
      <c r="H797" s="382"/>
      <c r="I797" s="382"/>
      <c r="J797" s="382"/>
      <c r="K797" s="382"/>
      <c r="L797" s="382"/>
      <c r="M797" s="382"/>
      <c r="N797" s="382"/>
      <c r="O797" s="382"/>
      <c r="P797" s="382"/>
      <c r="Q797" s="382"/>
      <c r="R797" s="382"/>
      <c r="S797" s="382"/>
      <c r="T797" s="382"/>
      <c r="U797" s="382"/>
      <c r="V797" s="382"/>
      <c r="W797" s="382"/>
      <c r="X797" s="382"/>
      <c r="Y797" s="382"/>
      <c r="Z797" s="382"/>
    </row>
    <row r="798" spans="1:26" ht="13.5" customHeight="1" x14ac:dyDescent="0.25">
      <c r="A798" s="382"/>
      <c r="B798" s="382"/>
      <c r="C798" s="382"/>
      <c r="D798" s="382"/>
      <c r="E798" s="382"/>
      <c r="F798" s="382"/>
      <c r="G798" s="382"/>
      <c r="H798" s="382"/>
      <c r="I798" s="382"/>
      <c r="J798" s="382"/>
      <c r="K798" s="382"/>
      <c r="L798" s="382"/>
      <c r="M798" s="382"/>
      <c r="N798" s="382"/>
      <c r="O798" s="382"/>
      <c r="P798" s="382"/>
      <c r="Q798" s="382"/>
      <c r="R798" s="382"/>
      <c r="S798" s="382"/>
      <c r="T798" s="382"/>
      <c r="U798" s="382"/>
      <c r="V798" s="382"/>
      <c r="W798" s="382"/>
      <c r="X798" s="382"/>
      <c r="Y798" s="382"/>
      <c r="Z798" s="382"/>
    </row>
    <row r="799" spans="1:26" ht="13.5" customHeight="1" x14ac:dyDescent="0.25">
      <c r="A799" s="382"/>
      <c r="B799" s="382"/>
      <c r="C799" s="382"/>
      <c r="D799" s="382"/>
      <c r="E799" s="382"/>
      <c r="F799" s="382"/>
      <c r="G799" s="382"/>
      <c r="H799" s="382"/>
      <c r="I799" s="382"/>
      <c r="J799" s="382"/>
      <c r="K799" s="382"/>
      <c r="L799" s="382"/>
      <c r="M799" s="382"/>
      <c r="N799" s="382"/>
      <c r="O799" s="382"/>
      <c r="P799" s="382"/>
      <c r="Q799" s="382"/>
      <c r="R799" s="382"/>
      <c r="S799" s="382"/>
      <c r="T799" s="382"/>
      <c r="U799" s="382"/>
      <c r="V799" s="382"/>
      <c r="W799" s="382"/>
      <c r="X799" s="382"/>
      <c r="Y799" s="382"/>
      <c r="Z799" s="382"/>
    </row>
    <row r="800" spans="1:26" ht="13.5" customHeight="1" x14ac:dyDescent="0.25">
      <c r="A800" s="382"/>
      <c r="B800" s="382"/>
      <c r="C800" s="382"/>
      <c r="D800" s="382"/>
      <c r="E800" s="382"/>
      <c r="F800" s="382"/>
      <c r="G800" s="382"/>
      <c r="H800" s="382"/>
      <c r="I800" s="382"/>
      <c r="J800" s="382"/>
      <c r="K800" s="382"/>
      <c r="L800" s="382"/>
      <c r="M800" s="382"/>
      <c r="N800" s="382"/>
      <c r="O800" s="382"/>
      <c r="P800" s="382"/>
      <c r="Q800" s="382"/>
      <c r="R800" s="382"/>
      <c r="S800" s="382"/>
      <c r="T800" s="382"/>
      <c r="U800" s="382"/>
      <c r="V800" s="382"/>
      <c r="W800" s="382"/>
      <c r="X800" s="382"/>
      <c r="Y800" s="382"/>
      <c r="Z800" s="382"/>
    </row>
    <row r="801" spans="1:26" ht="13.5" customHeight="1" x14ac:dyDescent="0.25">
      <c r="A801" s="382"/>
      <c r="B801" s="382"/>
      <c r="C801" s="382"/>
      <c r="D801" s="382"/>
      <c r="E801" s="382"/>
      <c r="F801" s="382"/>
      <c r="G801" s="382"/>
      <c r="H801" s="382"/>
      <c r="I801" s="382"/>
      <c r="J801" s="382"/>
      <c r="K801" s="382"/>
      <c r="L801" s="382"/>
      <c r="M801" s="382"/>
      <c r="N801" s="382"/>
      <c r="O801" s="382"/>
      <c r="P801" s="382"/>
      <c r="Q801" s="382"/>
      <c r="R801" s="382"/>
      <c r="S801" s="382"/>
      <c r="T801" s="382"/>
      <c r="U801" s="382"/>
      <c r="V801" s="382"/>
      <c r="W801" s="382"/>
      <c r="X801" s="382"/>
      <c r="Y801" s="382"/>
      <c r="Z801" s="382"/>
    </row>
    <row r="802" spans="1:26" ht="13.5" customHeight="1" x14ac:dyDescent="0.25">
      <c r="A802" s="382"/>
      <c r="B802" s="382"/>
      <c r="C802" s="382"/>
      <c r="D802" s="382"/>
      <c r="E802" s="382"/>
      <c r="F802" s="382"/>
      <c r="G802" s="382"/>
      <c r="H802" s="382"/>
      <c r="I802" s="382"/>
      <c r="J802" s="382"/>
      <c r="K802" s="382"/>
      <c r="L802" s="382"/>
      <c r="M802" s="382"/>
      <c r="N802" s="382"/>
      <c r="O802" s="382"/>
      <c r="P802" s="382"/>
      <c r="Q802" s="382"/>
      <c r="R802" s="382"/>
      <c r="S802" s="382"/>
      <c r="T802" s="382"/>
      <c r="U802" s="382"/>
      <c r="V802" s="382"/>
      <c r="W802" s="382"/>
      <c r="X802" s="382"/>
      <c r="Y802" s="382"/>
      <c r="Z802" s="382"/>
    </row>
    <row r="803" spans="1:26" ht="13.5" customHeight="1" x14ac:dyDescent="0.25">
      <c r="A803" s="382"/>
      <c r="B803" s="382"/>
      <c r="C803" s="382"/>
      <c r="D803" s="382"/>
      <c r="E803" s="382"/>
      <c r="F803" s="382"/>
      <c r="G803" s="382"/>
      <c r="H803" s="382"/>
      <c r="I803" s="382"/>
      <c r="J803" s="382"/>
      <c r="K803" s="382"/>
      <c r="L803" s="382"/>
      <c r="M803" s="382"/>
      <c r="N803" s="382"/>
      <c r="O803" s="382"/>
      <c r="P803" s="382"/>
      <c r="Q803" s="382"/>
      <c r="R803" s="382"/>
      <c r="S803" s="382"/>
      <c r="T803" s="382"/>
      <c r="U803" s="382"/>
      <c r="V803" s="382"/>
      <c r="W803" s="382"/>
      <c r="X803" s="382"/>
      <c r="Y803" s="382"/>
      <c r="Z803" s="382"/>
    </row>
    <row r="804" spans="1:26" ht="13.5" customHeight="1" x14ac:dyDescent="0.25">
      <c r="A804" s="382"/>
      <c r="B804" s="382"/>
      <c r="C804" s="382"/>
      <c r="D804" s="382"/>
      <c r="E804" s="382"/>
      <c r="F804" s="382"/>
      <c r="G804" s="382"/>
      <c r="H804" s="382"/>
      <c r="I804" s="382"/>
      <c r="J804" s="382"/>
      <c r="K804" s="382"/>
      <c r="L804" s="382"/>
      <c r="M804" s="382"/>
      <c r="N804" s="382"/>
      <c r="O804" s="382"/>
      <c r="P804" s="382"/>
      <c r="Q804" s="382"/>
      <c r="R804" s="382"/>
      <c r="S804" s="382"/>
      <c r="T804" s="382"/>
      <c r="U804" s="382"/>
      <c r="V804" s="382"/>
      <c r="W804" s="382"/>
      <c r="X804" s="382"/>
      <c r="Y804" s="382"/>
      <c r="Z804" s="382"/>
    </row>
    <row r="805" spans="1:26" ht="13.5" customHeight="1" x14ac:dyDescent="0.25">
      <c r="A805" s="382"/>
      <c r="B805" s="382"/>
      <c r="C805" s="382"/>
      <c r="D805" s="382"/>
      <c r="E805" s="382"/>
      <c r="F805" s="382"/>
      <c r="G805" s="382"/>
      <c r="H805" s="382"/>
      <c r="I805" s="382"/>
      <c r="J805" s="382"/>
      <c r="K805" s="382"/>
      <c r="L805" s="382"/>
      <c r="M805" s="382"/>
      <c r="N805" s="382"/>
      <c r="O805" s="382"/>
      <c r="P805" s="382"/>
      <c r="Q805" s="382"/>
      <c r="R805" s="382"/>
      <c r="S805" s="382"/>
      <c r="T805" s="382"/>
      <c r="U805" s="382"/>
      <c r="V805" s="382"/>
      <c r="W805" s="382"/>
      <c r="X805" s="382"/>
      <c r="Y805" s="382"/>
      <c r="Z805" s="382"/>
    </row>
    <row r="806" spans="1:26" ht="13.5" customHeight="1" x14ac:dyDescent="0.25">
      <c r="A806" s="382"/>
      <c r="B806" s="382"/>
      <c r="C806" s="382"/>
      <c r="D806" s="382"/>
      <c r="E806" s="382"/>
      <c r="F806" s="382"/>
      <c r="G806" s="382"/>
      <c r="H806" s="382"/>
      <c r="I806" s="382"/>
      <c r="J806" s="382"/>
      <c r="K806" s="382"/>
      <c r="L806" s="382"/>
      <c r="M806" s="382"/>
      <c r="N806" s="382"/>
      <c r="O806" s="382"/>
      <c r="P806" s="382"/>
      <c r="Q806" s="382"/>
      <c r="R806" s="382"/>
      <c r="S806" s="382"/>
      <c r="T806" s="382"/>
      <c r="U806" s="382"/>
      <c r="V806" s="382"/>
      <c r="W806" s="382"/>
      <c r="X806" s="382"/>
      <c r="Y806" s="382"/>
      <c r="Z806" s="382"/>
    </row>
    <row r="807" spans="1:26" ht="13.5" customHeight="1" x14ac:dyDescent="0.25">
      <c r="A807" s="382"/>
      <c r="B807" s="382"/>
      <c r="C807" s="382"/>
      <c r="D807" s="382"/>
      <c r="E807" s="382"/>
      <c r="F807" s="382"/>
      <c r="G807" s="382"/>
      <c r="H807" s="382"/>
      <c r="I807" s="382"/>
      <c r="J807" s="382"/>
      <c r="K807" s="382"/>
      <c r="L807" s="382"/>
      <c r="M807" s="382"/>
      <c r="N807" s="382"/>
      <c r="O807" s="382"/>
      <c r="P807" s="382"/>
      <c r="Q807" s="382"/>
      <c r="R807" s="382"/>
      <c r="S807" s="382"/>
      <c r="T807" s="382"/>
      <c r="U807" s="382"/>
      <c r="V807" s="382"/>
      <c r="W807" s="382"/>
      <c r="X807" s="382"/>
      <c r="Y807" s="382"/>
      <c r="Z807" s="382"/>
    </row>
    <row r="808" spans="1:26" ht="13.5" customHeight="1" x14ac:dyDescent="0.25">
      <c r="A808" s="382"/>
      <c r="B808" s="382"/>
      <c r="C808" s="382"/>
      <c r="D808" s="382"/>
      <c r="E808" s="382"/>
      <c r="F808" s="382"/>
      <c r="G808" s="382"/>
      <c r="H808" s="382"/>
      <c r="I808" s="382"/>
      <c r="J808" s="382"/>
      <c r="K808" s="382"/>
      <c r="L808" s="382"/>
      <c r="M808" s="382"/>
      <c r="N808" s="382"/>
      <c r="O808" s="382"/>
      <c r="P808" s="382"/>
      <c r="Q808" s="382"/>
      <c r="R808" s="382"/>
      <c r="S808" s="382"/>
      <c r="T808" s="382"/>
      <c r="U808" s="382"/>
      <c r="V808" s="382"/>
      <c r="W808" s="382"/>
      <c r="X808" s="382"/>
      <c r="Y808" s="382"/>
      <c r="Z808" s="382"/>
    </row>
    <row r="809" spans="1:26" ht="13.5" customHeight="1" x14ac:dyDescent="0.25">
      <c r="A809" s="382"/>
      <c r="B809" s="382"/>
      <c r="C809" s="382"/>
      <c r="D809" s="382"/>
      <c r="E809" s="382"/>
      <c r="F809" s="382"/>
      <c r="G809" s="382"/>
      <c r="H809" s="382"/>
      <c r="I809" s="382"/>
      <c r="J809" s="382"/>
      <c r="K809" s="382"/>
      <c r="L809" s="382"/>
      <c r="M809" s="382"/>
      <c r="N809" s="382"/>
      <c r="O809" s="382"/>
      <c r="P809" s="382"/>
      <c r="Q809" s="382"/>
      <c r="R809" s="382"/>
      <c r="S809" s="382"/>
      <c r="T809" s="382"/>
      <c r="U809" s="382"/>
      <c r="V809" s="382"/>
      <c r="W809" s="382"/>
      <c r="X809" s="382"/>
      <c r="Y809" s="382"/>
      <c r="Z809" s="382"/>
    </row>
    <row r="810" spans="1:26" ht="13.5" customHeight="1" x14ac:dyDescent="0.25">
      <c r="A810" s="382"/>
      <c r="B810" s="382"/>
      <c r="C810" s="382"/>
      <c r="D810" s="382"/>
      <c r="E810" s="382"/>
      <c r="F810" s="382"/>
      <c r="G810" s="382"/>
      <c r="H810" s="382"/>
      <c r="I810" s="382"/>
      <c r="J810" s="382"/>
      <c r="K810" s="382"/>
      <c r="L810" s="382"/>
      <c r="M810" s="382"/>
      <c r="N810" s="382"/>
      <c r="O810" s="382"/>
      <c r="P810" s="382"/>
      <c r="Q810" s="382"/>
      <c r="R810" s="382"/>
      <c r="S810" s="382"/>
      <c r="T810" s="382"/>
      <c r="U810" s="382"/>
      <c r="V810" s="382"/>
      <c r="W810" s="382"/>
      <c r="X810" s="382"/>
      <c r="Y810" s="382"/>
      <c r="Z810" s="382"/>
    </row>
    <row r="811" spans="1:26" ht="13.5" customHeight="1" x14ac:dyDescent="0.25">
      <c r="A811" s="382"/>
      <c r="B811" s="382"/>
      <c r="C811" s="382"/>
      <c r="D811" s="382"/>
      <c r="E811" s="382"/>
      <c r="F811" s="382"/>
      <c r="G811" s="382"/>
      <c r="H811" s="382"/>
      <c r="I811" s="382"/>
      <c r="J811" s="382"/>
      <c r="K811" s="382"/>
      <c r="L811" s="382"/>
      <c r="M811" s="382"/>
      <c r="N811" s="382"/>
      <c r="O811" s="382"/>
      <c r="P811" s="382"/>
      <c r="Q811" s="382"/>
      <c r="R811" s="382"/>
      <c r="S811" s="382"/>
      <c r="T811" s="382"/>
      <c r="U811" s="382"/>
      <c r="V811" s="382"/>
      <c r="W811" s="382"/>
      <c r="X811" s="382"/>
      <c r="Y811" s="382"/>
      <c r="Z811" s="382"/>
    </row>
    <row r="812" spans="1:26" ht="13.5" customHeight="1" x14ac:dyDescent="0.25">
      <c r="A812" s="382"/>
      <c r="B812" s="382"/>
      <c r="C812" s="382"/>
      <c r="D812" s="382"/>
      <c r="E812" s="382"/>
      <c r="F812" s="382"/>
      <c r="G812" s="382"/>
      <c r="H812" s="382"/>
      <c r="I812" s="382"/>
      <c r="J812" s="382"/>
      <c r="K812" s="382"/>
      <c r="L812" s="382"/>
      <c r="M812" s="382"/>
      <c r="N812" s="382"/>
      <c r="O812" s="382"/>
      <c r="P812" s="382"/>
      <c r="Q812" s="382"/>
      <c r="R812" s="382"/>
      <c r="S812" s="382"/>
      <c r="T812" s="382"/>
      <c r="U812" s="382"/>
      <c r="V812" s="382"/>
      <c r="W812" s="382"/>
      <c r="X812" s="382"/>
      <c r="Y812" s="382"/>
      <c r="Z812" s="382"/>
    </row>
    <row r="813" spans="1:26" ht="13.5" customHeight="1" x14ac:dyDescent="0.25">
      <c r="A813" s="382"/>
      <c r="B813" s="382"/>
      <c r="C813" s="382"/>
      <c r="D813" s="382"/>
      <c r="E813" s="382"/>
      <c r="F813" s="382"/>
      <c r="G813" s="382"/>
      <c r="H813" s="382"/>
      <c r="I813" s="382"/>
      <c r="J813" s="382"/>
      <c r="K813" s="382"/>
      <c r="L813" s="382"/>
      <c r="M813" s="382"/>
      <c r="N813" s="382"/>
      <c r="O813" s="382"/>
      <c r="P813" s="382"/>
      <c r="Q813" s="382"/>
      <c r="R813" s="382"/>
      <c r="S813" s="382"/>
      <c r="T813" s="382"/>
      <c r="U813" s="382"/>
      <c r="V813" s="382"/>
      <c r="W813" s="382"/>
      <c r="X813" s="382"/>
      <c r="Y813" s="382"/>
      <c r="Z813" s="382"/>
    </row>
    <row r="814" spans="1:26" ht="13.5" customHeight="1" x14ac:dyDescent="0.25">
      <c r="A814" s="382"/>
      <c r="B814" s="382"/>
      <c r="C814" s="382"/>
      <c r="D814" s="382"/>
      <c r="E814" s="382"/>
      <c r="F814" s="382"/>
      <c r="G814" s="382"/>
      <c r="H814" s="382"/>
      <c r="I814" s="382"/>
      <c r="J814" s="382"/>
      <c r="K814" s="382"/>
      <c r="L814" s="382"/>
      <c r="M814" s="382"/>
      <c r="N814" s="382"/>
      <c r="O814" s="382"/>
      <c r="P814" s="382"/>
      <c r="Q814" s="382"/>
      <c r="R814" s="382"/>
      <c r="S814" s="382"/>
      <c r="T814" s="382"/>
      <c r="U814" s="382"/>
      <c r="V814" s="382"/>
      <c r="W814" s="382"/>
      <c r="X814" s="382"/>
      <c r="Y814" s="382"/>
      <c r="Z814" s="382"/>
    </row>
    <row r="815" spans="1:26" ht="13.5" customHeight="1" x14ac:dyDescent="0.25">
      <c r="A815" s="382"/>
      <c r="B815" s="382"/>
      <c r="C815" s="382"/>
      <c r="D815" s="382"/>
      <c r="E815" s="382"/>
      <c r="F815" s="382"/>
      <c r="G815" s="382"/>
      <c r="H815" s="382"/>
      <c r="I815" s="382"/>
      <c r="J815" s="382"/>
      <c r="K815" s="382"/>
      <c r="L815" s="382"/>
      <c r="M815" s="382"/>
      <c r="N815" s="382"/>
      <c r="O815" s="382"/>
      <c r="P815" s="382"/>
      <c r="Q815" s="382"/>
      <c r="R815" s="382"/>
      <c r="S815" s="382"/>
      <c r="T815" s="382"/>
      <c r="U815" s="382"/>
      <c r="V815" s="382"/>
      <c r="W815" s="382"/>
      <c r="X815" s="382"/>
      <c r="Y815" s="382"/>
      <c r="Z815" s="382"/>
    </row>
    <row r="816" spans="1:26" ht="13.5" customHeight="1" x14ac:dyDescent="0.25">
      <c r="A816" s="382"/>
      <c r="B816" s="382"/>
      <c r="C816" s="382"/>
      <c r="D816" s="382"/>
      <c r="E816" s="382"/>
      <c r="F816" s="382"/>
      <c r="G816" s="382"/>
      <c r="H816" s="382"/>
      <c r="I816" s="382"/>
      <c r="J816" s="382"/>
      <c r="K816" s="382"/>
      <c r="L816" s="382"/>
      <c r="M816" s="382"/>
      <c r="N816" s="382"/>
      <c r="O816" s="382"/>
      <c r="P816" s="382"/>
      <c r="Q816" s="382"/>
      <c r="R816" s="382"/>
      <c r="S816" s="382"/>
      <c r="T816" s="382"/>
      <c r="U816" s="382"/>
      <c r="V816" s="382"/>
      <c r="W816" s="382"/>
      <c r="X816" s="382"/>
      <c r="Y816" s="382"/>
      <c r="Z816" s="382"/>
    </row>
    <row r="817" spans="1:26" ht="13.5" customHeight="1" x14ac:dyDescent="0.25">
      <c r="A817" s="382"/>
      <c r="B817" s="382"/>
      <c r="C817" s="382"/>
      <c r="D817" s="382"/>
      <c r="E817" s="382"/>
      <c r="F817" s="382"/>
      <c r="G817" s="382"/>
      <c r="H817" s="382"/>
      <c r="I817" s="382"/>
      <c r="J817" s="382"/>
      <c r="K817" s="382"/>
      <c r="L817" s="382"/>
      <c r="M817" s="382"/>
      <c r="N817" s="382"/>
      <c r="O817" s="382"/>
      <c r="P817" s="382"/>
      <c r="Q817" s="382"/>
      <c r="R817" s="382"/>
      <c r="S817" s="382"/>
      <c r="T817" s="382"/>
      <c r="U817" s="382"/>
      <c r="V817" s="382"/>
      <c r="W817" s="382"/>
      <c r="X817" s="382"/>
      <c r="Y817" s="382"/>
      <c r="Z817" s="382"/>
    </row>
    <row r="818" spans="1:26" ht="13.5" customHeight="1" x14ac:dyDescent="0.25">
      <c r="A818" s="382"/>
      <c r="B818" s="382"/>
      <c r="C818" s="382"/>
      <c r="D818" s="382"/>
      <c r="E818" s="382"/>
      <c r="F818" s="382"/>
      <c r="G818" s="382"/>
      <c r="H818" s="382"/>
      <c r="I818" s="382"/>
      <c r="J818" s="382"/>
      <c r="K818" s="382"/>
      <c r="L818" s="382"/>
      <c r="M818" s="382"/>
      <c r="N818" s="382"/>
      <c r="O818" s="382"/>
      <c r="P818" s="382"/>
      <c r="Q818" s="382"/>
      <c r="R818" s="382"/>
      <c r="S818" s="382"/>
      <c r="T818" s="382"/>
      <c r="U818" s="382"/>
      <c r="V818" s="382"/>
      <c r="W818" s="382"/>
      <c r="X818" s="382"/>
      <c r="Y818" s="382"/>
      <c r="Z818" s="382"/>
    </row>
    <row r="819" spans="1:26" ht="13.5" customHeight="1" x14ac:dyDescent="0.25">
      <c r="A819" s="382"/>
      <c r="B819" s="382"/>
      <c r="C819" s="382"/>
      <c r="D819" s="382"/>
      <c r="E819" s="382"/>
      <c r="F819" s="382"/>
      <c r="G819" s="382"/>
      <c r="H819" s="382"/>
      <c r="I819" s="382"/>
      <c r="J819" s="382"/>
      <c r="K819" s="382"/>
      <c r="L819" s="382"/>
      <c r="M819" s="382"/>
      <c r="N819" s="382"/>
      <c r="O819" s="382"/>
      <c r="P819" s="382"/>
      <c r="Q819" s="382"/>
      <c r="R819" s="382"/>
      <c r="S819" s="382"/>
      <c r="T819" s="382"/>
      <c r="U819" s="382"/>
      <c r="V819" s="382"/>
      <c r="W819" s="382"/>
      <c r="X819" s="382"/>
      <c r="Y819" s="382"/>
      <c r="Z819" s="382"/>
    </row>
    <row r="820" spans="1:26" ht="13.5" customHeight="1" x14ac:dyDescent="0.25">
      <c r="A820" s="382"/>
      <c r="B820" s="382"/>
      <c r="C820" s="382"/>
      <c r="D820" s="382"/>
      <c r="E820" s="382"/>
      <c r="F820" s="382"/>
      <c r="G820" s="382"/>
      <c r="H820" s="382"/>
      <c r="I820" s="382"/>
      <c r="J820" s="382"/>
      <c r="K820" s="382"/>
      <c r="L820" s="382"/>
      <c r="M820" s="382"/>
      <c r="N820" s="382"/>
      <c r="O820" s="382"/>
      <c r="P820" s="382"/>
      <c r="Q820" s="382"/>
      <c r="R820" s="382"/>
      <c r="S820" s="382"/>
      <c r="T820" s="382"/>
      <c r="U820" s="382"/>
      <c r="V820" s="382"/>
      <c r="W820" s="382"/>
      <c r="X820" s="382"/>
      <c r="Y820" s="382"/>
      <c r="Z820" s="382"/>
    </row>
    <row r="821" spans="1:26" ht="13.5" customHeight="1" x14ac:dyDescent="0.25">
      <c r="A821" s="382"/>
      <c r="B821" s="382"/>
      <c r="C821" s="382"/>
      <c r="D821" s="382"/>
      <c r="E821" s="382"/>
      <c r="F821" s="382"/>
      <c r="G821" s="382"/>
      <c r="H821" s="382"/>
      <c r="I821" s="382"/>
      <c r="J821" s="382"/>
      <c r="K821" s="382"/>
      <c r="L821" s="382"/>
      <c r="M821" s="382"/>
      <c r="N821" s="382"/>
      <c r="O821" s="382"/>
      <c r="P821" s="382"/>
      <c r="Q821" s="382"/>
      <c r="R821" s="382"/>
      <c r="S821" s="382"/>
      <c r="T821" s="382"/>
      <c r="U821" s="382"/>
      <c r="V821" s="382"/>
      <c r="W821" s="382"/>
      <c r="X821" s="382"/>
      <c r="Y821" s="382"/>
      <c r="Z821" s="382"/>
    </row>
    <row r="822" spans="1:26" ht="13.5" customHeight="1" x14ac:dyDescent="0.25">
      <c r="A822" s="382"/>
      <c r="B822" s="382"/>
      <c r="C822" s="382"/>
      <c r="D822" s="382"/>
      <c r="E822" s="382"/>
      <c r="F822" s="382"/>
      <c r="G822" s="382"/>
      <c r="H822" s="382"/>
      <c r="I822" s="382"/>
      <c r="J822" s="382"/>
      <c r="K822" s="382"/>
      <c r="L822" s="382"/>
      <c r="M822" s="382"/>
      <c r="N822" s="382"/>
      <c r="O822" s="382"/>
      <c r="P822" s="382"/>
      <c r="Q822" s="382"/>
      <c r="R822" s="382"/>
      <c r="S822" s="382"/>
      <c r="T822" s="382"/>
      <c r="U822" s="382"/>
      <c r="V822" s="382"/>
      <c r="W822" s="382"/>
      <c r="X822" s="382"/>
      <c r="Y822" s="382"/>
      <c r="Z822" s="382"/>
    </row>
    <row r="823" spans="1:26" ht="13.5" customHeight="1" x14ac:dyDescent="0.25">
      <c r="A823" s="382"/>
      <c r="B823" s="382"/>
      <c r="C823" s="382"/>
      <c r="D823" s="382"/>
      <c r="E823" s="382"/>
      <c r="F823" s="382"/>
      <c r="G823" s="382"/>
      <c r="H823" s="382"/>
      <c r="I823" s="382"/>
      <c r="J823" s="382"/>
      <c r="K823" s="382"/>
      <c r="L823" s="382"/>
      <c r="M823" s="382"/>
      <c r="N823" s="382"/>
      <c r="O823" s="382"/>
      <c r="P823" s="382"/>
      <c r="Q823" s="382"/>
      <c r="R823" s="382"/>
      <c r="S823" s="382"/>
      <c r="T823" s="382"/>
      <c r="U823" s="382"/>
      <c r="V823" s="382"/>
      <c r="W823" s="382"/>
      <c r="X823" s="382"/>
      <c r="Y823" s="382"/>
      <c r="Z823" s="382"/>
    </row>
    <row r="824" spans="1:26" ht="13.5" customHeight="1" x14ac:dyDescent="0.25">
      <c r="A824" s="382"/>
      <c r="B824" s="382"/>
      <c r="C824" s="382"/>
      <c r="D824" s="382"/>
      <c r="E824" s="382"/>
      <c r="F824" s="382"/>
      <c r="G824" s="382"/>
      <c r="H824" s="382"/>
      <c r="I824" s="382"/>
      <c r="J824" s="382"/>
      <c r="K824" s="382"/>
      <c r="L824" s="382"/>
      <c r="M824" s="382"/>
      <c r="N824" s="382"/>
      <c r="O824" s="382"/>
      <c r="P824" s="382"/>
      <c r="Q824" s="382"/>
      <c r="R824" s="382"/>
      <c r="S824" s="382"/>
      <c r="T824" s="382"/>
      <c r="U824" s="382"/>
      <c r="V824" s="382"/>
      <c r="W824" s="382"/>
      <c r="X824" s="382"/>
      <c r="Y824" s="382"/>
      <c r="Z824" s="382"/>
    </row>
    <row r="825" spans="1:26" ht="13.5" customHeight="1" x14ac:dyDescent="0.25">
      <c r="A825" s="382"/>
      <c r="B825" s="382"/>
      <c r="C825" s="382"/>
      <c r="D825" s="382"/>
      <c r="E825" s="382"/>
      <c r="F825" s="382"/>
      <c r="G825" s="382"/>
      <c r="H825" s="382"/>
      <c r="I825" s="382"/>
      <c r="J825" s="382"/>
      <c r="K825" s="382"/>
      <c r="L825" s="382"/>
      <c r="M825" s="382"/>
      <c r="N825" s="382"/>
      <c r="O825" s="382"/>
      <c r="P825" s="382"/>
      <c r="Q825" s="382"/>
      <c r="R825" s="382"/>
      <c r="S825" s="382"/>
      <c r="T825" s="382"/>
      <c r="U825" s="382"/>
      <c r="V825" s="382"/>
      <c r="W825" s="382"/>
      <c r="X825" s="382"/>
      <c r="Y825" s="382"/>
      <c r="Z825" s="382"/>
    </row>
    <row r="826" spans="1:26" ht="13.5" customHeight="1" x14ac:dyDescent="0.25">
      <c r="A826" s="382"/>
      <c r="B826" s="382"/>
      <c r="C826" s="382"/>
      <c r="D826" s="382"/>
      <c r="E826" s="382"/>
      <c r="F826" s="382"/>
      <c r="G826" s="382"/>
      <c r="H826" s="382"/>
      <c r="I826" s="382"/>
      <c r="J826" s="382"/>
      <c r="K826" s="382"/>
      <c r="L826" s="382"/>
      <c r="M826" s="382"/>
      <c r="N826" s="382"/>
      <c r="O826" s="382"/>
      <c r="P826" s="382"/>
      <c r="Q826" s="382"/>
      <c r="R826" s="382"/>
      <c r="S826" s="382"/>
      <c r="T826" s="382"/>
      <c r="U826" s="382"/>
      <c r="V826" s="382"/>
      <c r="W826" s="382"/>
      <c r="X826" s="382"/>
      <c r="Y826" s="382"/>
      <c r="Z826" s="382"/>
    </row>
    <row r="827" spans="1:26" ht="13.5" customHeight="1" x14ac:dyDescent="0.25">
      <c r="A827" s="382"/>
      <c r="B827" s="382"/>
      <c r="C827" s="382"/>
      <c r="D827" s="382"/>
      <c r="E827" s="382"/>
      <c r="F827" s="382"/>
      <c r="G827" s="382"/>
      <c r="H827" s="382"/>
      <c r="I827" s="382"/>
      <c r="J827" s="382"/>
      <c r="K827" s="382"/>
      <c r="L827" s="382"/>
      <c r="M827" s="382"/>
      <c r="N827" s="382"/>
      <c r="O827" s="382"/>
      <c r="P827" s="382"/>
      <c r="Q827" s="382"/>
      <c r="R827" s="382"/>
      <c r="S827" s="382"/>
      <c r="T827" s="382"/>
      <c r="U827" s="382"/>
      <c r="V827" s="382"/>
      <c r="W827" s="382"/>
      <c r="X827" s="382"/>
      <c r="Y827" s="382"/>
      <c r="Z827" s="382"/>
    </row>
    <row r="828" spans="1:26" ht="13.5" customHeight="1" x14ac:dyDescent="0.25">
      <c r="A828" s="382"/>
      <c r="B828" s="382"/>
      <c r="C828" s="382"/>
      <c r="D828" s="382"/>
      <c r="E828" s="382"/>
      <c r="F828" s="382"/>
      <c r="G828" s="382"/>
      <c r="H828" s="382"/>
      <c r="I828" s="382"/>
      <c r="J828" s="382"/>
      <c r="K828" s="382"/>
      <c r="L828" s="382"/>
      <c r="M828" s="382"/>
      <c r="N828" s="382"/>
      <c r="O828" s="382"/>
      <c r="P828" s="382"/>
      <c r="Q828" s="382"/>
      <c r="R828" s="382"/>
      <c r="S828" s="382"/>
      <c r="T828" s="382"/>
      <c r="U828" s="382"/>
      <c r="V828" s="382"/>
      <c r="W828" s="382"/>
      <c r="X828" s="382"/>
      <c r="Y828" s="382"/>
      <c r="Z828" s="382"/>
    </row>
    <row r="829" spans="1:26" ht="13.5" customHeight="1" x14ac:dyDescent="0.25">
      <c r="A829" s="382"/>
      <c r="B829" s="382"/>
      <c r="C829" s="382"/>
      <c r="D829" s="382"/>
      <c r="E829" s="382"/>
      <c r="F829" s="382"/>
      <c r="G829" s="382"/>
      <c r="H829" s="382"/>
      <c r="I829" s="382"/>
      <c r="J829" s="382"/>
      <c r="K829" s="382"/>
      <c r="L829" s="382"/>
      <c r="M829" s="382"/>
      <c r="N829" s="382"/>
      <c r="O829" s="382"/>
      <c r="P829" s="382"/>
      <c r="Q829" s="382"/>
      <c r="R829" s="382"/>
      <c r="S829" s="382"/>
      <c r="T829" s="382"/>
      <c r="U829" s="382"/>
      <c r="V829" s="382"/>
      <c r="W829" s="382"/>
      <c r="X829" s="382"/>
      <c r="Y829" s="382"/>
      <c r="Z829" s="382"/>
    </row>
    <row r="830" spans="1:26" ht="13.5" customHeight="1" x14ac:dyDescent="0.25">
      <c r="A830" s="382"/>
      <c r="B830" s="382"/>
      <c r="C830" s="382"/>
      <c r="D830" s="382"/>
      <c r="E830" s="382"/>
      <c r="F830" s="382"/>
      <c r="G830" s="382"/>
      <c r="H830" s="382"/>
      <c r="I830" s="382"/>
      <c r="J830" s="382"/>
      <c r="K830" s="382"/>
      <c r="L830" s="382"/>
      <c r="M830" s="382"/>
      <c r="N830" s="382"/>
      <c r="O830" s="382"/>
      <c r="P830" s="382"/>
      <c r="Q830" s="382"/>
      <c r="R830" s="382"/>
      <c r="S830" s="382"/>
      <c r="T830" s="382"/>
      <c r="U830" s="382"/>
      <c r="V830" s="382"/>
      <c r="W830" s="382"/>
      <c r="X830" s="382"/>
      <c r="Y830" s="382"/>
      <c r="Z830" s="382"/>
    </row>
    <row r="831" spans="1:26" ht="13.5" customHeight="1" x14ac:dyDescent="0.25">
      <c r="A831" s="382"/>
      <c r="B831" s="382"/>
      <c r="C831" s="382"/>
      <c r="D831" s="382"/>
      <c r="E831" s="382"/>
      <c r="F831" s="382"/>
      <c r="G831" s="382"/>
      <c r="H831" s="382"/>
      <c r="I831" s="382"/>
      <c r="J831" s="382"/>
      <c r="K831" s="382"/>
      <c r="L831" s="382"/>
      <c r="M831" s="382"/>
      <c r="N831" s="382"/>
      <c r="O831" s="382"/>
      <c r="P831" s="382"/>
      <c r="Q831" s="382"/>
      <c r="R831" s="382"/>
      <c r="S831" s="382"/>
      <c r="T831" s="382"/>
      <c r="U831" s="382"/>
      <c r="V831" s="382"/>
      <c r="W831" s="382"/>
      <c r="X831" s="382"/>
      <c r="Y831" s="382"/>
      <c r="Z831" s="382"/>
    </row>
    <row r="832" spans="1:26" ht="13.5" customHeight="1" x14ac:dyDescent="0.25">
      <c r="A832" s="382"/>
      <c r="B832" s="382"/>
      <c r="C832" s="382"/>
      <c r="D832" s="382"/>
      <c r="E832" s="382"/>
      <c r="F832" s="382"/>
      <c r="G832" s="382"/>
      <c r="H832" s="382"/>
      <c r="I832" s="382"/>
      <c r="J832" s="382"/>
      <c r="K832" s="382"/>
      <c r="L832" s="382"/>
      <c r="M832" s="382"/>
      <c r="N832" s="382"/>
      <c r="O832" s="382"/>
      <c r="P832" s="382"/>
      <c r="Q832" s="382"/>
      <c r="R832" s="382"/>
      <c r="S832" s="382"/>
      <c r="T832" s="382"/>
      <c r="U832" s="382"/>
      <c r="V832" s="382"/>
      <c r="W832" s="382"/>
      <c r="X832" s="382"/>
      <c r="Y832" s="382"/>
      <c r="Z832" s="382"/>
    </row>
    <row r="833" spans="1:26" ht="13.5" customHeight="1" x14ac:dyDescent="0.25">
      <c r="A833" s="382"/>
      <c r="B833" s="382"/>
      <c r="C833" s="382"/>
      <c r="D833" s="382"/>
      <c r="E833" s="382"/>
      <c r="F833" s="382"/>
      <c r="G833" s="382"/>
      <c r="H833" s="382"/>
      <c r="I833" s="382"/>
      <c r="J833" s="382"/>
      <c r="K833" s="382"/>
      <c r="L833" s="382"/>
      <c r="M833" s="382"/>
      <c r="N833" s="382"/>
      <c r="O833" s="382"/>
      <c r="P833" s="382"/>
      <c r="Q833" s="382"/>
      <c r="R833" s="382"/>
      <c r="S833" s="382"/>
      <c r="T833" s="382"/>
      <c r="U833" s="382"/>
      <c r="V833" s="382"/>
      <c r="W833" s="382"/>
      <c r="X833" s="382"/>
      <c r="Y833" s="382"/>
      <c r="Z833" s="382"/>
    </row>
    <row r="834" spans="1:26" ht="13.5" customHeight="1" x14ac:dyDescent="0.25">
      <c r="A834" s="382"/>
      <c r="B834" s="382"/>
      <c r="C834" s="382"/>
      <c r="D834" s="382"/>
      <c r="E834" s="382"/>
      <c r="F834" s="382"/>
      <c r="G834" s="382"/>
      <c r="H834" s="382"/>
      <c r="I834" s="382"/>
      <c r="J834" s="382"/>
      <c r="K834" s="382"/>
      <c r="L834" s="382"/>
      <c r="M834" s="382"/>
      <c r="N834" s="382"/>
      <c r="O834" s="382"/>
      <c r="P834" s="382"/>
      <c r="Q834" s="382"/>
      <c r="R834" s="382"/>
      <c r="S834" s="382"/>
      <c r="T834" s="382"/>
      <c r="U834" s="382"/>
      <c r="V834" s="382"/>
      <c r="W834" s="382"/>
      <c r="X834" s="382"/>
      <c r="Y834" s="382"/>
      <c r="Z834" s="382"/>
    </row>
    <row r="835" spans="1:26" ht="13.5" customHeight="1" x14ac:dyDescent="0.25">
      <c r="A835" s="382"/>
      <c r="B835" s="382"/>
      <c r="C835" s="382"/>
      <c r="D835" s="382"/>
      <c r="E835" s="382"/>
      <c r="F835" s="382"/>
      <c r="G835" s="382"/>
      <c r="H835" s="382"/>
      <c r="I835" s="382"/>
      <c r="J835" s="382"/>
      <c r="K835" s="382"/>
      <c r="L835" s="382"/>
      <c r="M835" s="382"/>
      <c r="N835" s="382"/>
      <c r="O835" s="382"/>
      <c r="P835" s="382"/>
      <c r="Q835" s="382"/>
      <c r="R835" s="382"/>
      <c r="S835" s="382"/>
      <c r="T835" s="382"/>
      <c r="U835" s="382"/>
      <c r="V835" s="382"/>
      <c r="W835" s="382"/>
      <c r="X835" s="382"/>
      <c r="Y835" s="382"/>
      <c r="Z835" s="382"/>
    </row>
    <row r="836" spans="1:26" ht="13.5" customHeight="1" x14ac:dyDescent="0.25">
      <c r="A836" s="382"/>
      <c r="B836" s="382"/>
      <c r="C836" s="382"/>
      <c r="D836" s="382"/>
      <c r="E836" s="382"/>
      <c r="F836" s="382"/>
      <c r="G836" s="382"/>
      <c r="H836" s="382"/>
      <c r="I836" s="382"/>
      <c r="J836" s="382"/>
      <c r="K836" s="382"/>
      <c r="L836" s="382"/>
      <c r="M836" s="382"/>
      <c r="N836" s="382"/>
      <c r="O836" s="382"/>
      <c r="P836" s="382"/>
      <c r="Q836" s="382"/>
      <c r="R836" s="382"/>
      <c r="S836" s="382"/>
      <c r="T836" s="382"/>
      <c r="U836" s="382"/>
      <c r="V836" s="382"/>
      <c r="W836" s="382"/>
      <c r="X836" s="382"/>
      <c r="Y836" s="382"/>
      <c r="Z836" s="382"/>
    </row>
    <row r="837" spans="1:26" ht="13.5" customHeight="1" x14ac:dyDescent="0.25">
      <c r="A837" s="382"/>
      <c r="B837" s="382"/>
      <c r="C837" s="382"/>
      <c r="D837" s="382"/>
      <c r="E837" s="382"/>
      <c r="F837" s="382"/>
      <c r="G837" s="382"/>
      <c r="H837" s="382"/>
      <c r="I837" s="382"/>
      <c r="J837" s="382"/>
      <c r="K837" s="382"/>
      <c r="L837" s="382"/>
      <c r="M837" s="382"/>
      <c r="N837" s="382"/>
      <c r="O837" s="382"/>
      <c r="P837" s="382"/>
      <c r="Q837" s="382"/>
      <c r="R837" s="382"/>
      <c r="S837" s="382"/>
      <c r="T837" s="382"/>
      <c r="U837" s="382"/>
      <c r="V837" s="382"/>
      <c r="W837" s="382"/>
      <c r="X837" s="382"/>
      <c r="Y837" s="382"/>
      <c r="Z837" s="382"/>
    </row>
    <row r="838" spans="1:26" ht="13.5" customHeight="1" x14ac:dyDescent="0.25">
      <c r="A838" s="382"/>
      <c r="B838" s="382"/>
      <c r="C838" s="382"/>
      <c r="D838" s="382"/>
      <c r="E838" s="382"/>
      <c r="F838" s="382"/>
      <c r="G838" s="382"/>
      <c r="H838" s="382"/>
      <c r="I838" s="382"/>
      <c r="J838" s="382"/>
      <c r="K838" s="382"/>
      <c r="L838" s="382"/>
      <c r="M838" s="382"/>
      <c r="N838" s="382"/>
      <c r="O838" s="382"/>
      <c r="P838" s="382"/>
      <c r="Q838" s="382"/>
      <c r="R838" s="382"/>
      <c r="S838" s="382"/>
      <c r="T838" s="382"/>
      <c r="U838" s="382"/>
      <c r="V838" s="382"/>
      <c r="W838" s="382"/>
      <c r="X838" s="382"/>
      <c r="Y838" s="382"/>
      <c r="Z838" s="382"/>
    </row>
    <row r="839" spans="1:26" ht="13.5" customHeight="1" x14ac:dyDescent="0.25">
      <c r="A839" s="382"/>
      <c r="B839" s="382"/>
      <c r="C839" s="382"/>
      <c r="D839" s="382"/>
      <c r="E839" s="382"/>
      <c r="F839" s="382"/>
      <c r="G839" s="382"/>
      <c r="H839" s="382"/>
      <c r="I839" s="382"/>
      <c r="J839" s="382"/>
      <c r="K839" s="382"/>
      <c r="L839" s="382"/>
      <c r="M839" s="382"/>
      <c r="N839" s="382"/>
      <c r="O839" s="382"/>
      <c r="P839" s="382"/>
      <c r="Q839" s="382"/>
      <c r="R839" s="382"/>
      <c r="S839" s="382"/>
      <c r="T839" s="382"/>
      <c r="U839" s="382"/>
      <c r="V839" s="382"/>
      <c r="W839" s="382"/>
      <c r="X839" s="382"/>
      <c r="Y839" s="382"/>
      <c r="Z839" s="382"/>
    </row>
    <row r="840" spans="1:26" ht="13.5" customHeight="1" x14ac:dyDescent="0.25">
      <c r="A840" s="382"/>
      <c r="B840" s="382"/>
      <c r="C840" s="382"/>
      <c r="D840" s="382"/>
      <c r="E840" s="382"/>
      <c r="F840" s="382"/>
      <c r="G840" s="382"/>
      <c r="H840" s="382"/>
      <c r="I840" s="382"/>
      <c r="J840" s="382"/>
      <c r="K840" s="382"/>
      <c r="L840" s="382"/>
      <c r="M840" s="382"/>
      <c r="N840" s="382"/>
      <c r="O840" s="382"/>
      <c r="P840" s="382"/>
      <c r="Q840" s="382"/>
      <c r="R840" s="382"/>
      <c r="S840" s="382"/>
      <c r="T840" s="382"/>
      <c r="U840" s="382"/>
      <c r="V840" s="382"/>
      <c r="W840" s="382"/>
      <c r="X840" s="382"/>
      <c r="Y840" s="382"/>
      <c r="Z840" s="382"/>
    </row>
    <row r="841" spans="1:26" ht="13.5" customHeight="1" x14ac:dyDescent="0.25">
      <c r="A841" s="382"/>
      <c r="B841" s="382"/>
      <c r="C841" s="382"/>
      <c r="D841" s="382"/>
      <c r="E841" s="382"/>
      <c r="F841" s="382"/>
      <c r="G841" s="382"/>
      <c r="H841" s="382"/>
      <c r="I841" s="382"/>
      <c r="J841" s="382"/>
      <c r="K841" s="382"/>
      <c r="L841" s="382"/>
      <c r="M841" s="382"/>
      <c r="N841" s="382"/>
      <c r="O841" s="382"/>
      <c r="P841" s="382"/>
      <c r="Q841" s="382"/>
      <c r="R841" s="382"/>
      <c r="S841" s="382"/>
      <c r="T841" s="382"/>
      <c r="U841" s="382"/>
      <c r="V841" s="382"/>
      <c r="W841" s="382"/>
      <c r="X841" s="382"/>
      <c r="Y841" s="382"/>
      <c r="Z841" s="382"/>
    </row>
    <row r="842" spans="1:26" ht="13.5" customHeight="1" x14ac:dyDescent="0.25">
      <c r="A842" s="382"/>
      <c r="B842" s="382"/>
      <c r="C842" s="382"/>
      <c r="D842" s="382"/>
      <c r="E842" s="382"/>
      <c r="F842" s="382"/>
      <c r="G842" s="382"/>
      <c r="H842" s="382"/>
      <c r="I842" s="382"/>
      <c r="J842" s="382"/>
      <c r="K842" s="382"/>
      <c r="L842" s="382"/>
      <c r="M842" s="382"/>
      <c r="N842" s="382"/>
      <c r="O842" s="382"/>
      <c r="P842" s="382"/>
      <c r="Q842" s="382"/>
      <c r="R842" s="382"/>
      <c r="S842" s="382"/>
      <c r="T842" s="382"/>
      <c r="U842" s="382"/>
      <c r="V842" s="382"/>
      <c r="W842" s="382"/>
      <c r="X842" s="382"/>
      <c r="Y842" s="382"/>
      <c r="Z842" s="382"/>
    </row>
    <row r="843" spans="1:26" ht="13.5" customHeight="1" x14ac:dyDescent="0.25">
      <c r="A843" s="382"/>
      <c r="B843" s="382"/>
      <c r="C843" s="382"/>
      <c r="D843" s="382"/>
      <c r="E843" s="382"/>
      <c r="F843" s="382"/>
      <c r="G843" s="382"/>
      <c r="H843" s="382"/>
      <c r="I843" s="382"/>
      <c r="J843" s="382"/>
      <c r="K843" s="382"/>
      <c r="L843" s="382"/>
      <c r="M843" s="382"/>
      <c r="N843" s="382"/>
      <c r="O843" s="382"/>
      <c r="P843" s="382"/>
      <c r="Q843" s="382"/>
      <c r="R843" s="382"/>
      <c r="S843" s="382"/>
      <c r="T843" s="382"/>
      <c r="U843" s="382"/>
      <c r="V843" s="382"/>
      <c r="W843" s="382"/>
      <c r="X843" s="382"/>
      <c r="Y843" s="382"/>
      <c r="Z843" s="382"/>
    </row>
    <row r="844" spans="1:26" ht="13.5" customHeight="1" x14ac:dyDescent="0.25">
      <c r="A844" s="382"/>
      <c r="B844" s="382"/>
      <c r="C844" s="382"/>
      <c r="D844" s="382"/>
      <c r="E844" s="382"/>
      <c r="F844" s="382"/>
      <c r="G844" s="382"/>
      <c r="H844" s="382"/>
      <c r="I844" s="382"/>
      <c r="J844" s="382"/>
      <c r="K844" s="382"/>
      <c r="L844" s="382"/>
      <c r="M844" s="382"/>
      <c r="N844" s="382"/>
      <c r="O844" s="382"/>
      <c r="P844" s="382"/>
      <c r="Q844" s="382"/>
      <c r="R844" s="382"/>
      <c r="S844" s="382"/>
      <c r="T844" s="382"/>
      <c r="U844" s="382"/>
      <c r="V844" s="382"/>
      <c r="W844" s="382"/>
      <c r="X844" s="382"/>
      <c r="Y844" s="382"/>
      <c r="Z844" s="382"/>
    </row>
    <row r="845" spans="1:26" ht="13.5" customHeight="1" x14ac:dyDescent="0.25">
      <c r="A845" s="382"/>
      <c r="B845" s="382"/>
      <c r="C845" s="382"/>
      <c r="D845" s="382"/>
      <c r="E845" s="382"/>
      <c r="F845" s="382"/>
      <c r="G845" s="382"/>
      <c r="H845" s="382"/>
      <c r="I845" s="382"/>
      <c r="J845" s="382"/>
      <c r="K845" s="382"/>
      <c r="L845" s="382"/>
      <c r="M845" s="382"/>
      <c r="N845" s="382"/>
      <c r="O845" s="382"/>
      <c r="P845" s="382"/>
      <c r="Q845" s="382"/>
      <c r="R845" s="382"/>
      <c r="S845" s="382"/>
      <c r="T845" s="382"/>
      <c r="U845" s="382"/>
      <c r="V845" s="382"/>
      <c r="W845" s="382"/>
      <c r="X845" s="382"/>
      <c r="Y845" s="382"/>
      <c r="Z845" s="382"/>
    </row>
    <row r="846" spans="1:26" ht="13.5" customHeight="1" x14ac:dyDescent="0.25">
      <c r="A846" s="382"/>
      <c r="B846" s="382"/>
      <c r="C846" s="382"/>
      <c r="D846" s="382"/>
      <c r="E846" s="382"/>
      <c r="F846" s="382"/>
      <c r="G846" s="382"/>
      <c r="H846" s="382"/>
      <c r="I846" s="382"/>
      <c r="J846" s="382"/>
      <c r="K846" s="382"/>
      <c r="L846" s="382"/>
      <c r="M846" s="382"/>
      <c r="N846" s="382"/>
      <c r="O846" s="382"/>
      <c r="P846" s="382"/>
      <c r="Q846" s="382"/>
      <c r="R846" s="382"/>
      <c r="S846" s="382"/>
      <c r="T846" s="382"/>
      <c r="U846" s="382"/>
      <c r="V846" s="382"/>
      <c r="W846" s="382"/>
      <c r="X846" s="382"/>
      <c r="Y846" s="382"/>
      <c r="Z846" s="382"/>
    </row>
    <row r="847" spans="1:26" ht="13.5" customHeight="1" x14ac:dyDescent="0.25">
      <c r="A847" s="382"/>
      <c r="B847" s="382"/>
      <c r="C847" s="382"/>
      <c r="D847" s="382"/>
      <c r="E847" s="382"/>
      <c r="F847" s="382"/>
      <c r="G847" s="382"/>
      <c r="H847" s="382"/>
      <c r="I847" s="382"/>
      <c r="J847" s="382"/>
      <c r="K847" s="382"/>
      <c r="L847" s="382"/>
      <c r="M847" s="382"/>
      <c r="N847" s="382"/>
      <c r="O847" s="382"/>
      <c r="P847" s="382"/>
      <c r="Q847" s="382"/>
      <c r="R847" s="382"/>
      <c r="S847" s="382"/>
      <c r="T847" s="382"/>
      <c r="U847" s="382"/>
      <c r="V847" s="382"/>
      <c r="W847" s="382"/>
      <c r="X847" s="382"/>
      <c r="Y847" s="382"/>
      <c r="Z847" s="382"/>
    </row>
    <row r="848" spans="1:26" ht="13.5" customHeight="1" x14ac:dyDescent="0.25">
      <c r="A848" s="382"/>
      <c r="B848" s="382"/>
      <c r="C848" s="382"/>
      <c r="D848" s="382"/>
      <c r="E848" s="382"/>
      <c r="F848" s="382"/>
      <c r="G848" s="382"/>
      <c r="H848" s="382"/>
      <c r="I848" s="382"/>
      <c r="J848" s="382"/>
      <c r="K848" s="382"/>
      <c r="L848" s="382"/>
      <c r="M848" s="382"/>
      <c r="N848" s="382"/>
      <c r="O848" s="382"/>
      <c r="P848" s="382"/>
      <c r="Q848" s="382"/>
      <c r="R848" s="382"/>
      <c r="S848" s="382"/>
      <c r="T848" s="382"/>
      <c r="U848" s="382"/>
      <c r="V848" s="382"/>
      <c r="W848" s="382"/>
      <c r="X848" s="382"/>
      <c r="Y848" s="382"/>
      <c r="Z848" s="382"/>
    </row>
    <row r="849" spans="1:26" ht="13.5" customHeight="1" x14ac:dyDescent="0.25">
      <c r="A849" s="382"/>
      <c r="B849" s="382"/>
      <c r="C849" s="382"/>
      <c r="D849" s="382"/>
      <c r="E849" s="382"/>
      <c r="F849" s="382"/>
      <c r="G849" s="382"/>
      <c r="H849" s="382"/>
      <c r="I849" s="382"/>
      <c r="J849" s="382"/>
      <c r="K849" s="382"/>
      <c r="L849" s="382"/>
      <c r="M849" s="382"/>
      <c r="N849" s="382"/>
      <c r="O849" s="382"/>
      <c r="P849" s="382"/>
      <c r="Q849" s="382"/>
      <c r="R849" s="382"/>
      <c r="S849" s="382"/>
      <c r="T849" s="382"/>
      <c r="U849" s="382"/>
      <c r="V849" s="382"/>
      <c r="W849" s="382"/>
      <c r="X849" s="382"/>
      <c r="Y849" s="382"/>
      <c r="Z849" s="382"/>
    </row>
    <row r="850" spans="1:26" ht="13.5" customHeight="1" x14ac:dyDescent="0.25">
      <c r="A850" s="382"/>
      <c r="B850" s="382"/>
      <c r="C850" s="382"/>
      <c r="D850" s="382"/>
      <c r="E850" s="382"/>
      <c r="F850" s="382"/>
      <c r="G850" s="382"/>
      <c r="H850" s="382"/>
      <c r="I850" s="382"/>
      <c r="J850" s="382"/>
      <c r="K850" s="382"/>
      <c r="L850" s="382"/>
      <c r="M850" s="382"/>
      <c r="N850" s="382"/>
      <c r="O850" s="382"/>
      <c r="P850" s="382"/>
      <c r="Q850" s="382"/>
      <c r="R850" s="382"/>
      <c r="S850" s="382"/>
      <c r="T850" s="382"/>
      <c r="U850" s="382"/>
      <c r="V850" s="382"/>
      <c r="W850" s="382"/>
      <c r="X850" s="382"/>
      <c r="Y850" s="382"/>
      <c r="Z850" s="382"/>
    </row>
    <row r="851" spans="1:26" ht="13.5" customHeight="1" x14ac:dyDescent="0.25">
      <c r="A851" s="382"/>
      <c r="B851" s="382"/>
      <c r="C851" s="382"/>
      <c r="D851" s="382"/>
      <c r="E851" s="382"/>
      <c r="F851" s="382"/>
      <c r="G851" s="382"/>
      <c r="H851" s="382"/>
      <c r="I851" s="382"/>
      <c r="J851" s="382"/>
      <c r="K851" s="382"/>
      <c r="L851" s="382"/>
      <c r="M851" s="382"/>
      <c r="N851" s="382"/>
      <c r="O851" s="382"/>
      <c r="P851" s="382"/>
      <c r="Q851" s="382"/>
      <c r="R851" s="382"/>
      <c r="S851" s="382"/>
      <c r="T851" s="382"/>
      <c r="U851" s="382"/>
      <c r="V851" s="382"/>
      <c r="W851" s="382"/>
      <c r="X851" s="382"/>
      <c r="Y851" s="382"/>
      <c r="Z851" s="382"/>
    </row>
    <row r="852" spans="1:26" ht="13.5" customHeight="1" x14ac:dyDescent="0.25">
      <c r="A852" s="382"/>
      <c r="B852" s="382"/>
      <c r="C852" s="382"/>
      <c r="D852" s="382"/>
      <c r="E852" s="382"/>
      <c r="F852" s="382"/>
      <c r="G852" s="382"/>
      <c r="H852" s="382"/>
      <c r="I852" s="382"/>
      <c r="J852" s="382"/>
      <c r="K852" s="382"/>
      <c r="L852" s="382"/>
      <c r="M852" s="382"/>
      <c r="N852" s="382"/>
      <c r="O852" s="382"/>
      <c r="P852" s="382"/>
      <c r="Q852" s="382"/>
      <c r="R852" s="382"/>
      <c r="S852" s="382"/>
      <c r="T852" s="382"/>
      <c r="U852" s="382"/>
      <c r="V852" s="382"/>
      <c r="W852" s="382"/>
      <c r="X852" s="382"/>
      <c r="Y852" s="382"/>
      <c r="Z852" s="382"/>
    </row>
    <row r="853" spans="1:26" ht="13.5" customHeight="1" x14ac:dyDescent="0.25">
      <c r="A853" s="382"/>
      <c r="B853" s="382"/>
      <c r="C853" s="382"/>
      <c r="D853" s="382"/>
      <c r="E853" s="382"/>
      <c r="F853" s="382"/>
      <c r="G853" s="382"/>
      <c r="H853" s="382"/>
      <c r="I853" s="382"/>
      <c r="J853" s="382"/>
      <c r="K853" s="382"/>
      <c r="L853" s="382"/>
      <c r="M853" s="382"/>
      <c r="N853" s="382"/>
      <c r="O853" s="382"/>
      <c r="P853" s="382"/>
      <c r="Q853" s="382"/>
      <c r="R853" s="382"/>
      <c r="S853" s="382"/>
      <c r="T853" s="382"/>
      <c r="U853" s="382"/>
      <c r="V853" s="382"/>
      <c r="W853" s="382"/>
      <c r="X853" s="382"/>
      <c r="Y853" s="382"/>
      <c r="Z853" s="382"/>
    </row>
    <row r="854" spans="1:26" ht="13.5" customHeight="1" x14ac:dyDescent="0.25">
      <c r="A854" s="382"/>
      <c r="B854" s="382"/>
      <c r="C854" s="382"/>
      <c r="D854" s="382"/>
      <c r="E854" s="382"/>
      <c r="F854" s="382"/>
      <c r="G854" s="382"/>
      <c r="H854" s="382"/>
      <c r="I854" s="382"/>
      <c r="J854" s="382"/>
      <c r="K854" s="382"/>
      <c r="L854" s="382"/>
      <c r="M854" s="382"/>
      <c r="N854" s="382"/>
      <c r="O854" s="382"/>
      <c r="P854" s="382"/>
      <c r="Q854" s="382"/>
      <c r="R854" s="382"/>
      <c r="S854" s="382"/>
      <c r="T854" s="382"/>
      <c r="U854" s="382"/>
      <c r="V854" s="382"/>
      <c r="W854" s="382"/>
      <c r="X854" s="382"/>
      <c r="Y854" s="382"/>
      <c r="Z854" s="382"/>
    </row>
    <row r="855" spans="1:26" ht="13.5" customHeight="1" x14ac:dyDescent="0.25">
      <c r="A855" s="382"/>
      <c r="B855" s="382"/>
      <c r="C855" s="382"/>
      <c r="D855" s="382"/>
      <c r="E855" s="382"/>
      <c r="F855" s="382"/>
      <c r="G855" s="382"/>
      <c r="H855" s="382"/>
      <c r="I855" s="382"/>
      <c r="J855" s="382"/>
      <c r="K855" s="382"/>
      <c r="L855" s="382"/>
      <c r="M855" s="382"/>
      <c r="N855" s="382"/>
      <c r="O855" s="382"/>
      <c r="P855" s="382"/>
      <c r="Q855" s="382"/>
      <c r="R855" s="382"/>
      <c r="S855" s="382"/>
      <c r="T855" s="382"/>
      <c r="U855" s="382"/>
      <c r="V855" s="382"/>
      <c r="W855" s="382"/>
      <c r="X855" s="382"/>
      <c r="Y855" s="382"/>
      <c r="Z855" s="382"/>
    </row>
    <row r="856" spans="1:26" ht="13.5" customHeight="1" x14ac:dyDescent="0.25">
      <c r="A856" s="382"/>
      <c r="B856" s="382"/>
      <c r="C856" s="382"/>
      <c r="D856" s="382"/>
      <c r="E856" s="382"/>
      <c r="F856" s="382"/>
      <c r="G856" s="382"/>
      <c r="H856" s="382"/>
      <c r="I856" s="382"/>
      <c r="J856" s="382"/>
      <c r="K856" s="382"/>
      <c r="L856" s="382"/>
      <c r="M856" s="382"/>
      <c r="N856" s="382"/>
      <c r="O856" s="382"/>
      <c r="P856" s="382"/>
      <c r="Q856" s="382"/>
      <c r="R856" s="382"/>
      <c r="S856" s="382"/>
      <c r="T856" s="382"/>
      <c r="U856" s="382"/>
      <c r="V856" s="382"/>
      <c r="W856" s="382"/>
      <c r="X856" s="382"/>
      <c r="Y856" s="382"/>
      <c r="Z856" s="382"/>
    </row>
    <row r="857" spans="1:26" ht="13.5" customHeight="1" x14ac:dyDescent="0.25">
      <c r="A857" s="382"/>
      <c r="B857" s="382"/>
      <c r="C857" s="382"/>
      <c r="D857" s="382"/>
      <c r="E857" s="382"/>
      <c r="F857" s="382"/>
      <c r="G857" s="382"/>
      <c r="H857" s="382"/>
      <c r="I857" s="382"/>
      <c r="J857" s="382"/>
      <c r="K857" s="382"/>
      <c r="L857" s="382"/>
      <c r="M857" s="382"/>
      <c r="N857" s="382"/>
      <c r="O857" s="382"/>
      <c r="P857" s="382"/>
      <c r="Q857" s="382"/>
      <c r="R857" s="382"/>
      <c r="S857" s="382"/>
      <c r="T857" s="382"/>
      <c r="U857" s="382"/>
      <c r="V857" s="382"/>
      <c r="W857" s="382"/>
      <c r="X857" s="382"/>
      <c r="Y857" s="382"/>
      <c r="Z857" s="382"/>
    </row>
    <row r="858" spans="1:26" ht="13.5" customHeight="1" x14ac:dyDescent="0.25">
      <c r="A858" s="382"/>
      <c r="B858" s="382"/>
      <c r="C858" s="382"/>
      <c r="D858" s="382"/>
      <c r="E858" s="382"/>
      <c r="F858" s="382"/>
      <c r="G858" s="382"/>
      <c r="H858" s="382"/>
      <c r="I858" s="382"/>
      <c r="J858" s="382"/>
      <c r="K858" s="382"/>
      <c r="L858" s="382"/>
      <c r="M858" s="382"/>
      <c r="N858" s="382"/>
      <c r="O858" s="382"/>
      <c r="P858" s="382"/>
      <c r="Q858" s="382"/>
      <c r="R858" s="382"/>
      <c r="S858" s="382"/>
      <c r="T858" s="382"/>
      <c r="U858" s="382"/>
      <c r="V858" s="382"/>
      <c r="W858" s="382"/>
      <c r="X858" s="382"/>
      <c r="Y858" s="382"/>
      <c r="Z858" s="382"/>
    </row>
    <row r="859" spans="1:26" ht="13.5" customHeight="1" x14ac:dyDescent="0.25">
      <c r="A859" s="382"/>
      <c r="B859" s="382"/>
      <c r="C859" s="382"/>
      <c r="D859" s="382"/>
      <c r="E859" s="382"/>
      <c r="F859" s="382"/>
      <c r="G859" s="382"/>
      <c r="H859" s="382"/>
      <c r="I859" s="382"/>
      <c r="J859" s="382"/>
      <c r="K859" s="382"/>
      <c r="L859" s="382"/>
      <c r="M859" s="382"/>
      <c r="N859" s="382"/>
      <c r="O859" s="382"/>
      <c r="P859" s="382"/>
      <c r="Q859" s="382"/>
      <c r="R859" s="382"/>
      <c r="S859" s="382"/>
      <c r="T859" s="382"/>
      <c r="U859" s="382"/>
      <c r="V859" s="382"/>
      <c r="W859" s="382"/>
      <c r="X859" s="382"/>
      <c r="Y859" s="382"/>
      <c r="Z859" s="382"/>
    </row>
    <row r="860" spans="1:26" ht="13.5" customHeight="1" x14ac:dyDescent="0.25">
      <c r="A860" s="382"/>
      <c r="B860" s="382"/>
      <c r="C860" s="382"/>
      <c r="D860" s="382"/>
      <c r="E860" s="382"/>
      <c r="F860" s="382"/>
      <c r="G860" s="382"/>
      <c r="H860" s="382"/>
      <c r="I860" s="382"/>
      <c r="J860" s="382"/>
      <c r="K860" s="382"/>
      <c r="L860" s="382"/>
      <c r="M860" s="382"/>
      <c r="N860" s="382"/>
      <c r="O860" s="382"/>
      <c r="P860" s="382"/>
      <c r="Q860" s="382"/>
      <c r="R860" s="382"/>
      <c r="S860" s="382"/>
      <c r="T860" s="382"/>
      <c r="U860" s="382"/>
      <c r="V860" s="382"/>
      <c r="W860" s="382"/>
      <c r="X860" s="382"/>
      <c r="Y860" s="382"/>
      <c r="Z860" s="382"/>
    </row>
    <row r="861" spans="1:26" ht="13.5" customHeight="1" x14ac:dyDescent="0.25">
      <c r="A861" s="382"/>
      <c r="B861" s="382"/>
      <c r="C861" s="382"/>
      <c r="D861" s="382"/>
      <c r="E861" s="382"/>
      <c r="F861" s="382"/>
      <c r="G861" s="382"/>
      <c r="H861" s="382"/>
      <c r="I861" s="382"/>
      <c r="J861" s="382"/>
      <c r="K861" s="382"/>
      <c r="L861" s="382"/>
      <c r="M861" s="382"/>
      <c r="N861" s="382"/>
      <c r="O861" s="382"/>
      <c r="P861" s="382"/>
      <c r="Q861" s="382"/>
      <c r="R861" s="382"/>
      <c r="S861" s="382"/>
      <c r="T861" s="382"/>
      <c r="U861" s="382"/>
      <c r="V861" s="382"/>
      <c r="W861" s="382"/>
      <c r="X861" s="382"/>
      <c r="Y861" s="382"/>
      <c r="Z861" s="382"/>
    </row>
    <row r="862" spans="1:26" ht="13.5" customHeight="1" x14ac:dyDescent="0.25">
      <c r="A862" s="382"/>
      <c r="B862" s="382"/>
      <c r="C862" s="382"/>
      <c r="D862" s="382"/>
      <c r="E862" s="382"/>
      <c r="F862" s="382"/>
      <c r="G862" s="382"/>
      <c r="H862" s="382"/>
      <c r="I862" s="382"/>
      <c r="J862" s="382"/>
      <c r="K862" s="382"/>
      <c r="L862" s="382"/>
      <c r="M862" s="382"/>
      <c r="N862" s="382"/>
      <c r="O862" s="382"/>
      <c r="P862" s="382"/>
      <c r="Q862" s="382"/>
      <c r="R862" s="382"/>
      <c r="S862" s="382"/>
      <c r="T862" s="382"/>
      <c r="U862" s="382"/>
      <c r="V862" s="382"/>
      <c r="W862" s="382"/>
      <c r="X862" s="382"/>
      <c r="Y862" s="382"/>
      <c r="Z862" s="382"/>
    </row>
    <row r="863" spans="1:26" ht="13.5" customHeight="1" x14ac:dyDescent="0.25">
      <c r="A863" s="382"/>
      <c r="B863" s="382"/>
      <c r="C863" s="382"/>
      <c r="D863" s="382"/>
      <c r="E863" s="382"/>
      <c r="F863" s="382"/>
      <c r="G863" s="382"/>
      <c r="H863" s="382"/>
      <c r="I863" s="382"/>
      <c r="J863" s="382"/>
      <c r="K863" s="382"/>
      <c r="L863" s="382"/>
      <c r="M863" s="382"/>
      <c r="N863" s="382"/>
      <c r="O863" s="382"/>
      <c r="P863" s="382"/>
      <c r="Q863" s="382"/>
      <c r="R863" s="382"/>
      <c r="S863" s="382"/>
      <c r="T863" s="382"/>
      <c r="U863" s="382"/>
      <c r="V863" s="382"/>
      <c r="W863" s="382"/>
      <c r="X863" s="382"/>
      <c r="Y863" s="382"/>
      <c r="Z863" s="382"/>
    </row>
    <row r="864" spans="1:26" ht="13.5" customHeight="1" x14ac:dyDescent="0.25">
      <c r="A864" s="382"/>
      <c r="B864" s="382"/>
      <c r="C864" s="382"/>
      <c r="D864" s="382"/>
      <c r="E864" s="382"/>
      <c r="F864" s="382"/>
      <c r="G864" s="382"/>
      <c r="H864" s="382"/>
      <c r="I864" s="382"/>
      <c r="J864" s="382"/>
      <c r="K864" s="382"/>
      <c r="L864" s="382"/>
      <c r="M864" s="382"/>
      <c r="N864" s="382"/>
      <c r="O864" s="382"/>
      <c r="P864" s="382"/>
      <c r="Q864" s="382"/>
      <c r="R864" s="382"/>
      <c r="S864" s="382"/>
      <c r="T864" s="382"/>
      <c r="U864" s="382"/>
      <c r="V864" s="382"/>
      <c r="W864" s="382"/>
      <c r="X864" s="382"/>
      <c r="Y864" s="382"/>
      <c r="Z864" s="382"/>
    </row>
    <row r="865" spans="1:26" ht="13.5" customHeight="1" x14ac:dyDescent="0.25">
      <c r="A865" s="382"/>
      <c r="B865" s="382"/>
      <c r="C865" s="382"/>
      <c r="D865" s="382"/>
      <c r="E865" s="382"/>
      <c r="F865" s="382"/>
      <c r="G865" s="382"/>
      <c r="H865" s="382"/>
      <c r="I865" s="382"/>
      <c r="J865" s="382"/>
      <c r="K865" s="382"/>
      <c r="L865" s="382"/>
      <c r="M865" s="382"/>
      <c r="N865" s="382"/>
      <c r="O865" s="382"/>
      <c r="P865" s="382"/>
      <c r="Q865" s="382"/>
      <c r="R865" s="382"/>
      <c r="S865" s="382"/>
      <c r="T865" s="382"/>
      <c r="U865" s="382"/>
      <c r="V865" s="382"/>
      <c r="W865" s="382"/>
      <c r="X865" s="382"/>
      <c r="Y865" s="382"/>
      <c r="Z865" s="382"/>
    </row>
    <row r="866" spans="1:26" ht="13.5" customHeight="1" x14ac:dyDescent="0.25">
      <c r="A866" s="382"/>
      <c r="B866" s="382"/>
      <c r="C866" s="382"/>
      <c r="D866" s="382"/>
      <c r="E866" s="382"/>
      <c r="F866" s="382"/>
      <c r="G866" s="382"/>
      <c r="H866" s="382"/>
      <c r="I866" s="382"/>
      <c r="J866" s="382"/>
      <c r="K866" s="382"/>
      <c r="L866" s="382"/>
      <c r="M866" s="382"/>
      <c r="N866" s="382"/>
      <c r="O866" s="382"/>
      <c r="P866" s="382"/>
      <c r="Q866" s="382"/>
      <c r="R866" s="382"/>
      <c r="S866" s="382"/>
      <c r="T866" s="382"/>
      <c r="U866" s="382"/>
      <c r="V866" s="382"/>
      <c r="W866" s="382"/>
      <c r="X866" s="382"/>
      <c r="Y866" s="382"/>
      <c r="Z866" s="382"/>
    </row>
    <row r="867" spans="1:26" ht="13.5" customHeight="1" x14ac:dyDescent="0.25">
      <c r="A867" s="382"/>
      <c r="B867" s="382"/>
      <c r="C867" s="382"/>
      <c r="D867" s="382"/>
      <c r="E867" s="382"/>
      <c r="F867" s="382"/>
      <c r="G867" s="382"/>
      <c r="H867" s="382"/>
      <c r="I867" s="382"/>
      <c r="J867" s="382"/>
      <c r="K867" s="382"/>
      <c r="L867" s="382"/>
      <c r="M867" s="382"/>
      <c r="N867" s="382"/>
      <c r="O867" s="382"/>
      <c r="P867" s="382"/>
      <c r="Q867" s="382"/>
      <c r="R867" s="382"/>
      <c r="S867" s="382"/>
      <c r="T867" s="382"/>
      <c r="U867" s="382"/>
      <c r="V867" s="382"/>
      <c r="W867" s="382"/>
      <c r="X867" s="382"/>
      <c r="Y867" s="382"/>
      <c r="Z867" s="382"/>
    </row>
    <row r="868" spans="1:26" ht="13.5" customHeight="1" x14ac:dyDescent="0.25">
      <c r="A868" s="382"/>
      <c r="B868" s="382"/>
      <c r="C868" s="382"/>
      <c r="D868" s="382"/>
      <c r="E868" s="382"/>
      <c r="F868" s="382"/>
      <c r="G868" s="382"/>
      <c r="H868" s="382"/>
      <c r="I868" s="382"/>
      <c r="J868" s="382"/>
      <c r="K868" s="382"/>
      <c r="L868" s="382"/>
      <c r="M868" s="382"/>
      <c r="N868" s="382"/>
      <c r="O868" s="382"/>
      <c r="P868" s="382"/>
      <c r="Q868" s="382"/>
      <c r="R868" s="382"/>
      <c r="S868" s="382"/>
      <c r="T868" s="382"/>
      <c r="U868" s="382"/>
      <c r="V868" s="382"/>
      <c r="W868" s="382"/>
      <c r="X868" s="382"/>
      <c r="Y868" s="382"/>
      <c r="Z868" s="382"/>
    </row>
    <row r="869" spans="1:26" ht="13.5" customHeight="1" x14ac:dyDescent="0.25">
      <c r="A869" s="382"/>
      <c r="B869" s="382"/>
      <c r="C869" s="382"/>
      <c r="D869" s="382"/>
      <c r="E869" s="382"/>
      <c r="F869" s="382"/>
      <c r="G869" s="382"/>
      <c r="H869" s="382"/>
      <c r="I869" s="382"/>
      <c r="J869" s="382"/>
      <c r="K869" s="382"/>
      <c r="L869" s="382"/>
      <c r="M869" s="382"/>
      <c r="N869" s="382"/>
      <c r="O869" s="382"/>
      <c r="P869" s="382"/>
      <c r="Q869" s="382"/>
      <c r="R869" s="382"/>
      <c r="S869" s="382"/>
      <c r="T869" s="382"/>
      <c r="U869" s="382"/>
      <c r="V869" s="382"/>
      <c r="W869" s="382"/>
      <c r="X869" s="382"/>
      <c r="Y869" s="382"/>
      <c r="Z869" s="382"/>
    </row>
    <row r="870" spans="1:26" ht="13.5" customHeight="1" x14ac:dyDescent="0.25">
      <c r="A870" s="382"/>
      <c r="B870" s="382"/>
      <c r="C870" s="382"/>
      <c r="D870" s="382"/>
      <c r="E870" s="382"/>
      <c r="F870" s="382"/>
      <c r="G870" s="382"/>
      <c r="H870" s="382"/>
      <c r="I870" s="382"/>
      <c r="J870" s="382"/>
      <c r="K870" s="382"/>
      <c r="L870" s="382"/>
      <c r="M870" s="382"/>
      <c r="N870" s="382"/>
      <c r="O870" s="382"/>
      <c r="P870" s="382"/>
      <c r="Q870" s="382"/>
      <c r="R870" s="382"/>
      <c r="S870" s="382"/>
      <c r="T870" s="382"/>
      <c r="U870" s="382"/>
      <c r="V870" s="382"/>
      <c r="W870" s="382"/>
      <c r="X870" s="382"/>
      <c r="Y870" s="382"/>
      <c r="Z870" s="382"/>
    </row>
    <row r="871" spans="1:26" ht="13.5" customHeight="1" x14ac:dyDescent="0.25">
      <c r="A871" s="382"/>
      <c r="B871" s="382"/>
      <c r="C871" s="382"/>
      <c r="D871" s="382"/>
      <c r="E871" s="382"/>
      <c r="F871" s="382"/>
      <c r="G871" s="382"/>
      <c r="H871" s="382"/>
      <c r="I871" s="382"/>
      <c r="J871" s="382"/>
      <c r="K871" s="382"/>
      <c r="L871" s="382"/>
      <c r="M871" s="382"/>
      <c r="N871" s="382"/>
      <c r="O871" s="382"/>
      <c r="P871" s="382"/>
      <c r="Q871" s="382"/>
      <c r="R871" s="382"/>
      <c r="S871" s="382"/>
      <c r="T871" s="382"/>
      <c r="U871" s="382"/>
      <c r="V871" s="382"/>
      <c r="W871" s="382"/>
      <c r="X871" s="382"/>
      <c r="Y871" s="382"/>
      <c r="Z871" s="382"/>
    </row>
    <row r="872" spans="1:26" ht="13.5" customHeight="1" x14ac:dyDescent="0.25">
      <c r="A872" s="382"/>
      <c r="B872" s="382"/>
      <c r="C872" s="382"/>
      <c r="D872" s="382"/>
      <c r="E872" s="382"/>
      <c r="F872" s="382"/>
      <c r="G872" s="382"/>
      <c r="H872" s="382"/>
      <c r="I872" s="382"/>
      <c r="J872" s="382"/>
      <c r="K872" s="382"/>
      <c r="L872" s="382"/>
      <c r="M872" s="382"/>
      <c r="N872" s="382"/>
      <c r="O872" s="382"/>
      <c r="P872" s="382"/>
      <c r="Q872" s="382"/>
      <c r="R872" s="382"/>
      <c r="S872" s="382"/>
      <c r="T872" s="382"/>
      <c r="U872" s="382"/>
      <c r="V872" s="382"/>
      <c r="W872" s="382"/>
      <c r="X872" s="382"/>
      <c r="Y872" s="382"/>
      <c r="Z872" s="382"/>
    </row>
    <row r="873" spans="1:26" ht="13.5" customHeight="1" x14ac:dyDescent="0.25">
      <c r="A873" s="382"/>
      <c r="B873" s="382"/>
      <c r="C873" s="382"/>
      <c r="D873" s="382"/>
      <c r="E873" s="382"/>
      <c r="F873" s="382"/>
      <c r="G873" s="382"/>
      <c r="H873" s="382"/>
      <c r="I873" s="382"/>
      <c r="J873" s="382"/>
      <c r="K873" s="382"/>
      <c r="L873" s="382"/>
      <c r="M873" s="382"/>
      <c r="N873" s="382"/>
      <c r="O873" s="382"/>
      <c r="P873" s="382"/>
      <c r="Q873" s="382"/>
      <c r="R873" s="382"/>
      <c r="S873" s="382"/>
      <c r="T873" s="382"/>
      <c r="U873" s="382"/>
      <c r="V873" s="382"/>
      <c r="W873" s="382"/>
      <c r="X873" s="382"/>
      <c r="Y873" s="382"/>
      <c r="Z873" s="382"/>
    </row>
    <row r="874" spans="1:26" ht="13.5" customHeight="1" x14ac:dyDescent="0.25">
      <c r="A874" s="382"/>
      <c r="B874" s="382"/>
      <c r="C874" s="382"/>
      <c r="D874" s="382"/>
      <c r="E874" s="382"/>
      <c r="F874" s="382"/>
      <c r="G874" s="382"/>
      <c r="H874" s="382"/>
      <c r="I874" s="382"/>
      <c r="J874" s="382"/>
      <c r="K874" s="382"/>
      <c r="L874" s="382"/>
      <c r="M874" s="382"/>
      <c r="N874" s="382"/>
      <c r="O874" s="382"/>
      <c r="P874" s="382"/>
      <c r="Q874" s="382"/>
      <c r="R874" s="382"/>
      <c r="S874" s="382"/>
      <c r="T874" s="382"/>
      <c r="U874" s="382"/>
      <c r="V874" s="382"/>
      <c r="W874" s="382"/>
      <c r="X874" s="382"/>
      <c r="Y874" s="382"/>
      <c r="Z874" s="382"/>
    </row>
    <row r="875" spans="1:26" ht="13.5" customHeight="1" x14ac:dyDescent="0.25">
      <c r="A875" s="382"/>
      <c r="B875" s="382"/>
      <c r="C875" s="382"/>
      <c r="D875" s="382"/>
      <c r="E875" s="382"/>
      <c r="F875" s="382"/>
      <c r="G875" s="382"/>
      <c r="H875" s="382"/>
      <c r="I875" s="382"/>
      <c r="J875" s="382"/>
      <c r="K875" s="382"/>
      <c r="L875" s="382"/>
      <c r="M875" s="382"/>
      <c r="N875" s="382"/>
      <c r="O875" s="382"/>
      <c r="P875" s="382"/>
      <c r="Q875" s="382"/>
      <c r="R875" s="382"/>
      <c r="S875" s="382"/>
      <c r="T875" s="382"/>
      <c r="U875" s="382"/>
      <c r="V875" s="382"/>
      <c r="W875" s="382"/>
      <c r="X875" s="382"/>
      <c r="Y875" s="382"/>
      <c r="Z875" s="382"/>
    </row>
    <row r="876" spans="1:26" ht="13.5" customHeight="1" x14ac:dyDescent="0.25">
      <c r="A876" s="382"/>
      <c r="B876" s="382"/>
      <c r="C876" s="382"/>
      <c r="D876" s="382"/>
      <c r="E876" s="382"/>
      <c r="F876" s="382"/>
      <c r="G876" s="382"/>
      <c r="H876" s="382"/>
      <c r="I876" s="382"/>
      <c r="J876" s="382"/>
      <c r="K876" s="382"/>
      <c r="L876" s="382"/>
      <c r="M876" s="382"/>
      <c r="N876" s="382"/>
      <c r="O876" s="382"/>
      <c r="P876" s="382"/>
      <c r="Q876" s="382"/>
      <c r="R876" s="382"/>
      <c r="S876" s="382"/>
      <c r="T876" s="382"/>
      <c r="U876" s="382"/>
      <c r="V876" s="382"/>
      <c r="W876" s="382"/>
      <c r="X876" s="382"/>
      <c r="Y876" s="382"/>
      <c r="Z876" s="382"/>
    </row>
    <row r="877" spans="1:26" ht="13.5" customHeight="1" x14ac:dyDescent="0.25">
      <c r="A877" s="382"/>
      <c r="B877" s="382"/>
      <c r="C877" s="382"/>
      <c r="D877" s="382"/>
      <c r="E877" s="382"/>
      <c r="F877" s="382"/>
      <c r="G877" s="382"/>
      <c r="H877" s="382"/>
      <c r="I877" s="382"/>
      <c r="J877" s="382"/>
      <c r="K877" s="382"/>
      <c r="L877" s="382"/>
      <c r="M877" s="382"/>
      <c r="N877" s="382"/>
      <c r="O877" s="382"/>
      <c r="P877" s="382"/>
      <c r="Q877" s="382"/>
      <c r="R877" s="382"/>
      <c r="S877" s="382"/>
      <c r="T877" s="382"/>
      <c r="U877" s="382"/>
      <c r="V877" s="382"/>
      <c r="W877" s="382"/>
      <c r="X877" s="382"/>
      <c r="Y877" s="382"/>
      <c r="Z877" s="382"/>
    </row>
    <row r="878" spans="1:26" ht="13.5" customHeight="1" x14ac:dyDescent="0.25">
      <c r="A878" s="382"/>
      <c r="B878" s="382"/>
      <c r="C878" s="382"/>
      <c r="D878" s="382"/>
      <c r="E878" s="382"/>
      <c r="F878" s="382"/>
      <c r="G878" s="382"/>
      <c r="H878" s="382"/>
      <c r="I878" s="382"/>
      <c r="J878" s="382"/>
      <c r="K878" s="382"/>
      <c r="L878" s="382"/>
      <c r="M878" s="382"/>
      <c r="N878" s="382"/>
      <c r="O878" s="382"/>
      <c r="P878" s="382"/>
      <c r="Q878" s="382"/>
      <c r="R878" s="382"/>
      <c r="S878" s="382"/>
      <c r="T878" s="382"/>
      <c r="U878" s="382"/>
      <c r="V878" s="382"/>
      <c r="W878" s="382"/>
      <c r="X878" s="382"/>
      <c r="Y878" s="382"/>
      <c r="Z878" s="382"/>
    </row>
    <row r="879" spans="1:26" ht="13.5" customHeight="1" x14ac:dyDescent="0.25">
      <c r="A879" s="382"/>
      <c r="B879" s="382"/>
      <c r="C879" s="382"/>
      <c r="D879" s="382"/>
      <c r="E879" s="382"/>
      <c r="F879" s="382"/>
      <c r="G879" s="382"/>
      <c r="H879" s="382"/>
      <c r="I879" s="382"/>
      <c r="J879" s="382"/>
      <c r="K879" s="382"/>
      <c r="L879" s="382"/>
      <c r="M879" s="382"/>
      <c r="N879" s="382"/>
      <c r="O879" s="382"/>
      <c r="P879" s="382"/>
      <c r="Q879" s="382"/>
      <c r="R879" s="382"/>
      <c r="S879" s="382"/>
      <c r="T879" s="382"/>
      <c r="U879" s="382"/>
      <c r="V879" s="382"/>
      <c r="W879" s="382"/>
      <c r="X879" s="382"/>
      <c r="Y879" s="382"/>
      <c r="Z879" s="382"/>
    </row>
    <row r="880" spans="1:26" ht="13.5" customHeight="1" x14ac:dyDescent="0.25">
      <c r="A880" s="382"/>
      <c r="B880" s="382"/>
      <c r="C880" s="382"/>
      <c r="D880" s="382"/>
      <c r="E880" s="382"/>
      <c r="F880" s="382"/>
      <c r="G880" s="382"/>
      <c r="H880" s="382"/>
      <c r="I880" s="382"/>
      <c r="J880" s="382"/>
      <c r="K880" s="382"/>
      <c r="L880" s="382"/>
      <c r="M880" s="382"/>
      <c r="N880" s="382"/>
      <c r="O880" s="382"/>
      <c r="P880" s="382"/>
      <c r="Q880" s="382"/>
      <c r="R880" s="382"/>
      <c r="S880" s="382"/>
      <c r="T880" s="382"/>
      <c r="U880" s="382"/>
      <c r="V880" s="382"/>
      <c r="W880" s="382"/>
      <c r="X880" s="382"/>
      <c r="Y880" s="382"/>
      <c r="Z880" s="382"/>
    </row>
    <row r="881" spans="1:26" ht="13.5" customHeight="1" x14ac:dyDescent="0.25">
      <c r="A881" s="382"/>
      <c r="B881" s="382"/>
      <c r="C881" s="382"/>
      <c r="D881" s="382"/>
      <c r="E881" s="382"/>
      <c r="F881" s="382"/>
      <c r="G881" s="382"/>
      <c r="H881" s="382"/>
      <c r="I881" s="382"/>
      <c r="J881" s="382"/>
      <c r="K881" s="382"/>
      <c r="L881" s="382"/>
      <c r="M881" s="382"/>
      <c r="N881" s="382"/>
      <c r="O881" s="382"/>
      <c r="P881" s="382"/>
      <c r="Q881" s="382"/>
      <c r="R881" s="382"/>
      <c r="S881" s="382"/>
      <c r="T881" s="382"/>
      <c r="U881" s="382"/>
      <c r="V881" s="382"/>
      <c r="W881" s="382"/>
      <c r="X881" s="382"/>
      <c r="Y881" s="382"/>
      <c r="Z881" s="382"/>
    </row>
    <row r="882" spans="1:26" ht="13.5" customHeight="1" x14ac:dyDescent="0.25">
      <c r="A882" s="382"/>
      <c r="B882" s="382"/>
      <c r="C882" s="382"/>
      <c r="D882" s="382"/>
      <c r="E882" s="382"/>
      <c r="F882" s="382"/>
      <c r="G882" s="382"/>
      <c r="H882" s="382"/>
      <c r="I882" s="382"/>
      <c r="J882" s="382"/>
      <c r="K882" s="382"/>
      <c r="L882" s="382"/>
      <c r="M882" s="382"/>
      <c r="N882" s="382"/>
      <c r="O882" s="382"/>
      <c r="P882" s="382"/>
      <c r="Q882" s="382"/>
      <c r="R882" s="382"/>
      <c r="S882" s="382"/>
      <c r="T882" s="382"/>
      <c r="U882" s="382"/>
      <c r="V882" s="382"/>
      <c r="W882" s="382"/>
      <c r="X882" s="382"/>
      <c r="Y882" s="382"/>
      <c r="Z882" s="382"/>
    </row>
    <row r="883" spans="1:26" ht="13.5" customHeight="1" x14ac:dyDescent="0.25">
      <c r="A883" s="382"/>
      <c r="B883" s="382"/>
      <c r="C883" s="382"/>
      <c r="D883" s="382"/>
      <c r="E883" s="382"/>
      <c r="F883" s="382"/>
      <c r="G883" s="382"/>
      <c r="H883" s="382"/>
      <c r="I883" s="382"/>
      <c r="J883" s="382"/>
      <c r="K883" s="382"/>
      <c r="L883" s="382"/>
      <c r="M883" s="382"/>
      <c r="N883" s="382"/>
      <c r="O883" s="382"/>
      <c r="P883" s="382"/>
      <c r="Q883" s="382"/>
      <c r="R883" s="382"/>
      <c r="S883" s="382"/>
      <c r="T883" s="382"/>
      <c r="U883" s="382"/>
      <c r="V883" s="382"/>
      <c r="W883" s="382"/>
      <c r="X883" s="382"/>
      <c r="Y883" s="382"/>
      <c r="Z883" s="382"/>
    </row>
    <row r="884" spans="1:26" ht="13.5" customHeight="1" x14ac:dyDescent="0.25">
      <c r="A884" s="382"/>
      <c r="B884" s="382"/>
      <c r="C884" s="382"/>
      <c r="D884" s="382"/>
      <c r="E884" s="382"/>
      <c r="F884" s="382"/>
      <c r="G884" s="382"/>
      <c r="H884" s="382"/>
      <c r="I884" s="382"/>
      <c r="J884" s="382"/>
      <c r="K884" s="382"/>
      <c r="L884" s="382"/>
      <c r="M884" s="382"/>
      <c r="N884" s="382"/>
      <c r="O884" s="382"/>
      <c r="P884" s="382"/>
      <c r="Q884" s="382"/>
      <c r="R884" s="382"/>
      <c r="S884" s="382"/>
      <c r="T884" s="382"/>
      <c r="U884" s="382"/>
      <c r="V884" s="382"/>
      <c r="W884" s="382"/>
      <c r="X884" s="382"/>
      <c r="Y884" s="382"/>
      <c r="Z884" s="382"/>
    </row>
    <row r="885" spans="1:26" ht="13.5" customHeight="1" x14ac:dyDescent="0.25">
      <c r="A885" s="382"/>
      <c r="B885" s="382"/>
      <c r="C885" s="382"/>
      <c r="D885" s="382"/>
      <c r="E885" s="382"/>
      <c r="F885" s="382"/>
      <c r="G885" s="382"/>
      <c r="H885" s="382"/>
      <c r="I885" s="382"/>
      <c r="J885" s="382"/>
      <c r="K885" s="382"/>
      <c r="L885" s="382"/>
      <c r="M885" s="382"/>
      <c r="N885" s="382"/>
      <c r="O885" s="382"/>
      <c r="P885" s="382"/>
      <c r="Q885" s="382"/>
      <c r="R885" s="382"/>
      <c r="S885" s="382"/>
      <c r="T885" s="382"/>
      <c r="U885" s="382"/>
      <c r="V885" s="382"/>
      <c r="W885" s="382"/>
      <c r="X885" s="382"/>
      <c r="Y885" s="382"/>
      <c r="Z885" s="382"/>
    </row>
    <row r="886" spans="1:26" ht="13.5" customHeight="1" x14ac:dyDescent="0.25">
      <c r="A886" s="382"/>
      <c r="B886" s="382"/>
      <c r="C886" s="382"/>
      <c r="D886" s="382"/>
      <c r="E886" s="382"/>
      <c r="F886" s="382"/>
      <c r="G886" s="382"/>
      <c r="H886" s="382"/>
      <c r="I886" s="382"/>
      <c r="J886" s="382"/>
      <c r="K886" s="382"/>
      <c r="L886" s="382"/>
      <c r="M886" s="382"/>
      <c r="N886" s="382"/>
      <c r="O886" s="382"/>
      <c r="P886" s="382"/>
      <c r="Q886" s="382"/>
      <c r="R886" s="382"/>
      <c r="S886" s="382"/>
      <c r="T886" s="382"/>
      <c r="U886" s="382"/>
      <c r="V886" s="382"/>
      <c r="W886" s="382"/>
      <c r="X886" s="382"/>
      <c r="Y886" s="382"/>
      <c r="Z886" s="382"/>
    </row>
    <row r="887" spans="1:26" ht="13.5" customHeight="1" x14ac:dyDescent="0.25">
      <c r="A887" s="382"/>
      <c r="B887" s="382"/>
      <c r="C887" s="382"/>
      <c r="D887" s="382"/>
      <c r="E887" s="382"/>
      <c r="F887" s="382"/>
      <c r="G887" s="382"/>
      <c r="H887" s="382"/>
      <c r="I887" s="382"/>
      <c r="J887" s="382"/>
      <c r="K887" s="382"/>
      <c r="L887" s="382"/>
      <c r="M887" s="382"/>
      <c r="N887" s="382"/>
      <c r="O887" s="382"/>
      <c r="P887" s="382"/>
      <c r="Q887" s="382"/>
      <c r="R887" s="382"/>
      <c r="S887" s="382"/>
      <c r="T887" s="382"/>
      <c r="U887" s="382"/>
      <c r="V887" s="382"/>
      <c r="W887" s="382"/>
      <c r="X887" s="382"/>
      <c r="Y887" s="382"/>
      <c r="Z887" s="382"/>
    </row>
    <row r="888" spans="1:26" ht="13.5" customHeight="1" x14ac:dyDescent="0.25">
      <c r="A888" s="382"/>
      <c r="B888" s="382"/>
      <c r="C888" s="382"/>
      <c r="D888" s="382"/>
      <c r="E888" s="382"/>
      <c r="F888" s="382"/>
      <c r="G888" s="382"/>
      <c r="H888" s="382"/>
      <c r="I888" s="382"/>
      <c r="J888" s="382"/>
      <c r="K888" s="382"/>
      <c r="L888" s="382"/>
      <c r="M888" s="382"/>
      <c r="N888" s="382"/>
      <c r="O888" s="382"/>
      <c r="P888" s="382"/>
      <c r="Q888" s="382"/>
      <c r="R888" s="382"/>
      <c r="S888" s="382"/>
      <c r="T888" s="382"/>
      <c r="U888" s="382"/>
      <c r="V888" s="382"/>
      <c r="W888" s="382"/>
      <c r="X888" s="382"/>
      <c r="Y888" s="382"/>
      <c r="Z888" s="382"/>
    </row>
    <row r="889" spans="1:26" ht="13.5" customHeight="1" x14ac:dyDescent="0.25">
      <c r="A889" s="382"/>
      <c r="B889" s="382"/>
      <c r="C889" s="382"/>
      <c r="D889" s="382"/>
      <c r="E889" s="382"/>
      <c r="F889" s="382"/>
      <c r="G889" s="382"/>
      <c r="H889" s="382"/>
      <c r="I889" s="382"/>
      <c r="J889" s="382"/>
      <c r="K889" s="382"/>
      <c r="L889" s="382"/>
      <c r="M889" s="382"/>
      <c r="N889" s="382"/>
      <c r="O889" s="382"/>
      <c r="P889" s="382"/>
      <c r="Q889" s="382"/>
      <c r="R889" s="382"/>
      <c r="S889" s="382"/>
      <c r="T889" s="382"/>
      <c r="U889" s="382"/>
      <c r="V889" s="382"/>
      <c r="W889" s="382"/>
      <c r="X889" s="382"/>
      <c r="Y889" s="382"/>
      <c r="Z889" s="382"/>
    </row>
    <row r="890" spans="1:26" ht="13.5" customHeight="1" x14ac:dyDescent="0.25">
      <c r="A890" s="382"/>
      <c r="B890" s="382"/>
      <c r="C890" s="382"/>
      <c r="D890" s="382"/>
      <c r="E890" s="382"/>
      <c r="F890" s="382"/>
      <c r="G890" s="382"/>
      <c r="H890" s="382"/>
      <c r="I890" s="382"/>
      <c r="J890" s="382"/>
      <c r="K890" s="382"/>
      <c r="L890" s="382"/>
      <c r="M890" s="382"/>
      <c r="N890" s="382"/>
      <c r="O890" s="382"/>
      <c r="P890" s="382"/>
      <c r="Q890" s="382"/>
      <c r="R890" s="382"/>
      <c r="S890" s="382"/>
      <c r="T890" s="382"/>
      <c r="U890" s="382"/>
      <c r="V890" s="382"/>
      <c r="W890" s="382"/>
      <c r="X890" s="382"/>
      <c r="Y890" s="382"/>
      <c r="Z890" s="382"/>
    </row>
    <row r="891" spans="1:26" ht="13.5" customHeight="1" x14ac:dyDescent="0.25">
      <c r="A891" s="382"/>
      <c r="B891" s="382"/>
      <c r="C891" s="382"/>
      <c r="D891" s="382"/>
      <c r="E891" s="382"/>
      <c r="F891" s="382"/>
      <c r="G891" s="382"/>
      <c r="H891" s="382"/>
      <c r="I891" s="382"/>
      <c r="J891" s="382"/>
      <c r="K891" s="382"/>
      <c r="L891" s="382"/>
      <c r="M891" s="382"/>
      <c r="N891" s="382"/>
      <c r="O891" s="382"/>
      <c r="P891" s="382"/>
      <c r="Q891" s="382"/>
      <c r="R891" s="382"/>
      <c r="S891" s="382"/>
      <c r="T891" s="382"/>
      <c r="U891" s="382"/>
      <c r="V891" s="382"/>
      <c r="W891" s="382"/>
      <c r="X891" s="382"/>
      <c r="Y891" s="382"/>
      <c r="Z891" s="382"/>
    </row>
    <row r="892" spans="1:26" ht="13.5" customHeight="1" x14ac:dyDescent="0.25">
      <c r="A892" s="382"/>
      <c r="B892" s="382"/>
      <c r="C892" s="382"/>
      <c r="D892" s="382"/>
      <c r="E892" s="382"/>
      <c r="F892" s="382"/>
      <c r="G892" s="382"/>
      <c r="H892" s="382"/>
      <c r="I892" s="382"/>
      <c r="J892" s="382"/>
      <c r="K892" s="382"/>
      <c r="L892" s="382"/>
      <c r="M892" s="382"/>
      <c r="N892" s="382"/>
      <c r="O892" s="382"/>
      <c r="P892" s="382"/>
      <c r="Q892" s="382"/>
      <c r="R892" s="382"/>
      <c r="S892" s="382"/>
      <c r="T892" s="382"/>
      <c r="U892" s="382"/>
      <c r="V892" s="382"/>
      <c r="W892" s="382"/>
      <c r="X892" s="382"/>
      <c r="Y892" s="382"/>
      <c r="Z892" s="382"/>
    </row>
    <row r="893" spans="1:26" ht="13.5" customHeight="1" x14ac:dyDescent="0.25">
      <c r="A893" s="382"/>
      <c r="B893" s="382"/>
      <c r="C893" s="382"/>
      <c r="D893" s="382"/>
      <c r="E893" s="382"/>
      <c r="F893" s="382"/>
      <c r="G893" s="382"/>
      <c r="H893" s="382"/>
      <c r="I893" s="382"/>
      <c r="J893" s="382"/>
      <c r="K893" s="382"/>
      <c r="L893" s="382"/>
      <c r="M893" s="382"/>
      <c r="N893" s="382"/>
      <c r="O893" s="382"/>
      <c r="P893" s="382"/>
      <c r="Q893" s="382"/>
      <c r="R893" s="382"/>
      <c r="S893" s="382"/>
      <c r="T893" s="382"/>
      <c r="U893" s="382"/>
      <c r="V893" s="382"/>
      <c r="W893" s="382"/>
      <c r="X893" s="382"/>
      <c r="Y893" s="382"/>
      <c r="Z893" s="382"/>
    </row>
    <row r="894" spans="1:26" ht="13.5" customHeight="1" x14ac:dyDescent="0.25">
      <c r="A894" s="382"/>
      <c r="B894" s="382"/>
      <c r="C894" s="382"/>
      <c r="D894" s="382"/>
      <c r="E894" s="382"/>
      <c r="F894" s="382"/>
      <c r="G894" s="382"/>
      <c r="H894" s="382"/>
      <c r="I894" s="382"/>
      <c r="J894" s="382"/>
      <c r="K894" s="382"/>
      <c r="L894" s="382"/>
      <c r="M894" s="382"/>
      <c r="N894" s="382"/>
      <c r="O894" s="382"/>
      <c r="P894" s="382"/>
      <c r="Q894" s="382"/>
      <c r="R894" s="382"/>
      <c r="S894" s="382"/>
      <c r="T894" s="382"/>
      <c r="U894" s="382"/>
      <c r="V894" s="382"/>
      <c r="W894" s="382"/>
      <c r="X894" s="382"/>
      <c r="Y894" s="382"/>
      <c r="Z894" s="382"/>
    </row>
    <row r="895" spans="1:26" ht="13.5" customHeight="1" x14ac:dyDescent="0.25">
      <c r="A895" s="382"/>
      <c r="B895" s="382"/>
      <c r="C895" s="382"/>
      <c r="D895" s="382"/>
      <c r="E895" s="382"/>
      <c r="F895" s="382"/>
      <c r="G895" s="382"/>
      <c r="H895" s="382"/>
      <c r="I895" s="382"/>
      <c r="J895" s="382"/>
      <c r="K895" s="382"/>
      <c r="L895" s="382"/>
      <c r="M895" s="382"/>
      <c r="N895" s="382"/>
      <c r="O895" s="382"/>
      <c r="P895" s="382"/>
      <c r="Q895" s="382"/>
      <c r="R895" s="382"/>
      <c r="S895" s="382"/>
      <c r="T895" s="382"/>
      <c r="U895" s="382"/>
      <c r="V895" s="382"/>
      <c r="W895" s="382"/>
      <c r="X895" s="382"/>
      <c r="Y895" s="382"/>
      <c r="Z895" s="382"/>
    </row>
    <row r="896" spans="1:26" ht="13.5" customHeight="1" x14ac:dyDescent="0.25">
      <c r="A896" s="382"/>
      <c r="B896" s="382"/>
      <c r="C896" s="382"/>
      <c r="D896" s="382"/>
      <c r="E896" s="382"/>
      <c r="F896" s="382"/>
      <c r="G896" s="382"/>
      <c r="H896" s="382"/>
      <c r="I896" s="382"/>
      <c r="J896" s="382"/>
      <c r="K896" s="382"/>
      <c r="L896" s="382"/>
      <c r="M896" s="382"/>
      <c r="N896" s="382"/>
      <c r="O896" s="382"/>
      <c r="P896" s="382"/>
      <c r="Q896" s="382"/>
      <c r="R896" s="382"/>
      <c r="S896" s="382"/>
      <c r="T896" s="382"/>
      <c r="U896" s="382"/>
      <c r="V896" s="382"/>
      <c r="W896" s="382"/>
      <c r="X896" s="382"/>
      <c r="Y896" s="382"/>
      <c r="Z896" s="382"/>
    </row>
    <row r="897" spans="1:26" ht="13.5" customHeight="1" x14ac:dyDescent="0.25">
      <c r="A897" s="382"/>
      <c r="B897" s="382"/>
      <c r="C897" s="382"/>
      <c r="D897" s="382"/>
      <c r="E897" s="382"/>
      <c r="F897" s="382"/>
      <c r="G897" s="382"/>
      <c r="H897" s="382"/>
      <c r="I897" s="382"/>
      <c r="J897" s="382"/>
      <c r="K897" s="382"/>
      <c r="L897" s="382"/>
      <c r="M897" s="382"/>
      <c r="N897" s="382"/>
      <c r="O897" s="382"/>
      <c r="P897" s="382"/>
      <c r="Q897" s="382"/>
      <c r="R897" s="382"/>
      <c r="S897" s="382"/>
      <c r="T897" s="382"/>
      <c r="U897" s="382"/>
      <c r="V897" s="382"/>
      <c r="W897" s="382"/>
      <c r="X897" s="382"/>
      <c r="Y897" s="382"/>
      <c r="Z897" s="382"/>
    </row>
    <row r="898" spans="1:26" ht="13.5" customHeight="1" x14ac:dyDescent="0.25">
      <c r="A898" s="382"/>
      <c r="B898" s="382"/>
      <c r="C898" s="382"/>
      <c r="D898" s="382"/>
      <c r="E898" s="382"/>
      <c r="F898" s="382"/>
      <c r="G898" s="382"/>
      <c r="H898" s="382"/>
      <c r="I898" s="382"/>
      <c r="J898" s="382"/>
      <c r="K898" s="382"/>
      <c r="L898" s="382"/>
      <c r="M898" s="382"/>
      <c r="N898" s="382"/>
      <c r="O898" s="382"/>
      <c r="P898" s="382"/>
      <c r="Q898" s="382"/>
      <c r="R898" s="382"/>
      <c r="S898" s="382"/>
      <c r="T898" s="382"/>
      <c r="U898" s="382"/>
      <c r="V898" s="382"/>
      <c r="W898" s="382"/>
      <c r="X898" s="382"/>
      <c r="Y898" s="382"/>
      <c r="Z898" s="382"/>
    </row>
    <row r="899" spans="1:26" ht="13.5" customHeight="1" x14ac:dyDescent="0.25">
      <c r="A899" s="382"/>
      <c r="B899" s="382"/>
      <c r="C899" s="382"/>
      <c r="D899" s="382"/>
      <c r="E899" s="382"/>
      <c r="F899" s="382"/>
      <c r="G899" s="382"/>
      <c r="H899" s="382"/>
      <c r="I899" s="382"/>
      <c r="J899" s="382"/>
      <c r="K899" s="382"/>
      <c r="L899" s="382"/>
      <c r="M899" s="382"/>
      <c r="N899" s="382"/>
      <c r="O899" s="382"/>
      <c r="P899" s="382"/>
      <c r="Q899" s="382"/>
      <c r="R899" s="382"/>
      <c r="S899" s="382"/>
      <c r="T899" s="382"/>
      <c r="U899" s="382"/>
      <c r="V899" s="382"/>
      <c r="W899" s="382"/>
      <c r="X899" s="382"/>
      <c r="Y899" s="382"/>
      <c r="Z899" s="382"/>
    </row>
    <row r="900" spans="1:26" ht="13.5" customHeight="1" x14ac:dyDescent="0.25">
      <c r="A900" s="382"/>
      <c r="B900" s="382"/>
      <c r="C900" s="382"/>
      <c r="D900" s="382"/>
      <c r="E900" s="382"/>
      <c r="F900" s="382"/>
      <c r="G900" s="382"/>
      <c r="H900" s="382"/>
      <c r="I900" s="382"/>
      <c r="J900" s="382"/>
      <c r="K900" s="382"/>
      <c r="L900" s="382"/>
      <c r="M900" s="382"/>
      <c r="N900" s="382"/>
      <c r="O900" s="382"/>
      <c r="P900" s="382"/>
      <c r="Q900" s="382"/>
      <c r="R900" s="382"/>
      <c r="S900" s="382"/>
      <c r="T900" s="382"/>
      <c r="U900" s="382"/>
      <c r="V900" s="382"/>
      <c r="W900" s="382"/>
      <c r="X900" s="382"/>
      <c r="Y900" s="382"/>
      <c r="Z900" s="382"/>
    </row>
    <row r="901" spans="1:26" ht="13.5" customHeight="1" x14ac:dyDescent="0.25">
      <c r="A901" s="382"/>
      <c r="B901" s="382"/>
      <c r="C901" s="382"/>
      <c r="D901" s="382"/>
      <c r="E901" s="382"/>
      <c r="F901" s="382"/>
      <c r="G901" s="382"/>
      <c r="H901" s="382"/>
      <c r="I901" s="382"/>
      <c r="J901" s="382"/>
      <c r="K901" s="382"/>
      <c r="L901" s="382"/>
      <c r="M901" s="382"/>
      <c r="N901" s="382"/>
      <c r="O901" s="382"/>
      <c r="P901" s="382"/>
      <c r="Q901" s="382"/>
      <c r="R901" s="382"/>
      <c r="S901" s="382"/>
      <c r="T901" s="382"/>
      <c r="U901" s="382"/>
      <c r="V901" s="382"/>
      <c r="W901" s="382"/>
      <c r="X901" s="382"/>
      <c r="Y901" s="382"/>
      <c r="Z901" s="382"/>
    </row>
    <row r="902" spans="1:26" ht="13.5" customHeight="1" x14ac:dyDescent="0.25">
      <c r="A902" s="382"/>
      <c r="B902" s="382"/>
      <c r="C902" s="382"/>
      <c r="D902" s="382"/>
      <c r="E902" s="382"/>
      <c r="F902" s="382"/>
      <c r="G902" s="382"/>
      <c r="H902" s="382"/>
      <c r="I902" s="382"/>
      <c r="J902" s="382"/>
      <c r="K902" s="382"/>
      <c r="L902" s="382"/>
      <c r="M902" s="382"/>
      <c r="N902" s="382"/>
      <c r="O902" s="382"/>
      <c r="P902" s="382"/>
      <c r="Q902" s="382"/>
      <c r="R902" s="382"/>
      <c r="S902" s="382"/>
      <c r="T902" s="382"/>
      <c r="U902" s="382"/>
      <c r="V902" s="382"/>
      <c r="W902" s="382"/>
      <c r="X902" s="382"/>
      <c r="Y902" s="382"/>
      <c r="Z902" s="382"/>
    </row>
    <row r="903" spans="1:26" ht="13.5" customHeight="1" x14ac:dyDescent="0.25">
      <c r="A903" s="382"/>
      <c r="B903" s="382"/>
      <c r="C903" s="382"/>
      <c r="D903" s="382"/>
      <c r="E903" s="382"/>
      <c r="F903" s="382"/>
      <c r="G903" s="382"/>
      <c r="H903" s="382"/>
      <c r="I903" s="382"/>
      <c r="J903" s="382"/>
      <c r="K903" s="382"/>
      <c r="L903" s="382"/>
      <c r="M903" s="382"/>
      <c r="N903" s="382"/>
      <c r="O903" s="382"/>
      <c r="P903" s="382"/>
      <c r="Q903" s="382"/>
      <c r="R903" s="382"/>
      <c r="S903" s="382"/>
      <c r="T903" s="382"/>
      <c r="U903" s="382"/>
      <c r="V903" s="382"/>
      <c r="W903" s="382"/>
      <c r="X903" s="382"/>
      <c r="Y903" s="382"/>
      <c r="Z903" s="382"/>
    </row>
    <row r="904" spans="1:26" ht="13.5" customHeight="1" x14ac:dyDescent="0.25">
      <c r="A904" s="382"/>
      <c r="B904" s="382"/>
      <c r="C904" s="382"/>
      <c r="D904" s="382"/>
      <c r="E904" s="382"/>
      <c r="F904" s="382"/>
      <c r="G904" s="382"/>
      <c r="H904" s="382"/>
      <c r="I904" s="382"/>
      <c r="J904" s="382"/>
      <c r="K904" s="382"/>
      <c r="L904" s="382"/>
      <c r="M904" s="382"/>
      <c r="N904" s="382"/>
      <c r="O904" s="382"/>
      <c r="P904" s="382"/>
      <c r="Q904" s="382"/>
      <c r="R904" s="382"/>
      <c r="S904" s="382"/>
      <c r="T904" s="382"/>
      <c r="U904" s="382"/>
      <c r="V904" s="382"/>
      <c r="W904" s="382"/>
      <c r="X904" s="382"/>
      <c r="Y904" s="382"/>
      <c r="Z904" s="382"/>
    </row>
    <row r="905" spans="1:26" ht="13.5" customHeight="1" x14ac:dyDescent="0.25">
      <c r="A905" s="382"/>
      <c r="B905" s="382"/>
      <c r="C905" s="382"/>
      <c r="D905" s="382"/>
      <c r="E905" s="382"/>
      <c r="F905" s="382"/>
      <c r="G905" s="382"/>
      <c r="H905" s="382"/>
      <c r="I905" s="382"/>
      <c r="J905" s="382"/>
      <c r="K905" s="382"/>
      <c r="L905" s="382"/>
      <c r="M905" s="382"/>
      <c r="N905" s="382"/>
      <c r="O905" s="382"/>
      <c r="P905" s="382"/>
      <c r="Q905" s="382"/>
      <c r="R905" s="382"/>
      <c r="S905" s="382"/>
      <c r="T905" s="382"/>
      <c r="U905" s="382"/>
      <c r="V905" s="382"/>
      <c r="W905" s="382"/>
      <c r="X905" s="382"/>
      <c r="Y905" s="382"/>
      <c r="Z905" s="382"/>
    </row>
    <row r="906" spans="1:26" ht="13.5" customHeight="1" x14ac:dyDescent="0.25">
      <c r="A906" s="382"/>
      <c r="B906" s="382"/>
      <c r="C906" s="382"/>
      <c r="D906" s="382"/>
      <c r="E906" s="382"/>
      <c r="F906" s="382"/>
      <c r="G906" s="382"/>
      <c r="H906" s="382"/>
      <c r="I906" s="382"/>
      <c r="J906" s="382"/>
      <c r="K906" s="382"/>
      <c r="L906" s="382"/>
      <c r="M906" s="382"/>
      <c r="N906" s="382"/>
      <c r="O906" s="382"/>
      <c r="P906" s="382"/>
      <c r="Q906" s="382"/>
      <c r="R906" s="382"/>
      <c r="S906" s="382"/>
      <c r="T906" s="382"/>
      <c r="U906" s="382"/>
      <c r="V906" s="382"/>
      <c r="W906" s="382"/>
      <c r="X906" s="382"/>
      <c r="Y906" s="382"/>
      <c r="Z906" s="382"/>
    </row>
    <row r="907" spans="1:26" ht="13.5" customHeight="1" x14ac:dyDescent="0.25">
      <c r="A907" s="382"/>
      <c r="B907" s="382"/>
      <c r="C907" s="382"/>
      <c r="D907" s="382"/>
      <c r="E907" s="382"/>
      <c r="F907" s="382"/>
      <c r="G907" s="382"/>
      <c r="H907" s="382"/>
      <c r="I907" s="382"/>
      <c r="J907" s="382"/>
      <c r="K907" s="382"/>
      <c r="L907" s="382"/>
      <c r="M907" s="382"/>
      <c r="N907" s="382"/>
      <c r="O907" s="382"/>
      <c r="P907" s="382"/>
      <c r="Q907" s="382"/>
      <c r="R907" s="382"/>
      <c r="S907" s="382"/>
      <c r="T907" s="382"/>
      <c r="U907" s="382"/>
      <c r="V907" s="382"/>
      <c r="W907" s="382"/>
      <c r="X907" s="382"/>
      <c r="Y907" s="382"/>
      <c r="Z907" s="382"/>
    </row>
    <row r="908" spans="1:26" ht="13.5" customHeight="1" x14ac:dyDescent="0.25">
      <c r="A908" s="382"/>
      <c r="B908" s="382"/>
      <c r="C908" s="382"/>
      <c r="D908" s="382"/>
      <c r="E908" s="382"/>
      <c r="F908" s="382"/>
      <c r="G908" s="382"/>
      <c r="H908" s="382"/>
      <c r="I908" s="382"/>
      <c r="J908" s="382"/>
      <c r="K908" s="382"/>
      <c r="L908" s="382"/>
      <c r="M908" s="382"/>
      <c r="N908" s="382"/>
      <c r="O908" s="382"/>
      <c r="P908" s="382"/>
      <c r="Q908" s="382"/>
      <c r="R908" s="382"/>
      <c r="S908" s="382"/>
      <c r="T908" s="382"/>
      <c r="U908" s="382"/>
      <c r="V908" s="382"/>
      <c r="W908" s="382"/>
      <c r="X908" s="382"/>
      <c r="Y908" s="382"/>
      <c r="Z908" s="382"/>
    </row>
    <row r="909" spans="1:26" ht="13.5" customHeight="1" x14ac:dyDescent="0.25">
      <c r="A909" s="382"/>
      <c r="B909" s="382"/>
      <c r="C909" s="382"/>
      <c r="D909" s="382"/>
      <c r="E909" s="382"/>
      <c r="F909" s="382"/>
      <c r="G909" s="382"/>
      <c r="H909" s="382"/>
      <c r="I909" s="382"/>
      <c r="J909" s="382"/>
      <c r="K909" s="382"/>
      <c r="L909" s="382"/>
      <c r="M909" s="382"/>
      <c r="N909" s="382"/>
      <c r="O909" s="382"/>
      <c r="P909" s="382"/>
      <c r="Q909" s="382"/>
      <c r="R909" s="382"/>
      <c r="S909" s="382"/>
      <c r="T909" s="382"/>
      <c r="U909" s="382"/>
      <c r="V909" s="382"/>
      <c r="W909" s="382"/>
      <c r="X909" s="382"/>
      <c r="Y909" s="382"/>
      <c r="Z909" s="382"/>
    </row>
    <row r="910" spans="1:26" ht="13.5" customHeight="1" x14ac:dyDescent="0.25">
      <c r="A910" s="382"/>
      <c r="B910" s="382"/>
      <c r="C910" s="382"/>
      <c r="D910" s="382"/>
      <c r="E910" s="382"/>
      <c r="F910" s="382"/>
      <c r="G910" s="382"/>
      <c r="H910" s="382"/>
      <c r="I910" s="382"/>
      <c r="J910" s="382"/>
      <c r="K910" s="382"/>
      <c r="L910" s="382"/>
      <c r="M910" s="382"/>
      <c r="N910" s="382"/>
      <c r="O910" s="382"/>
      <c r="P910" s="382"/>
      <c r="Q910" s="382"/>
      <c r="R910" s="382"/>
      <c r="S910" s="382"/>
      <c r="T910" s="382"/>
      <c r="U910" s="382"/>
      <c r="V910" s="382"/>
      <c r="W910" s="382"/>
      <c r="X910" s="382"/>
      <c r="Y910" s="382"/>
      <c r="Z910" s="382"/>
    </row>
    <row r="911" spans="1:26" ht="13.5" customHeight="1" x14ac:dyDescent="0.25">
      <c r="A911" s="382"/>
      <c r="B911" s="382"/>
      <c r="C911" s="382"/>
      <c r="D911" s="382"/>
      <c r="E911" s="382"/>
      <c r="F911" s="382"/>
      <c r="G911" s="382"/>
      <c r="H911" s="382"/>
      <c r="I911" s="382"/>
      <c r="J911" s="382"/>
      <c r="K911" s="382"/>
      <c r="L911" s="382"/>
      <c r="M911" s="382"/>
      <c r="N911" s="382"/>
      <c r="O911" s="382"/>
      <c r="P911" s="382"/>
      <c r="Q911" s="382"/>
      <c r="R911" s="382"/>
      <c r="S911" s="382"/>
      <c r="T911" s="382"/>
      <c r="U911" s="382"/>
      <c r="V911" s="382"/>
      <c r="W911" s="382"/>
      <c r="X911" s="382"/>
      <c r="Y911" s="382"/>
      <c r="Z911" s="382"/>
    </row>
    <row r="912" spans="1:26" ht="13.5" customHeight="1" x14ac:dyDescent="0.25">
      <c r="A912" s="382"/>
      <c r="B912" s="382"/>
      <c r="C912" s="382"/>
      <c r="D912" s="382"/>
      <c r="E912" s="382"/>
      <c r="F912" s="382"/>
      <c r="G912" s="382"/>
      <c r="H912" s="382"/>
      <c r="I912" s="382"/>
      <c r="J912" s="382"/>
      <c r="K912" s="382"/>
      <c r="L912" s="382"/>
      <c r="M912" s="382"/>
      <c r="N912" s="382"/>
      <c r="O912" s="382"/>
      <c r="P912" s="382"/>
      <c r="Q912" s="382"/>
      <c r="R912" s="382"/>
      <c r="S912" s="382"/>
      <c r="T912" s="382"/>
      <c r="U912" s="382"/>
      <c r="V912" s="382"/>
      <c r="W912" s="382"/>
      <c r="X912" s="382"/>
      <c r="Y912" s="382"/>
      <c r="Z912" s="382"/>
    </row>
    <row r="913" spans="1:26" ht="13.5" customHeight="1" x14ac:dyDescent="0.25">
      <c r="A913" s="382"/>
      <c r="B913" s="382"/>
      <c r="C913" s="382"/>
      <c r="D913" s="382"/>
      <c r="E913" s="382"/>
      <c r="F913" s="382"/>
      <c r="G913" s="382"/>
      <c r="H913" s="382"/>
      <c r="I913" s="382"/>
      <c r="J913" s="382"/>
      <c r="K913" s="382"/>
      <c r="L913" s="382"/>
      <c r="M913" s="382"/>
      <c r="N913" s="382"/>
      <c r="O913" s="382"/>
      <c r="P913" s="382"/>
      <c r="Q913" s="382"/>
      <c r="R913" s="382"/>
      <c r="S913" s="382"/>
      <c r="T913" s="382"/>
      <c r="U913" s="382"/>
      <c r="V913" s="382"/>
      <c r="W913" s="382"/>
      <c r="X913" s="382"/>
      <c r="Y913" s="382"/>
      <c r="Z913" s="382"/>
    </row>
    <row r="914" spans="1:26" ht="13.5" customHeight="1" x14ac:dyDescent="0.25">
      <c r="A914" s="382"/>
      <c r="B914" s="382"/>
      <c r="C914" s="382"/>
      <c r="D914" s="382"/>
      <c r="E914" s="382"/>
      <c r="F914" s="382"/>
      <c r="G914" s="382"/>
      <c r="H914" s="382"/>
      <c r="I914" s="382"/>
      <c r="J914" s="382"/>
      <c r="K914" s="382"/>
      <c r="L914" s="382"/>
      <c r="M914" s="382"/>
      <c r="N914" s="382"/>
      <c r="O914" s="382"/>
      <c r="P914" s="382"/>
      <c r="Q914" s="382"/>
      <c r="R914" s="382"/>
      <c r="S914" s="382"/>
      <c r="T914" s="382"/>
      <c r="U914" s="382"/>
      <c r="V914" s="382"/>
      <c r="W914" s="382"/>
      <c r="X914" s="382"/>
      <c r="Y914" s="382"/>
      <c r="Z914" s="382"/>
    </row>
    <row r="915" spans="1:26" ht="13.5" customHeight="1" x14ac:dyDescent="0.25">
      <c r="A915" s="382"/>
      <c r="B915" s="382"/>
      <c r="C915" s="382"/>
      <c r="D915" s="382"/>
      <c r="E915" s="382"/>
      <c r="F915" s="382"/>
      <c r="G915" s="382"/>
      <c r="H915" s="382"/>
      <c r="I915" s="382"/>
      <c r="J915" s="382"/>
      <c r="K915" s="382"/>
      <c r="L915" s="382"/>
      <c r="M915" s="382"/>
      <c r="N915" s="382"/>
      <c r="O915" s="382"/>
      <c r="P915" s="382"/>
      <c r="Q915" s="382"/>
      <c r="R915" s="382"/>
      <c r="S915" s="382"/>
      <c r="T915" s="382"/>
      <c r="U915" s="382"/>
      <c r="V915" s="382"/>
      <c r="W915" s="382"/>
      <c r="X915" s="382"/>
      <c r="Y915" s="382"/>
      <c r="Z915" s="382"/>
    </row>
    <row r="916" spans="1:26" ht="13.5" customHeight="1" x14ac:dyDescent="0.25">
      <c r="A916" s="382"/>
      <c r="B916" s="382"/>
      <c r="C916" s="382"/>
      <c r="D916" s="382"/>
      <c r="E916" s="382"/>
      <c r="F916" s="382"/>
      <c r="G916" s="382"/>
      <c r="H916" s="382"/>
      <c r="I916" s="382"/>
      <c r="J916" s="382"/>
      <c r="K916" s="382"/>
      <c r="L916" s="382"/>
      <c r="M916" s="382"/>
      <c r="N916" s="382"/>
      <c r="O916" s="382"/>
      <c r="P916" s="382"/>
      <c r="Q916" s="382"/>
      <c r="R916" s="382"/>
      <c r="S916" s="382"/>
      <c r="T916" s="382"/>
      <c r="U916" s="382"/>
      <c r="V916" s="382"/>
      <c r="W916" s="382"/>
      <c r="X916" s="382"/>
      <c r="Y916" s="382"/>
      <c r="Z916" s="382"/>
    </row>
    <row r="917" spans="1:26" ht="13.5" customHeight="1" x14ac:dyDescent="0.25">
      <c r="A917" s="382"/>
      <c r="B917" s="382"/>
      <c r="C917" s="382"/>
      <c r="D917" s="382"/>
      <c r="E917" s="382"/>
      <c r="F917" s="382"/>
      <c r="G917" s="382"/>
      <c r="H917" s="382"/>
      <c r="I917" s="382"/>
      <c r="J917" s="382"/>
      <c r="K917" s="382"/>
      <c r="L917" s="382"/>
      <c r="M917" s="382"/>
      <c r="N917" s="382"/>
      <c r="O917" s="382"/>
      <c r="P917" s="382"/>
      <c r="Q917" s="382"/>
      <c r="R917" s="382"/>
      <c r="S917" s="382"/>
      <c r="T917" s="382"/>
      <c r="U917" s="382"/>
      <c r="V917" s="382"/>
      <c r="W917" s="382"/>
      <c r="X917" s="382"/>
      <c r="Y917" s="382"/>
      <c r="Z917" s="382"/>
    </row>
    <row r="918" spans="1:26" ht="13.5" customHeight="1" x14ac:dyDescent="0.25">
      <c r="A918" s="382"/>
      <c r="B918" s="382"/>
      <c r="C918" s="382"/>
      <c r="D918" s="382"/>
      <c r="E918" s="382"/>
      <c r="F918" s="382"/>
      <c r="G918" s="382"/>
      <c r="H918" s="382"/>
      <c r="I918" s="382"/>
      <c r="J918" s="382"/>
      <c r="K918" s="382"/>
      <c r="L918" s="382"/>
      <c r="M918" s="382"/>
      <c r="N918" s="382"/>
      <c r="O918" s="382"/>
      <c r="P918" s="382"/>
      <c r="Q918" s="382"/>
      <c r="R918" s="382"/>
      <c r="S918" s="382"/>
      <c r="T918" s="382"/>
      <c r="U918" s="382"/>
      <c r="V918" s="382"/>
      <c r="W918" s="382"/>
      <c r="X918" s="382"/>
      <c r="Y918" s="382"/>
      <c r="Z918" s="382"/>
    </row>
    <row r="919" spans="1:26" ht="13.5" customHeight="1" x14ac:dyDescent="0.25">
      <c r="A919" s="382"/>
      <c r="B919" s="382"/>
      <c r="C919" s="382"/>
      <c r="D919" s="382"/>
      <c r="E919" s="382"/>
      <c r="F919" s="382"/>
      <c r="G919" s="382"/>
      <c r="H919" s="382"/>
      <c r="I919" s="382"/>
      <c r="J919" s="382"/>
      <c r="K919" s="382"/>
      <c r="L919" s="382"/>
      <c r="M919" s="382"/>
      <c r="N919" s="382"/>
      <c r="O919" s="382"/>
      <c r="P919" s="382"/>
      <c r="Q919" s="382"/>
      <c r="R919" s="382"/>
      <c r="S919" s="382"/>
      <c r="T919" s="382"/>
      <c r="U919" s="382"/>
      <c r="V919" s="382"/>
      <c r="W919" s="382"/>
      <c r="X919" s="382"/>
      <c r="Y919" s="382"/>
      <c r="Z919" s="382"/>
    </row>
    <row r="920" spans="1:26" ht="13.5" customHeight="1" x14ac:dyDescent="0.25">
      <c r="A920" s="382"/>
      <c r="B920" s="382"/>
      <c r="C920" s="382"/>
      <c r="D920" s="382"/>
      <c r="E920" s="382"/>
      <c r="F920" s="382"/>
      <c r="G920" s="382"/>
      <c r="H920" s="382"/>
      <c r="I920" s="382"/>
      <c r="J920" s="382"/>
      <c r="K920" s="382"/>
      <c r="L920" s="382"/>
      <c r="M920" s="382"/>
      <c r="N920" s="382"/>
      <c r="O920" s="382"/>
      <c r="P920" s="382"/>
      <c r="Q920" s="382"/>
      <c r="R920" s="382"/>
      <c r="S920" s="382"/>
      <c r="T920" s="382"/>
      <c r="U920" s="382"/>
      <c r="V920" s="382"/>
      <c r="W920" s="382"/>
      <c r="X920" s="382"/>
      <c r="Y920" s="382"/>
      <c r="Z920" s="382"/>
    </row>
    <row r="921" spans="1:26" ht="13.5" customHeight="1" x14ac:dyDescent="0.25">
      <c r="A921" s="382"/>
      <c r="B921" s="382"/>
      <c r="C921" s="382"/>
      <c r="D921" s="382"/>
      <c r="E921" s="382"/>
      <c r="F921" s="382"/>
      <c r="G921" s="382"/>
      <c r="H921" s="382"/>
      <c r="I921" s="382"/>
      <c r="J921" s="382"/>
      <c r="K921" s="382"/>
      <c r="L921" s="382"/>
      <c r="M921" s="382"/>
      <c r="N921" s="382"/>
      <c r="O921" s="382"/>
      <c r="P921" s="382"/>
      <c r="Q921" s="382"/>
      <c r="R921" s="382"/>
      <c r="S921" s="382"/>
      <c r="T921" s="382"/>
      <c r="U921" s="382"/>
      <c r="V921" s="382"/>
      <c r="W921" s="382"/>
      <c r="X921" s="382"/>
      <c r="Y921" s="382"/>
      <c r="Z921" s="382"/>
    </row>
    <row r="922" spans="1:26" ht="13.5" customHeight="1" x14ac:dyDescent="0.25">
      <c r="A922" s="382"/>
      <c r="B922" s="382"/>
      <c r="C922" s="382"/>
      <c r="D922" s="382"/>
      <c r="E922" s="382"/>
      <c r="F922" s="382"/>
      <c r="G922" s="382"/>
      <c r="H922" s="382"/>
      <c r="I922" s="382"/>
      <c r="J922" s="382"/>
      <c r="K922" s="382"/>
      <c r="L922" s="382"/>
      <c r="M922" s="382"/>
      <c r="N922" s="382"/>
      <c r="O922" s="382"/>
      <c r="P922" s="382"/>
      <c r="Q922" s="382"/>
      <c r="R922" s="382"/>
      <c r="S922" s="382"/>
      <c r="T922" s="382"/>
      <c r="U922" s="382"/>
      <c r="V922" s="382"/>
      <c r="W922" s="382"/>
      <c r="X922" s="382"/>
      <c r="Y922" s="382"/>
      <c r="Z922" s="382"/>
    </row>
    <row r="923" spans="1:26" ht="13.5" customHeight="1" x14ac:dyDescent="0.25">
      <c r="A923" s="382"/>
      <c r="B923" s="382"/>
      <c r="C923" s="382"/>
      <c r="D923" s="382"/>
      <c r="E923" s="382"/>
      <c r="F923" s="382"/>
      <c r="G923" s="382"/>
      <c r="H923" s="382"/>
      <c r="I923" s="382"/>
      <c r="J923" s="382"/>
      <c r="K923" s="382"/>
      <c r="L923" s="382"/>
      <c r="M923" s="382"/>
      <c r="N923" s="382"/>
      <c r="O923" s="382"/>
      <c r="P923" s="382"/>
      <c r="Q923" s="382"/>
      <c r="R923" s="382"/>
      <c r="S923" s="382"/>
      <c r="T923" s="382"/>
      <c r="U923" s="382"/>
      <c r="V923" s="382"/>
      <c r="W923" s="382"/>
      <c r="X923" s="382"/>
      <c r="Y923" s="382"/>
      <c r="Z923" s="382"/>
    </row>
    <row r="924" spans="1:26" ht="13.5" customHeight="1" x14ac:dyDescent="0.25">
      <c r="A924" s="382"/>
      <c r="B924" s="382"/>
      <c r="C924" s="382"/>
      <c r="D924" s="382"/>
      <c r="E924" s="382"/>
      <c r="F924" s="382"/>
      <c r="G924" s="382"/>
      <c r="H924" s="382"/>
      <c r="I924" s="382"/>
      <c r="J924" s="382"/>
      <c r="K924" s="382"/>
      <c r="L924" s="382"/>
      <c r="M924" s="382"/>
      <c r="N924" s="382"/>
      <c r="O924" s="382"/>
      <c r="P924" s="382"/>
      <c r="Q924" s="382"/>
      <c r="R924" s="382"/>
      <c r="S924" s="382"/>
      <c r="T924" s="382"/>
      <c r="U924" s="382"/>
      <c r="V924" s="382"/>
      <c r="W924" s="382"/>
      <c r="X924" s="382"/>
      <c r="Y924" s="382"/>
      <c r="Z924" s="382"/>
    </row>
    <row r="925" spans="1:26" ht="13.5" customHeight="1" x14ac:dyDescent="0.25">
      <c r="A925" s="382"/>
      <c r="B925" s="382"/>
      <c r="C925" s="382"/>
      <c r="D925" s="382"/>
      <c r="E925" s="382"/>
      <c r="F925" s="382"/>
      <c r="G925" s="382"/>
      <c r="H925" s="382"/>
      <c r="I925" s="382"/>
      <c r="J925" s="382"/>
      <c r="K925" s="382"/>
      <c r="L925" s="382"/>
      <c r="M925" s="382"/>
      <c r="N925" s="382"/>
      <c r="O925" s="382"/>
      <c r="P925" s="382"/>
      <c r="Q925" s="382"/>
      <c r="R925" s="382"/>
      <c r="S925" s="382"/>
      <c r="T925" s="382"/>
      <c r="U925" s="382"/>
      <c r="V925" s="382"/>
      <c r="W925" s="382"/>
      <c r="X925" s="382"/>
      <c r="Y925" s="382"/>
      <c r="Z925" s="382"/>
    </row>
    <row r="926" spans="1:26" ht="13.5" customHeight="1" x14ac:dyDescent="0.25">
      <c r="A926" s="382"/>
      <c r="B926" s="382"/>
      <c r="C926" s="382"/>
      <c r="D926" s="382"/>
      <c r="E926" s="382"/>
      <c r="F926" s="382"/>
      <c r="G926" s="382"/>
      <c r="H926" s="382"/>
      <c r="I926" s="382"/>
      <c r="J926" s="382"/>
      <c r="K926" s="382"/>
      <c r="L926" s="382"/>
      <c r="M926" s="382"/>
      <c r="N926" s="382"/>
      <c r="O926" s="382"/>
      <c r="P926" s="382"/>
      <c r="Q926" s="382"/>
      <c r="R926" s="382"/>
      <c r="S926" s="382"/>
      <c r="T926" s="382"/>
      <c r="U926" s="382"/>
      <c r="V926" s="382"/>
      <c r="W926" s="382"/>
      <c r="X926" s="382"/>
      <c r="Y926" s="382"/>
      <c r="Z926" s="382"/>
    </row>
    <row r="927" spans="1:26" ht="13.5" customHeight="1" x14ac:dyDescent="0.25">
      <c r="A927" s="382"/>
      <c r="B927" s="382"/>
      <c r="C927" s="382"/>
      <c r="D927" s="382"/>
      <c r="E927" s="382"/>
      <c r="F927" s="382"/>
      <c r="G927" s="382"/>
      <c r="H927" s="382"/>
      <c r="I927" s="382"/>
      <c r="J927" s="382"/>
      <c r="K927" s="382"/>
      <c r="L927" s="382"/>
      <c r="M927" s="382"/>
      <c r="N927" s="382"/>
      <c r="O927" s="382"/>
      <c r="P927" s="382"/>
      <c r="Q927" s="382"/>
      <c r="R927" s="382"/>
      <c r="S927" s="382"/>
      <c r="T927" s="382"/>
      <c r="U927" s="382"/>
      <c r="V927" s="382"/>
      <c r="W927" s="382"/>
      <c r="X927" s="382"/>
      <c r="Y927" s="382"/>
      <c r="Z927" s="382"/>
    </row>
    <row r="928" spans="1:26" ht="13.5" customHeight="1" x14ac:dyDescent="0.25">
      <c r="A928" s="382"/>
      <c r="B928" s="382"/>
      <c r="C928" s="382"/>
      <c r="D928" s="382"/>
      <c r="E928" s="382"/>
      <c r="F928" s="382"/>
      <c r="G928" s="382"/>
      <c r="H928" s="382"/>
      <c r="I928" s="382"/>
      <c r="J928" s="382"/>
      <c r="K928" s="382"/>
      <c r="L928" s="382"/>
      <c r="M928" s="382"/>
      <c r="N928" s="382"/>
      <c r="O928" s="382"/>
      <c r="P928" s="382"/>
      <c r="Q928" s="382"/>
      <c r="R928" s="382"/>
      <c r="S928" s="382"/>
      <c r="T928" s="382"/>
      <c r="U928" s="382"/>
      <c r="V928" s="382"/>
      <c r="W928" s="382"/>
      <c r="X928" s="382"/>
      <c r="Y928" s="382"/>
      <c r="Z928" s="382"/>
    </row>
    <row r="929" spans="1:26" ht="13.5" customHeight="1" x14ac:dyDescent="0.25">
      <c r="A929" s="382"/>
      <c r="B929" s="382"/>
      <c r="C929" s="382"/>
      <c r="D929" s="382"/>
      <c r="E929" s="382"/>
      <c r="F929" s="382"/>
      <c r="G929" s="382"/>
      <c r="H929" s="382"/>
      <c r="I929" s="382"/>
      <c r="J929" s="382"/>
      <c r="K929" s="382"/>
      <c r="L929" s="382"/>
      <c r="M929" s="382"/>
      <c r="N929" s="382"/>
      <c r="O929" s="382"/>
      <c r="P929" s="382"/>
      <c r="Q929" s="382"/>
      <c r="R929" s="382"/>
      <c r="S929" s="382"/>
      <c r="T929" s="382"/>
      <c r="U929" s="382"/>
      <c r="V929" s="382"/>
      <c r="W929" s="382"/>
      <c r="X929" s="382"/>
      <c r="Y929" s="382"/>
      <c r="Z929" s="382"/>
    </row>
    <row r="930" spans="1:26" ht="13.5" customHeight="1" x14ac:dyDescent="0.25">
      <c r="A930" s="382"/>
      <c r="B930" s="382"/>
      <c r="C930" s="382"/>
      <c r="D930" s="382"/>
      <c r="E930" s="382"/>
      <c r="F930" s="382"/>
      <c r="G930" s="382"/>
      <c r="H930" s="382"/>
      <c r="I930" s="382"/>
      <c r="J930" s="382"/>
      <c r="K930" s="382"/>
      <c r="L930" s="382"/>
      <c r="M930" s="382"/>
      <c r="N930" s="382"/>
      <c r="O930" s="382"/>
      <c r="P930" s="382"/>
      <c r="Q930" s="382"/>
      <c r="R930" s="382"/>
      <c r="S930" s="382"/>
      <c r="T930" s="382"/>
      <c r="U930" s="382"/>
      <c r="V930" s="382"/>
      <c r="W930" s="382"/>
      <c r="X930" s="382"/>
      <c r="Y930" s="382"/>
      <c r="Z930" s="382"/>
    </row>
    <row r="931" spans="1:26" ht="13.5" customHeight="1" x14ac:dyDescent="0.25">
      <c r="A931" s="382"/>
      <c r="B931" s="382"/>
      <c r="C931" s="382"/>
      <c r="D931" s="382"/>
      <c r="E931" s="382"/>
      <c r="F931" s="382"/>
      <c r="G931" s="382"/>
      <c r="H931" s="382"/>
      <c r="I931" s="382"/>
      <c r="J931" s="382"/>
      <c r="K931" s="382"/>
      <c r="L931" s="382"/>
      <c r="M931" s="382"/>
      <c r="N931" s="382"/>
      <c r="O931" s="382"/>
      <c r="P931" s="382"/>
      <c r="Q931" s="382"/>
      <c r="R931" s="382"/>
      <c r="S931" s="382"/>
      <c r="T931" s="382"/>
      <c r="U931" s="382"/>
      <c r="V931" s="382"/>
      <c r="W931" s="382"/>
      <c r="X931" s="382"/>
      <c r="Y931" s="382"/>
      <c r="Z931" s="382"/>
    </row>
    <row r="932" spans="1:26" ht="13.5" customHeight="1" x14ac:dyDescent="0.25">
      <c r="A932" s="382"/>
      <c r="B932" s="382"/>
      <c r="C932" s="382"/>
      <c r="D932" s="382"/>
      <c r="E932" s="382"/>
      <c r="F932" s="382"/>
      <c r="G932" s="382"/>
      <c r="H932" s="382"/>
      <c r="I932" s="382"/>
      <c r="J932" s="382"/>
      <c r="K932" s="382"/>
      <c r="L932" s="382"/>
      <c r="M932" s="382"/>
      <c r="N932" s="382"/>
      <c r="O932" s="382"/>
      <c r="P932" s="382"/>
      <c r="Q932" s="382"/>
      <c r="R932" s="382"/>
      <c r="S932" s="382"/>
      <c r="T932" s="382"/>
      <c r="U932" s="382"/>
      <c r="V932" s="382"/>
      <c r="W932" s="382"/>
      <c r="X932" s="382"/>
      <c r="Y932" s="382"/>
      <c r="Z932" s="382"/>
    </row>
    <row r="933" spans="1:26" ht="13.5" customHeight="1" x14ac:dyDescent="0.25">
      <c r="A933" s="382"/>
      <c r="B933" s="382"/>
      <c r="C933" s="382"/>
      <c r="D933" s="382"/>
      <c r="E933" s="382"/>
      <c r="F933" s="382"/>
      <c r="G933" s="382"/>
      <c r="H933" s="382"/>
      <c r="I933" s="382"/>
      <c r="J933" s="382"/>
      <c r="K933" s="382"/>
      <c r="L933" s="382"/>
      <c r="M933" s="382"/>
      <c r="N933" s="382"/>
      <c r="O933" s="382"/>
      <c r="P933" s="382"/>
      <c r="Q933" s="382"/>
      <c r="R933" s="382"/>
      <c r="S933" s="382"/>
      <c r="T933" s="382"/>
      <c r="U933" s="382"/>
      <c r="V933" s="382"/>
      <c r="W933" s="382"/>
      <c r="X933" s="382"/>
      <c r="Y933" s="382"/>
      <c r="Z933" s="382"/>
    </row>
    <row r="934" spans="1:26" ht="13.5" customHeight="1" x14ac:dyDescent="0.25">
      <c r="A934" s="382"/>
      <c r="B934" s="382"/>
      <c r="C934" s="382"/>
      <c r="D934" s="382"/>
      <c r="E934" s="382"/>
      <c r="F934" s="382"/>
      <c r="G934" s="382"/>
      <c r="H934" s="382"/>
      <c r="I934" s="382"/>
      <c r="J934" s="382"/>
      <c r="K934" s="382"/>
      <c r="L934" s="382"/>
      <c r="M934" s="382"/>
      <c r="N934" s="382"/>
      <c r="O934" s="382"/>
      <c r="P934" s="382"/>
      <c r="Q934" s="382"/>
      <c r="R934" s="382"/>
      <c r="S934" s="382"/>
      <c r="T934" s="382"/>
      <c r="U934" s="382"/>
      <c r="V934" s="382"/>
      <c r="W934" s="382"/>
      <c r="X934" s="382"/>
      <c r="Y934" s="382"/>
      <c r="Z934" s="382"/>
    </row>
    <row r="935" spans="1:26" ht="13.5" customHeight="1" x14ac:dyDescent="0.25">
      <c r="A935" s="382"/>
      <c r="B935" s="382"/>
      <c r="C935" s="382"/>
      <c r="D935" s="382"/>
      <c r="E935" s="382"/>
      <c r="F935" s="382"/>
      <c r="G935" s="382"/>
      <c r="H935" s="382"/>
      <c r="I935" s="382"/>
      <c r="J935" s="382"/>
      <c r="K935" s="382"/>
      <c r="L935" s="382"/>
      <c r="M935" s="382"/>
      <c r="N935" s="382"/>
      <c r="O935" s="382"/>
      <c r="P935" s="382"/>
      <c r="Q935" s="382"/>
      <c r="R935" s="382"/>
      <c r="S935" s="382"/>
      <c r="T935" s="382"/>
      <c r="U935" s="382"/>
      <c r="V935" s="382"/>
      <c r="W935" s="382"/>
      <c r="X935" s="382"/>
      <c r="Y935" s="382"/>
      <c r="Z935" s="382"/>
    </row>
    <row r="936" spans="1:26" ht="13.5" customHeight="1" x14ac:dyDescent="0.25">
      <c r="A936" s="382"/>
      <c r="B936" s="382"/>
      <c r="C936" s="382"/>
      <c r="D936" s="382"/>
      <c r="E936" s="382"/>
      <c r="F936" s="382"/>
      <c r="G936" s="382"/>
      <c r="H936" s="382"/>
      <c r="I936" s="382"/>
      <c r="J936" s="382"/>
      <c r="K936" s="382"/>
      <c r="L936" s="382"/>
      <c r="M936" s="382"/>
      <c r="N936" s="382"/>
      <c r="O936" s="382"/>
      <c r="P936" s="382"/>
      <c r="Q936" s="382"/>
      <c r="R936" s="382"/>
      <c r="S936" s="382"/>
      <c r="T936" s="382"/>
      <c r="U936" s="382"/>
      <c r="V936" s="382"/>
      <c r="W936" s="382"/>
      <c r="X936" s="382"/>
      <c r="Y936" s="382"/>
      <c r="Z936" s="382"/>
    </row>
    <row r="937" spans="1:26" ht="13.5" customHeight="1" x14ac:dyDescent="0.25">
      <c r="A937" s="382"/>
      <c r="B937" s="382"/>
      <c r="C937" s="382"/>
      <c r="D937" s="382"/>
      <c r="E937" s="382"/>
      <c r="F937" s="382"/>
      <c r="G937" s="382"/>
      <c r="H937" s="382"/>
      <c r="I937" s="382"/>
      <c r="J937" s="382"/>
      <c r="K937" s="382"/>
      <c r="L937" s="382"/>
      <c r="M937" s="382"/>
      <c r="N937" s="382"/>
      <c r="O937" s="382"/>
      <c r="P937" s="382"/>
      <c r="Q937" s="382"/>
      <c r="R937" s="382"/>
      <c r="S937" s="382"/>
      <c r="T937" s="382"/>
      <c r="U937" s="382"/>
      <c r="V937" s="382"/>
      <c r="W937" s="382"/>
      <c r="X937" s="382"/>
      <c r="Y937" s="382"/>
      <c r="Z937" s="382"/>
    </row>
    <row r="938" spans="1:26" ht="13.5" customHeight="1" x14ac:dyDescent="0.25">
      <c r="A938" s="382"/>
      <c r="B938" s="382"/>
      <c r="C938" s="382"/>
      <c r="D938" s="382"/>
      <c r="E938" s="382"/>
      <c r="F938" s="382"/>
      <c r="G938" s="382"/>
      <c r="H938" s="382"/>
      <c r="I938" s="382"/>
      <c r="J938" s="382"/>
      <c r="K938" s="382"/>
      <c r="L938" s="382"/>
      <c r="M938" s="382"/>
      <c r="N938" s="382"/>
      <c r="O938" s="382"/>
      <c r="P938" s="382"/>
      <c r="Q938" s="382"/>
      <c r="R938" s="382"/>
      <c r="S938" s="382"/>
      <c r="T938" s="382"/>
      <c r="U938" s="382"/>
      <c r="V938" s="382"/>
      <c r="W938" s="382"/>
      <c r="X938" s="382"/>
      <c r="Y938" s="382"/>
      <c r="Z938" s="382"/>
    </row>
    <row r="939" spans="1:26" ht="13.5" customHeight="1" x14ac:dyDescent="0.25">
      <c r="A939" s="382"/>
      <c r="B939" s="382"/>
      <c r="C939" s="382"/>
      <c r="D939" s="382"/>
      <c r="E939" s="382"/>
      <c r="F939" s="382"/>
      <c r="G939" s="382"/>
      <c r="H939" s="382"/>
      <c r="I939" s="382"/>
      <c r="J939" s="382"/>
      <c r="K939" s="382"/>
      <c r="L939" s="382"/>
      <c r="M939" s="382"/>
      <c r="N939" s="382"/>
      <c r="O939" s="382"/>
      <c r="P939" s="382"/>
      <c r="Q939" s="382"/>
      <c r="R939" s="382"/>
      <c r="S939" s="382"/>
      <c r="T939" s="382"/>
      <c r="U939" s="382"/>
      <c r="V939" s="382"/>
      <c r="W939" s="382"/>
      <c r="X939" s="382"/>
      <c r="Y939" s="382"/>
      <c r="Z939" s="382"/>
    </row>
    <row r="940" spans="1:26" ht="13.5" customHeight="1" x14ac:dyDescent="0.25">
      <c r="A940" s="382"/>
      <c r="B940" s="382"/>
      <c r="C940" s="382"/>
      <c r="D940" s="382"/>
      <c r="E940" s="382"/>
      <c r="F940" s="382"/>
      <c r="G940" s="382"/>
      <c r="H940" s="382"/>
      <c r="I940" s="382"/>
      <c r="J940" s="382"/>
      <c r="K940" s="382"/>
      <c r="L940" s="382"/>
      <c r="M940" s="382"/>
      <c r="N940" s="382"/>
      <c r="O940" s="382"/>
      <c r="P940" s="382"/>
      <c r="Q940" s="382"/>
      <c r="R940" s="382"/>
      <c r="S940" s="382"/>
      <c r="T940" s="382"/>
      <c r="U940" s="382"/>
      <c r="V940" s="382"/>
      <c r="W940" s="382"/>
      <c r="X940" s="382"/>
      <c r="Y940" s="382"/>
      <c r="Z940" s="382"/>
    </row>
    <row r="941" spans="1:26" ht="13.5" customHeight="1" x14ac:dyDescent="0.25">
      <c r="A941" s="382"/>
      <c r="B941" s="382"/>
      <c r="C941" s="382"/>
      <c r="D941" s="382"/>
      <c r="E941" s="382"/>
      <c r="F941" s="382"/>
      <c r="G941" s="382"/>
      <c r="H941" s="382"/>
      <c r="I941" s="382"/>
      <c r="J941" s="382"/>
      <c r="K941" s="382"/>
      <c r="L941" s="382"/>
      <c r="M941" s="382"/>
      <c r="N941" s="382"/>
      <c r="O941" s="382"/>
      <c r="P941" s="382"/>
      <c r="Q941" s="382"/>
      <c r="R941" s="382"/>
      <c r="S941" s="382"/>
      <c r="T941" s="382"/>
      <c r="U941" s="382"/>
      <c r="V941" s="382"/>
      <c r="W941" s="382"/>
      <c r="X941" s="382"/>
      <c r="Y941" s="382"/>
      <c r="Z941" s="382"/>
    </row>
    <row r="942" spans="1:26" ht="13.5" customHeight="1" x14ac:dyDescent="0.25">
      <c r="A942" s="382"/>
      <c r="B942" s="382"/>
      <c r="C942" s="382"/>
      <c r="D942" s="382"/>
      <c r="E942" s="382"/>
      <c r="F942" s="382"/>
      <c r="G942" s="382"/>
      <c r="H942" s="382"/>
      <c r="I942" s="382"/>
      <c r="J942" s="382"/>
      <c r="K942" s="382"/>
      <c r="L942" s="382"/>
      <c r="M942" s="382"/>
      <c r="N942" s="382"/>
      <c r="O942" s="382"/>
      <c r="P942" s="382"/>
      <c r="Q942" s="382"/>
      <c r="R942" s="382"/>
      <c r="S942" s="382"/>
      <c r="T942" s="382"/>
      <c r="U942" s="382"/>
      <c r="V942" s="382"/>
      <c r="W942" s="382"/>
      <c r="X942" s="382"/>
      <c r="Y942" s="382"/>
      <c r="Z942" s="382"/>
    </row>
    <row r="943" spans="1:26" ht="13.5" customHeight="1" x14ac:dyDescent="0.25">
      <c r="A943" s="382"/>
      <c r="B943" s="382"/>
      <c r="C943" s="382"/>
      <c r="D943" s="382"/>
      <c r="E943" s="382"/>
      <c r="F943" s="382"/>
      <c r="G943" s="382"/>
      <c r="H943" s="382"/>
      <c r="I943" s="382"/>
      <c r="J943" s="382"/>
      <c r="K943" s="382"/>
      <c r="L943" s="382"/>
      <c r="M943" s="382"/>
      <c r="N943" s="382"/>
      <c r="O943" s="382"/>
      <c r="P943" s="382"/>
      <c r="Q943" s="382"/>
      <c r="R943" s="382"/>
      <c r="S943" s="382"/>
      <c r="T943" s="382"/>
      <c r="U943" s="382"/>
      <c r="V943" s="382"/>
      <c r="W943" s="382"/>
      <c r="X943" s="382"/>
      <c r="Y943" s="382"/>
      <c r="Z943" s="382"/>
    </row>
    <row r="944" spans="1:26" ht="13.5" customHeight="1" x14ac:dyDescent="0.25">
      <c r="A944" s="382"/>
      <c r="B944" s="382"/>
      <c r="C944" s="382"/>
      <c r="D944" s="382"/>
      <c r="E944" s="382"/>
      <c r="F944" s="382"/>
      <c r="G944" s="382"/>
      <c r="H944" s="382"/>
      <c r="I944" s="382"/>
      <c r="J944" s="382"/>
      <c r="K944" s="382"/>
      <c r="L944" s="382"/>
      <c r="M944" s="382"/>
      <c r="N944" s="382"/>
      <c r="O944" s="382"/>
      <c r="P944" s="382"/>
      <c r="Q944" s="382"/>
      <c r="R944" s="382"/>
      <c r="S944" s="382"/>
      <c r="T944" s="382"/>
      <c r="U944" s="382"/>
      <c r="V944" s="382"/>
      <c r="W944" s="382"/>
      <c r="X944" s="382"/>
      <c r="Y944" s="382"/>
      <c r="Z944" s="382"/>
    </row>
    <row r="945" spans="1:26" ht="13.5" customHeight="1" x14ac:dyDescent="0.25">
      <c r="A945" s="382"/>
      <c r="B945" s="382"/>
      <c r="C945" s="382"/>
      <c r="D945" s="382"/>
      <c r="E945" s="382"/>
      <c r="F945" s="382"/>
      <c r="G945" s="382"/>
      <c r="H945" s="382"/>
      <c r="I945" s="382"/>
      <c r="J945" s="382"/>
      <c r="K945" s="382"/>
      <c r="L945" s="382"/>
      <c r="M945" s="382"/>
      <c r="N945" s="382"/>
      <c r="O945" s="382"/>
      <c r="P945" s="382"/>
      <c r="Q945" s="382"/>
      <c r="R945" s="382"/>
      <c r="S945" s="382"/>
      <c r="T945" s="382"/>
      <c r="U945" s="382"/>
      <c r="V945" s="382"/>
      <c r="W945" s="382"/>
      <c r="X945" s="382"/>
      <c r="Y945" s="382"/>
      <c r="Z945" s="382"/>
    </row>
    <row r="946" spans="1:26" ht="13.5" customHeight="1" x14ac:dyDescent="0.25">
      <c r="A946" s="382"/>
      <c r="B946" s="382"/>
      <c r="C946" s="382"/>
      <c r="D946" s="382"/>
      <c r="E946" s="382"/>
      <c r="F946" s="382"/>
      <c r="G946" s="382"/>
      <c r="H946" s="382"/>
      <c r="I946" s="382"/>
      <c r="J946" s="382"/>
      <c r="K946" s="382"/>
      <c r="L946" s="382"/>
      <c r="M946" s="382"/>
      <c r="N946" s="382"/>
      <c r="O946" s="382"/>
      <c r="P946" s="382"/>
      <c r="Q946" s="382"/>
      <c r="R946" s="382"/>
      <c r="S946" s="382"/>
      <c r="T946" s="382"/>
      <c r="U946" s="382"/>
      <c r="V946" s="382"/>
      <c r="W946" s="382"/>
      <c r="X946" s="382"/>
      <c r="Y946" s="382"/>
      <c r="Z946" s="382"/>
    </row>
    <row r="947" spans="1:26" ht="13.5" customHeight="1" x14ac:dyDescent="0.25">
      <c r="A947" s="382"/>
      <c r="B947" s="382"/>
      <c r="C947" s="382"/>
      <c r="D947" s="382"/>
      <c r="E947" s="382"/>
      <c r="F947" s="382"/>
      <c r="G947" s="382"/>
      <c r="H947" s="382"/>
      <c r="I947" s="382"/>
      <c r="J947" s="382"/>
      <c r="K947" s="382"/>
      <c r="L947" s="382"/>
      <c r="M947" s="382"/>
      <c r="N947" s="382"/>
      <c r="O947" s="382"/>
      <c r="P947" s="382"/>
      <c r="Q947" s="382"/>
      <c r="R947" s="382"/>
      <c r="S947" s="382"/>
      <c r="T947" s="382"/>
      <c r="U947" s="382"/>
      <c r="V947" s="382"/>
      <c r="W947" s="382"/>
      <c r="X947" s="382"/>
      <c r="Y947" s="382"/>
      <c r="Z947" s="382"/>
    </row>
    <row r="948" spans="1:26" ht="13.5" customHeight="1" x14ac:dyDescent="0.25">
      <c r="A948" s="382"/>
      <c r="B948" s="382"/>
      <c r="C948" s="382"/>
      <c r="D948" s="382"/>
      <c r="E948" s="382"/>
      <c r="F948" s="382"/>
      <c r="G948" s="382"/>
      <c r="H948" s="382"/>
      <c r="I948" s="382"/>
      <c r="J948" s="382"/>
      <c r="K948" s="382"/>
      <c r="L948" s="382"/>
      <c r="M948" s="382"/>
      <c r="N948" s="382"/>
      <c r="O948" s="382"/>
      <c r="P948" s="382"/>
      <c r="Q948" s="382"/>
      <c r="R948" s="382"/>
      <c r="S948" s="382"/>
      <c r="T948" s="382"/>
      <c r="U948" s="382"/>
      <c r="V948" s="382"/>
      <c r="W948" s="382"/>
      <c r="X948" s="382"/>
      <c r="Y948" s="382"/>
      <c r="Z948" s="382"/>
    </row>
    <row r="949" spans="1:26" ht="13.5" customHeight="1" x14ac:dyDescent="0.25">
      <c r="A949" s="382"/>
      <c r="B949" s="382"/>
      <c r="C949" s="382"/>
      <c r="D949" s="382"/>
      <c r="E949" s="382"/>
      <c r="F949" s="382"/>
      <c r="G949" s="382"/>
      <c r="H949" s="382"/>
      <c r="I949" s="382"/>
      <c r="J949" s="382"/>
      <c r="K949" s="382"/>
      <c r="L949" s="382"/>
      <c r="M949" s="382"/>
      <c r="N949" s="382"/>
      <c r="O949" s="382"/>
      <c r="P949" s="382"/>
      <c r="Q949" s="382"/>
      <c r="R949" s="382"/>
      <c r="S949" s="382"/>
      <c r="T949" s="382"/>
      <c r="U949" s="382"/>
      <c r="V949" s="382"/>
      <c r="W949" s="382"/>
      <c r="X949" s="382"/>
      <c r="Y949" s="382"/>
      <c r="Z949" s="382"/>
    </row>
    <row r="950" spans="1:26" ht="13.5" customHeight="1" x14ac:dyDescent="0.25">
      <c r="A950" s="382"/>
      <c r="B950" s="382"/>
      <c r="C950" s="382"/>
      <c r="D950" s="382"/>
      <c r="E950" s="382"/>
      <c r="F950" s="382"/>
      <c r="G950" s="382"/>
      <c r="H950" s="382"/>
      <c r="I950" s="382"/>
      <c r="J950" s="382"/>
      <c r="K950" s="382"/>
      <c r="L950" s="382"/>
      <c r="M950" s="382"/>
      <c r="N950" s="382"/>
      <c r="O950" s="382"/>
      <c r="P950" s="382"/>
      <c r="Q950" s="382"/>
      <c r="R950" s="382"/>
      <c r="S950" s="382"/>
      <c r="T950" s="382"/>
      <c r="U950" s="382"/>
      <c r="V950" s="382"/>
      <c r="W950" s="382"/>
      <c r="X950" s="382"/>
      <c r="Y950" s="382"/>
      <c r="Z950" s="382"/>
    </row>
    <row r="951" spans="1:26" ht="13.5" customHeight="1" x14ac:dyDescent="0.25">
      <c r="A951" s="382"/>
      <c r="B951" s="382"/>
      <c r="C951" s="382"/>
      <c r="D951" s="382"/>
      <c r="E951" s="382"/>
      <c r="F951" s="382"/>
      <c r="G951" s="382"/>
      <c r="H951" s="382"/>
      <c r="I951" s="382"/>
      <c r="J951" s="382"/>
      <c r="K951" s="382"/>
      <c r="L951" s="382"/>
      <c r="M951" s="382"/>
      <c r="N951" s="382"/>
      <c r="O951" s="382"/>
      <c r="P951" s="382"/>
      <c r="Q951" s="382"/>
      <c r="R951" s="382"/>
      <c r="S951" s="382"/>
      <c r="T951" s="382"/>
      <c r="U951" s="382"/>
      <c r="V951" s="382"/>
      <c r="W951" s="382"/>
      <c r="X951" s="382"/>
      <c r="Y951" s="382"/>
      <c r="Z951" s="382"/>
    </row>
    <row r="952" spans="1:26" ht="13.5" customHeight="1" x14ac:dyDescent="0.25">
      <c r="A952" s="382"/>
      <c r="B952" s="382"/>
      <c r="C952" s="382"/>
      <c r="D952" s="382"/>
      <c r="E952" s="382"/>
      <c r="F952" s="382"/>
      <c r="G952" s="382"/>
      <c r="H952" s="382"/>
      <c r="I952" s="382"/>
      <c r="J952" s="382"/>
      <c r="K952" s="382"/>
      <c r="L952" s="382"/>
      <c r="M952" s="382"/>
      <c r="N952" s="382"/>
      <c r="O952" s="382"/>
      <c r="P952" s="382"/>
      <c r="Q952" s="382"/>
      <c r="R952" s="382"/>
      <c r="S952" s="382"/>
      <c r="T952" s="382"/>
      <c r="U952" s="382"/>
      <c r="V952" s="382"/>
      <c r="W952" s="382"/>
      <c r="X952" s="382"/>
      <c r="Y952" s="382"/>
      <c r="Z952" s="382"/>
    </row>
    <row r="953" spans="1:26" ht="13.5" customHeight="1" x14ac:dyDescent="0.25">
      <c r="A953" s="382"/>
      <c r="B953" s="382"/>
      <c r="C953" s="382"/>
      <c r="D953" s="382"/>
      <c r="E953" s="382"/>
      <c r="F953" s="382"/>
      <c r="G953" s="382"/>
      <c r="H953" s="382"/>
      <c r="I953" s="382"/>
      <c r="J953" s="382"/>
      <c r="K953" s="382"/>
      <c r="L953" s="382"/>
      <c r="M953" s="382"/>
      <c r="N953" s="382"/>
      <c r="O953" s="382"/>
      <c r="P953" s="382"/>
      <c r="Q953" s="382"/>
      <c r="R953" s="382"/>
      <c r="S953" s="382"/>
      <c r="T953" s="382"/>
      <c r="U953" s="382"/>
      <c r="V953" s="382"/>
      <c r="W953" s="382"/>
      <c r="X953" s="382"/>
      <c r="Y953" s="382"/>
      <c r="Z953" s="382"/>
    </row>
    <row r="954" spans="1:26" ht="13.5" customHeight="1" x14ac:dyDescent="0.25">
      <c r="A954" s="382"/>
      <c r="B954" s="382"/>
      <c r="C954" s="382"/>
      <c r="D954" s="382"/>
      <c r="E954" s="382"/>
      <c r="F954" s="382"/>
      <c r="G954" s="382"/>
      <c r="H954" s="382"/>
      <c r="I954" s="382"/>
      <c r="J954" s="382"/>
      <c r="K954" s="382"/>
      <c r="L954" s="382"/>
      <c r="M954" s="382"/>
      <c r="N954" s="382"/>
      <c r="O954" s="382"/>
      <c r="P954" s="382"/>
      <c r="Q954" s="382"/>
      <c r="R954" s="382"/>
      <c r="S954" s="382"/>
      <c r="T954" s="382"/>
      <c r="U954" s="382"/>
      <c r="V954" s="382"/>
      <c r="W954" s="382"/>
      <c r="X954" s="382"/>
      <c r="Y954" s="382"/>
      <c r="Z954" s="382"/>
    </row>
    <row r="955" spans="1:26" ht="13.5" customHeight="1" x14ac:dyDescent="0.25">
      <c r="A955" s="382"/>
      <c r="B955" s="382"/>
      <c r="C955" s="382"/>
      <c r="D955" s="382"/>
      <c r="E955" s="382"/>
      <c r="F955" s="382"/>
      <c r="G955" s="382"/>
      <c r="H955" s="382"/>
      <c r="I955" s="382"/>
      <c r="J955" s="382"/>
      <c r="K955" s="382"/>
      <c r="L955" s="382"/>
      <c r="M955" s="382"/>
      <c r="N955" s="382"/>
      <c r="O955" s="382"/>
      <c r="P955" s="382"/>
      <c r="Q955" s="382"/>
      <c r="R955" s="382"/>
      <c r="S955" s="382"/>
      <c r="T955" s="382"/>
      <c r="U955" s="382"/>
      <c r="V955" s="382"/>
      <c r="W955" s="382"/>
      <c r="X955" s="382"/>
      <c r="Y955" s="382"/>
      <c r="Z955" s="382"/>
    </row>
    <row r="956" spans="1:26" ht="13.5" customHeight="1" x14ac:dyDescent="0.25">
      <c r="A956" s="382"/>
      <c r="B956" s="382"/>
      <c r="C956" s="382"/>
      <c r="D956" s="382"/>
      <c r="E956" s="382"/>
      <c r="F956" s="382"/>
      <c r="G956" s="382"/>
      <c r="H956" s="382"/>
      <c r="I956" s="382"/>
      <c r="J956" s="382"/>
      <c r="K956" s="382"/>
      <c r="L956" s="382"/>
      <c r="M956" s="382"/>
      <c r="N956" s="382"/>
      <c r="O956" s="382"/>
      <c r="P956" s="382"/>
      <c r="Q956" s="382"/>
      <c r="R956" s="382"/>
      <c r="S956" s="382"/>
      <c r="T956" s="382"/>
      <c r="U956" s="382"/>
      <c r="V956" s="382"/>
      <c r="W956" s="382"/>
      <c r="X956" s="382"/>
      <c r="Y956" s="382"/>
      <c r="Z956" s="382"/>
    </row>
    <row r="957" spans="1:26" ht="13.5" customHeight="1" x14ac:dyDescent="0.25">
      <c r="A957" s="382"/>
      <c r="B957" s="382"/>
      <c r="C957" s="382"/>
      <c r="D957" s="382"/>
      <c r="E957" s="382"/>
      <c r="F957" s="382"/>
      <c r="G957" s="382"/>
      <c r="H957" s="382"/>
      <c r="I957" s="382"/>
      <c r="J957" s="382"/>
      <c r="K957" s="382"/>
      <c r="L957" s="382"/>
      <c r="M957" s="382"/>
      <c r="N957" s="382"/>
      <c r="O957" s="382"/>
      <c r="P957" s="382"/>
      <c r="Q957" s="382"/>
      <c r="R957" s="382"/>
      <c r="S957" s="382"/>
      <c r="T957" s="382"/>
      <c r="U957" s="382"/>
      <c r="V957" s="382"/>
      <c r="W957" s="382"/>
      <c r="X957" s="382"/>
      <c r="Y957" s="382"/>
      <c r="Z957" s="382"/>
    </row>
    <row r="958" spans="1:26" ht="13.5" customHeight="1" x14ac:dyDescent="0.25">
      <c r="A958" s="382"/>
      <c r="B958" s="382"/>
      <c r="C958" s="382"/>
      <c r="D958" s="382"/>
      <c r="E958" s="382"/>
      <c r="F958" s="382"/>
      <c r="G958" s="382"/>
      <c r="H958" s="382"/>
      <c r="I958" s="382"/>
      <c r="J958" s="382"/>
      <c r="K958" s="382"/>
      <c r="L958" s="382"/>
      <c r="M958" s="382"/>
      <c r="N958" s="382"/>
      <c r="O958" s="382"/>
      <c r="P958" s="382"/>
      <c r="Q958" s="382"/>
      <c r="R958" s="382"/>
      <c r="S958" s="382"/>
      <c r="T958" s="382"/>
      <c r="U958" s="382"/>
      <c r="V958" s="382"/>
      <c r="W958" s="382"/>
      <c r="X958" s="382"/>
      <c r="Y958" s="382"/>
      <c r="Z958" s="382"/>
    </row>
    <row r="959" spans="1:26" ht="13.5" customHeight="1" x14ac:dyDescent="0.25">
      <c r="A959" s="382"/>
      <c r="B959" s="382"/>
      <c r="C959" s="382"/>
      <c r="D959" s="382"/>
      <c r="E959" s="382"/>
      <c r="F959" s="382"/>
      <c r="G959" s="382"/>
      <c r="H959" s="382"/>
      <c r="I959" s="382"/>
      <c r="J959" s="382"/>
      <c r="K959" s="382"/>
      <c r="L959" s="382"/>
      <c r="M959" s="382"/>
      <c r="N959" s="382"/>
      <c r="O959" s="382"/>
      <c r="P959" s="382"/>
      <c r="Q959" s="382"/>
      <c r="R959" s="382"/>
      <c r="S959" s="382"/>
      <c r="T959" s="382"/>
      <c r="U959" s="382"/>
      <c r="V959" s="382"/>
      <c r="W959" s="382"/>
      <c r="X959" s="382"/>
      <c r="Y959" s="382"/>
      <c r="Z959" s="382"/>
    </row>
    <row r="960" spans="1:26" ht="13.5" customHeight="1" x14ac:dyDescent="0.25">
      <c r="A960" s="382"/>
      <c r="B960" s="382"/>
      <c r="C960" s="382"/>
      <c r="D960" s="382"/>
      <c r="E960" s="382"/>
      <c r="F960" s="382"/>
      <c r="G960" s="382"/>
      <c r="H960" s="382"/>
      <c r="I960" s="382"/>
      <c r="J960" s="382"/>
      <c r="K960" s="382"/>
      <c r="L960" s="382"/>
      <c r="M960" s="382"/>
      <c r="N960" s="382"/>
      <c r="O960" s="382"/>
      <c r="P960" s="382"/>
      <c r="Q960" s="382"/>
      <c r="R960" s="382"/>
      <c r="S960" s="382"/>
      <c r="T960" s="382"/>
      <c r="U960" s="382"/>
      <c r="V960" s="382"/>
      <c r="W960" s="382"/>
      <c r="X960" s="382"/>
      <c r="Y960" s="382"/>
      <c r="Z960" s="382"/>
    </row>
    <row r="961" spans="1:26" ht="13.5" customHeight="1" x14ac:dyDescent="0.25">
      <c r="A961" s="382"/>
      <c r="B961" s="382"/>
      <c r="C961" s="382"/>
      <c r="D961" s="382"/>
      <c r="E961" s="382"/>
      <c r="F961" s="382"/>
      <c r="G961" s="382"/>
      <c r="H961" s="382"/>
      <c r="I961" s="382"/>
      <c r="J961" s="382"/>
      <c r="K961" s="382"/>
      <c r="L961" s="382"/>
      <c r="M961" s="382"/>
      <c r="N961" s="382"/>
      <c r="O961" s="382"/>
      <c r="P961" s="382"/>
      <c r="Q961" s="382"/>
      <c r="R961" s="382"/>
      <c r="S961" s="382"/>
      <c r="T961" s="382"/>
      <c r="U961" s="382"/>
      <c r="V961" s="382"/>
      <c r="W961" s="382"/>
      <c r="X961" s="382"/>
      <c r="Y961" s="382"/>
      <c r="Z961" s="382"/>
    </row>
    <row r="962" spans="1:26" ht="13.5" customHeight="1" x14ac:dyDescent="0.25">
      <c r="A962" s="382"/>
      <c r="B962" s="382"/>
      <c r="C962" s="382"/>
      <c r="D962" s="382"/>
      <c r="E962" s="382"/>
      <c r="F962" s="382"/>
      <c r="G962" s="382"/>
      <c r="H962" s="382"/>
      <c r="I962" s="382"/>
      <c r="J962" s="382"/>
      <c r="K962" s="382"/>
      <c r="L962" s="382"/>
      <c r="M962" s="382"/>
      <c r="N962" s="382"/>
      <c r="O962" s="382"/>
      <c r="P962" s="382"/>
      <c r="Q962" s="382"/>
      <c r="R962" s="382"/>
      <c r="S962" s="382"/>
      <c r="T962" s="382"/>
      <c r="U962" s="382"/>
      <c r="V962" s="382"/>
      <c r="W962" s="382"/>
      <c r="X962" s="382"/>
      <c r="Y962" s="382"/>
      <c r="Z962" s="382"/>
    </row>
    <row r="963" spans="1:26" ht="13.5" customHeight="1" x14ac:dyDescent="0.25">
      <c r="A963" s="382"/>
      <c r="B963" s="382"/>
      <c r="C963" s="382"/>
      <c r="D963" s="382"/>
      <c r="E963" s="382"/>
      <c r="F963" s="382"/>
      <c r="G963" s="382"/>
      <c r="H963" s="382"/>
      <c r="I963" s="382"/>
      <c r="J963" s="382"/>
      <c r="K963" s="382"/>
      <c r="L963" s="382"/>
      <c r="M963" s="382"/>
      <c r="N963" s="382"/>
      <c r="O963" s="382"/>
      <c r="P963" s="382"/>
      <c r="Q963" s="382"/>
      <c r="R963" s="382"/>
      <c r="S963" s="382"/>
      <c r="T963" s="382"/>
      <c r="U963" s="382"/>
      <c r="V963" s="382"/>
      <c r="W963" s="382"/>
      <c r="X963" s="382"/>
      <c r="Y963" s="382"/>
      <c r="Z963" s="382"/>
    </row>
    <row r="964" spans="1:26" ht="13.5" customHeight="1" x14ac:dyDescent="0.25">
      <c r="A964" s="382"/>
      <c r="B964" s="382"/>
      <c r="C964" s="382"/>
      <c r="D964" s="382"/>
      <c r="E964" s="382"/>
      <c r="F964" s="382"/>
      <c r="G964" s="382"/>
      <c r="H964" s="382"/>
      <c r="I964" s="382"/>
      <c r="J964" s="382"/>
      <c r="K964" s="382"/>
      <c r="L964" s="382"/>
      <c r="M964" s="382"/>
      <c r="N964" s="382"/>
      <c r="O964" s="382"/>
      <c r="P964" s="382"/>
      <c r="Q964" s="382"/>
      <c r="R964" s="382"/>
      <c r="S964" s="382"/>
      <c r="T964" s="382"/>
      <c r="U964" s="382"/>
      <c r="V964" s="382"/>
      <c r="W964" s="382"/>
      <c r="X964" s="382"/>
      <c r="Y964" s="382"/>
      <c r="Z964" s="382"/>
    </row>
    <row r="965" spans="1:26" ht="13.5" customHeight="1" x14ac:dyDescent="0.25">
      <c r="A965" s="382"/>
      <c r="B965" s="382"/>
      <c r="C965" s="382"/>
      <c r="D965" s="382"/>
      <c r="E965" s="382"/>
      <c r="F965" s="382"/>
      <c r="G965" s="382"/>
      <c r="H965" s="382"/>
      <c r="I965" s="382"/>
      <c r="J965" s="382"/>
      <c r="K965" s="382"/>
      <c r="L965" s="382"/>
      <c r="M965" s="382"/>
      <c r="N965" s="382"/>
      <c r="O965" s="382"/>
      <c r="P965" s="382"/>
      <c r="Q965" s="382"/>
      <c r="R965" s="382"/>
      <c r="S965" s="382"/>
      <c r="T965" s="382"/>
      <c r="U965" s="382"/>
      <c r="V965" s="382"/>
      <c r="W965" s="382"/>
      <c r="X965" s="382"/>
      <c r="Y965" s="382"/>
      <c r="Z965" s="382"/>
    </row>
    <row r="966" spans="1:26" ht="13.5" customHeight="1" x14ac:dyDescent="0.25">
      <c r="A966" s="382"/>
      <c r="B966" s="382"/>
      <c r="C966" s="382"/>
      <c r="D966" s="382"/>
      <c r="E966" s="382"/>
      <c r="F966" s="382"/>
      <c r="G966" s="382"/>
      <c r="H966" s="382"/>
      <c r="I966" s="382"/>
      <c r="J966" s="382"/>
      <c r="K966" s="382"/>
      <c r="L966" s="382"/>
      <c r="M966" s="382"/>
      <c r="N966" s="382"/>
      <c r="O966" s="382"/>
      <c r="P966" s="382"/>
      <c r="Q966" s="382"/>
      <c r="R966" s="382"/>
      <c r="S966" s="382"/>
      <c r="T966" s="382"/>
      <c r="U966" s="382"/>
      <c r="V966" s="382"/>
      <c r="W966" s="382"/>
      <c r="X966" s="382"/>
      <c r="Y966" s="382"/>
      <c r="Z966" s="382"/>
    </row>
    <row r="967" spans="1:26" ht="13.5" customHeight="1" x14ac:dyDescent="0.25">
      <c r="A967" s="382"/>
      <c r="B967" s="382"/>
      <c r="C967" s="382"/>
      <c r="D967" s="382"/>
      <c r="E967" s="382"/>
      <c r="F967" s="382"/>
      <c r="G967" s="382"/>
      <c r="H967" s="382"/>
      <c r="I967" s="382"/>
      <c r="J967" s="382"/>
      <c r="K967" s="382"/>
      <c r="L967" s="382"/>
      <c r="M967" s="382"/>
      <c r="N967" s="382"/>
      <c r="O967" s="382"/>
      <c r="P967" s="382"/>
      <c r="Q967" s="382"/>
      <c r="R967" s="382"/>
      <c r="S967" s="382"/>
      <c r="T967" s="382"/>
      <c r="U967" s="382"/>
      <c r="V967" s="382"/>
      <c r="W967" s="382"/>
      <c r="X967" s="382"/>
      <c r="Y967" s="382"/>
      <c r="Z967" s="382"/>
    </row>
    <row r="968" spans="1:26" ht="13.5" customHeight="1" x14ac:dyDescent="0.25">
      <c r="A968" s="382"/>
      <c r="B968" s="382"/>
      <c r="C968" s="382"/>
      <c r="D968" s="382"/>
      <c r="E968" s="382"/>
      <c r="F968" s="382"/>
      <c r="G968" s="382"/>
      <c r="H968" s="382"/>
      <c r="I968" s="382"/>
      <c r="J968" s="382"/>
      <c r="K968" s="382"/>
      <c r="L968" s="382"/>
      <c r="M968" s="382"/>
      <c r="N968" s="382"/>
      <c r="O968" s="382"/>
      <c r="P968" s="382"/>
      <c r="Q968" s="382"/>
      <c r="R968" s="382"/>
      <c r="S968" s="382"/>
      <c r="T968" s="382"/>
      <c r="U968" s="382"/>
      <c r="V968" s="382"/>
      <c r="W968" s="382"/>
      <c r="X968" s="382"/>
      <c r="Y968" s="382"/>
      <c r="Z968" s="382"/>
    </row>
    <row r="969" spans="1:26" ht="13.5" customHeight="1" x14ac:dyDescent="0.25">
      <c r="A969" s="382"/>
      <c r="B969" s="382"/>
      <c r="C969" s="382"/>
      <c r="D969" s="382"/>
      <c r="E969" s="382"/>
      <c r="F969" s="382"/>
      <c r="G969" s="382"/>
      <c r="H969" s="382"/>
      <c r="I969" s="382"/>
      <c r="J969" s="382"/>
      <c r="K969" s="382"/>
      <c r="L969" s="382"/>
      <c r="M969" s="382"/>
      <c r="N969" s="382"/>
      <c r="O969" s="382"/>
      <c r="P969" s="382"/>
      <c r="Q969" s="382"/>
      <c r="R969" s="382"/>
      <c r="S969" s="382"/>
      <c r="T969" s="382"/>
      <c r="U969" s="382"/>
      <c r="V969" s="382"/>
      <c r="W969" s="382"/>
      <c r="X969" s="382"/>
      <c r="Y969" s="382"/>
      <c r="Z969" s="382"/>
    </row>
    <row r="970" spans="1:26" ht="13.5" customHeight="1" x14ac:dyDescent="0.25">
      <c r="A970" s="382"/>
      <c r="B970" s="382"/>
      <c r="C970" s="382"/>
      <c r="D970" s="382"/>
      <c r="E970" s="382"/>
      <c r="F970" s="382"/>
      <c r="G970" s="382"/>
      <c r="H970" s="382"/>
      <c r="I970" s="382"/>
      <c r="J970" s="382"/>
      <c r="K970" s="382"/>
      <c r="L970" s="382"/>
      <c r="M970" s="382"/>
      <c r="N970" s="382"/>
      <c r="O970" s="382"/>
      <c r="P970" s="382"/>
      <c r="Q970" s="382"/>
      <c r="R970" s="382"/>
      <c r="S970" s="382"/>
      <c r="T970" s="382"/>
      <c r="U970" s="382"/>
      <c r="V970" s="382"/>
      <c r="W970" s="382"/>
      <c r="X970" s="382"/>
      <c r="Y970" s="382"/>
      <c r="Z970" s="382"/>
    </row>
    <row r="971" spans="1:26" ht="13.5" customHeight="1" x14ac:dyDescent="0.25">
      <c r="A971" s="382"/>
      <c r="B971" s="382"/>
      <c r="C971" s="382"/>
      <c r="D971" s="382"/>
      <c r="E971" s="382"/>
      <c r="F971" s="382"/>
      <c r="G971" s="382"/>
      <c r="H971" s="382"/>
      <c r="I971" s="382"/>
      <c r="J971" s="382"/>
      <c r="K971" s="382"/>
      <c r="L971" s="382"/>
      <c r="M971" s="382"/>
      <c r="N971" s="382"/>
      <c r="O971" s="382"/>
      <c r="P971" s="382"/>
      <c r="Q971" s="382"/>
      <c r="R971" s="382"/>
      <c r="S971" s="382"/>
      <c r="T971" s="382"/>
      <c r="U971" s="382"/>
      <c r="V971" s="382"/>
      <c r="W971" s="382"/>
      <c r="X971" s="382"/>
      <c r="Y971" s="382"/>
      <c r="Z971" s="382"/>
    </row>
    <row r="972" spans="1:26" ht="13.5" customHeight="1" x14ac:dyDescent="0.25">
      <c r="A972" s="382"/>
      <c r="B972" s="382"/>
      <c r="C972" s="382"/>
      <c r="D972" s="382"/>
      <c r="E972" s="382"/>
      <c r="F972" s="382"/>
      <c r="G972" s="382"/>
      <c r="H972" s="382"/>
      <c r="I972" s="382"/>
      <c r="J972" s="382"/>
      <c r="K972" s="382"/>
      <c r="L972" s="382"/>
      <c r="M972" s="382"/>
      <c r="N972" s="382"/>
      <c r="O972" s="382"/>
      <c r="P972" s="382"/>
      <c r="Q972" s="382"/>
      <c r="R972" s="382"/>
      <c r="S972" s="382"/>
      <c r="T972" s="382"/>
      <c r="U972" s="382"/>
      <c r="V972" s="382"/>
      <c r="W972" s="382"/>
      <c r="X972" s="382"/>
      <c r="Y972" s="382"/>
      <c r="Z972" s="382"/>
    </row>
    <row r="973" spans="1:26" ht="13.5" customHeight="1" x14ac:dyDescent="0.25">
      <c r="A973" s="382"/>
      <c r="B973" s="382"/>
      <c r="C973" s="382"/>
      <c r="D973" s="382"/>
      <c r="E973" s="382"/>
      <c r="F973" s="382"/>
      <c r="G973" s="382"/>
      <c r="H973" s="382"/>
      <c r="I973" s="382"/>
      <c r="J973" s="382"/>
      <c r="K973" s="382"/>
      <c r="L973" s="382"/>
      <c r="M973" s="382"/>
      <c r="N973" s="382"/>
      <c r="O973" s="382"/>
      <c r="P973" s="382"/>
      <c r="Q973" s="382"/>
      <c r="R973" s="382"/>
      <c r="S973" s="382"/>
      <c r="T973" s="382"/>
      <c r="U973" s="382"/>
      <c r="V973" s="382"/>
      <c r="W973" s="382"/>
      <c r="X973" s="382"/>
      <c r="Y973" s="382"/>
      <c r="Z973" s="382"/>
    </row>
    <row r="974" spans="1:26" ht="13.5" customHeight="1" x14ac:dyDescent="0.25">
      <c r="A974" s="382"/>
      <c r="B974" s="382"/>
      <c r="C974" s="382"/>
      <c r="D974" s="382"/>
      <c r="E974" s="382"/>
      <c r="F974" s="382"/>
      <c r="G974" s="382"/>
      <c r="H974" s="382"/>
      <c r="I974" s="382"/>
      <c r="J974" s="382"/>
      <c r="K974" s="382"/>
      <c r="L974" s="382"/>
      <c r="M974" s="382"/>
      <c r="N974" s="382"/>
      <c r="O974" s="382"/>
      <c r="P974" s="382"/>
      <c r="Q974" s="382"/>
      <c r="R974" s="382"/>
      <c r="S974" s="382"/>
      <c r="T974" s="382"/>
      <c r="U974" s="382"/>
      <c r="V974" s="382"/>
      <c r="W974" s="382"/>
      <c r="X974" s="382"/>
      <c r="Y974" s="382"/>
      <c r="Z974" s="382"/>
    </row>
    <row r="975" spans="1:26" ht="13.5" customHeight="1" x14ac:dyDescent="0.25">
      <c r="A975" s="382"/>
      <c r="B975" s="382"/>
      <c r="C975" s="382"/>
      <c r="D975" s="382"/>
      <c r="E975" s="382"/>
      <c r="F975" s="382"/>
      <c r="G975" s="382"/>
      <c r="H975" s="382"/>
      <c r="I975" s="382"/>
      <c r="J975" s="382"/>
      <c r="K975" s="382"/>
      <c r="L975" s="382"/>
      <c r="M975" s="382"/>
      <c r="N975" s="382"/>
      <c r="O975" s="382"/>
      <c r="P975" s="382"/>
      <c r="Q975" s="382"/>
      <c r="R975" s="382"/>
      <c r="S975" s="382"/>
      <c r="T975" s="382"/>
      <c r="U975" s="382"/>
      <c r="V975" s="382"/>
      <c r="W975" s="382"/>
      <c r="X975" s="382"/>
      <c r="Y975" s="382"/>
      <c r="Z975" s="382"/>
    </row>
    <row r="976" spans="1:26" ht="13.5" customHeight="1" x14ac:dyDescent="0.25">
      <c r="A976" s="382"/>
      <c r="B976" s="382"/>
      <c r="C976" s="382"/>
      <c r="D976" s="382"/>
      <c r="E976" s="382"/>
      <c r="F976" s="382"/>
      <c r="G976" s="382"/>
      <c r="H976" s="382"/>
      <c r="I976" s="382"/>
      <c r="J976" s="382"/>
      <c r="K976" s="382"/>
      <c r="L976" s="382"/>
      <c r="M976" s="382"/>
      <c r="N976" s="382"/>
      <c r="O976" s="382"/>
      <c r="P976" s="382"/>
      <c r="Q976" s="382"/>
      <c r="R976" s="382"/>
      <c r="S976" s="382"/>
      <c r="T976" s="382"/>
      <c r="U976" s="382"/>
      <c r="V976" s="382"/>
      <c r="W976" s="382"/>
      <c r="X976" s="382"/>
      <c r="Y976" s="382"/>
      <c r="Z976" s="382"/>
    </row>
    <row r="977" spans="1:26" ht="13.5" customHeight="1" x14ac:dyDescent="0.25">
      <c r="A977" s="382"/>
      <c r="B977" s="382"/>
      <c r="C977" s="382"/>
      <c r="D977" s="382"/>
      <c r="E977" s="382"/>
      <c r="F977" s="382"/>
      <c r="G977" s="382"/>
      <c r="H977" s="382"/>
      <c r="I977" s="382"/>
      <c r="J977" s="382"/>
      <c r="K977" s="382"/>
      <c r="L977" s="382"/>
      <c r="M977" s="382"/>
      <c r="N977" s="382"/>
      <c r="O977" s="382"/>
      <c r="P977" s="382"/>
      <c r="Q977" s="382"/>
      <c r="R977" s="382"/>
      <c r="S977" s="382"/>
      <c r="T977" s="382"/>
      <c r="U977" s="382"/>
      <c r="V977" s="382"/>
      <c r="W977" s="382"/>
      <c r="X977" s="382"/>
      <c r="Y977" s="382"/>
      <c r="Z977" s="382"/>
    </row>
    <row r="978" spans="1:26" ht="13.5" customHeight="1" x14ac:dyDescent="0.25">
      <c r="A978" s="382"/>
      <c r="B978" s="382"/>
      <c r="C978" s="382"/>
      <c r="D978" s="382"/>
      <c r="E978" s="382"/>
      <c r="F978" s="382"/>
      <c r="G978" s="382"/>
      <c r="H978" s="382"/>
      <c r="I978" s="382"/>
      <c r="J978" s="382"/>
      <c r="K978" s="382"/>
      <c r="L978" s="382"/>
      <c r="M978" s="382"/>
      <c r="N978" s="382"/>
      <c r="O978" s="382"/>
      <c r="P978" s="382"/>
      <c r="Q978" s="382"/>
      <c r="R978" s="382"/>
      <c r="S978" s="382"/>
      <c r="T978" s="382"/>
      <c r="U978" s="382"/>
      <c r="V978" s="382"/>
      <c r="W978" s="382"/>
      <c r="X978" s="382"/>
      <c r="Y978" s="382"/>
      <c r="Z978" s="382"/>
    </row>
    <row r="979" spans="1:26" ht="13.5" customHeight="1" x14ac:dyDescent="0.25">
      <c r="A979" s="382"/>
      <c r="B979" s="382"/>
      <c r="C979" s="382"/>
      <c r="D979" s="382"/>
      <c r="E979" s="382"/>
      <c r="F979" s="382"/>
      <c r="G979" s="382"/>
      <c r="H979" s="382"/>
      <c r="I979" s="382"/>
      <c r="J979" s="382"/>
      <c r="K979" s="382"/>
      <c r="L979" s="382"/>
      <c r="M979" s="382"/>
      <c r="N979" s="382"/>
      <c r="O979" s="382"/>
      <c r="P979" s="382"/>
      <c r="Q979" s="382"/>
      <c r="R979" s="382"/>
      <c r="S979" s="382"/>
      <c r="T979" s="382"/>
      <c r="U979" s="382"/>
      <c r="V979" s="382"/>
      <c r="W979" s="382"/>
      <c r="X979" s="382"/>
      <c r="Y979" s="382"/>
      <c r="Z979" s="382"/>
    </row>
    <row r="980" spans="1:26" ht="13.5" customHeight="1" x14ac:dyDescent="0.25">
      <c r="A980" s="382"/>
      <c r="B980" s="382"/>
      <c r="C980" s="382"/>
      <c r="D980" s="382"/>
      <c r="E980" s="382"/>
      <c r="F980" s="382"/>
      <c r="G980" s="382"/>
      <c r="H980" s="382"/>
      <c r="I980" s="382"/>
      <c r="J980" s="382"/>
      <c r="K980" s="382"/>
      <c r="L980" s="382"/>
      <c r="M980" s="382"/>
      <c r="N980" s="382"/>
      <c r="O980" s="382"/>
      <c r="P980" s="382"/>
      <c r="Q980" s="382"/>
      <c r="R980" s="382"/>
      <c r="S980" s="382"/>
      <c r="T980" s="382"/>
      <c r="U980" s="382"/>
      <c r="V980" s="382"/>
      <c r="W980" s="382"/>
      <c r="X980" s="382"/>
      <c r="Y980" s="382"/>
      <c r="Z980" s="382"/>
    </row>
    <row r="981" spans="1:26" ht="13.5" customHeight="1" x14ac:dyDescent="0.25">
      <c r="A981" s="382"/>
      <c r="B981" s="382"/>
      <c r="C981" s="382"/>
      <c r="D981" s="382"/>
      <c r="E981" s="382"/>
      <c r="F981" s="382"/>
      <c r="G981" s="382"/>
      <c r="H981" s="382"/>
      <c r="I981" s="382"/>
      <c r="J981" s="382"/>
      <c r="K981" s="382"/>
      <c r="L981" s="382"/>
      <c r="M981" s="382"/>
      <c r="N981" s="382"/>
      <c r="O981" s="382"/>
      <c r="P981" s="382"/>
      <c r="Q981" s="382"/>
      <c r="R981" s="382"/>
      <c r="S981" s="382"/>
      <c r="T981" s="382"/>
      <c r="U981" s="382"/>
      <c r="V981" s="382"/>
      <c r="W981" s="382"/>
      <c r="X981" s="382"/>
      <c r="Y981" s="382"/>
      <c r="Z981" s="382"/>
    </row>
    <row r="982" spans="1:26" ht="13.5" customHeight="1" x14ac:dyDescent="0.25">
      <c r="A982" s="382"/>
      <c r="B982" s="382"/>
      <c r="C982" s="382"/>
      <c r="D982" s="382"/>
      <c r="E982" s="382"/>
      <c r="F982" s="382"/>
      <c r="G982" s="382"/>
      <c r="H982" s="382"/>
      <c r="I982" s="382"/>
      <c r="J982" s="382"/>
      <c r="K982" s="382"/>
      <c r="L982" s="382"/>
      <c r="M982" s="382"/>
      <c r="N982" s="382"/>
      <c r="O982" s="382"/>
      <c r="P982" s="382"/>
      <c r="Q982" s="382"/>
      <c r="R982" s="382"/>
      <c r="S982" s="382"/>
      <c r="T982" s="382"/>
      <c r="U982" s="382"/>
      <c r="V982" s="382"/>
      <c r="W982" s="382"/>
      <c r="X982" s="382"/>
      <c r="Y982" s="382"/>
      <c r="Z982" s="382"/>
    </row>
    <row r="983" spans="1:26" ht="13.5" customHeight="1" x14ac:dyDescent="0.25">
      <c r="A983" s="382"/>
      <c r="B983" s="382"/>
      <c r="C983" s="382"/>
      <c r="D983" s="382"/>
      <c r="E983" s="382"/>
      <c r="F983" s="382"/>
      <c r="G983" s="382"/>
      <c r="H983" s="382"/>
      <c r="I983" s="382"/>
      <c r="J983" s="382"/>
      <c r="K983" s="382"/>
      <c r="L983" s="382"/>
      <c r="M983" s="382"/>
      <c r="N983" s="382"/>
      <c r="O983" s="382"/>
      <c r="P983" s="382"/>
      <c r="Q983" s="382"/>
      <c r="R983" s="382"/>
      <c r="S983" s="382"/>
      <c r="T983" s="382"/>
      <c r="U983" s="382"/>
      <c r="V983" s="382"/>
      <c r="W983" s="382"/>
      <c r="X983" s="382"/>
      <c r="Y983" s="382"/>
      <c r="Z983" s="382"/>
    </row>
    <row r="984" spans="1:26" ht="13.5" customHeight="1" x14ac:dyDescent="0.25">
      <c r="A984" s="382"/>
      <c r="B984" s="382"/>
      <c r="C984" s="382"/>
      <c r="D984" s="382"/>
      <c r="E984" s="382"/>
      <c r="F984" s="382"/>
      <c r="G984" s="382"/>
      <c r="H984" s="382"/>
      <c r="I984" s="382"/>
      <c r="J984" s="382"/>
      <c r="K984" s="382"/>
      <c r="L984" s="382"/>
      <c r="M984" s="382"/>
      <c r="N984" s="382"/>
      <c r="O984" s="382"/>
      <c r="P984" s="382"/>
      <c r="Q984" s="382"/>
      <c r="R984" s="382"/>
      <c r="S984" s="382"/>
      <c r="T984" s="382"/>
      <c r="U984" s="382"/>
      <c r="V984" s="382"/>
      <c r="W984" s="382"/>
      <c r="X984" s="382"/>
      <c r="Y984" s="382"/>
      <c r="Z984" s="382"/>
    </row>
    <row r="985" spans="1:26" ht="13.5" customHeight="1" x14ac:dyDescent="0.25">
      <c r="A985" s="382"/>
      <c r="B985" s="382"/>
      <c r="C985" s="382"/>
      <c r="D985" s="382"/>
      <c r="E985" s="382"/>
      <c r="F985" s="382"/>
      <c r="G985" s="382"/>
      <c r="H985" s="382"/>
      <c r="I985" s="382"/>
      <c r="J985" s="382"/>
      <c r="K985" s="382"/>
      <c r="L985" s="382"/>
      <c r="M985" s="382"/>
      <c r="N985" s="382"/>
      <c r="O985" s="382"/>
      <c r="P985" s="382"/>
      <c r="Q985" s="382"/>
      <c r="R985" s="382"/>
      <c r="S985" s="382"/>
      <c r="T985" s="382"/>
      <c r="U985" s="382"/>
      <c r="V985" s="382"/>
      <c r="W985" s="382"/>
      <c r="X985" s="382"/>
      <c r="Y985" s="382"/>
      <c r="Z985" s="382"/>
    </row>
    <row r="986" spans="1:26" ht="13.5" customHeight="1" x14ac:dyDescent="0.25">
      <c r="A986" s="382"/>
      <c r="B986" s="382"/>
      <c r="C986" s="382"/>
      <c r="D986" s="382"/>
      <c r="E986" s="382"/>
      <c r="F986" s="382"/>
      <c r="G986" s="382"/>
      <c r="H986" s="382"/>
      <c r="I986" s="382"/>
      <c r="J986" s="382"/>
      <c r="K986" s="382"/>
      <c r="L986" s="382"/>
      <c r="M986" s="382"/>
      <c r="N986" s="382"/>
      <c r="O986" s="382"/>
      <c r="P986" s="382"/>
      <c r="Q986" s="382"/>
      <c r="R986" s="382"/>
      <c r="S986" s="382"/>
      <c r="T986" s="382"/>
      <c r="U986" s="382"/>
      <c r="V986" s="382"/>
      <c r="W986" s="382"/>
      <c r="X986" s="382"/>
      <c r="Y986" s="382"/>
      <c r="Z986" s="382"/>
    </row>
    <row r="987" spans="1:26" ht="13.5" customHeight="1" x14ac:dyDescent="0.25">
      <c r="A987" s="382"/>
      <c r="B987" s="382"/>
      <c r="C987" s="382"/>
      <c r="D987" s="382"/>
      <c r="E987" s="382"/>
      <c r="F987" s="382"/>
      <c r="G987" s="382"/>
      <c r="H987" s="382"/>
      <c r="I987" s="382"/>
      <c r="J987" s="382"/>
      <c r="K987" s="382"/>
      <c r="L987" s="382"/>
      <c r="M987" s="382"/>
      <c r="N987" s="382"/>
      <c r="O987" s="382"/>
      <c r="P987" s="382"/>
      <c r="Q987" s="382"/>
      <c r="R987" s="382"/>
      <c r="S987" s="382"/>
      <c r="T987" s="382"/>
      <c r="U987" s="382"/>
      <c r="V987" s="382"/>
      <c r="W987" s="382"/>
      <c r="X987" s="382"/>
      <c r="Y987" s="382"/>
      <c r="Z987" s="382"/>
    </row>
    <row r="988" spans="1:26" ht="13.5" customHeight="1" x14ac:dyDescent="0.25">
      <c r="A988" s="382"/>
      <c r="B988" s="382"/>
      <c r="C988" s="382"/>
      <c r="D988" s="382"/>
      <c r="E988" s="382"/>
      <c r="F988" s="382"/>
      <c r="G988" s="382"/>
      <c r="H988" s="382"/>
      <c r="I988" s="382"/>
      <c r="J988" s="382"/>
      <c r="K988" s="382"/>
      <c r="L988" s="382"/>
      <c r="M988" s="382"/>
      <c r="N988" s="382"/>
      <c r="O988" s="382"/>
      <c r="P988" s="382"/>
      <c r="Q988" s="382"/>
      <c r="R988" s="382"/>
      <c r="S988" s="382"/>
      <c r="T988" s="382"/>
      <c r="U988" s="382"/>
      <c r="V988" s="382"/>
      <c r="W988" s="382"/>
      <c r="X988" s="382"/>
      <c r="Y988" s="382"/>
      <c r="Z988" s="382"/>
    </row>
    <row r="989" spans="1:26" ht="13.5" customHeight="1" x14ac:dyDescent="0.25">
      <c r="A989" s="382"/>
      <c r="B989" s="382"/>
      <c r="C989" s="382"/>
      <c r="D989" s="382"/>
      <c r="E989" s="382"/>
      <c r="F989" s="382"/>
      <c r="G989" s="382"/>
      <c r="H989" s="382"/>
      <c r="I989" s="382"/>
      <c r="J989" s="382"/>
      <c r="K989" s="382"/>
      <c r="L989" s="382"/>
      <c r="M989" s="382"/>
      <c r="N989" s="382"/>
      <c r="O989" s="382"/>
      <c r="P989" s="382"/>
      <c r="Q989" s="382"/>
      <c r="R989" s="382"/>
      <c r="S989" s="382"/>
      <c r="T989" s="382"/>
      <c r="U989" s="382"/>
      <c r="V989" s="382"/>
      <c r="W989" s="382"/>
      <c r="X989" s="382"/>
      <c r="Y989" s="382"/>
      <c r="Z989" s="382"/>
    </row>
    <row r="990" spans="1:26" ht="13.5" customHeight="1" x14ac:dyDescent="0.25">
      <c r="A990" s="382"/>
      <c r="B990" s="382"/>
      <c r="C990" s="382"/>
      <c r="D990" s="382"/>
      <c r="E990" s="382"/>
      <c r="F990" s="382"/>
      <c r="G990" s="382"/>
      <c r="H990" s="382"/>
      <c r="I990" s="382"/>
      <c r="J990" s="382"/>
      <c r="K990" s="382"/>
      <c r="L990" s="382"/>
      <c r="M990" s="382"/>
      <c r="N990" s="382"/>
      <c r="O990" s="382"/>
      <c r="P990" s="382"/>
      <c r="Q990" s="382"/>
      <c r="R990" s="382"/>
      <c r="S990" s="382"/>
      <c r="T990" s="382"/>
      <c r="U990" s="382"/>
      <c r="V990" s="382"/>
      <c r="W990" s="382"/>
      <c r="X990" s="382"/>
      <c r="Y990" s="382"/>
      <c r="Z990" s="382"/>
    </row>
    <row r="991" spans="1:26" ht="13.5" customHeight="1" x14ac:dyDescent="0.25">
      <c r="A991" s="382"/>
      <c r="B991" s="382"/>
      <c r="C991" s="382"/>
      <c r="D991" s="382"/>
      <c r="E991" s="382"/>
      <c r="F991" s="382"/>
      <c r="G991" s="382"/>
      <c r="H991" s="382"/>
      <c r="I991" s="382"/>
      <c r="J991" s="382"/>
      <c r="K991" s="382"/>
      <c r="L991" s="382"/>
      <c r="M991" s="382"/>
      <c r="N991" s="382"/>
      <c r="O991" s="382"/>
      <c r="P991" s="382"/>
      <c r="Q991" s="382"/>
      <c r="R991" s="382"/>
      <c r="S991" s="382"/>
      <c r="T991" s="382"/>
      <c r="U991" s="382"/>
      <c r="V991" s="382"/>
      <c r="W991" s="382"/>
      <c r="X991" s="382"/>
      <c r="Y991" s="382"/>
      <c r="Z991" s="382"/>
    </row>
    <row r="992" spans="1:26" ht="13.5" customHeight="1" x14ac:dyDescent="0.25">
      <c r="A992" s="382"/>
      <c r="B992" s="382"/>
      <c r="C992" s="382"/>
      <c r="D992" s="382"/>
      <c r="E992" s="382"/>
      <c r="F992" s="382"/>
      <c r="G992" s="382"/>
      <c r="H992" s="382"/>
      <c r="I992" s="382"/>
      <c r="J992" s="382"/>
      <c r="K992" s="382"/>
      <c r="L992" s="382"/>
      <c r="M992" s="382"/>
      <c r="N992" s="382"/>
      <c r="O992" s="382"/>
      <c r="P992" s="382"/>
      <c r="Q992" s="382"/>
      <c r="R992" s="382"/>
      <c r="S992" s="382"/>
      <c r="T992" s="382"/>
      <c r="U992" s="382"/>
      <c r="V992" s="382"/>
      <c r="W992" s="382"/>
      <c r="X992" s="382"/>
      <c r="Y992" s="382"/>
      <c r="Z992" s="382"/>
    </row>
    <row r="993" spans="1:26" ht="13.5" customHeight="1" x14ac:dyDescent="0.25">
      <c r="A993" s="382"/>
      <c r="B993" s="382"/>
      <c r="C993" s="382"/>
      <c r="D993" s="382"/>
      <c r="E993" s="382"/>
      <c r="F993" s="382"/>
      <c r="G993" s="382"/>
      <c r="H993" s="382"/>
      <c r="I993" s="382"/>
      <c r="J993" s="382"/>
      <c r="K993" s="382"/>
      <c r="L993" s="382"/>
      <c r="M993" s="382"/>
      <c r="N993" s="382"/>
      <c r="O993" s="382"/>
      <c r="P993" s="382"/>
      <c r="Q993" s="382"/>
      <c r="R993" s="382"/>
      <c r="S993" s="382"/>
      <c r="T993" s="382"/>
      <c r="U993" s="382"/>
      <c r="V993" s="382"/>
      <c r="W993" s="382"/>
      <c r="X993" s="382"/>
      <c r="Y993" s="382"/>
      <c r="Z993" s="382"/>
    </row>
    <row r="994" spans="1:26" ht="13.5" customHeight="1" x14ac:dyDescent="0.25">
      <c r="A994" s="382"/>
      <c r="B994" s="382"/>
      <c r="C994" s="382"/>
      <c r="D994" s="382"/>
      <c r="E994" s="382"/>
      <c r="F994" s="382"/>
      <c r="G994" s="382"/>
      <c r="H994" s="382"/>
      <c r="I994" s="382"/>
      <c r="J994" s="382"/>
      <c r="K994" s="382"/>
      <c r="L994" s="382"/>
      <c r="M994" s="382"/>
      <c r="N994" s="382"/>
      <c r="O994" s="382"/>
      <c r="P994" s="382"/>
      <c r="Q994" s="382"/>
      <c r="R994" s="382"/>
      <c r="S994" s="382"/>
      <c r="T994" s="382"/>
      <c r="U994" s="382"/>
      <c r="V994" s="382"/>
      <c r="W994" s="382"/>
      <c r="X994" s="382"/>
      <c r="Y994" s="382"/>
      <c r="Z994" s="382"/>
    </row>
    <row r="995" spans="1:26" ht="13.5" customHeight="1" x14ac:dyDescent="0.25">
      <c r="A995" s="382"/>
      <c r="B995" s="382"/>
      <c r="C995" s="382"/>
      <c r="D995" s="382"/>
      <c r="E995" s="382"/>
      <c r="F995" s="382"/>
      <c r="G995" s="382"/>
      <c r="H995" s="382"/>
      <c r="I995" s="382"/>
      <c r="J995" s="382"/>
      <c r="K995" s="382"/>
      <c r="L995" s="382"/>
      <c r="M995" s="382"/>
      <c r="N995" s="382"/>
      <c r="O995" s="382"/>
      <c r="P995" s="382"/>
      <c r="Q995" s="382"/>
      <c r="R995" s="382"/>
      <c r="S995" s="382"/>
      <c r="T995" s="382"/>
      <c r="U995" s="382"/>
      <c r="V995" s="382"/>
      <c r="W995" s="382"/>
      <c r="X995" s="382"/>
      <c r="Y995" s="382"/>
      <c r="Z995" s="382"/>
    </row>
    <row r="996" spans="1:26" ht="13.5" customHeight="1" x14ac:dyDescent="0.25">
      <c r="A996" s="382"/>
      <c r="B996" s="382"/>
      <c r="C996" s="382"/>
      <c r="D996" s="382"/>
      <c r="E996" s="382"/>
      <c r="F996" s="382"/>
      <c r="G996" s="382"/>
      <c r="H996" s="382"/>
      <c r="I996" s="382"/>
      <c r="J996" s="382"/>
      <c r="K996" s="382"/>
      <c r="L996" s="382"/>
      <c r="M996" s="382"/>
      <c r="N996" s="382"/>
      <c r="O996" s="382"/>
      <c r="P996" s="382"/>
      <c r="Q996" s="382"/>
      <c r="R996" s="382"/>
      <c r="S996" s="382"/>
      <c r="T996" s="382"/>
      <c r="U996" s="382"/>
      <c r="V996" s="382"/>
      <c r="W996" s="382"/>
      <c r="X996" s="382"/>
      <c r="Y996" s="382"/>
      <c r="Z996" s="382"/>
    </row>
    <row r="997" spans="1:26" ht="13.5" customHeight="1" x14ac:dyDescent="0.25">
      <c r="A997" s="382"/>
      <c r="B997" s="382"/>
      <c r="C997" s="382"/>
      <c r="D997" s="382"/>
      <c r="E997" s="382"/>
      <c r="F997" s="382"/>
      <c r="G997" s="382"/>
      <c r="H997" s="382"/>
      <c r="I997" s="382"/>
      <c r="J997" s="382"/>
      <c r="K997" s="382"/>
      <c r="L997" s="382"/>
      <c r="M997" s="382"/>
      <c r="N997" s="382"/>
      <c r="O997" s="382"/>
      <c r="P997" s="382"/>
      <c r="Q997" s="382"/>
      <c r="R997" s="382"/>
      <c r="S997" s="382"/>
      <c r="T997" s="382"/>
      <c r="U997" s="382"/>
      <c r="V997" s="382"/>
      <c r="W997" s="382"/>
      <c r="X997" s="382"/>
      <c r="Y997" s="382"/>
      <c r="Z997" s="382"/>
    </row>
    <row r="998" spans="1:26" ht="13.5" customHeight="1" x14ac:dyDescent="0.25">
      <c r="A998" s="382"/>
      <c r="B998" s="382"/>
      <c r="C998" s="382"/>
      <c r="D998" s="382"/>
      <c r="E998" s="382"/>
      <c r="F998" s="382"/>
      <c r="G998" s="382"/>
      <c r="H998" s="382"/>
      <c r="I998" s="382"/>
      <c r="J998" s="382"/>
      <c r="K998" s="382"/>
      <c r="L998" s="382"/>
      <c r="M998" s="382"/>
      <c r="N998" s="382"/>
      <c r="O998" s="382"/>
      <c r="P998" s="382"/>
      <c r="Q998" s="382"/>
      <c r="R998" s="382"/>
      <c r="S998" s="382"/>
      <c r="T998" s="382"/>
      <c r="U998" s="382"/>
      <c r="V998" s="382"/>
      <c r="W998" s="382"/>
      <c r="X998" s="382"/>
      <c r="Y998" s="382"/>
      <c r="Z998" s="382"/>
    </row>
  </sheetData>
  <mergeCells count="58">
    <mergeCell ref="I9:M9"/>
    <mergeCell ref="B4:B5"/>
    <mergeCell ref="B8:B10"/>
    <mergeCell ref="C8:G8"/>
    <mergeCell ref="C6:M6"/>
    <mergeCell ref="I8:M8"/>
    <mergeCell ref="C9:E9"/>
    <mergeCell ref="F9:H9"/>
    <mergeCell ref="C4:C5"/>
    <mergeCell ref="C10:D10"/>
    <mergeCell ref="F10:G10"/>
    <mergeCell ref="I10:J10"/>
    <mergeCell ref="I4:M5"/>
    <mergeCell ref="F4:G4"/>
    <mergeCell ref="H4:H5"/>
    <mergeCell ref="F5:G5"/>
    <mergeCell ref="B34:B43"/>
    <mergeCell ref="B44:B47"/>
    <mergeCell ref="C11:M11"/>
    <mergeCell ref="C12:M12"/>
    <mergeCell ref="C56:M56"/>
    <mergeCell ref="C49:M49"/>
    <mergeCell ref="C50:M50"/>
    <mergeCell ref="C51:M51"/>
    <mergeCell ref="C52:M52"/>
    <mergeCell ref="C53:M53"/>
    <mergeCell ref="C54:M54"/>
    <mergeCell ref="C55:M55"/>
    <mergeCell ref="C13:M13"/>
    <mergeCell ref="C14:D14"/>
    <mergeCell ref="F14:M14"/>
    <mergeCell ref="C15:M15"/>
    <mergeCell ref="A52:A57"/>
    <mergeCell ref="A58:A60"/>
    <mergeCell ref="B1:M1"/>
    <mergeCell ref="C2:M2"/>
    <mergeCell ref="C3:M3"/>
    <mergeCell ref="D4:E5"/>
    <mergeCell ref="C7:M7"/>
    <mergeCell ref="C16:M16"/>
    <mergeCell ref="C58:M58"/>
    <mergeCell ref="C59:M59"/>
    <mergeCell ref="C60:M60"/>
    <mergeCell ref="A2:A14"/>
    <mergeCell ref="B17:B23"/>
    <mergeCell ref="A15:A51"/>
    <mergeCell ref="B24:B27"/>
    <mergeCell ref="B31:B33"/>
    <mergeCell ref="C61:M61"/>
    <mergeCell ref="F22:H22"/>
    <mergeCell ref="F42:G42"/>
    <mergeCell ref="H42:I42"/>
    <mergeCell ref="F45:F46"/>
    <mergeCell ref="G45:J46"/>
    <mergeCell ref="L45:M46"/>
    <mergeCell ref="C48:M48"/>
    <mergeCell ref="J29:K29"/>
    <mergeCell ref="C57:M57"/>
  </mergeCells>
  <hyperlinks>
    <hyperlink ref="C56" r:id="rId1" xr:uid="{00000000-0004-0000-2800-000000000000}"/>
  </hyperlink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F0"/>
  </sheetPr>
  <dimension ref="A1:M1000"/>
  <sheetViews>
    <sheetView topLeftCell="A14" workbookViewId="0">
      <selection activeCell="G29" sqref="G29"/>
    </sheetView>
  </sheetViews>
  <sheetFormatPr baseColWidth="10" defaultColWidth="14.42578125" defaultRowHeight="15" customHeight="1" x14ac:dyDescent="0.25"/>
  <cols>
    <col min="1" max="1" width="19.28515625" customWidth="1"/>
    <col min="2" max="2" width="25.42578125" customWidth="1"/>
    <col min="3" max="3" width="11.42578125" customWidth="1"/>
    <col min="4" max="4" width="28.85546875" customWidth="1"/>
    <col min="5" max="9" width="11.42578125" customWidth="1"/>
    <col min="10" max="10" width="17.7109375" customWidth="1"/>
    <col min="11" max="26" width="11.42578125" customWidth="1"/>
  </cols>
  <sheetData>
    <row r="1" spans="1:13" ht="55.5" customHeight="1" x14ac:dyDescent="0.25">
      <c r="A1" s="702"/>
      <c r="B1" s="1522" t="s">
        <v>1445</v>
      </c>
      <c r="C1" s="1114"/>
      <c r="D1" s="1114"/>
      <c r="E1" s="1114"/>
      <c r="F1" s="1114"/>
      <c r="G1" s="1114"/>
      <c r="H1" s="1114"/>
      <c r="I1" s="1114"/>
      <c r="J1" s="1114"/>
      <c r="K1" s="1114"/>
      <c r="L1" s="1114"/>
      <c r="M1" s="1330"/>
    </row>
    <row r="2" spans="1:13" ht="48" customHeight="1" x14ac:dyDescent="0.25">
      <c r="A2" s="1516" t="s">
        <v>627</v>
      </c>
      <c r="B2" s="703" t="s">
        <v>628</v>
      </c>
      <c r="C2" s="1523" t="s">
        <v>1446</v>
      </c>
      <c r="D2" s="1213"/>
      <c r="E2" s="1213"/>
      <c r="F2" s="1213"/>
      <c r="G2" s="1213"/>
      <c r="H2" s="1213"/>
      <c r="I2" s="1213"/>
      <c r="J2" s="1213"/>
      <c r="K2" s="1213"/>
      <c r="L2" s="1213"/>
      <c r="M2" s="1177"/>
    </row>
    <row r="3" spans="1:13" ht="45" x14ac:dyDescent="0.25">
      <c r="A3" s="1046"/>
      <c r="B3" s="393" t="s">
        <v>741</v>
      </c>
      <c r="C3" s="1523" t="s">
        <v>1447</v>
      </c>
      <c r="D3" s="1213"/>
      <c r="E3" s="1213"/>
      <c r="F3" s="1213"/>
      <c r="G3" s="1213"/>
      <c r="H3" s="1213"/>
      <c r="I3" s="1213"/>
      <c r="J3" s="1213"/>
      <c r="K3" s="1213"/>
      <c r="L3" s="1213"/>
      <c r="M3" s="1177"/>
    </row>
    <row r="4" spans="1:13" ht="148.5" customHeight="1" x14ac:dyDescent="0.25">
      <c r="A4" s="1046"/>
      <c r="B4" s="704" t="s">
        <v>39</v>
      </c>
      <c r="C4" s="2" t="s">
        <v>381</v>
      </c>
      <c r="D4" s="978" t="s">
        <v>1403</v>
      </c>
      <c r="E4" s="969"/>
      <c r="F4" s="5" t="s">
        <v>39</v>
      </c>
      <c r="G4" s="705"/>
      <c r="H4" s="2">
        <v>72</v>
      </c>
      <c r="I4" s="1524" t="s">
        <v>1448</v>
      </c>
      <c r="J4" s="968"/>
      <c r="K4" s="968"/>
      <c r="L4" s="968"/>
      <c r="M4" s="969"/>
    </row>
    <row r="5" spans="1:13" ht="30" x14ac:dyDescent="0.25">
      <c r="A5" s="1046"/>
      <c r="B5" s="389" t="s">
        <v>632</v>
      </c>
      <c r="C5" s="1033" t="s">
        <v>928</v>
      </c>
      <c r="D5" s="1034"/>
      <c r="E5" s="1034"/>
      <c r="F5" s="1034"/>
      <c r="G5" s="1034"/>
      <c r="H5" s="1034"/>
      <c r="I5" s="1034"/>
      <c r="J5" s="1034"/>
      <c r="K5" s="1034"/>
      <c r="L5" s="1034"/>
      <c r="M5" s="1037"/>
    </row>
    <row r="6" spans="1:13" x14ac:dyDescent="0.25">
      <c r="A6" s="1046"/>
      <c r="B6" s="389" t="s">
        <v>633</v>
      </c>
      <c r="C6" s="1011" t="s">
        <v>1449</v>
      </c>
      <c r="D6" s="968"/>
      <c r="E6" s="968"/>
      <c r="F6" s="968"/>
      <c r="G6" s="968"/>
      <c r="H6" s="968"/>
      <c r="I6" s="968"/>
      <c r="J6" s="1015"/>
      <c r="K6" s="422" t="s">
        <v>908</v>
      </c>
      <c r="L6" s="422" t="s">
        <v>908</v>
      </c>
      <c r="M6" s="423" t="s">
        <v>908</v>
      </c>
    </row>
    <row r="7" spans="1:13" x14ac:dyDescent="0.25">
      <c r="A7" s="1046"/>
      <c r="B7" s="388" t="s">
        <v>745</v>
      </c>
      <c r="C7" s="1014" t="s">
        <v>190</v>
      </c>
      <c r="D7" s="1015"/>
      <c r="E7" s="49" t="s">
        <v>908</v>
      </c>
      <c r="F7" s="49" t="s">
        <v>908</v>
      </c>
      <c r="G7" s="564" t="s">
        <v>908</v>
      </c>
      <c r="H7" s="706" t="s">
        <v>43</v>
      </c>
      <c r="I7" s="1024" t="s">
        <v>191</v>
      </c>
      <c r="J7" s="968"/>
      <c r="K7" s="968"/>
      <c r="L7" s="968"/>
      <c r="M7" s="1015"/>
    </row>
    <row r="8" spans="1:13" hidden="1" x14ac:dyDescent="0.25">
      <c r="A8" s="1046"/>
      <c r="B8" s="1155" t="s">
        <v>635</v>
      </c>
      <c r="C8" s="151" t="s">
        <v>908</v>
      </c>
      <c r="D8" s="49" t="s">
        <v>908</v>
      </c>
      <c r="E8" s="143" t="s">
        <v>908</v>
      </c>
      <c r="F8" s="143" t="s">
        <v>908</v>
      </c>
      <c r="G8" s="143" t="s">
        <v>908</v>
      </c>
      <c r="H8" s="143" t="s">
        <v>908</v>
      </c>
      <c r="I8" s="49" t="s">
        <v>908</v>
      </c>
      <c r="J8" s="49" t="s">
        <v>908</v>
      </c>
      <c r="K8" s="49" t="s">
        <v>908</v>
      </c>
      <c r="L8" s="49" t="s">
        <v>908</v>
      </c>
      <c r="M8" s="148" t="s">
        <v>908</v>
      </c>
    </row>
    <row r="9" spans="1:13" ht="33.75" customHeight="1" x14ac:dyDescent="0.25">
      <c r="A9" s="1046"/>
      <c r="B9" s="1006"/>
      <c r="C9" s="1103" t="s">
        <v>1406</v>
      </c>
      <c r="D9" s="1037"/>
      <c r="E9" s="49" t="s">
        <v>908</v>
      </c>
      <c r="F9" s="1104"/>
      <c r="G9" s="1037"/>
      <c r="H9" s="49" t="s">
        <v>908</v>
      </c>
      <c r="I9" s="1104"/>
      <c r="J9" s="1037"/>
      <c r="K9" s="49" t="s">
        <v>908</v>
      </c>
      <c r="L9" s="49" t="s">
        <v>908</v>
      </c>
      <c r="M9" s="148" t="s">
        <v>908</v>
      </c>
    </row>
    <row r="10" spans="1:13" x14ac:dyDescent="0.25">
      <c r="A10" s="1046"/>
      <c r="B10" s="1089"/>
      <c r="C10" s="1103" t="s">
        <v>636</v>
      </c>
      <c r="D10" s="1037"/>
      <c r="E10" s="134" t="s">
        <v>908</v>
      </c>
      <c r="F10" s="1104" t="s">
        <v>636</v>
      </c>
      <c r="G10" s="1037"/>
      <c r="H10" s="134" t="s">
        <v>908</v>
      </c>
      <c r="I10" s="1104" t="s">
        <v>636</v>
      </c>
      <c r="J10" s="1037"/>
      <c r="K10" s="134" t="s">
        <v>908</v>
      </c>
      <c r="L10" s="134" t="s">
        <v>908</v>
      </c>
      <c r="M10" s="135" t="s">
        <v>908</v>
      </c>
    </row>
    <row r="11" spans="1:13" ht="48" customHeight="1" x14ac:dyDescent="0.25">
      <c r="A11" s="1046"/>
      <c r="B11" s="388" t="s">
        <v>637</v>
      </c>
      <c r="C11" s="1393" t="s">
        <v>1450</v>
      </c>
      <c r="D11" s="1213"/>
      <c r="E11" s="1213"/>
      <c r="F11" s="1213"/>
      <c r="G11" s="1213"/>
      <c r="H11" s="1213"/>
      <c r="I11" s="1213"/>
      <c r="J11" s="1213"/>
      <c r="K11" s="1213"/>
      <c r="L11" s="1213"/>
      <c r="M11" s="1161"/>
    </row>
    <row r="12" spans="1:13" ht="193.5" customHeight="1" x14ac:dyDescent="0.25">
      <c r="A12" s="1046"/>
      <c r="B12" s="393" t="s">
        <v>747</v>
      </c>
      <c r="C12" s="1097" t="s">
        <v>1451</v>
      </c>
      <c r="D12" s="968"/>
      <c r="E12" s="968"/>
      <c r="F12" s="968"/>
      <c r="G12" s="968"/>
      <c r="H12" s="968"/>
      <c r="I12" s="968"/>
      <c r="J12" s="968"/>
      <c r="K12" s="968"/>
      <c r="L12" s="968"/>
      <c r="M12" s="969"/>
    </row>
    <row r="13" spans="1:13" ht="60" x14ac:dyDescent="0.25">
      <c r="A13" s="1046"/>
      <c r="B13" s="388" t="s">
        <v>749</v>
      </c>
      <c r="C13" s="1033" t="s">
        <v>1452</v>
      </c>
      <c r="D13" s="1518"/>
      <c r="E13" s="1518"/>
      <c r="F13" s="1518"/>
      <c r="G13" s="1518"/>
      <c r="H13" s="1518"/>
      <c r="I13" s="1518"/>
      <c r="J13" s="1518"/>
      <c r="K13" s="1518"/>
      <c r="L13" s="1518"/>
      <c r="M13" s="1519"/>
    </row>
    <row r="14" spans="1:13" ht="243" customHeight="1" x14ac:dyDescent="0.25">
      <c r="A14" s="1082"/>
      <c r="B14" s="119" t="s">
        <v>751</v>
      </c>
      <c r="C14" s="1520" t="s">
        <v>1453</v>
      </c>
      <c r="D14" s="1161"/>
      <c r="E14" s="67" t="s">
        <v>1454</v>
      </c>
      <c r="F14" s="1521" t="s">
        <v>1455</v>
      </c>
      <c r="G14" s="1213"/>
      <c r="H14" s="1213"/>
      <c r="I14" s="1213"/>
      <c r="J14" s="1213"/>
      <c r="K14" s="1213"/>
      <c r="L14" s="1213"/>
      <c r="M14" s="1390"/>
    </row>
    <row r="15" spans="1:13" ht="29.25" customHeight="1" x14ac:dyDescent="0.25">
      <c r="A15" s="1516" t="s">
        <v>643</v>
      </c>
      <c r="B15" s="420" t="s">
        <v>28</v>
      </c>
      <c r="C15" s="1097" t="s">
        <v>1456</v>
      </c>
      <c r="D15" s="968"/>
      <c r="E15" s="968"/>
      <c r="F15" s="968"/>
      <c r="G15" s="968"/>
      <c r="H15" s="968"/>
      <c r="I15" s="968"/>
      <c r="J15" s="968"/>
      <c r="K15" s="968"/>
      <c r="L15" s="968"/>
      <c r="M15" s="969"/>
    </row>
    <row r="16" spans="1:13" ht="28.5" customHeight="1" x14ac:dyDescent="0.25">
      <c r="A16" s="1046"/>
      <c r="B16" s="420" t="s">
        <v>645</v>
      </c>
      <c r="C16" s="1097" t="s">
        <v>1457</v>
      </c>
      <c r="D16" s="968"/>
      <c r="E16" s="968"/>
      <c r="F16" s="968"/>
      <c r="G16" s="968"/>
      <c r="H16" s="968"/>
      <c r="I16" s="968"/>
      <c r="J16" s="968"/>
      <c r="K16" s="968"/>
      <c r="L16" s="968"/>
      <c r="M16" s="969"/>
    </row>
    <row r="17" spans="1:13" x14ac:dyDescent="0.25">
      <c r="A17" s="1046"/>
      <c r="B17" s="1128" t="s">
        <v>647</v>
      </c>
      <c r="C17" s="151" t="s">
        <v>908</v>
      </c>
      <c r="D17" s="49" t="s">
        <v>908</v>
      </c>
      <c r="E17" s="49" t="s">
        <v>908</v>
      </c>
      <c r="F17" s="49" t="s">
        <v>908</v>
      </c>
      <c r="G17" s="49" t="s">
        <v>908</v>
      </c>
      <c r="H17" s="49" t="s">
        <v>908</v>
      </c>
      <c r="I17" s="49" t="s">
        <v>908</v>
      </c>
      <c r="J17" s="49" t="s">
        <v>908</v>
      </c>
      <c r="K17" s="49" t="s">
        <v>908</v>
      </c>
      <c r="L17" s="49" t="s">
        <v>908</v>
      </c>
      <c r="M17" s="148" t="s">
        <v>908</v>
      </c>
    </row>
    <row r="18" spans="1:13" x14ac:dyDescent="0.25">
      <c r="A18" s="1046"/>
      <c r="B18" s="1006"/>
      <c r="C18" s="151" t="s">
        <v>908</v>
      </c>
      <c r="D18" s="134" t="s">
        <v>908</v>
      </c>
      <c r="E18" s="49" t="s">
        <v>908</v>
      </c>
      <c r="F18" s="134" t="s">
        <v>908</v>
      </c>
      <c r="G18" s="49" t="s">
        <v>908</v>
      </c>
      <c r="H18" s="134" t="s">
        <v>908</v>
      </c>
      <c r="I18" s="49" t="s">
        <v>908</v>
      </c>
      <c r="J18" s="134" t="s">
        <v>908</v>
      </c>
      <c r="K18" s="49" t="s">
        <v>908</v>
      </c>
      <c r="L18" s="49" t="s">
        <v>908</v>
      </c>
      <c r="M18" s="148" t="s">
        <v>908</v>
      </c>
    </row>
    <row r="19" spans="1:13" x14ac:dyDescent="0.25">
      <c r="A19" s="1046"/>
      <c r="B19" s="1006"/>
      <c r="C19" s="151" t="s">
        <v>648</v>
      </c>
      <c r="D19" s="40" t="s">
        <v>908</v>
      </c>
      <c r="E19" s="49" t="s">
        <v>649</v>
      </c>
      <c r="F19" s="40" t="s">
        <v>908</v>
      </c>
      <c r="G19" s="49" t="s">
        <v>650</v>
      </c>
      <c r="H19" s="40" t="s">
        <v>908</v>
      </c>
      <c r="I19" s="49" t="s">
        <v>651</v>
      </c>
      <c r="J19" s="707"/>
      <c r="K19" s="49" t="s">
        <v>908</v>
      </c>
      <c r="L19" s="49" t="s">
        <v>908</v>
      </c>
      <c r="M19" s="148" t="s">
        <v>908</v>
      </c>
    </row>
    <row r="20" spans="1:13" x14ac:dyDescent="0.25">
      <c r="A20" s="1046"/>
      <c r="B20" s="1006"/>
      <c r="C20" s="151" t="s">
        <v>652</v>
      </c>
      <c r="D20" s="40" t="s">
        <v>908</v>
      </c>
      <c r="E20" s="49" t="s">
        <v>653</v>
      </c>
      <c r="F20" s="40" t="s">
        <v>908</v>
      </c>
      <c r="G20" s="49" t="s">
        <v>654</v>
      </c>
      <c r="H20" s="40" t="s">
        <v>908</v>
      </c>
      <c r="I20" s="49" t="s">
        <v>908</v>
      </c>
      <c r="J20" s="49" t="s">
        <v>908</v>
      </c>
      <c r="K20" s="49" t="s">
        <v>908</v>
      </c>
      <c r="L20" s="49" t="s">
        <v>908</v>
      </c>
      <c r="M20" s="148" t="s">
        <v>908</v>
      </c>
    </row>
    <row r="21" spans="1:13" ht="15.75" customHeight="1" x14ac:dyDescent="0.25">
      <c r="A21" s="1046"/>
      <c r="B21" s="1006"/>
      <c r="C21" s="151" t="s">
        <v>655</v>
      </c>
      <c r="D21" s="40" t="s">
        <v>908</v>
      </c>
      <c r="E21" s="49" t="s">
        <v>656</v>
      </c>
      <c r="F21" s="40" t="s">
        <v>908</v>
      </c>
      <c r="G21" s="49" t="s">
        <v>908</v>
      </c>
      <c r="H21" s="49" t="s">
        <v>908</v>
      </c>
      <c r="I21" s="49" t="s">
        <v>908</v>
      </c>
      <c r="J21" s="49" t="s">
        <v>908</v>
      </c>
      <c r="K21" s="49" t="s">
        <v>908</v>
      </c>
      <c r="L21" s="49" t="s">
        <v>908</v>
      </c>
      <c r="M21" s="148" t="s">
        <v>908</v>
      </c>
    </row>
    <row r="22" spans="1:13" ht="27" customHeight="1" x14ac:dyDescent="0.25">
      <c r="A22" s="1046"/>
      <c r="B22" s="1006"/>
      <c r="C22" s="151" t="s">
        <v>657</v>
      </c>
      <c r="D22" s="40" t="s">
        <v>658</v>
      </c>
      <c r="E22" s="49" t="s">
        <v>659</v>
      </c>
      <c r="F22" s="1104" t="s">
        <v>1458</v>
      </c>
      <c r="G22" s="1034"/>
      <c r="H22" s="1034"/>
      <c r="I22" s="1034"/>
      <c r="J22" s="1034"/>
      <c r="K22" s="1034"/>
      <c r="L22" s="1034"/>
      <c r="M22" s="1035"/>
    </row>
    <row r="23" spans="1:13" ht="15.75" customHeight="1" x14ac:dyDescent="0.25">
      <c r="A23" s="1046"/>
      <c r="B23" s="1006"/>
      <c r="C23" s="133" t="s">
        <v>908</v>
      </c>
      <c r="D23" s="134" t="s">
        <v>908</v>
      </c>
      <c r="E23" s="134" t="s">
        <v>908</v>
      </c>
      <c r="F23" s="134" t="s">
        <v>908</v>
      </c>
      <c r="G23" s="134" t="s">
        <v>908</v>
      </c>
      <c r="H23" s="134" t="s">
        <v>908</v>
      </c>
      <c r="I23" s="134" t="s">
        <v>908</v>
      </c>
      <c r="J23" s="134" t="s">
        <v>908</v>
      </c>
      <c r="K23" s="134" t="s">
        <v>908</v>
      </c>
      <c r="L23" s="134" t="s">
        <v>908</v>
      </c>
      <c r="M23" s="135" t="s">
        <v>908</v>
      </c>
    </row>
    <row r="24" spans="1:13" ht="15.75" customHeight="1" x14ac:dyDescent="0.25">
      <c r="A24" s="1046"/>
      <c r="B24" s="1128" t="s">
        <v>661</v>
      </c>
      <c r="C24" s="151" t="s">
        <v>908</v>
      </c>
      <c r="D24" s="49" t="s">
        <v>908</v>
      </c>
      <c r="E24" s="49" t="s">
        <v>908</v>
      </c>
      <c r="F24" s="49" t="s">
        <v>908</v>
      </c>
      <c r="G24" s="49" t="s">
        <v>908</v>
      </c>
      <c r="H24" s="49" t="s">
        <v>908</v>
      </c>
      <c r="I24" s="49" t="s">
        <v>908</v>
      </c>
      <c r="J24" s="49" t="s">
        <v>908</v>
      </c>
      <c r="K24" s="49" t="s">
        <v>908</v>
      </c>
      <c r="L24" s="49" t="s">
        <v>908</v>
      </c>
      <c r="M24" s="148" t="s">
        <v>908</v>
      </c>
    </row>
    <row r="25" spans="1:13" ht="15.75" customHeight="1" x14ac:dyDescent="0.25">
      <c r="A25" s="1046"/>
      <c r="B25" s="1006"/>
      <c r="C25" s="151" t="s">
        <v>662</v>
      </c>
      <c r="D25" s="2" t="s">
        <v>908</v>
      </c>
      <c r="E25" s="49" t="s">
        <v>908</v>
      </c>
      <c r="F25" s="49" t="s">
        <v>663</v>
      </c>
      <c r="G25" s="2"/>
      <c r="H25" s="49" t="s">
        <v>908</v>
      </c>
      <c r="I25" s="49" t="s">
        <v>664</v>
      </c>
      <c r="J25" s="2" t="s">
        <v>658</v>
      </c>
      <c r="K25" s="49" t="s">
        <v>908</v>
      </c>
      <c r="L25" s="49" t="s">
        <v>908</v>
      </c>
      <c r="M25" s="148" t="s">
        <v>908</v>
      </c>
    </row>
    <row r="26" spans="1:13" ht="15.75" customHeight="1" x14ac:dyDescent="0.25">
      <c r="A26" s="1046"/>
      <c r="B26" s="1006"/>
      <c r="C26" s="151" t="s">
        <v>666</v>
      </c>
      <c r="D26" s="40" t="s">
        <v>908</v>
      </c>
      <c r="E26" s="49" t="s">
        <v>908</v>
      </c>
      <c r="F26" s="49" t="s">
        <v>667</v>
      </c>
      <c r="G26" s="40" t="s">
        <v>908</v>
      </c>
      <c r="H26" s="49" t="s">
        <v>908</v>
      </c>
      <c r="I26" s="49" t="s">
        <v>908</v>
      </c>
      <c r="J26" s="49" t="s">
        <v>908</v>
      </c>
      <c r="K26" s="49" t="s">
        <v>908</v>
      </c>
      <c r="L26" s="49" t="s">
        <v>908</v>
      </c>
      <c r="M26" s="148" t="s">
        <v>908</v>
      </c>
    </row>
    <row r="27" spans="1:13" ht="15.75" customHeight="1" x14ac:dyDescent="0.25">
      <c r="A27" s="1046"/>
      <c r="B27" s="1006"/>
      <c r="C27" s="133" t="s">
        <v>908</v>
      </c>
      <c r="D27" s="134" t="s">
        <v>908</v>
      </c>
      <c r="E27" s="134" t="s">
        <v>908</v>
      </c>
      <c r="F27" s="134" t="s">
        <v>908</v>
      </c>
      <c r="G27" s="134" t="s">
        <v>908</v>
      </c>
      <c r="H27" s="134" t="s">
        <v>908</v>
      </c>
      <c r="I27" s="134" t="s">
        <v>908</v>
      </c>
      <c r="J27" s="134" t="s">
        <v>908</v>
      </c>
      <c r="K27" s="134" t="s">
        <v>908</v>
      </c>
      <c r="L27" s="134" t="s">
        <v>908</v>
      </c>
      <c r="M27" s="135" t="s">
        <v>908</v>
      </c>
    </row>
    <row r="28" spans="1:13" ht="15.75" customHeight="1" x14ac:dyDescent="0.25">
      <c r="A28" s="1046"/>
      <c r="B28" s="397" t="s">
        <v>668</v>
      </c>
      <c r="C28" s="151" t="s">
        <v>908</v>
      </c>
      <c r="D28" s="49" t="s">
        <v>908</v>
      </c>
      <c r="E28" s="49" t="s">
        <v>908</v>
      </c>
      <c r="F28" s="49" t="s">
        <v>908</v>
      </c>
      <c r="G28" s="49" t="s">
        <v>908</v>
      </c>
      <c r="H28" s="49" t="s">
        <v>908</v>
      </c>
      <c r="I28" s="49" t="s">
        <v>908</v>
      </c>
      <c r="J28" s="49" t="s">
        <v>908</v>
      </c>
      <c r="K28" s="49" t="s">
        <v>908</v>
      </c>
      <c r="L28" s="49" t="s">
        <v>908</v>
      </c>
      <c r="M28" s="148" t="s">
        <v>908</v>
      </c>
    </row>
    <row r="29" spans="1:13" ht="57.75" customHeight="1" x14ac:dyDescent="0.25">
      <c r="A29" s="1046"/>
      <c r="B29" s="397"/>
      <c r="C29" s="316" t="s">
        <v>669</v>
      </c>
      <c r="D29" s="708">
        <v>28147</v>
      </c>
      <c r="E29" s="49" t="s">
        <v>908</v>
      </c>
      <c r="F29" s="49" t="s">
        <v>670</v>
      </c>
      <c r="G29" s="8">
        <v>2022</v>
      </c>
      <c r="H29" s="49" t="s">
        <v>908</v>
      </c>
      <c r="I29" s="49" t="s">
        <v>671</v>
      </c>
      <c r="J29" s="2" t="s">
        <v>1459</v>
      </c>
      <c r="K29" s="187" t="s">
        <v>908</v>
      </c>
      <c r="L29" s="28" t="s">
        <v>908</v>
      </c>
      <c r="M29" s="148" t="s">
        <v>908</v>
      </c>
    </row>
    <row r="30" spans="1:13" ht="15.75" customHeight="1" x14ac:dyDescent="0.25">
      <c r="A30" s="1046"/>
      <c r="B30" s="389"/>
      <c r="C30" s="133" t="s">
        <v>908</v>
      </c>
      <c r="D30" s="134" t="s">
        <v>908</v>
      </c>
      <c r="E30" s="134" t="s">
        <v>908</v>
      </c>
      <c r="F30" s="134" t="s">
        <v>908</v>
      </c>
      <c r="G30" s="134" t="s">
        <v>908</v>
      </c>
      <c r="H30" s="134" t="s">
        <v>908</v>
      </c>
      <c r="I30" s="134" t="s">
        <v>908</v>
      </c>
      <c r="J30" s="134" t="s">
        <v>908</v>
      </c>
      <c r="K30" s="134" t="s">
        <v>908</v>
      </c>
      <c r="L30" s="134" t="s">
        <v>908</v>
      </c>
      <c r="M30" s="135" t="s">
        <v>908</v>
      </c>
    </row>
    <row r="31" spans="1:13" ht="15.75" customHeight="1" x14ac:dyDescent="0.25">
      <c r="A31" s="1046"/>
      <c r="B31" s="1128" t="s">
        <v>673</v>
      </c>
      <c r="C31" s="709" t="s">
        <v>908</v>
      </c>
      <c r="D31" s="354" t="s">
        <v>908</v>
      </c>
      <c r="E31" s="354" t="s">
        <v>908</v>
      </c>
      <c r="F31" s="354" t="s">
        <v>908</v>
      </c>
      <c r="G31" s="354" t="s">
        <v>908</v>
      </c>
      <c r="H31" s="354" t="s">
        <v>908</v>
      </c>
      <c r="I31" s="354" t="s">
        <v>908</v>
      </c>
      <c r="J31" s="354" t="s">
        <v>908</v>
      </c>
      <c r="K31" s="354" t="s">
        <v>908</v>
      </c>
      <c r="L31" s="49" t="s">
        <v>908</v>
      </c>
      <c r="M31" s="148" t="s">
        <v>908</v>
      </c>
    </row>
    <row r="32" spans="1:13" ht="15.75" customHeight="1" x14ac:dyDescent="0.25">
      <c r="A32" s="1046"/>
      <c r="B32" s="1006"/>
      <c r="C32" s="151" t="s">
        <v>674</v>
      </c>
      <c r="D32" s="19">
        <v>2023</v>
      </c>
      <c r="E32" s="354" t="s">
        <v>908</v>
      </c>
      <c r="F32" s="49" t="s">
        <v>675</v>
      </c>
      <c r="G32" s="19">
        <v>2035</v>
      </c>
      <c r="H32" s="354" t="s">
        <v>908</v>
      </c>
      <c r="I32" s="49" t="s">
        <v>908</v>
      </c>
      <c r="J32" s="354" t="s">
        <v>908</v>
      </c>
      <c r="K32" s="354" t="s">
        <v>908</v>
      </c>
      <c r="L32" s="49" t="s">
        <v>908</v>
      </c>
      <c r="M32" s="148" t="s">
        <v>908</v>
      </c>
    </row>
    <row r="33" spans="1:13" ht="15.75" customHeight="1" x14ac:dyDescent="0.25">
      <c r="A33" s="1046"/>
      <c r="B33" s="1006"/>
      <c r="C33" s="133" t="s">
        <v>908</v>
      </c>
      <c r="D33" s="134" t="s">
        <v>908</v>
      </c>
      <c r="E33" s="710" t="s">
        <v>908</v>
      </c>
      <c r="F33" s="134" t="s">
        <v>908</v>
      </c>
      <c r="G33" s="710" t="s">
        <v>908</v>
      </c>
      <c r="H33" s="710" t="s">
        <v>908</v>
      </c>
      <c r="I33" s="134" t="s">
        <v>908</v>
      </c>
      <c r="J33" s="710" t="s">
        <v>908</v>
      </c>
      <c r="K33" s="710" t="s">
        <v>908</v>
      </c>
      <c r="L33" s="134" t="s">
        <v>908</v>
      </c>
      <c r="M33" s="135" t="s">
        <v>908</v>
      </c>
    </row>
    <row r="34" spans="1:13" ht="15.75" customHeight="1" x14ac:dyDescent="0.25">
      <c r="A34" s="1046"/>
      <c r="B34" s="1128" t="s">
        <v>642</v>
      </c>
      <c r="C34" s="151" t="s">
        <v>908</v>
      </c>
      <c r="D34" s="49" t="s">
        <v>908</v>
      </c>
      <c r="E34" s="49" t="s">
        <v>908</v>
      </c>
      <c r="F34" s="49" t="s">
        <v>908</v>
      </c>
      <c r="G34" s="49" t="s">
        <v>908</v>
      </c>
      <c r="H34" s="49" t="s">
        <v>908</v>
      </c>
      <c r="I34" s="49" t="s">
        <v>908</v>
      </c>
      <c r="J34" s="49" t="s">
        <v>908</v>
      </c>
      <c r="K34" s="49" t="s">
        <v>908</v>
      </c>
      <c r="L34" s="49" t="s">
        <v>908</v>
      </c>
      <c r="M34" s="148" t="s">
        <v>908</v>
      </c>
    </row>
    <row r="35" spans="1:13" ht="15.75" customHeight="1" x14ac:dyDescent="0.25">
      <c r="A35" s="1046"/>
      <c r="B35" s="1006"/>
      <c r="C35" s="151" t="s">
        <v>908</v>
      </c>
      <c r="D35" s="49" t="s">
        <v>757</v>
      </c>
      <c r="E35" s="49"/>
      <c r="F35" s="49" t="s">
        <v>758</v>
      </c>
      <c r="G35" s="49" t="s">
        <v>908</v>
      </c>
      <c r="H35" s="49" t="s">
        <v>759</v>
      </c>
      <c r="I35" s="49" t="s">
        <v>908</v>
      </c>
      <c r="J35" s="49" t="s">
        <v>760</v>
      </c>
      <c r="K35" s="49" t="s">
        <v>908</v>
      </c>
      <c r="L35" s="49" t="s">
        <v>761</v>
      </c>
      <c r="M35" s="148" t="s">
        <v>908</v>
      </c>
    </row>
    <row r="36" spans="1:13" ht="15.75" customHeight="1" x14ac:dyDescent="0.25">
      <c r="A36" s="1046"/>
      <c r="B36" s="1006"/>
      <c r="C36" s="151" t="s">
        <v>908</v>
      </c>
      <c r="D36" s="711">
        <f>28147*1.05</f>
        <v>29554.350000000002</v>
      </c>
      <c r="E36" s="28" t="s">
        <v>908</v>
      </c>
      <c r="F36" s="712">
        <f>+D36*1.05</f>
        <v>31032.067500000005</v>
      </c>
      <c r="G36" s="28" t="s">
        <v>908</v>
      </c>
      <c r="H36" s="712">
        <f>+F36*1.05</f>
        <v>32583.670875000007</v>
      </c>
      <c r="I36" s="28" t="s">
        <v>908</v>
      </c>
      <c r="J36" s="712">
        <f>+H36*1.05</f>
        <v>34212.854418750008</v>
      </c>
      <c r="K36" s="28" t="s">
        <v>908</v>
      </c>
      <c r="L36" s="712">
        <f>+J36*1.05</f>
        <v>35923.497139687512</v>
      </c>
      <c r="M36" s="188" t="s">
        <v>908</v>
      </c>
    </row>
    <row r="37" spans="1:13" ht="15.75" customHeight="1" x14ac:dyDescent="0.25">
      <c r="A37" s="1046"/>
      <c r="B37" s="1006"/>
      <c r="C37" s="151" t="s">
        <v>908</v>
      </c>
      <c r="D37" s="49" t="s">
        <v>762</v>
      </c>
      <c r="E37" s="49" t="s">
        <v>908</v>
      </c>
      <c r="F37" s="49" t="s">
        <v>763</v>
      </c>
      <c r="G37" s="49" t="s">
        <v>908</v>
      </c>
      <c r="H37" s="49" t="s">
        <v>793</v>
      </c>
      <c r="I37" s="49" t="s">
        <v>908</v>
      </c>
      <c r="J37" s="49" t="s">
        <v>765</v>
      </c>
      <c r="K37" s="49" t="s">
        <v>908</v>
      </c>
      <c r="L37" s="49" t="s">
        <v>766</v>
      </c>
      <c r="M37" s="148" t="s">
        <v>908</v>
      </c>
    </row>
    <row r="38" spans="1:13" ht="15.75" customHeight="1" x14ac:dyDescent="0.25">
      <c r="A38" s="1046"/>
      <c r="B38" s="1006"/>
      <c r="C38" s="151" t="s">
        <v>908</v>
      </c>
      <c r="D38" s="711">
        <f>+L36*1.05</f>
        <v>37719.671996671888</v>
      </c>
      <c r="E38" s="28" t="s">
        <v>908</v>
      </c>
      <c r="F38" s="712">
        <f>+D38*1.05</f>
        <v>39605.655596505487</v>
      </c>
      <c r="G38" s="28" t="s">
        <v>908</v>
      </c>
      <c r="H38" s="712">
        <f>+F38*1.05</f>
        <v>41585.938376330763</v>
      </c>
      <c r="I38" s="28" t="s">
        <v>908</v>
      </c>
      <c r="J38" s="712">
        <f>+H38*1.05</f>
        <v>43665.2352951473</v>
      </c>
      <c r="K38" s="28" t="s">
        <v>908</v>
      </c>
      <c r="L38" s="712">
        <f>+J38*1.05</f>
        <v>45848.497059904665</v>
      </c>
      <c r="M38" s="188" t="s">
        <v>908</v>
      </c>
    </row>
    <row r="39" spans="1:13" ht="15.75" customHeight="1" x14ac:dyDescent="0.25">
      <c r="A39" s="1046"/>
      <c r="B39" s="1006"/>
      <c r="C39" s="151" t="s">
        <v>908</v>
      </c>
      <c r="D39" s="49" t="s">
        <v>767</v>
      </c>
      <c r="E39" s="49" t="s">
        <v>908</v>
      </c>
      <c r="F39" s="49" t="s">
        <v>768</v>
      </c>
      <c r="G39" s="49" t="s">
        <v>908</v>
      </c>
      <c r="H39" s="49" t="s">
        <v>769</v>
      </c>
      <c r="I39" s="49">
        <v>2035</v>
      </c>
      <c r="J39" s="49" t="s">
        <v>794</v>
      </c>
      <c r="K39" s="49" t="s">
        <v>908</v>
      </c>
      <c r="L39" s="49" t="s">
        <v>795</v>
      </c>
      <c r="M39" s="148" t="s">
        <v>908</v>
      </c>
    </row>
    <row r="40" spans="1:13" ht="15.75" customHeight="1" x14ac:dyDescent="0.25">
      <c r="A40" s="1046"/>
      <c r="B40" s="1006"/>
      <c r="C40" s="151" t="s">
        <v>908</v>
      </c>
      <c r="D40" s="711">
        <f>+L38*1.05</f>
        <v>48140.921912899903</v>
      </c>
      <c r="E40" s="28" t="s">
        <v>908</v>
      </c>
      <c r="F40" s="712">
        <f>+D40*1.05</f>
        <v>50547.9680085449</v>
      </c>
      <c r="G40" s="28" t="s">
        <v>908</v>
      </c>
      <c r="H40" s="712">
        <f>+F40*1.05</f>
        <v>53075.36640897215</v>
      </c>
      <c r="I40" s="28" t="s">
        <v>908</v>
      </c>
      <c r="J40" s="712"/>
      <c r="K40" s="28" t="s">
        <v>908</v>
      </c>
      <c r="L40" s="712"/>
      <c r="M40" s="188" t="s">
        <v>908</v>
      </c>
    </row>
    <row r="41" spans="1:13" ht="15.75" customHeight="1" x14ac:dyDescent="0.25">
      <c r="A41" s="1046"/>
      <c r="B41" s="1006"/>
      <c r="C41" s="151" t="s">
        <v>908</v>
      </c>
      <c r="D41" s="134" t="s">
        <v>795</v>
      </c>
      <c r="E41" s="134" t="s">
        <v>908</v>
      </c>
      <c r="F41" s="49" t="s">
        <v>689</v>
      </c>
      <c r="G41" s="49" t="s">
        <v>908</v>
      </c>
      <c r="H41" s="49" t="s">
        <v>908</v>
      </c>
      <c r="I41" s="49" t="s">
        <v>908</v>
      </c>
      <c r="J41" s="49" t="s">
        <v>908</v>
      </c>
      <c r="K41" s="49" t="s">
        <v>908</v>
      </c>
      <c r="L41" s="49" t="s">
        <v>908</v>
      </c>
      <c r="M41" s="148" t="s">
        <v>908</v>
      </c>
    </row>
    <row r="42" spans="1:13" ht="15.75" customHeight="1" x14ac:dyDescent="0.25">
      <c r="A42" s="1046"/>
      <c r="B42" s="1006"/>
      <c r="C42" s="151" t="s">
        <v>908</v>
      </c>
      <c r="D42" s="79" t="s">
        <v>908</v>
      </c>
      <c r="E42" s="134" t="s">
        <v>908</v>
      </c>
      <c r="F42" s="1517">
        <v>53075</v>
      </c>
      <c r="G42" s="969"/>
      <c r="H42" s="1016" t="s">
        <v>908</v>
      </c>
      <c r="I42" s="1106"/>
      <c r="J42" s="49" t="s">
        <v>908</v>
      </c>
      <c r="K42" s="49" t="s">
        <v>908</v>
      </c>
      <c r="L42" s="49" t="s">
        <v>908</v>
      </c>
      <c r="M42" s="148" t="s">
        <v>908</v>
      </c>
    </row>
    <row r="43" spans="1:13" ht="15.75" customHeight="1" x14ac:dyDescent="0.25">
      <c r="A43" s="1046"/>
      <c r="B43" s="1006"/>
      <c r="C43" s="133" t="s">
        <v>908</v>
      </c>
      <c r="D43" s="134" t="s">
        <v>908</v>
      </c>
      <c r="E43" s="134" t="s">
        <v>908</v>
      </c>
      <c r="F43" s="134" t="s">
        <v>908</v>
      </c>
      <c r="G43" s="134" t="s">
        <v>908</v>
      </c>
      <c r="H43" s="134" t="s">
        <v>908</v>
      </c>
      <c r="I43" s="134" t="s">
        <v>908</v>
      </c>
      <c r="J43" s="134" t="s">
        <v>908</v>
      </c>
      <c r="K43" s="134" t="s">
        <v>908</v>
      </c>
      <c r="L43" s="134" t="s">
        <v>908</v>
      </c>
      <c r="M43" s="135" t="s">
        <v>908</v>
      </c>
    </row>
    <row r="44" spans="1:13" ht="15.75" customHeight="1" x14ac:dyDescent="0.25">
      <c r="A44" s="1046"/>
      <c r="B44" s="1128" t="s">
        <v>690</v>
      </c>
      <c r="C44" s="151" t="s">
        <v>908</v>
      </c>
      <c r="D44" s="49" t="s">
        <v>908</v>
      </c>
      <c r="E44" s="49" t="s">
        <v>908</v>
      </c>
      <c r="F44" s="49" t="s">
        <v>908</v>
      </c>
      <c r="G44" s="49" t="s">
        <v>908</v>
      </c>
      <c r="H44" s="49" t="s">
        <v>908</v>
      </c>
      <c r="I44" s="49" t="s">
        <v>908</v>
      </c>
      <c r="J44" s="49" t="s">
        <v>908</v>
      </c>
      <c r="K44" s="49" t="s">
        <v>908</v>
      </c>
      <c r="L44" s="49" t="s">
        <v>908</v>
      </c>
      <c r="M44" s="148" t="s">
        <v>908</v>
      </c>
    </row>
    <row r="45" spans="1:13" ht="15.75" customHeight="1" x14ac:dyDescent="0.25">
      <c r="A45" s="1046"/>
      <c r="B45" s="1006"/>
      <c r="C45" s="151" t="s">
        <v>908</v>
      </c>
      <c r="D45" s="49" t="s">
        <v>381</v>
      </c>
      <c r="E45" s="134" t="s">
        <v>691</v>
      </c>
      <c r="F45" s="1497" t="s">
        <v>692</v>
      </c>
      <c r="G45" s="996" t="s">
        <v>1419</v>
      </c>
      <c r="H45" s="997"/>
      <c r="I45" s="997"/>
      <c r="J45" s="998"/>
      <c r="K45" s="49" t="s">
        <v>659</v>
      </c>
      <c r="L45" s="996" t="s">
        <v>908</v>
      </c>
      <c r="M45" s="998"/>
    </row>
    <row r="46" spans="1:13" ht="15.75" customHeight="1" x14ac:dyDescent="0.25">
      <c r="A46" s="1046"/>
      <c r="B46" s="1006"/>
      <c r="C46" s="151" t="s">
        <v>908</v>
      </c>
      <c r="D46" s="2"/>
      <c r="E46" s="2" t="s">
        <v>658</v>
      </c>
      <c r="F46" s="1339"/>
      <c r="G46" s="999"/>
      <c r="H46" s="1000"/>
      <c r="I46" s="1000"/>
      <c r="J46" s="1001"/>
      <c r="K46" s="49" t="s">
        <v>908</v>
      </c>
      <c r="L46" s="999"/>
      <c r="M46" s="1001"/>
    </row>
    <row r="47" spans="1:13" ht="15.75" customHeight="1" x14ac:dyDescent="0.25">
      <c r="A47" s="1046"/>
      <c r="B47" s="1006"/>
      <c r="C47" s="133" t="s">
        <v>908</v>
      </c>
      <c r="D47" s="134" t="s">
        <v>908</v>
      </c>
      <c r="E47" s="134" t="s">
        <v>908</v>
      </c>
      <c r="F47" s="134" t="s">
        <v>908</v>
      </c>
      <c r="G47" s="134" t="s">
        <v>908</v>
      </c>
      <c r="H47" s="134" t="s">
        <v>908</v>
      </c>
      <c r="I47" s="134" t="s">
        <v>908</v>
      </c>
      <c r="J47" s="134" t="s">
        <v>908</v>
      </c>
      <c r="K47" s="134" t="s">
        <v>908</v>
      </c>
      <c r="L47" s="49" t="s">
        <v>908</v>
      </c>
      <c r="M47" s="148" t="s">
        <v>908</v>
      </c>
    </row>
    <row r="48" spans="1:13" ht="203.25" customHeight="1" x14ac:dyDescent="0.25">
      <c r="A48" s="1046"/>
      <c r="B48" s="677" t="s">
        <v>694</v>
      </c>
      <c r="C48" s="1514" t="s">
        <v>1460</v>
      </c>
      <c r="D48" s="968"/>
      <c r="E48" s="968"/>
      <c r="F48" s="968"/>
      <c r="G48" s="968"/>
      <c r="H48" s="968"/>
      <c r="I48" s="968"/>
      <c r="J48" s="968"/>
      <c r="K48" s="968"/>
      <c r="L48" s="968"/>
      <c r="M48" s="969"/>
    </row>
    <row r="49" spans="1:13" ht="112.5" customHeight="1" x14ac:dyDescent="0.25">
      <c r="A49" s="1046"/>
      <c r="B49" s="341" t="s">
        <v>717</v>
      </c>
      <c r="C49" s="1097" t="s">
        <v>1461</v>
      </c>
      <c r="D49" s="968"/>
      <c r="E49" s="968"/>
      <c r="F49" s="968"/>
      <c r="G49" s="968"/>
      <c r="H49" s="968"/>
      <c r="I49" s="968"/>
      <c r="J49" s="968"/>
      <c r="K49" s="968"/>
      <c r="L49" s="968"/>
      <c r="M49" s="969"/>
    </row>
    <row r="50" spans="1:13" ht="15.75" customHeight="1" x14ac:dyDescent="0.25">
      <c r="A50" s="1046"/>
      <c r="B50" s="341" t="s">
        <v>719</v>
      </c>
      <c r="C50" s="1514" t="s">
        <v>1462</v>
      </c>
      <c r="D50" s="968"/>
      <c r="E50" s="968"/>
      <c r="F50" s="968"/>
      <c r="G50" s="968"/>
      <c r="H50" s="968"/>
      <c r="I50" s="968"/>
      <c r="J50" s="968"/>
      <c r="K50" s="968"/>
      <c r="L50" s="968"/>
      <c r="M50" s="969"/>
    </row>
    <row r="51" spans="1:13" ht="15.75" customHeight="1" x14ac:dyDescent="0.25">
      <c r="A51" s="1082"/>
      <c r="B51" s="341" t="s">
        <v>721</v>
      </c>
      <c r="C51" s="1514" t="s">
        <v>1463</v>
      </c>
      <c r="D51" s="968"/>
      <c r="E51" s="968"/>
      <c r="F51" s="968"/>
      <c r="G51" s="968"/>
      <c r="H51" s="968"/>
      <c r="I51" s="968"/>
      <c r="J51" s="968"/>
      <c r="K51" s="968"/>
      <c r="L51" s="968"/>
      <c r="M51" s="969"/>
    </row>
    <row r="52" spans="1:13" ht="15.75" customHeight="1" x14ac:dyDescent="0.25">
      <c r="A52" s="1516" t="s">
        <v>722</v>
      </c>
      <c r="B52" s="341" t="s">
        <v>723</v>
      </c>
      <c r="C52" s="1097" t="s">
        <v>488</v>
      </c>
      <c r="D52" s="968"/>
      <c r="E52" s="968"/>
      <c r="F52" s="968"/>
      <c r="G52" s="968"/>
      <c r="H52" s="968"/>
      <c r="I52" s="968"/>
      <c r="J52" s="968"/>
      <c r="K52" s="968"/>
      <c r="L52" s="968"/>
      <c r="M52" s="969"/>
    </row>
    <row r="53" spans="1:13" ht="15.75" customHeight="1" x14ac:dyDescent="0.25">
      <c r="A53" s="1046"/>
      <c r="B53" s="341" t="s">
        <v>724</v>
      </c>
      <c r="C53" s="1097" t="s">
        <v>920</v>
      </c>
      <c r="D53" s="968"/>
      <c r="E53" s="968"/>
      <c r="F53" s="968"/>
      <c r="G53" s="968"/>
      <c r="H53" s="968"/>
      <c r="I53" s="968"/>
      <c r="J53" s="968"/>
      <c r="K53" s="968"/>
      <c r="L53" s="968"/>
      <c r="M53" s="969"/>
    </row>
    <row r="54" spans="1:13" ht="15.75" customHeight="1" x14ac:dyDescent="0.25">
      <c r="A54" s="1046"/>
      <c r="B54" s="341" t="s">
        <v>726</v>
      </c>
      <c r="C54" s="1097" t="s">
        <v>191</v>
      </c>
      <c r="D54" s="968"/>
      <c r="E54" s="968"/>
      <c r="F54" s="968"/>
      <c r="G54" s="968"/>
      <c r="H54" s="968"/>
      <c r="I54" s="968"/>
      <c r="J54" s="968"/>
      <c r="K54" s="968"/>
      <c r="L54" s="968"/>
      <c r="M54" s="969"/>
    </row>
    <row r="55" spans="1:13" ht="15.75" customHeight="1" x14ac:dyDescent="0.25">
      <c r="A55" s="1046"/>
      <c r="B55" s="341" t="s">
        <v>727</v>
      </c>
      <c r="C55" s="1097" t="s">
        <v>1422</v>
      </c>
      <c r="D55" s="968"/>
      <c r="E55" s="968"/>
      <c r="F55" s="968"/>
      <c r="G55" s="968"/>
      <c r="H55" s="968"/>
      <c r="I55" s="968"/>
      <c r="J55" s="968"/>
      <c r="K55" s="968"/>
      <c r="L55" s="968"/>
      <c r="M55" s="969"/>
    </row>
    <row r="56" spans="1:13" ht="15.75" customHeight="1" x14ac:dyDescent="0.25">
      <c r="A56" s="1046"/>
      <c r="B56" s="341" t="s">
        <v>729</v>
      </c>
      <c r="C56" s="1515" t="s">
        <v>490</v>
      </c>
      <c r="D56" s="968"/>
      <c r="E56" s="968"/>
      <c r="F56" s="968"/>
      <c r="G56" s="968"/>
      <c r="H56" s="968"/>
      <c r="I56" s="968"/>
      <c r="J56" s="968"/>
      <c r="K56" s="968"/>
      <c r="L56" s="968"/>
      <c r="M56" s="969"/>
    </row>
    <row r="57" spans="1:13" ht="15.75" customHeight="1" x14ac:dyDescent="0.25">
      <c r="A57" s="1082"/>
      <c r="B57" s="341" t="s">
        <v>730</v>
      </c>
      <c r="C57" s="1097">
        <v>3105125011</v>
      </c>
      <c r="D57" s="968"/>
      <c r="E57" s="968"/>
      <c r="F57" s="968"/>
      <c r="G57" s="968"/>
      <c r="H57" s="968"/>
      <c r="I57" s="968"/>
      <c r="J57" s="968"/>
      <c r="K57" s="968"/>
      <c r="L57" s="968"/>
      <c r="M57" s="969"/>
    </row>
    <row r="58" spans="1:13" ht="15.75" customHeight="1" x14ac:dyDescent="0.25">
      <c r="A58" s="1516" t="s">
        <v>731</v>
      </c>
      <c r="B58" s="341" t="s">
        <v>732</v>
      </c>
      <c r="C58" s="1097" t="s">
        <v>922</v>
      </c>
      <c r="D58" s="968"/>
      <c r="E58" s="968"/>
      <c r="F58" s="968"/>
      <c r="G58" s="968"/>
      <c r="H58" s="968"/>
      <c r="I58" s="968"/>
      <c r="J58" s="968"/>
      <c r="K58" s="968"/>
      <c r="L58" s="968"/>
      <c r="M58" s="969"/>
    </row>
    <row r="59" spans="1:13" ht="15.75" customHeight="1" x14ac:dyDescent="0.25">
      <c r="A59" s="1046"/>
      <c r="B59" s="341" t="s">
        <v>734</v>
      </c>
      <c r="C59" s="1097" t="s">
        <v>923</v>
      </c>
      <c r="D59" s="968"/>
      <c r="E59" s="968"/>
      <c r="F59" s="968"/>
      <c r="G59" s="968"/>
      <c r="H59" s="968"/>
      <c r="I59" s="968"/>
      <c r="J59" s="968"/>
      <c r="K59" s="968"/>
      <c r="L59" s="968"/>
      <c r="M59" s="969"/>
    </row>
    <row r="60" spans="1:13" ht="48" customHeight="1" x14ac:dyDescent="0.25">
      <c r="A60" s="1082"/>
      <c r="B60" s="341" t="s">
        <v>43</v>
      </c>
      <c r="C60" s="1097" t="s">
        <v>191</v>
      </c>
      <c r="D60" s="968"/>
      <c r="E60" s="968"/>
      <c r="F60" s="968"/>
      <c r="G60" s="968"/>
      <c r="H60" s="968"/>
      <c r="I60" s="968"/>
      <c r="J60" s="968"/>
      <c r="K60" s="968"/>
      <c r="L60" s="968"/>
      <c r="M60" s="969"/>
    </row>
    <row r="61" spans="1:13" ht="97.5" customHeight="1" x14ac:dyDescent="0.25">
      <c r="A61" s="424" t="s">
        <v>737</v>
      </c>
      <c r="B61" s="1514" t="s">
        <v>1464</v>
      </c>
      <c r="C61" s="968"/>
      <c r="D61" s="968"/>
      <c r="E61" s="968"/>
      <c r="F61" s="968"/>
      <c r="G61" s="968"/>
      <c r="H61" s="968"/>
      <c r="I61" s="968"/>
      <c r="J61" s="968"/>
      <c r="K61" s="968"/>
      <c r="L61" s="968"/>
      <c r="M61" s="969"/>
    </row>
    <row r="62" spans="1:13" ht="15.75" customHeight="1" x14ac:dyDescent="0.25">
      <c r="A62" s="353"/>
      <c r="B62" s="713"/>
      <c r="C62" s="353"/>
      <c r="D62" s="353"/>
      <c r="E62" s="353"/>
      <c r="F62" s="353"/>
      <c r="G62" s="353"/>
      <c r="H62" s="353"/>
      <c r="I62" s="353"/>
      <c r="J62" s="353"/>
      <c r="K62" s="353"/>
      <c r="L62" s="353"/>
      <c r="M62" s="353"/>
    </row>
    <row r="63" spans="1:13" ht="15.75" customHeight="1" x14ac:dyDescent="0.25">
      <c r="A63" s="353"/>
      <c r="B63" s="713"/>
      <c r="C63" s="353"/>
      <c r="D63" s="353"/>
      <c r="E63" s="353"/>
      <c r="F63" s="353"/>
      <c r="G63" s="353"/>
      <c r="H63" s="353"/>
      <c r="I63" s="353"/>
      <c r="J63" s="353"/>
      <c r="K63" s="353"/>
      <c r="L63" s="353"/>
      <c r="M63" s="353"/>
    </row>
    <row r="64" spans="1:13" ht="15.75" customHeight="1" x14ac:dyDescent="0.25">
      <c r="A64" s="353"/>
      <c r="B64" s="713"/>
      <c r="C64" s="353"/>
      <c r="D64" s="353"/>
      <c r="E64" s="353"/>
      <c r="F64" s="353"/>
      <c r="G64" s="353"/>
      <c r="H64" s="353"/>
      <c r="I64" s="353"/>
      <c r="J64" s="353"/>
      <c r="K64" s="353"/>
      <c r="L64" s="353"/>
      <c r="M64" s="353"/>
    </row>
    <row r="65" spans="1:13" ht="15.75" customHeight="1" x14ac:dyDescent="0.25">
      <c r="A65" s="353"/>
      <c r="B65" s="713"/>
      <c r="C65" s="353"/>
      <c r="D65" s="353"/>
      <c r="E65" s="353"/>
      <c r="F65" s="353"/>
      <c r="G65" s="353"/>
      <c r="H65" s="353"/>
      <c r="I65" s="353"/>
      <c r="J65" s="353"/>
      <c r="K65" s="353"/>
      <c r="L65" s="353"/>
      <c r="M65" s="353"/>
    </row>
    <row r="66" spans="1:13" ht="15.75" customHeight="1" x14ac:dyDescent="0.25">
      <c r="A66" s="353"/>
      <c r="B66" s="353"/>
      <c r="C66" s="353"/>
      <c r="D66" s="353"/>
      <c r="E66" s="353"/>
      <c r="F66" s="353"/>
      <c r="G66" s="353"/>
      <c r="H66" s="353"/>
      <c r="I66" s="353"/>
      <c r="J66" s="353"/>
      <c r="K66" s="353"/>
      <c r="L66" s="353"/>
      <c r="M66" s="353"/>
    </row>
    <row r="67" spans="1:13" ht="15.75" customHeight="1" x14ac:dyDescent="0.25">
      <c r="A67" s="353"/>
      <c r="B67" s="353"/>
      <c r="C67" s="353"/>
      <c r="D67" s="353"/>
      <c r="E67" s="353"/>
      <c r="F67" s="353"/>
      <c r="G67" s="353"/>
      <c r="H67" s="353"/>
      <c r="I67" s="353"/>
      <c r="J67" s="353"/>
      <c r="K67" s="353"/>
      <c r="L67" s="353"/>
      <c r="M67" s="353"/>
    </row>
    <row r="68" spans="1:13" ht="15.75" customHeight="1" x14ac:dyDescent="0.25">
      <c r="A68" s="353"/>
      <c r="B68" s="353"/>
      <c r="C68" s="353"/>
      <c r="D68" s="353"/>
      <c r="E68" s="353"/>
      <c r="F68" s="353"/>
      <c r="G68" s="353"/>
      <c r="H68" s="353"/>
      <c r="I68" s="353"/>
      <c r="J68" s="353"/>
      <c r="K68" s="353"/>
      <c r="L68" s="353"/>
      <c r="M68" s="353"/>
    </row>
    <row r="69" spans="1:13" ht="15.75" customHeight="1" x14ac:dyDescent="0.25">
      <c r="A69" s="353"/>
      <c r="B69" s="353"/>
      <c r="C69" s="353"/>
      <c r="D69" s="353"/>
      <c r="E69" s="353"/>
      <c r="F69" s="353"/>
      <c r="G69" s="353"/>
      <c r="H69" s="353"/>
      <c r="I69" s="353"/>
      <c r="J69" s="353"/>
      <c r="K69" s="353"/>
      <c r="L69" s="353"/>
      <c r="M69" s="353"/>
    </row>
    <row r="70" spans="1:13" ht="15.75" customHeight="1" x14ac:dyDescent="0.25">
      <c r="A70" s="353"/>
      <c r="B70" s="353"/>
      <c r="C70" s="353"/>
      <c r="D70" s="353"/>
      <c r="E70" s="353"/>
      <c r="F70" s="353"/>
      <c r="G70" s="353"/>
      <c r="H70" s="353"/>
      <c r="I70" s="353"/>
      <c r="J70" s="353"/>
      <c r="K70" s="353"/>
      <c r="L70" s="353"/>
      <c r="M70" s="353"/>
    </row>
    <row r="71" spans="1:13" ht="15.75" customHeight="1" x14ac:dyDescent="0.25">
      <c r="A71" s="353"/>
      <c r="B71" s="353"/>
      <c r="C71" s="353"/>
      <c r="D71" s="353"/>
      <c r="E71" s="353"/>
      <c r="F71" s="353"/>
      <c r="G71" s="353"/>
      <c r="H71" s="353"/>
      <c r="I71" s="353"/>
      <c r="J71" s="353"/>
      <c r="K71" s="353"/>
      <c r="L71" s="353"/>
      <c r="M71" s="353"/>
    </row>
    <row r="72" spans="1:13" ht="15.75" customHeight="1" x14ac:dyDescent="0.25">
      <c r="A72" s="353"/>
      <c r="B72" s="353"/>
      <c r="C72" s="353"/>
      <c r="D72" s="353"/>
      <c r="E72" s="353"/>
      <c r="F72" s="353"/>
      <c r="G72" s="353"/>
      <c r="H72" s="353"/>
      <c r="I72" s="353"/>
      <c r="J72" s="353"/>
      <c r="K72" s="353"/>
      <c r="L72" s="353"/>
      <c r="M72" s="353"/>
    </row>
    <row r="73" spans="1:13" ht="15.75" customHeight="1" x14ac:dyDescent="0.25">
      <c r="A73" s="353"/>
      <c r="B73" s="353"/>
      <c r="C73" s="353"/>
      <c r="D73" s="353"/>
      <c r="E73" s="353"/>
      <c r="F73" s="353"/>
      <c r="G73" s="353"/>
      <c r="H73" s="353"/>
      <c r="I73" s="353"/>
      <c r="J73" s="353"/>
      <c r="K73" s="353"/>
      <c r="L73" s="353"/>
      <c r="M73" s="353"/>
    </row>
    <row r="74" spans="1:13" ht="15.75" customHeight="1" x14ac:dyDescent="0.25">
      <c r="A74" s="353"/>
      <c r="B74" s="353"/>
      <c r="C74" s="353"/>
      <c r="D74" s="353"/>
      <c r="E74" s="353"/>
      <c r="F74" s="353"/>
      <c r="G74" s="353"/>
      <c r="H74" s="353"/>
      <c r="I74" s="353"/>
      <c r="J74" s="353"/>
      <c r="K74" s="353"/>
      <c r="L74" s="353"/>
      <c r="M74" s="353"/>
    </row>
    <row r="75" spans="1:13" ht="15.75" customHeight="1" x14ac:dyDescent="0.25">
      <c r="A75" s="353"/>
      <c r="B75" s="353"/>
      <c r="C75" s="353"/>
      <c r="D75" s="353"/>
      <c r="E75" s="353"/>
      <c r="F75" s="353"/>
      <c r="G75" s="353"/>
      <c r="H75" s="353"/>
      <c r="I75" s="353"/>
      <c r="J75" s="353"/>
      <c r="K75" s="353"/>
      <c r="L75" s="353"/>
      <c r="M75" s="353"/>
    </row>
    <row r="76" spans="1:13" ht="15.75" customHeight="1" x14ac:dyDescent="0.25">
      <c r="A76" s="353"/>
      <c r="B76" s="353"/>
      <c r="C76" s="353"/>
      <c r="D76" s="353"/>
      <c r="E76" s="353"/>
      <c r="F76" s="353"/>
      <c r="G76" s="353"/>
      <c r="H76" s="353"/>
      <c r="I76" s="353"/>
      <c r="J76" s="353"/>
      <c r="K76" s="353"/>
      <c r="L76" s="353"/>
      <c r="M76" s="353"/>
    </row>
    <row r="77" spans="1:13" ht="15.75" customHeight="1" x14ac:dyDescent="0.25">
      <c r="A77" s="353"/>
      <c r="B77" s="353"/>
      <c r="C77" s="353"/>
      <c r="D77" s="353"/>
      <c r="E77" s="353"/>
      <c r="F77" s="353"/>
      <c r="G77" s="353"/>
      <c r="H77" s="353"/>
      <c r="I77" s="353"/>
      <c r="J77" s="353"/>
      <c r="K77" s="353"/>
      <c r="L77" s="353"/>
      <c r="M77" s="353"/>
    </row>
    <row r="78" spans="1:13" ht="15.75" customHeight="1" x14ac:dyDescent="0.25">
      <c r="A78" s="353"/>
      <c r="B78" s="353"/>
      <c r="C78" s="353"/>
      <c r="D78" s="353"/>
      <c r="E78" s="353"/>
      <c r="F78" s="353"/>
      <c r="G78" s="353"/>
      <c r="H78" s="353"/>
      <c r="I78" s="353"/>
      <c r="J78" s="353"/>
      <c r="K78" s="353"/>
      <c r="L78" s="353"/>
      <c r="M78" s="353"/>
    </row>
    <row r="79" spans="1:13" ht="15.75" customHeight="1" x14ac:dyDescent="0.25">
      <c r="A79" s="353"/>
      <c r="B79" s="353"/>
      <c r="C79" s="353"/>
      <c r="D79" s="353"/>
      <c r="E79" s="353"/>
      <c r="F79" s="353"/>
      <c r="G79" s="353"/>
      <c r="H79" s="353"/>
      <c r="I79" s="353"/>
      <c r="J79" s="353"/>
      <c r="K79" s="353"/>
      <c r="L79" s="353"/>
      <c r="M79" s="353"/>
    </row>
    <row r="80" spans="1:13" ht="15.75" customHeight="1" x14ac:dyDescent="0.25">
      <c r="A80" s="353"/>
      <c r="B80" s="353"/>
      <c r="C80" s="353"/>
      <c r="D80" s="353"/>
      <c r="E80" s="353"/>
      <c r="F80" s="353"/>
      <c r="G80" s="353"/>
      <c r="H80" s="353"/>
      <c r="I80" s="353"/>
      <c r="J80" s="353"/>
      <c r="K80" s="353"/>
      <c r="L80" s="353"/>
      <c r="M80" s="353"/>
    </row>
    <row r="81" spans="1:13" ht="15.75" customHeight="1" x14ac:dyDescent="0.25">
      <c r="A81" s="353"/>
      <c r="B81" s="353"/>
      <c r="C81" s="353"/>
      <c r="D81" s="353"/>
      <c r="E81" s="353"/>
      <c r="F81" s="353"/>
      <c r="G81" s="353"/>
      <c r="H81" s="353"/>
      <c r="I81" s="353"/>
      <c r="J81" s="353"/>
      <c r="K81" s="353"/>
      <c r="L81" s="353"/>
      <c r="M81" s="353"/>
    </row>
    <row r="82" spans="1:13" ht="15.75" customHeight="1" x14ac:dyDescent="0.25">
      <c r="A82" s="353"/>
      <c r="B82" s="353"/>
      <c r="C82" s="353"/>
      <c r="D82" s="353"/>
      <c r="E82" s="353"/>
      <c r="F82" s="353"/>
      <c r="G82" s="353"/>
      <c r="H82" s="353"/>
      <c r="I82" s="353"/>
      <c r="J82" s="353"/>
      <c r="K82" s="353"/>
      <c r="L82" s="353"/>
      <c r="M82" s="353"/>
    </row>
    <row r="83" spans="1:13" ht="15.75" customHeight="1" x14ac:dyDescent="0.25">
      <c r="A83" s="353"/>
      <c r="B83" s="353"/>
      <c r="C83" s="353"/>
      <c r="D83" s="353"/>
      <c r="E83" s="353"/>
      <c r="F83" s="353"/>
      <c r="G83" s="353"/>
      <c r="H83" s="353"/>
      <c r="I83" s="353"/>
      <c r="J83" s="353"/>
      <c r="K83" s="353"/>
      <c r="L83" s="353"/>
      <c r="M83" s="353"/>
    </row>
    <row r="84" spans="1:13" ht="15.75" customHeight="1" x14ac:dyDescent="0.25">
      <c r="A84" s="353"/>
      <c r="B84" s="353"/>
      <c r="C84" s="353"/>
      <c r="D84" s="353"/>
      <c r="E84" s="353"/>
      <c r="F84" s="353"/>
      <c r="G84" s="353"/>
      <c r="H84" s="353"/>
      <c r="I84" s="353"/>
      <c r="J84" s="353"/>
      <c r="K84" s="353"/>
      <c r="L84" s="353"/>
      <c r="M84" s="353"/>
    </row>
    <row r="85" spans="1:13" ht="15.75" customHeight="1" x14ac:dyDescent="0.25">
      <c r="A85" s="353"/>
      <c r="B85" s="353"/>
      <c r="C85" s="353"/>
      <c r="D85" s="353"/>
      <c r="E85" s="353"/>
      <c r="F85" s="353"/>
      <c r="G85" s="353"/>
      <c r="H85" s="353"/>
      <c r="I85" s="353"/>
      <c r="J85" s="353"/>
      <c r="K85" s="353"/>
      <c r="L85" s="353"/>
      <c r="M85" s="353"/>
    </row>
    <row r="86" spans="1:13" ht="15.75" customHeight="1" x14ac:dyDescent="0.25">
      <c r="A86" s="353"/>
      <c r="B86" s="353"/>
      <c r="C86" s="353"/>
      <c r="D86" s="353"/>
      <c r="E86" s="353"/>
      <c r="F86" s="353"/>
      <c r="G86" s="353"/>
      <c r="H86" s="353"/>
      <c r="I86" s="353"/>
      <c r="J86" s="353"/>
      <c r="K86" s="353"/>
      <c r="L86" s="353"/>
      <c r="M86" s="353"/>
    </row>
    <row r="87" spans="1:13" ht="15.75" customHeight="1" x14ac:dyDescent="0.25">
      <c r="A87" s="353"/>
      <c r="B87" s="353"/>
      <c r="C87" s="353"/>
      <c r="D87" s="353"/>
      <c r="E87" s="353"/>
      <c r="F87" s="353"/>
      <c r="G87" s="353"/>
      <c r="H87" s="353"/>
      <c r="I87" s="353"/>
      <c r="J87" s="353"/>
      <c r="K87" s="353"/>
      <c r="L87" s="353"/>
      <c r="M87" s="353"/>
    </row>
    <row r="88" spans="1:13" ht="15.75" customHeight="1" x14ac:dyDescent="0.25">
      <c r="A88" s="353"/>
      <c r="B88" s="353"/>
      <c r="C88" s="353"/>
      <c r="D88" s="353"/>
      <c r="E88" s="353"/>
      <c r="F88" s="353"/>
      <c r="G88" s="353"/>
      <c r="H88" s="353"/>
      <c r="I88" s="353"/>
      <c r="J88" s="353"/>
      <c r="K88" s="353"/>
      <c r="L88" s="353"/>
      <c r="M88" s="353"/>
    </row>
    <row r="89" spans="1:13" ht="15.75" customHeight="1" x14ac:dyDescent="0.25">
      <c r="A89" s="353"/>
      <c r="B89" s="353"/>
      <c r="C89" s="353"/>
      <c r="D89" s="353"/>
      <c r="E89" s="353"/>
      <c r="F89" s="353"/>
      <c r="G89" s="353"/>
      <c r="H89" s="353"/>
      <c r="I89" s="353"/>
      <c r="J89" s="353"/>
      <c r="K89" s="353"/>
      <c r="L89" s="353"/>
      <c r="M89" s="353"/>
    </row>
    <row r="90" spans="1:13" ht="15.75" customHeight="1" x14ac:dyDescent="0.25">
      <c r="A90" s="353"/>
      <c r="B90" s="353"/>
      <c r="C90" s="353"/>
      <c r="D90" s="353"/>
      <c r="E90" s="353"/>
      <c r="F90" s="353"/>
      <c r="G90" s="353"/>
      <c r="H90" s="353"/>
      <c r="I90" s="353"/>
      <c r="J90" s="353"/>
      <c r="K90" s="353"/>
      <c r="L90" s="353"/>
      <c r="M90" s="353"/>
    </row>
    <row r="91" spans="1:13" ht="15.75" customHeight="1" x14ac:dyDescent="0.25">
      <c r="A91" s="353"/>
      <c r="B91" s="353"/>
      <c r="C91" s="353"/>
      <c r="D91" s="353"/>
      <c r="E91" s="353"/>
      <c r="F91" s="353"/>
      <c r="G91" s="353"/>
      <c r="H91" s="353"/>
      <c r="I91" s="353"/>
      <c r="J91" s="353"/>
      <c r="K91" s="353"/>
      <c r="L91" s="353"/>
      <c r="M91" s="353"/>
    </row>
    <row r="92" spans="1:13" ht="15.75" customHeight="1" x14ac:dyDescent="0.25">
      <c r="A92" s="353"/>
      <c r="B92" s="353"/>
      <c r="C92" s="353"/>
      <c r="D92" s="353"/>
      <c r="E92" s="353"/>
      <c r="F92" s="353"/>
      <c r="G92" s="353"/>
      <c r="H92" s="353"/>
      <c r="I92" s="353"/>
      <c r="J92" s="353"/>
      <c r="K92" s="353"/>
      <c r="L92" s="353"/>
      <c r="M92" s="353"/>
    </row>
    <row r="93" spans="1:13" ht="15.75" customHeight="1" x14ac:dyDescent="0.25">
      <c r="A93" s="353"/>
      <c r="B93" s="353"/>
      <c r="C93" s="353"/>
      <c r="D93" s="353"/>
      <c r="E93" s="353"/>
      <c r="F93" s="353"/>
      <c r="G93" s="353"/>
      <c r="H93" s="353"/>
      <c r="I93" s="353"/>
      <c r="J93" s="353"/>
      <c r="K93" s="353"/>
      <c r="L93" s="353"/>
      <c r="M93" s="353"/>
    </row>
    <row r="94" spans="1:13" ht="15.75" customHeight="1" x14ac:dyDescent="0.25">
      <c r="A94" s="353"/>
      <c r="B94" s="353"/>
      <c r="C94" s="353"/>
      <c r="D94" s="353"/>
      <c r="E94" s="353"/>
      <c r="F94" s="353"/>
      <c r="G94" s="353"/>
      <c r="H94" s="353"/>
      <c r="I94" s="353"/>
      <c r="J94" s="353"/>
      <c r="K94" s="353"/>
      <c r="L94" s="353"/>
      <c r="M94" s="353"/>
    </row>
    <row r="95" spans="1:13" ht="15.75" customHeight="1" x14ac:dyDescent="0.25">
      <c r="A95" s="353"/>
      <c r="B95" s="353"/>
      <c r="C95" s="353"/>
      <c r="D95" s="353"/>
      <c r="E95" s="353"/>
      <c r="F95" s="353"/>
      <c r="G95" s="353"/>
      <c r="H95" s="353"/>
      <c r="I95" s="353"/>
      <c r="J95" s="353"/>
      <c r="K95" s="353"/>
      <c r="L95" s="353"/>
      <c r="M95" s="353"/>
    </row>
    <row r="96" spans="1:13" ht="15.75" customHeight="1" x14ac:dyDescent="0.25">
      <c r="A96" s="353"/>
      <c r="B96" s="353"/>
      <c r="C96" s="353"/>
      <c r="D96" s="353"/>
      <c r="E96" s="353"/>
      <c r="F96" s="353"/>
      <c r="G96" s="353"/>
      <c r="H96" s="353"/>
      <c r="I96" s="353"/>
      <c r="J96" s="353"/>
      <c r="K96" s="353"/>
      <c r="L96" s="353"/>
      <c r="M96" s="353"/>
    </row>
    <row r="97" spans="1:13" ht="15.75" customHeight="1" x14ac:dyDescent="0.25">
      <c r="A97" s="353"/>
      <c r="B97" s="353"/>
      <c r="C97" s="353"/>
      <c r="D97" s="353"/>
      <c r="E97" s="353"/>
      <c r="F97" s="353"/>
      <c r="G97" s="353"/>
      <c r="H97" s="353"/>
      <c r="I97" s="353"/>
      <c r="J97" s="353"/>
      <c r="K97" s="353"/>
      <c r="L97" s="353"/>
      <c r="M97" s="353"/>
    </row>
    <row r="98" spans="1:13" ht="15.75" customHeight="1" x14ac:dyDescent="0.25">
      <c r="A98" s="353"/>
      <c r="B98" s="353"/>
      <c r="C98" s="353"/>
      <c r="D98" s="353"/>
      <c r="E98" s="353"/>
      <c r="F98" s="353"/>
      <c r="G98" s="353"/>
      <c r="H98" s="353"/>
      <c r="I98" s="353"/>
      <c r="J98" s="353"/>
      <c r="K98" s="353"/>
      <c r="L98" s="353"/>
      <c r="M98" s="353"/>
    </row>
    <row r="99" spans="1:13" ht="15.75" customHeight="1" x14ac:dyDescent="0.25">
      <c r="A99" s="353"/>
      <c r="B99" s="353"/>
      <c r="C99" s="353"/>
      <c r="D99" s="353"/>
      <c r="E99" s="353"/>
      <c r="F99" s="353"/>
      <c r="G99" s="353"/>
      <c r="H99" s="353"/>
      <c r="I99" s="353"/>
      <c r="J99" s="353"/>
      <c r="K99" s="353"/>
      <c r="L99" s="353"/>
      <c r="M99" s="353"/>
    </row>
    <row r="100" spans="1:13" ht="15.75" customHeight="1" x14ac:dyDescent="0.25">
      <c r="A100" s="353"/>
      <c r="B100" s="353"/>
      <c r="C100" s="353"/>
      <c r="D100" s="353"/>
      <c r="E100" s="353"/>
      <c r="F100" s="353"/>
      <c r="G100" s="353"/>
      <c r="H100" s="353"/>
      <c r="I100" s="353"/>
      <c r="J100" s="353"/>
      <c r="K100" s="353"/>
      <c r="L100" s="353"/>
      <c r="M100" s="353"/>
    </row>
    <row r="101" spans="1:13" ht="15.75" customHeight="1" x14ac:dyDescent="0.25">
      <c r="A101" s="353"/>
      <c r="B101" s="353"/>
      <c r="C101" s="353"/>
      <c r="D101" s="353"/>
      <c r="E101" s="353"/>
      <c r="F101" s="353"/>
      <c r="G101" s="353"/>
      <c r="H101" s="353"/>
      <c r="I101" s="353"/>
      <c r="J101" s="353"/>
      <c r="K101" s="353"/>
      <c r="L101" s="353"/>
      <c r="M101" s="353"/>
    </row>
    <row r="102" spans="1:13" ht="15.75" customHeight="1" x14ac:dyDescent="0.25">
      <c r="A102" s="353"/>
      <c r="B102" s="353"/>
      <c r="C102" s="353"/>
      <c r="D102" s="353"/>
      <c r="E102" s="353"/>
      <c r="F102" s="353"/>
      <c r="G102" s="353"/>
      <c r="H102" s="353"/>
      <c r="I102" s="353"/>
      <c r="J102" s="353"/>
      <c r="K102" s="353"/>
      <c r="L102" s="353"/>
      <c r="M102" s="353"/>
    </row>
    <row r="103" spans="1:13" ht="15.75" customHeight="1" x14ac:dyDescent="0.25">
      <c r="A103" s="353"/>
      <c r="B103" s="353"/>
      <c r="C103" s="353"/>
      <c r="D103" s="353"/>
      <c r="E103" s="353"/>
      <c r="F103" s="353"/>
      <c r="G103" s="353"/>
      <c r="H103" s="353"/>
      <c r="I103" s="353"/>
      <c r="J103" s="353"/>
      <c r="K103" s="353"/>
      <c r="L103" s="353"/>
      <c r="M103" s="353"/>
    </row>
    <row r="104" spans="1:13" ht="15.75" customHeight="1" x14ac:dyDescent="0.25">
      <c r="A104" s="353"/>
      <c r="B104" s="353"/>
      <c r="C104" s="353"/>
      <c r="D104" s="353"/>
      <c r="E104" s="353"/>
      <c r="F104" s="353"/>
      <c r="G104" s="353"/>
      <c r="H104" s="353"/>
      <c r="I104" s="353"/>
      <c r="J104" s="353"/>
      <c r="K104" s="353"/>
      <c r="L104" s="353"/>
      <c r="M104" s="353"/>
    </row>
    <row r="105" spans="1:13" ht="15.75" customHeight="1" x14ac:dyDescent="0.25">
      <c r="A105" s="353"/>
      <c r="B105" s="353"/>
      <c r="C105" s="353"/>
      <c r="D105" s="353"/>
      <c r="E105" s="353"/>
      <c r="F105" s="353"/>
      <c r="G105" s="353"/>
      <c r="H105" s="353"/>
      <c r="I105" s="353"/>
      <c r="J105" s="353"/>
      <c r="K105" s="353"/>
      <c r="L105" s="353"/>
      <c r="M105" s="353"/>
    </row>
    <row r="106" spans="1:13" ht="15.75" customHeight="1" x14ac:dyDescent="0.25">
      <c r="A106" s="353"/>
      <c r="B106" s="353"/>
      <c r="C106" s="353"/>
      <c r="D106" s="353"/>
      <c r="E106" s="353"/>
      <c r="F106" s="353"/>
      <c r="G106" s="353"/>
      <c r="H106" s="353"/>
      <c r="I106" s="353"/>
      <c r="J106" s="353"/>
      <c r="K106" s="353"/>
      <c r="L106" s="353"/>
      <c r="M106" s="353"/>
    </row>
    <row r="107" spans="1:13" ht="15.75" customHeight="1" x14ac:dyDescent="0.25">
      <c r="A107" s="353"/>
      <c r="B107" s="353"/>
      <c r="C107" s="353"/>
      <c r="D107" s="353"/>
      <c r="E107" s="353"/>
      <c r="F107" s="353"/>
      <c r="G107" s="353"/>
      <c r="H107" s="353"/>
      <c r="I107" s="353"/>
      <c r="J107" s="353"/>
      <c r="K107" s="353"/>
      <c r="L107" s="353"/>
      <c r="M107" s="353"/>
    </row>
    <row r="108" spans="1:13" ht="15.75" customHeight="1" x14ac:dyDescent="0.25">
      <c r="A108" s="353"/>
      <c r="B108" s="353"/>
      <c r="C108" s="353"/>
      <c r="D108" s="353"/>
      <c r="E108" s="353"/>
      <c r="F108" s="353"/>
      <c r="G108" s="353"/>
      <c r="H108" s="353"/>
      <c r="I108" s="353"/>
      <c r="J108" s="353"/>
      <c r="K108" s="353"/>
      <c r="L108" s="353"/>
      <c r="M108" s="353"/>
    </row>
    <row r="109" spans="1:13" ht="15.75" customHeight="1" x14ac:dyDescent="0.25">
      <c r="A109" s="353"/>
      <c r="B109" s="353"/>
      <c r="C109" s="353"/>
      <c r="D109" s="353"/>
      <c r="E109" s="353"/>
      <c r="F109" s="353"/>
      <c r="G109" s="353"/>
      <c r="H109" s="353"/>
      <c r="I109" s="353"/>
      <c r="J109" s="353"/>
      <c r="K109" s="353"/>
      <c r="L109" s="353"/>
      <c r="M109" s="353"/>
    </row>
    <row r="110" spans="1:13" ht="15.75" customHeight="1" x14ac:dyDescent="0.25">
      <c r="A110" s="353"/>
      <c r="B110" s="353"/>
      <c r="C110" s="353"/>
      <c r="D110" s="353"/>
      <c r="E110" s="353"/>
      <c r="F110" s="353"/>
      <c r="G110" s="353"/>
      <c r="H110" s="353"/>
      <c r="I110" s="353"/>
      <c r="J110" s="353"/>
      <c r="K110" s="353"/>
      <c r="L110" s="353"/>
      <c r="M110" s="353"/>
    </row>
    <row r="111" spans="1:13" ht="15.75" customHeight="1" x14ac:dyDescent="0.25">
      <c r="A111" s="353"/>
      <c r="B111" s="353"/>
      <c r="C111" s="353"/>
      <c r="D111" s="353"/>
      <c r="E111" s="353"/>
      <c r="F111" s="353"/>
      <c r="G111" s="353"/>
      <c r="H111" s="353"/>
      <c r="I111" s="353"/>
      <c r="J111" s="353"/>
      <c r="K111" s="353"/>
      <c r="L111" s="353"/>
      <c r="M111" s="353"/>
    </row>
    <row r="112" spans="1:13" ht="15.75" customHeight="1" x14ac:dyDescent="0.25">
      <c r="A112" s="353"/>
      <c r="B112" s="353"/>
      <c r="C112" s="353"/>
      <c r="D112" s="353"/>
      <c r="E112" s="353"/>
      <c r="F112" s="353"/>
      <c r="G112" s="353"/>
      <c r="H112" s="353"/>
      <c r="I112" s="353"/>
      <c r="J112" s="353"/>
      <c r="K112" s="353"/>
      <c r="L112" s="353"/>
      <c r="M112" s="353"/>
    </row>
    <row r="113" spans="1:13" ht="15.75" customHeight="1" x14ac:dyDescent="0.25">
      <c r="A113" s="353"/>
      <c r="B113" s="353"/>
      <c r="C113" s="353"/>
      <c r="D113" s="353"/>
      <c r="E113" s="353"/>
      <c r="F113" s="353"/>
      <c r="G113" s="353"/>
      <c r="H113" s="353"/>
      <c r="I113" s="353"/>
      <c r="J113" s="353"/>
      <c r="K113" s="353"/>
      <c r="L113" s="353"/>
      <c r="M113" s="353"/>
    </row>
    <row r="114" spans="1:13" ht="15.75" customHeight="1" x14ac:dyDescent="0.25">
      <c r="A114" s="353"/>
      <c r="B114" s="353"/>
      <c r="C114" s="353"/>
      <c r="D114" s="353"/>
      <c r="E114" s="353"/>
      <c r="F114" s="353"/>
      <c r="G114" s="353"/>
      <c r="H114" s="353"/>
      <c r="I114" s="353"/>
      <c r="J114" s="353"/>
      <c r="K114" s="353"/>
      <c r="L114" s="353"/>
      <c r="M114" s="353"/>
    </row>
    <row r="115" spans="1:13" ht="15.75" customHeight="1" x14ac:dyDescent="0.25">
      <c r="A115" s="353"/>
      <c r="B115" s="353"/>
      <c r="C115" s="353"/>
      <c r="D115" s="353"/>
      <c r="E115" s="353"/>
      <c r="F115" s="353"/>
      <c r="G115" s="353"/>
      <c r="H115" s="353"/>
      <c r="I115" s="353"/>
      <c r="J115" s="353"/>
      <c r="K115" s="353"/>
      <c r="L115" s="353"/>
      <c r="M115" s="353"/>
    </row>
    <row r="116" spans="1:13" ht="15.75" customHeight="1" x14ac:dyDescent="0.25">
      <c r="A116" s="353"/>
      <c r="B116" s="353"/>
      <c r="C116" s="353"/>
      <c r="D116" s="353"/>
      <c r="E116" s="353"/>
      <c r="F116" s="353"/>
      <c r="G116" s="353"/>
      <c r="H116" s="353"/>
      <c r="I116" s="353"/>
      <c r="J116" s="353"/>
      <c r="K116" s="353"/>
      <c r="L116" s="353"/>
      <c r="M116" s="353"/>
    </row>
    <row r="117" spans="1:13" ht="15.75" customHeight="1" x14ac:dyDescent="0.25">
      <c r="A117" s="353"/>
      <c r="B117" s="353"/>
      <c r="C117" s="353"/>
      <c r="D117" s="353"/>
      <c r="E117" s="353"/>
      <c r="F117" s="353"/>
      <c r="G117" s="353"/>
      <c r="H117" s="353"/>
      <c r="I117" s="353"/>
      <c r="J117" s="353"/>
      <c r="K117" s="353"/>
      <c r="L117" s="353"/>
      <c r="M117" s="353"/>
    </row>
    <row r="118" spans="1:13" ht="15.75" customHeight="1" x14ac:dyDescent="0.25">
      <c r="A118" s="353"/>
      <c r="B118" s="353"/>
      <c r="C118" s="353"/>
      <c r="D118" s="353"/>
      <c r="E118" s="353"/>
      <c r="F118" s="353"/>
      <c r="G118" s="353"/>
      <c r="H118" s="353"/>
      <c r="I118" s="353"/>
      <c r="J118" s="353"/>
      <c r="K118" s="353"/>
      <c r="L118" s="353"/>
      <c r="M118" s="353"/>
    </row>
    <row r="119" spans="1:13" ht="15.75" customHeight="1" x14ac:dyDescent="0.25">
      <c r="A119" s="353"/>
      <c r="B119" s="353"/>
      <c r="C119" s="353"/>
      <c r="D119" s="353"/>
      <c r="E119" s="353"/>
      <c r="F119" s="353"/>
      <c r="G119" s="353"/>
      <c r="H119" s="353"/>
      <c r="I119" s="353"/>
      <c r="J119" s="353"/>
      <c r="K119" s="353"/>
      <c r="L119" s="353"/>
      <c r="M119" s="353"/>
    </row>
    <row r="120" spans="1:13" ht="15.75" customHeight="1" x14ac:dyDescent="0.25">
      <c r="A120" s="353"/>
      <c r="B120" s="353"/>
      <c r="C120" s="353"/>
      <c r="D120" s="353"/>
      <c r="E120" s="353"/>
      <c r="F120" s="353"/>
      <c r="G120" s="353"/>
      <c r="H120" s="353"/>
      <c r="I120" s="353"/>
      <c r="J120" s="353"/>
      <c r="K120" s="353"/>
      <c r="L120" s="353"/>
      <c r="M120" s="353"/>
    </row>
    <row r="121" spans="1:13" ht="15.75" customHeight="1" x14ac:dyDescent="0.25">
      <c r="A121" s="353"/>
      <c r="B121" s="353"/>
      <c r="C121" s="353"/>
      <c r="D121" s="353"/>
      <c r="E121" s="353"/>
      <c r="F121" s="353"/>
      <c r="G121" s="353"/>
      <c r="H121" s="353"/>
      <c r="I121" s="353"/>
      <c r="J121" s="353"/>
      <c r="K121" s="353"/>
      <c r="L121" s="353"/>
      <c r="M121" s="353"/>
    </row>
    <row r="122" spans="1:13" ht="15.75" customHeight="1" x14ac:dyDescent="0.25">
      <c r="A122" s="353"/>
      <c r="B122" s="353"/>
      <c r="C122" s="353"/>
      <c r="D122" s="353"/>
      <c r="E122" s="353"/>
      <c r="F122" s="353"/>
      <c r="G122" s="353"/>
      <c r="H122" s="353"/>
      <c r="I122" s="353"/>
      <c r="J122" s="353"/>
      <c r="K122" s="353"/>
      <c r="L122" s="353"/>
      <c r="M122" s="353"/>
    </row>
    <row r="123" spans="1:13" ht="15.75" customHeight="1" x14ac:dyDescent="0.25">
      <c r="A123" s="353"/>
      <c r="B123" s="353"/>
      <c r="C123" s="353"/>
      <c r="D123" s="353"/>
      <c r="E123" s="353"/>
      <c r="F123" s="353"/>
      <c r="G123" s="353"/>
      <c r="H123" s="353"/>
      <c r="I123" s="353"/>
      <c r="J123" s="353"/>
      <c r="K123" s="353"/>
      <c r="L123" s="353"/>
      <c r="M123" s="353"/>
    </row>
    <row r="124" spans="1:13" ht="15.75" customHeight="1" x14ac:dyDescent="0.25">
      <c r="A124" s="353"/>
      <c r="B124" s="353"/>
      <c r="C124" s="353"/>
      <c r="D124" s="353"/>
      <c r="E124" s="353"/>
      <c r="F124" s="353"/>
      <c r="G124" s="353"/>
      <c r="H124" s="353"/>
      <c r="I124" s="353"/>
      <c r="J124" s="353"/>
      <c r="K124" s="353"/>
      <c r="L124" s="353"/>
      <c r="M124" s="353"/>
    </row>
    <row r="125" spans="1:13" ht="15.75" customHeight="1" x14ac:dyDescent="0.25">
      <c r="A125" s="353"/>
      <c r="B125" s="353"/>
      <c r="C125" s="353"/>
      <c r="D125" s="353"/>
      <c r="E125" s="353"/>
      <c r="F125" s="353"/>
      <c r="G125" s="353"/>
      <c r="H125" s="353"/>
      <c r="I125" s="353"/>
      <c r="J125" s="353"/>
      <c r="K125" s="353"/>
      <c r="L125" s="353"/>
      <c r="M125" s="353"/>
    </row>
    <row r="126" spans="1:13" ht="15.75" customHeight="1" x14ac:dyDescent="0.25">
      <c r="A126" s="353"/>
      <c r="B126" s="353"/>
      <c r="C126" s="353"/>
      <c r="D126" s="353"/>
      <c r="E126" s="353"/>
      <c r="F126" s="353"/>
      <c r="G126" s="353"/>
      <c r="H126" s="353"/>
      <c r="I126" s="353"/>
      <c r="J126" s="353"/>
      <c r="K126" s="353"/>
      <c r="L126" s="353"/>
      <c r="M126" s="353"/>
    </row>
    <row r="127" spans="1:13" ht="15.75" customHeight="1" x14ac:dyDescent="0.25">
      <c r="A127" s="353"/>
      <c r="B127" s="353"/>
      <c r="C127" s="353"/>
      <c r="D127" s="353"/>
      <c r="E127" s="353"/>
      <c r="F127" s="353"/>
      <c r="G127" s="353"/>
      <c r="H127" s="353"/>
      <c r="I127" s="353"/>
      <c r="J127" s="353"/>
      <c r="K127" s="353"/>
      <c r="L127" s="353"/>
      <c r="M127" s="353"/>
    </row>
    <row r="128" spans="1:13" ht="15.75" customHeight="1" x14ac:dyDescent="0.25">
      <c r="A128" s="353"/>
      <c r="B128" s="353"/>
      <c r="C128" s="353"/>
      <c r="D128" s="353"/>
      <c r="E128" s="353"/>
      <c r="F128" s="353"/>
      <c r="G128" s="353"/>
      <c r="H128" s="353"/>
      <c r="I128" s="353"/>
      <c r="J128" s="353"/>
      <c r="K128" s="353"/>
      <c r="L128" s="353"/>
      <c r="M128" s="353"/>
    </row>
    <row r="129" spans="1:13" ht="15.75" customHeight="1" x14ac:dyDescent="0.25">
      <c r="A129" s="353"/>
      <c r="B129" s="353"/>
      <c r="C129" s="353"/>
      <c r="D129" s="353"/>
      <c r="E129" s="353"/>
      <c r="F129" s="353"/>
      <c r="G129" s="353"/>
      <c r="H129" s="353"/>
      <c r="I129" s="353"/>
      <c r="J129" s="353"/>
      <c r="K129" s="353"/>
      <c r="L129" s="353"/>
      <c r="M129" s="353"/>
    </row>
    <row r="130" spans="1:13" ht="15.75" customHeight="1" x14ac:dyDescent="0.25">
      <c r="A130" s="353"/>
      <c r="B130" s="353"/>
      <c r="C130" s="353"/>
      <c r="D130" s="353"/>
      <c r="E130" s="353"/>
      <c r="F130" s="353"/>
      <c r="G130" s="353"/>
      <c r="H130" s="353"/>
      <c r="I130" s="353"/>
      <c r="J130" s="353"/>
      <c r="K130" s="353"/>
      <c r="L130" s="353"/>
      <c r="M130" s="353"/>
    </row>
    <row r="131" spans="1:13" ht="15.75" customHeight="1" x14ac:dyDescent="0.25">
      <c r="A131" s="353"/>
      <c r="B131" s="353"/>
      <c r="C131" s="353"/>
      <c r="D131" s="353"/>
      <c r="E131" s="353"/>
      <c r="F131" s="353"/>
      <c r="G131" s="353"/>
      <c r="H131" s="353"/>
      <c r="I131" s="353"/>
      <c r="J131" s="353"/>
      <c r="K131" s="353"/>
      <c r="L131" s="353"/>
      <c r="M131" s="353"/>
    </row>
    <row r="132" spans="1:13" ht="15.75" customHeight="1" x14ac:dyDescent="0.25">
      <c r="A132" s="353"/>
      <c r="B132" s="353"/>
      <c r="C132" s="353"/>
      <c r="D132" s="353"/>
      <c r="E132" s="353"/>
      <c r="F132" s="353"/>
      <c r="G132" s="353"/>
      <c r="H132" s="353"/>
      <c r="I132" s="353"/>
      <c r="J132" s="353"/>
      <c r="K132" s="353"/>
      <c r="L132" s="353"/>
      <c r="M132" s="353"/>
    </row>
    <row r="133" spans="1:13" ht="15.75" customHeight="1" x14ac:dyDescent="0.25">
      <c r="A133" s="353"/>
      <c r="B133" s="353"/>
      <c r="C133" s="353"/>
      <c r="D133" s="353"/>
      <c r="E133" s="353"/>
      <c r="F133" s="353"/>
      <c r="G133" s="353"/>
      <c r="H133" s="353"/>
      <c r="I133" s="353"/>
      <c r="J133" s="353"/>
      <c r="K133" s="353"/>
      <c r="L133" s="353"/>
      <c r="M133" s="353"/>
    </row>
    <row r="134" spans="1:13" ht="15.75" customHeight="1" x14ac:dyDescent="0.25">
      <c r="A134" s="353"/>
      <c r="B134" s="353"/>
      <c r="C134" s="353"/>
      <c r="D134" s="353"/>
      <c r="E134" s="353"/>
      <c r="F134" s="353"/>
      <c r="G134" s="353"/>
      <c r="H134" s="353"/>
      <c r="I134" s="353"/>
      <c r="J134" s="353"/>
      <c r="K134" s="353"/>
      <c r="L134" s="353"/>
      <c r="M134" s="353"/>
    </row>
    <row r="135" spans="1:13" ht="15.75" customHeight="1" x14ac:dyDescent="0.25">
      <c r="A135" s="353"/>
      <c r="B135" s="353"/>
      <c r="C135" s="353"/>
      <c r="D135" s="353"/>
      <c r="E135" s="353"/>
      <c r="F135" s="353"/>
      <c r="G135" s="353"/>
      <c r="H135" s="353"/>
      <c r="I135" s="353"/>
      <c r="J135" s="353"/>
      <c r="K135" s="353"/>
      <c r="L135" s="353"/>
      <c r="M135" s="353"/>
    </row>
    <row r="136" spans="1:13" ht="15.75" customHeight="1" x14ac:dyDescent="0.25">
      <c r="A136" s="353"/>
      <c r="B136" s="353"/>
      <c r="C136" s="353"/>
      <c r="D136" s="353"/>
      <c r="E136" s="353"/>
      <c r="F136" s="353"/>
      <c r="G136" s="353"/>
      <c r="H136" s="353"/>
      <c r="I136" s="353"/>
      <c r="J136" s="353"/>
      <c r="K136" s="353"/>
      <c r="L136" s="353"/>
      <c r="M136" s="353"/>
    </row>
    <row r="137" spans="1:13" ht="15.75" customHeight="1" x14ac:dyDescent="0.25">
      <c r="A137" s="353"/>
      <c r="B137" s="353"/>
      <c r="C137" s="353"/>
      <c r="D137" s="353"/>
      <c r="E137" s="353"/>
      <c r="F137" s="353"/>
      <c r="G137" s="353"/>
      <c r="H137" s="353"/>
      <c r="I137" s="353"/>
      <c r="J137" s="353"/>
      <c r="K137" s="353"/>
      <c r="L137" s="353"/>
      <c r="M137" s="353"/>
    </row>
    <row r="138" spans="1:13" ht="15.75" customHeight="1" x14ac:dyDescent="0.25">
      <c r="A138" s="353"/>
      <c r="B138" s="353"/>
      <c r="C138" s="353"/>
      <c r="D138" s="353"/>
      <c r="E138" s="353"/>
      <c r="F138" s="353"/>
      <c r="G138" s="353"/>
      <c r="H138" s="353"/>
      <c r="I138" s="353"/>
      <c r="J138" s="353"/>
      <c r="K138" s="353"/>
      <c r="L138" s="353"/>
      <c r="M138" s="353"/>
    </row>
    <row r="139" spans="1:13" ht="15.75" customHeight="1" x14ac:dyDescent="0.25">
      <c r="A139" s="353"/>
      <c r="B139" s="353"/>
      <c r="C139" s="353"/>
      <c r="D139" s="353"/>
      <c r="E139" s="353"/>
      <c r="F139" s="353"/>
      <c r="G139" s="353"/>
      <c r="H139" s="353"/>
      <c r="I139" s="353"/>
      <c r="J139" s="353"/>
      <c r="K139" s="353"/>
      <c r="L139" s="353"/>
      <c r="M139" s="353"/>
    </row>
    <row r="140" spans="1:13" ht="15.75" customHeight="1" x14ac:dyDescent="0.25">
      <c r="A140" s="353"/>
      <c r="B140" s="353"/>
      <c r="C140" s="353"/>
      <c r="D140" s="353"/>
      <c r="E140" s="353"/>
      <c r="F140" s="353"/>
      <c r="G140" s="353"/>
      <c r="H140" s="353"/>
      <c r="I140" s="353"/>
      <c r="J140" s="353"/>
      <c r="K140" s="353"/>
      <c r="L140" s="353"/>
      <c r="M140" s="353"/>
    </row>
    <row r="141" spans="1:13" ht="15.75" customHeight="1" x14ac:dyDescent="0.25">
      <c r="A141" s="353"/>
      <c r="B141" s="353"/>
      <c r="C141" s="353"/>
      <c r="D141" s="353"/>
      <c r="E141" s="353"/>
      <c r="F141" s="353"/>
      <c r="G141" s="353"/>
      <c r="H141" s="353"/>
      <c r="I141" s="353"/>
      <c r="J141" s="353"/>
      <c r="K141" s="353"/>
      <c r="L141" s="353"/>
      <c r="M141" s="353"/>
    </row>
    <row r="142" spans="1:13" ht="15.75" customHeight="1" x14ac:dyDescent="0.25">
      <c r="A142" s="353"/>
      <c r="B142" s="353"/>
      <c r="C142" s="353"/>
      <c r="D142" s="353"/>
      <c r="E142" s="353"/>
      <c r="F142" s="353"/>
      <c r="G142" s="353"/>
      <c r="H142" s="353"/>
      <c r="I142" s="353"/>
      <c r="J142" s="353"/>
      <c r="K142" s="353"/>
      <c r="L142" s="353"/>
      <c r="M142" s="353"/>
    </row>
    <row r="143" spans="1:13" ht="15.75" customHeight="1" x14ac:dyDescent="0.25">
      <c r="A143" s="353"/>
      <c r="B143" s="353"/>
      <c r="C143" s="353"/>
      <c r="D143" s="353"/>
      <c r="E143" s="353"/>
      <c r="F143" s="353"/>
      <c r="G143" s="353"/>
      <c r="H143" s="353"/>
      <c r="I143" s="353"/>
      <c r="J143" s="353"/>
      <c r="K143" s="353"/>
      <c r="L143" s="353"/>
      <c r="M143" s="353"/>
    </row>
    <row r="144" spans="1:13" ht="15.75" customHeight="1" x14ac:dyDescent="0.25">
      <c r="A144" s="353"/>
      <c r="B144" s="353"/>
      <c r="C144" s="353"/>
      <c r="D144" s="353"/>
      <c r="E144" s="353"/>
      <c r="F144" s="353"/>
      <c r="G144" s="353"/>
      <c r="H144" s="353"/>
      <c r="I144" s="353"/>
      <c r="J144" s="353"/>
      <c r="K144" s="353"/>
      <c r="L144" s="353"/>
      <c r="M144" s="353"/>
    </row>
    <row r="145" spans="1:13" ht="15.75" customHeight="1" x14ac:dyDescent="0.25">
      <c r="A145" s="353"/>
      <c r="B145" s="353"/>
      <c r="C145" s="353"/>
      <c r="D145" s="353"/>
      <c r="E145" s="353"/>
      <c r="F145" s="353"/>
      <c r="G145" s="353"/>
      <c r="H145" s="353"/>
      <c r="I145" s="353"/>
      <c r="J145" s="353"/>
      <c r="K145" s="353"/>
      <c r="L145" s="353"/>
      <c r="M145" s="353"/>
    </row>
    <row r="146" spans="1:13" ht="15.75" customHeight="1" x14ac:dyDescent="0.25">
      <c r="A146" s="353"/>
      <c r="B146" s="353"/>
      <c r="C146" s="353"/>
      <c r="D146" s="353"/>
      <c r="E146" s="353"/>
      <c r="F146" s="353"/>
      <c r="G146" s="353"/>
      <c r="H146" s="353"/>
      <c r="I146" s="353"/>
      <c r="J146" s="353"/>
      <c r="K146" s="353"/>
      <c r="L146" s="353"/>
      <c r="M146" s="353"/>
    </row>
    <row r="147" spans="1:13" ht="15.75" customHeight="1" x14ac:dyDescent="0.25">
      <c r="A147" s="353"/>
      <c r="B147" s="353"/>
      <c r="C147" s="353"/>
      <c r="D147" s="353"/>
      <c r="E147" s="353"/>
      <c r="F147" s="353"/>
      <c r="G147" s="353"/>
      <c r="H147" s="353"/>
      <c r="I147" s="353"/>
      <c r="J147" s="353"/>
      <c r="K147" s="353"/>
      <c r="L147" s="353"/>
      <c r="M147" s="353"/>
    </row>
    <row r="148" spans="1:13" ht="15.75" customHeight="1" x14ac:dyDescent="0.25">
      <c r="A148" s="353"/>
      <c r="B148" s="353"/>
      <c r="C148" s="353"/>
      <c r="D148" s="353"/>
      <c r="E148" s="353"/>
      <c r="F148" s="353"/>
      <c r="G148" s="353"/>
      <c r="H148" s="353"/>
      <c r="I148" s="353"/>
      <c r="J148" s="353"/>
      <c r="K148" s="353"/>
      <c r="L148" s="353"/>
      <c r="M148" s="353"/>
    </row>
    <row r="149" spans="1:13" ht="15.75" customHeight="1" x14ac:dyDescent="0.25">
      <c r="A149" s="353"/>
      <c r="B149" s="353"/>
      <c r="C149" s="353"/>
      <c r="D149" s="353"/>
      <c r="E149" s="353"/>
      <c r="F149" s="353"/>
      <c r="G149" s="353"/>
      <c r="H149" s="353"/>
      <c r="I149" s="353"/>
      <c r="J149" s="353"/>
      <c r="K149" s="353"/>
      <c r="L149" s="353"/>
      <c r="M149" s="353"/>
    </row>
    <row r="150" spans="1:13" ht="15.75" customHeight="1" x14ac:dyDescent="0.25">
      <c r="A150" s="353"/>
      <c r="B150" s="353"/>
      <c r="C150" s="353"/>
      <c r="D150" s="353"/>
      <c r="E150" s="353"/>
      <c r="F150" s="353"/>
      <c r="G150" s="353"/>
      <c r="H150" s="353"/>
      <c r="I150" s="353"/>
      <c r="J150" s="353"/>
      <c r="K150" s="353"/>
      <c r="L150" s="353"/>
      <c r="M150" s="353"/>
    </row>
    <row r="151" spans="1:13" ht="15.75" customHeight="1" x14ac:dyDescent="0.25">
      <c r="A151" s="353"/>
      <c r="B151" s="353"/>
      <c r="C151" s="353"/>
      <c r="D151" s="353"/>
      <c r="E151" s="353"/>
      <c r="F151" s="353"/>
      <c r="G151" s="353"/>
      <c r="H151" s="353"/>
      <c r="I151" s="353"/>
      <c r="J151" s="353"/>
      <c r="K151" s="353"/>
      <c r="L151" s="353"/>
      <c r="M151" s="353"/>
    </row>
    <row r="152" spans="1:13" ht="15.75" customHeight="1" x14ac:dyDescent="0.25">
      <c r="A152" s="353"/>
      <c r="B152" s="353"/>
      <c r="C152" s="353"/>
      <c r="D152" s="353"/>
      <c r="E152" s="353"/>
      <c r="F152" s="353"/>
      <c r="G152" s="353"/>
      <c r="H152" s="353"/>
      <c r="I152" s="353"/>
      <c r="J152" s="353"/>
      <c r="K152" s="353"/>
      <c r="L152" s="353"/>
      <c r="M152" s="353"/>
    </row>
    <row r="153" spans="1:13" ht="15.75" customHeight="1" x14ac:dyDescent="0.25">
      <c r="A153" s="353"/>
      <c r="B153" s="353"/>
      <c r="C153" s="353"/>
      <c r="D153" s="353"/>
      <c r="E153" s="353"/>
      <c r="F153" s="353"/>
      <c r="G153" s="353"/>
      <c r="H153" s="353"/>
      <c r="I153" s="353"/>
      <c r="J153" s="353"/>
      <c r="K153" s="353"/>
      <c r="L153" s="353"/>
      <c r="M153" s="353"/>
    </row>
    <row r="154" spans="1:13" ht="15.75" customHeight="1" x14ac:dyDescent="0.25">
      <c r="A154" s="353"/>
      <c r="B154" s="353"/>
      <c r="C154" s="353"/>
      <c r="D154" s="353"/>
      <c r="E154" s="353"/>
      <c r="F154" s="353"/>
      <c r="G154" s="353"/>
      <c r="H154" s="353"/>
      <c r="I154" s="353"/>
      <c r="J154" s="353"/>
      <c r="K154" s="353"/>
      <c r="L154" s="353"/>
      <c r="M154" s="353"/>
    </row>
    <row r="155" spans="1:13" ht="15.75" customHeight="1" x14ac:dyDescent="0.25">
      <c r="A155" s="353"/>
      <c r="B155" s="353"/>
      <c r="C155" s="353"/>
      <c r="D155" s="353"/>
      <c r="E155" s="353"/>
      <c r="F155" s="353"/>
      <c r="G155" s="353"/>
      <c r="H155" s="353"/>
      <c r="I155" s="353"/>
      <c r="J155" s="353"/>
      <c r="K155" s="353"/>
      <c r="L155" s="353"/>
      <c r="M155" s="353"/>
    </row>
    <row r="156" spans="1:13" ht="15.75" customHeight="1" x14ac:dyDescent="0.25">
      <c r="A156" s="353"/>
      <c r="B156" s="353"/>
      <c r="C156" s="353"/>
      <c r="D156" s="353"/>
      <c r="E156" s="353"/>
      <c r="F156" s="353"/>
      <c r="G156" s="353"/>
      <c r="H156" s="353"/>
      <c r="I156" s="353"/>
      <c r="J156" s="353"/>
      <c r="K156" s="353"/>
      <c r="L156" s="353"/>
      <c r="M156" s="353"/>
    </row>
    <row r="157" spans="1:13" ht="15.75" customHeight="1" x14ac:dyDescent="0.25">
      <c r="A157" s="353"/>
      <c r="B157" s="353"/>
      <c r="C157" s="353"/>
      <c r="D157" s="353"/>
      <c r="E157" s="353"/>
      <c r="F157" s="353"/>
      <c r="G157" s="353"/>
      <c r="H157" s="353"/>
      <c r="I157" s="353"/>
      <c r="J157" s="353"/>
      <c r="K157" s="353"/>
      <c r="L157" s="353"/>
      <c r="M157" s="353"/>
    </row>
    <row r="158" spans="1:13" ht="15.75" customHeight="1" x14ac:dyDescent="0.25">
      <c r="A158" s="353"/>
      <c r="B158" s="353"/>
      <c r="C158" s="353"/>
      <c r="D158" s="353"/>
      <c r="E158" s="353"/>
      <c r="F158" s="353"/>
      <c r="G158" s="353"/>
      <c r="H158" s="353"/>
      <c r="I158" s="353"/>
      <c r="J158" s="353"/>
      <c r="K158" s="353"/>
      <c r="L158" s="353"/>
      <c r="M158" s="353"/>
    </row>
    <row r="159" spans="1:13" ht="15.75" customHeight="1" x14ac:dyDescent="0.25">
      <c r="A159" s="353"/>
      <c r="B159" s="353"/>
      <c r="C159" s="353"/>
      <c r="D159" s="353"/>
      <c r="E159" s="353"/>
      <c r="F159" s="353"/>
      <c r="G159" s="353"/>
      <c r="H159" s="353"/>
      <c r="I159" s="353"/>
      <c r="J159" s="353"/>
      <c r="K159" s="353"/>
      <c r="L159" s="353"/>
      <c r="M159" s="353"/>
    </row>
    <row r="160" spans="1:13" ht="15.75" customHeight="1" x14ac:dyDescent="0.25">
      <c r="A160" s="353"/>
      <c r="B160" s="353"/>
      <c r="C160" s="353"/>
      <c r="D160" s="353"/>
      <c r="E160" s="353"/>
      <c r="F160" s="353"/>
      <c r="G160" s="353"/>
      <c r="H160" s="353"/>
      <c r="I160" s="353"/>
      <c r="J160" s="353"/>
      <c r="K160" s="353"/>
      <c r="L160" s="353"/>
      <c r="M160" s="353"/>
    </row>
    <row r="161" spans="1:13" ht="15.75" customHeight="1" x14ac:dyDescent="0.25">
      <c r="A161" s="353"/>
      <c r="B161" s="353"/>
      <c r="C161" s="353"/>
      <c r="D161" s="353"/>
      <c r="E161" s="353"/>
      <c r="F161" s="353"/>
      <c r="G161" s="353"/>
      <c r="H161" s="353"/>
      <c r="I161" s="353"/>
      <c r="J161" s="353"/>
      <c r="K161" s="353"/>
      <c r="L161" s="353"/>
      <c r="M161" s="353"/>
    </row>
    <row r="162" spans="1:13" ht="15.75" customHeight="1" x14ac:dyDescent="0.25">
      <c r="A162" s="353"/>
      <c r="B162" s="353"/>
      <c r="C162" s="353"/>
      <c r="D162" s="353"/>
      <c r="E162" s="353"/>
      <c r="F162" s="353"/>
      <c r="G162" s="353"/>
      <c r="H162" s="353"/>
      <c r="I162" s="353"/>
      <c r="J162" s="353"/>
      <c r="K162" s="353"/>
      <c r="L162" s="353"/>
      <c r="M162" s="353"/>
    </row>
    <row r="163" spans="1:13" ht="15.75" customHeight="1" x14ac:dyDescent="0.25">
      <c r="A163" s="353"/>
      <c r="B163" s="353"/>
      <c r="C163" s="353"/>
      <c r="D163" s="353"/>
      <c r="E163" s="353"/>
      <c r="F163" s="353"/>
      <c r="G163" s="353"/>
      <c r="H163" s="353"/>
      <c r="I163" s="353"/>
      <c r="J163" s="353"/>
      <c r="K163" s="353"/>
      <c r="L163" s="353"/>
      <c r="M163" s="353"/>
    </row>
    <row r="164" spans="1:13" ht="15.75" customHeight="1" x14ac:dyDescent="0.25">
      <c r="A164" s="353"/>
      <c r="B164" s="353"/>
      <c r="C164" s="353"/>
      <c r="D164" s="353"/>
      <c r="E164" s="353"/>
      <c r="F164" s="353"/>
      <c r="G164" s="353"/>
      <c r="H164" s="353"/>
      <c r="I164" s="353"/>
      <c r="J164" s="353"/>
      <c r="K164" s="353"/>
      <c r="L164" s="353"/>
      <c r="M164" s="353"/>
    </row>
    <row r="165" spans="1:13" ht="15.75" customHeight="1" x14ac:dyDescent="0.25">
      <c r="A165" s="353"/>
      <c r="B165" s="353"/>
      <c r="C165" s="353"/>
      <c r="D165" s="353"/>
      <c r="E165" s="353"/>
      <c r="F165" s="353"/>
      <c r="G165" s="353"/>
      <c r="H165" s="353"/>
      <c r="I165" s="353"/>
      <c r="J165" s="353"/>
      <c r="K165" s="353"/>
      <c r="L165" s="353"/>
      <c r="M165" s="353"/>
    </row>
    <row r="166" spans="1:13" ht="15.75" customHeight="1" x14ac:dyDescent="0.25">
      <c r="A166" s="353"/>
      <c r="B166" s="353"/>
      <c r="C166" s="353"/>
      <c r="D166" s="353"/>
      <c r="E166" s="353"/>
      <c r="F166" s="353"/>
      <c r="G166" s="353"/>
      <c r="H166" s="353"/>
      <c r="I166" s="353"/>
      <c r="J166" s="353"/>
      <c r="K166" s="353"/>
      <c r="L166" s="353"/>
      <c r="M166" s="353"/>
    </row>
    <row r="167" spans="1:13" ht="15.75" customHeight="1" x14ac:dyDescent="0.25">
      <c r="A167" s="353"/>
      <c r="B167" s="353"/>
      <c r="C167" s="353"/>
      <c r="D167" s="353"/>
      <c r="E167" s="353"/>
      <c r="F167" s="353"/>
      <c r="G167" s="353"/>
      <c r="H167" s="353"/>
      <c r="I167" s="353"/>
      <c r="J167" s="353"/>
      <c r="K167" s="353"/>
      <c r="L167" s="353"/>
      <c r="M167" s="353"/>
    </row>
    <row r="168" spans="1:13" ht="15.75" customHeight="1" x14ac:dyDescent="0.25">
      <c r="A168" s="353"/>
      <c r="B168" s="353"/>
      <c r="C168" s="353"/>
      <c r="D168" s="353"/>
      <c r="E168" s="353"/>
      <c r="F168" s="353"/>
      <c r="G168" s="353"/>
      <c r="H168" s="353"/>
      <c r="I168" s="353"/>
      <c r="J168" s="353"/>
      <c r="K168" s="353"/>
      <c r="L168" s="353"/>
      <c r="M168" s="353"/>
    </row>
    <row r="169" spans="1:13" ht="15.75" customHeight="1" x14ac:dyDescent="0.25">
      <c r="A169" s="353"/>
      <c r="B169" s="353"/>
      <c r="C169" s="353"/>
      <c r="D169" s="353"/>
      <c r="E169" s="353"/>
      <c r="F169" s="353"/>
      <c r="G169" s="353"/>
      <c r="H169" s="353"/>
      <c r="I169" s="353"/>
      <c r="J169" s="353"/>
      <c r="K169" s="353"/>
      <c r="L169" s="353"/>
      <c r="M169" s="353"/>
    </row>
    <row r="170" spans="1:13" ht="15.75" customHeight="1" x14ac:dyDescent="0.25">
      <c r="A170" s="353"/>
      <c r="B170" s="353"/>
      <c r="C170" s="353"/>
      <c r="D170" s="353"/>
      <c r="E170" s="353"/>
      <c r="F170" s="353"/>
      <c r="G170" s="353"/>
      <c r="H170" s="353"/>
      <c r="I170" s="353"/>
      <c r="J170" s="353"/>
      <c r="K170" s="353"/>
      <c r="L170" s="353"/>
      <c r="M170" s="353"/>
    </row>
    <row r="171" spans="1:13" ht="15.75" customHeight="1" x14ac:dyDescent="0.25">
      <c r="A171" s="353"/>
      <c r="B171" s="353"/>
      <c r="C171" s="353"/>
      <c r="D171" s="353"/>
      <c r="E171" s="353"/>
      <c r="F171" s="353"/>
      <c r="G171" s="353"/>
      <c r="H171" s="353"/>
      <c r="I171" s="353"/>
      <c r="J171" s="353"/>
      <c r="K171" s="353"/>
      <c r="L171" s="353"/>
      <c r="M171" s="353"/>
    </row>
    <row r="172" spans="1:13" ht="15.75" customHeight="1" x14ac:dyDescent="0.25">
      <c r="A172" s="353"/>
      <c r="B172" s="353"/>
      <c r="C172" s="353"/>
      <c r="D172" s="353"/>
      <c r="E172" s="353"/>
      <c r="F172" s="353"/>
      <c r="G172" s="353"/>
      <c r="H172" s="353"/>
      <c r="I172" s="353"/>
      <c r="J172" s="353"/>
      <c r="K172" s="353"/>
      <c r="L172" s="353"/>
      <c r="M172" s="353"/>
    </row>
    <row r="173" spans="1:13" ht="15.75" customHeight="1" x14ac:dyDescent="0.25">
      <c r="A173" s="353"/>
      <c r="B173" s="353"/>
      <c r="C173" s="353"/>
      <c r="D173" s="353"/>
      <c r="E173" s="353"/>
      <c r="F173" s="353"/>
      <c r="G173" s="353"/>
      <c r="H173" s="353"/>
      <c r="I173" s="353"/>
      <c r="J173" s="353"/>
      <c r="K173" s="353"/>
      <c r="L173" s="353"/>
      <c r="M173" s="353"/>
    </row>
    <row r="174" spans="1:13" ht="15.75" customHeight="1" x14ac:dyDescent="0.25">
      <c r="A174" s="353"/>
      <c r="B174" s="353"/>
      <c r="C174" s="353"/>
      <c r="D174" s="353"/>
      <c r="E174" s="353"/>
      <c r="F174" s="353"/>
      <c r="G174" s="353"/>
      <c r="H174" s="353"/>
      <c r="I174" s="353"/>
      <c r="J174" s="353"/>
      <c r="K174" s="353"/>
      <c r="L174" s="353"/>
      <c r="M174" s="353"/>
    </row>
    <row r="175" spans="1:13" ht="15.75" customHeight="1" x14ac:dyDescent="0.25">
      <c r="A175" s="353"/>
      <c r="B175" s="353"/>
      <c r="C175" s="353"/>
      <c r="D175" s="353"/>
      <c r="E175" s="353"/>
      <c r="F175" s="353"/>
      <c r="G175" s="353"/>
      <c r="H175" s="353"/>
      <c r="I175" s="353"/>
      <c r="J175" s="353"/>
      <c r="K175" s="353"/>
      <c r="L175" s="353"/>
      <c r="M175" s="353"/>
    </row>
    <row r="176" spans="1:13" ht="15.75" customHeight="1" x14ac:dyDescent="0.25">
      <c r="A176" s="353"/>
      <c r="B176" s="353"/>
      <c r="C176" s="353"/>
      <c r="D176" s="353"/>
      <c r="E176" s="353"/>
      <c r="F176" s="353"/>
      <c r="G176" s="353"/>
      <c r="H176" s="353"/>
      <c r="I176" s="353"/>
      <c r="J176" s="353"/>
      <c r="K176" s="353"/>
      <c r="L176" s="353"/>
      <c r="M176" s="353"/>
    </row>
    <row r="177" spans="1:13" ht="15.75" customHeight="1" x14ac:dyDescent="0.25">
      <c r="A177" s="353"/>
      <c r="B177" s="353"/>
      <c r="C177" s="353"/>
      <c r="D177" s="353"/>
      <c r="E177" s="353"/>
      <c r="F177" s="353"/>
      <c r="G177" s="353"/>
      <c r="H177" s="353"/>
      <c r="I177" s="353"/>
      <c r="J177" s="353"/>
      <c r="K177" s="353"/>
      <c r="L177" s="353"/>
      <c r="M177" s="353"/>
    </row>
    <row r="178" spans="1:13" ht="15.75" customHeight="1" x14ac:dyDescent="0.25">
      <c r="A178" s="353"/>
      <c r="B178" s="353"/>
      <c r="C178" s="353"/>
      <c r="D178" s="353"/>
      <c r="E178" s="353"/>
      <c r="F178" s="353"/>
      <c r="G178" s="353"/>
      <c r="H178" s="353"/>
      <c r="I178" s="353"/>
      <c r="J178" s="353"/>
      <c r="K178" s="353"/>
      <c r="L178" s="353"/>
      <c r="M178" s="353"/>
    </row>
    <row r="179" spans="1:13" ht="15.75" customHeight="1" x14ac:dyDescent="0.25">
      <c r="A179" s="353"/>
      <c r="B179" s="353"/>
      <c r="C179" s="353"/>
      <c r="D179" s="353"/>
      <c r="E179" s="353"/>
      <c r="F179" s="353"/>
      <c r="G179" s="353"/>
      <c r="H179" s="353"/>
      <c r="I179" s="353"/>
      <c r="J179" s="353"/>
      <c r="K179" s="353"/>
      <c r="L179" s="353"/>
      <c r="M179" s="353"/>
    </row>
    <row r="180" spans="1:13" ht="15.75" customHeight="1" x14ac:dyDescent="0.25">
      <c r="A180" s="353"/>
      <c r="B180" s="353"/>
      <c r="C180" s="353"/>
      <c r="D180" s="353"/>
      <c r="E180" s="353"/>
      <c r="F180" s="353"/>
      <c r="G180" s="353"/>
      <c r="H180" s="353"/>
      <c r="I180" s="353"/>
      <c r="J180" s="353"/>
      <c r="K180" s="353"/>
      <c r="L180" s="353"/>
      <c r="M180" s="353"/>
    </row>
    <row r="181" spans="1:13" ht="15.75" customHeight="1" x14ac:dyDescent="0.25">
      <c r="A181" s="353"/>
      <c r="B181" s="353"/>
      <c r="C181" s="353"/>
      <c r="D181" s="353"/>
      <c r="E181" s="353"/>
      <c r="F181" s="353"/>
      <c r="G181" s="353"/>
      <c r="H181" s="353"/>
      <c r="I181" s="353"/>
      <c r="J181" s="353"/>
      <c r="K181" s="353"/>
      <c r="L181" s="353"/>
      <c r="M181" s="353"/>
    </row>
    <row r="182" spans="1:13" ht="15.75" customHeight="1" x14ac:dyDescent="0.25">
      <c r="A182" s="353"/>
      <c r="B182" s="353"/>
      <c r="C182" s="353"/>
      <c r="D182" s="353"/>
      <c r="E182" s="353"/>
      <c r="F182" s="353"/>
      <c r="G182" s="353"/>
      <c r="H182" s="353"/>
      <c r="I182" s="353"/>
      <c r="J182" s="353"/>
      <c r="K182" s="353"/>
      <c r="L182" s="353"/>
      <c r="M182" s="353"/>
    </row>
    <row r="183" spans="1:13" ht="15.75" customHeight="1" x14ac:dyDescent="0.25">
      <c r="A183" s="353"/>
      <c r="B183" s="353"/>
      <c r="C183" s="353"/>
      <c r="D183" s="353"/>
      <c r="E183" s="353"/>
      <c r="F183" s="353"/>
      <c r="G183" s="353"/>
      <c r="H183" s="353"/>
      <c r="I183" s="353"/>
      <c r="J183" s="353"/>
      <c r="K183" s="353"/>
      <c r="L183" s="353"/>
      <c r="M183" s="353"/>
    </row>
    <row r="184" spans="1:13" ht="15.75" customHeight="1" x14ac:dyDescent="0.25">
      <c r="A184" s="353"/>
      <c r="B184" s="353"/>
      <c r="C184" s="353"/>
      <c r="D184" s="353"/>
      <c r="E184" s="353"/>
      <c r="F184" s="353"/>
      <c r="G184" s="353"/>
      <c r="H184" s="353"/>
      <c r="I184" s="353"/>
      <c r="J184" s="353"/>
      <c r="K184" s="353"/>
      <c r="L184" s="353"/>
      <c r="M184" s="353"/>
    </row>
    <row r="185" spans="1:13" ht="15.75" customHeight="1" x14ac:dyDescent="0.25">
      <c r="A185" s="353"/>
      <c r="B185" s="353"/>
      <c r="C185" s="353"/>
      <c r="D185" s="353"/>
      <c r="E185" s="353"/>
      <c r="F185" s="353"/>
      <c r="G185" s="353"/>
      <c r="H185" s="353"/>
      <c r="I185" s="353"/>
      <c r="J185" s="353"/>
      <c r="K185" s="353"/>
      <c r="L185" s="353"/>
      <c r="M185" s="353"/>
    </row>
    <row r="186" spans="1:13" ht="15.75" customHeight="1" x14ac:dyDescent="0.25">
      <c r="A186" s="353"/>
      <c r="B186" s="353"/>
      <c r="C186" s="353"/>
      <c r="D186" s="353"/>
      <c r="E186" s="353"/>
      <c r="F186" s="353"/>
      <c r="G186" s="353"/>
      <c r="H186" s="353"/>
      <c r="I186" s="353"/>
      <c r="J186" s="353"/>
      <c r="K186" s="353"/>
      <c r="L186" s="353"/>
      <c r="M186" s="353"/>
    </row>
    <row r="187" spans="1:13" ht="15.75" customHeight="1" x14ac:dyDescent="0.25">
      <c r="A187" s="353"/>
      <c r="B187" s="353"/>
      <c r="C187" s="353"/>
      <c r="D187" s="353"/>
      <c r="E187" s="353"/>
      <c r="F187" s="353"/>
      <c r="G187" s="353"/>
      <c r="H187" s="353"/>
      <c r="I187" s="353"/>
      <c r="J187" s="353"/>
      <c r="K187" s="353"/>
      <c r="L187" s="353"/>
      <c r="M187" s="353"/>
    </row>
    <row r="188" spans="1:13" ht="15.75" customHeight="1" x14ac:dyDescent="0.25">
      <c r="A188" s="353"/>
      <c r="B188" s="353"/>
      <c r="C188" s="353"/>
      <c r="D188" s="353"/>
      <c r="E188" s="353"/>
      <c r="F188" s="353"/>
      <c r="G188" s="353"/>
      <c r="H188" s="353"/>
      <c r="I188" s="353"/>
      <c r="J188" s="353"/>
      <c r="K188" s="353"/>
      <c r="L188" s="353"/>
      <c r="M188" s="353"/>
    </row>
    <row r="189" spans="1:13" ht="15.75" customHeight="1" x14ac:dyDescent="0.25">
      <c r="A189" s="353"/>
      <c r="B189" s="353"/>
      <c r="C189" s="353"/>
      <c r="D189" s="353"/>
      <c r="E189" s="353"/>
      <c r="F189" s="353"/>
      <c r="G189" s="353"/>
      <c r="H189" s="353"/>
      <c r="I189" s="353"/>
      <c r="J189" s="353"/>
      <c r="K189" s="353"/>
      <c r="L189" s="353"/>
      <c r="M189" s="353"/>
    </row>
    <row r="190" spans="1:13" ht="15.75" customHeight="1" x14ac:dyDescent="0.25">
      <c r="A190" s="353"/>
      <c r="B190" s="353"/>
      <c r="C190" s="353"/>
      <c r="D190" s="353"/>
      <c r="E190" s="353"/>
      <c r="F190" s="353"/>
      <c r="G190" s="353"/>
      <c r="H190" s="353"/>
      <c r="I190" s="353"/>
      <c r="J190" s="353"/>
      <c r="K190" s="353"/>
      <c r="L190" s="353"/>
      <c r="M190" s="353"/>
    </row>
    <row r="191" spans="1:13" ht="15.75" customHeight="1" x14ac:dyDescent="0.25">
      <c r="A191" s="353"/>
      <c r="B191" s="353"/>
      <c r="C191" s="353"/>
      <c r="D191" s="353"/>
      <c r="E191" s="353"/>
      <c r="F191" s="353"/>
      <c r="G191" s="353"/>
      <c r="H191" s="353"/>
      <c r="I191" s="353"/>
      <c r="J191" s="353"/>
      <c r="K191" s="353"/>
      <c r="L191" s="353"/>
      <c r="M191" s="353"/>
    </row>
    <row r="192" spans="1:13" ht="15.75" customHeight="1" x14ac:dyDescent="0.25">
      <c r="A192" s="353"/>
      <c r="B192" s="353"/>
      <c r="C192" s="353"/>
      <c r="D192" s="353"/>
      <c r="E192" s="353"/>
      <c r="F192" s="353"/>
      <c r="G192" s="353"/>
      <c r="H192" s="353"/>
      <c r="I192" s="353"/>
      <c r="J192" s="353"/>
      <c r="K192" s="353"/>
      <c r="L192" s="353"/>
      <c r="M192" s="353"/>
    </row>
    <row r="193" spans="1:13" ht="15.75" customHeight="1" x14ac:dyDescent="0.25">
      <c r="A193" s="353"/>
      <c r="B193" s="353"/>
      <c r="C193" s="353"/>
      <c r="D193" s="353"/>
      <c r="E193" s="353"/>
      <c r="F193" s="353"/>
      <c r="G193" s="353"/>
      <c r="H193" s="353"/>
      <c r="I193" s="353"/>
      <c r="J193" s="353"/>
      <c r="K193" s="353"/>
      <c r="L193" s="353"/>
      <c r="M193" s="353"/>
    </row>
    <row r="194" spans="1:13" ht="15.75" customHeight="1" x14ac:dyDescent="0.25">
      <c r="A194" s="353"/>
      <c r="B194" s="353"/>
      <c r="C194" s="353"/>
      <c r="D194" s="353"/>
      <c r="E194" s="353"/>
      <c r="F194" s="353"/>
      <c r="G194" s="353"/>
      <c r="H194" s="353"/>
      <c r="I194" s="353"/>
      <c r="J194" s="353"/>
      <c r="K194" s="353"/>
      <c r="L194" s="353"/>
      <c r="M194" s="353"/>
    </row>
    <row r="195" spans="1:13" ht="15.75" customHeight="1" x14ac:dyDescent="0.25">
      <c r="A195" s="353"/>
      <c r="B195" s="353"/>
      <c r="C195" s="353"/>
      <c r="D195" s="353"/>
      <c r="E195" s="353"/>
      <c r="F195" s="353"/>
      <c r="G195" s="353"/>
      <c r="H195" s="353"/>
      <c r="I195" s="353"/>
      <c r="J195" s="353"/>
      <c r="K195" s="353"/>
      <c r="L195" s="353"/>
      <c r="M195" s="353"/>
    </row>
    <row r="196" spans="1:13" ht="15.75" customHeight="1" x14ac:dyDescent="0.25">
      <c r="A196" s="353"/>
      <c r="B196" s="353"/>
      <c r="C196" s="353"/>
      <c r="D196" s="353"/>
      <c r="E196" s="353"/>
      <c r="F196" s="353"/>
      <c r="G196" s="353"/>
      <c r="H196" s="353"/>
      <c r="I196" s="353"/>
      <c r="J196" s="353"/>
      <c r="K196" s="353"/>
      <c r="L196" s="353"/>
      <c r="M196" s="353"/>
    </row>
    <row r="197" spans="1:13" ht="15.75" customHeight="1" x14ac:dyDescent="0.25">
      <c r="A197" s="353"/>
      <c r="B197" s="353"/>
      <c r="C197" s="353"/>
      <c r="D197" s="353"/>
      <c r="E197" s="353"/>
      <c r="F197" s="353"/>
      <c r="G197" s="353"/>
      <c r="H197" s="353"/>
      <c r="I197" s="353"/>
      <c r="J197" s="353"/>
      <c r="K197" s="353"/>
      <c r="L197" s="353"/>
      <c r="M197" s="353"/>
    </row>
    <row r="198" spans="1:13" ht="15.75" customHeight="1" x14ac:dyDescent="0.25">
      <c r="A198" s="353"/>
      <c r="B198" s="353"/>
      <c r="C198" s="353"/>
      <c r="D198" s="353"/>
      <c r="E198" s="353"/>
      <c r="F198" s="353"/>
      <c r="G198" s="353"/>
      <c r="H198" s="353"/>
      <c r="I198" s="353"/>
      <c r="J198" s="353"/>
      <c r="K198" s="353"/>
      <c r="L198" s="353"/>
      <c r="M198" s="353"/>
    </row>
    <row r="199" spans="1:13" ht="15.75" customHeight="1" x14ac:dyDescent="0.25">
      <c r="A199" s="353"/>
      <c r="B199" s="353"/>
      <c r="C199" s="353"/>
      <c r="D199" s="353"/>
      <c r="E199" s="353"/>
      <c r="F199" s="353"/>
      <c r="G199" s="353"/>
      <c r="H199" s="353"/>
      <c r="I199" s="353"/>
      <c r="J199" s="353"/>
      <c r="K199" s="353"/>
      <c r="L199" s="353"/>
      <c r="M199" s="353"/>
    </row>
    <row r="200" spans="1:13" ht="15.75" customHeight="1" x14ac:dyDescent="0.25">
      <c r="A200" s="353"/>
      <c r="B200" s="353"/>
      <c r="C200" s="353"/>
      <c r="D200" s="353"/>
      <c r="E200" s="353"/>
      <c r="F200" s="353"/>
      <c r="G200" s="353"/>
      <c r="H200" s="353"/>
      <c r="I200" s="353"/>
      <c r="J200" s="353"/>
      <c r="K200" s="353"/>
      <c r="L200" s="353"/>
      <c r="M200" s="353"/>
    </row>
    <row r="201" spans="1:13" ht="15.75" customHeight="1" x14ac:dyDescent="0.25">
      <c r="A201" s="353"/>
      <c r="B201" s="353"/>
      <c r="C201" s="353"/>
      <c r="D201" s="353"/>
      <c r="E201" s="353"/>
      <c r="F201" s="353"/>
      <c r="G201" s="353"/>
      <c r="H201" s="353"/>
      <c r="I201" s="353"/>
      <c r="J201" s="353"/>
      <c r="K201" s="353"/>
      <c r="L201" s="353"/>
      <c r="M201" s="353"/>
    </row>
    <row r="202" spans="1:13" ht="15.75" customHeight="1" x14ac:dyDescent="0.25">
      <c r="A202" s="353"/>
      <c r="B202" s="353"/>
      <c r="C202" s="353"/>
      <c r="D202" s="353"/>
      <c r="E202" s="353"/>
      <c r="F202" s="353"/>
      <c r="G202" s="353"/>
      <c r="H202" s="353"/>
      <c r="I202" s="353"/>
      <c r="J202" s="353"/>
      <c r="K202" s="353"/>
      <c r="L202" s="353"/>
      <c r="M202" s="353"/>
    </row>
    <row r="203" spans="1:13" ht="15.75" customHeight="1" x14ac:dyDescent="0.25">
      <c r="A203" s="353"/>
      <c r="B203" s="353"/>
      <c r="C203" s="353"/>
      <c r="D203" s="353"/>
      <c r="E203" s="353"/>
      <c r="F203" s="353"/>
      <c r="G203" s="353"/>
      <c r="H203" s="353"/>
      <c r="I203" s="353"/>
      <c r="J203" s="353"/>
      <c r="K203" s="353"/>
      <c r="L203" s="353"/>
      <c r="M203" s="353"/>
    </row>
    <row r="204" spans="1:13" ht="15.75" customHeight="1" x14ac:dyDescent="0.25">
      <c r="A204" s="353"/>
      <c r="B204" s="353"/>
      <c r="C204" s="353"/>
      <c r="D204" s="353"/>
      <c r="E204" s="353"/>
      <c r="F204" s="353"/>
      <c r="G204" s="353"/>
      <c r="H204" s="353"/>
      <c r="I204" s="353"/>
      <c r="J204" s="353"/>
      <c r="K204" s="353"/>
      <c r="L204" s="353"/>
      <c r="M204" s="353"/>
    </row>
    <row r="205" spans="1:13" ht="15.75" customHeight="1" x14ac:dyDescent="0.25">
      <c r="A205" s="353"/>
      <c r="B205" s="353"/>
      <c r="C205" s="353"/>
      <c r="D205" s="353"/>
      <c r="E205" s="353"/>
      <c r="F205" s="353"/>
      <c r="G205" s="353"/>
      <c r="H205" s="353"/>
      <c r="I205" s="353"/>
      <c r="J205" s="353"/>
      <c r="K205" s="353"/>
      <c r="L205" s="353"/>
      <c r="M205" s="353"/>
    </row>
    <row r="206" spans="1:13" ht="15.75" customHeight="1" x14ac:dyDescent="0.25">
      <c r="A206" s="353"/>
      <c r="B206" s="353"/>
      <c r="C206" s="353"/>
      <c r="D206" s="353"/>
      <c r="E206" s="353"/>
      <c r="F206" s="353"/>
      <c r="G206" s="353"/>
      <c r="H206" s="353"/>
      <c r="I206" s="353"/>
      <c r="J206" s="353"/>
      <c r="K206" s="353"/>
      <c r="L206" s="353"/>
      <c r="M206" s="353"/>
    </row>
    <row r="207" spans="1:13" ht="15.75" customHeight="1" x14ac:dyDescent="0.25">
      <c r="A207" s="353"/>
      <c r="B207" s="353"/>
      <c r="C207" s="353"/>
      <c r="D207" s="353"/>
      <c r="E207" s="353"/>
      <c r="F207" s="353"/>
      <c r="G207" s="353"/>
      <c r="H207" s="353"/>
      <c r="I207" s="353"/>
      <c r="J207" s="353"/>
      <c r="K207" s="353"/>
      <c r="L207" s="353"/>
      <c r="M207" s="353"/>
    </row>
    <row r="208" spans="1:13" ht="15.75" customHeight="1" x14ac:dyDescent="0.25">
      <c r="A208" s="353"/>
      <c r="B208" s="353"/>
      <c r="C208" s="353"/>
      <c r="D208" s="353"/>
      <c r="E208" s="353"/>
      <c r="F208" s="353"/>
      <c r="G208" s="353"/>
      <c r="H208" s="353"/>
      <c r="I208" s="353"/>
      <c r="J208" s="353"/>
      <c r="K208" s="353"/>
      <c r="L208" s="353"/>
      <c r="M208" s="353"/>
    </row>
    <row r="209" spans="1:13" ht="15.75" customHeight="1" x14ac:dyDescent="0.25">
      <c r="A209" s="353"/>
      <c r="B209" s="353"/>
      <c r="C209" s="353"/>
      <c r="D209" s="353"/>
      <c r="E209" s="353"/>
      <c r="F209" s="353"/>
      <c r="G209" s="353"/>
      <c r="H209" s="353"/>
      <c r="I209" s="353"/>
      <c r="J209" s="353"/>
      <c r="K209" s="353"/>
      <c r="L209" s="353"/>
      <c r="M209" s="353"/>
    </row>
    <row r="210" spans="1:13" ht="15.75" customHeight="1" x14ac:dyDescent="0.25">
      <c r="A210" s="353"/>
      <c r="B210" s="353"/>
      <c r="C210" s="353"/>
      <c r="D210" s="353"/>
      <c r="E210" s="353"/>
      <c r="F210" s="353"/>
      <c r="G210" s="353"/>
      <c r="H210" s="353"/>
      <c r="I210" s="353"/>
      <c r="J210" s="353"/>
      <c r="K210" s="353"/>
      <c r="L210" s="353"/>
      <c r="M210" s="353"/>
    </row>
    <row r="211" spans="1:13" ht="15.75" customHeight="1" x14ac:dyDescent="0.25">
      <c r="A211" s="353"/>
      <c r="B211" s="353"/>
      <c r="C211" s="353"/>
      <c r="D211" s="353"/>
      <c r="E211" s="353"/>
      <c r="F211" s="353"/>
      <c r="G211" s="353"/>
      <c r="H211" s="353"/>
      <c r="I211" s="353"/>
      <c r="J211" s="353"/>
      <c r="K211" s="353"/>
      <c r="L211" s="353"/>
      <c r="M211" s="353"/>
    </row>
    <row r="212" spans="1:13" ht="15.75" customHeight="1" x14ac:dyDescent="0.25">
      <c r="A212" s="353"/>
      <c r="B212" s="353"/>
      <c r="C212" s="353"/>
      <c r="D212" s="353"/>
      <c r="E212" s="353"/>
      <c r="F212" s="353"/>
      <c r="G212" s="353"/>
      <c r="H212" s="353"/>
      <c r="I212" s="353"/>
      <c r="J212" s="353"/>
      <c r="K212" s="353"/>
      <c r="L212" s="353"/>
      <c r="M212" s="353"/>
    </row>
    <row r="213" spans="1:13" ht="15.75" customHeight="1" x14ac:dyDescent="0.25">
      <c r="A213" s="353"/>
      <c r="B213" s="353"/>
      <c r="C213" s="353"/>
      <c r="D213" s="353"/>
      <c r="E213" s="353"/>
      <c r="F213" s="353"/>
      <c r="G213" s="353"/>
      <c r="H213" s="353"/>
      <c r="I213" s="353"/>
      <c r="J213" s="353"/>
      <c r="K213" s="353"/>
      <c r="L213" s="353"/>
      <c r="M213" s="353"/>
    </row>
    <row r="214" spans="1:13" ht="15.75" customHeight="1" x14ac:dyDescent="0.25">
      <c r="A214" s="353"/>
      <c r="B214" s="353"/>
      <c r="C214" s="353"/>
      <c r="D214" s="353"/>
      <c r="E214" s="353"/>
      <c r="F214" s="353"/>
      <c r="G214" s="353"/>
      <c r="H214" s="353"/>
      <c r="I214" s="353"/>
      <c r="J214" s="353"/>
      <c r="K214" s="353"/>
      <c r="L214" s="353"/>
      <c r="M214" s="353"/>
    </row>
    <row r="215" spans="1:13" ht="15.75" customHeight="1" x14ac:dyDescent="0.25">
      <c r="A215" s="353"/>
      <c r="B215" s="353"/>
      <c r="C215" s="353"/>
      <c r="D215" s="353"/>
      <c r="E215" s="353"/>
      <c r="F215" s="353"/>
      <c r="G215" s="353"/>
      <c r="H215" s="353"/>
      <c r="I215" s="353"/>
      <c r="J215" s="353"/>
      <c r="K215" s="353"/>
      <c r="L215" s="353"/>
      <c r="M215" s="353"/>
    </row>
    <row r="216" spans="1:13" ht="15.75" customHeight="1" x14ac:dyDescent="0.25">
      <c r="A216" s="353"/>
      <c r="B216" s="353"/>
      <c r="C216" s="353"/>
      <c r="D216" s="353"/>
      <c r="E216" s="353"/>
      <c r="F216" s="353"/>
      <c r="G216" s="353"/>
      <c r="H216" s="353"/>
      <c r="I216" s="353"/>
      <c r="J216" s="353"/>
      <c r="K216" s="353"/>
      <c r="L216" s="353"/>
      <c r="M216" s="353"/>
    </row>
    <row r="217" spans="1:13" ht="15.75" customHeight="1" x14ac:dyDescent="0.25">
      <c r="A217" s="353"/>
      <c r="B217" s="353"/>
      <c r="C217" s="353"/>
      <c r="D217" s="353"/>
      <c r="E217" s="353"/>
      <c r="F217" s="353"/>
      <c r="G217" s="353"/>
      <c r="H217" s="353"/>
      <c r="I217" s="353"/>
      <c r="J217" s="353"/>
      <c r="K217" s="353"/>
      <c r="L217" s="353"/>
      <c r="M217" s="353"/>
    </row>
    <row r="218" spans="1:13" ht="15.75" customHeight="1" x14ac:dyDescent="0.25">
      <c r="A218" s="353"/>
      <c r="B218" s="353"/>
      <c r="C218" s="353"/>
      <c r="D218" s="353"/>
      <c r="E218" s="353"/>
      <c r="F218" s="353"/>
      <c r="G218" s="353"/>
      <c r="H218" s="353"/>
      <c r="I218" s="353"/>
      <c r="J218" s="353"/>
      <c r="K218" s="353"/>
      <c r="L218" s="353"/>
      <c r="M218" s="353"/>
    </row>
    <row r="219" spans="1:13" ht="15.75" customHeight="1" x14ac:dyDescent="0.25">
      <c r="A219" s="353"/>
      <c r="B219" s="353"/>
      <c r="C219" s="353"/>
      <c r="D219" s="353"/>
      <c r="E219" s="353"/>
      <c r="F219" s="353"/>
      <c r="G219" s="353"/>
      <c r="H219" s="353"/>
      <c r="I219" s="353"/>
      <c r="J219" s="353"/>
      <c r="K219" s="353"/>
      <c r="L219" s="353"/>
      <c r="M219" s="353"/>
    </row>
    <row r="220" spans="1:13" ht="15.75" customHeight="1" x14ac:dyDescent="0.25">
      <c r="A220" s="353"/>
      <c r="B220" s="353"/>
      <c r="C220" s="353"/>
      <c r="D220" s="353"/>
      <c r="E220" s="353"/>
      <c r="F220" s="353"/>
      <c r="G220" s="353"/>
      <c r="H220" s="353"/>
      <c r="I220" s="353"/>
      <c r="J220" s="353"/>
      <c r="K220" s="353"/>
      <c r="L220" s="353"/>
      <c r="M220" s="353"/>
    </row>
    <row r="221" spans="1:13" ht="15.75" customHeight="1" x14ac:dyDescent="0.25">
      <c r="A221" s="353"/>
      <c r="B221" s="353"/>
      <c r="C221" s="353"/>
      <c r="D221" s="353"/>
      <c r="E221" s="353"/>
      <c r="F221" s="353"/>
      <c r="G221" s="353"/>
      <c r="H221" s="353"/>
      <c r="I221" s="353"/>
      <c r="J221" s="353"/>
      <c r="K221" s="353"/>
      <c r="L221" s="353"/>
      <c r="M221" s="353"/>
    </row>
    <row r="222" spans="1:13" ht="15.75" customHeight="1" x14ac:dyDescent="0.25">
      <c r="A222" s="353"/>
      <c r="B222" s="353"/>
      <c r="C222" s="353"/>
      <c r="D222" s="353"/>
      <c r="E222" s="353"/>
      <c r="F222" s="353"/>
      <c r="G222" s="353"/>
      <c r="H222" s="353"/>
      <c r="I222" s="353"/>
      <c r="J222" s="353"/>
      <c r="K222" s="353"/>
      <c r="L222" s="353"/>
      <c r="M222" s="353"/>
    </row>
    <row r="223" spans="1:13" ht="15.75" customHeight="1" x14ac:dyDescent="0.25">
      <c r="A223" s="353"/>
      <c r="B223" s="353"/>
      <c r="C223" s="353"/>
      <c r="D223" s="353"/>
      <c r="E223" s="353"/>
      <c r="F223" s="353"/>
      <c r="G223" s="353"/>
      <c r="H223" s="353"/>
      <c r="I223" s="353"/>
      <c r="J223" s="353"/>
      <c r="K223" s="353"/>
      <c r="L223" s="353"/>
      <c r="M223" s="353"/>
    </row>
    <row r="224" spans="1:13" ht="15.75" customHeight="1" x14ac:dyDescent="0.25">
      <c r="A224" s="353"/>
      <c r="B224" s="353"/>
      <c r="C224" s="353"/>
      <c r="D224" s="353"/>
      <c r="E224" s="353"/>
      <c r="F224" s="353"/>
      <c r="G224" s="353"/>
      <c r="H224" s="353"/>
      <c r="I224" s="353"/>
      <c r="J224" s="353"/>
      <c r="K224" s="353"/>
      <c r="L224" s="353"/>
      <c r="M224" s="353"/>
    </row>
    <row r="225" spans="1:13" ht="15.75" customHeight="1" x14ac:dyDescent="0.25">
      <c r="A225" s="353"/>
      <c r="B225" s="353"/>
      <c r="C225" s="353"/>
      <c r="D225" s="353"/>
      <c r="E225" s="353"/>
      <c r="F225" s="353"/>
      <c r="G225" s="353"/>
      <c r="H225" s="353"/>
      <c r="I225" s="353"/>
      <c r="J225" s="353"/>
      <c r="K225" s="353"/>
      <c r="L225" s="353"/>
      <c r="M225" s="353"/>
    </row>
    <row r="226" spans="1:13" ht="15.75" customHeight="1" x14ac:dyDescent="0.25">
      <c r="A226" s="353"/>
      <c r="B226" s="353"/>
      <c r="C226" s="353"/>
      <c r="D226" s="353"/>
      <c r="E226" s="353"/>
      <c r="F226" s="353"/>
      <c r="G226" s="353"/>
      <c r="H226" s="353"/>
      <c r="I226" s="353"/>
      <c r="J226" s="353"/>
      <c r="K226" s="353"/>
      <c r="L226" s="353"/>
      <c r="M226" s="353"/>
    </row>
    <row r="227" spans="1:13" ht="15.75" customHeight="1" x14ac:dyDescent="0.25">
      <c r="A227" s="353"/>
      <c r="B227" s="353"/>
      <c r="C227" s="353"/>
      <c r="D227" s="353"/>
      <c r="E227" s="353"/>
      <c r="F227" s="353"/>
      <c r="G227" s="353"/>
      <c r="H227" s="353"/>
      <c r="I227" s="353"/>
      <c r="J227" s="353"/>
      <c r="K227" s="353"/>
      <c r="L227" s="353"/>
      <c r="M227" s="353"/>
    </row>
    <row r="228" spans="1:13" ht="15.75" customHeight="1" x14ac:dyDescent="0.25">
      <c r="A228" s="353"/>
      <c r="B228" s="353"/>
      <c r="C228" s="353"/>
      <c r="D228" s="353"/>
      <c r="E228" s="353"/>
      <c r="F228" s="353"/>
      <c r="G228" s="353"/>
      <c r="H228" s="353"/>
      <c r="I228" s="353"/>
      <c r="J228" s="353"/>
      <c r="K228" s="353"/>
      <c r="L228" s="353"/>
      <c r="M228" s="353"/>
    </row>
    <row r="229" spans="1:13" ht="15.75" customHeight="1" x14ac:dyDescent="0.25">
      <c r="A229" s="353"/>
      <c r="B229" s="353"/>
      <c r="C229" s="353"/>
      <c r="D229" s="353"/>
      <c r="E229" s="353"/>
      <c r="F229" s="353"/>
      <c r="G229" s="353"/>
      <c r="H229" s="353"/>
      <c r="I229" s="353"/>
      <c r="J229" s="353"/>
      <c r="K229" s="353"/>
      <c r="L229" s="353"/>
      <c r="M229" s="353"/>
    </row>
    <row r="230" spans="1:13" ht="15.75" customHeight="1" x14ac:dyDescent="0.25">
      <c r="A230" s="353"/>
      <c r="B230" s="353"/>
      <c r="C230" s="353"/>
      <c r="D230" s="353"/>
      <c r="E230" s="353"/>
      <c r="F230" s="353"/>
      <c r="G230" s="353"/>
      <c r="H230" s="353"/>
      <c r="I230" s="353"/>
      <c r="J230" s="353"/>
      <c r="K230" s="353"/>
      <c r="L230" s="353"/>
      <c r="M230" s="353"/>
    </row>
    <row r="231" spans="1:13" ht="15.75" customHeight="1" x14ac:dyDescent="0.25">
      <c r="A231" s="353"/>
      <c r="B231" s="353"/>
      <c r="C231" s="353"/>
      <c r="D231" s="353"/>
      <c r="E231" s="353"/>
      <c r="F231" s="353"/>
      <c r="G231" s="353"/>
      <c r="H231" s="353"/>
      <c r="I231" s="353"/>
      <c r="J231" s="353"/>
      <c r="K231" s="353"/>
      <c r="L231" s="353"/>
      <c r="M231" s="353"/>
    </row>
    <row r="232" spans="1:13" ht="15.75" customHeight="1" x14ac:dyDescent="0.25">
      <c r="A232" s="353"/>
      <c r="B232" s="353"/>
      <c r="C232" s="353"/>
      <c r="D232" s="353"/>
      <c r="E232" s="353"/>
      <c r="F232" s="353"/>
      <c r="G232" s="353"/>
      <c r="H232" s="353"/>
      <c r="I232" s="353"/>
      <c r="J232" s="353"/>
      <c r="K232" s="353"/>
      <c r="L232" s="353"/>
      <c r="M232" s="353"/>
    </row>
    <row r="233" spans="1:13" ht="15.75" customHeight="1" x14ac:dyDescent="0.25">
      <c r="A233" s="353"/>
      <c r="B233" s="353"/>
      <c r="C233" s="353"/>
      <c r="D233" s="353"/>
      <c r="E233" s="353"/>
      <c r="F233" s="353"/>
      <c r="G233" s="353"/>
      <c r="H233" s="353"/>
      <c r="I233" s="353"/>
      <c r="J233" s="353"/>
      <c r="K233" s="353"/>
      <c r="L233" s="353"/>
      <c r="M233" s="353"/>
    </row>
    <row r="234" spans="1:13" ht="15.75" customHeight="1" x14ac:dyDescent="0.25">
      <c r="A234" s="353"/>
      <c r="B234" s="353"/>
      <c r="C234" s="353"/>
      <c r="D234" s="353"/>
      <c r="E234" s="353"/>
      <c r="F234" s="353"/>
      <c r="G234" s="353"/>
      <c r="H234" s="353"/>
      <c r="I234" s="353"/>
      <c r="J234" s="353"/>
      <c r="K234" s="353"/>
      <c r="L234" s="353"/>
      <c r="M234" s="353"/>
    </row>
    <row r="235" spans="1:13" ht="15.75" customHeight="1" x14ac:dyDescent="0.25">
      <c r="A235" s="353"/>
      <c r="B235" s="353"/>
      <c r="C235" s="353"/>
      <c r="D235" s="353"/>
      <c r="E235" s="353"/>
      <c r="F235" s="353"/>
      <c r="G235" s="353"/>
      <c r="H235" s="353"/>
      <c r="I235" s="353"/>
      <c r="J235" s="353"/>
      <c r="K235" s="353"/>
      <c r="L235" s="353"/>
      <c r="M235" s="353"/>
    </row>
    <row r="236" spans="1:13" ht="15.75" customHeight="1" x14ac:dyDescent="0.25">
      <c r="A236" s="353"/>
      <c r="B236" s="353"/>
      <c r="C236" s="353"/>
      <c r="D236" s="353"/>
      <c r="E236" s="353"/>
      <c r="F236" s="353"/>
      <c r="G236" s="353"/>
      <c r="H236" s="353"/>
      <c r="I236" s="353"/>
      <c r="J236" s="353"/>
      <c r="K236" s="353"/>
      <c r="L236" s="353"/>
      <c r="M236" s="353"/>
    </row>
    <row r="237" spans="1:13" ht="15.75" customHeight="1" x14ac:dyDescent="0.25">
      <c r="A237" s="353"/>
      <c r="B237" s="353"/>
      <c r="C237" s="353"/>
      <c r="D237" s="353"/>
      <c r="E237" s="353"/>
      <c r="F237" s="353"/>
      <c r="G237" s="353"/>
      <c r="H237" s="353"/>
      <c r="I237" s="353"/>
      <c r="J237" s="353"/>
      <c r="K237" s="353"/>
      <c r="L237" s="353"/>
      <c r="M237" s="353"/>
    </row>
    <row r="238" spans="1:13" ht="15.75" customHeight="1" x14ac:dyDescent="0.25">
      <c r="A238" s="353"/>
      <c r="B238" s="353"/>
      <c r="C238" s="353"/>
      <c r="D238" s="353"/>
      <c r="E238" s="353"/>
      <c r="F238" s="353"/>
      <c r="G238" s="353"/>
      <c r="H238" s="353"/>
      <c r="I238" s="353"/>
      <c r="J238" s="353"/>
      <c r="K238" s="353"/>
      <c r="L238" s="353"/>
      <c r="M238" s="353"/>
    </row>
    <row r="239" spans="1:13" ht="15.75" customHeight="1" x14ac:dyDescent="0.25">
      <c r="A239" s="353"/>
      <c r="B239" s="353"/>
      <c r="C239" s="353"/>
      <c r="D239" s="353"/>
      <c r="E239" s="353"/>
      <c r="F239" s="353"/>
      <c r="G239" s="353"/>
      <c r="H239" s="353"/>
      <c r="I239" s="353"/>
      <c r="J239" s="353"/>
      <c r="K239" s="353"/>
      <c r="L239" s="353"/>
      <c r="M239" s="353"/>
    </row>
    <row r="240" spans="1:13" ht="15.75" customHeight="1" x14ac:dyDescent="0.25">
      <c r="A240" s="353"/>
      <c r="B240" s="353"/>
      <c r="C240" s="353"/>
      <c r="D240" s="353"/>
      <c r="E240" s="353"/>
      <c r="F240" s="353"/>
      <c r="G240" s="353"/>
      <c r="H240" s="353"/>
      <c r="I240" s="353"/>
      <c r="J240" s="353"/>
      <c r="K240" s="353"/>
      <c r="L240" s="353"/>
      <c r="M240" s="353"/>
    </row>
    <row r="241" spans="1:13" ht="15.75" customHeight="1" x14ac:dyDescent="0.25">
      <c r="A241" s="353"/>
      <c r="B241" s="353"/>
      <c r="C241" s="353"/>
      <c r="D241" s="353"/>
      <c r="E241" s="353"/>
      <c r="F241" s="353"/>
      <c r="G241" s="353"/>
      <c r="H241" s="353"/>
      <c r="I241" s="353"/>
      <c r="J241" s="353"/>
      <c r="K241" s="353"/>
      <c r="L241" s="353"/>
      <c r="M241" s="353"/>
    </row>
    <row r="242" spans="1:13" ht="15.75" customHeight="1" x14ac:dyDescent="0.25">
      <c r="A242" s="353"/>
      <c r="B242" s="353"/>
      <c r="C242" s="353"/>
      <c r="D242" s="353"/>
      <c r="E242" s="353"/>
      <c r="F242" s="353"/>
      <c r="G242" s="353"/>
      <c r="H242" s="353"/>
      <c r="I242" s="353"/>
      <c r="J242" s="353"/>
      <c r="K242" s="353"/>
      <c r="L242" s="353"/>
      <c r="M242" s="353"/>
    </row>
    <row r="243" spans="1:13" ht="15.75" customHeight="1" x14ac:dyDescent="0.25">
      <c r="A243" s="353"/>
      <c r="B243" s="353"/>
      <c r="C243" s="353"/>
      <c r="D243" s="353"/>
      <c r="E243" s="353"/>
      <c r="F243" s="353"/>
      <c r="G243" s="353"/>
      <c r="H243" s="353"/>
      <c r="I243" s="353"/>
      <c r="J243" s="353"/>
      <c r="K243" s="353"/>
      <c r="L243" s="353"/>
      <c r="M243" s="353"/>
    </row>
    <row r="244" spans="1:13" ht="15.75" customHeight="1" x14ac:dyDescent="0.25">
      <c r="A244" s="353"/>
      <c r="B244" s="353"/>
      <c r="C244" s="353"/>
      <c r="D244" s="353"/>
      <c r="E244" s="353"/>
      <c r="F244" s="353"/>
      <c r="G244" s="353"/>
      <c r="H244" s="353"/>
      <c r="I244" s="353"/>
      <c r="J244" s="353"/>
      <c r="K244" s="353"/>
      <c r="L244" s="353"/>
      <c r="M244" s="353"/>
    </row>
    <row r="245" spans="1:13" ht="15.75" customHeight="1" x14ac:dyDescent="0.25">
      <c r="A245" s="353"/>
      <c r="B245" s="353"/>
      <c r="C245" s="353"/>
      <c r="D245" s="353"/>
      <c r="E245" s="353"/>
      <c r="F245" s="353"/>
      <c r="G245" s="353"/>
      <c r="H245" s="353"/>
      <c r="I245" s="353"/>
      <c r="J245" s="353"/>
      <c r="K245" s="353"/>
      <c r="L245" s="353"/>
      <c r="M245" s="353"/>
    </row>
    <row r="246" spans="1:13" ht="15.75" customHeight="1" x14ac:dyDescent="0.25">
      <c r="A246" s="353"/>
      <c r="B246" s="353"/>
      <c r="C246" s="353"/>
      <c r="D246" s="353"/>
      <c r="E246" s="353"/>
      <c r="F246" s="353"/>
      <c r="G246" s="353"/>
      <c r="H246" s="353"/>
      <c r="I246" s="353"/>
      <c r="J246" s="353"/>
      <c r="K246" s="353"/>
      <c r="L246" s="353"/>
      <c r="M246" s="353"/>
    </row>
    <row r="247" spans="1:13" ht="15.75" customHeight="1" x14ac:dyDescent="0.25">
      <c r="A247" s="353"/>
      <c r="B247" s="353"/>
      <c r="C247" s="353"/>
      <c r="D247" s="353"/>
      <c r="E247" s="353"/>
      <c r="F247" s="353"/>
      <c r="G247" s="353"/>
      <c r="H247" s="353"/>
      <c r="I247" s="353"/>
      <c r="J247" s="353"/>
      <c r="K247" s="353"/>
      <c r="L247" s="353"/>
      <c r="M247" s="353"/>
    </row>
    <row r="248" spans="1:13" ht="15.75" customHeight="1" x14ac:dyDescent="0.25">
      <c r="A248" s="353"/>
      <c r="B248" s="353"/>
      <c r="C248" s="353"/>
      <c r="D248" s="353"/>
      <c r="E248" s="353"/>
      <c r="F248" s="353"/>
      <c r="G248" s="353"/>
      <c r="H248" s="353"/>
      <c r="I248" s="353"/>
      <c r="J248" s="353"/>
      <c r="K248" s="353"/>
      <c r="L248" s="353"/>
      <c r="M248" s="353"/>
    </row>
    <row r="249" spans="1:13" ht="15.75" customHeight="1" x14ac:dyDescent="0.25">
      <c r="A249" s="353"/>
      <c r="B249" s="353"/>
      <c r="C249" s="353"/>
      <c r="D249" s="353"/>
      <c r="E249" s="353"/>
      <c r="F249" s="353"/>
      <c r="G249" s="353"/>
      <c r="H249" s="353"/>
      <c r="I249" s="353"/>
      <c r="J249" s="353"/>
      <c r="K249" s="353"/>
      <c r="L249" s="353"/>
      <c r="M249" s="353"/>
    </row>
    <row r="250" spans="1:13" ht="15.75" customHeight="1" x14ac:dyDescent="0.25">
      <c r="A250" s="353"/>
      <c r="B250" s="353"/>
      <c r="C250" s="353"/>
      <c r="D250" s="353"/>
      <c r="E250" s="353"/>
      <c r="F250" s="353"/>
      <c r="G250" s="353"/>
      <c r="H250" s="353"/>
      <c r="I250" s="353"/>
      <c r="J250" s="353"/>
      <c r="K250" s="353"/>
      <c r="L250" s="353"/>
      <c r="M250" s="353"/>
    </row>
    <row r="251" spans="1:13" ht="15.75" customHeight="1" x14ac:dyDescent="0.25">
      <c r="A251" s="353"/>
      <c r="B251" s="353"/>
      <c r="C251" s="353"/>
      <c r="D251" s="353"/>
      <c r="E251" s="353"/>
      <c r="F251" s="353"/>
      <c r="G251" s="353"/>
      <c r="H251" s="353"/>
      <c r="I251" s="353"/>
      <c r="J251" s="353"/>
      <c r="K251" s="353"/>
      <c r="L251" s="353"/>
      <c r="M251" s="353"/>
    </row>
    <row r="252" spans="1:13" ht="15.75" customHeight="1" x14ac:dyDescent="0.25">
      <c r="A252" s="353"/>
      <c r="B252" s="353"/>
      <c r="C252" s="353"/>
      <c r="D252" s="353"/>
      <c r="E252" s="353"/>
      <c r="F252" s="353"/>
      <c r="G252" s="353"/>
      <c r="H252" s="353"/>
      <c r="I252" s="353"/>
      <c r="J252" s="353"/>
      <c r="K252" s="353"/>
      <c r="L252" s="353"/>
      <c r="M252" s="353"/>
    </row>
    <row r="253" spans="1:13" ht="15.75" customHeight="1" x14ac:dyDescent="0.25">
      <c r="A253" s="353"/>
      <c r="B253" s="353"/>
      <c r="C253" s="353"/>
      <c r="D253" s="353"/>
      <c r="E253" s="353"/>
      <c r="F253" s="353"/>
      <c r="G253" s="353"/>
      <c r="H253" s="353"/>
      <c r="I253" s="353"/>
      <c r="J253" s="353"/>
      <c r="K253" s="353"/>
      <c r="L253" s="353"/>
      <c r="M253" s="353"/>
    </row>
    <row r="254" spans="1:13" ht="15.75" customHeight="1" x14ac:dyDescent="0.25">
      <c r="A254" s="353"/>
      <c r="B254" s="353"/>
      <c r="C254" s="353"/>
      <c r="D254" s="353"/>
      <c r="E254" s="353"/>
      <c r="F254" s="353"/>
      <c r="G254" s="353"/>
      <c r="H254" s="353"/>
      <c r="I254" s="353"/>
      <c r="J254" s="353"/>
      <c r="K254" s="353"/>
      <c r="L254" s="353"/>
      <c r="M254" s="353"/>
    </row>
    <row r="255" spans="1:13" ht="15.75" customHeight="1" x14ac:dyDescent="0.25">
      <c r="A255" s="353"/>
      <c r="B255" s="353"/>
      <c r="C255" s="353"/>
      <c r="D255" s="353"/>
      <c r="E255" s="353"/>
      <c r="F255" s="353"/>
      <c r="G255" s="353"/>
      <c r="H255" s="353"/>
      <c r="I255" s="353"/>
      <c r="J255" s="353"/>
      <c r="K255" s="353"/>
      <c r="L255" s="353"/>
      <c r="M255" s="353"/>
    </row>
    <row r="256" spans="1:13" ht="15.75" customHeight="1" x14ac:dyDescent="0.25">
      <c r="A256" s="353"/>
      <c r="B256" s="353"/>
      <c r="C256" s="353"/>
      <c r="D256" s="353"/>
      <c r="E256" s="353"/>
      <c r="F256" s="353"/>
      <c r="G256" s="353"/>
      <c r="H256" s="353"/>
      <c r="I256" s="353"/>
      <c r="J256" s="353"/>
      <c r="K256" s="353"/>
      <c r="L256" s="353"/>
      <c r="M256" s="353"/>
    </row>
    <row r="257" spans="1:13" ht="15.75" customHeight="1" x14ac:dyDescent="0.25">
      <c r="A257" s="353"/>
      <c r="B257" s="353"/>
      <c r="C257" s="353"/>
      <c r="D257" s="353"/>
      <c r="E257" s="353"/>
      <c r="F257" s="353"/>
      <c r="G257" s="353"/>
      <c r="H257" s="353"/>
      <c r="I257" s="353"/>
      <c r="J257" s="353"/>
      <c r="K257" s="353"/>
      <c r="L257" s="353"/>
      <c r="M257" s="353"/>
    </row>
    <row r="258" spans="1:13" ht="15.75" customHeight="1" x14ac:dyDescent="0.25">
      <c r="A258" s="353"/>
      <c r="B258" s="353"/>
      <c r="C258" s="353"/>
      <c r="D258" s="353"/>
      <c r="E258" s="353"/>
      <c r="F258" s="353"/>
      <c r="G258" s="353"/>
      <c r="H258" s="353"/>
      <c r="I258" s="353"/>
      <c r="J258" s="353"/>
      <c r="K258" s="353"/>
      <c r="L258" s="353"/>
      <c r="M258" s="353"/>
    </row>
    <row r="259" spans="1:13" ht="15.75" customHeight="1" x14ac:dyDescent="0.25">
      <c r="A259" s="353"/>
      <c r="B259" s="353"/>
      <c r="C259" s="353"/>
      <c r="D259" s="353"/>
      <c r="E259" s="353"/>
      <c r="F259" s="353"/>
      <c r="G259" s="353"/>
      <c r="H259" s="353"/>
      <c r="I259" s="353"/>
      <c r="J259" s="353"/>
      <c r="K259" s="353"/>
      <c r="L259" s="353"/>
      <c r="M259" s="353"/>
    </row>
    <row r="260" spans="1:13" ht="15.75" customHeight="1" x14ac:dyDescent="0.25">
      <c r="A260" s="353"/>
      <c r="B260" s="353"/>
      <c r="C260" s="353"/>
      <c r="D260" s="353"/>
      <c r="E260" s="353"/>
      <c r="F260" s="353"/>
      <c r="G260" s="353"/>
      <c r="H260" s="353"/>
      <c r="I260" s="353"/>
      <c r="J260" s="353"/>
      <c r="K260" s="353"/>
      <c r="L260" s="353"/>
      <c r="M260" s="353"/>
    </row>
    <row r="261" spans="1:13" ht="15.75" customHeight="1" x14ac:dyDescent="0.25">
      <c r="A261" s="353"/>
      <c r="B261" s="353"/>
      <c r="C261" s="353"/>
      <c r="D261" s="353"/>
      <c r="E261" s="353"/>
      <c r="F261" s="353"/>
      <c r="G261" s="353"/>
      <c r="H261" s="353"/>
      <c r="I261" s="353"/>
      <c r="J261" s="353"/>
      <c r="K261" s="353"/>
      <c r="L261" s="353"/>
      <c r="M261" s="353"/>
    </row>
    <row r="262" spans="1:13" ht="15.75" customHeight="1" x14ac:dyDescent="0.25">
      <c r="A262" s="353"/>
      <c r="B262" s="353"/>
      <c r="C262" s="353"/>
      <c r="D262" s="353"/>
      <c r="E262" s="353"/>
      <c r="F262" s="353"/>
      <c r="G262" s="353"/>
      <c r="H262" s="353"/>
      <c r="I262" s="353"/>
      <c r="J262" s="353"/>
      <c r="K262" s="353"/>
      <c r="L262" s="353"/>
      <c r="M262" s="353"/>
    </row>
    <row r="263" spans="1:13" ht="15.75" customHeight="1" x14ac:dyDescent="0.25">
      <c r="A263" s="353"/>
      <c r="B263" s="353"/>
      <c r="C263" s="353"/>
      <c r="D263" s="353"/>
      <c r="E263" s="353"/>
      <c r="F263" s="353"/>
      <c r="G263" s="353"/>
      <c r="H263" s="353"/>
      <c r="I263" s="353"/>
      <c r="J263" s="353"/>
      <c r="K263" s="353"/>
      <c r="L263" s="353"/>
      <c r="M263" s="353"/>
    </row>
    <row r="264" spans="1:13" ht="15.75" customHeight="1" x14ac:dyDescent="0.25">
      <c r="A264" s="353"/>
      <c r="B264" s="353"/>
      <c r="C264" s="353"/>
      <c r="D264" s="353"/>
      <c r="E264" s="353"/>
      <c r="F264" s="353"/>
      <c r="G264" s="353"/>
      <c r="H264" s="353"/>
      <c r="I264" s="353"/>
      <c r="J264" s="353"/>
      <c r="K264" s="353"/>
      <c r="L264" s="353"/>
      <c r="M264" s="353"/>
    </row>
    <row r="265" spans="1:13" ht="15.75" customHeight="1" x14ac:dyDescent="0.25">
      <c r="A265" s="353"/>
      <c r="B265" s="353"/>
      <c r="C265" s="353"/>
      <c r="D265" s="353"/>
      <c r="E265" s="353"/>
      <c r="F265" s="353"/>
      <c r="G265" s="353"/>
      <c r="H265" s="353"/>
      <c r="I265" s="353"/>
      <c r="J265" s="353"/>
      <c r="K265" s="353"/>
      <c r="L265" s="353"/>
      <c r="M265" s="353"/>
    </row>
    <row r="266" spans="1:13" ht="15.75" customHeight="1" x14ac:dyDescent="0.25">
      <c r="A266" s="353"/>
      <c r="B266" s="353"/>
      <c r="C266" s="353"/>
      <c r="D266" s="353"/>
      <c r="E266" s="353"/>
      <c r="F266" s="353"/>
      <c r="G266" s="353"/>
      <c r="H266" s="353"/>
      <c r="I266" s="353"/>
      <c r="J266" s="353"/>
      <c r="K266" s="353"/>
      <c r="L266" s="353"/>
      <c r="M266" s="353"/>
    </row>
    <row r="267" spans="1:13" ht="15.75" customHeight="1" x14ac:dyDescent="0.25">
      <c r="A267" s="353"/>
      <c r="B267" s="353"/>
      <c r="C267" s="353"/>
      <c r="D267" s="353"/>
      <c r="E267" s="353"/>
      <c r="F267" s="353"/>
      <c r="G267" s="353"/>
      <c r="H267" s="353"/>
      <c r="I267" s="353"/>
      <c r="J267" s="353"/>
      <c r="K267" s="353"/>
      <c r="L267" s="353"/>
      <c r="M267" s="353"/>
    </row>
    <row r="268" spans="1:13" ht="15.75" customHeight="1" x14ac:dyDescent="0.25">
      <c r="A268" s="353"/>
      <c r="B268" s="353"/>
      <c r="C268" s="353"/>
      <c r="D268" s="353"/>
      <c r="E268" s="353"/>
      <c r="F268" s="353"/>
      <c r="G268" s="353"/>
      <c r="H268" s="353"/>
      <c r="I268" s="353"/>
      <c r="J268" s="353"/>
      <c r="K268" s="353"/>
      <c r="L268" s="353"/>
      <c r="M268" s="353"/>
    </row>
    <row r="269" spans="1:13" ht="15.75" customHeight="1" x14ac:dyDescent="0.25">
      <c r="A269" s="353"/>
      <c r="B269" s="353"/>
      <c r="C269" s="353"/>
      <c r="D269" s="353"/>
      <c r="E269" s="353"/>
      <c r="F269" s="353"/>
      <c r="G269" s="353"/>
      <c r="H269" s="353"/>
      <c r="I269" s="353"/>
      <c r="J269" s="353"/>
      <c r="K269" s="353"/>
      <c r="L269" s="353"/>
      <c r="M269" s="353"/>
    </row>
    <row r="270" spans="1:13" ht="15.75" customHeight="1" x14ac:dyDescent="0.25">
      <c r="A270" s="353"/>
      <c r="B270" s="353"/>
      <c r="C270" s="353"/>
      <c r="D270" s="353"/>
      <c r="E270" s="353"/>
      <c r="F270" s="353"/>
      <c r="G270" s="353"/>
      <c r="H270" s="353"/>
      <c r="I270" s="353"/>
      <c r="J270" s="353"/>
      <c r="K270" s="353"/>
      <c r="L270" s="353"/>
      <c r="M270" s="353"/>
    </row>
    <row r="271" spans="1:13" ht="15.75" customHeight="1" x14ac:dyDescent="0.25">
      <c r="A271" s="353"/>
      <c r="B271" s="353"/>
      <c r="C271" s="353"/>
      <c r="D271" s="353"/>
      <c r="E271" s="353"/>
      <c r="F271" s="353"/>
      <c r="G271" s="353"/>
      <c r="H271" s="353"/>
      <c r="I271" s="353"/>
      <c r="J271" s="353"/>
      <c r="K271" s="353"/>
      <c r="L271" s="353"/>
      <c r="M271" s="353"/>
    </row>
    <row r="272" spans="1:13" ht="15.75" customHeight="1" x14ac:dyDescent="0.25">
      <c r="A272" s="353"/>
      <c r="B272" s="353"/>
      <c r="C272" s="353"/>
      <c r="D272" s="353"/>
      <c r="E272" s="353"/>
      <c r="F272" s="353"/>
      <c r="G272" s="353"/>
      <c r="H272" s="353"/>
      <c r="I272" s="353"/>
      <c r="J272" s="353"/>
      <c r="K272" s="353"/>
      <c r="L272" s="353"/>
      <c r="M272" s="353"/>
    </row>
    <row r="273" spans="1:13" ht="15.75" customHeight="1" x14ac:dyDescent="0.25">
      <c r="A273" s="353"/>
      <c r="B273" s="353"/>
      <c r="C273" s="353"/>
      <c r="D273" s="353"/>
      <c r="E273" s="353"/>
      <c r="F273" s="353"/>
      <c r="G273" s="353"/>
      <c r="H273" s="353"/>
      <c r="I273" s="353"/>
      <c r="J273" s="353"/>
      <c r="K273" s="353"/>
      <c r="L273" s="353"/>
      <c r="M273" s="353"/>
    </row>
    <row r="274" spans="1:13" ht="15.75" customHeight="1" x14ac:dyDescent="0.25">
      <c r="A274" s="353"/>
      <c r="B274" s="353"/>
      <c r="C274" s="353"/>
      <c r="D274" s="353"/>
      <c r="E274" s="353"/>
      <c r="F274" s="353"/>
      <c r="G274" s="353"/>
      <c r="H274" s="353"/>
      <c r="I274" s="353"/>
      <c r="J274" s="353"/>
      <c r="K274" s="353"/>
      <c r="L274" s="353"/>
      <c r="M274" s="353"/>
    </row>
    <row r="275" spans="1:13" ht="15.75" customHeight="1" x14ac:dyDescent="0.25">
      <c r="A275" s="353"/>
      <c r="B275" s="353"/>
      <c r="C275" s="353"/>
      <c r="D275" s="353"/>
      <c r="E275" s="353"/>
      <c r="F275" s="353"/>
      <c r="G275" s="353"/>
      <c r="H275" s="353"/>
      <c r="I275" s="353"/>
      <c r="J275" s="353"/>
      <c r="K275" s="353"/>
      <c r="L275" s="353"/>
      <c r="M275" s="353"/>
    </row>
    <row r="276" spans="1:13" ht="15.75" customHeight="1" x14ac:dyDescent="0.25">
      <c r="A276" s="353"/>
      <c r="B276" s="353"/>
      <c r="C276" s="353"/>
      <c r="D276" s="353"/>
      <c r="E276" s="353"/>
      <c r="F276" s="353"/>
      <c r="G276" s="353"/>
      <c r="H276" s="353"/>
      <c r="I276" s="353"/>
      <c r="J276" s="353"/>
      <c r="K276" s="353"/>
      <c r="L276" s="353"/>
      <c r="M276" s="353"/>
    </row>
    <row r="277" spans="1:13" ht="15.75" customHeight="1" x14ac:dyDescent="0.25">
      <c r="A277" s="353"/>
      <c r="B277" s="353"/>
      <c r="C277" s="353"/>
      <c r="D277" s="353"/>
      <c r="E277" s="353"/>
      <c r="F277" s="353"/>
      <c r="G277" s="353"/>
      <c r="H277" s="353"/>
      <c r="I277" s="353"/>
      <c r="J277" s="353"/>
      <c r="K277" s="353"/>
      <c r="L277" s="353"/>
      <c r="M277" s="353"/>
    </row>
    <row r="278" spans="1:13" ht="15.75" customHeight="1" x14ac:dyDescent="0.25">
      <c r="A278" s="353"/>
      <c r="B278" s="353"/>
      <c r="C278" s="353"/>
      <c r="D278" s="353"/>
      <c r="E278" s="353"/>
      <c r="F278" s="353"/>
      <c r="G278" s="353"/>
      <c r="H278" s="353"/>
      <c r="I278" s="353"/>
      <c r="J278" s="353"/>
      <c r="K278" s="353"/>
      <c r="L278" s="353"/>
      <c r="M278" s="353"/>
    </row>
    <row r="279" spans="1:13" ht="15.75" customHeight="1" x14ac:dyDescent="0.25">
      <c r="A279" s="353"/>
      <c r="B279" s="353"/>
      <c r="C279" s="353"/>
      <c r="D279" s="353"/>
      <c r="E279" s="353"/>
      <c r="F279" s="353"/>
      <c r="G279" s="353"/>
      <c r="H279" s="353"/>
      <c r="I279" s="353"/>
      <c r="J279" s="353"/>
      <c r="K279" s="353"/>
      <c r="L279" s="353"/>
      <c r="M279" s="353"/>
    </row>
    <row r="280" spans="1:13" ht="15.75" customHeight="1" x14ac:dyDescent="0.25">
      <c r="A280" s="353"/>
      <c r="B280" s="353"/>
      <c r="C280" s="353"/>
      <c r="D280" s="353"/>
      <c r="E280" s="353"/>
      <c r="F280" s="353"/>
      <c r="G280" s="353"/>
      <c r="H280" s="353"/>
      <c r="I280" s="353"/>
      <c r="J280" s="353"/>
      <c r="K280" s="353"/>
      <c r="L280" s="353"/>
      <c r="M280" s="353"/>
    </row>
    <row r="281" spans="1:13" ht="15.75" customHeight="1" x14ac:dyDescent="0.25">
      <c r="A281" s="353"/>
      <c r="B281" s="353"/>
      <c r="C281" s="353"/>
      <c r="D281" s="353"/>
      <c r="E281" s="353"/>
      <c r="F281" s="353"/>
      <c r="G281" s="353"/>
      <c r="H281" s="353"/>
      <c r="I281" s="353"/>
      <c r="J281" s="353"/>
      <c r="K281" s="353"/>
      <c r="L281" s="353"/>
      <c r="M281" s="353"/>
    </row>
    <row r="282" spans="1:13" ht="15.75" customHeight="1" x14ac:dyDescent="0.25">
      <c r="A282" s="353"/>
      <c r="B282" s="353"/>
      <c r="C282" s="353"/>
      <c r="D282" s="353"/>
      <c r="E282" s="353"/>
      <c r="F282" s="353"/>
      <c r="G282" s="353"/>
      <c r="H282" s="353"/>
      <c r="I282" s="353"/>
      <c r="J282" s="353"/>
      <c r="K282" s="353"/>
      <c r="L282" s="353"/>
      <c r="M282" s="353"/>
    </row>
    <row r="283" spans="1:13" ht="15.75" customHeight="1" x14ac:dyDescent="0.25">
      <c r="A283" s="353"/>
      <c r="B283" s="353"/>
      <c r="C283" s="353"/>
      <c r="D283" s="353"/>
      <c r="E283" s="353"/>
      <c r="F283" s="353"/>
      <c r="G283" s="353"/>
      <c r="H283" s="353"/>
      <c r="I283" s="353"/>
      <c r="J283" s="353"/>
      <c r="K283" s="353"/>
      <c r="L283" s="353"/>
      <c r="M283" s="353"/>
    </row>
    <row r="284" spans="1:13" ht="15.75" customHeight="1" x14ac:dyDescent="0.25">
      <c r="A284" s="353"/>
      <c r="B284" s="353"/>
      <c r="C284" s="353"/>
      <c r="D284" s="353"/>
      <c r="E284" s="353"/>
      <c r="F284" s="353"/>
      <c r="G284" s="353"/>
      <c r="H284" s="353"/>
      <c r="I284" s="353"/>
      <c r="J284" s="353"/>
      <c r="K284" s="353"/>
      <c r="L284" s="353"/>
      <c r="M284" s="353"/>
    </row>
    <row r="285" spans="1:13" ht="15.75" customHeight="1" x14ac:dyDescent="0.25">
      <c r="A285" s="353"/>
      <c r="B285" s="353"/>
      <c r="C285" s="353"/>
      <c r="D285" s="353"/>
      <c r="E285" s="353"/>
      <c r="F285" s="353"/>
      <c r="G285" s="353"/>
      <c r="H285" s="353"/>
      <c r="I285" s="353"/>
      <c r="J285" s="353"/>
      <c r="K285" s="353"/>
      <c r="L285" s="353"/>
      <c r="M285" s="353"/>
    </row>
    <row r="286" spans="1:13" ht="15.75" customHeight="1" x14ac:dyDescent="0.25">
      <c r="A286" s="353"/>
      <c r="B286" s="353"/>
      <c r="C286" s="353"/>
      <c r="D286" s="353"/>
      <c r="E286" s="353"/>
      <c r="F286" s="353"/>
      <c r="G286" s="353"/>
      <c r="H286" s="353"/>
      <c r="I286" s="353"/>
      <c r="J286" s="353"/>
      <c r="K286" s="353"/>
      <c r="L286" s="353"/>
      <c r="M286" s="353"/>
    </row>
    <row r="287" spans="1:13" ht="15.75" customHeight="1" x14ac:dyDescent="0.25">
      <c r="A287" s="353"/>
      <c r="B287" s="353"/>
      <c r="C287" s="353"/>
      <c r="D287" s="353"/>
      <c r="E287" s="353"/>
      <c r="F287" s="353"/>
      <c r="G287" s="353"/>
      <c r="H287" s="353"/>
      <c r="I287" s="353"/>
      <c r="J287" s="353"/>
      <c r="K287" s="353"/>
      <c r="L287" s="353"/>
      <c r="M287" s="353"/>
    </row>
    <row r="288" spans="1:13" ht="15.75" customHeight="1" x14ac:dyDescent="0.25">
      <c r="A288" s="353"/>
      <c r="B288" s="353"/>
      <c r="C288" s="353"/>
      <c r="D288" s="353"/>
      <c r="E288" s="353"/>
      <c r="F288" s="353"/>
      <c r="G288" s="353"/>
      <c r="H288" s="353"/>
      <c r="I288" s="353"/>
      <c r="J288" s="353"/>
      <c r="K288" s="353"/>
      <c r="L288" s="353"/>
      <c r="M288" s="353"/>
    </row>
    <row r="289" spans="1:13" ht="15.75" customHeight="1" x14ac:dyDescent="0.25">
      <c r="A289" s="353"/>
      <c r="B289" s="353"/>
      <c r="C289" s="353"/>
      <c r="D289" s="353"/>
      <c r="E289" s="353"/>
      <c r="F289" s="353"/>
      <c r="G289" s="353"/>
      <c r="H289" s="353"/>
      <c r="I289" s="353"/>
      <c r="J289" s="353"/>
      <c r="K289" s="353"/>
      <c r="L289" s="353"/>
      <c r="M289" s="353"/>
    </row>
    <row r="290" spans="1:13" ht="15.75" customHeight="1" x14ac:dyDescent="0.25">
      <c r="A290" s="353"/>
      <c r="B290" s="353"/>
      <c r="C290" s="353"/>
      <c r="D290" s="353"/>
      <c r="E290" s="353"/>
      <c r="F290" s="353"/>
      <c r="G290" s="353"/>
      <c r="H290" s="353"/>
      <c r="I290" s="353"/>
      <c r="J290" s="353"/>
      <c r="K290" s="353"/>
      <c r="L290" s="353"/>
      <c r="M290" s="353"/>
    </row>
    <row r="291" spans="1:13" ht="15.75" customHeight="1" x14ac:dyDescent="0.25">
      <c r="A291" s="353"/>
      <c r="B291" s="353"/>
      <c r="C291" s="353"/>
      <c r="D291" s="353"/>
      <c r="E291" s="353"/>
      <c r="F291" s="353"/>
      <c r="G291" s="353"/>
      <c r="H291" s="353"/>
      <c r="I291" s="353"/>
      <c r="J291" s="353"/>
      <c r="K291" s="353"/>
      <c r="L291" s="353"/>
      <c r="M291" s="353"/>
    </row>
    <row r="292" spans="1:13" ht="15.75" customHeight="1" x14ac:dyDescent="0.25">
      <c r="A292" s="353"/>
      <c r="B292" s="353"/>
      <c r="C292" s="353"/>
      <c r="D292" s="353"/>
      <c r="E292" s="353"/>
      <c r="F292" s="353"/>
      <c r="G292" s="353"/>
      <c r="H292" s="353"/>
      <c r="I292" s="353"/>
      <c r="J292" s="353"/>
      <c r="K292" s="353"/>
      <c r="L292" s="353"/>
      <c r="M292" s="353"/>
    </row>
    <row r="293" spans="1:13" ht="15.75" customHeight="1" x14ac:dyDescent="0.25">
      <c r="A293" s="353"/>
      <c r="B293" s="353"/>
      <c r="C293" s="353"/>
      <c r="D293" s="353"/>
      <c r="E293" s="353"/>
      <c r="F293" s="353"/>
      <c r="G293" s="353"/>
      <c r="H293" s="353"/>
      <c r="I293" s="353"/>
      <c r="J293" s="353"/>
      <c r="K293" s="353"/>
      <c r="L293" s="353"/>
      <c r="M293" s="353"/>
    </row>
    <row r="294" spans="1:13" ht="15.75" customHeight="1" x14ac:dyDescent="0.25">
      <c r="A294" s="353"/>
      <c r="B294" s="353"/>
      <c r="C294" s="353"/>
      <c r="D294" s="353"/>
      <c r="E294" s="353"/>
      <c r="F294" s="353"/>
      <c r="G294" s="353"/>
      <c r="H294" s="353"/>
      <c r="I294" s="353"/>
      <c r="J294" s="353"/>
      <c r="K294" s="353"/>
      <c r="L294" s="353"/>
      <c r="M294" s="353"/>
    </row>
    <row r="295" spans="1:13" ht="15.75" customHeight="1" x14ac:dyDescent="0.25">
      <c r="A295" s="353"/>
      <c r="B295" s="353"/>
      <c r="C295" s="353"/>
      <c r="D295" s="353"/>
      <c r="E295" s="353"/>
      <c r="F295" s="353"/>
      <c r="G295" s="353"/>
      <c r="H295" s="353"/>
      <c r="I295" s="353"/>
      <c r="J295" s="353"/>
      <c r="K295" s="353"/>
      <c r="L295" s="353"/>
      <c r="M295" s="353"/>
    </row>
    <row r="296" spans="1:13" ht="15.75" customHeight="1" x14ac:dyDescent="0.25">
      <c r="A296" s="353"/>
      <c r="B296" s="353"/>
      <c r="C296" s="353"/>
      <c r="D296" s="353"/>
      <c r="E296" s="353"/>
      <c r="F296" s="353"/>
      <c r="G296" s="353"/>
      <c r="H296" s="353"/>
      <c r="I296" s="353"/>
      <c r="J296" s="353"/>
      <c r="K296" s="353"/>
      <c r="L296" s="353"/>
      <c r="M296" s="353"/>
    </row>
    <row r="297" spans="1:13" ht="15.75" customHeight="1" x14ac:dyDescent="0.25">
      <c r="A297" s="353"/>
      <c r="B297" s="353"/>
      <c r="C297" s="353"/>
      <c r="D297" s="353"/>
      <c r="E297" s="353"/>
      <c r="F297" s="353"/>
      <c r="G297" s="353"/>
      <c r="H297" s="353"/>
      <c r="I297" s="353"/>
      <c r="J297" s="353"/>
      <c r="K297" s="353"/>
      <c r="L297" s="353"/>
      <c r="M297" s="353"/>
    </row>
    <row r="298" spans="1:13" ht="15.75" customHeight="1" x14ac:dyDescent="0.25">
      <c r="A298" s="353"/>
      <c r="B298" s="353"/>
      <c r="C298" s="353"/>
      <c r="D298" s="353"/>
      <c r="E298" s="353"/>
      <c r="F298" s="353"/>
      <c r="G298" s="353"/>
      <c r="H298" s="353"/>
      <c r="I298" s="353"/>
      <c r="J298" s="353"/>
      <c r="K298" s="353"/>
      <c r="L298" s="353"/>
      <c r="M298" s="353"/>
    </row>
    <row r="299" spans="1:13" ht="15.75" customHeight="1" x14ac:dyDescent="0.25">
      <c r="A299" s="353"/>
      <c r="B299" s="353"/>
      <c r="C299" s="353"/>
      <c r="D299" s="353"/>
      <c r="E299" s="353"/>
      <c r="F299" s="353"/>
      <c r="G299" s="353"/>
      <c r="H299" s="353"/>
      <c r="I299" s="353"/>
      <c r="J299" s="353"/>
      <c r="K299" s="353"/>
      <c r="L299" s="353"/>
      <c r="M299" s="353"/>
    </row>
    <row r="300" spans="1:13" ht="15.75" customHeight="1" x14ac:dyDescent="0.25">
      <c r="A300" s="353"/>
      <c r="B300" s="353"/>
      <c r="C300" s="353"/>
      <c r="D300" s="353"/>
      <c r="E300" s="353"/>
      <c r="F300" s="353"/>
      <c r="G300" s="353"/>
      <c r="H300" s="353"/>
      <c r="I300" s="353"/>
      <c r="J300" s="353"/>
      <c r="K300" s="353"/>
      <c r="L300" s="353"/>
      <c r="M300" s="353"/>
    </row>
    <row r="301" spans="1:13" ht="15.75" customHeight="1" x14ac:dyDescent="0.25">
      <c r="A301" s="353"/>
      <c r="B301" s="353"/>
      <c r="C301" s="353"/>
      <c r="D301" s="353"/>
      <c r="E301" s="353"/>
      <c r="F301" s="353"/>
      <c r="G301" s="353"/>
      <c r="H301" s="353"/>
      <c r="I301" s="353"/>
      <c r="J301" s="353"/>
      <c r="K301" s="353"/>
      <c r="L301" s="353"/>
      <c r="M301" s="353"/>
    </row>
    <row r="302" spans="1:13" ht="15.75" customHeight="1" x14ac:dyDescent="0.25">
      <c r="A302" s="353"/>
      <c r="B302" s="353"/>
      <c r="C302" s="353"/>
      <c r="D302" s="353"/>
      <c r="E302" s="353"/>
      <c r="F302" s="353"/>
      <c r="G302" s="353"/>
      <c r="H302" s="353"/>
      <c r="I302" s="353"/>
      <c r="J302" s="353"/>
      <c r="K302" s="353"/>
      <c r="L302" s="353"/>
      <c r="M302" s="353"/>
    </row>
    <row r="303" spans="1:13" ht="15.75" customHeight="1" x14ac:dyDescent="0.25">
      <c r="A303" s="353"/>
      <c r="B303" s="353"/>
      <c r="C303" s="353"/>
      <c r="D303" s="353"/>
      <c r="E303" s="353"/>
      <c r="F303" s="353"/>
      <c r="G303" s="353"/>
      <c r="H303" s="353"/>
      <c r="I303" s="353"/>
      <c r="J303" s="353"/>
      <c r="K303" s="353"/>
      <c r="L303" s="353"/>
      <c r="M303" s="353"/>
    </row>
    <row r="304" spans="1:13" ht="15.75" customHeight="1" x14ac:dyDescent="0.25">
      <c r="A304" s="353"/>
      <c r="B304" s="353"/>
      <c r="C304" s="353"/>
      <c r="D304" s="353"/>
      <c r="E304" s="353"/>
      <c r="F304" s="353"/>
      <c r="G304" s="353"/>
      <c r="H304" s="353"/>
      <c r="I304" s="353"/>
      <c r="J304" s="353"/>
      <c r="K304" s="353"/>
      <c r="L304" s="353"/>
      <c r="M304" s="353"/>
    </row>
    <row r="305" spans="1:13" ht="15.75" customHeight="1" x14ac:dyDescent="0.25">
      <c r="A305" s="353"/>
      <c r="B305" s="353"/>
      <c r="C305" s="353"/>
      <c r="D305" s="353"/>
      <c r="E305" s="353"/>
      <c r="F305" s="353"/>
      <c r="G305" s="353"/>
      <c r="H305" s="353"/>
      <c r="I305" s="353"/>
      <c r="J305" s="353"/>
      <c r="K305" s="353"/>
      <c r="L305" s="353"/>
      <c r="M305" s="353"/>
    </row>
    <row r="306" spans="1:13" ht="15.75" customHeight="1" x14ac:dyDescent="0.25">
      <c r="A306" s="353"/>
      <c r="B306" s="353"/>
      <c r="C306" s="353"/>
      <c r="D306" s="353"/>
      <c r="E306" s="353"/>
      <c r="F306" s="353"/>
      <c r="G306" s="353"/>
      <c r="H306" s="353"/>
      <c r="I306" s="353"/>
      <c r="J306" s="353"/>
      <c r="K306" s="353"/>
      <c r="L306" s="353"/>
      <c r="M306" s="353"/>
    </row>
    <row r="307" spans="1:13" ht="15.75" customHeight="1" x14ac:dyDescent="0.25">
      <c r="A307" s="353"/>
      <c r="B307" s="353"/>
      <c r="C307" s="353"/>
      <c r="D307" s="353"/>
      <c r="E307" s="353"/>
      <c r="F307" s="353"/>
      <c r="G307" s="353"/>
      <c r="H307" s="353"/>
      <c r="I307" s="353"/>
      <c r="J307" s="353"/>
      <c r="K307" s="353"/>
      <c r="L307" s="353"/>
      <c r="M307" s="353"/>
    </row>
    <row r="308" spans="1:13" ht="15.75" customHeight="1" x14ac:dyDescent="0.25">
      <c r="A308" s="353"/>
      <c r="B308" s="353"/>
      <c r="C308" s="353"/>
      <c r="D308" s="353"/>
      <c r="E308" s="353"/>
      <c r="F308" s="353"/>
      <c r="G308" s="353"/>
      <c r="H308" s="353"/>
      <c r="I308" s="353"/>
      <c r="J308" s="353"/>
      <c r="K308" s="353"/>
      <c r="L308" s="353"/>
      <c r="M308" s="353"/>
    </row>
    <row r="309" spans="1:13" ht="15.75" customHeight="1" x14ac:dyDescent="0.25">
      <c r="A309" s="353"/>
      <c r="B309" s="353"/>
      <c r="C309" s="353"/>
      <c r="D309" s="353"/>
      <c r="E309" s="353"/>
      <c r="F309" s="353"/>
      <c r="G309" s="353"/>
      <c r="H309" s="353"/>
      <c r="I309" s="353"/>
      <c r="J309" s="353"/>
      <c r="K309" s="353"/>
      <c r="L309" s="353"/>
      <c r="M309" s="353"/>
    </row>
    <row r="310" spans="1:13" ht="15.75" customHeight="1" x14ac:dyDescent="0.25">
      <c r="A310" s="353"/>
      <c r="B310" s="353"/>
      <c r="C310" s="353"/>
      <c r="D310" s="353"/>
      <c r="E310" s="353"/>
      <c r="F310" s="353"/>
      <c r="G310" s="353"/>
      <c r="H310" s="353"/>
      <c r="I310" s="353"/>
      <c r="J310" s="353"/>
      <c r="K310" s="353"/>
      <c r="L310" s="353"/>
      <c r="M310" s="353"/>
    </row>
    <row r="311" spans="1:13" ht="15.75" customHeight="1" x14ac:dyDescent="0.25">
      <c r="A311" s="353"/>
      <c r="B311" s="353"/>
      <c r="C311" s="353"/>
      <c r="D311" s="353"/>
      <c r="E311" s="353"/>
      <c r="F311" s="353"/>
      <c r="G311" s="353"/>
      <c r="H311" s="353"/>
      <c r="I311" s="353"/>
      <c r="J311" s="353"/>
      <c r="K311" s="353"/>
      <c r="L311" s="353"/>
      <c r="M311" s="353"/>
    </row>
    <row r="312" spans="1:13" ht="15.75" customHeight="1" x14ac:dyDescent="0.25">
      <c r="A312" s="353"/>
      <c r="B312" s="353"/>
      <c r="C312" s="353"/>
      <c r="D312" s="353"/>
      <c r="E312" s="353"/>
      <c r="F312" s="353"/>
      <c r="G312" s="353"/>
      <c r="H312" s="353"/>
      <c r="I312" s="353"/>
      <c r="J312" s="353"/>
      <c r="K312" s="353"/>
      <c r="L312" s="353"/>
      <c r="M312" s="353"/>
    </row>
    <row r="313" spans="1:13" ht="15.75" customHeight="1" x14ac:dyDescent="0.25">
      <c r="A313" s="353"/>
      <c r="B313" s="353"/>
      <c r="C313" s="353"/>
      <c r="D313" s="353"/>
      <c r="E313" s="353"/>
      <c r="F313" s="353"/>
      <c r="G313" s="353"/>
      <c r="H313" s="353"/>
      <c r="I313" s="353"/>
      <c r="J313" s="353"/>
      <c r="K313" s="353"/>
      <c r="L313" s="353"/>
      <c r="M313" s="353"/>
    </row>
    <row r="314" spans="1:13" ht="15.75" customHeight="1" x14ac:dyDescent="0.25">
      <c r="A314" s="353"/>
      <c r="B314" s="353"/>
      <c r="C314" s="353"/>
      <c r="D314" s="353"/>
      <c r="E314" s="353"/>
      <c r="F314" s="353"/>
      <c r="G314" s="353"/>
      <c r="H314" s="353"/>
      <c r="I314" s="353"/>
      <c r="J314" s="353"/>
      <c r="K314" s="353"/>
      <c r="L314" s="353"/>
      <c r="M314" s="353"/>
    </row>
    <row r="315" spans="1:13" ht="15.75" customHeight="1" x14ac:dyDescent="0.25">
      <c r="A315" s="353"/>
      <c r="B315" s="353"/>
      <c r="C315" s="353"/>
      <c r="D315" s="353"/>
      <c r="E315" s="353"/>
      <c r="F315" s="353"/>
      <c r="G315" s="353"/>
      <c r="H315" s="353"/>
      <c r="I315" s="353"/>
      <c r="J315" s="353"/>
      <c r="K315" s="353"/>
      <c r="L315" s="353"/>
      <c r="M315" s="353"/>
    </row>
    <row r="316" spans="1:13" ht="15.75" customHeight="1" x14ac:dyDescent="0.25">
      <c r="A316" s="353"/>
      <c r="B316" s="353"/>
      <c r="C316" s="353"/>
      <c r="D316" s="353"/>
      <c r="E316" s="353"/>
      <c r="F316" s="353"/>
      <c r="G316" s="353"/>
      <c r="H316" s="353"/>
      <c r="I316" s="353"/>
      <c r="J316" s="353"/>
      <c r="K316" s="353"/>
      <c r="L316" s="353"/>
      <c r="M316" s="353"/>
    </row>
    <row r="317" spans="1:13" ht="15.75" customHeight="1" x14ac:dyDescent="0.25">
      <c r="A317" s="353"/>
      <c r="B317" s="353"/>
      <c r="C317" s="353"/>
      <c r="D317" s="353"/>
      <c r="E317" s="353"/>
      <c r="F317" s="353"/>
      <c r="G317" s="353"/>
      <c r="H317" s="353"/>
      <c r="I317" s="353"/>
      <c r="J317" s="353"/>
      <c r="K317" s="353"/>
      <c r="L317" s="353"/>
      <c r="M317" s="353"/>
    </row>
    <row r="318" spans="1:13" ht="15.75" customHeight="1" x14ac:dyDescent="0.25">
      <c r="A318" s="353"/>
      <c r="B318" s="353"/>
      <c r="C318" s="353"/>
      <c r="D318" s="353"/>
      <c r="E318" s="353"/>
      <c r="F318" s="353"/>
      <c r="G318" s="353"/>
      <c r="H318" s="353"/>
      <c r="I318" s="353"/>
      <c r="J318" s="353"/>
      <c r="K318" s="353"/>
      <c r="L318" s="353"/>
      <c r="M318" s="353"/>
    </row>
    <row r="319" spans="1:13" ht="15.75" customHeight="1" x14ac:dyDescent="0.25">
      <c r="A319" s="353"/>
      <c r="B319" s="353"/>
      <c r="C319" s="353"/>
      <c r="D319" s="353"/>
      <c r="E319" s="353"/>
      <c r="F319" s="353"/>
      <c r="G319" s="353"/>
      <c r="H319" s="353"/>
      <c r="I319" s="353"/>
      <c r="J319" s="353"/>
      <c r="K319" s="353"/>
      <c r="L319" s="353"/>
      <c r="M319" s="353"/>
    </row>
    <row r="320" spans="1:13" ht="15.75" customHeight="1" x14ac:dyDescent="0.25">
      <c r="A320" s="353"/>
      <c r="B320" s="353"/>
      <c r="C320" s="353"/>
      <c r="D320" s="353"/>
      <c r="E320" s="353"/>
      <c r="F320" s="353"/>
      <c r="G320" s="353"/>
      <c r="H320" s="353"/>
      <c r="I320" s="353"/>
      <c r="J320" s="353"/>
      <c r="K320" s="353"/>
      <c r="L320" s="353"/>
      <c r="M320" s="353"/>
    </row>
    <row r="321" spans="1:13" ht="15.75" customHeight="1" x14ac:dyDescent="0.25">
      <c r="A321" s="353"/>
      <c r="B321" s="353"/>
      <c r="C321" s="353"/>
      <c r="D321" s="353"/>
      <c r="E321" s="353"/>
      <c r="F321" s="353"/>
      <c r="G321" s="353"/>
      <c r="H321" s="353"/>
      <c r="I321" s="353"/>
      <c r="J321" s="353"/>
      <c r="K321" s="353"/>
      <c r="L321" s="353"/>
      <c r="M321" s="353"/>
    </row>
    <row r="322" spans="1:13" ht="15.75" customHeight="1" x14ac:dyDescent="0.25">
      <c r="A322" s="353"/>
      <c r="B322" s="353"/>
      <c r="C322" s="353"/>
      <c r="D322" s="353"/>
      <c r="E322" s="353"/>
      <c r="F322" s="353"/>
      <c r="G322" s="353"/>
      <c r="H322" s="353"/>
      <c r="I322" s="353"/>
      <c r="J322" s="353"/>
      <c r="K322" s="353"/>
      <c r="L322" s="353"/>
      <c r="M322" s="353"/>
    </row>
    <row r="323" spans="1:13" ht="15.75" customHeight="1" x14ac:dyDescent="0.25">
      <c r="A323" s="353"/>
      <c r="B323" s="353"/>
      <c r="C323" s="353"/>
      <c r="D323" s="353"/>
      <c r="E323" s="353"/>
      <c r="F323" s="353"/>
      <c r="G323" s="353"/>
      <c r="H323" s="353"/>
      <c r="I323" s="353"/>
      <c r="J323" s="353"/>
      <c r="K323" s="353"/>
      <c r="L323" s="353"/>
      <c r="M323" s="353"/>
    </row>
    <row r="324" spans="1:13" ht="15.75" customHeight="1" x14ac:dyDescent="0.25">
      <c r="A324" s="353"/>
      <c r="B324" s="353"/>
      <c r="C324" s="353"/>
      <c r="D324" s="353"/>
      <c r="E324" s="353"/>
      <c r="F324" s="353"/>
      <c r="G324" s="353"/>
      <c r="H324" s="353"/>
      <c r="I324" s="353"/>
      <c r="J324" s="353"/>
      <c r="K324" s="353"/>
      <c r="L324" s="353"/>
      <c r="M324" s="353"/>
    </row>
    <row r="325" spans="1:13" ht="15.75" customHeight="1" x14ac:dyDescent="0.25">
      <c r="A325" s="353"/>
      <c r="B325" s="353"/>
      <c r="C325" s="353"/>
      <c r="D325" s="353"/>
      <c r="E325" s="353"/>
      <c r="F325" s="353"/>
      <c r="G325" s="353"/>
      <c r="H325" s="353"/>
      <c r="I325" s="353"/>
      <c r="J325" s="353"/>
      <c r="K325" s="353"/>
      <c r="L325" s="353"/>
      <c r="M325" s="353"/>
    </row>
    <row r="326" spans="1:13" ht="15.75" customHeight="1" x14ac:dyDescent="0.25">
      <c r="A326" s="353"/>
      <c r="B326" s="353"/>
      <c r="C326" s="353"/>
      <c r="D326" s="353"/>
      <c r="E326" s="353"/>
      <c r="F326" s="353"/>
      <c r="G326" s="353"/>
      <c r="H326" s="353"/>
      <c r="I326" s="353"/>
      <c r="J326" s="353"/>
      <c r="K326" s="353"/>
      <c r="L326" s="353"/>
      <c r="M326" s="353"/>
    </row>
    <row r="327" spans="1:13" ht="15.75" customHeight="1" x14ac:dyDescent="0.25">
      <c r="A327" s="353"/>
      <c r="B327" s="353"/>
      <c r="C327" s="353"/>
      <c r="D327" s="353"/>
      <c r="E327" s="353"/>
      <c r="F327" s="353"/>
      <c r="G327" s="353"/>
      <c r="H327" s="353"/>
      <c r="I327" s="353"/>
      <c r="J327" s="353"/>
      <c r="K327" s="353"/>
      <c r="L327" s="353"/>
      <c r="M327" s="353"/>
    </row>
    <row r="328" spans="1:13" ht="15.75" customHeight="1" x14ac:dyDescent="0.25">
      <c r="A328" s="353"/>
      <c r="B328" s="353"/>
      <c r="C328" s="353"/>
      <c r="D328" s="353"/>
      <c r="E328" s="353"/>
      <c r="F328" s="353"/>
      <c r="G328" s="353"/>
      <c r="H328" s="353"/>
      <c r="I328" s="353"/>
      <c r="J328" s="353"/>
      <c r="K328" s="353"/>
      <c r="L328" s="353"/>
      <c r="M328" s="353"/>
    </row>
    <row r="329" spans="1:13" ht="15.75" customHeight="1" x14ac:dyDescent="0.25">
      <c r="A329" s="353"/>
      <c r="B329" s="353"/>
      <c r="C329" s="353"/>
      <c r="D329" s="353"/>
      <c r="E329" s="353"/>
      <c r="F329" s="353"/>
      <c r="G329" s="353"/>
      <c r="H329" s="353"/>
      <c r="I329" s="353"/>
      <c r="J329" s="353"/>
      <c r="K329" s="353"/>
      <c r="L329" s="353"/>
      <c r="M329" s="353"/>
    </row>
    <row r="330" spans="1:13" ht="15.75" customHeight="1" x14ac:dyDescent="0.25">
      <c r="A330" s="353"/>
      <c r="B330" s="353"/>
      <c r="C330" s="353"/>
      <c r="D330" s="353"/>
      <c r="E330" s="353"/>
      <c r="F330" s="353"/>
      <c r="G330" s="353"/>
      <c r="H330" s="353"/>
      <c r="I330" s="353"/>
      <c r="J330" s="353"/>
      <c r="K330" s="353"/>
      <c r="L330" s="353"/>
      <c r="M330" s="353"/>
    </row>
    <row r="331" spans="1:13" ht="15.75" customHeight="1" x14ac:dyDescent="0.25">
      <c r="A331" s="353"/>
      <c r="B331" s="353"/>
      <c r="C331" s="353"/>
      <c r="D331" s="353"/>
      <c r="E331" s="353"/>
      <c r="F331" s="353"/>
      <c r="G331" s="353"/>
      <c r="H331" s="353"/>
      <c r="I331" s="353"/>
      <c r="J331" s="353"/>
      <c r="K331" s="353"/>
      <c r="L331" s="353"/>
      <c r="M331" s="353"/>
    </row>
    <row r="332" spans="1:13" ht="15.75" customHeight="1" x14ac:dyDescent="0.25">
      <c r="A332" s="353"/>
      <c r="B332" s="353"/>
      <c r="C332" s="353"/>
      <c r="D332" s="353"/>
      <c r="E332" s="353"/>
      <c r="F332" s="353"/>
      <c r="G332" s="353"/>
      <c r="H332" s="353"/>
      <c r="I332" s="353"/>
      <c r="J332" s="353"/>
      <c r="K332" s="353"/>
      <c r="L332" s="353"/>
      <c r="M332" s="353"/>
    </row>
    <row r="333" spans="1:13" ht="15.75" customHeight="1" x14ac:dyDescent="0.25">
      <c r="A333" s="353"/>
      <c r="B333" s="353"/>
      <c r="C333" s="353"/>
      <c r="D333" s="353"/>
      <c r="E333" s="353"/>
      <c r="F333" s="353"/>
      <c r="G333" s="353"/>
      <c r="H333" s="353"/>
      <c r="I333" s="353"/>
      <c r="J333" s="353"/>
      <c r="K333" s="353"/>
      <c r="L333" s="353"/>
      <c r="M333" s="353"/>
    </row>
    <row r="334" spans="1:13" ht="15.75" customHeight="1" x14ac:dyDescent="0.25">
      <c r="A334" s="353"/>
      <c r="B334" s="353"/>
      <c r="C334" s="353"/>
      <c r="D334" s="353"/>
      <c r="E334" s="353"/>
      <c r="F334" s="353"/>
      <c r="G334" s="353"/>
      <c r="H334" s="353"/>
      <c r="I334" s="353"/>
      <c r="J334" s="353"/>
      <c r="K334" s="353"/>
      <c r="L334" s="353"/>
      <c r="M334" s="353"/>
    </row>
    <row r="335" spans="1:13" ht="15.75" customHeight="1" x14ac:dyDescent="0.25">
      <c r="A335" s="353"/>
      <c r="B335" s="353"/>
      <c r="C335" s="353"/>
      <c r="D335" s="353"/>
      <c r="E335" s="353"/>
      <c r="F335" s="353"/>
      <c r="G335" s="353"/>
      <c r="H335" s="353"/>
      <c r="I335" s="353"/>
      <c r="J335" s="353"/>
      <c r="K335" s="353"/>
      <c r="L335" s="353"/>
      <c r="M335" s="353"/>
    </row>
    <row r="336" spans="1:13" ht="15.75" customHeight="1" x14ac:dyDescent="0.25">
      <c r="A336" s="353"/>
      <c r="B336" s="353"/>
      <c r="C336" s="353"/>
      <c r="D336" s="353"/>
      <c r="E336" s="353"/>
      <c r="F336" s="353"/>
      <c r="G336" s="353"/>
      <c r="H336" s="353"/>
      <c r="I336" s="353"/>
      <c r="J336" s="353"/>
      <c r="K336" s="353"/>
      <c r="L336" s="353"/>
      <c r="M336" s="353"/>
    </row>
    <row r="337" spans="1:13" ht="15.75" customHeight="1" x14ac:dyDescent="0.25">
      <c r="A337" s="353"/>
      <c r="B337" s="353"/>
      <c r="C337" s="353"/>
      <c r="D337" s="353"/>
      <c r="E337" s="353"/>
      <c r="F337" s="353"/>
      <c r="G337" s="353"/>
      <c r="H337" s="353"/>
      <c r="I337" s="353"/>
      <c r="J337" s="353"/>
      <c r="K337" s="353"/>
      <c r="L337" s="353"/>
      <c r="M337" s="353"/>
    </row>
    <row r="338" spans="1:13" ht="15.75" customHeight="1" x14ac:dyDescent="0.25">
      <c r="A338" s="353"/>
      <c r="B338" s="353"/>
      <c r="C338" s="353"/>
      <c r="D338" s="353"/>
      <c r="E338" s="353"/>
      <c r="F338" s="353"/>
      <c r="G338" s="353"/>
      <c r="H338" s="353"/>
      <c r="I338" s="353"/>
      <c r="J338" s="353"/>
      <c r="K338" s="353"/>
      <c r="L338" s="353"/>
      <c r="M338" s="353"/>
    </row>
    <row r="339" spans="1:13" ht="15.75" customHeight="1" x14ac:dyDescent="0.25">
      <c r="A339" s="353"/>
      <c r="B339" s="353"/>
      <c r="C339" s="353"/>
      <c r="D339" s="353"/>
      <c r="E339" s="353"/>
      <c r="F339" s="353"/>
      <c r="G339" s="353"/>
      <c r="H339" s="353"/>
      <c r="I339" s="353"/>
      <c r="J339" s="353"/>
      <c r="K339" s="353"/>
      <c r="L339" s="353"/>
      <c r="M339" s="353"/>
    </row>
    <row r="340" spans="1:13" ht="15.75" customHeight="1" x14ac:dyDescent="0.25">
      <c r="A340" s="353"/>
      <c r="B340" s="353"/>
      <c r="C340" s="353"/>
      <c r="D340" s="353"/>
      <c r="E340" s="353"/>
      <c r="F340" s="353"/>
      <c r="G340" s="353"/>
      <c r="H340" s="353"/>
      <c r="I340" s="353"/>
      <c r="J340" s="353"/>
      <c r="K340" s="353"/>
      <c r="L340" s="353"/>
      <c r="M340" s="353"/>
    </row>
    <row r="341" spans="1:13" ht="15.75" customHeight="1" x14ac:dyDescent="0.25">
      <c r="A341" s="353"/>
      <c r="B341" s="353"/>
      <c r="C341" s="353"/>
      <c r="D341" s="353"/>
      <c r="E341" s="353"/>
      <c r="F341" s="353"/>
      <c r="G341" s="353"/>
      <c r="H341" s="353"/>
      <c r="I341" s="353"/>
      <c r="J341" s="353"/>
      <c r="K341" s="353"/>
      <c r="L341" s="353"/>
      <c r="M341" s="353"/>
    </row>
    <row r="342" spans="1:13" ht="15.75" customHeight="1" x14ac:dyDescent="0.25">
      <c r="A342" s="353"/>
      <c r="B342" s="353"/>
      <c r="C342" s="353"/>
      <c r="D342" s="353"/>
      <c r="E342" s="353"/>
      <c r="F342" s="353"/>
      <c r="G342" s="353"/>
      <c r="H342" s="353"/>
      <c r="I342" s="353"/>
      <c r="J342" s="353"/>
      <c r="K342" s="353"/>
      <c r="L342" s="353"/>
      <c r="M342" s="353"/>
    </row>
    <row r="343" spans="1:13" ht="15.75" customHeight="1" x14ac:dyDescent="0.25">
      <c r="A343" s="353"/>
      <c r="B343" s="353"/>
      <c r="C343" s="353"/>
      <c r="D343" s="353"/>
      <c r="E343" s="353"/>
      <c r="F343" s="353"/>
      <c r="G343" s="353"/>
      <c r="H343" s="353"/>
      <c r="I343" s="353"/>
      <c r="J343" s="353"/>
      <c r="K343" s="353"/>
      <c r="L343" s="353"/>
      <c r="M343" s="353"/>
    </row>
    <row r="344" spans="1:13" ht="15.75" customHeight="1" x14ac:dyDescent="0.25">
      <c r="A344" s="353"/>
      <c r="B344" s="353"/>
      <c r="C344" s="353"/>
      <c r="D344" s="353"/>
      <c r="E344" s="353"/>
      <c r="F344" s="353"/>
      <c r="G344" s="353"/>
      <c r="H344" s="353"/>
      <c r="I344" s="353"/>
      <c r="J344" s="353"/>
      <c r="K344" s="353"/>
      <c r="L344" s="353"/>
      <c r="M344" s="353"/>
    </row>
    <row r="345" spans="1:13" ht="15.75" customHeight="1" x14ac:dyDescent="0.25">
      <c r="A345" s="353"/>
      <c r="B345" s="353"/>
      <c r="C345" s="353"/>
      <c r="D345" s="353"/>
      <c r="E345" s="353"/>
      <c r="F345" s="353"/>
      <c r="G345" s="353"/>
      <c r="H345" s="353"/>
      <c r="I345" s="353"/>
      <c r="J345" s="353"/>
      <c r="K345" s="353"/>
      <c r="L345" s="353"/>
      <c r="M345" s="353"/>
    </row>
    <row r="346" spans="1:13" ht="15.75" customHeight="1" x14ac:dyDescent="0.25">
      <c r="A346" s="353"/>
      <c r="B346" s="353"/>
      <c r="C346" s="353"/>
      <c r="D346" s="353"/>
      <c r="E346" s="353"/>
      <c r="F346" s="353"/>
      <c r="G346" s="353"/>
      <c r="H346" s="353"/>
      <c r="I346" s="353"/>
      <c r="J346" s="353"/>
      <c r="K346" s="353"/>
      <c r="L346" s="353"/>
      <c r="M346" s="353"/>
    </row>
    <row r="347" spans="1:13" ht="15.75" customHeight="1" x14ac:dyDescent="0.25">
      <c r="A347" s="353"/>
      <c r="B347" s="353"/>
      <c r="C347" s="353"/>
      <c r="D347" s="353"/>
      <c r="E347" s="353"/>
      <c r="F347" s="353"/>
      <c r="G347" s="353"/>
      <c r="H347" s="353"/>
      <c r="I347" s="353"/>
      <c r="J347" s="353"/>
      <c r="K347" s="353"/>
      <c r="L347" s="353"/>
      <c r="M347" s="353"/>
    </row>
    <row r="348" spans="1:13" ht="15.75" customHeight="1" x14ac:dyDescent="0.25">
      <c r="A348" s="353"/>
      <c r="B348" s="353"/>
      <c r="C348" s="353"/>
      <c r="D348" s="353"/>
      <c r="E348" s="353"/>
      <c r="F348" s="353"/>
      <c r="G348" s="353"/>
      <c r="H348" s="353"/>
      <c r="I348" s="353"/>
      <c r="J348" s="353"/>
      <c r="K348" s="353"/>
      <c r="L348" s="353"/>
      <c r="M348" s="353"/>
    </row>
    <row r="349" spans="1:13" ht="15.75" customHeight="1" x14ac:dyDescent="0.25">
      <c r="A349" s="353"/>
      <c r="B349" s="353"/>
      <c r="C349" s="353"/>
      <c r="D349" s="353"/>
      <c r="E349" s="353"/>
      <c r="F349" s="353"/>
      <c r="G349" s="353"/>
      <c r="H349" s="353"/>
      <c r="I349" s="353"/>
      <c r="J349" s="353"/>
      <c r="K349" s="353"/>
      <c r="L349" s="353"/>
      <c r="M349" s="353"/>
    </row>
    <row r="350" spans="1:13" ht="15.75" customHeight="1" x14ac:dyDescent="0.25">
      <c r="A350" s="353"/>
      <c r="B350" s="353"/>
      <c r="C350" s="353"/>
      <c r="D350" s="353"/>
      <c r="E350" s="353"/>
      <c r="F350" s="353"/>
      <c r="G350" s="353"/>
      <c r="H350" s="353"/>
      <c r="I350" s="353"/>
      <c r="J350" s="353"/>
      <c r="K350" s="353"/>
      <c r="L350" s="353"/>
      <c r="M350" s="353"/>
    </row>
    <row r="351" spans="1:13" ht="15.75" customHeight="1" x14ac:dyDescent="0.25">
      <c r="A351" s="353"/>
      <c r="B351" s="353"/>
      <c r="C351" s="353"/>
      <c r="D351" s="353"/>
      <c r="E351" s="353"/>
      <c r="F351" s="353"/>
      <c r="G351" s="353"/>
      <c r="H351" s="353"/>
      <c r="I351" s="353"/>
      <c r="J351" s="353"/>
      <c r="K351" s="353"/>
      <c r="L351" s="353"/>
      <c r="M351" s="353"/>
    </row>
    <row r="352" spans="1:13" ht="15.75" customHeight="1" x14ac:dyDescent="0.25">
      <c r="A352" s="353"/>
      <c r="B352" s="353"/>
      <c r="C352" s="353"/>
      <c r="D352" s="353"/>
      <c r="E352" s="353"/>
      <c r="F352" s="353"/>
      <c r="G352" s="353"/>
      <c r="H352" s="353"/>
      <c r="I352" s="353"/>
      <c r="J352" s="353"/>
      <c r="K352" s="353"/>
      <c r="L352" s="353"/>
      <c r="M352" s="353"/>
    </row>
    <row r="353" spans="1:13" ht="15.75" customHeight="1" x14ac:dyDescent="0.25">
      <c r="A353" s="353"/>
      <c r="B353" s="353"/>
      <c r="C353" s="353"/>
      <c r="D353" s="353"/>
      <c r="E353" s="353"/>
      <c r="F353" s="353"/>
      <c r="G353" s="353"/>
      <c r="H353" s="353"/>
      <c r="I353" s="353"/>
      <c r="J353" s="353"/>
      <c r="K353" s="353"/>
      <c r="L353" s="353"/>
      <c r="M353" s="353"/>
    </row>
    <row r="354" spans="1:13" ht="15.75" customHeight="1" x14ac:dyDescent="0.25">
      <c r="A354" s="353"/>
      <c r="B354" s="353"/>
      <c r="C354" s="353"/>
      <c r="D354" s="353"/>
      <c r="E354" s="353"/>
      <c r="F354" s="353"/>
      <c r="G354" s="353"/>
      <c r="H354" s="353"/>
      <c r="I354" s="353"/>
      <c r="J354" s="353"/>
      <c r="K354" s="353"/>
      <c r="L354" s="353"/>
      <c r="M354" s="353"/>
    </row>
    <row r="355" spans="1:13" ht="15.75" customHeight="1" x14ac:dyDescent="0.25">
      <c r="A355" s="353"/>
      <c r="B355" s="353"/>
      <c r="C355" s="353"/>
      <c r="D355" s="353"/>
      <c r="E355" s="353"/>
      <c r="F355" s="353"/>
      <c r="G355" s="353"/>
      <c r="H355" s="353"/>
      <c r="I355" s="353"/>
      <c r="J355" s="353"/>
      <c r="K355" s="353"/>
      <c r="L355" s="353"/>
      <c r="M355" s="353"/>
    </row>
    <row r="356" spans="1:13" ht="15.75" customHeight="1" x14ac:dyDescent="0.25">
      <c r="A356" s="353"/>
      <c r="B356" s="353"/>
      <c r="C356" s="353"/>
      <c r="D356" s="353"/>
      <c r="E356" s="353"/>
      <c r="F356" s="353"/>
      <c r="G356" s="353"/>
      <c r="H356" s="353"/>
      <c r="I356" s="353"/>
      <c r="J356" s="353"/>
      <c r="K356" s="353"/>
      <c r="L356" s="353"/>
      <c r="M356" s="353"/>
    </row>
    <row r="357" spans="1:13" ht="15.75" customHeight="1" x14ac:dyDescent="0.25">
      <c r="A357" s="353"/>
      <c r="B357" s="353"/>
      <c r="C357" s="353"/>
      <c r="D357" s="353"/>
      <c r="E357" s="353"/>
      <c r="F357" s="353"/>
      <c r="G357" s="353"/>
      <c r="H357" s="353"/>
      <c r="I357" s="353"/>
      <c r="J357" s="353"/>
      <c r="K357" s="353"/>
      <c r="L357" s="353"/>
      <c r="M357" s="353"/>
    </row>
    <row r="358" spans="1:13" ht="15.75" customHeight="1" x14ac:dyDescent="0.25">
      <c r="A358" s="353"/>
      <c r="B358" s="353"/>
      <c r="C358" s="353"/>
      <c r="D358" s="353"/>
      <c r="E358" s="353"/>
      <c r="F358" s="353"/>
      <c r="G358" s="353"/>
      <c r="H358" s="353"/>
      <c r="I358" s="353"/>
      <c r="J358" s="353"/>
      <c r="K358" s="353"/>
      <c r="L358" s="353"/>
      <c r="M358" s="353"/>
    </row>
    <row r="359" spans="1:13" ht="15.75" customHeight="1" x14ac:dyDescent="0.25">
      <c r="A359" s="353"/>
      <c r="B359" s="353"/>
      <c r="C359" s="353"/>
      <c r="D359" s="353"/>
      <c r="E359" s="353"/>
      <c r="F359" s="353"/>
      <c r="G359" s="353"/>
      <c r="H359" s="353"/>
      <c r="I359" s="353"/>
      <c r="J359" s="353"/>
      <c r="K359" s="353"/>
      <c r="L359" s="353"/>
      <c r="M359" s="353"/>
    </row>
    <row r="360" spans="1:13" ht="15.75" customHeight="1" x14ac:dyDescent="0.25">
      <c r="A360" s="353"/>
      <c r="B360" s="353"/>
      <c r="C360" s="353"/>
      <c r="D360" s="353"/>
      <c r="E360" s="353"/>
      <c r="F360" s="353"/>
      <c r="G360" s="353"/>
      <c r="H360" s="353"/>
      <c r="I360" s="353"/>
      <c r="J360" s="353"/>
      <c r="K360" s="353"/>
      <c r="L360" s="353"/>
      <c r="M360" s="353"/>
    </row>
    <row r="361" spans="1:13" ht="15.75" customHeight="1" x14ac:dyDescent="0.25">
      <c r="A361" s="353"/>
      <c r="B361" s="353"/>
      <c r="C361" s="353"/>
      <c r="D361" s="353"/>
      <c r="E361" s="353"/>
      <c r="F361" s="353"/>
      <c r="G361" s="353"/>
      <c r="H361" s="353"/>
      <c r="I361" s="353"/>
      <c r="J361" s="353"/>
      <c r="K361" s="353"/>
      <c r="L361" s="353"/>
      <c r="M361" s="353"/>
    </row>
    <row r="362" spans="1:13" ht="15.75" customHeight="1" x14ac:dyDescent="0.25">
      <c r="A362" s="353"/>
      <c r="B362" s="353"/>
      <c r="C362" s="353"/>
      <c r="D362" s="353"/>
      <c r="E362" s="353"/>
      <c r="F362" s="353"/>
      <c r="G362" s="353"/>
      <c r="H362" s="353"/>
      <c r="I362" s="353"/>
      <c r="J362" s="353"/>
      <c r="K362" s="353"/>
      <c r="L362" s="353"/>
      <c r="M362" s="353"/>
    </row>
    <row r="363" spans="1:13" ht="15.75" customHeight="1" x14ac:dyDescent="0.25">
      <c r="A363" s="353"/>
      <c r="B363" s="353"/>
      <c r="C363" s="353"/>
      <c r="D363" s="353"/>
      <c r="E363" s="353"/>
      <c r="F363" s="353"/>
      <c r="G363" s="353"/>
      <c r="H363" s="353"/>
      <c r="I363" s="353"/>
      <c r="J363" s="353"/>
      <c r="K363" s="353"/>
      <c r="L363" s="353"/>
      <c r="M363" s="353"/>
    </row>
    <row r="364" spans="1:13" ht="15.75" customHeight="1" x14ac:dyDescent="0.25">
      <c r="A364" s="353"/>
      <c r="B364" s="353"/>
      <c r="C364" s="353"/>
      <c r="D364" s="353"/>
      <c r="E364" s="353"/>
      <c r="F364" s="353"/>
      <c r="G364" s="353"/>
      <c r="H364" s="353"/>
      <c r="I364" s="353"/>
      <c r="J364" s="353"/>
      <c r="K364" s="353"/>
      <c r="L364" s="353"/>
      <c r="M364" s="353"/>
    </row>
    <row r="365" spans="1:13" ht="15.75" customHeight="1" x14ac:dyDescent="0.25">
      <c r="A365" s="353"/>
      <c r="B365" s="353"/>
      <c r="C365" s="353"/>
      <c r="D365" s="353"/>
      <c r="E365" s="353"/>
      <c r="F365" s="353"/>
      <c r="G365" s="353"/>
      <c r="H365" s="353"/>
      <c r="I365" s="353"/>
      <c r="J365" s="353"/>
      <c r="K365" s="353"/>
      <c r="L365" s="353"/>
      <c r="M365" s="353"/>
    </row>
    <row r="366" spans="1:13" ht="15.75" customHeight="1" x14ac:dyDescent="0.25">
      <c r="A366" s="353"/>
      <c r="B366" s="353"/>
      <c r="C366" s="353"/>
      <c r="D366" s="353"/>
      <c r="E366" s="353"/>
      <c r="F366" s="353"/>
      <c r="G366" s="353"/>
      <c r="H366" s="353"/>
      <c r="I366" s="353"/>
      <c r="J366" s="353"/>
      <c r="K366" s="353"/>
      <c r="L366" s="353"/>
      <c r="M366" s="353"/>
    </row>
    <row r="367" spans="1:13" ht="15.75" customHeight="1" x14ac:dyDescent="0.25">
      <c r="A367" s="353"/>
      <c r="B367" s="353"/>
      <c r="C367" s="353"/>
      <c r="D367" s="353"/>
      <c r="E367" s="353"/>
      <c r="F367" s="353"/>
      <c r="G367" s="353"/>
      <c r="H367" s="353"/>
      <c r="I367" s="353"/>
      <c r="J367" s="353"/>
      <c r="K367" s="353"/>
      <c r="L367" s="353"/>
      <c r="M367" s="353"/>
    </row>
    <row r="368" spans="1:13" ht="15.75" customHeight="1" x14ac:dyDescent="0.25">
      <c r="A368" s="353"/>
      <c r="B368" s="353"/>
      <c r="C368" s="353"/>
      <c r="D368" s="353"/>
      <c r="E368" s="353"/>
      <c r="F368" s="353"/>
      <c r="G368" s="353"/>
      <c r="H368" s="353"/>
      <c r="I368" s="353"/>
      <c r="J368" s="353"/>
      <c r="K368" s="353"/>
      <c r="L368" s="353"/>
      <c r="M368" s="353"/>
    </row>
    <row r="369" spans="1:13" ht="15.75" customHeight="1" x14ac:dyDescent="0.25">
      <c r="A369" s="353"/>
      <c r="B369" s="353"/>
      <c r="C369" s="353"/>
      <c r="D369" s="353"/>
      <c r="E369" s="353"/>
      <c r="F369" s="353"/>
      <c r="G369" s="353"/>
      <c r="H369" s="353"/>
      <c r="I369" s="353"/>
      <c r="J369" s="353"/>
      <c r="K369" s="353"/>
      <c r="L369" s="353"/>
      <c r="M369" s="353"/>
    </row>
    <row r="370" spans="1:13" ht="15.75" customHeight="1" x14ac:dyDescent="0.25">
      <c r="A370" s="353"/>
      <c r="B370" s="353"/>
      <c r="C370" s="353"/>
      <c r="D370" s="353"/>
      <c r="E370" s="353"/>
      <c r="F370" s="353"/>
      <c r="G370" s="353"/>
      <c r="H370" s="353"/>
      <c r="I370" s="353"/>
      <c r="J370" s="353"/>
      <c r="K370" s="353"/>
      <c r="L370" s="353"/>
      <c r="M370" s="353"/>
    </row>
    <row r="371" spans="1:13" ht="15.75" customHeight="1" x14ac:dyDescent="0.25">
      <c r="A371" s="353"/>
      <c r="B371" s="353"/>
      <c r="C371" s="353"/>
      <c r="D371" s="353"/>
      <c r="E371" s="353"/>
      <c r="F371" s="353"/>
      <c r="G371" s="353"/>
      <c r="H371" s="353"/>
      <c r="I371" s="353"/>
      <c r="J371" s="353"/>
      <c r="K371" s="353"/>
      <c r="L371" s="353"/>
      <c r="M371" s="353"/>
    </row>
    <row r="372" spans="1:13" ht="15.75" customHeight="1" x14ac:dyDescent="0.25">
      <c r="A372" s="353"/>
      <c r="B372" s="353"/>
      <c r="C372" s="353"/>
      <c r="D372" s="353"/>
      <c r="E372" s="353"/>
      <c r="F372" s="353"/>
      <c r="G372" s="353"/>
      <c r="H372" s="353"/>
      <c r="I372" s="353"/>
      <c r="J372" s="353"/>
      <c r="K372" s="353"/>
      <c r="L372" s="353"/>
      <c r="M372" s="353"/>
    </row>
    <row r="373" spans="1:13" ht="15.75" customHeight="1" x14ac:dyDescent="0.25">
      <c r="A373" s="353"/>
      <c r="B373" s="353"/>
      <c r="C373" s="353"/>
      <c r="D373" s="353"/>
      <c r="E373" s="353"/>
      <c r="F373" s="353"/>
      <c r="G373" s="353"/>
      <c r="H373" s="353"/>
      <c r="I373" s="353"/>
      <c r="J373" s="353"/>
      <c r="K373" s="353"/>
      <c r="L373" s="353"/>
      <c r="M373" s="353"/>
    </row>
    <row r="374" spans="1:13" ht="15.75" customHeight="1" x14ac:dyDescent="0.25">
      <c r="A374" s="353"/>
      <c r="B374" s="353"/>
      <c r="C374" s="353"/>
      <c r="D374" s="353"/>
      <c r="E374" s="353"/>
      <c r="F374" s="353"/>
      <c r="G374" s="353"/>
      <c r="H374" s="353"/>
      <c r="I374" s="353"/>
      <c r="J374" s="353"/>
      <c r="K374" s="353"/>
      <c r="L374" s="353"/>
      <c r="M374" s="353"/>
    </row>
    <row r="375" spans="1:13" ht="15.75" customHeight="1" x14ac:dyDescent="0.25">
      <c r="A375" s="353"/>
      <c r="B375" s="353"/>
      <c r="C375" s="353"/>
      <c r="D375" s="353"/>
      <c r="E375" s="353"/>
      <c r="F375" s="353"/>
      <c r="G375" s="353"/>
      <c r="H375" s="353"/>
      <c r="I375" s="353"/>
      <c r="J375" s="353"/>
      <c r="K375" s="353"/>
      <c r="L375" s="353"/>
      <c r="M375" s="353"/>
    </row>
    <row r="376" spans="1:13" ht="15.75" customHeight="1" x14ac:dyDescent="0.25">
      <c r="A376" s="353"/>
      <c r="B376" s="353"/>
      <c r="C376" s="353"/>
      <c r="D376" s="353"/>
      <c r="E376" s="353"/>
      <c r="F376" s="353"/>
      <c r="G376" s="353"/>
      <c r="H376" s="353"/>
      <c r="I376" s="353"/>
      <c r="J376" s="353"/>
      <c r="K376" s="353"/>
      <c r="L376" s="353"/>
      <c r="M376" s="353"/>
    </row>
    <row r="377" spans="1:13" ht="15.75" customHeight="1" x14ac:dyDescent="0.25">
      <c r="A377" s="353"/>
      <c r="B377" s="353"/>
      <c r="C377" s="353"/>
      <c r="D377" s="353"/>
      <c r="E377" s="353"/>
      <c r="F377" s="353"/>
      <c r="G377" s="353"/>
      <c r="H377" s="353"/>
      <c r="I377" s="353"/>
      <c r="J377" s="353"/>
      <c r="K377" s="353"/>
      <c r="L377" s="353"/>
      <c r="M377" s="353"/>
    </row>
    <row r="378" spans="1:13" ht="15.75" customHeight="1" x14ac:dyDescent="0.25">
      <c r="A378" s="353"/>
      <c r="B378" s="353"/>
      <c r="C378" s="353"/>
      <c r="D378" s="353"/>
      <c r="E378" s="353"/>
      <c r="F378" s="353"/>
      <c r="G378" s="353"/>
      <c r="H378" s="353"/>
      <c r="I378" s="353"/>
      <c r="J378" s="353"/>
      <c r="K378" s="353"/>
      <c r="L378" s="353"/>
      <c r="M378" s="353"/>
    </row>
    <row r="379" spans="1:13" ht="15.75" customHeight="1" x14ac:dyDescent="0.25">
      <c r="A379" s="353"/>
      <c r="B379" s="353"/>
      <c r="C379" s="353"/>
      <c r="D379" s="353"/>
      <c r="E379" s="353"/>
      <c r="F379" s="353"/>
      <c r="G379" s="353"/>
      <c r="H379" s="353"/>
      <c r="I379" s="353"/>
      <c r="J379" s="353"/>
      <c r="K379" s="353"/>
      <c r="L379" s="353"/>
      <c r="M379" s="353"/>
    </row>
    <row r="380" spans="1:13" ht="15.75" customHeight="1" x14ac:dyDescent="0.25">
      <c r="A380" s="353"/>
      <c r="B380" s="353"/>
      <c r="C380" s="353"/>
      <c r="D380" s="353"/>
      <c r="E380" s="353"/>
      <c r="F380" s="353"/>
      <c r="G380" s="353"/>
      <c r="H380" s="353"/>
      <c r="I380" s="353"/>
      <c r="J380" s="353"/>
      <c r="K380" s="353"/>
      <c r="L380" s="353"/>
      <c r="M380" s="353"/>
    </row>
    <row r="381" spans="1:13" ht="15.75" customHeight="1" x14ac:dyDescent="0.25">
      <c r="A381" s="353"/>
      <c r="B381" s="353"/>
      <c r="C381" s="353"/>
      <c r="D381" s="353"/>
      <c r="E381" s="353"/>
      <c r="F381" s="353"/>
      <c r="G381" s="353"/>
      <c r="H381" s="353"/>
      <c r="I381" s="353"/>
      <c r="J381" s="353"/>
      <c r="K381" s="353"/>
      <c r="L381" s="353"/>
      <c r="M381" s="353"/>
    </row>
    <row r="382" spans="1:13" ht="15.75" customHeight="1" x14ac:dyDescent="0.25">
      <c r="A382" s="353"/>
      <c r="B382" s="353"/>
      <c r="C382" s="353"/>
      <c r="D382" s="353"/>
      <c r="E382" s="353"/>
      <c r="F382" s="353"/>
      <c r="G382" s="353"/>
      <c r="H382" s="353"/>
      <c r="I382" s="353"/>
      <c r="J382" s="353"/>
      <c r="K382" s="353"/>
      <c r="L382" s="353"/>
      <c r="M382" s="353"/>
    </row>
    <row r="383" spans="1:13" ht="15.75" customHeight="1" x14ac:dyDescent="0.25">
      <c r="A383" s="353"/>
      <c r="B383" s="353"/>
      <c r="C383" s="353"/>
      <c r="D383" s="353"/>
      <c r="E383" s="353"/>
      <c r="F383" s="353"/>
      <c r="G383" s="353"/>
      <c r="H383" s="353"/>
      <c r="I383" s="353"/>
      <c r="J383" s="353"/>
      <c r="K383" s="353"/>
      <c r="L383" s="353"/>
      <c r="M383" s="353"/>
    </row>
    <row r="384" spans="1:13" ht="15.75" customHeight="1" x14ac:dyDescent="0.25">
      <c r="A384" s="353"/>
      <c r="B384" s="353"/>
      <c r="C384" s="353"/>
      <c r="D384" s="353"/>
      <c r="E384" s="353"/>
      <c r="F384" s="353"/>
      <c r="G384" s="353"/>
      <c r="H384" s="353"/>
      <c r="I384" s="353"/>
      <c r="J384" s="353"/>
      <c r="K384" s="353"/>
      <c r="L384" s="353"/>
      <c r="M384" s="353"/>
    </row>
    <row r="385" spans="1:13" ht="15.75" customHeight="1" x14ac:dyDescent="0.25">
      <c r="A385" s="353"/>
      <c r="B385" s="353"/>
      <c r="C385" s="353"/>
      <c r="D385" s="353"/>
      <c r="E385" s="353"/>
      <c r="F385" s="353"/>
      <c r="G385" s="353"/>
      <c r="H385" s="353"/>
      <c r="I385" s="353"/>
      <c r="J385" s="353"/>
      <c r="K385" s="353"/>
      <c r="L385" s="353"/>
      <c r="M385" s="353"/>
    </row>
    <row r="386" spans="1:13" ht="15.75" customHeight="1" x14ac:dyDescent="0.25">
      <c r="A386" s="353"/>
      <c r="B386" s="353"/>
      <c r="C386" s="353"/>
      <c r="D386" s="353"/>
      <c r="E386" s="353"/>
      <c r="F386" s="353"/>
      <c r="G386" s="353"/>
      <c r="H386" s="353"/>
      <c r="I386" s="353"/>
      <c r="J386" s="353"/>
      <c r="K386" s="353"/>
      <c r="L386" s="353"/>
      <c r="M386" s="353"/>
    </row>
    <row r="387" spans="1:13" ht="15.75" customHeight="1" x14ac:dyDescent="0.25">
      <c r="A387" s="353"/>
      <c r="B387" s="353"/>
      <c r="C387" s="353"/>
      <c r="D387" s="353"/>
      <c r="E387" s="353"/>
      <c r="F387" s="353"/>
      <c r="G387" s="353"/>
      <c r="H387" s="353"/>
      <c r="I387" s="353"/>
      <c r="J387" s="353"/>
      <c r="K387" s="353"/>
      <c r="L387" s="353"/>
      <c r="M387" s="353"/>
    </row>
    <row r="388" spans="1:13" ht="15.75" customHeight="1" x14ac:dyDescent="0.25">
      <c r="A388" s="353"/>
      <c r="B388" s="353"/>
      <c r="C388" s="353"/>
      <c r="D388" s="353"/>
      <c r="E388" s="353"/>
      <c r="F388" s="353"/>
      <c r="G388" s="353"/>
      <c r="H388" s="353"/>
      <c r="I388" s="353"/>
      <c r="J388" s="353"/>
      <c r="K388" s="353"/>
      <c r="L388" s="353"/>
      <c r="M388" s="353"/>
    </row>
    <row r="389" spans="1:13" ht="15.75" customHeight="1" x14ac:dyDescent="0.25">
      <c r="A389" s="353"/>
      <c r="B389" s="353"/>
      <c r="C389" s="353"/>
      <c r="D389" s="353"/>
      <c r="E389" s="353"/>
      <c r="F389" s="353"/>
      <c r="G389" s="353"/>
      <c r="H389" s="353"/>
      <c r="I389" s="353"/>
      <c r="J389" s="353"/>
      <c r="K389" s="353"/>
      <c r="L389" s="353"/>
      <c r="M389" s="353"/>
    </row>
    <row r="390" spans="1:13" ht="15.75" customHeight="1" x14ac:dyDescent="0.25">
      <c r="A390" s="353"/>
      <c r="B390" s="353"/>
      <c r="C390" s="353"/>
      <c r="D390" s="353"/>
      <c r="E390" s="353"/>
      <c r="F390" s="353"/>
      <c r="G390" s="353"/>
      <c r="H390" s="353"/>
      <c r="I390" s="353"/>
      <c r="J390" s="353"/>
      <c r="K390" s="353"/>
      <c r="L390" s="353"/>
      <c r="M390" s="353"/>
    </row>
    <row r="391" spans="1:13" ht="15.75" customHeight="1" x14ac:dyDescent="0.25">
      <c r="A391" s="353"/>
      <c r="B391" s="353"/>
      <c r="C391" s="353"/>
      <c r="D391" s="353"/>
      <c r="E391" s="353"/>
      <c r="F391" s="353"/>
      <c r="G391" s="353"/>
      <c r="H391" s="353"/>
      <c r="I391" s="353"/>
      <c r="J391" s="353"/>
      <c r="K391" s="353"/>
      <c r="L391" s="353"/>
      <c r="M391" s="353"/>
    </row>
    <row r="392" spans="1:13" ht="15.75" customHeight="1" x14ac:dyDescent="0.25">
      <c r="A392" s="353"/>
      <c r="B392" s="353"/>
      <c r="C392" s="353"/>
      <c r="D392" s="353"/>
      <c r="E392" s="353"/>
      <c r="F392" s="353"/>
      <c r="G392" s="353"/>
      <c r="H392" s="353"/>
      <c r="I392" s="353"/>
      <c r="J392" s="353"/>
      <c r="K392" s="353"/>
      <c r="L392" s="353"/>
      <c r="M392" s="353"/>
    </row>
    <row r="393" spans="1:13" ht="15.75" customHeight="1" x14ac:dyDescent="0.25">
      <c r="A393" s="353"/>
      <c r="B393" s="353"/>
      <c r="C393" s="353"/>
      <c r="D393" s="353"/>
      <c r="E393" s="353"/>
      <c r="F393" s="353"/>
      <c r="G393" s="353"/>
      <c r="H393" s="353"/>
      <c r="I393" s="353"/>
      <c r="J393" s="353"/>
      <c r="K393" s="353"/>
      <c r="L393" s="353"/>
      <c r="M393" s="353"/>
    </row>
    <row r="394" spans="1:13" ht="15.75" customHeight="1" x14ac:dyDescent="0.25">
      <c r="A394" s="353"/>
      <c r="B394" s="353"/>
      <c r="C394" s="353"/>
      <c r="D394" s="353"/>
      <c r="E394" s="353"/>
      <c r="F394" s="353"/>
      <c r="G394" s="353"/>
      <c r="H394" s="353"/>
      <c r="I394" s="353"/>
      <c r="J394" s="353"/>
      <c r="K394" s="353"/>
      <c r="L394" s="353"/>
      <c r="M394" s="353"/>
    </row>
    <row r="395" spans="1:13" ht="15.75" customHeight="1" x14ac:dyDescent="0.25">
      <c r="A395" s="353"/>
      <c r="B395" s="353"/>
      <c r="C395" s="353"/>
      <c r="D395" s="353"/>
      <c r="E395" s="353"/>
      <c r="F395" s="353"/>
      <c r="G395" s="353"/>
      <c r="H395" s="353"/>
      <c r="I395" s="353"/>
      <c r="J395" s="353"/>
      <c r="K395" s="353"/>
      <c r="L395" s="353"/>
      <c r="M395" s="353"/>
    </row>
    <row r="396" spans="1:13" ht="15.75" customHeight="1" x14ac:dyDescent="0.25">
      <c r="A396" s="353"/>
      <c r="B396" s="353"/>
      <c r="C396" s="353"/>
      <c r="D396" s="353"/>
      <c r="E396" s="353"/>
      <c r="F396" s="353"/>
      <c r="G396" s="353"/>
      <c r="H396" s="353"/>
      <c r="I396" s="353"/>
      <c r="J396" s="353"/>
      <c r="K396" s="353"/>
      <c r="L396" s="353"/>
      <c r="M396" s="353"/>
    </row>
    <row r="397" spans="1:13" ht="15.75" customHeight="1" x14ac:dyDescent="0.25">
      <c r="A397" s="353"/>
      <c r="B397" s="353"/>
      <c r="C397" s="353"/>
      <c r="D397" s="353"/>
      <c r="E397" s="353"/>
      <c r="F397" s="353"/>
      <c r="G397" s="353"/>
      <c r="H397" s="353"/>
      <c r="I397" s="353"/>
      <c r="J397" s="353"/>
      <c r="K397" s="353"/>
      <c r="L397" s="353"/>
      <c r="M397" s="353"/>
    </row>
    <row r="398" spans="1:13" ht="15.75" customHeight="1" x14ac:dyDescent="0.25">
      <c r="A398" s="353"/>
      <c r="B398" s="353"/>
      <c r="C398" s="353"/>
      <c r="D398" s="353"/>
      <c r="E398" s="353"/>
      <c r="F398" s="353"/>
      <c r="G398" s="353"/>
      <c r="H398" s="353"/>
      <c r="I398" s="353"/>
      <c r="J398" s="353"/>
      <c r="K398" s="353"/>
      <c r="L398" s="353"/>
      <c r="M398" s="353"/>
    </row>
    <row r="399" spans="1:13" ht="15.75" customHeight="1" x14ac:dyDescent="0.25">
      <c r="A399" s="353"/>
      <c r="B399" s="353"/>
      <c r="C399" s="353"/>
      <c r="D399" s="353"/>
      <c r="E399" s="353"/>
      <c r="F399" s="353"/>
      <c r="G399" s="353"/>
      <c r="H399" s="353"/>
      <c r="I399" s="353"/>
      <c r="J399" s="353"/>
      <c r="K399" s="353"/>
      <c r="L399" s="353"/>
      <c r="M399" s="353"/>
    </row>
    <row r="400" spans="1:13" ht="15.75" customHeight="1" x14ac:dyDescent="0.25">
      <c r="A400" s="353"/>
      <c r="B400" s="353"/>
      <c r="C400" s="353"/>
      <c r="D400" s="353"/>
      <c r="E400" s="353"/>
      <c r="F400" s="353"/>
      <c r="G400" s="353"/>
      <c r="H400" s="353"/>
      <c r="I400" s="353"/>
      <c r="J400" s="353"/>
      <c r="K400" s="353"/>
      <c r="L400" s="353"/>
      <c r="M400" s="353"/>
    </row>
    <row r="401" spans="1:13" ht="15.75" customHeight="1" x14ac:dyDescent="0.25">
      <c r="A401" s="353"/>
      <c r="B401" s="353"/>
      <c r="C401" s="353"/>
      <c r="D401" s="353"/>
      <c r="E401" s="353"/>
      <c r="F401" s="353"/>
      <c r="G401" s="353"/>
      <c r="H401" s="353"/>
      <c r="I401" s="353"/>
      <c r="J401" s="353"/>
      <c r="K401" s="353"/>
      <c r="L401" s="353"/>
      <c r="M401" s="353"/>
    </row>
    <row r="402" spans="1:13" ht="15.75" customHeight="1" x14ac:dyDescent="0.25">
      <c r="A402" s="353"/>
      <c r="B402" s="353"/>
      <c r="C402" s="353"/>
      <c r="D402" s="353"/>
      <c r="E402" s="353"/>
      <c r="F402" s="353"/>
      <c r="G402" s="353"/>
      <c r="H402" s="353"/>
      <c r="I402" s="353"/>
      <c r="J402" s="353"/>
      <c r="K402" s="353"/>
      <c r="L402" s="353"/>
      <c r="M402" s="353"/>
    </row>
    <row r="403" spans="1:13" ht="15.75" customHeight="1" x14ac:dyDescent="0.25">
      <c r="A403" s="353"/>
      <c r="B403" s="353"/>
      <c r="C403" s="353"/>
      <c r="D403" s="353"/>
      <c r="E403" s="353"/>
      <c r="F403" s="353"/>
      <c r="G403" s="353"/>
      <c r="H403" s="353"/>
      <c r="I403" s="353"/>
      <c r="J403" s="353"/>
      <c r="K403" s="353"/>
      <c r="L403" s="353"/>
      <c r="M403" s="353"/>
    </row>
    <row r="404" spans="1:13" ht="15.75" customHeight="1" x14ac:dyDescent="0.25">
      <c r="A404" s="353"/>
      <c r="B404" s="353"/>
      <c r="C404" s="353"/>
      <c r="D404" s="353"/>
      <c r="E404" s="353"/>
      <c r="F404" s="353"/>
      <c r="G404" s="353"/>
      <c r="H404" s="353"/>
      <c r="I404" s="353"/>
      <c r="J404" s="353"/>
      <c r="K404" s="353"/>
      <c r="L404" s="353"/>
      <c r="M404" s="353"/>
    </row>
    <row r="405" spans="1:13" ht="15.75" customHeight="1" x14ac:dyDescent="0.25">
      <c r="A405" s="353"/>
      <c r="B405" s="353"/>
      <c r="C405" s="353"/>
      <c r="D405" s="353"/>
      <c r="E405" s="353"/>
      <c r="F405" s="353"/>
      <c r="G405" s="353"/>
      <c r="H405" s="353"/>
      <c r="I405" s="353"/>
      <c r="J405" s="353"/>
      <c r="K405" s="353"/>
      <c r="L405" s="353"/>
      <c r="M405" s="353"/>
    </row>
    <row r="406" spans="1:13" ht="15.75" customHeight="1" x14ac:dyDescent="0.25">
      <c r="A406" s="353"/>
      <c r="B406" s="353"/>
      <c r="C406" s="353"/>
      <c r="D406" s="353"/>
      <c r="E406" s="353"/>
      <c r="F406" s="353"/>
      <c r="G406" s="353"/>
      <c r="H406" s="353"/>
      <c r="I406" s="353"/>
      <c r="J406" s="353"/>
      <c r="K406" s="353"/>
      <c r="L406" s="353"/>
      <c r="M406" s="353"/>
    </row>
    <row r="407" spans="1:13" ht="15.75" customHeight="1" x14ac:dyDescent="0.25">
      <c r="A407" s="353"/>
      <c r="B407" s="353"/>
      <c r="C407" s="353"/>
      <c r="D407" s="353"/>
      <c r="E407" s="353"/>
      <c r="F407" s="353"/>
      <c r="G407" s="353"/>
      <c r="H407" s="353"/>
      <c r="I407" s="353"/>
      <c r="J407" s="353"/>
      <c r="K407" s="353"/>
      <c r="L407" s="353"/>
      <c r="M407" s="353"/>
    </row>
    <row r="408" spans="1:13" ht="15.75" customHeight="1" x14ac:dyDescent="0.25">
      <c r="A408" s="353"/>
      <c r="B408" s="353"/>
      <c r="C408" s="353"/>
      <c r="D408" s="353"/>
      <c r="E408" s="353"/>
      <c r="F408" s="353"/>
      <c r="G408" s="353"/>
      <c r="H408" s="353"/>
      <c r="I408" s="353"/>
      <c r="J408" s="353"/>
      <c r="K408" s="353"/>
      <c r="L408" s="353"/>
      <c r="M408" s="353"/>
    </row>
    <row r="409" spans="1:13" ht="15.75" customHeight="1" x14ac:dyDescent="0.25">
      <c r="A409" s="353"/>
      <c r="B409" s="353"/>
      <c r="C409" s="353"/>
      <c r="D409" s="353"/>
      <c r="E409" s="353"/>
      <c r="F409" s="353"/>
      <c r="G409" s="353"/>
      <c r="H409" s="353"/>
      <c r="I409" s="353"/>
      <c r="J409" s="353"/>
      <c r="K409" s="353"/>
      <c r="L409" s="353"/>
      <c r="M409" s="353"/>
    </row>
    <row r="410" spans="1:13" ht="15.75" customHeight="1" x14ac:dyDescent="0.25">
      <c r="A410" s="353"/>
      <c r="B410" s="353"/>
      <c r="C410" s="353"/>
      <c r="D410" s="353"/>
      <c r="E410" s="353"/>
      <c r="F410" s="353"/>
      <c r="G410" s="353"/>
      <c r="H410" s="353"/>
      <c r="I410" s="353"/>
      <c r="J410" s="353"/>
      <c r="K410" s="353"/>
      <c r="L410" s="353"/>
      <c r="M410" s="353"/>
    </row>
    <row r="411" spans="1:13" ht="15.75" customHeight="1" x14ac:dyDescent="0.25">
      <c r="A411" s="353"/>
      <c r="B411" s="353"/>
      <c r="C411" s="353"/>
      <c r="D411" s="353"/>
      <c r="E411" s="353"/>
      <c r="F411" s="353"/>
      <c r="G411" s="353"/>
      <c r="H411" s="353"/>
      <c r="I411" s="353"/>
      <c r="J411" s="353"/>
      <c r="K411" s="353"/>
      <c r="L411" s="353"/>
      <c r="M411" s="353"/>
    </row>
    <row r="412" spans="1:13" ht="15.75" customHeight="1" x14ac:dyDescent="0.25">
      <c r="A412" s="353"/>
      <c r="B412" s="353"/>
      <c r="C412" s="353"/>
      <c r="D412" s="353"/>
      <c r="E412" s="353"/>
      <c r="F412" s="353"/>
      <c r="G412" s="353"/>
      <c r="H412" s="353"/>
      <c r="I412" s="353"/>
      <c r="J412" s="353"/>
      <c r="K412" s="353"/>
      <c r="L412" s="353"/>
      <c r="M412" s="353"/>
    </row>
    <row r="413" spans="1:13" ht="15.75" customHeight="1" x14ac:dyDescent="0.25">
      <c r="A413" s="353"/>
      <c r="B413" s="353"/>
      <c r="C413" s="353"/>
      <c r="D413" s="353"/>
      <c r="E413" s="353"/>
      <c r="F413" s="353"/>
      <c r="G413" s="353"/>
      <c r="H413" s="353"/>
      <c r="I413" s="353"/>
      <c r="J413" s="353"/>
      <c r="K413" s="353"/>
      <c r="L413" s="353"/>
      <c r="M413" s="353"/>
    </row>
    <row r="414" spans="1:13" ht="15.75" customHeight="1" x14ac:dyDescent="0.25">
      <c r="A414" s="353"/>
      <c r="B414" s="353"/>
      <c r="C414" s="353"/>
      <c r="D414" s="353"/>
      <c r="E414" s="353"/>
      <c r="F414" s="353"/>
      <c r="G414" s="353"/>
      <c r="H414" s="353"/>
      <c r="I414" s="353"/>
      <c r="J414" s="353"/>
      <c r="K414" s="353"/>
      <c r="L414" s="353"/>
      <c r="M414" s="353"/>
    </row>
    <row r="415" spans="1:13" ht="15.75" customHeight="1" x14ac:dyDescent="0.25">
      <c r="A415" s="353"/>
      <c r="B415" s="353"/>
      <c r="C415" s="353"/>
      <c r="D415" s="353"/>
      <c r="E415" s="353"/>
      <c r="F415" s="353"/>
      <c r="G415" s="353"/>
      <c r="H415" s="353"/>
      <c r="I415" s="353"/>
      <c r="J415" s="353"/>
      <c r="K415" s="353"/>
      <c r="L415" s="353"/>
      <c r="M415" s="353"/>
    </row>
    <row r="416" spans="1:13" ht="15.75" customHeight="1" x14ac:dyDescent="0.25">
      <c r="A416" s="353"/>
      <c r="B416" s="353"/>
      <c r="C416" s="353"/>
      <c r="D416" s="353"/>
      <c r="E416" s="353"/>
      <c r="F416" s="353"/>
      <c r="G416" s="353"/>
      <c r="H416" s="353"/>
      <c r="I416" s="353"/>
      <c r="J416" s="353"/>
      <c r="K416" s="353"/>
      <c r="L416" s="353"/>
      <c r="M416" s="353"/>
    </row>
    <row r="417" spans="1:13" ht="15.75" customHeight="1" x14ac:dyDescent="0.25">
      <c r="A417" s="353"/>
      <c r="B417" s="353"/>
      <c r="C417" s="353"/>
      <c r="D417" s="353"/>
      <c r="E417" s="353"/>
      <c r="F417" s="353"/>
      <c r="G417" s="353"/>
      <c r="H417" s="353"/>
      <c r="I417" s="353"/>
      <c r="J417" s="353"/>
      <c r="K417" s="353"/>
      <c r="L417" s="353"/>
      <c r="M417" s="353"/>
    </row>
    <row r="418" spans="1:13" ht="15.75" customHeight="1" x14ac:dyDescent="0.25">
      <c r="A418" s="353"/>
      <c r="B418" s="353"/>
      <c r="C418" s="353"/>
      <c r="D418" s="353"/>
      <c r="E418" s="353"/>
      <c r="F418" s="353"/>
      <c r="G418" s="353"/>
      <c r="H418" s="353"/>
      <c r="I418" s="353"/>
      <c r="J418" s="353"/>
      <c r="K418" s="353"/>
      <c r="L418" s="353"/>
      <c r="M418" s="353"/>
    </row>
    <row r="419" spans="1:13" ht="15.75" customHeight="1" x14ac:dyDescent="0.25">
      <c r="A419" s="353"/>
      <c r="B419" s="353"/>
      <c r="C419" s="353"/>
      <c r="D419" s="353"/>
      <c r="E419" s="353"/>
      <c r="F419" s="353"/>
      <c r="G419" s="353"/>
      <c r="H419" s="353"/>
      <c r="I419" s="353"/>
      <c r="J419" s="353"/>
      <c r="K419" s="353"/>
      <c r="L419" s="353"/>
      <c r="M419" s="353"/>
    </row>
    <row r="420" spans="1:13" ht="15.75" customHeight="1" x14ac:dyDescent="0.25">
      <c r="A420" s="353"/>
      <c r="B420" s="353"/>
      <c r="C420" s="353"/>
      <c r="D420" s="353"/>
      <c r="E420" s="353"/>
      <c r="F420" s="353"/>
      <c r="G420" s="353"/>
      <c r="H420" s="353"/>
      <c r="I420" s="353"/>
      <c r="J420" s="353"/>
      <c r="K420" s="353"/>
      <c r="L420" s="353"/>
      <c r="M420" s="353"/>
    </row>
    <row r="421" spans="1:13" ht="15.75" customHeight="1" x14ac:dyDescent="0.25">
      <c r="A421" s="353"/>
      <c r="B421" s="353"/>
      <c r="C421" s="353"/>
      <c r="D421" s="353"/>
      <c r="E421" s="353"/>
      <c r="F421" s="353"/>
      <c r="G421" s="353"/>
      <c r="H421" s="353"/>
      <c r="I421" s="353"/>
      <c r="J421" s="353"/>
      <c r="K421" s="353"/>
      <c r="L421" s="353"/>
      <c r="M421" s="353"/>
    </row>
    <row r="422" spans="1:13" ht="15.75" customHeight="1" x14ac:dyDescent="0.25">
      <c r="A422" s="353"/>
      <c r="B422" s="353"/>
      <c r="C422" s="353"/>
      <c r="D422" s="353"/>
      <c r="E422" s="353"/>
      <c r="F422" s="353"/>
      <c r="G422" s="353"/>
      <c r="H422" s="353"/>
      <c r="I422" s="353"/>
      <c r="J422" s="353"/>
      <c r="K422" s="353"/>
      <c r="L422" s="353"/>
      <c r="M422" s="353"/>
    </row>
    <row r="423" spans="1:13" ht="15.75" customHeight="1" x14ac:dyDescent="0.25">
      <c r="A423" s="353"/>
      <c r="B423" s="353"/>
      <c r="C423" s="353"/>
      <c r="D423" s="353"/>
      <c r="E423" s="353"/>
      <c r="F423" s="353"/>
      <c r="G423" s="353"/>
      <c r="H423" s="353"/>
      <c r="I423" s="353"/>
      <c r="J423" s="353"/>
      <c r="K423" s="353"/>
      <c r="L423" s="353"/>
      <c r="M423" s="353"/>
    </row>
    <row r="424" spans="1:13" ht="15.75" customHeight="1" x14ac:dyDescent="0.25">
      <c r="A424" s="353"/>
      <c r="B424" s="353"/>
      <c r="C424" s="353"/>
      <c r="D424" s="353"/>
      <c r="E424" s="353"/>
      <c r="F424" s="353"/>
      <c r="G424" s="353"/>
      <c r="H424" s="353"/>
      <c r="I424" s="353"/>
      <c r="J424" s="353"/>
      <c r="K424" s="353"/>
      <c r="L424" s="353"/>
      <c r="M424" s="353"/>
    </row>
    <row r="425" spans="1:13" ht="15.75" customHeight="1" x14ac:dyDescent="0.25">
      <c r="A425" s="353"/>
      <c r="B425" s="353"/>
      <c r="C425" s="353"/>
      <c r="D425" s="353"/>
      <c r="E425" s="353"/>
      <c r="F425" s="353"/>
      <c r="G425" s="353"/>
      <c r="H425" s="353"/>
      <c r="I425" s="353"/>
      <c r="J425" s="353"/>
      <c r="K425" s="353"/>
      <c r="L425" s="353"/>
      <c r="M425" s="353"/>
    </row>
    <row r="426" spans="1:13" ht="15.75" customHeight="1" x14ac:dyDescent="0.25">
      <c r="A426" s="353"/>
      <c r="B426" s="353"/>
      <c r="C426" s="353"/>
      <c r="D426" s="353"/>
      <c r="E426" s="353"/>
      <c r="F426" s="353"/>
      <c r="G426" s="353"/>
      <c r="H426" s="353"/>
      <c r="I426" s="353"/>
      <c r="J426" s="353"/>
      <c r="K426" s="353"/>
      <c r="L426" s="353"/>
      <c r="M426" s="353"/>
    </row>
    <row r="427" spans="1:13" ht="15.75" customHeight="1" x14ac:dyDescent="0.25">
      <c r="A427" s="353"/>
      <c r="B427" s="353"/>
      <c r="C427" s="353"/>
      <c r="D427" s="353"/>
      <c r="E427" s="353"/>
      <c r="F427" s="353"/>
      <c r="G427" s="353"/>
      <c r="H427" s="353"/>
      <c r="I427" s="353"/>
      <c r="J427" s="353"/>
      <c r="K427" s="353"/>
      <c r="L427" s="353"/>
      <c r="M427" s="353"/>
    </row>
    <row r="428" spans="1:13" ht="15.75" customHeight="1" x14ac:dyDescent="0.25">
      <c r="A428" s="353"/>
      <c r="B428" s="353"/>
      <c r="C428" s="353"/>
      <c r="D428" s="353"/>
      <c r="E428" s="353"/>
      <c r="F428" s="353"/>
      <c r="G428" s="353"/>
      <c r="H428" s="353"/>
      <c r="I428" s="353"/>
      <c r="J428" s="353"/>
      <c r="K428" s="353"/>
      <c r="L428" s="353"/>
      <c r="M428" s="353"/>
    </row>
    <row r="429" spans="1:13" ht="15.75" customHeight="1" x14ac:dyDescent="0.25">
      <c r="A429" s="353"/>
      <c r="B429" s="353"/>
      <c r="C429" s="353"/>
      <c r="D429" s="353"/>
      <c r="E429" s="353"/>
      <c r="F429" s="353"/>
      <c r="G429" s="353"/>
      <c r="H429" s="353"/>
      <c r="I429" s="353"/>
      <c r="J429" s="353"/>
      <c r="K429" s="353"/>
      <c r="L429" s="353"/>
      <c r="M429" s="353"/>
    </row>
    <row r="430" spans="1:13" ht="15.75" customHeight="1" x14ac:dyDescent="0.25">
      <c r="A430" s="353"/>
      <c r="B430" s="353"/>
      <c r="C430" s="353"/>
      <c r="D430" s="353"/>
      <c r="E430" s="353"/>
      <c r="F430" s="353"/>
      <c r="G430" s="353"/>
      <c r="H430" s="353"/>
      <c r="I430" s="353"/>
      <c r="J430" s="353"/>
      <c r="K430" s="353"/>
      <c r="L430" s="353"/>
      <c r="M430" s="353"/>
    </row>
    <row r="431" spans="1:13" ht="15.75" customHeight="1" x14ac:dyDescent="0.25">
      <c r="A431" s="353"/>
      <c r="B431" s="353"/>
      <c r="C431" s="353"/>
      <c r="D431" s="353"/>
      <c r="E431" s="353"/>
      <c r="F431" s="353"/>
      <c r="G431" s="353"/>
      <c r="H431" s="353"/>
      <c r="I431" s="353"/>
      <c r="J431" s="353"/>
      <c r="K431" s="353"/>
      <c r="L431" s="353"/>
      <c r="M431" s="353"/>
    </row>
    <row r="432" spans="1:13" ht="15.75" customHeight="1" x14ac:dyDescent="0.25">
      <c r="A432" s="353"/>
      <c r="B432" s="353"/>
      <c r="C432" s="353"/>
      <c r="D432" s="353"/>
      <c r="E432" s="353"/>
      <c r="F432" s="353"/>
      <c r="G432" s="353"/>
      <c r="H432" s="353"/>
      <c r="I432" s="353"/>
      <c r="J432" s="353"/>
      <c r="K432" s="353"/>
      <c r="L432" s="353"/>
      <c r="M432" s="353"/>
    </row>
    <row r="433" spans="1:13" ht="15.75" customHeight="1" x14ac:dyDescent="0.25">
      <c r="A433" s="353"/>
      <c r="B433" s="353"/>
      <c r="C433" s="353"/>
      <c r="D433" s="353"/>
      <c r="E433" s="353"/>
      <c r="F433" s="353"/>
      <c r="G433" s="353"/>
      <c r="H433" s="353"/>
      <c r="I433" s="353"/>
      <c r="J433" s="353"/>
      <c r="K433" s="353"/>
      <c r="L433" s="353"/>
      <c r="M433" s="353"/>
    </row>
    <row r="434" spans="1:13" ht="15.75" customHeight="1" x14ac:dyDescent="0.25">
      <c r="A434" s="353"/>
      <c r="B434" s="353"/>
      <c r="C434" s="353"/>
      <c r="D434" s="353"/>
      <c r="E434" s="353"/>
      <c r="F434" s="353"/>
      <c r="G434" s="353"/>
      <c r="H434" s="353"/>
      <c r="I434" s="353"/>
      <c r="J434" s="353"/>
      <c r="K434" s="353"/>
      <c r="L434" s="353"/>
      <c r="M434" s="353"/>
    </row>
    <row r="435" spans="1:13" ht="15.75" customHeight="1" x14ac:dyDescent="0.25">
      <c r="A435" s="353"/>
      <c r="B435" s="353"/>
      <c r="C435" s="353"/>
      <c r="D435" s="353"/>
      <c r="E435" s="353"/>
      <c r="F435" s="353"/>
      <c r="G435" s="353"/>
      <c r="H435" s="353"/>
      <c r="I435" s="353"/>
      <c r="J435" s="353"/>
      <c r="K435" s="353"/>
      <c r="L435" s="353"/>
      <c r="M435" s="353"/>
    </row>
    <row r="436" spans="1:13" ht="15.75" customHeight="1" x14ac:dyDescent="0.25">
      <c r="A436" s="353"/>
      <c r="B436" s="353"/>
      <c r="C436" s="353"/>
      <c r="D436" s="353"/>
      <c r="E436" s="353"/>
      <c r="F436" s="353"/>
      <c r="G436" s="353"/>
      <c r="H436" s="353"/>
      <c r="I436" s="353"/>
      <c r="J436" s="353"/>
      <c r="K436" s="353"/>
      <c r="L436" s="353"/>
      <c r="M436" s="353"/>
    </row>
    <row r="437" spans="1:13" ht="15.75" customHeight="1" x14ac:dyDescent="0.25">
      <c r="A437" s="353"/>
      <c r="B437" s="353"/>
      <c r="C437" s="353"/>
      <c r="D437" s="353"/>
      <c r="E437" s="353"/>
      <c r="F437" s="353"/>
      <c r="G437" s="353"/>
      <c r="H437" s="353"/>
      <c r="I437" s="353"/>
      <c r="J437" s="353"/>
      <c r="K437" s="353"/>
      <c r="L437" s="353"/>
      <c r="M437" s="353"/>
    </row>
    <row r="438" spans="1:13" ht="15.75" customHeight="1" x14ac:dyDescent="0.25">
      <c r="A438" s="353"/>
      <c r="B438" s="353"/>
      <c r="C438" s="353"/>
      <c r="D438" s="353"/>
      <c r="E438" s="353"/>
      <c r="F438" s="353"/>
      <c r="G438" s="353"/>
      <c r="H438" s="353"/>
      <c r="I438" s="353"/>
      <c r="J438" s="353"/>
      <c r="K438" s="353"/>
      <c r="L438" s="353"/>
      <c r="M438" s="353"/>
    </row>
    <row r="439" spans="1:13" ht="15.75" customHeight="1" x14ac:dyDescent="0.25">
      <c r="A439" s="353"/>
      <c r="B439" s="353"/>
      <c r="C439" s="353"/>
      <c r="D439" s="353"/>
      <c r="E439" s="353"/>
      <c r="F439" s="353"/>
      <c r="G439" s="353"/>
      <c r="H439" s="353"/>
      <c r="I439" s="353"/>
      <c r="J439" s="353"/>
      <c r="K439" s="353"/>
      <c r="L439" s="353"/>
      <c r="M439" s="353"/>
    </row>
    <row r="440" spans="1:13" ht="15.75" customHeight="1" x14ac:dyDescent="0.25">
      <c r="A440" s="353"/>
      <c r="B440" s="353"/>
      <c r="C440" s="353"/>
      <c r="D440" s="353"/>
      <c r="E440" s="353"/>
      <c r="F440" s="353"/>
      <c r="G440" s="353"/>
      <c r="H440" s="353"/>
      <c r="I440" s="353"/>
      <c r="J440" s="353"/>
      <c r="K440" s="353"/>
      <c r="L440" s="353"/>
      <c r="M440" s="353"/>
    </row>
    <row r="441" spans="1:13" ht="15.75" customHeight="1" x14ac:dyDescent="0.25">
      <c r="A441" s="353"/>
      <c r="B441" s="353"/>
      <c r="C441" s="353"/>
      <c r="D441" s="353"/>
      <c r="E441" s="353"/>
      <c r="F441" s="353"/>
      <c r="G441" s="353"/>
      <c r="H441" s="353"/>
      <c r="I441" s="353"/>
      <c r="J441" s="353"/>
      <c r="K441" s="353"/>
      <c r="L441" s="353"/>
      <c r="M441" s="353"/>
    </row>
    <row r="442" spans="1:13" ht="15.75" customHeight="1" x14ac:dyDescent="0.25">
      <c r="A442" s="353"/>
      <c r="B442" s="353"/>
      <c r="C442" s="353"/>
      <c r="D442" s="353"/>
      <c r="E442" s="353"/>
      <c r="F442" s="353"/>
      <c r="G442" s="353"/>
      <c r="H442" s="353"/>
      <c r="I442" s="353"/>
      <c r="J442" s="353"/>
      <c r="K442" s="353"/>
      <c r="L442" s="353"/>
      <c r="M442" s="353"/>
    </row>
    <row r="443" spans="1:13" ht="15.75" customHeight="1" x14ac:dyDescent="0.25">
      <c r="A443" s="353"/>
      <c r="B443" s="353"/>
      <c r="C443" s="353"/>
      <c r="D443" s="353"/>
      <c r="E443" s="353"/>
      <c r="F443" s="353"/>
      <c r="G443" s="353"/>
      <c r="H443" s="353"/>
      <c r="I443" s="353"/>
      <c r="J443" s="353"/>
      <c r="K443" s="353"/>
      <c r="L443" s="353"/>
      <c r="M443" s="353"/>
    </row>
    <row r="444" spans="1:13" ht="15.75" customHeight="1" x14ac:dyDescent="0.25">
      <c r="A444" s="353"/>
      <c r="B444" s="353"/>
      <c r="C444" s="353"/>
      <c r="D444" s="353"/>
      <c r="E444" s="353"/>
      <c r="F444" s="353"/>
      <c r="G444" s="353"/>
      <c r="H444" s="353"/>
      <c r="I444" s="353"/>
      <c r="J444" s="353"/>
      <c r="K444" s="353"/>
      <c r="L444" s="353"/>
      <c r="M444" s="353"/>
    </row>
    <row r="445" spans="1:13" ht="15.75" customHeight="1" x14ac:dyDescent="0.25">
      <c r="A445" s="353"/>
      <c r="B445" s="353"/>
      <c r="C445" s="353"/>
      <c r="D445" s="353"/>
      <c r="E445" s="353"/>
      <c r="F445" s="353"/>
      <c r="G445" s="353"/>
      <c r="H445" s="353"/>
      <c r="I445" s="353"/>
      <c r="J445" s="353"/>
      <c r="K445" s="353"/>
      <c r="L445" s="353"/>
      <c r="M445" s="353"/>
    </row>
    <row r="446" spans="1:13" ht="15.75" customHeight="1" x14ac:dyDescent="0.25">
      <c r="A446" s="353"/>
      <c r="B446" s="353"/>
      <c r="C446" s="353"/>
      <c r="D446" s="353"/>
      <c r="E446" s="353"/>
      <c r="F446" s="353"/>
      <c r="G446" s="353"/>
      <c r="H446" s="353"/>
      <c r="I446" s="353"/>
      <c r="J446" s="353"/>
      <c r="K446" s="353"/>
      <c r="L446" s="353"/>
      <c r="M446" s="353"/>
    </row>
    <row r="447" spans="1:13" ht="15.75" customHeight="1" x14ac:dyDescent="0.25">
      <c r="A447" s="353"/>
      <c r="B447" s="353"/>
      <c r="C447" s="353"/>
      <c r="D447" s="353"/>
      <c r="E447" s="353"/>
      <c r="F447" s="353"/>
      <c r="G447" s="353"/>
      <c r="H447" s="353"/>
      <c r="I447" s="353"/>
      <c r="J447" s="353"/>
      <c r="K447" s="353"/>
      <c r="L447" s="353"/>
      <c r="M447" s="353"/>
    </row>
    <row r="448" spans="1:13" ht="15.75" customHeight="1" x14ac:dyDescent="0.25">
      <c r="A448" s="353"/>
      <c r="B448" s="353"/>
      <c r="C448" s="353"/>
      <c r="D448" s="353"/>
      <c r="E448" s="353"/>
      <c r="F448" s="353"/>
      <c r="G448" s="353"/>
      <c r="H448" s="353"/>
      <c r="I448" s="353"/>
      <c r="J448" s="353"/>
      <c r="K448" s="353"/>
      <c r="L448" s="353"/>
      <c r="M448" s="353"/>
    </row>
    <row r="449" spans="1:13" ht="15.75" customHeight="1" x14ac:dyDescent="0.25">
      <c r="A449" s="353"/>
      <c r="B449" s="353"/>
      <c r="C449" s="353"/>
      <c r="D449" s="353"/>
      <c r="E449" s="353"/>
      <c r="F449" s="353"/>
      <c r="G449" s="353"/>
      <c r="H449" s="353"/>
      <c r="I449" s="353"/>
      <c r="J449" s="353"/>
      <c r="K449" s="353"/>
      <c r="L449" s="353"/>
      <c r="M449" s="353"/>
    </row>
    <row r="450" spans="1:13" ht="15.75" customHeight="1" x14ac:dyDescent="0.25">
      <c r="A450" s="353"/>
      <c r="B450" s="353"/>
      <c r="C450" s="353"/>
      <c r="D450" s="353"/>
      <c r="E450" s="353"/>
      <c r="F450" s="353"/>
      <c r="G450" s="353"/>
      <c r="H450" s="353"/>
      <c r="I450" s="353"/>
      <c r="J450" s="353"/>
      <c r="K450" s="353"/>
      <c r="L450" s="353"/>
      <c r="M450" s="353"/>
    </row>
    <row r="451" spans="1:13" ht="15.75" customHeight="1" x14ac:dyDescent="0.25">
      <c r="A451" s="353"/>
      <c r="B451" s="353"/>
      <c r="C451" s="353"/>
      <c r="D451" s="353"/>
      <c r="E451" s="353"/>
      <c r="F451" s="353"/>
      <c r="G451" s="353"/>
      <c r="H451" s="353"/>
      <c r="I451" s="353"/>
      <c r="J451" s="353"/>
      <c r="K451" s="353"/>
      <c r="L451" s="353"/>
      <c r="M451" s="353"/>
    </row>
    <row r="452" spans="1:13" ht="15.75" customHeight="1" x14ac:dyDescent="0.25">
      <c r="A452" s="353"/>
      <c r="B452" s="353"/>
      <c r="C452" s="353"/>
      <c r="D452" s="353"/>
      <c r="E452" s="353"/>
      <c r="F452" s="353"/>
      <c r="G452" s="353"/>
      <c r="H452" s="353"/>
      <c r="I452" s="353"/>
      <c r="J452" s="353"/>
      <c r="K452" s="353"/>
      <c r="L452" s="353"/>
      <c r="M452" s="353"/>
    </row>
    <row r="453" spans="1:13" ht="15.75" customHeight="1" x14ac:dyDescent="0.25">
      <c r="A453" s="353"/>
      <c r="B453" s="353"/>
      <c r="C453" s="353"/>
      <c r="D453" s="353"/>
      <c r="E453" s="353"/>
      <c r="F453" s="353"/>
      <c r="G453" s="353"/>
      <c r="H453" s="353"/>
      <c r="I453" s="353"/>
      <c r="J453" s="353"/>
      <c r="K453" s="353"/>
      <c r="L453" s="353"/>
      <c r="M453" s="353"/>
    </row>
    <row r="454" spans="1:13" ht="15.75" customHeight="1" x14ac:dyDescent="0.25">
      <c r="A454" s="353"/>
      <c r="B454" s="353"/>
      <c r="C454" s="353"/>
      <c r="D454" s="353"/>
      <c r="E454" s="353"/>
      <c r="F454" s="353"/>
      <c r="G454" s="353"/>
      <c r="H454" s="353"/>
      <c r="I454" s="353"/>
      <c r="J454" s="353"/>
      <c r="K454" s="353"/>
      <c r="L454" s="353"/>
      <c r="M454" s="353"/>
    </row>
    <row r="455" spans="1:13" ht="15.75" customHeight="1" x14ac:dyDescent="0.25">
      <c r="A455" s="353"/>
      <c r="B455" s="353"/>
      <c r="C455" s="353"/>
      <c r="D455" s="353"/>
      <c r="E455" s="353"/>
      <c r="F455" s="353"/>
      <c r="G455" s="353"/>
      <c r="H455" s="353"/>
      <c r="I455" s="353"/>
      <c r="J455" s="353"/>
      <c r="K455" s="353"/>
      <c r="L455" s="353"/>
      <c r="M455" s="353"/>
    </row>
    <row r="456" spans="1:13" ht="15.75" customHeight="1" x14ac:dyDescent="0.25">
      <c r="A456" s="353"/>
      <c r="B456" s="353"/>
      <c r="C456" s="353"/>
      <c r="D456" s="353"/>
      <c r="E456" s="353"/>
      <c r="F456" s="353"/>
      <c r="G456" s="353"/>
      <c r="H456" s="353"/>
      <c r="I456" s="353"/>
      <c r="J456" s="353"/>
      <c r="K456" s="353"/>
      <c r="L456" s="353"/>
      <c r="M456" s="353"/>
    </row>
    <row r="457" spans="1:13" ht="15.75" customHeight="1" x14ac:dyDescent="0.25">
      <c r="A457" s="353"/>
      <c r="B457" s="353"/>
      <c r="C457" s="353"/>
      <c r="D457" s="353"/>
      <c r="E457" s="353"/>
      <c r="F457" s="353"/>
      <c r="G457" s="353"/>
      <c r="H457" s="353"/>
      <c r="I457" s="353"/>
      <c r="J457" s="353"/>
      <c r="K457" s="353"/>
      <c r="L457" s="353"/>
      <c r="M457" s="353"/>
    </row>
    <row r="458" spans="1:13" ht="15.75" customHeight="1" x14ac:dyDescent="0.25">
      <c r="A458" s="353"/>
      <c r="B458" s="353"/>
      <c r="C458" s="353"/>
      <c r="D458" s="353"/>
      <c r="E458" s="353"/>
      <c r="F458" s="353"/>
      <c r="G458" s="353"/>
      <c r="H458" s="353"/>
      <c r="I458" s="353"/>
      <c r="J458" s="353"/>
      <c r="K458" s="353"/>
      <c r="L458" s="353"/>
      <c r="M458" s="353"/>
    </row>
    <row r="459" spans="1:13" ht="15.75" customHeight="1" x14ac:dyDescent="0.25">
      <c r="A459" s="353"/>
      <c r="B459" s="353"/>
      <c r="C459" s="353"/>
      <c r="D459" s="353"/>
      <c r="E459" s="353"/>
      <c r="F459" s="353"/>
      <c r="G459" s="353"/>
      <c r="H459" s="353"/>
      <c r="I459" s="353"/>
      <c r="J459" s="353"/>
      <c r="K459" s="353"/>
      <c r="L459" s="353"/>
      <c r="M459" s="353"/>
    </row>
    <row r="460" spans="1:13" ht="15.75" customHeight="1" x14ac:dyDescent="0.25">
      <c r="A460" s="353"/>
      <c r="B460" s="353"/>
      <c r="C460" s="353"/>
      <c r="D460" s="353"/>
      <c r="E460" s="353"/>
      <c r="F460" s="353"/>
      <c r="G460" s="353"/>
      <c r="H460" s="353"/>
      <c r="I460" s="353"/>
      <c r="J460" s="353"/>
      <c r="K460" s="353"/>
      <c r="L460" s="353"/>
      <c r="M460" s="353"/>
    </row>
    <row r="461" spans="1:13" ht="15.75" customHeight="1" x14ac:dyDescent="0.25">
      <c r="A461" s="353"/>
      <c r="B461" s="353"/>
      <c r="C461" s="353"/>
      <c r="D461" s="353"/>
      <c r="E461" s="353"/>
      <c r="F461" s="353"/>
      <c r="G461" s="353"/>
      <c r="H461" s="353"/>
      <c r="I461" s="353"/>
      <c r="J461" s="353"/>
      <c r="K461" s="353"/>
      <c r="L461" s="353"/>
      <c r="M461" s="353"/>
    </row>
    <row r="462" spans="1:13" ht="15.75" customHeight="1" x14ac:dyDescent="0.25">
      <c r="A462" s="353"/>
      <c r="B462" s="353"/>
      <c r="C462" s="353"/>
      <c r="D462" s="353"/>
      <c r="E462" s="353"/>
      <c r="F462" s="353"/>
      <c r="G462" s="353"/>
      <c r="H462" s="353"/>
      <c r="I462" s="353"/>
      <c r="J462" s="353"/>
      <c r="K462" s="353"/>
      <c r="L462" s="353"/>
      <c r="M462" s="353"/>
    </row>
    <row r="463" spans="1:13" ht="15.75" customHeight="1" x14ac:dyDescent="0.25">
      <c r="A463" s="353"/>
      <c r="B463" s="353"/>
      <c r="C463" s="353"/>
      <c r="D463" s="353"/>
      <c r="E463" s="353"/>
      <c r="F463" s="353"/>
      <c r="G463" s="353"/>
      <c r="H463" s="353"/>
      <c r="I463" s="353"/>
      <c r="J463" s="353"/>
      <c r="K463" s="353"/>
      <c r="L463" s="353"/>
      <c r="M463" s="353"/>
    </row>
    <row r="464" spans="1:13" ht="15.75" customHeight="1" x14ac:dyDescent="0.25">
      <c r="A464" s="353"/>
      <c r="B464" s="353"/>
      <c r="C464" s="353"/>
      <c r="D464" s="353"/>
      <c r="E464" s="353"/>
      <c r="F464" s="353"/>
      <c r="G464" s="353"/>
      <c r="H464" s="353"/>
      <c r="I464" s="353"/>
      <c r="J464" s="353"/>
      <c r="K464" s="353"/>
      <c r="L464" s="353"/>
      <c r="M464" s="353"/>
    </row>
    <row r="465" spans="1:13" ht="15.75" customHeight="1" x14ac:dyDescent="0.25">
      <c r="A465" s="353"/>
      <c r="B465" s="353"/>
      <c r="C465" s="353"/>
      <c r="D465" s="353"/>
      <c r="E465" s="353"/>
      <c r="F465" s="353"/>
      <c r="G465" s="353"/>
      <c r="H465" s="353"/>
      <c r="I465" s="353"/>
      <c r="J465" s="353"/>
      <c r="K465" s="353"/>
      <c r="L465" s="353"/>
      <c r="M465" s="353"/>
    </row>
    <row r="466" spans="1:13" ht="15.75" customHeight="1" x14ac:dyDescent="0.25">
      <c r="A466" s="353"/>
      <c r="B466" s="353"/>
      <c r="C466" s="353"/>
      <c r="D466" s="353"/>
      <c r="E466" s="353"/>
      <c r="F466" s="353"/>
      <c r="G466" s="353"/>
      <c r="H466" s="353"/>
      <c r="I466" s="353"/>
      <c r="J466" s="353"/>
      <c r="K466" s="353"/>
      <c r="L466" s="353"/>
      <c r="M466" s="353"/>
    </row>
    <row r="467" spans="1:13" ht="15.75" customHeight="1" x14ac:dyDescent="0.25">
      <c r="A467" s="353"/>
      <c r="B467" s="353"/>
      <c r="C467" s="353"/>
      <c r="D467" s="353"/>
      <c r="E467" s="353"/>
      <c r="F467" s="353"/>
      <c r="G467" s="353"/>
      <c r="H467" s="353"/>
      <c r="I467" s="353"/>
      <c r="J467" s="353"/>
      <c r="K467" s="353"/>
      <c r="L467" s="353"/>
      <c r="M467" s="353"/>
    </row>
    <row r="468" spans="1:13" ht="15.75" customHeight="1" x14ac:dyDescent="0.25">
      <c r="A468" s="353"/>
      <c r="B468" s="353"/>
      <c r="C468" s="353"/>
      <c r="D468" s="353"/>
      <c r="E468" s="353"/>
      <c r="F468" s="353"/>
      <c r="G468" s="353"/>
      <c r="H468" s="353"/>
      <c r="I468" s="353"/>
      <c r="J468" s="353"/>
      <c r="K468" s="353"/>
      <c r="L468" s="353"/>
      <c r="M468" s="353"/>
    </row>
    <row r="469" spans="1:13" ht="15.75" customHeight="1" x14ac:dyDescent="0.25">
      <c r="A469" s="353"/>
      <c r="B469" s="353"/>
      <c r="C469" s="353"/>
      <c r="D469" s="353"/>
      <c r="E469" s="353"/>
      <c r="F469" s="353"/>
      <c r="G469" s="353"/>
      <c r="H469" s="353"/>
      <c r="I469" s="353"/>
      <c r="J469" s="353"/>
      <c r="K469" s="353"/>
      <c r="L469" s="353"/>
      <c r="M469" s="353"/>
    </row>
    <row r="470" spans="1:13" ht="15.75" customHeight="1" x14ac:dyDescent="0.25">
      <c r="A470" s="353"/>
      <c r="B470" s="353"/>
      <c r="C470" s="353"/>
      <c r="D470" s="353"/>
      <c r="E470" s="353"/>
      <c r="F470" s="353"/>
      <c r="G470" s="353"/>
      <c r="H470" s="353"/>
      <c r="I470" s="353"/>
      <c r="J470" s="353"/>
      <c r="K470" s="353"/>
      <c r="L470" s="353"/>
      <c r="M470" s="353"/>
    </row>
    <row r="471" spans="1:13" ht="15.75" customHeight="1" x14ac:dyDescent="0.25">
      <c r="A471" s="353"/>
      <c r="B471" s="353"/>
      <c r="C471" s="353"/>
      <c r="D471" s="353"/>
      <c r="E471" s="353"/>
      <c r="F471" s="353"/>
      <c r="G471" s="353"/>
      <c r="H471" s="353"/>
      <c r="I471" s="353"/>
      <c r="J471" s="353"/>
      <c r="K471" s="353"/>
      <c r="L471" s="353"/>
      <c r="M471" s="353"/>
    </row>
    <row r="472" spans="1:13" ht="15.75" customHeight="1" x14ac:dyDescent="0.25">
      <c r="A472" s="353"/>
      <c r="B472" s="353"/>
      <c r="C472" s="353"/>
      <c r="D472" s="353"/>
      <c r="E472" s="353"/>
      <c r="F472" s="353"/>
      <c r="G472" s="353"/>
      <c r="H472" s="353"/>
      <c r="I472" s="353"/>
      <c r="J472" s="353"/>
      <c r="K472" s="353"/>
      <c r="L472" s="353"/>
      <c r="M472" s="353"/>
    </row>
    <row r="473" spans="1:13" ht="15.75" customHeight="1" x14ac:dyDescent="0.25">
      <c r="A473" s="353"/>
      <c r="B473" s="353"/>
      <c r="C473" s="353"/>
      <c r="D473" s="353"/>
      <c r="E473" s="353"/>
      <c r="F473" s="353"/>
      <c r="G473" s="353"/>
      <c r="H473" s="353"/>
      <c r="I473" s="353"/>
      <c r="J473" s="353"/>
      <c r="K473" s="353"/>
      <c r="L473" s="353"/>
      <c r="M473" s="353"/>
    </row>
    <row r="474" spans="1:13" ht="15.75" customHeight="1" x14ac:dyDescent="0.25">
      <c r="A474" s="353"/>
      <c r="B474" s="353"/>
      <c r="C474" s="353"/>
      <c r="D474" s="353"/>
      <c r="E474" s="353"/>
      <c r="F474" s="353"/>
      <c r="G474" s="353"/>
      <c r="H474" s="353"/>
      <c r="I474" s="353"/>
      <c r="J474" s="353"/>
      <c r="K474" s="353"/>
      <c r="L474" s="353"/>
      <c r="M474" s="353"/>
    </row>
    <row r="475" spans="1:13" ht="15.75" customHeight="1" x14ac:dyDescent="0.25">
      <c r="A475" s="353"/>
      <c r="B475" s="353"/>
      <c r="C475" s="353"/>
      <c r="D475" s="353"/>
      <c r="E475" s="353"/>
      <c r="F475" s="353"/>
      <c r="G475" s="353"/>
      <c r="H475" s="353"/>
      <c r="I475" s="353"/>
      <c r="J475" s="353"/>
      <c r="K475" s="353"/>
      <c r="L475" s="353"/>
      <c r="M475" s="353"/>
    </row>
    <row r="476" spans="1:13" ht="15.75" customHeight="1" x14ac:dyDescent="0.25">
      <c r="A476" s="353"/>
      <c r="B476" s="353"/>
      <c r="C476" s="353"/>
      <c r="D476" s="353"/>
      <c r="E476" s="353"/>
      <c r="F476" s="353"/>
      <c r="G476" s="353"/>
      <c r="H476" s="353"/>
      <c r="I476" s="353"/>
      <c r="J476" s="353"/>
      <c r="K476" s="353"/>
      <c r="L476" s="353"/>
      <c r="M476" s="353"/>
    </row>
    <row r="477" spans="1:13" ht="15.75" customHeight="1" x14ac:dyDescent="0.25">
      <c r="A477" s="353"/>
      <c r="B477" s="353"/>
      <c r="C477" s="353"/>
      <c r="D477" s="353"/>
      <c r="E477" s="353"/>
      <c r="F477" s="353"/>
      <c r="G477" s="353"/>
      <c r="H477" s="353"/>
      <c r="I477" s="353"/>
      <c r="J477" s="353"/>
      <c r="K477" s="353"/>
      <c r="L477" s="353"/>
      <c r="M477" s="353"/>
    </row>
    <row r="478" spans="1:13" ht="15.75" customHeight="1" x14ac:dyDescent="0.25">
      <c r="A478" s="353"/>
      <c r="B478" s="353"/>
      <c r="C478" s="353"/>
      <c r="D478" s="353"/>
      <c r="E478" s="353"/>
      <c r="F478" s="353"/>
      <c r="G478" s="353"/>
      <c r="H478" s="353"/>
      <c r="I478" s="353"/>
      <c r="J478" s="353"/>
      <c r="K478" s="353"/>
      <c r="L478" s="353"/>
      <c r="M478" s="353"/>
    </row>
    <row r="479" spans="1:13" ht="15.75" customHeight="1" x14ac:dyDescent="0.25">
      <c r="A479" s="353"/>
      <c r="B479" s="353"/>
      <c r="C479" s="353"/>
      <c r="D479" s="353"/>
      <c r="E479" s="353"/>
      <c r="F479" s="353"/>
      <c r="G479" s="353"/>
      <c r="H479" s="353"/>
      <c r="I479" s="353"/>
      <c r="J479" s="353"/>
      <c r="K479" s="353"/>
      <c r="L479" s="353"/>
      <c r="M479" s="353"/>
    </row>
    <row r="480" spans="1:13" ht="15.75" customHeight="1" x14ac:dyDescent="0.25">
      <c r="A480" s="353"/>
      <c r="B480" s="353"/>
      <c r="C480" s="353"/>
      <c r="D480" s="353"/>
      <c r="E480" s="353"/>
      <c r="F480" s="353"/>
      <c r="G480" s="353"/>
      <c r="H480" s="353"/>
      <c r="I480" s="353"/>
      <c r="J480" s="353"/>
      <c r="K480" s="353"/>
      <c r="L480" s="353"/>
      <c r="M480" s="353"/>
    </row>
    <row r="481" spans="1:13" ht="15.75" customHeight="1" x14ac:dyDescent="0.25">
      <c r="A481" s="353"/>
      <c r="B481" s="353"/>
      <c r="C481" s="353"/>
      <c r="D481" s="353"/>
      <c r="E481" s="353"/>
      <c r="F481" s="353"/>
      <c r="G481" s="353"/>
      <c r="H481" s="353"/>
      <c r="I481" s="353"/>
      <c r="J481" s="353"/>
      <c r="K481" s="353"/>
      <c r="L481" s="353"/>
      <c r="M481" s="353"/>
    </row>
    <row r="482" spans="1:13" ht="15.75" customHeight="1" x14ac:dyDescent="0.25">
      <c r="A482" s="353"/>
      <c r="B482" s="353"/>
      <c r="C482" s="353"/>
      <c r="D482" s="353"/>
      <c r="E482" s="353"/>
      <c r="F482" s="353"/>
      <c r="G482" s="353"/>
      <c r="H482" s="353"/>
      <c r="I482" s="353"/>
      <c r="J482" s="353"/>
      <c r="K482" s="353"/>
      <c r="L482" s="353"/>
      <c r="M482" s="353"/>
    </row>
    <row r="483" spans="1:13" ht="15.75" customHeight="1" x14ac:dyDescent="0.25">
      <c r="A483" s="353"/>
      <c r="B483" s="353"/>
      <c r="C483" s="353"/>
      <c r="D483" s="353"/>
      <c r="E483" s="353"/>
      <c r="F483" s="353"/>
      <c r="G483" s="353"/>
      <c r="H483" s="353"/>
      <c r="I483" s="353"/>
      <c r="J483" s="353"/>
      <c r="K483" s="353"/>
      <c r="L483" s="353"/>
      <c r="M483" s="353"/>
    </row>
    <row r="484" spans="1:13" ht="15.75" customHeight="1" x14ac:dyDescent="0.25">
      <c r="A484" s="353"/>
      <c r="B484" s="353"/>
      <c r="C484" s="353"/>
      <c r="D484" s="353"/>
      <c r="E484" s="353"/>
      <c r="F484" s="353"/>
      <c r="G484" s="353"/>
      <c r="H484" s="353"/>
      <c r="I484" s="353"/>
      <c r="J484" s="353"/>
      <c r="K484" s="353"/>
      <c r="L484" s="353"/>
      <c r="M484" s="353"/>
    </row>
    <row r="485" spans="1:13" ht="15.75" customHeight="1" x14ac:dyDescent="0.25">
      <c r="A485" s="353"/>
      <c r="B485" s="353"/>
      <c r="C485" s="353"/>
      <c r="D485" s="353"/>
      <c r="E485" s="353"/>
      <c r="F485" s="353"/>
      <c r="G485" s="353"/>
      <c r="H485" s="353"/>
      <c r="I485" s="353"/>
      <c r="J485" s="353"/>
      <c r="K485" s="353"/>
      <c r="L485" s="353"/>
      <c r="M485" s="353"/>
    </row>
    <row r="486" spans="1:13" ht="15.75" customHeight="1" x14ac:dyDescent="0.25">
      <c r="A486" s="353"/>
      <c r="B486" s="353"/>
      <c r="C486" s="353"/>
      <c r="D486" s="353"/>
      <c r="E486" s="353"/>
      <c r="F486" s="353"/>
      <c r="G486" s="353"/>
      <c r="H486" s="353"/>
      <c r="I486" s="353"/>
      <c r="J486" s="353"/>
      <c r="K486" s="353"/>
      <c r="L486" s="353"/>
      <c r="M486" s="353"/>
    </row>
    <row r="487" spans="1:13" ht="15.75" customHeight="1" x14ac:dyDescent="0.25">
      <c r="A487" s="353"/>
      <c r="B487" s="353"/>
      <c r="C487" s="353"/>
      <c r="D487" s="353"/>
      <c r="E487" s="353"/>
      <c r="F487" s="353"/>
      <c r="G487" s="353"/>
      <c r="H487" s="353"/>
      <c r="I487" s="353"/>
      <c r="J487" s="353"/>
      <c r="K487" s="353"/>
      <c r="L487" s="353"/>
      <c r="M487" s="353"/>
    </row>
    <row r="488" spans="1:13" ht="15.75" customHeight="1" x14ac:dyDescent="0.25">
      <c r="A488" s="353"/>
      <c r="B488" s="353"/>
      <c r="C488" s="353"/>
      <c r="D488" s="353"/>
      <c r="E488" s="353"/>
      <c r="F488" s="353"/>
      <c r="G488" s="353"/>
      <c r="H488" s="353"/>
      <c r="I488" s="353"/>
      <c r="J488" s="353"/>
      <c r="K488" s="353"/>
      <c r="L488" s="353"/>
      <c r="M488" s="353"/>
    </row>
    <row r="489" spans="1:13" ht="15.75" customHeight="1" x14ac:dyDescent="0.25">
      <c r="A489" s="353"/>
      <c r="B489" s="353"/>
      <c r="C489" s="353"/>
      <c r="D489" s="353"/>
      <c r="E489" s="353"/>
      <c r="F489" s="353"/>
      <c r="G489" s="353"/>
      <c r="H489" s="353"/>
      <c r="I489" s="353"/>
      <c r="J489" s="353"/>
      <c r="K489" s="353"/>
      <c r="L489" s="353"/>
      <c r="M489" s="353"/>
    </row>
    <row r="490" spans="1:13" ht="15.75" customHeight="1" x14ac:dyDescent="0.25">
      <c r="A490" s="353"/>
      <c r="B490" s="353"/>
      <c r="C490" s="353"/>
      <c r="D490" s="353"/>
      <c r="E490" s="353"/>
      <c r="F490" s="353"/>
      <c r="G490" s="353"/>
      <c r="H490" s="353"/>
      <c r="I490" s="353"/>
      <c r="J490" s="353"/>
      <c r="K490" s="353"/>
      <c r="L490" s="353"/>
      <c r="M490" s="353"/>
    </row>
    <row r="491" spans="1:13" ht="15.75" customHeight="1" x14ac:dyDescent="0.25">
      <c r="A491" s="353"/>
      <c r="B491" s="353"/>
      <c r="C491" s="353"/>
      <c r="D491" s="353"/>
      <c r="E491" s="353"/>
      <c r="F491" s="353"/>
      <c r="G491" s="353"/>
      <c r="H491" s="353"/>
      <c r="I491" s="353"/>
      <c r="J491" s="353"/>
      <c r="K491" s="353"/>
      <c r="L491" s="353"/>
      <c r="M491" s="353"/>
    </row>
    <row r="492" spans="1:13" ht="15.75" customHeight="1" x14ac:dyDescent="0.25">
      <c r="A492" s="353"/>
      <c r="B492" s="353"/>
      <c r="C492" s="353"/>
      <c r="D492" s="353"/>
      <c r="E492" s="353"/>
      <c r="F492" s="353"/>
      <c r="G492" s="353"/>
      <c r="H492" s="353"/>
      <c r="I492" s="353"/>
      <c r="J492" s="353"/>
      <c r="K492" s="353"/>
      <c r="L492" s="353"/>
      <c r="M492" s="353"/>
    </row>
    <row r="493" spans="1:13" ht="15.75" customHeight="1" x14ac:dyDescent="0.25">
      <c r="A493" s="353"/>
      <c r="B493" s="353"/>
      <c r="C493" s="353"/>
      <c r="D493" s="353"/>
      <c r="E493" s="353"/>
      <c r="F493" s="353"/>
      <c r="G493" s="353"/>
      <c r="H493" s="353"/>
      <c r="I493" s="353"/>
      <c r="J493" s="353"/>
      <c r="K493" s="353"/>
      <c r="L493" s="353"/>
      <c r="M493" s="353"/>
    </row>
    <row r="494" spans="1:13" ht="15.75" customHeight="1" x14ac:dyDescent="0.25">
      <c r="A494" s="353"/>
      <c r="B494" s="353"/>
      <c r="C494" s="353"/>
      <c r="D494" s="353"/>
      <c r="E494" s="353"/>
      <c r="F494" s="353"/>
      <c r="G494" s="353"/>
      <c r="H494" s="353"/>
      <c r="I494" s="353"/>
      <c r="J494" s="353"/>
      <c r="K494" s="353"/>
      <c r="L494" s="353"/>
      <c r="M494" s="353"/>
    </row>
    <row r="495" spans="1:13" ht="15.75" customHeight="1" x14ac:dyDescent="0.25">
      <c r="A495" s="353"/>
      <c r="B495" s="353"/>
      <c r="C495" s="353"/>
      <c r="D495" s="353"/>
      <c r="E495" s="353"/>
      <c r="F495" s="353"/>
      <c r="G495" s="353"/>
      <c r="H495" s="353"/>
      <c r="I495" s="353"/>
      <c r="J495" s="353"/>
      <c r="K495" s="353"/>
      <c r="L495" s="353"/>
      <c r="M495" s="353"/>
    </row>
    <row r="496" spans="1:13" ht="15.75" customHeight="1" x14ac:dyDescent="0.25">
      <c r="A496" s="353"/>
      <c r="B496" s="353"/>
      <c r="C496" s="353"/>
      <c r="D496" s="353"/>
      <c r="E496" s="353"/>
      <c r="F496" s="353"/>
      <c r="G496" s="353"/>
      <c r="H496" s="353"/>
      <c r="I496" s="353"/>
      <c r="J496" s="353"/>
      <c r="K496" s="353"/>
      <c r="L496" s="353"/>
      <c r="M496" s="353"/>
    </row>
    <row r="497" spans="1:13" ht="15.75" customHeight="1" x14ac:dyDescent="0.25">
      <c r="A497" s="353"/>
      <c r="B497" s="353"/>
      <c r="C497" s="353"/>
      <c r="D497" s="353"/>
      <c r="E497" s="353"/>
      <c r="F497" s="353"/>
      <c r="G497" s="353"/>
      <c r="H497" s="353"/>
      <c r="I497" s="353"/>
      <c r="J497" s="353"/>
      <c r="K497" s="353"/>
      <c r="L497" s="353"/>
      <c r="M497" s="353"/>
    </row>
    <row r="498" spans="1:13" ht="15.75" customHeight="1" x14ac:dyDescent="0.25">
      <c r="A498" s="353"/>
      <c r="B498" s="353"/>
      <c r="C498" s="353"/>
      <c r="D498" s="353"/>
      <c r="E498" s="353"/>
      <c r="F498" s="353"/>
      <c r="G498" s="353"/>
      <c r="H498" s="353"/>
      <c r="I498" s="353"/>
      <c r="J498" s="353"/>
      <c r="K498" s="353"/>
      <c r="L498" s="353"/>
      <c r="M498" s="353"/>
    </row>
    <row r="499" spans="1:13" ht="15.75" customHeight="1" x14ac:dyDescent="0.25">
      <c r="A499" s="353"/>
      <c r="B499" s="353"/>
      <c r="C499" s="353"/>
      <c r="D499" s="353"/>
      <c r="E499" s="353"/>
      <c r="F499" s="353"/>
      <c r="G499" s="353"/>
      <c r="H499" s="353"/>
      <c r="I499" s="353"/>
      <c r="J499" s="353"/>
      <c r="K499" s="353"/>
      <c r="L499" s="353"/>
      <c r="M499" s="353"/>
    </row>
    <row r="500" spans="1:13" ht="15.75" customHeight="1" x14ac:dyDescent="0.25">
      <c r="A500" s="353"/>
      <c r="B500" s="353"/>
      <c r="C500" s="353"/>
      <c r="D500" s="353"/>
      <c r="E500" s="353"/>
      <c r="F500" s="353"/>
      <c r="G500" s="353"/>
      <c r="H500" s="353"/>
      <c r="I500" s="353"/>
      <c r="J500" s="353"/>
      <c r="K500" s="353"/>
      <c r="L500" s="353"/>
      <c r="M500" s="353"/>
    </row>
    <row r="501" spans="1:13" ht="15.75" customHeight="1" x14ac:dyDescent="0.25">
      <c r="A501" s="353"/>
      <c r="B501" s="353"/>
      <c r="C501" s="353"/>
      <c r="D501" s="353"/>
      <c r="E501" s="353"/>
      <c r="F501" s="353"/>
      <c r="G501" s="353"/>
      <c r="H501" s="353"/>
      <c r="I501" s="353"/>
      <c r="J501" s="353"/>
      <c r="K501" s="353"/>
      <c r="L501" s="353"/>
      <c r="M501" s="353"/>
    </row>
    <row r="502" spans="1:13" ht="15.75" customHeight="1" x14ac:dyDescent="0.25">
      <c r="A502" s="353"/>
      <c r="B502" s="353"/>
      <c r="C502" s="353"/>
      <c r="D502" s="353"/>
      <c r="E502" s="353"/>
      <c r="F502" s="353"/>
      <c r="G502" s="353"/>
      <c r="H502" s="353"/>
      <c r="I502" s="353"/>
      <c r="J502" s="353"/>
      <c r="K502" s="353"/>
      <c r="L502" s="353"/>
      <c r="M502" s="353"/>
    </row>
    <row r="503" spans="1:13" ht="15.75" customHeight="1" x14ac:dyDescent="0.25">
      <c r="A503" s="353"/>
      <c r="B503" s="353"/>
      <c r="C503" s="353"/>
      <c r="D503" s="353"/>
      <c r="E503" s="353"/>
      <c r="F503" s="353"/>
      <c r="G503" s="353"/>
      <c r="H503" s="353"/>
      <c r="I503" s="353"/>
      <c r="J503" s="353"/>
      <c r="K503" s="353"/>
      <c r="L503" s="353"/>
      <c r="M503" s="353"/>
    </row>
    <row r="504" spans="1:13" ht="15.75" customHeight="1" x14ac:dyDescent="0.25">
      <c r="A504" s="353"/>
      <c r="B504" s="353"/>
      <c r="C504" s="353"/>
      <c r="D504" s="353"/>
      <c r="E504" s="353"/>
      <c r="F504" s="353"/>
      <c r="G504" s="353"/>
      <c r="H504" s="353"/>
      <c r="I504" s="353"/>
      <c r="J504" s="353"/>
      <c r="K504" s="353"/>
      <c r="L504" s="353"/>
      <c r="M504" s="353"/>
    </row>
    <row r="505" spans="1:13" ht="15.75" customHeight="1" x14ac:dyDescent="0.25">
      <c r="A505" s="353"/>
      <c r="B505" s="353"/>
      <c r="C505" s="353"/>
      <c r="D505" s="353"/>
      <c r="E505" s="353"/>
      <c r="F505" s="353"/>
      <c r="G505" s="353"/>
      <c r="H505" s="353"/>
      <c r="I505" s="353"/>
      <c r="J505" s="353"/>
      <c r="K505" s="353"/>
      <c r="L505" s="353"/>
      <c r="M505" s="353"/>
    </row>
    <row r="506" spans="1:13" ht="15.75" customHeight="1" x14ac:dyDescent="0.25">
      <c r="A506" s="353"/>
      <c r="B506" s="353"/>
      <c r="C506" s="353"/>
      <c r="D506" s="353"/>
      <c r="E506" s="353"/>
      <c r="F506" s="353"/>
      <c r="G506" s="353"/>
      <c r="H506" s="353"/>
      <c r="I506" s="353"/>
      <c r="J506" s="353"/>
      <c r="K506" s="353"/>
      <c r="L506" s="353"/>
      <c r="M506" s="353"/>
    </row>
    <row r="507" spans="1:13" ht="15.75" customHeight="1" x14ac:dyDescent="0.25">
      <c r="A507" s="353"/>
      <c r="B507" s="353"/>
      <c r="C507" s="353"/>
      <c r="D507" s="353"/>
      <c r="E507" s="353"/>
      <c r="F507" s="353"/>
      <c r="G507" s="353"/>
      <c r="H507" s="353"/>
      <c r="I507" s="353"/>
      <c r="J507" s="353"/>
      <c r="K507" s="353"/>
      <c r="L507" s="353"/>
      <c r="M507" s="353"/>
    </row>
    <row r="508" spans="1:13" ht="15.75" customHeight="1" x14ac:dyDescent="0.25">
      <c r="A508" s="353"/>
      <c r="B508" s="353"/>
      <c r="C508" s="353"/>
      <c r="D508" s="353"/>
      <c r="E508" s="353"/>
      <c r="F508" s="353"/>
      <c r="G508" s="353"/>
      <c r="H508" s="353"/>
      <c r="I508" s="353"/>
      <c r="J508" s="353"/>
      <c r="K508" s="353"/>
      <c r="L508" s="353"/>
      <c r="M508" s="353"/>
    </row>
    <row r="509" spans="1:13" ht="15.75" customHeight="1" x14ac:dyDescent="0.25">
      <c r="A509" s="353"/>
      <c r="B509" s="353"/>
      <c r="C509" s="353"/>
      <c r="D509" s="353"/>
      <c r="E509" s="353"/>
      <c r="F509" s="353"/>
      <c r="G509" s="353"/>
      <c r="H509" s="353"/>
      <c r="I509" s="353"/>
      <c r="J509" s="353"/>
      <c r="K509" s="353"/>
      <c r="L509" s="353"/>
      <c r="M509" s="353"/>
    </row>
    <row r="510" spans="1:13" ht="15.75" customHeight="1" x14ac:dyDescent="0.25">
      <c r="A510" s="353"/>
      <c r="B510" s="353"/>
      <c r="C510" s="353"/>
      <c r="D510" s="353"/>
      <c r="E510" s="353"/>
      <c r="F510" s="353"/>
      <c r="G510" s="353"/>
      <c r="H510" s="353"/>
      <c r="I510" s="353"/>
      <c r="J510" s="353"/>
      <c r="K510" s="353"/>
      <c r="L510" s="353"/>
      <c r="M510" s="353"/>
    </row>
    <row r="511" spans="1:13" ht="15.75" customHeight="1" x14ac:dyDescent="0.25">
      <c r="A511" s="353"/>
      <c r="B511" s="353"/>
      <c r="C511" s="353"/>
      <c r="D511" s="353"/>
      <c r="E511" s="353"/>
      <c r="F511" s="353"/>
      <c r="G511" s="353"/>
      <c r="H511" s="353"/>
      <c r="I511" s="353"/>
      <c r="J511" s="353"/>
      <c r="K511" s="353"/>
      <c r="L511" s="353"/>
      <c r="M511" s="353"/>
    </row>
    <row r="512" spans="1:13" ht="15.75" customHeight="1" x14ac:dyDescent="0.25">
      <c r="A512" s="353"/>
      <c r="B512" s="353"/>
      <c r="C512" s="353"/>
      <c r="D512" s="353"/>
      <c r="E512" s="353"/>
      <c r="F512" s="353"/>
      <c r="G512" s="353"/>
      <c r="H512" s="353"/>
      <c r="I512" s="353"/>
      <c r="J512" s="353"/>
      <c r="K512" s="353"/>
      <c r="L512" s="353"/>
      <c r="M512" s="353"/>
    </row>
    <row r="513" spans="1:13" ht="15.75" customHeight="1" x14ac:dyDescent="0.25">
      <c r="A513" s="353"/>
      <c r="B513" s="353"/>
      <c r="C513" s="353"/>
      <c r="D513" s="353"/>
      <c r="E513" s="353"/>
      <c r="F513" s="353"/>
      <c r="G513" s="353"/>
      <c r="H513" s="353"/>
      <c r="I513" s="353"/>
      <c r="J513" s="353"/>
      <c r="K513" s="353"/>
      <c r="L513" s="353"/>
      <c r="M513" s="353"/>
    </row>
    <row r="514" spans="1:13" ht="15.75" customHeight="1" x14ac:dyDescent="0.25">
      <c r="A514" s="353"/>
      <c r="B514" s="353"/>
      <c r="C514" s="353"/>
      <c r="D514" s="353"/>
      <c r="E514" s="353"/>
      <c r="F514" s="353"/>
      <c r="G514" s="353"/>
      <c r="H514" s="353"/>
      <c r="I514" s="353"/>
      <c r="J514" s="353"/>
      <c r="K514" s="353"/>
      <c r="L514" s="353"/>
      <c r="M514" s="353"/>
    </row>
    <row r="515" spans="1:13" ht="15.75" customHeight="1" x14ac:dyDescent="0.25">
      <c r="A515" s="353"/>
      <c r="B515" s="353"/>
      <c r="C515" s="353"/>
      <c r="D515" s="353"/>
      <c r="E515" s="353"/>
      <c r="F515" s="353"/>
      <c r="G515" s="353"/>
      <c r="H515" s="353"/>
      <c r="I515" s="353"/>
      <c r="J515" s="353"/>
      <c r="K515" s="353"/>
      <c r="L515" s="353"/>
      <c r="M515" s="353"/>
    </row>
    <row r="516" spans="1:13" ht="15.75" customHeight="1" x14ac:dyDescent="0.25">
      <c r="A516" s="353"/>
      <c r="B516" s="353"/>
      <c r="C516" s="353"/>
      <c r="D516" s="353"/>
      <c r="E516" s="353"/>
      <c r="F516" s="353"/>
      <c r="G516" s="353"/>
      <c r="H516" s="353"/>
      <c r="I516" s="353"/>
      <c r="J516" s="353"/>
      <c r="K516" s="353"/>
      <c r="L516" s="353"/>
      <c r="M516" s="353"/>
    </row>
    <row r="517" spans="1:13" ht="15.75" customHeight="1" x14ac:dyDescent="0.25">
      <c r="A517" s="353"/>
      <c r="B517" s="353"/>
      <c r="C517" s="353"/>
      <c r="D517" s="353"/>
      <c r="E517" s="353"/>
      <c r="F517" s="353"/>
      <c r="G517" s="353"/>
      <c r="H517" s="353"/>
      <c r="I517" s="353"/>
      <c r="J517" s="353"/>
      <c r="K517" s="353"/>
      <c r="L517" s="353"/>
      <c r="M517" s="353"/>
    </row>
    <row r="518" spans="1:13" ht="15.75" customHeight="1" x14ac:dyDescent="0.25">
      <c r="A518" s="353"/>
      <c r="B518" s="353"/>
      <c r="C518" s="353"/>
      <c r="D518" s="353"/>
      <c r="E518" s="353"/>
      <c r="F518" s="353"/>
      <c r="G518" s="353"/>
      <c r="H518" s="353"/>
      <c r="I518" s="353"/>
      <c r="J518" s="353"/>
      <c r="K518" s="353"/>
      <c r="L518" s="353"/>
      <c r="M518" s="353"/>
    </row>
    <row r="519" spans="1:13" ht="15.75" customHeight="1" x14ac:dyDescent="0.25">
      <c r="A519" s="353"/>
      <c r="B519" s="353"/>
      <c r="C519" s="353"/>
      <c r="D519" s="353"/>
      <c r="E519" s="353"/>
      <c r="F519" s="353"/>
      <c r="G519" s="353"/>
      <c r="H519" s="353"/>
      <c r="I519" s="353"/>
      <c r="J519" s="353"/>
      <c r="K519" s="353"/>
      <c r="L519" s="353"/>
      <c r="M519" s="353"/>
    </row>
    <row r="520" spans="1:13" ht="15.75" customHeight="1" x14ac:dyDescent="0.25">
      <c r="A520" s="353"/>
      <c r="B520" s="353"/>
      <c r="C520" s="353"/>
      <c r="D520" s="353"/>
      <c r="E520" s="353"/>
      <c r="F520" s="353"/>
      <c r="G520" s="353"/>
      <c r="H520" s="353"/>
      <c r="I520" s="353"/>
      <c r="J520" s="353"/>
      <c r="K520" s="353"/>
      <c r="L520" s="353"/>
      <c r="M520" s="353"/>
    </row>
    <row r="521" spans="1:13" ht="15.75" customHeight="1" x14ac:dyDescent="0.25">
      <c r="A521" s="353"/>
      <c r="B521" s="353"/>
      <c r="C521" s="353"/>
      <c r="D521" s="353"/>
      <c r="E521" s="353"/>
      <c r="F521" s="353"/>
      <c r="G521" s="353"/>
      <c r="H521" s="353"/>
      <c r="I521" s="353"/>
      <c r="J521" s="353"/>
      <c r="K521" s="353"/>
      <c r="L521" s="353"/>
      <c r="M521" s="353"/>
    </row>
    <row r="522" spans="1:13" ht="15.75" customHeight="1" x14ac:dyDescent="0.25">
      <c r="A522" s="353"/>
      <c r="B522" s="353"/>
      <c r="C522" s="353"/>
      <c r="D522" s="353"/>
      <c r="E522" s="353"/>
      <c r="F522" s="353"/>
      <c r="G522" s="353"/>
      <c r="H522" s="353"/>
      <c r="I522" s="353"/>
      <c r="J522" s="353"/>
      <c r="K522" s="353"/>
      <c r="L522" s="353"/>
      <c r="M522" s="353"/>
    </row>
    <row r="523" spans="1:13" ht="15.75" customHeight="1" x14ac:dyDescent="0.25">
      <c r="A523" s="353"/>
      <c r="B523" s="353"/>
      <c r="C523" s="353"/>
      <c r="D523" s="353"/>
      <c r="E523" s="353"/>
      <c r="F523" s="353"/>
      <c r="G523" s="353"/>
      <c r="H523" s="353"/>
      <c r="I523" s="353"/>
      <c r="J523" s="353"/>
      <c r="K523" s="353"/>
      <c r="L523" s="353"/>
      <c r="M523" s="353"/>
    </row>
    <row r="524" spans="1:13" ht="15.75" customHeight="1" x14ac:dyDescent="0.25">
      <c r="A524" s="353"/>
      <c r="B524" s="353"/>
      <c r="C524" s="353"/>
      <c r="D524" s="353"/>
      <c r="E524" s="353"/>
      <c r="F524" s="353"/>
      <c r="G524" s="353"/>
      <c r="H524" s="353"/>
      <c r="I524" s="353"/>
      <c r="J524" s="353"/>
      <c r="K524" s="353"/>
      <c r="L524" s="353"/>
      <c r="M524" s="353"/>
    </row>
    <row r="525" spans="1:13" ht="15.75" customHeight="1" x14ac:dyDescent="0.25">
      <c r="A525" s="353"/>
      <c r="B525" s="353"/>
      <c r="C525" s="353"/>
      <c r="D525" s="353"/>
      <c r="E525" s="353"/>
      <c r="F525" s="353"/>
      <c r="G525" s="353"/>
      <c r="H525" s="353"/>
      <c r="I525" s="353"/>
      <c r="J525" s="353"/>
      <c r="K525" s="353"/>
      <c r="L525" s="353"/>
      <c r="M525" s="353"/>
    </row>
    <row r="526" spans="1:13" ht="15.75" customHeight="1" x14ac:dyDescent="0.25">
      <c r="A526" s="353"/>
      <c r="B526" s="353"/>
      <c r="C526" s="353"/>
      <c r="D526" s="353"/>
      <c r="E526" s="353"/>
      <c r="F526" s="353"/>
      <c r="G526" s="353"/>
      <c r="H526" s="353"/>
      <c r="I526" s="353"/>
      <c r="J526" s="353"/>
      <c r="K526" s="353"/>
      <c r="L526" s="353"/>
      <c r="M526" s="353"/>
    </row>
    <row r="527" spans="1:13" ht="15.75" customHeight="1" x14ac:dyDescent="0.25">
      <c r="A527" s="353"/>
      <c r="B527" s="353"/>
      <c r="C527" s="353"/>
      <c r="D527" s="353"/>
      <c r="E527" s="353"/>
      <c r="F527" s="353"/>
      <c r="G527" s="353"/>
      <c r="H527" s="353"/>
      <c r="I527" s="353"/>
      <c r="J527" s="353"/>
      <c r="K527" s="353"/>
      <c r="L527" s="353"/>
      <c r="M527" s="353"/>
    </row>
    <row r="528" spans="1:13" ht="15.75" customHeight="1" x14ac:dyDescent="0.25">
      <c r="A528" s="353"/>
      <c r="B528" s="353"/>
      <c r="C528" s="353"/>
      <c r="D528" s="353"/>
      <c r="E528" s="353"/>
      <c r="F528" s="353"/>
      <c r="G528" s="353"/>
      <c r="H528" s="353"/>
      <c r="I528" s="353"/>
      <c r="J528" s="353"/>
      <c r="K528" s="353"/>
      <c r="L528" s="353"/>
      <c r="M528" s="353"/>
    </row>
    <row r="529" spans="1:13" ht="15.75" customHeight="1" x14ac:dyDescent="0.25">
      <c r="A529" s="353"/>
      <c r="B529" s="353"/>
      <c r="C529" s="353"/>
      <c r="D529" s="353"/>
      <c r="E529" s="353"/>
      <c r="F529" s="353"/>
      <c r="G529" s="353"/>
      <c r="H529" s="353"/>
      <c r="I529" s="353"/>
      <c r="J529" s="353"/>
      <c r="K529" s="353"/>
      <c r="L529" s="353"/>
      <c r="M529" s="353"/>
    </row>
    <row r="530" spans="1:13" ht="15.75" customHeight="1" x14ac:dyDescent="0.25">
      <c r="A530" s="353"/>
      <c r="B530" s="353"/>
      <c r="C530" s="353"/>
      <c r="D530" s="353"/>
      <c r="E530" s="353"/>
      <c r="F530" s="353"/>
      <c r="G530" s="353"/>
      <c r="H530" s="353"/>
      <c r="I530" s="353"/>
      <c r="J530" s="353"/>
      <c r="K530" s="353"/>
      <c r="L530" s="353"/>
      <c r="M530" s="353"/>
    </row>
    <row r="531" spans="1:13" ht="15.75" customHeight="1" x14ac:dyDescent="0.25">
      <c r="A531" s="353"/>
      <c r="B531" s="353"/>
      <c r="C531" s="353"/>
      <c r="D531" s="353"/>
      <c r="E531" s="353"/>
      <c r="F531" s="353"/>
      <c r="G531" s="353"/>
      <c r="H531" s="353"/>
      <c r="I531" s="353"/>
      <c r="J531" s="353"/>
      <c r="K531" s="353"/>
      <c r="L531" s="353"/>
      <c r="M531" s="353"/>
    </row>
    <row r="532" spans="1:13" ht="15.75" customHeight="1" x14ac:dyDescent="0.25">
      <c r="A532" s="353"/>
      <c r="B532" s="353"/>
      <c r="C532" s="353"/>
      <c r="D532" s="353"/>
      <c r="E532" s="353"/>
      <c r="F532" s="353"/>
      <c r="G532" s="353"/>
      <c r="H532" s="353"/>
      <c r="I532" s="353"/>
      <c r="J532" s="353"/>
      <c r="K532" s="353"/>
      <c r="L532" s="353"/>
      <c r="M532" s="353"/>
    </row>
    <row r="533" spans="1:13" ht="15.75" customHeight="1" x14ac:dyDescent="0.25">
      <c r="A533" s="353"/>
      <c r="B533" s="353"/>
      <c r="C533" s="353"/>
      <c r="D533" s="353"/>
      <c r="E533" s="353"/>
      <c r="F533" s="353"/>
      <c r="G533" s="353"/>
      <c r="H533" s="353"/>
      <c r="I533" s="353"/>
      <c r="J533" s="353"/>
      <c r="K533" s="353"/>
      <c r="L533" s="353"/>
      <c r="M533" s="353"/>
    </row>
    <row r="534" spans="1:13" ht="15.75" customHeight="1" x14ac:dyDescent="0.25">
      <c r="A534" s="353"/>
      <c r="B534" s="353"/>
      <c r="C534" s="353"/>
      <c r="D534" s="353"/>
      <c r="E534" s="353"/>
      <c r="F534" s="353"/>
      <c r="G534" s="353"/>
      <c r="H534" s="353"/>
      <c r="I534" s="353"/>
      <c r="J534" s="353"/>
      <c r="K534" s="353"/>
      <c r="L534" s="353"/>
      <c r="M534" s="353"/>
    </row>
    <row r="535" spans="1:13" ht="15.75" customHeight="1" x14ac:dyDescent="0.25">
      <c r="A535" s="353"/>
      <c r="B535" s="353"/>
      <c r="C535" s="353"/>
      <c r="D535" s="353"/>
      <c r="E535" s="353"/>
      <c r="F535" s="353"/>
      <c r="G535" s="353"/>
      <c r="H535" s="353"/>
      <c r="I535" s="353"/>
      <c r="J535" s="353"/>
      <c r="K535" s="353"/>
      <c r="L535" s="353"/>
      <c r="M535" s="353"/>
    </row>
    <row r="536" spans="1:13" ht="15.75" customHeight="1" x14ac:dyDescent="0.25">
      <c r="A536" s="353"/>
      <c r="B536" s="353"/>
      <c r="C536" s="353"/>
      <c r="D536" s="353"/>
      <c r="E536" s="353"/>
      <c r="F536" s="353"/>
      <c r="G536" s="353"/>
      <c r="H536" s="353"/>
      <c r="I536" s="353"/>
      <c r="J536" s="353"/>
      <c r="K536" s="353"/>
      <c r="L536" s="353"/>
      <c r="M536" s="353"/>
    </row>
    <row r="537" spans="1:13" ht="15.75" customHeight="1" x14ac:dyDescent="0.25">
      <c r="A537" s="353"/>
      <c r="B537" s="353"/>
      <c r="C537" s="353"/>
      <c r="D537" s="353"/>
      <c r="E537" s="353"/>
      <c r="F537" s="353"/>
      <c r="G537" s="353"/>
      <c r="H537" s="353"/>
      <c r="I537" s="353"/>
      <c r="J537" s="353"/>
      <c r="K537" s="353"/>
      <c r="L537" s="353"/>
      <c r="M537" s="353"/>
    </row>
    <row r="538" spans="1:13" ht="15.75" customHeight="1" x14ac:dyDescent="0.25">
      <c r="A538" s="353"/>
      <c r="B538" s="353"/>
      <c r="C538" s="353"/>
      <c r="D538" s="353"/>
      <c r="E538" s="353"/>
      <c r="F538" s="353"/>
      <c r="G538" s="353"/>
      <c r="H538" s="353"/>
      <c r="I538" s="353"/>
      <c r="J538" s="353"/>
      <c r="K538" s="353"/>
      <c r="L538" s="353"/>
      <c r="M538" s="353"/>
    </row>
    <row r="539" spans="1:13" ht="15.75" customHeight="1" x14ac:dyDescent="0.25">
      <c r="A539" s="353"/>
      <c r="B539" s="353"/>
      <c r="C539" s="353"/>
      <c r="D539" s="353"/>
      <c r="E539" s="353"/>
      <c r="F539" s="353"/>
      <c r="G539" s="353"/>
      <c r="H539" s="353"/>
      <c r="I539" s="353"/>
      <c r="J539" s="353"/>
      <c r="K539" s="353"/>
      <c r="L539" s="353"/>
      <c r="M539" s="353"/>
    </row>
    <row r="540" spans="1:13" ht="15.75" customHeight="1" x14ac:dyDescent="0.25">
      <c r="A540" s="353"/>
      <c r="B540" s="353"/>
      <c r="C540" s="353"/>
      <c r="D540" s="353"/>
      <c r="E540" s="353"/>
      <c r="F540" s="353"/>
      <c r="G540" s="353"/>
      <c r="H540" s="353"/>
      <c r="I540" s="353"/>
      <c r="J540" s="353"/>
      <c r="K540" s="353"/>
      <c r="L540" s="353"/>
      <c r="M540" s="353"/>
    </row>
    <row r="541" spans="1:13" ht="15.75" customHeight="1" x14ac:dyDescent="0.25">
      <c r="A541" s="353"/>
      <c r="B541" s="353"/>
      <c r="C541" s="353"/>
      <c r="D541" s="353"/>
      <c r="E541" s="353"/>
      <c r="F541" s="353"/>
      <c r="G541" s="353"/>
      <c r="H541" s="353"/>
      <c r="I541" s="353"/>
      <c r="J541" s="353"/>
      <c r="K541" s="353"/>
      <c r="L541" s="353"/>
      <c r="M541" s="353"/>
    </row>
    <row r="542" spans="1:13" ht="15.75" customHeight="1" x14ac:dyDescent="0.25">
      <c r="A542" s="353"/>
      <c r="B542" s="353"/>
      <c r="C542" s="353"/>
      <c r="D542" s="353"/>
      <c r="E542" s="353"/>
      <c r="F542" s="353"/>
      <c r="G542" s="353"/>
      <c r="H542" s="353"/>
      <c r="I542" s="353"/>
      <c r="J542" s="353"/>
      <c r="K542" s="353"/>
      <c r="L542" s="353"/>
      <c r="M542" s="353"/>
    </row>
    <row r="543" spans="1:13" ht="15.75" customHeight="1" x14ac:dyDescent="0.25">
      <c r="A543" s="353"/>
      <c r="B543" s="353"/>
      <c r="C543" s="353"/>
      <c r="D543" s="353"/>
      <c r="E543" s="353"/>
      <c r="F543" s="353"/>
      <c r="G543" s="353"/>
      <c r="H543" s="353"/>
      <c r="I543" s="353"/>
      <c r="J543" s="353"/>
      <c r="K543" s="353"/>
      <c r="L543" s="353"/>
      <c r="M543" s="353"/>
    </row>
    <row r="544" spans="1:13" ht="15.75" customHeight="1" x14ac:dyDescent="0.25">
      <c r="A544" s="353"/>
      <c r="B544" s="353"/>
      <c r="C544" s="353"/>
      <c r="D544" s="353"/>
      <c r="E544" s="353"/>
      <c r="F544" s="353"/>
      <c r="G544" s="353"/>
      <c r="H544" s="353"/>
      <c r="I544" s="353"/>
      <c r="J544" s="353"/>
      <c r="K544" s="353"/>
      <c r="L544" s="353"/>
      <c r="M544" s="353"/>
    </row>
    <row r="545" spans="1:13" ht="15.75" customHeight="1" x14ac:dyDescent="0.25">
      <c r="A545" s="353"/>
      <c r="B545" s="353"/>
      <c r="C545" s="353"/>
      <c r="D545" s="353"/>
      <c r="E545" s="353"/>
      <c r="F545" s="353"/>
      <c r="G545" s="353"/>
      <c r="H545" s="353"/>
      <c r="I545" s="353"/>
      <c r="J545" s="353"/>
      <c r="K545" s="353"/>
      <c r="L545" s="353"/>
      <c r="M545" s="353"/>
    </row>
    <row r="546" spans="1:13" ht="15.75" customHeight="1" x14ac:dyDescent="0.25">
      <c r="A546" s="353"/>
      <c r="B546" s="353"/>
      <c r="C546" s="353"/>
      <c r="D546" s="353"/>
      <c r="E546" s="353"/>
      <c r="F546" s="353"/>
      <c r="G546" s="353"/>
      <c r="H546" s="353"/>
      <c r="I546" s="353"/>
      <c r="J546" s="353"/>
      <c r="K546" s="353"/>
      <c r="L546" s="353"/>
      <c r="M546" s="353"/>
    </row>
    <row r="547" spans="1:13" ht="15.75" customHeight="1" x14ac:dyDescent="0.25">
      <c r="A547" s="353"/>
      <c r="B547" s="353"/>
      <c r="C547" s="353"/>
      <c r="D547" s="353"/>
      <c r="E547" s="353"/>
      <c r="F547" s="353"/>
      <c r="G547" s="353"/>
      <c r="H547" s="353"/>
      <c r="I547" s="353"/>
      <c r="J547" s="353"/>
      <c r="K547" s="353"/>
      <c r="L547" s="353"/>
      <c r="M547" s="353"/>
    </row>
    <row r="548" spans="1:13" ht="15.75" customHeight="1" x14ac:dyDescent="0.25">
      <c r="A548" s="353"/>
      <c r="B548" s="353"/>
      <c r="C548" s="353"/>
      <c r="D548" s="353"/>
      <c r="E548" s="353"/>
      <c r="F548" s="353"/>
      <c r="G548" s="353"/>
      <c r="H548" s="353"/>
      <c r="I548" s="353"/>
      <c r="J548" s="353"/>
      <c r="K548" s="353"/>
      <c r="L548" s="353"/>
      <c r="M548" s="353"/>
    </row>
    <row r="549" spans="1:13" ht="15.75" customHeight="1" x14ac:dyDescent="0.25">
      <c r="A549" s="353"/>
      <c r="B549" s="353"/>
      <c r="C549" s="353"/>
      <c r="D549" s="353"/>
      <c r="E549" s="353"/>
      <c r="F549" s="353"/>
      <c r="G549" s="353"/>
      <c r="H549" s="353"/>
      <c r="I549" s="353"/>
      <c r="J549" s="353"/>
      <c r="K549" s="353"/>
      <c r="L549" s="353"/>
      <c r="M549" s="353"/>
    </row>
    <row r="550" spans="1:13" ht="15.75" customHeight="1" x14ac:dyDescent="0.25">
      <c r="A550" s="353"/>
      <c r="B550" s="353"/>
      <c r="C550" s="353"/>
      <c r="D550" s="353"/>
      <c r="E550" s="353"/>
      <c r="F550" s="353"/>
      <c r="G550" s="353"/>
      <c r="H550" s="353"/>
      <c r="I550" s="353"/>
      <c r="J550" s="353"/>
      <c r="K550" s="353"/>
      <c r="L550" s="353"/>
      <c r="M550" s="353"/>
    </row>
    <row r="551" spans="1:13" ht="15.75" customHeight="1" x14ac:dyDescent="0.25">
      <c r="A551" s="353"/>
      <c r="B551" s="353"/>
      <c r="C551" s="353"/>
      <c r="D551" s="353"/>
      <c r="E551" s="353"/>
      <c r="F551" s="353"/>
      <c r="G551" s="353"/>
      <c r="H551" s="353"/>
      <c r="I551" s="353"/>
      <c r="J551" s="353"/>
      <c r="K551" s="353"/>
      <c r="L551" s="353"/>
      <c r="M551" s="353"/>
    </row>
    <row r="552" spans="1:13" ht="15.75" customHeight="1" x14ac:dyDescent="0.25">
      <c r="A552" s="353"/>
      <c r="B552" s="353"/>
      <c r="C552" s="353"/>
      <c r="D552" s="353"/>
      <c r="E552" s="353"/>
      <c r="F552" s="353"/>
      <c r="G552" s="353"/>
      <c r="H552" s="353"/>
      <c r="I552" s="353"/>
      <c r="J552" s="353"/>
      <c r="K552" s="353"/>
      <c r="L552" s="353"/>
      <c r="M552" s="353"/>
    </row>
    <row r="553" spans="1:13" ht="15.75" customHeight="1" x14ac:dyDescent="0.25">
      <c r="A553" s="353"/>
      <c r="B553" s="353"/>
      <c r="C553" s="353"/>
      <c r="D553" s="353"/>
      <c r="E553" s="353"/>
      <c r="F553" s="353"/>
      <c r="G553" s="353"/>
      <c r="H553" s="353"/>
      <c r="I553" s="353"/>
      <c r="J553" s="353"/>
      <c r="K553" s="353"/>
      <c r="L553" s="353"/>
      <c r="M553" s="353"/>
    </row>
    <row r="554" spans="1:13" ht="15.75" customHeight="1" x14ac:dyDescent="0.25">
      <c r="A554" s="353"/>
      <c r="B554" s="353"/>
      <c r="C554" s="353"/>
      <c r="D554" s="353"/>
      <c r="E554" s="353"/>
      <c r="F554" s="353"/>
      <c r="G554" s="353"/>
      <c r="H554" s="353"/>
      <c r="I554" s="353"/>
      <c r="J554" s="353"/>
      <c r="K554" s="353"/>
      <c r="L554" s="353"/>
      <c r="M554" s="353"/>
    </row>
    <row r="555" spans="1:13" ht="15.75" customHeight="1" x14ac:dyDescent="0.25">
      <c r="A555" s="353"/>
      <c r="B555" s="353"/>
      <c r="C555" s="353"/>
      <c r="D555" s="353"/>
      <c r="E555" s="353"/>
      <c r="F555" s="353"/>
      <c r="G555" s="353"/>
      <c r="H555" s="353"/>
      <c r="I555" s="353"/>
      <c r="J555" s="353"/>
      <c r="K555" s="353"/>
      <c r="L555" s="353"/>
      <c r="M555" s="353"/>
    </row>
    <row r="556" spans="1:13" ht="15.75" customHeight="1" x14ac:dyDescent="0.25">
      <c r="A556" s="353"/>
      <c r="B556" s="353"/>
      <c r="C556" s="353"/>
      <c r="D556" s="353"/>
      <c r="E556" s="353"/>
      <c r="F556" s="353"/>
      <c r="G556" s="353"/>
      <c r="H556" s="353"/>
      <c r="I556" s="353"/>
      <c r="J556" s="353"/>
      <c r="K556" s="353"/>
      <c r="L556" s="353"/>
      <c r="M556" s="353"/>
    </row>
    <row r="557" spans="1:13" ht="15.75" customHeight="1" x14ac:dyDescent="0.25">
      <c r="A557" s="353"/>
      <c r="B557" s="353"/>
      <c r="C557" s="353"/>
      <c r="D557" s="353"/>
      <c r="E557" s="353"/>
      <c r="F557" s="353"/>
      <c r="G557" s="353"/>
      <c r="H557" s="353"/>
      <c r="I557" s="353"/>
      <c r="J557" s="353"/>
      <c r="K557" s="353"/>
      <c r="L557" s="353"/>
      <c r="M557" s="353"/>
    </row>
    <row r="558" spans="1:13" ht="15.75" customHeight="1" x14ac:dyDescent="0.25">
      <c r="A558" s="353"/>
      <c r="B558" s="353"/>
      <c r="C558" s="353"/>
      <c r="D558" s="353"/>
      <c r="E558" s="353"/>
      <c r="F558" s="353"/>
      <c r="G558" s="353"/>
      <c r="H558" s="353"/>
      <c r="I558" s="353"/>
      <c r="J558" s="353"/>
      <c r="K558" s="353"/>
      <c r="L558" s="353"/>
      <c r="M558" s="353"/>
    </row>
    <row r="559" spans="1:13" ht="15.75" customHeight="1" x14ac:dyDescent="0.25">
      <c r="A559" s="353"/>
      <c r="B559" s="353"/>
      <c r="C559" s="353"/>
      <c r="D559" s="353"/>
      <c r="E559" s="353"/>
      <c r="F559" s="353"/>
      <c r="G559" s="353"/>
      <c r="H559" s="353"/>
      <c r="I559" s="353"/>
      <c r="J559" s="353"/>
      <c r="K559" s="353"/>
      <c r="L559" s="353"/>
      <c r="M559" s="353"/>
    </row>
    <row r="560" spans="1:13" ht="15.75" customHeight="1" x14ac:dyDescent="0.25">
      <c r="A560" s="353"/>
      <c r="B560" s="353"/>
      <c r="C560" s="353"/>
      <c r="D560" s="353"/>
      <c r="E560" s="353"/>
      <c r="F560" s="353"/>
      <c r="G560" s="353"/>
      <c r="H560" s="353"/>
      <c r="I560" s="353"/>
      <c r="J560" s="353"/>
      <c r="K560" s="353"/>
      <c r="L560" s="353"/>
      <c r="M560" s="353"/>
    </row>
    <row r="561" spans="1:13" ht="15.75" customHeight="1" x14ac:dyDescent="0.25">
      <c r="A561" s="353"/>
      <c r="B561" s="353"/>
      <c r="C561" s="353"/>
      <c r="D561" s="353"/>
      <c r="E561" s="353"/>
      <c r="F561" s="353"/>
      <c r="G561" s="353"/>
      <c r="H561" s="353"/>
      <c r="I561" s="353"/>
      <c r="J561" s="353"/>
      <c r="K561" s="353"/>
      <c r="L561" s="353"/>
      <c r="M561" s="353"/>
    </row>
    <row r="562" spans="1:13" ht="15.75" customHeight="1" x14ac:dyDescent="0.25">
      <c r="A562" s="353"/>
      <c r="B562" s="353"/>
      <c r="C562" s="353"/>
      <c r="D562" s="353"/>
      <c r="E562" s="353"/>
      <c r="F562" s="353"/>
      <c r="G562" s="353"/>
      <c r="H562" s="353"/>
      <c r="I562" s="353"/>
      <c r="J562" s="353"/>
      <c r="K562" s="353"/>
      <c r="L562" s="353"/>
      <c r="M562" s="353"/>
    </row>
    <row r="563" spans="1:13" ht="15.75" customHeight="1" x14ac:dyDescent="0.25">
      <c r="A563" s="353"/>
      <c r="B563" s="353"/>
      <c r="C563" s="353"/>
      <c r="D563" s="353"/>
      <c r="E563" s="353"/>
      <c r="F563" s="353"/>
      <c r="G563" s="353"/>
      <c r="H563" s="353"/>
      <c r="I563" s="353"/>
      <c r="J563" s="353"/>
      <c r="K563" s="353"/>
      <c r="L563" s="353"/>
      <c r="M563" s="353"/>
    </row>
    <row r="564" spans="1:13" ht="15.75" customHeight="1" x14ac:dyDescent="0.25">
      <c r="A564" s="353"/>
      <c r="B564" s="353"/>
      <c r="C564" s="353"/>
      <c r="D564" s="353"/>
      <c r="E564" s="353"/>
      <c r="F564" s="353"/>
      <c r="G564" s="353"/>
      <c r="H564" s="353"/>
      <c r="I564" s="353"/>
      <c r="J564" s="353"/>
      <c r="K564" s="353"/>
      <c r="L564" s="353"/>
      <c r="M564" s="353"/>
    </row>
    <row r="565" spans="1:13" ht="15.75" customHeight="1" x14ac:dyDescent="0.25">
      <c r="A565" s="353"/>
      <c r="B565" s="353"/>
      <c r="C565" s="353"/>
      <c r="D565" s="353"/>
      <c r="E565" s="353"/>
      <c r="F565" s="353"/>
      <c r="G565" s="353"/>
      <c r="H565" s="353"/>
      <c r="I565" s="353"/>
      <c r="J565" s="353"/>
      <c r="K565" s="353"/>
      <c r="L565" s="353"/>
      <c r="M565" s="353"/>
    </row>
    <row r="566" spans="1:13" ht="15.75" customHeight="1" x14ac:dyDescent="0.25">
      <c r="A566" s="353"/>
      <c r="B566" s="353"/>
      <c r="C566" s="353"/>
      <c r="D566" s="353"/>
      <c r="E566" s="353"/>
      <c r="F566" s="353"/>
      <c r="G566" s="353"/>
      <c r="H566" s="353"/>
      <c r="I566" s="353"/>
      <c r="J566" s="353"/>
      <c r="K566" s="353"/>
      <c r="L566" s="353"/>
      <c r="M566" s="353"/>
    </row>
    <row r="567" spans="1:13" ht="15.75" customHeight="1" x14ac:dyDescent="0.25">
      <c r="A567" s="353"/>
      <c r="B567" s="353"/>
      <c r="C567" s="353"/>
      <c r="D567" s="353"/>
      <c r="E567" s="353"/>
      <c r="F567" s="353"/>
      <c r="G567" s="353"/>
      <c r="H567" s="353"/>
      <c r="I567" s="353"/>
      <c r="J567" s="353"/>
      <c r="K567" s="353"/>
      <c r="L567" s="353"/>
      <c r="M567" s="353"/>
    </row>
    <row r="568" spans="1:13" ht="15.75" customHeight="1" x14ac:dyDescent="0.25">
      <c r="A568" s="353"/>
      <c r="B568" s="353"/>
      <c r="C568" s="353"/>
      <c r="D568" s="353"/>
      <c r="E568" s="353"/>
      <c r="F568" s="353"/>
      <c r="G568" s="353"/>
      <c r="H568" s="353"/>
      <c r="I568" s="353"/>
      <c r="J568" s="353"/>
      <c r="K568" s="353"/>
      <c r="L568" s="353"/>
      <c r="M568" s="353"/>
    </row>
    <row r="569" spans="1:13" ht="15.75" customHeight="1" x14ac:dyDescent="0.25">
      <c r="A569" s="353"/>
      <c r="B569" s="353"/>
      <c r="C569" s="353"/>
      <c r="D569" s="353"/>
      <c r="E569" s="353"/>
      <c r="F569" s="353"/>
      <c r="G569" s="353"/>
      <c r="H569" s="353"/>
      <c r="I569" s="353"/>
      <c r="J569" s="353"/>
      <c r="K569" s="353"/>
      <c r="L569" s="353"/>
      <c r="M569" s="353"/>
    </row>
    <row r="570" spans="1:13" ht="15.75" customHeight="1" x14ac:dyDescent="0.25">
      <c r="A570" s="353"/>
      <c r="B570" s="353"/>
      <c r="C570" s="353"/>
      <c r="D570" s="353"/>
      <c r="E570" s="353"/>
      <c r="F570" s="353"/>
      <c r="G570" s="353"/>
      <c r="H570" s="353"/>
      <c r="I570" s="353"/>
      <c r="J570" s="353"/>
      <c r="K570" s="353"/>
      <c r="L570" s="353"/>
      <c r="M570" s="353"/>
    </row>
    <row r="571" spans="1:13" ht="15.75" customHeight="1" x14ac:dyDescent="0.25">
      <c r="A571" s="353"/>
      <c r="B571" s="353"/>
      <c r="C571" s="353"/>
      <c r="D571" s="353"/>
      <c r="E571" s="353"/>
      <c r="F571" s="353"/>
      <c r="G571" s="353"/>
      <c r="H571" s="353"/>
      <c r="I571" s="353"/>
      <c r="J571" s="353"/>
      <c r="K571" s="353"/>
      <c r="L571" s="353"/>
      <c r="M571" s="353"/>
    </row>
    <row r="572" spans="1:13" ht="15.75" customHeight="1" x14ac:dyDescent="0.25">
      <c r="A572" s="353"/>
      <c r="B572" s="353"/>
      <c r="C572" s="353"/>
      <c r="D572" s="353"/>
      <c r="E572" s="353"/>
      <c r="F572" s="353"/>
      <c r="G572" s="353"/>
      <c r="H572" s="353"/>
      <c r="I572" s="353"/>
      <c r="J572" s="353"/>
      <c r="K572" s="353"/>
      <c r="L572" s="353"/>
      <c r="M572" s="353"/>
    </row>
    <row r="573" spans="1:13" ht="15.75" customHeight="1" x14ac:dyDescent="0.25">
      <c r="A573" s="353"/>
      <c r="B573" s="353"/>
      <c r="C573" s="353"/>
      <c r="D573" s="353"/>
      <c r="E573" s="353"/>
      <c r="F573" s="353"/>
      <c r="G573" s="353"/>
      <c r="H573" s="353"/>
      <c r="I573" s="353"/>
      <c r="J573" s="353"/>
      <c r="K573" s="353"/>
      <c r="L573" s="353"/>
      <c r="M573" s="353"/>
    </row>
    <row r="574" spans="1:13" ht="15.75" customHeight="1" x14ac:dyDescent="0.25">
      <c r="A574" s="353"/>
      <c r="B574" s="353"/>
      <c r="C574" s="353"/>
      <c r="D574" s="353"/>
      <c r="E574" s="353"/>
      <c r="F574" s="353"/>
      <c r="G574" s="353"/>
      <c r="H574" s="353"/>
      <c r="I574" s="353"/>
      <c r="J574" s="353"/>
      <c r="K574" s="353"/>
      <c r="L574" s="353"/>
      <c r="M574" s="353"/>
    </row>
    <row r="575" spans="1:13" ht="15.75" customHeight="1" x14ac:dyDescent="0.25">
      <c r="A575" s="353"/>
      <c r="B575" s="353"/>
      <c r="C575" s="353"/>
      <c r="D575" s="353"/>
      <c r="E575" s="353"/>
      <c r="F575" s="353"/>
      <c r="G575" s="353"/>
      <c r="H575" s="353"/>
      <c r="I575" s="353"/>
      <c r="J575" s="353"/>
      <c r="K575" s="353"/>
      <c r="L575" s="353"/>
      <c r="M575" s="353"/>
    </row>
    <row r="576" spans="1:13" ht="15.75" customHeight="1" x14ac:dyDescent="0.25">
      <c r="A576" s="353"/>
      <c r="B576" s="353"/>
      <c r="C576" s="353"/>
      <c r="D576" s="353"/>
      <c r="E576" s="353"/>
      <c r="F576" s="353"/>
      <c r="G576" s="353"/>
      <c r="H576" s="353"/>
      <c r="I576" s="353"/>
      <c r="J576" s="353"/>
      <c r="K576" s="353"/>
      <c r="L576" s="353"/>
      <c r="M576" s="353"/>
    </row>
    <row r="577" spans="1:13" ht="15.75" customHeight="1" x14ac:dyDescent="0.25">
      <c r="A577" s="353"/>
      <c r="B577" s="353"/>
      <c r="C577" s="353"/>
      <c r="D577" s="353"/>
      <c r="E577" s="353"/>
      <c r="F577" s="353"/>
      <c r="G577" s="353"/>
      <c r="H577" s="353"/>
      <c r="I577" s="353"/>
      <c r="J577" s="353"/>
      <c r="K577" s="353"/>
      <c r="L577" s="353"/>
      <c r="M577" s="353"/>
    </row>
    <row r="578" spans="1:13" ht="15.75" customHeight="1" x14ac:dyDescent="0.25">
      <c r="A578" s="353"/>
      <c r="B578" s="353"/>
      <c r="C578" s="353"/>
      <c r="D578" s="353"/>
      <c r="E578" s="353"/>
      <c r="F578" s="353"/>
      <c r="G578" s="353"/>
      <c r="H578" s="353"/>
      <c r="I578" s="353"/>
      <c r="J578" s="353"/>
      <c r="K578" s="353"/>
      <c r="L578" s="353"/>
      <c r="M578" s="353"/>
    </row>
    <row r="579" spans="1:13" ht="15.75" customHeight="1" x14ac:dyDescent="0.25">
      <c r="A579" s="353"/>
      <c r="B579" s="353"/>
      <c r="C579" s="353"/>
      <c r="D579" s="353"/>
      <c r="E579" s="353"/>
      <c r="F579" s="353"/>
      <c r="G579" s="353"/>
      <c r="H579" s="353"/>
      <c r="I579" s="353"/>
      <c r="J579" s="353"/>
      <c r="K579" s="353"/>
      <c r="L579" s="353"/>
      <c r="M579" s="353"/>
    </row>
    <row r="580" spans="1:13" ht="15.75" customHeight="1" x14ac:dyDescent="0.25">
      <c r="A580" s="353"/>
      <c r="B580" s="353"/>
      <c r="C580" s="353"/>
      <c r="D580" s="353"/>
      <c r="E580" s="353"/>
      <c r="F580" s="353"/>
      <c r="G580" s="353"/>
      <c r="H580" s="353"/>
      <c r="I580" s="353"/>
      <c r="J580" s="353"/>
      <c r="K580" s="353"/>
      <c r="L580" s="353"/>
      <c r="M580" s="353"/>
    </row>
    <row r="581" spans="1:13" ht="15.75" customHeight="1" x14ac:dyDescent="0.25">
      <c r="A581" s="353"/>
      <c r="B581" s="353"/>
      <c r="C581" s="353"/>
      <c r="D581" s="353"/>
      <c r="E581" s="353"/>
      <c r="F581" s="353"/>
      <c r="G581" s="353"/>
      <c r="H581" s="353"/>
      <c r="I581" s="353"/>
      <c r="J581" s="353"/>
      <c r="K581" s="353"/>
      <c r="L581" s="353"/>
      <c r="M581" s="353"/>
    </row>
    <row r="582" spans="1:13" ht="15.75" customHeight="1" x14ac:dyDescent="0.25">
      <c r="A582" s="353"/>
      <c r="B582" s="353"/>
      <c r="C582" s="353"/>
      <c r="D582" s="353"/>
      <c r="E582" s="353"/>
      <c r="F582" s="353"/>
      <c r="G582" s="353"/>
      <c r="H582" s="353"/>
      <c r="I582" s="353"/>
      <c r="J582" s="353"/>
      <c r="K582" s="353"/>
      <c r="L582" s="353"/>
      <c r="M582" s="353"/>
    </row>
    <row r="583" spans="1:13" ht="15.75" customHeight="1" x14ac:dyDescent="0.25">
      <c r="A583" s="353"/>
      <c r="B583" s="353"/>
      <c r="C583" s="353"/>
      <c r="D583" s="353"/>
      <c r="E583" s="353"/>
      <c r="F583" s="353"/>
      <c r="G583" s="353"/>
      <c r="H583" s="353"/>
      <c r="I583" s="353"/>
      <c r="J583" s="353"/>
      <c r="K583" s="353"/>
      <c r="L583" s="353"/>
      <c r="M583" s="353"/>
    </row>
    <row r="584" spans="1:13" ht="15.75" customHeight="1" x14ac:dyDescent="0.25">
      <c r="A584" s="353"/>
      <c r="B584" s="353"/>
      <c r="C584" s="353"/>
      <c r="D584" s="353"/>
      <c r="E584" s="353"/>
      <c r="F584" s="353"/>
      <c r="G584" s="353"/>
      <c r="H584" s="353"/>
      <c r="I584" s="353"/>
      <c r="J584" s="353"/>
      <c r="K584" s="353"/>
      <c r="L584" s="353"/>
      <c r="M584" s="353"/>
    </row>
    <row r="585" spans="1:13" ht="15.75" customHeight="1" x14ac:dyDescent="0.25">
      <c r="A585" s="353"/>
      <c r="B585" s="353"/>
      <c r="C585" s="353"/>
      <c r="D585" s="353"/>
      <c r="E585" s="353"/>
      <c r="F585" s="353"/>
      <c r="G585" s="353"/>
      <c r="H585" s="353"/>
      <c r="I585" s="353"/>
      <c r="J585" s="353"/>
      <c r="K585" s="353"/>
      <c r="L585" s="353"/>
      <c r="M585" s="353"/>
    </row>
    <row r="586" spans="1:13" ht="15.75" customHeight="1" x14ac:dyDescent="0.25">
      <c r="A586" s="353"/>
      <c r="B586" s="353"/>
      <c r="C586" s="353"/>
      <c r="D586" s="353"/>
      <c r="E586" s="353"/>
      <c r="F586" s="353"/>
      <c r="G586" s="353"/>
      <c r="H586" s="353"/>
      <c r="I586" s="353"/>
      <c r="J586" s="353"/>
      <c r="K586" s="353"/>
      <c r="L586" s="353"/>
      <c r="M586" s="353"/>
    </row>
    <row r="587" spans="1:13" ht="15.75" customHeight="1" x14ac:dyDescent="0.25">
      <c r="A587" s="353"/>
      <c r="B587" s="353"/>
      <c r="C587" s="353"/>
      <c r="D587" s="353"/>
      <c r="E587" s="353"/>
      <c r="F587" s="353"/>
      <c r="G587" s="353"/>
      <c r="H587" s="353"/>
      <c r="I587" s="353"/>
      <c r="J587" s="353"/>
      <c r="K587" s="353"/>
      <c r="L587" s="353"/>
      <c r="M587" s="353"/>
    </row>
    <row r="588" spans="1:13" ht="15.75" customHeight="1" x14ac:dyDescent="0.25">
      <c r="A588" s="353"/>
      <c r="B588" s="353"/>
      <c r="C588" s="353"/>
      <c r="D588" s="353"/>
      <c r="E588" s="353"/>
      <c r="F588" s="353"/>
      <c r="G588" s="353"/>
      <c r="H588" s="353"/>
      <c r="I588" s="353"/>
      <c r="J588" s="353"/>
      <c r="K588" s="353"/>
      <c r="L588" s="353"/>
      <c r="M588" s="353"/>
    </row>
    <row r="589" spans="1:13" ht="15.75" customHeight="1" x14ac:dyDescent="0.25">
      <c r="A589" s="353"/>
      <c r="B589" s="353"/>
      <c r="C589" s="353"/>
      <c r="D589" s="353"/>
      <c r="E589" s="353"/>
      <c r="F589" s="353"/>
      <c r="G589" s="353"/>
      <c r="H589" s="353"/>
      <c r="I589" s="353"/>
      <c r="J589" s="353"/>
      <c r="K589" s="353"/>
      <c r="L589" s="353"/>
      <c r="M589" s="353"/>
    </row>
    <row r="590" spans="1:13" ht="15.75" customHeight="1" x14ac:dyDescent="0.25">
      <c r="A590" s="353"/>
      <c r="B590" s="353"/>
      <c r="C590" s="353"/>
      <c r="D590" s="353"/>
      <c r="E590" s="353"/>
      <c r="F590" s="353"/>
      <c r="G590" s="353"/>
      <c r="H590" s="353"/>
      <c r="I590" s="353"/>
      <c r="J590" s="353"/>
      <c r="K590" s="353"/>
      <c r="L590" s="353"/>
      <c r="M590" s="353"/>
    </row>
    <row r="591" spans="1:13" ht="15.75" customHeight="1" x14ac:dyDescent="0.25">
      <c r="A591" s="353"/>
      <c r="B591" s="353"/>
      <c r="C591" s="353"/>
      <c r="D591" s="353"/>
      <c r="E591" s="353"/>
      <c r="F591" s="353"/>
      <c r="G591" s="353"/>
      <c r="H591" s="353"/>
      <c r="I591" s="353"/>
      <c r="J591" s="353"/>
      <c r="K591" s="353"/>
      <c r="L591" s="353"/>
      <c r="M591" s="353"/>
    </row>
    <row r="592" spans="1:13" ht="15.75" customHeight="1" x14ac:dyDescent="0.25">
      <c r="A592" s="353"/>
      <c r="B592" s="353"/>
      <c r="C592" s="353"/>
      <c r="D592" s="353"/>
      <c r="E592" s="353"/>
      <c r="F592" s="353"/>
      <c r="G592" s="353"/>
      <c r="H592" s="353"/>
      <c r="I592" s="353"/>
      <c r="J592" s="353"/>
      <c r="K592" s="353"/>
      <c r="L592" s="353"/>
      <c r="M592" s="353"/>
    </row>
    <row r="593" spans="1:13" ht="15.75" customHeight="1" x14ac:dyDescent="0.25">
      <c r="A593" s="353"/>
      <c r="B593" s="353"/>
      <c r="C593" s="353"/>
      <c r="D593" s="353"/>
      <c r="E593" s="353"/>
      <c r="F593" s="353"/>
      <c r="G593" s="353"/>
      <c r="H593" s="353"/>
      <c r="I593" s="353"/>
      <c r="J593" s="353"/>
      <c r="K593" s="353"/>
      <c r="L593" s="353"/>
      <c r="M593" s="353"/>
    </row>
    <row r="594" spans="1:13" ht="15.75" customHeight="1" x14ac:dyDescent="0.25">
      <c r="A594" s="353"/>
      <c r="B594" s="353"/>
      <c r="C594" s="353"/>
      <c r="D594" s="353"/>
      <c r="E594" s="353"/>
      <c r="F594" s="353"/>
      <c r="G594" s="353"/>
      <c r="H594" s="353"/>
      <c r="I594" s="353"/>
      <c r="J594" s="353"/>
      <c r="K594" s="353"/>
      <c r="L594" s="353"/>
      <c r="M594" s="353"/>
    </row>
    <row r="595" spans="1:13" ht="15.75" customHeight="1" x14ac:dyDescent="0.25">
      <c r="A595" s="353"/>
      <c r="B595" s="353"/>
      <c r="C595" s="353"/>
      <c r="D595" s="353"/>
      <c r="E595" s="353"/>
      <c r="F595" s="353"/>
      <c r="G595" s="353"/>
      <c r="H595" s="353"/>
      <c r="I595" s="353"/>
      <c r="J595" s="353"/>
      <c r="K595" s="353"/>
      <c r="L595" s="353"/>
      <c r="M595" s="353"/>
    </row>
    <row r="596" spans="1:13" ht="15.75" customHeight="1" x14ac:dyDescent="0.25">
      <c r="A596" s="353"/>
      <c r="B596" s="353"/>
      <c r="C596" s="353"/>
      <c r="D596" s="353"/>
      <c r="E596" s="353"/>
      <c r="F596" s="353"/>
      <c r="G596" s="353"/>
      <c r="H596" s="353"/>
      <c r="I596" s="353"/>
      <c r="J596" s="353"/>
      <c r="K596" s="353"/>
      <c r="L596" s="353"/>
      <c r="M596" s="353"/>
    </row>
    <row r="597" spans="1:13" ht="15.75" customHeight="1" x14ac:dyDescent="0.25">
      <c r="A597" s="353"/>
      <c r="B597" s="353"/>
      <c r="C597" s="353"/>
      <c r="D597" s="353"/>
      <c r="E597" s="353"/>
      <c r="F597" s="353"/>
      <c r="G597" s="353"/>
      <c r="H597" s="353"/>
      <c r="I597" s="353"/>
      <c r="J597" s="353"/>
      <c r="K597" s="353"/>
      <c r="L597" s="353"/>
      <c r="M597" s="353"/>
    </row>
    <row r="598" spans="1:13" ht="15.75" customHeight="1" x14ac:dyDescent="0.25">
      <c r="A598" s="353"/>
      <c r="B598" s="353"/>
      <c r="C598" s="353"/>
      <c r="D598" s="353"/>
      <c r="E598" s="353"/>
      <c r="F598" s="353"/>
      <c r="G598" s="353"/>
      <c r="H598" s="353"/>
      <c r="I598" s="353"/>
      <c r="J598" s="353"/>
      <c r="K598" s="353"/>
      <c r="L598" s="353"/>
      <c r="M598" s="353"/>
    </row>
    <row r="599" spans="1:13" ht="15.75" customHeight="1" x14ac:dyDescent="0.25">
      <c r="A599" s="353"/>
      <c r="B599" s="353"/>
      <c r="C599" s="353"/>
      <c r="D599" s="353"/>
      <c r="E599" s="353"/>
      <c r="F599" s="353"/>
      <c r="G599" s="353"/>
      <c r="H599" s="353"/>
      <c r="I599" s="353"/>
      <c r="J599" s="353"/>
      <c r="K599" s="353"/>
      <c r="L599" s="353"/>
      <c r="M599" s="353"/>
    </row>
    <row r="600" spans="1:13" ht="15.75" customHeight="1" x14ac:dyDescent="0.25">
      <c r="A600" s="353"/>
      <c r="B600" s="353"/>
      <c r="C600" s="353"/>
      <c r="D600" s="353"/>
      <c r="E600" s="353"/>
      <c r="F600" s="353"/>
      <c r="G600" s="353"/>
      <c r="H600" s="353"/>
      <c r="I600" s="353"/>
      <c r="J600" s="353"/>
      <c r="K600" s="353"/>
      <c r="L600" s="353"/>
      <c r="M600" s="353"/>
    </row>
    <row r="601" spans="1:13" ht="15.75" customHeight="1" x14ac:dyDescent="0.25">
      <c r="A601" s="353"/>
      <c r="B601" s="353"/>
      <c r="C601" s="353"/>
      <c r="D601" s="353"/>
      <c r="E601" s="353"/>
      <c r="F601" s="353"/>
      <c r="G601" s="353"/>
      <c r="H601" s="353"/>
      <c r="I601" s="353"/>
      <c r="J601" s="353"/>
      <c r="K601" s="353"/>
      <c r="L601" s="353"/>
      <c r="M601" s="353"/>
    </row>
    <row r="602" spans="1:13" ht="15.75" customHeight="1" x14ac:dyDescent="0.25">
      <c r="A602" s="353"/>
      <c r="B602" s="353"/>
      <c r="C602" s="353"/>
      <c r="D602" s="353"/>
      <c r="E602" s="353"/>
      <c r="F602" s="353"/>
      <c r="G602" s="353"/>
      <c r="H602" s="353"/>
      <c r="I602" s="353"/>
      <c r="J602" s="353"/>
      <c r="K602" s="353"/>
      <c r="L602" s="353"/>
      <c r="M602" s="353"/>
    </row>
    <row r="603" spans="1:13" ht="15.75" customHeight="1" x14ac:dyDescent="0.25">
      <c r="A603" s="353"/>
      <c r="B603" s="353"/>
      <c r="C603" s="353"/>
      <c r="D603" s="353"/>
      <c r="E603" s="353"/>
      <c r="F603" s="353"/>
      <c r="G603" s="353"/>
      <c r="H603" s="353"/>
      <c r="I603" s="353"/>
      <c r="J603" s="353"/>
      <c r="K603" s="353"/>
      <c r="L603" s="353"/>
      <c r="M603" s="353"/>
    </row>
    <row r="604" spans="1:13" ht="15.75" customHeight="1" x14ac:dyDescent="0.25">
      <c r="A604" s="353"/>
      <c r="B604" s="353"/>
      <c r="C604" s="353"/>
      <c r="D604" s="353"/>
      <c r="E604" s="353"/>
      <c r="F604" s="353"/>
      <c r="G604" s="353"/>
      <c r="H604" s="353"/>
      <c r="I604" s="353"/>
      <c r="J604" s="353"/>
      <c r="K604" s="353"/>
      <c r="L604" s="353"/>
      <c r="M604" s="353"/>
    </row>
    <row r="605" spans="1:13" ht="15.75" customHeight="1" x14ac:dyDescent="0.25">
      <c r="A605" s="353"/>
      <c r="B605" s="353"/>
      <c r="C605" s="353"/>
      <c r="D605" s="353"/>
      <c r="E605" s="353"/>
      <c r="F605" s="353"/>
      <c r="G605" s="353"/>
      <c r="H605" s="353"/>
      <c r="I605" s="353"/>
      <c r="J605" s="353"/>
      <c r="K605" s="353"/>
      <c r="L605" s="353"/>
      <c r="M605" s="353"/>
    </row>
    <row r="606" spans="1:13" ht="15.75" customHeight="1" x14ac:dyDescent="0.25">
      <c r="A606" s="353"/>
      <c r="B606" s="353"/>
      <c r="C606" s="353"/>
      <c r="D606" s="353"/>
      <c r="E606" s="353"/>
      <c r="F606" s="353"/>
      <c r="G606" s="353"/>
      <c r="H606" s="353"/>
      <c r="I606" s="353"/>
      <c r="J606" s="353"/>
      <c r="K606" s="353"/>
      <c r="L606" s="353"/>
      <c r="M606" s="353"/>
    </row>
    <row r="607" spans="1:13" ht="15.75" customHeight="1" x14ac:dyDescent="0.25">
      <c r="A607" s="353"/>
      <c r="B607" s="353"/>
      <c r="C607" s="353"/>
      <c r="D607" s="353"/>
      <c r="E607" s="353"/>
      <c r="F607" s="353"/>
      <c r="G607" s="353"/>
      <c r="H607" s="353"/>
      <c r="I607" s="353"/>
      <c r="J607" s="353"/>
      <c r="K607" s="353"/>
      <c r="L607" s="353"/>
      <c r="M607" s="353"/>
    </row>
    <row r="608" spans="1:13" ht="15.75" customHeight="1" x14ac:dyDescent="0.25">
      <c r="A608" s="353"/>
      <c r="B608" s="353"/>
      <c r="C608" s="353"/>
      <c r="D608" s="353"/>
      <c r="E608" s="353"/>
      <c r="F608" s="353"/>
      <c r="G608" s="353"/>
      <c r="H608" s="353"/>
      <c r="I608" s="353"/>
      <c r="J608" s="353"/>
      <c r="K608" s="353"/>
      <c r="L608" s="353"/>
      <c r="M608" s="353"/>
    </row>
    <row r="609" spans="1:13" ht="15.75" customHeight="1" x14ac:dyDescent="0.25">
      <c r="A609" s="353"/>
      <c r="B609" s="353"/>
      <c r="C609" s="353"/>
      <c r="D609" s="353"/>
      <c r="E609" s="353"/>
      <c r="F609" s="353"/>
      <c r="G609" s="353"/>
      <c r="H609" s="353"/>
      <c r="I609" s="353"/>
      <c r="J609" s="353"/>
      <c r="K609" s="353"/>
      <c r="L609" s="353"/>
      <c r="M609" s="353"/>
    </row>
    <row r="610" spans="1:13" ht="15.75" customHeight="1" x14ac:dyDescent="0.25">
      <c r="A610" s="353"/>
      <c r="B610" s="353"/>
      <c r="C610" s="353"/>
      <c r="D610" s="353"/>
      <c r="E610" s="353"/>
      <c r="F610" s="353"/>
      <c r="G610" s="353"/>
      <c r="H610" s="353"/>
      <c r="I610" s="353"/>
      <c r="J610" s="353"/>
      <c r="K610" s="353"/>
      <c r="L610" s="353"/>
      <c r="M610" s="353"/>
    </row>
    <row r="611" spans="1:13" ht="15.75" customHeight="1" x14ac:dyDescent="0.25">
      <c r="A611" s="353"/>
      <c r="B611" s="353"/>
      <c r="C611" s="353"/>
      <c r="D611" s="353"/>
      <c r="E611" s="353"/>
      <c r="F611" s="353"/>
      <c r="G611" s="353"/>
      <c r="H611" s="353"/>
      <c r="I611" s="353"/>
      <c r="J611" s="353"/>
      <c r="K611" s="353"/>
      <c r="L611" s="353"/>
      <c r="M611" s="353"/>
    </row>
    <row r="612" spans="1:13" ht="15.75" customHeight="1" x14ac:dyDescent="0.25">
      <c r="A612" s="353"/>
      <c r="B612" s="353"/>
      <c r="C612" s="353"/>
      <c r="D612" s="353"/>
      <c r="E612" s="353"/>
      <c r="F612" s="353"/>
      <c r="G612" s="353"/>
      <c r="H612" s="353"/>
      <c r="I612" s="353"/>
      <c r="J612" s="353"/>
      <c r="K612" s="353"/>
      <c r="L612" s="353"/>
      <c r="M612" s="353"/>
    </row>
    <row r="613" spans="1:13" ht="15.75" customHeight="1" x14ac:dyDescent="0.25">
      <c r="A613" s="353"/>
      <c r="B613" s="353"/>
      <c r="C613" s="353"/>
      <c r="D613" s="353"/>
      <c r="E613" s="353"/>
      <c r="F613" s="353"/>
      <c r="G613" s="353"/>
      <c r="H613" s="353"/>
      <c r="I613" s="353"/>
      <c r="J613" s="353"/>
      <c r="K613" s="353"/>
      <c r="L613" s="353"/>
      <c r="M613" s="353"/>
    </row>
    <row r="614" spans="1:13" ht="15.75" customHeight="1" x14ac:dyDescent="0.25">
      <c r="A614" s="353"/>
      <c r="B614" s="353"/>
      <c r="C614" s="353"/>
      <c r="D614" s="353"/>
      <c r="E614" s="353"/>
      <c r="F614" s="353"/>
      <c r="G614" s="353"/>
      <c r="H614" s="353"/>
      <c r="I614" s="353"/>
      <c r="J614" s="353"/>
      <c r="K614" s="353"/>
      <c r="L614" s="353"/>
      <c r="M614" s="353"/>
    </row>
    <row r="615" spans="1:13" ht="15.75" customHeight="1" x14ac:dyDescent="0.25">
      <c r="A615" s="353"/>
      <c r="B615" s="353"/>
      <c r="C615" s="353"/>
      <c r="D615" s="353"/>
      <c r="E615" s="353"/>
      <c r="F615" s="353"/>
      <c r="G615" s="353"/>
      <c r="H615" s="353"/>
      <c r="I615" s="353"/>
      <c r="J615" s="353"/>
      <c r="K615" s="353"/>
      <c r="L615" s="353"/>
      <c r="M615" s="353"/>
    </row>
    <row r="616" spans="1:13" ht="15.75" customHeight="1" x14ac:dyDescent="0.25">
      <c r="A616" s="353"/>
      <c r="B616" s="353"/>
      <c r="C616" s="353"/>
      <c r="D616" s="353"/>
      <c r="E616" s="353"/>
      <c r="F616" s="353"/>
      <c r="G616" s="353"/>
      <c r="H616" s="353"/>
      <c r="I616" s="353"/>
      <c r="J616" s="353"/>
      <c r="K616" s="353"/>
      <c r="L616" s="353"/>
      <c r="M616" s="353"/>
    </row>
    <row r="617" spans="1:13" ht="15.75" customHeight="1" x14ac:dyDescent="0.25">
      <c r="A617" s="353"/>
      <c r="B617" s="353"/>
      <c r="C617" s="353"/>
      <c r="D617" s="353"/>
      <c r="E617" s="353"/>
      <c r="F617" s="353"/>
      <c r="G617" s="353"/>
      <c r="H617" s="353"/>
      <c r="I617" s="353"/>
      <c r="J617" s="353"/>
      <c r="K617" s="353"/>
      <c r="L617" s="353"/>
      <c r="M617" s="353"/>
    </row>
    <row r="618" spans="1:13" ht="15.75" customHeight="1" x14ac:dyDescent="0.25">
      <c r="A618" s="353"/>
      <c r="B618" s="353"/>
      <c r="C618" s="353"/>
      <c r="D618" s="353"/>
      <c r="E618" s="353"/>
      <c r="F618" s="353"/>
      <c r="G618" s="353"/>
      <c r="H618" s="353"/>
      <c r="I618" s="353"/>
      <c r="J618" s="353"/>
      <c r="K618" s="353"/>
      <c r="L618" s="353"/>
      <c r="M618" s="353"/>
    </row>
    <row r="619" spans="1:13" ht="15.75" customHeight="1" x14ac:dyDescent="0.25">
      <c r="A619" s="353"/>
      <c r="B619" s="353"/>
      <c r="C619" s="353"/>
      <c r="D619" s="353"/>
      <c r="E619" s="353"/>
      <c r="F619" s="353"/>
      <c r="G619" s="353"/>
      <c r="H619" s="353"/>
      <c r="I619" s="353"/>
      <c r="J619" s="353"/>
      <c r="K619" s="353"/>
      <c r="L619" s="353"/>
      <c r="M619" s="353"/>
    </row>
    <row r="620" spans="1:13" ht="15.75" customHeight="1" x14ac:dyDescent="0.25">
      <c r="A620" s="353"/>
      <c r="B620" s="353"/>
      <c r="C620" s="353"/>
      <c r="D620" s="353"/>
      <c r="E620" s="353"/>
      <c r="F620" s="353"/>
      <c r="G620" s="353"/>
      <c r="H620" s="353"/>
      <c r="I620" s="353"/>
      <c r="J620" s="353"/>
      <c r="K620" s="353"/>
      <c r="L620" s="353"/>
      <c r="M620" s="353"/>
    </row>
    <row r="621" spans="1:13" ht="15.75" customHeight="1" x14ac:dyDescent="0.25">
      <c r="A621" s="353"/>
      <c r="B621" s="353"/>
      <c r="C621" s="353"/>
      <c r="D621" s="353"/>
      <c r="E621" s="353"/>
      <c r="F621" s="353"/>
      <c r="G621" s="353"/>
      <c r="H621" s="353"/>
      <c r="I621" s="353"/>
      <c r="J621" s="353"/>
      <c r="K621" s="353"/>
      <c r="L621" s="353"/>
      <c r="M621" s="353"/>
    </row>
    <row r="622" spans="1:13" ht="15.75" customHeight="1" x14ac:dyDescent="0.25">
      <c r="A622" s="353"/>
      <c r="B622" s="353"/>
      <c r="C622" s="353"/>
      <c r="D622" s="353"/>
      <c r="E622" s="353"/>
      <c r="F622" s="353"/>
      <c r="G622" s="353"/>
      <c r="H622" s="353"/>
      <c r="I622" s="353"/>
      <c r="J622" s="353"/>
      <c r="K622" s="353"/>
      <c r="L622" s="353"/>
      <c r="M622" s="353"/>
    </row>
    <row r="623" spans="1:13" ht="15.75" customHeight="1" x14ac:dyDescent="0.25">
      <c r="A623" s="353"/>
      <c r="B623" s="353"/>
      <c r="C623" s="353"/>
      <c r="D623" s="353"/>
      <c r="E623" s="353"/>
      <c r="F623" s="353"/>
      <c r="G623" s="353"/>
      <c r="H623" s="353"/>
      <c r="I623" s="353"/>
      <c r="J623" s="353"/>
      <c r="K623" s="353"/>
      <c r="L623" s="353"/>
      <c r="M623" s="353"/>
    </row>
    <row r="624" spans="1:13" ht="15.75" customHeight="1" x14ac:dyDescent="0.25">
      <c r="A624" s="353"/>
      <c r="B624" s="353"/>
      <c r="C624" s="353"/>
      <c r="D624" s="353"/>
      <c r="E624" s="353"/>
      <c r="F624" s="353"/>
      <c r="G624" s="353"/>
      <c r="H624" s="353"/>
      <c r="I624" s="353"/>
      <c r="J624" s="353"/>
      <c r="K624" s="353"/>
      <c r="L624" s="353"/>
      <c r="M624" s="353"/>
    </row>
    <row r="625" spans="1:13" ht="15.75" customHeight="1" x14ac:dyDescent="0.25">
      <c r="A625" s="353"/>
      <c r="B625" s="353"/>
      <c r="C625" s="353"/>
      <c r="D625" s="353"/>
      <c r="E625" s="353"/>
      <c r="F625" s="353"/>
      <c r="G625" s="353"/>
      <c r="H625" s="353"/>
      <c r="I625" s="353"/>
      <c r="J625" s="353"/>
      <c r="K625" s="353"/>
      <c r="L625" s="353"/>
      <c r="M625" s="353"/>
    </row>
    <row r="626" spans="1:13" ht="15.75" customHeight="1" x14ac:dyDescent="0.25">
      <c r="A626" s="353"/>
      <c r="B626" s="353"/>
      <c r="C626" s="353"/>
      <c r="D626" s="353"/>
      <c r="E626" s="353"/>
      <c r="F626" s="353"/>
      <c r="G626" s="353"/>
      <c r="H626" s="353"/>
      <c r="I626" s="353"/>
      <c r="J626" s="353"/>
      <c r="K626" s="353"/>
      <c r="L626" s="353"/>
      <c r="M626" s="353"/>
    </row>
    <row r="627" spans="1:13" ht="15.75" customHeight="1" x14ac:dyDescent="0.25">
      <c r="A627" s="353"/>
      <c r="B627" s="353"/>
      <c r="C627" s="353"/>
      <c r="D627" s="353"/>
      <c r="E627" s="353"/>
      <c r="F627" s="353"/>
      <c r="G627" s="353"/>
      <c r="H627" s="353"/>
      <c r="I627" s="353"/>
      <c r="J627" s="353"/>
      <c r="K627" s="353"/>
      <c r="L627" s="353"/>
      <c r="M627" s="353"/>
    </row>
    <row r="628" spans="1:13" ht="15.75" customHeight="1" x14ac:dyDescent="0.25">
      <c r="A628" s="353"/>
      <c r="B628" s="353"/>
      <c r="C628" s="353"/>
      <c r="D628" s="353"/>
      <c r="E628" s="353"/>
      <c r="F628" s="353"/>
      <c r="G628" s="353"/>
      <c r="H628" s="353"/>
      <c r="I628" s="353"/>
      <c r="J628" s="353"/>
      <c r="K628" s="353"/>
      <c r="L628" s="353"/>
      <c r="M628" s="353"/>
    </row>
    <row r="629" spans="1:13" ht="15.75" customHeight="1" x14ac:dyDescent="0.25">
      <c r="A629" s="353"/>
      <c r="B629" s="353"/>
      <c r="C629" s="353"/>
      <c r="D629" s="353"/>
      <c r="E629" s="353"/>
      <c r="F629" s="353"/>
      <c r="G629" s="353"/>
      <c r="H629" s="353"/>
      <c r="I629" s="353"/>
      <c r="J629" s="353"/>
      <c r="K629" s="353"/>
      <c r="L629" s="353"/>
      <c r="M629" s="353"/>
    </row>
    <row r="630" spans="1:13" ht="15.75" customHeight="1" x14ac:dyDescent="0.25">
      <c r="A630" s="353"/>
      <c r="B630" s="353"/>
      <c r="C630" s="353"/>
      <c r="D630" s="353"/>
      <c r="E630" s="353"/>
      <c r="F630" s="353"/>
      <c r="G630" s="353"/>
      <c r="H630" s="353"/>
      <c r="I630" s="353"/>
      <c r="J630" s="353"/>
      <c r="K630" s="353"/>
      <c r="L630" s="353"/>
      <c r="M630" s="353"/>
    </row>
    <row r="631" spans="1:13" ht="15.75" customHeight="1" x14ac:dyDescent="0.25">
      <c r="A631" s="353"/>
      <c r="B631" s="353"/>
      <c r="C631" s="353"/>
      <c r="D631" s="353"/>
      <c r="E631" s="353"/>
      <c r="F631" s="353"/>
      <c r="G631" s="353"/>
      <c r="H631" s="353"/>
      <c r="I631" s="353"/>
      <c r="J631" s="353"/>
      <c r="K631" s="353"/>
      <c r="L631" s="353"/>
      <c r="M631" s="353"/>
    </row>
    <row r="632" spans="1:13" ht="15.75" customHeight="1" x14ac:dyDescent="0.25">
      <c r="A632" s="353"/>
      <c r="B632" s="353"/>
      <c r="C632" s="353"/>
      <c r="D632" s="353"/>
      <c r="E632" s="353"/>
      <c r="F632" s="353"/>
      <c r="G632" s="353"/>
      <c r="H632" s="353"/>
      <c r="I632" s="353"/>
      <c r="J632" s="353"/>
      <c r="K632" s="353"/>
      <c r="L632" s="353"/>
      <c r="M632" s="353"/>
    </row>
    <row r="633" spans="1:13" ht="15.75" customHeight="1" x14ac:dyDescent="0.25">
      <c r="A633" s="353"/>
      <c r="B633" s="353"/>
      <c r="C633" s="353"/>
      <c r="D633" s="353"/>
      <c r="E633" s="353"/>
      <c r="F633" s="353"/>
      <c r="G633" s="353"/>
      <c r="H633" s="353"/>
      <c r="I633" s="353"/>
      <c r="J633" s="353"/>
      <c r="K633" s="353"/>
      <c r="L633" s="353"/>
      <c r="M633" s="353"/>
    </row>
    <row r="634" spans="1:13" ht="15.75" customHeight="1" x14ac:dyDescent="0.25">
      <c r="A634" s="353"/>
      <c r="B634" s="353"/>
      <c r="C634" s="353"/>
      <c r="D634" s="353"/>
      <c r="E634" s="353"/>
      <c r="F634" s="353"/>
      <c r="G634" s="353"/>
      <c r="H634" s="353"/>
      <c r="I634" s="353"/>
      <c r="J634" s="353"/>
      <c r="K634" s="353"/>
      <c r="L634" s="353"/>
      <c r="M634" s="353"/>
    </row>
    <row r="635" spans="1:13" ht="15.75" customHeight="1" x14ac:dyDescent="0.25">
      <c r="A635" s="353"/>
      <c r="B635" s="353"/>
      <c r="C635" s="353"/>
      <c r="D635" s="353"/>
      <c r="E635" s="353"/>
      <c r="F635" s="353"/>
      <c r="G635" s="353"/>
      <c r="H635" s="353"/>
      <c r="I635" s="353"/>
      <c r="J635" s="353"/>
      <c r="K635" s="353"/>
      <c r="L635" s="353"/>
      <c r="M635" s="353"/>
    </row>
    <row r="636" spans="1:13" ht="15.75" customHeight="1" x14ac:dyDescent="0.25">
      <c r="A636" s="353"/>
      <c r="B636" s="353"/>
      <c r="C636" s="353"/>
      <c r="D636" s="353"/>
      <c r="E636" s="353"/>
      <c r="F636" s="353"/>
      <c r="G636" s="353"/>
      <c r="H636" s="353"/>
      <c r="I636" s="353"/>
      <c r="J636" s="353"/>
      <c r="K636" s="353"/>
      <c r="L636" s="353"/>
      <c r="M636" s="353"/>
    </row>
    <row r="637" spans="1:13" ht="15.75" customHeight="1" x14ac:dyDescent="0.25">
      <c r="A637" s="353"/>
      <c r="B637" s="353"/>
      <c r="C637" s="353"/>
      <c r="D637" s="353"/>
      <c r="E637" s="353"/>
      <c r="F637" s="353"/>
      <c r="G637" s="353"/>
      <c r="H637" s="353"/>
      <c r="I637" s="353"/>
      <c r="J637" s="353"/>
      <c r="K637" s="353"/>
      <c r="L637" s="353"/>
      <c r="M637" s="353"/>
    </row>
    <row r="638" spans="1:13" ht="15.75" customHeight="1" x14ac:dyDescent="0.25">
      <c r="A638" s="353"/>
      <c r="B638" s="353"/>
      <c r="C638" s="353"/>
      <c r="D638" s="353"/>
      <c r="E638" s="353"/>
      <c r="F638" s="353"/>
      <c r="G638" s="353"/>
      <c r="H638" s="353"/>
      <c r="I638" s="353"/>
      <c r="J638" s="353"/>
      <c r="K638" s="353"/>
      <c r="L638" s="353"/>
      <c r="M638" s="353"/>
    </row>
    <row r="639" spans="1:13" ht="15.75" customHeight="1" x14ac:dyDescent="0.25">
      <c r="A639" s="353"/>
      <c r="B639" s="353"/>
      <c r="C639" s="353"/>
      <c r="D639" s="353"/>
      <c r="E639" s="353"/>
      <c r="F639" s="353"/>
      <c r="G639" s="353"/>
      <c r="H639" s="353"/>
      <c r="I639" s="353"/>
      <c r="J639" s="353"/>
      <c r="K639" s="353"/>
      <c r="L639" s="353"/>
      <c r="M639" s="353"/>
    </row>
    <row r="640" spans="1:13" ht="15.75" customHeight="1" x14ac:dyDescent="0.25">
      <c r="A640" s="353"/>
      <c r="B640" s="353"/>
      <c r="C640" s="353"/>
      <c r="D640" s="353"/>
      <c r="E640" s="353"/>
      <c r="F640" s="353"/>
      <c r="G640" s="353"/>
      <c r="H640" s="353"/>
      <c r="I640" s="353"/>
      <c r="J640" s="353"/>
      <c r="K640" s="353"/>
      <c r="L640" s="353"/>
      <c r="M640" s="353"/>
    </row>
    <row r="641" spans="1:13" ht="15.75" customHeight="1" x14ac:dyDescent="0.25">
      <c r="A641" s="353"/>
      <c r="B641" s="353"/>
      <c r="C641" s="353"/>
      <c r="D641" s="353"/>
      <c r="E641" s="353"/>
      <c r="F641" s="353"/>
      <c r="G641" s="353"/>
      <c r="H641" s="353"/>
      <c r="I641" s="353"/>
      <c r="J641" s="353"/>
      <c r="K641" s="353"/>
      <c r="L641" s="353"/>
      <c r="M641" s="353"/>
    </row>
    <row r="642" spans="1:13" ht="15.75" customHeight="1" x14ac:dyDescent="0.25">
      <c r="A642" s="353"/>
      <c r="B642" s="353"/>
      <c r="C642" s="353"/>
      <c r="D642" s="353"/>
      <c r="E642" s="353"/>
      <c r="F642" s="353"/>
      <c r="G642" s="353"/>
      <c r="H642" s="353"/>
      <c r="I642" s="353"/>
      <c r="J642" s="353"/>
      <c r="K642" s="353"/>
      <c r="L642" s="353"/>
      <c r="M642" s="353"/>
    </row>
    <row r="643" spans="1:13" ht="15.75" customHeight="1" x14ac:dyDescent="0.25">
      <c r="A643" s="353"/>
      <c r="B643" s="353"/>
      <c r="C643" s="353"/>
      <c r="D643" s="353"/>
      <c r="E643" s="353"/>
      <c r="F643" s="353"/>
      <c r="G643" s="353"/>
      <c r="H643" s="353"/>
      <c r="I643" s="353"/>
      <c r="J643" s="353"/>
      <c r="K643" s="353"/>
      <c r="L643" s="353"/>
      <c r="M643" s="353"/>
    </row>
    <row r="644" spans="1:13" ht="15.75" customHeight="1" x14ac:dyDescent="0.25">
      <c r="A644" s="353"/>
      <c r="B644" s="353"/>
      <c r="C644" s="353"/>
      <c r="D644" s="353"/>
      <c r="E644" s="353"/>
      <c r="F644" s="353"/>
      <c r="G644" s="353"/>
      <c r="H644" s="353"/>
      <c r="I644" s="353"/>
      <c r="J644" s="353"/>
      <c r="K644" s="353"/>
      <c r="L644" s="353"/>
      <c r="M644" s="353"/>
    </row>
    <row r="645" spans="1:13" ht="15.75" customHeight="1" x14ac:dyDescent="0.25">
      <c r="A645" s="353"/>
      <c r="B645" s="353"/>
      <c r="C645" s="353"/>
      <c r="D645" s="353"/>
      <c r="E645" s="353"/>
      <c r="F645" s="353"/>
      <c r="G645" s="353"/>
      <c r="H645" s="353"/>
      <c r="I645" s="353"/>
      <c r="J645" s="353"/>
      <c r="K645" s="353"/>
      <c r="L645" s="353"/>
      <c r="M645" s="353"/>
    </row>
    <row r="646" spans="1:13" ht="15.75" customHeight="1" x14ac:dyDescent="0.25">
      <c r="A646" s="353"/>
      <c r="B646" s="353"/>
      <c r="C646" s="353"/>
      <c r="D646" s="353"/>
      <c r="E646" s="353"/>
      <c r="F646" s="353"/>
      <c r="G646" s="353"/>
      <c r="H646" s="353"/>
      <c r="I646" s="353"/>
      <c r="J646" s="353"/>
      <c r="K646" s="353"/>
      <c r="L646" s="353"/>
      <c r="M646" s="353"/>
    </row>
    <row r="647" spans="1:13" ht="15.75" customHeight="1" x14ac:dyDescent="0.25">
      <c r="A647" s="353"/>
      <c r="B647" s="353"/>
      <c r="C647" s="353"/>
      <c r="D647" s="353"/>
      <c r="E647" s="353"/>
      <c r="F647" s="353"/>
      <c r="G647" s="353"/>
      <c r="H647" s="353"/>
      <c r="I647" s="353"/>
      <c r="J647" s="353"/>
      <c r="K647" s="353"/>
      <c r="L647" s="353"/>
      <c r="M647" s="353"/>
    </row>
    <row r="648" spans="1:13" ht="15.75" customHeight="1" x14ac:dyDescent="0.25">
      <c r="A648" s="353"/>
      <c r="B648" s="353"/>
      <c r="C648" s="353"/>
      <c r="D648" s="353"/>
      <c r="E648" s="353"/>
      <c r="F648" s="353"/>
      <c r="G648" s="353"/>
      <c r="H648" s="353"/>
      <c r="I648" s="353"/>
      <c r="J648" s="353"/>
      <c r="K648" s="353"/>
      <c r="L648" s="353"/>
      <c r="M648" s="353"/>
    </row>
    <row r="649" spans="1:13" ht="15.75" customHeight="1" x14ac:dyDescent="0.25">
      <c r="A649" s="353"/>
      <c r="B649" s="353"/>
      <c r="C649" s="353"/>
      <c r="D649" s="353"/>
      <c r="E649" s="353"/>
      <c r="F649" s="353"/>
      <c r="G649" s="353"/>
      <c r="H649" s="353"/>
      <c r="I649" s="353"/>
      <c r="J649" s="353"/>
      <c r="K649" s="353"/>
      <c r="L649" s="353"/>
      <c r="M649" s="353"/>
    </row>
    <row r="650" spans="1:13" ht="15.75" customHeight="1" x14ac:dyDescent="0.25">
      <c r="A650" s="353"/>
      <c r="B650" s="353"/>
      <c r="C650" s="353"/>
      <c r="D650" s="353"/>
      <c r="E650" s="353"/>
      <c r="F650" s="353"/>
      <c r="G650" s="353"/>
      <c r="H650" s="353"/>
      <c r="I650" s="353"/>
      <c r="J650" s="353"/>
      <c r="K650" s="353"/>
      <c r="L650" s="353"/>
      <c r="M650" s="353"/>
    </row>
    <row r="651" spans="1:13" ht="15.75" customHeight="1" x14ac:dyDescent="0.25">
      <c r="A651" s="353"/>
      <c r="B651" s="353"/>
      <c r="C651" s="353"/>
      <c r="D651" s="353"/>
      <c r="E651" s="353"/>
      <c r="F651" s="353"/>
      <c r="G651" s="353"/>
      <c r="H651" s="353"/>
      <c r="I651" s="353"/>
      <c r="J651" s="353"/>
      <c r="K651" s="353"/>
      <c r="L651" s="353"/>
      <c r="M651" s="353"/>
    </row>
    <row r="652" spans="1:13" ht="15.75" customHeight="1" x14ac:dyDescent="0.25">
      <c r="A652" s="353"/>
      <c r="B652" s="353"/>
      <c r="C652" s="353"/>
      <c r="D652" s="353"/>
      <c r="E652" s="353"/>
      <c r="F652" s="353"/>
      <c r="G652" s="353"/>
      <c r="H652" s="353"/>
      <c r="I652" s="353"/>
      <c r="J652" s="353"/>
      <c r="K652" s="353"/>
      <c r="L652" s="353"/>
      <c r="M652" s="353"/>
    </row>
    <row r="653" spans="1:13" ht="15.75" customHeight="1" x14ac:dyDescent="0.25">
      <c r="A653" s="353"/>
      <c r="B653" s="353"/>
      <c r="C653" s="353"/>
      <c r="D653" s="353"/>
      <c r="E653" s="353"/>
      <c r="F653" s="353"/>
      <c r="G653" s="353"/>
      <c r="H653" s="353"/>
      <c r="I653" s="353"/>
      <c r="J653" s="353"/>
      <c r="K653" s="353"/>
      <c r="L653" s="353"/>
      <c r="M653" s="353"/>
    </row>
    <row r="654" spans="1:13" ht="15.75" customHeight="1" x14ac:dyDescent="0.25">
      <c r="A654" s="353"/>
      <c r="B654" s="353"/>
      <c r="C654" s="353"/>
      <c r="D654" s="353"/>
      <c r="E654" s="353"/>
      <c r="F654" s="353"/>
      <c r="G654" s="353"/>
      <c r="H654" s="353"/>
      <c r="I654" s="353"/>
      <c r="J654" s="353"/>
      <c r="K654" s="353"/>
      <c r="L654" s="353"/>
      <c r="M654" s="353"/>
    </row>
    <row r="655" spans="1:13" ht="15.75" customHeight="1" x14ac:dyDescent="0.25">
      <c r="A655" s="353"/>
      <c r="B655" s="353"/>
      <c r="C655" s="353"/>
      <c r="D655" s="353"/>
      <c r="E655" s="353"/>
      <c r="F655" s="353"/>
      <c r="G655" s="353"/>
      <c r="H655" s="353"/>
      <c r="I655" s="353"/>
      <c r="J655" s="353"/>
      <c r="K655" s="353"/>
      <c r="L655" s="353"/>
      <c r="M655" s="353"/>
    </row>
    <row r="656" spans="1:13" ht="15.75" customHeight="1" x14ac:dyDescent="0.25">
      <c r="A656" s="353"/>
      <c r="B656" s="353"/>
      <c r="C656" s="353"/>
      <c r="D656" s="353"/>
      <c r="E656" s="353"/>
      <c r="F656" s="353"/>
      <c r="G656" s="353"/>
      <c r="H656" s="353"/>
      <c r="I656" s="353"/>
      <c r="J656" s="353"/>
      <c r="K656" s="353"/>
      <c r="L656" s="353"/>
      <c r="M656" s="353"/>
    </row>
    <row r="657" spans="1:13" ht="15.75" customHeight="1" x14ac:dyDescent="0.25">
      <c r="A657" s="353"/>
      <c r="B657" s="353"/>
      <c r="C657" s="353"/>
      <c r="D657" s="353"/>
      <c r="E657" s="353"/>
      <c r="F657" s="353"/>
      <c r="G657" s="353"/>
      <c r="H657" s="353"/>
      <c r="I657" s="353"/>
      <c r="J657" s="353"/>
      <c r="K657" s="353"/>
      <c r="L657" s="353"/>
      <c r="M657" s="353"/>
    </row>
    <row r="658" spans="1:13" ht="15.75" customHeight="1" x14ac:dyDescent="0.25">
      <c r="A658" s="353"/>
      <c r="B658" s="353"/>
      <c r="C658" s="353"/>
      <c r="D658" s="353"/>
      <c r="E658" s="353"/>
      <c r="F658" s="353"/>
      <c r="G658" s="353"/>
      <c r="H658" s="353"/>
      <c r="I658" s="353"/>
      <c r="J658" s="353"/>
      <c r="K658" s="353"/>
      <c r="L658" s="353"/>
      <c r="M658" s="353"/>
    </row>
    <row r="659" spans="1:13" ht="15.75" customHeight="1" x14ac:dyDescent="0.25">
      <c r="A659" s="353"/>
      <c r="B659" s="353"/>
      <c r="C659" s="353"/>
      <c r="D659" s="353"/>
      <c r="E659" s="353"/>
      <c r="F659" s="353"/>
      <c r="G659" s="353"/>
      <c r="H659" s="353"/>
      <c r="I659" s="353"/>
      <c r="J659" s="353"/>
      <c r="K659" s="353"/>
      <c r="L659" s="353"/>
      <c r="M659" s="353"/>
    </row>
    <row r="660" spans="1:13" ht="15.75" customHeight="1" x14ac:dyDescent="0.25">
      <c r="A660" s="353"/>
      <c r="B660" s="353"/>
      <c r="C660" s="353"/>
      <c r="D660" s="353"/>
      <c r="E660" s="353"/>
      <c r="F660" s="353"/>
      <c r="G660" s="353"/>
      <c r="H660" s="353"/>
      <c r="I660" s="353"/>
      <c r="J660" s="353"/>
      <c r="K660" s="353"/>
      <c r="L660" s="353"/>
      <c r="M660" s="353"/>
    </row>
    <row r="661" spans="1:13" ht="15.75" customHeight="1" x14ac:dyDescent="0.25">
      <c r="A661" s="353"/>
      <c r="B661" s="353"/>
      <c r="C661" s="353"/>
      <c r="D661" s="353"/>
      <c r="E661" s="353"/>
      <c r="F661" s="353"/>
      <c r="G661" s="353"/>
      <c r="H661" s="353"/>
      <c r="I661" s="353"/>
      <c r="J661" s="353"/>
      <c r="K661" s="353"/>
      <c r="L661" s="353"/>
      <c r="M661" s="353"/>
    </row>
    <row r="662" spans="1:13" ht="15.75" customHeight="1" x14ac:dyDescent="0.25">
      <c r="A662" s="353"/>
      <c r="B662" s="353"/>
      <c r="C662" s="353"/>
      <c r="D662" s="353"/>
      <c r="E662" s="353"/>
      <c r="F662" s="353"/>
      <c r="G662" s="353"/>
      <c r="H662" s="353"/>
      <c r="I662" s="353"/>
      <c r="J662" s="353"/>
      <c r="K662" s="353"/>
      <c r="L662" s="353"/>
      <c r="M662" s="353"/>
    </row>
    <row r="663" spans="1:13" ht="15.75" customHeight="1" x14ac:dyDescent="0.25">
      <c r="A663" s="353"/>
      <c r="B663" s="353"/>
      <c r="C663" s="353"/>
      <c r="D663" s="353"/>
      <c r="E663" s="353"/>
      <c r="F663" s="353"/>
      <c r="G663" s="353"/>
      <c r="H663" s="353"/>
      <c r="I663" s="353"/>
      <c r="J663" s="353"/>
      <c r="K663" s="353"/>
      <c r="L663" s="353"/>
      <c r="M663" s="353"/>
    </row>
    <row r="664" spans="1:13" ht="15.75" customHeight="1" x14ac:dyDescent="0.25">
      <c r="A664" s="353"/>
      <c r="B664" s="353"/>
      <c r="C664" s="353"/>
      <c r="D664" s="353"/>
      <c r="E664" s="353"/>
      <c r="F664" s="353"/>
      <c r="G664" s="353"/>
      <c r="H664" s="353"/>
      <c r="I664" s="353"/>
      <c r="J664" s="353"/>
      <c r="K664" s="353"/>
      <c r="L664" s="353"/>
      <c r="M664" s="353"/>
    </row>
    <row r="665" spans="1:13" ht="15.75" customHeight="1" x14ac:dyDescent="0.25">
      <c r="A665" s="353"/>
      <c r="B665" s="353"/>
      <c r="C665" s="353"/>
      <c r="D665" s="353"/>
      <c r="E665" s="353"/>
      <c r="F665" s="353"/>
      <c r="G665" s="353"/>
      <c r="H665" s="353"/>
      <c r="I665" s="353"/>
      <c r="J665" s="353"/>
      <c r="K665" s="353"/>
      <c r="L665" s="353"/>
      <c r="M665" s="353"/>
    </row>
    <row r="666" spans="1:13" ht="15.75" customHeight="1" x14ac:dyDescent="0.25">
      <c r="A666" s="353"/>
      <c r="B666" s="353"/>
      <c r="C666" s="353"/>
      <c r="D666" s="353"/>
      <c r="E666" s="353"/>
      <c r="F666" s="353"/>
      <c r="G666" s="353"/>
      <c r="H666" s="353"/>
      <c r="I666" s="353"/>
      <c r="J666" s="353"/>
      <c r="K666" s="353"/>
      <c r="L666" s="353"/>
      <c r="M666" s="353"/>
    </row>
    <row r="667" spans="1:13" ht="15.75" customHeight="1" x14ac:dyDescent="0.25">
      <c r="A667" s="353"/>
      <c r="B667" s="353"/>
      <c r="C667" s="353"/>
      <c r="D667" s="353"/>
      <c r="E667" s="353"/>
      <c r="F667" s="353"/>
      <c r="G667" s="353"/>
      <c r="H667" s="353"/>
      <c r="I667" s="353"/>
      <c r="J667" s="353"/>
      <c r="K667" s="353"/>
      <c r="L667" s="353"/>
      <c r="M667" s="353"/>
    </row>
    <row r="668" spans="1:13" ht="15.75" customHeight="1" x14ac:dyDescent="0.25">
      <c r="A668" s="353"/>
      <c r="B668" s="353"/>
      <c r="C668" s="353"/>
      <c r="D668" s="353"/>
      <c r="E668" s="353"/>
      <c r="F668" s="353"/>
      <c r="G668" s="353"/>
      <c r="H668" s="353"/>
      <c r="I668" s="353"/>
      <c r="J668" s="353"/>
      <c r="K668" s="353"/>
      <c r="L668" s="353"/>
      <c r="M668" s="353"/>
    </row>
    <row r="669" spans="1:13" ht="15.75" customHeight="1" x14ac:dyDescent="0.25">
      <c r="A669" s="353"/>
      <c r="B669" s="353"/>
      <c r="C669" s="353"/>
      <c r="D669" s="353"/>
      <c r="E669" s="353"/>
      <c r="F669" s="353"/>
      <c r="G669" s="353"/>
      <c r="H669" s="353"/>
      <c r="I669" s="353"/>
      <c r="J669" s="353"/>
      <c r="K669" s="353"/>
      <c r="L669" s="353"/>
      <c r="M669" s="353"/>
    </row>
    <row r="670" spans="1:13" ht="15.75" customHeight="1" x14ac:dyDescent="0.25">
      <c r="A670" s="353"/>
      <c r="B670" s="353"/>
      <c r="C670" s="353"/>
      <c r="D670" s="353"/>
      <c r="E670" s="353"/>
      <c r="F670" s="353"/>
      <c r="G670" s="353"/>
      <c r="H670" s="353"/>
      <c r="I670" s="353"/>
      <c r="J670" s="353"/>
      <c r="K670" s="353"/>
      <c r="L670" s="353"/>
      <c r="M670" s="353"/>
    </row>
    <row r="671" spans="1:13" ht="15.75" customHeight="1" x14ac:dyDescent="0.25">
      <c r="A671" s="353"/>
      <c r="B671" s="353"/>
      <c r="C671" s="353"/>
      <c r="D671" s="353"/>
      <c r="E671" s="353"/>
      <c r="F671" s="353"/>
      <c r="G671" s="353"/>
      <c r="H671" s="353"/>
      <c r="I671" s="353"/>
      <c r="J671" s="353"/>
      <c r="K671" s="353"/>
      <c r="L671" s="353"/>
      <c r="M671" s="353"/>
    </row>
    <row r="672" spans="1:13" ht="15.75" customHeight="1" x14ac:dyDescent="0.25">
      <c r="A672" s="353"/>
      <c r="B672" s="353"/>
      <c r="C672" s="353"/>
      <c r="D672" s="353"/>
      <c r="E672" s="353"/>
      <c r="F672" s="353"/>
      <c r="G672" s="353"/>
      <c r="H672" s="353"/>
      <c r="I672" s="353"/>
      <c r="J672" s="353"/>
      <c r="K672" s="353"/>
      <c r="L672" s="353"/>
      <c r="M672" s="353"/>
    </row>
    <row r="673" spans="1:13" ht="15.75" customHeight="1" x14ac:dyDescent="0.25">
      <c r="A673" s="353"/>
      <c r="B673" s="353"/>
      <c r="C673" s="353"/>
      <c r="D673" s="353"/>
      <c r="E673" s="353"/>
      <c r="F673" s="353"/>
      <c r="G673" s="353"/>
      <c r="H673" s="353"/>
      <c r="I673" s="353"/>
      <c r="J673" s="353"/>
      <c r="K673" s="353"/>
      <c r="L673" s="353"/>
      <c r="M673" s="353"/>
    </row>
    <row r="674" spans="1:13" ht="15.75" customHeight="1" x14ac:dyDescent="0.25">
      <c r="A674" s="353"/>
      <c r="B674" s="353"/>
      <c r="C674" s="353"/>
      <c r="D674" s="353"/>
      <c r="E674" s="353"/>
      <c r="F674" s="353"/>
      <c r="G674" s="353"/>
      <c r="H674" s="353"/>
      <c r="I674" s="353"/>
      <c r="J674" s="353"/>
      <c r="K674" s="353"/>
      <c r="L674" s="353"/>
      <c r="M674" s="353"/>
    </row>
    <row r="675" spans="1:13" ht="15.75" customHeight="1" x14ac:dyDescent="0.25">
      <c r="A675" s="353"/>
      <c r="B675" s="353"/>
      <c r="C675" s="353"/>
      <c r="D675" s="353"/>
      <c r="E675" s="353"/>
      <c r="F675" s="353"/>
      <c r="G675" s="353"/>
      <c r="H675" s="353"/>
      <c r="I675" s="353"/>
      <c r="J675" s="353"/>
      <c r="K675" s="353"/>
      <c r="L675" s="353"/>
      <c r="M675" s="353"/>
    </row>
    <row r="676" spans="1:13" ht="15.75" customHeight="1" x14ac:dyDescent="0.25">
      <c r="A676" s="353"/>
      <c r="B676" s="353"/>
      <c r="C676" s="353"/>
      <c r="D676" s="353"/>
      <c r="E676" s="353"/>
      <c r="F676" s="353"/>
      <c r="G676" s="353"/>
      <c r="H676" s="353"/>
      <c r="I676" s="353"/>
      <c r="J676" s="353"/>
      <c r="K676" s="353"/>
      <c r="L676" s="353"/>
      <c r="M676" s="353"/>
    </row>
    <row r="677" spans="1:13" ht="15.75" customHeight="1" x14ac:dyDescent="0.25">
      <c r="A677" s="353"/>
      <c r="B677" s="353"/>
      <c r="C677" s="353"/>
      <c r="D677" s="353"/>
      <c r="E677" s="353"/>
      <c r="F677" s="353"/>
      <c r="G677" s="353"/>
      <c r="H677" s="353"/>
      <c r="I677" s="353"/>
      <c r="J677" s="353"/>
      <c r="K677" s="353"/>
      <c r="L677" s="353"/>
      <c r="M677" s="353"/>
    </row>
    <row r="678" spans="1:13" ht="15.75" customHeight="1" x14ac:dyDescent="0.25">
      <c r="A678" s="353"/>
      <c r="B678" s="353"/>
      <c r="C678" s="353"/>
      <c r="D678" s="353"/>
      <c r="E678" s="353"/>
      <c r="F678" s="353"/>
      <c r="G678" s="353"/>
      <c r="H678" s="353"/>
      <c r="I678" s="353"/>
      <c r="J678" s="353"/>
      <c r="K678" s="353"/>
      <c r="L678" s="353"/>
      <c r="M678" s="353"/>
    </row>
    <row r="679" spans="1:13" ht="15.75" customHeight="1" x14ac:dyDescent="0.25">
      <c r="A679" s="353"/>
      <c r="B679" s="353"/>
      <c r="C679" s="353"/>
      <c r="D679" s="353"/>
      <c r="E679" s="353"/>
      <c r="F679" s="353"/>
      <c r="G679" s="353"/>
      <c r="H679" s="353"/>
      <c r="I679" s="353"/>
      <c r="J679" s="353"/>
      <c r="K679" s="353"/>
      <c r="L679" s="353"/>
      <c r="M679" s="353"/>
    </row>
    <row r="680" spans="1:13" ht="15.75" customHeight="1" x14ac:dyDescent="0.25">
      <c r="A680" s="353"/>
      <c r="B680" s="353"/>
      <c r="C680" s="353"/>
      <c r="D680" s="353"/>
      <c r="E680" s="353"/>
      <c r="F680" s="353"/>
      <c r="G680" s="353"/>
      <c r="H680" s="353"/>
      <c r="I680" s="353"/>
      <c r="J680" s="353"/>
      <c r="K680" s="353"/>
      <c r="L680" s="353"/>
      <c r="M680" s="353"/>
    </row>
    <row r="681" spans="1:13" ht="15.75" customHeight="1" x14ac:dyDescent="0.25">
      <c r="A681" s="353"/>
      <c r="B681" s="353"/>
      <c r="C681" s="353"/>
      <c r="D681" s="353"/>
      <c r="E681" s="353"/>
      <c r="F681" s="353"/>
      <c r="G681" s="353"/>
      <c r="H681" s="353"/>
      <c r="I681" s="353"/>
      <c r="J681" s="353"/>
      <c r="K681" s="353"/>
      <c r="L681" s="353"/>
      <c r="M681" s="353"/>
    </row>
    <row r="682" spans="1:13" ht="15.75" customHeight="1" x14ac:dyDescent="0.25">
      <c r="A682" s="353"/>
      <c r="B682" s="353"/>
      <c r="C682" s="353"/>
      <c r="D682" s="353"/>
      <c r="E682" s="353"/>
      <c r="F682" s="353"/>
      <c r="G682" s="353"/>
      <c r="H682" s="353"/>
      <c r="I682" s="353"/>
      <c r="J682" s="353"/>
      <c r="K682" s="353"/>
      <c r="L682" s="353"/>
      <c r="M682" s="353"/>
    </row>
    <row r="683" spans="1:13" ht="15.75" customHeight="1" x14ac:dyDescent="0.25">
      <c r="A683" s="353"/>
      <c r="B683" s="353"/>
      <c r="C683" s="353"/>
      <c r="D683" s="353"/>
      <c r="E683" s="353"/>
      <c r="F683" s="353"/>
      <c r="G683" s="353"/>
      <c r="H683" s="353"/>
      <c r="I683" s="353"/>
      <c r="J683" s="353"/>
      <c r="K683" s="353"/>
      <c r="L683" s="353"/>
      <c r="M683" s="353"/>
    </row>
    <row r="684" spans="1:13" ht="15.75" customHeight="1" x14ac:dyDescent="0.25">
      <c r="A684" s="353"/>
      <c r="B684" s="353"/>
      <c r="C684" s="353"/>
      <c r="D684" s="353"/>
      <c r="E684" s="353"/>
      <c r="F684" s="353"/>
      <c r="G684" s="353"/>
      <c r="H684" s="353"/>
      <c r="I684" s="353"/>
      <c r="J684" s="353"/>
      <c r="K684" s="353"/>
      <c r="L684" s="353"/>
      <c r="M684" s="353"/>
    </row>
    <row r="685" spans="1:13" ht="15.75" customHeight="1" x14ac:dyDescent="0.25">
      <c r="A685" s="353"/>
      <c r="B685" s="353"/>
      <c r="C685" s="353"/>
      <c r="D685" s="353"/>
      <c r="E685" s="353"/>
      <c r="F685" s="353"/>
      <c r="G685" s="353"/>
      <c r="H685" s="353"/>
      <c r="I685" s="353"/>
      <c r="J685" s="353"/>
      <c r="K685" s="353"/>
      <c r="L685" s="353"/>
      <c r="M685" s="353"/>
    </row>
    <row r="686" spans="1:13" ht="15.75" customHeight="1" x14ac:dyDescent="0.25">
      <c r="A686" s="353"/>
      <c r="B686" s="353"/>
      <c r="C686" s="353"/>
      <c r="D686" s="353"/>
      <c r="E686" s="353"/>
      <c r="F686" s="353"/>
      <c r="G686" s="353"/>
      <c r="H686" s="353"/>
      <c r="I686" s="353"/>
      <c r="J686" s="353"/>
      <c r="K686" s="353"/>
      <c r="L686" s="353"/>
      <c r="M686" s="353"/>
    </row>
    <row r="687" spans="1:13" ht="15.75" customHeight="1" x14ac:dyDescent="0.25">
      <c r="A687" s="353"/>
      <c r="B687" s="353"/>
      <c r="C687" s="353"/>
      <c r="D687" s="353"/>
      <c r="E687" s="353"/>
      <c r="F687" s="353"/>
      <c r="G687" s="353"/>
      <c r="H687" s="353"/>
      <c r="I687" s="353"/>
      <c r="J687" s="353"/>
      <c r="K687" s="353"/>
      <c r="L687" s="353"/>
      <c r="M687" s="353"/>
    </row>
    <row r="688" spans="1:13" ht="15.75" customHeight="1" x14ac:dyDescent="0.25">
      <c r="A688" s="353"/>
      <c r="B688" s="353"/>
      <c r="C688" s="353"/>
      <c r="D688" s="353"/>
      <c r="E688" s="353"/>
      <c r="F688" s="353"/>
      <c r="G688" s="353"/>
      <c r="H688" s="353"/>
      <c r="I688" s="353"/>
      <c r="J688" s="353"/>
      <c r="K688" s="353"/>
      <c r="L688" s="353"/>
      <c r="M688" s="353"/>
    </row>
    <row r="689" spans="1:13" ht="15.75" customHeight="1" x14ac:dyDescent="0.25">
      <c r="A689" s="353"/>
      <c r="B689" s="353"/>
      <c r="C689" s="353"/>
      <c r="D689" s="353"/>
      <c r="E689" s="353"/>
      <c r="F689" s="353"/>
      <c r="G689" s="353"/>
      <c r="H689" s="353"/>
      <c r="I689" s="353"/>
      <c r="J689" s="353"/>
      <c r="K689" s="353"/>
      <c r="L689" s="353"/>
      <c r="M689" s="353"/>
    </row>
    <row r="690" spans="1:13" ht="15.75" customHeight="1" x14ac:dyDescent="0.25">
      <c r="A690" s="353"/>
      <c r="B690" s="353"/>
      <c r="C690" s="353"/>
      <c r="D690" s="353"/>
      <c r="E690" s="353"/>
      <c r="F690" s="353"/>
      <c r="G690" s="353"/>
      <c r="H690" s="353"/>
      <c r="I690" s="353"/>
      <c r="J690" s="353"/>
      <c r="K690" s="353"/>
      <c r="L690" s="353"/>
      <c r="M690" s="353"/>
    </row>
    <row r="691" spans="1:13" ht="15.75" customHeight="1" x14ac:dyDescent="0.25">
      <c r="A691" s="353"/>
      <c r="B691" s="353"/>
      <c r="C691" s="353"/>
      <c r="D691" s="353"/>
      <c r="E691" s="353"/>
      <c r="F691" s="353"/>
      <c r="G691" s="353"/>
      <c r="H691" s="353"/>
      <c r="I691" s="353"/>
      <c r="J691" s="353"/>
      <c r="K691" s="353"/>
      <c r="L691" s="353"/>
      <c r="M691" s="353"/>
    </row>
    <row r="692" spans="1:13" ht="15.75" customHeight="1" x14ac:dyDescent="0.25">
      <c r="A692" s="353"/>
      <c r="B692" s="353"/>
      <c r="C692" s="353"/>
      <c r="D692" s="353"/>
      <c r="E692" s="353"/>
      <c r="F692" s="353"/>
      <c r="G692" s="353"/>
      <c r="H692" s="353"/>
      <c r="I692" s="353"/>
      <c r="J692" s="353"/>
      <c r="K692" s="353"/>
      <c r="L692" s="353"/>
      <c r="M692" s="353"/>
    </row>
    <row r="693" spans="1:13" ht="15.75" customHeight="1" x14ac:dyDescent="0.25">
      <c r="A693" s="353"/>
      <c r="B693" s="353"/>
      <c r="C693" s="353"/>
      <c r="D693" s="353"/>
      <c r="E693" s="353"/>
      <c r="F693" s="353"/>
      <c r="G693" s="353"/>
      <c r="H693" s="353"/>
      <c r="I693" s="353"/>
      <c r="J693" s="353"/>
      <c r="K693" s="353"/>
      <c r="L693" s="353"/>
      <c r="M693" s="353"/>
    </row>
    <row r="694" spans="1:13" ht="15.75" customHeight="1" x14ac:dyDescent="0.25">
      <c r="A694" s="353"/>
      <c r="B694" s="353"/>
      <c r="C694" s="353"/>
      <c r="D694" s="353"/>
      <c r="E694" s="353"/>
      <c r="F694" s="353"/>
      <c r="G694" s="353"/>
      <c r="H694" s="353"/>
      <c r="I694" s="353"/>
      <c r="J694" s="353"/>
      <c r="K694" s="353"/>
      <c r="L694" s="353"/>
      <c r="M694" s="353"/>
    </row>
    <row r="695" spans="1:13" ht="15.75" customHeight="1" x14ac:dyDescent="0.25">
      <c r="A695" s="353"/>
      <c r="B695" s="353"/>
      <c r="C695" s="353"/>
      <c r="D695" s="353"/>
      <c r="E695" s="353"/>
      <c r="F695" s="353"/>
      <c r="G695" s="353"/>
      <c r="H695" s="353"/>
      <c r="I695" s="353"/>
      <c r="J695" s="353"/>
      <c r="K695" s="353"/>
      <c r="L695" s="353"/>
      <c r="M695" s="353"/>
    </row>
    <row r="696" spans="1:13" ht="15.75" customHeight="1" x14ac:dyDescent="0.25">
      <c r="A696" s="353"/>
      <c r="B696" s="353"/>
      <c r="C696" s="353"/>
      <c r="D696" s="353"/>
      <c r="E696" s="353"/>
      <c r="F696" s="353"/>
      <c r="G696" s="353"/>
      <c r="H696" s="353"/>
      <c r="I696" s="353"/>
      <c r="J696" s="353"/>
      <c r="K696" s="353"/>
      <c r="L696" s="353"/>
      <c r="M696" s="353"/>
    </row>
    <row r="697" spans="1:13" ht="15.75" customHeight="1" x14ac:dyDescent="0.25">
      <c r="A697" s="353"/>
      <c r="B697" s="353"/>
      <c r="C697" s="353"/>
      <c r="D697" s="353"/>
      <c r="E697" s="353"/>
      <c r="F697" s="353"/>
      <c r="G697" s="353"/>
      <c r="H697" s="353"/>
      <c r="I697" s="353"/>
      <c r="J697" s="353"/>
      <c r="K697" s="353"/>
      <c r="L697" s="353"/>
      <c r="M697" s="353"/>
    </row>
    <row r="698" spans="1:13" ht="15.75" customHeight="1" x14ac:dyDescent="0.25">
      <c r="A698" s="353"/>
      <c r="B698" s="353"/>
      <c r="C698" s="353"/>
      <c r="D698" s="353"/>
      <c r="E698" s="353"/>
      <c r="F698" s="353"/>
      <c r="G698" s="353"/>
      <c r="H698" s="353"/>
      <c r="I698" s="353"/>
      <c r="J698" s="353"/>
      <c r="K698" s="353"/>
      <c r="L698" s="353"/>
      <c r="M698" s="353"/>
    </row>
    <row r="699" spans="1:13" ht="15.75" customHeight="1" x14ac:dyDescent="0.25">
      <c r="A699" s="353"/>
      <c r="B699" s="353"/>
      <c r="C699" s="353"/>
      <c r="D699" s="353"/>
      <c r="E699" s="353"/>
      <c r="F699" s="353"/>
      <c r="G699" s="353"/>
      <c r="H699" s="353"/>
      <c r="I699" s="353"/>
      <c r="J699" s="353"/>
      <c r="K699" s="353"/>
      <c r="L699" s="353"/>
      <c r="M699" s="353"/>
    </row>
    <row r="700" spans="1:13" ht="15.75" customHeight="1" x14ac:dyDescent="0.25">
      <c r="A700" s="353"/>
      <c r="B700" s="353"/>
      <c r="C700" s="353"/>
      <c r="D700" s="353"/>
      <c r="E700" s="353"/>
      <c r="F700" s="353"/>
      <c r="G700" s="353"/>
      <c r="H700" s="353"/>
      <c r="I700" s="353"/>
      <c r="J700" s="353"/>
      <c r="K700" s="353"/>
      <c r="L700" s="353"/>
      <c r="M700" s="353"/>
    </row>
    <row r="701" spans="1:13" ht="15.75" customHeight="1" x14ac:dyDescent="0.25">
      <c r="A701" s="353"/>
      <c r="B701" s="353"/>
      <c r="C701" s="353"/>
      <c r="D701" s="353"/>
      <c r="E701" s="353"/>
      <c r="F701" s="353"/>
      <c r="G701" s="353"/>
      <c r="H701" s="353"/>
      <c r="I701" s="353"/>
      <c r="J701" s="353"/>
      <c r="K701" s="353"/>
      <c r="L701" s="353"/>
      <c r="M701" s="353"/>
    </row>
    <row r="702" spans="1:13" ht="15.75" customHeight="1" x14ac:dyDescent="0.25">
      <c r="A702" s="353"/>
      <c r="B702" s="353"/>
      <c r="C702" s="353"/>
      <c r="D702" s="353"/>
      <c r="E702" s="353"/>
      <c r="F702" s="353"/>
      <c r="G702" s="353"/>
      <c r="H702" s="353"/>
      <c r="I702" s="353"/>
      <c r="J702" s="353"/>
      <c r="K702" s="353"/>
      <c r="L702" s="353"/>
      <c r="M702" s="353"/>
    </row>
    <row r="703" spans="1:13" ht="15.75" customHeight="1" x14ac:dyDescent="0.25">
      <c r="A703" s="353"/>
      <c r="B703" s="353"/>
      <c r="C703" s="353"/>
      <c r="D703" s="353"/>
      <c r="E703" s="353"/>
      <c r="F703" s="353"/>
      <c r="G703" s="353"/>
      <c r="H703" s="353"/>
      <c r="I703" s="353"/>
      <c r="J703" s="353"/>
      <c r="K703" s="353"/>
      <c r="L703" s="353"/>
      <c r="M703" s="353"/>
    </row>
    <row r="704" spans="1:13" ht="15.75" customHeight="1" x14ac:dyDescent="0.25">
      <c r="A704" s="353"/>
      <c r="B704" s="353"/>
      <c r="C704" s="353"/>
      <c r="D704" s="353"/>
      <c r="E704" s="353"/>
      <c r="F704" s="353"/>
      <c r="G704" s="353"/>
      <c r="H704" s="353"/>
      <c r="I704" s="353"/>
      <c r="J704" s="353"/>
      <c r="K704" s="353"/>
      <c r="L704" s="353"/>
      <c r="M704" s="353"/>
    </row>
    <row r="705" spans="1:13" ht="15.75" customHeight="1" x14ac:dyDescent="0.25">
      <c r="A705" s="353"/>
      <c r="B705" s="353"/>
      <c r="C705" s="353"/>
      <c r="D705" s="353"/>
      <c r="E705" s="353"/>
      <c r="F705" s="353"/>
      <c r="G705" s="353"/>
      <c r="H705" s="353"/>
      <c r="I705" s="353"/>
      <c r="J705" s="353"/>
      <c r="K705" s="353"/>
      <c r="L705" s="353"/>
      <c r="M705" s="353"/>
    </row>
    <row r="706" spans="1:13" ht="15.75" customHeight="1" x14ac:dyDescent="0.25">
      <c r="A706" s="353"/>
      <c r="B706" s="353"/>
      <c r="C706" s="353"/>
      <c r="D706" s="353"/>
      <c r="E706" s="353"/>
      <c r="F706" s="353"/>
      <c r="G706" s="353"/>
      <c r="H706" s="353"/>
      <c r="I706" s="353"/>
      <c r="J706" s="353"/>
      <c r="K706" s="353"/>
      <c r="L706" s="353"/>
      <c r="M706" s="353"/>
    </row>
    <row r="707" spans="1:13" ht="15.75" customHeight="1" x14ac:dyDescent="0.25">
      <c r="A707" s="353"/>
      <c r="B707" s="353"/>
      <c r="C707" s="353"/>
      <c r="D707" s="353"/>
      <c r="E707" s="353"/>
      <c r="F707" s="353"/>
      <c r="G707" s="353"/>
      <c r="H707" s="353"/>
      <c r="I707" s="353"/>
      <c r="J707" s="353"/>
      <c r="K707" s="353"/>
      <c r="L707" s="353"/>
      <c r="M707" s="353"/>
    </row>
    <row r="708" spans="1:13" ht="15.75" customHeight="1" x14ac:dyDescent="0.25">
      <c r="A708" s="353"/>
      <c r="B708" s="353"/>
      <c r="C708" s="353"/>
      <c r="D708" s="353"/>
      <c r="E708" s="353"/>
      <c r="F708" s="353"/>
      <c r="G708" s="353"/>
      <c r="H708" s="353"/>
      <c r="I708" s="353"/>
      <c r="J708" s="353"/>
      <c r="K708" s="353"/>
      <c r="L708" s="353"/>
      <c r="M708" s="353"/>
    </row>
    <row r="709" spans="1:13" ht="15.75" customHeight="1" x14ac:dyDescent="0.25">
      <c r="A709" s="353"/>
      <c r="B709" s="353"/>
      <c r="C709" s="353"/>
      <c r="D709" s="353"/>
      <c r="E709" s="353"/>
      <c r="F709" s="353"/>
      <c r="G709" s="353"/>
      <c r="H709" s="353"/>
      <c r="I709" s="353"/>
      <c r="J709" s="353"/>
      <c r="K709" s="353"/>
      <c r="L709" s="353"/>
      <c r="M709" s="353"/>
    </row>
    <row r="710" spans="1:13" ht="15.75" customHeight="1" x14ac:dyDescent="0.25">
      <c r="A710" s="353"/>
      <c r="B710" s="353"/>
      <c r="C710" s="353"/>
      <c r="D710" s="353"/>
      <c r="E710" s="353"/>
      <c r="F710" s="353"/>
      <c r="G710" s="353"/>
      <c r="H710" s="353"/>
      <c r="I710" s="353"/>
      <c r="J710" s="353"/>
      <c r="K710" s="353"/>
      <c r="L710" s="353"/>
      <c r="M710" s="353"/>
    </row>
    <row r="711" spans="1:13" ht="15.75" customHeight="1" x14ac:dyDescent="0.25">
      <c r="A711" s="353"/>
      <c r="B711" s="353"/>
      <c r="C711" s="353"/>
      <c r="D711" s="353"/>
      <c r="E711" s="353"/>
      <c r="F711" s="353"/>
      <c r="G711" s="353"/>
      <c r="H711" s="353"/>
      <c r="I711" s="353"/>
      <c r="J711" s="353"/>
      <c r="K711" s="353"/>
      <c r="L711" s="353"/>
      <c r="M711" s="353"/>
    </row>
    <row r="712" spans="1:13" ht="15.75" customHeight="1" x14ac:dyDescent="0.25">
      <c r="A712" s="353"/>
      <c r="B712" s="353"/>
      <c r="C712" s="353"/>
      <c r="D712" s="353"/>
      <c r="E712" s="353"/>
      <c r="F712" s="353"/>
      <c r="G712" s="353"/>
      <c r="H712" s="353"/>
      <c r="I712" s="353"/>
      <c r="J712" s="353"/>
      <c r="K712" s="353"/>
      <c r="L712" s="353"/>
      <c r="M712" s="353"/>
    </row>
    <row r="713" spans="1:13" ht="15.75" customHeight="1" x14ac:dyDescent="0.25">
      <c r="A713" s="353"/>
      <c r="B713" s="353"/>
      <c r="C713" s="353"/>
      <c r="D713" s="353"/>
      <c r="E713" s="353"/>
      <c r="F713" s="353"/>
      <c r="G713" s="353"/>
      <c r="H713" s="353"/>
      <c r="I713" s="353"/>
      <c r="J713" s="353"/>
      <c r="K713" s="353"/>
      <c r="L713" s="353"/>
      <c r="M713" s="353"/>
    </row>
    <row r="714" spans="1:13" ht="15.75" customHeight="1" x14ac:dyDescent="0.25">
      <c r="A714" s="353"/>
      <c r="B714" s="353"/>
      <c r="C714" s="353"/>
      <c r="D714" s="353"/>
      <c r="E714" s="353"/>
      <c r="F714" s="353"/>
      <c r="G714" s="353"/>
      <c r="H714" s="353"/>
      <c r="I714" s="353"/>
      <c r="J714" s="353"/>
      <c r="K714" s="353"/>
      <c r="L714" s="353"/>
      <c r="M714" s="353"/>
    </row>
    <row r="715" spans="1:13" ht="15.75" customHeight="1" x14ac:dyDescent="0.25">
      <c r="A715" s="353"/>
      <c r="B715" s="353"/>
      <c r="C715" s="353"/>
      <c r="D715" s="353"/>
      <c r="E715" s="353"/>
      <c r="F715" s="353"/>
      <c r="G715" s="353"/>
      <c r="H715" s="353"/>
      <c r="I715" s="353"/>
      <c r="J715" s="353"/>
      <c r="K715" s="353"/>
      <c r="L715" s="353"/>
      <c r="M715" s="353"/>
    </row>
    <row r="716" spans="1:13" ht="15.75" customHeight="1" x14ac:dyDescent="0.25">
      <c r="A716" s="353"/>
      <c r="B716" s="353"/>
      <c r="C716" s="353"/>
      <c r="D716" s="353"/>
      <c r="E716" s="353"/>
      <c r="F716" s="353"/>
      <c r="G716" s="353"/>
      <c r="H716" s="353"/>
      <c r="I716" s="353"/>
      <c r="J716" s="353"/>
      <c r="K716" s="353"/>
      <c r="L716" s="353"/>
      <c r="M716" s="353"/>
    </row>
    <row r="717" spans="1:13" ht="15.75" customHeight="1" x14ac:dyDescent="0.25">
      <c r="A717" s="353"/>
      <c r="B717" s="353"/>
      <c r="C717" s="353"/>
      <c r="D717" s="353"/>
      <c r="E717" s="353"/>
      <c r="F717" s="353"/>
      <c r="G717" s="353"/>
      <c r="H717" s="353"/>
      <c r="I717" s="353"/>
      <c r="J717" s="353"/>
      <c r="K717" s="353"/>
      <c r="L717" s="353"/>
      <c r="M717" s="353"/>
    </row>
    <row r="718" spans="1:13" ht="15.75" customHeight="1" x14ac:dyDescent="0.25">
      <c r="A718" s="353"/>
      <c r="B718" s="353"/>
      <c r="C718" s="353"/>
      <c r="D718" s="353"/>
      <c r="E718" s="353"/>
      <c r="F718" s="353"/>
      <c r="G718" s="353"/>
      <c r="H718" s="353"/>
      <c r="I718" s="353"/>
      <c r="J718" s="353"/>
      <c r="K718" s="353"/>
      <c r="L718" s="353"/>
      <c r="M718" s="353"/>
    </row>
    <row r="719" spans="1:13" ht="15.75" customHeight="1" x14ac:dyDescent="0.25">
      <c r="A719" s="353"/>
      <c r="B719" s="353"/>
      <c r="C719" s="353"/>
      <c r="D719" s="353"/>
      <c r="E719" s="353"/>
      <c r="F719" s="353"/>
      <c r="G719" s="353"/>
      <c r="H719" s="353"/>
      <c r="I719" s="353"/>
      <c r="J719" s="353"/>
      <c r="K719" s="353"/>
      <c r="L719" s="353"/>
      <c r="M719" s="353"/>
    </row>
    <row r="720" spans="1:13" ht="15.75" customHeight="1" x14ac:dyDescent="0.25">
      <c r="A720" s="353"/>
      <c r="B720" s="353"/>
      <c r="C720" s="353"/>
      <c r="D720" s="353"/>
      <c r="E720" s="353"/>
      <c r="F720" s="353"/>
      <c r="G720" s="353"/>
      <c r="H720" s="353"/>
      <c r="I720" s="353"/>
      <c r="J720" s="353"/>
      <c r="K720" s="353"/>
      <c r="L720" s="353"/>
      <c r="M720" s="353"/>
    </row>
    <row r="721" spans="1:13" ht="15.75" customHeight="1" x14ac:dyDescent="0.25">
      <c r="A721" s="353"/>
      <c r="B721" s="353"/>
      <c r="C721" s="353"/>
      <c r="D721" s="353"/>
      <c r="E721" s="353"/>
      <c r="F721" s="353"/>
      <c r="G721" s="353"/>
      <c r="H721" s="353"/>
      <c r="I721" s="353"/>
      <c r="J721" s="353"/>
      <c r="K721" s="353"/>
      <c r="L721" s="353"/>
      <c r="M721" s="353"/>
    </row>
    <row r="722" spans="1:13" ht="15.75" customHeight="1" x14ac:dyDescent="0.25">
      <c r="A722" s="353"/>
      <c r="B722" s="353"/>
      <c r="C722" s="353"/>
      <c r="D722" s="353"/>
      <c r="E722" s="353"/>
      <c r="F722" s="353"/>
      <c r="G722" s="353"/>
      <c r="H722" s="353"/>
      <c r="I722" s="353"/>
      <c r="J722" s="353"/>
      <c r="K722" s="353"/>
      <c r="L722" s="353"/>
      <c r="M722" s="353"/>
    </row>
    <row r="723" spans="1:13" ht="15.75" customHeight="1" x14ac:dyDescent="0.25">
      <c r="A723" s="353"/>
      <c r="B723" s="353"/>
      <c r="C723" s="353"/>
      <c r="D723" s="353"/>
      <c r="E723" s="353"/>
      <c r="F723" s="353"/>
      <c r="G723" s="353"/>
      <c r="H723" s="353"/>
      <c r="I723" s="353"/>
      <c r="J723" s="353"/>
      <c r="K723" s="353"/>
      <c r="L723" s="353"/>
      <c r="M723" s="353"/>
    </row>
    <row r="724" spans="1:13" ht="15.75" customHeight="1" x14ac:dyDescent="0.25">
      <c r="A724" s="353"/>
      <c r="B724" s="353"/>
      <c r="C724" s="353"/>
      <c r="D724" s="353"/>
      <c r="E724" s="353"/>
      <c r="F724" s="353"/>
      <c r="G724" s="353"/>
      <c r="H724" s="353"/>
      <c r="I724" s="353"/>
      <c r="J724" s="353"/>
      <c r="K724" s="353"/>
      <c r="L724" s="353"/>
      <c r="M724" s="353"/>
    </row>
    <row r="725" spans="1:13" ht="15.75" customHeight="1" x14ac:dyDescent="0.25">
      <c r="A725" s="353"/>
      <c r="B725" s="353"/>
      <c r="C725" s="353"/>
      <c r="D725" s="353"/>
      <c r="E725" s="353"/>
      <c r="F725" s="353"/>
      <c r="G725" s="353"/>
      <c r="H725" s="353"/>
      <c r="I725" s="353"/>
      <c r="J725" s="353"/>
      <c r="K725" s="353"/>
      <c r="L725" s="353"/>
      <c r="M725" s="353"/>
    </row>
    <row r="726" spans="1:13" ht="15.75" customHeight="1" x14ac:dyDescent="0.25">
      <c r="A726" s="353"/>
      <c r="B726" s="353"/>
      <c r="C726" s="353"/>
      <c r="D726" s="353"/>
      <c r="E726" s="353"/>
      <c r="F726" s="353"/>
      <c r="G726" s="353"/>
      <c r="H726" s="353"/>
      <c r="I726" s="353"/>
      <c r="J726" s="353"/>
      <c r="K726" s="353"/>
      <c r="L726" s="353"/>
      <c r="M726" s="353"/>
    </row>
    <row r="727" spans="1:13" ht="15.75" customHeight="1" x14ac:dyDescent="0.25">
      <c r="A727" s="353"/>
      <c r="B727" s="353"/>
      <c r="C727" s="353"/>
      <c r="D727" s="353"/>
      <c r="E727" s="353"/>
      <c r="F727" s="353"/>
      <c r="G727" s="353"/>
      <c r="H727" s="353"/>
      <c r="I727" s="353"/>
      <c r="J727" s="353"/>
      <c r="K727" s="353"/>
      <c r="L727" s="353"/>
      <c r="M727" s="353"/>
    </row>
    <row r="728" spans="1:13" ht="15.75" customHeight="1" x14ac:dyDescent="0.25">
      <c r="A728" s="353"/>
      <c r="B728" s="353"/>
      <c r="C728" s="353"/>
      <c r="D728" s="353"/>
      <c r="E728" s="353"/>
      <c r="F728" s="353"/>
      <c r="G728" s="353"/>
      <c r="H728" s="353"/>
      <c r="I728" s="353"/>
      <c r="J728" s="353"/>
      <c r="K728" s="353"/>
      <c r="L728" s="353"/>
      <c r="M728" s="353"/>
    </row>
    <row r="729" spans="1:13" ht="15.75" customHeight="1" x14ac:dyDescent="0.25">
      <c r="A729" s="353"/>
      <c r="B729" s="353"/>
      <c r="C729" s="353"/>
      <c r="D729" s="353"/>
      <c r="E729" s="353"/>
      <c r="F729" s="353"/>
      <c r="G729" s="353"/>
      <c r="H729" s="353"/>
      <c r="I729" s="353"/>
      <c r="J729" s="353"/>
      <c r="K729" s="353"/>
      <c r="L729" s="353"/>
      <c r="M729" s="353"/>
    </row>
    <row r="730" spans="1:13" ht="15.75" customHeight="1" x14ac:dyDescent="0.25">
      <c r="A730" s="353"/>
      <c r="B730" s="353"/>
      <c r="C730" s="353"/>
      <c r="D730" s="353"/>
      <c r="E730" s="353"/>
      <c r="F730" s="353"/>
      <c r="G730" s="353"/>
      <c r="H730" s="353"/>
      <c r="I730" s="353"/>
      <c r="J730" s="353"/>
      <c r="K730" s="353"/>
      <c r="L730" s="353"/>
      <c r="M730" s="353"/>
    </row>
    <row r="731" spans="1:13" ht="15.75" customHeight="1" x14ac:dyDescent="0.25">
      <c r="A731" s="353"/>
      <c r="B731" s="353"/>
      <c r="C731" s="353"/>
      <c r="D731" s="353"/>
      <c r="E731" s="353"/>
      <c r="F731" s="353"/>
      <c r="G731" s="353"/>
      <c r="H731" s="353"/>
      <c r="I731" s="353"/>
      <c r="J731" s="353"/>
      <c r="K731" s="353"/>
      <c r="L731" s="353"/>
      <c r="M731" s="353"/>
    </row>
    <row r="732" spans="1:13" ht="15.75" customHeight="1" x14ac:dyDescent="0.25">
      <c r="A732" s="353"/>
      <c r="B732" s="353"/>
      <c r="C732" s="353"/>
      <c r="D732" s="353"/>
      <c r="E732" s="353"/>
      <c r="F732" s="353"/>
      <c r="G732" s="353"/>
      <c r="H732" s="353"/>
      <c r="I732" s="353"/>
      <c r="J732" s="353"/>
      <c r="K732" s="353"/>
      <c r="L732" s="353"/>
      <c r="M732" s="353"/>
    </row>
    <row r="733" spans="1:13" ht="15.75" customHeight="1" x14ac:dyDescent="0.25">
      <c r="A733" s="353"/>
      <c r="B733" s="353"/>
      <c r="C733" s="353"/>
      <c r="D733" s="353"/>
      <c r="E733" s="353"/>
      <c r="F733" s="353"/>
      <c r="G733" s="353"/>
      <c r="H733" s="353"/>
      <c r="I733" s="353"/>
      <c r="J733" s="353"/>
      <c r="K733" s="353"/>
      <c r="L733" s="353"/>
      <c r="M733" s="353"/>
    </row>
    <row r="734" spans="1:13" ht="15.75" customHeight="1" x14ac:dyDescent="0.25">
      <c r="A734" s="353"/>
      <c r="B734" s="353"/>
      <c r="C734" s="353"/>
      <c r="D734" s="353"/>
      <c r="E734" s="353"/>
      <c r="F734" s="353"/>
      <c r="G734" s="353"/>
      <c r="H734" s="353"/>
      <c r="I734" s="353"/>
      <c r="J734" s="353"/>
      <c r="K734" s="353"/>
      <c r="L734" s="353"/>
      <c r="M734" s="353"/>
    </row>
    <row r="735" spans="1:13" ht="15.75" customHeight="1" x14ac:dyDescent="0.25">
      <c r="A735" s="353"/>
      <c r="B735" s="353"/>
      <c r="C735" s="353"/>
      <c r="D735" s="353"/>
      <c r="E735" s="353"/>
      <c r="F735" s="353"/>
      <c r="G735" s="353"/>
      <c r="H735" s="353"/>
      <c r="I735" s="353"/>
      <c r="J735" s="353"/>
      <c r="K735" s="353"/>
      <c r="L735" s="353"/>
      <c r="M735" s="353"/>
    </row>
    <row r="736" spans="1:13" ht="15.75" customHeight="1" x14ac:dyDescent="0.25">
      <c r="A736" s="353"/>
      <c r="B736" s="353"/>
      <c r="C736" s="353"/>
      <c r="D736" s="353"/>
      <c r="E736" s="353"/>
      <c r="F736" s="353"/>
      <c r="G736" s="353"/>
      <c r="H736" s="353"/>
      <c r="I736" s="353"/>
      <c r="J736" s="353"/>
      <c r="K736" s="353"/>
      <c r="L736" s="353"/>
      <c r="M736" s="353"/>
    </row>
    <row r="737" spans="1:13" ht="15.75" customHeight="1" x14ac:dyDescent="0.25">
      <c r="A737" s="353"/>
      <c r="B737" s="353"/>
      <c r="C737" s="353"/>
      <c r="D737" s="353"/>
      <c r="E737" s="353"/>
      <c r="F737" s="353"/>
      <c r="G737" s="353"/>
      <c r="H737" s="353"/>
      <c r="I737" s="353"/>
      <c r="J737" s="353"/>
      <c r="K737" s="353"/>
      <c r="L737" s="353"/>
      <c r="M737" s="353"/>
    </row>
    <row r="738" spans="1:13" ht="15.75" customHeight="1" x14ac:dyDescent="0.25">
      <c r="A738" s="353"/>
      <c r="B738" s="353"/>
      <c r="C738" s="353"/>
      <c r="D738" s="353"/>
      <c r="E738" s="353"/>
      <c r="F738" s="353"/>
      <c r="G738" s="353"/>
      <c r="H738" s="353"/>
      <c r="I738" s="353"/>
      <c r="J738" s="353"/>
      <c r="K738" s="353"/>
      <c r="L738" s="353"/>
      <c r="M738" s="353"/>
    </row>
    <row r="739" spans="1:13" ht="15.75" customHeight="1" x14ac:dyDescent="0.25">
      <c r="A739" s="353"/>
      <c r="B739" s="353"/>
      <c r="C739" s="353"/>
      <c r="D739" s="353"/>
      <c r="E739" s="353"/>
      <c r="F739" s="353"/>
      <c r="G739" s="353"/>
      <c r="H739" s="353"/>
      <c r="I739" s="353"/>
      <c r="J739" s="353"/>
      <c r="K739" s="353"/>
      <c r="L739" s="353"/>
      <c r="M739" s="353"/>
    </row>
    <row r="740" spans="1:13" ht="15.75" customHeight="1" x14ac:dyDescent="0.25">
      <c r="A740" s="353"/>
      <c r="B740" s="353"/>
      <c r="C740" s="353"/>
      <c r="D740" s="353"/>
      <c r="E740" s="353"/>
      <c r="F740" s="353"/>
      <c r="G740" s="353"/>
      <c r="H740" s="353"/>
      <c r="I740" s="353"/>
      <c r="J740" s="353"/>
      <c r="K740" s="353"/>
      <c r="L740" s="353"/>
      <c r="M740" s="353"/>
    </row>
    <row r="741" spans="1:13" ht="15.75" customHeight="1" x14ac:dyDescent="0.25">
      <c r="A741" s="353"/>
      <c r="B741" s="353"/>
      <c r="C741" s="353"/>
      <c r="D741" s="353"/>
      <c r="E741" s="353"/>
      <c r="F741" s="353"/>
      <c r="G741" s="353"/>
      <c r="H741" s="353"/>
      <c r="I741" s="353"/>
      <c r="J741" s="353"/>
      <c r="K741" s="353"/>
      <c r="L741" s="353"/>
      <c r="M741" s="353"/>
    </row>
    <row r="742" spans="1:13" ht="15.75" customHeight="1" x14ac:dyDescent="0.25">
      <c r="A742" s="353"/>
      <c r="B742" s="353"/>
      <c r="C742" s="353"/>
      <c r="D742" s="353"/>
      <c r="E742" s="353"/>
      <c r="F742" s="353"/>
      <c r="G742" s="353"/>
      <c r="H742" s="353"/>
      <c r="I742" s="353"/>
      <c r="J742" s="353"/>
      <c r="K742" s="353"/>
      <c r="L742" s="353"/>
      <c r="M742" s="353"/>
    </row>
    <row r="743" spans="1:13" ht="15.75" customHeight="1" x14ac:dyDescent="0.25">
      <c r="A743" s="353"/>
      <c r="B743" s="353"/>
      <c r="C743" s="353"/>
      <c r="D743" s="353"/>
      <c r="E743" s="353"/>
      <c r="F743" s="353"/>
      <c r="G743" s="353"/>
      <c r="H743" s="353"/>
      <c r="I743" s="353"/>
      <c r="J743" s="353"/>
      <c r="K743" s="353"/>
      <c r="L743" s="353"/>
      <c r="M743" s="353"/>
    </row>
    <row r="744" spans="1:13" ht="15.75" customHeight="1" x14ac:dyDescent="0.25">
      <c r="A744" s="353"/>
      <c r="B744" s="353"/>
      <c r="C744" s="353"/>
      <c r="D744" s="353"/>
      <c r="E744" s="353"/>
      <c r="F744" s="353"/>
      <c r="G744" s="353"/>
      <c r="H744" s="353"/>
      <c r="I744" s="353"/>
      <c r="J744" s="353"/>
      <c r="K744" s="353"/>
      <c r="L744" s="353"/>
      <c r="M744" s="353"/>
    </row>
    <row r="745" spans="1:13" ht="15.75" customHeight="1" x14ac:dyDescent="0.25">
      <c r="A745" s="353"/>
      <c r="B745" s="353"/>
      <c r="C745" s="353"/>
      <c r="D745" s="353"/>
      <c r="E745" s="353"/>
      <c r="F745" s="353"/>
      <c r="G745" s="353"/>
      <c r="H745" s="353"/>
      <c r="I745" s="353"/>
      <c r="J745" s="353"/>
      <c r="K745" s="353"/>
      <c r="L745" s="353"/>
      <c r="M745" s="353"/>
    </row>
    <row r="746" spans="1:13" ht="15.75" customHeight="1" x14ac:dyDescent="0.25">
      <c r="A746" s="353"/>
      <c r="B746" s="353"/>
      <c r="C746" s="353"/>
      <c r="D746" s="353"/>
      <c r="E746" s="353"/>
      <c r="F746" s="353"/>
      <c r="G746" s="353"/>
      <c r="H746" s="353"/>
      <c r="I746" s="353"/>
      <c r="J746" s="353"/>
      <c r="K746" s="353"/>
      <c r="L746" s="353"/>
      <c r="M746" s="353"/>
    </row>
    <row r="747" spans="1:13" ht="15.75" customHeight="1" x14ac:dyDescent="0.25">
      <c r="A747" s="353"/>
      <c r="B747" s="353"/>
      <c r="C747" s="353"/>
      <c r="D747" s="353"/>
      <c r="E747" s="353"/>
      <c r="F747" s="353"/>
      <c r="G747" s="353"/>
      <c r="H747" s="353"/>
      <c r="I747" s="353"/>
      <c r="J747" s="353"/>
      <c r="K747" s="353"/>
      <c r="L747" s="353"/>
      <c r="M747" s="353"/>
    </row>
    <row r="748" spans="1:13" ht="15.75" customHeight="1" x14ac:dyDescent="0.25">
      <c r="A748" s="353"/>
      <c r="B748" s="353"/>
      <c r="C748" s="353"/>
      <c r="D748" s="353"/>
      <c r="E748" s="353"/>
      <c r="F748" s="353"/>
      <c r="G748" s="353"/>
      <c r="H748" s="353"/>
      <c r="I748" s="353"/>
      <c r="J748" s="353"/>
      <c r="K748" s="353"/>
      <c r="L748" s="353"/>
      <c r="M748" s="353"/>
    </row>
    <row r="749" spans="1:13" ht="15.75" customHeight="1" x14ac:dyDescent="0.25">
      <c r="A749" s="353"/>
      <c r="B749" s="353"/>
      <c r="C749" s="353"/>
      <c r="D749" s="353"/>
      <c r="E749" s="353"/>
      <c r="F749" s="353"/>
      <c r="G749" s="353"/>
      <c r="H749" s="353"/>
      <c r="I749" s="353"/>
      <c r="J749" s="353"/>
      <c r="K749" s="353"/>
      <c r="L749" s="353"/>
      <c r="M749" s="353"/>
    </row>
    <row r="750" spans="1:13" ht="15.75" customHeight="1" x14ac:dyDescent="0.25">
      <c r="A750" s="353"/>
      <c r="B750" s="353"/>
      <c r="C750" s="353"/>
      <c r="D750" s="353"/>
      <c r="E750" s="353"/>
      <c r="F750" s="353"/>
      <c r="G750" s="353"/>
      <c r="H750" s="353"/>
      <c r="I750" s="353"/>
      <c r="J750" s="353"/>
      <c r="K750" s="353"/>
      <c r="L750" s="353"/>
      <c r="M750" s="353"/>
    </row>
    <row r="751" spans="1:13" ht="15.75" customHeight="1" x14ac:dyDescent="0.25">
      <c r="A751" s="353"/>
      <c r="B751" s="353"/>
      <c r="C751" s="353"/>
      <c r="D751" s="353"/>
      <c r="E751" s="353"/>
      <c r="F751" s="353"/>
      <c r="G751" s="353"/>
      <c r="H751" s="353"/>
      <c r="I751" s="353"/>
      <c r="J751" s="353"/>
      <c r="K751" s="353"/>
      <c r="L751" s="353"/>
      <c r="M751" s="353"/>
    </row>
    <row r="752" spans="1:13" ht="15.75" customHeight="1" x14ac:dyDescent="0.25">
      <c r="A752" s="353"/>
      <c r="B752" s="353"/>
      <c r="C752" s="353"/>
      <c r="D752" s="353"/>
      <c r="E752" s="353"/>
      <c r="F752" s="353"/>
      <c r="G752" s="353"/>
      <c r="H752" s="353"/>
      <c r="I752" s="353"/>
      <c r="J752" s="353"/>
      <c r="K752" s="353"/>
      <c r="L752" s="353"/>
      <c r="M752" s="353"/>
    </row>
    <row r="753" spans="1:13" ht="15.75" customHeight="1" x14ac:dyDescent="0.25">
      <c r="A753" s="353"/>
      <c r="B753" s="353"/>
      <c r="C753" s="353"/>
      <c r="D753" s="353"/>
      <c r="E753" s="353"/>
      <c r="F753" s="353"/>
      <c r="G753" s="353"/>
      <c r="H753" s="353"/>
      <c r="I753" s="353"/>
      <c r="J753" s="353"/>
      <c r="K753" s="353"/>
      <c r="L753" s="353"/>
      <c r="M753" s="353"/>
    </row>
    <row r="754" spans="1:13" ht="15.75" customHeight="1" x14ac:dyDescent="0.25">
      <c r="A754" s="353"/>
      <c r="B754" s="353"/>
      <c r="C754" s="353"/>
      <c r="D754" s="353"/>
      <c r="E754" s="353"/>
      <c r="F754" s="353"/>
      <c r="G754" s="353"/>
      <c r="H754" s="353"/>
      <c r="I754" s="353"/>
      <c r="J754" s="353"/>
      <c r="K754" s="353"/>
      <c r="L754" s="353"/>
      <c r="M754" s="353"/>
    </row>
    <row r="755" spans="1:13" ht="15.75" customHeight="1" x14ac:dyDescent="0.25">
      <c r="A755" s="353"/>
      <c r="B755" s="353"/>
      <c r="C755" s="353"/>
      <c r="D755" s="353"/>
      <c r="E755" s="353"/>
      <c r="F755" s="353"/>
      <c r="G755" s="353"/>
      <c r="H755" s="353"/>
      <c r="I755" s="353"/>
      <c r="J755" s="353"/>
      <c r="K755" s="353"/>
      <c r="L755" s="353"/>
      <c r="M755" s="353"/>
    </row>
    <row r="756" spans="1:13" ht="15.75" customHeight="1" x14ac:dyDescent="0.25">
      <c r="A756" s="353"/>
      <c r="B756" s="353"/>
      <c r="C756" s="353"/>
      <c r="D756" s="353"/>
      <c r="E756" s="353"/>
      <c r="F756" s="353"/>
      <c r="G756" s="353"/>
      <c r="H756" s="353"/>
      <c r="I756" s="353"/>
      <c r="J756" s="353"/>
      <c r="K756" s="353"/>
      <c r="L756" s="353"/>
      <c r="M756" s="353"/>
    </row>
    <row r="757" spans="1:13" ht="15.75" customHeight="1" x14ac:dyDescent="0.25">
      <c r="A757" s="353"/>
      <c r="B757" s="353"/>
      <c r="C757" s="353"/>
      <c r="D757" s="353"/>
      <c r="E757" s="353"/>
      <c r="F757" s="353"/>
      <c r="G757" s="353"/>
      <c r="H757" s="353"/>
      <c r="I757" s="353"/>
      <c r="J757" s="353"/>
      <c r="K757" s="353"/>
      <c r="L757" s="353"/>
      <c r="M757" s="353"/>
    </row>
    <row r="758" spans="1:13" ht="15.75" customHeight="1" x14ac:dyDescent="0.25">
      <c r="A758" s="353"/>
      <c r="B758" s="353"/>
      <c r="C758" s="353"/>
      <c r="D758" s="353"/>
      <c r="E758" s="353"/>
      <c r="F758" s="353"/>
      <c r="G758" s="353"/>
      <c r="H758" s="353"/>
      <c r="I758" s="353"/>
      <c r="J758" s="353"/>
      <c r="K758" s="353"/>
      <c r="L758" s="353"/>
      <c r="M758" s="353"/>
    </row>
    <row r="759" spans="1:13" ht="15.75" customHeight="1" x14ac:dyDescent="0.25">
      <c r="A759" s="353"/>
      <c r="B759" s="353"/>
      <c r="C759" s="353"/>
      <c r="D759" s="353"/>
      <c r="E759" s="353"/>
      <c r="F759" s="353"/>
      <c r="G759" s="353"/>
      <c r="H759" s="353"/>
      <c r="I759" s="353"/>
      <c r="J759" s="353"/>
      <c r="K759" s="353"/>
      <c r="L759" s="353"/>
      <c r="M759" s="353"/>
    </row>
    <row r="760" spans="1:13" ht="15.75" customHeight="1" x14ac:dyDescent="0.25">
      <c r="A760" s="353"/>
      <c r="B760" s="353"/>
      <c r="C760" s="353"/>
      <c r="D760" s="353"/>
      <c r="E760" s="353"/>
      <c r="F760" s="353"/>
      <c r="G760" s="353"/>
      <c r="H760" s="353"/>
      <c r="I760" s="353"/>
      <c r="J760" s="353"/>
      <c r="K760" s="353"/>
      <c r="L760" s="353"/>
      <c r="M760" s="353"/>
    </row>
    <row r="761" spans="1:13" ht="15.75" customHeight="1" x14ac:dyDescent="0.25">
      <c r="A761" s="353"/>
      <c r="B761" s="353"/>
      <c r="C761" s="353"/>
      <c r="D761" s="353"/>
      <c r="E761" s="353"/>
      <c r="F761" s="353"/>
      <c r="G761" s="353"/>
      <c r="H761" s="353"/>
      <c r="I761" s="353"/>
      <c r="J761" s="353"/>
      <c r="K761" s="353"/>
      <c r="L761" s="353"/>
      <c r="M761" s="353"/>
    </row>
    <row r="762" spans="1:13" ht="15.75" customHeight="1" x14ac:dyDescent="0.25">
      <c r="A762" s="353"/>
      <c r="B762" s="353"/>
      <c r="C762" s="353"/>
      <c r="D762" s="353"/>
      <c r="E762" s="353"/>
      <c r="F762" s="353"/>
      <c r="G762" s="353"/>
      <c r="H762" s="353"/>
      <c r="I762" s="353"/>
      <c r="J762" s="353"/>
      <c r="K762" s="353"/>
      <c r="L762" s="353"/>
      <c r="M762" s="353"/>
    </row>
    <row r="763" spans="1:13" ht="15.75" customHeight="1" x14ac:dyDescent="0.25">
      <c r="A763" s="353"/>
      <c r="B763" s="353"/>
      <c r="C763" s="353"/>
      <c r="D763" s="353"/>
      <c r="E763" s="353"/>
      <c r="F763" s="353"/>
      <c r="G763" s="353"/>
      <c r="H763" s="353"/>
      <c r="I763" s="353"/>
      <c r="J763" s="353"/>
      <c r="K763" s="353"/>
      <c r="L763" s="353"/>
      <c r="M763" s="353"/>
    </row>
    <row r="764" spans="1:13" ht="15.75" customHeight="1" x14ac:dyDescent="0.25">
      <c r="A764" s="353"/>
      <c r="B764" s="353"/>
      <c r="C764" s="353"/>
      <c r="D764" s="353"/>
      <c r="E764" s="353"/>
      <c r="F764" s="353"/>
      <c r="G764" s="353"/>
      <c r="H764" s="353"/>
      <c r="I764" s="353"/>
      <c r="J764" s="353"/>
      <c r="K764" s="353"/>
      <c r="L764" s="353"/>
      <c r="M764" s="353"/>
    </row>
    <row r="765" spans="1:13" ht="15.75" customHeight="1" x14ac:dyDescent="0.25">
      <c r="A765" s="353"/>
      <c r="B765" s="353"/>
      <c r="C765" s="353"/>
      <c r="D765" s="353"/>
      <c r="E765" s="353"/>
      <c r="F765" s="353"/>
      <c r="G765" s="353"/>
      <c r="H765" s="353"/>
      <c r="I765" s="353"/>
      <c r="J765" s="353"/>
      <c r="K765" s="353"/>
      <c r="L765" s="353"/>
      <c r="M765" s="353"/>
    </row>
    <row r="766" spans="1:13" ht="15.75" customHeight="1" x14ac:dyDescent="0.25">
      <c r="A766" s="353"/>
      <c r="B766" s="353"/>
      <c r="C766" s="353"/>
      <c r="D766" s="353"/>
      <c r="E766" s="353"/>
      <c r="F766" s="353"/>
      <c r="G766" s="353"/>
      <c r="H766" s="353"/>
      <c r="I766" s="353"/>
      <c r="J766" s="353"/>
      <c r="K766" s="353"/>
      <c r="L766" s="353"/>
      <c r="M766" s="353"/>
    </row>
    <row r="767" spans="1:13" ht="15.75" customHeight="1" x14ac:dyDescent="0.25">
      <c r="A767" s="353"/>
      <c r="B767" s="353"/>
      <c r="C767" s="353"/>
      <c r="D767" s="353"/>
      <c r="E767" s="353"/>
      <c r="F767" s="353"/>
      <c r="G767" s="353"/>
      <c r="H767" s="353"/>
      <c r="I767" s="353"/>
      <c r="J767" s="353"/>
      <c r="K767" s="353"/>
      <c r="L767" s="353"/>
      <c r="M767" s="353"/>
    </row>
    <row r="768" spans="1:13" ht="15.75" customHeight="1" x14ac:dyDescent="0.25">
      <c r="A768" s="353"/>
      <c r="B768" s="353"/>
      <c r="C768" s="353"/>
      <c r="D768" s="353"/>
      <c r="E768" s="353"/>
      <c r="F768" s="353"/>
      <c r="G768" s="353"/>
      <c r="H768" s="353"/>
      <c r="I768" s="353"/>
      <c r="J768" s="353"/>
      <c r="K768" s="353"/>
      <c r="L768" s="353"/>
      <c r="M768" s="353"/>
    </row>
    <row r="769" spans="1:13" ht="15.75" customHeight="1" x14ac:dyDescent="0.25">
      <c r="A769" s="353"/>
      <c r="B769" s="353"/>
      <c r="C769" s="353"/>
      <c r="D769" s="353"/>
      <c r="E769" s="353"/>
      <c r="F769" s="353"/>
      <c r="G769" s="353"/>
      <c r="H769" s="353"/>
      <c r="I769" s="353"/>
      <c r="J769" s="353"/>
      <c r="K769" s="353"/>
      <c r="L769" s="353"/>
      <c r="M769" s="353"/>
    </row>
    <row r="770" spans="1:13" ht="15.75" customHeight="1" x14ac:dyDescent="0.25">
      <c r="A770" s="353"/>
      <c r="B770" s="353"/>
      <c r="C770" s="353"/>
      <c r="D770" s="353"/>
      <c r="E770" s="353"/>
      <c r="F770" s="353"/>
      <c r="G770" s="353"/>
      <c r="H770" s="353"/>
      <c r="I770" s="353"/>
      <c r="J770" s="353"/>
      <c r="K770" s="353"/>
      <c r="L770" s="353"/>
      <c r="M770" s="353"/>
    </row>
    <row r="771" spans="1:13" ht="15.75" customHeight="1" x14ac:dyDescent="0.25">
      <c r="A771" s="353"/>
      <c r="B771" s="353"/>
      <c r="C771" s="353"/>
      <c r="D771" s="353"/>
      <c r="E771" s="353"/>
      <c r="F771" s="353"/>
      <c r="G771" s="353"/>
      <c r="H771" s="353"/>
      <c r="I771" s="353"/>
      <c r="J771" s="353"/>
      <c r="K771" s="353"/>
      <c r="L771" s="353"/>
      <c r="M771" s="353"/>
    </row>
    <row r="772" spans="1:13" ht="15.75" customHeight="1" x14ac:dyDescent="0.25">
      <c r="A772" s="353"/>
      <c r="B772" s="353"/>
      <c r="C772" s="353"/>
      <c r="D772" s="353"/>
      <c r="E772" s="353"/>
      <c r="F772" s="353"/>
      <c r="G772" s="353"/>
      <c r="H772" s="353"/>
      <c r="I772" s="353"/>
      <c r="J772" s="353"/>
      <c r="K772" s="353"/>
      <c r="L772" s="353"/>
      <c r="M772" s="353"/>
    </row>
    <row r="773" spans="1:13" ht="15.75" customHeight="1" x14ac:dyDescent="0.25">
      <c r="A773" s="353"/>
      <c r="B773" s="353"/>
      <c r="C773" s="353"/>
      <c r="D773" s="353"/>
      <c r="E773" s="353"/>
      <c r="F773" s="353"/>
      <c r="G773" s="353"/>
      <c r="H773" s="353"/>
      <c r="I773" s="353"/>
      <c r="J773" s="353"/>
      <c r="K773" s="353"/>
      <c r="L773" s="353"/>
      <c r="M773" s="353"/>
    </row>
    <row r="774" spans="1:13" ht="15.75" customHeight="1" x14ac:dyDescent="0.25">
      <c r="A774" s="353"/>
      <c r="B774" s="353"/>
      <c r="C774" s="353"/>
      <c r="D774" s="353"/>
      <c r="E774" s="353"/>
      <c r="F774" s="353"/>
      <c r="G774" s="353"/>
      <c r="H774" s="353"/>
      <c r="I774" s="353"/>
      <c r="J774" s="353"/>
      <c r="K774" s="353"/>
      <c r="L774" s="353"/>
      <c r="M774" s="353"/>
    </row>
    <row r="775" spans="1:13" ht="15.75" customHeight="1" x14ac:dyDescent="0.25">
      <c r="A775" s="353"/>
      <c r="B775" s="353"/>
      <c r="C775" s="353"/>
      <c r="D775" s="353"/>
      <c r="E775" s="353"/>
      <c r="F775" s="353"/>
      <c r="G775" s="353"/>
      <c r="H775" s="353"/>
      <c r="I775" s="353"/>
      <c r="J775" s="353"/>
      <c r="K775" s="353"/>
      <c r="L775" s="353"/>
      <c r="M775" s="353"/>
    </row>
    <row r="776" spans="1:13" ht="15.75" customHeight="1" x14ac:dyDescent="0.25">
      <c r="A776" s="353"/>
      <c r="B776" s="353"/>
      <c r="C776" s="353"/>
      <c r="D776" s="353"/>
      <c r="E776" s="353"/>
      <c r="F776" s="353"/>
      <c r="G776" s="353"/>
      <c r="H776" s="353"/>
      <c r="I776" s="353"/>
      <c r="J776" s="353"/>
      <c r="K776" s="353"/>
      <c r="L776" s="353"/>
      <c r="M776" s="353"/>
    </row>
    <row r="777" spans="1:13" ht="15.75" customHeight="1" x14ac:dyDescent="0.25">
      <c r="A777" s="353"/>
      <c r="B777" s="353"/>
      <c r="C777" s="353"/>
      <c r="D777" s="353"/>
      <c r="E777" s="353"/>
      <c r="F777" s="353"/>
      <c r="G777" s="353"/>
      <c r="H777" s="353"/>
      <c r="I777" s="353"/>
      <c r="J777" s="353"/>
      <c r="K777" s="353"/>
      <c r="L777" s="353"/>
      <c r="M777" s="353"/>
    </row>
    <row r="778" spans="1:13" ht="15.75" customHeight="1" x14ac:dyDescent="0.25">
      <c r="A778" s="353"/>
      <c r="B778" s="353"/>
      <c r="C778" s="353"/>
      <c r="D778" s="353"/>
      <c r="E778" s="353"/>
      <c r="F778" s="353"/>
      <c r="G778" s="353"/>
      <c r="H778" s="353"/>
      <c r="I778" s="353"/>
      <c r="J778" s="353"/>
      <c r="K778" s="353"/>
      <c r="L778" s="353"/>
      <c r="M778" s="353"/>
    </row>
    <row r="779" spans="1:13" ht="15.75" customHeight="1" x14ac:dyDescent="0.25">
      <c r="A779" s="353"/>
      <c r="B779" s="353"/>
      <c r="C779" s="353"/>
      <c r="D779" s="353"/>
      <c r="E779" s="353"/>
      <c r="F779" s="353"/>
      <c r="G779" s="353"/>
      <c r="H779" s="353"/>
      <c r="I779" s="353"/>
      <c r="J779" s="353"/>
      <c r="K779" s="353"/>
      <c r="L779" s="353"/>
      <c r="M779" s="353"/>
    </row>
    <row r="780" spans="1:13" ht="15.75" customHeight="1" x14ac:dyDescent="0.25">
      <c r="A780" s="353"/>
      <c r="B780" s="353"/>
      <c r="C780" s="353"/>
      <c r="D780" s="353"/>
      <c r="E780" s="353"/>
      <c r="F780" s="353"/>
      <c r="G780" s="353"/>
      <c r="H780" s="353"/>
      <c r="I780" s="353"/>
      <c r="J780" s="353"/>
      <c r="K780" s="353"/>
      <c r="L780" s="353"/>
      <c r="M780" s="353"/>
    </row>
    <row r="781" spans="1:13" ht="15.75" customHeight="1" x14ac:dyDescent="0.25">
      <c r="A781" s="353"/>
      <c r="B781" s="353"/>
      <c r="C781" s="353"/>
      <c r="D781" s="353"/>
      <c r="E781" s="353"/>
      <c r="F781" s="353"/>
      <c r="G781" s="353"/>
      <c r="H781" s="353"/>
      <c r="I781" s="353"/>
      <c r="J781" s="353"/>
      <c r="K781" s="353"/>
      <c r="L781" s="353"/>
      <c r="M781" s="353"/>
    </row>
    <row r="782" spans="1:13" ht="15.75" customHeight="1" x14ac:dyDescent="0.25">
      <c r="A782" s="353"/>
      <c r="B782" s="353"/>
      <c r="C782" s="353"/>
      <c r="D782" s="353"/>
      <c r="E782" s="353"/>
      <c r="F782" s="353"/>
      <c r="G782" s="353"/>
      <c r="H782" s="353"/>
      <c r="I782" s="353"/>
      <c r="J782" s="353"/>
      <c r="K782" s="353"/>
      <c r="L782" s="353"/>
      <c r="M782" s="353"/>
    </row>
    <row r="783" spans="1:13" ht="15.75" customHeight="1" x14ac:dyDescent="0.25">
      <c r="A783" s="353"/>
      <c r="B783" s="353"/>
      <c r="C783" s="353"/>
      <c r="D783" s="353"/>
      <c r="E783" s="353"/>
      <c r="F783" s="353"/>
      <c r="G783" s="353"/>
      <c r="H783" s="353"/>
      <c r="I783" s="353"/>
      <c r="J783" s="353"/>
      <c r="K783" s="353"/>
      <c r="L783" s="353"/>
      <c r="M783" s="353"/>
    </row>
    <row r="784" spans="1:13" ht="15.75" customHeight="1" x14ac:dyDescent="0.25">
      <c r="A784" s="353"/>
      <c r="B784" s="353"/>
      <c r="C784" s="353"/>
      <c r="D784" s="353"/>
      <c r="E784" s="353"/>
      <c r="F784" s="353"/>
      <c r="G784" s="353"/>
      <c r="H784" s="353"/>
      <c r="I784" s="353"/>
      <c r="J784" s="353"/>
      <c r="K784" s="353"/>
      <c r="L784" s="353"/>
      <c r="M784" s="353"/>
    </row>
    <row r="785" spans="1:13" ht="15.75" customHeight="1" x14ac:dyDescent="0.25">
      <c r="A785" s="353"/>
      <c r="B785" s="353"/>
      <c r="C785" s="353"/>
      <c r="D785" s="353"/>
      <c r="E785" s="353"/>
      <c r="F785" s="353"/>
      <c r="G785" s="353"/>
      <c r="H785" s="353"/>
      <c r="I785" s="353"/>
      <c r="J785" s="353"/>
      <c r="K785" s="353"/>
      <c r="L785" s="353"/>
      <c r="M785" s="353"/>
    </row>
    <row r="786" spans="1:13" ht="15.75" customHeight="1" x14ac:dyDescent="0.25">
      <c r="A786" s="353"/>
      <c r="B786" s="353"/>
      <c r="C786" s="353"/>
      <c r="D786" s="353"/>
      <c r="E786" s="353"/>
      <c r="F786" s="353"/>
      <c r="G786" s="353"/>
      <c r="H786" s="353"/>
      <c r="I786" s="353"/>
      <c r="J786" s="353"/>
      <c r="K786" s="353"/>
      <c r="L786" s="353"/>
      <c r="M786" s="353"/>
    </row>
    <row r="787" spans="1:13" ht="15.75" customHeight="1" x14ac:dyDescent="0.25">
      <c r="A787" s="353"/>
      <c r="B787" s="353"/>
      <c r="C787" s="353"/>
      <c r="D787" s="353"/>
      <c r="E787" s="353"/>
      <c r="F787" s="353"/>
      <c r="G787" s="353"/>
      <c r="H787" s="353"/>
      <c r="I787" s="353"/>
      <c r="J787" s="353"/>
      <c r="K787" s="353"/>
      <c r="L787" s="353"/>
      <c r="M787" s="353"/>
    </row>
    <row r="788" spans="1:13" ht="15.75" customHeight="1" x14ac:dyDescent="0.25">
      <c r="A788" s="353"/>
      <c r="B788" s="353"/>
      <c r="C788" s="353"/>
      <c r="D788" s="353"/>
      <c r="E788" s="353"/>
      <c r="F788" s="353"/>
      <c r="G788" s="353"/>
      <c r="H788" s="353"/>
      <c r="I788" s="353"/>
      <c r="J788" s="353"/>
      <c r="K788" s="353"/>
      <c r="L788" s="353"/>
      <c r="M788" s="353"/>
    </row>
    <row r="789" spans="1:13" ht="15.75" customHeight="1" x14ac:dyDescent="0.25">
      <c r="A789" s="353"/>
      <c r="B789" s="353"/>
      <c r="C789" s="353"/>
      <c r="D789" s="353"/>
      <c r="E789" s="353"/>
      <c r="F789" s="353"/>
      <c r="G789" s="353"/>
      <c r="H789" s="353"/>
      <c r="I789" s="353"/>
      <c r="J789" s="353"/>
      <c r="K789" s="353"/>
      <c r="L789" s="353"/>
      <c r="M789" s="353"/>
    </row>
    <row r="790" spans="1:13" ht="15.75" customHeight="1" x14ac:dyDescent="0.25">
      <c r="A790" s="353"/>
      <c r="B790" s="353"/>
      <c r="C790" s="353"/>
      <c r="D790" s="353"/>
      <c r="E790" s="353"/>
      <c r="F790" s="353"/>
      <c r="G790" s="353"/>
      <c r="H790" s="353"/>
      <c r="I790" s="353"/>
      <c r="J790" s="353"/>
      <c r="K790" s="353"/>
      <c r="L790" s="353"/>
      <c r="M790" s="353"/>
    </row>
    <row r="791" spans="1:13" ht="15.75" customHeight="1" x14ac:dyDescent="0.25">
      <c r="A791" s="353"/>
      <c r="B791" s="353"/>
      <c r="C791" s="353"/>
      <c r="D791" s="353"/>
      <c r="E791" s="353"/>
      <c r="F791" s="353"/>
      <c r="G791" s="353"/>
      <c r="H791" s="353"/>
      <c r="I791" s="353"/>
      <c r="J791" s="353"/>
      <c r="K791" s="353"/>
      <c r="L791" s="353"/>
      <c r="M791" s="353"/>
    </row>
    <row r="792" spans="1:13" ht="15.75" customHeight="1" x14ac:dyDescent="0.25">
      <c r="A792" s="353"/>
      <c r="B792" s="353"/>
      <c r="C792" s="353"/>
      <c r="D792" s="353"/>
      <c r="E792" s="353"/>
      <c r="F792" s="353"/>
      <c r="G792" s="353"/>
      <c r="H792" s="353"/>
      <c r="I792" s="353"/>
      <c r="J792" s="353"/>
      <c r="K792" s="353"/>
      <c r="L792" s="353"/>
      <c r="M792" s="353"/>
    </row>
    <row r="793" spans="1:13" ht="15.75" customHeight="1" x14ac:dyDescent="0.25">
      <c r="A793" s="353"/>
      <c r="B793" s="353"/>
      <c r="C793" s="353"/>
      <c r="D793" s="353"/>
      <c r="E793" s="353"/>
      <c r="F793" s="353"/>
      <c r="G793" s="353"/>
      <c r="H793" s="353"/>
      <c r="I793" s="353"/>
      <c r="J793" s="353"/>
      <c r="K793" s="353"/>
      <c r="L793" s="353"/>
      <c r="M793" s="353"/>
    </row>
    <row r="794" spans="1:13" ht="15.75" customHeight="1" x14ac:dyDescent="0.25">
      <c r="A794" s="353"/>
      <c r="B794" s="353"/>
      <c r="C794" s="353"/>
      <c r="D794" s="353"/>
      <c r="E794" s="353"/>
      <c r="F794" s="353"/>
      <c r="G794" s="353"/>
      <c r="H794" s="353"/>
      <c r="I794" s="353"/>
      <c r="J794" s="353"/>
      <c r="K794" s="353"/>
      <c r="L794" s="353"/>
      <c r="M794" s="353"/>
    </row>
    <row r="795" spans="1:13" ht="15.75" customHeight="1" x14ac:dyDescent="0.25">
      <c r="A795" s="353"/>
      <c r="B795" s="353"/>
      <c r="C795" s="353"/>
      <c r="D795" s="353"/>
      <c r="E795" s="353"/>
      <c r="F795" s="353"/>
      <c r="G795" s="353"/>
      <c r="H795" s="353"/>
      <c r="I795" s="353"/>
      <c r="J795" s="353"/>
      <c r="K795" s="353"/>
      <c r="L795" s="353"/>
      <c r="M795" s="353"/>
    </row>
    <row r="796" spans="1:13" ht="15.75" customHeight="1" x14ac:dyDescent="0.25">
      <c r="A796" s="353"/>
      <c r="B796" s="353"/>
      <c r="C796" s="353"/>
      <c r="D796" s="353"/>
      <c r="E796" s="353"/>
      <c r="F796" s="353"/>
      <c r="G796" s="353"/>
      <c r="H796" s="353"/>
      <c r="I796" s="353"/>
      <c r="J796" s="353"/>
      <c r="K796" s="353"/>
      <c r="L796" s="353"/>
      <c r="M796" s="353"/>
    </row>
    <row r="797" spans="1:13" ht="15.75" customHeight="1" x14ac:dyDescent="0.25">
      <c r="A797" s="353"/>
      <c r="B797" s="353"/>
      <c r="C797" s="353"/>
      <c r="D797" s="353"/>
      <c r="E797" s="353"/>
      <c r="F797" s="353"/>
      <c r="G797" s="353"/>
      <c r="H797" s="353"/>
      <c r="I797" s="353"/>
      <c r="J797" s="353"/>
      <c r="K797" s="353"/>
      <c r="L797" s="353"/>
      <c r="M797" s="353"/>
    </row>
    <row r="798" spans="1:13" ht="15.75" customHeight="1" x14ac:dyDescent="0.25">
      <c r="A798" s="353"/>
      <c r="B798" s="353"/>
      <c r="C798" s="353"/>
      <c r="D798" s="353"/>
      <c r="E798" s="353"/>
      <c r="F798" s="353"/>
      <c r="G798" s="353"/>
      <c r="H798" s="353"/>
      <c r="I798" s="353"/>
      <c r="J798" s="353"/>
      <c r="K798" s="353"/>
      <c r="L798" s="353"/>
      <c r="M798" s="353"/>
    </row>
    <row r="799" spans="1:13" ht="15.75" customHeight="1" x14ac:dyDescent="0.25">
      <c r="A799" s="353"/>
      <c r="B799" s="353"/>
      <c r="C799" s="353"/>
      <c r="D799" s="353"/>
      <c r="E799" s="353"/>
      <c r="F799" s="353"/>
      <c r="G799" s="353"/>
      <c r="H799" s="353"/>
      <c r="I799" s="353"/>
      <c r="J799" s="353"/>
      <c r="K799" s="353"/>
      <c r="L799" s="353"/>
      <c r="M799" s="353"/>
    </row>
    <row r="800" spans="1:13" ht="15.75" customHeight="1" x14ac:dyDescent="0.25">
      <c r="A800" s="353"/>
      <c r="B800" s="353"/>
      <c r="C800" s="353"/>
      <c r="D800" s="353"/>
      <c r="E800" s="353"/>
      <c r="F800" s="353"/>
      <c r="G800" s="353"/>
      <c r="H800" s="353"/>
      <c r="I800" s="353"/>
      <c r="J800" s="353"/>
      <c r="K800" s="353"/>
      <c r="L800" s="353"/>
      <c r="M800" s="353"/>
    </row>
    <row r="801" spans="1:13" ht="15.75" customHeight="1" x14ac:dyDescent="0.25">
      <c r="A801" s="353"/>
      <c r="B801" s="353"/>
      <c r="C801" s="353"/>
      <c r="D801" s="353"/>
      <c r="E801" s="353"/>
      <c r="F801" s="353"/>
      <c r="G801" s="353"/>
      <c r="H801" s="353"/>
      <c r="I801" s="353"/>
      <c r="J801" s="353"/>
      <c r="K801" s="353"/>
      <c r="L801" s="353"/>
      <c r="M801" s="353"/>
    </row>
    <row r="802" spans="1:13" ht="15.75" customHeight="1" x14ac:dyDescent="0.25">
      <c r="A802" s="353"/>
      <c r="B802" s="353"/>
      <c r="C802" s="353"/>
      <c r="D802" s="353"/>
      <c r="E802" s="353"/>
      <c r="F802" s="353"/>
      <c r="G802" s="353"/>
      <c r="H802" s="353"/>
      <c r="I802" s="353"/>
      <c r="J802" s="353"/>
      <c r="K802" s="353"/>
      <c r="L802" s="353"/>
      <c r="M802" s="353"/>
    </row>
    <row r="803" spans="1:13" ht="15.75" customHeight="1" x14ac:dyDescent="0.25">
      <c r="A803" s="353"/>
      <c r="B803" s="353"/>
      <c r="C803" s="353"/>
      <c r="D803" s="353"/>
      <c r="E803" s="353"/>
      <c r="F803" s="353"/>
      <c r="G803" s="353"/>
      <c r="H803" s="353"/>
      <c r="I803" s="353"/>
      <c r="J803" s="353"/>
      <c r="K803" s="353"/>
      <c r="L803" s="353"/>
      <c r="M803" s="353"/>
    </row>
    <row r="804" spans="1:13" ht="15.75" customHeight="1" x14ac:dyDescent="0.25">
      <c r="A804" s="353"/>
      <c r="B804" s="353"/>
      <c r="C804" s="353"/>
      <c r="D804" s="353"/>
      <c r="E804" s="353"/>
      <c r="F804" s="353"/>
      <c r="G804" s="353"/>
      <c r="H804" s="353"/>
      <c r="I804" s="353"/>
      <c r="J804" s="353"/>
      <c r="K804" s="353"/>
      <c r="L804" s="353"/>
      <c r="M804" s="353"/>
    </row>
    <row r="805" spans="1:13" ht="15.75" customHeight="1" x14ac:dyDescent="0.25">
      <c r="A805" s="353"/>
      <c r="B805" s="353"/>
      <c r="C805" s="353"/>
      <c r="D805" s="353"/>
      <c r="E805" s="353"/>
      <c r="F805" s="353"/>
      <c r="G805" s="353"/>
      <c r="H805" s="353"/>
      <c r="I805" s="353"/>
      <c r="J805" s="353"/>
      <c r="K805" s="353"/>
      <c r="L805" s="353"/>
      <c r="M805" s="353"/>
    </row>
    <row r="806" spans="1:13" ht="15.75" customHeight="1" x14ac:dyDescent="0.25">
      <c r="A806" s="353"/>
      <c r="B806" s="353"/>
      <c r="C806" s="353"/>
      <c r="D806" s="353"/>
      <c r="E806" s="353"/>
      <c r="F806" s="353"/>
      <c r="G806" s="353"/>
      <c r="H806" s="353"/>
      <c r="I806" s="353"/>
      <c r="J806" s="353"/>
      <c r="K806" s="353"/>
      <c r="L806" s="353"/>
      <c r="M806" s="353"/>
    </row>
    <row r="807" spans="1:13" ht="15.75" customHeight="1" x14ac:dyDescent="0.25">
      <c r="A807" s="353"/>
      <c r="B807" s="353"/>
      <c r="C807" s="353"/>
      <c r="D807" s="353"/>
      <c r="E807" s="353"/>
      <c r="F807" s="353"/>
      <c r="G807" s="353"/>
      <c r="H807" s="353"/>
      <c r="I807" s="353"/>
      <c r="J807" s="353"/>
      <c r="K807" s="353"/>
      <c r="L807" s="353"/>
      <c r="M807" s="353"/>
    </row>
    <row r="808" spans="1:13" ht="15.75" customHeight="1" x14ac:dyDescent="0.25">
      <c r="A808" s="353"/>
      <c r="B808" s="353"/>
      <c r="C808" s="353"/>
      <c r="D808" s="353"/>
      <c r="E808" s="353"/>
      <c r="F808" s="353"/>
      <c r="G808" s="353"/>
      <c r="H808" s="353"/>
      <c r="I808" s="353"/>
      <c r="J808" s="353"/>
      <c r="K808" s="353"/>
      <c r="L808" s="353"/>
      <c r="M808" s="353"/>
    </row>
    <row r="809" spans="1:13" ht="15.75" customHeight="1" x14ac:dyDescent="0.25">
      <c r="A809" s="353"/>
      <c r="B809" s="353"/>
      <c r="C809" s="353"/>
      <c r="D809" s="353"/>
      <c r="E809" s="353"/>
      <c r="F809" s="353"/>
      <c r="G809" s="353"/>
      <c r="H809" s="353"/>
      <c r="I809" s="353"/>
      <c r="J809" s="353"/>
      <c r="K809" s="353"/>
      <c r="L809" s="353"/>
      <c r="M809" s="353"/>
    </row>
    <row r="810" spans="1:13" ht="15.75" customHeight="1" x14ac:dyDescent="0.25">
      <c r="A810" s="353"/>
      <c r="B810" s="353"/>
      <c r="C810" s="353"/>
      <c r="D810" s="353"/>
      <c r="E810" s="353"/>
      <c r="F810" s="353"/>
      <c r="G810" s="353"/>
      <c r="H810" s="353"/>
      <c r="I810" s="353"/>
      <c r="J810" s="353"/>
      <c r="K810" s="353"/>
      <c r="L810" s="353"/>
      <c r="M810" s="353"/>
    </row>
    <row r="811" spans="1:13" ht="15.75" customHeight="1" x14ac:dyDescent="0.25">
      <c r="A811" s="353"/>
      <c r="B811" s="353"/>
      <c r="C811" s="353"/>
      <c r="D811" s="353"/>
      <c r="E811" s="353"/>
      <c r="F811" s="353"/>
      <c r="G811" s="353"/>
      <c r="H811" s="353"/>
      <c r="I811" s="353"/>
      <c r="J811" s="353"/>
      <c r="K811" s="353"/>
      <c r="L811" s="353"/>
      <c r="M811" s="353"/>
    </row>
    <row r="812" spans="1:13" ht="15.75" customHeight="1" x14ac:dyDescent="0.25">
      <c r="A812" s="353"/>
      <c r="B812" s="353"/>
      <c r="C812" s="353"/>
      <c r="D812" s="353"/>
      <c r="E812" s="353"/>
      <c r="F812" s="353"/>
      <c r="G812" s="353"/>
      <c r="H812" s="353"/>
      <c r="I812" s="353"/>
      <c r="J812" s="353"/>
      <c r="K812" s="353"/>
      <c r="L812" s="353"/>
      <c r="M812" s="353"/>
    </row>
    <row r="813" spans="1:13" ht="15.75" customHeight="1" x14ac:dyDescent="0.25">
      <c r="A813" s="353"/>
      <c r="B813" s="353"/>
      <c r="C813" s="353"/>
      <c r="D813" s="353"/>
      <c r="E813" s="353"/>
      <c r="F813" s="353"/>
      <c r="G813" s="353"/>
      <c r="H813" s="353"/>
      <c r="I813" s="353"/>
      <c r="J813" s="353"/>
      <c r="K813" s="353"/>
      <c r="L813" s="353"/>
      <c r="M813" s="353"/>
    </row>
    <row r="814" spans="1:13" ht="15.75" customHeight="1" x14ac:dyDescent="0.25">
      <c r="A814" s="353"/>
      <c r="B814" s="353"/>
      <c r="C814" s="353"/>
      <c r="D814" s="353"/>
      <c r="E814" s="353"/>
      <c r="F814" s="353"/>
      <c r="G814" s="353"/>
      <c r="H814" s="353"/>
      <c r="I814" s="353"/>
      <c r="J814" s="353"/>
      <c r="K814" s="353"/>
      <c r="L814" s="353"/>
      <c r="M814" s="353"/>
    </row>
    <row r="815" spans="1:13" ht="15.75" customHeight="1" x14ac:dyDescent="0.25">
      <c r="A815" s="353"/>
      <c r="B815" s="353"/>
      <c r="C815" s="353"/>
      <c r="D815" s="353"/>
      <c r="E815" s="353"/>
      <c r="F815" s="353"/>
      <c r="G815" s="353"/>
      <c r="H815" s="353"/>
      <c r="I815" s="353"/>
      <c r="J815" s="353"/>
      <c r="K815" s="353"/>
      <c r="L815" s="353"/>
      <c r="M815" s="353"/>
    </row>
    <row r="816" spans="1:13" ht="15.75" customHeight="1" x14ac:dyDescent="0.25">
      <c r="A816" s="353"/>
      <c r="B816" s="353"/>
      <c r="C816" s="353"/>
      <c r="D816" s="353"/>
      <c r="E816" s="353"/>
      <c r="F816" s="353"/>
      <c r="G816" s="353"/>
      <c r="H816" s="353"/>
      <c r="I816" s="353"/>
      <c r="J816" s="353"/>
      <c r="K816" s="353"/>
      <c r="L816" s="353"/>
      <c r="M816" s="353"/>
    </row>
    <row r="817" spans="1:13" ht="15.75" customHeight="1" x14ac:dyDescent="0.25">
      <c r="A817" s="353"/>
      <c r="B817" s="353"/>
      <c r="C817" s="353"/>
      <c r="D817" s="353"/>
      <c r="E817" s="353"/>
      <c r="F817" s="353"/>
      <c r="G817" s="353"/>
      <c r="H817" s="353"/>
      <c r="I817" s="353"/>
      <c r="J817" s="353"/>
      <c r="K817" s="353"/>
      <c r="L817" s="353"/>
      <c r="M817" s="353"/>
    </row>
    <row r="818" spans="1:13" ht="15.75" customHeight="1" x14ac:dyDescent="0.25">
      <c r="A818" s="353"/>
      <c r="B818" s="353"/>
      <c r="C818" s="353"/>
      <c r="D818" s="353"/>
      <c r="E818" s="353"/>
      <c r="F818" s="353"/>
      <c r="G818" s="353"/>
      <c r="H818" s="353"/>
      <c r="I818" s="353"/>
      <c r="J818" s="353"/>
      <c r="K818" s="353"/>
      <c r="L818" s="353"/>
      <c r="M818" s="353"/>
    </row>
    <row r="819" spans="1:13" ht="15.75" customHeight="1" x14ac:dyDescent="0.25">
      <c r="A819" s="353"/>
      <c r="B819" s="353"/>
      <c r="C819" s="353"/>
      <c r="D819" s="353"/>
      <c r="E819" s="353"/>
      <c r="F819" s="353"/>
      <c r="G819" s="353"/>
      <c r="H819" s="353"/>
      <c r="I819" s="353"/>
      <c r="J819" s="353"/>
      <c r="K819" s="353"/>
      <c r="L819" s="353"/>
      <c r="M819" s="353"/>
    </row>
    <row r="820" spans="1:13" ht="15.75" customHeight="1" x14ac:dyDescent="0.25">
      <c r="A820" s="353"/>
      <c r="B820" s="353"/>
      <c r="C820" s="353"/>
      <c r="D820" s="353"/>
      <c r="E820" s="353"/>
      <c r="F820" s="353"/>
      <c r="G820" s="353"/>
      <c r="H820" s="353"/>
      <c r="I820" s="353"/>
      <c r="J820" s="353"/>
      <c r="K820" s="353"/>
      <c r="L820" s="353"/>
      <c r="M820" s="353"/>
    </row>
    <row r="821" spans="1:13" ht="15.75" customHeight="1" x14ac:dyDescent="0.25">
      <c r="A821" s="353"/>
      <c r="B821" s="353"/>
      <c r="C821" s="353"/>
      <c r="D821" s="353"/>
      <c r="E821" s="353"/>
      <c r="F821" s="353"/>
      <c r="G821" s="353"/>
      <c r="H821" s="353"/>
      <c r="I821" s="353"/>
      <c r="J821" s="353"/>
      <c r="K821" s="353"/>
      <c r="L821" s="353"/>
      <c r="M821" s="353"/>
    </row>
    <row r="822" spans="1:13" ht="15.75" customHeight="1" x14ac:dyDescent="0.25">
      <c r="A822" s="353"/>
      <c r="B822" s="353"/>
      <c r="C822" s="353"/>
      <c r="D822" s="353"/>
      <c r="E822" s="353"/>
      <c r="F822" s="353"/>
      <c r="G822" s="353"/>
      <c r="H822" s="353"/>
      <c r="I822" s="353"/>
      <c r="J822" s="353"/>
      <c r="K822" s="353"/>
      <c r="L822" s="353"/>
      <c r="M822" s="353"/>
    </row>
    <row r="823" spans="1:13" ht="15.75" customHeight="1" x14ac:dyDescent="0.25">
      <c r="A823" s="353"/>
      <c r="B823" s="353"/>
      <c r="C823" s="353"/>
      <c r="D823" s="353"/>
      <c r="E823" s="353"/>
      <c r="F823" s="353"/>
      <c r="G823" s="353"/>
      <c r="H823" s="353"/>
      <c r="I823" s="353"/>
      <c r="J823" s="353"/>
      <c r="K823" s="353"/>
      <c r="L823" s="353"/>
      <c r="M823" s="353"/>
    </row>
    <row r="824" spans="1:13" ht="15.75" customHeight="1" x14ac:dyDescent="0.25">
      <c r="A824" s="353"/>
      <c r="B824" s="353"/>
      <c r="C824" s="353"/>
      <c r="D824" s="353"/>
      <c r="E824" s="353"/>
      <c r="F824" s="353"/>
      <c r="G824" s="353"/>
      <c r="H824" s="353"/>
      <c r="I824" s="353"/>
      <c r="J824" s="353"/>
      <c r="K824" s="353"/>
      <c r="L824" s="353"/>
      <c r="M824" s="353"/>
    </row>
    <row r="825" spans="1:13" ht="15.75" customHeight="1" x14ac:dyDescent="0.25">
      <c r="A825" s="353"/>
      <c r="B825" s="353"/>
      <c r="C825" s="353"/>
      <c r="D825" s="353"/>
      <c r="E825" s="353"/>
      <c r="F825" s="353"/>
      <c r="G825" s="353"/>
      <c r="H825" s="353"/>
      <c r="I825" s="353"/>
      <c r="J825" s="353"/>
      <c r="K825" s="353"/>
      <c r="L825" s="353"/>
      <c r="M825" s="353"/>
    </row>
    <row r="826" spans="1:13" ht="15.75" customHeight="1" x14ac:dyDescent="0.25">
      <c r="A826" s="353"/>
      <c r="B826" s="353"/>
      <c r="C826" s="353"/>
      <c r="D826" s="353"/>
      <c r="E826" s="353"/>
      <c r="F826" s="353"/>
      <c r="G826" s="353"/>
      <c r="H826" s="353"/>
      <c r="I826" s="353"/>
      <c r="J826" s="353"/>
      <c r="K826" s="353"/>
      <c r="L826" s="353"/>
      <c r="M826" s="353"/>
    </row>
    <row r="827" spans="1:13" ht="15.75" customHeight="1" x14ac:dyDescent="0.25">
      <c r="A827" s="353"/>
      <c r="B827" s="353"/>
      <c r="C827" s="353"/>
      <c r="D827" s="353"/>
      <c r="E827" s="353"/>
      <c r="F827" s="353"/>
      <c r="G827" s="353"/>
      <c r="H827" s="353"/>
      <c r="I827" s="353"/>
      <c r="J827" s="353"/>
      <c r="K827" s="353"/>
      <c r="L827" s="353"/>
      <c r="M827" s="353"/>
    </row>
    <row r="828" spans="1:13" ht="15.75" customHeight="1" x14ac:dyDescent="0.25">
      <c r="A828" s="353"/>
      <c r="B828" s="353"/>
      <c r="C828" s="353"/>
      <c r="D828" s="353"/>
      <c r="E828" s="353"/>
      <c r="F828" s="353"/>
      <c r="G828" s="353"/>
      <c r="H828" s="353"/>
      <c r="I828" s="353"/>
      <c r="J828" s="353"/>
      <c r="K828" s="353"/>
      <c r="L828" s="353"/>
      <c r="M828" s="353"/>
    </row>
    <row r="829" spans="1:13" ht="15.75" customHeight="1" x14ac:dyDescent="0.25">
      <c r="A829" s="353"/>
      <c r="B829" s="353"/>
      <c r="C829" s="353"/>
      <c r="D829" s="353"/>
      <c r="E829" s="353"/>
      <c r="F829" s="353"/>
      <c r="G829" s="353"/>
      <c r="H829" s="353"/>
      <c r="I829" s="353"/>
      <c r="J829" s="353"/>
      <c r="K829" s="353"/>
      <c r="L829" s="353"/>
      <c r="M829" s="353"/>
    </row>
    <row r="830" spans="1:13" ht="15.75" customHeight="1" x14ac:dyDescent="0.25">
      <c r="A830" s="353"/>
      <c r="B830" s="353"/>
      <c r="C830" s="353"/>
      <c r="D830" s="353"/>
      <c r="E830" s="353"/>
      <c r="F830" s="353"/>
      <c r="G830" s="353"/>
      <c r="H830" s="353"/>
      <c r="I830" s="353"/>
      <c r="J830" s="353"/>
      <c r="K830" s="353"/>
      <c r="L830" s="353"/>
      <c r="M830" s="353"/>
    </row>
    <row r="831" spans="1:13" ht="15.75" customHeight="1" x14ac:dyDescent="0.25">
      <c r="A831" s="353"/>
      <c r="B831" s="353"/>
      <c r="C831" s="353"/>
      <c r="D831" s="353"/>
      <c r="E831" s="353"/>
      <c r="F831" s="353"/>
      <c r="G831" s="353"/>
      <c r="H831" s="353"/>
      <c r="I831" s="353"/>
      <c r="J831" s="353"/>
      <c r="K831" s="353"/>
      <c r="L831" s="353"/>
      <c r="M831" s="353"/>
    </row>
    <row r="832" spans="1:13" ht="15.75" customHeight="1" x14ac:dyDescent="0.25">
      <c r="A832" s="353"/>
      <c r="B832" s="353"/>
      <c r="C832" s="353"/>
      <c r="D832" s="353"/>
      <c r="E832" s="353"/>
      <c r="F832" s="353"/>
      <c r="G832" s="353"/>
      <c r="H832" s="353"/>
      <c r="I832" s="353"/>
      <c r="J832" s="353"/>
      <c r="K832" s="353"/>
      <c r="L832" s="353"/>
      <c r="M832" s="353"/>
    </row>
    <row r="833" spans="1:13" ht="15.75" customHeight="1" x14ac:dyDescent="0.25">
      <c r="A833" s="353"/>
      <c r="B833" s="353"/>
      <c r="C833" s="353"/>
      <c r="D833" s="353"/>
      <c r="E833" s="353"/>
      <c r="F833" s="353"/>
      <c r="G833" s="353"/>
      <c r="H833" s="353"/>
      <c r="I833" s="353"/>
      <c r="J833" s="353"/>
      <c r="K833" s="353"/>
      <c r="L833" s="353"/>
      <c r="M833" s="353"/>
    </row>
    <row r="834" spans="1:13" ht="15.75" customHeight="1" x14ac:dyDescent="0.25">
      <c r="A834" s="353"/>
      <c r="B834" s="353"/>
      <c r="C834" s="353"/>
      <c r="D834" s="353"/>
      <c r="E834" s="353"/>
      <c r="F834" s="353"/>
      <c r="G834" s="353"/>
      <c r="H834" s="353"/>
      <c r="I834" s="353"/>
      <c r="J834" s="353"/>
      <c r="K834" s="353"/>
      <c r="L834" s="353"/>
      <c r="M834" s="353"/>
    </row>
    <row r="835" spans="1:13" ht="15.75" customHeight="1" x14ac:dyDescent="0.25">
      <c r="A835" s="353"/>
      <c r="B835" s="353"/>
      <c r="C835" s="353"/>
      <c r="D835" s="353"/>
      <c r="E835" s="353"/>
      <c r="F835" s="353"/>
      <c r="G835" s="353"/>
      <c r="H835" s="353"/>
      <c r="I835" s="353"/>
      <c r="J835" s="353"/>
      <c r="K835" s="353"/>
      <c r="L835" s="353"/>
      <c r="M835" s="353"/>
    </row>
    <row r="836" spans="1:13" ht="15.75" customHeight="1" x14ac:dyDescent="0.25">
      <c r="A836" s="353"/>
      <c r="B836" s="353"/>
      <c r="C836" s="353"/>
      <c r="D836" s="353"/>
      <c r="E836" s="353"/>
      <c r="F836" s="353"/>
      <c r="G836" s="353"/>
      <c r="H836" s="353"/>
      <c r="I836" s="353"/>
      <c r="J836" s="353"/>
      <c r="K836" s="353"/>
      <c r="L836" s="353"/>
      <c r="M836" s="353"/>
    </row>
    <row r="837" spans="1:13" ht="15.75" customHeight="1" x14ac:dyDescent="0.25">
      <c r="A837" s="353"/>
      <c r="B837" s="353"/>
      <c r="C837" s="353"/>
      <c r="D837" s="353"/>
      <c r="E837" s="353"/>
      <c r="F837" s="353"/>
      <c r="G837" s="353"/>
      <c r="H837" s="353"/>
      <c r="I837" s="353"/>
      <c r="J837" s="353"/>
      <c r="K837" s="353"/>
      <c r="L837" s="353"/>
      <c r="M837" s="353"/>
    </row>
    <row r="838" spans="1:13" ht="15.75" customHeight="1" x14ac:dyDescent="0.25">
      <c r="A838" s="353"/>
      <c r="B838" s="353"/>
      <c r="C838" s="353"/>
      <c r="D838" s="353"/>
      <c r="E838" s="353"/>
      <c r="F838" s="353"/>
      <c r="G838" s="353"/>
      <c r="H838" s="353"/>
      <c r="I838" s="353"/>
      <c r="J838" s="353"/>
      <c r="K838" s="353"/>
      <c r="L838" s="353"/>
      <c r="M838" s="353"/>
    </row>
    <row r="839" spans="1:13" ht="15.75" customHeight="1" x14ac:dyDescent="0.25">
      <c r="A839" s="353"/>
      <c r="B839" s="353"/>
      <c r="C839" s="353"/>
      <c r="D839" s="353"/>
      <c r="E839" s="353"/>
      <c r="F839" s="353"/>
      <c r="G839" s="353"/>
      <c r="H839" s="353"/>
      <c r="I839" s="353"/>
      <c r="J839" s="353"/>
      <c r="K839" s="353"/>
      <c r="L839" s="353"/>
      <c r="M839" s="353"/>
    </row>
    <row r="840" spans="1:13" ht="15.75" customHeight="1" x14ac:dyDescent="0.25">
      <c r="A840" s="353"/>
      <c r="B840" s="353"/>
      <c r="C840" s="353"/>
      <c r="D840" s="353"/>
      <c r="E840" s="353"/>
      <c r="F840" s="353"/>
      <c r="G840" s="353"/>
      <c r="H840" s="353"/>
      <c r="I840" s="353"/>
      <c r="J840" s="353"/>
      <c r="K840" s="353"/>
      <c r="L840" s="353"/>
      <c r="M840" s="353"/>
    </row>
    <row r="841" spans="1:13" ht="15.75" customHeight="1" x14ac:dyDescent="0.25">
      <c r="A841" s="353"/>
      <c r="B841" s="353"/>
      <c r="C841" s="353"/>
      <c r="D841" s="353"/>
      <c r="E841" s="353"/>
      <c r="F841" s="353"/>
      <c r="G841" s="353"/>
      <c r="H841" s="353"/>
      <c r="I841" s="353"/>
      <c r="J841" s="353"/>
      <c r="K841" s="353"/>
      <c r="L841" s="353"/>
      <c r="M841" s="353"/>
    </row>
    <row r="842" spans="1:13" ht="15.75" customHeight="1" x14ac:dyDescent="0.25">
      <c r="A842" s="353"/>
      <c r="B842" s="353"/>
      <c r="C842" s="353"/>
      <c r="D842" s="353"/>
      <c r="E842" s="353"/>
      <c r="F842" s="353"/>
      <c r="G842" s="353"/>
      <c r="H842" s="353"/>
      <c r="I842" s="353"/>
      <c r="J842" s="353"/>
      <c r="K842" s="353"/>
      <c r="L842" s="353"/>
      <c r="M842" s="353"/>
    </row>
    <row r="843" spans="1:13" ht="15.75" customHeight="1" x14ac:dyDescent="0.25">
      <c r="A843" s="353"/>
      <c r="B843" s="353"/>
      <c r="C843" s="353"/>
      <c r="D843" s="353"/>
      <c r="E843" s="353"/>
      <c r="F843" s="353"/>
      <c r="G843" s="353"/>
      <c r="H843" s="353"/>
      <c r="I843" s="353"/>
      <c r="J843" s="353"/>
      <c r="K843" s="353"/>
      <c r="L843" s="353"/>
      <c r="M843" s="353"/>
    </row>
    <row r="844" spans="1:13" ht="15.75" customHeight="1" x14ac:dyDescent="0.25">
      <c r="A844" s="353"/>
      <c r="B844" s="353"/>
      <c r="C844" s="353"/>
      <c r="D844" s="353"/>
      <c r="E844" s="353"/>
      <c r="F844" s="353"/>
      <c r="G844" s="353"/>
      <c r="H844" s="353"/>
      <c r="I844" s="353"/>
      <c r="J844" s="353"/>
      <c r="K844" s="353"/>
      <c r="L844" s="353"/>
      <c r="M844" s="353"/>
    </row>
    <row r="845" spans="1:13" ht="15.75" customHeight="1" x14ac:dyDescent="0.25">
      <c r="A845" s="353"/>
      <c r="B845" s="353"/>
      <c r="C845" s="353"/>
      <c r="D845" s="353"/>
      <c r="E845" s="353"/>
      <c r="F845" s="353"/>
      <c r="G845" s="353"/>
      <c r="H845" s="353"/>
      <c r="I845" s="353"/>
      <c r="J845" s="353"/>
      <c r="K845" s="353"/>
      <c r="L845" s="353"/>
      <c r="M845" s="353"/>
    </row>
    <row r="846" spans="1:13" ht="15.75" customHeight="1" x14ac:dyDescent="0.25">
      <c r="A846" s="353"/>
      <c r="B846" s="353"/>
      <c r="C846" s="353"/>
      <c r="D846" s="353"/>
      <c r="E846" s="353"/>
      <c r="F846" s="353"/>
      <c r="G846" s="353"/>
      <c r="H846" s="353"/>
      <c r="I846" s="353"/>
      <c r="J846" s="353"/>
      <c r="K846" s="353"/>
      <c r="L846" s="353"/>
      <c r="M846" s="353"/>
    </row>
    <row r="847" spans="1:13" ht="15.75" customHeight="1" x14ac:dyDescent="0.25">
      <c r="A847" s="353"/>
      <c r="B847" s="353"/>
      <c r="C847" s="353"/>
      <c r="D847" s="353"/>
      <c r="E847" s="353"/>
      <c r="F847" s="353"/>
      <c r="G847" s="353"/>
      <c r="H847" s="353"/>
      <c r="I847" s="353"/>
      <c r="J847" s="353"/>
      <c r="K847" s="353"/>
      <c r="L847" s="353"/>
      <c r="M847" s="353"/>
    </row>
    <row r="848" spans="1:13" ht="15.75" customHeight="1" x14ac:dyDescent="0.25">
      <c r="A848" s="353"/>
      <c r="B848" s="353"/>
      <c r="C848" s="353"/>
      <c r="D848" s="353"/>
      <c r="E848" s="353"/>
      <c r="F848" s="353"/>
      <c r="G848" s="353"/>
      <c r="H848" s="353"/>
      <c r="I848" s="353"/>
      <c r="J848" s="353"/>
      <c r="K848" s="353"/>
      <c r="L848" s="353"/>
      <c r="M848" s="353"/>
    </row>
    <row r="849" spans="1:13" ht="15.75" customHeight="1" x14ac:dyDescent="0.25">
      <c r="A849" s="353"/>
      <c r="B849" s="353"/>
      <c r="C849" s="353"/>
      <c r="D849" s="353"/>
      <c r="E849" s="353"/>
      <c r="F849" s="353"/>
      <c r="G849" s="353"/>
      <c r="H849" s="353"/>
      <c r="I849" s="353"/>
      <c r="J849" s="353"/>
      <c r="K849" s="353"/>
      <c r="L849" s="353"/>
      <c r="M849" s="353"/>
    </row>
    <row r="850" spans="1:13" ht="15.75" customHeight="1" x14ac:dyDescent="0.25">
      <c r="A850" s="353"/>
      <c r="B850" s="353"/>
      <c r="C850" s="353"/>
      <c r="D850" s="353"/>
      <c r="E850" s="353"/>
      <c r="F850" s="353"/>
      <c r="G850" s="353"/>
      <c r="H850" s="353"/>
      <c r="I850" s="353"/>
      <c r="J850" s="353"/>
      <c r="K850" s="353"/>
      <c r="L850" s="353"/>
      <c r="M850" s="353"/>
    </row>
    <row r="851" spans="1:13" ht="15.75" customHeight="1" x14ac:dyDescent="0.25">
      <c r="A851" s="353"/>
      <c r="B851" s="353"/>
      <c r="C851" s="353"/>
      <c r="D851" s="353"/>
      <c r="E851" s="353"/>
      <c r="F851" s="353"/>
      <c r="G851" s="353"/>
      <c r="H851" s="353"/>
      <c r="I851" s="353"/>
      <c r="J851" s="353"/>
      <c r="K851" s="353"/>
      <c r="L851" s="353"/>
      <c r="M851" s="353"/>
    </row>
    <row r="852" spans="1:13" ht="15.75" customHeight="1" x14ac:dyDescent="0.25">
      <c r="A852" s="353"/>
      <c r="B852" s="353"/>
      <c r="C852" s="353"/>
      <c r="D852" s="353"/>
      <c r="E852" s="353"/>
      <c r="F852" s="353"/>
      <c r="G852" s="353"/>
      <c r="H852" s="353"/>
      <c r="I852" s="353"/>
      <c r="J852" s="353"/>
      <c r="K852" s="353"/>
      <c r="L852" s="353"/>
      <c r="M852" s="353"/>
    </row>
    <row r="853" spans="1:13" ht="15.75" customHeight="1" x14ac:dyDescent="0.25">
      <c r="A853" s="353"/>
      <c r="B853" s="353"/>
      <c r="C853" s="353"/>
      <c r="D853" s="353"/>
      <c r="E853" s="353"/>
      <c r="F853" s="353"/>
      <c r="G853" s="353"/>
      <c r="H853" s="353"/>
      <c r="I853" s="353"/>
      <c r="J853" s="353"/>
      <c r="K853" s="353"/>
      <c r="L853" s="353"/>
      <c r="M853" s="353"/>
    </row>
    <row r="854" spans="1:13" ht="15.75" customHeight="1" x14ac:dyDescent="0.25">
      <c r="A854" s="353"/>
      <c r="B854" s="353"/>
      <c r="C854" s="353"/>
      <c r="D854" s="353"/>
      <c r="E854" s="353"/>
      <c r="F854" s="353"/>
      <c r="G854" s="353"/>
      <c r="H854" s="353"/>
      <c r="I854" s="353"/>
      <c r="J854" s="353"/>
      <c r="K854" s="353"/>
      <c r="L854" s="353"/>
      <c r="M854" s="353"/>
    </row>
    <row r="855" spans="1:13" ht="15.75" customHeight="1" x14ac:dyDescent="0.25">
      <c r="A855" s="353"/>
      <c r="B855" s="353"/>
      <c r="C855" s="353"/>
      <c r="D855" s="353"/>
      <c r="E855" s="353"/>
      <c r="F855" s="353"/>
      <c r="G855" s="353"/>
      <c r="H855" s="353"/>
      <c r="I855" s="353"/>
      <c r="J855" s="353"/>
      <c r="K855" s="353"/>
      <c r="L855" s="353"/>
      <c r="M855" s="353"/>
    </row>
    <row r="856" spans="1:13" ht="15.75" customHeight="1" x14ac:dyDescent="0.25">
      <c r="A856" s="353"/>
      <c r="B856" s="353"/>
      <c r="C856" s="353"/>
      <c r="D856" s="353"/>
      <c r="E856" s="353"/>
      <c r="F856" s="353"/>
      <c r="G856" s="353"/>
      <c r="H856" s="353"/>
      <c r="I856" s="353"/>
      <c r="J856" s="353"/>
      <c r="K856" s="353"/>
      <c r="L856" s="353"/>
      <c r="M856" s="353"/>
    </row>
    <row r="857" spans="1:13" ht="15.75" customHeight="1" x14ac:dyDescent="0.25">
      <c r="A857" s="353"/>
      <c r="B857" s="353"/>
      <c r="C857" s="353"/>
      <c r="D857" s="353"/>
      <c r="E857" s="353"/>
      <c r="F857" s="353"/>
      <c r="G857" s="353"/>
      <c r="H857" s="353"/>
      <c r="I857" s="353"/>
      <c r="J857" s="353"/>
      <c r="K857" s="353"/>
      <c r="L857" s="353"/>
      <c r="M857" s="353"/>
    </row>
    <row r="858" spans="1:13" ht="15.75" customHeight="1" x14ac:dyDescent="0.25">
      <c r="A858" s="353"/>
      <c r="B858" s="353"/>
      <c r="C858" s="353"/>
      <c r="D858" s="353"/>
      <c r="E858" s="353"/>
      <c r="F858" s="353"/>
      <c r="G858" s="353"/>
      <c r="H858" s="353"/>
      <c r="I858" s="353"/>
      <c r="J858" s="353"/>
      <c r="K858" s="353"/>
      <c r="L858" s="353"/>
      <c r="M858" s="353"/>
    </row>
    <row r="859" spans="1:13" ht="15.75" customHeight="1" x14ac:dyDescent="0.25">
      <c r="A859" s="353"/>
      <c r="B859" s="353"/>
      <c r="C859" s="353"/>
      <c r="D859" s="353"/>
      <c r="E859" s="353"/>
      <c r="F859" s="353"/>
      <c r="G859" s="353"/>
      <c r="H859" s="353"/>
      <c r="I859" s="353"/>
      <c r="J859" s="353"/>
      <c r="K859" s="353"/>
      <c r="L859" s="353"/>
      <c r="M859" s="353"/>
    </row>
    <row r="860" spans="1:13" ht="15.75" customHeight="1" x14ac:dyDescent="0.25">
      <c r="A860" s="353"/>
      <c r="B860" s="353"/>
      <c r="C860" s="353"/>
      <c r="D860" s="353"/>
      <c r="E860" s="353"/>
      <c r="F860" s="353"/>
      <c r="G860" s="353"/>
      <c r="H860" s="353"/>
      <c r="I860" s="353"/>
      <c r="J860" s="353"/>
      <c r="K860" s="353"/>
      <c r="L860" s="353"/>
      <c r="M860" s="353"/>
    </row>
    <row r="861" spans="1:13" ht="15.75" customHeight="1" x14ac:dyDescent="0.25">
      <c r="A861" s="353"/>
      <c r="B861" s="353"/>
      <c r="C861" s="353"/>
      <c r="D861" s="353"/>
      <c r="E861" s="353"/>
      <c r="F861" s="353"/>
      <c r="G861" s="353"/>
      <c r="H861" s="353"/>
      <c r="I861" s="353"/>
      <c r="J861" s="353"/>
      <c r="K861" s="353"/>
      <c r="L861" s="353"/>
      <c r="M861" s="353"/>
    </row>
    <row r="862" spans="1:13" ht="15.75" customHeight="1" x14ac:dyDescent="0.25">
      <c r="A862" s="353"/>
      <c r="B862" s="353"/>
      <c r="C862" s="353"/>
      <c r="D862" s="353"/>
      <c r="E862" s="353"/>
      <c r="F862" s="353"/>
      <c r="G862" s="353"/>
      <c r="H862" s="353"/>
      <c r="I862" s="353"/>
      <c r="J862" s="353"/>
      <c r="K862" s="353"/>
      <c r="L862" s="353"/>
      <c r="M862" s="353"/>
    </row>
    <row r="863" spans="1:13" ht="15.75" customHeight="1" x14ac:dyDescent="0.25">
      <c r="A863" s="353"/>
      <c r="B863" s="353"/>
      <c r="C863" s="353"/>
      <c r="D863" s="353"/>
      <c r="E863" s="353"/>
      <c r="F863" s="353"/>
      <c r="G863" s="353"/>
      <c r="H863" s="353"/>
      <c r="I863" s="353"/>
      <c r="J863" s="353"/>
      <c r="K863" s="353"/>
      <c r="L863" s="353"/>
      <c r="M863" s="353"/>
    </row>
    <row r="864" spans="1:13" ht="15.75" customHeight="1" x14ac:dyDescent="0.25">
      <c r="A864" s="353"/>
      <c r="B864" s="353"/>
      <c r="C864" s="353"/>
      <c r="D864" s="353"/>
      <c r="E864" s="353"/>
      <c r="F864" s="353"/>
      <c r="G864" s="353"/>
      <c r="H864" s="353"/>
      <c r="I864" s="353"/>
      <c r="J864" s="353"/>
      <c r="K864" s="353"/>
      <c r="L864" s="353"/>
      <c r="M864" s="353"/>
    </row>
    <row r="865" spans="1:13" ht="15.75" customHeight="1" x14ac:dyDescent="0.25">
      <c r="A865" s="353"/>
      <c r="B865" s="353"/>
      <c r="C865" s="353"/>
      <c r="D865" s="353"/>
      <c r="E865" s="353"/>
      <c r="F865" s="353"/>
      <c r="G865" s="353"/>
      <c r="H865" s="353"/>
      <c r="I865" s="353"/>
      <c r="J865" s="353"/>
      <c r="K865" s="353"/>
      <c r="L865" s="353"/>
      <c r="M865" s="353"/>
    </row>
    <row r="866" spans="1:13" ht="15.75" customHeight="1" x14ac:dyDescent="0.25">
      <c r="A866" s="353"/>
      <c r="B866" s="353"/>
      <c r="C866" s="353"/>
      <c r="D866" s="353"/>
      <c r="E866" s="353"/>
      <c r="F866" s="353"/>
      <c r="G866" s="353"/>
      <c r="H866" s="353"/>
      <c r="I866" s="353"/>
      <c r="J866" s="353"/>
      <c r="K866" s="353"/>
      <c r="L866" s="353"/>
      <c r="M866" s="353"/>
    </row>
    <row r="867" spans="1:13" ht="15.75" customHeight="1" x14ac:dyDescent="0.25">
      <c r="A867" s="353"/>
      <c r="B867" s="353"/>
      <c r="C867" s="353"/>
      <c r="D867" s="353"/>
      <c r="E867" s="353"/>
      <c r="F867" s="353"/>
      <c r="G867" s="353"/>
      <c r="H867" s="353"/>
      <c r="I867" s="353"/>
      <c r="J867" s="353"/>
      <c r="K867" s="353"/>
      <c r="L867" s="353"/>
      <c r="M867" s="353"/>
    </row>
    <row r="868" spans="1:13" ht="15.75" customHeight="1" x14ac:dyDescent="0.25">
      <c r="A868" s="353"/>
      <c r="B868" s="353"/>
      <c r="C868" s="353"/>
      <c r="D868" s="353"/>
      <c r="E868" s="353"/>
      <c r="F868" s="353"/>
      <c r="G868" s="353"/>
      <c r="H868" s="353"/>
      <c r="I868" s="353"/>
      <c r="J868" s="353"/>
      <c r="K868" s="353"/>
      <c r="L868" s="353"/>
      <c r="M868" s="353"/>
    </row>
    <row r="869" spans="1:13" ht="15.75" customHeight="1" x14ac:dyDescent="0.25">
      <c r="A869" s="353"/>
      <c r="B869" s="353"/>
      <c r="C869" s="353"/>
      <c r="D869" s="353"/>
      <c r="E869" s="353"/>
      <c r="F869" s="353"/>
      <c r="G869" s="353"/>
      <c r="H869" s="353"/>
      <c r="I869" s="353"/>
      <c r="J869" s="353"/>
      <c r="K869" s="353"/>
      <c r="L869" s="353"/>
      <c r="M869" s="353"/>
    </row>
    <row r="870" spans="1:13" ht="15.75" customHeight="1" x14ac:dyDescent="0.25">
      <c r="A870" s="353"/>
      <c r="B870" s="353"/>
      <c r="C870" s="353"/>
      <c r="D870" s="353"/>
      <c r="E870" s="353"/>
      <c r="F870" s="353"/>
      <c r="G870" s="353"/>
      <c r="H870" s="353"/>
      <c r="I870" s="353"/>
      <c r="J870" s="353"/>
      <c r="K870" s="353"/>
      <c r="L870" s="353"/>
      <c r="M870" s="353"/>
    </row>
    <row r="871" spans="1:13" ht="15.75" customHeight="1" x14ac:dyDescent="0.25">
      <c r="A871" s="353"/>
      <c r="B871" s="353"/>
      <c r="C871" s="353"/>
      <c r="D871" s="353"/>
      <c r="E871" s="353"/>
      <c r="F871" s="353"/>
      <c r="G871" s="353"/>
      <c r="H871" s="353"/>
      <c r="I871" s="353"/>
      <c r="J871" s="353"/>
      <c r="K871" s="353"/>
      <c r="L871" s="353"/>
      <c r="M871" s="353"/>
    </row>
    <row r="872" spans="1:13" ht="15.75" customHeight="1" x14ac:dyDescent="0.25">
      <c r="A872" s="353"/>
      <c r="B872" s="353"/>
      <c r="C872" s="353"/>
      <c r="D872" s="353"/>
      <c r="E872" s="353"/>
      <c r="F872" s="353"/>
      <c r="G872" s="353"/>
      <c r="H872" s="353"/>
      <c r="I872" s="353"/>
      <c r="J872" s="353"/>
      <c r="K872" s="353"/>
      <c r="L872" s="353"/>
      <c r="M872" s="353"/>
    </row>
    <row r="873" spans="1:13" ht="15.75" customHeight="1" x14ac:dyDescent="0.25">
      <c r="A873" s="353"/>
      <c r="B873" s="353"/>
      <c r="C873" s="353"/>
      <c r="D873" s="353"/>
      <c r="E873" s="353"/>
      <c r="F873" s="353"/>
      <c r="G873" s="353"/>
      <c r="H873" s="353"/>
      <c r="I873" s="353"/>
      <c r="J873" s="353"/>
      <c r="K873" s="353"/>
      <c r="L873" s="353"/>
      <c r="M873" s="353"/>
    </row>
    <row r="874" spans="1:13" ht="15.75" customHeight="1" x14ac:dyDescent="0.25">
      <c r="A874" s="353"/>
      <c r="B874" s="353"/>
      <c r="C874" s="353"/>
      <c r="D874" s="353"/>
      <c r="E874" s="353"/>
      <c r="F874" s="353"/>
      <c r="G874" s="353"/>
      <c r="H874" s="353"/>
      <c r="I874" s="353"/>
      <c r="J874" s="353"/>
      <c r="K874" s="353"/>
      <c r="L874" s="353"/>
      <c r="M874" s="353"/>
    </row>
    <row r="875" spans="1:13" ht="15.75" customHeight="1" x14ac:dyDescent="0.25">
      <c r="A875" s="353"/>
      <c r="B875" s="353"/>
      <c r="C875" s="353"/>
      <c r="D875" s="353"/>
      <c r="E875" s="353"/>
      <c r="F875" s="353"/>
      <c r="G875" s="353"/>
      <c r="H875" s="353"/>
      <c r="I875" s="353"/>
      <c r="J875" s="353"/>
      <c r="K875" s="353"/>
      <c r="L875" s="353"/>
      <c r="M875" s="353"/>
    </row>
    <row r="876" spans="1:13" ht="15.75" customHeight="1" x14ac:dyDescent="0.25">
      <c r="A876" s="353"/>
      <c r="B876" s="353"/>
      <c r="C876" s="353"/>
      <c r="D876" s="353"/>
      <c r="E876" s="353"/>
      <c r="F876" s="353"/>
      <c r="G876" s="353"/>
      <c r="H876" s="353"/>
      <c r="I876" s="353"/>
      <c r="J876" s="353"/>
      <c r="K876" s="353"/>
      <c r="L876" s="353"/>
      <c r="M876" s="353"/>
    </row>
    <row r="877" spans="1:13" ht="15.75" customHeight="1" x14ac:dyDescent="0.25">
      <c r="A877" s="353"/>
      <c r="B877" s="353"/>
      <c r="C877" s="353"/>
      <c r="D877" s="353"/>
      <c r="E877" s="353"/>
      <c r="F877" s="353"/>
      <c r="G877" s="353"/>
      <c r="H877" s="353"/>
      <c r="I877" s="353"/>
      <c r="J877" s="353"/>
      <c r="K877" s="353"/>
      <c r="L877" s="353"/>
      <c r="M877" s="353"/>
    </row>
    <row r="878" spans="1:13" ht="15.75" customHeight="1" x14ac:dyDescent="0.25">
      <c r="A878" s="353"/>
      <c r="B878" s="353"/>
      <c r="C878" s="353"/>
      <c r="D878" s="353"/>
      <c r="E878" s="353"/>
      <c r="F878" s="353"/>
      <c r="G878" s="353"/>
      <c r="H878" s="353"/>
      <c r="I878" s="353"/>
      <c r="J878" s="353"/>
      <c r="K878" s="353"/>
      <c r="L878" s="353"/>
      <c r="M878" s="353"/>
    </row>
    <row r="879" spans="1:13" ht="15.75" customHeight="1" x14ac:dyDescent="0.25">
      <c r="A879" s="353"/>
      <c r="B879" s="353"/>
      <c r="C879" s="353"/>
      <c r="D879" s="353"/>
      <c r="E879" s="353"/>
      <c r="F879" s="353"/>
      <c r="G879" s="353"/>
      <c r="H879" s="353"/>
      <c r="I879" s="353"/>
      <c r="J879" s="353"/>
      <c r="K879" s="353"/>
      <c r="L879" s="353"/>
      <c r="M879" s="353"/>
    </row>
    <row r="880" spans="1:13" ht="15.75" customHeight="1" x14ac:dyDescent="0.25">
      <c r="A880" s="353"/>
      <c r="B880" s="353"/>
      <c r="C880" s="353"/>
      <c r="D880" s="353"/>
      <c r="E880" s="353"/>
      <c r="F880" s="353"/>
      <c r="G880" s="353"/>
      <c r="H880" s="353"/>
      <c r="I880" s="353"/>
      <c r="J880" s="353"/>
      <c r="K880" s="353"/>
      <c r="L880" s="353"/>
      <c r="M880" s="353"/>
    </row>
    <row r="881" spans="1:13" ht="15.75" customHeight="1" x14ac:dyDescent="0.25">
      <c r="A881" s="353"/>
      <c r="B881" s="353"/>
      <c r="C881" s="353"/>
      <c r="D881" s="353"/>
      <c r="E881" s="353"/>
      <c r="F881" s="353"/>
      <c r="G881" s="353"/>
      <c r="H881" s="353"/>
      <c r="I881" s="353"/>
      <c r="J881" s="353"/>
      <c r="K881" s="353"/>
      <c r="L881" s="353"/>
      <c r="M881" s="353"/>
    </row>
    <row r="882" spans="1:13" ht="15.75" customHeight="1" x14ac:dyDescent="0.25">
      <c r="A882" s="353"/>
      <c r="B882" s="353"/>
      <c r="C882" s="353"/>
      <c r="D882" s="353"/>
      <c r="E882" s="353"/>
      <c r="F882" s="353"/>
      <c r="G882" s="353"/>
      <c r="H882" s="353"/>
      <c r="I882" s="353"/>
      <c r="J882" s="353"/>
      <c r="K882" s="353"/>
      <c r="L882" s="353"/>
      <c r="M882" s="353"/>
    </row>
    <row r="883" spans="1:13" ht="15.75" customHeight="1" x14ac:dyDescent="0.25">
      <c r="A883" s="353"/>
      <c r="B883" s="353"/>
      <c r="C883" s="353"/>
      <c r="D883" s="353"/>
      <c r="E883" s="353"/>
      <c r="F883" s="353"/>
      <c r="G883" s="353"/>
      <c r="H883" s="353"/>
      <c r="I883" s="353"/>
      <c r="J883" s="353"/>
      <c r="K883" s="353"/>
      <c r="L883" s="353"/>
      <c r="M883" s="353"/>
    </row>
    <row r="884" spans="1:13" ht="15.75" customHeight="1" x14ac:dyDescent="0.25">
      <c r="A884" s="353"/>
      <c r="B884" s="353"/>
      <c r="C884" s="353"/>
      <c r="D884" s="353"/>
      <c r="E884" s="353"/>
      <c r="F884" s="353"/>
      <c r="G884" s="353"/>
      <c r="H884" s="353"/>
      <c r="I884" s="353"/>
      <c r="J884" s="353"/>
      <c r="K884" s="353"/>
      <c r="L884" s="353"/>
      <c r="M884" s="353"/>
    </row>
    <row r="885" spans="1:13" ht="15.75" customHeight="1" x14ac:dyDescent="0.25">
      <c r="A885" s="353"/>
      <c r="B885" s="353"/>
      <c r="C885" s="353"/>
      <c r="D885" s="353"/>
      <c r="E885" s="353"/>
      <c r="F885" s="353"/>
      <c r="G885" s="353"/>
      <c r="H885" s="353"/>
      <c r="I885" s="353"/>
      <c r="J885" s="353"/>
      <c r="K885" s="353"/>
      <c r="L885" s="353"/>
      <c r="M885" s="353"/>
    </row>
    <row r="886" spans="1:13" ht="15.75" customHeight="1" x14ac:dyDescent="0.25">
      <c r="A886" s="353"/>
      <c r="B886" s="353"/>
      <c r="C886" s="353"/>
      <c r="D886" s="353"/>
      <c r="E886" s="353"/>
      <c r="F886" s="353"/>
      <c r="G886" s="353"/>
      <c r="H886" s="353"/>
      <c r="I886" s="353"/>
      <c r="J886" s="353"/>
      <c r="K886" s="353"/>
      <c r="L886" s="353"/>
      <c r="M886" s="353"/>
    </row>
    <row r="887" spans="1:13" ht="15.75" customHeight="1" x14ac:dyDescent="0.25">
      <c r="A887" s="353"/>
      <c r="B887" s="353"/>
      <c r="C887" s="353"/>
      <c r="D887" s="353"/>
      <c r="E887" s="353"/>
      <c r="F887" s="353"/>
      <c r="G887" s="353"/>
      <c r="H887" s="353"/>
      <c r="I887" s="353"/>
      <c r="J887" s="353"/>
      <c r="K887" s="353"/>
      <c r="L887" s="353"/>
      <c r="M887" s="353"/>
    </row>
    <row r="888" spans="1:13" ht="15.75" customHeight="1" x14ac:dyDescent="0.25">
      <c r="A888" s="353"/>
      <c r="B888" s="353"/>
      <c r="C888" s="353"/>
      <c r="D888" s="353"/>
      <c r="E888" s="353"/>
      <c r="F888" s="353"/>
      <c r="G888" s="353"/>
      <c r="H888" s="353"/>
      <c r="I888" s="353"/>
      <c r="J888" s="353"/>
      <c r="K888" s="353"/>
      <c r="L888" s="353"/>
      <c r="M888" s="353"/>
    </row>
    <row r="889" spans="1:13" ht="15.75" customHeight="1" x14ac:dyDescent="0.25">
      <c r="A889" s="353"/>
      <c r="B889" s="353"/>
      <c r="C889" s="353"/>
      <c r="D889" s="353"/>
      <c r="E889" s="353"/>
      <c r="F889" s="353"/>
      <c r="G889" s="353"/>
      <c r="H889" s="353"/>
      <c r="I889" s="353"/>
      <c r="J889" s="353"/>
      <c r="K889" s="353"/>
      <c r="L889" s="353"/>
      <c r="M889" s="353"/>
    </row>
    <row r="890" spans="1:13" ht="15.75" customHeight="1" x14ac:dyDescent="0.25">
      <c r="A890" s="353"/>
      <c r="B890" s="353"/>
      <c r="C890" s="353"/>
      <c r="D890" s="353"/>
      <c r="E890" s="353"/>
      <c r="F890" s="353"/>
      <c r="G890" s="353"/>
      <c r="H890" s="353"/>
      <c r="I890" s="353"/>
      <c r="J890" s="353"/>
      <c r="K890" s="353"/>
      <c r="L890" s="353"/>
      <c r="M890" s="353"/>
    </row>
    <row r="891" spans="1:13" ht="15.75" customHeight="1" x14ac:dyDescent="0.25">
      <c r="A891" s="353"/>
      <c r="B891" s="353"/>
      <c r="C891" s="353"/>
      <c r="D891" s="353"/>
      <c r="E891" s="353"/>
      <c r="F891" s="353"/>
      <c r="G891" s="353"/>
      <c r="H891" s="353"/>
      <c r="I891" s="353"/>
      <c r="J891" s="353"/>
      <c r="K891" s="353"/>
      <c r="L891" s="353"/>
      <c r="M891" s="353"/>
    </row>
    <row r="892" spans="1:13" ht="15.75" customHeight="1" x14ac:dyDescent="0.25">
      <c r="A892" s="353"/>
      <c r="B892" s="353"/>
      <c r="C892" s="353"/>
      <c r="D892" s="353"/>
      <c r="E892" s="353"/>
      <c r="F892" s="353"/>
      <c r="G892" s="353"/>
      <c r="H892" s="353"/>
      <c r="I892" s="353"/>
      <c r="J892" s="353"/>
      <c r="K892" s="353"/>
      <c r="L892" s="353"/>
      <c r="M892" s="353"/>
    </row>
    <row r="893" spans="1:13" ht="15.75" customHeight="1" x14ac:dyDescent="0.25">
      <c r="A893" s="353"/>
      <c r="B893" s="353"/>
      <c r="C893" s="353"/>
      <c r="D893" s="353"/>
      <c r="E893" s="353"/>
      <c r="F893" s="353"/>
      <c r="G893" s="353"/>
      <c r="H893" s="353"/>
      <c r="I893" s="353"/>
      <c r="J893" s="353"/>
      <c r="K893" s="353"/>
      <c r="L893" s="353"/>
      <c r="M893" s="353"/>
    </row>
    <row r="894" spans="1:13" ht="15.75" customHeight="1" x14ac:dyDescent="0.25">
      <c r="A894" s="353"/>
      <c r="B894" s="353"/>
      <c r="C894" s="353"/>
      <c r="D894" s="353"/>
      <c r="E894" s="353"/>
      <c r="F894" s="353"/>
      <c r="G894" s="353"/>
      <c r="H894" s="353"/>
      <c r="I894" s="353"/>
      <c r="J894" s="353"/>
      <c r="K894" s="353"/>
      <c r="L894" s="353"/>
      <c r="M894" s="353"/>
    </row>
    <row r="895" spans="1:13" ht="15.75" customHeight="1" x14ac:dyDescent="0.25">
      <c r="A895" s="353"/>
      <c r="B895" s="353"/>
      <c r="C895" s="353"/>
      <c r="D895" s="353"/>
      <c r="E895" s="353"/>
      <c r="F895" s="353"/>
      <c r="G895" s="353"/>
      <c r="H895" s="353"/>
      <c r="I895" s="353"/>
      <c r="J895" s="353"/>
      <c r="K895" s="353"/>
      <c r="L895" s="353"/>
      <c r="M895" s="353"/>
    </row>
    <row r="896" spans="1:13" ht="15.75" customHeight="1" x14ac:dyDescent="0.25">
      <c r="A896" s="353"/>
      <c r="B896" s="353"/>
      <c r="C896" s="353"/>
      <c r="D896" s="353"/>
      <c r="E896" s="353"/>
      <c r="F896" s="353"/>
      <c r="G896" s="353"/>
      <c r="H896" s="353"/>
      <c r="I896" s="353"/>
      <c r="J896" s="353"/>
      <c r="K896" s="353"/>
      <c r="L896" s="353"/>
      <c r="M896" s="353"/>
    </row>
    <row r="897" spans="1:13" ht="15.75" customHeight="1" x14ac:dyDescent="0.25">
      <c r="A897" s="353"/>
      <c r="B897" s="353"/>
      <c r="C897" s="353"/>
      <c r="D897" s="353"/>
      <c r="E897" s="353"/>
      <c r="F897" s="353"/>
      <c r="G897" s="353"/>
      <c r="H897" s="353"/>
      <c r="I897" s="353"/>
      <c r="J897" s="353"/>
      <c r="K897" s="353"/>
      <c r="L897" s="353"/>
      <c r="M897" s="353"/>
    </row>
    <row r="898" spans="1:13" ht="15.75" customHeight="1" x14ac:dyDescent="0.25">
      <c r="A898" s="353"/>
      <c r="B898" s="353"/>
      <c r="C898" s="353"/>
      <c r="D898" s="353"/>
      <c r="E898" s="353"/>
      <c r="F898" s="353"/>
      <c r="G898" s="353"/>
      <c r="H898" s="353"/>
      <c r="I898" s="353"/>
      <c r="J898" s="353"/>
      <c r="K898" s="353"/>
      <c r="L898" s="353"/>
      <c r="M898" s="353"/>
    </row>
    <row r="899" spans="1:13" ht="15.75" customHeight="1" x14ac:dyDescent="0.25">
      <c r="A899" s="353"/>
      <c r="B899" s="353"/>
      <c r="C899" s="353"/>
      <c r="D899" s="353"/>
      <c r="E899" s="353"/>
      <c r="F899" s="353"/>
      <c r="G899" s="353"/>
      <c r="H899" s="353"/>
      <c r="I899" s="353"/>
      <c r="J899" s="353"/>
      <c r="K899" s="353"/>
      <c r="L899" s="353"/>
      <c r="M899" s="353"/>
    </row>
    <row r="900" spans="1:13" ht="15.75" customHeight="1" x14ac:dyDescent="0.25">
      <c r="A900" s="353"/>
      <c r="B900" s="353"/>
      <c r="C900" s="353"/>
      <c r="D900" s="353"/>
      <c r="E900" s="353"/>
      <c r="F900" s="353"/>
      <c r="G900" s="353"/>
      <c r="H900" s="353"/>
      <c r="I900" s="353"/>
      <c r="J900" s="353"/>
      <c r="K900" s="353"/>
      <c r="L900" s="353"/>
      <c r="M900" s="353"/>
    </row>
    <row r="901" spans="1:13" ht="15.75" customHeight="1" x14ac:dyDescent="0.25">
      <c r="A901" s="353"/>
      <c r="B901" s="353"/>
      <c r="C901" s="353"/>
      <c r="D901" s="353"/>
      <c r="E901" s="353"/>
      <c r="F901" s="353"/>
      <c r="G901" s="353"/>
      <c r="H901" s="353"/>
      <c r="I901" s="353"/>
      <c r="J901" s="353"/>
      <c r="K901" s="353"/>
      <c r="L901" s="353"/>
      <c r="M901" s="353"/>
    </row>
    <row r="902" spans="1:13" ht="15.75" customHeight="1" x14ac:dyDescent="0.25">
      <c r="A902" s="353"/>
      <c r="B902" s="353"/>
      <c r="C902" s="353"/>
      <c r="D902" s="353"/>
      <c r="E902" s="353"/>
      <c r="F902" s="353"/>
      <c r="G902" s="353"/>
      <c r="H902" s="353"/>
      <c r="I902" s="353"/>
      <c r="J902" s="353"/>
      <c r="K902" s="353"/>
      <c r="L902" s="353"/>
      <c r="M902" s="353"/>
    </row>
    <row r="903" spans="1:13" ht="15.75" customHeight="1" x14ac:dyDescent="0.25">
      <c r="A903" s="353"/>
      <c r="B903" s="353"/>
      <c r="C903" s="353"/>
      <c r="D903" s="353"/>
      <c r="E903" s="353"/>
      <c r="F903" s="353"/>
      <c r="G903" s="353"/>
      <c r="H903" s="353"/>
      <c r="I903" s="353"/>
      <c r="J903" s="353"/>
      <c r="K903" s="353"/>
      <c r="L903" s="353"/>
      <c r="M903" s="353"/>
    </row>
    <row r="904" spans="1:13" ht="15.75" customHeight="1" x14ac:dyDescent="0.25">
      <c r="A904" s="353"/>
      <c r="B904" s="353"/>
      <c r="C904" s="353"/>
      <c r="D904" s="353"/>
      <c r="E904" s="353"/>
      <c r="F904" s="353"/>
      <c r="G904" s="353"/>
      <c r="H904" s="353"/>
      <c r="I904" s="353"/>
      <c r="J904" s="353"/>
      <c r="K904" s="353"/>
      <c r="L904" s="353"/>
      <c r="M904" s="353"/>
    </row>
    <row r="905" spans="1:13" ht="15.75" customHeight="1" x14ac:dyDescent="0.25">
      <c r="A905" s="353"/>
      <c r="B905" s="353"/>
      <c r="C905" s="353"/>
      <c r="D905" s="353"/>
      <c r="E905" s="353"/>
      <c r="F905" s="353"/>
      <c r="G905" s="353"/>
      <c r="H905" s="353"/>
      <c r="I905" s="353"/>
      <c r="J905" s="353"/>
      <c r="K905" s="353"/>
      <c r="L905" s="353"/>
      <c r="M905" s="353"/>
    </row>
    <row r="906" spans="1:13" ht="15.75" customHeight="1" x14ac:dyDescent="0.25">
      <c r="A906" s="353"/>
      <c r="B906" s="353"/>
      <c r="C906" s="353"/>
      <c r="D906" s="353"/>
      <c r="E906" s="353"/>
      <c r="F906" s="353"/>
      <c r="G906" s="353"/>
      <c r="H906" s="353"/>
      <c r="I906" s="353"/>
      <c r="J906" s="353"/>
      <c r="K906" s="353"/>
      <c r="L906" s="353"/>
      <c r="M906" s="353"/>
    </row>
    <row r="907" spans="1:13" ht="15.75" customHeight="1" x14ac:dyDescent="0.25">
      <c r="A907" s="353"/>
      <c r="B907" s="353"/>
      <c r="C907" s="353"/>
      <c r="D907" s="353"/>
      <c r="E907" s="353"/>
      <c r="F907" s="353"/>
      <c r="G907" s="353"/>
      <c r="H907" s="353"/>
      <c r="I907" s="353"/>
      <c r="J907" s="353"/>
      <c r="K907" s="353"/>
      <c r="L907" s="353"/>
      <c r="M907" s="353"/>
    </row>
    <row r="908" spans="1:13" ht="15.75" customHeight="1" x14ac:dyDescent="0.25">
      <c r="A908" s="353"/>
      <c r="B908" s="353"/>
      <c r="C908" s="353"/>
      <c r="D908" s="353"/>
      <c r="E908" s="353"/>
      <c r="F908" s="353"/>
      <c r="G908" s="353"/>
      <c r="H908" s="353"/>
      <c r="I908" s="353"/>
      <c r="J908" s="353"/>
      <c r="K908" s="353"/>
      <c r="L908" s="353"/>
      <c r="M908" s="353"/>
    </row>
    <row r="909" spans="1:13" ht="15.75" customHeight="1" x14ac:dyDescent="0.25">
      <c r="A909" s="353"/>
      <c r="B909" s="353"/>
      <c r="C909" s="353"/>
      <c r="D909" s="353"/>
      <c r="E909" s="353"/>
      <c r="F909" s="353"/>
      <c r="G909" s="353"/>
      <c r="H909" s="353"/>
      <c r="I909" s="353"/>
      <c r="J909" s="353"/>
      <c r="K909" s="353"/>
      <c r="L909" s="353"/>
      <c r="M909" s="353"/>
    </row>
    <row r="910" spans="1:13" ht="15.75" customHeight="1" x14ac:dyDescent="0.25">
      <c r="A910" s="353"/>
      <c r="B910" s="353"/>
      <c r="C910" s="353"/>
      <c r="D910" s="353"/>
      <c r="E910" s="353"/>
      <c r="F910" s="353"/>
      <c r="G910" s="353"/>
      <c r="H910" s="353"/>
      <c r="I910" s="353"/>
      <c r="J910" s="353"/>
      <c r="K910" s="353"/>
      <c r="L910" s="353"/>
      <c r="M910" s="353"/>
    </row>
    <row r="911" spans="1:13" ht="15.75" customHeight="1" x14ac:dyDescent="0.25">
      <c r="A911" s="353"/>
      <c r="B911" s="353"/>
      <c r="C911" s="353"/>
      <c r="D911" s="353"/>
      <c r="E911" s="353"/>
      <c r="F911" s="353"/>
      <c r="G911" s="353"/>
      <c r="H911" s="353"/>
      <c r="I911" s="353"/>
      <c r="J911" s="353"/>
      <c r="K911" s="353"/>
      <c r="L911" s="353"/>
      <c r="M911" s="353"/>
    </row>
    <row r="912" spans="1:13" ht="15.75" customHeight="1" x14ac:dyDescent="0.25">
      <c r="A912" s="353"/>
      <c r="B912" s="353"/>
      <c r="C912" s="353"/>
      <c r="D912" s="353"/>
      <c r="E912" s="353"/>
      <c r="F912" s="353"/>
      <c r="G912" s="353"/>
      <c r="H912" s="353"/>
      <c r="I912" s="353"/>
      <c r="J912" s="353"/>
      <c r="K912" s="353"/>
      <c r="L912" s="353"/>
      <c r="M912" s="353"/>
    </row>
    <row r="913" spans="1:13" ht="15.75" customHeight="1" x14ac:dyDescent="0.25">
      <c r="A913" s="353"/>
      <c r="B913" s="353"/>
      <c r="C913" s="353"/>
      <c r="D913" s="353"/>
      <c r="E913" s="353"/>
      <c r="F913" s="353"/>
      <c r="G913" s="353"/>
      <c r="H913" s="353"/>
      <c r="I913" s="353"/>
      <c r="J913" s="353"/>
      <c r="K913" s="353"/>
      <c r="L913" s="353"/>
      <c r="M913" s="353"/>
    </row>
    <row r="914" spans="1:13" ht="15.75" customHeight="1" x14ac:dyDescent="0.25">
      <c r="A914" s="353"/>
      <c r="B914" s="353"/>
      <c r="C914" s="353"/>
      <c r="D914" s="353"/>
      <c r="E914" s="353"/>
      <c r="F914" s="353"/>
      <c r="G914" s="353"/>
      <c r="H914" s="353"/>
      <c r="I914" s="353"/>
      <c r="J914" s="353"/>
      <c r="K914" s="353"/>
      <c r="L914" s="353"/>
      <c r="M914" s="353"/>
    </row>
    <row r="915" spans="1:13" ht="15.75" customHeight="1" x14ac:dyDescent="0.25">
      <c r="A915" s="353"/>
      <c r="B915" s="353"/>
      <c r="C915" s="353"/>
      <c r="D915" s="353"/>
      <c r="E915" s="353"/>
      <c r="F915" s="353"/>
      <c r="G915" s="353"/>
      <c r="H915" s="353"/>
      <c r="I915" s="353"/>
      <c r="J915" s="353"/>
      <c r="K915" s="353"/>
      <c r="L915" s="353"/>
      <c r="M915" s="353"/>
    </row>
    <row r="916" spans="1:13" ht="15.75" customHeight="1" x14ac:dyDescent="0.25">
      <c r="A916" s="353"/>
      <c r="B916" s="353"/>
      <c r="C916" s="353"/>
      <c r="D916" s="353"/>
      <c r="E916" s="353"/>
      <c r="F916" s="353"/>
      <c r="G916" s="353"/>
      <c r="H916" s="353"/>
      <c r="I916" s="353"/>
      <c r="J916" s="353"/>
      <c r="K916" s="353"/>
      <c r="L916" s="353"/>
      <c r="M916" s="353"/>
    </row>
    <row r="917" spans="1:13" ht="15.75" customHeight="1" x14ac:dyDescent="0.25">
      <c r="A917" s="353"/>
      <c r="B917" s="353"/>
      <c r="C917" s="353"/>
      <c r="D917" s="353"/>
      <c r="E917" s="353"/>
      <c r="F917" s="353"/>
      <c r="G917" s="353"/>
      <c r="H917" s="353"/>
      <c r="I917" s="353"/>
      <c r="J917" s="353"/>
      <c r="K917" s="353"/>
      <c r="L917" s="353"/>
      <c r="M917" s="353"/>
    </row>
    <row r="918" spans="1:13" ht="15.75" customHeight="1" x14ac:dyDescent="0.25">
      <c r="A918" s="353"/>
      <c r="B918" s="353"/>
      <c r="C918" s="353"/>
      <c r="D918" s="353"/>
      <c r="E918" s="353"/>
      <c r="F918" s="353"/>
      <c r="G918" s="353"/>
      <c r="H918" s="353"/>
      <c r="I918" s="353"/>
      <c r="J918" s="353"/>
      <c r="K918" s="353"/>
      <c r="L918" s="353"/>
      <c r="M918" s="353"/>
    </row>
    <row r="919" spans="1:13" ht="15.75" customHeight="1" x14ac:dyDescent="0.25">
      <c r="A919" s="353"/>
      <c r="B919" s="353"/>
      <c r="C919" s="353"/>
      <c r="D919" s="353"/>
      <c r="E919" s="353"/>
      <c r="F919" s="353"/>
      <c r="G919" s="353"/>
      <c r="H919" s="353"/>
      <c r="I919" s="353"/>
      <c r="J919" s="353"/>
      <c r="K919" s="353"/>
      <c r="L919" s="353"/>
      <c r="M919" s="353"/>
    </row>
    <row r="920" spans="1:13" ht="15.75" customHeight="1" x14ac:dyDescent="0.25">
      <c r="A920" s="353"/>
      <c r="B920" s="353"/>
      <c r="C920" s="353"/>
      <c r="D920" s="353"/>
      <c r="E920" s="353"/>
      <c r="F920" s="353"/>
      <c r="G920" s="353"/>
      <c r="H920" s="353"/>
      <c r="I920" s="353"/>
      <c r="J920" s="353"/>
      <c r="K920" s="353"/>
      <c r="L920" s="353"/>
      <c r="M920" s="353"/>
    </row>
    <row r="921" spans="1:13" ht="15.75" customHeight="1" x14ac:dyDescent="0.25">
      <c r="A921" s="353"/>
      <c r="B921" s="353"/>
      <c r="C921" s="353"/>
      <c r="D921" s="353"/>
      <c r="E921" s="353"/>
      <c r="F921" s="353"/>
      <c r="G921" s="353"/>
      <c r="H921" s="353"/>
      <c r="I921" s="353"/>
      <c r="J921" s="353"/>
      <c r="K921" s="353"/>
      <c r="L921" s="353"/>
      <c r="M921" s="353"/>
    </row>
    <row r="922" spans="1:13" ht="15.75" customHeight="1" x14ac:dyDescent="0.25">
      <c r="A922" s="353"/>
      <c r="B922" s="353"/>
      <c r="C922" s="353"/>
      <c r="D922" s="353"/>
      <c r="E922" s="353"/>
      <c r="F922" s="353"/>
      <c r="G922" s="353"/>
      <c r="H922" s="353"/>
      <c r="I922" s="353"/>
      <c r="J922" s="353"/>
      <c r="K922" s="353"/>
      <c r="L922" s="353"/>
      <c r="M922" s="353"/>
    </row>
    <row r="923" spans="1:13" ht="15.75" customHeight="1" x14ac:dyDescent="0.25">
      <c r="A923" s="353"/>
      <c r="B923" s="353"/>
      <c r="C923" s="353"/>
      <c r="D923" s="353"/>
      <c r="E923" s="353"/>
      <c r="F923" s="353"/>
      <c r="G923" s="353"/>
      <c r="H923" s="353"/>
      <c r="I923" s="353"/>
      <c r="J923" s="353"/>
      <c r="K923" s="353"/>
      <c r="L923" s="353"/>
      <c r="M923" s="353"/>
    </row>
    <row r="924" spans="1:13" ht="15.75" customHeight="1" x14ac:dyDescent="0.25">
      <c r="A924" s="353"/>
      <c r="B924" s="353"/>
      <c r="C924" s="353"/>
      <c r="D924" s="353"/>
      <c r="E924" s="353"/>
      <c r="F924" s="353"/>
      <c r="G924" s="353"/>
      <c r="H924" s="353"/>
      <c r="I924" s="353"/>
      <c r="J924" s="353"/>
      <c r="K924" s="353"/>
      <c r="L924" s="353"/>
      <c r="M924" s="353"/>
    </row>
    <row r="925" spans="1:13" ht="15.75" customHeight="1" x14ac:dyDescent="0.25">
      <c r="A925" s="353"/>
      <c r="B925" s="353"/>
      <c r="C925" s="353"/>
      <c r="D925" s="353"/>
      <c r="E925" s="353"/>
      <c r="F925" s="353"/>
      <c r="G925" s="353"/>
      <c r="H925" s="353"/>
      <c r="I925" s="353"/>
      <c r="J925" s="353"/>
      <c r="K925" s="353"/>
      <c r="L925" s="353"/>
      <c r="M925" s="353"/>
    </row>
    <row r="926" spans="1:13" ht="15.75" customHeight="1" x14ac:dyDescent="0.25">
      <c r="A926" s="353"/>
      <c r="B926" s="353"/>
      <c r="C926" s="353"/>
      <c r="D926" s="353"/>
      <c r="E926" s="353"/>
      <c r="F926" s="353"/>
      <c r="G926" s="353"/>
      <c r="H926" s="353"/>
      <c r="I926" s="353"/>
      <c r="J926" s="353"/>
      <c r="K926" s="353"/>
      <c r="L926" s="353"/>
      <c r="M926" s="353"/>
    </row>
    <row r="927" spans="1:13" ht="15.75" customHeight="1" x14ac:dyDescent="0.25">
      <c r="A927" s="353"/>
      <c r="B927" s="353"/>
      <c r="C927" s="353"/>
      <c r="D927" s="353"/>
      <c r="E927" s="353"/>
      <c r="F927" s="353"/>
      <c r="G927" s="353"/>
      <c r="H927" s="353"/>
      <c r="I927" s="353"/>
      <c r="J927" s="353"/>
      <c r="K927" s="353"/>
      <c r="L927" s="353"/>
      <c r="M927" s="353"/>
    </row>
    <row r="928" spans="1:13" ht="15.75" customHeight="1" x14ac:dyDescent="0.25">
      <c r="A928" s="353"/>
      <c r="B928" s="353"/>
      <c r="C928" s="353"/>
      <c r="D928" s="353"/>
      <c r="E928" s="353"/>
      <c r="F928" s="353"/>
      <c r="G928" s="353"/>
      <c r="H928" s="353"/>
      <c r="I928" s="353"/>
      <c r="J928" s="353"/>
      <c r="K928" s="353"/>
      <c r="L928" s="353"/>
      <c r="M928" s="353"/>
    </row>
    <row r="929" spans="1:13" ht="15.75" customHeight="1" x14ac:dyDescent="0.25">
      <c r="A929" s="353"/>
      <c r="B929" s="353"/>
      <c r="C929" s="353"/>
      <c r="D929" s="353"/>
      <c r="E929" s="353"/>
      <c r="F929" s="353"/>
      <c r="G929" s="353"/>
      <c r="H929" s="353"/>
      <c r="I929" s="353"/>
      <c r="J929" s="353"/>
      <c r="K929" s="353"/>
      <c r="L929" s="353"/>
      <c r="M929" s="353"/>
    </row>
    <row r="930" spans="1:13" ht="15.75" customHeight="1" x14ac:dyDescent="0.25">
      <c r="A930" s="353"/>
      <c r="B930" s="353"/>
      <c r="C930" s="353"/>
      <c r="D930" s="353"/>
      <c r="E930" s="353"/>
      <c r="F930" s="353"/>
      <c r="G930" s="353"/>
      <c r="H930" s="353"/>
      <c r="I930" s="353"/>
      <c r="J930" s="353"/>
      <c r="K930" s="353"/>
      <c r="L930" s="353"/>
      <c r="M930" s="353"/>
    </row>
    <row r="931" spans="1:13" ht="15.75" customHeight="1" x14ac:dyDescent="0.25">
      <c r="A931" s="353"/>
      <c r="B931" s="353"/>
      <c r="C931" s="353"/>
      <c r="D931" s="353"/>
      <c r="E931" s="353"/>
      <c r="F931" s="353"/>
      <c r="G931" s="353"/>
      <c r="H931" s="353"/>
      <c r="I931" s="353"/>
      <c r="J931" s="353"/>
      <c r="K931" s="353"/>
      <c r="L931" s="353"/>
      <c r="M931" s="353"/>
    </row>
    <row r="932" spans="1:13" ht="15.75" customHeight="1" x14ac:dyDescent="0.25">
      <c r="A932" s="353"/>
      <c r="B932" s="353"/>
      <c r="C932" s="353"/>
      <c r="D932" s="353"/>
      <c r="E932" s="353"/>
      <c r="F932" s="353"/>
      <c r="G932" s="353"/>
      <c r="H932" s="353"/>
      <c r="I932" s="353"/>
      <c r="J932" s="353"/>
      <c r="K932" s="353"/>
      <c r="L932" s="353"/>
      <c r="M932" s="353"/>
    </row>
    <row r="933" spans="1:13" ht="15.75" customHeight="1" x14ac:dyDescent="0.25">
      <c r="A933" s="353"/>
      <c r="B933" s="353"/>
      <c r="C933" s="353"/>
      <c r="D933" s="353"/>
      <c r="E933" s="353"/>
      <c r="F933" s="353"/>
      <c r="G933" s="353"/>
      <c r="H933" s="353"/>
      <c r="I933" s="353"/>
      <c r="J933" s="353"/>
      <c r="K933" s="353"/>
      <c r="L933" s="353"/>
      <c r="M933" s="353"/>
    </row>
    <row r="934" spans="1:13" ht="15.75" customHeight="1" x14ac:dyDescent="0.25">
      <c r="A934" s="353"/>
      <c r="B934" s="353"/>
      <c r="C934" s="353"/>
      <c r="D934" s="353"/>
      <c r="E934" s="353"/>
      <c r="F934" s="353"/>
      <c r="G934" s="353"/>
      <c r="H934" s="353"/>
      <c r="I934" s="353"/>
      <c r="J934" s="353"/>
      <c r="K934" s="353"/>
      <c r="L934" s="353"/>
      <c r="M934" s="353"/>
    </row>
    <row r="935" spans="1:13" ht="15.75" customHeight="1" x14ac:dyDescent="0.25">
      <c r="A935" s="353"/>
      <c r="B935" s="353"/>
      <c r="C935" s="353"/>
      <c r="D935" s="353"/>
      <c r="E935" s="353"/>
      <c r="F935" s="353"/>
      <c r="G935" s="353"/>
      <c r="H935" s="353"/>
      <c r="I935" s="353"/>
      <c r="J935" s="353"/>
      <c r="K935" s="353"/>
      <c r="L935" s="353"/>
      <c r="M935" s="353"/>
    </row>
    <row r="936" spans="1:13" ht="15.75" customHeight="1" x14ac:dyDescent="0.25">
      <c r="A936" s="353"/>
      <c r="B936" s="353"/>
      <c r="C936" s="353"/>
      <c r="D936" s="353"/>
      <c r="E936" s="353"/>
      <c r="F936" s="353"/>
      <c r="G936" s="353"/>
      <c r="H936" s="353"/>
      <c r="I936" s="353"/>
      <c r="J936" s="353"/>
      <c r="K936" s="353"/>
      <c r="L936" s="353"/>
      <c r="M936" s="353"/>
    </row>
    <row r="937" spans="1:13" ht="15.75" customHeight="1" x14ac:dyDescent="0.25">
      <c r="A937" s="353"/>
      <c r="B937" s="353"/>
      <c r="C937" s="353"/>
      <c r="D937" s="353"/>
      <c r="E937" s="353"/>
      <c r="F937" s="353"/>
      <c r="G937" s="353"/>
      <c r="H937" s="353"/>
      <c r="I937" s="353"/>
      <c r="J937" s="353"/>
      <c r="K937" s="353"/>
      <c r="L937" s="353"/>
      <c r="M937" s="353"/>
    </row>
    <row r="938" spans="1:13" ht="15.75" customHeight="1" x14ac:dyDescent="0.25">
      <c r="A938" s="353"/>
      <c r="B938" s="353"/>
      <c r="C938" s="353"/>
      <c r="D938" s="353"/>
      <c r="E938" s="353"/>
      <c r="F938" s="353"/>
      <c r="G938" s="353"/>
      <c r="H938" s="353"/>
      <c r="I938" s="353"/>
      <c r="J938" s="353"/>
      <c r="K938" s="353"/>
      <c r="L938" s="353"/>
      <c r="M938" s="353"/>
    </row>
    <row r="939" spans="1:13" ht="15.75" customHeight="1" x14ac:dyDescent="0.25">
      <c r="A939" s="353"/>
      <c r="B939" s="353"/>
      <c r="C939" s="353"/>
      <c r="D939" s="353"/>
      <c r="E939" s="353"/>
      <c r="F939" s="353"/>
      <c r="G939" s="353"/>
      <c r="H939" s="353"/>
      <c r="I939" s="353"/>
      <c r="J939" s="353"/>
      <c r="K939" s="353"/>
      <c r="L939" s="353"/>
      <c r="M939" s="353"/>
    </row>
    <row r="940" spans="1:13" ht="15.75" customHeight="1" x14ac:dyDescent="0.25">
      <c r="A940" s="353"/>
      <c r="B940" s="353"/>
      <c r="C940" s="353"/>
      <c r="D940" s="353"/>
      <c r="E940" s="353"/>
      <c r="F940" s="353"/>
      <c r="G940" s="353"/>
      <c r="H940" s="353"/>
      <c r="I940" s="353"/>
      <c r="J940" s="353"/>
      <c r="K940" s="353"/>
      <c r="L940" s="353"/>
      <c r="M940" s="353"/>
    </row>
    <row r="941" spans="1:13" ht="15.75" customHeight="1" x14ac:dyDescent="0.25">
      <c r="A941" s="353"/>
      <c r="B941" s="353"/>
      <c r="C941" s="353"/>
      <c r="D941" s="353"/>
      <c r="E941" s="353"/>
      <c r="F941" s="353"/>
      <c r="G941" s="353"/>
      <c r="H941" s="353"/>
      <c r="I941" s="353"/>
      <c r="J941" s="353"/>
      <c r="K941" s="353"/>
      <c r="L941" s="353"/>
      <c r="M941" s="353"/>
    </row>
    <row r="942" spans="1:13" ht="15.75" customHeight="1" x14ac:dyDescent="0.25">
      <c r="A942" s="353"/>
      <c r="B942" s="353"/>
      <c r="C942" s="353"/>
      <c r="D942" s="353"/>
      <c r="E942" s="353"/>
      <c r="F942" s="353"/>
      <c r="G942" s="353"/>
      <c r="H942" s="353"/>
      <c r="I942" s="353"/>
      <c r="J942" s="353"/>
      <c r="K942" s="353"/>
      <c r="L942" s="353"/>
      <c r="M942" s="353"/>
    </row>
    <row r="943" spans="1:13" ht="15.75" customHeight="1" x14ac:dyDescent="0.25">
      <c r="A943" s="353"/>
      <c r="B943" s="353"/>
      <c r="C943" s="353"/>
      <c r="D943" s="353"/>
      <c r="E943" s="353"/>
      <c r="F943" s="353"/>
      <c r="G943" s="353"/>
      <c r="H943" s="353"/>
      <c r="I943" s="353"/>
      <c r="J943" s="353"/>
      <c r="K943" s="353"/>
      <c r="L943" s="353"/>
      <c r="M943" s="353"/>
    </row>
    <row r="944" spans="1:13" ht="15.75" customHeight="1" x14ac:dyDescent="0.25">
      <c r="A944" s="353"/>
      <c r="B944" s="353"/>
      <c r="C944" s="353"/>
      <c r="D944" s="353"/>
      <c r="E944" s="353"/>
      <c r="F944" s="353"/>
      <c r="G944" s="353"/>
      <c r="H944" s="353"/>
      <c r="I944" s="353"/>
      <c r="J944" s="353"/>
      <c r="K944" s="353"/>
      <c r="L944" s="353"/>
      <c r="M944" s="353"/>
    </row>
    <row r="945" spans="1:13" ht="15.75" customHeight="1" x14ac:dyDescent="0.25">
      <c r="A945" s="353"/>
      <c r="B945" s="353"/>
      <c r="C945" s="353"/>
      <c r="D945" s="353"/>
      <c r="E945" s="353"/>
      <c r="F945" s="353"/>
      <c r="G945" s="353"/>
      <c r="H945" s="353"/>
      <c r="I945" s="353"/>
      <c r="J945" s="353"/>
      <c r="K945" s="353"/>
      <c r="L945" s="353"/>
      <c r="M945" s="353"/>
    </row>
    <row r="946" spans="1:13" ht="15.75" customHeight="1" x14ac:dyDescent="0.25">
      <c r="A946" s="353"/>
      <c r="B946" s="353"/>
      <c r="C946" s="353"/>
      <c r="D946" s="353"/>
      <c r="E946" s="353"/>
      <c r="F946" s="353"/>
      <c r="G946" s="353"/>
      <c r="H946" s="353"/>
      <c r="I946" s="353"/>
      <c r="J946" s="353"/>
      <c r="K946" s="353"/>
      <c r="L946" s="353"/>
      <c r="M946" s="353"/>
    </row>
    <row r="947" spans="1:13" ht="15.75" customHeight="1" x14ac:dyDescent="0.25">
      <c r="A947" s="353"/>
      <c r="B947" s="353"/>
      <c r="C947" s="353"/>
      <c r="D947" s="353"/>
      <c r="E947" s="353"/>
      <c r="F947" s="353"/>
      <c r="G947" s="353"/>
      <c r="H947" s="353"/>
      <c r="I947" s="353"/>
      <c r="J947" s="353"/>
      <c r="K947" s="353"/>
      <c r="L947" s="353"/>
      <c r="M947" s="353"/>
    </row>
    <row r="948" spans="1:13" ht="15.75" customHeight="1" x14ac:dyDescent="0.25">
      <c r="A948" s="353"/>
      <c r="B948" s="353"/>
      <c r="C948" s="353"/>
      <c r="D948" s="353"/>
      <c r="E948" s="353"/>
      <c r="F948" s="353"/>
      <c r="G948" s="353"/>
      <c r="H948" s="353"/>
      <c r="I948" s="353"/>
      <c r="J948" s="353"/>
      <c r="K948" s="353"/>
      <c r="L948" s="353"/>
      <c r="M948" s="353"/>
    </row>
    <row r="949" spans="1:13" ht="15.75" customHeight="1" x14ac:dyDescent="0.25">
      <c r="A949" s="353"/>
      <c r="B949" s="353"/>
      <c r="C949" s="353"/>
      <c r="D949" s="353"/>
      <c r="E949" s="353"/>
      <c r="F949" s="353"/>
      <c r="G949" s="353"/>
      <c r="H949" s="353"/>
      <c r="I949" s="353"/>
      <c r="J949" s="353"/>
      <c r="K949" s="353"/>
      <c r="L949" s="353"/>
      <c r="M949" s="353"/>
    </row>
    <row r="950" spans="1:13" ht="15.75" customHeight="1" x14ac:dyDescent="0.25">
      <c r="A950" s="353"/>
      <c r="B950" s="353"/>
      <c r="C950" s="353"/>
      <c r="D950" s="353"/>
      <c r="E950" s="353"/>
      <c r="F950" s="353"/>
      <c r="G950" s="353"/>
      <c r="H950" s="353"/>
      <c r="I950" s="353"/>
      <c r="J950" s="353"/>
      <c r="K950" s="353"/>
      <c r="L950" s="353"/>
      <c r="M950" s="353"/>
    </row>
    <row r="951" spans="1:13" ht="15.75" customHeight="1" x14ac:dyDescent="0.25">
      <c r="A951" s="353"/>
      <c r="B951" s="353"/>
      <c r="C951" s="353"/>
      <c r="D951" s="353"/>
      <c r="E951" s="353"/>
      <c r="F951" s="353"/>
      <c r="G951" s="353"/>
      <c r="H951" s="353"/>
      <c r="I951" s="353"/>
      <c r="J951" s="353"/>
      <c r="K951" s="353"/>
      <c r="L951" s="353"/>
      <c r="M951" s="353"/>
    </row>
    <row r="952" spans="1:13" ht="15.75" customHeight="1" x14ac:dyDescent="0.25">
      <c r="A952" s="353"/>
      <c r="B952" s="353"/>
      <c r="C952" s="353"/>
      <c r="D952" s="353"/>
      <c r="E952" s="353"/>
      <c r="F952" s="353"/>
      <c r="G952" s="353"/>
      <c r="H952" s="353"/>
      <c r="I952" s="353"/>
      <c r="J952" s="353"/>
      <c r="K952" s="353"/>
      <c r="L952" s="353"/>
      <c r="M952" s="353"/>
    </row>
    <row r="953" spans="1:13" ht="15.75" customHeight="1" x14ac:dyDescent="0.25">
      <c r="A953" s="353"/>
      <c r="B953" s="353"/>
      <c r="C953" s="353"/>
      <c r="D953" s="353"/>
      <c r="E953" s="353"/>
      <c r="F953" s="353"/>
      <c r="G953" s="353"/>
      <c r="H953" s="353"/>
      <c r="I953" s="353"/>
      <c r="J953" s="353"/>
      <c r="K953" s="353"/>
      <c r="L953" s="353"/>
      <c r="M953" s="353"/>
    </row>
    <row r="954" spans="1:13" ht="15.75" customHeight="1" x14ac:dyDescent="0.25">
      <c r="A954" s="353"/>
      <c r="B954" s="353"/>
      <c r="C954" s="353"/>
      <c r="D954" s="353"/>
      <c r="E954" s="353"/>
      <c r="F954" s="353"/>
      <c r="G954" s="353"/>
      <c r="H954" s="353"/>
      <c r="I954" s="353"/>
      <c r="J954" s="353"/>
      <c r="K954" s="353"/>
      <c r="L954" s="353"/>
      <c r="M954" s="353"/>
    </row>
    <row r="955" spans="1:13" ht="15.75" customHeight="1" x14ac:dyDescent="0.25">
      <c r="A955" s="353"/>
      <c r="B955" s="353"/>
      <c r="C955" s="353"/>
      <c r="D955" s="353"/>
      <c r="E955" s="353"/>
      <c r="F955" s="353"/>
      <c r="G955" s="353"/>
      <c r="H955" s="353"/>
      <c r="I955" s="353"/>
      <c r="J955" s="353"/>
      <c r="K955" s="353"/>
      <c r="L955" s="353"/>
      <c r="M955" s="353"/>
    </row>
    <row r="956" spans="1:13" ht="15.75" customHeight="1" x14ac:dyDescent="0.25">
      <c r="A956" s="353"/>
      <c r="B956" s="353"/>
      <c r="C956" s="353"/>
      <c r="D956" s="353"/>
      <c r="E956" s="353"/>
      <c r="F956" s="353"/>
      <c r="G956" s="353"/>
      <c r="H956" s="353"/>
      <c r="I956" s="353"/>
      <c r="J956" s="353"/>
      <c r="K956" s="353"/>
      <c r="L956" s="353"/>
      <c r="M956" s="353"/>
    </row>
    <row r="957" spans="1:13" ht="15.75" customHeight="1" x14ac:dyDescent="0.25">
      <c r="A957" s="353"/>
      <c r="B957" s="353"/>
      <c r="C957" s="353"/>
      <c r="D957" s="353"/>
      <c r="E957" s="353"/>
      <c r="F957" s="353"/>
      <c r="G957" s="353"/>
      <c r="H957" s="353"/>
      <c r="I957" s="353"/>
      <c r="J957" s="353"/>
      <c r="K957" s="353"/>
      <c r="L957" s="353"/>
      <c r="M957" s="353"/>
    </row>
    <row r="958" spans="1:13" ht="15.75" customHeight="1" x14ac:dyDescent="0.25">
      <c r="A958" s="353"/>
      <c r="B958" s="353"/>
      <c r="C958" s="353"/>
      <c r="D958" s="353"/>
      <c r="E958" s="353"/>
      <c r="F958" s="353"/>
      <c r="G958" s="353"/>
      <c r="H958" s="353"/>
      <c r="I958" s="353"/>
      <c r="J958" s="353"/>
      <c r="K958" s="353"/>
      <c r="L958" s="353"/>
      <c r="M958" s="353"/>
    </row>
    <row r="959" spans="1:13" ht="15.75" customHeight="1" x14ac:dyDescent="0.25">
      <c r="A959" s="353"/>
      <c r="B959" s="353"/>
      <c r="C959" s="353"/>
      <c r="D959" s="353"/>
      <c r="E959" s="353"/>
      <c r="F959" s="353"/>
      <c r="G959" s="353"/>
      <c r="H959" s="353"/>
      <c r="I959" s="353"/>
      <c r="J959" s="353"/>
      <c r="K959" s="353"/>
      <c r="L959" s="353"/>
      <c r="M959" s="353"/>
    </row>
    <row r="960" spans="1:13" ht="15.75" customHeight="1" x14ac:dyDescent="0.25">
      <c r="A960" s="353"/>
      <c r="B960" s="353"/>
      <c r="C960" s="353"/>
      <c r="D960" s="353"/>
      <c r="E960" s="353"/>
      <c r="F960" s="353"/>
      <c r="G960" s="353"/>
      <c r="H960" s="353"/>
      <c r="I960" s="353"/>
      <c r="J960" s="353"/>
      <c r="K960" s="353"/>
      <c r="L960" s="353"/>
      <c r="M960" s="353"/>
    </row>
    <row r="961" spans="1:13" ht="15.75" customHeight="1" x14ac:dyDescent="0.25">
      <c r="A961" s="353"/>
      <c r="B961" s="353"/>
      <c r="C961" s="353"/>
      <c r="D961" s="353"/>
      <c r="E961" s="353"/>
      <c r="F961" s="353"/>
      <c r="G961" s="353"/>
      <c r="H961" s="353"/>
      <c r="I961" s="353"/>
      <c r="J961" s="353"/>
      <c r="K961" s="353"/>
      <c r="L961" s="353"/>
      <c r="M961" s="353"/>
    </row>
    <row r="962" spans="1:13" ht="15.75" customHeight="1" x14ac:dyDescent="0.25">
      <c r="A962" s="353"/>
      <c r="B962" s="353"/>
      <c r="C962" s="353"/>
      <c r="D962" s="353"/>
      <c r="E962" s="353"/>
      <c r="F962" s="353"/>
      <c r="G962" s="353"/>
      <c r="H962" s="353"/>
      <c r="I962" s="353"/>
      <c r="J962" s="353"/>
      <c r="K962" s="353"/>
      <c r="L962" s="353"/>
      <c r="M962" s="353"/>
    </row>
    <row r="963" spans="1:13" ht="15.75" customHeight="1" x14ac:dyDescent="0.25">
      <c r="A963" s="353"/>
      <c r="B963" s="353"/>
      <c r="C963" s="353"/>
      <c r="D963" s="353"/>
      <c r="E963" s="353"/>
      <c r="F963" s="353"/>
      <c r="G963" s="353"/>
      <c r="H963" s="353"/>
      <c r="I963" s="353"/>
      <c r="J963" s="353"/>
      <c r="K963" s="353"/>
      <c r="L963" s="353"/>
      <c r="M963" s="353"/>
    </row>
    <row r="964" spans="1:13" ht="15.75" customHeight="1" x14ac:dyDescent="0.25">
      <c r="A964" s="353"/>
      <c r="B964" s="353"/>
      <c r="C964" s="353"/>
      <c r="D964" s="353"/>
      <c r="E964" s="353"/>
      <c r="F964" s="353"/>
      <c r="G964" s="353"/>
      <c r="H964" s="353"/>
      <c r="I964" s="353"/>
      <c r="J964" s="353"/>
      <c r="K964" s="353"/>
      <c r="L964" s="353"/>
      <c r="M964" s="353"/>
    </row>
    <row r="965" spans="1:13" ht="15.75" customHeight="1" x14ac:dyDescent="0.25">
      <c r="A965" s="353"/>
      <c r="B965" s="353"/>
      <c r="C965" s="353"/>
      <c r="D965" s="353"/>
      <c r="E965" s="353"/>
      <c r="F965" s="353"/>
      <c r="G965" s="353"/>
      <c r="H965" s="353"/>
      <c r="I965" s="353"/>
      <c r="J965" s="353"/>
      <c r="K965" s="353"/>
      <c r="L965" s="353"/>
      <c r="M965" s="353"/>
    </row>
    <row r="966" spans="1:13" ht="15.75" customHeight="1" x14ac:dyDescent="0.25">
      <c r="A966" s="353"/>
      <c r="B966" s="353"/>
      <c r="C966" s="353"/>
      <c r="D966" s="353"/>
      <c r="E966" s="353"/>
      <c r="F966" s="353"/>
      <c r="G966" s="353"/>
      <c r="H966" s="353"/>
      <c r="I966" s="353"/>
      <c r="J966" s="353"/>
      <c r="K966" s="353"/>
      <c r="L966" s="353"/>
      <c r="M966" s="353"/>
    </row>
    <row r="967" spans="1:13" ht="15.75" customHeight="1" x14ac:dyDescent="0.25">
      <c r="A967" s="353"/>
      <c r="B967" s="353"/>
      <c r="C967" s="353"/>
      <c r="D967" s="353"/>
      <c r="E967" s="353"/>
      <c r="F967" s="353"/>
      <c r="G967" s="353"/>
      <c r="H967" s="353"/>
      <c r="I967" s="353"/>
      <c r="J967" s="353"/>
      <c r="K967" s="353"/>
      <c r="L967" s="353"/>
      <c r="M967" s="353"/>
    </row>
    <row r="968" spans="1:13" ht="15.75" customHeight="1" x14ac:dyDescent="0.25">
      <c r="A968" s="353"/>
      <c r="B968" s="353"/>
      <c r="C968" s="353"/>
      <c r="D968" s="353"/>
      <c r="E968" s="353"/>
      <c r="F968" s="353"/>
      <c r="G968" s="353"/>
      <c r="H968" s="353"/>
      <c r="I968" s="353"/>
      <c r="J968" s="353"/>
      <c r="K968" s="353"/>
      <c r="L968" s="353"/>
      <c r="M968" s="353"/>
    </row>
    <row r="969" spans="1:13" ht="15.75" customHeight="1" x14ac:dyDescent="0.25">
      <c r="A969" s="353"/>
      <c r="B969" s="353"/>
      <c r="C969" s="353"/>
      <c r="D969" s="353"/>
      <c r="E969" s="353"/>
      <c r="F969" s="353"/>
      <c r="G969" s="353"/>
      <c r="H969" s="353"/>
      <c r="I969" s="353"/>
      <c r="J969" s="353"/>
      <c r="K969" s="353"/>
      <c r="L969" s="353"/>
      <c r="M969" s="353"/>
    </row>
    <row r="970" spans="1:13" ht="15.75" customHeight="1" x14ac:dyDescent="0.25">
      <c r="A970" s="353"/>
      <c r="B970" s="353"/>
      <c r="C970" s="353"/>
      <c r="D970" s="353"/>
      <c r="E970" s="353"/>
      <c r="F970" s="353"/>
      <c r="G970" s="353"/>
      <c r="H970" s="353"/>
      <c r="I970" s="353"/>
      <c r="J970" s="353"/>
      <c r="K970" s="353"/>
      <c r="L970" s="353"/>
      <c r="M970" s="353"/>
    </row>
    <row r="971" spans="1:13" ht="15.75" customHeight="1" x14ac:dyDescent="0.25">
      <c r="A971" s="353"/>
      <c r="B971" s="353"/>
      <c r="C971" s="353"/>
      <c r="D971" s="353"/>
      <c r="E971" s="353"/>
      <c r="F971" s="353"/>
      <c r="G971" s="353"/>
      <c r="H971" s="353"/>
      <c r="I971" s="353"/>
      <c r="J971" s="353"/>
      <c r="K971" s="353"/>
      <c r="L971" s="353"/>
      <c r="M971" s="353"/>
    </row>
    <row r="972" spans="1:13" ht="15.75" customHeight="1" x14ac:dyDescent="0.25">
      <c r="A972" s="353"/>
      <c r="B972" s="353"/>
      <c r="C972" s="353"/>
      <c r="D972" s="353"/>
      <c r="E972" s="353"/>
      <c r="F972" s="353"/>
      <c r="G972" s="353"/>
      <c r="H972" s="353"/>
      <c r="I972" s="353"/>
      <c r="J972" s="353"/>
      <c r="K972" s="353"/>
      <c r="L972" s="353"/>
      <c r="M972" s="353"/>
    </row>
    <row r="973" spans="1:13" ht="15.75" customHeight="1" x14ac:dyDescent="0.25">
      <c r="A973" s="353"/>
      <c r="B973" s="353"/>
      <c r="C973" s="353"/>
      <c r="D973" s="353"/>
      <c r="E973" s="353"/>
      <c r="F973" s="353"/>
      <c r="G973" s="353"/>
      <c r="H973" s="353"/>
      <c r="I973" s="353"/>
      <c r="J973" s="353"/>
      <c r="K973" s="353"/>
      <c r="L973" s="353"/>
      <c r="M973" s="353"/>
    </row>
    <row r="974" spans="1:13" ht="15.75" customHeight="1" x14ac:dyDescent="0.25">
      <c r="A974" s="353"/>
      <c r="B974" s="353"/>
      <c r="C974" s="353"/>
      <c r="D974" s="353"/>
      <c r="E974" s="353"/>
      <c r="F974" s="353"/>
      <c r="G974" s="353"/>
      <c r="H974" s="353"/>
      <c r="I974" s="353"/>
      <c r="J974" s="353"/>
      <c r="K974" s="353"/>
      <c r="L974" s="353"/>
      <c r="M974" s="353"/>
    </row>
    <row r="975" spans="1:13" ht="15.75" customHeight="1" x14ac:dyDescent="0.25">
      <c r="A975" s="353"/>
      <c r="B975" s="353"/>
      <c r="C975" s="353"/>
      <c r="D975" s="353"/>
      <c r="E975" s="353"/>
      <c r="F975" s="353"/>
      <c r="G975" s="353"/>
      <c r="H975" s="353"/>
      <c r="I975" s="353"/>
      <c r="J975" s="353"/>
      <c r="K975" s="353"/>
      <c r="L975" s="353"/>
      <c r="M975" s="353"/>
    </row>
    <row r="976" spans="1:13" ht="15.75" customHeight="1" x14ac:dyDescent="0.25">
      <c r="A976" s="353"/>
      <c r="B976" s="353"/>
      <c r="C976" s="353"/>
      <c r="D976" s="353"/>
      <c r="E976" s="353"/>
      <c r="F976" s="353"/>
      <c r="G976" s="353"/>
      <c r="H976" s="353"/>
      <c r="I976" s="353"/>
      <c r="J976" s="353"/>
      <c r="K976" s="353"/>
      <c r="L976" s="353"/>
      <c r="M976" s="353"/>
    </row>
    <row r="977" spans="1:13" ht="15.75" customHeight="1" x14ac:dyDescent="0.25">
      <c r="A977" s="353"/>
      <c r="B977" s="353"/>
      <c r="C977" s="353"/>
      <c r="D977" s="353"/>
      <c r="E977" s="353"/>
      <c r="F977" s="353"/>
      <c r="G977" s="353"/>
      <c r="H977" s="353"/>
      <c r="I977" s="353"/>
      <c r="J977" s="353"/>
      <c r="K977" s="353"/>
      <c r="L977" s="353"/>
      <c r="M977" s="353"/>
    </row>
    <row r="978" spans="1:13" ht="15.75" customHeight="1" x14ac:dyDescent="0.25">
      <c r="A978" s="353"/>
      <c r="B978" s="353"/>
      <c r="C978" s="353"/>
      <c r="D978" s="353"/>
      <c r="E978" s="353"/>
      <c r="F978" s="353"/>
      <c r="G978" s="353"/>
      <c r="H978" s="353"/>
      <c r="I978" s="353"/>
      <c r="J978" s="353"/>
      <c r="K978" s="353"/>
      <c r="L978" s="353"/>
      <c r="M978" s="353"/>
    </row>
    <row r="979" spans="1:13" ht="15.75" customHeight="1" x14ac:dyDescent="0.25">
      <c r="A979" s="353"/>
      <c r="B979" s="353"/>
      <c r="C979" s="353"/>
      <c r="D979" s="353"/>
      <c r="E979" s="353"/>
      <c r="F979" s="353"/>
      <c r="G979" s="353"/>
      <c r="H979" s="353"/>
      <c r="I979" s="353"/>
      <c r="J979" s="353"/>
      <c r="K979" s="353"/>
      <c r="L979" s="353"/>
      <c r="M979" s="353"/>
    </row>
    <row r="980" spans="1:13" ht="15.75" customHeight="1" x14ac:dyDescent="0.25">
      <c r="A980" s="353"/>
      <c r="B980" s="353"/>
      <c r="C980" s="353"/>
      <c r="D980" s="353"/>
      <c r="E980" s="353"/>
      <c r="F980" s="353"/>
      <c r="G980" s="353"/>
      <c r="H980" s="353"/>
      <c r="I980" s="353"/>
      <c r="J980" s="353"/>
      <c r="K980" s="353"/>
      <c r="L980" s="353"/>
      <c r="M980" s="353"/>
    </row>
    <row r="981" spans="1:13" ht="15.75" customHeight="1" x14ac:dyDescent="0.25">
      <c r="A981" s="353"/>
      <c r="B981" s="353"/>
      <c r="C981" s="353"/>
      <c r="D981" s="353"/>
      <c r="E981" s="353"/>
      <c r="F981" s="353"/>
      <c r="G981" s="353"/>
      <c r="H981" s="353"/>
      <c r="I981" s="353"/>
      <c r="J981" s="353"/>
      <c r="K981" s="353"/>
      <c r="L981" s="353"/>
      <c r="M981" s="353"/>
    </row>
    <row r="982" spans="1:13" ht="15.75" customHeight="1" x14ac:dyDescent="0.25">
      <c r="A982" s="353"/>
      <c r="B982" s="353"/>
      <c r="C982" s="353"/>
      <c r="D982" s="353"/>
      <c r="E982" s="353"/>
      <c r="F982" s="353"/>
      <c r="G982" s="353"/>
      <c r="H982" s="353"/>
      <c r="I982" s="353"/>
      <c r="J982" s="353"/>
      <c r="K982" s="353"/>
      <c r="L982" s="353"/>
      <c r="M982" s="353"/>
    </row>
    <row r="983" spans="1:13" ht="15.75" customHeight="1" x14ac:dyDescent="0.25">
      <c r="A983" s="353"/>
      <c r="B983" s="353"/>
      <c r="C983" s="353"/>
      <c r="D983" s="353"/>
      <c r="E983" s="353"/>
      <c r="F983" s="353"/>
      <c r="G983" s="353"/>
      <c r="H983" s="353"/>
      <c r="I983" s="353"/>
      <c r="J983" s="353"/>
      <c r="K983" s="353"/>
      <c r="L983" s="353"/>
      <c r="M983" s="353"/>
    </row>
    <row r="984" spans="1:13" ht="15.75" customHeight="1" x14ac:dyDescent="0.25">
      <c r="A984" s="353"/>
      <c r="B984" s="353"/>
      <c r="C984" s="353"/>
      <c r="D984" s="353"/>
      <c r="E984" s="353"/>
      <c r="F984" s="353"/>
      <c r="G984" s="353"/>
      <c r="H984" s="353"/>
      <c r="I984" s="353"/>
      <c r="J984" s="353"/>
      <c r="K984" s="353"/>
      <c r="L984" s="353"/>
      <c r="M984" s="353"/>
    </row>
    <row r="985" spans="1:13" ht="15.75" customHeight="1" x14ac:dyDescent="0.25">
      <c r="A985" s="353"/>
      <c r="B985" s="353"/>
      <c r="C985" s="353"/>
      <c r="D985" s="353"/>
      <c r="E985" s="353"/>
      <c r="F985" s="353"/>
      <c r="G985" s="353"/>
      <c r="H985" s="353"/>
      <c r="I985" s="353"/>
      <c r="J985" s="353"/>
      <c r="K985" s="353"/>
      <c r="L985" s="353"/>
      <c r="M985" s="353"/>
    </row>
    <row r="986" spans="1:13" ht="15.75" customHeight="1" x14ac:dyDescent="0.25">
      <c r="A986" s="353"/>
      <c r="B986" s="353"/>
      <c r="C986" s="353"/>
      <c r="D986" s="353"/>
      <c r="E986" s="353"/>
      <c r="F986" s="353"/>
      <c r="G986" s="353"/>
      <c r="H986" s="353"/>
      <c r="I986" s="353"/>
      <c r="J986" s="353"/>
      <c r="K986" s="353"/>
      <c r="L986" s="353"/>
      <c r="M986" s="353"/>
    </row>
    <row r="987" spans="1:13" ht="15.75" customHeight="1" x14ac:dyDescent="0.25">
      <c r="A987" s="353"/>
      <c r="B987" s="353"/>
      <c r="C987" s="353"/>
      <c r="D987" s="353"/>
      <c r="E987" s="353"/>
      <c r="F987" s="353"/>
      <c r="G987" s="353"/>
      <c r="H987" s="353"/>
      <c r="I987" s="353"/>
      <c r="J987" s="353"/>
      <c r="K987" s="353"/>
      <c r="L987" s="353"/>
      <c r="M987" s="353"/>
    </row>
    <row r="988" spans="1:13" ht="15.75" customHeight="1" x14ac:dyDescent="0.25">
      <c r="A988" s="353"/>
      <c r="B988" s="353"/>
      <c r="C988" s="353"/>
      <c r="D988" s="353"/>
      <c r="E988" s="353"/>
      <c r="F988" s="353"/>
      <c r="G988" s="353"/>
      <c r="H988" s="353"/>
      <c r="I988" s="353"/>
      <c r="J988" s="353"/>
      <c r="K988" s="353"/>
      <c r="L988" s="353"/>
      <c r="M988" s="353"/>
    </row>
    <row r="989" spans="1:13" ht="15.75" customHeight="1" x14ac:dyDescent="0.25">
      <c r="A989" s="353"/>
      <c r="B989" s="353"/>
      <c r="C989" s="353"/>
      <c r="D989" s="353"/>
      <c r="E989" s="353"/>
      <c r="F989" s="353"/>
      <c r="G989" s="353"/>
      <c r="H989" s="353"/>
      <c r="I989" s="353"/>
      <c r="J989" s="353"/>
      <c r="K989" s="353"/>
      <c r="L989" s="353"/>
      <c r="M989" s="353"/>
    </row>
    <row r="990" spans="1:13" ht="15.75" customHeight="1" x14ac:dyDescent="0.25">
      <c r="A990" s="353"/>
      <c r="B990" s="353"/>
      <c r="C990" s="353"/>
      <c r="D990" s="353"/>
      <c r="E990" s="353"/>
      <c r="F990" s="353"/>
      <c r="G990" s="353"/>
      <c r="H990" s="353"/>
      <c r="I990" s="353"/>
      <c r="J990" s="353"/>
      <c r="K990" s="353"/>
      <c r="L990" s="353"/>
      <c r="M990" s="353"/>
    </row>
    <row r="991" spans="1:13" ht="15.75" customHeight="1" x14ac:dyDescent="0.25">
      <c r="A991" s="353"/>
      <c r="B991" s="353"/>
      <c r="C991" s="353"/>
      <c r="D991" s="353"/>
      <c r="E991" s="353"/>
      <c r="F991" s="353"/>
      <c r="G991" s="353"/>
      <c r="H991" s="353"/>
      <c r="I991" s="353"/>
      <c r="J991" s="353"/>
      <c r="K991" s="353"/>
      <c r="L991" s="353"/>
      <c r="M991" s="353"/>
    </row>
    <row r="992" spans="1:13" ht="15.75" customHeight="1" x14ac:dyDescent="0.25">
      <c r="A992" s="353"/>
      <c r="B992" s="353"/>
      <c r="C992" s="353"/>
      <c r="D992" s="353"/>
      <c r="E992" s="353"/>
      <c r="F992" s="353"/>
      <c r="G992" s="353"/>
      <c r="H992" s="353"/>
      <c r="I992" s="353"/>
      <c r="J992" s="353"/>
      <c r="K992" s="353"/>
      <c r="L992" s="353"/>
      <c r="M992" s="353"/>
    </row>
    <row r="993" spans="1:13" ht="15.75" customHeight="1" x14ac:dyDescent="0.25">
      <c r="A993" s="353"/>
      <c r="B993" s="353"/>
      <c r="C993" s="353"/>
      <c r="D993" s="353"/>
      <c r="E993" s="353"/>
      <c r="F993" s="353"/>
      <c r="G993" s="353"/>
      <c r="H993" s="353"/>
      <c r="I993" s="353"/>
      <c r="J993" s="353"/>
      <c r="K993" s="353"/>
      <c r="L993" s="353"/>
      <c r="M993" s="353"/>
    </row>
    <row r="994" spans="1:13" ht="15.75" customHeight="1" x14ac:dyDescent="0.25">
      <c r="A994" s="353"/>
      <c r="B994" s="353"/>
      <c r="C994" s="353"/>
      <c r="D994" s="353"/>
      <c r="E994" s="353"/>
      <c r="F994" s="353"/>
      <c r="G994" s="353"/>
      <c r="H994" s="353"/>
      <c r="I994" s="353"/>
      <c r="J994" s="353"/>
      <c r="K994" s="353"/>
      <c r="L994" s="353"/>
      <c r="M994" s="353"/>
    </row>
    <row r="995" spans="1:13" ht="15.75" customHeight="1" x14ac:dyDescent="0.25">
      <c r="A995" s="353"/>
      <c r="B995" s="353"/>
      <c r="C995" s="353"/>
      <c r="D995" s="353"/>
      <c r="E995" s="353"/>
      <c r="F995" s="353"/>
      <c r="G995" s="353"/>
      <c r="H995" s="353"/>
      <c r="I995" s="353"/>
      <c r="J995" s="353"/>
      <c r="K995" s="353"/>
      <c r="L995" s="353"/>
      <c r="M995" s="353"/>
    </row>
    <row r="996" spans="1:13" ht="15.75" customHeight="1" x14ac:dyDescent="0.25">
      <c r="A996" s="353"/>
      <c r="B996" s="353"/>
      <c r="C996" s="353"/>
      <c r="D996" s="353"/>
      <c r="E996" s="353"/>
      <c r="F996" s="353"/>
      <c r="G996" s="353"/>
      <c r="H996" s="353"/>
      <c r="I996" s="353"/>
      <c r="J996" s="353"/>
      <c r="K996" s="353"/>
      <c r="L996" s="353"/>
      <c r="M996" s="353"/>
    </row>
    <row r="997" spans="1:13" ht="15.75" customHeight="1" x14ac:dyDescent="0.25">
      <c r="A997" s="353"/>
      <c r="B997" s="353"/>
      <c r="C997" s="353"/>
      <c r="D997" s="353"/>
      <c r="E997" s="353"/>
      <c r="F997" s="353"/>
      <c r="G997" s="353"/>
      <c r="H997" s="353"/>
      <c r="I997" s="353"/>
      <c r="J997" s="353"/>
      <c r="K997" s="353"/>
      <c r="L997" s="353"/>
      <c r="M997" s="353"/>
    </row>
    <row r="998" spans="1:13" ht="15.75" customHeight="1" x14ac:dyDescent="0.25">
      <c r="A998" s="353"/>
      <c r="B998" s="353"/>
      <c r="C998" s="353"/>
      <c r="D998" s="353"/>
      <c r="E998" s="353"/>
      <c r="F998" s="353"/>
      <c r="G998" s="353"/>
      <c r="H998" s="353"/>
      <c r="I998" s="353"/>
      <c r="J998" s="353"/>
      <c r="K998" s="353"/>
      <c r="L998" s="353"/>
      <c r="M998" s="353"/>
    </row>
    <row r="999" spans="1:13" ht="15.75" customHeight="1" x14ac:dyDescent="0.25">
      <c r="A999" s="353"/>
      <c r="B999" s="353"/>
      <c r="C999" s="353"/>
      <c r="D999" s="353"/>
      <c r="E999" s="353"/>
      <c r="F999" s="353"/>
      <c r="G999" s="353"/>
      <c r="H999" s="353"/>
      <c r="I999" s="353"/>
      <c r="J999" s="353"/>
      <c r="K999" s="353"/>
      <c r="L999" s="353"/>
      <c r="M999" s="353"/>
    </row>
    <row r="1000" spans="1:13" ht="15.75" customHeight="1" x14ac:dyDescent="0.25">
      <c r="A1000" s="353"/>
      <c r="B1000" s="353"/>
      <c r="C1000" s="353"/>
      <c r="D1000" s="353"/>
      <c r="E1000" s="353"/>
      <c r="F1000" s="353"/>
      <c r="G1000" s="353"/>
      <c r="H1000" s="353"/>
      <c r="I1000" s="353"/>
      <c r="J1000" s="353"/>
      <c r="K1000" s="353"/>
      <c r="L1000" s="353"/>
      <c r="M1000" s="353"/>
    </row>
  </sheetData>
  <mergeCells count="52">
    <mergeCell ref="B1:M1"/>
    <mergeCell ref="C2:M2"/>
    <mergeCell ref="C3:M3"/>
    <mergeCell ref="D4:E4"/>
    <mergeCell ref="I4:M4"/>
    <mergeCell ref="C5:M5"/>
    <mergeCell ref="I7:M7"/>
    <mergeCell ref="C6:J6"/>
    <mergeCell ref="C7:D7"/>
    <mergeCell ref="C9:D9"/>
    <mergeCell ref="F9:G9"/>
    <mergeCell ref="I9:J9"/>
    <mergeCell ref="C10:D10"/>
    <mergeCell ref="F10:G10"/>
    <mergeCell ref="I10:J10"/>
    <mergeCell ref="C11:M11"/>
    <mergeCell ref="C12:M12"/>
    <mergeCell ref="C13:M13"/>
    <mergeCell ref="C14:D14"/>
    <mergeCell ref="C15:M15"/>
    <mergeCell ref="C16:M16"/>
    <mergeCell ref="F14:M14"/>
    <mergeCell ref="F22:M22"/>
    <mergeCell ref="F42:G42"/>
    <mergeCell ref="H42:I42"/>
    <mergeCell ref="F45:F46"/>
    <mergeCell ref="G45:J46"/>
    <mergeCell ref="L45:M46"/>
    <mergeCell ref="A15:A51"/>
    <mergeCell ref="A52:A57"/>
    <mergeCell ref="A58:A60"/>
    <mergeCell ref="A2:A14"/>
    <mergeCell ref="B8:B10"/>
    <mergeCell ref="B17:B23"/>
    <mergeCell ref="B24:B27"/>
    <mergeCell ref="B31:B33"/>
    <mergeCell ref="B34:B43"/>
    <mergeCell ref="B44:B47"/>
    <mergeCell ref="C60:M60"/>
    <mergeCell ref="B61:M61"/>
    <mergeCell ref="C48:M48"/>
    <mergeCell ref="C49:M49"/>
    <mergeCell ref="C50:M50"/>
    <mergeCell ref="C51:M51"/>
    <mergeCell ref="C52:M52"/>
    <mergeCell ref="C53:M53"/>
    <mergeCell ref="C54:M54"/>
    <mergeCell ref="C55:M55"/>
    <mergeCell ref="C56:M56"/>
    <mergeCell ref="C57:M57"/>
    <mergeCell ref="C58:M58"/>
    <mergeCell ref="C59:M59"/>
  </mergeCells>
  <hyperlinks>
    <hyperlink ref="C56" r:id="rId1" xr:uid="{00000000-0004-0000-2900-000000000000}"/>
  </hyperlink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sheetPr>
  <dimension ref="A1:M1000"/>
  <sheetViews>
    <sheetView topLeftCell="A22" workbookViewId="0">
      <selection activeCell="I7" sqref="I7:M7"/>
    </sheetView>
  </sheetViews>
  <sheetFormatPr baseColWidth="10" defaultColWidth="14.42578125" defaultRowHeight="15" customHeight="1" x14ac:dyDescent="0.25"/>
  <cols>
    <col min="1" max="1" width="29" customWidth="1"/>
    <col min="2" max="2" width="25.140625" customWidth="1"/>
    <col min="3" max="26" width="11.42578125" customWidth="1"/>
  </cols>
  <sheetData>
    <row r="1" spans="1:13" ht="39" customHeight="1" x14ac:dyDescent="0.25">
      <c r="A1" s="714" t="s">
        <v>908</v>
      </c>
      <c r="B1" s="1526" t="s">
        <v>1465</v>
      </c>
      <c r="C1" s="1114"/>
      <c r="D1" s="1114"/>
      <c r="E1" s="1114"/>
      <c r="F1" s="1114"/>
      <c r="G1" s="1114"/>
      <c r="H1" s="1114"/>
      <c r="I1" s="1114"/>
      <c r="J1" s="1114"/>
      <c r="K1" s="1114"/>
      <c r="L1" s="1114"/>
      <c r="M1" s="1330"/>
    </row>
    <row r="2" spans="1:13" ht="24" customHeight="1" x14ac:dyDescent="0.25">
      <c r="A2" s="1535" t="s">
        <v>627</v>
      </c>
      <c r="B2" s="715" t="s">
        <v>628</v>
      </c>
      <c r="C2" s="1527" t="s">
        <v>1466</v>
      </c>
      <c r="D2" s="968"/>
      <c r="E2" s="968"/>
      <c r="F2" s="968"/>
      <c r="G2" s="968"/>
      <c r="H2" s="968"/>
      <c r="I2" s="968"/>
      <c r="J2" s="968"/>
      <c r="K2" s="968"/>
      <c r="L2" s="968"/>
      <c r="M2" s="1012"/>
    </row>
    <row r="3" spans="1:13" ht="45" x14ac:dyDescent="0.25">
      <c r="A3" s="1046"/>
      <c r="B3" s="716" t="s">
        <v>741</v>
      </c>
      <c r="C3" s="1528" t="s">
        <v>1467</v>
      </c>
      <c r="D3" s="968"/>
      <c r="E3" s="968"/>
      <c r="F3" s="968"/>
      <c r="G3" s="968"/>
      <c r="H3" s="968"/>
      <c r="I3" s="968"/>
      <c r="J3" s="968"/>
      <c r="K3" s="968"/>
      <c r="L3" s="968"/>
      <c r="M3" s="1012"/>
    </row>
    <row r="4" spans="1:13" x14ac:dyDescent="0.25">
      <c r="A4" s="1046"/>
      <c r="B4" s="717" t="s">
        <v>39</v>
      </c>
      <c r="C4" s="718" t="s">
        <v>221</v>
      </c>
      <c r="D4" s="1529" t="s">
        <v>1468</v>
      </c>
      <c r="E4" s="969"/>
      <c r="F4" s="1530" t="s">
        <v>40</v>
      </c>
      <c r="G4" s="969"/>
      <c r="H4" s="1201" t="s">
        <v>1469</v>
      </c>
      <c r="I4" s="968"/>
      <c r="J4" s="968"/>
      <c r="K4" s="968"/>
      <c r="L4" s="968"/>
      <c r="M4" s="1012"/>
    </row>
    <row r="5" spans="1:13" ht="30" x14ac:dyDescent="0.25">
      <c r="A5" s="1046"/>
      <c r="B5" s="717" t="s">
        <v>632</v>
      </c>
      <c r="C5" s="1140" t="s">
        <v>928</v>
      </c>
      <c r="D5" s="968"/>
      <c r="E5" s="968"/>
      <c r="F5" s="968"/>
      <c r="G5" s="968"/>
      <c r="H5" s="968"/>
      <c r="I5" s="968"/>
      <c r="J5" s="968"/>
      <c r="K5" s="968"/>
      <c r="L5" s="968"/>
      <c r="M5" s="1012"/>
    </row>
    <row r="6" spans="1:13" x14ac:dyDescent="0.25">
      <c r="A6" s="1046"/>
      <c r="B6" s="717" t="s">
        <v>633</v>
      </c>
      <c r="C6" s="1140" t="s">
        <v>1470</v>
      </c>
      <c r="D6" s="968"/>
      <c r="E6" s="968"/>
      <c r="F6" s="968"/>
      <c r="G6" s="968"/>
      <c r="H6" s="968"/>
      <c r="I6" s="968"/>
      <c r="J6" s="968"/>
      <c r="K6" s="968"/>
      <c r="L6" s="968"/>
      <c r="M6" s="1012"/>
    </row>
    <row r="7" spans="1:13" ht="31.5" customHeight="1" x14ac:dyDescent="0.25">
      <c r="A7" s="1046"/>
      <c r="B7" s="717" t="s">
        <v>745</v>
      </c>
      <c r="C7" s="1540" t="s">
        <v>190</v>
      </c>
      <c r="D7" s="1015"/>
      <c r="E7" s="719" t="s">
        <v>908</v>
      </c>
      <c r="F7" s="719" t="s">
        <v>908</v>
      </c>
      <c r="G7" s="720" t="s">
        <v>908</v>
      </c>
      <c r="H7" s="721" t="s">
        <v>43</v>
      </c>
      <c r="I7" s="1541" t="s">
        <v>191</v>
      </c>
      <c r="J7" s="968"/>
      <c r="K7" s="968"/>
      <c r="L7" s="968"/>
      <c r="M7" s="1012"/>
    </row>
    <row r="8" spans="1:13" x14ac:dyDescent="0.25">
      <c r="A8" s="1046"/>
      <c r="B8" s="1536" t="s">
        <v>635</v>
      </c>
      <c r="C8" s="719" t="s">
        <v>908</v>
      </c>
      <c r="D8" s="719" t="s">
        <v>908</v>
      </c>
      <c r="E8" s="722" t="s">
        <v>908</v>
      </c>
      <c r="F8" s="722" t="s">
        <v>908</v>
      </c>
      <c r="G8" s="722" t="s">
        <v>908</v>
      </c>
      <c r="H8" s="722" t="s">
        <v>908</v>
      </c>
      <c r="I8" s="719" t="s">
        <v>908</v>
      </c>
      <c r="J8" s="719" t="s">
        <v>908</v>
      </c>
      <c r="K8" s="719" t="s">
        <v>908</v>
      </c>
      <c r="L8" s="719" t="s">
        <v>908</v>
      </c>
      <c r="M8" s="723" t="s">
        <v>908</v>
      </c>
    </row>
    <row r="9" spans="1:13" x14ac:dyDescent="0.25">
      <c r="A9" s="1046"/>
      <c r="B9" s="1006"/>
      <c r="C9" s="1542" t="s">
        <v>1406</v>
      </c>
      <c r="D9" s="1037"/>
      <c r="E9" s="719" t="s">
        <v>908</v>
      </c>
      <c r="F9" s="328"/>
      <c r="G9" s="328"/>
      <c r="H9" s="719" t="s">
        <v>908</v>
      </c>
      <c r="I9" s="1542" t="s">
        <v>908</v>
      </c>
      <c r="J9" s="1037"/>
      <c r="K9" s="719" t="s">
        <v>908</v>
      </c>
      <c r="L9" s="719" t="s">
        <v>908</v>
      </c>
      <c r="M9" s="723" t="s">
        <v>908</v>
      </c>
    </row>
    <row r="10" spans="1:13" x14ac:dyDescent="0.25">
      <c r="A10" s="1046"/>
      <c r="B10" s="1007"/>
      <c r="C10" s="1542" t="s">
        <v>636</v>
      </c>
      <c r="D10" s="1037"/>
      <c r="E10" s="724" t="s">
        <v>908</v>
      </c>
      <c r="F10" s="1542" t="s">
        <v>636</v>
      </c>
      <c r="G10" s="1037"/>
      <c r="H10" s="724" t="s">
        <v>908</v>
      </c>
      <c r="I10" s="1542" t="s">
        <v>636</v>
      </c>
      <c r="J10" s="1037"/>
      <c r="K10" s="724" t="s">
        <v>908</v>
      </c>
      <c r="L10" s="724" t="s">
        <v>908</v>
      </c>
      <c r="M10" s="725" t="s">
        <v>908</v>
      </c>
    </row>
    <row r="11" spans="1:13" ht="30" customHeight="1" x14ac:dyDescent="0.25">
      <c r="A11" s="1046"/>
      <c r="B11" s="717" t="s">
        <v>637</v>
      </c>
      <c r="C11" s="1528" t="s">
        <v>1471</v>
      </c>
      <c r="D11" s="968"/>
      <c r="E11" s="968"/>
      <c r="F11" s="968"/>
      <c r="G11" s="968"/>
      <c r="H11" s="968"/>
      <c r="I11" s="968"/>
      <c r="J11" s="968"/>
      <c r="K11" s="968"/>
      <c r="L11" s="968"/>
      <c r="M11" s="1012"/>
    </row>
    <row r="12" spans="1:13" ht="99.75" customHeight="1" x14ac:dyDescent="0.25">
      <c r="A12" s="1046"/>
      <c r="B12" s="389" t="s">
        <v>747</v>
      </c>
      <c r="C12" s="1528" t="s">
        <v>1472</v>
      </c>
      <c r="D12" s="968"/>
      <c r="E12" s="968"/>
      <c r="F12" s="968"/>
      <c r="G12" s="968"/>
      <c r="H12" s="968"/>
      <c r="I12" s="968"/>
      <c r="J12" s="968"/>
      <c r="K12" s="968"/>
      <c r="L12" s="968"/>
      <c r="M12" s="1012"/>
    </row>
    <row r="13" spans="1:13" ht="60" x14ac:dyDescent="0.25">
      <c r="A13" s="1046"/>
      <c r="B13" s="717" t="s">
        <v>749</v>
      </c>
      <c r="C13" s="1528" t="s">
        <v>1473</v>
      </c>
      <c r="D13" s="968"/>
      <c r="E13" s="968"/>
      <c r="F13" s="968"/>
      <c r="G13" s="968"/>
      <c r="H13" s="968"/>
      <c r="I13" s="968"/>
      <c r="J13" s="968"/>
      <c r="K13" s="968"/>
      <c r="L13" s="968"/>
      <c r="M13" s="1012"/>
    </row>
    <row r="14" spans="1:13" x14ac:dyDescent="0.25">
      <c r="A14" s="1046"/>
      <c r="B14" s="1536" t="s">
        <v>751</v>
      </c>
      <c r="C14" s="1554" t="s">
        <v>1474</v>
      </c>
      <c r="D14" s="1015"/>
      <c r="E14" s="726" t="s">
        <v>753</v>
      </c>
      <c r="F14" s="1555" t="s">
        <v>1475</v>
      </c>
      <c r="G14" s="968"/>
      <c r="H14" s="968"/>
      <c r="I14" s="968"/>
      <c r="J14" s="968"/>
      <c r="K14" s="968"/>
      <c r="L14" s="968"/>
      <c r="M14" s="1012"/>
    </row>
    <row r="15" spans="1:13" x14ac:dyDescent="0.25">
      <c r="A15" s="1082"/>
      <c r="B15" s="1089"/>
      <c r="C15" s="1554" t="s">
        <v>908</v>
      </c>
      <c r="D15" s="968"/>
      <c r="E15" s="968"/>
      <c r="F15" s="968"/>
      <c r="G15" s="968"/>
      <c r="H15" s="968"/>
      <c r="I15" s="968"/>
      <c r="J15" s="968"/>
      <c r="K15" s="968"/>
      <c r="L15" s="968"/>
      <c r="M15" s="1012"/>
    </row>
    <row r="16" spans="1:13" x14ac:dyDescent="0.25">
      <c r="A16" s="1533" t="s">
        <v>643</v>
      </c>
      <c r="B16" s="727" t="s">
        <v>28</v>
      </c>
      <c r="C16" s="1549" t="s">
        <v>1476</v>
      </c>
      <c r="D16" s="968"/>
      <c r="E16" s="968"/>
      <c r="F16" s="968"/>
      <c r="G16" s="968"/>
      <c r="H16" s="968"/>
      <c r="I16" s="968"/>
      <c r="J16" s="968"/>
      <c r="K16" s="968"/>
      <c r="L16" s="968"/>
      <c r="M16" s="1012"/>
    </row>
    <row r="17" spans="1:13" s="867" customFormat="1" ht="29.25" customHeight="1" x14ac:dyDescent="0.25">
      <c r="A17" s="1046"/>
      <c r="B17" s="197" t="s">
        <v>645</v>
      </c>
      <c r="C17" s="1550" t="s">
        <v>1736</v>
      </c>
      <c r="D17" s="1551"/>
      <c r="E17" s="1551"/>
      <c r="F17" s="1551"/>
      <c r="G17" s="1551"/>
      <c r="H17" s="1551"/>
      <c r="I17" s="1551"/>
      <c r="J17" s="1551"/>
      <c r="K17" s="1551"/>
      <c r="L17" s="1551"/>
      <c r="M17" s="1552"/>
    </row>
    <row r="18" spans="1:13" x14ac:dyDescent="0.25">
      <c r="A18" s="1046"/>
      <c r="B18" s="1537" t="s">
        <v>647</v>
      </c>
      <c r="C18" s="719" t="s">
        <v>908</v>
      </c>
      <c r="D18" s="511" t="s">
        <v>908</v>
      </c>
      <c r="E18" s="511" t="s">
        <v>908</v>
      </c>
      <c r="F18" s="511" t="s">
        <v>908</v>
      </c>
      <c r="G18" s="511" t="s">
        <v>908</v>
      </c>
      <c r="H18" s="511" t="s">
        <v>908</v>
      </c>
      <c r="I18" s="511" t="s">
        <v>908</v>
      </c>
      <c r="J18" s="511" t="s">
        <v>908</v>
      </c>
      <c r="K18" s="511" t="s">
        <v>908</v>
      </c>
      <c r="L18" s="511" t="s">
        <v>908</v>
      </c>
      <c r="M18" s="530" t="s">
        <v>908</v>
      </c>
    </row>
    <row r="19" spans="1:13" x14ac:dyDescent="0.25">
      <c r="A19" s="1046"/>
      <c r="B19" s="1006"/>
      <c r="C19" s="719" t="s">
        <v>908</v>
      </c>
      <c r="D19" s="718" t="s">
        <v>908</v>
      </c>
      <c r="E19" s="511" t="s">
        <v>908</v>
      </c>
      <c r="F19" s="718" t="s">
        <v>908</v>
      </c>
      <c r="G19" s="511" t="s">
        <v>908</v>
      </c>
      <c r="H19" s="718" t="s">
        <v>908</v>
      </c>
      <c r="I19" s="511" t="s">
        <v>908</v>
      </c>
      <c r="J19" s="718" t="s">
        <v>908</v>
      </c>
      <c r="K19" s="511" t="s">
        <v>908</v>
      </c>
      <c r="L19" s="511" t="s">
        <v>908</v>
      </c>
      <c r="M19" s="530" t="s">
        <v>908</v>
      </c>
    </row>
    <row r="20" spans="1:13" x14ac:dyDescent="0.25">
      <c r="A20" s="1046"/>
      <c r="B20" s="1006"/>
      <c r="C20" s="511" t="s">
        <v>648</v>
      </c>
      <c r="D20" s="729" t="s">
        <v>908</v>
      </c>
      <c r="E20" s="511" t="s">
        <v>649</v>
      </c>
      <c r="F20" s="729" t="s">
        <v>908</v>
      </c>
      <c r="G20" s="511" t="s">
        <v>650</v>
      </c>
      <c r="H20" s="729" t="s">
        <v>908</v>
      </c>
      <c r="I20" s="511" t="s">
        <v>651</v>
      </c>
      <c r="J20" s="729" t="s">
        <v>658</v>
      </c>
      <c r="K20" s="511" t="s">
        <v>908</v>
      </c>
      <c r="L20" s="511" t="s">
        <v>908</v>
      </c>
      <c r="M20" s="530" t="s">
        <v>908</v>
      </c>
    </row>
    <row r="21" spans="1:13" ht="15.75" customHeight="1" x14ac:dyDescent="0.25">
      <c r="A21" s="1046"/>
      <c r="B21" s="1006"/>
      <c r="C21" s="511" t="s">
        <v>652</v>
      </c>
      <c r="D21" s="729" t="s">
        <v>908</v>
      </c>
      <c r="E21" s="511" t="s">
        <v>653</v>
      </c>
      <c r="F21" s="729" t="s">
        <v>908</v>
      </c>
      <c r="G21" s="511" t="s">
        <v>654</v>
      </c>
      <c r="H21" s="729" t="s">
        <v>908</v>
      </c>
      <c r="I21" s="511" t="s">
        <v>908</v>
      </c>
      <c r="J21" s="511" t="s">
        <v>908</v>
      </c>
      <c r="K21" s="511" t="s">
        <v>908</v>
      </c>
      <c r="L21" s="511" t="s">
        <v>908</v>
      </c>
      <c r="M21" s="530" t="s">
        <v>908</v>
      </c>
    </row>
    <row r="22" spans="1:13" ht="15.75" customHeight="1" x14ac:dyDescent="0.25">
      <c r="A22" s="1046"/>
      <c r="B22" s="1006"/>
      <c r="C22" s="511" t="s">
        <v>655</v>
      </c>
      <c r="D22" s="729" t="s">
        <v>908</v>
      </c>
      <c r="E22" s="511" t="s">
        <v>656</v>
      </c>
      <c r="F22" s="729" t="s">
        <v>908</v>
      </c>
      <c r="G22" s="511" t="s">
        <v>908</v>
      </c>
      <c r="H22" s="511" t="s">
        <v>908</v>
      </c>
      <c r="I22" s="511" t="s">
        <v>908</v>
      </c>
      <c r="J22" s="511" t="s">
        <v>908</v>
      </c>
      <c r="K22" s="511" t="s">
        <v>908</v>
      </c>
      <c r="L22" s="511" t="s">
        <v>908</v>
      </c>
      <c r="M22" s="530" t="s">
        <v>908</v>
      </c>
    </row>
    <row r="23" spans="1:13" ht="15.75" customHeight="1" x14ac:dyDescent="0.25">
      <c r="A23" s="1046"/>
      <c r="B23" s="1006"/>
      <c r="C23" s="511" t="s">
        <v>657</v>
      </c>
      <c r="D23" s="729" t="s">
        <v>908</v>
      </c>
      <c r="E23" s="511" t="s">
        <v>659</v>
      </c>
      <c r="F23" s="1542" t="s">
        <v>908</v>
      </c>
      <c r="G23" s="1034"/>
      <c r="H23" s="1034"/>
      <c r="I23" s="1034"/>
      <c r="J23" s="1034"/>
      <c r="K23" s="1034"/>
      <c r="L23" s="1034"/>
      <c r="M23" s="1035"/>
    </row>
    <row r="24" spans="1:13" ht="15.75" customHeight="1" x14ac:dyDescent="0.25">
      <c r="A24" s="1046"/>
      <c r="B24" s="1007"/>
      <c r="C24" s="718" t="s">
        <v>908</v>
      </c>
      <c r="D24" s="718" t="s">
        <v>908</v>
      </c>
      <c r="E24" s="718" t="s">
        <v>908</v>
      </c>
      <c r="F24" s="718" t="s">
        <v>908</v>
      </c>
      <c r="G24" s="718" t="s">
        <v>908</v>
      </c>
      <c r="H24" s="718" t="s">
        <v>908</v>
      </c>
      <c r="I24" s="718" t="s">
        <v>908</v>
      </c>
      <c r="J24" s="718" t="s">
        <v>908</v>
      </c>
      <c r="K24" s="718" t="s">
        <v>908</v>
      </c>
      <c r="L24" s="718" t="s">
        <v>908</v>
      </c>
      <c r="M24" s="730" t="s">
        <v>908</v>
      </c>
    </row>
    <row r="25" spans="1:13" ht="15.75" customHeight="1" x14ac:dyDescent="0.25">
      <c r="A25" s="1046"/>
      <c r="B25" s="1537" t="s">
        <v>661</v>
      </c>
      <c r="C25" s="511" t="s">
        <v>908</v>
      </c>
      <c r="D25" s="511" t="s">
        <v>908</v>
      </c>
      <c r="E25" s="511" t="s">
        <v>908</v>
      </c>
      <c r="F25" s="511" t="s">
        <v>908</v>
      </c>
      <c r="G25" s="511" t="s">
        <v>908</v>
      </c>
      <c r="H25" s="511" t="s">
        <v>908</v>
      </c>
      <c r="I25" s="511" t="s">
        <v>908</v>
      </c>
      <c r="J25" s="511" t="s">
        <v>908</v>
      </c>
      <c r="K25" s="511" t="s">
        <v>908</v>
      </c>
      <c r="L25" s="719" t="s">
        <v>908</v>
      </c>
      <c r="M25" s="723" t="s">
        <v>908</v>
      </c>
    </row>
    <row r="26" spans="1:13" ht="15.75" customHeight="1" x14ac:dyDescent="0.25">
      <c r="A26" s="1046"/>
      <c r="B26" s="1006"/>
      <c r="C26" s="511" t="s">
        <v>662</v>
      </c>
      <c r="D26" s="731" t="s">
        <v>908</v>
      </c>
      <c r="E26" s="511" t="s">
        <v>908</v>
      </c>
      <c r="F26" s="511" t="s">
        <v>663</v>
      </c>
      <c r="G26" s="731" t="s">
        <v>658</v>
      </c>
      <c r="H26" s="511" t="s">
        <v>908</v>
      </c>
      <c r="I26" s="511" t="s">
        <v>664</v>
      </c>
      <c r="J26" s="731" t="s">
        <v>908</v>
      </c>
      <c r="K26" s="511" t="s">
        <v>908</v>
      </c>
      <c r="L26" s="719" t="s">
        <v>908</v>
      </c>
      <c r="M26" s="723" t="s">
        <v>908</v>
      </c>
    </row>
    <row r="27" spans="1:13" ht="15.75" customHeight="1" x14ac:dyDescent="0.25">
      <c r="A27" s="1046"/>
      <c r="B27" s="1006"/>
      <c r="C27" s="511" t="s">
        <v>666</v>
      </c>
      <c r="D27" s="732" t="s">
        <v>908</v>
      </c>
      <c r="E27" s="719" t="s">
        <v>908</v>
      </c>
      <c r="F27" s="511" t="s">
        <v>667</v>
      </c>
      <c r="G27" s="729" t="s">
        <v>908</v>
      </c>
      <c r="H27" s="719" t="s">
        <v>908</v>
      </c>
      <c r="I27" s="719" t="s">
        <v>908</v>
      </c>
      <c r="J27" s="719" t="s">
        <v>908</v>
      </c>
      <c r="K27" s="719" t="s">
        <v>908</v>
      </c>
      <c r="L27" s="719" t="s">
        <v>908</v>
      </c>
      <c r="M27" s="723" t="s">
        <v>908</v>
      </c>
    </row>
    <row r="28" spans="1:13" ht="15.75" customHeight="1" x14ac:dyDescent="0.25">
      <c r="A28" s="1046"/>
      <c r="B28" s="1007"/>
      <c r="C28" s="718" t="s">
        <v>908</v>
      </c>
      <c r="D28" s="718" t="s">
        <v>908</v>
      </c>
      <c r="E28" s="718" t="s">
        <v>908</v>
      </c>
      <c r="F28" s="718" t="s">
        <v>908</v>
      </c>
      <c r="G28" s="718" t="s">
        <v>908</v>
      </c>
      <c r="H28" s="718" t="s">
        <v>908</v>
      </c>
      <c r="I28" s="718" t="s">
        <v>908</v>
      </c>
      <c r="J28" s="718" t="s">
        <v>908</v>
      </c>
      <c r="K28" s="718" t="s">
        <v>908</v>
      </c>
      <c r="L28" s="724" t="s">
        <v>908</v>
      </c>
      <c r="M28" s="725" t="s">
        <v>908</v>
      </c>
    </row>
    <row r="29" spans="1:13" ht="15.75" customHeight="1" x14ac:dyDescent="0.25">
      <c r="A29" s="1046"/>
      <c r="B29" s="733" t="s">
        <v>668</v>
      </c>
      <c r="C29" s="511" t="s">
        <v>908</v>
      </c>
      <c r="D29" s="511" t="s">
        <v>908</v>
      </c>
      <c r="E29" s="511" t="s">
        <v>908</v>
      </c>
      <c r="F29" s="511" t="s">
        <v>908</v>
      </c>
      <c r="G29" s="511" t="s">
        <v>908</v>
      </c>
      <c r="H29" s="511" t="s">
        <v>908</v>
      </c>
      <c r="I29" s="511" t="s">
        <v>908</v>
      </c>
      <c r="J29" s="511" t="s">
        <v>908</v>
      </c>
      <c r="K29" s="511" t="s">
        <v>908</v>
      </c>
      <c r="L29" s="511" t="s">
        <v>908</v>
      </c>
      <c r="M29" s="530" t="s">
        <v>908</v>
      </c>
    </row>
    <row r="30" spans="1:13" ht="15.75" customHeight="1" x14ac:dyDescent="0.25">
      <c r="A30" s="1046"/>
      <c r="B30" s="733" t="s">
        <v>908</v>
      </c>
      <c r="C30" s="734" t="s">
        <v>669</v>
      </c>
      <c r="D30" s="735">
        <v>14311</v>
      </c>
      <c r="E30" s="511" t="s">
        <v>908</v>
      </c>
      <c r="F30" s="719" t="s">
        <v>670</v>
      </c>
      <c r="G30" s="731">
        <v>2022</v>
      </c>
      <c r="H30" s="511" t="s">
        <v>908</v>
      </c>
      <c r="I30" s="719" t="s">
        <v>671</v>
      </c>
      <c r="J30" s="1553" t="s">
        <v>1477</v>
      </c>
      <c r="K30" s="968"/>
      <c r="L30" s="969"/>
      <c r="M30" s="530" t="s">
        <v>908</v>
      </c>
    </row>
    <row r="31" spans="1:13" ht="15.75" customHeight="1" x14ac:dyDescent="0.25">
      <c r="A31" s="1046"/>
      <c r="B31" s="717" t="s">
        <v>908</v>
      </c>
      <c r="C31" s="718" t="s">
        <v>908</v>
      </c>
      <c r="D31" s="718" t="s">
        <v>908</v>
      </c>
      <c r="E31" s="718" t="s">
        <v>908</v>
      </c>
      <c r="F31" s="718" t="s">
        <v>908</v>
      </c>
      <c r="G31" s="718" t="s">
        <v>908</v>
      </c>
      <c r="H31" s="718" t="s">
        <v>908</v>
      </c>
      <c r="I31" s="718" t="s">
        <v>908</v>
      </c>
      <c r="J31" s="718" t="s">
        <v>908</v>
      </c>
      <c r="K31" s="718" t="s">
        <v>908</v>
      </c>
      <c r="L31" s="718" t="s">
        <v>908</v>
      </c>
      <c r="M31" s="730" t="s">
        <v>908</v>
      </c>
    </row>
    <row r="32" spans="1:13" ht="15.75" customHeight="1" x14ac:dyDescent="0.25">
      <c r="A32" s="1046"/>
      <c r="B32" s="1537" t="s">
        <v>673</v>
      </c>
      <c r="C32" s="736" t="s">
        <v>908</v>
      </c>
      <c r="D32" s="736" t="s">
        <v>908</v>
      </c>
      <c r="E32" s="736" t="s">
        <v>908</v>
      </c>
      <c r="F32" s="736" t="s">
        <v>908</v>
      </c>
      <c r="G32" s="736" t="s">
        <v>908</v>
      </c>
      <c r="H32" s="736" t="s">
        <v>908</v>
      </c>
      <c r="I32" s="736" t="s">
        <v>908</v>
      </c>
      <c r="J32" s="736" t="s">
        <v>908</v>
      </c>
      <c r="K32" s="736" t="s">
        <v>908</v>
      </c>
      <c r="L32" s="719" t="s">
        <v>908</v>
      </c>
      <c r="M32" s="723" t="s">
        <v>908</v>
      </c>
    </row>
    <row r="33" spans="1:13" ht="15.75" customHeight="1" x14ac:dyDescent="0.25">
      <c r="A33" s="1046"/>
      <c r="B33" s="1006"/>
      <c r="C33" s="511" t="s">
        <v>674</v>
      </c>
      <c r="D33" s="737">
        <v>2023</v>
      </c>
      <c r="E33" s="736" t="s">
        <v>908</v>
      </c>
      <c r="F33" s="511" t="s">
        <v>675</v>
      </c>
      <c r="G33" s="139">
        <v>2035</v>
      </c>
      <c r="H33" s="736" t="s">
        <v>908</v>
      </c>
      <c r="I33" s="719" t="s">
        <v>908</v>
      </c>
      <c r="J33" s="736" t="s">
        <v>908</v>
      </c>
      <c r="K33" s="736" t="s">
        <v>908</v>
      </c>
      <c r="L33" s="719" t="s">
        <v>908</v>
      </c>
      <c r="M33" s="723" t="s">
        <v>908</v>
      </c>
    </row>
    <row r="34" spans="1:13" ht="15.75" customHeight="1" x14ac:dyDescent="0.25">
      <c r="A34" s="1046"/>
      <c r="B34" s="1007"/>
      <c r="C34" s="718" t="s">
        <v>908</v>
      </c>
      <c r="D34" s="718" t="s">
        <v>908</v>
      </c>
      <c r="E34" s="738" t="s">
        <v>908</v>
      </c>
      <c r="F34" s="718" t="s">
        <v>908</v>
      </c>
      <c r="G34" s="738" t="s">
        <v>908</v>
      </c>
      <c r="H34" s="738" t="s">
        <v>908</v>
      </c>
      <c r="I34" s="724" t="s">
        <v>908</v>
      </c>
      <c r="J34" s="738" t="s">
        <v>908</v>
      </c>
      <c r="K34" s="738" t="s">
        <v>908</v>
      </c>
      <c r="L34" s="724" t="s">
        <v>908</v>
      </c>
      <c r="M34" s="725" t="s">
        <v>908</v>
      </c>
    </row>
    <row r="35" spans="1:13" ht="15.75" customHeight="1" x14ac:dyDescent="0.25">
      <c r="A35" s="1046"/>
      <c r="B35" s="1538" t="s">
        <v>642</v>
      </c>
      <c r="C35" s="511" t="s">
        <v>908</v>
      </c>
      <c r="D35" s="511" t="s">
        <v>908</v>
      </c>
      <c r="E35" s="511" t="s">
        <v>908</v>
      </c>
      <c r="F35" s="511" t="s">
        <v>908</v>
      </c>
      <c r="G35" s="511" t="s">
        <v>908</v>
      </c>
      <c r="H35" s="511" t="s">
        <v>908</v>
      </c>
      <c r="I35" s="511" t="s">
        <v>908</v>
      </c>
      <c r="J35" s="511" t="s">
        <v>908</v>
      </c>
      <c r="K35" s="511" t="s">
        <v>908</v>
      </c>
      <c r="L35" s="511" t="s">
        <v>908</v>
      </c>
      <c r="M35" s="530" t="s">
        <v>908</v>
      </c>
    </row>
    <row r="36" spans="1:13" ht="15.75" customHeight="1" x14ac:dyDescent="0.25">
      <c r="A36" s="1046"/>
      <c r="B36" s="1006"/>
      <c r="C36" s="511" t="s">
        <v>908</v>
      </c>
      <c r="D36" s="511" t="s">
        <v>757</v>
      </c>
      <c r="E36" s="511" t="s">
        <v>908</v>
      </c>
      <c r="F36" s="511" t="s">
        <v>758</v>
      </c>
      <c r="G36" s="511" t="s">
        <v>908</v>
      </c>
      <c r="H36" s="719" t="s">
        <v>759</v>
      </c>
      <c r="I36" s="719" t="s">
        <v>908</v>
      </c>
      <c r="J36" s="719" t="s">
        <v>760</v>
      </c>
      <c r="K36" s="511" t="s">
        <v>908</v>
      </c>
      <c r="L36" s="511" t="s">
        <v>761</v>
      </c>
      <c r="M36" s="530" t="s">
        <v>908</v>
      </c>
    </row>
    <row r="37" spans="1:13" ht="15.75" customHeight="1" x14ac:dyDescent="0.25">
      <c r="A37" s="1046"/>
      <c r="B37" s="1006"/>
      <c r="C37" s="511" t="s">
        <v>908</v>
      </c>
      <c r="D37" s="739">
        <v>13000</v>
      </c>
      <c r="E37" s="740" t="s">
        <v>908</v>
      </c>
      <c r="F37" s="741">
        <v>11700</v>
      </c>
      <c r="G37" s="740" t="s">
        <v>908</v>
      </c>
      <c r="H37" s="741">
        <v>10530</v>
      </c>
      <c r="I37" s="740" t="s">
        <v>908</v>
      </c>
      <c r="J37" s="741">
        <v>9477</v>
      </c>
      <c r="K37" s="740" t="s">
        <v>908</v>
      </c>
      <c r="L37" s="741">
        <v>8530</v>
      </c>
      <c r="M37" s="742" t="s">
        <v>908</v>
      </c>
    </row>
    <row r="38" spans="1:13" ht="15.75" customHeight="1" x14ac:dyDescent="0.25">
      <c r="A38" s="1046"/>
      <c r="B38" s="1006"/>
      <c r="C38" s="511" t="s">
        <v>908</v>
      </c>
      <c r="D38" s="511" t="s">
        <v>762</v>
      </c>
      <c r="E38" s="511" t="s">
        <v>908</v>
      </c>
      <c r="F38" s="511" t="s">
        <v>763</v>
      </c>
      <c r="G38" s="511" t="s">
        <v>908</v>
      </c>
      <c r="H38" s="719" t="s">
        <v>793</v>
      </c>
      <c r="I38" s="719" t="s">
        <v>908</v>
      </c>
      <c r="J38" s="719" t="s">
        <v>765</v>
      </c>
      <c r="K38" s="511" t="s">
        <v>908</v>
      </c>
      <c r="L38" s="511" t="s">
        <v>766</v>
      </c>
      <c r="M38" s="530" t="s">
        <v>908</v>
      </c>
    </row>
    <row r="39" spans="1:13" ht="15.75" customHeight="1" x14ac:dyDescent="0.25">
      <c r="A39" s="1046"/>
      <c r="B39" s="1006"/>
      <c r="C39" s="511" t="s">
        <v>908</v>
      </c>
      <c r="D39" s="739">
        <v>7677</v>
      </c>
      <c r="E39" s="740" t="s">
        <v>908</v>
      </c>
      <c r="F39" s="741">
        <v>6910</v>
      </c>
      <c r="G39" s="740" t="s">
        <v>908</v>
      </c>
      <c r="H39" s="741">
        <v>6220</v>
      </c>
      <c r="I39" s="740" t="s">
        <v>908</v>
      </c>
      <c r="J39" s="741">
        <v>5600</v>
      </c>
      <c r="K39" s="740" t="s">
        <v>908</v>
      </c>
      <c r="L39" s="741">
        <v>5040</v>
      </c>
      <c r="M39" s="742" t="s">
        <v>908</v>
      </c>
    </row>
    <row r="40" spans="1:13" ht="15.75" customHeight="1" x14ac:dyDescent="0.25">
      <c r="A40" s="1046"/>
      <c r="B40" s="1006"/>
      <c r="C40" s="511" t="s">
        <v>908</v>
      </c>
      <c r="D40" s="511" t="s">
        <v>767</v>
      </c>
      <c r="E40" s="511" t="s">
        <v>908</v>
      </c>
      <c r="F40" s="511" t="s">
        <v>768</v>
      </c>
      <c r="G40" s="511" t="s">
        <v>908</v>
      </c>
      <c r="H40" s="719" t="s">
        <v>769</v>
      </c>
      <c r="I40" s="719" t="s">
        <v>908</v>
      </c>
      <c r="J40" s="719" t="s">
        <v>794</v>
      </c>
      <c r="K40" s="511" t="s">
        <v>908</v>
      </c>
      <c r="L40" s="511" t="s">
        <v>795</v>
      </c>
      <c r="M40" s="530" t="s">
        <v>908</v>
      </c>
    </row>
    <row r="41" spans="1:13" ht="15.75" customHeight="1" x14ac:dyDescent="0.25">
      <c r="A41" s="1046"/>
      <c r="B41" s="1006"/>
      <c r="C41" s="511" t="s">
        <v>908</v>
      </c>
      <c r="D41" s="405">
        <v>4536</v>
      </c>
      <c r="E41" s="408" t="s">
        <v>908</v>
      </c>
      <c r="F41" s="406">
        <v>4083</v>
      </c>
      <c r="G41" s="408" t="s">
        <v>908</v>
      </c>
      <c r="H41" s="406">
        <v>3675</v>
      </c>
      <c r="I41" s="408" t="s">
        <v>908</v>
      </c>
      <c r="J41" s="741" t="s">
        <v>908</v>
      </c>
      <c r="K41" s="740" t="s">
        <v>908</v>
      </c>
      <c r="L41" s="741" t="s">
        <v>908</v>
      </c>
      <c r="M41" s="742" t="s">
        <v>908</v>
      </c>
    </row>
    <row r="42" spans="1:13" ht="15.75" customHeight="1" x14ac:dyDescent="0.25">
      <c r="A42" s="1046"/>
      <c r="B42" s="1006"/>
      <c r="C42" s="511" t="s">
        <v>908</v>
      </c>
      <c r="D42" s="718" t="s">
        <v>795</v>
      </c>
      <c r="E42" s="718" t="s">
        <v>908</v>
      </c>
      <c r="F42" s="718" t="s">
        <v>689</v>
      </c>
      <c r="G42" s="718" t="s">
        <v>908</v>
      </c>
      <c r="H42" s="511"/>
      <c r="I42" s="511"/>
      <c r="J42" s="511" t="s">
        <v>908</v>
      </c>
      <c r="K42" s="511" t="s">
        <v>908</v>
      </c>
      <c r="L42" s="511" t="s">
        <v>908</v>
      </c>
      <c r="M42" s="530" t="s">
        <v>908</v>
      </c>
    </row>
    <row r="43" spans="1:13" ht="15.75" customHeight="1" x14ac:dyDescent="0.25">
      <c r="A43" s="1046"/>
      <c r="B43" s="1006"/>
      <c r="C43" s="511" t="s">
        <v>908</v>
      </c>
      <c r="D43" s="743" t="s">
        <v>908</v>
      </c>
      <c r="E43" s="744" t="s">
        <v>908</v>
      </c>
      <c r="F43" s="1543">
        <v>96978</v>
      </c>
      <c r="G43" s="969"/>
      <c r="H43" s="1544"/>
      <c r="I43" s="1106"/>
      <c r="J43" s="511" t="s">
        <v>908</v>
      </c>
      <c r="K43" s="511" t="s">
        <v>908</v>
      </c>
      <c r="L43" s="511" t="s">
        <v>908</v>
      </c>
      <c r="M43" s="530" t="s">
        <v>908</v>
      </c>
    </row>
    <row r="44" spans="1:13" ht="15.75" customHeight="1" x14ac:dyDescent="0.25">
      <c r="A44" s="1046"/>
      <c r="B44" s="1006"/>
      <c r="C44" s="718" t="s">
        <v>908</v>
      </c>
      <c r="D44" s="718" t="s">
        <v>908</v>
      </c>
      <c r="E44" s="718" t="s">
        <v>908</v>
      </c>
      <c r="F44" s="718" t="s">
        <v>908</v>
      </c>
      <c r="G44" s="718" t="s">
        <v>908</v>
      </c>
      <c r="H44" s="718" t="s">
        <v>908</v>
      </c>
      <c r="I44" s="718" t="s">
        <v>908</v>
      </c>
      <c r="J44" s="718" t="s">
        <v>908</v>
      </c>
      <c r="K44" s="718" t="s">
        <v>908</v>
      </c>
      <c r="L44" s="718" t="s">
        <v>908</v>
      </c>
      <c r="M44" s="730" t="s">
        <v>908</v>
      </c>
    </row>
    <row r="45" spans="1:13" ht="15.75" customHeight="1" x14ac:dyDescent="0.25">
      <c r="A45" s="1046"/>
      <c r="B45" s="1539" t="s">
        <v>690</v>
      </c>
      <c r="C45" s="511" t="s">
        <v>908</v>
      </c>
      <c r="D45" s="511" t="s">
        <v>908</v>
      </c>
      <c r="E45" s="511" t="s">
        <v>908</v>
      </c>
      <c r="F45" s="511" t="s">
        <v>908</v>
      </c>
      <c r="G45" s="511" t="s">
        <v>908</v>
      </c>
      <c r="H45" s="511" t="s">
        <v>908</v>
      </c>
      <c r="I45" s="511" t="s">
        <v>908</v>
      </c>
      <c r="J45" s="511" t="s">
        <v>908</v>
      </c>
      <c r="K45" s="511" t="s">
        <v>908</v>
      </c>
      <c r="L45" s="719" t="s">
        <v>908</v>
      </c>
      <c r="M45" s="723" t="s">
        <v>908</v>
      </c>
    </row>
    <row r="46" spans="1:13" ht="15.75" customHeight="1" x14ac:dyDescent="0.25">
      <c r="A46" s="1046"/>
      <c r="B46" s="1006"/>
      <c r="C46" s="719" t="s">
        <v>908</v>
      </c>
      <c r="D46" s="511" t="s">
        <v>381</v>
      </c>
      <c r="E46" s="718" t="s">
        <v>691</v>
      </c>
      <c r="F46" s="1545" t="s">
        <v>692</v>
      </c>
      <c r="G46" s="1546" t="s">
        <v>942</v>
      </c>
      <c r="H46" s="997"/>
      <c r="I46" s="997"/>
      <c r="J46" s="998"/>
      <c r="K46" s="511" t="s">
        <v>693</v>
      </c>
      <c r="L46" s="1547" t="s">
        <v>908</v>
      </c>
      <c r="M46" s="1041"/>
    </row>
    <row r="47" spans="1:13" ht="15.75" customHeight="1" x14ac:dyDescent="0.25">
      <c r="A47" s="1046"/>
      <c r="B47" s="1006"/>
      <c r="C47" s="719" t="s">
        <v>908</v>
      </c>
      <c r="D47" s="745" t="s">
        <v>658</v>
      </c>
      <c r="E47" s="744" t="s">
        <v>908</v>
      </c>
      <c r="F47" s="1039"/>
      <c r="G47" s="999"/>
      <c r="H47" s="1000"/>
      <c r="I47" s="1000"/>
      <c r="J47" s="1001"/>
      <c r="K47" s="719" t="s">
        <v>908</v>
      </c>
      <c r="L47" s="999"/>
      <c r="M47" s="1042"/>
    </row>
    <row r="48" spans="1:13" ht="15.75" customHeight="1" x14ac:dyDescent="0.25">
      <c r="A48" s="1046"/>
      <c r="B48" s="1007"/>
      <c r="C48" s="724" t="s">
        <v>908</v>
      </c>
      <c r="D48" s="724" t="s">
        <v>908</v>
      </c>
      <c r="E48" s="724" t="s">
        <v>908</v>
      </c>
      <c r="F48" s="724" t="s">
        <v>908</v>
      </c>
      <c r="G48" s="724" t="s">
        <v>908</v>
      </c>
      <c r="H48" s="724" t="s">
        <v>908</v>
      </c>
      <c r="I48" s="724" t="s">
        <v>908</v>
      </c>
      <c r="J48" s="724" t="s">
        <v>908</v>
      </c>
      <c r="K48" s="724" t="s">
        <v>908</v>
      </c>
      <c r="L48" s="719" t="s">
        <v>908</v>
      </c>
      <c r="M48" s="723" t="s">
        <v>908</v>
      </c>
    </row>
    <row r="49" spans="1:13" ht="15.75" customHeight="1" x14ac:dyDescent="0.25">
      <c r="A49" s="1046"/>
      <c r="B49" s="389" t="s">
        <v>694</v>
      </c>
      <c r="C49" s="1548" t="s">
        <v>1478</v>
      </c>
      <c r="D49" s="968"/>
      <c r="E49" s="968"/>
      <c r="F49" s="968"/>
      <c r="G49" s="968"/>
      <c r="H49" s="968"/>
      <c r="I49" s="968"/>
      <c r="J49" s="968"/>
      <c r="K49" s="968"/>
      <c r="L49" s="968"/>
      <c r="M49" s="1012"/>
    </row>
    <row r="50" spans="1:13" ht="15.75" customHeight="1" x14ac:dyDescent="0.25">
      <c r="A50" s="1046"/>
      <c r="B50" s="197" t="s">
        <v>717</v>
      </c>
      <c r="C50" s="1090" t="s">
        <v>1479</v>
      </c>
      <c r="D50" s="968"/>
      <c r="E50" s="968"/>
      <c r="F50" s="968"/>
      <c r="G50" s="968"/>
      <c r="H50" s="968"/>
      <c r="I50" s="968"/>
      <c r="J50" s="968"/>
      <c r="K50" s="968"/>
      <c r="L50" s="968"/>
      <c r="M50" s="1012"/>
    </row>
    <row r="51" spans="1:13" ht="15.75" customHeight="1" x14ac:dyDescent="0.25">
      <c r="A51" s="1046"/>
      <c r="B51" s="728" t="s">
        <v>719</v>
      </c>
      <c r="C51" s="413" t="s">
        <v>1007</v>
      </c>
      <c r="D51" s="413" t="s">
        <v>908</v>
      </c>
      <c r="E51" s="413" t="s">
        <v>908</v>
      </c>
      <c r="F51" s="413" t="s">
        <v>908</v>
      </c>
      <c r="G51" s="413" t="s">
        <v>908</v>
      </c>
      <c r="H51" s="413" t="s">
        <v>908</v>
      </c>
      <c r="I51" s="413" t="s">
        <v>908</v>
      </c>
      <c r="J51" s="413" t="s">
        <v>908</v>
      </c>
      <c r="K51" s="413" t="s">
        <v>908</v>
      </c>
      <c r="L51" s="413" t="s">
        <v>908</v>
      </c>
      <c r="M51" s="746" t="s">
        <v>908</v>
      </c>
    </row>
    <row r="52" spans="1:13" ht="15.75" customHeight="1" x14ac:dyDescent="0.25">
      <c r="A52" s="1082"/>
      <c r="B52" s="728" t="s">
        <v>721</v>
      </c>
      <c r="C52" s="747">
        <v>2022</v>
      </c>
      <c r="D52" s="413" t="s">
        <v>908</v>
      </c>
      <c r="E52" s="413" t="s">
        <v>908</v>
      </c>
      <c r="F52" s="413" t="s">
        <v>908</v>
      </c>
      <c r="G52" s="413" t="s">
        <v>908</v>
      </c>
      <c r="H52" s="413" t="s">
        <v>908</v>
      </c>
      <c r="I52" s="413" t="s">
        <v>908</v>
      </c>
      <c r="J52" s="413" t="s">
        <v>908</v>
      </c>
      <c r="K52" s="413" t="s">
        <v>908</v>
      </c>
      <c r="L52" s="413" t="s">
        <v>908</v>
      </c>
      <c r="M52" s="746" t="s">
        <v>908</v>
      </c>
    </row>
    <row r="53" spans="1:13" ht="15.75" customHeight="1" x14ac:dyDescent="0.25">
      <c r="A53" s="1534" t="s">
        <v>722</v>
      </c>
      <c r="B53" s="728" t="s">
        <v>723</v>
      </c>
      <c r="C53" s="1169" t="s">
        <v>515</v>
      </c>
      <c r="D53" s="968"/>
      <c r="E53" s="968"/>
      <c r="F53" s="968"/>
      <c r="G53" s="968"/>
      <c r="H53" s="968"/>
      <c r="I53" s="968"/>
      <c r="J53" s="968"/>
      <c r="K53" s="968"/>
      <c r="L53" s="968"/>
      <c r="M53" s="1012"/>
    </row>
    <row r="54" spans="1:13" ht="15.75" customHeight="1" x14ac:dyDescent="0.25">
      <c r="A54" s="1046"/>
      <c r="B54" s="728" t="s">
        <v>724</v>
      </c>
      <c r="C54" s="1169" t="s">
        <v>1480</v>
      </c>
      <c r="D54" s="968"/>
      <c r="E54" s="968"/>
      <c r="F54" s="968"/>
      <c r="G54" s="968"/>
      <c r="H54" s="968"/>
      <c r="I54" s="968"/>
      <c r="J54" s="968"/>
      <c r="K54" s="968"/>
      <c r="L54" s="968"/>
      <c r="M54" s="1012"/>
    </row>
    <row r="55" spans="1:13" ht="15.75" customHeight="1" x14ac:dyDescent="0.25">
      <c r="A55" s="1046"/>
      <c r="B55" s="728" t="s">
        <v>726</v>
      </c>
      <c r="C55" s="1169" t="s">
        <v>191</v>
      </c>
      <c r="D55" s="968"/>
      <c r="E55" s="968"/>
      <c r="F55" s="968"/>
      <c r="G55" s="968"/>
      <c r="H55" s="968"/>
      <c r="I55" s="968"/>
      <c r="J55" s="968"/>
      <c r="K55" s="968"/>
      <c r="L55" s="968"/>
      <c r="M55" s="1012"/>
    </row>
    <row r="56" spans="1:13" ht="15.75" customHeight="1" x14ac:dyDescent="0.25">
      <c r="A56" s="1046"/>
      <c r="B56" s="728" t="s">
        <v>727</v>
      </c>
      <c r="C56" s="1169" t="s">
        <v>1481</v>
      </c>
      <c r="D56" s="968"/>
      <c r="E56" s="968"/>
      <c r="F56" s="968"/>
      <c r="G56" s="968"/>
      <c r="H56" s="968"/>
      <c r="I56" s="968"/>
      <c r="J56" s="968"/>
      <c r="K56" s="968"/>
      <c r="L56" s="968"/>
      <c r="M56" s="1012"/>
    </row>
    <row r="57" spans="1:13" ht="15.75" customHeight="1" x14ac:dyDescent="0.25">
      <c r="A57" s="1046"/>
      <c r="B57" s="728" t="s">
        <v>729</v>
      </c>
      <c r="C57" s="1531" t="s">
        <v>516</v>
      </c>
      <c r="D57" s="968"/>
      <c r="E57" s="968"/>
      <c r="F57" s="968"/>
      <c r="G57" s="968"/>
      <c r="H57" s="968"/>
      <c r="I57" s="968"/>
      <c r="J57" s="968"/>
      <c r="K57" s="968"/>
      <c r="L57" s="968"/>
      <c r="M57" s="1012"/>
    </row>
    <row r="58" spans="1:13" ht="15.75" customHeight="1" x14ac:dyDescent="0.25">
      <c r="A58" s="1081"/>
      <c r="B58" s="728" t="s">
        <v>730</v>
      </c>
      <c r="C58" s="1532">
        <v>3007357262</v>
      </c>
      <c r="D58" s="968"/>
      <c r="E58" s="968"/>
      <c r="F58" s="968"/>
      <c r="G58" s="968"/>
      <c r="H58" s="968"/>
      <c r="I58" s="968"/>
      <c r="J58" s="968"/>
      <c r="K58" s="968"/>
      <c r="L58" s="968"/>
      <c r="M58" s="1012"/>
    </row>
    <row r="59" spans="1:13" ht="15.75" customHeight="1" x14ac:dyDescent="0.25">
      <c r="A59" s="1534" t="s">
        <v>731</v>
      </c>
      <c r="B59" s="748" t="s">
        <v>732</v>
      </c>
      <c r="C59" s="1137" t="s">
        <v>922</v>
      </c>
      <c r="D59" s="968"/>
      <c r="E59" s="968"/>
      <c r="F59" s="968"/>
      <c r="G59" s="968"/>
      <c r="H59" s="968"/>
      <c r="I59" s="968"/>
      <c r="J59" s="968"/>
      <c r="K59" s="968"/>
      <c r="L59" s="968"/>
      <c r="M59" s="1015"/>
    </row>
    <row r="60" spans="1:13" ht="15.75" customHeight="1" x14ac:dyDescent="0.25">
      <c r="A60" s="1046"/>
      <c r="B60" s="748" t="s">
        <v>734</v>
      </c>
      <c r="C60" s="1137" t="s">
        <v>923</v>
      </c>
      <c r="D60" s="968"/>
      <c r="E60" s="968"/>
      <c r="F60" s="968"/>
      <c r="G60" s="968"/>
      <c r="H60" s="968"/>
      <c r="I60" s="968"/>
      <c r="J60" s="968"/>
      <c r="K60" s="968"/>
      <c r="L60" s="968"/>
      <c r="M60" s="1015"/>
    </row>
    <row r="61" spans="1:13" ht="15.75" customHeight="1" x14ac:dyDescent="0.25">
      <c r="A61" s="1082"/>
      <c r="B61" s="748" t="s">
        <v>43</v>
      </c>
      <c r="C61" s="1137" t="s">
        <v>191</v>
      </c>
      <c r="D61" s="968"/>
      <c r="E61" s="968"/>
      <c r="F61" s="968"/>
      <c r="G61" s="968"/>
      <c r="H61" s="968"/>
      <c r="I61" s="968"/>
      <c r="J61" s="968"/>
      <c r="K61" s="968"/>
      <c r="L61" s="968"/>
      <c r="M61" s="1015"/>
    </row>
    <row r="62" spans="1:13" ht="15.75" customHeight="1" x14ac:dyDescent="0.25">
      <c r="A62" s="749" t="s">
        <v>737</v>
      </c>
      <c r="B62" s="750" t="s">
        <v>908</v>
      </c>
      <c r="C62" s="1525" t="s">
        <v>908</v>
      </c>
      <c r="D62" s="1028"/>
      <c r="E62" s="1028"/>
      <c r="F62" s="1028"/>
      <c r="G62" s="1028"/>
      <c r="H62" s="1028"/>
      <c r="I62" s="1028"/>
      <c r="J62" s="1028"/>
      <c r="K62" s="1028"/>
      <c r="L62" s="1028"/>
      <c r="M62" s="1029"/>
    </row>
    <row r="63" spans="1:13" ht="15.75" customHeight="1" x14ac:dyDescent="0.25">
      <c r="A63" s="565"/>
      <c r="B63" s="308"/>
    </row>
    <row r="64" spans="1:13" ht="15.75" customHeight="1" x14ac:dyDescent="0.25">
      <c r="A64" s="565"/>
    </row>
    <row r="65" spans="1:1" ht="15.75" customHeight="1" x14ac:dyDescent="0.25">
      <c r="A65" s="565"/>
    </row>
    <row r="66" spans="1:1" ht="15.75" customHeight="1" x14ac:dyDescent="0.25">
      <c r="A66" s="565"/>
    </row>
    <row r="67" spans="1:1" ht="15.75" customHeight="1" x14ac:dyDescent="0.25">
      <c r="A67" s="565"/>
    </row>
    <row r="68" spans="1:1" ht="15.75" customHeight="1" x14ac:dyDescent="0.25">
      <c r="A68" s="565"/>
    </row>
    <row r="69" spans="1:1" ht="15.75" customHeight="1" x14ac:dyDescent="0.25">
      <c r="A69" s="565"/>
    </row>
    <row r="70" spans="1:1" ht="15.75" customHeight="1" x14ac:dyDescent="0.25">
      <c r="A70" s="565"/>
    </row>
    <row r="71" spans="1:1" ht="15.75" customHeight="1" x14ac:dyDescent="0.25">
      <c r="A71" s="565"/>
    </row>
    <row r="72" spans="1:1" ht="15.75" customHeight="1" x14ac:dyDescent="0.25">
      <c r="A72" s="565"/>
    </row>
    <row r="73" spans="1:1" ht="15.75" customHeight="1" x14ac:dyDescent="0.25">
      <c r="A73" s="565"/>
    </row>
    <row r="74" spans="1:1" ht="15.75" customHeight="1" x14ac:dyDescent="0.25">
      <c r="A74" s="565"/>
    </row>
    <row r="75" spans="1:1" ht="15.75" customHeight="1" x14ac:dyDescent="0.25">
      <c r="A75" s="565"/>
    </row>
    <row r="76" spans="1:1" ht="15.75" customHeight="1" x14ac:dyDescent="0.25">
      <c r="A76" s="565"/>
    </row>
    <row r="77" spans="1:1" ht="15.75" customHeight="1" x14ac:dyDescent="0.25">
      <c r="A77" s="565"/>
    </row>
    <row r="78" spans="1:1" ht="15.75" customHeight="1" x14ac:dyDescent="0.25">
      <c r="A78" s="565"/>
    </row>
    <row r="79" spans="1:1" ht="15.75" customHeight="1" x14ac:dyDescent="0.25">
      <c r="A79" s="565"/>
    </row>
    <row r="80" spans="1:1" ht="15.75" customHeight="1" x14ac:dyDescent="0.25">
      <c r="A80" s="565"/>
    </row>
    <row r="81" spans="1:1" ht="15.75" customHeight="1" x14ac:dyDescent="0.25">
      <c r="A81" s="565"/>
    </row>
    <row r="82" spans="1:1" ht="15.75" customHeight="1" x14ac:dyDescent="0.25">
      <c r="A82" s="565"/>
    </row>
    <row r="83" spans="1:1" ht="15.75" customHeight="1" x14ac:dyDescent="0.25">
      <c r="A83" s="565"/>
    </row>
    <row r="84" spans="1:1" ht="15.75" customHeight="1" x14ac:dyDescent="0.25">
      <c r="A84" s="565"/>
    </row>
    <row r="85" spans="1:1" ht="15.75" customHeight="1" x14ac:dyDescent="0.25">
      <c r="A85" s="565"/>
    </row>
    <row r="86" spans="1:1" ht="15.75" customHeight="1" x14ac:dyDescent="0.25">
      <c r="A86" s="565"/>
    </row>
    <row r="87" spans="1:1" ht="15.75" customHeight="1" x14ac:dyDescent="0.25">
      <c r="A87" s="565"/>
    </row>
    <row r="88" spans="1:1" ht="15.75" customHeight="1" x14ac:dyDescent="0.25">
      <c r="A88" s="565"/>
    </row>
    <row r="89" spans="1:1" ht="15.75" customHeight="1" x14ac:dyDescent="0.25">
      <c r="A89" s="565"/>
    </row>
    <row r="90" spans="1:1" ht="15.75" customHeight="1" x14ac:dyDescent="0.25">
      <c r="A90" s="565"/>
    </row>
    <row r="91" spans="1:1" ht="15.75" customHeight="1" x14ac:dyDescent="0.25">
      <c r="A91" s="565"/>
    </row>
    <row r="92" spans="1:1" ht="15.75" customHeight="1" x14ac:dyDescent="0.25">
      <c r="A92" s="565"/>
    </row>
    <row r="93" spans="1:1" ht="15.75" customHeight="1" x14ac:dyDescent="0.25">
      <c r="A93" s="565"/>
    </row>
    <row r="94" spans="1:1" ht="15.75" customHeight="1" x14ac:dyDescent="0.25">
      <c r="A94" s="565"/>
    </row>
    <row r="95" spans="1:1" ht="15.75" customHeight="1" x14ac:dyDescent="0.25">
      <c r="A95" s="565"/>
    </row>
    <row r="96" spans="1:1" ht="15.75" customHeight="1" x14ac:dyDescent="0.25">
      <c r="A96" s="565"/>
    </row>
    <row r="97" spans="1:1" ht="15.75" customHeight="1" x14ac:dyDescent="0.25">
      <c r="A97" s="565"/>
    </row>
    <row r="98" spans="1:1" ht="15.75" customHeight="1" x14ac:dyDescent="0.25">
      <c r="A98" s="565"/>
    </row>
    <row r="99" spans="1:1" ht="15.75" customHeight="1" x14ac:dyDescent="0.25">
      <c r="A99" s="565"/>
    </row>
    <row r="100" spans="1:1" ht="15.75" customHeight="1" x14ac:dyDescent="0.25">
      <c r="A100" s="565"/>
    </row>
    <row r="101" spans="1:1" ht="15.75" customHeight="1" x14ac:dyDescent="0.25">
      <c r="A101" s="565"/>
    </row>
    <row r="102" spans="1:1" ht="15.75" customHeight="1" x14ac:dyDescent="0.25">
      <c r="A102" s="565"/>
    </row>
    <row r="103" spans="1:1" ht="15.75" customHeight="1" x14ac:dyDescent="0.25">
      <c r="A103" s="565"/>
    </row>
    <row r="104" spans="1:1" ht="15.75" customHeight="1" x14ac:dyDescent="0.25">
      <c r="A104" s="565"/>
    </row>
    <row r="105" spans="1:1" ht="15.75" customHeight="1" x14ac:dyDescent="0.25">
      <c r="A105" s="565"/>
    </row>
    <row r="106" spans="1:1" ht="15.75" customHeight="1" x14ac:dyDescent="0.25">
      <c r="A106" s="565"/>
    </row>
    <row r="107" spans="1:1" ht="15.75" customHeight="1" x14ac:dyDescent="0.25">
      <c r="A107" s="565"/>
    </row>
    <row r="108" spans="1:1" ht="15.75" customHeight="1" x14ac:dyDescent="0.25">
      <c r="A108" s="565"/>
    </row>
    <row r="109" spans="1:1" ht="15.75" customHeight="1" x14ac:dyDescent="0.25">
      <c r="A109" s="565"/>
    </row>
    <row r="110" spans="1:1" ht="15.75" customHeight="1" x14ac:dyDescent="0.25">
      <c r="A110" s="565"/>
    </row>
    <row r="111" spans="1:1" ht="15.75" customHeight="1" x14ac:dyDescent="0.25">
      <c r="A111" s="565"/>
    </row>
    <row r="112" spans="1:1" ht="15.75" customHeight="1" x14ac:dyDescent="0.25">
      <c r="A112" s="565"/>
    </row>
    <row r="113" spans="1:1" ht="15.75" customHeight="1" x14ac:dyDescent="0.25">
      <c r="A113" s="565"/>
    </row>
    <row r="114" spans="1:1" ht="15.75" customHeight="1" x14ac:dyDescent="0.25">
      <c r="A114" s="565"/>
    </row>
    <row r="115" spans="1:1" ht="15.75" customHeight="1" x14ac:dyDescent="0.25">
      <c r="A115" s="565"/>
    </row>
    <row r="116" spans="1:1" ht="15.75" customHeight="1" x14ac:dyDescent="0.25">
      <c r="A116" s="565"/>
    </row>
    <row r="117" spans="1:1" ht="15.75" customHeight="1" x14ac:dyDescent="0.25">
      <c r="A117" s="565"/>
    </row>
    <row r="118" spans="1:1" ht="15.75" customHeight="1" x14ac:dyDescent="0.25">
      <c r="A118" s="565"/>
    </row>
    <row r="119" spans="1:1" ht="15.75" customHeight="1" x14ac:dyDescent="0.25">
      <c r="A119" s="565"/>
    </row>
    <row r="120" spans="1:1" ht="15.75" customHeight="1" x14ac:dyDescent="0.25">
      <c r="A120" s="565"/>
    </row>
    <row r="121" spans="1:1" ht="15.75" customHeight="1" x14ac:dyDescent="0.25">
      <c r="A121" s="565"/>
    </row>
    <row r="122" spans="1:1" ht="15.75" customHeight="1" x14ac:dyDescent="0.25">
      <c r="A122" s="565"/>
    </row>
    <row r="123" spans="1:1" ht="15.75" customHeight="1" x14ac:dyDescent="0.25">
      <c r="A123" s="565"/>
    </row>
    <row r="124" spans="1:1" ht="15.75" customHeight="1" x14ac:dyDescent="0.25">
      <c r="A124" s="565"/>
    </row>
    <row r="125" spans="1:1" ht="15.75" customHeight="1" x14ac:dyDescent="0.25">
      <c r="A125" s="565"/>
    </row>
    <row r="126" spans="1:1" ht="15.75" customHeight="1" x14ac:dyDescent="0.25">
      <c r="A126" s="565"/>
    </row>
    <row r="127" spans="1:1" ht="15.75" customHeight="1" x14ac:dyDescent="0.25">
      <c r="A127" s="565"/>
    </row>
    <row r="128" spans="1:1" ht="15.75" customHeight="1" x14ac:dyDescent="0.25">
      <c r="A128" s="565"/>
    </row>
    <row r="129" spans="1:1" ht="15.75" customHeight="1" x14ac:dyDescent="0.25">
      <c r="A129" s="565"/>
    </row>
    <row r="130" spans="1:1" ht="15.75" customHeight="1" x14ac:dyDescent="0.25">
      <c r="A130" s="565"/>
    </row>
    <row r="131" spans="1:1" ht="15.75" customHeight="1" x14ac:dyDescent="0.25">
      <c r="A131" s="565"/>
    </row>
    <row r="132" spans="1:1" ht="15.75" customHeight="1" x14ac:dyDescent="0.25">
      <c r="A132" s="565"/>
    </row>
    <row r="133" spans="1:1" ht="15.75" customHeight="1" x14ac:dyDescent="0.25">
      <c r="A133" s="565"/>
    </row>
    <row r="134" spans="1:1" ht="15.75" customHeight="1" x14ac:dyDescent="0.25">
      <c r="A134" s="565"/>
    </row>
    <row r="135" spans="1:1" ht="15.75" customHeight="1" x14ac:dyDescent="0.25">
      <c r="A135" s="565"/>
    </row>
    <row r="136" spans="1:1" ht="15.75" customHeight="1" x14ac:dyDescent="0.25">
      <c r="A136" s="565"/>
    </row>
    <row r="137" spans="1:1" ht="15.75" customHeight="1" x14ac:dyDescent="0.25">
      <c r="A137" s="565"/>
    </row>
    <row r="138" spans="1:1" ht="15.75" customHeight="1" x14ac:dyDescent="0.25">
      <c r="A138" s="565"/>
    </row>
    <row r="139" spans="1:1" ht="15.75" customHeight="1" x14ac:dyDescent="0.25">
      <c r="A139" s="565"/>
    </row>
    <row r="140" spans="1:1" ht="15.75" customHeight="1" x14ac:dyDescent="0.25">
      <c r="A140" s="565"/>
    </row>
    <row r="141" spans="1:1" ht="15.75" customHeight="1" x14ac:dyDescent="0.25">
      <c r="A141" s="565"/>
    </row>
    <row r="142" spans="1:1" ht="15.75" customHeight="1" x14ac:dyDescent="0.25">
      <c r="A142" s="565"/>
    </row>
    <row r="143" spans="1:1" ht="15.75" customHeight="1" x14ac:dyDescent="0.25">
      <c r="A143" s="565"/>
    </row>
    <row r="144" spans="1:1" ht="15.75" customHeight="1" x14ac:dyDescent="0.25">
      <c r="A144" s="565"/>
    </row>
    <row r="145" spans="1:1" ht="15.75" customHeight="1" x14ac:dyDescent="0.25">
      <c r="A145" s="565"/>
    </row>
    <row r="146" spans="1:1" ht="15.75" customHeight="1" x14ac:dyDescent="0.25">
      <c r="A146" s="565"/>
    </row>
    <row r="147" spans="1:1" ht="15.75" customHeight="1" x14ac:dyDescent="0.25">
      <c r="A147" s="565"/>
    </row>
    <row r="148" spans="1:1" ht="15.75" customHeight="1" x14ac:dyDescent="0.25">
      <c r="A148" s="565"/>
    </row>
    <row r="149" spans="1:1" ht="15.75" customHeight="1" x14ac:dyDescent="0.25">
      <c r="A149" s="565"/>
    </row>
    <row r="150" spans="1:1" ht="15.75" customHeight="1" x14ac:dyDescent="0.25">
      <c r="A150" s="565"/>
    </row>
    <row r="151" spans="1:1" ht="15.75" customHeight="1" x14ac:dyDescent="0.25">
      <c r="A151" s="565"/>
    </row>
    <row r="152" spans="1:1" ht="15.75" customHeight="1" x14ac:dyDescent="0.25">
      <c r="A152" s="565"/>
    </row>
    <row r="153" spans="1:1" ht="15.75" customHeight="1" x14ac:dyDescent="0.25">
      <c r="A153" s="565"/>
    </row>
    <row r="154" spans="1:1" ht="15.75" customHeight="1" x14ac:dyDescent="0.25">
      <c r="A154" s="565"/>
    </row>
    <row r="155" spans="1:1" ht="15.75" customHeight="1" x14ac:dyDescent="0.25">
      <c r="A155" s="565"/>
    </row>
    <row r="156" spans="1:1" ht="15.75" customHeight="1" x14ac:dyDescent="0.25">
      <c r="A156" s="565"/>
    </row>
    <row r="157" spans="1:1" ht="15.75" customHeight="1" x14ac:dyDescent="0.25">
      <c r="A157" s="565"/>
    </row>
    <row r="158" spans="1:1" ht="15.75" customHeight="1" x14ac:dyDescent="0.25">
      <c r="A158" s="565"/>
    </row>
    <row r="159" spans="1:1" ht="15.75" customHeight="1" x14ac:dyDescent="0.25">
      <c r="A159" s="565"/>
    </row>
    <row r="160" spans="1:1" ht="15.75" customHeight="1" x14ac:dyDescent="0.25">
      <c r="A160" s="565"/>
    </row>
    <row r="161" spans="1:1" ht="15.75" customHeight="1" x14ac:dyDescent="0.25">
      <c r="A161" s="565"/>
    </row>
    <row r="162" spans="1:1" ht="15.75" customHeight="1" x14ac:dyDescent="0.25">
      <c r="A162" s="565"/>
    </row>
    <row r="163" spans="1:1" ht="15.75" customHeight="1" x14ac:dyDescent="0.25">
      <c r="A163" s="565"/>
    </row>
    <row r="164" spans="1:1" ht="15.75" customHeight="1" x14ac:dyDescent="0.25">
      <c r="A164" s="565"/>
    </row>
    <row r="165" spans="1:1" ht="15.75" customHeight="1" x14ac:dyDescent="0.25">
      <c r="A165" s="565"/>
    </row>
    <row r="166" spans="1:1" ht="15.75" customHeight="1" x14ac:dyDescent="0.25">
      <c r="A166" s="565"/>
    </row>
    <row r="167" spans="1:1" ht="15.75" customHeight="1" x14ac:dyDescent="0.25">
      <c r="A167" s="565"/>
    </row>
    <row r="168" spans="1:1" ht="15.75" customHeight="1" x14ac:dyDescent="0.25">
      <c r="A168" s="565"/>
    </row>
    <row r="169" spans="1:1" ht="15.75" customHeight="1" x14ac:dyDescent="0.25">
      <c r="A169" s="565"/>
    </row>
    <row r="170" spans="1:1" ht="15.75" customHeight="1" x14ac:dyDescent="0.25">
      <c r="A170" s="565"/>
    </row>
    <row r="171" spans="1:1" ht="15.75" customHeight="1" x14ac:dyDescent="0.25">
      <c r="A171" s="565"/>
    </row>
    <row r="172" spans="1:1" ht="15.75" customHeight="1" x14ac:dyDescent="0.25">
      <c r="A172" s="565"/>
    </row>
    <row r="173" spans="1:1" ht="15.75" customHeight="1" x14ac:dyDescent="0.25">
      <c r="A173" s="565"/>
    </row>
    <row r="174" spans="1:1" ht="15.75" customHeight="1" x14ac:dyDescent="0.25">
      <c r="A174" s="565"/>
    </row>
    <row r="175" spans="1:1" ht="15.75" customHeight="1" x14ac:dyDescent="0.25">
      <c r="A175" s="565"/>
    </row>
    <row r="176" spans="1:1" ht="15.75" customHeight="1" x14ac:dyDescent="0.25">
      <c r="A176" s="565"/>
    </row>
    <row r="177" spans="1:1" ht="15.75" customHeight="1" x14ac:dyDescent="0.25">
      <c r="A177" s="565"/>
    </row>
    <row r="178" spans="1:1" ht="15.75" customHeight="1" x14ac:dyDescent="0.25">
      <c r="A178" s="565"/>
    </row>
    <row r="179" spans="1:1" ht="15.75" customHeight="1" x14ac:dyDescent="0.25">
      <c r="A179" s="565"/>
    </row>
    <row r="180" spans="1:1" ht="15.75" customHeight="1" x14ac:dyDescent="0.25">
      <c r="A180" s="565"/>
    </row>
    <row r="181" spans="1:1" ht="15.75" customHeight="1" x14ac:dyDescent="0.25">
      <c r="A181" s="565"/>
    </row>
    <row r="182" spans="1:1" ht="15.75" customHeight="1" x14ac:dyDescent="0.25">
      <c r="A182" s="565"/>
    </row>
    <row r="183" spans="1:1" ht="15.75" customHeight="1" x14ac:dyDescent="0.25">
      <c r="A183" s="565"/>
    </row>
    <row r="184" spans="1:1" ht="15.75" customHeight="1" x14ac:dyDescent="0.25">
      <c r="A184" s="565"/>
    </row>
    <row r="185" spans="1:1" ht="15.75" customHeight="1" x14ac:dyDescent="0.25">
      <c r="A185" s="565"/>
    </row>
    <row r="186" spans="1:1" ht="15.75" customHeight="1" x14ac:dyDescent="0.25">
      <c r="A186" s="565"/>
    </row>
    <row r="187" spans="1:1" ht="15.75" customHeight="1" x14ac:dyDescent="0.25">
      <c r="A187" s="565"/>
    </row>
    <row r="188" spans="1:1" ht="15.75" customHeight="1" x14ac:dyDescent="0.25">
      <c r="A188" s="565"/>
    </row>
    <row r="189" spans="1:1" ht="15.75" customHeight="1" x14ac:dyDescent="0.25">
      <c r="A189" s="565"/>
    </row>
    <row r="190" spans="1:1" ht="15.75" customHeight="1" x14ac:dyDescent="0.25">
      <c r="A190" s="565"/>
    </row>
    <row r="191" spans="1:1" ht="15.75" customHeight="1" x14ac:dyDescent="0.25">
      <c r="A191" s="565"/>
    </row>
    <row r="192" spans="1:1" ht="15.75" customHeight="1" x14ac:dyDescent="0.25">
      <c r="A192" s="565"/>
    </row>
    <row r="193" spans="1:1" ht="15.75" customHeight="1" x14ac:dyDescent="0.25">
      <c r="A193" s="565"/>
    </row>
    <row r="194" spans="1:1" ht="15.75" customHeight="1" x14ac:dyDescent="0.25">
      <c r="A194" s="565"/>
    </row>
    <row r="195" spans="1:1" ht="15.75" customHeight="1" x14ac:dyDescent="0.25">
      <c r="A195" s="565"/>
    </row>
    <row r="196" spans="1:1" ht="15.75" customHeight="1" x14ac:dyDescent="0.25">
      <c r="A196" s="565"/>
    </row>
    <row r="197" spans="1:1" ht="15.75" customHeight="1" x14ac:dyDescent="0.25">
      <c r="A197" s="565"/>
    </row>
    <row r="198" spans="1:1" ht="15.75" customHeight="1" x14ac:dyDescent="0.25">
      <c r="A198" s="565"/>
    </row>
    <row r="199" spans="1:1" ht="15.75" customHeight="1" x14ac:dyDescent="0.25">
      <c r="A199" s="565"/>
    </row>
    <row r="200" spans="1:1" ht="15.75" customHeight="1" x14ac:dyDescent="0.25">
      <c r="A200" s="565"/>
    </row>
    <row r="201" spans="1:1" ht="15.75" customHeight="1" x14ac:dyDescent="0.25">
      <c r="A201" s="565"/>
    </row>
    <row r="202" spans="1:1" ht="15.75" customHeight="1" x14ac:dyDescent="0.25">
      <c r="A202" s="565"/>
    </row>
    <row r="203" spans="1:1" ht="15.75" customHeight="1" x14ac:dyDescent="0.25">
      <c r="A203" s="565"/>
    </row>
    <row r="204" spans="1:1" ht="15.75" customHeight="1" x14ac:dyDescent="0.25">
      <c r="A204" s="565"/>
    </row>
    <row r="205" spans="1:1" ht="15.75" customHeight="1" x14ac:dyDescent="0.25">
      <c r="A205" s="565"/>
    </row>
    <row r="206" spans="1:1" ht="15.75" customHeight="1" x14ac:dyDescent="0.25">
      <c r="A206" s="565"/>
    </row>
    <row r="207" spans="1:1" ht="15.75" customHeight="1" x14ac:dyDescent="0.25">
      <c r="A207" s="565"/>
    </row>
    <row r="208" spans="1:1" ht="15.75" customHeight="1" x14ac:dyDescent="0.25">
      <c r="A208" s="565"/>
    </row>
    <row r="209" spans="1:1" ht="15.75" customHeight="1" x14ac:dyDescent="0.25">
      <c r="A209" s="565"/>
    </row>
    <row r="210" spans="1:1" ht="15.75" customHeight="1" x14ac:dyDescent="0.25">
      <c r="A210" s="565"/>
    </row>
    <row r="211" spans="1:1" ht="15.75" customHeight="1" x14ac:dyDescent="0.25">
      <c r="A211" s="565"/>
    </row>
    <row r="212" spans="1:1" ht="15.75" customHeight="1" x14ac:dyDescent="0.25">
      <c r="A212" s="565"/>
    </row>
    <row r="213" spans="1:1" ht="15.75" customHeight="1" x14ac:dyDescent="0.25">
      <c r="A213" s="565"/>
    </row>
    <row r="214" spans="1:1" ht="15.75" customHeight="1" x14ac:dyDescent="0.25">
      <c r="A214" s="565"/>
    </row>
    <row r="215" spans="1:1" ht="15.75" customHeight="1" x14ac:dyDescent="0.25">
      <c r="A215" s="565"/>
    </row>
    <row r="216" spans="1:1" ht="15.75" customHeight="1" x14ac:dyDescent="0.25">
      <c r="A216" s="565"/>
    </row>
    <row r="217" spans="1:1" ht="15.75" customHeight="1" x14ac:dyDescent="0.25">
      <c r="A217" s="565"/>
    </row>
    <row r="218" spans="1:1" ht="15.75" customHeight="1" x14ac:dyDescent="0.25">
      <c r="A218" s="565"/>
    </row>
    <row r="219" spans="1:1" ht="15.75" customHeight="1" x14ac:dyDescent="0.25">
      <c r="A219" s="565"/>
    </row>
    <row r="220" spans="1:1" ht="15.75" customHeight="1" x14ac:dyDescent="0.25">
      <c r="A220" s="565"/>
    </row>
    <row r="221" spans="1:1" ht="15.75" customHeight="1" x14ac:dyDescent="0.25">
      <c r="A221" s="565"/>
    </row>
    <row r="222" spans="1:1" ht="15.75" customHeight="1" x14ac:dyDescent="0.25">
      <c r="A222" s="565"/>
    </row>
    <row r="223" spans="1:1" ht="15.75" customHeight="1" x14ac:dyDescent="0.25">
      <c r="A223" s="565"/>
    </row>
    <row r="224" spans="1:1" ht="15.75" customHeight="1" x14ac:dyDescent="0.25">
      <c r="A224" s="565"/>
    </row>
    <row r="225" spans="1:1" ht="15.75" customHeight="1" x14ac:dyDescent="0.25">
      <c r="A225" s="565"/>
    </row>
    <row r="226" spans="1:1" ht="15.75" customHeight="1" x14ac:dyDescent="0.25">
      <c r="A226" s="565"/>
    </row>
    <row r="227" spans="1:1" ht="15.75" customHeight="1" x14ac:dyDescent="0.25">
      <c r="A227" s="565"/>
    </row>
    <row r="228" spans="1:1" ht="15.75" customHeight="1" x14ac:dyDescent="0.25">
      <c r="A228" s="565"/>
    </row>
    <row r="229" spans="1:1" ht="15.75" customHeight="1" x14ac:dyDescent="0.25">
      <c r="A229" s="565"/>
    </row>
    <row r="230" spans="1:1" ht="15.75" customHeight="1" x14ac:dyDescent="0.25">
      <c r="A230" s="565"/>
    </row>
    <row r="231" spans="1:1" ht="15.75" customHeight="1" x14ac:dyDescent="0.25">
      <c r="A231" s="565"/>
    </row>
    <row r="232" spans="1:1" ht="15.75" customHeight="1" x14ac:dyDescent="0.25">
      <c r="A232" s="565"/>
    </row>
    <row r="233" spans="1:1" ht="15.75" customHeight="1" x14ac:dyDescent="0.25">
      <c r="A233" s="565"/>
    </row>
    <row r="234" spans="1:1" ht="15.75" customHeight="1" x14ac:dyDescent="0.25">
      <c r="A234" s="565"/>
    </row>
    <row r="235" spans="1:1" ht="15.75" customHeight="1" x14ac:dyDescent="0.25">
      <c r="A235" s="565"/>
    </row>
    <row r="236" spans="1:1" ht="15.75" customHeight="1" x14ac:dyDescent="0.25">
      <c r="A236" s="565"/>
    </row>
    <row r="237" spans="1:1" ht="15.75" customHeight="1" x14ac:dyDescent="0.25">
      <c r="A237" s="565"/>
    </row>
    <row r="238" spans="1:1" ht="15.75" customHeight="1" x14ac:dyDescent="0.25">
      <c r="A238" s="565"/>
    </row>
    <row r="239" spans="1:1" ht="15.75" customHeight="1" x14ac:dyDescent="0.25">
      <c r="A239" s="565"/>
    </row>
    <row r="240" spans="1:1" ht="15.75" customHeight="1" x14ac:dyDescent="0.25">
      <c r="A240" s="565"/>
    </row>
    <row r="241" spans="1:1" ht="15.75" customHeight="1" x14ac:dyDescent="0.25">
      <c r="A241" s="565"/>
    </row>
    <row r="242" spans="1:1" ht="15.75" customHeight="1" x14ac:dyDescent="0.25">
      <c r="A242" s="565"/>
    </row>
    <row r="243" spans="1:1" ht="15.75" customHeight="1" x14ac:dyDescent="0.25">
      <c r="A243" s="565"/>
    </row>
    <row r="244" spans="1:1" ht="15.75" customHeight="1" x14ac:dyDescent="0.25">
      <c r="A244" s="565"/>
    </row>
    <row r="245" spans="1:1" ht="15.75" customHeight="1" x14ac:dyDescent="0.25">
      <c r="A245" s="565"/>
    </row>
    <row r="246" spans="1:1" ht="15.75" customHeight="1" x14ac:dyDescent="0.25">
      <c r="A246" s="565"/>
    </row>
    <row r="247" spans="1:1" ht="15.75" customHeight="1" x14ac:dyDescent="0.25">
      <c r="A247" s="565"/>
    </row>
    <row r="248" spans="1:1" ht="15.75" customHeight="1" x14ac:dyDescent="0.25">
      <c r="A248" s="565"/>
    </row>
    <row r="249" spans="1:1" ht="15.75" customHeight="1" x14ac:dyDescent="0.25">
      <c r="A249" s="565"/>
    </row>
    <row r="250" spans="1:1" ht="15.75" customHeight="1" x14ac:dyDescent="0.25">
      <c r="A250" s="565"/>
    </row>
    <row r="251" spans="1:1" ht="15.75" customHeight="1" x14ac:dyDescent="0.25">
      <c r="A251" s="565"/>
    </row>
    <row r="252" spans="1:1" ht="15.75" customHeight="1" x14ac:dyDescent="0.25">
      <c r="A252" s="565"/>
    </row>
    <row r="253" spans="1:1" ht="15.75" customHeight="1" x14ac:dyDescent="0.25">
      <c r="A253" s="565"/>
    </row>
    <row r="254" spans="1:1" ht="15.75" customHeight="1" x14ac:dyDescent="0.25">
      <c r="A254" s="565"/>
    </row>
    <row r="255" spans="1:1" ht="15.75" customHeight="1" x14ac:dyDescent="0.25">
      <c r="A255" s="565"/>
    </row>
    <row r="256" spans="1:1" ht="15.75" customHeight="1" x14ac:dyDescent="0.25">
      <c r="A256" s="565"/>
    </row>
    <row r="257" spans="1:1" ht="15.75" customHeight="1" x14ac:dyDescent="0.25">
      <c r="A257" s="565"/>
    </row>
    <row r="258" spans="1:1" ht="15.75" customHeight="1" x14ac:dyDescent="0.25">
      <c r="A258" s="565"/>
    </row>
    <row r="259" spans="1:1" ht="15.75" customHeight="1" x14ac:dyDescent="0.25">
      <c r="A259" s="565"/>
    </row>
    <row r="260" spans="1:1" ht="15.75" customHeight="1" x14ac:dyDescent="0.25">
      <c r="A260" s="565"/>
    </row>
    <row r="261" spans="1:1" ht="15.75" customHeight="1" x14ac:dyDescent="0.25">
      <c r="A261" s="565"/>
    </row>
    <row r="262" spans="1:1" ht="15.75" customHeight="1" x14ac:dyDescent="0.25">
      <c r="A262" s="565"/>
    </row>
    <row r="263" spans="1:1" ht="15.75" customHeight="1" x14ac:dyDescent="0.25">
      <c r="A263" s="565"/>
    </row>
    <row r="264" spans="1:1" ht="15.75" customHeight="1" x14ac:dyDescent="0.25">
      <c r="A264" s="565"/>
    </row>
    <row r="265" spans="1:1" ht="15.75" customHeight="1" x14ac:dyDescent="0.25">
      <c r="A265" s="565"/>
    </row>
    <row r="266" spans="1:1" ht="15.75" customHeight="1" x14ac:dyDescent="0.25">
      <c r="A266" s="565"/>
    </row>
    <row r="267" spans="1:1" ht="15.75" customHeight="1" x14ac:dyDescent="0.25">
      <c r="A267" s="565"/>
    </row>
    <row r="268" spans="1:1" ht="15.75" customHeight="1" x14ac:dyDescent="0.25">
      <c r="A268" s="565"/>
    </row>
    <row r="269" spans="1:1" ht="15.75" customHeight="1" x14ac:dyDescent="0.25">
      <c r="A269" s="565"/>
    </row>
    <row r="270" spans="1:1" ht="15.75" customHeight="1" x14ac:dyDescent="0.25">
      <c r="A270" s="565"/>
    </row>
    <row r="271" spans="1:1" ht="15.75" customHeight="1" x14ac:dyDescent="0.25">
      <c r="A271" s="565"/>
    </row>
    <row r="272" spans="1:1" ht="15.75" customHeight="1" x14ac:dyDescent="0.25">
      <c r="A272" s="565"/>
    </row>
    <row r="273" spans="1:1" ht="15.75" customHeight="1" x14ac:dyDescent="0.25">
      <c r="A273" s="565"/>
    </row>
    <row r="274" spans="1:1" ht="15.75" customHeight="1" x14ac:dyDescent="0.25">
      <c r="A274" s="565"/>
    </row>
    <row r="275" spans="1:1" ht="15.75" customHeight="1" x14ac:dyDescent="0.25">
      <c r="A275" s="565"/>
    </row>
    <row r="276" spans="1:1" ht="15.75" customHeight="1" x14ac:dyDescent="0.25">
      <c r="A276" s="565"/>
    </row>
    <row r="277" spans="1:1" ht="15.75" customHeight="1" x14ac:dyDescent="0.25">
      <c r="A277" s="565"/>
    </row>
    <row r="278" spans="1:1" ht="15.75" customHeight="1" x14ac:dyDescent="0.25">
      <c r="A278" s="565"/>
    </row>
    <row r="279" spans="1:1" ht="15.75" customHeight="1" x14ac:dyDescent="0.25">
      <c r="A279" s="565"/>
    </row>
    <row r="280" spans="1:1" ht="15.75" customHeight="1" x14ac:dyDescent="0.25">
      <c r="A280" s="565"/>
    </row>
    <row r="281" spans="1:1" ht="15.75" customHeight="1" x14ac:dyDescent="0.25">
      <c r="A281" s="565"/>
    </row>
    <row r="282" spans="1:1" ht="15.75" customHeight="1" x14ac:dyDescent="0.25">
      <c r="A282" s="565"/>
    </row>
    <row r="283" spans="1:1" ht="15.75" customHeight="1" x14ac:dyDescent="0.25">
      <c r="A283" s="565"/>
    </row>
    <row r="284" spans="1:1" ht="15.75" customHeight="1" x14ac:dyDescent="0.25">
      <c r="A284" s="565"/>
    </row>
    <row r="285" spans="1:1" ht="15.75" customHeight="1" x14ac:dyDescent="0.25">
      <c r="A285" s="565"/>
    </row>
    <row r="286" spans="1:1" ht="15.75" customHeight="1" x14ac:dyDescent="0.25">
      <c r="A286" s="565"/>
    </row>
    <row r="287" spans="1:1" ht="15.75" customHeight="1" x14ac:dyDescent="0.25">
      <c r="A287" s="565"/>
    </row>
    <row r="288" spans="1:1" ht="15.75" customHeight="1" x14ac:dyDescent="0.25">
      <c r="A288" s="565"/>
    </row>
    <row r="289" spans="1:1" ht="15.75" customHeight="1" x14ac:dyDescent="0.25">
      <c r="A289" s="565"/>
    </row>
    <row r="290" spans="1:1" ht="15.75" customHeight="1" x14ac:dyDescent="0.25">
      <c r="A290" s="565"/>
    </row>
    <row r="291" spans="1:1" ht="15.75" customHeight="1" x14ac:dyDescent="0.25">
      <c r="A291" s="565"/>
    </row>
    <row r="292" spans="1:1" ht="15.75" customHeight="1" x14ac:dyDescent="0.25">
      <c r="A292" s="565"/>
    </row>
    <row r="293" spans="1:1" ht="15.75" customHeight="1" x14ac:dyDescent="0.25">
      <c r="A293" s="565"/>
    </row>
    <row r="294" spans="1:1" ht="15.75" customHeight="1" x14ac:dyDescent="0.25">
      <c r="A294" s="565"/>
    </row>
    <row r="295" spans="1:1" ht="15.75" customHeight="1" x14ac:dyDescent="0.25">
      <c r="A295" s="565"/>
    </row>
    <row r="296" spans="1:1" ht="15.75" customHeight="1" x14ac:dyDescent="0.25">
      <c r="A296" s="565"/>
    </row>
    <row r="297" spans="1:1" ht="15.75" customHeight="1" x14ac:dyDescent="0.25">
      <c r="A297" s="565"/>
    </row>
    <row r="298" spans="1:1" ht="15.75" customHeight="1" x14ac:dyDescent="0.25">
      <c r="A298" s="565"/>
    </row>
    <row r="299" spans="1:1" ht="15.75" customHeight="1" x14ac:dyDescent="0.25">
      <c r="A299" s="565"/>
    </row>
    <row r="300" spans="1:1" ht="15.75" customHeight="1" x14ac:dyDescent="0.25">
      <c r="A300" s="565"/>
    </row>
    <row r="301" spans="1:1" ht="15.75" customHeight="1" x14ac:dyDescent="0.25">
      <c r="A301" s="565"/>
    </row>
    <row r="302" spans="1:1" ht="15.75" customHeight="1" x14ac:dyDescent="0.25">
      <c r="A302" s="565"/>
    </row>
    <row r="303" spans="1:1" ht="15.75" customHeight="1" x14ac:dyDescent="0.25">
      <c r="A303" s="565"/>
    </row>
    <row r="304" spans="1:1" ht="15.75" customHeight="1" x14ac:dyDescent="0.25">
      <c r="A304" s="565"/>
    </row>
    <row r="305" spans="1:1" ht="15.75" customHeight="1" x14ac:dyDescent="0.25">
      <c r="A305" s="565"/>
    </row>
    <row r="306" spans="1:1" ht="15.75" customHeight="1" x14ac:dyDescent="0.25">
      <c r="A306" s="565"/>
    </row>
    <row r="307" spans="1:1" ht="15.75" customHeight="1" x14ac:dyDescent="0.25">
      <c r="A307" s="565"/>
    </row>
    <row r="308" spans="1:1" ht="15.75" customHeight="1" x14ac:dyDescent="0.25">
      <c r="A308" s="565"/>
    </row>
    <row r="309" spans="1:1" ht="15.75" customHeight="1" x14ac:dyDescent="0.25">
      <c r="A309" s="565"/>
    </row>
    <row r="310" spans="1:1" ht="15.75" customHeight="1" x14ac:dyDescent="0.25">
      <c r="A310" s="565"/>
    </row>
    <row r="311" spans="1:1" ht="15.75" customHeight="1" x14ac:dyDescent="0.25">
      <c r="A311" s="565"/>
    </row>
    <row r="312" spans="1:1" ht="15.75" customHeight="1" x14ac:dyDescent="0.25">
      <c r="A312" s="565"/>
    </row>
    <row r="313" spans="1:1" ht="15.75" customHeight="1" x14ac:dyDescent="0.25">
      <c r="A313" s="565"/>
    </row>
    <row r="314" spans="1:1" ht="15.75" customHeight="1" x14ac:dyDescent="0.25">
      <c r="A314" s="565"/>
    </row>
    <row r="315" spans="1:1" ht="15.75" customHeight="1" x14ac:dyDescent="0.25">
      <c r="A315" s="565"/>
    </row>
    <row r="316" spans="1:1" ht="15.75" customHeight="1" x14ac:dyDescent="0.25">
      <c r="A316" s="565"/>
    </row>
    <row r="317" spans="1:1" ht="15.75" customHeight="1" x14ac:dyDescent="0.25">
      <c r="A317" s="565"/>
    </row>
    <row r="318" spans="1:1" ht="15.75" customHeight="1" x14ac:dyDescent="0.25">
      <c r="A318" s="565"/>
    </row>
    <row r="319" spans="1:1" ht="15.75" customHeight="1" x14ac:dyDescent="0.25">
      <c r="A319" s="565"/>
    </row>
    <row r="320" spans="1:1" ht="15.75" customHeight="1" x14ac:dyDescent="0.25">
      <c r="A320" s="565"/>
    </row>
    <row r="321" spans="1:1" ht="15.75" customHeight="1" x14ac:dyDescent="0.25">
      <c r="A321" s="565"/>
    </row>
    <row r="322" spans="1:1" ht="15.75" customHeight="1" x14ac:dyDescent="0.25">
      <c r="A322" s="565"/>
    </row>
    <row r="323" spans="1:1" ht="15.75" customHeight="1" x14ac:dyDescent="0.25">
      <c r="A323" s="565"/>
    </row>
    <row r="324" spans="1:1" ht="15.75" customHeight="1" x14ac:dyDescent="0.25">
      <c r="A324" s="565"/>
    </row>
    <row r="325" spans="1:1" ht="15.75" customHeight="1" x14ac:dyDescent="0.25">
      <c r="A325" s="565"/>
    </row>
    <row r="326" spans="1:1" ht="15.75" customHeight="1" x14ac:dyDescent="0.25">
      <c r="A326" s="565"/>
    </row>
    <row r="327" spans="1:1" ht="15.75" customHeight="1" x14ac:dyDescent="0.25">
      <c r="A327" s="565"/>
    </row>
    <row r="328" spans="1:1" ht="15.75" customHeight="1" x14ac:dyDescent="0.25">
      <c r="A328" s="565"/>
    </row>
    <row r="329" spans="1:1" ht="15.75" customHeight="1" x14ac:dyDescent="0.25">
      <c r="A329" s="565"/>
    </row>
    <row r="330" spans="1:1" ht="15.75" customHeight="1" x14ac:dyDescent="0.25">
      <c r="A330" s="565"/>
    </row>
    <row r="331" spans="1:1" ht="15.75" customHeight="1" x14ac:dyDescent="0.25">
      <c r="A331" s="565"/>
    </row>
    <row r="332" spans="1:1" ht="15.75" customHeight="1" x14ac:dyDescent="0.25">
      <c r="A332" s="565"/>
    </row>
    <row r="333" spans="1:1" ht="15.75" customHeight="1" x14ac:dyDescent="0.25">
      <c r="A333" s="565"/>
    </row>
    <row r="334" spans="1:1" ht="15.75" customHeight="1" x14ac:dyDescent="0.25">
      <c r="A334" s="565"/>
    </row>
    <row r="335" spans="1:1" ht="15.75" customHeight="1" x14ac:dyDescent="0.25">
      <c r="A335" s="565"/>
    </row>
    <row r="336" spans="1:1" ht="15.75" customHeight="1" x14ac:dyDescent="0.25">
      <c r="A336" s="565"/>
    </row>
    <row r="337" spans="1:1" ht="15.75" customHeight="1" x14ac:dyDescent="0.25">
      <c r="A337" s="565"/>
    </row>
    <row r="338" spans="1:1" ht="15.75" customHeight="1" x14ac:dyDescent="0.25">
      <c r="A338" s="565"/>
    </row>
    <row r="339" spans="1:1" ht="15.75" customHeight="1" x14ac:dyDescent="0.25">
      <c r="A339" s="565"/>
    </row>
    <row r="340" spans="1:1" ht="15.75" customHeight="1" x14ac:dyDescent="0.25">
      <c r="A340" s="565"/>
    </row>
    <row r="341" spans="1:1" ht="15.75" customHeight="1" x14ac:dyDescent="0.25">
      <c r="A341" s="565"/>
    </row>
    <row r="342" spans="1:1" ht="15.75" customHeight="1" x14ac:dyDescent="0.25">
      <c r="A342" s="565"/>
    </row>
    <row r="343" spans="1:1" ht="15.75" customHeight="1" x14ac:dyDescent="0.25">
      <c r="A343" s="565"/>
    </row>
    <row r="344" spans="1:1" ht="15.75" customHeight="1" x14ac:dyDescent="0.25">
      <c r="A344" s="565"/>
    </row>
    <row r="345" spans="1:1" ht="15.75" customHeight="1" x14ac:dyDescent="0.25">
      <c r="A345" s="565"/>
    </row>
    <row r="346" spans="1:1" ht="15.75" customHeight="1" x14ac:dyDescent="0.25">
      <c r="A346" s="565"/>
    </row>
    <row r="347" spans="1:1" ht="15.75" customHeight="1" x14ac:dyDescent="0.25">
      <c r="A347" s="565"/>
    </row>
    <row r="348" spans="1:1" ht="15.75" customHeight="1" x14ac:dyDescent="0.25">
      <c r="A348" s="565"/>
    </row>
    <row r="349" spans="1:1" ht="15.75" customHeight="1" x14ac:dyDescent="0.25">
      <c r="A349" s="565"/>
    </row>
    <row r="350" spans="1:1" ht="15.75" customHeight="1" x14ac:dyDescent="0.25">
      <c r="A350" s="565"/>
    </row>
    <row r="351" spans="1:1" ht="15.75" customHeight="1" x14ac:dyDescent="0.25">
      <c r="A351" s="565"/>
    </row>
    <row r="352" spans="1:1" ht="15.75" customHeight="1" x14ac:dyDescent="0.25">
      <c r="A352" s="565"/>
    </row>
    <row r="353" spans="1:1" ht="15.75" customHeight="1" x14ac:dyDescent="0.25">
      <c r="A353" s="565"/>
    </row>
    <row r="354" spans="1:1" ht="15.75" customHeight="1" x14ac:dyDescent="0.25">
      <c r="A354" s="565"/>
    </row>
    <row r="355" spans="1:1" ht="15.75" customHeight="1" x14ac:dyDescent="0.25">
      <c r="A355" s="565"/>
    </row>
    <row r="356" spans="1:1" ht="15.75" customHeight="1" x14ac:dyDescent="0.25">
      <c r="A356" s="565"/>
    </row>
    <row r="357" spans="1:1" ht="15.75" customHeight="1" x14ac:dyDescent="0.25">
      <c r="A357" s="565"/>
    </row>
    <row r="358" spans="1:1" ht="15.75" customHeight="1" x14ac:dyDescent="0.25">
      <c r="A358" s="565"/>
    </row>
    <row r="359" spans="1:1" ht="15.75" customHeight="1" x14ac:dyDescent="0.25">
      <c r="A359" s="565"/>
    </row>
    <row r="360" spans="1:1" ht="15.75" customHeight="1" x14ac:dyDescent="0.25">
      <c r="A360" s="565"/>
    </row>
    <row r="361" spans="1:1" ht="15.75" customHeight="1" x14ac:dyDescent="0.25">
      <c r="A361" s="565"/>
    </row>
    <row r="362" spans="1:1" ht="15.75" customHeight="1" x14ac:dyDescent="0.25">
      <c r="A362" s="565"/>
    </row>
    <row r="363" spans="1:1" ht="15.75" customHeight="1" x14ac:dyDescent="0.25">
      <c r="A363" s="565"/>
    </row>
    <row r="364" spans="1:1" ht="15.75" customHeight="1" x14ac:dyDescent="0.25">
      <c r="A364" s="565"/>
    </row>
    <row r="365" spans="1:1" ht="15.75" customHeight="1" x14ac:dyDescent="0.25">
      <c r="A365" s="565"/>
    </row>
    <row r="366" spans="1:1" ht="15.75" customHeight="1" x14ac:dyDescent="0.25">
      <c r="A366" s="565"/>
    </row>
    <row r="367" spans="1:1" ht="15.75" customHeight="1" x14ac:dyDescent="0.25">
      <c r="A367" s="565"/>
    </row>
    <row r="368" spans="1:1" ht="15.75" customHeight="1" x14ac:dyDescent="0.25">
      <c r="A368" s="565"/>
    </row>
    <row r="369" spans="1:1" ht="15.75" customHeight="1" x14ac:dyDescent="0.25">
      <c r="A369" s="565"/>
    </row>
    <row r="370" spans="1:1" ht="15.75" customHeight="1" x14ac:dyDescent="0.25">
      <c r="A370" s="565"/>
    </row>
    <row r="371" spans="1:1" ht="15.75" customHeight="1" x14ac:dyDescent="0.25">
      <c r="A371" s="565"/>
    </row>
    <row r="372" spans="1:1" ht="15.75" customHeight="1" x14ac:dyDescent="0.25">
      <c r="A372" s="565"/>
    </row>
    <row r="373" spans="1:1" ht="15.75" customHeight="1" x14ac:dyDescent="0.25">
      <c r="A373" s="565"/>
    </row>
    <row r="374" spans="1:1" ht="15.75" customHeight="1" x14ac:dyDescent="0.25">
      <c r="A374" s="565"/>
    </row>
    <row r="375" spans="1:1" ht="15.75" customHeight="1" x14ac:dyDescent="0.25">
      <c r="A375" s="565"/>
    </row>
    <row r="376" spans="1:1" ht="15.75" customHeight="1" x14ac:dyDescent="0.25">
      <c r="A376" s="565"/>
    </row>
    <row r="377" spans="1:1" ht="15.75" customHeight="1" x14ac:dyDescent="0.25">
      <c r="A377" s="565"/>
    </row>
    <row r="378" spans="1:1" ht="15.75" customHeight="1" x14ac:dyDescent="0.25">
      <c r="A378" s="565"/>
    </row>
    <row r="379" spans="1:1" ht="15.75" customHeight="1" x14ac:dyDescent="0.25">
      <c r="A379" s="565"/>
    </row>
    <row r="380" spans="1:1" ht="15.75" customHeight="1" x14ac:dyDescent="0.25">
      <c r="A380" s="565"/>
    </row>
    <row r="381" spans="1:1" ht="15.75" customHeight="1" x14ac:dyDescent="0.25">
      <c r="A381" s="565"/>
    </row>
    <row r="382" spans="1:1" ht="15.75" customHeight="1" x14ac:dyDescent="0.25">
      <c r="A382" s="565"/>
    </row>
    <row r="383" spans="1:1" ht="15.75" customHeight="1" x14ac:dyDescent="0.25">
      <c r="A383" s="565"/>
    </row>
    <row r="384" spans="1:1" ht="15.75" customHeight="1" x14ac:dyDescent="0.25">
      <c r="A384" s="565"/>
    </row>
    <row r="385" spans="1:1" ht="15.75" customHeight="1" x14ac:dyDescent="0.25">
      <c r="A385" s="565"/>
    </row>
    <row r="386" spans="1:1" ht="15.75" customHeight="1" x14ac:dyDescent="0.25">
      <c r="A386" s="565"/>
    </row>
    <row r="387" spans="1:1" ht="15.75" customHeight="1" x14ac:dyDescent="0.25">
      <c r="A387" s="565"/>
    </row>
    <row r="388" spans="1:1" ht="15.75" customHeight="1" x14ac:dyDescent="0.25">
      <c r="A388" s="565"/>
    </row>
    <row r="389" spans="1:1" ht="15.75" customHeight="1" x14ac:dyDescent="0.25">
      <c r="A389" s="565"/>
    </row>
    <row r="390" spans="1:1" ht="15.75" customHeight="1" x14ac:dyDescent="0.25">
      <c r="A390" s="565"/>
    </row>
    <row r="391" spans="1:1" ht="15.75" customHeight="1" x14ac:dyDescent="0.25">
      <c r="A391" s="565"/>
    </row>
    <row r="392" spans="1:1" ht="15.75" customHeight="1" x14ac:dyDescent="0.25">
      <c r="A392" s="565"/>
    </row>
    <row r="393" spans="1:1" ht="15.75" customHeight="1" x14ac:dyDescent="0.25">
      <c r="A393" s="565"/>
    </row>
    <row r="394" spans="1:1" ht="15.75" customHeight="1" x14ac:dyDescent="0.25">
      <c r="A394" s="565"/>
    </row>
    <row r="395" spans="1:1" ht="15.75" customHeight="1" x14ac:dyDescent="0.25">
      <c r="A395" s="565"/>
    </row>
    <row r="396" spans="1:1" ht="15.75" customHeight="1" x14ac:dyDescent="0.25">
      <c r="A396" s="565"/>
    </row>
    <row r="397" spans="1:1" ht="15.75" customHeight="1" x14ac:dyDescent="0.25">
      <c r="A397" s="565"/>
    </row>
    <row r="398" spans="1:1" ht="15.75" customHeight="1" x14ac:dyDescent="0.25">
      <c r="A398" s="565"/>
    </row>
    <row r="399" spans="1:1" ht="15.75" customHeight="1" x14ac:dyDescent="0.25">
      <c r="A399" s="565"/>
    </row>
    <row r="400" spans="1:1" ht="15.75" customHeight="1" x14ac:dyDescent="0.25">
      <c r="A400" s="565"/>
    </row>
    <row r="401" spans="1:1" ht="15.75" customHeight="1" x14ac:dyDescent="0.25">
      <c r="A401" s="565"/>
    </row>
    <row r="402" spans="1:1" ht="15.75" customHeight="1" x14ac:dyDescent="0.25">
      <c r="A402" s="565"/>
    </row>
    <row r="403" spans="1:1" ht="15.75" customHeight="1" x14ac:dyDescent="0.25">
      <c r="A403" s="565"/>
    </row>
    <row r="404" spans="1:1" ht="15.75" customHeight="1" x14ac:dyDescent="0.25">
      <c r="A404" s="565"/>
    </row>
    <row r="405" spans="1:1" ht="15.75" customHeight="1" x14ac:dyDescent="0.25">
      <c r="A405" s="565"/>
    </row>
    <row r="406" spans="1:1" ht="15.75" customHeight="1" x14ac:dyDescent="0.25">
      <c r="A406" s="565"/>
    </row>
    <row r="407" spans="1:1" ht="15.75" customHeight="1" x14ac:dyDescent="0.25">
      <c r="A407" s="565"/>
    </row>
    <row r="408" spans="1:1" ht="15.75" customHeight="1" x14ac:dyDescent="0.25">
      <c r="A408" s="565"/>
    </row>
    <row r="409" spans="1:1" ht="15.75" customHeight="1" x14ac:dyDescent="0.25">
      <c r="A409" s="565"/>
    </row>
    <row r="410" spans="1:1" ht="15.75" customHeight="1" x14ac:dyDescent="0.25">
      <c r="A410" s="565"/>
    </row>
    <row r="411" spans="1:1" ht="15.75" customHeight="1" x14ac:dyDescent="0.25">
      <c r="A411" s="565"/>
    </row>
    <row r="412" spans="1:1" ht="15.75" customHeight="1" x14ac:dyDescent="0.25">
      <c r="A412" s="565"/>
    </row>
    <row r="413" spans="1:1" ht="15.75" customHeight="1" x14ac:dyDescent="0.25">
      <c r="A413" s="565"/>
    </row>
    <row r="414" spans="1:1" ht="15.75" customHeight="1" x14ac:dyDescent="0.25">
      <c r="A414" s="565"/>
    </row>
    <row r="415" spans="1:1" ht="15.75" customHeight="1" x14ac:dyDescent="0.25">
      <c r="A415" s="565"/>
    </row>
    <row r="416" spans="1:1" ht="15.75" customHeight="1" x14ac:dyDescent="0.25">
      <c r="A416" s="565"/>
    </row>
    <row r="417" spans="1:1" ht="15.75" customHeight="1" x14ac:dyDescent="0.25">
      <c r="A417" s="565"/>
    </row>
    <row r="418" spans="1:1" ht="15.75" customHeight="1" x14ac:dyDescent="0.25">
      <c r="A418" s="565"/>
    </row>
    <row r="419" spans="1:1" ht="15.75" customHeight="1" x14ac:dyDescent="0.25">
      <c r="A419" s="565"/>
    </row>
    <row r="420" spans="1:1" ht="15.75" customHeight="1" x14ac:dyDescent="0.25">
      <c r="A420" s="565"/>
    </row>
    <row r="421" spans="1:1" ht="15.75" customHeight="1" x14ac:dyDescent="0.25">
      <c r="A421" s="565"/>
    </row>
    <row r="422" spans="1:1" ht="15.75" customHeight="1" x14ac:dyDescent="0.25">
      <c r="A422" s="565"/>
    </row>
    <row r="423" spans="1:1" ht="15.75" customHeight="1" x14ac:dyDescent="0.25">
      <c r="A423" s="565"/>
    </row>
    <row r="424" spans="1:1" ht="15.75" customHeight="1" x14ac:dyDescent="0.25">
      <c r="A424" s="565"/>
    </row>
    <row r="425" spans="1:1" ht="15.75" customHeight="1" x14ac:dyDescent="0.25">
      <c r="A425" s="565"/>
    </row>
    <row r="426" spans="1:1" ht="15.75" customHeight="1" x14ac:dyDescent="0.25">
      <c r="A426" s="565"/>
    </row>
    <row r="427" spans="1:1" ht="15.75" customHeight="1" x14ac:dyDescent="0.25">
      <c r="A427" s="565"/>
    </row>
    <row r="428" spans="1:1" ht="15.75" customHeight="1" x14ac:dyDescent="0.25">
      <c r="A428" s="565"/>
    </row>
    <row r="429" spans="1:1" ht="15.75" customHeight="1" x14ac:dyDescent="0.25">
      <c r="A429" s="565"/>
    </row>
    <row r="430" spans="1:1" ht="15.75" customHeight="1" x14ac:dyDescent="0.25">
      <c r="A430" s="565"/>
    </row>
    <row r="431" spans="1:1" ht="15.75" customHeight="1" x14ac:dyDescent="0.25">
      <c r="A431" s="565"/>
    </row>
    <row r="432" spans="1:1" ht="15.75" customHeight="1" x14ac:dyDescent="0.25">
      <c r="A432" s="565"/>
    </row>
    <row r="433" spans="1:1" ht="15.75" customHeight="1" x14ac:dyDescent="0.25">
      <c r="A433" s="565"/>
    </row>
    <row r="434" spans="1:1" ht="15.75" customHeight="1" x14ac:dyDescent="0.25">
      <c r="A434" s="565"/>
    </row>
    <row r="435" spans="1:1" ht="15.75" customHeight="1" x14ac:dyDescent="0.25">
      <c r="A435" s="565"/>
    </row>
    <row r="436" spans="1:1" ht="15.75" customHeight="1" x14ac:dyDescent="0.25">
      <c r="A436" s="565"/>
    </row>
    <row r="437" spans="1:1" ht="15.75" customHeight="1" x14ac:dyDescent="0.25">
      <c r="A437" s="565"/>
    </row>
    <row r="438" spans="1:1" ht="15.75" customHeight="1" x14ac:dyDescent="0.25">
      <c r="A438" s="565"/>
    </row>
    <row r="439" spans="1:1" ht="15.75" customHeight="1" x14ac:dyDescent="0.25">
      <c r="A439" s="565"/>
    </row>
    <row r="440" spans="1:1" ht="15.75" customHeight="1" x14ac:dyDescent="0.25">
      <c r="A440" s="565"/>
    </row>
    <row r="441" spans="1:1" ht="15.75" customHeight="1" x14ac:dyDescent="0.25">
      <c r="A441" s="565"/>
    </row>
    <row r="442" spans="1:1" ht="15.75" customHeight="1" x14ac:dyDescent="0.25">
      <c r="A442" s="565"/>
    </row>
    <row r="443" spans="1:1" ht="15.75" customHeight="1" x14ac:dyDescent="0.25">
      <c r="A443" s="565"/>
    </row>
    <row r="444" spans="1:1" ht="15.75" customHeight="1" x14ac:dyDescent="0.25">
      <c r="A444" s="565"/>
    </row>
    <row r="445" spans="1:1" ht="15.75" customHeight="1" x14ac:dyDescent="0.25">
      <c r="A445" s="565"/>
    </row>
    <row r="446" spans="1:1" ht="15.75" customHeight="1" x14ac:dyDescent="0.25">
      <c r="A446" s="565"/>
    </row>
    <row r="447" spans="1:1" ht="15.75" customHeight="1" x14ac:dyDescent="0.25">
      <c r="A447" s="565"/>
    </row>
    <row r="448" spans="1:1" ht="15.75" customHeight="1" x14ac:dyDescent="0.25">
      <c r="A448" s="565"/>
    </row>
    <row r="449" spans="1:1" ht="15.75" customHeight="1" x14ac:dyDescent="0.25">
      <c r="A449" s="565"/>
    </row>
    <row r="450" spans="1:1" ht="15.75" customHeight="1" x14ac:dyDescent="0.25">
      <c r="A450" s="565"/>
    </row>
    <row r="451" spans="1:1" ht="15.75" customHeight="1" x14ac:dyDescent="0.25">
      <c r="A451" s="565"/>
    </row>
    <row r="452" spans="1:1" ht="15.75" customHeight="1" x14ac:dyDescent="0.25">
      <c r="A452" s="565"/>
    </row>
    <row r="453" spans="1:1" ht="15.75" customHeight="1" x14ac:dyDescent="0.25">
      <c r="A453" s="565"/>
    </row>
    <row r="454" spans="1:1" ht="15.75" customHeight="1" x14ac:dyDescent="0.25">
      <c r="A454" s="565"/>
    </row>
    <row r="455" spans="1:1" ht="15.75" customHeight="1" x14ac:dyDescent="0.25">
      <c r="A455" s="565"/>
    </row>
    <row r="456" spans="1:1" ht="15.75" customHeight="1" x14ac:dyDescent="0.25">
      <c r="A456" s="565"/>
    </row>
    <row r="457" spans="1:1" ht="15.75" customHeight="1" x14ac:dyDescent="0.25">
      <c r="A457" s="565"/>
    </row>
    <row r="458" spans="1:1" ht="15.75" customHeight="1" x14ac:dyDescent="0.25">
      <c r="A458" s="565"/>
    </row>
    <row r="459" spans="1:1" ht="15.75" customHeight="1" x14ac:dyDescent="0.25">
      <c r="A459" s="565"/>
    </row>
    <row r="460" spans="1:1" ht="15.75" customHeight="1" x14ac:dyDescent="0.25">
      <c r="A460" s="565"/>
    </row>
    <row r="461" spans="1:1" ht="15.75" customHeight="1" x14ac:dyDescent="0.25">
      <c r="A461" s="565"/>
    </row>
    <row r="462" spans="1:1" ht="15.75" customHeight="1" x14ac:dyDescent="0.25">
      <c r="A462" s="565"/>
    </row>
    <row r="463" spans="1:1" ht="15.75" customHeight="1" x14ac:dyDescent="0.25">
      <c r="A463" s="565"/>
    </row>
    <row r="464" spans="1:1" ht="15.75" customHeight="1" x14ac:dyDescent="0.25">
      <c r="A464" s="565"/>
    </row>
    <row r="465" spans="1:1" ht="15.75" customHeight="1" x14ac:dyDescent="0.25">
      <c r="A465" s="565"/>
    </row>
    <row r="466" spans="1:1" ht="15.75" customHeight="1" x14ac:dyDescent="0.25">
      <c r="A466" s="565"/>
    </row>
    <row r="467" spans="1:1" ht="15.75" customHeight="1" x14ac:dyDescent="0.25">
      <c r="A467" s="565"/>
    </row>
    <row r="468" spans="1:1" ht="15.75" customHeight="1" x14ac:dyDescent="0.25">
      <c r="A468" s="565"/>
    </row>
    <row r="469" spans="1:1" ht="15.75" customHeight="1" x14ac:dyDescent="0.25">
      <c r="A469" s="565"/>
    </row>
    <row r="470" spans="1:1" ht="15.75" customHeight="1" x14ac:dyDescent="0.25">
      <c r="A470" s="565"/>
    </row>
    <row r="471" spans="1:1" ht="15.75" customHeight="1" x14ac:dyDescent="0.25">
      <c r="A471" s="565"/>
    </row>
    <row r="472" spans="1:1" ht="15.75" customHeight="1" x14ac:dyDescent="0.25">
      <c r="A472" s="565"/>
    </row>
    <row r="473" spans="1:1" ht="15.75" customHeight="1" x14ac:dyDescent="0.25">
      <c r="A473" s="565"/>
    </row>
    <row r="474" spans="1:1" ht="15.75" customHeight="1" x14ac:dyDescent="0.25">
      <c r="A474" s="565"/>
    </row>
    <row r="475" spans="1:1" ht="15.75" customHeight="1" x14ac:dyDescent="0.25">
      <c r="A475" s="565"/>
    </row>
    <row r="476" spans="1:1" ht="15.75" customHeight="1" x14ac:dyDescent="0.25">
      <c r="A476" s="565"/>
    </row>
    <row r="477" spans="1:1" ht="15.75" customHeight="1" x14ac:dyDescent="0.25">
      <c r="A477" s="565"/>
    </row>
    <row r="478" spans="1:1" ht="15.75" customHeight="1" x14ac:dyDescent="0.25">
      <c r="A478" s="565"/>
    </row>
    <row r="479" spans="1:1" ht="15.75" customHeight="1" x14ac:dyDescent="0.25">
      <c r="A479" s="565"/>
    </row>
    <row r="480" spans="1:1" ht="15.75" customHeight="1" x14ac:dyDescent="0.25">
      <c r="A480" s="565"/>
    </row>
    <row r="481" spans="1:1" ht="15.75" customHeight="1" x14ac:dyDescent="0.25">
      <c r="A481" s="565"/>
    </row>
    <row r="482" spans="1:1" ht="15.75" customHeight="1" x14ac:dyDescent="0.25">
      <c r="A482" s="565"/>
    </row>
    <row r="483" spans="1:1" ht="15.75" customHeight="1" x14ac:dyDescent="0.25">
      <c r="A483" s="565"/>
    </row>
    <row r="484" spans="1:1" ht="15.75" customHeight="1" x14ac:dyDescent="0.25">
      <c r="A484" s="565"/>
    </row>
    <row r="485" spans="1:1" ht="15.75" customHeight="1" x14ac:dyDescent="0.25">
      <c r="A485" s="565"/>
    </row>
    <row r="486" spans="1:1" ht="15.75" customHeight="1" x14ac:dyDescent="0.25">
      <c r="A486" s="565"/>
    </row>
    <row r="487" spans="1:1" ht="15.75" customHeight="1" x14ac:dyDescent="0.25">
      <c r="A487" s="565"/>
    </row>
    <row r="488" spans="1:1" ht="15.75" customHeight="1" x14ac:dyDescent="0.25">
      <c r="A488" s="565"/>
    </row>
    <row r="489" spans="1:1" ht="15.75" customHeight="1" x14ac:dyDescent="0.25">
      <c r="A489" s="565"/>
    </row>
    <row r="490" spans="1:1" ht="15.75" customHeight="1" x14ac:dyDescent="0.25">
      <c r="A490" s="565"/>
    </row>
    <row r="491" spans="1:1" ht="15.75" customHeight="1" x14ac:dyDescent="0.25">
      <c r="A491" s="565"/>
    </row>
    <row r="492" spans="1:1" ht="15.75" customHeight="1" x14ac:dyDescent="0.25">
      <c r="A492" s="565"/>
    </row>
    <row r="493" spans="1:1" ht="15.75" customHeight="1" x14ac:dyDescent="0.25">
      <c r="A493" s="565"/>
    </row>
    <row r="494" spans="1:1" ht="15.75" customHeight="1" x14ac:dyDescent="0.25">
      <c r="A494" s="565"/>
    </row>
    <row r="495" spans="1:1" ht="15.75" customHeight="1" x14ac:dyDescent="0.25">
      <c r="A495" s="565"/>
    </row>
    <row r="496" spans="1:1" ht="15.75" customHeight="1" x14ac:dyDescent="0.25">
      <c r="A496" s="565"/>
    </row>
    <row r="497" spans="1:1" ht="15.75" customHeight="1" x14ac:dyDescent="0.25">
      <c r="A497" s="565"/>
    </row>
    <row r="498" spans="1:1" ht="15.75" customHeight="1" x14ac:dyDescent="0.25">
      <c r="A498" s="565"/>
    </row>
    <row r="499" spans="1:1" ht="15.75" customHeight="1" x14ac:dyDescent="0.25">
      <c r="A499" s="565"/>
    </row>
    <row r="500" spans="1:1" ht="15.75" customHeight="1" x14ac:dyDescent="0.25">
      <c r="A500" s="565"/>
    </row>
    <row r="501" spans="1:1" ht="15.75" customHeight="1" x14ac:dyDescent="0.25">
      <c r="A501" s="565"/>
    </row>
    <row r="502" spans="1:1" ht="15.75" customHeight="1" x14ac:dyDescent="0.25">
      <c r="A502" s="565"/>
    </row>
    <row r="503" spans="1:1" ht="15.75" customHeight="1" x14ac:dyDescent="0.25">
      <c r="A503" s="565"/>
    </row>
    <row r="504" spans="1:1" ht="15.75" customHeight="1" x14ac:dyDescent="0.25">
      <c r="A504" s="565"/>
    </row>
    <row r="505" spans="1:1" ht="15.75" customHeight="1" x14ac:dyDescent="0.25">
      <c r="A505" s="565"/>
    </row>
    <row r="506" spans="1:1" ht="15.75" customHeight="1" x14ac:dyDescent="0.25">
      <c r="A506" s="565"/>
    </row>
    <row r="507" spans="1:1" ht="15.75" customHeight="1" x14ac:dyDescent="0.25">
      <c r="A507" s="565"/>
    </row>
    <row r="508" spans="1:1" ht="15.75" customHeight="1" x14ac:dyDescent="0.25">
      <c r="A508" s="565"/>
    </row>
    <row r="509" spans="1:1" ht="15.75" customHeight="1" x14ac:dyDescent="0.25">
      <c r="A509" s="565"/>
    </row>
    <row r="510" spans="1:1" ht="15.75" customHeight="1" x14ac:dyDescent="0.25">
      <c r="A510" s="565"/>
    </row>
    <row r="511" spans="1:1" ht="15.75" customHeight="1" x14ac:dyDescent="0.25">
      <c r="A511" s="565"/>
    </row>
    <row r="512" spans="1:1" ht="15.75" customHeight="1" x14ac:dyDescent="0.25">
      <c r="A512" s="565"/>
    </row>
    <row r="513" spans="1:1" ht="15.75" customHeight="1" x14ac:dyDescent="0.25">
      <c r="A513" s="565"/>
    </row>
    <row r="514" spans="1:1" ht="15.75" customHeight="1" x14ac:dyDescent="0.25">
      <c r="A514" s="565"/>
    </row>
    <row r="515" spans="1:1" ht="15.75" customHeight="1" x14ac:dyDescent="0.25">
      <c r="A515" s="565"/>
    </row>
    <row r="516" spans="1:1" ht="15.75" customHeight="1" x14ac:dyDescent="0.25">
      <c r="A516" s="565"/>
    </row>
    <row r="517" spans="1:1" ht="15.75" customHeight="1" x14ac:dyDescent="0.25">
      <c r="A517" s="565"/>
    </row>
    <row r="518" spans="1:1" ht="15.75" customHeight="1" x14ac:dyDescent="0.25">
      <c r="A518" s="565"/>
    </row>
    <row r="519" spans="1:1" ht="15.75" customHeight="1" x14ac:dyDescent="0.25">
      <c r="A519" s="565"/>
    </row>
    <row r="520" spans="1:1" ht="15.75" customHeight="1" x14ac:dyDescent="0.25">
      <c r="A520" s="565"/>
    </row>
    <row r="521" spans="1:1" ht="15.75" customHeight="1" x14ac:dyDescent="0.25">
      <c r="A521" s="565"/>
    </row>
    <row r="522" spans="1:1" ht="15.75" customHeight="1" x14ac:dyDescent="0.25">
      <c r="A522" s="565"/>
    </row>
    <row r="523" spans="1:1" ht="15.75" customHeight="1" x14ac:dyDescent="0.25">
      <c r="A523" s="565"/>
    </row>
    <row r="524" spans="1:1" ht="15.75" customHeight="1" x14ac:dyDescent="0.25">
      <c r="A524" s="565"/>
    </row>
    <row r="525" spans="1:1" ht="15.75" customHeight="1" x14ac:dyDescent="0.25">
      <c r="A525" s="565"/>
    </row>
    <row r="526" spans="1:1" ht="15.75" customHeight="1" x14ac:dyDescent="0.25">
      <c r="A526" s="565"/>
    </row>
    <row r="527" spans="1:1" ht="15.75" customHeight="1" x14ac:dyDescent="0.25">
      <c r="A527" s="565"/>
    </row>
    <row r="528" spans="1:1" ht="15.75" customHeight="1" x14ac:dyDescent="0.25">
      <c r="A528" s="565"/>
    </row>
    <row r="529" spans="1:1" ht="15.75" customHeight="1" x14ac:dyDescent="0.25">
      <c r="A529" s="565"/>
    </row>
    <row r="530" spans="1:1" ht="15.75" customHeight="1" x14ac:dyDescent="0.25">
      <c r="A530" s="565"/>
    </row>
    <row r="531" spans="1:1" ht="15.75" customHeight="1" x14ac:dyDescent="0.25">
      <c r="A531" s="565"/>
    </row>
    <row r="532" spans="1:1" ht="15.75" customHeight="1" x14ac:dyDescent="0.25">
      <c r="A532" s="565"/>
    </row>
    <row r="533" spans="1:1" ht="15.75" customHeight="1" x14ac:dyDescent="0.25">
      <c r="A533" s="565"/>
    </row>
    <row r="534" spans="1:1" ht="15.75" customHeight="1" x14ac:dyDescent="0.25">
      <c r="A534" s="565"/>
    </row>
    <row r="535" spans="1:1" ht="15.75" customHeight="1" x14ac:dyDescent="0.25">
      <c r="A535" s="565"/>
    </row>
    <row r="536" spans="1:1" ht="15.75" customHeight="1" x14ac:dyDescent="0.25">
      <c r="A536" s="565"/>
    </row>
    <row r="537" spans="1:1" ht="15.75" customHeight="1" x14ac:dyDescent="0.25">
      <c r="A537" s="565"/>
    </row>
    <row r="538" spans="1:1" ht="15.75" customHeight="1" x14ac:dyDescent="0.25">
      <c r="A538" s="565"/>
    </row>
    <row r="539" spans="1:1" ht="15.75" customHeight="1" x14ac:dyDescent="0.25">
      <c r="A539" s="565"/>
    </row>
    <row r="540" spans="1:1" ht="15.75" customHeight="1" x14ac:dyDescent="0.25">
      <c r="A540" s="565"/>
    </row>
    <row r="541" spans="1:1" ht="15.75" customHeight="1" x14ac:dyDescent="0.25">
      <c r="A541" s="565"/>
    </row>
    <row r="542" spans="1:1" ht="15.75" customHeight="1" x14ac:dyDescent="0.25">
      <c r="A542" s="565"/>
    </row>
    <row r="543" spans="1:1" ht="15.75" customHeight="1" x14ac:dyDescent="0.25">
      <c r="A543" s="565"/>
    </row>
    <row r="544" spans="1:1" ht="15.75" customHeight="1" x14ac:dyDescent="0.25">
      <c r="A544" s="565"/>
    </row>
    <row r="545" spans="1:1" ht="15.75" customHeight="1" x14ac:dyDescent="0.25">
      <c r="A545" s="565"/>
    </row>
    <row r="546" spans="1:1" ht="15.75" customHeight="1" x14ac:dyDescent="0.25">
      <c r="A546" s="565"/>
    </row>
    <row r="547" spans="1:1" ht="15.75" customHeight="1" x14ac:dyDescent="0.25">
      <c r="A547" s="565"/>
    </row>
    <row r="548" spans="1:1" ht="15.75" customHeight="1" x14ac:dyDescent="0.25">
      <c r="A548" s="565"/>
    </row>
    <row r="549" spans="1:1" ht="15.75" customHeight="1" x14ac:dyDescent="0.25">
      <c r="A549" s="565"/>
    </row>
    <row r="550" spans="1:1" ht="15.75" customHeight="1" x14ac:dyDescent="0.25">
      <c r="A550" s="565"/>
    </row>
    <row r="551" spans="1:1" ht="15.75" customHeight="1" x14ac:dyDescent="0.25">
      <c r="A551" s="565"/>
    </row>
    <row r="552" spans="1:1" ht="15.75" customHeight="1" x14ac:dyDescent="0.25">
      <c r="A552" s="565"/>
    </row>
    <row r="553" spans="1:1" ht="15.75" customHeight="1" x14ac:dyDescent="0.25">
      <c r="A553" s="565"/>
    </row>
    <row r="554" spans="1:1" ht="15.75" customHeight="1" x14ac:dyDescent="0.25">
      <c r="A554" s="565"/>
    </row>
    <row r="555" spans="1:1" ht="15.75" customHeight="1" x14ac:dyDescent="0.25">
      <c r="A555" s="565"/>
    </row>
    <row r="556" spans="1:1" ht="15.75" customHeight="1" x14ac:dyDescent="0.25">
      <c r="A556" s="565"/>
    </row>
    <row r="557" spans="1:1" ht="15.75" customHeight="1" x14ac:dyDescent="0.25">
      <c r="A557" s="565"/>
    </row>
    <row r="558" spans="1:1" ht="15.75" customHeight="1" x14ac:dyDescent="0.25">
      <c r="A558" s="565"/>
    </row>
    <row r="559" spans="1:1" ht="15.75" customHeight="1" x14ac:dyDescent="0.25">
      <c r="A559" s="565"/>
    </row>
    <row r="560" spans="1:1" ht="15.75" customHeight="1" x14ac:dyDescent="0.25">
      <c r="A560" s="565"/>
    </row>
    <row r="561" spans="1:1" ht="15.75" customHeight="1" x14ac:dyDescent="0.25">
      <c r="A561" s="565"/>
    </row>
    <row r="562" spans="1:1" ht="15.75" customHeight="1" x14ac:dyDescent="0.25">
      <c r="A562" s="565"/>
    </row>
    <row r="563" spans="1:1" ht="15.75" customHeight="1" x14ac:dyDescent="0.25">
      <c r="A563" s="565"/>
    </row>
    <row r="564" spans="1:1" ht="15.75" customHeight="1" x14ac:dyDescent="0.25">
      <c r="A564" s="565"/>
    </row>
    <row r="565" spans="1:1" ht="15.75" customHeight="1" x14ac:dyDescent="0.25">
      <c r="A565" s="565"/>
    </row>
    <row r="566" spans="1:1" ht="15.75" customHeight="1" x14ac:dyDescent="0.25">
      <c r="A566" s="565"/>
    </row>
    <row r="567" spans="1:1" ht="15.75" customHeight="1" x14ac:dyDescent="0.25">
      <c r="A567" s="565"/>
    </row>
    <row r="568" spans="1:1" ht="15.75" customHeight="1" x14ac:dyDescent="0.25">
      <c r="A568" s="565"/>
    </row>
    <row r="569" spans="1:1" ht="15.75" customHeight="1" x14ac:dyDescent="0.25">
      <c r="A569" s="565"/>
    </row>
    <row r="570" spans="1:1" ht="15.75" customHeight="1" x14ac:dyDescent="0.25">
      <c r="A570" s="565"/>
    </row>
    <row r="571" spans="1:1" ht="15.75" customHeight="1" x14ac:dyDescent="0.25">
      <c r="A571" s="565"/>
    </row>
    <row r="572" spans="1:1" ht="15.75" customHeight="1" x14ac:dyDescent="0.25">
      <c r="A572" s="565"/>
    </row>
    <row r="573" spans="1:1" ht="15.75" customHeight="1" x14ac:dyDescent="0.25">
      <c r="A573" s="565"/>
    </row>
    <row r="574" spans="1:1" ht="15.75" customHeight="1" x14ac:dyDescent="0.25">
      <c r="A574" s="565"/>
    </row>
    <row r="575" spans="1:1" ht="15.75" customHeight="1" x14ac:dyDescent="0.25">
      <c r="A575" s="565"/>
    </row>
    <row r="576" spans="1:1" ht="15.75" customHeight="1" x14ac:dyDescent="0.25">
      <c r="A576" s="565"/>
    </row>
    <row r="577" spans="1:1" ht="15.75" customHeight="1" x14ac:dyDescent="0.25">
      <c r="A577" s="565"/>
    </row>
    <row r="578" spans="1:1" ht="15.75" customHeight="1" x14ac:dyDescent="0.25">
      <c r="A578" s="565"/>
    </row>
    <row r="579" spans="1:1" ht="15.75" customHeight="1" x14ac:dyDescent="0.25">
      <c r="A579" s="565"/>
    </row>
    <row r="580" spans="1:1" ht="15.75" customHeight="1" x14ac:dyDescent="0.25">
      <c r="A580" s="565"/>
    </row>
    <row r="581" spans="1:1" ht="15.75" customHeight="1" x14ac:dyDescent="0.25">
      <c r="A581" s="565"/>
    </row>
    <row r="582" spans="1:1" ht="15.75" customHeight="1" x14ac:dyDescent="0.25">
      <c r="A582" s="565"/>
    </row>
    <row r="583" spans="1:1" ht="15.75" customHeight="1" x14ac:dyDescent="0.25">
      <c r="A583" s="565"/>
    </row>
    <row r="584" spans="1:1" ht="15.75" customHeight="1" x14ac:dyDescent="0.25">
      <c r="A584" s="565"/>
    </row>
    <row r="585" spans="1:1" ht="15.75" customHeight="1" x14ac:dyDescent="0.25">
      <c r="A585" s="565"/>
    </row>
    <row r="586" spans="1:1" ht="15.75" customHeight="1" x14ac:dyDescent="0.25">
      <c r="A586" s="565"/>
    </row>
    <row r="587" spans="1:1" ht="15.75" customHeight="1" x14ac:dyDescent="0.25">
      <c r="A587" s="565"/>
    </row>
    <row r="588" spans="1:1" ht="15.75" customHeight="1" x14ac:dyDescent="0.25">
      <c r="A588" s="565"/>
    </row>
    <row r="589" spans="1:1" ht="15.75" customHeight="1" x14ac:dyDescent="0.25">
      <c r="A589" s="565"/>
    </row>
    <row r="590" spans="1:1" ht="15.75" customHeight="1" x14ac:dyDescent="0.25">
      <c r="A590" s="565"/>
    </row>
    <row r="591" spans="1:1" ht="15.75" customHeight="1" x14ac:dyDescent="0.25">
      <c r="A591" s="565"/>
    </row>
    <row r="592" spans="1:1" ht="15.75" customHeight="1" x14ac:dyDescent="0.25">
      <c r="A592" s="565"/>
    </row>
    <row r="593" spans="1:1" ht="15.75" customHeight="1" x14ac:dyDescent="0.25">
      <c r="A593" s="565"/>
    </row>
    <row r="594" spans="1:1" ht="15.75" customHeight="1" x14ac:dyDescent="0.25">
      <c r="A594" s="565"/>
    </row>
    <row r="595" spans="1:1" ht="15.75" customHeight="1" x14ac:dyDescent="0.25">
      <c r="A595" s="565"/>
    </row>
    <row r="596" spans="1:1" ht="15.75" customHeight="1" x14ac:dyDescent="0.25">
      <c r="A596" s="565"/>
    </row>
    <row r="597" spans="1:1" ht="15.75" customHeight="1" x14ac:dyDescent="0.25">
      <c r="A597" s="565"/>
    </row>
    <row r="598" spans="1:1" ht="15.75" customHeight="1" x14ac:dyDescent="0.25">
      <c r="A598" s="565"/>
    </row>
    <row r="599" spans="1:1" ht="15.75" customHeight="1" x14ac:dyDescent="0.25">
      <c r="A599" s="565"/>
    </row>
    <row r="600" spans="1:1" ht="15.75" customHeight="1" x14ac:dyDescent="0.25">
      <c r="A600" s="565"/>
    </row>
    <row r="601" spans="1:1" ht="15.75" customHeight="1" x14ac:dyDescent="0.25">
      <c r="A601" s="565"/>
    </row>
    <row r="602" spans="1:1" ht="15.75" customHeight="1" x14ac:dyDescent="0.25">
      <c r="A602" s="565"/>
    </row>
    <row r="603" spans="1:1" ht="15.75" customHeight="1" x14ac:dyDescent="0.25">
      <c r="A603" s="565"/>
    </row>
    <row r="604" spans="1:1" ht="15.75" customHeight="1" x14ac:dyDescent="0.25">
      <c r="A604" s="565"/>
    </row>
    <row r="605" spans="1:1" ht="15.75" customHeight="1" x14ac:dyDescent="0.25">
      <c r="A605" s="565"/>
    </row>
    <row r="606" spans="1:1" ht="15.75" customHeight="1" x14ac:dyDescent="0.25">
      <c r="A606" s="565"/>
    </row>
    <row r="607" spans="1:1" ht="15.75" customHeight="1" x14ac:dyDescent="0.25">
      <c r="A607" s="565"/>
    </row>
    <row r="608" spans="1:1" ht="15.75" customHeight="1" x14ac:dyDescent="0.25">
      <c r="A608" s="565"/>
    </row>
    <row r="609" spans="1:1" ht="15.75" customHeight="1" x14ac:dyDescent="0.25">
      <c r="A609" s="565"/>
    </row>
    <row r="610" spans="1:1" ht="15.75" customHeight="1" x14ac:dyDescent="0.25">
      <c r="A610" s="565"/>
    </row>
    <row r="611" spans="1:1" ht="15.75" customHeight="1" x14ac:dyDescent="0.25">
      <c r="A611" s="565"/>
    </row>
    <row r="612" spans="1:1" ht="15.75" customHeight="1" x14ac:dyDescent="0.25">
      <c r="A612" s="565"/>
    </row>
    <row r="613" spans="1:1" ht="15.75" customHeight="1" x14ac:dyDescent="0.25">
      <c r="A613" s="565"/>
    </row>
    <row r="614" spans="1:1" ht="15.75" customHeight="1" x14ac:dyDescent="0.25">
      <c r="A614" s="565"/>
    </row>
    <row r="615" spans="1:1" ht="15.75" customHeight="1" x14ac:dyDescent="0.25">
      <c r="A615" s="565"/>
    </row>
    <row r="616" spans="1:1" ht="15.75" customHeight="1" x14ac:dyDescent="0.25">
      <c r="A616" s="565"/>
    </row>
    <row r="617" spans="1:1" ht="15.75" customHeight="1" x14ac:dyDescent="0.25">
      <c r="A617" s="565"/>
    </row>
    <row r="618" spans="1:1" ht="15.75" customHeight="1" x14ac:dyDescent="0.25">
      <c r="A618" s="565"/>
    </row>
    <row r="619" spans="1:1" ht="15.75" customHeight="1" x14ac:dyDescent="0.25">
      <c r="A619" s="565"/>
    </row>
    <row r="620" spans="1:1" ht="15.75" customHeight="1" x14ac:dyDescent="0.25">
      <c r="A620" s="565"/>
    </row>
    <row r="621" spans="1:1" ht="15.75" customHeight="1" x14ac:dyDescent="0.25">
      <c r="A621" s="565"/>
    </row>
    <row r="622" spans="1:1" ht="15.75" customHeight="1" x14ac:dyDescent="0.25">
      <c r="A622" s="565"/>
    </row>
    <row r="623" spans="1:1" ht="15.75" customHeight="1" x14ac:dyDescent="0.25">
      <c r="A623" s="565"/>
    </row>
    <row r="624" spans="1:1" ht="15.75" customHeight="1" x14ac:dyDescent="0.25">
      <c r="A624" s="565"/>
    </row>
    <row r="625" spans="1:1" ht="15.75" customHeight="1" x14ac:dyDescent="0.25">
      <c r="A625" s="565"/>
    </row>
    <row r="626" spans="1:1" ht="15.75" customHeight="1" x14ac:dyDescent="0.25">
      <c r="A626" s="565"/>
    </row>
    <row r="627" spans="1:1" ht="15.75" customHeight="1" x14ac:dyDescent="0.25">
      <c r="A627" s="565"/>
    </row>
    <row r="628" spans="1:1" ht="15.75" customHeight="1" x14ac:dyDescent="0.25">
      <c r="A628" s="565"/>
    </row>
    <row r="629" spans="1:1" ht="15.75" customHeight="1" x14ac:dyDescent="0.25">
      <c r="A629" s="565"/>
    </row>
    <row r="630" spans="1:1" ht="15.75" customHeight="1" x14ac:dyDescent="0.25">
      <c r="A630" s="565"/>
    </row>
    <row r="631" spans="1:1" ht="15.75" customHeight="1" x14ac:dyDescent="0.25">
      <c r="A631" s="565"/>
    </row>
    <row r="632" spans="1:1" ht="15.75" customHeight="1" x14ac:dyDescent="0.25">
      <c r="A632" s="565"/>
    </row>
    <row r="633" spans="1:1" ht="15.75" customHeight="1" x14ac:dyDescent="0.25">
      <c r="A633" s="565"/>
    </row>
    <row r="634" spans="1:1" ht="15.75" customHeight="1" x14ac:dyDescent="0.25">
      <c r="A634" s="565"/>
    </row>
    <row r="635" spans="1:1" ht="15.75" customHeight="1" x14ac:dyDescent="0.25">
      <c r="A635" s="565"/>
    </row>
    <row r="636" spans="1:1" ht="15.75" customHeight="1" x14ac:dyDescent="0.25">
      <c r="A636" s="565"/>
    </row>
    <row r="637" spans="1:1" ht="15.75" customHeight="1" x14ac:dyDescent="0.25">
      <c r="A637" s="565"/>
    </row>
    <row r="638" spans="1:1" ht="15.75" customHeight="1" x14ac:dyDescent="0.25">
      <c r="A638" s="565"/>
    </row>
    <row r="639" spans="1:1" ht="15.75" customHeight="1" x14ac:dyDescent="0.25">
      <c r="A639" s="565"/>
    </row>
    <row r="640" spans="1:1" ht="15.75" customHeight="1" x14ac:dyDescent="0.25">
      <c r="A640" s="565"/>
    </row>
    <row r="641" spans="1:1" ht="15.75" customHeight="1" x14ac:dyDescent="0.25">
      <c r="A641" s="565"/>
    </row>
    <row r="642" spans="1:1" ht="15.75" customHeight="1" x14ac:dyDescent="0.25">
      <c r="A642" s="565"/>
    </row>
    <row r="643" spans="1:1" ht="15.75" customHeight="1" x14ac:dyDescent="0.25">
      <c r="A643" s="565"/>
    </row>
    <row r="644" spans="1:1" ht="15.75" customHeight="1" x14ac:dyDescent="0.25">
      <c r="A644" s="565"/>
    </row>
    <row r="645" spans="1:1" ht="15.75" customHeight="1" x14ac:dyDescent="0.25">
      <c r="A645" s="565"/>
    </row>
    <row r="646" spans="1:1" ht="15.75" customHeight="1" x14ac:dyDescent="0.25">
      <c r="A646" s="565"/>
    </row>
    <row r="647" spans="1:1" ht="15.75" customHeight="1" x14ac:dyDescent="0.25">
      <c r="A647" s="565"/>
    </row>
    <row r="648" spans="1:1" ht="15.75" customHeight="1" x14ac:dyDescent="0.25">
      <c r="A648" s="565"/>
    </row>
    <row r="649" spans="1:1" ht="15.75" customHeight="1" x14ac:dyDescent="0.25">
      <c r="A649" s="565"/>
    </row>
    <row r="650" spans="1:1" ht="15.75" customHeight="1" x14ac:dyDescent="0.25">
      <c r="A650" s="565"/>
    </row>
    <row r="651" spans="1:1" ht="15.75" customHeight="1" x14ac:dyDescent="0.25">
      <c r="A651" s="565"/>
    </row>
    <row r="652" spans="1:1" ht="15.75" customHeight="1" x14ac:dyDescent="0.25">
      <c r="A652" s="565"/>
    </row>
    <row r="653" spans="1:1" ht="15.75" customHeight="1" x14ac:dyDescent="0.25">
      <c r="A653" s="565"/>
    </row>
    <row r="654" spans="1:1" ht="15.75" customHeight="1" x14ac:dyDescent="0.25">
      <c r="A654" s="565"/>
    </row>
    <row r="655" spans="1:1" ht="15.75" customHeight="1" x14ac:dyDescent="0.25">
      <c r="A655" s="565"/>
    </row>
    <row r="656" spans="1:1" ht="15.75" customHeight="1" x14ac:dyDescent="0.25">
      <c r="A656" s="565"/>
    </row>
    <row r="657" spans="1:1" ht="15.75" customHeight="1" x14ac:dyDescent="0.25">
      <c r="A657" s="565"/>
    </row>
    <row r="658" spans="1:1" ht="15.75" customHeight="1" x14ac:dyDescent="0.25">
      <c r="A658" s="565"/>
    </row>
    <row r="659" spans="1:1" ht="15.75" customHeight="1" x14ac:dyDescent="0.25">
      <c r="A659" s="565"/>
    </row>
    <row r="660" spans="1:1" ht="15.75" customHeight="1" x14ac:dyDescent="0.25">
      <c r="A660" s="565"/>
    </row>
    <row r="661" spans="1:1" ht="15.75" customHeight="1" x14ac:dyDescent="0.25">
      <c r="A661" s="565"/>
    </row>
    <row r="662" spans="1:1" ht="15.75" customHeight="1" x14ac:dyDescent="0.25">
      <c r="A662" s="565"/>
    </row>
    <row r="663" spans="1:1" ht="15.75" customHeight="1" x14ac:dyDescent="0.25">
      <c r="A663" s="565"/>
    </row>
    <row r="664" spans="1:1" ht="15.75" customHeight="1" x14ac:dyDescent="0.25">
      <c r="A664" s="565"/>
    </row>
    <row r="665" spans="1:1" ht="15.75" customHeight="1" x14ac:dyDescent="0.25">
      <c r="A665" s="565"/>
    </row>
    <row r="666" spans="1:1" ht="15.75" customHeight="1" x14ac:dyDescent="0.25">
      <c r="A666" s="565"/>
    </row>
    <row r="667" spans="1:1" ht="15.75" customHeight="1" x14ac:dyDescent="0.25">
      <c r="A667" s="565"/>
    </row>
    <row r="668" spans="1:1" ht="15.75" customHeight="1" x14ac:dyDescent="0.25">
      <c r="A668" s="565"/>
    </row>
    <row r="669" spans="1:1" ht="15.75" customHeight="1" x14ac:dyDescent="0.25">
      <c r="A669" s="565"/>
    </row>
    <row r="670" spans="1:1" ht="15.75" customHeight="1" x14ac:dyDescent="0.25">
      <c r="A670" s="565"/>
    </row>
    <row r="671" spans="1:1" ht="15.75" customHeight="1" x14ac:dyDescent="0.25">
      <c r="A671" s="565"/>
    </row>
    <row r="672" spans="1:1" ht="15.75" customHeight="1" x14ac:dyDescent="0.25">
      <c r="A672" s="565"/>
    </row>
    <row r="673" spans="1:1" ht="15.75" customHeight="1" x14ac:dyDescent="0.25">
      <c r="A673" s="565"/>
    </row>
    <row r="674" spans="1:1" ht="15.75" customHeight="1" x14ac:dyDescent="0.25">
      <c r="A674" s="565"/>
    </row>
    <row r="675" spans="1:1" ht="15.75" customHeight="1" x14ac:dyDescent="0.25">
      <c r="A675" s="565"/>
    </row>
    <row r="676" spans="1:1" ht="15.75" customHeight="1" x14ac:dyDescent="0.25">
      <c r="A676" s="565"/>
    </row>
    <row r="677" spans="1:1" ht="15.75" customHeight="1" x14ac:dyDescent="0.25">
      <c r="A677" s="565"/>
    </row>
    <row r="678" spans="1:1" ht="15.75" customHeight="1" x14ac:dyDescent="0.25">
      <c r="A678" s="565"/>
    </row>
    <row r="679" spans="1:1" ht="15.75" customHeight="1" x14ac:dyDescent="0.25">
      <c r="A679" s="565"/>
    </row>
    <row r="680" spans="1:1" ht="15.75" customHeight="1" x14ac:dyDescent="0.25">
      <c r="A680" s="565"/>
    </row>
    <row r="681" spans="1:1" ht="15.75" customHeight="1" x14ac:dyDescent="0.25">
      <c r="A681" s="565"/>
    </row>
    <row r="682" spans="1:1" ht="15.75" customHeight="1" x14ac:dyDescent="0.25">
      <c r="A682" s="565"/>
    </row>
    <row r="683" spans="1:1" ht="15.75" customHeight="1" x14ac:dyDescent="0.25">
      <c r="A683" s="565"/>
    </row>
    <row r="684" spans="1:1" ht="15.75" customHeight="1" x14ac:dyDescent="0.25">
      <c r="A684" s="565"/>
    </row>
    <row r="685" spans="1:1" ht="15.75" customHeight="1" x14ac:dyDescent="0.25">
      <c r="A685" s="565"/>
    </row>
    <row r="686" spans="1:1" ht="15.75" customHeight="1" x14ac:dyDescent="0.25">
      <c r="A686" s="565"/>
    </row>
    <row r="687" spans="1:1" ht="15.75" customHeight="1" x14ac:dyDescent="0.25">
      <c r="A687" s="565"/>
    </row>
    <row r="688" spans="1:1" ht="15.75" customHeight="1" x14ac:dyDescent="0.25">
      <c r="A688" s="565"/>
    </row>
    <row r="689" spans="1:1" ht="15.75" customHeight="1" x14ac:dyDescent="0.25">
      <c r="A689" s="565"/>
    </row>
    <row r="690" spans="1:1" ht="15.75" customHeight="1" x14ac:dyDescent="0.25">
      <c r="A690" s="565"/>
    </row>
    <row r="691" spans="1:1" ht="15.75" customHeight="1" x14ac:dyDescent="0.25">
      <c r="A691" s="565"/>
    </row>
    <row r="692" spans="1:1" ht="15.75" customHeight="1" x14ac:dyDescent="0.25">
      <c r="A692" s="565"/>
    </row>
    <row r="693" spans="1:1" ht="15.75" customHeight="1" x14ac:dyDescent="0.25">
      <c r="A693" s="565"/>
    </row>
    <row r="694" spans="1:1" ht="15.75" customHeight="1" x14ac:dyDescent="0.25">
      <c r="A694" s="565"/>
    </row>
    <row r="695" spans="1:1" ht="15.75" customHeight="1" x14ac:dyDescent="0.25">
      <c r="A695" s="565"/>
    </row>
    <row r="696" spans="1:1" ht="15.75" customHeight="1" x14ac:dyDescent="0.25">
      <c r="A696" s="565"/>
    </row>
    <row r="697" spans="1:1" ht="15.75" customHeight="1" x14ac:dyDescent="0.25">
      <c r="A697" s="565"/>
    </row>
    <row r="698" spans="1:1" ht="15.75" customHeight="1" x14ac:dyDescent="0.25">
      <c r="A698" s="565"/>
    </row>
    <row r="699" spans="1:1" ht="15.75" customHeight="1" x14ac:dyDescent="0.25">
      <c r="A699" s="565"/>
    </row>
    <row r="700" spans="1:1" ht="15.75" customHeight="1" x14ac:dyDescent="0.25">
      <c r="A700" s="565"/>
    </row>
    <row r="701" spans="1:1" ht="15.75" customHeight="1" x14ac:dyDescent="0.25">
      <c r="A701" s="565"/>
    </row>
    <row r="702" spans="1:1" ht="15.75" customHeight="1" x14ac:dyDescent="0.25">
      <c r="A702" s="565"/>
    </row>
    <row r="703" spans="1:1" ht="15.75" customHeight="1" x14ac:dyDescent="0.25">
      <c r="A703" s="565"/>
    </row>
    <row r="704" spans="1:1" ht="15.75" customHeight="1" x14ac:dyDescent="0.25">
      <c r="A704" s="565"/>
    </row>
    <row r="705" spans="1:1" ht="15.75" customHeight="1" x14ac:dyDescent="0.25">
      <c r="A705" s="565"/>
    </row>
    <row r="706" spans="1:1" ht="15.75" customHeight="1" x14ac:dyDescent="0.25">
      <c r="A706" s="565"/>
    </row>
    <row r="707" spans="1:1" ht="15.75" customHeight="1" x14ac:dyDescent="0.25">
      <c r="A707" s="565"/>
    </row>
    <row r="708" spans="1:1" ht="15.75" customHeight="1" x14ac:dyDescent="0.25">
      <c r="A708" s="565"/>
    </row>
    <row r="709" spans="1:1" ht="15.75" customHeight="1" x14ac:dyDescent="0.25">
      <c r="A709" s="565"/>
    </row>
    <row r="710" spans="1:1" ht="15.75" customHeight="1" x14ac:dyDescent="0.25">
      <c r="A710" s="565"/>
    </row>
    <row r="711" spans="1:1" ht="15.75" customHeight="1" x14ac:dyDescent="0.25">
      <c r="A711" s="565"/>
    </row>
    <row r="712" spans="1:1" ht="15.75" customHeight="1" x14ac:dyDescent="0.25">
      <c r="A712" s="565"/>
    </row>
    <row r="713" spans="1:1" ht="15.75" customHeight="1" x14ac:dyDescent="0.25">
      <c r="A713" s="565"/>
    </row>
    <row r="714" spans="1:1" ht="15.75" customHeight="1" x14ac:dyDescent="0.25">
      <c r="A714" s="565"/>
    </row>
    <row r="715" spans="1:1" ht="15.75" customHeight="1" x14ac:dyDescent="0.25">
      <c r="A715" s="565"/>
    </row>
    <row r="716" spans="1:1" ht="15.75" customHeight="1" x14ac:dyDescent="0.25">
      <c r="A716" s="565"/>
    </row>
    <row r="717" spans="1:1" ht="15.75" customHeight="1" x14ac:dyDescent="0.25">
      <c r="A717" s="565"/>
    </row>
    <row r="718" spans="1:1" ht="15.75" customHeight="1" x14ac:dyDescent="0.25">
      <c r="A718" s="565"/>
    </row>
    <row r="719" spans="1:1" ht="15.75" customHeight="1" x14ac:dyDescent="0.25">
      <c r="A719" s="565"/>
    </row>
    <row r="720" spans="1:1" ht="15.75" customHeight="1" x14ac:dyDescent="0.25">
      <c r="A720" s="565"/>
    </row>
    <row r="721" spans="1:1" ht="15.75" customHeight="1" x14ac:dyDescent="0.25">
      <c r="A721" s="565"/>
    </row>
    <row r="722" spans="1:1" ht="15.75" customHeight="1" x14ac:dyDescent="0.25">
      <c r="A722" s="565"/>
    </row>
    <row r="723" spans="1:1" ht="15.75" customHeight="1" x14ac:dyDescent="0.25">
      <c r="A723" s="565"/>
    </row>
    <row r="724" spans="1:1" ht="15.75" customHeight="1" x14ac:dyDescent="0.25">
      <c r="A724" s="565"/>
    </row>
    <row r="725" spans="1:1" ht="15.75" customHeight="1" x14ac:dyDescent="0.25">
      <c r="A725" s="565"/>
    </row>
    <row r="726" spans="1:1" ht="15.75" customHeight="1" x14ac:dyDescent="0.25">
      <c r="A726" s="565"/>
    </row>
    <row r="727" spans="1:1" ht="15.75" customHeight="1" x14ac:dyDescent="0.25">
      <c r="A727" s="565"/>
    </row>
    <row r="728" spans="1:1" ht="15.75" customHeight="1" x14ac:dyDescent="0.25">
      <c r="A728" s="565"/>
    </row>
    <row r="729" spans="1:1" ht="15.75" customHeight="1" x14ac:dyDescent="0.25">
      <c r="A729" s="565"/>
    </row>
    <row r="730" spans="1:1" ht="15.75" customHeight="1" x14ac:dyDescent="0.25">
      <c r="A730" s="565"/>
    </row>
    <row r="731" spans="1:1" ht="15.75" customHeight="1" x14ac:dyDescent="0.25">
      <c r="A731" s="565"/>
    </row>
    <row r="732" spans="1:1" ht="15.75" customHeight="1" x14ac:dyDescent="0.25">
      <c r="A732" s="565"/>
    </row>
    <row r="733" spans="1:1" ht="15.75" customHeight="1" x14ac:dyDescent="0.25">
      <c r="A733" s="565"/>
    </row>
    <row r="734" spans="1:1" ht="15.75" customHeight="1" x14ac:dyDescent="0.25">
      <c r="A734" s="565"/>
    </row>
    <row r="735" spans="1:1" ht="15.75" customHeight="1" x14ac:dyDescent="0.25">
      <c r="A735" s="565"/>
    </row>
    <row r="736" spans="1:1" ht="15.75" customHeight="1" x14ac:dyDescent="0.25">
      <c r="A736" s="565"/>
    </row>
    <row r="737" spans="1:1" ht="15.75" customHeight="1" x14ac:dyDescent="0.25">
      <c r="A737" s="565"/>
    </row>
    <row r="738" spans="1:1" ht="15.75" customHeight="1" x14ac:dyDescent="0.25">
      <c r="A738" s="565"/>
    </row>
    <row r="739" spans="1:1" ht="15.75" customHeight="1" x14ac:dyDescent="0.25">
      <c r="A739" s="565"/>
    </row>
    <row r="740" spans="1:1" ht="15.75" customHeight="1" x14ac:dyDescent="0.25">
      <c r="A740" s="565"/>
    </row>
    <row r="741" spans="1:1" ht="15.75" customHeight="1" x14ac:dyDescent="0.25">
      <c r="A741" s="565"/>
    </row>
    <row r="742" spans="1:1" ht="15.75" customHeight="1" x14ac:dyDescent="0.25">
      <c r="A742" s="565"/>
    </row>
    <row r="743" spans="1:1" ht="15.75" customHeight="1" x14ac:dyDescent="0.25">
      <c r="A743" s="565"/>
    </row>
    <row r="744" spans="1:1" ht="15.75" customHeight="1" x14ac:dyDescent="0.25">
      <c r="A744" s="565"/>
    </row>
    <row r="745" spans="1:1" ht="15.75" customHeight="1" x14ac:dyDescent="0.25">
      <c r="A745" s="565"/>
    </row>
    <row r="746" spans="1:1" ht="15.75" customHeight="1" x14ac:dyDescent="0.25">
      <c r="A746" s="565"/>
    </row>
    <row r="747" spans="1:1" ht="15.75" customHeight="1" x14ac:dyDescent="0.25">
      <c r="A747" s="565"/>
    </row>
    <row r="748" spans="1:1" ht="15.75" customHeight="1" x14ac:dyDescent="0.25">
      <c r="A748" s="565"/>
    </row>
    <row r="749" spans="1:1" ht="15.75" customHeight="1" x14ac:dyDescent="0.25">
      <c r="A749" s="565"/>
    </row>
    <row r="750" spans="1:1" ht="15.75" customHeight="1" x14ac:dyDescent="0.25">
      <c r="A750" s="565"/>
    </row>
    <row r="751" spans="1:1" ht="15.75" customHeight="1" x14ac:dyDescent="0.25">
      <c r="A751" s="565"/>
    </row>
    <row r="752" spans="1:1" ht="15.75" customHeight="1" x14ac:dyDescent="0.25">
      <c r="A752" s="565"/>
    </row>
    <row r="753" spans="1:1" ht="15.75" customHeight="1" x14ac:dyDescent="0.25">
      <c r="A753" s="565"/>
    </row>
    <row r="754" spans="1:1" ht="15.75" customHeight="1" x14ac:dyDescent="0.25">
      <c r="A754" s="565"/>
    </row>
    <row r="755" spans="1:1" ht="15.75" customHeight="1" x14ac:dyDescent="0.25">
      <c r="A755" s="565"/>
    </row>
    <row r="756" spans="1:1" ht="15.75" customHeight="1" x14ac:dyDescent="0.25">
      <c r="A756" s="565"/>
    </row>
    <row r="757" spans="1:1" ht="15.75" customHeight="1" x14ac:dyDescent="0.25">
      <c r="A757" s="565"/>
    </row>
    <row r="758" spans="1:1" ht="15.75" customHeight="1" x14ac:dyDescent="0.25">
      <c r="A758" s="565"/>
    </row>
    <row r="759" spans="1:1" ht="15.75" customHeight="1" x14ac:dyDescent="0.25">
      <c r="A759" s="565"/>
    </row>
    <row r="760" spans="1:1" ht="15.75" customHeight="1" x14ac:dyDescent="0.25">
      <c r="A760" s="565"/>
    </row>
    <row r="761" spans="1:1" ht="15.75" customHeight="1" x14ac:dyDescent="0.25">
      <c r="A761" s="565"/>
    </row>
    <row r="762" spans="1:1" ht="15.75" customHeight="1" x14ac:dyDescent="0.25">
      <c r="A762" s="565"/>
    </row>
    <row r="763" spans="1:1" ht="15.75" customHeight="1" x14ac:dyDescent="0.25">
      <c r="A763" s="565"/>
    </row>
    <row r="764" spans="1:1" ht="15.75" customHeight="1" x14ac:dyDescent="0.25">
      <c r="A764" s="565"/>
    </row>
    <row r="765" spans="1:1" ht="15.75" customHeight="1" x14ac:dyDescent="0.25">
      <c r="A765" s="565"/>
    </row>
    <row r="766" spans="1:1" ht="15.75" customHeight="1" x14ac:dyDescent="0.25">
      <c r="A766" s="565"/>
    </row>
    <row r="767" spans="1:1" ht="15.75" customHeight="1" x14ac:dyDescent="0.25">
      <c r="A767" s="565"/>
    </row>
    <row r="768" spans="1:1" ht="15.75" customHeight="1" x14ac:dyDescent="0.25">
      <c r="A768" s="565"/>
    </row>
    <row r="769" spans="1:1" ht="15.75" customHeight="1" x14ac:dyDescent="0.25">
      <c r="A769" s="565"/>
    </row>
    <row r="770" spans="1:1" ht="15.75" customHeight="1" x14ac:dyDescent="0.25">
      <c r="A770" s="565"/>
    </row>
    <row r="771" spans="1:1" ht="15.75" customHeight="1" x14ac:dyDescent="0.25">
      <c r="A771" s="565"/>
    </row>
    <row r="772" spans="1:1" ht="15.75" customHeight="1" x14ac:dyDescent="0.25">
      <c r="A772" s="565"/>
    </row>
    <row r="773" spans="1:1" ht="15.75" customHeight="1" x14ac:dyDescent="0.25">
      <c r="A773" s="565"/>
    </row>
    <row r="774" spans="1:1" ht="15.75" customHeight="1" x14ac:dyDescent="0.25">
      <c r="A774" s="565"/>
    </row>
    <row r="775" spans="1:1" ht="15.75" customHeight="1" x14ac:dyDescent="0.25">
      <c r="A775" s="565"/>
    </row>
    <row r="776" spans="1:1" ht="15.75" customHeight="1" x14ac:dyDescent="0.25">
      <c r="A776" s="565"/>
    </row>
    <row r="777" spans="1:1" ht="15.75" customHeight="1" x14ac:dyDescent="0.25">
      <c r="A777" s="565"/>
    </row>
    <row r="778" spans="1:1" ht="15.75" customHeight="1" x14ac:dyDescent="0.25">
      <c r="A778" s="565"/>
    </row>
    <row r="779" spans="1:1" ht="15.75" customHeight="1" x14ac:dyDescent="0.25">
      <c r="A779" s="565"/>
    </row>
    <row r="780" spans="1:1" ht="15.75" customHeight="1" x14ac:dyDescent="0.25">
      <c r="A780" s="565"/>
    </row>
    <row r="781" spans="1:1" ht="15.75" customHeight="1" x14ac:dyDescent="0.25">
      <c r="A781" s="565"/>
    </row>
    <row r="782" spans="1:1" ht="15.75" customHeight="1" x14ac:dyDescent="0.25">
      <c r="A782" s="565"/>
    </row>
    <row r="783" spans="1:1" ht="15.75" customHeight="1" x14ac:dyDescent="0.25">
      <c r="A783" s="565"/>
    </row>
    <row r="784" spans="1:1" ht="15.75" customHeight="1" x14ac:dyDescent="0.25">
      <c r="A784" s="565"/>
    </row>
    <row r="785" spans="1:1" ht="15.75" customHeight="1" x14ac:dyDescent="0.25">
      <c r="A785" s="565"/>
    </row>
    <row r="786" spans="1:1" ht="15.75" customHeight="1" x14ac:dyDescent="0.25">
      <c r="A786" s="565"/>
    </row>
    <row r="787" spans="1:1" ht="15.75" customHeight="1" x14ac:dyDescent="0.25">
      <c r="A787" s="565"/>
    </row>
    <row r="788" spans="1:1" ht="15.75" customHeight="1" x14ac:dyDescent="0.25">
      <c r="A788" s="565"/>
    </row>
    <row r="789" spans="1:1" ht="15.75" customHeight="1" x14ac:dyDescent="0.25">
      <c r="A789" s="565"/>
    </row>
    <row r="790" spans="1:1" ht="15.75" customHeight="1" x14ac:dyDescent="0.25">
      <c r="A790" s="565"/>
    </row>
    <row r="791" spans="1:1" ht="15.75" customHeight="1" x14ac:dyDescent="0.25">
      <c r="A791" s="565"/>
    </row>
    <row r="792" spans="1:1" ht="15.75" customHeight="1" x14ac:dyDescent="0.25">
      <c r="A792" s="565"/>
    </row>
    <row r="793" spans="1:1" ht="15.75" customHeight="1" x14ac:dyDescent="0.25">
      <c r="A793" s="565"/>
    </row>
    <row r="794" spans="1:1" ht="15.75" customHeight="1" x14ac:dyDescent="0.25">
      <c r="A794" s="565"/>
    </row>
    <row r="795" spans="1:1" ht="15.75" customHeight="1" x14ac:dyDescent="0.25">
      <c r="A795" s="565"/>
    </row>
    <row r="796" spans="1:1" ht="15.75" customHeight="1" x14ac:dyDescent="0.25">
      <c r="A796" s="565"/>
    </row>
    <row r="797" spans="1:1" ht="15.75" customHeight="1" x14ac:dyDescent="0.25">
      <c r="A797" s="565"/>
    </row>
    <row r="798" spans="1:1" ht="15.75" customHeight="1" x14ac:dyDescent="0.25">
      <c r="A798" s="565"/>
    </row>
    <row r="799" spans="1:1" ht="15.75" customHeight="1" x14ac:dyDescent="0.25">
      <c r="A799" s="565"/>
    </row>
    <row r="800" spans="1:1" ht="15.75" customHeight="1" x14ac:dyDescent="0.25">
      <c r="A800" s="565"/>
    </row>
    <row r="801" spans="1:1" ht="15.75" customHeight="1" x14ac:dyDescent="0.25">
      <c r="A801" s="565"/>
    </row>
    <row r="802" spans="1:1" ht="15.75" customHeight="1" x14ac:dyDescent="0.25">
      <c r="A802" s="565"/>
    </row>
    <row r="803" spans="1:1" ht="15.75" customHeight="1" x14ac:dyDescent="0.25">
      <c r="A803" s="565"/>
    </row>
    <row r="804" spans="1:1" ht="15.75" customHeight="1" x14ac:dyDescent="0.25">
      <c r="A804" s="565"/>
    </row>
    <row r="805" spans="1:1" ht="15.75" customHeight="1" x14ac:dyDescent="0.25">
      <c r="A805" s="565"/>
    </row>
    <row r="806" spans="1:1" ht="15.75" customHeight="1" x14ac:dyDescent="0.25">
      <c r="A806" s="565"/>
    </row>
    <row r="807" spans="1:1" ht="15.75" customHeight="1" x14ac:dyDescent="0.25">
      <c r="A807" s="565"/>
    </row>
    <row r="808" spans="1:1" ht="15.75" customHeight="1" x14ac:dyDescent="0.25">
      <c r="A808" s="565"/>
    </row>
    <row r="809" spans="1:1" ht="15.75" customHeight="1" x14ac:dyDescent="0.25">
      <c r="A809" s="565"/>
    </row>
    <row r="810" spans="1:1" ht="15.75" customHeight="1" x14ac:dyDescent="0.25">
      <c r="A810" s="565"/>
    </row>
    <row r="811" spans="1:1" ht="15.75" customHeight="1" x14ac:dyDescent="0.25">
      <c r="A811" s="565"/>
    </row>
    <row r="812" spans="1:1" ht="15.75" customHeight="1" x14ac:dyDescent="0.25">
      <c r="A812" s="565"/>
    </row>
    <row r="813" spans="1:1" ht="15.75" customHeight="1" x14ac:dyDescent="0.25">
      <c r="A813" s="565"/>
    </row>
    <row r="814" spans="1:1" ht="15.75" customHeight="1" x14ac:dyDescent="0.25">
      <c r="A814" s="565"/>
    </row>
    <row r="815" spans="1:1" ht="15.75" customHeight="1" x14ac:dyDescent="0.25">
      <c r="A815" s="565"/>
    </row>
    <row r="816" spans="1:1" ht="15.75" customHeight="1" x14ac:dyDescent="0.25">
      <c r="A816" s="565"/>
    </row>
    <row r="817" spans="1:1" ht="15.75" customHeight="1" x14ac:dyDescent="0.25">
      <c r="A817" s="565"/>
    </row>
    <row r="818" spans="1:1" ht="15.75" customHeight="1" x14ac:dyDescent="0.25">
      <c r="A818" s="565"/>
    </row>
    <row r="819" spans="1:1" ht="15.75" customHeight="1" x14ac:dyDescent="0.25">
      <c r="A819" s="565"/>
    </row>
    <row r="820" spans="1:1" ht="15.75" customHeight="1" x14ac:dyDescent="0.25">
      <c r="A820" s="565"/>
    </row>
    <row r="821" spans="1:1" ht="15.75" customHeight="1" x14ac:dyDescent="0.25">
      <c r="A821" s="565"/>
    </row>
    <row r="822" spans="1:1" ht="15.75" customHeight="1" x14ac:dyDescent="0.25">
      <c r="A822" s="565"/>
    </row>
    <row r="823" spans="1:1" ht="15.75" customHeight="1" x14ac:dyDescent="0.25">
      <c r="A823" s="565"/>
    </row>
    <row r="824" spans="1:1" ht="15.75" customHeight="1" x14ac:dyDescent="0.25">
      <c r="A824" s="565"/>
    </row>
    <row r="825" spans="1:1" ht="15.75" customHeight="1" x14ac:dyDescent="0.25">
      <c r="A825" s="565"/>
    </row>
    <row r="826" spans="1:1" ht="15.75" customHeight="1" x14ac:dyDescent="0.25">
      <c r="A826" s="565"/>
    </row>
    <row r="827" spans="1:1" ht="15.75" customHeight="1" x14ac:dyDescent="0.25">
      <c r="A827" s="565"/>
    </row>
    <row r="828" spans="1:1" ht="15.75" customHeight="1" x14ac:dyDescent="0.25">
      <c r="A828" s="565"/>
    </row>
    <row r="829" spans="1:1" ht="15.75" customHeight="1" x14ac:dyDescent="0.25">
      <c r="A829" s="565"/>
    </row>
    <row r="830" spans="1:1" ht="15.75" customHeight="1" x14ac:dyDescent="0.25">
      <c r="A830" s="565"/>
    </row>
    <row r="831" spans="1:1" ht="15.75" customHeight="1" x14ac:dyDescent="0.25">
      <c r="A831" s="565"/>
    </row>
    <row r="832" spans="1:1" ht="15.75" customHeight="1" x14ac:dyDescent="0.25">
      <c r="A832" s="565"/>
    </row>
    <row r="833" spans="1:1" ht="15.75" customHeight="1" x14ac:dyDescent="0.25">
      <c r="A833" s="565"/>
    </row>
    <row r="834" spans="1:1" ht="15.75" customHeight="1" x14ac:dyDescent="0.25">
      <c r="A834" s="565"/>
    </row>
    <row r="835" spans="1:1" ht="15.75" customHeight="1" x14ac:dyDescent="0.25">
      <c r="A835" s="565"/>
    </row>
    <row r="836" spans="1:1" ht="15.75" customHeight="1" x14ac:dyDescent="0.25">
      <c r="A836" s="565"/>
    </row>
    <row r="837" spans="1:1" ht="15.75" customHeight="1" x14ac:dyDescent="0.25">
      <c r="A837" s="565"/>
    </row>
    <row r="838" spans="1:1" ht="15.75" customHeight="1" x14ac:dyDescent="0.25">
      <c r="A838" s="565"/>
    </row>
    <row r="839" spans="1:1" ht="15.75" customHeight="1" x14ac:dyDescent="0.25">
      <c r="A839" s="565"/>
    </row>
    <row r="840" spans="1:1" ht="15.75" customHeight="1" x14ac:dyDescent="0.25">
      <c r="A840" s="565"/>
    </row>
    <row r="841" spans="1:1" ht="15.75" customHeight="1" x14ac:dyDescent="0.25">
      <c r="A841" s="565"/>
    </row>
    <row r="842" spans="1:1" ht="15.75" customHeight="1" x14ac:dyDescent="0.25">
      <c r="A842" s="565"/>
    </row>
    <row r="843" spans="1:1" ht="15.75" customHeight="1" x14ac:dyDescent="0.25">
      <c r="A843" s="565"/>
    </row>
    <row r="844" spans="1:1" ht="15.75" customHeight="1" x14ac:dyDescent="0.25">
      <c r="A844" s="565"/>
    </row>
    <row r="845" spans="1:1" ht="15.75" customHeight="1" x14ac:dyDescent="0.25">
      <c r="A845" s="565"/>
    </row>
    <row r="846" spans="1:1" ht="15.75" customHeight="1" x14ac:dyDescent="0.25">
      <c r="A846" s="565"/>
    </row>
    <row r="847" spans="1:1" ht="15.75" customHeight="1" x14ac:dyDescent="0.25">
      <c r="A847" s="565"/>
    </row>
    <row r="848" spans="1:1" ht="15.75" customHeight="1" x14ac:dyDescent="0.25">
      <c r="A848" s="565"/>
    </row>
    <row r="849" spans="1:1" ht="15.75" customHeight="1" x14ac:dyDescent="0.25">
      <c r="A849" s="565"/>
    </row>
    <row r="850" spans="1:1" ht="15.75" customHeight="1" x14ac:dyDescent="0.25">
      <c r="A850" s="565"/>
    </row>
    <row r="851" spans="1:1" ht="15.75" customHeight="1" x14ac:dyDescent="0.25">
      <c r="A851" s="565"/>
    </row>
    <row r="852" spans="1:1" ht="15.75" customHeight="1" x14ac:dyDescent="0.25">
      <c r="A852" s="565"/>
    </row>
    <row r="853" spans="1:1" ht="15.75" customHeight="1" x14ac:dyDescent="0.25">
      <c r="A853" s="565"/>
    </row>
    <row r="854" spans="1:1" ht="15.75" customHeight="1" x14ac:dyDescent="0.25">
      <c r="A854" s="565"/>
    </row>
    <row r="855" spans="1:1" ht="15.75" customHeight="1" x14ac:dyDescent="0.25">
      <c r="A855" s="565"/>
    </row>
    <row r="856" spans="1:1" ht="15.75" customHeight="1" x14ac:dyDescent="0.25">
      <c r="A856" s="565"/>
    </row>
    <row r="857" spans="1:1" ht="15.75" customHeight="1" x14ac:dyDescent="0.25">
      <c r="A857" s="565"/>
    </row>
    <row r="858" spans="1:1" ht="15.75" customHeight="1" x14ac:dyDescent="0.25">
      <c r="A858" s="565"/>
    </row>
    <row r="859" spans="1:1" ht="15.75" customHeight="1" x14ac:dyDescent="0.25">
      <c r="A859" s="565"/>
    </row>
    <row r="860" spans="1:1" ht="15.75" customHeight="1" x14ac:dyDescent="0.25">
      <c r="A860" s="565"/>
    </row>
    <row r="861" spans="1:1" ht="15.75" customHeight="1" x14ac:dyDescent="0.25">
      <c r="A861" s="565"/>
    </row>
    <row r="862" spans="1:1" ht="15.75" customHeight="1" x14ac:dyDescent="0.25">
      <c r="A862" s="565"/>
    </row>
    <row r="863" spans="1:1" ht="15.75" customHeight="1" x14ac:dyDescent="0.25">
      <c r="A863" s="565"/>
    </row>
    <row r="864" spans="1:1" ht="15.75" customHeight="1" x14ac:dyDescent="0.25">
      <c r="A864" s="565"/>
    </row>
    <row r="865" spans="1:1" ht="15.75" customHeight="1" x14ac:dyDescent="0.25">
      <c r="A865" s="565"/>
    </row>
    <row r="866" spans="1:1" ht="15.75" customHeight="1" x14ac:dyDescent="0.25">
      <c r="A866" s="565"/>
    </row>
    <row r="867" spans="1:1" ht="15.75" customHeight="1" x14ac:dyDescent="0.25">
      <c r="A867" s="565"/>
    </row>
    <row r="868" spans="1:1" ht="15.75" customHeight="1" x14ac:dyDescent="0.25">
      <c r="A868" s="565"/>
    </row>
    <row r="869" spans="1:1" ht="15.75" customHeight="1" x14ac:dyDescent="0.25">
      <c r="A869" s="565"/>
    </row>
    <row r="870" spans="1:1" ht="15.75" customHeight="1" x14ac:dyDescent="0.25">
      <c r="A870" s="565"/>
    </row>
    <row r="871" spans="1:1" ht="15.75" customHeight="1" x14ac:dyDescent="0.25">
      <c r="A871" s="565"/>
    </row>
    <row r="872" spans="1:1" ht="15.75" customHeight="1" x14ac:dyDescent="0.25">
      <c r="A872" s="565"/>
    </row>
    <row r="873" spans="1:1" ht="15.75" customHeight="1" x14ac:dyDescent="0.25">
      <c r="A873" s="565"/>
    </row>
    <row r="874" spans="1:1" ht="15.75" customHeight="1" x14ac:dyDescent="0.25">
      <c r="A874" s="565"/>
    </row>
    <row r="875" spans="1:1" ht="15.75" customHeight="1" x14ac:dyDescent="0.25">
      <c r="A875" s="565"/>
    </row>
    <row r="876" spans="1:1" ht="15.75" customHeight="1" x14ac:dyDescent="0.25">
      <c r="A876" s="565"/>
    </row>
    <row r="877" spans="1:1" ht="15.75" customHeight="1" x14ac:dyDescent="0.25">
      <c r="A877" s="565"/>
    </row>
    <row r="878" spans="1:1" ht="15.75" customHeight="1" x14ac:dyDescent="0.25">
      <c r="A878" s="565"/>
    </row>
    <row r="879" spans="1:1" ht="15.75" customHeight="1" x14ac:dyDescent="0.25">
      <c r="A879" s="565"/>
    </row>
    <row r="880" spans="1:1" ht="15.75" customHeight="1" x14ac:dyDescent="0.25">
      <c r="A880" s="565"/>
    </row>
    <row r="881" spans="1:1" ht="15.75" customHeight="1" x14ac:dyDescent="0.25">
      <c r="A881" s="565"/>
    </row>
    <row r="882" spans="1:1" ht="15.75" customHeight="1" x14ac:dyDescent="0.25">
      <c r="A882" s="565"/>
    </row>
    <row r="883" spans="1:1" ht="15.75" customHeight="1" x14ac:dyDescent="0.25">
      <c r="A883" s="565"/>
    </row>
    <row r="884" spans="1:1" ht="15.75" customHeight="1" x14ac:dyDescent="0.25">
      <c r="A884" s="565"/>
    </row>
    <row r="885" spans="1:1" ht="15.75" customHeight="1" x14ac:dyDescent="0.25">
      <c r="A885" s="565"/>
    </row>
    <row r="886" spans="1:1" ht="15.75" customHeight="1" x14ac:dyDescent="0.25">
      <c r="A886" s="565"/>
    </row>
    <row r="887" spans="1:1" ht="15.75" customHeight="1" x14ac:dyDescent="0.25">
      <c r="A887" s="565"/>
    </row>
    <row r="888" spans="1:1" ht="15.75" customHeight="1" x14ac:dyDescent="0.25">
      <c r="A888" s="565"/>
    </row>
    <row r="889" spans="1:1" ht="15.75" customHeight="1" x14ac:dyDescent="0.25">
      <c r="A889" s="565"/>
    </row>
    <row r="890" spans="1:1" ht="15.75" customHeight="1" x14ac:dyDescent="0.25">
      <c r="A890" s="565"/>
    </row>
    <row r="891" spans="1:1" ht="15.75" customHeight="1" x14ac:dyDescent="0.25">
      <c r="A891" s="565"/>
    </row>
    <row r="892" spans="1:1" ht="15.75" customHeight="1" x14ac:dyDescent="0.25">
      <c r="A892" s="565"/>
    </row>
    <row r="893" spans="1:1" ht="15.75" customHeight="1" x14ac:dyDescent="0.25">
      <c r="A893" s="565"/>
    </row>
    <row r="894" spans="1:1" ht="15.75" customHeight="1" x14ac:dyDescent="0.25">
      <c r="A894" s="565"/>
    </row>
    <row r="895" spans="1:1" ht="15.75" customHeight="1" x14ac:dyDescent="0.25">
      <c r="A895" s="565"/>
    </row>
    <row r="896" spans="1:1" ht="15.75" customHeight="1" x14ac:dyDescent="0.25">
      <c r="A896" s="565"/>
    </row>
    <row r="897" spans="1:1" ht="15.75" customHeight="1" x14ac:dyDescent="0.25">
      <c r="A897" s="565"/>
    </row>
    <row r="898" spans="1:1" ht="15.75" customHeight="1" x14ac:dyDescent="0.25">
      <c r="A898" s="565"/>
    </row>
    <row r="899" spans="1:1" ht="15.75" customHeight="1" x14ac:dyDescent="0.25">
      <c r="A899" s="565"/>
    </row>
    <row r="900" spans="1:1" ht="15.75" customHeight="1" x14ac:dyDescent="0.25">
      <c r="A900" s="565"/>
    </row>
    <row r="901" spans="1:1" ht="15.75" customHeight="1" x14ac:dyDescent="0.25">
      <c r="A901" s="565"/>
    </row>
    <row r="902" spans="1:1" ht="15.75" customHeight="1" x14ac:dyDescent="0.25">
      <c r="A902" s="565"/>
    </row>
    <row r="903" spans="1:1" ht="15.75" customHeight="1" x14ac:dyDescent="0.25">
      <c r="A903" s="565"/>
    </row>
    <row r="904" spans="1:1" ht="15.75" customHeight="1" x14ac:dyDescent="0.25">
      <c r="A904" s="565"/>
    </row>
    <row r="905" spans="1:1" ht="15.75" customHeight="1" x14ac:dyDescent="0.25">
      <c r="A905" s="565"/>
    </row>
    <row r="906" spans="1:1" ht="15.75" customHeight="1" x14ac:dyDescent="0.25">
      <c r="A906" s="565"/>
    </row>
    <row r="907" spans="1:1" ht="15.75" customHeight="1" x14ac:dyDescent="0.25">
      <c r="A907" s="565"/>
    </row>
    <row r="908" spans="1:1" ht="15.75" customHeight="1" x14ac:dyDescent="0.25">
      <c r="A908" s="565"/>
    </row>
    <row r="909" spans="1:1" ht="15.75" customHeight="1" x14ac:dyDescent="0.25">
      <c r="A909" s="565"/>
    </row>
    <row r="910" spans="1:1" ht="15.75" customHeight="1" x14ac:dyDescent="0.25">
      <c r="A910" s="565"/>
    </row>
    <row r="911" spans="1:1" ht="15.75" customHeight="1" x14ac:dyDescent="0.25">
      <c r="A911" s="565"/>
    </row>
    <row r="912" spans="1:1" ht="15.75" customHeight="1" x14ac:dyDescent="0.25">
      <c r="A912" s="565"/>
    </row>
    <row r="913" spans="1:1" ht="15.75" customHeight="1" x14ac:dyDescent="0.25">
      <c r="A913" s="565"/>
    </row>
    <row r="914" spans="1:1" ht="15.75" customHeight="1" x14ac:dyDescent="0.25">
      <c r="A914" s="565"/>
    </row>
    <row r="915" spans="1:1" ht="15.75" customHeight="1" x14ac:dyDescent="0.25">
      <c r="A915" s="565"/>
    </row>
    <row r="916" spans="1:1" ht="15.75" customHeight="1" x14ac:dyDescent="0.25">
      <c r="A916" s="565"/>
    </row>
    <row r="917" spans="1:1" ht="15.75" customHeight="1" x14ac:dyDescent="0.25">
      <c r="A917" s="565"/>
    </row>
    <row r="918" spans="1:1" ht="15.75" customHeight="1" x14ac:dyDescent="0.25">
      <c r="A918" s="565"/>
    </row>
    <row r="919" spans="1:1" ht="15.75" customHeight="1" x14ac:dyDescent="0.25">
      <c r="A919" s="565"/>
    </row>
    <row r="920" spans="1:1" ht="15.75" customHeight="1" x14ac:dyDescent="0.25">
      <c r="A920" s="565"/>
    </row>
    <row r="921" spans="1:1" ht="15.75" customHeight="1" x14ac:dyDescent="0.25">
      <c r="A921" s="565"/>
    </row>
    <row r="922" spans="1:1" ht="15.75" customHeight="1" x14ac:dyDescent="0.25">
      <c r="A922" s="565"/>
    </row>
    <row r="923" spans="1:1" ht="15.75" customHeight="1" x14ac:dyDescent="0.25">
      <c r="A923" s="565"/>
    </row>
    <row r="924" spans="1:1" ht="15.75" customHeight="1" x14ac:dyDescent="0.25">
      <c r="A924" s="565"/>
    </row>
    <row r="925" spans="1:1" ht="15.75" customHeight="1" x14ac:dyDescent="0.25">
      <c r="A925" s="565"/>
    </row>
    <row r="926" spans="1:1" ht="15.75" customHeight="1" x14ac:dyDescent="0.25">
      <c r="A926" s="565"/>
    </row>
    <row r="927" spans="1:1" ht="15.75" customHeight="1" x14ac:dyDescent="0.25">
      <c r="A927" s="565"/>
    </row>
    <row r="928" spans="1:1" ht="15.75" customHeight="1" x14ac:dyDescent="0.25">
      <c r="A928" s="565"/>
    </row>
    <row r="929" spans="1:1" ht="15.75" customHeight="1" x14ac:dyDescent="0.25">
      <c r="A929" s="565"/>
    </row>
    <row r="930" spans="1:1" ht="15.75" customHeight="1" x14ac:dyDescent="0.25">
      <c r="A930" s="565"/>
    </row>
    <row r="931" spans="1:1" ht="15.75" customHeight="1" x14ac:dyDescent="0.25">
      <c r="A931" s="565"/>
    </row>
    <row r="932" spans="1:1" ht="15.75" customHeight="1" x14ac:dyDescent="0.25">
      <c r="A932" s="565"/>
    </row>
    <row r="933" spans="1:1" ht="15.75" customHeight="1" x14ac:dyDescent="0.25">
      <c r="A933" s="565"/>
    </row>
    <row r="934" spans="1:1" ht="15.75" customHeight="1" x14ac:dyDescent="0.25">
      <c r="A934" s="565"/>
    </row>
    <row r="935" spans="1:1" ht="15.75" customHeight="1" x14ac:dyDescent="0.25">
      <c r="A935" s="565"/>
    </row>
    <row r="936" spans="1:1" ht="15.75" customHeight="1" x14ac:dyDescent="0.25">
      <c r="A936" s="565"/>
    </row>
    <row r="937" spans="1:1" ht="15.75" customHeight="1" x14ac:dyDescent="0.25">
      <c r="A937" s="565"/>
    </row>
    <row r="938" spans="1:1" ht="15.75" customHeight="1" x14ac:dyDescent="0.25">
      <c r="A938" s="565"/>
    </row>
    <row r="939" spans="1:1" ht="15.75" customHeight="1" x14ac:dyDescent="0.25">
      <c r="A939" s="565"/>
    </row>
    <row r="940" spans="1:1" ht="15.75" customHeight="1" x14ac:dyDescent="0.25">
      <c r="A940" s="565"/>
    </row>
    <row r="941" spans="1:1" ht="15.75" customHeight="1" x14ac:dyDescent="0.25">
      <c r="A941" s="565"/>
    </row>
    <row r="942" spans="1:1" ht="15.75" customHeight="1" x14ac:dyDescent="0.25">
      <c r="A942" s="565"/>
    </row>
    <row r="943" spans="1:1" ht="15.75" customHeight="1" x14ac:dyDescent="0.25">
      <c r="A943" s="565"/>
    </row>
    <row r="944" spans="1:1" ht="15.75" customHeight="1" x14ac:dyDescent="0.25">
      <c r="A944" s="565"/>
    </row>
    <row r="945" spans="1:1" ht="15.75" customHeight="1" x14ac:dyDescent="0.25">
      <c r="A945" s="565"/>
    </row>
    <row r="946" spans="1:1" ht="15.75" customHeight="1" x14ac:dyDescent="0.25">
      <c r="A946" s="565"/>
    </row>
    <row r="947" spans="1:1" ht="15.75" customHeight="1" x14ac:dyDescent="0.25">
      <c r="A947" s="565"/>
    </row>
    <row r="948" spans="1:1" ht="15.75" customHeight="1" x14ac:dyDescent="0.25">
      <c r="A948" s="565"/>
    </row>
    <row r="949" spans="1:1" ht="15.75" customHeight="1" x14ac:dyDescent="0.25">
      <c r="A949" s="565"/>
    </row>
    <row r="950" spans="1:1" ht="15.75" customHeight="1" x14ac:dyDescent="0.25">
      <c r="A950" s="565"/>
    </row>
    <row r="951" spans="1:1" ht="15.75" customHeight="1" x14ac:dyDescent="0.25">
      <c r="A951" s="565"/>
    </row>
    <row r="952" spans="1:1" ht="15.75" customHeight="1" x14ac:dyDescent="0.25">
      <c r="A952" s="565"/>
    </row>
    <row r="953" spans="1:1" ht="15.75" customHeight="1" x14ac:dyDescent="0.25">
      <c r="A953" s="565"/>
    </row>
    <row r="954" spans="1:1" ht="15.75" customHeight="1" x14ac:dyDescent="0.25">
      <c r="A954" s="565"/>
    </row>
    <row r="955" spans="1:1" ht="15.75" customHeight="1" x14ac:dyDescent="0.25">
      <c r="A955" s="565"/>
    </row>
    <row r="956" spans="1:1" ht="15.75" customHeight="1" x14ac:dyDescent="0.25">
      <c r="A956" s="565"/>
    </row>
    <row r="957" spans="1:1" ht="15.75" customHeight="1" x14ac:dyDescent="0.25">
      <c r="A957" s="565"/>
    </row>
    <row r="958" spans="1:1" ht="15.75" customHeight="1" x14ac:dyDescent="0.25">
      <c r="A958" s="565"/>
    </row>
    <row r="959" spans="1:1" ht="15.75" customHeight="1" x14ac:dyDescent="0.25">
      <c r="A959" s="565"/>
    </row>
    <row r="960" spans="1:1" ht="15.75" customHeight="1" x14ac:dyDescent="0.25">
      <c r="A960" s="565"/>
    </row>
    <row r="961" spans="1:1" ht="15.75" customHeight="1" x14ac:dyDescent="0.25">
      <c r="A961" s="565"/>
    </row>
    <row r="962" spans="1:1" ht="15.75" customHeight="1" x14ac:dyDescent="0.25">
      <c r="A962" s="565"/>
    </row>
    <row r="963" spans="1:1" ht="15.75" customHeight="1" x14ac:dyDescent="0.25">
      <c r="A963" s="565"/>
    </row>
    <row r="964" spans="1:1" ht="15.75" customHeight="1" x14ac:dyDescent="0.25">
      <c r="A964" s="565"/>
    </row>
    <row r="965" spans="1:1" ht="15.75" customHeight="1" x14ac:dyDescent="0.25">
      <c r="A965" s="565"/>
    </row>
    <row r="966" spans="1:1" ht="15.75" customHeight="1" x14ac:dyDescent="0.25">
      <c r="A966" s="565"/>
    </row>
    <row r="967" spans="1:1" ht="15.75" customHeight="1" x14ac:dyDescent="0.25">
      <c r="A967" s="565"/>
    </row>
    <row r="968" spans="1:1" ht="15.75" customHeight="1" x14ac:dyDescent="0.25">
      <c r="A968" s="565"/>
    </row>
    <row r="969" spans="1:1" ht="15.75" customHeight="1" x14ac:dyDescent="0.25">
      <c r="A969" s="565"/>
    </row>
    <row r="970" spans="1:1" ht="15.75" customHeight="1" x14ac:dyDescent="0.25">
      <c r="A970" s="565"/>
    </row>
    <row r="971" spans="1:1" ht="15.75" customHeight="1" x14ac:dyDescent="0.25">
      <c r="A971" s="565"/>
    </row>
    <row r="972" spans="1:1" ht="15.75" customHeight="1" x14ac:dyDescent="0.25">
      <c r="A972" s="565"/>
    </row>
    <row r="973" spans="1:1" ht="15.75" customHeight="1" x14ac:dyDescent="0.25">
      <c r="A973" s="565"/>
    </row>
    <row r="974" spans="1:1" ht="15.75" customHeight="1" x14ac:dyDescent="0.25">
      <c r="A974" s="565"/>
    </row>
    <row r="975" spans="1:1" ht="15.75" customHeight="1" x14ac:dyDescent="0.25">
      <c r="A975" s="565"/>
    </row>
    <row r="976" spans="1:1" ht="15.75" customHeight="1" x14ac:dyDescent="0.25">
      <c r="A976" s="565"/>
    </row>
    <row r="977" spans="1:1" ht="15.75" customHeight="1" x14ac:dyDescent="0.25">
      <c r="A977" s="565"/>
    </row>
    <row r="978" spans="1:1" ht="15.75" customHeight="1" x14ac:dyDescent="0.25">
      <c r="A978" s="565"/>
    </row>
    <row r="979" spans="1:1" ht="15.75" customHeight="1" x14ac:dyDescent="0.25">
      <c r="A979" s="565"/>
    </row>
    <row r="980" spans="1:1" ht="15.75" customHeight="1" x14ac:dyDescent="0.25">
      <c r="A980" s="565"/>
    </row>
    <row r="981" spans="1:1" ht="15.75" customHeight="1" x14ac:dyDescent="0.25">
      <c r="A981" s="565"/>
    </row>
    <row r="982" spans="1:1" ht="15.75" customHeight="1" x14ac:dyDescent="0.25">
      <c r="A982" s="565"/>
    </row>
    <row r="983" spans="1:1" ht="15.75" customHeight="1" x14ac:dyDescent="0.25">
      <c r="A983" s="565"/>
    </row>
    <row r="984" spans="1:1" ht="15.75" customHeight="1" x14ac:dyDescent="0.25">
      <c r="A984" s="565"/>
    </row>
    <row r="985" spans="1:1" ht="15.75" customHeight="1" x14ac:dyDescent="0.25">
      <c r="A985" s="565"/>
    </row>
    <row r="986" spans="1:1" ht="15.75" customHeight="1" x14ac:dyDescent="0.25">
      <c r="A986" s="565"/>
    </row>
    <row r="987" spans="1:1" ht="15.75" customHeight="1" x14ac:dyDescent="0.25">
      <c r="A987" s="565"/>
    </row>
    <row r="988" spans="1:1" ht="15.75" customHeight="1" x14ac:dyDescent="0.25">
      <c r="A988" s="565"/>
    </row>
    <row r="989" spans="1:1" ht="15.75" customHeight="1" x14ac:dyDescent="0.25">
      <c r="A989" s="565"/>
    </row>
    <row r="990" spans="1:1" ht="15.75" customHeight="1" x14ac:dyDescent="0.25">
      <c r="A990" s="565"/>
    </row>
    <row r="991" spans="1:1" ht="15.75" customHeight="1" x14ac:dyDescent="0.25">
      <c r="A991" s="565"/>
    </row>
    <row r="992" spans="1:1" ht="15.75" customHeight="1" x14ac:dyDescent="0.25">
      <c r="A992" s="565"/>
    </row>
    <row r="993" spans="1:1" ht="15.75" customHeight="1" x14ac:dyDescent="0.25">
      <c r="A993" s="565"/>
    </row>
    <row r="994" spans="1:1" ht="15.75" customHeight="1" x14ac:dyDescent="0.25">
      <c r="A994" s="565"/>
    </row>
    <row r="995" spans="1:1" ht="15.75" customHeight="1" x14ac:dyDescent="0.25">
      <c r="A995" s="565"/>
    </row>
    <row r="996" spans="1:1" ht="15.75" customHeight="1" x14ac:dyDescent="0.25">
      <c r="A996" s="565"/>
    </row>
    <row r="997" spans="1:1" ht="15.75" customHeight="1" x14ac:dyDescent="0.25">
      <c r="A997" s="565"/>
    </row>
    <row r="998" spans="1:1" ht="15.75" customHeight="1" x14ac:dyDescent="0.25">
      <c r="A998" s="565"/>
    </row>
    <row r="999" spans="1:1" ht="15.75" customHeight="1" x14ac:dyDescent="0.25">
      <c r="A999" s="565"/>
    </row>
    <row r="1000" spans="1:1" ht="15.75" customHeight="1" x14ac:dyDescent="0.25">
      <c r="A1000" s="565"/>
    </row>
  </sheetData>
  <mergeCells count="53">
    <mergeCell ref="C11:M11"/>
    <mergeCell ref="C12:M12"/>
    <mergeCell ref="C14:D14"/>
    <mergeCell ref="F14:M14"/>
    <mergeCell ref="C15:M15"/>
    <mergeCell ref="C16:M16"/>
    <mergeCell ref="C17:M17"/>
    <mergeCell ref="F23:M23"/>
    <mergeCell ref="J30:L30"/>
    <mergeCell ref="C53:M53"/>
    <mergeCell ref="C54:M54"/>
    <mergeCell ref="F43:G43"/>
    <mergeCell ref="H43:I43"/>
    <mergeCell ref="F46:F47"/>
    <mergeCell ref="G46:J47"/>
    <mergeCell ref="L46:M47"/>
    <mergeCell ref="C49:M49"/>
    <mergeCell ref="C50:M50"/>
    <mergeCell ref="C6:M6"/>
    <mergeCell ref="C7:D7"/>
    <mergeCell ref="I7:M7"/>
    <mergeCell ref="B8:B10"/>
    <mergeCell ref="C9:D9"/>
    <mergeCell ref="C10:D10"/>
    <mergeCell ref="I9:J9"/>
    <mergeCell ref="F10:G10"/>
    <mergeCell ref="I10:J10"/>
    <mergeCell ref="A16:A52"/>
    <mergeCell ref="A53:A58"/>
    <mergeCell ref="A59:A61"/>
    <mergeCell ref="A2:A15"/>
    <mergeCell ref="B14:B15"/>
    <mergeCell ref="B18:B24"/>
    <mergeCell ref="B25:B28"/>
    <mergeCell ref="B32:B34"/>
    <mergeCell ref="B35:B44"/>
    <mergeCell ref="B45:B48"/>
    <mergeCell ref="C60:M60"/>
    <mergeCell ref="C61:M61"/>
    <mergeCell ref="C62:M62"/>
    <mergeCell ref="B1:M1"/>
    <mergeCell ref="C2:M2"/>
    <mergeCell ref="C3:M3"/>
    <mergeCell ref="D4:E4"/>
    <mergeCell ref="F4:G4"/>
    <mergeCell ref="H4:M4"/>
    <mergeCell ref="C13:M13"/>
    <mergeCell ref="C55:M55"/>
    <mergeCell ref="C56:M56"/>
    <mergeCell ref="C57:M57"/>
    <mergeCell ref="C58:M58"/>
    <mergeCell ref="C59:M59"/>
    <mergeCell ref="C5:M5"/>
  </mergeCells>
  <hyperlinks>
    <hyperlink ref="C57" r:id="rId1" xr:uid="{00000000-0004-0000-2A00-000000000000}"/>
  </hyperlink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sheetPr>
  <dimension ref="A1:M1000"/>
  <sheetViews>
    <sheetView workbookViewId="0">
      <selection activeCell="C61" sqref="C61:M61"/>
    </sheetView>
  </sheetViews>
  <sheetFormatPr baseColWidth="10" defaultColWidth="14.42578125" defaultRowHeight="15" x14ac:dyDescent="0.25"/>
  <cols>
    <col min="1" max="1" width="26.5703125" customWidth="1"/>
    <col min="2" max="2" width="24.42578125" customWidth="1"/>
    <col min="3" max="4" width="11.42578125" customWidth="1"/>
    <col min="5" max="5" width="12.5703125" customWidth="1"/>
    <col min="6" max="6" width="11.42578125" customWidth="1"/>
    <col min="7" max="7" width="14" customWidth="1"/>
    <col min="8" max="9" width="11.42578125" customWidth="1"/>
    <col min="10" max="10" width="21.5703125" customWidth="1"/>
    <col min="11" max="26" width="11.42578125" customWidth="1"/>
  </cols>
  <sheetData>
    <row r="1" spans="1:13" ht="45" customHeight="1" thickBot="1" x14ac:dyDescent="0.3">
      <c r="A1" s="101"/>
      <c r="B1" s="1002" t="s">
        <v>1745</v>
      </c>
      <c r="C1" s="1003"/>
      <c r="D1" s="1003"/>
      <c r="E1" s="1003"/>
      <c r="F1" s="1003"/>
      <c r="G1" s="1003"/>
      <c r="H1" s="1003"/>
      <c r="I1" s="1003"/>
      <c r="J1" s="1003"/>
      <c r="K1" s="1003"/>
      <c r="L1" s="1003"/>
      <c r="M1" s="1071"/>
    </row>
    <row r="2" spans="1:13" ht="45.75" customHeight="1" x14ac:dyDescent="0.25">
      <c r="A2" s="1080" t="s">
        <v>627</v>
      </c>
      <c r="B2" s="103" t="s">
        <v>628</v>
      </c>
      <c r="C2" s="1125" t="s">
        <v>1746</v>
      </c>
      <c r="D2" s="1009"/>
      <c r="E2" s="1009"/>
      <c r="F2" s="1009"/>
      <c r="G2" s="1009"/>
      <c r="H2" s="1009"/>
      <c r="I2" s="1009"/>
      <c r="J2" s="1009"/>
      <c r="K2" s="1009"/>
      <c r="L2" s="1009"/>
      <c r="M2" s="1010"/>
    </row>
    <row r="3" spans="1:13" ht="45" customHeight="1" x14ac:dyDescent="0.25">
      <c r="A3" s="1046"/>
      <c r="B3" s="104" t="s">
        <v>741</v>
      </c>
      <c r="C3" s="1206" t="s">
        <v>1482</v>
      </c>
      <c r="D3" s="968"/>
      <c r="E3" s="968"/>
      <c r="F3" s="968"/>
      <c r="G3" s="968"/>
      <c r="H3" s="968"/>
      <c r="I3" s="968"/>
      <c r="J3" s="968"/>
      <c r="K3" s="968"/>
      <c r="L3" s="968"/>
      <c r="M3" s="1012"/>
    </row>
    <row r="4" spans="1:13" ht="68.25" customHeight="1" x14ac:dyDescent="0.25">
      <c r="A4" s="1046"/>
      <c r="B4" s="105" t="s">
        <v>39</v>
      </c>
      <c r="C4" s="331" t="s">
        <v>114</v>
      </c>
      <c r="D4" s="1583" t="s">
        <v>1427</v>
      </c>
      <c r="E4" s="1584"/>
      <c r="F4" s="1116" t="s">
        <v>40</v>
      </c>
      <c r="G4" s="969"/>
      <c r="H4" s="335">
        <v>66</v>
      </c>
      <c r="I4" s="977" t="s">
        <v>1443</v>
      </c>
      <c r="J4" s="968"/>
      <c r="K4" s="968"/>
      <c r="L4" s="968"/>
      <c r="M4" s="1012"/>
    </row>
    <row r="5" spans="1:13" ht="30" x14ac:dyDescent="0.25">
      <c r="A5" s="1046"/>
      <c r="B5" s="105" t="s">
        <v>632</v>
      </c>
      <c r="C5" s="1112" t="s">
        <v>928</v>
      </c>
      <c r="D5" s="968"/>
      <c r="E5" s="968"/>
      <c r="F5" s="968"/>
      <c r="G5" s="968"/>
      <c r="H5" s="968"/>
      <c r="I5" s="968"/>
      <c r="J5" s="968"/>
      <c r="K5" s="968"/>
      <c r="L5" s="968"/>
      <c r="M5" s="1012"/>
    </row>
    <row r="6" spans="1:13" ht="21" customHeight="1" x14ac:dyDescent="0.25">
      <c r="A6" s="1046"/>
      <c r="B6" s="105" t="s">
        <v>633</v>
      </c>
      <c r="C6" s="1585" t="s">
        <v>1429</v>
      </c>
      <c r="D6" s="1581"/>
      <c r="E6" s="1581"/>
      <c r="F6" s="1581"/>
      <c r="G6" s="1581"/>
      <c r="H6" s="1581"/>
      <c r="I6" s="968"/>
      <c r="J6" s="968"/>
      <c r="K6" s="968"/>
      <c r="L6" s="968"/>
      <c r="M6" s="1012"/>
    </row>
    <row r="7" spans="1:13" ht="21" customHeight="1" x14ac:dyDescent="0.25">
      <c r="A7" s="1146"/>
      <c r="B7" s="326" t="s">
        <v>745</v>
      </c>
      <c r="C7" s="1587" t="s">
        <v>190</v>
      </c>
      <c r="D7" s="1588"/>
      <c r="E7" s="1588"/>
      <c r="F7" s="1588"/>
      <c r="G7" s="1589"/>
      <c r="H7" s="875" t="s">
        <v>43</v>
      </c>
      <c r="I7" s="876" t="s">
        <v>1747</v>
      </c>
      <c r="J7" s="869"/>
      <c r="K7" s="869"/>
      <c r="L7" s="869"/>
      <c r="M7" s="871"/>
    </row>
    <row r="8" spans="1:13" x14ac:dyDescent="0.25">
      <c r="A8" s="1046"/>
      <c r="B8" s="1019" t="s">
        <v>635</v>
      </c>
      <c r="C8" s="573"/>
      <c r="D8" s="574"/>
      <c r="E8" s="574"/>
      <c r="F8" s="574"/>
      <c r="G8" s="574"/>
      <c r="H8" s="574"/>
      <c r="I8" s="574"/>
      <c r="J8" s="574"/>
      <c r="K8" s="574"/>
      <c r="L8" s="752"/>
      <c r="M8" s="753"/>
    </row>
    <row r="9" spans="1:13" x14ac:dyDescent="0.25">
      <c r="A9" s="1046"/>
      <c r="B9" s="1006"/>
      <c r="C9" s="877" t="s">
        <v>1430</v>
      </c>
      <c r="D9" s="854"/>
      <c r="E9" s="576"/>
      <c r="F9" s="1586" t="s">
        <v>191</v>
      </c>
      <c r="G9" s="1000"/>
      <c r="H9" s="576"/>
      <c r="I9" s="1586" t="s">
        <v>1483</v>
      </c>
      <c r="J9" s="1000"/>
      <c r="K9" s="576"/>
      <c r="L9" s="328"/>
      <c r="M9" s="526"/>
    </row>
    <row r="10" spans="1:13" x14ac:dyDescent="0.25">
      <c r="A10" s="1046"/>
      <c r="B10" s="1007"/>
      <c r="C10" s="1376" t="s">
        <v>636</v>
      </c>
      <c r="D10" s="1000"/>
      <c r="E10" s="290"/>
      <c r="F10" s="1094" t="s">
        <v>636</v>
      </c>
      <c r="G10" s="1000"/>
      <c r="H10" s="290"/>
      <c r="I10" s="1094" t="s">
        <v>636</v>
      </c>
      <c r="J10" s="1000"/>
      <c r="K10" s="290"/>
      <c r="L10" s="754"/>
      <c r="M10" s="755"/>
    </row>
    <row r="11" spans="1:13" ht="69.75" customHeight="1" x14ac:dyDescent="0.25">
      <c r="A11" s="1046"/>
      <c r="B11" s="104" t="s">
        <v>637</v>
      </c>
      <c r="C11" s="1575" t="s">
        <v>1748</v>
      </c>
      <c r="D11" s="968"/>
      <c r="E11" s="968"/>
      <c r="F11" s="968"/>
      <c r="G11" s="968"/>
      <c r="H11" s="968"/>
      <c r="I11" s="968"/>
      <c r="J11" s="968"/>
      <c r="K11" s="968"/>
      <c r="L11" s="968"/>
      <c r="M11" s="1012"/>
    </row>
    <row r="12" spans="1:13" ht="64.5" customHeight="1" x14ac:dyDescent="0.25">
      <c r="A12" s="1046"/>
      <c r="B12" s="104" t="s">
        <v>747</v>
      </c>
      <c r="C12" s="1579" t="s">
        <v>1484</v>
      </c>
      <c r="D12" s="968"/>
      <c r="E12" s="968"/>
      <c r="F12" s="968"/>
      <c r="G12" s="968"/>
      <c r="H12" s="968"/>
      <c r="I12" s="968"/>
      <c r="J12" s="968"/>
      <c r="K12" s="968"/>
      <c r="L12" s="968"/>
      <c r="M12" s="1012"/>
    </row>
    <row r="13" spans="1:13" ht="61.5" customHeight="1" x14ac:dyDescent="0.25">
      <c r="A13" s="1046"/>
      <c r="B13" s="104" t="s">
        <v>749</v>
      </c>
      <c r="C13" s="1580" t="s">
        <v>1485</v>
      </c>
      <c r="D13" s="1581"/>
      <c r="E13" s="968"/>
      <c r="F13" s="1581"/>
      <c r="G13" s="1581"/>
      <c r="H13" s="1581"/>
      <c r="I13" s="1581"/>
      <c r="J13" s="1581"/>
      <c r="K13" s="1581"/>
      <c r="L13" s="1581"/>
      <c r="M13" s="1390"/>
    </row>
    <row r="14" spans="1:13" x14ac:dyDescent="0.25">
      <c r="A14" s="1046"/>
      <c r="B14" s="1582" t="s">
        <v>751</v>
      </c>
      <c r="C14" s="1563" t="s">
        <v>1444</v>
      </c>
      <c r="D14" s="1564"/>
      <c r="E14" s="1567" t="s">
        <v>753</v>
      </c>
      <c r="F14" s="1569" t="s">
        <v>1749</v>
      </c>
      <c r="G14" s="1570"/>
      <c r="H14" s="1570"/>
      <c r="I14" s="1570"/>
      <c r="J14" s="1570"/>
      <c r="K14" s="1570"/>
      <c r="L14" s="1570"/>
      <c r="M14" s="1571"/>
    </row>
    <row r="15" spans="1:13" ht="48.75" customHeight="1" x14ac:dyDescent="0.25">
      <c r="A15" s="1082"/>
      <c r="B15" s="1146"/>
      <c r="C15" s="1565"/>
      <c r="D15" s="1566"/>
      <c r="E15" s="1568"/>
      <c r="F15" s="1572"/>
      <c r="G15" s="1573"/>
      <c r="H15" s="1573"/>
      <c r="I15" s="1573"/>
      <c r="J15" s="1573"/>
      <c r="K15" s="1573"/>
      <c r="L15" s="1573"/>
      <c r="M15" s="1574"/>
    </row>
    <row r="16" spans="1:13" ht="32.25" customHeight="1" x14ac:dyDescent="0.25">
      <c r="A16" s="1079" t="s">
        <v>643</v>
      </c>
      <c r="B16" s="118" t="s">
        <v>28</v>
      </c>
      <c r="C16" s="1557" t="s">
        <v>471</v>
      </c>
      <c r="D16" s="1558"/>
      <c r="E16" s="1558"/>
      <c r="F16" s="1558"/>
      <c r="G16" s="1558"/>
      <c r="H16" s="1558"/>
      <c r="I16" s="1558"/>
      <c r="J16" s="1558"/>
      <c r="K16" s="1558"/>
      <c r="L16" s="1558"/>
      <c r="M16" s="1559"/>
    </row>
    <row r="17" spans="1:13" ht="45" customHeight="1" x14ac:dyDescent="0.25">
      <c r="A17" s="1046"/>
      <c r="B17" s="118" t="s">
        <v>645</v>
      </c>
      <c r="C17" s="1557" t="s">
        <v>519</v>
      </c>
      <c r="D17" s="1558"/>
      <c r="E17" s="1558"/>
      <c r="F17" s="1558"/>
      <c r="G17" s="1558"/>
      <c r="H17" s="1558"/>
      <c r="I17" s="1558"/>
      <c r="J17" s="1558"/>
      <c r="K17" s="1558"/>
      <c r="L17" s="1558"/>
      <c r="M17" s="1559"/>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2"/>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878" t="s">
        <v>665</v>
      </c>
      <c r="E23" s="129" t="s">
        <v>659</v>
      </c>
      <c r="F23" s="1561" t="s">
        <v>1486</v>
      </c>
      <c r="G23" s="1561"/>
      <c r="H23" s="1561"/>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c r="K26" s="49"/>
      <c r="L26" s="137"/>
      <c r="M26" s="138"/>
    </row>
    <row r="27" spans="1:13" ht="15.75" customHeight="1" x14ac:dyDescent="0.25">
      <c r="A27" s="1046"/>
      <c r="B27" s="1006"/>
      <c r="C27" s="127" t="s">
        <v>666</v>
      </c>
      <c r="D27" s="139"/>
      <c r="E27" s="137"/>
      <c r="F27" s="129" t="s">
        <v>667</v>
      </c>
      <c r="G27" s="2" t="s">
        <v>665</v>
      </c>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28.5" customHeight="1" x14ac:dyDescent="0.25">
      <c r="A30" s="1046"/>
      <c r="B30" s="145"/>
      <c r="C30" s="146" t="s">
        <v>669</v>
      </c>
      <c r="D30" s="20">
        <v>19</v>
      </c>
      <c r="E30" s="49"/>
      <c r="F30" s="147" t="s">
        <v>670</v>
      </c>
      <c r="G30" s="879">
        <v>44926</v>
      </c>
      <c r="H30" s="49"/>
      <c r="I30" s="147" t="s">
        <v>671</v>
      </c>
      <c r="J30" s="978" t="s">
        <v>1487</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383">
        <v>2023</v>
      </c>
      <c r="E33" s="153"/>
      <c r="F33" s="49" t="s">
        <v>675</v>
      </c>
      <c r="G33" s="760"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19" t="s">
        <v>642</v>
      </c>
      <c r="C35" s="298"/>
      <c r="D35" s="299"/>
      <c r="E35" s="299"/>
      <c r="F35" s="299"/>
      <c r="G35" s="299"/>
      <c r="H35" s="299"/>
      <c r="I35" s="299"/>
      <c r="J35" s="299"/>
      <c r="K35" s="299"/>
      <c r="L35" s="299"/>
      <c r="M35" s="300"/>
    </row>
    <row r="36" spans="1:13" ht="15.75" customHeight="1" x14ac:dyDescent="0.25">
      <c r="A36" s="1046"/>
      <c r="B36" s="1006"/>
      <c r="C36" s="127"/>
      <c r="D36" s="49" t="s">
        <v>757</v>
      </c>
      <c r="E36" s="49">
        <v>2023</v>
      </c>
      <c r="F36" s="49" t="s">
        <v>758</v>
      </c>
      <c r="G36" s="49">
        <v>2024</v>
      </c>
      <c r="H36" s="140" t="s">
        <v>759</v>
      </c>
      <c r="I36" s="140">
        <v>2025</v>
      </c>
      <c r="J36" s="140" t="s">
        <v>760</v>
      </c>
      <c r="K36" s="49">
        <v>2026</v>
      </c>
      <c r="L36" s="49" t="s">
        <v>761</v>
      </c>
      <c r="M36" s="345">
        <v>2027</v>
      </c>
    </row>
    <row r="37" spans="1:13" ht="15.75" customHeight="1" x14ac:dyDescent="0.25">
      <c r="A37" s="1046"/>
      <c r="B37" s="1006"/>
      <c r="C37" s="127"/>
      <c r="D37" s="302"/>
      <c r="E37" s="28">
        <v>6</v>
      </c>
      <c r="F37" s="302"/>
      <c r="G37" s="28">
        <v>6</v>
      </c>
      <c r="H37" s="302"/>
      <c r="I37" s="28">
        <v>6</v>
      </c>
      <c r="J37" s="302"/>
      <c r="K37" s="28">
        <v>6</v>
      </c>
      <c r="L37" s="302"/>
      <c r="M37" s="188">
        <v>6</v>
      </c>
    </row>
    <row r="38" spans="1:13" ht="15.75" customHeight="1" x14ac:dyDescent="0.25">
      <c r="A38" s="1046"/>
      <c r="B38" s="1006"/>
      <c r="C38" s="127"/>
      <c r="D38" s="49" t="s">
        <v>762</v>
      </c>
      <c r="E38" s="49">
        <v>2028</v>
      </c>
      <c r="F38" s="49" t="s">
        <v>763</v>
      </c>
      <c r="G38" s="49">
        <v>2029</v>
      </c>
      <c r="H38" s="140" t="s">
        <v>793</v>
      </c>
      <c r="I38" s="140">
        <v>2030</v>
      </c>
      <c r="J38" s="140" t="s">
        <v>765</v>
      </c>
      <c r="K38" s="49">
        <v>2031</v>
      </c>
      <c r="L38" s="49" t="s">
        <v>766</v>
      </c>
      <c r="M38" s="126">
        <v>2032</v>
      </c>
    </row>
    <row r="39" spans="1:13" ht="15.75" customHeight="1" x14ac:dyDescent="0.25">
      <c r="A39" s="1046"/>
      <c r="B39" s="1006"/>
      <c r="C39" s="127"/>
      <c r="D39" s="302"/>
      <c r="E39" s="28">
        <v>6</v>
      </c>
      <c r="F39" s="302"/>
      <c r="G39" s="28">
        <v>6</v>
      </c>
      <c r="H39" s="302"/>
      <c r="I39" s="28">
        <v>6</v>
      </c>
      <c r="J39" s="302"/>
      <c r="K39" s="28">
        <v>6</v>
      </c>
      <c r="L39" s="302"/>
      <c r="M39" s="188">
        <v>6</v>
      </c>
    </row>
    <row r="40" spans="1:13" ht="15.75" customHeight="1" x14ac:dyDescent="0.25">
      <c r="A40" s="1046"/>
      <c r="B40" s="1006"/>
      <c r="C40" s="127"/>
      <c r="D40" s="49" t="s">
        <v>767</v>
      </c>
      <c r="E40" s="49">
        <v>2033</v>
      </c>
      <c r="F40" s="49" t="s">
        <v>768</v>
      </c>
      <c r="G40" s="49">
        <v>2034</v>
      </c>
      <c r="H40" s="140" t="s">
        <v>769</v>
      </c>
      <c r="I40" s="140">
        <v>2035</v>
      </c>
      <c r="J40" s="140" t="s">
        <v>794</v>
      </c>
      <c r="K40" s="49"/>
      <c r="L40" s="49" t="s">
        <v>795</v>
      </c>
      <c r="M40" s="126"/>
    </row>
    <row r="41" spans="1:13" ht="15.75" customHeight="1" x14ac:dyDescent="0.25">
      <c r="A41" s="1046"/>
      <c r="B41" s="1006"/>
      <c r="C41" s="127"/>
      <c r="D41" s="302"/>
      <c r="E41" s="28">
        <v>6</v>
      </c>
      <c r="F41" s="302"/>
      <c r="G41" s="28">
        <v>6</v>
      </c>
      <c r="H41" s="302"/>
      <c r="I41" s="28">
        <v>6</v>
      </c>
      <c r="J41" s="302"/>
      <c r="K41" s="28"/>
      <c r="L41" s="302"/>
      <c r="M41" s="188"/>
    </row>
    <row r="42" spans="1:13" ht="15.75" customHeight="1" x14ac:dyDescent="0.25">
      <c r="A42" s="1046"/>
      <c r="B42" s="1006"/>
      <c r="C42" s="127"/>
      <c r="D42" s="303" t="s">
        <v>795</v>
      </c>
      <c r="E42" s="187"/>
      <c r="F42" s="303" t="s">
        <v>689</v>
      </c>
      <c r="G42" s="187"/>
      <c r="H42" s="324"/>
      <c r="I42" s="143"/>
      <c r="J42" s="324"/>
      <c r="K42" s="143"/>
      <c r="L42" s="324"/>
      <c r="M42" s="144"/>
    </row>
    <row r="43" spans="1:13" ht="15.75" customHeight="1" x14ac:dyDescent="0.25">
      <c r="A43" s="1046"/>
      <c r="B43" s="1006"/>
      <c r="C43" s="127"/>
      <c r="D43" s="302"/>
      <c r="E43" s="28"/>
      <c r="F43" s="1222">
        <v>78</v>
      </c>
      <c r="G43" s="1560"/>
      <c r="H43" s="1105"/>
      <c r="I43" s="1106"/>
      <c r="J43" s="325"/>
      <c r="K43" s="49"/>
      <c r="L43" s="325"/>
      <c r="M43" s="148"/>
    </row>
    <row r="44" spans="1:13" ht="15.75" customHeight="1" x14ac:dyDescent="0.25">
      <c r="A44" s="1046"/>
      <c r="B44" s="1089"/>
      <c r="C44" s="304"/>
      <c r="D44" s="303"/>
      <c r="E44" s="187"/>
      <c r="F44" s="303"/>
      <c r="G44" s="187"/>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1577" t="s">
        <v>1419</v>
      </c>
      <c r="H46" s="997"/>
      <c r="I46" s="997"/>
      <c r="J46" s="998"/>
      <c r="K46" s="179" t="s">
        <v>1529</v>
      </c>
      <c r="L46" s="1040"/>
      <c r="M46" s="1041"/>
    </row>
    <row r="47" spans="1:13" ht="15.75" customHeight="1" x14ac:dyDescent="0.25">
      <c r="A47" s="1046"/>
      <c r="B47" s="1006"/>
      <c r="C47" s="180"/>
      <c r="D47" s="181"/>
      <c r="E47" s="868" t="s">
        <v>665</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45" customHeight="1" x14ac:dyDescent="0.25">
      <c r="A49" s="1046"/>
      <c r="B49" s="104" t="s">
        <v>694</v>
      </c>
      <c r="C49" s="1578" t="s">
        <v>1488</v>
      </c>
      <c r="D49" s="968"/>
      <c r="E49" s="968"/>
      <c r="F49" s="968"/>
      <c r="G49" s="968"/>
      <c r="H49" s="968"/>
      <c r="I49" s="968"/>
      <c r="J49" s="968"/>
      <c r="K49" s="968"/>
      <c r="L49" s="968"/>
      <c r="M49" s="1012"/>
    </row>
    <row r="50" spans="1:13" ht="30" customHeight="1" x14ac:dyDescent="0.25">
      <c r="A50" s="1046"/>
      <c r="B50" s="118" t="s">
        <v>717</v>
      </c>
      <c r="C50" s="1556" t="s">
        <v>1489</v>
      </c>
      <c r="D50" s="968"/>
      <c r="E50" s="968"/>
      <c r="F50" s="968"/>
      <c r="G50" s="968"/>
      <c r="H50" s="968"/>
      <c r="I50" s="968"/>
      <c r="J50" s="968"/>
      <c r="K50" s="968"/>
      <c r="L50" s="968"/>
      <c r="M50" s="1012"/>
    </row>
    <row r="51" spans="1:13" ht="15.75" customHeight="1" x14ac:dyDescent="0.25">
      <c r="A51" s="1046"/>
      <c r="B51" s="118" t="s">
        <v>719</v>
      </c>
      <c r="C51" s="1575" t="s">
        <v>1007</v>
      </c>
      <c r="D51" s="968"/>
      <c r="E51" s="968"/>
      <c r="F51" s="968"/>
      <c r="G51" s="968"/>
      <c r="H51" s="968"/>
      <c r="I51" s="968"/>
      <c r="J51" s="968"/>
      <c r="K51" s="968"/>
      <c r="L51" s="968"/>
      <c r="M51" s="1012"/>
    </row>
    <row r="52" spans="1:13" ht="15.75" customHeight="1" x14ac:dyDescent="0.25">
      <c r="A52" s="1082"/>
      <c r="B52" s="118" t="s">
        <v>721</v>
      </c>
      <c r="C52" s="1575" t="s">
        <v>938</v>
      </c>
      <c r="D52" s="968"/>
      <c r="E52" s="968"/>
      <c r="F52" s="968"/>
      <c r="G52" s="968"/>
      <c r="H52" s="968"/>
      <c r="I52" s="968"/>
      <c r="J52" s="968"/>
      <c r="K52" s="968"/>
      <c r="L52" s="968"/>
      <c r="M52" s="1012"/>
    </row>
    <row r="53" spans="1:13" ht="27" customHeight="1" x14ac:dyDescent="0.25">
      <c r="A53" s="1080" t="s">
        <v>722</v>
      </c>
      <c r="B53" s="118" t="s">
        <v>723</v>
      </c>
      <c r="C53" s="1575" t="s">
        <v>1490</v>
      </c>
      <c r="D53" s="968"/>
      <c r="E53" s="968"/>
      <c r="F53" s="968"/>
      <c r="G53" s="968"/>
      <c r="H53" s="968"/>
      <c r="I53" s="968"/>
      <c r="J53" s="968"/>
      <c r="K53" s="968"/>
      <c r="L53" s="968"/>
      <c r="M53" s="1012"/>
    </row>
    <row r="54" spans="1:13" ht="35.25" customHeight="1" x14ac:dyDescent="0.25">
      <c r="A54" s="1046"/>
      <c r="B54" s="118" t="s">
        <v>724</v>
      </c>
      <c r="C54" s="1575" t="s">
        <v>1491</v>
      </c>
      <c r="D54" s="968"/>
      <c r="E54" s="968"/>
      <c r="F54" s="968"/>
      <c r="G54" s="968"/>
      <c r="H54" s="968"/>
      <c r="I54" s="968"/>
      <c r="J54" s="968"/>
      <c r="K54" s="968"/>
      <c r="L54" s="968"/>
      <c r="M54" s="1012"/>
    </row>
    <row r="55" spans="1:13" ht="15.75" customHeight="1" x14ac:dyDescent="0.25">
      <c r="A55" s="1046"/>
      <c r="B55" s="118" t="s">
        <v>726</v>
      </c>
      <c r="C55" s="1463" t="s">
        <v>191</v>
      </c>
      <c r="D55" s="968"/>
      <c r="E55" s="968"/>
      <c r="F55" s="968"/>
      <c r="G55" s="968"/>
      <c r="H55" s="968"/>
      <c r="I55" s="968"/>
      <c r="J55" s="968"/>
      <c r="K55" s="968"/>
      <c r="L55" s="968"/>
      <c r="M55" s="969"/>
    </row>
    <row r="56" spans="1:13" ht="15.75" customHeight="1" x14ac:dyDescent="0.25">
      <c r="A56" s="1046"/>
      <c r="B56" s="118" t="s">
        <v>727</v>
      </c>
      <c r="C56" s="1097" t="s">
        <v>1492</v>
      </c>
      <c r="D56" s="968"/>
      <c r="E56" s="968"/>
      <c r="F56" s="968"/>
      <c r="G56" s="968"/>
      <c r="H56" s="968"/>
      <c r="I56" s="968"/>
      <c r="J56" s="968"/>
      <c r="K56" s="968"/>
      <c r="L56" s="968"/>
      <c r="M56" s="969"/>
    </row>
    <row r="57" spans="1:13" ht="15.75" customHeight="1" x14ac:dyDescent="0.25">
      <c r="A57" s="1046"/>
      <c r="B57" s="118" t="s">
        <v>729</v>
      </c>
      <c r="C57" s="1576" t="s">
        <v>1750</v>
      </c>
      <c r="D57" s="968"/>
      <c r="E57" s="968"/>
      <c r="F57" s="968"/>
      <c r="G57" s="968"/>
      <c r="H57" s="968"/>
      <c r="I57" s="968"/>
      <c r="J57" s="968"/>
      <c r="K57" s="968"/>
      <c r="L57" s="968"/>
      <c r="M57" s="1012"/>
    </row>
    <row r="58" spans="1:13" ht="15.75" customHeight="1" thickBot="1" x14ac:dyDescent="0.3">
      <c r="A58" s="1081"/>
      <c r="B58" s="118" t="s">
        <v>730</v>
      </c>
      <c r="C58" s="1575" t="s">
        <v>1493</v>
      </c>
      <c r="D58" s="968"/>
      <c r="E58" s="968"/>
      <c r="F58" s="968"/>
      <c r="G58" s="968"/>
      <c r="H58" s="968"/>
      <c r="I58" s="968"/>
      <c r="J58" s="968"/>
      <c r="K58" s="968"/>
      <c r="L58" s="968"/>
      <c r="M58" s="1012"/>
    </row>
    <row r="59" spans="1:13" ht="15.75" customHeight="1" x14ac:dyDescent="0.25">
      <c r="A59" s="1080" t="s">
        <v>731</v>
      </c>
      <c r="B59" s="193" t="s">
        <v>732</v>
      </c>
      <c r="C59" s="1097" t="s">
        <v>922</v>
      </c>
      <c r="D59" s="968"/>
      <c r="E59" s="968"/>
      <c r="F59" s="968"/>
      <c r="G59" s="968"/>
      <c r="H59" s="968"/>
      <c r="I59" s="968"/>
      <c r="J59" s="968"/>
      <c r="K59" s="968"/>
      <c r="L59" s="968"/>
      <c r="M59" s="969"/>
    </row>
    <row r="60" spans="1:13" ht="15.75" customHeight="1" x14ac:dyDescent="0.25">
      <c r="A60" s="1046"/>
      <c r="B60" s="193" t="s">
        <v>734</v>
      </c>
      <c r="C60" s="1097" t="s">
        <v>1494</v>
      </c>
      <c r="D60" s="968"/>
      <c r="E60" s="968"/>
      <c r="F60" s="968"/>
      <c r="G60" s="968"/>
      <c r="H60" s="968"/>
      <c r="I60" s="968"/>
      <c r="J60" s="968"/>
      <c r="K60" s="968"/>
      <c r="L60" s="968"/>
      <c r="M60" s="969"/>
    </row>
    <row r="61" spans="1:13" ht="30" customHeight="1" thickBot="1" x14ac:dyDescent="0.3">
      <c r="A61" s="1082"/>
      <c r="B61" s="193" t="s">
        <v>43</v>
      </c>
      <c r="C61" s="1097" t="s">
        <v>191</v>
      </c>
      <c r="D61" s="968"/>
      <c r="E61" s="968"/>
      <c r="F61" s="968"/>
      <c r="G61" s="968"/>
      <c r="H61" s="968"/>
      <c r="I61" s="968"/>
      <c r="J61" s="968"/>
      <c r="K61" s="968"/>
      <c r="L61" s="968"/>
      <c r="M61" s="969"/>
    </row>
    <row r="62" spans="1:13" ht="227.25" customHeight="1" thickBot="1" x14ac:dyDescent="0.3">
      <c r="A62" s="194" t="s">
        <v>737</v>
      </c>
      <c r="B62" s="635"/>
      <c r="C62" s="1562" t="s">
        <v>1495</v>
      </c>
      <c r="D62" s="1028"/>
      <c r="E62" s="1028"/>
      <c r="F62" s="1028"/>
      <c r="G62" s="1028"/>
      <c r="H62" s="1028"/>
      <c r="I62" s="1028"/>
      <c r="J62" s="1028"/>
      <c r="K62" s="1028"/>
      <c r="L62" s="1028"/>
      <c r="M62" s="1029"/>
    </row>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B1:M1"/>
    <mergeCell ref="A2:A15"/>
    <mergeCell ref="C2:M2"/>
    <mergeCell ref="C3:M3"/>
    <mergeCell ref="D4:E4"/>
    <mergeCell ref="F4:G4"/>
    <mergeCell ref="I4:M4"/>
    <mergeCell ref="C5:M5"/>
    <mergeCell ref="C6:M6"/>
    <mergeCell ref="B8:B10"/>
    <mergeCell ref="F9:G9"/>
    <mergeCell ref="I9:J9"/>
    <mergeCell ref="C10:D10"/>
    <mergeCell ref="F10:G10"/>
    <mergeCell ref="I10:J10"/>
    <mergeCell ref="C7:G7"/>
    <mergeCell ref="C11:M11"/>
    <mergeCell ref="C12:M12"/>
    <mergeCell ref="C13:M13"/>
    <mergeCell ref="B14:B15"/>
    <mergeCell ref="C16:M16"/>
    <mergeCell ref="C62:M62"/>
    <mergeCell ref="C14:D15"/>
    <mergeCell ref="E14:E15"/>
    <mergeCell ref="F14:M15"/>
    <mergeCell ref="C51:M51"/>
    <mergeCell ref="C52:M52"/>
    <mergeCell ref="C53:M53"/>
    <mergeCell ref="C54:M54"/>
    <mergeCell ref="C55:M55"/>
    <mergeCell ref="C56:M56"/>
    <mergeCell ref="C57:M57"/>
    <mergeCell ref="C58:M58"/>
    <mergeCell ref="F46:F47"/>
    <mergeCell ref="G46:J47"/>
    <mergeCell ref="L46:M47"/>
    <mergeCell ref="C49:M49"/>
    <mergeCell ref="A59:A61"/>
    <mergeCell ref="C59:M59"/>
    <mergeCell ref="C60:M60"/>
    <mergeCell ref="C61:M61"/>
    <mergeCell ref="A53:A58"/>
    <mergeCell ref="B45:B48"/>
    <mergeCell ref="C50:M50"/>
    <mergeCell ref="A16:A52"/>
    <mergeCell ref="C17:M17"/>
    <mergeCell ref="B18:B24"/>
    <mergeCell ref="B25:B28"/>
    <mergeCell ref="J30:L30"/>
    <mergeCell ref="B32:B34"/>
    <mergeCell ref="B35:B44"/>
    <mergeCell ref="F43:G43"/>
    <mergeCell ref="H43:I43"/>
    <mergeCell ref="F23:H2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F0"/>
  </sheetPr>
  <dimension ref="A1:M1000"/>
  <sheetViews>
    <sheetView topLeftCell="A4" workbookViewId="0">
      <selection activeCell="N8" sqref="N8"/>
    </sheetView>
  </sheetViews>
  <sheetFormatPr baseColWidth="10" defaultColWidth="14.42578125" defaultRowHeight="15" customHeight="1" x14ac:dyDescent="0.25"/>
  <cols>
    <col min="1" max="1" width="19.42578125" customWidth="1"/>
    <col min="2" max="2" width="22.42578125" customWidth="1"/>
    <col min="3" max="3" width="11.42578125" customWidth="1"/>
    <col min="4" max="4" width="18.42578125" customWidth="1"/>
    <col min="5" max="12" width="11.42578125" customWidth="1"/>
    <col min="13" max="13" width="14.7109375" customWidth="1"/>
    <col min="14" max="26" width="11.42578125" customWidth="1"/>
  </cols>
  <sheetData>
    <row r="1" spans="1:13" ht="59.25" customHeight="1" x14ac:dyDescent="0.25">
      <c r="A1" s="101"/>
      <c r="B1" s="1002" t="s">
        <v>1496</v>
      </c>
      <c r="C1" s="1003"/>
      <c r="D1" s="1003"/>
      <c r="E1" s="1003"/>
      <c r="F1" s="1003"/>
      <c r="G1" s="1003"/>
      <c r="H1" s="1003"/>
      <c r="I1" s="1003"/>
      <c r="J1" s="1003"/>
      <c r="K1" s="1003"/>
      <c r="L1" s="1003"/>
      <c r="M1" s="1071"/>
    </row>
    <row r="2" spans="1:13" ht="45" customHeight="1" x14ac:dyDescent="0.25">
      <c r="A2" s="1080" t="s">
        <v>627</v>
      </c>
      <c r="B2" s="103" t="s">
        <v>628</v>
      </c>
      <c r="C2" s="1125" t="s">
        <v>526</v>
      </c>
      <c r="D2" s="1009"/>
      <c r="E2" s="1009"/>
      <c r="F2" s="1009"/>
      <c r="G2" s="1009"/>
      <c r="H2" s="1009"/>
      <c r="I2" s="1009"/>
      <c r="J2" s="1009"/>
      <c r="K2" s="1009"/>
      <c r="L2" s="1009"/>
      <c r="M2" s="1010"/>
    </row>
    <row r="3" spans="1:13" ht="60" x14ac:dyDescent="0.25">
      <c r="A3" s="1046"/>
      <c r="B3" s="104" t="s">
        <v>741</v>
      </c>
      <c r="C3" s="1206" t="s">
        <v>1497</v>
      </c>
      <c r="D3" s="968"/>
      <c r="E3" s="968"/>
      <c r="F3" s="968"/>
      <c r="G3" s="968"/>
      <c r="H3" s="968"/>
      <c r="I3" s="968"/>
      <c r="J3" s="968"/>
      <c r="K3" s="968"/>
      <c r="L3" s="968"/>
      <c r="M3" s="1012"/>
    </row>
    <row r="4" spans="1:13" ht="93" customHeight="1" x14ac:dyDescent="0.25">
      <c r="A4" s="1046"/>
      <c r="B4" s="105" t="s">
        <v>39</v>
      </c>
      <c r="C4" s="331" t="s">
        <v>221</v>
      </c>
      <c r="D4" s="334"/>
      <c r="E4" s="286"/>
      <c r="F4" s="1116" t="s">
        <v>40</v>
      </c>
      <c r="G4" s="969"/>
      <c r="H4" s="751">
        <v>115</v>
      </c>
      <c r="I4" s="1097" t="s">
        <v>1498</v>
      </c>
      <c r="J4" s="968"/>
      <c r="K4" s="968"/>
      <c r="L4" s="968"/>
      <c r="M4" s="1012"/>
    </row>
    <row r="5" spans="1:13" ht="30.75" customHeight="1" x14ac:dyDescent="0.25">
      <c r="A5" s="1046"/>
      <c r="B5" s="105" t="s">
        <v>632</v>
      </c>
      <c r="C5" s="1206" t="s">
        <v>1499</v>
      </c>
      <c r="D5" s="968"/>
      <c r="E5" s="968"/>
      <c r="F5" s="968"/>
      <c r="G5" s="968"/>
      <c r="H5" s="968"/>
      <c r="I5" s="968"/>
      <c r="J5" s="968"/>
      <c r="K5" s="968"/>
      <c r="L5" s="968"/>
      <c r="M5" s="1012"/>
    </row>
    <row r="6" spans="1:13" x14ac:dyDescent="0.25">
      <c r="A6" s="1046"/>
      <c r="B6" s="105" t="s">
        <v>633</v>
      </c>
      <c r="C6" s="1011" t="s">
        <v>1500</v>
      </c>
      <c r="D6" s="968"/>
      <c r="E6" s="968"/>
      <c r="F6" s="968"/>
      <c r="G6" s="968"/>
      <c r="H6" s="968"/>
      <c r="I6" s="968"/>
      <c r="J6" s="968"/>
      <c r="K6" s="968"/>
      <c r="L6" s="968"/>
      <c r="M6" s="1012"/>
    </row>
    <row r="7" spans="1:13" ht="24" customHeight="1" x14ac:dyDescent="0.25">
      <c r="A7" s="1146"/>
      <c r="B7" s="104" t="s">
        <v>745</v>
      </c>
      <c r="C7" s="872" t="s">
        <v>1501</v>
      </c>
      <c r="D7" s="869"/>
      <c r="E7" s="870"/>
      <c r="F7" s="870"/>
      <c r="G7" s="870"/>
      <c r="H7" s="340" t="s">
        <v>43</v>
      </c>
      <c r="I7" s="1593" t="s">
        <v>1502</v>
      </c>
      <c r="J7" s="1594"/>
      <c r="K7" s="1594"/>
      <c r="L7" s="1594"/>
      <c r="M7" s="1595"/>
    </row>
    <row r="8" spans="1:13" x14ac:dyDescent="0.25">
      <c r="A8" s="1046"/>
      <c r="B8" s="1019" t="s">
        <v>635</v>
      </c>
      <c r="C8" s="1596" t="s">
        <v>1502</v>
      </c>
      <c r="D8" s="997"/>
      <c r="E8" s="574"/>
      <c r="F8" s="574"/>
      <c r="G8" s="574"/>
      <c r="H8" s="574"/>
      <c r="I8" s="574"/>
      <c r="J8" s="574"/>
      <c r="K8" s="574"/>
      <c r="L8" s="752"/>
      <c r="M8" s="753"/>
    </row>
    <row r="9" spans="1:13" ht="36" customHeight="1" x14ac:dyDescent="0.25">
      <c r="A9" s="1046"/>
      <c r="B9" s="1006"/>
      <c r="C9" s="1132"/>
      <c r="D9" s="1000"/>
      <c r="E9" s="576"/>
      <c r="F9" s="1094"/>
      <c r="G9" s="1000"/>
      <c r="H9" s="576"/>
      <c r="I9" s="1094"/>
      <c r="J9" s="1000"/>
      <c r="K9" s="576"/>
      <c r="L9" s="328"/>
      <c r="M9" s="526"/>
    </row>
    <row r="10" spans="1:13" ht="49.5" customHeight="1" x14ac:dyDescent="0.25">
      <c r="A10" s="1046"/>
      <c r="B10" s="1007"/>
      <c r="C10" s="1376" t="s">
        <v>636</v>
      </c>
      <c r="D10" s="1000"/>
      <c r="E10" s="290"/>
      <c r="F10" s="1094" t="s">
        <v>636</v>
      </c>
      <c r="G10" s="1000"/>
      <c r="H10" s="290"/>
      <c r="I10" s="1094" t="s">
        <v>636</v>
      </c>
      <c r="J10" s="1000"/>
      <c r="K10" s="290"/>
      <c r="L10" s="754"/>
      <c r="M10" s="755"/>
    </row>
    <row r="11" spans="1:13" ht="118.5" customHeight="1" x14ac:dyDescent="0.25">
      <c r="A11" s="1046"/>
      <c r="B11" s="104" t="s">
        <v>637</v>
      </c>
      <c r="C11" s="1227" t="s">
        <v>1503</v>
      </c>
      <c r="D11" s="968"/>
      <c r="E11" s="968"/>
      <c r="F11" s="968"/>
      <c r="G11" s="968"/>
      <c r="H11" s="968"/>
      <c r="I11" s="968"/>
      <c r="J11" s="968"/>
      <c r="K11" s="968"/>
      <c r="L11" s="968"/>
      <c r="M11" s="1012"/>
    </row>
    <row r="12" spans="1:13" ht="62.25" customHeight="1" x14ac:dyDescent="0.25">
      <c r="A12" s="1046"/>
      <c r="B12" s="104" t="s">
        <v>747</v>
      </c>
      <c r="C12" s="1112" t="s">
        <v>1504</v>
      </c>
      <c r="D12" s="968"/>
      <c r="E12" s="968"/>
      <c r="F12" s="968"/>
      <c r="G12" s="968"/>
      <c r="H12" s="968"/>
      <c r="I12" s="968"/>
      <c r="J12" s="968"/>
      <c r="K12" s="968"/>
      <c r="L12" s="968"/>
      <c r="M12" s="1012"/>
    </row>
    <row r="13" spans="1:13" ht="60" x14ac:dyDescent="0.25">
      <c r="A13" s="1046"/>
      <c r="B13" s="104" t="s">
        <v>749</v>
      </c>
      <c r="C13" s="1206" t="s">
        <v>1505</v>
      </c>
      <c r="D13" s="968"/>
      <c r="E13" s="968"/>
      <c r="F13" s="968"/>
      <c r="G13" s="968"/>
      <c r="H13" s="968"/>
      <c r="I13" s="968"/>
      <c r="J13" s="968"/>
      <c r="K13" s="968"/>
      <c r="L13" s="968"/>
      <c r="M13" s="1012"/>
    </row>
    <row r="14" spans="1:13" ht="96" customHeight="1" x14ac:dyDescent="0.25">
      <c r="A14" s="1046"/>
      <c r="B14" s="1019" t="s">
        <v>751</v>
      </c>
      <c r="C14" s="1110" t="s">
        <v>527</v>
      </c>
      <c r="D14" s="968"/>
      <c r="E14" s="457" t="s">
        <v>753</v>
      </c>
      <c r="F14" s="977" t="s">
        <v>1506</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x14ac:dyDescent="0.25">
      <c r="A16" s="1079" t="s">
        <v>643</v>
      </c>
      <c r="B16" s="118" t="s">
        <v>28</v>
      </c>
      <c r="C16" s="1011" t="s">
        <v>471</v>
      </c>
      <c r="D16" s="968"/>
      <c r="E16" s="968"/>
      <c r="F16" s="968"/>
      <c r="G16" s="968"/>
      <c r="H16" s="968"/>
      <c r="I16" s="968"/>
      <c r="J16" s="968"/>
      <c r="K16" s="968"/>
      <c r="L16" s="968"/>
      <c r="M16" s="1012"/>
    </row>
    <row r="17" spans="1:13" ht="31.5" customHeight="1" x14ac:dyDescent="0.25">
      <c r="A17" s="1046"/>
      <c r="B17" s="118" t="s">
        <v>645</v>
      </c>
      <c r="C17" s="1125" t="s">
        <v>1507</v>
      </c>
      <c r="D17" s="1009"/>
      <c r="E17" s="1009"/>
      <c r="F17" s="1009"/>
      <c r="G17" s="1009"/>
      <c r="H17" s="1009"/>
      <c r="I17" s="1009"/>
      <c r="J17" s="1009"/>
      <c r="K17" s="1009"/>
      <c r="L17" s="1009"/>
      <c r="M17" s="1010"/>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t="s">
        <v>665</v>
      </c>
      <c r="E23" s="129" t="s">
        <v>659</v>
      </c>
      <c r="F23" s="113" t="s">
        <v>1020</v>
      </c>
      <c r="G23" s="113"/>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t="s">
        <v>658</v>
      </c>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344" t="s">
        <v>0</v>
      </c>
      <c r="E30" s="49"/>
      <c r="F30" s="147" t="s">
        <v>670</v>
      </c>
      <c r="G30" s="130" t="s">
        <v>0</v>
      </c>
      <c r="H30" s="49"/>
      <c r="I30" s="147" t="s">
        <v>671</v>
      </c>
      <c r="J30" s="978" t="s">
        <v>94</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756">
        <v>2024</v>
      </c>
      <c r="E33" s="153"/>
      <c r="F33" s="49" t="s">
        <v>675</v>
      </c>
      <c r="G33" s="606"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2024</v>
      </c>
      <c r="F36" s="49" t="s">
        <v>758</v>
      </c>
      <c r="G36" s="49">
        <v>2025</v>
      </c>
      <c r="H36" s="140" t="s">
        <v>759</v>
      </c>
      <c r="I36" s="140">
        <v>2026</v>
      </c>
      <c r="J36" s="140" t="s">
        <v>760</v>
      </c>
      <c r="K36" s="49">
        <v>2027</v>
      </c>
      <c r="L36" s="49" t="s">
        <v>761</v>
      </c>
      <c r="M36" s="345">
        <v>2028</v>
      </c>
    </row>
    <row r="37" spans="1:13" ht="15.75" customHeight="1" x14ac:dyDescent="0.25">
      <c r="A37" s="1046"/>
      <c r="B37" s="1006"/>
      <c r="C37" s="127"/>
      <c r="D37" s="978">
        <v>2</v>
      </c>
      <c r="E37" s="969"/>
      <c r="F37" s="1222">
        <v>2</v>
      </c>
      <c r="G37" s="969"/>
      <c r="H37" s="1222">
        <v>2</v>
      </c>
      <c r="I37" s="969"/>
      <c r="J37" s="1222">
        <v>2</v>
      </c>
      <c r="K37" s="969"/>
      <c r="L37" s="1222">
        <v>2</v>
      </c>
      <c r="M37" s="969"/>
    </row>
    <row r="38" spans="1:13" ht="15.75" customHeight="1" x14ac:dyDescent="0.25">
      <c r="A38" s="1046"/>
      <c r="B38" s="1006"/>
      <c r="C38" s="127"/>
      <c r="D38" s="49" t="s">
        <v>762</v>
      </c>
      <c r="E38" s="49">
        <v>2029</v>
      </c>
      <c r="F38" s="49" t="s">
        <v>763</v>
      </c>
      <c r="G38" s="49">
        <v>2030</v>
      </c>
      <c r="H38" s="140" t="s">
        <v>793</v>
      </c>
      <c r="I38" s="140">
        <v>2031</v>
      </c>
      <c r="J38" s="140" t="s">
        <v>765</v>
      </c>
      <c r="K38" s="49">
        <v>2032</v>
      </c>
      <c r="L38" s="49" t="s">
        <v>766</v>
      </c>
      <c r="M38" s="126">
        <v>2033</v>
      </c>
    </row>
    <row r="39" spans="1:13" ht="15.75" customHeight="1" x14ac:dyDescent="0.25">
      <c r="A39" s="1046"/>
      <c r="B39" s="1006"/>
      <c r="C39" s="127"/>
      <c r="D39" s="1222">
        <v>2</v>
      </c>
      <c r="E39" s="969"/>
      <c r="F39" s="1222">
        <v>2</v>
      </c>
      <c r="G39" s="969"/>
      <c r="H39" s="1222">
        <v>2</v>
      </c>
      <c r="I39" s="969"/>
      <c r="J39" s="1222">
        <v>2</v>
      </c>
      <c r="K39" s="969"/>
      <c r="L39" s="1222">
        <v>2</v>
      </c>
      <c r="M39" s="969"/>
    </row>
    <row r="40" spans="1:13" ht="15.75" customHeight="1" x14ac:dyDescent="0.25">
      <c r="A40" s="1046"/>
      <c r="B40" s="1006"/>
      <c r="C40" s="127"/>
      <c r="D40" s="49" t="s">
        <v>767</v>
      </c>
      <c r="E40" s="49">
        <v>2034</v>
      </c>
      <c r="F40" s="49" t="s">
        <v>768</v>
      </c>
      <c r="G40" s="49">
        <v>2035</v>
      </c>
      <c r="H40" s="303"/>
      <c r="I40" s="187"/>
      <c r="J40" s="140"/>
      <c r="K40" s="49"/>
      <c r="L40" s="49"/>
      <c r="M40" s="126"/>
    </row>
    <row r="41" spans="1:13" ht="15.75" customHeight="1" x14ac:dyDescent="0.25">
      <c r="A41" s="1046"/>
      <c r="B41" s="1006"/>
      <c r="C41" s="127"/>
      <c r="D41" s="1222">
        <v>2</v>
      </c>
      <c r="E41" s="969"/>
      <c r="F41" s="1222">
        <v>2</v>
      </c>
      <c r="G41" s="969"/>
      <c r="H41" s="1222"/>
      <c r="I41" s="969"/>
      <c r="J41" s="302"/>
      <c r="K41" s="28"/>
      <c r="L41" s="302"/>
      <c r="M41" s="188"/>
    </row>
    <row r="42" spans="1:13" ht="15.75" customHeight="1" x14ac:dyDescent="0.25">
      <c r="A42" s="1046"/>
      <c r="B42" s="1006"/>
      <c r="C42" s="127"/>
      <c r="D42" s="303"/>
      <c r="E42" s="187"/>
      <c r="F42" s="303" t="s">
        <v>689</v>
      </c>
      <c r="G42" s="187"/>
      <c r="H42" s="324"/>
      <c r="I42" s="143"/>
      <c r="J42" s="324"/>
      <c r="K42" s="143"/>
      <c r="L42" s="324"/>
      <c r="M42" s="144"/>
    </row>
    <row r="43" spans="1:13" ht="15.75" customHeight="1" x14ac:dyDescent="0.25">
      <c r="A43" s="1046"/>
      <c r="B43" s="1006"/>
      <c r="C43" s="127"/>
      <c r="D43" s="302"/>
      <c r="E43" s="28"/>
      <c r="F43" s="1222">
        <v>24</v>
      </c>
      <c r="G43" s="969"/>
      <c r="H43" s="1105"/>
      <c r="I43" s="1106"/>
      <c r="J43" s="325"/>
      <c r="K43" s="49"/>
      <c r="L43" s="325"/>
      <c r="M43" s="148"/>
    </row>
    <row r="44" spans="1:13" ht="15.75" customHeight="1" x14ac:dyDescent="0.25">
      <c r="A44" s="1046"/>
      <c r="B44" s="1006"/>
      <c r="C44" s="304"/>
      <c r="D44" s="303"/>
      <c r="E44" s="187"/>
      <c r="F44" s="303"/>
      <c r="G44" s="187"/>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693</v>
      </c>
      <c r="L46" s="1040"/>
      <c r="M46" s="1041"/>
    </row>
    <row r="47" spans="1:13" ht="15.75" customHeight="1" x14ac:dyDescent="0.25">
      <c r="A47" s="1046"/>
      <c r="B47" s="1006"/>
      <c r="C47" s="180"/>
      <c r="D47" s="181"/>
      <c r="E47" s="2" t="s">
        <v>658</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45" customHeight="1" x14ac:dyDescent="0.25">
      <c r="A49" s="1046"/>
      <c r="B49" s="104" t="s">
        <v>694</v>
      </c>
      <c r="C49" s="1199" t="s">
        <v>1508</v>
      </c>
      <c r="D49" s="968"/>
      <c r="E49" s="968"/>
      <c r="F49" s="968"/>
      <c r="G49" s="968"/>
      <c r="H49" s="968"/>
      <c r="I49" s="968"/>
      <c r="J49" s="968"/>
      <c r="K49" s="968"/>
      <c r="L49" s="968"/>
      <c r="M49" s="1012"/>
    </row>
    <row r="50" spans="1:13" ht="30.75" customHeight="1" x14ac:dyDescent="0.25">
      <c r="A50" s="1046"/>
      <c r="B50" s="118" t="s">
        <v>717</v>
      </c>
      <c r="C50" s="1112" t="s">
        <v>1509</v>
      </c>
      <c r="D50" s="968"/>
      <c r="E50" s="968"/>
      <c r="F50" s="968"/>
      <c r="G50" s="968"/>
      <c r="H50" s="968"/>
      <c r="I50" s="968"/>
      <c r="J50" s="968"/>
      <c r="K50" s="968"/>
      <c r="L50" s="968"/>
      <c r="M50" s="1012"/>
    </row>
    <row r="51" spans="1:13" ht="15.75" customHeight="1" x14ac:dyDescent="0.25">
      <c r="A51" s="1046"/>
      <c r="B51" s="118" t="s">
        <v>719</v>
      </c>
      <c r="C51" s="1112" t="s">
        <v>1510</v>
      </c>
      <c r="D51" s="968"/>
      <c r="E51" s="968"/>
      <c r="F51" s="968"/>
      <c r="G51" s="968"/>
      <c r="H51" s="968"/>
      <c r="I51" s="968"/>
      <c r="J51" s="968"/>
      <c r="K51" s="968"/>
      <c r="L51" s="968"/>
      <c r="M51" s="1012"/>
    </row>
    <row r="52" spans="1:13" ht="15.75" customHeight="1" x14ac:dyDescent="0.25">
      <c r="A52" s="1082"/>
      <c r="B52" s="118" t="s">
        <v>721</v>
      </c>
      <c r="C52" s="1112" t="s">
        <v>0</v>
      </c>
      <c r="D52" s="968"/>
      <c r="E52" s="968"/>
      <c r="F52" s="968"/>
      <c r="G52" s="968"/>
      <c r="H52" s="968"/>
      <c r="I52" s="968"/>
      <c r="J52" s="968"/>
      <c r="K52" s="968"/>
      <c r="L52" s="968"/>
      <c r="M52" s="1012"/>
    </row>
    <row r="53" spans="1:13" ht="15.75" customHeight="1" x14ac:dyDescent="0.25">
      <c r="A53" s="1080" t="s">
        <v>722</v>
      </c>
      <c r="B53" s="118" t="s">
        <v>723</v>
      </c>
      <c r="C53" s="1011" t="s">
        <v>1511</v>
      </c>
      <c r="D53" s="968"/>
      <c r="E53" s="968"/>
      <c r="F53" s="968"/>
      <c r="G53" s="968"/>
      <c r="H53" s="968"/>
      <c r="I53" s="968"/>
      <c r="J53" s="968"/>
      <c r="K53" s="968"/>
      <c r="L53" s="968"/>
      <c r="M53" s="1012"/>
    </row>
    <row r="54" spans="1:13" ht="15.75" customHeight="1" x14ac:dyDescent="0.25">
      <c r="A54" s="1046"/>
      <c r="B54" s="118" t="s">
        <v>724</v>
      </c>
      <c r="C54" s="1393" t="s">
        <v>1512</v>
      </c>
      <c r="D54" s="1213"/>
      <c r="E54" s="1213"/>
      <c r="F54" s="1213"/>
      <c r="G54" s="1213"/>
      <c r="H54" s="1213"/>
      <c r="I54" s="1213"/>
      <c r="J54" s="1213"/>
      <c r="K54" s="1213"/>
      <c r="L54" s="1213"/>
      <c r="M54" s="1390"/>
    </row>
    <row r="55" spans="1:13" ht="15.75" customHeight="1" x14ac:dyDescent="0.25">
      <c r="A55" s="1046"/>
      <c r="B55" s="420" t="s">
        <v>726</v>
      </c>
      <c r="C55" s="1597" t="s">
        <v>1502</v>
      </c>
      <c r="D55" s="968"/>
      <c r="E55" s="968"/>
      <c r="F55" s="968"/>
      <c r="G55" s="968"/>
      <c r="H55" s="968"/>
      <c r="I55" s="968"/>
      <c r="J55" s="968"/>
      <c r="K55" s="968"/>
      <c r="L55" s="968"/>
      <c r="M55" s="969"/>
    </row>
    <row r="56" spans="1:13" ht="15.75" customHeight="1" x14ac:dyDescent="0.25">
      <c r="A56" s="1046"/>
      <c r="B56" s="118" t="s">
        <v>727</v>
      </c>
      <c r="C56" s="1033" t="s">
        <v>1513</v>
      </c>
      <c r="D56" s="1034"/>
      <c r="E56" s="1034"/>
      <c r="F56" s="1034"/>
      <c r="G56" s="1034"/>
      <c r="H56" s="1034"/>
      <c r="I56" s="1034"/>
      <c r="J56" s="1034"/>
      <c r="K56" s="1034"/>
      <c r="L56" s="1034"/>
      <c r="M56" s="1035"/>
    </row>
    <row r="57" spans="1:13" ht="15.75" customHeight="1" x14ac:dyDescent="0.25">
      <c r="A57" s="1046"/>
      <c r="B57" s="118" t="s">
        <v>729</v>
      </c>
      <c r="C57" s="1397" t="s">
        <v>538</v>
      </c>
      <c r="D57" s="968"/>
      <c r="E57" s="968"/>
      <c r="F57" s="968"/>
      <c r="G57" s="968"/>
      <c r="H57" s="968"/>
      <c r="I57" s="968"/>
      <c r="J57" s="968"/>
      <c r="K57" s="968"/>
      <c r="L57" s="968"/>
      <c r="M57" s="1012"/>
    </row>
    <row r="58" spans="1:13" ht="15.75" customHeight="1" x14ac:dyDescent="0.25">
      <c r="A58" s="1081"/>
      <c r="B58" s="118" t="s">
        <v>730</v>
      </c>
      <c r="C58" s="1393" t="s">
        <v>1514</v>
      </c>
      <c r="D58" s="1213"/>
      <c r="E58" s="1213"/>
      <c r="F58" s="1213"/>
      <c r="G58" s="1213"/>
      <c r="H58" s="1213"/>
      <c r="I58" s="1213"/>
      <c r="J58" s="1213"/>
      <c r="K58" s="1213"/>
      <c r="L58" s="1213"/>
      <c r="M58" s="1390"/>
    </row>
    <row r="59" spans="1:13" ht="15.75" customHeight="1" x14ac:dyDescent="0.25">
      <c r="A59" s="1080" t="s">
        <v>731</v>
      </c>
      <c r="B59" s="193" t="s">
        <v>732</v>
      </c>
      <c r="C59" s="1011" t="s">
        <v>1515</v>
      </c>
      <c r="D59" s="968"/>
      <c r="E59" s="968"/>
      <c r="F59" s="968"/>
      <c r="G59" s="968"/>
      <c r="H59" s="968"/>
      <c r="I59" s="968"/>
      <c r="J59" s="968"/>
      <c r="K59" s="968"/>
      <c r="L59" s="968"/>
      <c r="M59" s="1012"/>
    </row>
    <row r="60" spans="1:13" ht="29.25" customHeight="1" x14ac:dyDescent="0.25">
      <c r="A60" s="1046"/>
      <c r="B60" s="193" t="s">
        <v>734</v>
      </c>
      <c r="C60" s="1011" t="s">
        <v>1516</v>
      </c>
      <c r="D60" s="968"/>
      <c r="E60" s="968"/>
      <c r="F60" s="968"/>
      <c r="G60" s="968"/>
      <c r="H60" s="968"/>
      <c r="I60" s="968"/>
      <c r="J60" s="968"/>
      <c r="K60" s="968"/>
      <c r="L60" s="968"/>
      <c r="M60" s="1012"/>
    </row>
    <row r="61" spans="1:13" ht="48" customHeight="1" x14ac:dyDescent="0.25">
      <c r="A61" s="1082"/>
      <c r="B61" s="193" t="s">
        <v>43</v>
      </c>
      <c r="C61" s="1591" t="s">
        <v>1502</v>
      </c>
      <c r="D61" s="1551"/>
      <c r="E61" s="1551"/>
      <c r="F61" s="1551"/>
      <c r="G61" s="1551"/>
      <c r="H61" s="1551"/>
      <c r="I61" s="1551"/>
      <c r="J61" s="1551"/>
      <c r="K61" s="1551"/>
      <c r="L61" s="1551"/>
      <c r="M61" s="1592"/>
    </row>
    <row r="62" spans="1:13" ht="57.75" customHeight="1" x14ac:dyDescent="0.25">
      <c r="A62" s="194" t="s">
        <v>737</v>
      </c>
      <c r="B62" s="307"/>
      <c r="C62" s="1590" t="s">
        <v>1517</v>
      </c>
      <c r="D62" s="968"/>
      <c r="E62" s="968"/>
      <c r="F62" s="968"/>
      <c r="G62" s="968"/>
      <c r="H62" s="968"/>
      <c r="I62" s="968"/>
      <c r="J62" s="968"/>
      <c r="K62" s="968"/>
      <c r="L62" s="968"/>
      <c r="M62" s="969"/>
    </row>
    <row r="63" spans="1:13" ht="15.75" customHeight="1" x14ac:dyDescent="0.25">
      <c r="A63" s="328"/>
      <c r="B63" s="329"/>
      <c r="C63" s="328"/>
      <c r="D63" s="328"/>
      <c r="E63" s="328"/>
      <c r="F63" s="328"/>
      <c r="G63" s="328"/>
      <c r="H63" s="328"/>
      <c r="I63" s="328"/>
      <c r="J63" s="328"/>
      <c r="K63" s="328"/>
      <c r="L63" s="328"/>
      <c r="M63" s="328"/>
    </row>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6">
    <mergeCell ref="C12:M12"/>
    <mergeCell ref="L39:M39"/>
    <mergeCell ref="F37:G37"/>
    <mergeCell ref="H37:I37"/>
    <mergeCell ref="J37:K37"/>
    <mergeCell ref="L37:M37"/>
    <mergeCell ref="C54:M54"/>
    <mergeCell ref="C55:M55"/>
    <mergeCell ref="D41:E41"/>
    <mergeCell ref="F41:G41"/>
    <mergeCell ref="H41:I41"/>
    <mergeCell ref="F43:G43"/>
    <mergeCell ref="H43:I43"/>
    <mergeCell ref="B8:B10"/>
    <mergeCell ref="C8:D9"/>
    <mergeCell ref="C10:D10"/>
    <mergeCell ref="F46:F47"/>
    <mergeCell ref="G46:J47"/>
    <mergeCell ref="D39:E39"/>
    <mergeCell ref="F39:G39"/>
    <mergeCell ref="H39:I39"/>
    <mergeCell ref="J39:K39"/>
    <mergeCell ref="D37:E37"/>
    <mergeCell ref="F9:G9"/>
    <mergeCell ref="I9:J9"/>
    <mergeCell ref="F10:G10"/>
    <mergeCell ref="I10:J10"/>
    <mergeCell ref="J30:L30"/>
    <mergeCell ref="C11:M11"/>
    <mergeCell ref="B1:M1"/>
    <mergeCell ref="C2:M2"/>
    <mergeCell ref="C3:M3"/>
    <mergeCell ref="F4:G4"/>
    <mergeCell ref="I4:M4"/>
    <mergeCell ref="C5:M5"/>
    <mergeCell ref="C13:M13"/>
    <mergeCell ref="A16:A52"/>
    <mergeCell ref="A53:A58"/>
    <mergeCell ref="A59:A61"/>
    <mergeCell ref="A2:A15"/>
    <mergeCell ref="B14:B15"/>
    <mergeCell ref="B18:B24"/>
    <mergeCell ref="B25:B28"/>
    <mergeCell ref="B32:B34"/>
    <mergeCell ref="B35:B44"/>
    <mergeCell ref="B45:B48"/>
    <mergeCell ref="C60:M60"/>
    <mergeCell ref="C61:M61"/>
    <mergeCell ref="I7:M7"/>
    <mergeCell ref="C6:M6"/>
    <mergeCell ref="C62:M62"/>
    <mergeCell ref="C14:D14"/>
    <mergeCell ref="F14:M14"/>
    <mergeCell ref="C15:M15"/>
    <mergeCell ref="C16:M16"/>
    <mergeCell ref="C17:M17"/>
    <mergeCell ref="C58:M58"/>
    <mergeCell ref="C59:M59"/>
    <mergeCell ref="L46:M47"/>
    <mergeCell ref="C56:M56"/>
    <mergeCell ref="C57:M57"/>
    <mergeCell ref="C49:M49"/>
    <mergeCell ref="C50:M50"/>
    <mergeCell ref="C51:M51"/>
    <mergeCell ref="C52:M52"/>
    <mergeCell ref="C53:M53"/>
  </mergeCell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F0"/>
  </sheetPr>
  <dimension ref="A1:M1000"/>
  <sheetViews>
    <sheetView workbookViewId="0"/>
  </sheetViews>
  <sheetFormatPr baseColWidth="10" defaultColWidth="14.42578125" defaultRowHeight="15" customHeight="1" x14ac:dyDescent="0.25"/>
  <cols>
    <col min="1" max="1" width="18.85546875" customWidth="1"/>
    <col min="2" max="2" width="24.85546875" customWidth="1"/>
    <col min="3" max="26" width="11.42578125" customWidth="1"/>
  </cols>
  <sheetData>
    <row r="1" spans="1:13" ht="72" customHeight="1" x14ac:dyDescent="0.25">
      <c r="A1" s="757"/>
      <c r="B1" s="1002" t="s">
        <v>1518</v>
      </c>
      <c r="C1" s="1003"/>
      <c r="D1" s="1003"/>
      <c r="E1" s="1003"/>
      <c r="F1" s="1003"/>
      <c r="G1" s="1003"/>
      <c r="H1" s="1003"/>
      <c r="I1" s="1003"/>
      <c r="J1" s="1003"/>
      <c r="K1" s="1003"/>
      <c r="L1" s="1003"/>
      <c r="M1" s="1071"/>
    </row>
    <row r="2" spans="1:13" ht="49.5" customHeight="1" x14ac:dyDescent="0.25">
      <c r="A2" s="1080" t="s">
        <v>627</v>
      </c>
      <c r="B2" s="103" t="s">
        <v>628</v>
      </c>
      <c r="C2" s="1125" t="s">
        <v>541</v>
      </c>
      <c r="D2" s="1009"/>
      <c r="E2" s="1009"/>
      <c r="F2" s="1009"/>
      <c r="G2" s="1009"/>
      <c r="H2" s="1009"/>
      <c r="I2" s="1009"/>
      <c r="J2" s="1009"/>
      <c r="K2" s="1009"/>
      <c r="L2" s="1009"/>
      <c r="M2" s="1010"/>
    </row>
    <row r="3" spans="1:13" ht="71.25" customHeight="1" x14ac:dyDescent="0.25">
      <c r="A3" s="1046"/>
      <c r="B3" s="104" t="s">
        <v>741</v>
      </c>
      <c r="C3" s="1206" t="s">
        <v>1497</v>
      </c>
      <c r="D3" s="968"/>
      <c r="E3" s="968"/>
      <c r="F3" s="968"/>
      <c r="G3" s="968"/>
      <c r="H3" s="968"/>
      <c r="I3" s="968"/>
      <c r="J3" s="968"/>
      <c r="K3" s="968"/>
      <c r="L3" s="968"/>
      <c r="M3" s="1012"/>
    </row>
    <row r="4" spans="1:13" ht="68.25" customHeight="1" x14ac:dyDescent="0.25">
      <c r="A4" s="1046"/>
      <c r="B4" s="105" t="s">
        <v>39</v>
      </c>
      <c r="C4" s="435" t="s">
        <v>92</v>
      </c>
      <c r="D4" s="978"/>
      <c r="E4" s="969"/>
      <c r="F4" s="1116" t="s">
        <v>40</v>
      </c>
      <c r="G4" s="969"/>
      <c r="H4" s="456" t="s">
        <v>94</v>
      </c>
      <c r="I4" s="977"/>
      <c r="J4" s="968"/>
      <c r="K4" s="968"/>
      <c r="L4" s="968"/>
      <c r="M4" s="1012"/>
    </row>
    <row r="5" spans="1:13" ht="27.75" customHeight="1" x14ac:dyDescent="0.25">
      <c r="A5" s="1046"/>
      <c r="B5" s="105" t="s">
        <v>632</v>
      </c>
      <c r="C5" s="1112" t="s">
        <v>1519</v>
      </c>
      <c r="D5" s="968"/>
      <c r="E5" s="968"/>
      <c r="F5" s="968"/>
      <c r="G5" s="968"/>
      <c r="H5" s="968"/>
      <c r="I5" s="968"/>
      <c r="J5" s="968"/>
      <c r="K5" s="968"/>
      <c r="L5" s="968"/>
      <c r="M5" s="1012"/>
    </row>
    <row r="6" spans="1:13" ht="31.5" customHeight="1" x14ac:dyDescent="0.25">
      <c r="A6" s="1046"/>
      <c r="B6" s="105" t="s">
        <v>633</v>
      </c>
      <c r="C6" s="1112" t="s">
        <v>1519</v>
      </c>
      <c r="D6" s="968"/>
      <c r="E6" s="968"/>
      <c r="F6" s="968"/>
      <c r="G6" s="968"/>
      <c r="H6" s="968"/>
      <c r="I6" s="968"/>
      <c r="J6" s="968"/>
      <c r="K6" s="968"/>
      <c r="L6" s="968"/>
      <c r="M6" s="1012"/>
    </row>
    <row r="7" spans="1:13" ht="29.25" customHeight="1" x14ac:dyDescent="0.25">
      <c r="A7" s="1046"/>
      <c r="B7" s="104" t="s">
        <v>745</v>
      </c>
      <c r="C7" s="1117" t="s">
        <v>1501</v>
      </c>
      <c r="D7" s="968"/>
      <c r="E7" s="338"/>
      <c r="F7" s="338"/>
      <c r="G7" s="339"/>
      <c r="H7" s="340" t="s">
        <v>43</v>
      </c>
      <c r="I7" s="1599" t="s">
        <v>1520</v>
      </c>
      <c r="J7" s="968"/>
      <c r="K7" s="968"/>
      <c r="L7" s="968"/>
      <c r="M7" s="1012"/>
    </row>
    <row r="8" spans="1:13" ht="14.25" customHeight="1" x14ac:dyDescent="0.25">
      <c r="A8" s="1046"/>
      <c r="B8" s="1019" t="s">
        <v>635</v>
      </c>
      <c r="C8" s="758"/>
      <c r="D8" s="752"/>
      <c r="E8" s="574"/>
      <c r="F8" s="574"/>
      <c r="G8" s="574"/>
      <c r="H8" s="574"/>
      <c r="I8" s="574"/>
      <c r="J8" s="574"/>
      <c r="K8" s="574"/>
      <c r="L8" s="752"/>
      <c r="M8" s="753"/>
    </row>
    <row r="9" spans="1:13" ht="14.25" customHeight="1" x14ac:dyDescent="0.25">
      <c r="A9" s="1046"/>
      <c r="B9" s="1006"/>
      <c r="C9" s="759" t="s">
        <v>1520</v>
      </c>
      <c r="D9" s="754"/>
      <c r="E9" s="576"/>
      <c r="F9" s="1094"/>
      <c r="G9" s="1000"/>
      <c r="H9" s="576"/>
      <c r="I9" s="1094"/>
      <c r="J9" s="1000"/>
      <c r="K9" s="576"/>
      <c r="L9" s="328"/>
      <c r="M9" s="526"/>
    </row>
    <row r="10" spans="1:13" ht="52.5" customHeight="1" x14ac:dyDescent="0.25">
      <c r="A10" s="1046"/>
      <c r="B10" s="1007"/>
      <c r="C10" s="1376" t="s">
        <v>636</v>
      </c>
      <c r="D10" s="1000"/>
      <c r="E10" s="290"/>
      <c r="F10" s="1094" t="s">
        <v>636</v>
      </c>
      <c r="G10" s="1000"/>
      <c r="H10" s="290"/>
      <c r="I10" s="1094" t="s">
        <v>636</v>
      </c>
      <c r="J10" s="1000"/>
      <c r="K10" s="290"/>
      <c r="L10" s="754"/>
      <c r="M10" s="755"/>
    </row>
    <row r="11" spans="1:13" ht="57.75" customHeight="1" x14ac:dyDescent="0.25">
      <c r="A11" s="1046"/>
      <c r="B11" s="104" t="s">
        <v>637</v>
      </c>
      <c r="C11" s="1112" t="s">
        <v>1521</v>
      </c>
      <c r="D11" s="968"/>
      <c r="E11" s="968"/>
      <c r="F11" s="968"/>
      <c r="G11" s="968"/>
      <c r="H11" s="968"/>
      <c r="I11" s="968"/>
      <c r="J11" s="968"/>
      <c r="K11" s="968"/>
      <c r="L11" s="968"/>
      <c r="M11" s="1012"/>
    </row>
    <row r="12" spans="1:13" ht="133.5" customHeight="1" x14ac:dyDescent="0.25">
      <c r="A12" s="1046"/>
      <c r="B12" s="104" t="s">
        <v>747</v>
      </c>
      <c r="C12" s="1199" t="s">
        <v>1522</v>
      </c>
      <c r="D12" s="968"/>
      <c r="E12" s="968"/>
      <c r="F12" s="968"/>
      <c r="G12" s="968"/>
      <c r="H12" s="968"/>
      <c r="I12" s="968"/>
      <c r="J12" s="968"/>
      <c r="K12" s="968"/>
      <c r="L12" s="968"/>
      <c r="M12" s="1012"/>
    </row>
    <row r="13" spans="1:13" ht="72" customHeight="1" x14ac:dyDescent="0.25">
      <c r="A13" s="1046"/>
      <c r="B13" s="104" t="s">
        <v>749</v>
      </c>
      <c r="C13" s="1199" t="s">
        <v>1523</v>
      </c>
      <c r="D13" s="968"/>
      <c r="E13" s="968"/>
      <c r="F13" s="968"/>
      <c r="G13" s="968"/>
      <c r="H13" s="968"/>
      <c r="I13" s="968"/>
      <c r="J13" s="968"/>
      <c r="K13" s="968"/>
      <c r="L13" s="968"/>
      <c r="M13" s="1012"/>
    </row>
    <row r="14" spans="1:13" ht="30" customHeight="1" x14ac:dyDescent="0.25">
      <c r="A14" s="1046"/>
      <c r="B14" s="1019" t="s">
        <v>751</v>
      </c>
      <c r="C14" s="1110" t="s">
        <v>1524</v>
      </c>
      <c r="D14" s="968"/>
      <c r="E14" s="457" t="s">
        <v>753</v>
      </c>
      <c r="F14" s="1600" t="s">
        <v>1525</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ht="50.25" customHeight="1" x14ac:dyDescent="0.25">
      <c r="A16" s="1079" t="s">
        <v>643</v>
      </c>
      <c r="B16" s="118" t="s">
        <v>28</v>
      </c>
      <c r="C16" s="1011" t="s">
        <v>276</v>
      </c>
      <c r="D16" s="968"/>
      <c r="E16" s="968"/>
      <c r="F16" s="968"/>
      <c r="G16" s="968"/>
      <c r="H16" s="968"/>
      <c r="I16" s="968"/>
      <c r="J16" s="968"/>
      <c r="K16" s="968"/>
      <c r="L16" s="968"/>
      <c r="M16" s="1012"/>
    </row>
    <row r="17" spans="1:13" ht="59.25" customHeight="1" x14ac:dyDescent="0.25">
      <c r="A17" s="1046"/>
      <c r="B17" s="118" t="s">
        <v>645</v>
      </c>
      <c r="C17" s="1086" t="s">
        <v>1526</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2"/>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2" t="s">
        <v>665</v>
      </c>
      <c r="E23" s="129" t="s">
        <v>659</v>
      </c>
      <c r="F23" s="131" t="s">
        <v>1527</v>
      </c>
      <c r="G23" s="113"/>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4.2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t="s">
        <v>658</v>
      </c>
      <c r="H26" s="49"/>
      <c r="I26" s="129" t="s">
        <v>664</v>
      </c>
      <c r="J26" s="2"/>
      <c r="K26" s="49"/>
      <c r="L26" s="137"/>
      <c r="M26" s="138"/>
    </row>
    <row r="27" spans="1:13" ht="15.75" customHeight="1" x14ac:dyDescent="0.25">
      <c r="A27" s="1046"/>
      <c r="B27" s="1006"/>
      <c r="C27" s="127" t="s">
        <v>666</v>
      </c>
      <c r="D27" s="139"/>
      <c r="E27" s="137"/>
      <c r="F27" s="129" t="s">
        <v>667</v>
      </c>
      <c r="G27" s="2"/>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27" customHeight="1" x14ac:dyDescent="0.25">
      <c r="A30" s="1046"/>
      <c r="B30" s="145"/>
      <c r="C30" s="146" t="s">
        <v>669</v>
      </c>
      <c r="D30" s="20">
        <v>10</v>
      </c>
      <c r="E30" s="49"/>
      <c r="F30" s="147" t="s">
        <v>670</v>
      </c>
      <c r="G30" s="20">
        <v>2022</v>
      </c>
      <c r="H30" s="49"/>
      <c r="I30" s="147" t="s">
        <v>671</v>
      </c>
      <c r="J30" s="978" t="s">
        <v>1528</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383">
        <v>2023</v>
      </c>
      <c r="E33" s="153"/>
      <c r="F33" s="49" t="s">
        <v>675</v>
      </c>
      <c r="G33" s="760"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2023</v>
      </c>
      <c r="F36" s="49" t="s">
        <v>758</v>
      </c>
      <c r="G36" s="49">
        <v>2024</v>
      </c>
      <c r="H36" s="140" t="s">
        <v>759</v>
      </c>
      <c r="I36" s="140">
        <v>2025</v>
      </c>
      <c r="J36" s="140" t="s">
        <v>760</v>
      </c>
      <c r="K36" s="49">
        <v>2026</v>
      </c>
      <c r="L36" s="49" t="s">
        <v>761</v>
      </c>
      <c r="M36" s="345">
        <v>2027</v>
      </c>
    </row>
    <row r="37" spans="1:13" ht="15.75" customHeight="1" x14ac:dyDescent="0.25">
      <c r="A37" s="1046"/>
      <c r="B37" s="1006"/>
      <c r="C37" s="127"/>
      <c r="D37" s="559">
        <v>10</v>
      </c>
      <c r="E37" s="28"/>
      <c r="F37" s="559">
        <v>10</v>
      </c>
      <c r="G37" s="28"/>
      <c r="H37" s="559">
        <v>10</v>
      </c>
      <c r="I37" s="28"/>
      <c r="J37" s="559">
        <v>10</v>
      </c>
      <c r="K37" s="28"/>
      <c r="L37" s="559">
        <v>10</v>
      </c>
      <c r="M37" s="188"/>
    </row>
    <row r="38" spans="1:13" ht="15.75" customHeight="1" x14ac:dyDescent="0.25">
      <c r="A38" s="1046"/>
      <c r="B38" s="1006"/>
      <c r="C38" s="127"/>
      <c r="D38" s="49" t="s">
        <v>762</v>
      </c>
      <c r="E38" s="49">
        <v>2028</v>
      </c>
      <c r="F38" s="49" t="s">
        <v>763</v>
      </c>
      <c r="G38" s="49">
        <v>2029</v>
      </c>
      <c r="H38" s="140" t="s">
        <v>793</v>
      </c>
      <c r="I38" s="140">
        <v>2030</v>
      </c>
      <c r="J38" s="140" t="s">
        <v>765</v>
      </c>
      <c r="K38" s="49">
        <v>2031</v>
      </c>
      <c r="L38" s="49" t="s">
        <v>766</v>
      </c>
      <c r="M38" s="126">
        <v>2032</v>
      </c>
    </row>
    <row r="39" spans="1:13" ht="15.75" customHeight="1" x14ac:dyDescent="0.25">
      <c r="A39" s="1046"/>
      <c r="B39" s="1006"/>
      <c r="C39" s="127"/>
      <c r="D39" s="559">
        <v>10</v>
      </c>
      <c r="E39" s="28"/>
      <c r="F39" s="559">
        <v>10</v>
      </c>
      <c r="G39" s="28"/>
      <c r="H39" s="559">
        <v>10</v>
      </c>
      <c r="I39" s="28"/>
      <c r="J39" s="559">
        <v>10</v>
      </c>
      <c r="K39" s="28"/>
      <c r="L39" s="559">
        <v>10</v>
      </c>
      <c r="M39" s="188"/>
    </row>
    <row r="40" spans="1:13" ht="15.75" customHeight="1" x14ac:dyDescent="0.25">
      <c r="A40" s="1046"/>
      <c r="B40" s="1006"/>
      <c r="C40" s="127"/>
      <c r="D40" s="49" t="s">
        <v>767</v>
      </c>
      <c r="E40" s="49">
        <v>2031</v>
      </c>
      <c r="F40" s="49" t="s">
        <v>768</v>
      </c>
      <c r="G40" s="49">
        <v>2032</v>
      </c>
      <c r="H40" s="140" t="s">
        <v>769</v>
      </c>
      <c r="I40" s="140">
        <v>2033</v>
      </c>
      <c r="J40" s="140" t="s">
        <v>794</v>
      </c>
      <c r="K40" s="49">
        <v>2034</v>
      </c>
      <c r="L40" s="49" t="s">
        <v>795</v>
      </c>
      <c r="M40" s="126">
        <v>2035</v>
      </c>
    </row>
    <row r="41" spans="1:13" ht="15.75" customHeight="1" x14ac:dyDescent="0.25">
      <c r="A41" s="1046"/>
      <c r="B41" s="1006"/>
      <c r="C41" s="127"/>
      <c r="D41" s="559">
        <v>10</v>
      </c>
      <c r="E41" s="28"/>
      <c r="F41" s="559">
        <v>10</v>
      </c>
      <c r="G41" s="28"/>
      <c r="H41" s="559">
        <v>10</v>
      </c>
      <c r="I41" s="28"/>
      <c r="J41" s="559">
        <v>10</v>
      </c>
      <c r="K41" s="28"/>
      <c r="L41" s="559">
        <v>10</v>
      </c>
      <c r="M41" s="188"/>
    </row>
    <row r="42" spans="1:13" ht="15.75" customHeight="1" x14ac:dyDescent="0.25">
      <c r="A42" s="1046"/>
      <c r="B42" s="1006"/>
      <c r="C42" s="127"/>
      <c r="D42" s="303" t="s">
        <v>795</v>
      </c>
      <c r="E42" s="187"/>
      <c r="F42" s="303" t="s">
        <v>689</v>
      </c>
      <c r="G42" s="187"/>
      <c r="H42" s="324"/>
      <c r="I42" s="143"/>
      <c r="J42" s="324"/>
      <c r="K42" s="143"/>
      <c r="L42" s="324"/>
      <c r="M42" s="144"/>
    </row>
    <row r="43" spans="1:13" ht="15.75" customHeight="1" x14ac:dyDescent="0.25">
      <c r="A43" s="1046"/>
      <c r="B43" s="1006"/>
      <c r="C43" s="127"/>
      <c r="D43" s="302"/>
      <c r="E43" s="28"/>
      <c r="F43" s="1222">
        <v>130</v>
      </c>
      <c r="G43" s="969"/>
      <c r="H43" s="1105"/>
      <c r="I43" s="1106"/>
      <c r="J43" s="325"/>
      <c r="K43" s="49"/>
      <c r="L43" s="325"/>
      <c r="M43" s="148"/>
    </row>
    <row r="44" spans="1:13" ht="15.75" customHeight="1" x14ac:dyDescent="0.25">
      <c r="A44" s="1046"/>
      <c r="B44" s="1006"/>
      <c r="C44" s="304"/>
      <c r="D44" s="303"/>
      <c r="E44" s="187"/>
      <c r="F44" s="303"/>
      <c r="G44" s="187"/>
      <c r="H44" s="305"/>
      <c r="I44" s="134"/>
      <c r="J44" s="305"/>
      <c r="K44" s="134"/>
      <c r="L44" s="305"/>
      <c r="M44" s="135"/>
    </row>
    <row r="45" spans="1:13" ht="14.2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t="s">
        <v>942</v>
      </c>
      <c r="H46" s="997"/>
      <c r="I46" s="997"/>
      <c r="J46" s="998"/>
      <c r="K46" s="179" t="s">
        <v>1529</v>
      </c>
      <c r="L46" s="1040"/>
      <c r="M46" s="1041"/>
    </row>
    <row r="47" spans="1:13" ht="15.75" customHeight="1" x14ac:dyDescent="0.25">
      <c r="A47" s="1046"/>
      <c r="B47" s="1006"/>
      <c r="C47" s="180"/>
      <c r="D47" s="181" t="s">
        <v>658</v>
      </c>
      <c r="E47" s="2"/>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72.75" customHeight="1" x14ac:dyDescent="0.25">
      <c r="A49" s="1046"/>
      <c r="B49" s="104" t="s">
        <v>694</v>
      </c>
      <c r="C49" s="1112" t="s">
        <v>1530</v>
      </c>
      <c r="D49" s="968"/>
      <c r="E49" s="968"/>
      <c r="F49" s="968"/>
      <c r="G49" s="968"/>
      <c r="H49" s="968"/>
      <c r="I49" s="968"/>
      <c r="J49" s="968"/>
      <c r="K49" s="968"/>
      <c r="L49" s="968"/>
      <c r="M49" s="1012"/>
    </row>
    <row r="50" spans="1:13" ht="14.25" customHeight="1" x14ac:dyDescent="0.25">
      <c r="A50" s="1046"/>
      <c r="B50" s="118" t="s">
        <v>717</v>
      </c>
      <c r="C50" s="1112" t="s">
        <v>1531</v>
      </c>
      <c r="D50" s="968"/>
      <c r="E50" s="968"/>
      <c r="F50" s="968"/>
      <c r="G50" s="968"/>
      <c r="H50" s="968"/>
      <c r="I50" s="968"/>
      <c r="J50" s="968"/>
      <c r="K50" s="968"/>
      <c r="L50" s="968"/>
      <c r="M50" s="1012"/>
    </row>
    <row r="51" spans="1:13" ht="15.75" customHeight="1" x14ac:dyDescent="0.25">
      <c r="A51" s="1046"/>
      <c r="B51" s="118" t="s">
        <v>719</v>
      </c>
      <c r="C51" s="1112">
        <v>90</v>
      </c>
      <c r="D51" s="968"/>
      <c r="E51" s="968"/>
      <c r="F51" s="968"/>
      <c r="G51" s="968"/>
      <c r="H51" s="968"/>
      <c r="I51" s="968"/>
      <c r="J51" s="968"/>
      <c r="K51" s="968"/>
      <c r="L51" s="968"/>
      <c r="M51" s="1012"/>
    </row>
    <row r="52" spans="1:13" ht="15.75" customHeight="1" x14ac:dyDescent="0.25">
      <c r="A52" s="1082"/>
      <c r="B52" s="118" t="s">
        <v>721</v>
      </c>
      <c r="C52" s="1112">
        <v>2023</v>
      </c>
      <c r="D52" s="968"/>
      <c r="E52" s="968"/>
      <c r="F52" s="968"/>
      <c r="G52" s="968"/>
      <c r="H52" s="968"/>
      <c r="I52" s="968"/>
      <c r="J52" s="968"/>
      <c r="K52" s="968"/>
      <c r="L52" s="968"/>
      <c r="M52" s="1012"/>
    </row>
    <row r="53" spans="1:13" ht="14.25" customHeight="1" x14ac:dyDescent="0.25">
      <c r="A53" s="1080" t="s">
        <v>722</v>
      </c>
      <c r="B53" s="118" t="s">
        <v>723</v>
      </c>
      <c r="C53" s="1112" t="s">
        <v>550</v>
      </c>
      <c r="D53" s="968"/>
      <c r="E53" s="968"/>
      <c r="F53" s="968"/>
      <c r="G53" s="968"/>
      <c r="H53" s="968"/>
      <c r="I53" s="968"/>
      <c r="J53" s="968"/>
      <c r="K53" s="968"/>
      <c r="L53" s="968"/>
      <c r="M53" s="1012"/>
    </row>
    <row r="54" spans="1:13" ht="14.25" customHeight="1" x14ac:dyDescent="0.25">
      <c r="A54" s="1046"/>
      <c r="B54" s="118" t="s">
        <v>724</v>
      </c>
      <c r="C54" s="1112" t="s">
        <v>1532</v>
      </c>
      <c r="D54" s="968"/>
      <c r="E54" s="968"/>
      <c r="F54" s="968"/>
      <c r="G54" s="968"/>
      <c r="H54" s="968"/>
      <c r="I54" s="968"/>
      <c r="J54" s="968"/>
      <c r="K54" s="968"/>
      <c r="L54" s="968"/>
      <c r="M54" s="1012"/>
    </row>
    <row r="55" spans="1:13" ht="14.25" customHeight="1" x14ac:dyDescent="0.25">
      <c r="A55" s="1046"/>
      <c r="B55" s="118" t="s">
        <v>726</v>
      </c>
      <c r="C55" s="1112" t="s">
        <v>548</v>
      </c>
      <c r="D55" s="968"/>
      <c r="E55" s="968"/>
      <c r="F55" s="968"/>
      <c r="G55" s="968"/>
      <c r="H55" s="968"/>
      <c r="I55" s="968"/>
      <c r="J55" s="968"/>
      <c r="K55" s="968"/>
      <c r="L55" s="968"/>
      <c r="M55" s="1012"/>
    </row>
    <row r="56" spans="1:13" ht="14.25" customHeight="1" x14ac:dyDescent="0.25">
      <c r="A56" s="1046"/>
      <c r="B56" s="118" t="s">
        <v>727</v>
      </c>
      <c r="C56" s="1112" t="s">
        <v>549</v>
      </c>
      <c r="D56" s="968"/>
      <c r="E56" s="968"/>
      <c r="F56" s="968"/>
      <c r="G56" s="968"/>
      <c r="H56" s="968"/>
      <c r="I56" s="968"/>
      <c r="J56" s="968"/>
      <c r="K56" s="968"/>
      <c r="L56" s="968"/>
      <c r="M56" s="1012"/>
    </row>
    <row r="57" spans="1:13" ht="15.75" customHeight="1" x14ac:dyDescent="0.25">
      <c r="A57" s="1046"/>
      <c r="B57" s="118" t="s">
        <v>729</v>
      </c>
      <c r="C57" s="1598" t="s">
        <v>552</v>
      </c>
      <c r="D57" s="968"/>
      <c r="E57" s="968"/>
      <c r="F57" s="968"/>
      <c r="G57" s="968"/>
      <c r="H57" s="968"/>
      <c r="I57" s="968"/>
      <c r="J57" s="968"/>
      <c r="K57" s="968"/>
      <c r="L57" s="968"/>
      <c r="M57" s="1012"/>
    </row>
    <row r="58" spans="1:13" ht="14.25" customHeight="1" x14ac:dyDescent="0.25">
      <c r="A58" s="1081"/>
      <c r="B58" s="118" t="s">
        <v>730</v>
      </c>
      <c r="C58" s="1112">
        <v>3241000</v>
      </c>
      <c r="D58" s="968"/>
      <c r="E58" s="968"/>
      <c r="F58" s="968"/>
      <c r="G58" s="968"/>
      <c r="H58" s="968"/>
      <c r="I58" s="968"/>
      <c r="J58" s="968"/>
      <c r="K58" s="968"/>
      <c r="L58" s="968"/>
      <c r="M58" s="1012"/>
    </row>
    <row r="59" spans="1:13" ht="14.25" customHeight="1" x14ac:dyDescent="0.25">
      <c r="A59" s="1080" t="s">
        <v>731</v>
      </c>
      <c r="B59" s="193" t="s">
        <v>732</v>
      </c>
      <c r="C59" s="1011" t="s">
        <v>1533</v>
      </c>
      <c r="D59" s="968"/>
      <c r="E59" s="968"/>
      <c r="F59" s="968"/>
      <c r="G59" s="968"/>
      <c r="H59" s="968"/>
      <c r="I59" s="968"/>
      <c r="J59" s="968"/>
      <c r="K59" s="968"/>
      <c r="L59" s="968"/>
      <c r="M59" s="1012"/>
    </row>
    <row r="60" spans="1:13" ht="15" customHeight="1" x14ac:dyDescent="0.25">
      <c r="A60" s="1046"/>
      <c r="B60" s="193" t="s">
        <v>734</v>
      </c>
      <c r="C60" s="1011" t="s">
        <v>799</v>
      </c>
      <c r="D60" s="968"/>
      <c r="E60" s="968"/>
      <c r="F60" s="968"/>
      <c r="G60" s="968"/>
      <c r="H60" s="968"/>
      <c r="I60" s="968"/>
      <c r="J60" s="968"/>
      <c r="K60" s="968"/>
      <c r="L60" s="968"/>
      <c r="M60" s="1012"/>
    </row>
    <row r="61" spans="1:13" ht="54" customHeight="1" x14ac:dyDescent="0.25">
      <c r="A61" s="1082"/>
      <c r="B61" s="193" t="s">
        <v>43</v>
      </c>
      <c r="C61" s="1011" t="s">
        <v>1520</v>
      </c>
      <c r="D61" s="968"/>
      <c r="E61" s="968"/>
      <c r="F61" s="968"/>
      <c r="G61" s="968"/>
      <c r="H61" s="968"/>
      <c r="I61" s="968"/>
      <c r="J61" s="968"/>
      <c r="K61" s="968"/>
      <c r="L61" s="968"/>
      <c r="M61" s="1012"/>
    </row>
    <row r="62" spans="1:13" ht="15.75" customHeight="1" x14ac:dyDescent="0.25">
      <c r="A62" s="194" t="s">
        <v>737</v>
      </c>
      <c r="B62" s="307"/>
      <c r="C62" s="1027"/>
      <c r="D62" s="1028"/>
      <c r="E62" s="1028"/>
      <c r="F62" s="1028"/>
      <c r="G62" s="1028"/>
      <c r="H62" s="1028"/>
      <c r="I62" s="1028"/>
      <c r="J62" s="1028"/>
      <c r="K62" s="1028"/>
      <c r="L62" s="1028"/>
      <c r="M62" s="1029"/>
    </row>
    <row r="63" spans="1:13" ht="15.75" customHeight="1" x14ac:dyDescent="0.25">
      <c r="A63" s="308"/>
      <c r="B63" s="308"/>
      <c r="C63" s="488"/>
      <c r="D63" s="488"/>
      <c r="E63" s="488"/>
      <c r="F63" s="488"/>
      <c r="G63" s="488"/>
      <c r="H63" s="488"/>
      <c r="I63" s="488"/>
      <c r="J63" s="488"/>
      <c r="K63" s="488"/>
      <c r="L63" s="488"/>
      <c r="M63" s="488"/>
    </row>
    <row r="64" spans="1:13" ht="15.75" customHeight="1" x14ac:dyDescent="0.25">
      <c r="A64" s="308"/>
      <c r="B64" s="308"/>
    </row>
    <row r="65" spans="1:2" ht="15.75" customHeight="1" x14ac:dyDescent="0.25">
      <c r="A65" s="308"/>
      <c r="B65" s="308"/>
    </row>
    <row r="66" spans="1:2" ht="15.75" customHeight="1" x14ac:dyDescent="0.25">
      <c r="A66" s="308"/>
      <c r="B66" s="308"/>
    </row>
    <row r="67" spans="1:2" ht="15.75" customHeight="1" x14ac:dyDescent="0.25">
      <c r="A67" s="308"/>
      <c r="B67" s="308"/>
    </row>
    <row r="68" spans="1:2" ht="15.75" customHeight="1" x14ac:dyDescent="0.25">
      <c r="A68" s="308"/>
      <c r="B68" s="308"/>
    </row>
    <row r="69" spans="1:2" ht="15.75" customHeight="1" x14ac:dyDescent="0.25">
      <c r="A69" s="308"/>
      <c r="B69" s="308"/>
    </row>
    <row r="70" spans="1:2" ht="15.75" customHeight="1" x14ac:dyDescent="0.25">
      <c r="A70" s="308"/>
      <c r="B70" s="308"/>
    </row>
    <row r="71" spans="1:2" ht="15.75" customHeight="1" x14ac:dyDescent="0.25">
      <c r="A71" s="308"/>
      <c r="B71" s="308"/>
    </row>
    <row r="72" spans="1:2" ht="15.75" customHeight="1" x14ac:dyDescent="0.25">
      <c r="A72" s="308"/>
      <c r="B72" s="308"/>
    </row>
    <row r="73" spans="1:2" ht="15.75" customHeight="1" x14ac:dyDescent="0.25">
      <c r="A73" s="308"/>
      <c r="B73" s="308"/>
    </row>
    <row r="74" spans="1:2" ht="15.75" customHeight="1" x14ac:dyDescent="0.25">
      <c r="A74" s="308"/>
      <c r="B74" s="308"/>
    </row>
    <row r="75" spans="1:2" ht="15.75" customHeight="1" x14ac:dyDescent="0.25">
      <c r="A75" s="308"/>
      <c r="B75" s="308"/>
    </row>
    <row r="76" spans="1:2" ht="15.75" customHeight="1" x14ac:dyDescent="0.25">
      <c r="A76" s="308"/>
      <c r="B76" s="308"/>
    </row>
    <row r="77" spans="1:2" ht="15.75" customHeight="1" x14ac:dyDescent="0.25">
      <c r="A77" s="308"/>
      <c r="B77" s="308"/>
    </row>
    <row r="78" spans="1:2" ht="15.75" customHeight="1" x14ac:dyDescent="0.25">
      <c r="A78" s="308"/>
      <c r="B78" s="308"/>
    </row>
    <row r="79" spans="1:2" ht="15.75" customHeight="1" x14ac:dyDescent="0.25">
      <c r="A79" s="308"/>
      <c r="B79" s="308"/>
    </row>
    <row r="80" spans="1:2" ht="15.75" customHeight="1" x14ac:dyDescent="0.25">
      <c r="A80" s="308"/>
      <c r="B80" s="308"/>
    </row>
    <row r="81" spans="1:2" ht="15.75" customHeight="1" x14ac:dyDescent="0.25">
      <c r="A81" s="308"/>
      <c r="B81" s="308"/>
    </row>
    <row r="82" spans="1:2" ht="15.75" customHeight="1" x14ac:dyDescent="0.25">
      <c r="A82" s="308"/>
      <c r="B82" s="308"/>
    </row>
    <row r="83" spans="1:2" ht="15.75" customHeight="1" x14ac:dyDescent="0.25">
      <c r="A83" s="308"/>
      <c r="B83" s="308"/>
    </row>
    <row r="84" spans="1:2" ht="15.75" customHeight="1" x14ac:dyDescent="0.25">
      <c r="A84" s="308"/>
      <c r="B84" s="308"/>
    </row>
    <row r="85" spans="1:2" ht="15.75" customHeight="1" x14ac:dyDescent="0.25">
      <c r="A85" s="308"/>
      <c r="B85" s="308"/>
    </row>
    <row r="86" spans="1:2" ht="15.75" customHeight="1" x14ac:dyDescent="0.25">
      <c r="A86" s="308"/>
      <c r="B86" s="308"/>
    </row>
    <row r="87" spans="1:2" ht="15.75" customHeight="1" x14ac:dyDescent="0.25">
      <c r="A87" s="308"/>
      <c r="B87" s="308"/>
    </row>
    <row r="88" spans="1:2" ht="15.75" customHeight="1" x14ac:dyDescent="0.25">
      <c r="A88" s="308"/>
      <c r="B88" s="308"/>
    </row>
    <row r="89" spans="1:2" ht="15.75" customHeight="1" x14ac:dyDescent="0.25">
      <c r="A89" s="308"/>
      <c r="B89" s="308"/>
    </row>
    <row r="90" spans="1:2" ht="15.75" customHeight="1" x14ac:dyDescent="0.25">
      <c r="A90" s="308"/>
      <c r="B90" s="308"/>
    </row>
    <row r="91" spans="1:2" ht="15.75" customHeight="1" x14ac:dyDescent="0.25">
      <c r="A91" s="308"/>
      <c r="B91" s="308"/>
    </row>
    <row r="92" spans="1:2" ht="15.75" customHeight="1" x14ac:dyDescent="0.25">
      <c r="A92" s="308"/>
      <c r="B92" s="308"/>
    </row>
    <row r="93" spans="1:2" ht="15.75" customHeight="1" x14ac:dyDescent="0.25">
      <c r="A93" s="308"/>
      <c r="B93" s="308"/>
    </row>
    <row r="94" spans="1:2" ht="15.75" customHeight="1" x14ac:dyDescent="0.25">
      <c r="A94" s="308"/>
      <c r="B94" s="308"/>
    </row>
    <row r="95" spans="1:2" ht="15.75" customHeight="1" x14ac:dyDescent="0.25">
      <c r="A95" s="308"/>
      <c r="B95" s="308"/>
    </row>
    <row r="96" spans="1:2" ht="15.75" customHeight="1" x14ac:dyDescent="0.25">
      <c r="A96" s="308"/>
      <c r="B96" s="308"/>
    </row>
    <row r="97" spans="1:2" ht="15.75" customHeight="1" x14ac:dyDescent="0.25">
      <c r="A97" s="308"/>
      <c r="B97" s="308"/>
    </row>
    <row r="98" spans="1:2" ht="15.75" customHeight="1" x14ac:dyDescent="0.25">
      <c r="A98" s="308"/>
      <c r="B98" s="308"/>
    </row>
    <row r="99" spans="1:2" ht="15.75" customHeight="1" x14ac:dyDescent="0.25">
      <c r="A99" s="308"/>
      <c r="B99" s="308"/>
    </row>
    <row r="100" spans="1:2" ht="15.75" customHeight="1" x14ac:dyDescent="0.25">
      <c r="A100" s="308"/>
      <c r="B100" s="308"/>
    </row>
    <row r="101" spans="1:2" ht="15.75" customHeight="1" x14ac:dyDescent="0.25">
      <c r="A101" s="308"/>
      <c r="B101" s="308"/>
    </row>
    <row r="102" spans="1:2" ht="15.75" customHeight="1" x14ac:dyDescent="0.25">
      <c r="A102" s="308"/>
      <c r="B102" s="308"/>
    </row>
    <row r="103" spans="1:2" ht="15.75" customHeight="1" x14ac:dyDescent="0.25">
      <c r="A103" s="308"/>
      <c r="B103" s="308"/>
    </row>
    <row r="104" spans="1:2" ht="15.75" customHeight="1" x14ac:dyDescent="0.25">
      <c r="A104" s="308"/>
      <c r="B104" s="308"/>
    </row>
    <row r="105" spans="1:2" ht="15.75" customHeight="1" x14ac:dyDescent="0.25">
      <c r="A105" s="308"/>
      <c r="B105" s="308"/>
    </row>
    <row r="106" spans="1:2" ht="15.75" customHeight="1" x14ac:dyDescent="0.25">
      <c r="A106" s="308"/>
      <c r="B106" s="308"/>
    </row>
    <row r="107" spans="1:2" ht="15.75" customHeight="1" x14ac:dyDescent="0.25">
      <c r="A107" s="308"/>
      <c r="B107" s="308"/>
    </row>
    <row r="108" spans="1:2" ht="15.75" customHeight="1" x14ac:dyDescent="0.25">
      <c r="A108" s="308"/>
      <c r="B108" s="308"/>
    </row>
    <row r="109" spans="1:2" ht="15.75" customHeight="1" x14ac:dyDescent="0.25">
      <c r="A109" s="308"/>
      <c r="B109" s="308"/>
    </row>
    <row r="110" spans="1:2" ht="15.75" customHeight="1" x14ac:dyDescent="0.25">
      <c r="A110" s="308"/>
      <c r="B110" s="308"/>
    </row>
    <row r="111" spans="1:2" ht="15.75" customHeight="1" x14ac:dyDescent="0.25">
      <c r="A111" s="308"/>
      <c r="B111" s="308"/>
    </row>
    <row r="112" spans="1:2" ht="15.75" customHeight="1" x14ac:dyDescent="0.25">
      <c r="A112" s="308"/>
      <c r="B112" s="308"/>
    </row>
    <row r="113" spans="1:2" ht="15.75" customHeight="1" x14ac:dyDescent="0.25">
      <c r="A113" s="308"/>
      <c r="B113" s="308"/>
    </row>
    <row r="114" spans="1:2" ht="15.75" customHeight="1" x14ac:dyDescent="0.25">
      <c r="A114" s="308"/>
      <c r="B114" s="308"/>
    </row>
    <row r="115" spans="1:2" ht="15.75" customHeight="1" x14ac:dyDescent="0.25">
      <c r="A115" s="308"/>
      <c r="B115" s="308"/>
    </row>
    <row r="116" spans="1:2" ht="15.75" customHeight="1" x14ac:dyDescent="0.25">
      <c r="A116" s="308"/>
      <c r="B116" s="308"/>
    </row>
    <row r="117" spans="1:2" ht="15.75" customHeight="1" x14ac:dyDescent="0.25">
      <c r="A117" s="308"/>
      <c r="B117" s="308"/>
    </row>
    <row r="118" spans="1:2" ht="15.75" customHeight="1" x14ac:dyDescent="0.25">
      <c r="A118" s="308"/>
      <c r="B118" s="308"/>
    </row>
    <row r="119" spans="1:2" ht="15.75" customHeight="1" x14ac:dyDescent="0.25">
      <c r="A119" s="308"/>
      <c r="B119" s="308"/>
    </row>
    <row r="120" spans="1:2" ht="15.75" customHeight="1" x14ac:dyDescent="0.25">
      <c r="A120" s="308"/>
      <c r="B120" s="308"/>
    </row>
    <row r="121" spans="1:2" ht="15.75" customHeight="1" x14ac:dyDescent="0.25">
      <c r="A121" s="308"/>
      <c r="B121" s="308"/>
    </row>
    <row r="122" spans="1:2" ht="15.75" customHeight="1" x14ac:dyDescent="0.25">
      <c r="A122" s="308"/>
      <c r="B122" s="308"/>
    </row>
    <row r="123" spans="1:2" ht="15.75" customHeight="1" x14ac:dyDescent="0.25">
      <c r="A123" s="308"/>
      <c r="B123" s="308"/>
    </row>
    <row r="124" spans="1:2" ht="15.75" customHeight="1" x14ac:dyDescent="0.25">
      <c r="A124" s="308"/>
      <c r="B124" s="308"/>
    </row>
    <row r="125" spans="1:2" ht="15.75" customHeight="1" x14ac:dyDescent="0.25">
      <c r="A125" s="308"/>
      <c r="B125" s="308"/>
    </row>
    <row r="126" spans="1:2" ht="15.75" customHeight="1" x14ac:dyDescent="0.25">
      <c r="A126" s="308"/>
      <c r="B126" s="308"/>
    </row>
    <row r="127" spans="1:2" ht="15.75" customHeight="1" x14ac:dyDescent="0.25">
      <c r="A127" s="308"/>
      <c r="B127" s="308"/>
    </row>
    <row r="128" spans="1:2" ht="15.75" customHeight="1" x14ac:dyDescent="0.25">
      <c r="A128" s="308"/>
      <c r="B128" s="308"/>
    </row>
    <row r="129" spans="1:2" ht="15.75" customHeight="1" x14ac:dyDescent="0.25">
      <c r="A129" s="308"/>
      <c r="B129" s="308"/>
    </row>
    <row r="130" spans="1:2" ht="15.75" customHeight="1" x14ac:dyDescent="0.25">
      <c r="A130" s="308"/>
      <c r="B130" s="308"/>
    </row>
    <row r="131" spans="1:2" ht="15.75" customHeight="1" x14ac:dyDescent="0.25">
      <c r="A131" s="308"/>
      <c r="B131" s="308"/>
    </row>
    <row r="132" spans="1:2" ht="15.75" customHeight="1" x14ac:dyDescent="0.25">
      <c r="A132" s="308"/>
      <c r="B132" s="308"/>
    </row>
    <row r="133" spans="1:2" ht="15.75" customHeight="1" x14ac:dyDescent="0.25">
      <c r="A133" s="308"/>
      <c r="B133" s="308"/>
    </row>
    <row r="134" spans="1:2" ht="15.75" customHeight="1" x14ac:dyDescent="0.25">
      <c r="A134" s="308"/>
      <c r="B134" s="308"/>
    </row>
    <row r="135" spans="1:2" ht="15.75" customHeight="1" x14ac:dyDescent="0.25">
      <c r="A135" s="308"/>
      <c r="B135" s="308"/>
    </row>
    <row r="136" spans="1:2" ht="15.75" customHeight="1" x14ac:dyDescent="0.25">
      <c r="A136" s="308"/>
      <c r="B136" s="308"/>
    </row>
    <row r="137" spans="1:2" ht="15.75" customHeight="1" x14ac:dyDescent="0.25">
      <c r="A137" s="308"/>
      <c r="B137" s="308"/>
    </row>
    <row r="138" spans="1:2" ht="15.75" customHeight="1" x14ac:dyDescent="0.25">
      <c r="A138" s="308"/>
      <c r="B138" s="308"/>
    </row>
    <row r="139" spans="1:2" ht="15.75" customHeight="1" x14ac:dyDescent="0.25">
      <c r="A139" s="308"/>
      <c r="B139" s="308"/>
    </row>
    <row r="140" spans="1:2" ht="15.75" customHeight="1" x14ac:dyDescent="0.25">
      <c r="A140" s="308"/>
      <c r="B140" s="308"/>
    </row>
    <row r="141" spans="1:2" ht="15.75" customHeight="1" x14ac:dyDescent="0.25">
      <c r="A141" s="308"/>
      <c r="B141" s="308"/>
    </row>
    <row r="142" spans="1:2" ht="15.75" customHeight="1" x14ac:dyDescent="0.25">
      <c r="A142" s="308"/>
      <c r="B142" s="308"/>
    </row>
    <row r="143" spans="1:2" ht="15.75" customHeight="1" x14ac:dyDescent="0.25">
      <c r="A143" s="308"/>
      <c r="B143" s="308"/>
    </row>
    <row r="144" spans="1:2" ht="15.75" customHeight="1" x14ac:dyDescent="0.25">
      <c r="A144" s="308"/>
      <c r="B144" s="308"/>
    </row>
    <row r="145" spans="1:2" ht="15.75" customHeight="1" x14ac:dyDescent="0.25">
      <c r="A145" s="308"/>
      <c r="B145" s="308"/>
    </row>
    <row r="146" spans="1:2" ht="15.75" customHeight="1" x14ac:dyDescent="0.25">
      <c r="A146" s="308"/>
      <c r="B146" s="308"/>
    </row>
    <row r="147" spans="1:2" ht="15.75" customHeight="1" x14ac:dyDescent="0.25">
      <c r="A147" s="308"/>
      <c r="B147" s="308"/>
    </row>
    <row r="148" spans="1:2" ht="15.75" customHeight="1" x14ac:dyDescent="0.25">
      <c r="A148" s="308"/>
      <c r="B148" s="308"/>
    </row>
    <row r="149" spans="1:2" ht="15.75" customHeight="1" x14ac:dyDescent="0.25">
      <c r="A149" s="308"/>
      <c r="B149" s="308"/>
    </row>
    <row r="150" spans="1:2" ht="15.75" customHeight="1" x14ac:dyDescent="0.25">
      <c r="A150" s="308"/>
      <c r="B150" s="308"/>
    </row>
    <row r="151" spans="1:2" ht="15.75" customHeight="1" x14ac:dyDescent="0.25">
      <c r="A151" s="308"/>
      <c r="B151" s="308"/>
    </row>
    <row r="152" spans="1:2" ht="15.75" customHeight="1" x14ac:dyDescent="0.25">
      <c r="A152" s="308"/>
      <c r="B152" s="308"/>
    </row>
    <row r="153" spans="1:2" ht="15.75" customHeight="1" x14ac:dyDescent="0.25">
      <c r="A153" s="308"/>
      <c r="B153" s="308"/>
    </row>
    <row r="154" spans="1:2" ht="15.75" customHeight="1" x14ac:dyDescent="0.25">
      <c r="A154" s="308"/>
      <c r="B154" s="308"/>
    </row>
    <row r="155" spans="1:2" ht="15.75" customHeight="1" x14ac:dyDescent="0.25">
      <c r="A155" s="308"/>
      <c r="B155" s="308"/>
    </row>
    <row r="156" spans="1:2" ht="15.75" customHeight="1" x14ac:dyDescent="0.25">
      <c r="A156" s="308"/>
      <c r="B156" s="308"/>
    </row>
    <row r="157" spans="1:2" ht="15.75" customHeight="1" x14ac:dyDescent="0.25">
      <c r="A157" s="308"/>
      <c r="B157" s="308"/>
    </row>
    <row r="158" spans="1:2" ht="15.75" customHeight="1" x14ac:dyDescent="0.25">
      <c r="A158" s="308"/>
      <c r="B158" s="308"/>
    </row>
    <row r="159" spans="1:2" ht="15.75" customHeight="1" x14ac:dyDescent="0.25">
      <c r="A159" s="308"/>
      <c r="B159" s="308"/>
    </row>
    <row r="160" spans="1:2" ht="15.75" customHeight="1" x14ac:dyDescent="0.25">
      <c r="A160" s="308"/>
      <c r="B160" s="308"/>
    </row>
    <row r="161" spans="1:2" ht="15.75" customHeight="1" x14ac:dyDescent="0.25">
      <c r="A161" s="308"/>
      <c r="B161" s="308"/>
    </row>
    <row r="162" spans="1:2" ht="15.75" customHeight="1" x14ac:dyDescent="0.25">
      <c r="A162" s="308"/>
      <c r="B162" s="308"/>
    </row>
    <row r="163" spans="1:2" ht="15.75" customHeight="1" x14ac:dyDescent="0.25">
      <c r="A163" s="308"/>
      <c r="B163" s="308"/>
    </row>
    <row r="164" spans="1:2" ht="15.75" customHeight="1" x14ac:dyDescent="0.25">
      <c r="A164" s="308"/>
      <c r="B164" s="308"/>
    </row>
    <row r="165" spans="1:2" ht="15.75" customHeight="1" x14ac:dyDescent="0.25">
      <c r="A165" s="308"/>
      <c r="B165" s="308"/>
    </row>
    <row r="166" spans="1:2" ht="15.75" customHeight="1" x14ac:dyDescent="0.25">
      <c r="A166" s="308"/>
      <c r="B166" s="308"/>
    </row>
    <row r="167" spans="1:2" ht="15.75" customHeight="1" x14ac:dyDescent="0.25">
      <c r="A167" s="308"/>
      <c r="B167" s="308"/>
    </row>
    <row r="168" spans="1:2" ht="15.75" customHeight="1" x14ac:dyDescent="0.25">
      <c r="A168" s="308"/>
      <c r="B168" s="308"/>
    </row>
    <row r="169" spans="1:2" ht="15.75" customHeight="1" x14ac:dyDescent="0.25">
      <c r="A169" s="308"/>
      <c r="B169" s="308"/>
    </row>
    <row r="170" spans="1:2" ht="15.75" customHeight="1" x14ac:dyDescent="0.25">
      <c r="A170" s="308"/>
      <c r="B170" s="308"/>
    </row>
    <row r="171" spans="1:2" ht="15.75" customHeight="1" x14ac:dyDescent="0.25">
      <c r="A171" s="308"/>
      <c r="B171" s="308"/>
    </row>
    <row r="172" spans="1:2" ht="15.75" customHeight="1" x14ac:dyDescent="0.25">
      <c r="A172" s="308"/>
      <c r="B172" s="308"/>
    </row>
    <row r="173" spans="1:2" ht="15.75" customHeight="1" x14ac:dyDescent="0.25">
      <c r="A173" s="308"/>
      <c r="B173" s="308"/>
    </row>
    <row r="174" spans="1:2" ht="15.75" customHeight="1" x14ac:dyDescent="0.25">
      <c r="A174" s="308"/>
      <c r="B174" s="308"/>
    </row>
    <row r="175" spans="1:2" ht="15.75" customHeight="1" x14ac:dyDescent="0.25">
      <c r="A175" s="308"/>
      <c r="B175" s="308"/>
    </row>
    <row r="176" spans="1:2" ht="15.75" customHeight="1" x14ac:dyDescent="0.25">
      <c r="A176" s="308"/>
      <c r="B176" s="308"/>
    </row>
    <row r="177" spans="1:2" ht="15.75" customHeight="1" x14ac:dyDescent="0.25">
      <c r="A177" s="308"/>
      <c r="B177" s="308"/>
    </row>
    <row r="178" spans="1:2" ht="15.75" customHeight="1" x14ac:dyDescent="0.25">
      <c r="A178" s="308"/>
      <c r="B178" s="308"/>
    </row>
    <row r="179" spans="1:2" ht="15.75" customHeight="1" x14ac:dyDescent="0.25">
      <c r="A179" s="308"/>
      <c r="B179" s="308"/>
    </row>
    <row r="180" spans="1:2" ht="15.75" customHeight="1" x14ac:dyDescent="0.25">
      <c r="A180" s="308"/>
      <c r="B180" s="308"/>
    </row>
    <row r="181" spans="1:2" ht="15.75" customHeight="1" x14ac:dyDescent="0.25">
      <c r="A181" s="308"/>
      <c r="B181" s="308"/>
    </row>
    <row r="182" spans="1:2" ht="15.75" customHeight="1" x14ac:dyDescent="0.25">
      <c r="A182" s="308"/>
      <c r="B182" s="308"/>
    </row>
    <row r="183" spans="1:2" ht="15.75" customHeight="1" x14ac:dyDescent="0.25">
      <c r="A183" s="308"/>
      <c r="B183" s="308"/>
    </row>
    <row r="184" spans="1:2" ht="15.75" customHeight="1" x14ac:dyDescent="0.25">
      <c r="A184" s="308"/>
      <c r="B184" s="308"/>
    </row>
    <row r="185" spans="1:2" ht="15.75" customHeight="1" x14ac:dyDescent="0.25">
      <c r="A185" s="308"/>
      <c r="B185" s="308"/>
    </row>
    <row r="186" spans="1:2" ht="15.75" customHeight="1" x14ac:dyDescent="0.25">
      <c r="A186" s="308"/>
      <c r="B186" s="308"/>
    </row>
    <row r="187" spans="1:2" ht="15.75" customHeight="1" x14ac:dyDescent="0.25">
      <c r="A187" s="308"/>
      <c r="B187" s="308"/>
    </row>
    <row r="188" spans="1:2" ht="15.75" customHeight="1" x14ac:dyDescent="0.25">
      <c r="A188" s="308"/>
      <c r="B188" s="308"/>
    </row>
    <row r="189" spans="1:2" ht="15.75" customHeight="1" x14ac:dyDescent="0.25">
      <c r="A189" s="308"/>
      <c r="B189" s="308"/>
    </row>
    <row r="190" spans="1:2" ht="15.75" customHeight="1" x14ac:dyDescent="0.25">
      <c r="A190" s="308"/>
      <c r="B190" s="308"/>
    </row>
    <row r="191" spans="1:2" ht="15.75" customHeight="1" x14ac:dyDescent="0.25">
      <c r="A191" s="308"/>
      <c r="B191" s="308"/>
    </row>
    <row r="192" spans="1:2" ht="15.75" customHeight="1" x14ac:dyDescent="0.25">
      <c r="A192" s="308"/>
      <c r="B192" s="308"/>
    </row>
    <row r="193" spans="1:2" ht="15.75" customHeight="1" x14ac:dyDescent="0.25">
      <c r="A193" s="308"/>
      <c r="B193" s="308"/>
    </row>
    <row r="194" spans="1:2" ht="15.75" customHeight="1" x14ac:dyDescent="0.25">
      <c r="A194" s="308"/>
      <c r="B194" s="308"/>
    </row>
    <row r="195" spans="1:2" ht="15.75" customHeight="1" x14ac:dyDescent="0.25">
      <c r="A195" s="308"/>
      <c r="B195" s="308"/>
    </row>
    <row r="196" spans="1:2" ht="15.75" customHeight="1" x14ac:dyDescent="0.25">
      <c r="A196" s="308"/>
      <c r="B196" s="308"/>
    </row>
    <row r="197" spans="1:2" ht="15.75" customHeight="1" x14ac:dyDescent="0.25">
      <c r="A197" s="308"/>
      <c r="B197" s="308"/>
    </row>
    <row r="198" spans="1:2" ht="15.75" customHeight="1" x14ac:dyDescent="0.25">
      <c r="A198" s="308"/>
      <c r="B198" s="308"/>
    </row>
    <row r="199" spans="1:2" ht="15.75" customHeight="1" x14ac:dyDescent="0.25">
      <c r="A199" s="308"/>
      <c r="B199" s="308"/>
    </row>
    <row r="200" spans="1:2" ht="15.75" customHeight="1" x14ac:dyDescent="0.25">
      <c r="A200" s="308"/>
      <c r="B200" s="308"/>
    </row>
    <row r="201" spans="1:2" ht="15.75" customHeight="1" x14ac:dyDescent="0.25">
      <c r="A201" s="308"/>
      <c r="B201" s="308"/>
    </row>
    <row r="202" spans="1:2" ht="15.75" customHeight="1" x14ac:dyDescent="0.25">
      <c r="A202" s="308"/>
      <c r="B202" s="308"/>
    </row>
    <row r="203" spans="1:2" ht="15.75" customHeight="1" x14ac:dyDescent="0.25">
      <c r="A203" s="308"/>
      <c r="B203" s="308"/>
    </row>
    <row r="204" spans="1:2" ht="15.75" customHeight="1" x14ac:dyDescent="0.25">
      <c r="A204" s="308"/>
      <c r="B204" s="308"/>
    </row>
    <row r="205" spans="1:2" ht="15.75" customHeight="1" x14ac:dyDescent="0.25">
      <c r="A205" s="308"/>
      <c r="B205" s="308"/>
    </row>
    <row r="206" spans="1:2" ht="15.75" customHeight="1" x14ac:dyDescent="0.25">
      <c r="A206" s="308"/>
      <c r="B206" s="308"/>
    </row>
    <row r="207" spans="1:2" ht="15.75" customHeight="1" x14ac:dyDescent="0.25">
      <c r="A207" s="308"/>
      <c r="B207" s="308"/>
    </row>
    <row r="208" spans="1:2" ht="15.75" customHeight="1" x14ac:dyDescent="0.25">
      <c r="A208" s="308"/>
      <c r="B208" s="308"/>
    </row>
    <row r="209" spans="1:2" ht="15.75" customHeight="1" x14ac:dyDescent="0.25">
      <c r="A209" s="308"/>
      <c r="B209" s="308"/>
    </row>
    <row r="210" spans="1:2" ht="15.75" customHeight="1" x14ac:dyDescent="0.25">
      <c r="A210" s="308"/>
      <c r="B210" s="308"/>
    </row>
    <row r="211" spans="1:2" ht="15.75" customHeight="1" x14ac:dyDescent="0.25">
      <c r="A211" s="308"/>
      <c r="B211" s="308"/>
    </row>
    <row r="212" spans="1:2" ht="15.75" customHeight="1" x14ac:dyDescent="0.25">
      <c r="A212" s="308"/>
      <c r="B212" s="308"/>
    </row>
    <row r="213" spans="1:2" ht="15.75" customHeight="1" x14ac:dyDescent="0.25">
      <c r="A213" s="308"/>
      <c r="B213" s="308"/>
    </row>
    <row r="214" spans="1:2" ht="15.75" customHeight="1" x14ac:dyDescent="0.25">
      <c r="A214" s="308"/>
      <c r="B214" s="308"/>
    </row>
    <row r="215" spans="1:2" ht="15.75" customHeight="1" x14ac:dyDescent="0.25">
      <c r="A215" s="308"/>
      <c r="B215" s="308"/>
    </row>
    <row r="216" spans="1:2" ht="15.75" customHeight="1" x14ac:dyDescent="0.25">
      <c r="A216" s="308"/>
      <c r="B216" s="308"/>
    </row>
    <row r="217" spans="1:2" ht="15.75" customHeight="1" x14ac:dyDescent="0.25">
      <c r="A217" s="308"/>
      <c r="B217" s="308"/>
    </row>
    <row r="218" spans="1:2" ht="15.75" customHeight="1" x14ac:dyDescent="0.25">
      <c r="A218" s="308"/>
      <c r="B218" s="308"/>
    </row>
    <row r="219" spans="1:2" ht="15.75" customHeight="1" x14ac:dyDescent="0.25">
      <c r="A219" s="308"/>
      <c r="B219" s="308"/>
    </row>
    <row r="220" spans="1:2" ht="15.75" customHeight="1" x14ac:dyDescent="0.25">
      <c r="A220" s="308"/>
      <c r="B220" s="308"/>
    </row>
    <row r="221" spans="1:2" ht="15.75" customHeight="1" x14ac:dyDescent="0.25">
      <c r="A221" s="308"/>
      <c r="B221" s="308"/>
    </row>
    <row r="222" spans="1:2" ht="15.75" customHeight="1" x14ac:dyDescent="0.25">
      <c r="A222" s="308"/>
      <c r="B222" s="308"/>
    </row>
    <row r="223" spans="1:2" ht="15.75" customHeight="1" x14ac:dyDescent="0.25">
      <c r="A223" s="308"/>
      <c r="B223" s="308"/>
    </row>
    <row r="224" spans="1:2" ht="15.75" customHeight="1" x14ac:dyDescent="0.25">
      <c r="A224" s="308"/>
      <c r="B224" s="308"/>
    </row>
    <row r="225" spans="1:2" ht="15.75" customHeight="1" x14ac:dyDescent="0.25">
      <c r="A225" s="308"/>
      <c r="B225" s="308"/>
    </row>
    <row r="226" spans="1:2" ht="15.75" customHeight="1" x14ac:dyDescent="0.25">
      <c r="A226" s="308"/>
      <c r="B226" s="308"/>
    </row>
    <row r="227" spans="1:2" ht="15.75" customHeight="1" x14ac:dyDescent="0.25">
      <c r="A227" s="308"/>
      <c r="B227" s="308"/>
    </row>
    <row r="228" spans="1:2" ht="15.75" customHeight="1" x14ac:dyDescent="0.25">
      <c r="A228" s="308"/>
      <c r="B228" s="308"/>
    </row>
    <row r="229" spans="1:2" ht="15.75" customHeight="1" x14ac:dyDescent="0.25">
      <c r="A229" s="308"/>
      <c r="B229" s="308"/>
    </row>
    <row r="230" spans="1:2" ht="15.75" customHeight="1" x14ac:dyDescent="0.25">
      <c r="A230" s="308"/>
      <c r="B230" s="308"/>
    </row>
    <row r="231" spans="1:2" ht="15.75" customHeight="1" x14ac:dyDescent="0.25">
      <c r="A231" s="308"/>
      <c r="B231" s="308"/>
    </row>
    <row r="232" spans="1:2" ht="15.75" customHeight="1" x14ac:dyDescent="0.25">
      <c r="A232" s="308"/>
      <c r="B232" s="308"/>
    </row>
    <row r="233" spans="1:2" ht="15.75" customHeight="1" x14ac:dyDescent="0.25">
      <c r="A233" s="308"/>
      <c r="B233" s="308"/>
    </row>
    <row r="234" spans="1:2" ht="15.75" customHeight="1" x14ac:dyDescent="0.25">
      <c r="A234" s="308"/>
      <c r="B234" s="308"/>
    </row>
    <row r="235" spans="1:2" ht="15.75" customHeight="1" x14ac:dyDescent="0.25">
      <c r="A235" s="308"/>
      <c r="B235" s="308"/>
    </row>
    <row r="236" spans="1:2" ht="15.75" customHeight="1" x14ac:dyDescent="0.25">
      <c r="A236" s="308"/>
      <c r="B236" s="308"/>
    </row>
    <row r="237" spans="1:2" ht="15.75" customHeight="1" x14ac:dyDescent="0.25">
      <c r="A237" s="308"/>
      <c r="B237" s="308"/>
    </row>
    <row r="238" spans="1:2" ht="15.75" customHeight="1" x14ac:dyDescent="0.25">
      <c r="A238" s="308"/>
      <c r="B238" s="308"/>
    </row>
    <row r="239" spans="1:2" ht="15.75" customHeight="1" x14ac:dyDescent="0.25">
      <c r="A239" s="308"/>
      <c r="B239" s="308"/>
    </row>
    <row r="240" spans="1:2" ht="15.75" customHeight="1" x14ac:dyDescent="0.25">
      <c r="A240" s="308"/>
      <c r="B240" s="308"/>
    </row>
    <row r="241" spans="1:2" ht="15.75" customHeight="1" x14ac:dyDescent="0.25">
      <c r="A241" s="308"/>
      <c r="B241" s="308"/>
    </row>
    <row r="242" spans="1:2" ht="15.75" customHeight="1" x14ac:dyDescent="0.25">
      <c r="A242" s="308"/>
      <c r="B242" s="308"/>
    </row>
    <row r="243" spans="1:2" ht="15.75" customHeight="1" x14ac:dyDescent="0.25">
      <c r="A243" s="308"/>
      <c r="B243" s="308"/>
    </row>
    <row r="244" spans="1:2" ht="15.75" customHeight="1" x14ac:dyDescent="0.25">
      <c r="A244" s="308"/>
      <c r="B244" s="308"/>
    </row>
    <row r="245" spans="1:2" ht="15.75" customHeight="1" x14ac:dyDescent="0.25">
      <c r="A245" s="308"/>
      <c r="B245" s="308"/>
    </row>
    <row r="246" spans="1:2" ht="15.75" customHeight="1" x14ac:dyDescent="0.25">
      <c r="A246" s="308"/>
      <c r="B246" s="308"/>
    </row>
    <row r="247" spans="1:2" ht="15.75" customHeight="1" x14ac:dyDescent="0.25">
      <c r="A247" s="308"/>
      <c r="B247" s="308"/>
    </row>
    <row r="248" spans="1:2" ht="15.75" customHeight="1" x14ac:dyDescent="0.25">
      <c r="A248" s="308"/>
      <c r="B248" s="308"/>
    </row>
    <row r="249" spans="1:2" ht="15.75" customHeight="1" x14ac:dyDescent="0.25">
      <c r="A249" s="308"/>
      <c r="B249" s="308"/>
    </row>
    <row r="250" spans="1:2" ht="15.75" customHeight="1" x14ac:dyDescent="0.25">
      <c r="A250" s="308"/>
      <c r="B250" s="308"/>
    </row>
    <row r="251" spans="1:2" ht="15.75" customHeight="1" x14ac:dyDescent="0.25">
      <c r="A251" s="308"/>
      <c r="B251" s="308"/>
    </row>
    <row r="252" spans="1:2" ht="15.75" customHeight="1" x14ac:dyDescent="0.25">
      <c r="A252" s="308"/>
      <c r="B252" s="308"/>
    </row>
    <row r="253" spans="1:2" ht="15.75" customHeight="1" x14ac:dyDescent="0.25">
      <c r="A253" s="308"/>
      <c r="B253" s="308"/>
    </row>
    <row r="254" spans="1:2" ht="15.75" customHeight="1" x14ac:dyDescent="0.25">
      <c r="A254" s="308"/>
      <c r="B254" s="308"/>
    </row>
    <row r="255" spans="1:2" ht="15.75" customHeight="1" x14ac:dyDescent="0.25">
      <c r="A255" s="308"/>
      <c r="B255" s="308"/>
    </row>
    <row r="256" spans="1:2" ht="15.75" customHeight="1" x14ac:dyDescent="0.25">
      <c r="A256" s="308"/>
      <c r="B256" s="308"/>
    </row>
    <row r="257" spans="1:2" ht="15.75" customHeight="1" x14ac:dyDescent="0.25">
      <c r="A257" s="308"/>
      <c r="B257" s="308"/>
    </row>
    <row r="258" spans="1:2" ht="15.75" customHeight="1" x14ac:dyDescent="0.25">
      <c r="A258" s="308"/>
      <c r="B258" s="308"/>
    </row>
    <row r="259" spans="1:2" ht="15.75" customHeight="1" x14ac:dyDescent="0.25">
      <c r="A259" s="308"/>
      <c r="B259" s="308"/>
    </row>
    <row r="260" spans="1:2" ht="15.75" customHeight="1" x14ac:dyDescent="0.25">
      <c r="A260" s="308"/>
      <c r="B260" s="308"/>
    </row>
    <row r="261" spans="1:2" ht="15.75" customHeight="1" x14ac:dyDescent="0.25">
      <c r="A261" s="308"/>
      <c r="B261" s="308"/>
    </row>
    <row r="262" spans="1:2" ht="15.75" customHeight="1" x14ac:dyDescent="0.25">
      <c r="A262" s="308"/>
      <c r="B262" s="308"/>
    </row>
    <row r="263" spans="1:2" ht="15.75" customHeight="1" x14ac:dyDescent="0.25">
      <c r="A263" s="308"/>
      <c r="B263" s="308"/>
    </row>
    <row r="264" spans="1:2" ht="15.75" customHeight="1" x14ac:dyDescent="0.25">
      <c r="A264" s="308"/>
      <c r="B264" s="308"/>
    </row>
    <row r="265" spans="1:2" ht="15.75" customHeight="1" x14ac:dyDescent="0.25">
      <c r="A265" s="308"/>
      <c r="B265" s="308"/>
    </row>
    <row r="266" spans="1:2" ht="15.75" customHeight="1" x14ac:dyDescent="0.25">
      <c r="A266" s="308"/>
      <c r="B266" s="308"/>
    </row>
    <row r="267" spans="1:2" ht="15.75" customHeight="1" x14ac:dyDescent="0.25">
      <c r="A267" s="308"/>
      <c r="B267" s="308"/>
    </row>
    <row r="268" spans="1:2" ht="15.75" customHeight="1" x14ac:dyDescent="0.25">
      <c r="A268" s="308"/>
      <c r="B268" s="308"/>
    </row>
    <row r="269" spans="1:2" ht="15.75" customHeight="1" x14ac:dyDescent="0.25">
      <c r="A269" s="308"/>
      <c r="B269" s="308"/>
    </row>
    <row r="270" spans="1:2" ht="15.75" customHeight="1" x14ac:dyDescent="0.25">
      <c r="A270" s="308"/>
      <c r="B270" s="308"/>
    </row>
    <row r="271" spans="1:2" ht="15.75" customHeight="1" x14ac:dyDescent="0.25">
      <c r="A271" s="308"/>
      <c r="B271" s="308"/>
    </row>
    <row r="272" spans="1:2" ht="15.75" customHeight="1" x14ac:dyDescent="0.25">
      <c r="A272" s="308"/>
      <c r="B272" s="308"/>
    </row>
    <row r="273" spans="1:2" ht="15.75" customHeight="1" x14ac:dyDescent="0.25">
      <c r="A273" s="308"/>
      <c r="B273" s="308"/>
    </row>
    <row r="274" spans="1:2" ht="15.75" customHeight="1" x14ac:dyDescent="0.25">
      <c r="A274" s="308"/>
      <c r="B274" s="308"/>
    </row>
    <row r="275" spans="1:2" ht="15.75" customHeight="1" x14ac:dyDescent="0.25">
      <c r="A275" s="308"/>
      <c r="B275" s="308"/>
    </row>
    <row r="276" spans="1:2" ht="15.75" customHeight="1" x14ac:dyDescent="0.25">
      <c r="A276" s="308"/>
      <c r="B276" s="308"/>
    </row>
    <row r="277" spans="1:2" ht="15.75" customHeight="1" x14ac:dyDescent="0.25">
      <c r="A277" s="308"/>
      <c r="B277" s="308"/>
    </row>
    <row r="278" spans="1:2" ht="15.75" customHeight="1" x14ac:dyDescent="0.25">
      <c r="A278" s="308"/>
      <c r="B278" s="308"/>
    </row>
    <row r="279" spans="1:2" ht="15.75" customHeight="1" x14ac:dyDescent="0.25">
      <c r="A279" s="308"/>
      <c r="B279" s="308"/>
    </row>
    <row r="280" spans="1:2" ht="15.75" customHeight="1" x14ac:dyDescent="0.25">
      <c r="A280" s="308"/>
      <c r="B280" s="308"/>
    </row>
    <row r="281" spans="1:2" ht="15.75" customHeight="1" x14ac:dyDescent="0.25">
      <c r="A281" s="308"/>
      <c r="B281" s="308"/>
    </row>
    <row r="282" spans="1:2" ht="15.75" customHeight="1" x14ac:dyDescent="0.25">
      <c r="A282" s="308"/>
      <c r="B282" s="308"/>
    </row>
    <row r="283" spans="1:2" ht="15.75" customHeight="1" x14ac:dyDescent="0.25">
      <c r="A283" s="308"/>
      <c r="B283" s="308"/>
    </row>
    <row r="284" spans="1:2" ht="15.75" customHeight="1" x14ac:dyDescent="0.25">
      <c r="A284" s="308"/>
      <c r="B284" s="308"/>
    </row>
    <row r="285" spans="1:2" ht="15.75" customHeight="1" x14ac:dyDescent="0.25">
      <c r="A285" s="308"/>
      <c r="B285" s="308"/>
    </row>
    <row r="286" spans="1:2" ht="15.75" customHeight="1" x14ac:dyDescent="0.25">
      <c r="A286" s="308"/>
      <c r="B286" s="308"/>
    </row>
    <row r="287" spans="1:2" ht="15.75" customHeight="1" x14ac:dyDescent="0.25">
      <c r="A287" s="308"/>
      <c r="B287" s="308"/>
    </row>
    <row r="288" spans="1:2" ht="15.75" customHeight="1" x14ac:dyDescent="0.25">
      <c r="A288" s="308"/>
      <c r="B288" s="308"/>
    </row>
    <row r="289" spans="1:2" ht="15.75" customHeight="1" x14ac:dyDescent="0.25">
      <c r="A289" s="308"/>
      <c r="B289" s="308"/>
    </row>
    <row r="290" spans="1:2" ht="15.75" customHeight="1" x14ac:dyDescent="0.25">
      <c r="A290" s="308"/>
      <c r="B290" s="308"/>
    </row>
    <row r="291" spans="1:2" ht="15.75" customHeight="1" x14ac:dyDescent="0.25">
      <c r="A291" s="308"/>
      <c r="B291" s="308"/>
    </row>
    <row r="292" spans="1:2" ht="15.75" customHeight="1" x14ac:dyDescent="0.25">
      <c r="A292" s="308"/>
      <c r="B292" s="308"/>
    </row>
    <row r="293" spans="1:2" ht="15.75" customHeight="1" x14ac:dyDescent="0.25">
      <c r="A293" s="308"/>
      <c r="B293" s="308"/>
    </row>
    <row r="294" spans="1:2" ht="15.75" customHeight="1" x14ac:dyDescent="0.25">
      <c r="A294" s="308"/>
      <c r="B294" s="308"/>
    </row>
    <row r="295" spans="1:2" ht="15.75" customHeight="1" x14ac:dyDescent="0.25">
      <c r="A295" s="308"/>
      <c r="B295" s="308"/>
    </row>
    <row r="296" spans="1:2" ht="15.75" customHeight="1" x14ac:dyDescent="0.25">
      <c r="A296" s="308"/>
      <c r="B296" s="308"/>
    </row>
    <row r="297" spans="1:2" ht="15.75" customHeight="1" x14ac:dyDescent="0.25">
      <c r="A297" s="308"/>
      <c r="B297" s="308"/>
    </row>
    <row r="298" spans="1:2" ht="15.75" customHeight="1" x14ac:dyDescent="0.25">
      <c r="A298" s="308"/>
      <c r="B298" s="308"/>
    </row>
    <row r="299" spans="1:2" ht="15.75" customHeight="1" x14ac:dyDescent="0.25">
      <c r="A299" s="308"/>
      <c r="B299" s="308"/>
    </row>
    <row r="300" spans="1:2" ht="15.75" customHeight="1" x14ac:dyDescent="0.25">
      <c r="A300" s="308"/>
      <c r="B300" s="308"/>
    </row>
    <row r="301" spans="1:2" ht="15.75" customHeight="1" x14ac:dyDescent="0.25">
      <c r="A301" s="308"/>
      <c r="B301" s="308"/>
    </row>
    <row r="302" spans="1:2" ht="15.75" customHeight="1" x14ac:dyDescent="0.25">
      <c r="A302" s="308"/>
      <c r="B302" s="308"/>
    </row>
    <row r="303" spans="1:2" ht="15.75" customHeight="1" x14ac:dyDescent="0.25">
      <c r="A303" s="308"/>
      <c r="B303" s="308"/>
    </row>
    <row r="304" spans="1:2" ht="15.75" customHeight="1" x14ac:dyDescent="0.25">
      <c r="A304" s="308"/>
      <c r="B304" s="308"/>
    </row>
    <row r="305" spans="1:2" ht="15.75" customHeight="1" x14ac:dyDescent="0.25">
      <c r="A305" s="308"/>
      <c r="B305" s="308"/>
    </row>
    <row r="306" spans="1:2" ht="15.75" customHeight="1" x14ac:dyDescent="0.25">
      <c r="A306" s="308"/>
      <c r="B306" s="308"/>
    </row>
    <row r="307" spans="1:2" ht="15.75" customHeight="1" x14ac:dyDescent="0.25">
      <c r="A307" s="308"/>
      <c r="B307" s="308"/>
    </row>
    <row r="308" spans="1:2" ht="15.75" customHeight="1" x14ac:dyDescent="0.25">
      <c r="A308" s="308"/>
      <c r="B308" s="308"/>
    </row>
    <row r="309" spans="1:2" ht="15.75" customHeight="1" x14ac:dyDescent="0.25">
      <c r="A309" s="308"/>
      <c r="B309" s="308"/>
    </row>
    <row r="310" spans="1:2" ht="15.75" customHeight="1" x14ac:dyDescent="0.25">
      <c r="A310" s="308"/>
      <c r="B310" s="308"/>
    </row>
    <row r="311" spans="1:2" ht="15.75" customHeight="1" x14ac:dyDescent="0.25">
      <c r="A311" s="308"/>
      <c r="B311" s="308"/>
    </row>
    <row r="312" spans="1:2" ht="15.75" customHeight="1" x14ac:dyDescent="0.25">
      <c r="A312" s="308"/>
      <c r="B312" s="308"/>
    </row>
    <row r="313" spans="1:2" ht="15.75" customHeight="1" x14ac:dyDescent="0.25">
      <c r="A313" s="308"/>
      <c r="B313" s="308"/>
    </row>
    <row r="314" spans="1:2" ht="15.75" customHeight="1" x14ac:dyDescent="0.25">
      <c r="A314" s="308"/>
      <c r="B314" s="308"/>
    </row>
    <row r="315" spans="1:2" ht="15.75" customHeight="1" x14ac:dyDescent="0.25">
      <c r="A315" s="308"/>
      <c r="B315" s="308"/>
    </row>
    <row r="316" spans="1:2" ht="15.75" customHeight="1" x14ac:dyDescent="0.25">
      <c r="A316" s="308"/>
      <c r="B316" s="308"/>
    </row>
    <row r="317" spans="1:2" ht="15.75" customHeight="1" x14ac:dyDescent="0.25">
      <c r="A317" s="308"/>
      <c r="B317" s="308"/>
    </row>
    <row r="318" spans="1:2" ht="15.75" customHeight="1" x14ac:dyDescent="0.25">
      <c r="A318" s="308"/>
      <c r="B318" s="308"/>
    </row>
    <row r="319" spans="1:2" ht="15.75" customHeight="1" x14ac:dyDescent="0.25">
      <c r="A319" s="308"/>
      <c r="B319" s="308"/>
    </row>
    <row r="320" spans="1:2" ht="15.75" customHeight="1" x14ac:dyDescent="0.25">
      <c r="A320" s="308"/>
      <c r="B320" s="308"/>
    </row>
    <row r="321" spans="1:2" ht="15.75" customHeight="1" x14ac:dyDescent="0.25">
      <c r="A321" s="308"/>
      <c r="B321" s="308"/>
    </row>
    <row r="322" spans="1:2" ht="15.75" customHeight="1" x14ac:dyDescent="0.25">
      <c r="A322" s="308"/>
      <c r="B322" s="308"/>
    </row>
    <row r="323" spans="1:2" ht="15.75" customHeight="1" x14ac:dyDescent="0.25">
      <c r="A323" s="308"/>
      <c r="B323" s="308"/>
    </row>
    <row r="324" spans="1:2" ht="15.75" customHeight="1" x14ac:dyDescent="0.25">
      <c r="A324" s="308"/>
      <c r="B324" s="308"/>
    </row>
    <row r="325" spans="1:2" ht="15.75" customHeight="1" x14ac:dyDescent="0.25">
      <c r="A325" s="308"/>
      <c r="B325" s="308"/>
    </row>
    <row r="326" spans="1:2" ht="15.75" customHeight="1" x14ac:dyDescent="0.25">
      <c r="A326" s="308"/>
      <c r="B326" s="308"/>
    </row>
    <row r="327" spans="1:2" ht="15.75" customHeight="1" x14ac:dyDescent="0.25">
      <c r="A327" s="308"/>
      <c r="B327" s="308"/>
    </row>
    <row r="328" spans="1:2" ht="15.75" customHeight="1" x14ac:dyDescent="0.25">
      <c r="A328" s="308"/>
      <c r="B328" s="308"/>
    </row>
    <row r="329" spans="1:2" ht="15.75" customHeight="1" x14ac:dyDescent="0.25">
      <c r="A329" s="308"/>
      <c r="B329" s="308"/>
    </row>
    <row r="330" spans="1:2" ht="15.75" customHeight="1" x14ac:dyDescent="0.25">
      <c r="A330" s="308"/>
      <c r="B330" s="308"/>
    </row>
    <row r="331" spans="1:2" ht="15.75" customHeight="1" x14ac:dyDescent="0.25">
      <c r="A331" s="308"/>
      <c r="B331" s="308"/>
    </row>
    <row r="332" spans="1:2" ht="15.75" customHeight="1" x14ac:dyDescent="0.25">
      <c r="A332" s="308"/>
      <c r="B332" s="308"/>
    </row>
    <row r="333" spans="1:2" ht="15.75" customHeight="1" x14ac:dyDescent="0.25">
      <c r="A333" s="308"/>
      <c r="B333" s="308"/>
    </row>
    <row r="334" spans="1:2" ht="15.75" customHeight="1" x14ac:dyDescent="0.25">
      <c r="A334" s="308"/>
      <c r="B334" s="308"/>
    </row>
    <row r="335" spans="1:2" ht="15.75" customHeight="1" x14ac:dyDescent="0.25">
      <c r="A335" s="308"/>
      <c r="B335" s="308"/>
    </row>
    <row r="336" spans="1:2" ht="15.75" customHeight="1" x14ac:dyDescent="0.25">
      <c r="A336" s="308"/>
      <c r="B336" s="308"/>
    </row>
    <row r="337" spans="1:2" ht="15.75" customHeight="1" x14ac:dyDescent="0.25">
      <c r="A337" s="308"/>
      <c r="B337" s="308"/>
    </row>
    <row r="338" spans="1:2" ht="15.75" customHeight="1" x14ac:dyDescent="0.25">
      <c r="A338" s="308"/>
      <c r="B338" s="308"/>
    </row>
    <row r="339" spans="1:2" ht="15.75" customHeight="1" x14ac:dyDescent="0.25">
      <c r="A339" s="308"/>
      <c r="B339" s="308"/>
    </row>
    <row r="340" spans="1:2" ht="15.75" customHeight="1" x14ac:dyDescent="0.25">
      <c r="A340" s="308"/>
      <c r="B340" s="308"/>
    </row>
    <row r="341" spans="1:2" ht="15.75" customHeight="1" x14ac:dyDescent="0.25">
      <c r="A341" s="308"/>
      <c r="B341" s="308"/>
    </row>
    <row r="342" spans="1:2" ht="15.75" customHeight="1" x14ac:dyDescent="0.25">
      <c r="A342" s="308"/>
      <c r="B342" s="308"/>
    </row>
    <row r="343" spans="1:2" ht="15.75" customHeight="1" x14ac:dyDescent="0.25">
      <c r="A343" s="308"/>
      <c r="B343" s="308"/>
    </row>
    <row r="344" spans="1:2" ht="15.75" customHeight="1" x14ac:dyDescent="0.25">
      <c r="A344" s="308"/>
      <c r="B344" s="308"/>
    </row>
    <row r="345" spans="1:2" ht="15.75" customHeight="1" x14ac:dyDescent="0.25">
      <c r="A345" s="308"/>
      <c r="B345" s="308"/>
    </row>
    <row r="346" spans="1:2" ht="15.75" customHeight="1" x14ac:dyDescent="0.25">
      <c r="A346" s="308"/>
      <c r="B346" s="308"/>
    </row>
    <row r="347" spans="1:2" ht="15.75" customHeight="1" x14ac:dyDescent="0.25">
      <c r="A347" s="308"/>
      <c r="B347" s="308"/>
    </row>
    <row r="348" spans="1:2" ht="15.75" customHeight="1" x14ac:dyDescent="0.25">
      <c r="A348" s="308"/>
      <c r="B348" s="308"/>
    </row>
    <row r="349" spans="1:2" ht="15.75" customHeight="1" x14ac:dyDescent="0.25">
      <c r="A349" s="308"/>
      <c r="B349" s="308"/>
    </row>
    <row r="350" spans="1:2" ht="15.75" customHeight="1" x14ac:dyDescent="0.25">
      <c r="A350" s="308"/>
      <c r="B350" s="308"/>
    </row>
    <row r="351" spans="1:2" ht="15.75" customHeight="1" x14ac:dyDescent="0.25">
      <c r="A351" s="308"/>
      <c r="B351" s="308"/>
    </row>
    <row r="352" spans="1:2" ht="15.75" customHeight="1" x14ac:dyDescent="0.25">
      <c r="A352" s="308"/>
      <c r="B352" s="308"/>
    </row>
    <row r="353" spans="1:2" ht="15.75" customHeight="1" x14ac:dyDescent="0.25">
      <c r="A353" s="308"/>
      <c r="B353" s="308"/>
    </row>
    <row r="354" spans="1:2" ht="15.75" customHeight="1" x14ac:dyDescent="0.25">
      <c r="A354" s="308"/>
      <c r="B354" s="308"/>
    </row>
    <row r="355" spans="1:2" ht="15.75" customHeight="1" x14ac:dyDescent="0.25">
      <c r="A355" s="308"/>
      <c r="B355" s="308"/>
    </row>
    <row r="356" spans="1:2" ht="15.75" customHeight="1" x14ac:dyDescent="0.25">
      <c r="A356" s="308"/>
      <c r="B356" s="308"/>
    </row>
    <row r="357" spans="1:2" ht="15.75" customHeight="1" x14ac:dyDescent="0.25">
      <c r="A357" s="308"/>
      <c r="B357" s="308"/>
    </row>
    <row r="358" spans="1:2" ht="15.75" customHeight="1" x14ac:dyDescent="0.25">
      <c r="A358" s="308"/>
      <c r="B358" s="308"/>
    </row>
    <row r="359" spans="1:2" ht="15.75" customHeight="1" x14ac:dyDescent="0.25">
      <c r="A359" s="308"/>
      <c r="B359" s="308"/>
    </row>
    <row r="360" spans="1:2" ht="15.75" customHeight="1" x14ac:dyDescent="0.25">
      <c r="A360" s="308"/>
      <c r="B360" s="308"/>
    </row>
    <row r="361" spans="1:2" ht="15.75" customHeight="1" x14ac:dyDescent="0.25">
      <c r="A361" s="308"/>
      <c r="B361" s="308"/>
    </row>
    <row r="362" spans="1:2" ht="15.75" customHeight="1" x14ac:dyDescent="0.25">
      <c r="A362" s="308"/>
      <c r="B362" s="308"/>
    </row>
    <row r="363" spans="1:2" ht="15.75" customHeight="1" x14ac:dyDescent="0.25">
      <c r="A363" s="308"/>
      <c r="B363" s="308"/>
    </row>
    <row r="364" spans="1:2" ht="15.75" customHeight="1" x14ac:dyDescent="0.25">
      <c r="A364" s="308"/>
      <c r="B364" s="308"/>
    </row>
    <row r="365" spans="1:2" ht="15.75" customHeight="1" x14ac:dyDescent="0.25">
      <c r="A365" s="308"/>
      <c r="B365" s="308"/>
    </row>
    <row r="366" spans="1:2" ht="15.75" customHeight="1" x14ac:dyDescent="0.25">
      <c r="A366" s="308"/>
      <c r="B366" s="308"/>
    </row>
    <row r="367" spans="1:2" ht="15.75" customHeight="1" x14ac:dyDescent="0.25">
      <c r="A367" s="308"/>
      <c r="B367" s="308"/>
    </row>
    <row r="368" spans="1:2" ht="15.75" customHeight="1" x14ac:dyDescent="0.25">
      <c r="A368" s="308"/>
      <c r="B368" s="308"/>
    </row>
    <row r="369" spans="1:2" ht="15.75" customHeight="1" x14ac:dyDescent="0.25">
      <c r="A369" s="308"/>
      <c r="B369" s="308"/>
    </row>
    <row r="370" spans="1:2" ht="15.75" customHeight="1" x14ac:dyDescent="0.25">
      <c r="A370" s="308"/>
      <c r="B370" s="308"/>
    </row>
    <row r="371" spans="1:2" ht="15.75" customHeight="1" x14ac:dyDescent="0.25">
      <c r="A371" s="308"/>
      <c r="B371" s="308"/>
    </row>
    <row r="372" spans="1:2" ht="15.75" customHeight="1" x14ac:dyDescent="0.25">
      <c r="A372" s="308"/>
      <c r="B372" s="308"/>
    </row>
    <row r="373" spans="1:2" ht="15.75" customHeight="1" x14ac:dyDescent="0.25">
      <c r="A373" s="308"/>
      <c r="B373" s="308"/>
    </row>
    <row r="374" spans="1:2" ht="15.75" customHeight="1" x14ac:dyDescent="0.25">
      <c r="A374" s="308"/>
      <c r="B374" s="308"/>
    </row>
    <row r="375" spans="1:2" ht="15.75" customHeight="1" x14ac:dyDescent="0.25">
      <c r="A375" s="308"/>
      <c r="B375" s="308"/>
    </row>
    <row r="376" spans="1:2" ht="15.75" customHeight="1" x14ac:dyDescent="0.25">
      <c r="A376" s="308"/>
      <c r="B376" s="308"/>
    </row>
    <row r="377" spans="1:2" ht="15.75" customHeight="1" x14ac:dyDescent="0.25">
      <c r="A377" s="308"/>
      <c r="B377" s="308"/>
    </row>
    <row r="378" spans="1:2" ht="15.75" customHeight="1" x14ac:dyDescent="0.25">
      <c r="A378" s="308"/>
      <c r="B378" s="308"/>
    </row>
    <row r="379" spans="1:2" ht="15.75" customHeight="1" x14ac:dyDescent="0.25">
      <c r="A379" s="308"/>
      <c r="B379" s="308"/>
    </row>
    <row r="380" spans="1:2" ht="15.75" customHeight="1" x14ac:dyDescent="0.25">
      <c r="A380" s="308"/>
      <c r="B380" s="308"/>
    </row>
    <row r="381" spans="1:2" ht="15.75" customHeight="1" x14ac:dyDescent="0.25">
      <c r="A381" s="308"/>
      <c r="B381" s="308"/>
    </row>
    <row r="382" spans="1:2" ht="15.75" customHeight="1" x14ac:dyDescent="0.25">
      <c r="A382" s="308"/>
      <c r="B382" s="308"/>
    </row>
    <row r="383" spans="1:2" ht="15.75" customHeight="1" x14ac:dyDescent="0.25">
      <c r="A383" s="308"/>
      <c r="B383" s="308"/>
    </row>
    <row r="384" spans="1:2" ht="15.75" customHeight="1" x14ac:dyDescent="0.25">
      <c r="A384" s="308"/>
      <c r="B384" s="308"/>
    </row>
    <row r="385" spans="1:2" ht="15.75" customHeight="1" x14ac:dyDescent="0.25">
      <c r="A385" s="308"/>
      <c r="B385" s="308"/>
    </row>
    <row r="386" spans="1:2" ht="15.75" customHeight="1" x14ac:dyDescent="0.25">
      <c r="A386" s="308"/>
      <c r="B386" s="308"/>
    </row>
    <row r="387" spans="1:2" ht="15.75" customHeight="1" x14ac:dyDescent="0.25">
      <c r="A387" s="308"/>
      <c r="B387" s="308"/>
    </row>
    <row r="388" spans="1:2" ht="15.75" customHeight="1" x14ac:dyDescent="0.25">
      <c r="A388" s="308"/>
      <c r="B388" s="308"/>
    </row>
    <row r="389" spans="1:2" ht="15.75" customHeight="1" x14ac:dyDescent="0.25">
      <c r="A389" s="308"/>
      <c r="B389" s="308"/>
    </row>
    <row r="390" spans="1:2" ht="15.75" customHeight="1" x14ac:dyDescent="0.25">
      <c r="A390" s="308"/>
      <c r="B390" s="308"/>
    </row>
    <row r="391" spans="1:2" ht="15.75" customHeight="1" x14ac:dyDescent="0.25">
      <c r="A391" s="308"/>
      <c r="B391" s="308"/>
    </row>
    <row r="392" spans="1:2" ht="15.75" customHeight="1" x14ac:dyDescent="0.25">
      <c r="A392" s="308"/>
      <c r="B392" s="308"/>
    </row>
    <row r="393" spans="1:2" ht="15.75" customHeight="1" x14ac:dyDescent="0.25">
      <c r="A393" s="308"/>
      <c r="B393" s="308"/>
    </row>
    <row r="394" spans="1:2" ht="15.75" customHeight="1" x14ac:dyDescent="0.25">
      <c r="A394" s="308"/>
      <c r="B394" s="308"/>
    </row>
    <row r="395" spans="1:2" ht="15.75" customHeight="1" x14ac:dyDescent="0.25">
      <c r="A395" s="308"/>
      <c r="B395" s="308"/>
    </row>
    <row r="396" spans="1:2" ht="15.75" customHeight="1" x14ac:dyDescent="0.25">
      <c r="A396" s="308"/>
      <c r="B396" s="308"/>
    </row>
    <row r="397" spans="1:2" ht="15.75" customHeight="1" x14ac:dyDescent="0.25">
      <c r="A397" s="308"/>
      <c r="B397" s="308"/>
    </row>
    <row r="398" spans="1:2" ht="15.75" customHeight="1" x14ac:dyDescent="0.25">
      <c r="A398" s="308"/>
      <c r="B398" s="308"/>
    </row>
    <row r="399" spans="1:2" ht="15.75" customHeight="1" x14ac:dyDescent="0.25">
      <c r="A399" s="308"/>
      <c r="B399" s="308"/>
    </row>
    <row r="400" spans="1:2" ht="15.75" customHeight="1" x14ac:dyDescent="0.25">
      <c r="A400" s="308"/>
      <c r="B400" s="308"/>
    </row>
    <row r="401" spans="1:2" ht="15.75" customHeight="1" x14ac:dyDescent="0.25">
      <c r="A401" s="308"/>
      <c r="B401" s="308"/>
    </row>
    <row r="402" spans="1:2" ht="15.75" customHeight="1" x14ac:dyDescent="0.25">
      <c r="A402" s="308"/>
      <c r="B402" s="308"/>
    </row>
    <row r="403" spans="1:2" ht="15.75" customHeight="1" x14ac:dyDescent="0.25">
      <c r="A403" s="308"/>
      <c r="B403" s="308"/>
    </row>
    <row r="404" spans="1:2" ht="15.75" customHeight="1" x14ac:dyDescent="0.25">
      <c r="A404" s="308"/>
      <c r="B404" s="308"/>
    </row>
    <row r="405" spans="1:2" ht="15.75" customHeight="1" x14ac:dyDescent="0.25">
      <c r="A405" s="308"/>
      <c r="B405" s="308"/>
    </row>
    <row r="406" spans="1:2" ht="15.75" customHeight="1" x14ac:dyDescent="0.25">
      <c r="A406" s="308"/>
      <c r="B406" s="308"/>
    </row>
    <row r="407" spans="1:2" ht="15.75" customHeight="1" x14ac:dyDescent="0.25">
      <c r="A407" s="308"/>
      <c r="B407" s="308"/>
    </row>
    <row r="408" spans="1:2" ht="15.75" customHeight="1" x14ac:dyDescent="0.25">
      <c r="A408" s="308"/>
      <c r="B408" s="308"/>
    </row>
    <row r="409" spans="1:2" ht="15.75" customHeight="1" x14ac:dyDescent="0.25">
      <c r="A409" s="308"/>
      <c r="B409" s="308"/>
    </row>
    <row r="410" spans="1:2" ht="15.75" customHeight="1" x14ac:dyDescent="0.25">
      <c r="A410" s="308"/>
      <c r="B410" s="308"/>
    </row>
    <row r="411" spans="1:2" ht="15.75" customHeight="1" x14ac:dyDescent="0.25">
      <c r="A411" s="308"/>
      <c r="B411" s="308"/>
    </row>
    <row r="412" spans="1:2" ht="15.75" customHeight="1" x14ac:dyDescent="0.25">
      <c r="A412" s="308"/>
      <c r="B412" s="308"/>
    </row>
    <row r="413" spans="1:2" ht="15.75" customHeight="1" x14ac:dyDescent="0.25">
      <c r="A413" s="308"/>
      <c r="B413" s="308"/>
    </row>
    <row r="414" spans="1:2" ht="15.75" customHeight="1" x14ac:dyDescent="0.25">
      <c r="A414" s="308"/>
      <c r="B414" s="308"/>
    </row>
    <row r="415" spans="1:2" ht="15.75" customHeight="1" x14ac:dyDescent="0.25">
      <c r="A415" s="308"/>
      <c r="B415" s="308"/>
    </row>
    <row r="416" spans="1:2" ht="15.75" customHeight="1" x14ac:dyDescent="0.25">
      <c r="A416" s="308"/>
      <c r="B416" s="308"/>
    </row>
    <row r="417" spans="1:2" ht="15.75" customHeight="1" x14ac:dyDescent="0.25">
      <c r="A417" s="308"/>
      <c r="B417" s="308"/>
    </row>
    <row r="418" spans="1:2" ht="15.75" customHeight="1" x14ac:dyDescent="0.25">
      <c r="A418" s="308"/>
      <c r="B418" s="308"/>
    </row>
    <row r="419" spans="1:2" ht="15.75" customHeight="1" x14ac:dyDescent="0.25">
      <c r="A419" s="308"/>
      <c r="B419" s="308"/>
    </row>
    <row r="420" spans="1:2" ht="15.75" customHeight="1" x14ac:dyDescent="0.25">
      <c r="A420" s="308"/>
      <c r="B420" s="308"/>
    </row>
    <row r="421" spans="1:2" ht="15.75" customHeight="1" x14ac:dyDescent="0.25">
      <c r="A421" s="308"/>
      <c r="B421" s="308"/>
    </row>
    <row r="422" spans="1:2" ht="15.75" customHeight="1" x14ac:dyDescent="0.25">
      <c r="A422" s="308"/>
      <c r="B422" s="308"/>
    </row>
    <row r="423" spans="1:2" ht="15.75" customHeight="1" x14ac:dyDescent="0.25">
      <c r="A423" s="308"/>
      <c r="B423" s="308"/>
    </row>
    <row r="424" spans="1:2" ht="15.75" customHeight="1" x14ac:dyDescent="0.25">
      <c r="A424" s="308"/>
      <c r="B424" s="308"/>
    </row>
    <row r="425" spans="1:2" ht="15.75" customHeight="1" x14ac:dyDescent="0.25">
      <c r="A425" s="308"/>
      <c r="B425" s="308"/>
    </row>
    <row r="426" spans="1:2" ht="15.75" customHeight="1" x14ac:dyDescent="0.25">
      <c r="A426" s="308"/>
      <c r="B426" s="308"/>
    </row>
    <row r="427" spans="1:2" ht="15.75" customHeight="1" x14ac:dyDescent="0.25">
      <c r="A427" s="308"/>
      <c r="B427" s="308"/>
    </row>
    <row r="428" spans="1:2" ht="15.75" customHeight="1" x14ac:dyDescent="0.25">
      <c r="A428" s="308"/>
      <c r="B428" s="308"/>
    </row>
    <row r="429" spans="1:2" ht="15.75" customHeight="1" x14ac:dyDescent="0.25">
      <c r="A429" s="308"/>
      <c r="B429" s="308"/>
    </row>
    <row r="430" spans="1:2" ht="15.75" customHeight="1" x14ac:dyDescent="0.25">
      <c r="A430" s="308"/>
      <c r="B430" s="308"/>
    </row>
    <row r="431" spans="1:2" ht="15.75" customHeight="1" x14ac:dyDescent="0.25">
      <c r="A431" s="308"/>
      <c r="B431" s="308"/>
    </row>
    <row r="432" spans="1:2" ht="15.75" customHeight="1" x14ac:dyDescent="0.25">
      <c r="A432" s="308"/>
      <c r="B432" s="308"/>
    </row>
    <row r="433" spans="1:2" ht="15.75" customHeight="1" x14ac:dyDescent="0.25">
      <c r="A433" s="308"/>
      <c r="B433" s="308"/>
    </row>
    <row r="434" spans="1:2" ht="15.75" customHeight="1" x14ac:dyDescent="0.25">
      <c r="A434" s="308"/>
      <c r="B434" s="308"/>
    </row>
    <row r="435" spans="1:2" ht="15.75" customHeight="1" x14ac:dyDescent="0.25">
      <c r="A435" s="308"/>
      <c r="B435" s="308"/>
    </row>
    <row r="436" spans="1:2" ht="15.75" customHeight="1" x14ac:dyDescent="0.25">
      <c r="A436" s="308"/>
      <c r="B436" s="308"/>
    </row>
    <row r="437" spans="1:2" ht="15.75" customHeight="1" x14ac:dyDescent="0.25">
      <c r="A437" s="308"/>
      <c r="B437" s="308"/>
    </row>
    <row r="438" spans="1:2" ht="15.75" customHeight="1" x14ac:dyDescent="0.25">
      <c r="A438" s="308"/>
      <c r="B438" s="308"/>
    </row>
    <row r="439" spans="1:2" ht="15.75" customHeight="1" x14ac:dyDescent="0.25">
      <c r="A439" s="308"/>
      <c r="B439" s="308"/>
    </row>
    <row r="440" spans="1:2" ht="15.75" customHeight="1" x14ac:dyDescent="0.25">
      <c r="A440" s="308"/>
      <c r="B440" s="308"/>
    </row>
    <row r="441" spans="1:2" ht="15.75" customHeight="1" x14ac:dyDescent="0.25">
      <c r="A441" s="308"/>
      <c r="B441" s="308"/>
    </row>
    <row r="442" spans="1:2" ht="15.75" customHeight="1" x14ac:dyDescent="0.25">
      <c r="A442" s="308"/>
      <c r="B442" s="308"/>
    </row>
    <row r="443" spans="1:2" ht="15.75" customHeight="1" x14ac:dyDescent="0.25">
      <c r="A443" s="308"/>
      <c r="B443" s="308"/>
    </row>
    <row r="444" spans="1:2" ht="15.75" customHeight="1" x14ac:dyDescent="0.25">
      <c r="A444" s="308"/>
      <c r="B444" s="308"/>
    </row>
    <row r="445" spans="1:2" ht="15.75" customHeight="1" x14ac:dyDescent="0.25">
      <c r="A445" s="308"/>
      <c r="B445" s="308"/>
    </row>
    <row r="446" spans="1:2" ht="15.75" customHeight="1" x14ac:dyDescent="0.25">
      <c r="A446" s="308"/>
      <c r="B446" s="308"/>
    </row>
    <row r="447" spans="1:2" ht="15.75" customHeight="1" x14ac:dyDescent="0.25">
      <c r="A447" s="308"/>
      <c r="B447" s="308"/>
    </row>
    <row r="448" spans="1:2" ht="15.75" customHeight="1" x14ac:dyDescent="0.25">
      <c r="A448" s="308"/>
      <c r="B448" s="308"/>
    </row>
    <row r="449" spans="1:2" ht="15.75" customHeight="1" x14ac:dyDescent="0.25">
      <c r="A449" s="308"/>
      <c r="B449" s="308"/>
    </row>
    <row r="450" spans="1:2" ht="15.75" customHeight="1" x14ac:dyDescent="0.25">
      <c r="A450" s="308"/>
      <c r="B450" s="308"/>
    </row>
    <row r="451" spans="1:2" ht="15.75" customHeight="1" x14ac:dyDescent="0.25">
      <c r="A451" s="308"/>
      <c r="B451" s="308"/>
    </row>
    <row r="452" spans="1:2" ht="15.75" customHeight="1" x14ac:dyDescent="0.25">
      <c r="A452" s="308"/>
      <c r="B452" s="308"/>
    </row>
    <row r="453" spans="1:2" ht="15.75" customHeight="1" x14ac:dyDescent="0.25">
      <c r="A453" s="308"/>
      <c r="B453" s="308"/>
    </row>
    <row r="454" spans="1:2" ht="15.75" customHeight="1" x14ac:dyDescent="0.25">
      <c r="A454" s="308"/>
      <c r="B454" s="308"/>
    </row>
    <row r="455" spans="1:2" ht="15.75" customHeight="1" x14ac:dyDescent="0.25">
      <c r="A455" s="308"/>
      <c r="B455" s="308"/>
    </row>
    <row r="456" spans="1:2" ht="15.75" customHeight="1" x14ac:dyDescent="0.25">
      <c r="A456" s="308"/>
      <c r="B456" s="308"/>
    </row>
    <row r="457" spans="1:2" ht="15.75" customHeight="1" x14ac:dyDescent="0.25">
      <c r="A457" s="308"/>
      <c r="B457" s="308"/>
    </row>
    <row r="458" spans="1:2" ht="15.75" customHeight="1" x14ac:dyDescent="0.25">
      <c r="A458" s="308"/>
      <c r="B458" s="308"/>
    </row>
    <row r="459" spans="1:2" ht="15.75" customHeight="1" x14ac:dyDescent="0.25">
      <c r="A459" s="308"/>
      <c r="B459" s="308"/>
    </row>
    <row r="460" spans="1:2" ht="15.75" customHeight="1" x14ac:dyDescent="0.25">
      <c r="A460" s="308"/>
      <c r="B460" s="308"/>
    </row>
    <row r="461" spans="1:2" ht="15.75" customHeight="1" x14ac:dyDescent="0.25">
      <c r="A461" s="308"/>
      <c r="B461" s="308"/>
    </row>
    <row r="462" spans="1:2" ht="15.75" customHeight="1" x14ac:dyDescent="0.25">
      <c r="A462" s="308"/>
      <c r="B462" s="308"/>
    </row>
    <row r="463" spans="1:2" ht="15.75" customHeight="1" x14ac:dyDescent="0.25">
      <c r="A463" s="308"/>
      <c r="B463" s="308"/>
    </row>
    <row r="464" spans="1:2" ht="15.75" customHeight="1" x14ac:dyDescent="0.25">
      <c r="A464" s="308"/>
      <c r="B464" s="308"/>
    </row>
    <row r="465" spans="1:2" ht="15.75" customHeight="1" x14ac:dyDescent="0.25">
      <c r="A465" s="308"/>
      <c r="B465" s="308"/>
    </row>
    <row r="466" spans="1:2" ht="15.75" customHeight="1" x14ac:dyDescent="0.25">
      <c r="A466" s="308"/>
      <c r="B466" s="308"/>
    </row>
    <row r="467" spans="1:2" ht="15.75" customHeight="1" x14ac:dyDescent="0.25">
      <c r="A467" s="308"/>
      <c r="B467" s="308"/>
    </row>
    <row r="468" spans="1:2" ht="15.75" customHeight="1" x14ac:dyDescent="0.25">
      <c r="A468" s="308"/>
      <c r="B468" s="308"/>
    </row>
    <row r="469" spans="1:2" ht="15.75" customHeight="1" x14ac:dyDescent="0.25">
      <c r="A469" s="308"/>
      <c r="B469" s="308"/>
    </row>
    <row r="470" spans="1:2" ht="15.75" customHeight="1" x14ac:dyDescent="0.25">
      <c r="A470" s="308"/>
      <c r="B470" s="308"/>
    </row>
    <row r="471" spans="1:2" ht="15.75" customHeight="1" x14ac:dyDescent="0.25">
      <c r="A471" s="308"/>
      <c r="B471" s="308"/>
    </row>
    <row r="472" spans="1:2" ht="15.75" customHeight="1" x14ac:dyDescent="0.25">
      <c r="A472" s="308"/>
      <c r="B472" s="308"/>
    </row>
    <row r="473" spans="1:2" ht="15.75" customHeight="1" x14ac:dyDescent="0.25">
      <c r="A473" s="308"/>
      <c r="B473" s="308"/>
    </row>
    <row r="474" spans="1:2" ht="15.75" customHeight="1" x14ac:dyDescent="0.25">
      <c r="A474" s="308"/>
      <c r="B474" s="308"/>
    </row>
    <row r="475" spans="1:2" ht="15.75" customHeight="1" x14ac:dyDescent="0.25">
      <c r="A475" s="308"/>
      <c r="B475" s="308"/>
    </row>
    <row r="476" spans="1:2" ht="15.75" customHeight="1" x14ac:dyDescent="0.25">
      <c r="A476" s="308"/>
      <c r="B476" s="308"/>
    </row>
    <row r="477" spans="1:2" ht="15.75" customHeight="1" x14ac:dyDescent="0.25">
      <c r="A477" s="308"/>
      <c r="B477" s="308"/>
    </row>
    <row r="478" spans="1:2" ht="15.75" customHeight="1" x14ac:dyDescent="0.25">
      <c r="A478" s="308"/>
      <c r="B478" s="308"/>
    </row>
    <row r="479" spans="1:2" ht="15.75" customHeight="1" x14ac:dyDescent="0.25">
      <c r="A479" s="308"/>
      <c r="B479" s="308"/>
    </row>
    <row r="480" spans="1:2" ht="15.75" customHeight="1" x14ac:dyDescent="0.25">
      <c r="A480" s="308"/>
      <c r="B480" s="308"/>
    </row>
    <row r="481" spans="1:2" ht="15.75" customHeight="1" x14ac:dyDescent="0.25">
      <c r="A481" s="308"/>
      <c r="B481" s="308"/>
    </row>
    <row r="482" spans="1:2" ht="15.75" customHeight="1" x14ac:dyDescent="0.25">
      <c r="A482" s="308"/>
      <c r="B482" s="308"/>
    </row>
    <row r="483" spans="1:2" ht="15.75" customHeight="1" x14ac:dyDescent="0.25">
      <c r="A483" s="308"/>
      <c r="B483" s="308"/>
    </row>
    <row r="484" spans="1:2" ht="15.75" customHeight="1" x14ac:dyDescent="0.25">
      <c r="A484" s="308"/>
      <c r="B484" s="308"/>
    </row>
    <row r="485" spans="1:2" ht="15.75" customHeight="1" x14ac:dyDescent="0.25">
      <c r="A485" s="308"/>
      <c r="B485" s="308"/>
    </row>
    <row r="486" spans="1:2" ht="15.75" customHeight="1" x14ac:dyDescent="0.25">
      <c r="A486" s="308"/>
      <c r="B486" s="308"/>
    </row>
    <row r="487" spans="1:2" ht="15.75" customHeight="1" x14ac:dyDescent="0.25">
      <c r="A487" s="308"/>
      <c r="B487" s="308"/>
    </row>
    <row r="488" spans="1:2" ht="15.75" customHeight="1" x14ac:dyDescent="0.25">
      <c r="A488" s="308"/>
      <c r="B488" s="308"/>
    </row>
    <row r="489" spans="1:2" ht="15.75" customHeight="1" x14ac:dyDescent="0.25">
      <c r="A489" s="308"/>
      <c r="B489" s="308"/>
    </row>
    <row r="490" spans="1:2" ht="15.75" customHeight="1" x14ac:dyDescent="0.25">
      <c r="A490" s="308"/>
      <c r="B490" s="308"/>
    </row>
    <row r="491" spans="1:2" ht="15.75" customHeight="1" x14ac:dyDescent="0.25">
      <c r="A491" s="308"/>
      <c r="B491" s="308"/>
    </row>
    <row r="492" spans="1:2" ht="15.75" customHeight="1" x14ac:dyDescent="0.25">
      <c r="A492" s="308"/>
      <c r="B492" s="308"/>
    </row>
    <row r="493" spans="1:2" ht="15.75" customHeight="1" x14ac:dyDescent="0.25">
      <c r="A493" s="308"/>
      <c r="B493" s="308"/>
    </row>
    <row r="494" spans="1:2" ht="15.75" customHeight="1" x14ac:dyDescent="0.25">
      <c r="A494" s="308"/>
      <c r="B494" s="308"/>
    </row>
    <row r="495" spans="1:2" ht="15.75" customHeight="1" x14ac:dyDescent="0.25">
      <c r="A495" s="308"/>
      <c r="B495" s="308"/>
    </row>
    <row r="496" spans="1:2" ht="15.75" customHeight="1" x14ac:dyDescent="0.25">
      <c r="A496" s="308"/>
      <c r="B496" s="308"/>
    </row>
    <row r="497" spans="1:2" ht="15.75" customHeight="1" x14ac:dyDescent="0.25">
      <c r="A497" s="308"/>
      <c r="B497" s="308"/>
    </row>
    <row r="498" spans="1:2" ht="15.75" customHeight="1" x14ac:dyDescent="0.25">
      <c r="A498" s="308"/>
      <c r="B498" s="308"/>
    </row>
    <row r="499" spans="1:2" ht="15.75" customHeight="1" x14ac:dyDescent="0.25">
      <c r="A499" s="308"/>
      <c r="B499" s="308"/>
    </row>
    <row r="500" spans="1:2" ht="15.75" customHeight="1" x14ac:dyDescent="0.25">
      <c r="A500" s="308"/>
      <c r="B500" s="308"/>
    </row>
    <row r="501" spans="1:2" ht="15.75" customHeight="1" x14ac:dyDescent="0.25">
      <c r="A501" s="308"/>
      <c r="B501" s="308"/>
    </row>
    <row r="502" spans="1:2" ht="15.75" customHeight="1" x14ac:dyDescent="0.25">
      <c r="A502" s="308"/>
      <c r="B502" s="308"/>
    </row>
    <row r="503" spans="1:2" ht="15.75" customHeight="1" x14ac:dyDescent="0.25">
      <c r="A503" s="308"/>
      <c r="B503" s="308"/>
    </row>
    <row r="504" spans="1:2" ht="15.75" customHeight="1" x14ac:dyDescent="0.25">
      <c r="A504" s="308"/>
      <c r="B504" s="308"/>
    </row>
    <row r="505" spans="1:2" ht="15.75" customHeight="1" x14ac:dyDescent="0.25">
      <c r="A505" s="308"/>
      <c r="B505" s="308"/>
    </row>
    <row r="506" spans="1:2" ht="15.75" customHeight="1" x14ac:dyDescent="0.25">
      <c r="A506" s="308"/>
      <c r="B506" s="308"/>
    </row>
    <row r="507" spans="1:2" ht="15.75" customHeight="1" x14ac:dyDescent="0.25">
      <c r="A507" s="308"/>
      <c r="B507" s="308"/>
    </row>
    <row r="508" spans="1:2" ht="15.75" customHeight="1" x14ac:dyDescent="0.25">
      <c r="A508" s="308"/>
      <c r="B508" s="308"/>
    </row>
    <row r="509" spans="1:2" ht="15.75" customHeight="1" x14ac:dyDescent="0.25">
      <c r="A509" s="308"/>
      <c r="B509" s="308"/>
    </row>
    <row r="510" spans="1:2" ht="15.75" customHeight="1" x14ac:dyDescent="0.25">
      <c r="A510" s="308"/>
      <c r="B510" s="308"/>
    </row>
    <row r="511" spans="1:2" ht="15.75" customHeight="1" x14ac:dyDescent="0.25">
      <c r="A511" s="308"/>
      <c r="B511" s="308"/>
    </row>
    <row r="512" spans="1:2" ht="15.75" customHeight="1" x14ac:dyDescent="0.25">
      <c r="A512" s="308"/>
      <c r="B512" s="308"/>
    </row>
    <row r="513" spans="1:2" ht="15.75" customHeight="1" x14ac:dyDescent="0.25">
      <c r="A513" s="308"/>
      <c r="B513" s="308"/>
    </row>
    <row r="514" spans="1:2" ht="15.75" customHeight="1" x14ac:dyDescent="0.25">
      <c r="A514" s="308"/>
      <c r="B514" s="308"/>
    </row>
    <row r="515" spans="1:2" ht="15.75" customHeight="1" x14ac:dyDescent="0.25">
      <c r="A515" s="308"/>
      <c r="B515" s="308"/>
    </row>
    <row r="516" spans="1:2" ht="15.75" customHeight="1" x14ac:dyDescent="0.25">
      <c r="A516" s="308"/>
      <c r="B516" s="308"/>
    </row>
    <row r="517" spans="1:2" ht="15.75" customHeight="1" x14ac:dyDescent="0.25">
      <c r="A517" s="308"/>
      <c r="B517" s="308"/>
    </row>
    <row r="518" spans="1:2" ht="15.75" customHeight="1" x14ac:dyDescent="0.25">
      <c r="A518" s="308"/>
      <c r="B518" s="308"/>
    </row>
    <row r="519" spans="1:2" ht="15.75" customHeight="1" x14ac:dyDescent="0.25">
      <c r="A519" s="308"/>
      <c r="B519" s="308"/>
    </row>
    <row r="520" spans="1:2" ht="15.75" customHeight="1" x14ac:dyDescent="0.25">
      <c r="A520" s="308"/>
      <c r="B520" s="308"/>
    </row>
    <row r="521" spans="1:2" ht="15.75" customHeight="1" x14ac:dyDescent="0.25">
      <c r="A521" s="308"/>
      <c r="B521" s="308"/>
    </row>
    <row r="522" spans="1:2" ht="15.75" customHeight="1" x14ac:dyDescent="0.25">
      <c r="A522" s="308"/>
      <c r="B522" s="308"/>
    </row>
    <row r="523" spans="1:2" ht="15.75" customHeight="1" x14ac:dyDescent="0.25">
      <c r="A523" s="308"/>
      <c r="B523" s="308"/>
    </row>
    <row r="524" spans="1:2" ht="15.75" customHeight="1" x14ac:dyDescent="0.25">
      <c r="A524" s="308"/>
      <c r="B524" s="308"/>
    </row>
    <row r="525" spans="1:2" ht="15.75" customHeight="1" x14ac:dyDescent="0.25">
      <c r="A525" s="308"/>
      <c r="B525" s="308"/>
    </row>
    <row r="526" spans="1:2" ht="15.75" customHeight="1" x14ac:dyDescent="0.25">
      <c r="A526" s="308"/>
      <c r="B526" s="308"/>
    </row>
    <row r="527" spans="1:2" ht="15.75" customHeight="1" x14ac:dyDescent="0.25">
      <c r="A527" s="308"/>
      <c r="B527" s="308"/>
    </row>
    <row r="528" spans="1:2" ht="15.75" customHeight="1" x14ac:dyDescent="0.25">
      <c r="A528" s="308"/>
      <c r="B528" s="308"/>
    </row>
    <row r="529" spans="1:2" ht="15.75" customHeight="1" x14ac:dyDescent="0.25">
      <c r="A529" s="308"/>
      <c r="B529" s="308"/>
    </row>
    <row r="530" spans="1:2" ht="15.75" customHeight="1" x14ac:dyDescent="0.25">
      <c r="A530" s="308"/>
      <c r="B530" s="308"/>
    </row>
    <row r="531" spans="1:2" ht="15.75" customHeight="1" x14ac:dyDescent="0.25">
      <c r="A531" s="308"/>
      <c r="B531" s="308"/>
    </row>
    <row r="532" spans="1:2" ht="15.75" customHeight="1" x14ac:dyDescent="0.25">
      <c r="A532" s="308"/>
      <c r="B532" s="308"/>
    </row>
    <row r="533" spans="1:2" ht="15.75" customHeight="1" x14ac:dyDescent="0.25">
      <c r="A533" s="308"/>
      <c r="B533" s="308"/>
    </row>
    <row r="534" spans="1:2" ht="15.75" customHeight="1" x14ac:dyDescent="0.25">
      <c r="A534" s="308"/>
      <c r="B534" s="308"/>
    </row>
    <row r="535" spans="1:2" ht="15.75" customHeight="1" x14ac:dyDescent="0.25">
      <c r="A535" s="308"/>
      <c r="B535" s="308"/>
    </row>
    <row r="536" spans="1:2" ht="15.75" customHeight="1" x14ac:dyDescent="0.25">
      <c r="A536" s="308"/>
      <c r="B536" s="308"/>
    </row>
    <row r="537" spans="1:2" ht="15.75" customHeight="1" x14ac:dyDescent="0.25">
      <c r="A537" s="308"/>
      <c r="B537" s="308"/>
    </row>
    <row r="538" spans="1:2" ht="15.75" customHeight="1" x14ac:dyDescent="0.25">
      <c r="A538" s="308"/>
      <c r="B538" s="308"/>
    </row>
    <row r="539" spans="1:2" ht="15.75" customHeight="1" x14ac:dyDescent="0.25">
      <c r="A539" s="308"/>
      <c r="B539" s="308"/>
    </row>
    <row r="540" spans="1:2" ht="15.75" customHeight="1" x14ac:dyDescent="0.25">
      <c r="A540" s="308"/>
      <c r="B540" s="308"/>
    </row>
    <row r="541" spans="1:2" ht="15.75" customHeight="1" x14ac:dyDescent="0.25">
      <c r="A541" s="308"/>
      <c r="B541" s="308"/>
    </row>
    <row r="542" spans="1:2" ht="15.75" customHeight="1" x14ac:dyDescent="0.25">
      <c r="A542" s="308"/>
      <c r="B542" s="308"/>
    </row>
    <row r="543" spans="1:2" ht="15.75" customHeight="1" x14ac:dyDescent="0.25">
      <c r="A543" s="308"/>
      <c r="B543" s="308"/>
    </row>
    <row r="544" spans="1:2" ht="15.75" customHeight="1" x14ac:dyDescent="0.25">
      <c r="A544" s="308"/>
      <c r="B544" s="308"/>
    </row>
    <row r="545" spans="1:2" ht="15.75" customHeight="1" x14ac:dyDescent="0.25">
      <c r="A545" s="308"/>
      <c r="B545" s="308"/>
    </row>
    <row r="546" spans="1:2" ht="15.75" customHeight="1" x14ac:dyDescent="0.25">
      <c r="A546" s="308"/>
      <c r="B546" s="308"/>
    </row>
    <row r="547" spans="1:2" ht="15.75" customHeight="1" x14ac:dyDescent="0.25">
      <c r="A547" s="308"/>
      <c r="B547" s="308"/>
    </row>
    <row r="548" spans="1:2" ht="15.75" customHeight="1" x14ac:dyDescent="0.25">
      <c r="A548" s="308"/>
      <c r="B548" s="308"/>
    </row>
    <row r="549" spans="1:2" ht="15.75" customHeight="1" x14ac:dyDescent="0.25">
      <c r="A549" s="308"/>
      <c r="B549" s="308"/>
    </row>
    <row r="550" spans="1:2" ht="15.75" customHeight="1" x14ac:dyDescent="0.25">
      <c r="A550" s="308"/>
      <c r="B550" s="308"/>
    </row>
    <row r="551" spans="1:2" ht="15.75" customHeight="1" x14ac:dyDescent="0.25">
      <c r="A551" s="308"/>
      <c r="B551" s="308"/>
    </row>
    <row r="552" spans="1:2" ht="15.75" customHeight="1" x14ac:dyDescent="0.25">
      <c r="A552" s="308"/>
      <c r="B552" s="308"/>
    </row>
    <row r="553" spans="1:2" ht="15.75" customHeight="1" x14ac:dyDescent="0.25">
      <c r="A553" s="308"/>
      <c r="B553" s="308"/>
    </row>
    <row r="554" spans="1:2" ht="15.75" customHeight="1" x14ac:dyDescent="0.25">
      <c r="A554" s="308"/>
      <c r="B554" s="308"/>
    </row>
    <row r="555" spans="1:2" ht="15.75" customHeight="1" x14ac:dyDescent="0.25">
      <c r="A555" s="308"/>
      <c r="B555" s="308"/>
    </row>
    <row r="556" spans="1:2" ht="15.75" customHeight="1" x14ac:dyDescent="0.25">
      <c r="A556" s="308"/>
      <c r="B556" s="308"/>
    </row>
    <row r="557" spans="1:2" ht="15.75" customHeight="1" x14ac:dyDescent="0.25">
      <c r="A557" s="308"/>
      <c r="B557" s="308"/>
    </row>
    <row r="558" spans="1:2" ht="15.75" customHeight="1" x14ac:dyDescent="0.25">
      <c r="A558" s="308"/>
      <c r="B558" s="308"/>
    </row>
    <row r="559" spans="1:2" ht="15.75" customHeight="1" x14ac:dyDescent="0.25">
      <c r="A559" s="308"/>
      <c r="B559" s="308"/>
    </row>
    <row r="560" spans="1:2" ht="15.75" customHeight="1" x14ac:dyDescent="0.25">
      <c r="A560" s="308"/>
      <c r="B560" s="308"/>
    </row>
    <row r="561" spans="1:2" ht="15.75" customHeight="1" x14ac:dyDescent="0.25">
      <c r="A561" s="308"/>
      <c r="B561" s="308"/>
    </row>
    <row r="562" spans="1:2" ht="15.75" customHeight="1" x14ac:dyDescent="0.25">
      <c r="A562" s="308"/>
      <c r="B562" s="308"/>
    </row>
    <row r="563" spans="1:2" ht="15.75" customHeight="1" x14ac:dyDescent="0.25">
      <c r="A563" s="308"/>
      <c r="B563" s="308"/>
    </row>
    <row r="564" spans="1:2" ht="15.75" customHeight="1" x14ac:dyDescent="0.25">
      <c r="A564" s="308"/>
      <c r="B564" s="308"/>
    </row>
    <row r="565" spans="1:2" ht="15.75" customHeight="1" x14ac:dyDescent="0.25">
      <c r="A565" s="308"/>
      <c r="B565" s="308"/>
    </row>
    <row r="566" spans="1:2" ht="15.75" customHeight="1" x14ac:dyDescent="0.25">
      <c r="A566" s="308"/>
      <c r="B566" s="308"/>
    </row>
    <row r="567" spans="1:2" ht="15.75" customHeight="1" x14ac:dyDescent="0.25">
      <c r="A567" s="308"/>
      <c r="B567" s="308"/>
    </row>
    <row r="568" spans="1:2" ht="15.75" customHeight="1" x14ac:dyDescent="0.25">
      <c r="A568" s="308"/>
      <c r="B568" s="308"/>
    </row>
    <row r="569" spans="1:2" ht="15.75" customHeight="1" x14ac:dyDescent="0.25">
      <c r="A569" s="308"/>
      <c r="B569" s="308"/>
    </row>
    <row r="570" spans="1:2" ht="15.75" customHeight="1" x14ac:dyDescent="0.25">
      <c r="A570" s="308"/>
      <c r="B570" s="308"/>
    </row>
    <row r="571" spans="1:2" ht="15.75" customHeight="1" x14ac:dyDescent="0.25">
      <c r="A571" s="308"/>
      <c r="B571" s="308"/>
    </row>
    <row r="572" spans="1:2" ht="15.75" customHeight="1" x14ac:dyDescent="0.25">
      <c r="A572" s="308"/>
      <c r="B572" s="308"/>
    </row>
    <row r="573" spans="1:2" ht="15.75" customHeight="1" x14ac:dyDescent="0.25">
      <c r="A573" s="308"/>
      <c r="B573" s="308"/>
    </row>
    <row r="574" spans="1:2" ht="15.75" customHeight="1" x14ac:dyDescent="0.25">
      <c r="A574" s="308"/>
      <c r="B574" s="308"/>
    </row>
    <row r="575" spans="1:2" ht="15.75" customHeight="1" x14ac:dyDescent="0.25">
      <c r="A575" s="308"/>
      <c r="B575" s="308"/>
    </row>
    <row r="576" spans="1:2" ht="15.75" customHeight="1" x14ac:dyDescent="0.25">
      <c r="A576" s="308"/>
      <c r="B576" s="308"/>
    </row>
    <row r="577" spans="1:2" ht="15.75" customHeight="1" x14ac:dyDescent="0.25">
      <c r="A577" s="308"/>
      <c r="B577" s="308"/>
    </row>
    <row r="578" spans="1:2" ht="15.75" customHeight="1" x14ac:dyDescent="0.25">
      <c r="A578" s="308"/>
      <c r="B578" s="308"/>
    </row>
    <row r="579" spans="1:2" ht="15.75" customHeight="1" x14ac:dyDescent="0.25">
      <c r="A579" s="308"/>
      <c r="B579" s="308"/>
    </row>
    <row r="580" spans="1:2" ht="15.75" customHeight="1" x14ac:dyDescent="0.25">
      <c r="A580" s="308"/>
      <c r="B580" s="308"/>
    </row>
    <row r="581" spans="1:2" ht="15.75" customHeight="1" x14ac:dyDescent="0.25">
      <c r="A581" s="308"/>
      <c r="B581" s="308"/>
    </row>
    <row r="582" spans="1:2" ht="15.75" customHeight="1" x14ac:dyDescent="0.25">
      <c r="A582" s="308"/>
      <c r="B582" s="308"/>
    </row>
    <row r="583" spans="1:2" ht="15.75" customHeight="1" x14ac:dyDescent="0.25">
      <c r="A583" s="308"/>
      <c r="B583" s="308"/>
    </row>
    <row r="584" spans="1:2" ht="15.75" customHeight="1" x14ac:dyDescent="0.25">
      <c r="A584" s="308"/>
      <c r="B584" s="308"/>
    </row>
    <row r="585" spans="1:2" ht="15.75" customHeight="1" x14ac:dyDescent="0.25">
      <c r="A585" s="308"/>
      <c r="B585" s="308"/>
    </row>
    <row r="586" spans="1:2" ht="15.75" customHeight="1" x14ac:dyDescent="0.25">
      <c r="A586" s="308"/>
      <c r="B586" s="308"/>
    </row>
    <row r="587" spans="1:2" ht="15.75" customHeight="1" x14ac:dyDescent="0.25">
      <c r="A587" s="308"/>
      <c r="B587" s="308"/>
    </row>
    <row r="588" spans="1:2" ht="15.75" customHeight="1" x14ac:dyDescent="0.25">
      <c r="A588" s="308"/>
      <c r="B588" s="308"/>
    </row>
    <row r="589" spans="1:2" ht="15.75" customHeight="1" x14ac:dyDescent="0.25">
      <c r="A589" s="308"/>
      <c r="B589" s="308"/>
    </row>
    <row r="590" spans="1:2" ht="15.75" customHeight="1" x14ac:dyDescent="0.25">
      <c r="A590" s="308"/>
      <c r="B590" s="308"/>
    </row>
    <row r="591" spans="1:2" ht="15.75" customHeight="1" x14ac:dyDescent="0.25">
      <c r="A591" s="308"/>
      <c r="B591" s="308"/>
    </row>
    <row r="592" spans="1:2" ht="15.75" customHeight="1" x14ac:dyDescent="0.25">
      <c r="A592" s="308"/>
      <c r="B592" s="308"/>
    </row>
    <row r="593" spans="1:2" ht="15.75" customHeight="1" x14ac:dyDescent="0.25">
      <c r="A593" s="308"/>
      <c r="B593" s="308"/>
    </row>
    <row r="594" spans="1:2" ht="15.75" customHeight="1" x14ac:dyDescent="0.25">
      <c r="A594" s="308"/>
      <c r="B594" s="308"/>
    </row>
    <row r="595" spans="1:2" ht="15.75" customHeight="1" x14ac:dyDescent="0.25">
      <c r="A595" s="308"/>
      <c r="B595" s="308"/>
    </row>
    <row r="596" spans="1:2" ht="15.75" customHeight="1" x14ac:dyDescent="0.25">
      <c r="A596" s="308"/>
      <c r="B596" s="308"/>
    </row>
    <row r="597" spans="1:2" ht="15.75" customHeight="1" x14ac:dyDescent="0.25">
      <c r="A597" s="308"/>
      <c r="B597" s="308"/>
    </row>
    <row r="598" spans="1:2" ht="15.75" customHeight="1" x14ac:dyDescent="0.25">
      <c r="A598" s="308"/>
      <c r="B598" s="308"/>
    </row>
    <row r="599" spans="1:2" ht="15.75" customHeight="1" x14ac:dyDescent="0.25">
      <c r="A599" s="308"/>
      <c r="B599" s="308"/>
    </row>
    <row r="600" spans="1:2" ht="15.75" customHeight="1" x14ac:dyDescent="0.25">
      <c r="A600" s="308"/>
      <c r="B600" s="308"/>
    </row>
    <row r="601" spans="1:2" ht="15.75" customHeight="1" x14ac:dyDescent="0.25">
      <c r="A601" s="308"/>
      <c r="B601" s="308"/>
    </row>
    <row r="602" spans="1:2" ht="15.75" customHeight="1" x14ac:dyDescent="0.25">
      <c r="A602" s="308"/>
      <c r="B602" s="308"/>
    </row>
    <row r="603" spans="1:2" ht="15.75" customHeight="1" x14ac:dyDescent="0.25">
      <c r="A603" s="308"/>
      <c r="B603" s="308"/>
    </row>
    <row r="604" spans="1:2" ht="15.75" customHeight="1" x14ac:dyDescent="0.25">
      <c r="A604" s="308"/>
      <c r="B604" s="308"/>
    </row>
    <row r="605" spans="1:2" ht="15.75" customHeight="1" x14ac:dyDescent="0.25">
      <c r="A605" s="308"/>
      <c r="B605" s="308"/>
    </row>
    <row r="606" spans="1:2" ht="15.75" customHeight="1" x14ac:dyDescent="0.25">
      <c r="A606" s="308"/>
      <c r="B606" s="308"/>
    </row>
    <row r="607" spans="1:2" ht="15.75" customHeight="1" x14ac:dyDescent="0.25">
      <c r="A607" s="308"/>
      <c r="B607" s="308"/>
    </row>
    <row r="608" spans="1:2" ht="15.75" customHeight="1" x14ac:dyDescent="0.25">
      <c r="A608" s="308"/>
      <c r="B608" s="308"/>
    </row>
    <row r="609" spans="1:2" ht="15.75" customHeight="1" x14ac:dyDescent="0.25">
      <c r="A609" s="308"/>
      <c r="B609" s="308"/>
    </row>
    <row r="610" spans="1:2" ht="15.75" customHeight="1" x14ac:dyDescent="0.25">
      <c r="A610" s="308"/>
      <c r="B610" s="308"/>
    </row>
    <row r="611" spans="1:2" ht="15.75" customHeight="1" x14ac:dyDescent="0.25">
      <c r="A611" s="308"/>
      <c r="B611" s="308"/>
    </row>
    <row r="612" spans="1:2" ht="15.75" customHeight="1" x14ac:dyDescent="0.25">
      <c r="A612" s="308"/>
      <c r="B612" s="308"/>
    </row>
    <row r="613" spans="1:2" ht="15.75" customHeight="1" x14ac:dyDescent="0.25">
      <c r="A613" s="308"/>
      <c r="B613" s="308"/>
    </row>
    <row r="614" spans="1:2" ht="15.75" customHeight="1" x14ac:dyDescent="0.25">
      <c r="A614" s="308"/>
      <c r="B614" s="308"/>
    </row>
    <row r="615" spans="1:2" ht="15.75" customHeight="1" x14ac:dyDescent="0.25">
      <c r="A615" s="308"/>
      <c r="B615" s="308"/>
    </row>
    <row r="616" spans="1:2" ht="15.75" customHeight="1" x14ac:dyDescent="0.25">
      <c r="A616" s="308"/>
      <c r="B616" s="308"/>
    </row>
    <row r="617" spans="1:2" ht="15.75" customHeight="1" x14ac:dyDescent="0.25">
      <c r="A617" s="308"/>
      <c r="B617" s="308"/>
    </row>
    <row r="618" spans="1:2" ht="15.75" customHeight="1" x14ac:dyDescent="0.25">
      <c r="A618" s="308"/>
      <c r="B618" s="308"/>
    </row>
    <row r="619" spans="1:2" ht="15.75" customHeight="1" x14ac:dyDescent="0.25">
      <c r="A619" s="308"/>
      <c r="B619" s="308"/>
    </row>
    <row r="620" spans="1:2" ht="15.75" customHeight="1" x14ac:dyDescent="0.25">
      <c r="A620" s="308"/>
      <c r="B620" s="308"/>
    </row>
    <row r="621" spans="1:2" ht="15.75" customHeight="1" x14ac:dyDescent="0.25">
      <c r="A621" s="308"/>
      <c r="B621" s="308"/>
    </row>
    <row r="622" spans="1:2" ht="15.75" customHeight="1" x14ac:dyDescent="0.25">
      <c r="A622" s="308"/>
      <c r="B622" s="308"/>
    </row>
    <row r="623" spans="1:2" ht="15.75" customHeight="1" x14ac:dyDescent="0.25">
      <c r="A623" s="308"/>
      <c r="B623" s="308"/>
    </row>
    <row r="624" spans="1:2" ht="15.75" customHeight="1" x14ac:dyDescent="0.25">
      <c r="A624" s="308"/>
      <c r="B624" s="308"/>
    </row>
    <row r="625" spans="1:2" ht="15.75" customHeight="1" x14ac:dyDescent="0.25">
      <c r="A625" s="308"/>
      <c r="B625" s="308"/>
    </row>
    <row r="626" spans="1:2" ht="15.75" customHeight="1" x14ac:dyDescent="0.25">
      <c r="A626" s="308"/>
      <c r="B626" s="308"/>
    </row>
    <row r="627" spans="1:2" ht="15.75" customHeight="1" x14ac:dyDescent="0.25">
      <c r="A627" s="308"/>
      <c r="B627" s="308"/>
    </row>
    <row r="628" spans="1:2" ht="15.75" customHeight="1" x14ac:dyDescent="0.25">
      <c r="A628" s="308"/>
      <c r="B628" s="308"/>
    </row>
    <row r="629" spans="1:2" ht="15.75" customHeight="1" x14ac:dyDescent="0.25">
      <c r="A629" s="308"/>
      <c r="B629" s="308"/>
    </row>
    <row r="630" spans="1:2" ht="15.75" customHeight="1" x14ac:dyDescent="0.25">
      <c r="A630" s="308"/>
      <c r="B630" s="308"/>
    </row>
    <row r="631" spans="1:2" ht="15.75" customHeight="1" x14ac:dyDescent="0.25">
      <c r="A631" s="308"/>
      <c r="B631" s="308"/>
    </row>
    <row r="632" spans="1:2" ht="15.75" customHeight="1" x14ac:dyDescent="0.25">
      <c r="A632" s="308"/>
      <c r="B632" s="308"/>
    </row>
    <row r="633" spans="1:2" ht="15.75" customHeight="1" x14ac:dyDescent="0.25">
      <c r="A633" s="308"/>
      <c r="B633" s="308"/>
    </row>
    <row r="634" spans="1:2" ht="15.75" customHeight="1" x14ac:dyDescent="0.25">
      <c r="A634" s="308"/>
      <c r="B634" s="308"/>
    </row>
    <row r="635" spans="1:2" ht="15.75" customHeight="1" x14ac:dyDescent="0.25">
      <c r="A635" s="308"/>
      <c r="B635" s="308"/>
    </row>
    <row r="636" spans="1:2" ht="15.75" customHeight="1" x14ac:dyDescent="0.25">
      <c r="A636" s="308"/>
      <c r="B636" s="308"/>
    </row>
    <row r="637" spans="1:2" ht="15.75" customHeight="1" x14ac:dyDescent="0.25">
      <c r="A637" s="308"/>
      <c r="B637" s="308"/>
    </row>
    <row r="638" spans="1:2" ht="15.75" customHeight="1" x14ac:dyDescent="0.25">
      <c r="A638" s="308"/>
      <c r="B638" s="308"/>
    </row>
    <row r="639" spans="1:2" ht="15.75" customHeight="1" x14ac:dyDescent="0.25">
      <c r="A639" s="308"/>
      <c r="B639" s="308"/>
    </row>
    <row r="640" spans="1:2" ht="15.75" customHeight="1" x14ac:dyDescent="0.25">
      <c r="A640" s="308"/>
      <c r="B640" s="308"/>
    </row>
    <row r="641" spans="1:2" ht="15.75" customHeight="1" x14ac:dyDescent="0.25">
      <c r="A641" s="308"/>
      <c r="B641" s="308"/>
    </row>
    <row r="642" spans="1:2" ht="15.75" customHeight="1" x14ac:dyDescent="0.25">
      <c r="A642" s="308"/>
      <c r="B642" s="308"/>
    </row>
    <row r="643" spans="1:2" ht="15.75" customHeight="1" x14ac:dyDescent="0.25">
      <c r="A643" s="308"/>
      <c r="B643" s="308"/>
    </row>
    <row r="644" spans="1:2" ht="15.75" customHeight="1" x14ac:dyDescent="0.25">
      <c r="A644" s="308"/>
      <c r="B644" s="308"/>
    </row>
    <row r="645" spans="1:2" ht="15.75" customHeight="1" x14ac:dyDescent="0.25">
      <c r="A645" s="308"/>
      <c r="B645" s="308"/>
    </row>
    <row r="646" spans="1:2" ht="15.75" customHeight="1" x14ac:dyDescent="0.25">
      <c r="A646" s="308"/>
      <c r="B646" s="308"/>
    </row>
    <row r="647" spans="1:2" ht="15.75" customHeight="1" x14ac:dyDescent="0.25">
      <c r="A647" s="308"/>
      <c r="B647" s="308"/>
    </row>
    <row r="648" spans="1:2" ht="15.75" customHeight="1" x14ac:dyDescent="0.25">
      <c r="A648" s="308"/>
      <c r="B648" s="308"/>
    </row>
    <row r="649" spans="1:2" ht="15.75" customHeight="1" x14ac:dyDescent="0.25">
      <c r="A649" s="308"/>
      <c r="B649" s="308"/>
    </row>
    <row r="650" spans="1:2" ht="15.75" customHeight="1" x14ac:dyDescent="0.25">
      <c r="A650" s="308"/>
      <c r="B650" s="308"/>
    </row>
    <row r="651" spans="1:2" ht="15.75" customHeight="1" x14ac:dyDescent="0.25">
      <c r="A651" s="308"/>
      <c r="B651" s="308"/>
    </row>
    <row r="652" spans="1:2" ht="15.75" customHeight="1" x14ac:dyDescent="0.25">
      <c r="A652" s="308"/>
      <c r="B652" s="308"/>
    </row>
    <row r="653" spans="1:2" ht="15.75" customHeight="1" x14ac:dyDescent="0.25">
      <c r="A653" s="308"/>
      <c r="B653" s="308"/>
    </row>
    <row r="654" spans="1:2" ht="15.75" customHeight="1" x14ac:dyDescent="0.25">
      <c r="A654" s="308"/>
      <c r="B654" s="308"/>
    </row>
    <row r="655" spans="1:2" ht="15.75" customHeight="1" x14ac:dyDescent="0.25">
      <c r="A655" s="308"/>
      <c r="B655" s="308"/>
    </row>
    <row r="656" spans="1:2" ht="15.75" customHeight="1" x14ac:dyDescent="0.25">
      <c r="A656" s="308"/>
      <c r="B656" s="308"/>
    </row>
    <row r="657" spans="1:2" ht="15.75" customHeight="1" x14ac:dyDescent="0.25">
      <c r="A657" s="308"/>
      <c r="B657" s="308"/>
    </row>
    <row r="658" spans="1:2" ht="15.75" customHeight="1" x14ac:dyDescent="0.25">
      <c r="A658" s="308"/>
      <c r="B658" s="308"/>
    </row>
    <row r="659" spans="1:2" ht="15.75" customHeight="1" x14ac:dyDescent="0.25">
      <c r="A659" s="308"/>
      <c r="B659" s="308"/>
    </row>
    <row r="660" spans="1:2" ht="15.75" customHeight="1" x14ac:dyDescent="0.25">
      <c r="A660" s="308"/>
      <c r="B660" s="308"/>
    </row>
    <row r="661" spans="1:2" ht="15.75" customHeight="1" x14ac:dyDescent="0.25">
      <c r="A661" s="308"/>
      <c r="B661" s="308"/>
    </row>
    <row r="662" spans="1:2" ht="15.75" customHeight="1" x14ac:dyDescent="0.25">
      <c r="A662" s="308"/>
      <c r="B662" s="308"/>
    </row>
    <row r="663" spans="1:2" ht="15.75" customHeight="1" x14ac:dyDescent="0.25">
      <c r="A663" s="308"/>
      <c r="B663" s="308"/>
    </row>
    <row r="664" spans="1:2" ht="15.75" customHeight="1" x14ac:dyDescent="0.25">
      <c r="A664" s="308"/>
      <c r="B664" s="308"/>
    </row>
    <row r="665" spans="1:2" ht="15.75" customHeight="1" x14ac:dyDescent="0.25">
      <c r="A665" s="308"/>
      <c r="B665" s="308"/>
    </row>
    <row r="666" spans="1:2" ht="15.75" customHeight="1" x14ac:dyDescent="0.25">
      <c r="A666" s="308"/>
      <c r="B666" s="308"/>
    </row>
    <row r="667" spans="1:2" ht="15.75" customHeight="1" x14ac:dyDescent="0.25">
      <c r="A667" s="308"/>
      <c r="B667" s="308"/>
    </row>
    <row r="668" spans="1:2" ht="15.75" customHeight="1" x14ac:dyDescent="0.25">
      <c r="A668" s="308"/>
      <c r="B668" s="308"/>
    </row>
    <row r="669" spans="1:2" ht="15.75" customHeight="1" x14ac:dyDescent="0.25">
      <c r="A669" s="308"/>
      <c r="B669" s="308"/>
    </row>
    <row r="670" spans="1:2" ht="15.75" customHeight="1" x14ac:dyDescent="0.25">
      <c r="A670" s="308"/>
      <c r="B670" s="308"/>
    </row>
    <row r="671" spans="1:2" ht="15.75" customHeight="1" x14ac:dyDescent="0.25">
      <c r="A671" s="308"/>
      <c r="B671" s="308"/>
    </row>
    <row r="672" spans="1:2" ht="15.75" customHeight="1" x14ac:dyDescent="0.25">
      <c r="A672" s="308"/>
      <c r="B672" s="308"/>
    </row>
    <row r="673" spans="1:2" ht="15.75" customHeight="1" x14ac:dyDescent="0.25">
      <c r="A673" s="308"/>
      <c r="B673" s="308"/>
    </row>
    <row r="674" spans="1:2" ht="15.75" customHeight="1" x14ac:dyDescent="0.25">
      <c r="A674" s="308"/>
      <c r="B674" s="308"/>
    </row>
    <row r="675" spans="1:2" ht="15.75" customHeight="1" x14ac:dyDescent="0.25">
      <c r="A675" s="308"/>
      <c r="B675" s="308"/>
    </row>
    <row r="676" spans="1:2" ht="15.75" customHeight="1" x14ac:dyDescent="0.25">
      <c r="A676" s="308"/>
      <c r="B676" s="308"/>
    </row>
    <row r="677" spans="1:2" ht="15.75" customHeight="1" x14ac:dyDescent="0.25">
      <c r="A677" s="308"/>
      <c r="B677" s="308"/>
    </row>
    <row r="678" spans="1:2" ht="15.75" customHeight="1" x14ac:dyDescent="0.25">
      <c r="A678" s="308"/>
      <c r="B678" s="308"/>
    </row>
    <row r="679" spans="1:2" ht="15.75" customHeight="1" x14ac:dyDescent="0.25">
      <c r="A679" s="308"/>
      <c r="B679" s="308"/>
    </row>
    <row r="680" spans="1:2" ht="15.75" customHeight="1" x14ac:dyDescent="0.25">
      <c r="A680" s="308"/>
      <c r="B680" s="308"/>
    </row>
    <row r="681" spans="1:2" ht="15.75" customHeight="1" x14ac:dyDescent="0.25">
      <c r="A681" s="308"/>
      <c r="B681" s="308"/>
    </row>
    <row r="682" spans="1:2" ht="15.75" customHeight="1" x14ac:dyDescent="0.25">
      <c r="A682" s="308"/>
      <c r="B682" s="308"/>
    </row>
    <row r="683" spans="1:2" ht="15.75" customHeight="1" x14ac:dyDescent="0.25">
      <c r="A683" s="308"/>
      <c r="B683" s="308"/>
    </row>
    <row r="684" spans="1:2" ht="15.75" customHeight="1" x14ac:dyDescent="0.25">
      <c r="A684" s="308"/>
      <c r="B684" s="308"/>
    </row>
    <row r="685" spans="1:2" ht="15.75" customHeight="1" x14ac:dyDescent="0.25">
      <c r="A685" s="308"/>
      <c r="B685" s="308"/>
    </row>
    <row r="686" spans="1:2" ht="15.75" customHeight="1" x14ac:dyDescent="0.25">
      <c r="A686" s="308"/>
      <c r="B686" s="308"/>
    </row>
    <row r="687" spans="1:2" ht="15.75" customHeight="1" x14ac:dyDescent="0.25">
      <c r="A687" s="308"/>
      <c r="B687" s="308"/>
    </row>
    <row r="688" spans="1:2" ht="15.75" customHeight="1" x14ac:dyDescent="0.25">
      <c r="A688" s="308"/>
      <c r="B688" s="308"/>
    </row>
    <row r="689" spans="1:2" ht="15.75" customHeight="1" x14ac:dyDescent="0.25">
      <c r="A689" s="308"/>
      <c r="B689" s="308"/>
    </row>
    <row r="690" spans="1:2" ht="15.75" customHeight="1" x14ac:dyDescent="0.25">
      <c r="A690" s="308"/>
      <c r="B690" s="308"/>
    </row>
    <row r="691" spans="1:2" ht="15.75" customHeight="1" x14ac:dyDescent="0.25">
      <c r="A691" s="308"/>
      <c r="B691" s="308"/>
    </row>
    <row r="692" spans="1:2" ht="15.75" customHeight="1" x14ac:dyDescent="0.25">
      <c r="A692" s="308"/>
      <c r="B692" s="308"/>
    </row>
    <row r="693" spans="1:2" ht="15.75" customHeight="1" x14ac:dyDescent="0.25">
      <c r="A693" s="308"/>
      <c r="B693" s="308"/>
    </row>
    <row r="694" spans="1:2" ht="15.75" customHeight="1" x14ac:dyDescent="0.25">
      <c r="A694" s="308"/>
      <c r="B694" s="308"/>
    </row>
    <row r="695" spans="1:2" ht="15.75" customHeight="1" x14ac:dyDescent="0.25">
      <c r="A695" s="308"/>
      <c r="B695" s="308"/>
    </row>
    <row r="696" spans="1:2" ht="15.75" customHeight="1" x14ac:dyDescent="0.25">
      <c r="A696" s="308"/>
      <c r="B696" s="308"/>
    </row>
    <row r="697" spans="1:2" ht="15.75" customHeight="1" x14ac:dyDescent="0.25">
      <c r="A697" s="308"/>
      <c r="B697" s="308"/>
    </row>
    <row r="698" spans="1:2" ht="15.75" customHeight="1" x14ac:dyDescent="0.25">
      <c r="A698" s="308"/>
      <c r="B698" s="308"/>
    </row>
    <row r="699" spans="1:2" ht="15.75" customHeight="1" x14ac:dyDescent="0.25">
      <c r="A699" s="308"/>
      <c r="B699" s="308"/>
    </row>
    <row r="700" spans="1:2" ht="15.75" customHeight="1" x14ac:dyDescent="0.25">
      <c r="A700" s="308"/>
      <c r="B700" s="308"/>
    </row>
    <row r="701" spans="1:2" ht="15.75" customHeight="1" x14ac:dyDescent="0.25">
      <c r="A701" s="308"/>
      <c r="B701" s="308"/>
    </row>
    <row r="702" spans="1:2" ht="15.75" customHeight="1" x14ac:dyDescent="0.25">
      <c r="A702" s="308"/>
      <c r="B702" s="308"/>
    </row>
    <row r="703" spans="1:2" ht="15.75" customHeight="1" x14ac:dyDescent="0.25">
      <c r="A703" s="308"/>
      <c r="B703" s="308"/>
    </row>
    <row r="704" spans="1:2" ht="15.75" customHeight="1" x14ac:dyDescent="0.25">
      <c r="A704" s="308"/>
      <c r="B704" s="308"/>
    </row>
    <row r="705" spans="1:2" ht="15.75" customHeight="1" x14ac:dyDescent="0.25">
      <c r="A705" s="308"/>
      <c r="B705" s="308"/>
    </row>
    <row r="706" spans="1:2" ht="15.75" customHeight="1" x14ac:dyDescent="0.25">
      <c r="A706" s="308"/>
      <c r="B706" s="308"/>
    </row>
    <row r="707" spans="1:2" ht="15.75" customHeight="1" x14ac:dyDescent="0.25">
      <c r="A707" s="308"/>
      <c r="B707" s="308"/>
    </row>
    <row r="708" spans="1:2" ht="15.75" customHeight="1" x14ac:dyDescent="0.25">
      <c r="A708" s="308"/>
      <c r="B708" s="308"/>
    </row>
    <row r="709" spans="1:2" ht="15.75" customHeight="1" x14ac:dyDescent="0.25">
      <c r="A709" s="308"/>
      <c r="B709" s="308"/>
    </row>
    <row r="710" spans="1:2" ht="15.75" customHeight="1" x14ac:dyDescent="0.25">
      <c r="A710" s="308"/>
      <c r="B710" s="308"/>
    </row>
    <row r="711" spans="1:2" ht="15.75" customHeight="1" x14ac:dyDescent="0.25">
      <c r="A711" s="308"/>
      <c r="B711" s="308"/>
    </row>
    <row r="712" spans="1:2" ht="15.75" customHeight="1" x14ac:dyDescent="0.25">
      <c r="A712" s="308"/>
      <c r="B712" s="308"/>
    </row>
    <row r="713" spans="1:2" ht="15.75" customHeight="1" x14ac:dyDescent="0.25">
      <c r="A713" s="308"/>
      <c r="B713" s="308"/>
    </row>
    <row r="714" spans="1:2" ht="15.75" customHeight="1" x14ac:dyDescent="0.25">
      <c r="A714" s="308"/>
      <c r="B714" s="308"/>
    </row>
    <row r="715" spans="1:2" ht="15.75" customHeight="1" x14ac:dyDescent="0.25">
      <c r="A715" s="308"/>
      <c r="B715" s="308"/>
    </row>
    <row r="716" spans="1:2" ht="15.75" customHeight="1" x14ac:dyDescent="0.25">
      <c r="A716" s="308"/>
      <c r="B716" s="308"/>
    </row>
    <row r="717" spans="1:2" ht="15.75" customHeight="1" x14ac:dyDescent="0.25">
      <c r="A717" s="308"/>
      <c r="B717" s="308"/>
    </row>
    <row r="718" spans="1:2" ht="15.75" customHeight="1" x14ac:dyDescent="0.25">
      <c r="A718" s="308"/>
      <c r="B718" s="308"/>
    </row>
    <row r="719" spans="1:2" ht="15.75" customHeight="1" x14ac:dyDescent="0.25">
      <c r="A719" s="308"/>
      <c r="B719" s="308"/>
    </row>
    <row r="720" spans="1:2" ht="15.75" customHeight="1" x14ac:dyDescent="0.25">
      <c r="A720" s="308"/>
      <c r="B720" s="308"/>
    </row>
    <row r="721" spans="1:2" ht="15.75" customHeight="1" x14ac:dyDescent="0.25">
      <c r="A721" s="308"/>
      <c r="B721" s="308"/>
    </row>
    <row r="722" spans="1:2" ht="15.75" customHeight="1" x14ac:dyDescent="0.25">
      <c r="A722" s="308"/>
      <c r="B722" s="308"/>
    </row>
    <row r="723" spans="1:2" ht="15.75" customHeight="1" x14ac:dyDescent="0.25">
      <c r="A723" s="308"/>
      <c r="B723" s="308"/>
    </row>
    <row r="724" spans="1:2" ht="15.75" customHeight="1" x14ac:dyDescent="0.25">
      <c r="A724" s="308"/>
      <c r="B724" s="308"/>
    </row>
    <row r="725" spans="1:2" ht="15.75" customHeight="1" x14ac:dyDescent="0.25">
      <c r="A725" s="308"/>
      <c r="B725" s="308"/>
    </row>
    <row r="726" spans="1:2" ht="15.75" customHeight="1" x14ac:dyDescent="0.25">
      <c r="A726" s="308"/>
      <c r="B726" s="308"/>
    </row>
    <row r="727" spans="1:2" ht="15.75" customHeight="1" x14ac:dyDescent="0.25">
      <c r="A727" s="308"/>
      <c r="B727" s="308"/>
    </row>
    <row r="728" spans="1:2" ht="15.75" customHeight="1" x14ac:dyDescent="0.25">
      <c r="A728" s="308"/>
      <c r="B728" s="308"/>
    </row>
    <row r="729" spans="1:2" ht="15.75" customHeight="1" x14ac:dyDescent="0.25">
      <c r="A729" s="308"/>
      <c r="B729" s="308"/>
    </row>
    <row r="730" spans="1:2" ht="15.75" customHeight="1" x14ac:dyDescent="0.25">
      <c r="A730" s="308"/>
      <c r="B730" s="308"/>
    </row>
    <row r="731" spans="1:2" ht="15.75" customHeight="1" x14ac:dyDescent="0.25">
      <c r="A731" s="308"/>
      <c r="B731" s="308"/>
    </row>
    <row r="732" spans="1:2" ht="15.75" customHeight="1" x14ac:dyDescent="0.25">
      <c r="A732" s="308"/>
      <c r="B732" s="308"/>
    </row>
    <row r="733" spans="1:2" ht="15.75" customHeight="1" x14ac:dyDescent="0.25">
      <c r="A733" s="308"/>
      <c r="B733" s="308"/>
    </row>
    <row r="734" spans="1:2" ht="15.75" customHeight="1" x14ac:dyDescent="0.25">
      <c r="A734" s="308"/>
      <c r="B734" s="308"/>
    </row>
    <row r="735" spans="1:2" ht="15.75" customHeight="1" x14ac:dyDescent="0.25">
      <c r="A735" s="308"/>
      <c r="B735" s="308"/>
    </row>
    <row r="736" spans="1:2" ht="15.75" customHeight="1" x14ac:dyDescent="0.25">
      <c r="A736" s="308"/>
      <c r="B736" s="308"/>
    </row>
    <row r="737" spans="1:2" ht="15.75" customHeight="1" x14ac:dyDescent="0.25">
      <c r="A737" s="308"/>
      <c r="B737" s="308"/>
    </row>
    <row r="738" spans="1:2" ht="15.75" customHeight="1" x14ac:dyDescent="0.25">
      <c r="A738" s="308"/>
      <c r="B738" s="308"/>
    </row>
    <row r="739" spans="1:2" ht="15.75" customHeight="1" x14ac:dyDescent="0.25">
      <c r="A739" s="308"/>
      <c r="B739" s="308"/>
    </row>
    <row r="740" spans="1:2" ht="15.75" customHeight="1" x14ac:dyDescent="0.25">
      <c r="A740" s="308"/>
      <c r="B740" s="308"/>
    </row>
    <row r="741" spans="1:2" ht="15.75" customHeight="1" x14ac:dyDescent="0.25">
      <c r="A741" s="308"/>
      <c r="B741" s="308"/>
    </row>
    <row r="742" spans="1:2" ht="15.75" customHeight="1" x14ac:dyDescent="0.25">
      <c r="A742" s="308"/>
      <c r="B742" s="308"/>
    </row>
    <row r="743" spans="1:2" ht="15.75" customHeight="1" x14ac:dyDescent="0.25">
      <c r="A743" s="308"/>
      <c r="B743" s="308"/>
    </row>
    <row r="744" spans="1:2" ht="15.75" customHeight="1" x14ac:dyDescent="0.25">
      <c r="A744" s="308"/>
      <c r="B744" s="308"/>
    </row>
    <row r="745" spans="1:2" ht="15.75" customHeight="1" x14ac:dyDescent="0.25">
      <c r="A745" s="308"/>
      <c r="B745" s="308"/>
    </row>
    <row r="746" spans="1:2" ht="15.75" customHeight="1" x14ac:dyDescent="0.25">
      <c r="A746" s="308"/>
      <c r="B746" s="308"/>
    </row>
    <row r="747" spans="1:2" ht="15.75" customHeight="1" x14ac:dyDescent="0.25">
      <c r="A747" s="308"/>
      <c r="B747" s="308"/>
    </row>
    <row r="748" spans="1:2" ht="15.75" customHeight="1" x14ac:dyDescent="0.25">
      <c r="A748" s="308"/>
      <c r="B748" s="308"/>
    </row>
    <row r="749" spans="1:2" ht="15.75" customHeight="1" x14ac:dyDescent="0.25">
      <c r="A749" s="308"/>
      <c r="B749" s="308"/>
    </row>
    <row r="750" spans="1:2" ht="15.75" customHeight="1" x14ac:dyDescent="0.25">
      <c r="A750" s="308"/>
      <c r="B750" s="308"/>
    </row>
    <row r="751" spans="1:2" ht="15.75" customHeight="1" x14ac:dyDescent="0.25">
      <c r="A751" s="308"/>
      <c r="B751" s="308"/>
    </row>
    <row r="752" spans="1:2" ht="15.75" customHeight="1" x14ac:dyDescent="0.25">
      <c r="A752" s="308"/>
      <c r="B752" s="308"/>
    </row>
    <row r="753" spans="1:2" ht="15.75" customHeight="1" x14ac:dyDescent="0.25">
      <c r="A753" s="308"/>
      <c r="B753" s="308"/>
    </row>
    <row r="754" spans="1:2" ht="15.75" customHeight="1" x14ac:dyDescent="0.25">
      <c r="A754" s="308"/>
      <c r="B754" s="308"/>
    </row>
    <row r="755" spans="1:2" ht="15.75" customHeight="1" x14ac:dyDescent="0.25">
      <c r="A755" s="308"/>
      <c r="B755" s="308"/>
    </row>
    <row r="756" spans="1:2" ht="15.75" customHeight="1" x14ac:dyDescent="0.25">
      <c r="A756" s="308"/>
      <c r="B756" s="308"/>
    </row>
    <row r="757" spans="1:2" ht="15.75" customHeight="1" x14ac:dyDescent="0.25">
      <c r="A757" s="308"/>
      <c r="B757" s="308"/>
    </row>
    <row r="758" spans="1:2" ht="15.75" customHeight="1" x14ac:dyDescent="0.25">
      <c r="A758" s="308"/>
      <c r="B758" s="308"/>
    </row>
    <row r="759" spans="1:2" ht="15.75" customHeight="1" x14ac:dyDescent="0.25">
      <c r="A759" s="308"/>
      <c r="B759" s="308"/>
    </row>
    <row r="760" spans="1:2" ht="15.75" customHeight="1" x14ac:dyDescent="0.25">
      <c r="A760" s="308"/>
      <c r="B760" s="308"/>
    </row>
    <row r="761" spans="1:2" ht="15.75" customHeight="1" x14ac:dyDescent="0.25">
      <c r="A761" s="308"/>
      <c r="B761" s="308"/>
    </row>
    <row r="762" spans="1:2" ht="15.75" customHeight="1" x14ac:dyDescent="0.25">
      <c r="A762" s="308"/>
      <c r="B762" s="308"/>
    </row>
    <row r="763" spans="1:2" ht="15.75" customHeight="1" x14ac:dyDescent="0.25">
      <c r="A763" s="308"/>
      <c r="B763" s="308"/>
    </row>
    <row r="764" spans="1:2" ht="15.75" customHeight="1" x14ac:dyDescent="0.25">
      <c r="A764" s="308"/>
      <c r="B764" s="308"/>
    </row>
    <row r="765" spans="1:2" ht="15.75" customHeight="1" x14ac:dyDescent="0.25">
      <c r="A765" s="308"/>
      <c r="B765" s="308"/>
    </row>
    <row r="766" spans="1:2" ht="15.75" customHeight="1" x14ac:dyDescent="0.25">
      <c r="A766" s="308"/>
      <c r="B766" s="308"/>
    </row>
    <row r="767" spans="1:2" ht="15.75" customHeight="1" x14ac:dyDescent="0.25">
      <c r="A767" s="308"/>
      <c r="B767" s="308"/>
    </row>
    <row r="768" spans="1:2" ht="15.75" customHeight="1" x14ac:dyDescent="0.25">
      <c r="A768" s="308"/>
      <c r="B768" s="308"/>
    </row>
    <row r="769" spans="1:2" ht="15.75" customHeight="1" x14ac:dyDescent="0.25">
      <c r="A769" s="308"/>
      <c r="B769" s="308"/>
    </row>
    <row r="770" spans="1:2" ht="15.75" customHeight="1" x14ac:dyDescent="0.25">
      <c r="A770" s="308"/>
      <c r="B770" s="308"/>
    </row>
    <row r="771" spans="1:2" ht="15.75" customHeight="1" x14ac:dyDescent="0.25">
      <c r="A771" s="308"/>
      <c r="B771" s="308"/>
    </row>
    <row r="772" spans="1:2" ht="15.75" customHeight="1" x14ac:dyDescent="0.25">
      <c r="A772" s="308"/>
      <c r="B772" s="308"/>
    </row>
    <row r="773" spans="1:2" ht="15.75" customHeight="1" x14ac:dyDescent="0.25">
      <c r="A773" s="308"/>
      <c r="B773" s="308"/>
    </row>
    <row r="774" spans="1:2" ht="15.75" customHeight="1" x14ac:dyDescent="0.25">
      <c r="A774" s="308"/>
      <c r="B774" s="308"/>
    </row>
    <row r="775" spans="1:2" ht="15.75" customHeight="1" x14ac:dyDescent="0.25">
      <c r="A775" s="308"/>
      <c r="B775" s="308"/>
    </row>
    <row r="776" spans="1:2" ht="15.75" customHeight="1" x14ac:dyDescent="0.25">
      <c r="A776" s="308"/>
      <c r="B776" s="308"/>
    </row>
    <row r="777" spans="1:2" ht="15.75" customHeight="1" x14ac:dyDescent="0.25">
      <c r="A777" s="308"/>
      <c r="B777" s="308"/>
    </row>
    <row r="778" spans="1:2" ht="15.75" customHeight="1" x14ac:dyDescent="0.25">
      <c r="A778" s="308"/>
      <c r="B778" s="308"/>
    </row>
    <row r="779" spans="1:2" ht="15.75" customHeight="1" x14ac:dyDescent="0.25">
      <c r="A779" s="308"/>
      <c r="B779" s="308"/>
    </row>
    <row r="780" spans="1:2" ht="15.75" customHeight="1" x14ac:dyDescent="0.25">
      <c r="A780" s="308"/>
      <c r="B780" s="308"/>
    </row>
    <row r="781" spans="1:2" ht="15.75" customHeight="1" x14ac:dyDescent="0.25">
      <c r="A781" s="308"/>
      <c r="B781" s="308"/>
    </row>
    <row r="782" spans="1:2" ht="15.75" customHeight="1" x14ac:dyDescent="0.25">
      <c r="A782" s="308"/>
      <c r="B782" s="308"/>
    </row>
    <row r="783" spans="1:2" ht="15.75" customHeight="1" x14ac:dyDescent="0.25">
      <c r="A783" s="308"/>
      <c r="B783" s="308"/>
    </row>
    <row r="784" spans="1:2" ht="15.75" customHeight="1" x14ac:dyDescent="0.25">
      <c r="A784" s="308"/>
      <c r="B784" s="308"/>
    </row>
    <row r="785" spans="1:2" ht="15.75" customHeight="1" x14ac:dyDescent="0.25">
      <c r="A785" s="308"/>
      <c r="B785" s="308"/>
    </row>
    <row r="786" spans="1:2" ht="15.75" customHeight="1" x14ac:dyDescent="0.25">
      <c r="A786" s="308"/>
      <c r="B786" s="308"/>
    </row>
    <row r="787" spans="1:2" ht="15.75" customHeight="1" x14ac:dyDescent="0.25">
      <c r="A787" s="308"/>
      <c r="B787" s="308"/>
    </row>
    <row r="788" spans="1:2" ht="15.75" customHeight="1" x14ac:dyDescent="0.25">
      <c r="A788" s="308"/>
      <c r="B788" s="308"/>
    </row>
    <row r="789" spans="1:2" ht="15.75" customHeight="1" x14ac:dyDescent="0.25">
      <c r="A789" s="308"/>
      <c r="B789" s="308"/>
    </row>
    <row r="790" spans="1:2" ht="15.75" customHeight="1" x14ac:dyDescent="0.25">
      <c r="A790" s="308"/>
      <c r="B790" s="308"/>
    </row>
    <row r="791" spans="1:2" ht="15.75" customHeight="1" x14ac:dyDescent="0.25">
      <c r="A791" s="308"/>
      <c r="B791" s="308"/>
    </row>
    <row r="792" spans="1:2" ht="15.75" customHeight="1" x14ac:dyDescent="0.25">
      <c r="A792" s="308"/>
      <c r="B792" s="308"/>
    </row>
    <row r="793" spans="1:2" ht="15.75" customHeight="1" x14ac:dyDescent="0.25">
      <c r="A793" s="308"/>
      <c r="B793" s="308"/>
    </row>
    <row r="794" spans="1:2" ht="15.75" customHeight="1" x14ac:dyDescent="0.25">
      <c r="A794" s="308"/>
      <c r="B794" s="308"/>
    </row>
    <row r="795" spans="1:2" ht="15.75" customHeight="1" x14ac:dyDescent="0.25">
      <c r="A795" s="308"/>
      <c r="B795" s="308"/>
    </row>
    <row r="796" spans="1:2" ht="15.75" customHeight="1" x14ac:dyDescent="0.25">
      <c r="A796" s="308"/>
      <c r="B796" s="308"/>
    </row>
    <row r="797" spans="1:2" ht="15.75" customHeight="1" x14ac:dyDescent="0.25">
      <c r="A797" s="308"/>
      <c r="B797" s="308"/>
    </row>
    <row r="798" spans="1:2" ht="15.75" customHeight="1" x14ac:dyDescent="0.25">
      <c r="A798" s="308"/>
      <c r="B798" s="308"/>
    </row>
    <row r="799" spans="1:2" ht="15.75" customHeight="1" x14ac:dyDescent="0.25">
      <c r="A799" s="308"/>
      <c r="B799" s="308"/>
    </row>
    <row r="800" spans="1:2" ht="15.75" customHeight="1" x14ac:dyDescent="0.25">
      <c r="A800" s="308"/>
      <c r="B800" s="308"/>
    </row>
    <row r="801" spans="1:2" ht="15.75" customHeight="1" x14ac:dyDescent="0.25">
      <c r="A801" s="308"/>
      <c r="B801" s="308"/>
    </row>
    <row r="802" spans="1:2" ht="15.75" customHeight="1" x14ac:dyDescent="0.25">
      <c r="A802" s="308"/>
      <c r="B802" s="308"/>
    </row>
    <row r="803" spans="1:2" ht="15.75" customHeight="1" x14ac:dyDescent="0.25">
      <c r="A803" s="308"/>
      <c r="B803" s="308"/>
    </row>
    <row r="804" spans="1:2" ht="15.75" customHeight="1" x14ac:dyDescent="0.25">
      <c r="A804" s="308"/>
      <c r="B804" s="308"/>
    </row>
    <row r="805" spans="1:2" ht="15.75" customHeight="1" x14ac:dyDescent="0.25">
      <c r="A805" s="308"/>
      <c r="B805" s="308"/>
    </row>
    <row r="806" spans="1:2" ht="15.75" customHeight="1" x14ac:dyDescent="0.25">
      <c r="A806" s="308"/>
      <c r="B806" s="308"/>
    </row>
    <row r="807" spans="1:2" ht="15.75" customHeight="1" x14ac:dyDescent="0.25">
      <c r="A807" s="308"/>
      <c r="B807" s="308"/>
    </row>
    <row r="808" spans="1:2" ht="15.75" customHeight="1" x14ac:dyDescent="0.25">
      <c r="A808" s="308"/>
      <c r="B808" s="308"/>
    </row>
    <row r="809" spans="1:2" ht="15.75" customHeight="1" x14ac:dyDescent="0.25">
      <c r="A809" s="308"/>
      <c r="B809" s="308"/>
    </row>
    <row r="810" spans="1:2" ht="15.75" customHeight="1" x14ac:dyDescent="0.25">
      <c r="A810" s="308"/>
      <c r="B810" s="308"/>
    </row>
    <row r="811" spans="1:2" ht="15.75" customHeight="1" x14ac:dyDescent="0.25">
      <c r="A811" s="308"/>
      <c r="B811" s="308"/>
    </row>
    <row r="812" spans="1:2" ht="15.75" customHeight="1" x14ac:dyDescent="0.25">
      <c r="A812" s="308"/>
      <c r="B812" s="308"/>
    </row>
    <row r="813" spans="1:2" ht="15.75" customHeight="1" x14ac:dyDescent="0.25">
      <c r="A813" s="308"/>
      <c r="B813" s="308"/>
    </row>
    <row r="814" spans="1:2" ht="15.75" customHeight="1" x14ac:dyDescent="0.25">
      <c r="A814" s="308"/>
      <c r="B814" s="308"/>
    </row>
    <row r="815" spans="1:2" ht="15.75" customHeight="1" x14ac:dyDescent="0.25">
      <c r="A815" s="308"/>
      <c r="B815" s="308"/>
    </row>
    <row r="816" spans="1:2" ht="15.75" customHeight="1" x14ac:dyDescent="0.25">
      <c r="A816" s="308"/>
      <c r="B816" s="308"/>
    </row>
    <row r="817" spans="1:2" ht="15.75" customHeight="1" x14ac:dyDescent="0.25">
      <c r="A817" s="308"/>
      <c r="B817" s="308"/>
    </row>
    <row r="818" spans="1:2" ht="15.75" customHeight="1" x14ac:dyDescent="0.25">
      <c r="A818" s="308"/>
      <c r="B818" s="308"/>
    </row>
    <row r="819" spans="1:2" ht="15.75" customHeight="1" x14ac:dyDescent="0.25">
      <c r="A819" s="308"/>
      <c r="B819" s="308"/>
    </row>
    <row r="820" spans="1:2" ht="15.75" customHeight="1" x14ac:dyDescent="0.25">
      <c r="A820" s="308"/>
      <c r="B820" s="308"/>
    </row>
    <row r="821" spans="1:2" ht="15.75" customHeight="1" x14ac:dyDescent="0.25">
      <c r="A821" s="308"/>
      <c r="B821" s="308"/>
    </row>
    <row r="822" spans="1:2" ht="15.75" customHeight="1" x14ac:dyDescent="0.25">
      <c r="A822" s="308"/>
      <c r="B822" s="308"/>
    </row>
    <row r="823" spans="1:2" ht="15.75" customHeight="1" x14ac:dyDescent="0.25">
      <c r="A823" s="308"/>
      <c r="B823" s="308"/>
    </row>
    <row r="824" spans="1:2" ht="15.75" customHeight="1" x14ac:dyDescent="0.25">
      <c r="A824" s="308"/>
      <c r="B824" s="308"/>
    </row>
    <row r="825" spans="1:2" ht="15.75" customHeight="1" x14ac:dyDescent="0.25">
      <c r="A825" s="308"/>
      <c r="B825" s="308"/>
    </row>
    <row r="826" spans="1:2" ht="15.75" customHeight="1" x14ac:dyDescent="0.25">
      <c r="A826" s="308"/>
      <c r="B826" s="308"/>
    </row>
    <row r="827" spans="1:2" ht="15.75" customHeight="1" x14ac:dyDescent="0.25">
      <c r="A827" s="308"/>
      <c r="B827" s="308"/>
    </row>
    <row r="828" spans="1:2" ht="15.75" customHeight="1" x14ac:dyDescent="0.25">
      <c r="A828" s="308"/>
      <c r="B828" s="308"/>
    </row>
    <row r="829" spans="1:2" ht="15.75" customHeight="1" x14ac:dyDescent="0.25">
      <c r="A829" s="308"/>
      <c r="B829" s="308"/>
    </row>
    <row r="830" spans="1:2" ht="15.75" customHeight="1" x14ac:dyDescent="0.25">
      <c r="A830" s="308"/>
      <c r="B830" s="308"/>
    </row>
    <row r="831" spans="1:2" ht="15.75" customHeight="1" x14ac:dyDescent="0.25">
      <c r="A831" s="308"/>
      <c r="B831" s="308"/>
    </row>
    <row r="832" spans="1:2" ht="15.75" customHeight="1" x14ac:dyDescent="0.25">
      <c r="A832" s="308"/>
      <c r="B832" s="308"/>
    </row>
    <row r="833" spans="1:2" ht="15.75" customHeight="1" x14ac:dyDescent="0.25">
      <c r="A833" s="308"/>
      <c r="B833" s="308"/>
    </row>
    <row r="834" spans="1:2" ht="15.75" customHeight="1" x14ac:dyDescent="0.25">
      <c r="A834" s="308"/>
      <c r="B834" s="308"/>
    </row>
    <row r="835" spans="1:2" ht="15.75" customHeight="1" x14ac:dyDescent="0.25">
      <c r="A835" s="308"/>
      <c r="B835" s="308"/>
    </row>
    <row r="836" spans="1:2" ht="15.75" customHeight="1" x14ac:dyDescent="0.25">
      <c r="A836" s="308"/>
      <c r="B836" s="308"/>
    </row>
    <row r="837" spans="1:2" ht="15.75" customHeight="1" x14ac:dyDescent="0.25">
      <c r="A837" s="308"/>
      <c r="B837" s="308"/>
    </row>
    <row r="838" spans="1:2" ht="15.75" customHeight="1" x14ac:dyDescent="0.25">
      <c r="A838" s="308"/>
      <c r="B838" s="308"/>
    </row>
    <row r="839" spans="1:2" ht="15.75" customHeight="1" x14ac:dyDescent="0.25">
      <c r="A839" s="308"/>
      <c r="B839" s="308"/>
    </row>
    <row r="840" spans="1:2" ht="15.75" customHeight="1" x14ac:dyDescent="0.25">
      <c r="A840" s="308"/>
      <c r="B840" s="308"/>
    </row>
    <row r="841" spans="1:2" ht="15.75" customHeight="1" x14ac:dyDescent="0.25">
      <c r="A841" s="308"/>
      <c r="B841" s="308"/>
    </row>
    <row r="842" spans="1:2" ht="15.75" customHeight="1" x14ac:dyDescent="0.25">
      <c r="A842" s="308"/>
      <c r="B842" s="308"/>
    </row>
    <row r="843" spans="1:2" ht="15.75" customHeight="1" x14ac:dyDescent="0.25">
      <c r="A843" s="308"/>
      <c r="B843" s="308"/>
    </row>
    <row r="844" spans="1:2" ht="15.75" customHeight="1" x14ac:dyDescent="0.25">
      <c r="A844" s="308"/>
      <c r="B844" s="308"/>
    </row>
    <row r="845" spans="1:2" ht="15.75" customHeight="1" x14ac:dyDescent="0.25">
      <c r="A845" s="308"/>
      <c r="B845" s="308"/>
    </row>
    <row r="846" spans="1:2" ht="15.75" customHeight="1" x14ac:dyDescent="0.25">
      <c r="A846" s="308"/>
      <c r="B846" s="308"/>
    </row>
    <row r="847" spans="1:2" ht="15.75" customHeight="1" x14ac:dyDescent="0.25">
      <c r="A847" s="308"/>
      <c r="B847" s="308"/>
    </row>
    <row r="848" spans="1:2" ht="15.75" customHeight="1" x14ac:dyDescent="0.25">
      <c r="A848" s="308"/>
      <c r="B848" s="308"/>
    </row>
    <row r="849" spans="1:2" ht="15.75" customHeight="1" x14ac:dyDescent="0.25">
      <c r="A849" s="308"/>
      <c r="B849" s="308"/>
    </row>
    <row r="850" spans="1:2" ht="15.75" customHeight="1" x14ac:dyDescent="0.25">
      <c r="A850" s="308"/>
      <c r="B850" s="308"/>
    </row>
    <row r="851" spans="1:2" ht="15.75" customHeight="1" x14ac:dyDescent="0.25">
      <c r="A851" s="308"/>
      <c r="B851" s="308"/>
    </row>
    <row r="852" spans="1:2" ht="15.75" customHeight="1" x14ac:dyDescent="0.25">
      <c r="A852" s="308"/>
      <c r="B852" s="308"/>
    </row>
    <row r="853" spans="1:2" ht="15.75" customHeight="1" x14ac:dyDescent="0.25">
      <c r="A853" s="308"/>
      <c r="B853" s="308"/>
    </row>
    <row r="854" spans="1:2" ht="15.75" customHeight="1" x14ac:dyDescent="0.25">
      <c r="A854" s="308"/>
      <c r="B854" s="308"/>
    </row>
    <row r="855" spans="1:2" ht="15.75" customHeight="1" x14ac:dyDescent="0.25">
      <c r="A855" s="308"/>
      <c r="B855" s="308"/>
    </row>
    <row r="856" spans="1:2" ht="15.75" customHeight="1" x14ac:dyDescent="0.25">
      <c r="A856" s="308"/>
      <c r="B856" s="308"/>
    </row>
    <row r="857" spans="1:2" ht="15.75" customHeight="1" x14ac:dyDescent="0.25">
      <c r="A857" s="308"/>
      <c r="B857" s="308"/>
    </row>
    <row r="858" spans="1:2" ht="15.75" customHeight="1" x14ac:dyDescent="0.25">
      <c r="A858" s="308"/>
      <c r="B858" s="308"/>
    </row>
    <row r="859" spans="1:2" ht="15.75" customHeight="1" x14ac:dyDescent="0.25">
      <c r="A859" s="308"/>
      <c r="B859" s="308"/>
    </row>
    <row r="860" spans="1:2" ht="15.75" customHeight="1" x14ac:dyDescent="0.25">
      <c r="A860" s="308"/>
      <c r="B860" s="308"/>
    </row>
    <row r="861" spans="1:2" ht="15.75" customHeight="1" x14ac:dyDescent="0.25">
      <c r="A861" s="308"/>
      <c r="B861" s="308"/>
    </row>
    <row r="862" spans="1:2" ht="15.75" customHeight="1" x14ac:dyDescent="0.25">
      <c r="A862" s="308"/>
      <c r="B862" s="308"/>
    </row>
    <row r="863" spans="1:2" ht="15.75" customHeight="1" x14ac:dyDescent="0.25">
      <c r="A863" s="308"/>
      <c r="B863" s="308"/>
    </row>
    <row r="864" spans="1:2" ht="15.75" customHeight="1" x14ac:dyDescent="0.25">
      <c r="A864" s="308"/>
      <c r="B864" s="308"/>
    </row>
    <row r="865" spans="1:2" ht="15.75" customHeight="1" x14ac:dyDescent="0.25">
      <c r="A865" s="308"/>
      <c r="B865" s="308"/>
    </row>
    <row r="866" spans="1:2" ht="15.75" customHeight="1" x14ac:dyDescent="0.25">
      <c r="A866" s="308"/>
      <c r="B866" s="308"/>
    </row>
    <row r="867" spans="1:2" ht="15.75" customHeight="1" x14ac:dyDescent="0.25">
      <c r="A867" s="308"/>
      <c r="B867" s="308"/>
    </row>
    <row r="868" spans="1:2" ht="15.75" customHeight="1" x14ac:dyDescent="0.25">
      <c r="A868" s="308"/>
      <c r="B868" s="308"/>
    </row>
    <row r="869" spans="1:2" ht="15.75" customHeight="1" x14ac:dyDescent="0.25">
      <c r="A869" s="308"/>
      <c r="B869" s="308"/>
    </row>
    <row r="870" spans="1:2" ht="15.75" customHeight="1" x14ac:dyDescent="0.25">
      <c r="A870" s="308"/>
      <c r="B870" s="308"/>
    </row>
    <row r="871" spans="1:2" ht="15.75" customHeight="1" x14ac:dyDescent="0.25">
      <c r="A871" s="308"/>
      <c r="B871" s="308"/>
    </row>
    <row r="872" spans="1:2" ht="15.75" customHeight="1" x14ac:dyDescent="0.25">
      <c r="A872" s="308"/>
      <c r="B872" s="308"/>
    </row>
    <row r="873" spans="1:2" ht="15.75" customHeight="1" x14ac:dyDescent="0.25">
      <c r="A873" s="308"/>
      <c r="B873" s="308"/>
    </row>
    <row r="874" spans="1:2" ht="15.75" customHeight="1" x14ac:dyDescent="0.25">
      <c r="A874" s="308"/>
      <c r="B874" s="308"/>
    </row>
    <row r="875" spans="1:2" ht="15.75" customHeight="1" x14ac:dyDescent="0.25">
      <c r="A875" s="308"/>
      <c r="B875" s="308"/>
    </row>
    <row r="876" spans="1:2" ht="15.75" customHeight="1" x14ac:dyDescent="0.25">
      <c r="A876" s="308"/>
      <c r="B876" s="308"/>
    </row>
    <row r="877" spans="1:2" ht="15.75" customHeight="1" x14ac:dyDescent="0.25">
      <c r="A877" s="308"/>
      <c r="B877" s="308"/>
    </row>
    <row r="878" spans="1:2" ht="15.75" customHeight="1" x14ac:dyDescent="0.25">
      <c r="A878" s="308"/>
      <c r="B878" s="308"/>
    </row>
    <row r="879" spans="1:2" ht="15.75" customHeight="1" x14ac:dyDescent="0.25">
      <c r="A879" s="308"/>
      <c r="B879" s="308"/>
    </row>
    <row r="880" spans="1:2" ht="15.75" customHeight="1" x14ac:dyDescent="0.25">
      <c r="A880" s="308"/>
      <c r="B880" s="308"/>
    </row>
    <row r="881" spans="1:2" ht="15.75" customHeight="1" x14ac:dyDescent="0.25">
      <c r="A881" s="308"/>
      <c r="B881" s="308"/>
    </row>
    <row r="882" spans="1:2" ht="15.75" customHeight="1" x14ac:dyDescent="0.25">
      <c r="A882" s="308"/>
      <c r="B882" s="308"/>
    </row>
    <row r="883" spans="1:2" ht="15.75" customHeight="1" x14ac:dyDescent="0.25">
      <c r="A883" s="308"/>
      <c r="B883" s="308"/>
    </row>
    <row r="884" spans="1:2" ht="15.75" customHeight="1" x14ac:dyDescent="0.25">
      <c r="A884" s="308"/>
      <c r="B884" s="308"/>
    </row>
    <row r="885" spans="1:2" ht="15.75" customHeight="1" x14ac:dyDescent="0.25">
      <c r="A885" s="308"/>
      <c r="B885" s="308"/>
    </row>
    <row r="886" spans="1:2" ht="15.75" customHeight="1" x14ac:dyDescent="0.25">
      <c r="A886" s="308"/>
      <c r="B886" s="308"/>
    </row>
    <row r="887" spans="1:2" ht="15.75" customHeight="1" x14ac:dyDescent="0.25">
      <c r="A887" s="308"/>
      <c r="B887" s="308"/>
    </row>
    <row r="888" spans="1:2" ht="15.75" customHeight="1" x14ac:dyDescent="0.25">
      <c r="A888" s="308"/>
      <c r="B888" s="308"/>
    </row>
    <row r="889" spans="1:2" ht="15.75" customHeight="1" x14ac:dyDescent="0.25">
      <c r="A889" s="308"/>
      <c r="B889" s="308"/>
    </row>
    <row r="890" spans="1:2" ht="15.75" customHeight="1" x14ac:dyDescent="0.25">
      <c r="A890" s="308"/>
      <c r="B890" s="308"/>
    </row>
    <row r="891" spans="1:2" ht="15.75" customHeight="1" x14ac:dyDescent="0.25">
      <c r="A891" s="308"/>
      <c r="B891" s="308"/>
    </row>
    <row r="892" spans="1:2" ht="15.75" customHeight="1" x14ac:dyDescent="0.25">
      <c r="A892" s="308"/>
      <c r="B892" s="308"/>
    </row>
    <row r="893" spans="1:2" ht="15.75" customHeight="1" x14ac:dyDescent="0.25">
      <c r="A893" s="308"/>
      <c r="B893" s="308"/>
    </row>
    <row r="894" spans="1:2" ht="15.75" customHeight="1" x14ac:dyDescent="0.25">
      <c r="A894" s="308"/>
      <c r="B894" s="308"/>
    </row>
    <row r="895" spans="1:2" ht="15.75" customHeight="1" x14ac:dyDescent="0.25">
      <c r="A895" s="308"/>
      <c r="B895" s="308"/>
    </row>
    <row r="896" spans="1:2" ht="15.75" customHeight="1" x14ac:dyDescent="0.25">
      <c r="A896" s="308"/>
      <c r="B896" s="308"/>
    </row>
    <row r="897" spans="1:2" ht="15.75" customHeight="1" x14ac:dyDescent="0.25">
      <c r="A897" s="308"/>
      <c r="B897" s="308"/>
    </row>
    <row r="898" spans="1:2" ht="15.75" customHeight="1" x14ac:dyDescent="0.25">
      <c r="A898" s="308"/>
      <c r="B898" s="308"/>
    </row>
    <row r="899" spans="1:2" ht="15.75" customHeight="1" x14ac:dyDescent="0.25">
      <c r="A899" s="308"/>
      <c r="B899" s="308"/>
    </row>
    <row r="900" spans="1:2" ht="15.75" customHeight="1" x14ac:dyDescent="0.25">
      <c r="A900" s="308"/>
      <c r="B900" s="308"/>
    </row>
    <row r="901" spans="1:2" ht="15.75" customHeight="1" x14ac:dyDescent="0.25">
      <c r="A901" s="308"/>
      <c r="B901" s="308"/>
    </row>
    <row r="902" spans="1:2" ht="15.75" customHeight="1" x14ac:dyDescent="0.25">
      <c r="A902" s="308"/>
      <c r="B902" s="308"/>
    </row>
    <row r="903" spans="1:2" ht="15.75" customHeight="1" x14ac:dyDescent="0.25">
      <c r="A903" s="308"/>
      <c r="B903" s="308"/>
    </row>
    <row r="904" spans="1:2" ht="15.75" customHeight="1" x14ac:dyDescent="0.25">
      <c r="A904" s="308"/>
      <c r="B904" s="308"/>
    </row>
    <row r="905" spans="1:2" ht="15.75" customHeight="1" x14ac:dyDescent="0.25">
      <c r="A905" s="308"/>
      <c r="B905" s="308"/>
    </row>
    <row r="906" spans="1:2" ht="15.75" customHeight="1" x14ac:dyDescent="0.25">
      <c r="A906" s="308"/>
      <c r="B906" s="308"/>
    </row>
    <row r="907" spans="1:2" ht="15.75" customHeight="1" x14ac:dyDescent="0.25">
      <c r="A907" s="308"/>
      <c r="B907" s="308"/>
    </row>
    <row r="908" spans="1:2" ht="15.75" customHeight="1" x14ac:dyDescent="0.25">
      <c r="A908" s="308"/>
      <c r="B908" s="308"/>
    </row>
    <row r="909" spans="1:2" ht="15.75" customHeight="1" x14ac:dyDescent="0.25">
      <c r="A909" s="308"/>
      <c r="B909" s="308"/>
    </row>
    <row r="910" spans="1:2" ht="15.75" customHeight="1" x14ac:dyDescent="0.25">
      <c r="A910" s="308"/>
      <c r="B910" s="308"/>
    </row>
    <row r="911" spans="1:2" ht="15.75" customHeight="1" x14ac:dyDescent="0.25">
      <c r="A911" s="308"/>
      <c r="B911" s="308"/>
    </row>
    <row r="912" spans="1:2" ht="15.75" customHeight="1" x14ac:dyDescent="0.25">
      <c r="A912" s="308"/>
      <c r="B912" s="308"/>
    </row>
    <row r="913" spans="1:2" ht="15.75" customHeight="1" x14ac:dyDescent="0.25">
      <c r="A913" s="308"/>
      <c r="B913" s="308"/>
    </row>
    <row r="914" spans="1:2" ht="15.75" customHeight="1" x14ac:dyDescent="0.25">
      <c r="A914" s="308"/>
      <c r="B914" s="308"/>
    </row>
    <row r="915" spans="1:2" ht="15.75" customHeight="1" x14ac:dyDescent="0.25">
      <c r="A915" s="308"/>
      <c r="B915" s="308"/>
    </row>
    <row r="916" spans="1:2" ht="15.75" customHeight="1" x14ac:dyDescent="0.25">
      <c r="A916" s="308"/>
      <c r="B916" s="308"/>
    </row>
    <row r="917" spans="1:2" ht="15.75" customHeight="1" x14ac:dyDescent="0.25">
      <c r="A917" s="308"/>
      <c r="B917" s="308"/>
    </row>
    <row r="918" spans="1:2" ht="15.75" customHeight="1" x14ac:dyDescent="0.25">
      <c r="A918" s="308"/>
      <c r="B918" s="308"/>
    </row>
    <row r="919" spans="1:2" ht="15.75" customHeight="1" x14ac:dyDescent="0.25">
      <c r="A919" s="308"/>
      <c r="B919" s="308"/>
    </row>
    <row r="920" spans="1:2" ht="15.75" customHeight="1" x14ac:dyDescent="0.25">
      <c r="A920" s="308"/>
      <c r="B920" s="308"/>
    </row>
    <row r="921" spans="1:2" ht="15.75" customHeight="1" x14ac:dyDescent="0.25">
      <c r="A921" s="308"/>
      <c r="B921" s="308"/>
    </row>
    <row r="922" spans="1:2" ht="15.75" customHeight="1" x14ac:dyDescent="0.25">
      <c r="A922" s="308"/>
      <c r="B922" s="308"/>
    </row>
    <row r="923" spans="1:2" ht="15.75" customHeight="1" x14ac:dyDescent="0.25">
      <c r="A923" s="308"/>
      <c r="B923" s="308"/>
    </row>
    <row r="924" spans="1:2" ht="15.75" customHeight="1" x14ac:dyDescent="0.25">
      <c r="A924" s="308"/>
      <c r="B924" s="308"/>
    </row>
    <row r="925" spans="1:2" ht="15.75" customHeight="1" x14ac:dyDescent="0.25">
      <c r="A925" s="308"/>
      <c r="B925" s="308"/>
    </row>
    <row r="926" spans="1:2" ht="15.75" customHeight="1" x14ac:dyDescent="0.25">
      <c r="A926" s="308"/>
      <c r="B926" s="308"/>
    </row>
    <row r="927" spans="1:2" ht="15.75" customHeight="1" x14ac:dyDescent="0.25">
      <c r="A927" s="308"/>
      <c r="B927" s="308"/>
    </row>
    <row r="928" spans="1:2" ht="15.75" customHeight="1" x14ac:dyDescent="0.25">
      <c r="A928" s="308"/>
      <c r="B928" s="308"/>
    </row>
    <row r="929" spans="1:2" ht="15.75" customHeight="1" x14ac:dyDescent="0.25">
      <c r="A929" s="308"/>
      <c r="B929" s="308"/>
    </row>
    <row r="930" spans="1:2" ht="15.75" customHeight="1" x14ac:dyDescent="0.25">
      <c r="A930" s="308"/>
      <c r="B930" s="308"/>
    </row>
    <row r="931" spans="1:2" ht="15.75" customHeight="1" x14ac:dyDescent="0.25">
      <c r="A931" s="308"/>
      <c r="B931" s="308"/>
    </row>
    <row r="932" spans="1:2" ht="15.75" customHeight="1" x14ac:dyDescent="0.25">
      <c r="A932" s="308"/>
      <c r="B932" s="308"/>
    </row>
    <row r="933" spans="1:2" ht="15.75" customHeight="1" x14ac:dyDescent="0.25">
      <c r="A933" s="308"/>
      <c r="B933" s="308"/>
    </row>
    <row r="934" spans="1:2" ht="15.75" customHeight="1" x14ac:dyDescent="0.25">
      <c r="A934" s="308"/>
      <c r="B934" s="308"/>
    </row>
    <row r="935" spans="1:2" ht="15.75" customHeight="1" x14ac:dyDescent="0.25">
      <c r="A935" s="308"/>
      <c r="B935" s="308"/>
    </row>
    <row r="936" spans="1:2" ht="15.75" customHeight="1" x14ac:dyDescent="0.25">
      <c r="A936" s="308"/>
      <c r="B936" s="308"/>
    </row>
    <row r="937" spans="1:2" ht="15.75" customHeight="1" x14ac:dyDescent="0.25">
      <c r="A937" s="308"/>
      <c r="B937" s="308"/>
    </row>
    <row r="938" spans="1:2" ht="15.75" customHeight="1" x14ac:dyDescent="0.25">
      <c r="A938" s="308"/>
      <c r="B938" s="308"/>
    </row>
    <row r="939" spans="1:2" ht="15.75" customHeight="1" x14ac:dyDescent="0.25">
      <c r="A939" s="308"/>
      <c r="B939" s="308"/>
    </row>
    <row r="940" spans="1:2" ht="15.75" customHeight="1" x14ac:dyDescent="0.25">
      <c r="A940" s="308"/>
      <c r="B940" s="308"/>
    </row>
    <row r="941" spans="1:2" ht="15.75" customHeight="1" x14ac:dyDescent="0.25">
      <c r="A941" s="308"/>
      <c r="B941" s="308"/>
    </row>
    <row r="942" spans="1:2" ht="15.75" customHeight="1" x14ac:dyDescent="0.25">
      <c r="A942" s="308"/>
      <c r="B942" s="308"/>
    </row>
    <row r="943" spans="1:2" ht="15.75" customHeight="1" x14ac:dyDescent="0.25">
      <c r="A943" s="308"/>
      <c r="B943" s="308"/>
    </row>
    <row r="944" spans="1:2" ht="15.75" customHeight="1" x14ac:dyDescent="0.25">
      <c r="A944" s="308"/>
      <c r="B944" s="308"/>
    </row>
    <row r="945" spans="1:2" ht="15.75" customHeight="1" x14ac:dyDescent="0.25">
      <c r="A945" s="308"/>
      <c r="B945" s="308"/>
    </row>
    <row r="946" spans="1:2" ht="15.75" customHeight="1" x14ac:dyDescent="0.25">
      <c r="A946" s="308"/>
      <c r="B946" s="308"/>
    </row>
    <row r="947" spans="1:2" ht="15.75" customHeight="1" x14ac:dyDescent="0.25">
      <c r="A947" s="308"/>
      <c r="B947" s="308"/>
    </row>
    <row r="948" spans="1:2" ht="15.75" customHeight="1" x14ac:dyDescent="0.25">
      <c r="A948" s="308"/>
      <c r="B948" s="308"/>
    </row>
    <row r="949" spans="1:2" ht="15.75" customHeight="1" x14ac:dyDescent="0.25">
      <c r="A949" s="308"/>
      <c r="B949" s="308"/>
    </row>
    <row r="950" spans="1:2" ht="15.75" customHeight="1" x14ac:dyDescent="0.25">
      <c r="A950" s="308"/>
      <c r="B950" s="308"/>
    </row>
    <row r="951" spans="1:2" ht="15.75" customHeight="1" x14ac:dyDescent="0.25">
      <c r="A951" s="308"/>
      <c r="B951" s="308"/>
    </row>
    <row r="952" spans="1:2" ht="15.75" customHeight="1" x14ac:dyDescent="0.25">
      <c r="A952" s="308"/>
      <c r="B952" s="308"/>
    </row>
    <row r="953" spans="1:2" ht="15.75" customHeight="1" x14ac:dyDescent="0.25">
      <c r="A953" s="308"/>
      <c r="B953" s="308"/>
    </row>
    <row r="954" spans="1:2" ht="15.75" customHeight="1" x14ac:dyDescent="0.25">
      <c r="A954" s="308"/>
      <c r="B954" s="308"/>
    </row>
    <row r="955" spans="1:2" ht="15.75" customHeight="1" x14ac:dyDescent="0.25">
      <c r="A955" s="308"/>
      <c r="B955" s="308"/>
    </row>
    <row r="956" spans="1:2" ht="15.75" customHeight="1" x14ac:dyDescent="0.25">
      <c r="A956" s="308"/>
      <c r="B956" s="308"/>
    </row>
    <row r="957" spans="1:2" ht="15.75" customHeight="1" x14ac:dyDescent="0.25">
      <c r="A957" s="308"/>
      <c r="B957" s="308"/>
    </row>
    <row r="958" spans="1:2" ht="15.75" customHeight="1" x14ac:dyDescent="0.25">
      <c r="A958" s="308"/>
      <c r="B958" s="308"/>
    </row>
    <row r="959" spans="1:2" ht="15.75" customHeight="1" x14ac:dyDescent="0.25">
      <c r="A959" s="308"/>
      <c r="B959" s="308"/>
    </row>
    <row r="960" spans="1:2" ht="15.75" customHeight="1" x14ac:dyDescent="0.25">
      <c r="A960" s="308"/>
      <c r="B960" s="308"/>
    </row>
    <row r="961" spans="1:2" ht="15.75" customHeight="1" x14ac:dyDescent="0.25">
      <c r="A961" s="308"/>
      <c r="B961" s="308"/>
    </row>
    <row r="962" spans="1:2" ht="15.75" customHeight="1" x14ac:dyDescent="0.25">
      <c r="A962" s="308"/>
      <c r="B962" s="308"/>
    </row>
    <row r="963" spans="1:2" ht="15.75" customHeight="1" x14ac:dyDescent="0.25">
      <c r="A963" s="308"/>
      <c r="B963" s="308"/>
    </row>
    <row r="964" spans="1:2" ht="15.75" customHeight="1" x14ac:dyDescent="0.25">
      <c r="A964" s="308"/>
      <c r="B964" s="308"/>
    </row>
    <row r="965" spans="1:2" ht="15.75" customHeight="1" x14ac:dyDescent="0.25">
      <c r="A965" s="308"/>
      <c r="B965" s="308"/>
    </row>
    <row r="966" spans="1:2" ht="15.75" customHeight="1" x14ac:dyDescent="0.25">
      <c r="A966" s="308"/>
      <c r="B966" s="308"/>
    </row>
    <row r="967" spans="1:2" ht="15.75" customHeight="1" x14ac:dyDescent="0.25">
      <c r="A967" s="308"/>
      <c r="B967" s="308"/>
    </row>
    <row r="968" spans="1:2" ht="15.75" customHeight="1" x14ac:dyDescent="0.25">
      <c r="A968" s="308"/>
      <c r="B968" s="308"/>
    </row>
    <row r="969" spans="1:2" ht="15.75" customHeight="1" x14ac:dyDescent="0.25">
      <c r="A969" s="308"/>
      <c r="B969" s="308"/>
    </row>
    <row r="970" spans="1:2" ht="15.75" customHeight="1" x14ac:dyDescent="0.25">
      <c r="A970" s="308"/>
      <c r="B970" s="308"/>
    </row>
    <row r="971" spans="1:2" ht="15.75" customHeight="1" x14ac:dyDescent="0.25">
      <c r="A971" s="308"/>
      <c r="B971" s="308"/>
    </row>
    <row r="972" spans="1:2" ht="15.75" customHeight="1" x14ac:dyDescent="0.25">
      <c r="A972" s="308"/>
      <c r="B972" s="308"/>
    </row>
    <row r="973" spans="1:2" ht="15.75" customHeight="1" x14ac:dyDescent="0.25">
      <c r="A973" s="308"/>
      <c r="B973" s="308"/>
    </row>
    <row r="974" spans="1:2" ht="15.75" customHeight="1" x14ac:dyDescent="0.25">
      <c r="A974" s="308"/>
      <c r="B974" s="308"/>
    </row>
    <row r="975" spans="1:2" ht="15.75" customHeight="1" x14ac:dyDescent="0.25">
      <c r="A975" s="308"/>
      <c r="B975" s="308"/>
    </row>
    <row r="976" spans="1:2" ht="15.75" customHeight="1" x14ac:dyDescent="0.25">
      <c r="A976" s="308"/>
      <c r="B976" s="308"/>
    </row>
    <row r="977" spans="1:2" ht="15.75" customHeight="1" x14ac:dyDescent="0.25">
      <c r="A977" s="308"/>
      <c r="B977" s="308"/>
    </row>
    <row r="978" spans="1:2" ht="15.75" customHeight="1" x14ac:dyDescent="0.25">
      <c r="A978" s="308"/>
      <c r="B978" s="308"/>
    </row>
    <row r="979" spans="1:2" ht="15.75" customHeight="1" x14ac:dyDescent="0.25">
      <c r="A979" s="308"/>
      <c r="B979" s="308"/>
    </row>
    <row r="980" spans="1:2" ht="15.75" customHeight="1" x14ac:dyDescent="0.25">
      <c r="A980" s="308"/>
      <c r="B980" s="308"/>
    </row>
    <row r="981" spans="1:2" ht="15.75" customHeight="1" x14ac:dyDescent="0.25">
      <c r="A981" s="308"/>
      <c r="B981" s="308"/>
    </row>
    <row r="982" spans="1:2" ht="15.75" customHeight="1" x14ac:dyDescent="0.25">
      <c r="A982" s="308"/>
      <c r="B982" s="308"/>
    </row>
    <row r="983" spans="1:2" ht="15.75" customHeight="1" x14ac:dyDescent="0.25">
      <c r="A983" s="308"/>
      <c r="B983" s="308"/>
    </row>
    <row r="984" spans="1:2" ht="15.75" customHeight="1" x14ac:dyDescent="0.25">
      <c r="A984" s="308"/>
      <c r="B984" s="308"/>
    </row>
    <row r="985" spans="1:2" ht="15.75" customHeight="1" x14ac:dyDescent="0.25">
      <c r="A985" s="308"/>
      <c r="B985" s="308"/>
    </row>
    <row r="986" spans="1:2" ht="15.75" customHeight="1" x14ac:dyDescent="0.25">
      <c r="A986" s="308"/>
      <c r="B986" s="308"/>
    </row>
    <row r="987" spans="1:2" ht="15.75" customHeight="1" x14ac:dyDescent="0.25">
      <c r="A987" s="308"/>
      <c r="B987" s="308"/>
    </row>
    <row r="988" spans="1:2" ht="15.75" customHeight="1" x14ac:dyDescent="0.25">
      <c r="A988" s="308"/>
      <c r="B988" s="308"/>
    </row>
    <row r="989" spans="1:2" ht="15.75" customHeight="1" x14ac:dyDescent="0.25">
      <c r="A989" s="308"/>
      <c r="B989" s="308"/>
    </row>
    <row r="990" spans="1:2" ht="15.75" customHeight="1" x14ac:dyDescent="0.25">
      <c r="A990" s="308"/>
      <c r="B990" s="308"/>
    </row>
    <row r="991" spans="1:2" ht="15.75" customHeight="1" x14ac:dyDescent="0.25">
      <c r="A991" s="308"/>
      <c r="B991" s="308"/>
    </row>
    <row r="992" spans="1:2" ht="15.75" customHeight="1" x14ac:dyDescent="0.25">
      <c r="A992" s="308"/>
      <c r="B992" s="308"/>
    </row>
    <row r="993" spans="1:2" ht="15.75" customHeight="1" x14ac:dyDescent="0.25">
      <c r="A993" s="308"/>
      <c r="B993" s="308"/>
    </row>
    <row r="994" spans="1:2" ht="15.75" customHeight="1" x14ac:dyDescent="0.25">
      <c r="A994" s="308"/>
      <c r="B994" s="308"/>
    </row>
    <row r="995" spans="1:2" ht="15.75" customHeight="1" x14ac:dyDescent="0.25">
      <c r="A995" s="308"/>
      <c r="B995" s="308"/>
    </row>
    <row r="996" spans="1:2" ht="15.75" customHeight="1" x14ac:dyDescent="0.25">
      <c r="A996" s="308"/>
      <c r="B996" s="308"/>
    </row>
    <row r="997" spans="1:2" ht="15.75" customHeight="1" x14ac:dyDescent="0.25">
      <c r="A997" s="308"/>
      <c r="B997" s="308"/>
    </row>
    <row r="998" spans="1:2" ht="15.75" customHeight="1" x14ac:dyDescent="0.25">
      <c r="A998" s="308"/>
      <c r="B998" s="308"/>
    </row>
    <row r="999" spans="1:2" ht="15.75" customHeight="1" x14ac:dyDescent="0.25">
      <c r="A999" s="308"/>
      <c r="B999" s="308"/>
    </row>
    <row r="1000" spans="1:2" ht="15.75" customHeight="1" x14ac:dyDescent="0.25">
      <c r="A1000" s="308"/>
      <c r="B1000" s="308"/>
    </row>
  </sheetData>
  <mergeCells count="54">
    <mergeCell ref="B1:M1"/>
    <mergeCell ref="C2:M2"/>
    <mergeCell ref="C3:M3"/>
    <mergeCell ref="D4:E4"/>
    <mergeCell ref="I4:M4"/>
    <mergeCell ref="I10:J10"/>
    <mergeCell ref="J30:L30"/>
    <mergeCell ref="L46:M47"/>
    <mergeCell ref="C13:M13"/>
    <mergeCell ref="F4:G4"/>
    <mergeCell ref="F9:G9"/>
    <mergeCell ref="F43:G43"/>
    <mergeCell ref="H43:I43"/>
    <mergeCell ref="C11:M11"/>
    <mergeCell ref="C12:M12"/>
    <mergeCell ref="F10:G10"/>
    <mergeCell ref="C49:M49"/>
    <mergeCell ref="C50:M50"/>
    <mergeCell ref="C51:M51"/>
    <mergeCell ref="C5:M5"/>
    <mergeCell ref="C6:M6"/>
    <mergeCell ref="C7:D7"/>
    <mergeCell ref="I7:M7"/>
    <mergeCell ref="C10:D10"/>
    <mergeCell ref="C14:D14"/>
    <mergeCell ref="F14:M14"/>
    <mergeCell ref="C15:M15"/>
    <mergeCell ref="C16:M16"/>
    <mergeCell ref="C17:M17"/>
    <mergeCell ref="F46:F47"/>
    <mergeCell ref="G46:J47"/>
    <mergeCell ref="I9:J9"/>
    <mergeCell ref="A16:A52"/>
    <mergeCell ref="A53:A58"/>
    <mergeCell ref="A59:A61"/>
    <mergeCell ref="A2:A15"/>
    <mergeCell ref="B14:B15"/>
    <mergeCell ref="B18:B24"/>
    <mergeCell ref="B25:B28"/>
    <mergeCell ref="B32:B34"/>
    <mergeCell ref="B35:B44"/>
    <mergeCell ref="B45:B48"/>
    <mergeCell ref="B8:B10"/>
    <mergeCell ref="C59:M59"/>
    <mergeCell ref="C60:M60"/>
    <mergeCell ref="C61:M61"/>
    <mergeCell ref="C62:M62"/>
    <mergeCell ref="C52:M52"/>
    <mergeCell ref="C53:M53"/>
    <mergeCell ref="C54:M54"/>
    <mergeCell ref="C55:M55"/>
    <mergeCell ref="C56:M56"/>
    <mergeCell ref="C57:M57"/>
    <mergeCell ref="C58:M58"/>
  </mergeCells>
  <dataValidations count="1">
    <dataValidation type="list" allowBlank="1" showErrorMessage="1" sqref="I7" xr:uid="{00000000-0002-0000-2D00-000000000000}">
      <formula1>INDIRECT($C$7)</formula1>
    </dataValidation>
  </dataValidations>
  <hyperlinks>
    <hyperlink ref="C57" r:id="rId1" xr:uid="{00000000-0004-0000-2D00-000000000000}"/>
  </hyperlinks>
  <pageMargins left="0.7" right="0.7" top="0.75" bottom="0.75" header="0" footer="0"/>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M1000"/>
  <sheetViews>
    <sheetView workbookViewId="0">
      <selection sqref="A1:XFD1048576"/>
    </sheetView>
  </sheetViews>
  <sheetFormatPr baseColWidth="10" defaultColWidth="14.42578125" defaultRowHeight="15" customHeight="1" x14ac:dyDescent="0.25"/>
  <cols>
    <col min="1" max="1" width="11.42578125" customWidth="1"/>
    <col min="2" max="2" width="17.85546875" customWidth="1"/>
    <col min="3" max="26" width="11.42578125" customWidth="1"/>
  </cols>
  <sheetData>
    <row r="1" spans="1:13" ht="45" customHeight="1" x14ac:dyDescent="0.25">
      <c r="A1" s="101"/>
      <c r="B1" s="1002" t="s">
        <v>1534</v>
      </c>
      <c r="C1" s="1003"/>
      <c r="D1" s="1003"/>
      <c r="E1" s="1003"/>
      <c r="F1" s="1003"/>
      <c r="G1" s="1003"/>
      <c r="H1" s="1003"/>
      <c r="I1" s="1003"/>
      <c r="J1" s="1003"/>
      <c r="K1" s="1003"/>
      <c r="L1" s="1003"/>
      <c r="M1" s="1071"/>
    </row>
    <row r="2" spans="1:13" ht="48.75" customHeight="1" x14ac:dyDescent="0.25">
      <c r="A2" s="1080" t="s">
        <v>627</v>
      </c>
      <c r="B2" s="103" t="s">
        <v>628</v>
      </c>
      <c r="C2" s="1125" t="s">
        <v>1535</v>
      </c>
      <c r="D2" s="1009"/>
      <c r="E2" s="1009"/>
      <c r="F2" s="1009"/>
      <c r="G2" s="1009"/>
      <c r="H2" s="1009"/>
      <c r="I2" s="1009"/>
      <c r="J2" s="1009"/>
      <c r="K2" s="1009"/>
      <c r="L2" s="1009"/>
      <c r="M2" s="1010"/>
    </row>
    <row r="3" spans="1:13" ht="82.5" customHeight="1" x14ac:dyDescent="0.25">
      <c r="A3" s="1046"/>
      <c r="B3" s="104" t="s">
        <v>741</v>
      </c>
      <c r="C3" s="1206" t="s">
        <v>1497</v>
      </c>
      <c r="D3" s="968"/>
      <c r="E3" s="968"/>
      <c r="F3" s="968"/>
      <c r="G3" s="968"/>
      <c r="H3" s="968"/>
      <c r="I3" s="968"/>
      <c r="J3" s="968"/>
      <c r="K3" s="968"/>
      <c r="L3" s="968"/>
      <c r="M3" s="1012"/>
    </row>
    <row r="4" spans="1:13" ht="43.5" customHeight="1" x14ac:dyDescent="0.25">
      <c r="A4" s="1046"/>
      <c r="B4" s="105" t="s">
        <v>39</v>
      </c>
      <c r="C4" s="331" t="s">
        <v>381</v>
      </c>
      <c r="D4" s="977" t="s">
        <v>1536</v>
      </c>
      <c r="E4" s="969"/>
      <c r="F4" s="1116" t="s">
        <v>40</v>
      </c>
      <c r="G4" s="969"/>
      <c r="H4" s="335">
        <v>95</v>
      </c>
      <c r="I4" s="977" t="s">
        <v>1537</v>
      </c>
      <c r="J4" s="968"/>
      <c r="K4" s="968"/>
      <c r="L4" s="968"/>
      <c r="M4" s="1012"/>
    </row>
    <row r="5" spans="1:13" ht="30" x14ac:dyDescent="0.25">
      <c r="A5" s="1046"/>
      <c r="B5" s="105" t="s">
        <v>632</v>
      </c>
      <c r="C5" s="1112" t="s">
        <v>1519</v>
      </c>
      <c r="D5" s="968"/>
      <c r="E5" s="968"/>
      <c r="F5" s="968"/>
      <c r="G5" s="968"/>
      <c r="H5" s="968"/>
      <c r="I5" s="968"/>
      <c r="J5" s="968"/>
      <c r="K5" s="968"/>
      <c r="L5" s="968"/>
      <c r="M5" s="1012"/>
    </row>
    <row r="6" spans="1:13" x14ac:dyDescent="0.25">
      <c r="A6" s="1046"/>
      <c r="B6" s="105" t="s">
        <v>633</v>
      </c>
      <c r="C6" s="1112" t="s">
        <v>1519</v>
      </c>
      <c r="D6" s="968"/>
      <c r="E6" s="968"/>
      <c r="F6" s="968"/>
      <c r="G6" s="968"/>
      <c r="H6" s="968"/>
      <c r="I6" s="968"/>
      <c r="J6" s="968"/>
      <c r="K6" s="968"/>
      <c r="L6" s="968"/>
      <c r="M6" s="1012"/>
    </row>
    <row r="7" spans="1:13" ht="30" x14ac:dyDescent="0.25">
      <c r="A7" s="1046"/>
      <c r="B7" s="104" t="s">
        <v>745</v>
      </c>
      <c r="C7" s="1117" t="s">
        <v>1501</v>
      </c>
      <c r="D7" s="968"/>
      <c r="E7" s="338"/>
      <c r="F7" s="338"/>
      <c r="G7" s="339"/>
      <c r="H7" s="340" t="s">
        <v>43</v>
      </c>
      <c r="I7" s="1599" t="s">
        <v>1520</v>
      </c>
      <c r="J7" s="968"/>
      <c r="K7" s="968"/>
      <c r="L7" s="968"/>
      <c r="M7" s="1012"/>
    </row>
    <row r="8" spans="1:13" x14ac:dyDescent="0.25">
      <c r="A8" s="1046"/>
      <c r="B8" s="1019" t="s">
        <v>635</v>
      </c>
      <c r="C8" s="573"/>
      <c r="D8" s="574"/>
      <c r="E8" s="574"/>
      <c r="F8" s="574"/>
      <c r="G8" s="574"/>
      <c r="H8" s="574"/>
      <c r="I8" s="574"/>
      <c r="J8" s="574"/>
      <c r="K8" s="574"/>
      <c r="L8" s="752"/>
      <c r="M8" s="753"/>
    </row>
    <row r="9" spans="1:13" x14ac:dyDescent="0.25">
      <c r="A9" s="1046"/>
      <c r="B9" s="1006"/>
      <c r="C9" s="1376"/>
      <c r="D9" s="1000"/>
      <c r="E9" s="576"/>
      <c r="F9" s="1094"/>
      <c r="G9" s="1000"/>
      <c r="H9" s="576"/>
      <c r="I9" s="1094"/>
      <c r="J9" s="1000"/>
      <c r="K9" s="576"/>
      <c r="L9" s="328"/>
      <c r="M9" s="526"/>
    </row>
    <row r="10" spans="1:13" x14ac:dyDescent="0.25">
      <c r="A10" s="1046"/>
      <c r="B10" s="1007"/>
      <c r="C10" s="1376" t="s">
        <v>636</v>
      </c>
      <c r="D10" s="1000"/>
      <c r="E10" s="290"/>
      <c r="F10" s="1094" t="s">
        <v>636</v>
      </c>
      <c r="G10" s="1000"/>
      <c r="H10" s="290"/>
      <c r="I10" s="1094" t="s">
        <v>636</v>
      </c>
      <c r="J10" s="1000"/>
      <c r="K10" s="290"/>
      <c r="L10" s="754"/>
      <c r="M10" s="755"/>
    </row>
    <row r="11" spans="1:13" ht="30" x14ac:dyDescent="0.25">
      <c r="A11" s="1046"/>
      <c r="B11" s="104" t="s">
        <v>637</v>
      </c>
      <c r="C11" s="1112" t="s">
        <v>1538</v>
      </c>
      <c r="D11" s="968"/>
      <c r="E11" s="968"/>
      <c r="F11" s="968"/>
      <c r="G11" s="968"/>
      <c r="H11" s="968"/>
      <c r="I11" s="968"/>
      <c r="J11" s="968"/>
      <c r="K11" s="968"/>
      <c r="L11" s="968"/>
      <c r="M11" s="1012"/>
    </row>
    <row r="12" spans="1:13" ht="174" customHeight="1" x14ac:dyDescent="0.25">
      <c r="A12" s="1046"/>
      <c r="B12" s="104" t="s">
        <v>747</v>
      </c>
      <c r="C12" s="1011" t="s">
        <v>1539</v>
      </c>
      <c r="D12" s="968"/>
      <c r="E12" s="968"/>
      <c r="F12" s="968"/>
      <c r="G12" s="968"/>
      <c r="H12" s="968"/>
      <c r="I12" s="968"/>
      <c r="J12" s="968"/>
      <c r="K12" s="968"/>
      <c r="L12" s="968"/>
      <c r="M12" s="1012"/>
    </row>
    <row r="13" spans="1:13" ht="90" x14ac:dyDescent="0.25">
      <c r="A13" s="1046"/>
      <c r="B13" s="104" t="s">
        <v>749</v>
      </c>
      <c r="C13" s="1011" t="s">
        <v>1540</v>
      </c>
      <c r="D13" s="968"/>
      <c r="E13" s="968"/>
      <c r="F13" s="968"/>
      <c r="G13" s="968"/>
      <c r="H13" s="968"/>
      <c r="I13" s="968"/>
      <c r="J13" s="968"/>
      <c r="K13" s="968"/>
      <c r="L13" s="968"/>
      <c r="M13" s="1012"/>
    </row>
    <row r="14" spans="1:13" x14ac:dyDescent="0.25">
      <c r="A14" s="1046"/>
      <c r="B14" s="1019" t="s">
        <v>751</v>
      </c>
      <c r="C14" s="1110" t="s">
        <v>1541</v>
      </c>
      <c r="D14" s="968"/>
      <c r="E14" s="457" t="s">
        <v>753</v>
      </c>
      <c r="F14" s="1600" t="s">
        <v>1525</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ht="67.5" customHeight="1" x14ac:dyDescent="0.25">
      <c r="A16" s="1079" t="s">
        <v>643</v>
      </c>
      <c r="B16" s="118" t="s">
        <v>28</v>
      </c>
      <c r="C16" s="1102" t="s">
        <v>1542</v>
      </c>
      <c r="D16" s="968"/>
      <c r="E16" s="1015"/>
      <c r="F16" s="356"/>
      <c r="G16" s="356"/>
      <c r="H16" s="356"/>
      <c r="I16" s="356"/>
      <c r="J16" s="356"/>
      <c r="K16" s="356"/>
      <c r="L16" s="356"/>
      <c r="M16" s="357"/>
    </row>
    <row r="17" spans="1:13" ht="57.75" customHeight="1" x14ac:dyDescent="0.25">
      <c r="A17" s="1046"/>
      <c r="B17" s="118" t="s">
        <v>645</v>
      </c>
      <c r="C17" s="1086" t="s">
        <v>1543</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2"/>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c r="E23" s="129" t="s">
        <v>659</v>
      </c>
      <c r="F23" s="113"/>
      <c r="G23" s="113" t="s">
        <v>1544</v>
      </c>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t="s">
        <v>658</v>
      </c>
      <c r="H26" s="49"/>
      <c r="I26" s="129" t="s">
        <v>664</v>
      </c>
      <c r="J26" s="2"/>
      <c r="K26" s="49"/>
      <c r="L26" s="137"/>
      <c r="M26" s="138"/>
    </row>
    <row r="27" spans="1:13" ht="15.75" customHeight="1" x14ac:dyDescent="0.25">
      <c r="A27" s="1046"/>
      <c r="B27" s="1006"/>
      <c r="C27" s="127" t="s">
        <v>666</v>
      </c>
      <c r="D27" s="139"/>
      <c r="E27" s="137"/>
      <c r="F27" s="129" t="s">
        <v>667</v>
      </c>
      <c r="G27" s="2"/>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28.5" customHeight="1" x14ac:dyDescent="0.25">
      <c r="A30" s="1046"/>
      <c r="B30" s="145"/>
      <c r="C30" s="146" t="s">
        <v>669</v>
      </c>
      <c r="D30" s="20">
        <v>3305</v>
      </c>
      <c r="E30" s="49"/>
      <c r="F30" s="147" t="s">
        <v>670</v>
      </c>
      <c r="G30" s="20">
        <v>2022</v>
      </c>
      <c r="H30" s="49"/>
      <c r="I30" s="147" t="s">
        <v>671</v>
      </c>
      <c r="J30" s="978" t="s">
        <v>1528</v>
      </c>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383">
        <v>2023</v>
      </c>
      <c r="E33" s="153"/>
      <c r="F33" s="49" t="s">
        <v>675</v>
      </c>
      <c r="G33" s="760"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19" t="s">
        <v>642</v>
      </c>
      <c r="C35" s="298"/>
      <c r="D35" s="299"/>
      <c r="E35" s="299"/>
      <c r="F35" s="299"/>
      <c r="G35" s="299"/>
      <c r="H35" s="299"/>
      <c r="I35" s="299"/>
      <c r="J35" s="299"/>
      <c r="K35" s="299"/>
      <c r="L35" s="299"/>
      <c r="M35" s="300"/>
    </row>
    <row r="36" spans="1:13" ht="15.75" customHeight="1" x14ac:dyDescent="0.25">
      <c r="A36" s="1046"/>
      <c r="B36" s="1006"/>
      <c r="C36" s="127"/>
      <c r="D36" s="49" t="s">
        <v>757</v>
      </c>
      <c r="E36" s="49">
        <v>2023</v>
      </c>
      <c r="F36" s="49" t="s">
        <v>758</v>
      </c>
      <c r="G36" s="49">
        <v>2024</v>
      </c>
      <c r="H36" s="140" t="s">
        <v>759</v>
      </c>
      <c r="I36" s="140">
        <v>2025</v>
      </c>
      <c r="J36" s="140" t="s">
        <v>760</v>
      </c>
      <c r="K36" s="49">
        <v>2026</v>
      </c>
      <c r="L36" s="49" t="s">
        <v>761</v>
      </c>
      <c r="M36" s="345">
        <v>2027</v>
      </c>
    </row>
    <row r="37" spans="1:13" ht="15.75" customHeight="1" x14ac:dyDescent="0.25">
      <c r="A37" s="1046"/>
      <c r="B37" s="1006"/>
      <c r="C37" s="127"/>
      <c r="D37" s="302">
        <v>1</v>
      </c>
      <c r="E37" s="28"/>
      <c r="F37" s="302">
        <v>1</v>
      </c>
      <c r="G37" s="28"/>
      <c r="H37" s="302">
        <v>1</v>
      </c>
      <c r="I37" s="28"/>
      <c r="J37" s="302">
        <v>1</v>
      </c>
      <c r="K37" s="28"/>
      <c r="L37" s="302">
        <v>1</v>
      </c>
      <c r="M37" s="188"/>
    </row>
    <row r="38" spans="1:13" ht="15.75" customHeight="1" x14ac:dyDescent="0.25">
      <c r="A38" s="1046"/>
      <c r="B38" s="1006"/>
      <c r="C38" s="127"/>
      <c r="D38" s="49" t="s">
        <v>762</v>
      </c>
      <c r="E38" s="49">
        <v>2028</v>
      </c>
      <c r="F38" s="49" t="s">
        <v>763</v>
      </c>
      <c r="G38" s="49">
        <v>2029</v>
      </c>
      <c r="H38" s="140" t="s">
        <v>793</v>
      </c>
      <c r="I38" s="140">
        <v>2030</v>
      </c>
      <c r="J38" s="140" t="s">
        <v>765</v>
      </c>
      <c r="K38" s="49">
        <v>2031</v>
      </c>
      <c r="L38" s="49" t="s">
        <v>766</v>
      </c>
      <c r="M38" s="126">
        <v>2032</v>
      </c>
    </row>
    <row r="39" spans="1:13" ht="15.75" customHeight="1" x14ac:dyDescent="0.25">
      <c r="A39" s="1046"/>
      <c r="B39" s="1006"/>
      <c r="C39" s="127"/>
      <c r="D39" s="302">
        <v>1</v>
      </c>
      <c r="E39" s="28"/>
      <c r="F39" s="302">
        <v>1</v>
      </c>
      <c r="G39" s="28"/>
      <c r="H39" s="302">
        <v>1</v>
      </c>
      <c r="I39" s="28"/>
      <c r="J39" s="302">
        <v>1</v>
      </c>
      <c r="K39" s="28"/>
      <c r="L39" s="302">
        <v>1</v>
      </c>
      <c r="M39" s="188"/>
    </row>
    <row r="40" spans="1:13" ht="15.75" customHeight="1" x14ac:dyDescent="0.25">
      <c r="A40" s="1046"/>
      <c r="B40" s="1006"/>
      <c r="C40" s="127"/>
      <c r="D40" s="49" t="s">
        <v>767</v>
      </c>
      <c r="E40" s="49">
        <v>2033</v>
      </c>
      <c r="F40" s="49" t="s">
        <v>768</v>
      </c>
      <c r="G40" s="49">
        <v>2034</v>
      </c>
      <c r="H40" s="140" t="s">
        <v>769</v>
      </c>
      <c r="I40" s="140">
        <v>2035</v>
      </c>
      <c r="J40" s="140" t="s">
        <v>794</v>
      </c>
      <c r="K40" s="49"/>
      <c r="L40" s="49" t="s">
        <v>795</v>
      </c>
      <c r="M40" s="126"/>
    </row>
    <row r="41" spans="1:13" ht="15.75" customHeight="1" x14ac:dyDescent="0.25">
      <c r="A41" s="1046"/>
      <c r="B41" s="1006"/>
      <c r="C41" s="127"/>
      <c r="D41" s="302">
        <v>1</v>
      </c>
      <c r="E41" s="28"/>
      <c r="F41" s="302">
        <v>1</v>
      </c>
      <c r="G41" s="28"/>
      <c r="H41" s="302">
        <v>1</v>
      </c>
      <c r="I41" s="28"/>
      <c r="J41" s="302"/>
      <c r="K41" s="28"/>
      <c r="L41" s="302"/>
      <c r="M41" s="188"/>
    </row>
    <row r="42" spans="1:13" ht="15.75" customHeight="1" x14ac:dyDescent="0.25">
      <c r="A42" s="1046"/>
      <c r="B42" s="1006"/>
      <c r="C42" s="127"/>
      <c r="D42" s="303" t="s">
        <v>795</v>
      </c>
      <c r="E42" s="187"/>
      <c r="F42" s="303" t="s">
        <v>689</v>
      </c>
      <c r="G42" s="187"/>
      <c r="H42" s="324"/>
      <c r="I42" s="143"/>
      <c r="J42" s="324"/>
      <c r="K42" s="143"/>
      <c r="L42" s="324"/>
      <c r="M42" s="144"/>
    </row>
    <row r="43" spans="1:13" ht="15.75" customHeight="1" x14ac:dyDescent="0.25">
      <c r="A43" s="1046"/>
      <c r="B43" s="1006"/>
      <c r="C43" s="127"/>
      <c r="D43" s="302"/>
      <c r="E43" s="28"/>
      <c r="F43" s="1095">
        <v>1</v>
      </c>
      <c r="G43" s="969"/>
      <c r="H43" s="1105"/>
      <c r="I43" s="1106"/>
      <c r="J43" s="325"/>
      <c r="K43" s="49"/>
      <c r="L43" s="325"/>
      <c r="M43" s="148"/>
    </row>
    <row r="44" spans="1:13" ht="15.75" customHeight="1" x14ac:dyDescent="0.25">
      <c r="A44" s="1046"/>
      <c r="B44" s="1089"/>
      <c r="C44" s="304"/>
      <c r="D44" s="303"/>
      <c r="E44" s="187"/>
      <c r="F44" s="303"/>
      <c r="G44" s="187"/>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t="s">
        <v>942</v>
      </c>
      <c r="H46" s="997"/>
      <c r="I46" s="997"/>
      <c r="J46" s="998"/>
      <c r="K46" s="179" t="s">
        <v>1529</v>
      </c>
      <c r="L46" s="1040"/>
      <c r="M46" s="1041"/>
    </row>
    <row r="47" spans="1:13" ht="15.75" customHeight="1" x14ac:dyDescent="0.25">
      <c r="A47" s="1046"/>
      <c r="B47" s="1006"/>
      <c r="C47" s="180"/>
      <c r="D47" s="181" t="s">
        <v>658</v>
      </c>
      <c r="E47" s="2"/>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57.75" customHeight="1" x14ac:dyDescent="0.25">
      <c r="A49" s="1046"/>
      <c r="B49" s="104" t="s">
        <v>694</v>
      </c>
      <c r="C49" s="1050" t="s">
        <v>1545</v>
      </c>
      <c r="D49" s="968"/>
      <c r="E49" s="968"/>
      <c r="F49" s="968"/>
      <c r="G49" s="968"/>
      <c r="H49" s="968"/>
      <c r="I49" s="968"/>
      <c r="J49" s="968"/>
      <c r="K49" s="968"/>
      <c r="L49" s="968"/>
      <c r="M49" s="1012"/>
    </row>
    <row r="50" spans="1:13" ht="15.75" customHeight="1" x14ac:dyDescent="0.25">
      <c r="A50" s="1046"/>
      <c r="B50" s="118" t="s">
        <v>717</v>
      </c>
      <c r="C50" s="1602" t="s">
        <v>1531</v>
      </c>
      <c r="D50" s="968"/>
      <c r="E50" s="968"/>
      <c r="F50" s="968"/>
      <c r="G50" s="968"/>
      <c r="H50" s="968"/>
      <c r="I50" s="968"/>
      <c r="J50" s="968"/>
      <c r="K50" s="968"/>
      <c r="L50" s="968"/>
      <c r="M50" s="1012"/>
    </row>
    <row r="51" spans="1:13" ht="15.75" customHeight="1" x14ac:dyDescent="0.25">
      <c r="A51" s="1046"/>
      <c r="B51" s="118" t="s">
        <v>719</v>
      </c>
      <c r="C51" s="1112">
        <v>90</v>
      </c>
      <c r="D51" s="968"/>
      <c r="E51" s="968"/>
      <c r="F51" s="968"/>
      <c r="G51" s="968"/>
      <c r="H51" s="968"/>
      <c r="I51" s="968"/>
      <c r="J51" s="968"/>
      <c r="K51" s="968"/>
      <c r="L51" s="968"/>
      <c r="M51" s="1012"/>
    </row>
    <row r="52" spans="1:13" ht="15.75" customHeight="1" x14ac:dyDescent="0.25">
      <c r="A52" s="1082"/>
      <c r="B52" s="118" t="s">
        <v>721</v>
      </c>
      <c r="C52" s="1112">
        <v>2023</v>
      </c>
      <c r="D52" s="968"/>
      <c r="E52" s="968"/>
      <c r="F52" s="968"/>
      <c r="G52" s="968"/>
      <c r="H52" s="968"/>
      <c r="I52" s="968"/>
      <c r="J52" s="968"/>
      <c r="K52" s="968"/>
      <c r="L52" s="968"/>
      <c r="M52" s="1012"/>
    </row>
    <row r="53" spans="1:13" ht="15.75" customHeight="1" x14ac:dyDescent="0.25">
      <c r="A53" s="1080" t="s">
        <v>722</v>
      </c>
      <c r="B53" s="118" t="s">
        <v>723</v>
      </c>
      <c r="C53" s="1112" t="s">
        <v>550</v>
      </c>
      <c r="D53" s="968"/>
      <c r="E53" s="968"/>
      <c r="F53" s="968"/>
      <c r="G53" s="968"/>
      <c r="H53" s="968"/>
      <c r="I53" s="968"/>
      <c r="J53" s="968"/>
      <c r="K53" s="968"/>
      <c r="L53" s="968"/>
      <c r="M53" s="1012"/>
    </row>
    <row r="54" spans="1:13" ht="15.75" customHeight="1" x14ac:dyDescent="0.25">
      <c r="A54" s="1046"/>
      <c r="B54" s="118" t="s">
        <v>724</v>
      </c>
      <c r="C54" s="1112" t="s">
        <v>1532</v>
      </c>
      <c r="D54" s="968"/>
      <c r="E54" s="968"/>
      <c r="F54" s="968"/>
      <c r="G54" s="968"/>
      <c r="H54" s="968"/>
      <c r="I54" s="968"/>
      <c r="J54" s="968"/>
      <c r="K54" s="968"/>
      <c r="L54" s="968"/>
      <c r="M54" s="1012"/>
    </row>
    <row r="55" spans="1:13" ht="15.75" customHeight="1" x14ac:dyDescent="0.25">
      <c r="A55" s="1046"/>
      <c r="B55" s="118" t="s">
        <v>726</v>
      </c>
      <c r="C55" s="1112" t="s">
        <v>548</v>
      </c>
      <c r="D55" s="968"/>
      <c r="E55" s="968"/>
      <c r="F55" s="968"/>
      <c r="G55" s="968"/>
      <c r="H55" s="968"/>
      <c r="I55" s="968"/>
      <c r="J55" s="968"/>
      <c r="K55" s="968"/>
      <c r="L55" s="968"/>
      <c r="M55" s="1012"/>
    </row>
    <row r="56" spans="1:13" ht="15.75" customHeight="1" x14ac:dyDescent="0.25">
      <c r="A56" s="1046"/>
      <c r="B56" s="118" t="s">
        <v>727</v>
      </c>
      <c r="C56" s="1112" t="s">
        <v>549</v>
      </c>
      <c r="D56" s="968"/>
      <c r="E56" s="968"/>
      <c r="F56" s="968"/>
      <c r="G56" s="968"/>
      <c r="H56" s="968"/>
      <c r="I56" s="968"/>
      <c r="J56" s="968"/>
      <c r="K56" s="968"/>
      <c r="L56" s="968"/>
      <c r="M56" s="1012"/>
    </row>
    <row r="57" spans="1:13" ht="15.75" customHeight="1" x14ac:dyDescent="0.25">
      <c r="A57" s="1046"/>
      <c r="B57" s="118" t="s">
        <v>729</v>
      </c>
      <c r="C57" s="1598" t="s">
        <v>552</v>
      </c>
      <c r="D57" s="968"/>
      <c r="E57" s="968"/>
      <c r="F57" s="968"/>
      <c r="G57" s="968"/>
      <c r="H57" s="968"/>
      <c r="I57" s="968"/>
      <c r="J57" s="968"/>
      <c r="K57" s="968"/>
      <c r="L57" s="968"/>
      <c r="M57" s="1012"/>
    </row>
    <row r="58" spans="1:13" ht="15.75" customHeight="1" x14ac:dyDescent="0.25">
      <c r="A58" s="1081"/>
      <c r="B58" s="118" t="s">
        <v>730</v>
      </c>
      <c r="C58" s="1112">
        <v>3241000</v>
      </c>
      <c r="D58" s="968"/>
      <c r="E58" s="968"/>
      <c r="F58" s="968"/>
      <c r="G58" s="968"/>
      <c r="H58" s="968"/>
      <c r="I58" s="968"/>
      <c r="J58" s="968"/>
      <c r="K58" s="968"/>
      <c r="L58" s="968"/>
      <c r="M58" s="1012"/>
    </row>
    <row r="59" spans="1:13" ht="15.75" customHeight="1" x14ac:dyDescent="0.25">
      <c r="A59" s="1080" t="s">
        <v>731</v>
      </c>
      <c r="B59" s="193" t="s">
        <v>732</v>
      </c>
      <c r="C59" s="1011" t="s">
        <v>1533</v>
      </c>
      <c r="D59" s="968"/>
      <c r="E59" s="968"/>
      <c r="F59" s="968"/>
      <c r="G59" s="968"/>
      <c r="H59" s="968"/>
      <c r="I59" s="968"/>
      <c r="J59" s="968"/>
      <c r="K59" s="968"/>
      <c r="L59" s="968"/>
      <c r="M59" s="1012"/>
    </row>
    <row r="60" spans="1:13" ht="15.75" customHeight="1" x14ac:dyDescent="0.25">
      <c r="A60" s="1046"/>
      <c r="B60" s="193" t="s">
        <v>734</v>
      </c>
      <c r="C60" s="1011" t="s">
        <v>799</v>
      </c>
      <c r="D60" s="968"/>
      <c r="E60" s="968"/>
      <c r="F60" s="968"/>
      <c r="G60" s="968"/>
      <c r="H60" s="968"/>
      <c r="I60" s="968"/>
      <c r="J60" s="968"/>
      <c r="K60" s="968"/>
      <c r="L60" s="968"/>
      <c r="M60" s="1012"/>
    </row>
    <row r="61" spans="1:13" ht="15.75" customHeight="1" x14ac:dyDescent="0.25">
      <c r="A61" s="1082"/>
      <c r="B61" s="193" t="s">
        <v>43</v>
      </c>
      <c r="C61" s="1011" t="s">
        <v>1520</v>
      </c>
      <c r="D61" s="968"/>
      <c r="E61" s="968"/>
      <c r="F61" s="968"/>
      <c r="G61" s="968"/>
      <c r="H61" s="968"/>
      <c r="I61" s="968"/>
      <c r="J61" s="968"/>
      <c r="K61" s="968"/>
      <c r="L61" s="968"/>
      <c r="M61" s="1012"/>
    </row>
    <row r="62" spans="1:13" ht="15.75" customHeight="1" x14ac:dyDescent="0.25">
      <c r="A62" s="194" t="s">
        <v>737</v>
      </c>
      <c r="B62" s="635"/>
      <c r="C62" s="1601"/>
      <c r="D62" s="1028"/>
      <c r="E62" s="1028"/>
      <c r="F62" s="1028"/>
      <c r="G62" s="1028"/>
      <c r="H62" s="1028"/>
      <c r="I62" s="1028"/>
      <c r="J62" s="1028"/>
      <c r="K62" s="1028"/>
      <c r="L62" s="1028"/>
      <c r="M62" s="1029"/>
    </row>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5">
    <mergeCell ref="C11:M11"/>
    <mergeCell ref="C12:M12"/>
    <mergeCell ref="B1:M1"/>
    <mergeCell ref="C2:M2"/>
    <mergeCell ref="C3:M3"/>
    <mergeCell ref="D4:E4"/>
    <mergeCell ref="F4:G4"/>
    <mergeCell ref="I4:M4"/>
    <mergeCell ref="C9:D9"/>
    <mergeCell ref="C10:D10"/>
    <mergeCell ref="F9:G9"/>
    <mergeCell ref="I9:J9"/>
    <mergeCell ref="F10:G10"/>
    <mergeCell ref="I10:J10"/>
    <mergeCell ref="C13:M13"/>
    <mergeCell ref="A16:A52"/>
    <mergeCell ref="A53:A58"/>
    <mergeCell ref="A59:A61"/>
    <mergeCell ref="A2:A15"/>
    <mergeCell ref="B14:B15"/>
    <mergeCell ref="B18:B24"/>
    <mergeCell ref="B25:B28"/>
    <mergeCell ref="B32:B34"/>
    <mergeCell ref="B35:B44"/>
    <mergeCell ref="B45:B48"/>
    <mergeCell ref="C5:M5"/>
    <mergeCell ref="C6:M6"/>
    <mergeCell ref="C7:D7"/>
    <mergeCell ref="I7:M7"/>
    <mergeCell ref="B8:B10"/>
    <mergeCell ref="C14:D14"/>
    <mergeCell ref="F14:M14"/>
    <mergeCell ref="C15:M15"/>
    <mergeCell ref="C16:E16"/>
    <mergeCell ref="C17:M17"/>
    <mergeCell ref="J30:L30"/>
    <mergeCell ref="F43:G43"/>
    <mergeCell ref="H43:I43"/>
    <mergeCell ref="F46:F47"/>
    <mergeCell ref="L46:M47"/>
    <mergeCell ref="C60:M60"/>
    <mergeCell ref="C61:M61"/>
    <mergeCell ref="C62:M62"/>
    <mergeCell ref="G46:J47"/>
    <mergeCell ref="C49:M49"/>
    <mergeCell ref="C50:M50"/>
    <mergeCell ref="C51:M51"/>
    <mergeCell ref="C52:M52"/>
    <mergeCell ref="C53:M53"/>
    <mergeCell ref="C54:M54"/>
    <mergeCell ref="C55:M55"/>
    <mergeCell ref="C56:M56"/>
    <mergeCell ref="C57:M57"/>
    <mergeCell ref="C58:M58"/>
    <mergeCell ref="C59:M59"/>
  </mergeCells>
  <dataValidations count="1">
    <dataValidation type="list" allowBlank="1" showErrorMessage="1" sqref="I7" xr:uid="{00000000-0002-0000-2E00-000000000000}">
      <formula1>INDIRECT($C$7)</formula1>
    </dataValidation>
  </dataValidations>
  <hyperlinks>
    <hyperlink ref="C57" r:id="rId1" xr:uid="{00000000-0004-0000-2E00-000000000000}"/>
  </hyperlink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73FEFF"/>
  </sheetPr>
  <dimension ref="A1:M1000"/>
  <sheetViews>
    <sheetView workbookViewId="0"/>
  </sheetViews>
  <sheetFormatPr baseColWidth="10" defaultColWidth="14.42578125" defaultRowHeight="15" customHeight="1" x14ac:dyDescent="0.25"/>
  <cols>
    <col min="1" max="1" width="18.28515625" customWidth="1"/>
    <col min="2" max="2" width="21.28515625" customWidth="1"/>
    <col min="3" max="26" width="11.42578125" customWidth="1"/>
  </cols>
  <sheetData>
    <row r="1" spans="1:13" ht="45" x14ac:dyDescent="0.25">
      <c r="A1" s="101"/>
      <c r="B1" s="102" t="s">
        <v>1546</v>
      </c>
      <c r="C1" s="1604" t="s">
        <v>1547</v>
      </c>
      <c r="D1" s="1003"/>
      <c r="E1" s="1003"/>
      <c r="F1" s="1003"/>
      <c r="G1" s="1003"/>
      <c r="H1" s="1003"/>
      <c r="I1" s="1003"/>
      <c r="J1" s="1003"/>
      <c r="K1" s="1003"/>
      <c r="L1" s="1003"/>
      <c r="M1" s="1004"/>
    </row>
    <row r="2" spans="1:13" ht="50.25" customHeight="1" x14ac:dyDescent="0.25">
      <c r="A2" s="1005" t="s">
        <v>627</v>
      </c>
      <c r="B2" s="103" t="s">
        <v>628</v>
      </c>
      <c r="C2" s="1126" t="s">
        <v>560</v>
      </c>
      <c r="D2" s="1009"/>
      <c r="E2" s="1009"/>
      <c r="F2" s="1009"/>
      <c r="G2" s="1009"/>
      <c r="H2" s="1009"/>
      <c r="I2" s="1009"/>
      <c r="J2" s="1009"/>
      <c r="K2" s="1009"/>
      <c r="L2" s="1009"/>
      <c r="M2" s="1010"/>
    </row>
    <row r="3" spans="1:13" ht="123" customHeight="1" x14ac:dyDescent="0.25">
      <c r="A3" s="1006"/>
      <c r="B3" s="104" t="s">
        <v>630</v>
      </c>
      <c r="C3" s="1014" t="s">
        <v>1548</v>
      </c>
      <c r="D3" s="968"/>
      <c r="E3" s="968"/>
      <c r="F3" s="968"/>
      <c r="G3" s="968"/>
      <c r="H3" s="968"/>
      <c r="I3" s="968"/>
      <c r="J3" s="968"/>
      <c r="K3" s="968"/>
      <c r="L3" s="968"/>
      <c r="M3" s="1012"/>
    </row>
    <row r="4" spans="1:13" x14ac:dyDescent="0.25">
      <c r="A4" s="1006"/>
      <c r="B4" s="105" t="s">
        <v>39</v>
      </c>
      <c r="C4" s="1102" t="s">
        <v>92</v>
      </c>
      <c r="D4" s="968"/>
      <c r="E4" s="969"/>
      <c r="F4" s="1013" t="s">
        <v>40</v>
      </c>
      <c r="G4" s="969"/>
      <c r="H4" s="106" t="s">
        <v>94</v>
      </c>
      <c r="I4" s="107"/>
      <c r="J4" s="107"/>
      <c r="K4" s="107"/>
      <c r="L4" s="107"/>
      <c r="M4" s="108"/>
    </row>
    <row r="5" spans="1:13" ht="30" x14ac:dyDescent="0.25">
      <c r="A5" s="1006"/>
      <c r="B5" s="105" t="s">
        <v>632</v>
      </c>
      <c r="C5" s="1014" t="s">
        <v>94</v>
      </c>
      <c r="D5" s="968"/>
      <c r="E5" s="968"/>
      <c r="F5" s="968"/>
      <c r="G5" s="968"/>
      <c r="H5" s="968"/>
      <c r="I5" s="968"/>
      <c r="J5" s="968"/>
      <c r="K5" s="968"/>
      <c r="L5" s="968"/>
      <c r="M5" s="1012"/>
    </row>
    <row r="6" spans="1:13" x14ac:dyDescent="0.25">
      <c r="A6" s="1006"/>
      <c r="B6" s="105" t="s">
        <v>633</v>
      </c>
      <c r="C6" s="1014" t="s">
        <v>94</v>
      </c>
      <c r="D6" s="968"/>
      <c r="E6" s="968"/>
      <c r="F6" s="968"/>
      <c r="G6" s="968"/>
      <c r="H6" s="968"/>
      <c r="I6" s="968"/>
      <c r="J6" s="968"/>
      <c r="K6" s="968"/>
      <c r="L6" s="968"/>
      <c r="M6" s="1012"/>
    </row>
    <row r="7" spans="1:13" ht="55.5" customHeight="1" x14ac:dyDescent="0.25">
      <c r="A7" s="1006"/>
      <c r="B7" s="105" t="s">
        <v>634</v>
      </c>
      <c r="C7" s="95"/>
      <c r="D7" s="95" t="s">
        <v>103</v>
      </c>
      <c r="E7" s="95"/>
      <c r="F7" s="95"/>
      <c r="G7" s="95"/>
      <c r="H7" s="106" t="s">
        <v>43</v>
      </c>
      <c r="I7" s="978" t="s">
        <v>288</v>
      </c>
      <c r="J7" s="968"/>
      <c r="K7" s="968"/>
      <c r="L7" s="968"/>
      <c r="M7" s="1012"/>
    </row>
    <row r="8" spans="1:13" x14ac:dyDescent="0.25">
      <c r="A8" s="1006"/>
      <c r="B8" s="1019" t="s">
        <v>635</v>
      </c>
      <c r="C8" s="109"/>
      <c r="D8" s="110"/>
      <c r="E8" s="110"/>
      <c r="F8" s="110"/>
      <c r="G8" s="110"/>
      <c r="H8" s="110"/>
      <c r="I8" s="110"/>
      <c r="J8" s="110"/>
      <c r="K8" s="110"/>
      <c r="L8" s="111"/>
      <c r="M8" s="112"/>
    </row>
    <row r="9" spans="1:13" ht="18" customHeight="1" x14ac:dyDescent="0.25">
      <c r="A9" s="1006"/>
      <c r="B9" s="1006"/>
      <c r="C9" s="1103"/>
      <c r="D9" s="1037"/>
      <c r="E9" s="49"/>
      <c r="F9" s="1014"/>
      <c r="G9" s="968"/>
      <c r="H9" s="968"/>
      <c r="I9" s="968"/>
      <c r="J9" s="1015"/>
      <c r="K9" s="1016"/>
      <c r="L9" s="1017"/>
      <c r="M9" s="1018"/>
    </row>
    <row r="10" spans="1:13" ht="19.5" customHeight="1" x14ac:dyDescent="0.25">
      <c r="A10" s="1006"/>
      <c r="B10" s="1007"/>
      <c r="C10" s="1014" t="s">
        <v>636</v>
      </c>
      <c r="D10" s="1015"/>
      <c r="E10" s="134"/>
      <c r="F10" s="1024" t="s">
        <v>636</v>
      </c>
      <c r="G10" s="1015"/>
      <c r="H10" s="134"/>
      <c r="I10" s="1024"/>
      <c r="J10" s="1015"/>
      <c r="K10" s="124"/>
      <c r="L10" s="124"/>
      <c r="M10" s="761"/>
    </row>
    <row r="11" spans="1:13" ht="260.25" customHeight="1" x14ac:dyDescent="0.25">
      <c r="A11" s="1007"/>
      <c r="B11" s="104" t="s">
        <v>637</v>
      </c>
      <c r="C11" s="1011" t="s">
        <v>1549</v>
      </c>
      <c r="D11" s="968"/>
      <c r="E11" s="968"/>
      <c r="F11" s="968"/>
      <c r="G11" s="968"/>
      <c r="H11" s="968"/>
      <c r="I11" s="968"/>
      <c r="J11" s="968"/>
      <c r="K11" s="968"/>
      <c r="L11" s="968"/>
      <c r="M11" s="1012"/>
    </row>
    <row r="12" spans="1:13" ht="75" x14ac:dyDescent="0.25">
      <c r="A12" s="116"/>
      <c r="B12" s="104" t="s">
        <v>639</v>
      </c>
      <c r="C12" s="1011" t="s">
        <v>1550</v>
      </c>
      <c r="D12" s="968"/>
      <c r="E12" s="968"/>
      <c r="F12" s="968"/>
      <c r="G12" s="968"/>
      <c r="H12" s="968"/>
      <c r="I12" s="968"/>
      <c r="J12" s="968"/>
      <c r="K12" s="968"/>
      <c r="L12" s="968"/>
      <c r="M12" s="1012"/>
    </row>
    <row r="13" spans="1:13" ht="188.25" customHeight="1" x14ac:dyDescent="0.25">
      <c r="A13" s="116"/>
      <c r="B13" s="104" t="s">
        <v>641</v>
      </c>
      <c r="C13" s="1014" t="s">
        <v>111</v>
      </c>
      <c r="D13" s="1015"/>
      <c r="E13" s="107"/>
      <c r="F13" s="107"/>
      <c r="G13" s="117" t="s">
        <v>642</v>
      </c>
      <c r="H13" s="1605" t="s">
        <v>565</v>
      </c>
      <c r="I13" s="968"/>
      <c r="J13" s="968"/>
      <c r="K13" s="968"/>
      <c r="L13" s="968"/>
      <c r="M13" s="1012"/>
    </row>
    <row r="14" spans="1:13" ht="54.75" customHeight="1" x14ac:dyDescent="0.25">
      <c r="A14" s="1022" t="s">
        <v>643</v>
      </c>
      <c r="B14" s="118" t="s">
        <v>28</v>
      </c>
      <c r="C14" s="1011" t="s">
        <v>1341</v>
      </c>
      <c r="D14" s="968"/>
      <c r="E14" s="968"/>
      <c r="F14" s="968"/>
      <c r="G14" s="968"/>
      <c r="H14" s="968"/>
      <c r="I14" s="968"/>
      <c r="J14" s="968"/>
      <c r="K14" s="968"/>
      <c r="L14" s="968"/>
      <c r="M14" s="1012"/>
    </row>
    <row r="15" spans="1:13" ht="47.25" customHeight="1" x14ac:dyDescent="0.25">
      <c r="A15" s="1006"/>
      <c r="B15" s="358" t="s">
        <v>645</v>
      </c>
      <c r="C15" s="1011" t="s">
        <v>561</v>
      </c>
      <c r="D15" s="968"/>
      <c r="E15" s="968"/>
      <c r="F15" s="968"/>
      <c r="G15" s="968"/>
      <c r="H15" s="968"/>
      <c r="I15" s="968"/>
      <c r="J15" s="968"/>
      <c r="K15" s="968"/>
      <c r="L15" s="968"/>
      <c r="M15" s="1012"/>
    </row>
    <row r="16" spans="1:13" x14ac:dyDescent="0.25">
      <c r="A16" s="1006"/>
      <c r="B16" s="1023" t="s">
        <v>647</v>
      </c>
      <c r="C16" s="120"/>
      <c r="D16" s="121"/>
      <c r="E16" s="121"/>
      <c r="F16" s="121"/>
      <c r="G16" s="121"/>
      <c r="H16" s="121"/>
      <c r="I16" s="121"/>
      <c r="J16" s="121"/>
      <c r="K16" s="121"/>
      <c r="L16" s="121"/>
      <c r="M16" s="122"/>
    </row>
    <row r="17" spans="1:13" x14ac:dyDescent="0.25">
      <c r="A17" s="1006"/>
      <c r="B17" s="1006"/>
      <c r="C17" s="123"/>
      <c r="D17" s="124"/>
      <c r="E17" s="125"/>
      <c r="F17" s="124"/>
      <c r="G17" s="125"/>
      <c r="H17" s="124"/>
      <c r="I17" s="125"/>
      <c r="J17" s="124"/>
      <c r="K17" s="125"/>
      <c r="L17" s="125"/>
      <c r="M17" s="126"/>
    </row>
    <row r="18" spans="1:13" x14ac:dyDescent="0.25">
      <c r="A18" s="1006"/>
      <c r="B18" s="1006"/>
      <c r="C18" s="127" t="s">
        <v>648</v>
      </c>
      <c r="D18" s="128"/>
      <c r="E18" s="129" t="s">
        <v>649</v>
      </c>
      <c r="F18" s="128"/>
      <c r="G18" s="129" t="s">
        <v>650</v>
      </c>
      <c r="H18" s="128"/>
      <c r="I18" s="129" t="s">
        <v>651</v>
      </c>
      <c r="J18" s="2"/>
      <c r="K18" s="129"/>
      <c r="L18" s="129"/>
      <c r="M18" s="126"/>
    </row>
    <row r="19" spans="1:13" x14ac:dyDescent="0.25">
      <c r="A19" s="1006"/>
      <c r="B19" s="1006"/>
      <c r="C19" s="127" t="s">
        <v>652</v>
      </c>
      <c r="D19" s="2"/>
      <c r="E19" s="129" t="s">
        <v>653</v>
      </c>
      <c r="F19" s="130"/>
      <c r="G19" s="129" t="s">
        <v>654</v>
      </c>
      <c r="H19" s="130"/>
      <c r="I19" s="129"/>
      <c r="J19" s="125"/>
      <c r="K19" s="129"/>
      <c r="L19" s="129"/>
      <c r="M19" s="126"/>
    </row>
    <row r="20" spans="1:13" x14ac:dyDescent="0.25">
      <c r="A20" s="1006"/>
      <c r="B20" s="1006"/>
      <c r="C20" s="127" t="s">
        <v>655</v>
      </c>
      <c r="D20" s="2"/>
      <c r="E20" s="129" t="s">
        <v>656</v>
      </c>
      <c r="F20" s="2"/>
      <c r="G20" s="129"/>
      <c r="H20" s="125"/>
      <c r="I20" s="129"/>
      <c r="J20" s="125"/>
      <c r="K20" s="129"/>
      <c r="L20" s="129"/>
      <c r="M20" s="126"/>
    </row>
    <row r="21" spans="1:13" ht="15.75" customHeight="1" x14ac:dyDescent="0.25">
      <c r="A21" s="1006"/>
      <c r="B21" s="1006"/>
      <c r="C21" s="127" t="s">
        <v>657</v>
      </c>
      <c r="D21" s="2" t="s">
        <v>658</v>
      </c>
      <c r="E21" s="129" t="s">
        <v>659</v>
      </c>
      <c r="F21" s="131" t="s">
        <v>1551</v>
      </c>
      <c r="G21" s="113"/>
      <c r="H21" s="113"/>
      <c r="I21" s="113"/>
      <c r="J21" s="113"/>
      <c r="K21" s="113"/>
      <c r="L21" s="113"/>
      <c r="M21" s="132"/>
    </row>
    <row r="22" spans="1:13" ht="15.75" customHeight="1" x14ac:dyDescent="0.25">
      <c r="A22" s="1006"/>
      <c r="B22" s="1007"/>
      <c r="C22" s="133"/>
      <c r="D22" s="134"/>
      <c r="E22" s="134"/>
      <c r="F22" s="134"/>
      <c r="G22" s="134"/>
      <c r="H22" s="134"/>
      <c r="I22" s="134"/>
      <c r="J22" s="134"/>
      <c r="K22" s="134"/>
      <c r="L22" s="134"/>
      <c r="M22" s="135"/>
    </row>
    <row r="23" spans="1:13" ht="15.75" customHeight="1" x14ac:dyDescent="0.25">
      <c r="A23" s="1006"/>
      <c r="B23" s="1023" t="s">
        <v>661</v>
      </c>
      <c r="C23" s="136"/>
      <c r="D23" s="121"/>
      <c r="E23" s="121"/>
      <c r="F23" s="121"/>
      <c r="G23" s="121"/>
      <c r="H23" s="121"/>
      <c r="I23" s="121"/>
      <c r="J23" s="121"/>
      <c r="K23" s="121"/>
      <c r="L23" s="111"/>
      <c r="M23" s="112"/>
    </row>
    <row r="24" spans="1:13" ht="15.75" customHeight="1" x14ac:dyDescent="0.25">
      <c r="A24" s="1006"/>
      <c r="B24" s="1006"/>
      <c r="C24" s="127" t="s">
        <v>662</v>
      </c>
      <c r="D24" s="130"/>
      <c r="E24" s="49"/>
      <c r="F24" s="129" t="s">
        <v>663</v>
      </c>
      <c r="G24" s="2"/>
      <c r="H24" s="49"/>
      <c r="I24" s="129" t="s">
        <v>664</v>
      </c>
      <c r="J24" s="2"/>
      <c r="K24" s="49"/>
      <c r="L24" s="137"/>
      <c r="M24" s="138"/>
    </row>
    <row r="25" spans="1:13" ht="15.75" customHeight="1" x14ac:dyDescent="0.25">
      <c r="A25" s="1006"/>
      <c r="B25" s="1006"/>
      <c r="C25" s="127" t="s">
        <v>666</v>
      </c>
      <c r="D25" s="139"/>
      <c r="E25" s="137"/>
      <c r="F25" s="129" t="s">
        <v>667</v>
      </c>
      <c r="G25" s="130"/>
      <c r="H25" s="137"/>
      <c r="I25" s="129" t="s">
        <v>657</v>
      </c>
      <c r="J25" s="49" t="s">
        <v>658</v>
      </c>
      <c r="K25" s="140" t="s">
        <v>1552</v>
      </c>
      <c r="L25" s="137"/>
      <c r="M25" s="138"/>
    </row>
    <row r="26" spans="1:13" ht="15.75" customHeight="1" x14ac:dyDescent="0.25">
      <c r="A26" s="1006"/>
      <c r="B26" s="1007"/>
      <c r="C26" s="141"/>
      <c r="D26" s="124"/>
      <c r="E26" s="124"/>
      <c r="F26" s="124"/>
      <c r="G26" s="124"/>
      <c r="H26" s="124"/>
      <c r="I26" s="124"/>
      <c r="J26" s="124"/>
      <c r="K26" s="124"/>
      <c r="L26" s="114"/>
      <c r="M26" s="115"/>
    </row>
    <row r="27" spans="1:13" ht="15.75" customHeight="1" x14ac:dyDescent="0.25">
      <c r="A27" s="1006"/>
      <c r="B27" s="119" t="s">
        <v>668</v>
      </c>
      <c r="C27" s="142"/>
      <c r="D27" s="143"/>
      <c r="E27" s="143"/>
      <c r="F27" s="143"/>
      <c r="G27" s="143"/>
      <c r="H27" s="143"/>
      <c r="I27" s="143"/>
      <c r="J27" s="143"/>
      <c r="K27" s="143"/>
      <c r="L27" s="143"/>
      <c r="M27" s="144"/>
    </row>
    <row r="28" spans="1:13" ht="15.75" customHeight="1" x14ac:dyDescent="0.25">
      <c r="A28" s="1006"/>
      <c r="B28" s="145"/>
      <c r="C28" s="146" t="s">
        <v>669</v>
      </c>
      <c r="D28" s="762">
        <v>0.2</v>
      </c>
      <c r="E28" s="49"/>
      <c r="F28" s="147" t="s">
        <v>670</v>
      </c>
      <c r="G28" s="130">
        <v>2021</v>
      </c>
      <c r="H28" s="49"/>
      <c r="I28" s="147" t="s">
        <v>671</v>
      </c>
      <c r="J28" s="978" t="s">
        <v>1553</v>
      </c>
      <c r="K28" s="968"/>
      <c r="L28" s="969"/>
      <c r="M28" s="148"/>
    </row>
    <row r="29" spans="1:13" ht="15.75" customHeight="1" x14ac:dyDescent="0.25">
      <c r="A29" s="1006"/>
      <c r="B29" s="105"/>
      <c r="C29" s="133"/>
      <c r="D29" s="134"/>
      <c r="E29" s="134"/>
      <c r="F29" s="134"/>
      <c r="G29" s="134"/>
      <c r="H29" s="134"/>
      <c r="I29" s="134"/>
      <c r="J29" s="134"/>
      <c r="K29" s="134"/>
      <c r="L29" s="134"/>
      <c r="M29" s="135"/>
    </row>
    <row r="30" spans="1:13" ht="15.75" customHeight="1" x14ac:dyDescent="0.25">
      <c r="A30" s="1006"/>
      <c r="B30" s="1023" t="s">
        <v>673</v>
      </c>
      <c r="C30" s="149"/>
      <c r="D30" s="150"/>
      <c r="E30" s="150"/>
      <c r="F30" s="150"/>
      <c r="G30" s="150"/>
      <c r="H30" s="150"/>
      <c r="I30" s="150"/>
      <c r="J30" s="150"/>
      <c r="K30" s="150"/>
      <c r="L30" s="137"/>
      <c r="M30" s="138"/>
    </row>
    <row r="31" spans="1:13" ht="15.75" customHeight="1" x14ac:dyDescent="0.25">
      <c r="A31" s="1006"/>
      <c r="B31" s="1006"/>
      <c r="C31" s="151" t="s">
        <v>674</v>
      </c>
      <c r="D31" s="293">
        <v>2023</v>
      </c>
      <c r="E31" s="153"/>
      <c r="F31" s="49" t="s">
        <v>675</v>
      </c>
      <c r="G31" s="154">
        <v>2035</v>
      </c>
      <c r="H31" s="153"/>
      <c r="I31" s="147"/>
      <c r="J31" s="153"/>
      <c r="K31" s="153"/>
      <c r="L31" s="137"/>
      <c r="M31" s="138"/>
    </row>
    <row r="32" spans="1:13" ht="15.75" customHeight="1" x14ac:dyDescent="0.25">
      <c r="A32" s="1006"/>
      <c r="B32" s="1007"/>
      <c r="C32" s="151"/>
      <c r="D32" s="155"/>
      <c r="E32" s="153"/>
      <c r="F32" s="49"/>
      <c r="G32" s="153"/>
      <c r="H32" s="153"/>
      <c r="I32" s="147"/>
      <c r="J32" s="153"/>
      <c r="K32" s="153"/>
      <c r="L32" s="137"/>
      <c r="M32" s="138"/>
    </row>
    <row r="33" spans="1:13" ht="15.75" customHeight="1" x14ac:dyDescent="0.25">
      <c r="A33" s="1006"/>
      <c r="B33" s="119" t="s">
        <v>642</v>
      </c>
      <c r="C33" s="298"/>
      <c r="D33" s="299"/>
      <c r="E33" s="299"/>
      <c r="F33" s="299"/>
      <c r="G33" s="299"/>
      <c r="H33" s="299"/>
      <c r="I33" s="299"/>
      <c r="J33" s="299"/>
      <c r="K33" s="299"/>
      <c r="L33" s="299"/>
      <c r="M33" s="300"/>
    </row>
    <row r="34" spans="1:13" ht="15.75" customHeight="1" x14ac:dyDescent="0.25">
      <c r="A34" s="1006"/>
      <c r="B34" s="145"/>
      <c r="C34" s="127"/>
      <c r="D34" s="49" t="s">
        <v>676</v>
      </c>
      <c r="E34" s="49"/>
      <c r="F34" s="49">
        <v>2024</v>
      </c>
      <c r="G34" s="49"/>
      <c r="H34" s="140" t="s">
        <v>677</v>
      </c>
      <c r="I34" s="140"/>
      <c r="J34" s="140" t="s">
        <v>678</v>
      </c>
      <c r="K34" s="49"/>
      <c r="L34" s="49" t="s">
        <v>679</v>
      </c>
      <c r="M34" s="345"/>
    </row>
    <row r="35" spans="1:13" ht="15.75" customHeight="1" x14ac:dyDescent="0.25">
      <c r="A35" s="1006"/>
      <c r="B35" s="145"/>
      <c r="C35" s="127"/>
      <c r="D35" s="1095"/>
      <c r="E35" s="969"/>
      <c r="F35" s="1095">
        <v>0.19</v>
      </c>
      <c r="G35" s="969"/>
      <c r="H35" s="1095"/>
      <c r="I35" s="969"/>
      <c r="J35" s="1603"/>
      <c r="K35" s="969"/>
      <c r="L35" s="1095">
        <v>0.16</v>
      </c>
      <c r="M35" s="1012"/>
    </row>
    <row r="36" spans="1:13" ht="15.75" customHeight="1" x14ac:dyDescent="0.25">
      <c r="A36" s="1006"/>
      <c r="B36" s="145"/>
      <c r="C36" s="127"/>
      <c r="D36" s="49" t="s">
        <v>681</v>
      </c>
      <c r="E36" s="49"/>
      <c r="F36" s="49" t="s">
        <v>682</v>
      </c>
      <c r="G36" s="49"/>
      <c r="H36" s="140" t="s">
        <v>683</v>
      </c>
      <c r="I36" s="140"/>
      <c r="J36" s="140" t="s">
        <v>684</v>
      </c>
      <c r="K36" s="49"/>
      <c r="L36" s="49" t="s">
        <v>685</v>
      </c>
      <c r="M36" s="126"/>
    </row>
    <row r="37" spans="1:13" ht="15.75" customHeight="1" x14ac:dyDescent="0.25">
      <c r="A37" s="1006"/>
      <c r="B37" s="145"/>
      <c r="C37" s="127"/>
      <c r="D37" s="1095"/>
      <c r="E37" s="969"/>
      <c r="F37" s="302"/>
      <c r="G37" s="28"/>
      <c r="H37" s="1095">
        <v>0.13</v>
      </c>
      <c r="I37" s="969"/>
      <c r="J37" s="302"/>
      <c r="K37" s="28"/>
      <c r="L37" s="1095"/>
      <c r="M37" s="969"/>
    </row>
    <row r="38" spans="1:13" ht="15.75" customHeight="1" x14ac:dyDescent="0.25">
      <c r="A38" s="1006"/>
      <c r="B38" s="145"/>
      <c r="C38" s="127"/>
      <c r="D38" s="49" t="s">
        <v>686</v>
      </c>
      <c r="E38" s="49"/>
      <c r="F38" s="49" t="s">
        <v>687</v>
      </c>
      <c r="G38" s="49"/>
      <c r="H38" s="140" t="s">
        <v>688</v>
      </c>
      <c r="I38" s="140"/>
      <c r="J38" s="140"/>
      <c r="K38" s="49"/>
      <c r="L38" s="49"/>
      <c r="M38" s="126"/>
    </row>
    <row r="39" spans="1:13" ht="15.75" customHeight="1" x14ac:dyDescent="0.25">
      <c r="A39" s="1006"/>
      <c r="B39" s="145"/>
      <c r="C39" s="127"/>
      <c r="D39" s="302">
        <v>0.1</v>
      </c>
      <c r="E39" s="28"/>
      <c r="F39" s="1095"/>
      <c r="G39" s="969"/>
      <c r="H39" s="302"/>
      <c r="I39" s="28"/>
      <c r="J39" s="1095"/>
      <c r="K39" s="969"/>
      <c r="L39" s="302"/>
      <c r="M39" s="188"/>
    </row>
    <row r="40" spans="1:13" ht="15.75" customHeight="1" x14ac:dyDescent="0.25">
      <c r="A40" s="1006"/>
      <c r="B40" s="145"/>
      <c r="C40" s="127"/>
      <c r="D40" s="303"/>
      <c r="E40" s="187"/>
      <c r="F40" s="303" t="s">
        <v>689</v>
      </c>
      <c r="G40" s="187"/>
      <c r="H40" s="324"/>
      <c r="I40" s="143"/>
      <c r="J40" s="324"/>
      <c r="K40" s="143"/>
      <c r="L40" s="324"/>
      <c r="M40" s="144"/>
    </row>
    <row r="41" spans="1:13" ht="15.75" customHeight="1" x14ac:dyDescent="0.25">
      <c r="A41" s="1006"/>
      <c r="B41" s="145"/>
      <c r="C41" s="127"/>
      <c r="D41" s="302"/>
      <c r="E41" s="28"/>
      <c r="F41" s="1095">
        <v>0.1</v>
      </c>
      <c r="G41" s="969"/>
      <c r="H41" s="325"/>
      <c r="I41" s="49"/>
      <c r="J41" s="325"/>
      <c r="K41" s="49"/>
      <c r="L41" s="325"/>
      <c r="M41" s="148"/>
    </row>
    <row r="42" spans="1:13" ht="15.75" customHeight="1" x14ac:dyDescent="0.25">
      <c r="A42" s="1006"/>
      <c r="B42" s="105"/>
      <c r="C42" s="304"/>
      <c r="D42" s="114"/>
      <c r="E42" s="114"/>
      <c r="F42" s="114"/>
      <c r="G42" s="114"/>
      <c r="H42" s="1368"/>
      <c r="I42" s="1037"/>
      <c r="J42" s="305"/>
      <c r="K42" s="134"/>
      <c r="L42" s="305"/>
      <c r="M42" s="135"/>
    </row>
    <row r="43" spans="1:13" ht="15.75" customHeight="1" x14ac:dyDescent="0.25">
      <c r="A43" s="1006"/>
      <c r="B43" s="1019" t="s">
        <v>690</v>
      </c>
      <c r="C43" s="176"/>
      <c r="D43" s="125"/>
      <c r="E43" s="125"/>
      <c r="F43" s="125"/>
      <c r="G43" s="125"/>
      <c r="H43" s="125"/>
      <c r="I43" s="125"/>
      <c r="J43" s="125"/>
      <c r="K43" s="125"/>
      <c r="L43" s="137"/>
      <c r="M43" s="138"/>
    </row>
    <row r="44" spans="1:13" ht="15.75" customHeight="1" x14ac:dyDescent="0.25">
      <c r="A44" s="1006"/>
      <c r="B44" s="1006"/>
      <c r="C44" s="180"/>
      <c r="D44" s="177" t="s">
        <v>381</v>
      </c>
      <c r="E44" s="306" t="s">
        <v>691</v>
      </c>
      <c r="F44" s="1038" t="s">
        <v>692</v>
      </c>
      <c r="G44" s="996" t="s">
        <v>1554</v>
      </c>
      <c r="H44" s="997"/>
      <c r="I44" s="997"/>
      <c r="J44" s="998"/>
      <c r="K44" s="179" t="s">
        <v>693</v>
      </c>
      <c r="L44" s="1040"/>
      <c r="M44" s="1041"/>
    </row>
    <row r="45" spans="1:13" ht="49.5" customHeight="1" x14ac:dyDescent="0.25">
      <c r="A45" s="1006"/>
      <c r="B45" s="1006"/>
      <c r="C45" s="180"/>
      <c r="D45" s="181" t="s">
        <v>658</v>
      </c>
      <c r="E45" s="2"/>
      <c r="F45" s="1039"/>
      <c r="G45" s="999"/>
      <c r="H45" s="1000"/>
      <c r="I45" s="1000"/>
      <c r="J45" s="1001"/>
      <c r="K45" s="137"/>
      <c r="L45" s="999"/>
      <c r="M45" s="1042"/>
    </row>
    <row r="46" spans="1:13" ht="87.75" customHeight="1" x14ac:dyDescent="0.25">
      <c r="A46" s="1006"/>
      <c r="B46" s="1007"/>
      <c r="C46" s="182"/>
      <c r="D46" s="114"/>
      <c r="E46" s="114"/>
      <c r="F46" s="114"/>
      <c r="G46" s="114"/>
      <c r="H46" s="114"/>
      <c r="I46" s="114"/>
      <c r="J46" s="114"/>
      <c r="K46" s="114"/>
      <c r="L46" s="137"/>
      <c r="M46" s="138"/>
    </row>
    <row r="47" spans="1:13" ht="234.75" customHeight="1" x14ac:dyDescent="0.25">
      <c r="A47" s="1006"/>
      <c r="B47" s="118" t="s">
        <v>694</v>
      </c>
      <c r="C47" s="1011" t="s">
        <v>1555</v>
      </c>
      <c r="D47" s="968"/>
      <c r="E47" s="968"/>
      <c r="F47" s="968"/>
      <c r="G47" s="968"/>
      <c r="H47" s="968"/>
      <c r="I47" s="968"/>
      <c r="J47" s="968"/>
      <c r="K47" s="968"/>
      <c r="L47" s="968"/>
      <c r="M47" s="1012"/>
    </row>
    <row r="48" spans="1:13" ht="15.75" customHeight="1" x14ac:dyDescent="0.25">
      <c r="A48" s="1006"/>
      <c r="B48" s="104" t="s">
        <v>717</v>
      </c>
      <c r="C48" s="1011" t="s">
        <v>1556</v>
      </c>
      <c r="D48" s="968"/>
      <c r="E48" s="968"/>
      <c r="F48" s="968"/>
      <c r="G48" s="968"/>
      <c r="H48" s="968"/>
      <c r="I48" s="968"/>
      <c r="J48" s="968"/>
      <c r="K48" s="968"/>
      <c r="L48" s="968"/>
      <c r="M48" s="1012"/>
    </row>
    <row r="49" spans="1:13" ht="15.75" customHeight="1" x14ac:dyDescent="0.25">
      <c r="A49" s="1006"/>
      <c r="B49" s="104" t="s">
        <v>719</v>
      </c>
      <c r="C49" s="1011" t="s">
        <v>1134</v>
      </c>
      <c r="D49" s="968"/>
      <c r="E49" s="968"/>
      <c r="F49" s="968"/>
      <c r="G49" s="968"/>
      <c r="H49" s="968"/>
      <c r="I49" s="968"/>
      <c r="J49" s="968"/>
      <c r="K49" s="968"/>
      <c r="L49" s="968"/>
      <c r="M49" s="1012"/>
    </row>
    <row r="50" spans="1:13" ht="15.75" customHeight="1" x14ac:dyDescent="0.25">
      <c r="A50" s="1007"/>
      <c r="B50" s="104" t="s">
        <v>721</v>
      </c>
      <c r="C50" s="1011">
        <v>2021</v>
      </c>
      <c r="D50" s="968"/>
      <c r="E50" s="968"/>
      <c r="F50" s="968"/>
      <c r="G50" s="968"/>
      <c r="H50" s="968"/>
      <c r="I50" s="968"/>
      <c r="J50" s="968"/>
      <c r="K50" s="968"/>
      <c r="L50" s="968"/>
      <c r="M50" s="1012"/>
    </row>
    <row r="51" spans="1:13" ht="15" customHeight="1" x14ac:dyDescent="0.25">
      <c r="A51" s="1005" t="s">
        <v>722</v>
      </c>
      <c r="B51" s="104" t="s">
        <v>723</v>
      </c>
      <c r="C51" s="1011" t="s">
        <v>105</v>
      </c>
      <c r="D51" s="968"/>
      <c r="E51" s="968"/>
      <c r="F51" s="968"/>
      <c r="G51" s="968"/>
      <c r="H51" s="968"/>
      <c r="I51" s="968"/>
      <c r="J51" s="968"/>
      <c r="K51" s="968"/>
      <c r="L51" s="968"/>
      <c r="M51" s="1012"/>
    </row>
    <row r="52" spans="1:13" ht="15.75" customHeight="1" x14ac:dyDescent="0.25">
      <c r="A52" s="1006"/>
      <c r="B52" s="104" t="s">
        <v>724</v>
      </c>
      <c r="C52" s="1011" t="s">
        <v>725</v>
      </c>
      <c r="D52" s="968"/>
      <c r="E52" s="968"/>
      <c r="F52" s="968"/>
      <c r="G52" s="968"/>
      <c r="H52" s="968"/>
      <c r="I52" s="968"/>
      <c r="J52" s="968"/>
      <c r="K52" s="968"/>
      <c r="L52" s="968"/>
      <c r="M52" s="1012"/>
    </row>
    <row r="53" spans="1:13" ht="15.75" customHeight="1" x14ac:dyDescent="0.25">
      <c r="A53" s="1006"/>
      <c r="B53" s="104" t="s">
        <v>726</v>
      </c>
      <c r="C53" s="1011" t="s">
        <v>288</v>
      </c>
      <c r="D53" s="968"/>
      <c r="E53" s="968"/>
      <c r="F53" s="968"/>
      <c r="G53" s="968"/>
      <c r="H53" s="968"/>
      <c r="I53" s="968"/>
      <c r="J53" s="968"/>
      <c r="K53" s="968"/>
      <c r="L53" s="968"/>
      <c r="M53" s="1012"/>
    </row>
    <row r="54" spans="1:13" ht="21" customHeight="1" x14ac:dyDescent="0.25">
      <c r="A54" s="1006"/>
      <c r="B54" s="104" t="s">
        <v>727</v>
      </c>
      <c r="C54" s="1011" t="s">
        <v>728</v>
      </c>
      <c r="D54" s="968"/>
      <c r="E54" s="968"/>
      <c r="F54" s="968"/>
      <c r="G54" s="968"/>
      <c r="H54" s="968"/>
      <c r="I54" s="968"/>
      <c r="J54" s="968"/>
      <c r="K54" s="968"/>
      <c r="L54" s="968"/>
      <c r="M54" s="1012"/>
    </row>
    <row r="55" spans="1:13" ht="15" customHeight="1" x14ac:dyDescent="0.25">
      <c r="A55" s="1006"/>
      <c r="B55" s="104" t="s">
        <v>729</v>
      </c>
      <c r="C55" s="1030" t="s">
        <v>107</v>
      </c>
      <c r="D55" s="968"/>
      <c r="E55" s="968"/>
      <c r="F55" s="968"/>
      <c r="G55" s="968"/>
      <c r="H55" s="968"/>
      <c r="I55" s="968"/>
      <c r="J55" s="968"/>
      <c r="K55" s="968"/>
      <c r="L55" s="968"/>
      <c r="M55" s="1012"/>
    </row>
    <row r="56" spans="1:13" ht="15.75" customHeight="1" x14ac:dyDescent="0.25">
      <c r="A56" s="1026"/>
      <c r="B56" s="104" t="s">
        <v>730</v>
      </c>
      <c r="C56" s="1011" t="s">
        <v>582</v>
      </c>
      <c r="D56" s="968"/>
      <c r="E56" s="968"/>
      <c r="F56" s="968"/>
      <c r="G56" s="968"/>
      <c r="H56" s="968"/>
      <c r="I56" s="968"/>
      <c r="J56" s="968"/>
      <c r="K56" s="968"/>
      <c r="L56" s="968"/>
      <c r="M56" s="1012"/>
    </row>
    <row r="57" spans="1:13" ht="15.75" customHeight="1" x14ac:dyDescent="0.25">
      <c r="A57" s="1031" t="s">
        <v>731</v>
      </c>
      <c r="B57" s="192" t="s">
        <v>732</v>
      </c>
      <c r="C57" s="1011" t="s">
        <v>733</v>
      </c>
      <c r="D57" s="968"/>
      <c r="E57" s="968"/>
      <c r="F57" s="968"/>
      <c r="G57" s="968"/>
      <c r="H57" s="968"/>
      <c r="I57" s="968"/>
      <c r="J57" s="968"/>
      <c r="K57" s="968"/>
      <c r="L57" s="968"/>
      <c r="M57" s="969"/>
    </row>
    <row r="58" spans="1:13" ht="15.75" customHeight="1" x14ac:dyDescent="0.25">
      <c r="A58" s="1006"/>
      <c r="B58" s="193" t="s">
        <v>734</v>
      </c>
      <c r="C58" s="1011" t="s">
        <v>735</v>
      </c>
      <c r="D58" s="968"/>
      <c r="E58" s="968"/>
      <c r="F58" s="968"/>
      <c r="G58" s="968"/>
      <c r="H58" s="968"/>
      <c r="I58" s="968"/>
      <c r="J58" s="968"/>
      <c r="K58" s="968"/>
      <c r="L58" s="968"/>
      <c r="M58" s="969"/>
    </row>
    <row r="59" spans="1:13" ht="40.5" customHeight="1" x14ac:dyDescent="0.25">
      <c r="A59" s="1026"/>
      <c r="B59" s="193" t="s">
        <v>43</v>
      </c>
      <c r="C59" s="1011" t="s">
        <v>736</v>
      </c>
      <c r="D59" s="968"/>
      <c r="E59" s="968"/>
      <c r="F59" s="968"/>
      <c r="G59" s="968"/>
      <c r="H59" s="968"/>
      <c r="I59" s="968"/>
      <c r="J59" s="968"/>
      <c r="K59" s="968"/>
      <c r="L59" s="968"/>
      <c r="M59" s="969"/>
    </row>
    <row r="60" spans="1:13" ht="60" customHeight="1" x14ac:dyDescent="0.25">
      <c r="A60" s="194" t="s">
        <v>737</v>
      </c>
      <c r="B60" s="195"/>
      <c r="C60" s="1027"/>
      <c r="D60" s="1028"/>
      <c r="E60" s="1028"/>
      <c r="F60" s="1028"/>
      <c r="G60" s="1028"/>
      <c r="H60" s="1028"/>
      <c r="I60" s="1028"/>
      <c r="J60" s="1028"/>
      <c r="K60" s="1028"/>
      <c r="L60" s="1028"/>
      <c r="M60" s="1029"/>
    </row>
    <row r="61" spans="1:13" ht="15.75" customHeight="1" x14ac:dyDescent="0.25"/>
    <row r="62" spans="1:13" ht="15.75" customHeight="1" x14ac:dyDescent="0.25"/>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9">
    <mergeCell ref="G44:J45"/>
    <mergeCell ref="L44:M45"/>
    <mergeCell ref="H37:I37"/>
    <mergeCell ref="L37:M37"/>
    <mergeCell ref="F39:G39"/>
    <mergeCell ref="J39:K39"/>
    <mergeCell ref="F41:G41"/>
    <mergeCell ref="H42:I42"/>
    <mergeCell ref="F44:F45"/>
    <mergeCell ref="A14:A50"/>
    <mergeCell ref="A51:A56"/>
    <mergeCell ref="A57:A59"/>
    <mergeCell ref="B8:B10"/>
    <mergeCell ref="C9:D9"/>
    <mergeCell ref="C10:D10"/>
    <mergeCell ref="C13:D13"/>
    <mergeCell ref="B16:B22"/>
    <mergeCell ref="B23:B26"/>
    <mergeCell ref="B43:B46"/>
    <mergeCell ref="B30:B32"/>
    <mergeCell ref="D35:E35"/>
    <mergeCell ref="C54:M54"/>
    <mergeCell ref="C55:M55"/>
    <mergeCell ref="C56:M56"/>
    <mergeCell ref="C57:M57"/>
    <mergeCell ref="J28:L28"/>
    <mergeCell ref="C11:M11"/>
    <mergeCell ref="C12:M12"/>
    <mergeCell ref="H13:M13"/>
    <mergeCell ref="C14:M14"/>
    <mergeCell ref="C15:M15"/>
    <mergeCell ref="C1:M1"/>
    <mergeCell ref="A2:A11"/>
    <mergeCell ref="C2:M2"/>
    <mergeCell ref="C3:M3"/>
    <mergeCell ref="C4:E4"/>
    <mergeCell ref="F4:G4"/>
    <mergeCell ref="C5:M5"/>
    <mergeCell ref="C6:M6"/>
    <mergeCell ref="I7:M7"/>
    <mergeCell ref="F9:J9"/>
    <mergeCell ref="K9:M9"/>
    <mergeCell ref="F10:G10"/>
    <mergeCell ref="I10:J10"/>
    <mergeCell ref="F35:G35"/>
    <mergeCell ref="H35:I35"/>
    <mergeCell ref="J35:K35"/>
    <mergeCell ref="L35:M35"/>
    <mergeCell ref="D37:E37"/>
    <mergeCell ref="C58:M58"/>
    <mergeCell ref="C59:M59"/>
    <mergeCell ref="C60:M60"/>
    <mergeCell ref="C47:M47"/>
    <mergeCell ref="C48:M48"/>
    <mergeCell ref="C49:M49"/>
    <mergeCell ref="C50:M50"/>
    <mergeCell ref="C51:M51"/>
    <mergeCell ref="C52:M52"/>
    <mergeCell ref="C53:M53"/>
  </mergeCells>
  <hyperlinks>
    <hyperlink ref="C55" r:id="rId1" xr:uid="{00000000-0004-0000-2F00-000000000000}"/>
  </hyperlink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73FEFF"/>
  </sheetPr>
  <dimension ref="A1:M1000"/>
  <sheetViews>
    <sheetView topLeftCell="A12" workbookViewId="0">
      <selection activeCell="F14" sqref="F14:M14"/>
    </sheetView>
  </sheetViews>
  <sheetFormatPr baseColWidth="10" defaultColWidth="14.42578125" defaultRowHeight="15" customHeight="1" x14ac:dyDescent="0.25"/>
  <cols>
    <col min="1" max="1" width="25.140625" customWidth="1"/>
    <col min="2" max="2" width="43.140625" customWidth="1"/>
    <col min="3" max="3" width="11.42578125" customWidth="1"/>
    <col min="4" max="4" width="18" customWidth="1"/>
    <col min="5" max="5" width="18.28515625" customWidth="1"/>
    <col min="6" max="26" width="11.42578125" customWidth="1"/>
  </cols>
  <sheetData>
    <row r="1" spans="1:13" ht="72" customHeight="1" x14ac:dyDescent="0.25">
      <c r="A1" s="351"/>
      <c r="B1" s="1002" t="s">
        <v>1557</v>
      </c>
      <c r="C1" s="1003"/>
      <c r="D1" s="1003"/>
      <c r="E1" s="1003"/>
      <c r="F1" s="1003"/>
      <c r="G1" s="1003"/>
      <c r="H1" s="1003"/>
      <c r="I1" s="1003"/>
      <c r="J1" s="1003"/>
      <c r="K1" s="1003"/>
      <c r="L1" s="1003"/>
      <c r="M1" s="1071"/>
    </row>
    <row r="2" spans="1:13" ht="42" customHeight="1" x14ac:dyDescent="0.25">
      <c r="A2" s="1080" t="s">
        <v>627</v>
      </c>
      <c r="B2" s="103" t="s">
        <v>628</v>
      </c>
      <c r="C2" s="1008" t="s">
        <v>563</v>
      </c>
      <c r="D2" s="1009"/>
      <c r="E2" s="1009"/>
      <c r="F2" s="1009"/>
      <c r="G2" s="1009"/>
      <c r="H2" s="1009"/>
      <c r="I2" s="1009"/>
      <c r="J2" s="1009"/>
      <c r="K2" s="1009"/>
      <c r="L2" s="1009"/>
      <c r="M2" s="1010"/>
    </row>
    <row r="3" spans="1:13" ht="51.75" customHeight="1" x14ac:dyDescent="0.25">
      <c r="A3" s="1046"/>
      <c r="B3" s="104" t="s">
        <v>741</v>
      </c>
      <c r="C3" s="1008" t="s">
        <v>1558</v>
      </c>
      <c r="D3" s="1009"/>
      <c r="E3" s="1009"/>
      <c r="F3" s="1009"/>
      <c r="G3" s="1009"/>
      <c r="H3" s="1009"/>
      <c r="I3" s="1009"/>
      <c r="J3" s="1009"/>
      <c r="K3" s="1009"/>
      <c r="L3" s="1009"/>
      <c r="M3" s="1010"/>
    </row>
    <row r="4" spans="1:13" ht="81" customHeight="1" x14ac:dyDescent="0.25">
      <c r="A4" s="1046"/>
      <c r="B4" s="105" t="s">
        <v>39</v>
      </c>
      <c r="C4" s="426" t="s">
        <v>114</v>
      </c>
      <c r="D4" s="978" t="s">
        <v>1559</v>
      </c>
      <c r="E4" s="969"/>
      <c r="F4" s="1101" t="s">
        <v>40</v>
      </c>
      <c r="G4" s="969"/>
      <c r="H4" s="2">
        <v>315</v>
      </c>
      <c r="I4" s="978" t="s">
        <v>1560</v>
      </c>
      <c r="J4" s="968"/>
      <c r="K4" s="968"/>
      <c r="L4" s="968"/>
      <c r="M4" s="1012"/>
    </row>
    <row r="5" spans="1:13" ht="39.75" customHeight="1" x14ac:dyDescent="0.25">
      <c r="A5" s="1046"/>
      <c r="B5" s="105" t="s">
        <v>632</v>
      </c>
      <c r="C5" s="1366" t="s">
        <v>1561</v>
      </c>
      <c r="D5" s="1017"/>
      <c r="E5" s="1017"/>
      <c r="F5" s="1017"/>
      <c r="G5" s="1017"/>
      <c r="H5" s="1017"/>
      <c r="I5" s="1017"/>
      <c r="J5" s="1017"/>
      <c r="K5" s="1017"/>
      <c r="L5" s="1017"/>
      <c r="M5" s="1018"/>
    </row>
    <row r="6" spans="1:13" ht="21" customHeight="1" x14ac:dyDescent="0.25">
      <c r="A6" s="1046"/>
      <c r="B6" s="105" t="s">
        <v>633</v>
      </c>
      <c r="C6" s="1011" t="s">
        <v>1562</v>
      </c>
      <c r="D6" s="968"/>
      <c r="E6" s="968"/>
      <c r="F6" s="968"/>
      <c r="G6" s="968"/>
      <c r="H6" s="968"/>
      <c r="I6" s="968"/>
      <c r="J6" s="968"/>
      <c r="K6" s="968"/>
      <c r="L6" s="968"/>
      <c r="M6" s="1012"/>
    </row>
    <row r="7" spans="1:13" ht="25.5" customHeight="1" x14ac:dyDescent="0.25">
      <c r="A7" s="1046"/>
      <c r="B7" s="104" t="s">
        <v>745</v>
      </c>
      <c r="C7" s="1011" t="s">
        <v>1563</v>
      </c>
      <c r="D7" s="968"/>
      <c r="E7" s="968"/>
      <c r="F7" s="968"/>
      <c r="G7" s="969"/>
      <c r="H7" s="289" t="s">
        <v>43</v>
      </c>
      <c r="I7" s="1086" t="s">
        <v>569</v>
      </c>
      <c r="J7" s="968"/>
      <c r="K7" s="968"/>
      <c r="L7" s="968"/>
      <c r="M7" s="969"/>
    </row>
    <row r="8" spans="1:13" x14ac:dyDescent="0.25">
      <c r="A8" s="1046"/>
      <c r="B8" s="1096" t="s">
        <v>635</v>
      </c>
      <c r="C8" s="142"/>
      <c r="D8" s="143"/>
      <c r="E8" s="143"/>
      <c r="F8" s="143"/>
      <c r="G8" s="143"/>
      <c r="H8" s="143"/>
      <c r="I8" s="143"/>
      <c r="J8" s="143"/>
      <c r="K8" s="143"/>
      <c r="L8" s="143"/>
      <c r="M8" s="144"/>
    </row>
    <row r="9" spans="1:13" ht="49.5" customHeight="1" x14ac:dyDescent="0.25">
      <c r="A9" s="1046"/>
      <c r="B9" s="1006"/>
      <c r="C9" s="1103" t="s">
        <v>1564</v>
      </c>
      <c r="D9" s="1037"/>
      <c r="E9" s="49"/>
      <c r="F9" s="1104"/>
      <c r="G9" s="1037"/>
      <c r="H9" s="49"/>
      <c r="I9" s="1104"/>
      <c r="J9" s="1037"/>
      <c r="K9" s="49"/>
      <c r="L9" s="49"/>
      <c r="M9" s="148"/>
    </row>
    <row r="10" spans="1:13" ht="52.5" customHeight="1" x14ac:dyDescent="0.25">
      <c r="A10" s="1046"/>
      <c r="B10" s="1007"/>
      <c r="C10" s="1103" t="s">
        <v>636</v>
      </c>
      <c r="D10" s="1037"/>
      <c r="E10" s="134"/>
      <c r="F10" s="1104" t="s">
        <v>636</v>
      </c>
      <c r="G10" s="1037"/>
      <c r="H10" s="134"/>
      <c r="I10" s="1104" t="s">
        <v>636</v>
      </c>
      <c r="J10" s="1037"/>
      <c r="K10" s="134"/>
      <c r="L10" s="134"/>
      <c r="M10" s="135"/>
    </row>
    <row r="11" spans="1:13" ht="57.75" customHeight="1" x14ac:dyDescent="0.25">
      <c r="A11" s="1046"/>
      <c r="B11" s="104" t="s">
        <v>637</v>
      </c>
      <c r="C11" s="1050" t="s">
        <v>1565</v>
      </c>
      <c r="D11" s="968"/>
      <c r="E11" s="968"/>
      <c r="F11" s="968"/>
      <c r="G11" s="968"/>
      <c r="H11" s="968"/>
      <c r="I11" s="968"/>
      <c r="J11" s="968"/>
      <c r="K11" s="968"/>
      <c r="L11" s="968"/>
      <c r="M11" s="1012"/>
    </row>
    <row r="12" spans="1:13" ht="160.5" customHeight="1" x14ac:dyDescent="0.25">
      <c r="A12" s="1046"/>
      <c r="B12" s="104" t="s">
        <v>747</v>
      </c>
      <c r="C12" s="1050" t="s">
        <v>1566</v>
      </c>
      <c r="D12" s="968"/>
      <c r="E12" s="968"/>
      <c r="F12" s="968"/>
      <c r="G12" s="968"/>
      <c r="H12" s="968"/>
      <c r="I12" s="968"/>
      <c r="J12" s="968"/>
      <c r="K12" s="968"/>
      <c r="L12" s="968"/>
      <c r="M12" s="1012"/>
    </row>
    <row r="13" spans="1:13" ht="72" customHeight="1" x14ac:dyDescent="0.25">
      <c r="A13" s="1046"/>
      <c r="B13" s="104" t="s">
        <v>749</v>
      </c>
      <c r="C13" s="1008" t="s">
        <v>1567</v>
      </c>
      <c r="D13" s="1009"/>
      <c r="E13" s="1009"/>
      <c r="F13" s="1009"/>
      <c r="G13" s="1009"/>
      <c r="H13" s="1009"/>
      <c r="I13" s="1009"/>
      <c r="J13" s="1009"/>
      <c r="K13" s="1009"/>
      <c r="L13" s="1009"/>
      <c r="M13" s="1010"/>
    </row>
    <row r="14" spans="1:13" ht="133.5" customHeight="1" x14ac:dyDescent="0.25">
      <c r="A14" s="1046"/>
      <c r="B14" s="1096" t="s">
        <v>751</v>
      </c>
      <c r="C14" s="1606" t="s">
        <v>1568</v>
      </c>
      <c r="D14" s="1015"/>
      <c r="E14" s="5" t="s">
        <v>753</v>
      </c>
      <c r="F14" s="1607" t="s">
        <v>1737</v>
      </c>
      <c r="G14" s="968"/>
      <c r="H14" s="968"/>
      <c r="I14" s="968"/>
      <c r="J14" s="968"/>
      <c r="K14" s="968"/>
      <c r="L14" s="968"/>
      <c r="M14" s="1012"/>
    </row>
    <row r="15" spans="1:13" ht="38.25" customHeight="1" x14ac:dyDescent="0.25">
      <c r="A15" s="1082"/>
      <c r="B15" s="1089"/>
      <c r="C15" s="1014"/>
      <c r="D15" s="968"/>
      <c r="E15" s="968"/>
      <c r="F15" s="968"/>
      <c r="G15" s="968"/>
      <c r="H15" s="968"/>
      <c r="I15" s="968"/>
      <c r="J15" s="968"/>
      <c r="K15" s="968"/>
      <c r="L15" s="968"/>
      <c r="M15" s="1012"/>
    </row>
    <row r="16" spans="1:13" ht="27" customHeight="1" x14ac:dyDescent="0.25">
      <c r="A16" s="1080" t="s">
        <v>643</v>
      </c>
      <c r="B16" s="118" t="s">
        <v>28</v>
      </c>
      <c r="C16" s="1011" t="s">
        <v>593</v>
      </c>
      <c r="D16" s="968"/>
      <c r="E16" s="968"/>
      <c r="F16" s="968"/>
      <c r="G16" s="968"/>
      <c r="H16" s="968"/>
      <c r="I16" s="968"/>
      <c r="J16" s="968"/>
      <c r="K16" s="968"/>
      <c r="L16" s="968"/>
      <c r="M16" s="1012"/>
    </row>
    <row r="17" spans="1:13" ht="47.25" customHeight="1" x14ac:dyDescent="0.25">
      <c r="A17" s="1046"/>
      <c r="B17" s="118" t="s">
        <v>645</v>
      </c>
      <c r="C17" s="1011" t="s">
        <v>1569</v>
      </c>
      <c r="D17" s="968"/>
      <c r="E17" s="968"/>
      <c r="F17" s="968"/>
      <c r="G17" s="968"/>
      <c r="H17" s="968"/>
      <c r="I17" s="968"/>
      <c r="J17" s="968"/>
      <c r="K17" s="968"/>
      <c r="L17" s="968"/>
      <c r="M17" s="1012"/>
    </row>
    <row r="18" spans="1:13" x14ac:dyDescent="0.25">
      <c r="A18" s="1046"/>
      <c r="B18" s="1128" t="s">
        <v>647</v>
      </c>
      <c r="C18" s="142"/>
      <c r="D18" s="143"/>
      <c r="E18" s="143"/>
      <c r="F18" s="143"/>
      <c r="G18" s="143"/>
      <c r="H18" s="143"/>
      <c r="I18" s="143"/>
      <c r="J18" s="143"/>
      <c r="K18" s="143"/>
      <c r="L18" s="143"/>
      <c r="M18" s="144"/>
    </row>
    <row r="19" spans="1:13" x14ac:dyDescent="0.25">
      <c r="A19" s="1046"/>
      <c r="B19" s="1006"/>
      <c r="C19" s="151"/>
      <c r="D19" s="134"/>
      <c r="E19" s="49"/>
      <c r="F19" s="134"/>
      <c r="G19" s="49"/>
      <c r="H19" s="134"/>
      <c r="I19" s="49"/>
      <c r="J19" s="134"/>
      <c r="K19" s="49"/>
      <c r="L19" s="49"/>
      <c r="M19" s="148"/>
    </row>
    <row r="20" spans="1:13" x14ac:dyDescent="0.25">
      <c r="A20" s="1046"/>
      <c r="B20" s="1006"/>
      <c r="C20" s="151" t="s">
        <v>648</v>
      </c>
      <c r="D20" s="40"/>
      <c r="E20" s="49" t="s">
        <v>649</v>
      </c>
      <c r="F20" s="40"/>
      <c r="G20" s="49" t="s">
        <v>650</v>
      </c>
      <c r="H20" s="40"/>
      <c r="I20" s="49" t="s">
        <v>651</v>
      </c>
      <c r="J20" s="2"/>
      <c r="K20" s="49"/>
      <c r="L20" s="49"/>
      <c r="M20" s="148"/>
    </row>
    <row r="21" spans="1:13" ht="15.75" customHeight="1" x14ac:dyDescent="0.25">
      <c r="A21" s="1046"/>
      <c r="B21" s="1006"/>
      <c r="C21" s="151" t="s">
        <v>652</v>
      </c>
      <c r="D21" s="2"/>
      <c r="E21" s="49" t="s">
        <v>653</v>
      </c>
      <c r="F21" s="2"/>
      <c r="G21" s="49" t="s">
        <v>654</v>
      </c>
      <c r="H21" s="2"/>
      <c r="I21" s="49"/>
      <c r="J21" s="49"/>
      <c r="K21" s="49"/>
      <c r="L21" s="49"/>
      <c r="M21" s="148"/>
    </row>
    <row r="22" spans="1:13" ht="15.75" customHeight="1" x14ac:dyDescent="0.25">
      <c r="A22" s="1046"/>
      <c r="B22" s="1006"/>
      <c r="C22" s="151" t="s">
        <v>655</v>
      </c>
      <c r="D22" s="2"/>
      <c r="E22" s="49" t="s">
        <v>656</v>
      </c>
      <c r="F22" s="2"/>
      <c r="G22" s="49"/>
      <c r="H22" s="49"/>
      <c r="I22" s="49"/>
      <c r="J22" s="49"/>
      <c r="K22" s="49"/>
      <c r="L22" s="49"/>
      <c r="M22" s="148"/>
    </row>
    <row r="23" spans="1:13" ht="15.75" customHeight="1" x14ac:dyDescent="0.25">
      <c r="A23" s="1046"/>
      <c r="B23" s="1006"/>
      <c r="C23" s="151" t="s">
        <v>657</v>
      </c>
      <c r="D23" s="2" t="s">
        <v>658</v>
      </c>
      <c r="E23" s="49" t="s">
        <v>659</v>
      </c>
      <c r="F23" s="1104" t="s">
        <v>1486</v>
      </c>
      <c r="G23" s="1034"/>
      <c r="H23" s="1034"/>
      <c r="I23" s="1037"/>
      <c r="J23" s="134"/>
      <c r="K23" s="134"/>
      <c r="L23" s="134"/>
      <c r="M23" s="135"/>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128" t="s">
        <v>661</v>
      </c>
      <c r="C25" s="142"/>
      <c r="D25" s="143"/>
      <c r="E25" s="143"/>
      <c r="F25" s="143"/>
      <c r="G25" s="143"/>
      <c r="H25" s="143"/>
      <c r="I25" s="143"/>
      <c r="J25" s="143"/>
      <c r="K25" s="143"/>
      <c r="L25" s="143"/>
      <c r="M25" s="144"/>
    </row>
    <row r="26" spans="1:13" ht="15.75" customHeight="1" x14ac:dyDescent="0.25">
      <c r="A26" s="1046"/>
      <c r="B26" s="1006"/>
      <c r="C26" s="151" t="s">
        <v>662</v>
      </c>
      <c r="D26" s="2"/>
      <c r="E26" s="49"/>
      <c r="F26" s="49" t="s">
        <v>663</v>
      </c>
      <c r="G26" s="2"/>
      <c r="H26" s="49"/>
      <c r="I26" s="49" t="s">
        <v>664</v>
      </c>
      <c r="J26" s="2" t="s">
        <v>658</v>
      </c>
      <c r="K26" s="49"/>
      <c r="L26" s="49"/>
      <c r="M26" s="148"/>
    </row>
    <row r="27" spans="1:13" ht="15.75" customHeight="1" x14ac:dyDescent="0.25">
      <c r="A27" s="1046"/>
      <c r="B27" s="1006"/>
      <c r="C27" s="151" t="s">
        <v>666</v>
      </c>
      <c r="D27" s="2"/>
      <c r="E27" s="49"/>
      <c r="F27" s="49" t="s">
        <v>667</v>
      </c>
      <c r="G27" s="2"/>
      <c r="H27" s="49"/>
      <c r="I27" s="49"/>
      <c r="J27" s="49"/>
      <c r="K27" s="49"/>
      <c r="L27" s="49"/>
      <c r="M27" s="148"/>
    </row>
    <row r="28" spans="1:13" ht="15.75" customHeight="1" x14ac:dyDescent="0.25">
      <c r="A28" s="1046"/>
      <c r="B28" s="1007"/>
      <c r="C28" s="133"/>
      <c r="D28" s="134"/>
      <c r="E28" s="134"/>
      <c r="F28" s="134"/>
      <c r="G28" s="134"/>
      <c r="H28" s="134"/>
      <c r="I28" s="134"/>
      <c r="J28" s="134"/>
      <c r="K28" s="134"/>
      <c r="L28" s="134"/>
      <c r="M28" s="13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316" t="s">
        <v>669</v>
      </c>
      <c r="D30" s="20" t="s">
        <v>0</v>
      </c>
      <c r="E30" s="49"/>
      <c r="F30" s="49" t="s">
        <v>670</v>
      </c>
      <c r="G30" s="2" t="s">
        <v>744</v>
      </c>
      <c r="H30" s="49"/>
      <c r="I30" s="49" t="s">
        <v>671</v>
      </c>
      <c r="J30" s="312" t="s">
        <v>744</v>
      </c>
      <c r="K30" s="187"/>
      <c r="L30" s="28"/>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128" t="s">
        <v>673</v>
      </c>
      <c r="C32" s="317"/>
      <c r="D32" s="318"/>
      <c r="E32" s="318"/>
      <c r="F32" s="318"/>
      <c r="G32" s="318"/>
      <c r="H32" s="318"/>
      <c r="I32" s="318"/>
      <c r="J32" s="318"/>
      <c r="K32" s="318"/>
      <c r="L32" s="143"/>
      <c r="M32" s="144"/>
    </row>
    <row r="33" spans="1:13" ht="15.75" customHeight="1" x14ac:dyDescent="0.25">
      <c r="A33" s="1046"/>
      <c r="B33" s="1006"/>
      <c r="C33" s="151" t="s">
        <v>674</v>
      </c>
      <c r="D33" s="319">
        <v>2023</v>
      </c>
      <c r="E33" s="320"/>
      <c r="F33" s="49" t="s">
        <v>675</v>
      </c>
      <c r="G33" s="12" t="s">
        <v>812</v>
      </c>
      <c r="H33" s="320"/>
      <c r="I33" s="49"/>
      <c r="J33" s="320"/>
      <c r="K33" s="320"/>
      <c r="L33" s="49"/>
      <c r="M33" s="148"/>
    </row>
    <row r="34" spans="1:13" ht="15.75" customHeight="1" x14ac:dyDescent="0.25">
      <c r="A34" s="1046"/>
      <c r="B34" s="1007"/>
      <c r="C34" s="133"/>
      <c r="D34" s="322"/>
      <c r="E34" s="323"/>
      <c r="F34" s="134"/>
      <c r="G34" s="323"/>
      <c r="H34" s="323"/>
      <c r="I34" s="134"/>
      <c r="J34" s="323"/>
      <c r="K34" s="323"/>
      <c r="L34" s="134"/>
      <c r="M34" s="135"/>
    </row>
    <row r="35" spans="1:13" ht="15.75" customHeight="1" x14ac:dyDescent="0.25">
      <c r="A35" s="1046"/>
      <c r="B35" s="1128" t="s">
        <v>642</v>
      </c>
      <c r="C35" s="142"/>
      <c r="D35" s="143"/>
      <c r="E35" s="143"/>
      <c r="F35" s="143"/>
      <c r="G35" s="143"/>
      <c r="H35" s="143"/>
      <c r="I35" s="143"/>
      <c r="J35" s="143"/>
      <c r="K35" s="143"/>
      <c r="L35" s="143"/>
      <c r="M35" s="144"/>
    </row>
    <row r="36" spans="1:13" ht="15.75" customHeight="1" x14ac:dyDescent="0.25">
      <c r="A36" s="1046"/>
      <c r="B36" s="1006"/>
      <c r="C36" s="151"/>
      <c r="D36" s="49" t="s">
        <v>757</v>
      </c>
      <c r="E36" s="49">
        <v>2023</v>
      </c>
      <c r="F36" s="49" t="s">
        <v>758</v>
      </c>
      <c r="G36" s="49">
        <v>2024</v>
      </c>
      <c r="H36" s="49" t="s">
        <v>759</v>
      </c>
      <c r="I36" s="49">
        <v>2025</v>
      </c>
      <c r="J36" s="49" t="s">
        <v>760</v>
      </c>
      <c r="K36" s="49">
        <v>2026</v>
      </c>
      <c r="L36" s="49" t="s">
        <v>761</v>
      </c>
      <c r="M36" s="148">
        <v>2027</v>
      </c>
    </row>
    <row r="37" spans="1:13" ht="15.75" customHeight="1" x14ac:dyDescent="0.25">
      <c r="A37" s="1046"/>
      <c r="B37" s="1006"/>
      <c r="C37" s="151"/>
      <c r="D37" s="312">
        <v>125</v>
      </c>
      <c r="E37" s="28"/>
      <c r="F37" s="312">
        <v>250</v>
      </c>
      <c r="G37" s="28"/>
      <c r="H37" s="312">
        <v>250</v>
      </c>
      <c r="I37" s="28"/>
      <c r="J37" s="312">
        <v>250</v>
      </c>
      <c r="K37" s="28"/>
      <c r="L37" s="312">
        <v>250</v>
      </c>
      <c r="M37" s="188"/>
    </row>
    <row r="38" spans="1:13" ht="15.75" customHeight="1" x14ac:dyDescent="0.25">
      <c r="A38" s="1046"/>
      <c r="B38" s="1006"/>
      <c r="C38" s="151"/>
      <c r="D38" s="49" t="s">
        <v>762</v>
      </c>
      <c r="E38" s="49">
        <v>2028</v>
      </c>
      <c r="F38" s="49" t="s">
        <v>763</v>
      </c>
      <c r="G38" s="49">
        <v>2029</v>
      </c>
      <c r="H38" s="49" t="s">
        <v>793</v>
      </c>
      <c r="I38" s="49">
        <v>2030</v>
      </c>
      <c r="J38" s="49" t="s">
        <v>765</v>
      </c>
      <c r="K38" s="49">
        <v>2031</v>
      </c>
      <c r="L38" s="49" t="s">
        <v>766</v>
      </c>
      <c r="M38" s="148">
        <v>2032</v>
      </c>
    </row>
    <row r="39" spans="1:13" ht="15.75" customHeight="1" x14ac:dyDescent="0.25">
      <c r="A39" s="1046"/>
      <c r="B39" s="1006"/>
      <c r="C39" s="151"/>
      <c r="D39" s="312">
        <v>250</v>
      </c>
      <c r="E39" s="28"/>
      <c r="F39" s="312">
        <v>250</v>
      </c>
      <c r="G39" s="28"/>
      <c r="H39" s="312">
        <v>250</v>
      </c>
      <c r="I39" s="28"/>
      <c r="J39" s="312">
        <v>250</v>
      </c>
      <c r="K39" s="28"/>
      <c r="L39" s="312">
        <v>250</v>
      </c>
      <c r="M39" s="188"/>
    </row>
    <row r="40" spans="1:13" ht="15.75" customHeight="1" x14ac:dyDescent="0.25">
      <c r="A40" s="1046"/>
      <c r="B40" s="1006"/>
      <c r="C40" s="151"/>
      <c r="D40" s="49" t="s">
        <v>767</v>
      </c>
      <c r="E40" s="49">
        <v>2033</v>
      </c>
      <c r="F40" s="49" t="s">
        <v>768</v>
      </c>
      <c r="G40" s="49">
        <v>2034</v>
      </c>
      <c r="H40" s="49" t="s">
        <v>769</v>
      </c>
      <c r="I40" s="49">
        <v>2035</v>
      </c>
      <c r="J40" s="49"/>
      <c r="K40" s="49"/>
      <c r="L40" s="49"/>
      <c r="M40" s="148"/>
    </row>
    <row r="41" spans="1:13" ht="15.75" customHeight="1" x14ac:dyDescent="0.25">
      <c r="A41" s="1046"/>
      <c r="B41" s="1006"/>
      <c r="C41" s="151"/>
      <c r="D41" s="312">
        <v>250</v>
      </c>
      <c r="E41" s="28"/>
      <c r="F41" s="312">
        <v>250</v>
      </c>
      <c r="G41" s="28"/>
      <c r="H41" s="312">
        <v>250</v>
      </c>
      <c r="I41" s="28"/>
      <c r="J41" s="312"/>
      <c r="K41" s="28"/>
      <c r="L41" s="312"/>
      <c r="M41" s="188"/>
    </row>
    <row r="42" spans="1:13" ht="15.75" customHeight="1" x14ac:dyDescent="0.25">
      <c r="A42" s="1046"/>
      <c r="B42" s="1006"/>
      <c r="C42" s="151"/>
      <c r="D42" s="187" t="s">
        <v>795</v>
      </c>
      <c r="E42" s="187"/>
      <c r="F42" s="187" t="s">
        <v>689</v>
      </c>
      <c r="G42" s="187"/>
      <c r="H42" s="143"/>
      <c r="I42" s="143"/>
      <c r="J42" s="143"/>
      <c r="K42" s="143"/>
      <c r="L42" s="143"/>
      <c r="M42" s="144"/>
    </row>
    <row r="43" spans="1:13" ht="15.75" customHeight="1" x14ac:dyDescent="0.25">
      <c r="A43" s="1046"/>
      <c r="B43" s="1006"/>
      <c r="C43" s="151"/>
      <c r="D43" s="312"/>
      <c r="E43" s="28"/>
      <c r="F43" s="978">
        <v>3125</v>
      </c>
      <c r="G43" s="969"/>
      <c r="H43" s="49"/>
      <c r="I43" s="49"/>
      <c r="J43" s="49"/>
      <c r="K43" s="49"/>
      <c r="L43" s="49"/>
      <c r="M43" s="148"/>
    </row>
    <row r="44" spans="1:13" ht="15.75" customHeight="1" x14ac:dyDescent="0.25">
      <c r="A44" s="1046"/>
      <c r="B44" s="1006"/>
      <c r="C44" s="133"/>
      <c r="D44" s="303"/>
      <c r="E44" s="187"/>
      <c r="F44" s="303"/>
      <c r="G44" s="187"/>
      <c r="H44" s="305"/>
      <c r="I44" s="134"/>
      <c r="J44" s="305"/>
      <c r="K44" s="134"/>
      <c r="L44" s="305"/>
      <c r="M44" s="135"/>
    </row>
    <row r="45" spans="1:13" ht="15.75" customHeight="1" x14ac:dyDescent="0.25">
      <c r="A45" s="1046"/>
      <c r="B45" s="1128" t="s">
        <v>690</v>
      </c>
      <c r="C45" s="142"/>
      <c r="D45" s="143"/>
      <c r="E45" s="143"/>
      <c r="F45" s="143"/>
      <c r="G45" s="143"/>
      <c r="H45" s="143"/>
      <c r="I45" s="143"/>
      <c r="J45" s="143"/>
      <c r="K45" s="143"/>
      <c r="L45" s="49"/>
      <c r="M45" s="148"/>
    </row>
    <row r="46" spans="1:13" ht="15.75" customHeight="1" x14ac:dyDescent="0.25">
      <c r="A46" s="1046"/>
      <c r="B46" s="1006"/>
      <c r="C46" s="151"/>
      <c r="D46" s="49" t="s">
        <v>381</v>
      </c>
      <c r="E46" s="134" t="s">
        <v>691</v>
      </c>
      <c r="F46" s="1107" t="s">
        <v>692</v>
      </c>
      <c r="G46" s="996" t="s">
        <v>942</v>
      </c>
      <c r="H46" s="997"/>
      <c r="I46" s="997"/>
      <c r="J46" s="998"/>
      <c r="K46" s="49" t="s">
        <v>693</v>
      </c>
      <c r="L46" s="996"/>
      <c r="M46" s="1041"/>
    </row>
    <row r="47" spans="1:13" ht="15.75" customHeight="1" x14ac:dyDescent="0.25">
      <c r="A47" s="1046"/>
      <c r="B47" s="1006"/>
      <c r="C47" s="151"/>
      <c r="D47" s="2" t="s">
        <v>658</v>
      </c>
      <c r="E47" s="2"/>
      <c r="F47" s="1039"/>
      <c r="G47" s="999"/>
      <c r="H47" s="1000"/>
      <c r="I47" s="1000"/>
      <c r="J47" s="1001"/>
      <c r="K47" s="49"/>
      <c r="L47" s="999"/>
      <c r="M47" s="1042"/>
    </row>
    <row r="48" spans="1:13" ht="15.75" customHeight="1" x14ac:dyDescent="0.25">
      <c r="A48" s="1046"/>
      <c r="B48" s="1007"/>
      <c r="C48" s="133"/>
      <c r="D48" s="134"/>
      <c r="E48" s="134"/>
      <c r="F48" s="134"/>
      <c r="G48" s="134"/>
      <c r="H48" s="134"/>
      <c r="I48" s="134"/>
      <c r="J48" s="134"/>
      <c r="K48" s="134"/>
      <c r="L48" s="49"/>
      <c r="M48" s="148"/>
    </row>
    <row r="49" spans="1:13" ht="72.75" customHeight="1" x14ac:dyDescent="0.25">
      <c r="A49" s="1046"/>
      <c r="B49" s="104" t="s">
        <v>694</v>
      </c>
      <c r="C49" s="1011" t="s">
        <v>1570</v>
      </c>
      <c r="D49" s="968"/>
      <c r="E49" s="968"/>
      <c r="F49" s="968"/>
      <c r="G49" s="968"/>
      <c r="H49" s="968"/>
      <c r="I49" s="968"/>
      <c r="J49" s="968"/>
      <c r="K49" s="968"/>
      <c r="L49" s="968"/>
      <c r="M49" s="1012"/>
    </row>
    <row r="50" spans="1:13" ht="15.75" customHeight="1" x14ac:dyDescent="0.25">
      <c r="A50" s="1046"/>
      <c r="B50" s="118" t="s">
        <v>717</v>
      </c>
      <c r="C50" s="1011" t="s">
        <v>1571</v>
      </c>
      <c r="D50" s="968"/>
      <c r="E50" s="968"/>
      <c r="F50" s="968"/>
      <c r="G50" s="968"/>
      <c r="H50" s="968"/>
      <c r="I50" s="968"/>
      <c r="J50" s="968"/>
      <c r="K50" s="968"/>
      <c r="L50" s="968"/>
      <c r="M50" s="1012"/>
    </row>
    <row r="51" spans="1:13" ht="15.75" customHeight="1" x14ac:dyDescent="0.25">
      <c r="A51" s="1046"/>
      <c r="B51" s="118" t="s">
        <v>719</v>
      </c>
      <c r="C51" s="1011">
        <v>15</v>
      </c>
      <c r="D51" s="968"/>
      <c r="E51" s="968"/>
      <c r="F51" s="968"/>
      <c r="G51" s="968"/>
      <c r="H51" s="968"/>
      <c r="I51" s="968"/>
      <c r="J51" s="968"/>
      <c r="K51" s="968"/>
      <c r="L51" s="968"/>
      <c r="M51" s="1012"/>
    </row>
    <row r="52" spans="1:13" ht="15.75" customHeight="1" x14ac:dyDescent="0.25">
      <c r="A52" s="1082"/>
      <c r="B52" s="118" t="s">
        <v>721</v>
      </c>
      <c r="C52" s="1011" t="s">
        <v>0</v>
      </c>
      <c r="D52" s="968"/>
      <c r="E52" s="968"/>
      <c r="F52" s="968"/>
      <c r="G52" s="968"/>
      <c r="H52" s="968"/>
      <c r="I52" s="968"/>
      <c r="J52" s="968"/>
      <c r="K52" s="968"/>
      <c r="L52" s="968"/>
      <c r="M52" s="1012"/>
    </row>
    <row r="53" spans="1:13" ht="15.75" customHeight="1" x14ac:dyDescent="0.25">
      <c r="A53" s="1080" t="s">
        <v>722</v>
      </c>
      <c r="B53" s="118" t="s">
        <v>723</v>
      </c>
      <c r="C53" s="1011" t="s">
        <v>1572</v>
      </c>
      <c r="D53" s="968"/>
      <c r="E53" s="968"/>
      <c r="F53" s="968"/>
      <c r="G53" s="968"/>
      <c r="H53" s="968"/>
      <c r="I53" s="968"/>
      <c r="J53" s="968"/>
      <c r="K53" s="968"/>
      <c r="L53" s="968"/>
      <c r="M53" s="1012"/>
    </row>
    <row r="54" spans="1:13" ht="15.75" customHeight="1" x14ac:dyDescent="0.25">
      <c r="A54" s="1046"/>
      <c r="B54" s="118" t="s">
        <v>724</v>
      </c>
      <c r="C54" s="1011" t="s">
        <v>1573</v>
      </c>
      <c r="D54" s="968"/>
      <c r="E54" s="968"/>
      <c r="F54" s="968"/>
      <c r="G54" s="968"/>
      <c r="H54" s="968"/>
      <c r="I54" s="968"/>
      <c r="J54" s="968"/>
      <c r="K54" s="968"/>
      <c r="L54" s="968"/>
      <c r="M54" s="1012"/>
    </row>
    <row r="55" spans="1:13" ht="15.75" customHeight="1" x14ac:dyDescent="0.25">
      <c r="A55" s="1046"/>
      <c r="B55" s="118" t="s">
        <v>726</v>
      </c>
      <c r="C55" s="1011" t="s">
        <v>1564</v>
      </c>
      <c r="D55" s="968"/>
      <c r="E55" s="968"/>
      <c r="F55" s="968"/>
      <c r="G55" s="968"/>
      <c r="H55" s="968"/>
      <c r="I55" s="968"/>
      <c r="J55" s="968"/>
      <c r="K55" s="968"/>
      <c r="L55" s="968"/>
      <c r="M55" s="1012"/>
    </row>
    <row r="56" spans="1:13" ht="15.75" customHeight="1" x14ac:dyDescent="0.25">
      <c r="A56" s="1046"/>
      <c r="B56" s="118" t="s">
        <v>727</v>
      </c>
      <c r="C56" s="1011" t="s">
        <v>1574</v>
      </c>
      <c r="D56" s="968"/>
      <c r="E56" s="968"/>
      <c r="F56" s="968"/>
      <c r="G56" s="968"/>
      <c r="H56" s="968"/>
      <c r="I56" s="968"/>
      <c r="J56" s="968"/>
      <c r="K56" s="968"/>
      <c r="L56" s="968"/>
      <c r="M56" s="1012"/>
    </row>
    <row r="57" spans="1:13" ht="15.75" customHeight="1" x14ac:dyDescent="0.25">
      <c r="A57" s="1046"/>
      <c r="B57" s="118" t="s">
        <v>729</v>
      </c>
      <c r="C57" s="1088" t="s">
        <v>572</v>
      </c>
      <c r="D57" s="968"/>
      <c r="E57" s="968"/>
      <c r="F57" s="968"/>
      <c r="G57" s="968"/>
      <c r="H57" s="968"/>
      <c r="I57" s="968"/>
      <c r="J57" s="968"/>
      <c r="K57" s="968"/>
      <c r="L57" s="968"/>
      <c r="M57" s="1012"/>
    </row>
    <row r="58" spans="1:13" ht="15.75" customHeight="1" x14ac:dyDescent="0.25">
      <c r="A58" s="1081"/>
      <c r="B58" s="118" t="s">
        <v>730</v>
      </c>
      <c r="C58" s="1011">
        <v>3779595</v>
      </c>
      <c r="D58" s="968"/>
      <c r="E58" s="968"/>
      <c r="F58" s="968"/>
      <c r="G58" s="968"/>
      <c r="H58" s="968"/>
      <c r="I58" s="968"/>
      <c r="J58" s="968"/>
      <c r="K58" s="968"/>
      <c r="L58" s="968"/>
      <c r="M58" s="1012"/>
    </row>
    <row r="59" spans="1:13" ht="15.75" customHeight="1" x14ac:dyDescent="0.25">
      <c r="A59" s="1080" t="s">
        <v>731</v>
      </c>
      <c r="B59" s="118" t="s">
        <v>732</v>
      </c>
      <c r="C59" s="1011" t="s">
        <v>1575</v>
      </c>
      <c r="D59" s="968"/>
      <c r="E59" s="968"/>
      <c r="F59" s="968"/>
      <c r="G59" s="968"/>
      <c r="H59" s="968"/>
      <c r="I59" s="968"/>
      <c r="J59" s="968"/>
      <c r="K59" s="968"/>
      <c r="L59" s="968"/>
      <c r="M59" s="1012"/>
    </row>
    <row r="60" spans="1:13" ht="15.75" customHeight="1" x14ac:dyDescent="0.25">
      <c r="A60" s="1046"/>
      <c r="B60" s="118" t="s">
        <v>734</v>
      </c>
      <c r="C60" s="1011" t="s">
        <v>862</v>
      </c>
      <c r="D60" s="968"/>
      <c r="E60" s="968"/>
      <c r="F60" s="968"/>
      <c r="G60" s="968"/>
      <c r="H60" s="968"/>
      <c r="I60" s="968"/>
      <c r="J60" s="968"/>
      <c r="K60" s="968"/>
      <c r="L60" s="968"/>
      <c r="M60" s="1012"/>
    </row>
    <row r="61" spans="1:13" ht="24" customHeight="1" x14ac:dyDescent="0.25">
      <c r="A61" s="1082"/>
      <c r="B61" s="118" t="s">
        <v>43</v>
      </c>
      <c r="C61" s="1011" t="s">
        <v>1564</v>
      </c>
      <c r="D61" s="968"/>
      <c r="E61" s="968"/>
      <c r="F61" s="968"/>
      <c r="G61" s="968"/>
      <c r="H61" s="968"/>
      <c r="I61" s="968"/>
      <c r="J61" s="968"/>
      <c r="K61" s="968"/>
      <c r="L61" s="968"/>
      <c r="M61" s="1012"/>
    </row>
    <row r="62" spans="1:13" ht="54" customHeight="1" x14ac:dyDescent="0.25">
      <c r="A62" s="194" t="s">
        <v>737</v>
      </c>
      <c r="B62" s="763"/>
      <c r="C62" s="1027"/>
      <c r="D62" s="1028"/>
      <c r="E62" s="1028"/>
      <c r="F62" s="1028"/>
      <c r="G62" s="1028"/>
      <c r="H62" s="1028"/>
      <c r="I62" s="1028"/>
      <c r="J62" s="1028"/>
      <c r="K62" s="1028"/>
      <c r="L62" s="1028"/>
      <c r="M62" s="1029"/>
    </row>
    <row r="63" spans="1:13" ht="15.75" customHeight="1" x14ac:dyDescent="0.25">
      <c r="A63" s="328"/>
      <c r="B63" s="329"/>
      <c r="C63" s="328"/>
      <c r="D63" s="328"/>
      <c r="E63" s="328"/>
      <c r="F63" s="328"/>
      <c r="G63" s="328"/>
      <c r="H63" s="328"/>
      <c r="I63" s="328"/>
      <c r="J63" s="328"/>
      <c r="K63" s="328"/>
      <c r="L63" s="328"/>
      <c r="M63" s="328"/>
    </row>
    <row r="64" spans="1:13" ht="15.75" customHeight="1" x14ac:dyDescent="0.25">
      <c r="A64" s="328"/>
      <c r="B64" s="329"/>
      <c r="C64" s="328"/>
      <c r="D64" s="328"/>
      <c r="E64" s="328"/>
      <c r="F64" s="328"/>
      <c r="G64" s="328"/>
      <c r="H64" s="328"/>
      <c r="I64" s="328"/>
      <c r="J64" s="328"/>
      <c r="K64" s="328"/>
      <c r="L64" s="328"/>
      <c r="M64" s="328"/>
    </row>
    <row r="65" spans="1:13" ht="15.75" customHeight="1" x14ac:dyDescent="0.25">
      <c r="A65" s="328"/>
      <c r="B65" s="329"/>
      <c r="C65" s="328"/>
      <c r="D65" s="328"/>
      <c r="E65" s="328"/>
      <c r="F65" s="328"/>
      <c r="G65" s="328"/>
      <c r="H65" s="328"/>
      <c r="I65" s="328"/>
      <c r="J65" s="328"/>
      <c r="K65" s="328"/>
      <c r="L65" s="328"/>
      <c r="M65" s="328"/>
    </row>
    <row r="66" spans="1:13" ht="15.75" customHeight="1" x14ac:dyDescent="0.25">
      <c r="A66" s="328"/>
      <c r="B66" s="329"/>
      <c r="C66" s="328"/>
      <c r="D66" s="328"/>
      <c r="E66" s="328"/>
      <c r="F66" s="328"/>
      <c r="G66" s="328"/>
      <c r="H66" s="328"/>
      <c r="I66" s="328"/>
      <c r="J66" s="328"/>
      <c r="K66" s="328"/>
      <c r="L66" s="328"/>
      <c r="M66" s="328"/>
    </row>
    <row r="67" spans="1:13" ht="15.75" customHeight="1" x14ac:dyDescent="0.25">
      <c r="A67" s="328"/>
      <c r="B67" s="329"/>
      <c r="C67" s="328"/>
      <c r="D67" s="328"/>
      <c r="E67" s="328"/>
      <c r="F67" s="328"/>
      <c r="G67" s="328"/>
      <c r="H67" s="328"/>
      <c r="I67" s="328"/>
      <c r="J67" s="328"/>
      <c r="K67" s="328"/>
      <c r="L67" s="328"/>
      <c r="M67" s="328"/>
    </row>
    <row r="68" spans="1:13" ht="15.75" customHeight="1" x14ac:dyDescent="0.25">
      <c r="A68" s="328"/>
      <c r="B68" s="329"/>
      <c r="C68" s="328"/>
      <c r="D68" s="328"/>
      <c r="E68" s="328"/>
      <c r="F68" s="328"/>
      <c r="G68" s="328"/>
      <c r="H68" s="328"/>
      <c r="I68" s="328"/>
      <c r="J68" s="328"/>
      <c r="K68" s="328"/>
      <c r="L68" s="328"/>
      <c r="M68" s="328"/>
    </row>
    <row r="69" spans="1:13" ht="15.75" customHeight="1" x14ac:dyDescent="0.25">
      <c r="A69" s="328"/>
      <c r="B69" s="329"/>
      <c r="C69" s="328"/>
      <c r="D69" s="328"/>
      <c r="E69" s="328"/>
      <c r="F69" s="328"/>
      <c r="G69" s="328"/>
      <c r="H69" s="328"/>
      <c r="I69" s="328"/>
      <c r="J69" s="328"/>
      <c r="K69" s="328"/>
      <c r="L69" s="328"/>
      <c r="M69" s="328"/>
    </row>
    <row r="70" spans="1:13" ht="15.75" customHeight="1" x14ac:dyDescent="0.25">
      <c r="A70" s="328"/>
      <c r="B70" s="329"/>
      <c r="C70" s="328"/>
      <c r="D70" s="328"/>
      <c r="E70" s="328"/>
      <c r="F70" s="328"/>
      <c r="G70" s="328"/>
      <c r="H70" s="328"/>
      <c r="I70" s="328"/>
      <c r="J70" s="328"/>
      <c r="K70" s="328"/>
      <c r="L70" s="328"/>
      <c r="M70" s="328"/>
    </row>
    <row r="71" spans="1:13" ht="15.75" customHeight="1" x14ac:dyDescent="0.25">
      <c r="A71" s="328"/>
      <c r="B71" s="329"/>
      <c r="C71" s="328"/>
      <c r="D71" s="328"/>
      <c r="E71" s="328"/>
      <c r="F71" s="328"/>
      <c r="G71" s="328"/>
      <c r="H71" s="328"/>
      <c r="I71" s="328"/>
      <c r="J71" s="328"/>
      <c r="K71" s="328"/>
      <c r="L71" s="328"/>
      <c r="M71" s="328"/>
    </row>
    <row r="72" spans="1:13" ht="15.75" customHeight="1" x14ac:dyDescent="0.25">
      <c r="A72" s="328"/>
      <c r="B72" s="329"/>
      <c r="C72" s="328"/>
      <c r="D72" s="328"/>
      <c r="E72" s="328"/>
      <c r="F72" s="328"/>
      <c r="G72" s="328"/>
      <c r="H72" s="328"/>
      <c r="I72" s="328"/>
      <c r="J72" s="328"/>
      <c r="K72" s="328"/>
      <c r="L72" s="328"/>
      <c r="M72" s="328"/>
    </row>
    <row r="73" spans="1:13" ht="15.75" customHeight="1" x14ac:dyDescent="0.25">
      <c r="A73" s="328"/>
      <c r="B73" s="329"/>
      <c r="C73" s="328"/>
      <c r="D73" s="328"/>
      <c r="E73" s="328"/>
      <c r="F73" s="328"/>
      <c r="G73" s="328"/>
      <c r="H73" s="328"/>
      <c r="I73" s="328"/>
      <c r="J73" s="328"/>
      <c r="K73" s="328"/>
      <c r="L73" s="328"/>
      <c r="M73" s="328"/>
    </row>
    <row r="74" spans="1:13" ht="15.75" customHeight="1" x14ac:dyDescent="0.25">
      <c r="A74" s="328"/>
      <c r="B74" s="329"/>
      <c r="C74" s="328"/>
      <c r="D74" s="328"/>
      <c r="E74" s="328"/>
      <c r="F74" s="328"/>
      <c r="G74" s="328"/>
      <c r="H74" s="328"/>
      <c r="I74" s="328"/>
      <c r="J74" s="328"/>
      <c r="K74" s="328"/>
      <c r="L74" s="328"/>
      <c r="M74" s="328"/>
    </row>
    <row r="75" spans="1:13" ht="15.75" customHeight="1" x14ac:dyDescent="0.25">
      <c r="A75" s="328"/>
      <c r="B75" s="329"/>
      <c r="C75" s="328"/>
      <c r="D75" s="328"/>
      <c r="E75" s="328"/>
      <c r="F75" s="328"/>
      <c r="G75" s="328"/>
      <c r="H75" s="328"/>
      <c r="I75" s="328"/>
      <c r="J75" s="328"/>
      <c r="K75" s="328"/>
      <c r="L75" s="328"/>
      <c r="M75" s="328"/>
    </row>
    <row r="76" spans="1:13" ht="15.75" customHeight="1" x14ac:dyDescent="0.25">
      <c r="A76" s="328"/>
      <c r="B76" s="329"/>
      <c r="C76" s="328"/>
      <c r="D76" s="328"/>
      <c r="E76" s="328"/>
      <c r="F76" s="328"/>
      <c r="G76" s="328"/>
      <c r="H76" s="328"/>
      <c r="I76" s="328"/>
      <c r="J76" s="328"/>
      <c r="K76" s="328"/>
      <c r="L76" s="328"/>
      <c r="M76" s="328"/>
    </row>
    <row r="77" spans="1:13" ht="15.75" customHeight="1" x14ac:dyDescent="0.25">
      <c r="A77" s="328"/>
      <c r="B77" s="329"/>
      <c r="C77" s="328"/>
      <c r="D77" s="328"/>
      <c r="E77" s="328"/>
      <c r="F77" s="328"/>
      <c r="G77" s="328"/>
      <c r="H77" s="328"/>
      <c r="I77" s="328"/>
      <c r="J77" s="328"/>
      <c r="K77" s="328"/>
      <c r="L77" s="328"/>
      <c r="M77" s="328"/>
    </row>
    <row r="78" spans="1:13" ht="15.75" customHeight="1" x14ac:dyDescent="0.25">
      <c r="A78" s="328"/>
      <c r="B78" s="329"/>
      <c r="C78" s="328"/>
      <c r="D78" s="328"/>
      <c r="E78" s="328"/>
      <c r="F78" s="328"/>
      <c r="G78" s="328"/>
      <c r="H78" s="328"/>
      <c r="I78" s="328"/>
      <c r="J78" s="328"/>
      <c r="K78" s="328"/>
      <c r="L78" s="328"/>
      <c r="M78" s="328"/>
    </row>
    <row r="79" spans="1:13" ht="15.75" customHeight="1" x14ac:dyDescent="0.25">
      <c r="A79" s="328"/>
      <c r="B79" s="329"/>
      <c r="C79" s="328"/>
      <c r="D79" s="328"/>
      <c r="E79" s="328"/>
      <c r="F79" s="328"/>
      <c r="G79" s="328"/>
      <c r="H79" s="328"/>
      <c r="I79" s="328"/>
      <c r="J79" s="328"/>
      <c r="K79" s="328"/>
      <c r="L79" s="328"/>
      <c r="M79" s="328"/>
    </row>
    <row r="80" spans="1:13" ht="15.75" customHeight="1" x14ac:dyDescent="0.25">
      <c r="A80" s="328"/>
      <c r="B80" s="329"/>
      <c r="C80" s="328"/>
      <c r="D80" s="328"/>
      <c r="E80" s="328"/>
      <c r="F80" s="328"/>
      <c r="G80" s="328"/>
      <c r="H80" s="328"/>
      <c r="I80" s="328"/>
      <c r="J80" s="328"/>
      <c r="K80" s="328"/>
      <c r="L80" s="328"/>
      <c r="M80" s="328"/>
    </row>
    <row r="81" spans="1:13" ht="15.75" customHeight="1" x14ac:dyDescent="0.25">
      <c r="A81" s="328"/>
      <c r="B81" s="329"/>
      <c r="C81" s="328"/>
      <c r="D81" s="328"/>
      <c r="E81" s="328"/>
      <c r="F81" s="328"/>
      <c r="G81" s="328"/>
      <c r="H81" s="328"/>
      <c r="I81" s="328"/>
      <c r="J81" s="328"/>
      <c r="K81" s="328"/>
      <c r="L81" s="328"/>
      <c r="M81" s="328"/>
    </row>
    <row r="82" spans="1:13" ht="15.75" customHeight="1" x14ac:dyDescent="0.25">
      <c r="A82" s="328"/>
      <c r="B82" s="329"/>
      <c r="C82" s="328"/>
      <c r="D82" s="328"/>
      <c r="E82" s="328"/>
      <c r="F82" s="328"/>
      <c r="G82" s="328"/>
      <c r="H82" s="328"/>
      <c r="I82" s="328"/>
      <c r="J82" s="328"/>
      <c r="K82" s="328"/>
      <c r="L82" s="328"/>
      <c r="M82" s="328"/>
    </row>
    <row r="83" spans="1:13" ht="15.75" customHeight="1" x14ac:dyDescent="0.25">
      <c r="A83" s="328"/>
      <c r="B83" s="329"/>
      <c r="C83" s="328"/>
      <c r="D83" s="328"/>
      <c r="E83" s="328"/>
      <c r="F83" s="328"/>
      <c r="G83" s="328"/>
      <c r="H83" s="328"/>
      <c r="I83" s="328"/>
      <c r="J83" s="328"/>
      <c r="K83" s="328"/>
      <c r="L83" s="328"/>
      <c r="M83" s="328"/>
    </row>
    <row r="84" spans="1:13" ht="15.75" customHeight="1" x14ac:dyDescent="0.25">
      <c r="A84" s="328"/>
      <c r="B84" s="329"/>
      <c r="C84" s="328"/>
      <c r="D84" s="328"/>
      <c r="E84" s="328"/>
      <c r="F84" s="328"/>
      <c r="G84" s="328"/>
      <c r="H84" s="328"/>
      <c r="I84" s="328"/>
      <c r="J84" s="328"/>
      <c r="K84" s="328"/>
      <c r="L84" s="328"/>
      <c r="M84" s="328"/>
    </row>
    <row r="85" spans="1:13" ht="15.75" customHeight="1" x14ac:dyDescent="0.25">
      <c r="A85" s="328"/>
      <c r="B85" s="329"/>
      <c r="C85" s="328"/>
      <c r="D85" s="328"/>
      <c r="E85" s="328"/>
      <c r="F85" s="328"/>
      <c r="G85" s="328"/>
      <c r="H85" s="328"/>
      <c r="I85" s="328"/>
      <c r="J85" s="328"/>
      <c r="K85" s="328"/>
      <c r="L85" s="328"/>
      <c r="M85" s="328"/>
    </row>
    <row r="86" spans="1:13" ht="15.75" customHeight="1" x14ac:dyDescent="0.25">
      <c r="A86" s="328"/>
      <c r="B86" s="329"/>
      <c r="C86" s="328"/>
      <c r="D86" s="328"/>
      <c r="E86" s="328"/>
      <c r="F86" s="328"/>
      <c r="G86" s="328"/>
      <c r="H86" s="328"/>
      <c r="I86" s="328"/>
      <c r="J86" s="328"/>
      <c r="K86" s="328"/>
      <c r="L86" s="328"/>
      <c r="M86" s="328"/>
    </row>
    <row r="87" spans="1:13" ht="15.75" customHeight="1" x14ac:dyDescent="0.25">
      <c r="A87" s="328"/>
      <c r="B87" s="329"/>
      <c r="C87" s="328"/>
      <c r="D87" s="328"/>
      <c r="E87" s="328"/>
      <c r="F87" s="328"/>
      <c r="G87" s="328"/>
      <c r="H87" s="328"/>
      <c r="I87" s="328"/>
      <c r="J87" s="328"/>
      <c r="K87" s="328"/>
      <c r="L87" s="328"/>
      <c r="M87" s="328"/>
    </row>
    <row r="88" spans="1:13" ht="15.75" customHeight="1" x14ac:dyDescent="0.25">
      <c r="A88" s="328"/>
      <c r="B88" s="329"/>
      <c r="C88" s="328"/>
      <c r="D88" s="328"/>
      <c r="E88" s="328"/>
      <c r="F88" s="328"/>
      <c r="G88" s="328"/>
      <c r="H88" s="328"/>
      <c r="I88" s="328"/>
      <c r="J88" s="328"/>
      <c r="K88" s="328"/>
      <c r="L88" s="328"/>
      <c r="M88" s="328"/>
    </row>
    <row r="89" spans="1:13" ht="15.75" customHeight="1" x14ac:dyDescent="0.25">
      <c r="A89" s="328"/>
      <c r="B89" s="329"/>
      <c r="C89" s="328"/>
      <c r="D89" s="328"/>
      <c r="E89" s="328"/>
      <c r="F89" s="328"/>
      <c r="G89" s="328"/>
      <c r="H89" s="328"/>
      <c r="I89" s="328"/>
      <c r="J89" s="328"/>
      <c r="K89" s="328"/>
      <c r="L89" s="328"/>
      <c r="M89" s="328"/>
    </row>
    <row r="90" spans="1:13" ht="15.75" customHeight="1" x14ac:dyDescent="0.25">
      <c r="A90" s="328"/>
      <c r="B90" s="329"/>
      <c r="C90" s="328"/>
      <c r="D90" s="328"/>
      <c r="E90" s="328"/>
      <c r="F90" s="328"/>
      <c r="G90" s="328"/>
      <c r="H90" s="328"/>
      <c r="I90" s="328"/>
      <c r="J90" s="328"/>
      <c r="K90" s="328"/>
      <c r="L90" s="328"/>
      <c r="M90" s="328"/>
    </row>
    <row r="91" spans="1:13" ht="15.75" customHeight="1" x14ac:dyDescent="0.25">
      <c r="A91" s="328"/>
      <c r="B91" s="329"/>
      <c r="C91" s="328"/>
      <c r="D91" s="328"/>
      <c r="E91" s="328"/>
      <c r="F91" s="328"/>
      <c r="G91" s="328"/>
      <c r="H91" s="328"/>
      <c r="I91" s="328"/>
      <c r="J91" s="328"/>
      <c r="K91" s="328"/>
      <c r="L91" s="328"/>
      <c r="M91" s="328"/>
    </row>
    <row r="92" spans="1:13" ht="15.75" customHeight="1" x14ac:dyDescent="0.25">
      <c r="A92" s="328"/>
      <c r="B92" s="329"/>
      <c r="C92" s="328"/>
      <c r="D92" s="328"/>
      <c r="E92" s="328"/>
      <c r="F92" s="328"/>
      <c r="G92" s="328"/>
      <c r="H92" s="328"/>
      <c r="I92" s="328"/>
      <c r="J92" s="328"/>
      <c r="K92" s="328"/>
      <c r="L92" s="328"/>
      <c r="M92" s="328"/>
    </row>
    <row r="93" spans="1:13" ht="15.75" customHeight="1" x14ac:dyDescent="0.25">
      <c r="A93" s="328"/>
      <c r="B93" s="329"/>
      <c r="C93" s="328"/>
      <c r="D93" s="328"/>
      <c r="E93" s="328"/>
      <c r="F93" s="328"/>
      <c r="G93" s="328"/>
      <c r="H93" s="328"/>
      <c r="I93" s="328"/>
      <c r="J93" s="328"/>
      <c r="K93" s="328"/>
      <c r="L93" s="328"/>
      <c r="M93" s="328"/>
    </row>
    <row r="94" spans="1:13" ht="15.75" customHeight="1" x14ac:dyDescent="0.25">
      <c r="A94" s="328"/>
      <c r="B94" s="329"/>
      <c r="C94" s="328"/>
      <c r="D94" s="328"/>
      <c r="E94" s="328"/>
      <c r="F94" s="328"/>
      <c r="G94" s="328"/>
      <c r="H94" s="328"/>
      <c r="I94" s="328"/>
      <c r="J94" s="328"/>
      <c r="K94" s="328"/>
      <c r="L94" s="328"/>
      <c r="M94" s="328"/>
    </row>
    <row r="95" spans="1:13" ht="15.75" customHeight="1" x14ac:dyDescent="0.25">
      <c r="A95" s="328"/>
      <c r="B95" s="329"/>
      <c r="C95" s="328"/>
      <c r="D95" s="328"/>
      <c r="E95" s="328"/>
      <c r="F95" s="328"/>
      <c r="G95" s="328"/>
      <c r="H95" s="328"/>
      <c r="I95" s="328"/>
      <c r="J95" s="328"/>
      <c r="K95" s="328"/>
      <c r="L95" s="328"/>
      <c r="M95" s="328"/>
    </row>
    <row r="96" spans="1:13" ht="15.75" customHeight="1" x14ac:dyDescent="0.25">
      <c r="A96" s="328"/>
      <c r="B96" s="329"/>
      <c r="C96" s="328"/>
      <c r="D96" s="328"/>
      <c r="E96" s="328"/>
      <c r="F96" s="328"/>
      <c r="G96" s="328"/>
      <c r="H96" s="328"/>
      <c r="I96" s="328"/>
      <c r="J96" s="328"/>
      <c r="K96" s="328"/>
      <c r="L96" s="328"/>
      <c r="M96" s="328"/>
    </row>
    <row r="97" spans="1:13" ht="15.75" customHeight="1" x14ac:dyDescent="0.25">
      <c r="A97" s="328"/>
      <c r="B97" s="329"/>
      <c r="C97" s="328"/>
      <c r="D97" s="328"/>
      <c r="E97" s="328"/>
      <c r="F97" s="328"/>
      <c r="G97" s="328"/>
      <c r="H97" s="328"/>
      <c r="I97" s="328"/>
      <c r="J97" s="328"/>
      <c r="K97" s="328"/>
      <c r="L97" s="328"/>
      <c r="M97" s="328"/>
    </row>
    <row r="98" spans="1:13" ht="15.75" customHeight="1" x14ac:dyDescent="0.25">
      <c r="A98" s="328"/>
      <c r="B98" s="329"/>
      <c r="C98" s="328"/>
      <c r="D98" s="328"/>
      <c r="E98" s="328"/>
      <c r="F98" s="328"/>
      <c r="G98" s="328"/>
      <c r="H98" s="328"/>
      <c r="I98" s="328"/>
      <c r="J98" s="328"/>
      <c r="K98" s="328"/>
      <c r="L98" s="328"/>
      <c r="M98" s="328"/>
    </row>
    <row r="99" spans="1:13" ht="15.75" customHeight="1" x14ac:dyDescent="0.25">
      <c r="A99" s="328"/>
      <c r="B99" s="329"/>
      <c r="C99" s="328"/>
      <c r="D99" s="328"/>
      <c r="E99" s="328"/>
      <c r="F99" s="328"/>
      <c r="G99" s="328"/>
      <c r="H99" s="328"/>
      <c r="I99" s="328"/>
      <c r="J99" s="328"/>
      <c r="K99" s="328"/>
      <c r="L99" s="328"/>
      <c r="M99" s="328"/>
    </row>
    <row r="100" spans="1:13" ht="15.75" customHeight="1" x14ac:dyDescent="0.25">
      <c r="A100" s="328"/>
      <c r="B100" s="329"/>
      <c r="C100" s="328"/>
      <c r="D100" s="328"/>
      <c r="E100" s="328"/>
      <c r="F100" s="328"/>
      <c r="G100" s="328"/>
      <c r="H100" s="328"/>
      <c r="I100" s="328"/>
      <c r="J100" s="328"/>
      <c r="K100" s="328"/>
      <c r="L100" s="328"/>
      <c r="M100" s="328"/>
    </row>
    <row r="101" spans="1:13" ht="15.75" customHeight="1" x14ac:dyDescent="0.25">
      <c r="A101" s="328"/>
      <c r="B101" s="329"/>
      <c r="C101" s="328"/>
      <c r="D101" s="328"/>
      <c r="E101" s="328"/>
      <c r="F101" s="328"/>
      <c r="G101" s="328"/>
      <c r="H101" s="328"/>
      <c r="I101" s="328"/>
      <c r="J101" s="328"/>
      <c r="K101" s="328"/>
      <c r="L101" s="328"/>
      <c r="M101" s="328"/>
    </row>
    <row r="102" spans="1:13" ht="15.75" customHeight="1" x14ac:dyDescent="0.25">
      <c r="A102" s="328"/>
      <c r="B102" s="329"/>
      <c r="C102" s="328"/>
      <c r="D102" s="328"/>
      <c r="E102" s="328"/>
      <c r="F102" s="328"/>
      <c r="G102" s="328"/>
      <c r="H102" s="328"/>
      <c r="I102" s="328"/>
      <c r="J102" s="328"/>
      <c r="K102" s="328"/>
      <c r="L102" s="328"/>
      <c r="M102" s="328"/>
    </row>
    <row r="103" spans="1:13" ht="15.75" customHeight="1" x14ac:dyDescent="0.25">
      <c r="A103" s="328"/>
      <c r="B103" s="329"/>
      <c r="C103" s="328"/>
      <c r="D103" s="328"/>
      <c r="E103" s="328"/>
      <c r="F103" s="328"/>
      <c r="G103" s="328"/>
      <c r="H103" s="328"/>
      <c r="I103" s="328"/>
      <c r="J103" s="328"/>
      <c r="K103" s="328"/>
      <c r="L103" s="328"/>
      <c r="M103" s="328"/>
    </row>
    <row r="104" spans="1:13" ht="15.75" customHeight="1" x14ac:dyDescent="0.25">
      <c r="A104" s="328"/>
      <c r="B104" s="329"/>
      <c r="C104" s="328"/>
      <c r="D104" s="328"/>
      <c r="E104" s="328"/>
      <c r="F104" s="328"/>
      <c r="G104" s="328"/>
      <c r="H104" s="328"/>
      <c r="I104" s="328"/>
      <c r="J104" s="328"/>
      <c r="K104" s="328"/>
      <c r="L104" s="328"/>
      <c r="M104" s="328"/>
    </row>
    <row r="105" spans="1:13" ht="15.75" customHeight="1" x14ac:dyDescent="0.25">
      <c r="A105" s="328"/>
      <c r="B105" s="329"/>
      <c r="C105" s="328"/>
      <c r="D105" s="328"/>
      <c r="E105" s="328"/>
      <c r="F105" s="328"/>
      <c r="G105" s="328"/>
      <c r="H105" s="328"/>
      <c r="I105" s="328"/>
      <c r="J105" s="328"/>
      <c r="K105" s="328"/>
      <c r="L105" s="328"/>
      <c r="M105" s="328"/>
    </row>
    <row r="106" spans="1:13" ht="15.75" customHeight="1" x14ac:dyDescent="0.25">
      <c r="A106" s="328"/>
      <c r="B106" s="329"/>
      <c r="C106" s="328"/>
      <c r="D106" s="328"/>
      <c r="E106" s="328"/>
      <c r="F106" s="328"/>
      <c r="G106" s="328"/>
      <c r="H106" s="328"/>
      <c r="I106" s="328"/>
      <c r="J106" s="328"/>
      <c r="K106" s="328"/>
      <c r="L106" s="328"/>
      <c r="M106" s="328"/>
    </row>
    <row r="107" spans="1:13" ht="15.75" customHeight="1" x14ac:dyDescent="0.25">
      <c r="A107" s="328"/>
      <c r="B107" s="329"/>
      <c r="C107" s="328"/>
      <c r="D107" s="328"/>
      <c r="E107" s="328"/>
      <c r="F107" s="328"/>
      <c r="G107" s="328"/>
      <c r="H107" s="328"/>
      <c r="I107" s="328"/>
      <c r="J107" s="328"/>
      <c r="K107" s="328"/>
      <c r="L107" s="328"/>
      <c r="M107" s="328"/>
    </row>
    <row r="108" spans="1:13" ht="15.75" customHeight="1" x14ac:dyDescent="0.25">
      <c r="A108" s="328"/>
      <c r="B108" s="329"/>
      <c r="C108" s="328"/>
      <c r="D108" s="328"/>
      <c r="E108" s="328"/>
      <c r="F108" s="328"/>
      <c r="G108" s="328"/>
      <c r="H108" s="328"/>
      <c r="I108" s="328"/>
      <c r="J108" s="328"/>
      <c r="K108" s="328"/>
      <c r="L108" s="328"/>
      <c r="M108" s="328"/>
    </row>
    <row r="109" spans="1:13" ht="15.75" customHeight="1" x14ac:dyDescent="0.25">
      <c r="A109" s="328"/>
      <c r="B109" s="329"/>
      <c r="C109" s="328"/>
      <c r="D109" s="328"/>
      <c r="E109" s="328"/>
      <c r="F109" s="328"/>
      <c r="G109" s="328"/>
      <c r="H109" s="328"/>
      <c r="I109" s="328"/>
      <c r="J109" s="328"/>
      <c r="K109" s="328"/>
      <c r="L109" s="328"/>
      <c r="M109" s="328"/>
    </row>
    <row r="110" spans="1:13" ht="15.75" customHeight="1" x14ac:dyDescent="0.25">
      <c r="A110" s="328"/>
      <c r="B110" s="329"/>
      <c r="C110" s="328"/>
      <c r="D110" s="328"/>
      <c r="E110" s="328"/>
      <c r="F110" s="328"/>
      <c r="G110" s="328"/>
      <c r="H110" s="328"/>
      <c r="I110" s="328"/>
      <c r="J110" s="328"/>
      <c r="K110" s="328"/>
      <c r="L110" s="328"/>
      <c r="M110" s="328"/>
    </row>
    <row r="111" spans="1:13" ht="15.75" customHeight="1" x14ac:dyDescent="0.25">
      <c r="A111" s="328"/>
      <c r="B111" s="329"/>
      <c r="C111" s="328"/>
      <c r="D111" s="328"/>
      <c r="E111" s="328"/>
      <c r="F111" s="328"/>
      <c r="G111" s="328"/>
      <c r="H111" s="328"/>
      <c r="I111" s="328"/>
      <c r="J111" s="328"/>
      <c r="K111" s="328"/>
      <c r="L111" s="328"/>
      <c r="M111" s="328"/>
    </row>
    <row r="112" spans="1:13" ht="15.75" customHeight="1" x14ac:dyDescent="0.25">
      <c r="A112" s="328"/>
      <c r="B112" s="329"/>
      <c r="C112" s="328"/>
      <c r="D112" s="328"/>
      <c r="E112" s="328"/>
      <c r="F112" s="328"/>
      <c r="G112" s="328"/>
      <c r="H112" s="328"/>
      <c r="I112" s="328"/>
      <c r="J112" s="328"/>
      <c r="K112" s="328"/>
      <c r="L112" s="328"/>
      <c r="M112" s="328"/>
    </row>
    <row r="113" spans="1:13" ht="15.75" customHeight="1" x14ac:dyDescent="0.25">
      <c r="A113" s="328"/>
      <c r="B113" s="329"/>
      <c r="C113" s="328"/>
      <c r="D113" s="328"/>
      <c r="E113" s="328"/>
      <c r="F113" s="328"/>
      <c r="G113" s="328"/>
      <c r="H113" s="328"/>
      <c r="I113" s="328"/>
      <c r="J113" s="328"/>
      <c r="K113" s="328"/>
      <c r="L113" s="328"/>
      <c r="M113" s="328"/>
    </row>
    <row r="114" spans="1:13" ht="15.75" customHeight="1" x14ac:dyDescent="0.25">
      <c r="A114" s="328"/>
      <c r="B114" s="329"/>
      <c r="C114" s="328"/>
      <c r="D114" s="328"/>
      <c r="E114" s="328"/>
      <c r="F114" s="328"/>
      <c r="G114" s="328"/>
      <c r="H114" s="328"/>
      <c r="I114" s="328"/>
      <c r="J114" s="328"/>
      <c r="K114" s="328"/>
      <c r="L114" s="328"/>
      <c r="M114" s="328"/>
    </row>
    <row r="115" spans="1:13" ht="15.75" customHeight="1" x14ac:dyDescent="0.25">
      <c r="A115" s="328"/>
      <c r="B115" s="329"/>
      <c r="C115" s="328"/>
      <c r="D115" s="328"/>
      <c r="E115" s="328"/>
      <c r="F115" s="328"/>
      <c r="G115" s="328"/>
      <c r="H115" s="328"/>
      <c r="I115" s="328"/>
      <c r="J115" s="328"/>
      <c r="K115" s="328"/>
      <c r="L115" s="328"/>
      <c r="M115" s="328"/>
    </row>
    <row r="116" spans="1:13" ht="15.75" customHeight="1" x14ac:dyDescent="0.25">
      <c r="A116" s="328"/>
      <c r="B116" s="329"/>
      <c r="C116" s="328"/>
      <c r="D116" s="328"/>
      <c r="E116" s="328"/>
      <c r="F116" s="328"/>
      <c r="G116" s="328"/>
      <c r="H116" s="328"/>
      <c r="I116" s="328"/>
      <c r="J116" s="328"/>
      <c r="K116" s="328"/>
      <c r="L116" s="328"/>
      <c r="M116" s="328"/>
    </row>
    <row r="117" spans="1:13" ht="15.75" customHeight="1" x14ac:dyDescent="0.25">
      <c r="A117" s="328"/>
      <c r="B117" s="329"/>
      <c r="C117" s="328"/>
      <c r="D117" s="328"/>
      <c r="E117" s="328"/>
      <c r="F117" s="328"/>
      <c r="G117" s="328"/>
      <c r="H117" s="328"/>
      <c r="I117" s="328"/>
      <c r="J117" s="328"/>
      <c r="K117" s="328"/>
      <c r="L117" s="328"/>
      <c r="M117" s="328"/>
    </row>
    <row r="118" spans="1:13" ht="15.75" customHeight="1" x14ac:dyDescent="0.25">
      <c r="A118" s="328"/>
      <c r="B118" s="329"/>
      <c r="C118" s="328"/>
      <c r="D118" s="328"/>
      <c r="E118" s="328"/>
      <c r="F118" s="328"/>
      <c r="G118" s="328"/>
      <c r="H118" s="328"/>
      <c r="I118" s="328"/>
      <c r="J118" s="328"/>
      <c r="K118" s="328"/>
      <c r="L118" s="328"/>
      <c r="M118" s="328"/>
    </row>
    <row r="119" spans="1:13" ht="15.75" customHeight="1" x14ac:dyDescent="0.25">
      <c r="A119" s="328"/>
      <c r="B119" s="329"/>
      <c r="C119" s="328"/>
      <c r="D119" s="328"/>
      <c r="E119" s="328"/>
      <c r="F119" s="328"/>
      <c r="G119" s="328"/>
      <c r="H119" s="328"/>
      <c r="I119" s="328"/>
      <c r="J119" s="328"/>
      <c r="K119" s="328"/>
      <c r="L119" s="328"/>
      <c r="M119" s="328"/>
    </row>
    <row r="120" spans="1:13" ht="15.75" customHeight="1" x14ac:dyDescent="0.25">
      <c r="A120" s="328"/>
      <c r="B120" s="329"/>
      <c r="C120" s="328"/>
      <c r="D120" s="328"/>
      <c r="E120" s="328"/>
      <c r="F120" s="328"/>
      <c r="G120" s="328"/>
      <c r="H120" s="328"/>
      <c r="I120" s="328"/>
      <c r="J120" s="328"/>
      <c r="K120" s="328"/>
      <c r="L120" s="328"/>
      <c r="M120" s="328"/>
    </row>
    <row r="121" spans="1:13" ht="15.75" customHeight="1" x14ac:dyDescent="0.25">
      <c r="A121" s="328"/>
      <c r="B121" s="329"/>
      <c r="C121" s="328"/>
      <c r="D121" s="328"/>
      <c r="E121" s="328"/>
      <c r="F121" s="328"/>
      <c r="G121" s="328"/>
      <c r="H121" s="328"/>
      <c r="I121" s="328"/>
      <c r="J121" s="328"/>
      <c r="K121" s="328"/>
      <c r="L121" s="328"/>
      <c r="M121" s="328"/>
    </row>
    <row r="122" spans="1:13" ht="15.75" customHeight="1" x14ac:dyDescent="0.25">
      <c r="A122" s="328"/>
      <c r="B122" s="329"/>
      <c r="C122" s="328"/>
      <c r="D122" s="328"/>
      <c r="E122" s="328"/>
      <c r="F122" s="328"/>
      <c r="G122" s="328"/>
      <c r="H122" s="328"/>
      <c r="I122" s="328"/>
      <c r="J122" s="328"/>
      <c r="K122" s="328"/>
      <c r="L122" s="328"/>
      <c r="M122" s="328"/>
    </row>
    <row r="123" spans="1:13" ht="15.75" customHeight="1" x14ac:dyDescent="0.25">
      <c r="A123" s="328"/>
      <c r="B123" s="329"/>
      <c r="C123" s="328"/>
      <c r="D123" s="328"/>
      <c r="E123" s="328"/>
      <c r="F123" s="328"/>
      <c r="G123" s="328"/>
      <c r="H123" s="328"/>
      <c r="I123" s="328"/>
      <c r="J123" s="328"/>
      <c r="K123" s="328"/>
      <c r="L123" s="328"/>
      <c r="M123" s="328"/>
    </row>
    <row r="124" spans="1:13" ht="15.75" customHeight="1" x14ac:dyDescent="0.25">
      <c r="A124" s="328"/>
      <c r="B124" s="329"/>
      <c r="C124" s="328"/>
      <c r="D124" s="328"/>
      <c r="E124" s="328"/>
      <c r="F124" s="328"/>
      <c r="G124" s="328"/>
      <c r="H124" s="328"/>
      <c r="I124" s="328"/>
      <c r="J124" s="328"/>
      <c r="K124" s="328"/>
      <c r="L124" s="328"/>
      <c r="M124" s="328"/>
    </row>
    <row r="125" spans="1:13" ht="15.75" customHeight="1" x14ac:dyDescent="0.25">
      <c r="A125" s="328"/>
      <c r="B125" s="329"/>
      <c r="C125" s="328"/>
      <c r="D125" s="328"/>
      <c r="E125" s="328"/>
      <c r="F125" s="328"/>
      <c r="G125" s="328"/>
      <c r="H125" s="328"/>
      <c r="I125" s="328"/>
      <c r="J125" s="328"/>
      <c r="K125" s="328"/>
      <c r="L125" s="328"/>
      <c r="M125" s="328"/>
    </row>
    <row r="126" spans="1:13" ht="15.75" customHeight="1" x14ac:dyDescent="0.25">
      <c r="A126" s="328"/>
      <c r="B126" s="329"/>
      <c r="C126" s="328"/>
      <c r="D126" s="328"/>
      <c r="E126" s="328"/>
      <c r="F126" s="328"/>
      <c r="G126" s="328"/>
      <c r="H126" s="328"/>
      <c r="I126" s="328"/>
      <c r="J126" s="328"/>
      <c r="K126" s="328"/>
      <c r="L126" s="328"/>
      <c r="M126" s="328"/>
    </row>
    <row r="127" spans="1:13" ht="15.75" customHeight="1" x14ac:dyDescent="0.25">
      <c r="A127" s="328"/>
      <c r="B127" s="329"/>
      <c r="C127" s="328"/>
      <c r="D127" s="328"/>
      <c r="E127" s="328"/>
      <c r="F127" s="328"/>
      <c r="G127" s="328"/>
      <c r="H127" s="328"/>
      <c r="I127" s="328"/>
      <c r="J127" s="328"/>
      <c r="K127" s="328"/>
      <c r="L127" s="328"/>
      <c r="M127" s="328"/>
    </row>
    <row r="128" spans="1:13" ht="15.75" customHeight="1" x14ac:dyDescent="0.25">
      <c r="A128" s="328"/>
      <c r="B128" s="329"/>
      <c r="C128" s="328"/>
      <c r="D128" s="328"/>
      <c r="E128" s="328"/>
      <c r="F128" s="328"/>
      <c r="G128" s="328"/>
      <c r="H128" s="328"/>
      <c r="I128" s="328"/>
      <c r="J128" s="328"/>
      <c r="K128" s="328"/>
      <c r="L128" s="328"/>
      <c r="M128" s="328"/>
    </row>
    <row r="129" spans="1:13" ht="15.75" customHeight="1" x14ac:dyDescent="0.25">
      <c r="A129" s="328"/>
      <c r="B129" s="329"/>
      <c r="C129" s="328"/>
      <c r="D129" s="328"/>
      <c r="E129" s="328"/>
      <c r="F129" s="328"/>
      <c r="G129" s="328"/>
      <c r="H129" s="328"/>
      <c r="I129" s="328"/>
      <c r="J129" s="328"/>
      <c r="K129" s="328"/>
      <c r="L129" s="328"/>
      <c r="M129" s="328"/>
    </row>
    <row r="130" spans="1:13" ht="15.75" customHeight="1" x14ac:dyDescent="0.25">
      <c r="A130" s="328"/>
      <c r="B130" s="329"/>
      <c r="C130" s="328"/>
      <c r="D130" s="328"/>
      <c r="E130" s="328"/>
      <c r="F130" s="328"/>
      <c r="G130" s="328"/>
      <c r="H130" s="328"/>
      <c r="I130" s="328"/>
      <c r="J130" s="328"/>
      <c r="K130" s="328"/>
      <c r="L130" s="328"/>
      <c r="M130" s="328"/>
    </row>
    <row r="131" spans="1:13" ht="15.75" customHeight="1" x14ac:dyDescent="0.25">
      <c r="A131" s="328"/>
      <c r="B131" s="329"/>
      <c r="C131" s="328"/>
      <c r="D131" s="328"/>
      <c r="E131" s="328"/>
      <c r="F131" s="328"/>
      <c r="G131" s="328"/>
      <c r="H131" s="328"/>
      <c r="I131" s="328"/>
      <c r="J131" s="328"/>
      <c r="K131" s="328"/>
      <c r="L131" s="328"/>
      <c r="M131" s="328"/>
    </row>
    <row r="132" spans="1:13" ht="15.75" customHeight="1" x14ac:dyDescent="0.25">
      <c r="A132" s="328"/>
      <c r="B132" s="329"/>
      <c r="C132" s="328"/>
      <c r="D132" s="328"/>
      <c r="E132" s="328"/>
      <c r="F132" s="328"/>
      <c r="G132" s="328"/>
      <c r="H132" s="328"/>
      <c r="I132" s="328"/>
      <c r="J132" s="328"/>
      <c r="K132" s="328"/>
      <c r="L132" s="328"/>
      <c r="M132" s="328"/>
    </row>
    <row r="133" spans="1:13" ht="15.75" customHeight="1" x14ac:dyDescent="0.25">
      <c r="A133" s="328"/>
      <c r="B133" s="329"/>
      <c r="C133" s="328"/>
      <c r="D133" s="328"/>
      <c r="E133" s="328"/>
      <c r="F133" s="328"/>
      <c r="G133" s="328"/>
      <c r="H133" s="328"/>
      <c r="I133" s="328"/>
      <c r="J133" s="328"/>
      <c r="K133" s="328"/>
      <c r="L133" s="328"/>
      <c r="M133" s="328"/>
    </row>
    <row r="134" spans="1:13" ht="15.75" customHeight="1" x14ac:dyDescent="0.25">
      <c r="A134" s="328"/>
      <c r="B134" s="329"/>
      <c r="C134" s="328"/>
      <c r="D134" s="328"/>
      <c r="E134" s="328"/>
      <c r="F134" s="328"/>
      <c r="G134" s="328"/>
      <c r="H134" s="328"/>
      <c r="I134" s="328"/>
      <c r="J134" s="328"/>
      <c r="K134" s="328"/>
      <c r="L134" s="328"/>
      <c r="M134" s="328"/>
    </row>
    <row r="135" spans="1:13" ht="15.75" customHeight="1" x14ac:dyDescent="0.25">
      <c r="A135" s="328"/>
      <c r="B135" s="329"/>
      <c r="C135" s="328"/>
      <c r="D135" s="328"/>
      <c r="E135" s="328"/>
      <c r="F135" s="328"/>
      <c r="G135" s="328"/>
      <c r="H135" s="328"/>
      <c r="I135" s="328"/>
      <c r="J135" s="328"/>
      <c r="K135" s="328"/>
      <c r="L135" s="328"/>
      <c r="M135" s="328"/>
    </row>
    <row r="136" spans="1:13" ht="15.75" customHeight="1" x14ac:dyDescent="0.25">
      <c r="A136" s="328"/>
      <c r="B136" s="329"/>
      <c r="C136" s="328"/>
      <c r="D136" s="328"/>
      <c r="E136" s="328"/>
      <c r="F136" s="328"/>
      <c r="G136" s="328"/>
      <c r="H136" s="328"/>
      <c r="I136" s="328"/>
      <c r="J136" s="328"/>
      <c r="K136" s="328"/>
      <c r="L136" s="328"/>
      <c r="M136" s="328"/>
    </row>
    <row r="137" spans="1:13" ht="15.75" customHeight="1" x14ac:dyDescent="0.25">
      <c r="A137" s="328"/>
      <c r="B137" s="329"/>
      <c r="C137" s="328"/>
      <c r="D137" s="328"/>
      <c r="E137" s="328"/>
      <c r="F137" s="328"/>
      <c r="G137" s="328"/>
      <c r="H137" s="328"/>
      <c r="I137" s="328"/>
      <c r="J137" s="328"/>
      <c r="K137" s="328"/>
      <c r="L137" s="328"/>
      <c r="M137" s="328"/>
    </row>
    <row r="138" spans="1:13" ht="15.75" customHeight="1" x14ac:dyDescent="0.25">
      <c r="A138" s="328"/>
      <c r="B138" s="329"/>
      <c r="C138" s="328"/>
      <c r="D138" s="328"/>
      <c r="E138" s="328"/>
      <c r="F138" s="328"/>
      <c r="G138" s="328"/>
      <c r="H138" s="328"/>
      <c r="I138" s="328"/>
      <c r="J138" s="328"/>
      <c r="K138" s="328"/>
      <c r="L138" s="328"/>
      <c r="M138" s="328"/>
    </row>
    <row r="139" spans="1:13" ht="15.75" customHeight="1" x14ac:dyDescent="0.25">
      <c r="A139" s="328"/>
      <c r="B139" s="329"/>
      <c r="C139" s="328"/>
      <c r="D139" s="328"/>
      <c r="E139" s="328"/>
      <c r="F139" s="328"/>
      <c r="G139" s="328"/>
      <c r="H139" s="328"/>
      <c r="I139" s="328"/>
      <c r="J139" s="328"/>
      <c r="K139" s="328"/>
      <c r="L139" s="328"/>
      <c r="M139" s="328"/>
    </row>
    <row r="140" spans="1:13" ht="15.75" customHeight="1" x14ac:dyDescent="0.25">
      <c r="A140" s="328"/>
      <c r="B140" s="329"/>
      <c r="C140" s="328"/>
      <c r="D140" s="328"/>
      <c r="E140" s="328"/>
      <c r="F140" s="328"/>
      <c r="G140" s="328"/>
      <c r="H140" s="328"/>
      <c r="I140" s="328"/>
      <c r="J140" s="328"/>
      <c r="K140" s="328"/>
      <c r="L140" s="328"/>
      <c r="M140" s="328"/>
    </row>
    <row r="141" spans="1:13" ht="15.75" customHeight="1" x14ac:dyDescent="0.25">
      <c r="A141" s="328"/>
      <c r="B141" s="329"/>
      <c r="C141" s="328"/>
      <c r="D141" s="328"/>
      <c r="E141" s="328"/>
      <c r="F141" s="328"/>
      <c r="G141" s="328"/>
      <c r="H141" s="328"/>
      <c r="I141" s="328"/>
      <c r="J141" s="328"/>
      <c r="K141" s="328"/>
      <c r="L141" s="328"/>
      <c r="M141" s="328"/>
    </row>
    <row r="142" spans="1:13" ht="15.75" customHeight="1" x14ac:dyDescent="0.25">
      <c r="A142" s="328"/>
      <c r="B142" s="329"/>
      <c r="C142" s="328"/>
      <c r="D142" s="328"/>
      <c r="E142" s="328"/>
      <c r="F142" s="328"/>
      <c r="G142" s="328"/>
      <c r="H142" s="328"/>
      <c r="I142" s="328"/>
      <c r="J142" s="328"/>
      <c r="K142" s="328"/>
      <c r="L142" s="328"/>
      <c r="M142" s="328"/>
    </row>
    <row r="143" spans="1:13" ht="15.75" customHeight="1" x14ac:dyDescent="0.25">
      <c r="A143" s="328"/>
      <c r="B143" s="329"/>
      <c r="C143" s="328"/>
      <c r="D143" s="328"/>
      <c r="E143" s="328"/>
      <c r="F143" s="328"/>
      <c r="G143" s="328"/>
      <c r="H143" s="328"/>
      <c r="I143" s="328"/>
      <c r="J143" s="328"/>
      <c r="K143" s="328"/>
      <c r="L143" s="328"/>
      <c r="M143" s="328"/>
    </row>
    <row r="144" spans="1:13" ht="15.75" customHeight="1" x14ac:dyDescent="0.25">
      <c r="A144" s="328"/>
      <c r="B144" s="329"/>
      <c r="C144" s="328"/>
      <c r="D144" s="328"/>
      <c r="E144" s="328"/>
      <c r="F144" s="328"/>
      <c r="G144" s="328"/>
      <c r="H144" s="328"/>
      <c r="I144" s="328"/>
      <c r="J144" s="328"/>
      <c r="K144" s="328"/>
      <c r="L144" s="328"/>
      <c r="M144" s="328"/>
    </row>
    <row r="145" spans="1:13" ht="15.75" customHeight="1" x14ac:dyDescent="0.25">
      <c r="A145" s="328"/>
      <c r="B145" s="329"/>
      <c r="C145" s="328"/>
      <c r="D145" s="328"/>
      <c r="E145" s="328"/>
      <c r="F145" s="328"/>
      <c r="G145" s="328"/>
      <c r="H145" s="328"/>
      <c r="I145" s="328"/>
      <c r="J145" s="328"/>
      <c r="K145" s="328"/>
      <c r="L145" s="328"/>
      <c r="M145" s="328"/>
    </row>
    <row r="146" spans="1:13" ht="15.75" customHeight="1" x14ac:dyDescent="0.25">
      <c r="A146" s="328"/>
      <c r="B146" s="329"/>
      <c r="C146" s="328"/>
      <c r="D146" s="328"/>
      <c r="E146" s="328"/>
      <c r="F146" s="328"/>
      <c r="G146" s="328"/>
      <c r="H146" s="328"/>
      <c r="I146" s="328"/>
      <c r="J146" s="328"/>
      <c r="K146" s="328"/>
      <c r="L146" s="328"/>
      <c r="M146" s="328"/>
    </row>
    <row r="147" spans="1:13" ht="15.75" customHeight="1" x14ac:dyDescent="0.25">
      <c r="A147" s="328"/>
      <c r="B147" s="329"/>
      <c r="C147" s="328"/>
      <c r="D147" s="328"/>
      <c r="E147" s="328"/>
      <c r="F147" s="328"/>
      <c r="G147" s="328"/>
      <c r="H147" s="328"/>
      <c r="I147" s="328"/>
      <c r="J147" s="328"/>
      <c r="K147" s="328"/>
      <c r="L147" s="328"/>
      <c r="M147" s="328"/>
    </row>
    <row r="148" spans="1:13" ht="15.75" customHeight="1" x14ac:dyDescent="0.25">
      <c r="A148" s="328"/>
      <c r="B148" s="329"/>
      <c r="C148" s="328"/>
      <c r="D148" s="328"/>
      <c r="E148" s="328"/>
      <c r="F148" s="328"/>
      <c r="G148" s="328"/>
      <c r="H148" s="328"/>
      <c r="I148" s="328"/>
      <c r="J148" s="328"/>
      <c r="K148" s="328"/>
      <c r="L148" s="328"/>
      <c r="M148" s="328"/>
    </row>
    <row r="149" spans="1:13" ht="15.75" customHeight="1" x14ac:dyDescent="0.25">
      <c r="A149" s="328"/>
      <c r="B149" s="329"/>
      <c r="C149" s="328"/>
      <c r="D149" s="328"/>
      <c r="E149" s="328"/>
      <c r="F149" s="328"/>
      <c r="G149" s="328"/>
      <c r="H149" s="328"/>
      <c r="I149" s="328"/>
      <c r="J149" s="328"/>
      <c r="K149" s="328"/>
      <c r="L149" s="328"/>
      <c r="M149" s="328"/>
    </row>
    <row r="150" spans="1:13" ht="15.75" customHeight="1" x14ac:dyDescent="0.25">
      <c r="A150" s="328"/>
      <c r="B150" s="329"/>
      <c r="C150" s="328"/>
      <c r="D150" s="328"/>
      <c r="E150" s="328"/>
      <c r="F150" s="328"/>
      <c r="G150" s="328"/>
      <c r="H150" s="328"/>
      <c r="I150" s="328"/>
      <c r="J150" s="328"/>
      <c r="K150" s="328"/>
      <c r="L150" s="328"/>
      <c r="M150" s="328"/>
    </row>
    <row r="151" spans="1:13" ht="15.75" customHeight="1" x14ac:dyDescent="0.25">
      <c r="A151" s="328"/>
      <c r="B151" s="329"/>
      <c r="C151" s="328"/>
      <c r="D151" s="328"/>
      <c r="E151" s="328"/>
      <c r="F151" s="328"/>
      <c r="G151" s="328"/>
      <c r="H151" s="328"/>
      <c r="I151" s="328"/>
      <c r="J151" s="328"/>
      <c r="K151" s="328"/>
      <c r="L151" s="328"/>
      <c r="M151" s="328"/>
    </row>
    <row r="152" spans="1:13" ht="15.75" customHeight="1" x14ac:dyDescent="0.25">
      <c r="A152" s="328"/>
      <c r="B152" s="329"/>
      <c r="C152" s="328"/>
      <c r="D152" s="328"/>
      <c r="E152" s="328"/>
      <c r="F152" s="328"/>
      <c r="G152" s="328"/>
      <c r="H152" s="328"/>
      <c r="I152" s="328"/>
      <c r="J152" s="328"/>
      <c r="K152" s="328"/>
      <c r="L152" s="328"/>
      <c r="M152" s="328"/>
    </row>
    <row r="153" spans="1:13" ht="15.75" customHeight="1" x14ac:dyDescent="0.25">
      <c r="A153" s="328"/>
      <c r="B153" s="329"/>
      <c r="C153" s="328"/>
      <c r="D153" s="328"/>
      <c r="E153" s="328"/>
      <c r="F153" s="328"/>
      <c r="G153" s="328"/>
      <c r="H153" s="328"/>
      <c r="I153" s="328"/>
      <c r="J153" s="328"/>
      <c r="K153" s="328"/>
      <c r="L153" s="328"/>
      <c r="M153" s="328"/>
    </row>
    <row r="154" spans="1:13" ht="15.75" customHeight="1" x14ac:dyDescent="0.25">
      <c r="A154" s="328"/>
      <c r="B154" s="329"/>
      <c r="C154" s="328"/>
      <c r="D154" s="328"/>
      <c r="E154" s="328"/>
      <c r="F154" s="328"/>
      <c r="G154" s="328"/>
      <c r="H154" s="328"/>
      <c r="I154" s="328"/>
      <c r="J154" s="328"/>
      <c r="K154" s="328"/>
      <c r="L154" s="328"/>
      <c r="M154" s="328"/>
    </row>
    <row r="155" spans="1:13" ht="15.75" customHeight="1" x14ac:dyDescent="0.25">
      <c r="A155" s="328"/>
      <c r="B155" s="329"/>
      <c r="C155" s="328"/>
      <c r="D155" s="328"/>
      <c r="E155" s="328"/>
      <c r="F155" s="328"/>
      <c r="G155" s="328"/>
      <c r="H155" s="328"/>
      <c r="I155" s="328"/>
      <c r="J155" s="328"/>
      <c r="K155" s="328"/>
      <c r="L155" s="328"/>
      <c r="M155" s="328"/>
    </row>
    <row r="156" spans="1:13" ht="15.75" customHeight="1" x14ac:dyDescent="0.25">
      <c r="A156" s="328"/>
      <c r="B156" s="329"/>
      <c r="C156" s="328"/>
      <c r="D156" s="328"/>
      <c r="E156" s="328"/>
      <c r="F156" s="328"/>
      <c r="G156" s="328"/>
      <c r="H156" s="328"/>
      <c r="I156" s="328"/>
      <c r="J156" s="328"/>
      <c r="K156" s="328"/>
      <c r="L156" s="328"/>
      <c r="M156" s="328"/>
    </row>
    <row r="157" spans="1:13" ht="15.75" customHeight="1" x14ac:dyDescent="0.25">
      <c r="A157" s="328"/>
      <c r="B157" s="329"/>
      <c r="C157" s="328"/>
      <c r="D157" s="328"/>
      <c r="E157" s="328"/>
      <c r="F157" s="328"/>
      <c r="G157" s="328"/>
      <c r="H157" s="328"/>
      <c r="I157" s="328"/>
      <c r="J157" s="328"/>
      <c r="K157" s="328"/>
      <c r="L157" s="328"/>
      <c r="M157" s="328"/>
    </row>
    <row r="158" spans="1:13" ht="15.75" customHeight="1" x14ac:dyDescent="0.25">
      <c r="A158" s="328"/>
      <c r="B158" s="329"/>
      <c r="C158" s="328"/>
      <c r="D158" s="328"/>
      <c r="E158" s="328"/>
      <c r="F158" s="328"/>
      <c r="G158" s="328"/>
      <c r="H158" s="328"/>
      <c r="I158" s="328"/>
      <c r="J158" s="328"/>
      <c r="K158" s="328"/>
      <c r="L158" s="328"/>
      <c r="M158" s="328"/>
    </row>
    <row r="159" spans="1:13" ht="15.75" customHeight="1" x14ac:dyDescent="0.25">
      <c r="A159" s="328"/>
      <c r="B159" s="329"/>
      <c r="C159" s="328"/>
      <c r="D159" s="328"/>
      <c r="E159" s="328"/>
      <c r="F159" s="328"/>
      <c r="G159" s="328"/>
      <c r="H159" s="328"/>
      <c r="I159" s="328"/>
      <c r="J159" s="328"/>
      <c r="K159" s="328"/>
      <c r="L159" s="328"/>
      <c r="M159" s="328"/>
    </row>
    <row r="160" spans="1:13" ht="15.75" customHeight="1" x14ac:dyDescent="0.25">
      <c r="A160" s="328"/>
      <c r="B160" s="329"/>
      <c r="C160" s="328"/>
      <c r="D160" s="328"/>
      <c r="E160" s="328"/>
      <c r="F160" s="328"/>
      <c r="G160" s="328"/>
      <c r="H160" s="328"/>
      <c r="I160" s="328"/>
      <c r="J160" s="328"/>
      <c r="K160" s="328"/>
      <c r="L160" s="328"/>
      <c r="M160" s="328"/>
    </row>
    <row r="161" spans="1:13" ht="15.75" customHeight="1" x14ac:dyDescent="0.25">
      <c r="A161" s="328"/>
      <c r="B161" s="329"/>
      <c r="C161" s="328"/>
      <c r="D161" s="328"/>
      <c r="E161" s="328"/>
      <c r="F161" s="328"/>
      <c r="G161" s="328"/>
      <c r="H161" s="328"/>
      <c r="I161" s="328"/>
      <c r="J161" s="328"/>
      <c r="K161" s="328"/>
      <c r="L161" s="328"/>
      <c r="M161" s="328"/>
    </row>
    <row r="162" spans="1:13" ht="15.75" customHeight="1" x14ac:dyDescent="0.25">
      <c r="A162" s="328"/>
      <c r="B162" s="329"/>
      <c r="C162" s="328"/>
      <c r="D162" s="328"/>
      <c r="E162" s="328"/>
      <c r="F162" s="328"/>
      <c r="G162" s="328"/>
      <c r="H162" s="328"/>
      <c r="I162" s="328"/>
      <c r="J162" s="328"/>
      <c r="K162" s="328"/>
      <c r="L162" s="328"/>
      <c r="M162" s="328"/>
    </row>
    <row r="163" spans="1:13" ht="15.75" customHeight="1" x14ac:dyDescent="0.25">
      <c r="A163" s="328"/>
      <c r="B163" s="329"/>
      <c r="C163" s="328"/>
      <c r="D163" s="328"/>
      <c r="E163" s="328"/>
      <c r="F163" s="328"/>
      <c r="G163" s="328"/>
      <c r="H163" s="328"/>
      <c r="I163" s="328"/>
      <c r="J163" s="328"/>
      <c r="K163" s="328"/>
      <c r="L163" s="328"/>
      <c r="M163" s="328"/>
    </row>
    <row r="164" spans="1:13" ht="15.75" customHeight="1" x14ac:dyDescent="0.25">
      <c r="A164" s="328"/>
      <c r="B164" s="329"/>
      <c r="C164" s="328"/>
      <c r="D164" s="328"/>
      <c r="E164" s="328"/>
      <c r="F164" s="328"/>
      <c r="G164" s="328"/>
      <c r="H164" s="328"/>
      <c r="I164" s="328"/>
      <c r="J164" s="328"/>
      <c r="K164" s="328"/>
      <c r="L164" s="328"/>
      <c r="M164" s="328"/>
    </row>
    <row r="165" spans="1:13" ht="15.75" customHeight="1" x14ac:dyDescent="0.25">
      <c r="A165" s="328"/>
      <c r="B165" s="329"/>
      <c r="C165" s="328"/>
      <c r="D165" s="328"/>
      <c r="E165" s="328"/>
      <c r="F165" s="328"/>
      <c r="G165" s="328"/>
      <c r="H165" s="328"/>
      <c r="I165" s="328"/>
      <c r="J165" s="328"/>
      <c r="K165" s="328"/>
      <c r="L165" s="328"/>
      <c r="M165" s="328"/>
    </row>
    <row r="166" spans="1:13" ht="15.75" customHeight="1" x14ac:dyDescent="0.25">
      <c r="A166" s="328"/>
      <c r="B166" s="329"/>
      <c r="C166" s="328"/>
      <c r="D166" s="328"/>
      <c r="E166" s="328"/>
      <c r="F166" s="328"/>
      <c r="G166" s="328"/>
      <c r="H166" s="328"/>
      <c r="I166" s="328"/>
      <c r="J166" s="328"/>
      <c r="K166" s="328"/>
      <c r="L166" s="328"/>
      <c r="M166" s="328"/>
    </row>
    <row r="167" spans="1:13" ht="15.75" customHeight="1" x14ac:dyDescent="0.25">
      <c r="A167" s="328"/>
      <c r="B167" s="329"/>
      <c r="C167" s="328"/>
      <c r="D167" s="328"/>
      <c r="E167" s="328"/>
      <c r="F167" s="328"/>
      <c r="G167" s="328"/>
      <c r="H167" s="328"/>
      <c r="I167" s="328"/>
      <c r="J167" s="328"/>
      <c r="K167" s="328"/>
      <c r="L167" s="328"/>
      <c r="M167" s="328"/>
    </row>
    <row r="168" spans="1:13" ht="15.75" customHeight="1" x14ac:dyDescent="0.25">
      <c r="A168" s="328"/>
      <c r="B168" s="329"/>
      <c r="C168" s="328"/>
      <c r="D168" s="328"/>
      <c r="E168" s="328"/>
      <c r="F168" s="328"/>
      <c r="G168" s="328"/>
      <c r="H168" s="328"/>
      <c r="I168" s="328"/>
      <c r="J168" s="328"/>
      <c r="K168" s="328"/>
      <c r="L168" s="328"/>
      <c r="M168" s="328"/>
    </row>
    <row r="169" spans="1:13" ht="15.75" customHeight="1" x14ac:dyDescent="0.25">
      <c r="A169" s="328"/>
      <c r="B169" s="329"/>
      <c r="C169" s="328"/>
      <c r="D169" s="328"/>
      <c r="E169" s="328"/>
      <c r="F169" s="328"/>
      <c r="G169" s="328"/>
      <c r="H169" s="328"/>
      <c r="I169" s="328"/>
      <c r="J169" s="328"/>
      <c r="K169" s="328"/>
      <c r="L169" s="328"/>
      <c r="M169" s="328"/>
    </row>
    <row r="170" spans="1:13" ht="15.75" customHeight="1" x14ac:dyDescent="0.25">
      <c r="A170" s="328"/>
      <c r="B170" s="329"/>
      <c r="C170" s="328"/>
      <c r="D170" s="328"/>
      <c r="E170" s="328"/>
      <c r="F170" s="328"/>
      <c r="G170" s="328"/>
      <c r="H170" s="328"/>
      <c r="I170" s="328"/>
      <c r="J170" s="328"/>
      <c r="K170" s="328"/>
      <c r="L170" s="328"/>
      <c r="M170" s="328"/>
    </row>
    <row r="171" spans="1:13" ht="15.75" customHeight="1" x14ac:dyDescent="0.25">
      <c r="A171" s="328"/>
      <c r="B171" s="329"/>
      <c r="C171" s="328"/>
      <c r="D171" s="328"/>
      <c r="E171" s="328"/>
      <c r="F171" s="328"/>
      <c r="G171" s="328"/>
      <c r="H171" s="328"/>
      <c r="I171" s="328"/>
      <c r="J171" s="328"/>
      <c r="K171" s="328"/>
      <c r="L171" s="328"/>
      <c r="M171" s="328"/>
    </row>
    <row r="172" spans="1:13" ht="15.75" customHeight="1" x14ac:dyDescent="0.25">
      <c r="A172" s="328"/>
      <c r="B172" s="329"/>
      <c r="C172" s="328"/>
      <c r="D172" s="328"/>
      <c r="E172" s="328"/>
      <c r="F172" s="328"/>
      <c r="G172" s="328"/>
      <c r="H172" s="328"/>
      <c r="I172" s="328"/>
      <c r="J172" s="328"/>
      <c r="K172" s="328"/>
      <c r="L172" s="328"/>
      <c r="M172" s="328"/>
    </row>
    <row r="173" spans="1:13" ht="15.75" customHeight="1" x14ac:dyDescent="0.25">
      <c r="A173" s="328"/>
      <c r="B173" s="329"/>
      <c r="C173" s="328"/>
      <c r="D173" s="328"/>
      <c r="E173" s="328"/>
      <c r="F173" s="328"/>
      <c r="G173" s="328"/>
      <c r="H173" s="328"/>
      <c r="I173" s="328"/>
      <c r="J173" s="328"/>
      <c r="K173" s="328"/>
      <c r="L173" s="328"/>
      <c r="M173" s="328"/>
    </row>
    <row r="174" spans="1:13" ht="15.75" customHeight="1" x14ac:dyDescent="0.25">
      <c r="A174" s="328"/>
      <c r="B174" s="329"/>
      <c r="C174" s="328"/>
      <c r="D174" s="328"/>
      <c r="E174" s="328"/>
      <c r="F174" s="328"/>
      <c r="G174" s="328"/>
      <c r="H174" s="328"/>
      <c r="I174" s="328"/>
      <c r="J174" s="328"/>
      <c r="K174" s="328"/>
      <c r="L174" s="328"/>
      <c r="M174" s="328"/>
    </row>
    <row r="175" spans="1:13" ht="15.75" customHeight="1" x14ac:dyDescent="0.25">
      <c r="A175" s="328"/>
      <c r="B175" s="329"/>
      <c r="C175" s="328"/>
      <c r="D175" s="328"/>
      <c r="E175" s="328"/>
      <c r="F175" s="328"/>
      <c r="G175" s="328"/>
      <c r="H175" s="328"/>
      <c r="I175" s="328"/>
      <c r="J175" s="328"/>
      <c r="K175" s="328"/>
      <c r="L175" s="328"/>
      <c r="M175" s="328"/>
    </row>
    <row r="176" spans="1:13" ht="15.75" customHeight="1" x14ac:dyDescent="0.25">
      <c r="A176" s="328"/>
      <c r="B176" s="329"/>
      <c r="C176" s="328"/>
      <c r="D176" s="328"/>
      <c r="E176" s="328"/>
      <c r="F176" s="328"/>
      <c r="G176" s="328"/>
      <c r="H176" s="328"/>
      <c r="I176" s="328"/>
      <c r="J176" s="328"/>
      <c r="K176" s="328"/>
      <c r="L176" s="328"/>
      <c r="M176" s="328"/>
    </row>
    <row r="177" spans="1:13" ht="15.75" customHeight="1" x14ac:dyDescent="0.25">
      <c r="A177" s="328"/>
      <c r="B177" s="329"/>
      <c r="C177" s="328"/>
      <c r="D177" s="328"/>
      <c r="E177" s="328"/>
      <c r="F177" s="328"/>
      <c r="G177" s="328"/>
      <c r="H177" s="328"/>
      <c r="I177" s="328"/>
      <c r="J177" s="328"/>
      <c r="K177" s="328"/>
      <c r="L177" s="328"/>
      <c r="M177" s="328"/>
    </row>
    <row r="178" spans="1:13" ht="15.75" customHeight="1" x14ac:dyDescent="0.25">
      <c r="A178" s="328"/>
      <c r="B178" s="329"/>
      <c r="C178" s="328"/>
      <c r="D178" s="328"/>
      <c r="E178" s="328"/>
      <c r="F178" s="328"/>
      <c r="G178" s="328"/>
      <c r="H178" s="328"/>
      <c r="I178" s="328"/>
      <c r="J178" s="328"/>
      <c r="K178" s="328"/>
      <c r="L178" s="328"/>
      <c r="M178" s="328"/>
    </row>
    <row r="179" spans="1:13" ht="15.75" customHeight="1" x14ac:dyDescent="0.25">
      <c r="A179" s="328"/>
      <c r="B179" s="329"/>
      <c r="C179" s="328"/>
      <c r="D179" s="328"/>
      <c r="E179" s="328"/>
      <c r="F179" s="328"/>
      <c r="G179" s="328"/>
      <c r="H179" s="328"/>
      <c r="I179" s="328"/>
      <c r="J179" s="328"/>
      <c r="K179" s="328"/>
      <c r="L179" s="328"/>
      <c r="M179" s="328"/>
    </row>
    <row r="180" spans="1:13" ht="15.75" customHeight="1" x14ac:dyDescent="0.25">
      <c r="A180" s="328"/>
      <c r="B180" s="329"/>
      <c r="C180" s="328"/>
      <c r="D180" s="328"/>
      <c r="E180" s="328"/>
      <c r="F180" s="328"/>
      <c r="G180" s="328"/>
      <c r="H180" s="328"/>
      <c r="I180" s="328"/>
      <c r="J180" s="328"/>
      <c r="K180" s="328"/>
      <c r="L180" s="328"/>
      <c r="M180" s="328"/>
    </row>
    <row r="181" spans="1:13" ht="15.75" customHeight="1" x14ac:dyDescent="0.25">
      <c r="A181" s="328"/>
      <c r="B181" s="329"/>
      <c r="C181" s="328"/>
      <c r="D181" s="328"/>
      <c r="E181" s="328"/>
      <c r="F181" s="328"/>
      <c r="G181" s="328"/>
      <c r="H181" s="328"/>
      <c r="I181" s="328"/>
      <c r="J181" s="328"/>
      <c r="K181" s="328"/>
      <c r="L181" s="328"/>
      <c r="M181" s="328"/>
    </row>
    <row r="182" spans="1:13" ht="15.75" customHeight="1" x14ac:dyDescent="0.25">
      <c r="A182" s="328"/>
      <c r="B182" s="329"/>
      <c r="C182" s="328"/>
      <c r="D182" s="328"/>
      <c r="E182" s="328"/>
      <c r="F182" s="328"/>
      <c r="G182" s="328"/>
      <c r="H182" s="328"/>
      <c r="I182" s="328"/>
      <c r="J182" s="328"/>
      <c r="K182" s="328"/>
      <c r="L182" s="328"/>
      <c r="M182" s="328"/>
    </row>
    <row r="183" spans="1:13" ht="15.75" customHeight="1" x14ac:dyDescent="0.25">
      <c r="A183" s="328"/>
      <c r="B183" s="329"/>
      <c r="C183" s="328"/>
      <c r="D183" s="328"/>
      <c r="E183" s="328"/>
      <c r="F183" s="328"/>
      <c r="G183" s="328"/>
      <c r="H183" s="328"/>
      <c r="I183" s="328"/>
      <c r="J183" s="328"/>
      <c r="K183" s="328"/>
      <c r="L183" s="328"/>
      <c r="M183" s="328"/>
    </row>
    <row r="184" spans="1:13" ht="15.75" customHeight="1" x14ac:dyDescent="0.25">
      <c r="A184" s="328"/>
      <c r="B184" s="329"/>
      <c r="C184" s="328"/>
      <c r="D184" s="328"/>
      <c r="E184" s="328"/>
      <c r="F184" s="328"/>
      <c r="G184" s="328"/>
      <c r="H184" s="328"/>
      <c r="I184" s="328"/>
      <c r="J184" s="328"/>
      <c r="K184" s="328"/>
      <c r="L184" s="328"/>
      <c r="M184" s="328"/>
    </row>
    <row r="185" spans="1:13" ht="15.75" customHeight="1" x14ac:dyDescent="0.25">
      <c r="A185" s="328"/>
      <c r="B185" s="329"/>
      <c r="C185" s="328"/>
      <c r="D185" s="328"/>
      <c r="E185" s="328"/>
      <c r="F185" s="328"/>
      <c r="G185" s="328"/>
      <c r="H185" s="328"/>
      <c r="I185" s="328"/>
      <c r="J185" s="328"/>
      <c r="K185" s="328"/>
      <c r="L185" s="328"/>
      <c r="M185" s="328"/>
    </row>
    <row r="186" spans="1:13" ht="15.75" customHeight="1" x14ac:dyDescent="0.25">
      <c r="A186" s="328"/>
      <c r="B186" s="329"/>
      <c r="C186" s="328"/>
      <c r="D186" s="328"/>
      <c r="E186" s="328"/>
      <c r="F186" s="328"/>
      <c r="G186" s="328"/>
      <c r="H186" s="328"/>
      <c r="I186" s="328"/>
      <c r="J186" s="328"/>
      <c r="K186" s="328"/>
      <c r="L186" s="328"/>
      <c r="M186" s="328"/>
    </row>
    <row r="187" spans="1:13" ht="15.75" customHeight="1" x14ac:dyDescent="0.25">
      <c r="A187" s="328"/>
      <c r="B187" s="329"/>
      <c r="C187" s="328"/>
      <c r="D187" s="328"/>
      <c r="E187" s="328"/>
      <c r="F187" s="328"/>
      <c r="G187" s="328"/>
      <c r="H187" s="328"/>
      <c r="I187" s="328"/>
      <c r="J187" s="328"/>
      <c r="K187" s="328"/>
      <c r="L187" s="328"/>
      <c r="M187" s="328"/>
    </row>
    <row r="188" spans="1:13" ht="15.75" customHeight="1" x14ac:dyDescent="0.25">
      <c r="A188" s="328"/>
      <c r="B188" s="329"/>
      <c r="C188" s="328"/>
      <c r="D188" s="328"/>
      <c r="E188" s="328"/>
      <c r="F188" s="328"/>
      <c r="G188" s="328"/>
      <c r="H188" s="328"/>
      <c r="I188" s="328"/>
      <c r="J188" s="328"/>
      <c r="K188" s="328"/>
      <c r="L188" s="328"/>
      <c r="M188" s="328"/>
    </row>
    <row r="189" spans="1:13" ht="15.75" customHeight="1" x14ac:dyDescent="0.25">
      <c r="A189" s="328"/>
      <c r="B189" s="329"/>
      <c r="C189" s="328"/>
      <c r="D189" s="328"/>
      <c r="E189" s="328"/>
      <c r="F189" s="328"/>
      <c r="G189" s="328"/>
      <c r="H189" s="328"/>
      <c r="I189" s="328"/>
      <c r="J189" s="328"/>
      <c r="K189" s="328"/>
      <c r="L189" s="328"/>
      <c r="M189" s="328"/>
    </row>
    <row r="190" spans="1:13" ht="15.75" customHeight="1" x14ac:dyDescent="0.25">
      <c r="A190" s="328"/>
      <c r="B190" s="329"/>
      <c r="C190" s="328"/>
      <c r="D190" s="328"/>
      <c r="E190" s="328"/>
      <c r="F190" s="328"/>
      <c r="G190" s="328"/>
      <c r="H190" s="328"/>
      <c r="I190" s="328"/>
      <c r="J190" s="328"/>
      <c r="K190" s="328"/>
      <c r="L190" s="328"/>
      <c r="M190" s="328"/>
    </row>
    <row r="191" spans="1:13" ht="15.75" customHeight="1" x14ac:dyDescent="0.25">
      <c r="A191" s="328"/>
      <c r="B191" s="329"/>
      <c r="C191" s="328"/>
      <c r="D191" s="328"/>
      <c r="E191" s="328"/>
      <c r="F191" s="328"/>
      <c r="G191" s="328"/>
      <c r="H191" s="328"/>
      <c r="I191" s="328"/>
      <c r="J191" s="328"/>
      <c r="K191" s="328"/>
      <c r="L191" s="328"/>
      <c r="M191" s="328"/>
    </row>
    <row r="192" spans="1:13" ht="15.75" customHeight="1" x14ac:dyDescent="0.25">
      <c r="A192" s="328"/>
      <c r="B192" s="329"/>
      <c r="C192" s="328"/>
      <c r="D192" s="328"/>
      <c r="E192" s="328"/>
      <c r="F192" s="328"/>
      <c r="G192" s="328"/>
      <c r="H192" s="328"/>
      <c r="I192" s="328"/>
      <c r="J192" s="328"/>
      <c r="K192" s="328"/>
      <c r="L192" s="328"/>
      <c r="M192" s="328"/>
    </row>
    <row r="193" spans="1:13" ht="15.75" customHeight="1" x14ac:dyDescent="0.25">
      <c r="A193" s="328"/>
      <c r="B193" s="329"/>
      <c r="C193" s="328"/>
      <c r="D193" s="328"/>
      <c r="E193" s="328"/>
      <c r="F193" s="328"/>
      <c r="G193" s="328"/>
      <c r="H193" s="328"/>
      <c r="I193" s="328"/>
      <c r="J193" s="328"/>
      <c r="K193" s="328"/>
      <c r="L193" s="328"/>
      <c r="M193" s="328"/>
    </row>
    <row r="194" spans="1:13" ht="15.75" customHeight="1" x14ac:dyDescent="0.25">
      <c r="A194" s="328"/>
      <c r="B194" s="329"/>
      <c r="C194" s="328"/>
      <c r="D194" s="328"/>
      <c r="E194" s="328"/>
      <c r="F194" s="328"/>
      <c r="G194" s="328"/>
      <c r="H194" s="328"/>
      <c r="I194" s="328"/>
      <c r="J194" s="328"/>
      <c r="K194" s="328"/>
      <c r="L194" s="328"/>
      <c r="M194" s="328"/>
    </row>
    <row r="195" spans="1:13" ht="15.75" customHeight="1" x14ac:dyDescent="0.25">
      <c r="A195" s="328"/>
      <c r="B195" s="329"/>
      <c r="C195" s="328"/>
      <c r="D195" s="328"/>
      <c r="E195" s="328"/>
      <c r="F195" s="328"/>
      <c r="G195" s="328"/>
      <c r="H195" s="328"/>
      <c r="I195" s="328"/>
      <c r="J195" s="328"/>
      <c r="K195" s="328"/>
      <c r="L195" s="328"/>
      <c r="M195" s="328"/>
    </row>
    <row r="196" spans="1:13" ht="15.75" customHeight="1" x14ac:dyDescent="0.25">
      <c r="A196" s="328"/>
      <c r="B196" s="329"/>
      <c r="C196" s="328"/>
      <c r="D196" s="328"/>
      <c r="E196" s="328"/>
      <c r="F196" s="328"/>
      <c r="G196" s="328"/>
      <c r="H196" s="328"/>
      <c r="I196" s="328"/>
      <c r="J196" s="328"/>
      <c r="K196" s="328"/>
      <c r="L196" s="328"/>
      <c r="M196" s="328"/>
    </row>
    <row r="197" spans="1:13" ht="15.75" customHeight="1" x14ac:dyDescent="0.25">
      <c r="A197" s="328"/>
      <c r="B197" s="329"/>
      <c r="C197" s="328"/>
      <c r="D197" s="328"/>
      <c r="E197" s="328"/>
      <c r="F197" s="328"/>
      <c r="G197" s="328"/>
      <c r="H197" s="328"/>
      <c r="I197" s="328"/>
      <c r="J197" s="328"/>
      <c r="K197" s="328"/>
      <c r="L197" s="328"/>
      <c r="M197" s="328"/>
    </row>
    <row r="198" spans="1:13" ht="15.75" customHeight="1" x14ac:dyDescent="0.25">
      <c r="A198" s="328"/>
      <c r="B198" s="329"/>
      <c r="C198" s="328"/>
      <c r="D198" s="328"/>
      <c r="E198" s="328"/>
      <c r="F198" s="328"/>
      <c r="G198" s="328"/>
      <c r="H198" s="328"/>
      <c r="I198" s="328"/>
      <c r="J198" s="328"/>
      <c r="K198" s="328"/>
      <c r="L198" s="328"/>
      <c r="M198" s="328"/>
    </row>
    <row r="199" spans="1:13" ht="15.75" customHeight="1" x14ac:dyDescent="0.25">
      <c r="A199" s="328"/>
      <c r="B199" s="329"/>
      <c r="C199" s="328"/>
      <c r="D199" s="328"/>
      <c r="E199" s="328"/>
      <c r="F199" s="328"/>
      <c r="G199" s="328"/>
      <c r="H199" s="328"/>
      <c r="I199" s="328"/>
      <c r="J199" s="328"/>
      <c r="K199" s="328"/>
      <c r="L199" s="328"/>
      <c r="M199" s="328"/>
    </row>
    <row r="200" spans="1:13" ht="15.75" customHeight="1" x14ac:dyDescent="0.25">
      <c r="A200" s="328"/>
      <c r="B200" s="329"/>
      <c r="C200" s="328"/>
      <c r="D200" s="328"/>
      <c r="E200" s="328"/>
      <c r="F200" s="328"/>
      <c r="G200" s="328"/>
      <c r="H200" s="328"/>
      <c r="I200" s="328"/>
      <c r="J200" s="328"/>
      <c r="K200" s="328"/>
      <c r="L200" s="328"/>
      <c r="M200" s="328"/>
    </row>
    <row r="201" spans="1:13" ht="15.75" customHeight="1" x14ac:dyDescent="0.25">
      <c r="A201" s="328"/>
      <c r="B201" s="329"/>
      <c r="C201" s="328"/>
      <c r="D201" s="328"/>
      <c r="E201" s="328"/>
      <c r="F201" s="328"/>
      <c r="G201" s="328"/>
      <c r="H201" s="328"/>
      <c r="I201" s="328"/>
      <c r="J201" s="328"/>
      <c r="K201" s="328"/>
      <c r="L201" s="328"/>
      <c r="M201" s="328"/>
    </row>
    <row r="202" spans="1:13" ht="15.75" customHeight="1" x14ac:dyDescent="0.25">
      <c r="A202" s="328"/>
      <c r="B202" s="329"/>
      <c r="C202" s="328"/>
      <c r="D202" s="328"/>
      <c r="E202" s="328"/>
      <c r="F202" s="328"/>
      <c r="G202" s="328"/>
      <c r="H202" s="328"/>
      <c r="I202" s="328"/>
      <c r="J202" s="328"/>
      <c r="K202" s="328"/>
      <c r="L202" s="328"/>
      <c r="M202" s="328"/>
    </row>
    <row r="203" spans="1:13" ht="15.75" customHeight="1" x14ac:dyDescent="0.25">
      <c r="A203" s="328"/>
      <c r="B203" s="329"/>
      <c r="C203" s="328"/>
      <c r="D203" s="328"/>
      <c r="E203" s="328"/>
      <c r="F203" s="328"/>
      <c r="G203" s="328"/>
      <c r="H203" s="328"/>
      <c r="I203" s="328"/>
      <c r="J203" s="328"/>
      <c r="K203" s="328"/>
      <c r="L203" s="328"/>
      <c r="M203" s="328"/>
    </row>
    <row r="204" spans="1:13" ht="15.75" customHeight="1" x14ac:dyDescent="0.25">
      <c r="A204" s="328"/>
      <c r="B204" s="329"/>
      <c r="C204" s="328"/>
      <c r="D204" s="328"/>
      <c r="E204" s="328"/>
      <c r="F204" s="328"/>
      <c r="G204" s="328"/>
      <c r="H204" s="328"/>
      <c r="I204" s="328"/>
      <c r="J204" s="328"/>
      <c r="K204" s="328"/>
      <c r="L204" s="328"/>
      <c r="M204" s="328"/>
    </row>
    <row r="205" spans="1:13" ht="15.75" customHeight="1" x14ac:dyDescent="0.25">
      <c r="A205" s="328"/>
      <c r="B205" s="329"/>
      <c r="C205" s="328"/>
      <c r="D205" s="328"/>
      <c r="E205" s="328"/>
      <c r="F205" s="328"/>
      <c r="G205" s="328"/>
      <c r="H205" s="328"/>
      <c r="I205" s="328"/>
      <c r="J205" s="328"/>
      <c r="K205" s="328"/>
      <c r="L205" s="328"/>
      <c r="M205" s="328"/>
    </row>
    <row r="206" spans="1:13" ht="15.75" customHeight="1" x14ac:dyDescent="0.25">
      <c r="A206" s="328"/>
      <c r="B206" s="329"/>
      <c r="C206" s="328"/>
      <c r="D206" s="328"/>
      <c r="E206" s="328"/>
      <c r="F206" s="328"/>
      <c r="G206" s="328"/>
      <c r="H206" s="328"/>
      <c r="I206" s="328"/>
      <c r="J206" s="328"/>
      <c r="K206" s="328"/>
      <c r="L206" s="328"/>
      <c r="M206" s="328"/>
    </row>
    <row r="207" spans="1:13" ht="15.75" customHeight="1" x14ac:dyDescent="0.25">
      <c r="A207" s="328"/>
      <c r="B207" s="329"/>
      <c r="C207" s="328"/>
      <c r="D207" s="328"/>
      <c r="E207" s="328"/>
      <c r="F207" s="328"/>
      <c r="G207" s="328"/>
      <c r="H207" s="328"/>
      <c r="I207" s="328"/>
      <c r="J207" s="328"/>
      <c r="K207" s="328"/>
      <c r="L207" s="328"/>
      <c r="M207" s="328"/>
    </row>
    <row r="208" spans="1:13" ht="15.75" customHeight="1" x14ac:dyDescent="0.25">
      <c r="A208" s="328"/>
      <c r="B208" s="329"/>
      <c r="C208" s="328"/>
      <c r="D208" s="328"/>
      <c r="E208" s="328"/>
      <c r="F208" s="328"/>
      <c r="G208" s="328"/>
      <c r="H208" s="328"/>
      <c r="I208" s="328"/>
      <c r="J208" s="328"/>
      <c r="K208" s="328"/>
      <c r="L208" s="328"/>
      <c r="M208" s="328"/>
    </row>
    <row r="209" spans="1:13" ht="15.75" customHeight="1" x14ac:dyDescent="0.25">
      <c r="A209" s="328"/>
      <c r="B209" s="329"/>
      <c r="C209" s="328"/>
      <c r="D209" s="328"/>
      <c r="E209" s="328"/>
      <c r="F209" s="328"/>
      <c r="G209" s="328"/>
      <c r="H209" s="328"/>
      <c r="I209" s="328"/>
      <c r="J209" s="328"/>
      <c r="K209" s="328"/>
      <c r="L209" s="328"/>
      <c r="M209" s="328"/>
    </row>
    <row r="210" spans="1:13" ht="15.75" customHeight="1" x14ac:dyDescent="0.25">
      <c r="A210" s="328"/>
      <c r="B210" s="329"/>
      <c r="C210" s="328"/>
      <c r="D210" s="328"/>
      <c r="E210" s="328"/>
      <c r="F210" s="328"/>
      <c r="G210" s="328"/>
      <c r="H210" s="328"/>
      <c r="I210" s="328"/>
      <c r="J210" s="328"/>
      <c r="K210" s="328"/>
      <c r="L210" s="328"/>
      <c r="M210" s="328"/>
    </row>
    <row r="211" spans="1:13" ht="15.75" customHeight="1" x14ac:dyDescent="0.25">
      <c r="A211" s="328"/>
      <c r="B211" s="329"/>
      <c r="C211" s="328"/>
      <c r="D211" s="328"/>
      <c r="E211" s="328"/>
      <c r="F211" s="328"/>
      <c r="G211" s="328"/>
      <c r="H211" s="328"/>
      <c r="I211" s="328"/>
      <c r="J211" s="328"/>
      <c r="K211" s="328"/>
      <c r="L211" s="328"/>
      <c r="M211" s="328"/>
    </row>
    <row r="212" spans="1:13" ht="15.75" customHeight="1" x14ac:dyDescent="0.25">
      <c r="A212" s="328"/>
      <c r="B212" s="329"/>
      <c r="C212" s="328"/>
      <c r="D212" s="328"/>
      <c r="E212" s="328"/>
      <c r="F212" s="328"/>
      <c r="G212" s="328"/>
      <c r="H212" s="328"/>
      <c r="I212" s="328"/>
      <c r="J212" s="328"/>
      <c r="K212" s="328"/>
      <c r="L212" s="328"/>
      <c r="M212" s="328"/>
    </row>
    <row r="213" spans="1:13" ht="15.75" customHeight="1" x14ac:dyDescent="0.25">
      <c r="A213" s="328"/>
      <c r="B213" s="329"/>
      <c r="C213" s="328"/>
      <c r="D213" s="328"/>
      <c r="E213" s="328"/>
      <c r="F213" s="328"/>
      <c r="G213" s="328"/>
      <c r="H213" s="328"/>
      <c r="I213" s="328"/>
      <c r="J213" s="328"/>
      <c r="K213" s="328"/>
      <c r="L213" s="328"/>
      <c r="M213" s="328"/>
    </row>
    <row r="214" spans="1:13" ht="15.75" customHeight="1" x14ac:dyDescent="0.25">
      <c r="A214" s="328"/>
      <c r="B214" s="329"/>
      <c r="C214" s="328"/>
      <c r="D214" s="328"/>
      <c r="E214" s="328"/>
      <c r="F214" s="328"/>
      <c r="G214" s="328"/>
      <c r="H214" s="328"/>
      <c r="I214" s="328"/>
      <c r="J214" s="328"/>
      <c r="K214" s="328"/>
      <c r="L214" s="328"/>
      <c r="M214" s="328"/>
    </row>
    <row r="215" spans="1:13" ht="15.75" customHeight="1" x14ac:dyDescent="0.25">
      <c r="A215" s="328"/>
      <c r="B215" s="329"/>
      <c r="C215" s="328"/>
      <c r="D215" s="328"/>
      <c r="E215" s="328"/>
      <c r="F215" s="328"/>
      <c r="G215" s="328"/>
      <c r="H215" s="328"/>
      <c r="I215" s="328"/>
      <c r="J215" s="328"/>
      <c r="K215" s="328"/>
      <c r="L215" s="328"/>
      <c r="M215" s="328"/>
    </row>
    <row r="216" spans="1:13" ht="15.75" customHeight="1" x14ac:dyDescent="0.25">
      <c r="A216" s="328"/>
      <c r="B216" s="329"/>
      <c r="C216" s="328"/>
      <c r="D216" s="328"/>
      <c r="E216" s="328"/>
      <c r="F216" s="328"/>
      <c r="G216" s="328"/>
      <c r="H216" s="328"/>
      <c r="I216" s="328"/>
      <c r="J216" s="328"/>
      <c r="K216" s="328"/>
      <c r="L216" s="328"/>
      <c r="M216" s="328"/>
    </row>
    <row r="217" spans="1:13" ht="15.75" customHeight="1" x14ac:dyDescent="0.25">
      <c r="A217" s="328"/>
      <c r="B217" s="329"/>
      <c r="C217" s="328"/>
      <c r="D217" s="328"/>
      <c r="E217" s="328"/>
      <c r="F217" s="328"/>
      <c r="G217" s="328"/>
      <c r="H217" s="328"/>
      <c r="I217" s="328"/>
      <c r="J217" s="328"/>
      <c r="K217" s="328"/>
      <c r="L217" s="328"/>
      <c r="M217" s="328"/>
    </row>
    <row r="218" spans="1:13" ht="15.75" customHeight="1" x14ac:dyDescent="0.25">
      <c r="A218" s="328"/>
      <c r="B218" s="329"/>
      <c r="C218" s="328"/>
      <c r="D218" s="328"/>
      <c r="E218" s="328"/>
      <c r="F218" s="328"/>
      <c r="G218" s="328"/>
      <c r="H218" s="328"/>
      <c r="I218" s="328"/>
      <c r="J218" s="328"/>
      <c r="K218" s="328"/>
      <c r="L218" s="328"/>
      <c r="M218" s="328"/>
    </row>
    <row r="219" spans="1:13" ht="15.75" customHeight="1" x14ac:dyDescent="0.25">
      <c r="A219" s="328"/>
      <c r="B219" s="329"/>
      <c r="C219" s="328"/>
      <c r="D219" s="328"/>
      <c r="E219" s="328"/>
      <c r="F219" s="328"/>
      <c r="G219" s="328"/>
      <c r="H219" s="328"/>
      <c r="I219" s="328"/>
      <c r="J219" s="328"/>
      <c r="K219" s="328"/>
      <c r="L219" s="328"/>
      <c r="M219" s="328"/>
    </row>
    <row r="220" spans="1:13" ht="15.75" customHeight="1" x14ac:dyDescent="0.25">
      <c r="A220" s="328"/>
      <c r="B220" s="329"/>
      <c r="C220" s="328"/>
      <c r="D220" s="328"/>
      <c r="E220" s="328"/>
      <c r="F220" s="328"/>
      <c r="G220" s="328"/>
      <c r="H220" s="328"/>
      <c r="I220" s="328"/>
      <c r="J220" s="328"/>
      <c r="K220" s="328"/>
      <c r="L220" s="328"/>
      <c r="M220" s="328"/>
    </row>
    <row r="221" spans="1:13" ht="15.75" customHeight="1" x14ac:dyDescent="0.25">
      <c r="A221" s="328"/>
      <c r="B221" s="329"/>
      <c r="C221" s="328"/>
      <c r="D221" s="328"/>
      <c r="E221" s="328"/>
      <c r="F221" s="328"/>
      <c r="G221" s="328"/>
      <c r="H221" s="328"/>
      <c r="I221" s="328"/>
      <c r="J221" s="328"/>
      <c r="K221" s="328"/>
      <c r="L221" s="328"/>
      <c r="M221" s="328"/>
    </row>
    <row r="222" spans="1:13" ht="15.75" customHeight="1" x14ac:dyDescent="0.25">
      <c r="A222" s="328"/>
      <c r="B222" s="329"/>
      <c r="C222" s="328"/>
      <c r="D222" s="328"/>
      <c r="E222" s="328"/>
      <c r="F222" s="328"/>
      <c r="G222" s="328"/>
      <c r="H222" s="328"/>
      <c r="I222" s="328"/>
      <c r="J222" s="328"/>
      <c r="K222" s="328"/>
      <c r="L222" s="328"/>
      <c r="M222" s="328"/>
    </row>
    <row r="223" spans="1:13" ht="15.75" customHeight="1" x14ac:dyDescent="0.25">
      <c r="A223" s="328"/>
      <c r="B223" s="329"/>
      <c r="C223" s="328"/>
      <c r="D223" s="328"/>
      <c r="E223" s="328"/>
      <c r="F223" s="328"/>
      <c r="G223" s="328"/>
      <c r="H223" s="328"/>
      <c r="I223" s="328"/>
      <c r="J223" s="328"/>
      <c r="K223" s="328"/>
      <c r="L223" s="328"/>
      <c r="M223" s="328"/>
    </row>
    <row r="224" spans="1:13" ht="15.75" customHeight="1" x14ac:dyDescent="0.25">
      <c r="A224" s="328"/>
      <c r="B224" s="329"/>
      <c r="C224" s="328"/>
      <c r="D224" s="328"/>
      <c r="E224" s="328"/>
      <c r="F224" s="328"/>
      <c r="G224" s="328"/>
      <c r="H224" s="328"/>
      <c r="I224" s="328"/>
      <c r="J224" s="328"/>
      <c r="K224" s="328"/>
      <c r="L224" s="328"/>
      <c r="M224" s="328"/>
    </row>
    <row r="225" spans="1:13" ht="15.75" customHeight="1" x14ac:dyDescent="0.25">
      <c r="A225" s="328"/>
      <c r="B225" s="329"/>
      <c r="C225" s="328"/>
      <c r="D225" s="328"/>
      <c r="E225" s="328"/>
      <c r="F225" s="328"/>
      <c r="G225" s="328"/>
      <c r="H225" s="328"/>
      <c r="I225" s="328"/>
      <c r="J225" s="328"/>
      <c r="K225" s="328"/>
      <c r="L225" s="328"/>
      <c r="M225" s="328"/>
    </row>
    <row r="226" spans="1:13" ht="15.75" customHeight="1" x14ac:dyDescent="0.25">
      <c r="A226" s="328"/>
      <c r="B226" s="329"/>
      <c r="C226" s="328"/>
      <c r="D226" s="328"/>
      <c r="E226" s="328"/>
      <c r="F226" s="328"/>
      <c r="G226" s="328"/>
      <c r="H226" s="328"/>
      <c r="I226" s="328"/>
      <c r="J226" s="328"/>
      <c r="K226" s="328"/>
      <c r="L226" s="328"/>
      <c r="M226" s="328"/>
    </row>
    <row r="227" spans="1:13" ht="15.75" customHeight="1" x14ac:dyDescent="0.25">
      <c r="A227" s="328"/>
      <c r="B227" s="329"/>
      <c r="C227" s="328"/>
      <c r="D227" s="328"/>
      <c r="E227" s="328"/>
      <c r="F227" s="328"/>
      <c r="G227" s="328"/>
      <c r="H227" s="328"/>
      <c r="I227" s="328"/>
      <c r="J227" s="328"/>
      <c r="K227" s="328"/>
      <c r="L227" s="328"/>
      <c r="M227" s="328"/>
    </row>
    <row r="228" spans="1:13" ht="15.75" customHeight="1" x14ac:dyDescent="0.25">
      <c r="A228" s="328"/>
      <c r="B228" s="329"/>
      <c r="C228" s="328"/>
      <c r="D228" s="328"/>
      <c r="E228" s="328"/>
      <c r="F228" s="328"/>
      <c r="G228" s="328"/>
      <c r="H228" s="328"/>
      <c r="I228" s="328"/>
      <c r="J228" s="328"/>
      <c r="K228" s="328"/>
      <c r="L228" s="328"/>
      <c r="M228" s="328"/>
    </row>
    <row r="229" spans="1:13" ht="15.75" customHeight="1" x14ac:dyDescent="0.25">
      <c r="A229" s="328"/>
      <c r="B229" s="329"/>
      <c r="C229" s="328"/>
      <c r="D229" s="328"/>
      <c r="E229" s="328"/>
      <c r="F229" s="328"/>
      <c r="G229" s="328"/>
      <c r="H229" s="328"/>
      <c r="I229" s="328"/>
      <c r="J229" s="328"/>
      <c r="K229" s="328"/>
      <c r="L229" s="328"/>
      <c r="M229" s="328"/>
    </row>
    <row r="230" spans="1:13" ht="15.75" customHeight="1" x14ac:dyDescent="0.25">
      <c r="A230" s="328"/>
      <c r="B230" s="329"/>
      <c r="C230" s="328"/>
      <c r="D230" s="328"/>
      <c r="E230" s="328"/>
      <c r="F230" s="328"/>
      <c r="G230" s="328"/>
      <c r="H230" s="328"/>
      <c r="I230" s="328"/>
      <c r="J230" s="328"/>
      <c r="K230" s="328"/>
      <c r="L230" s="328"/>
      <c r="M230" s="328"/>
    </row>
    <row r="231" spans="1:13" ht="15.75" customHeight="1" x14ac:dyDescent="0.25">
      <c r="A231" s="328"/>
      <c r="B231" s="329"/>
      <c r="C231" s="328"/>
      <c r="D231" s="328"/>
      <c r="E231" s="328"/>
      <c r="F231" s="328"/>
      <c r="G231" s="328"/>
      <c r="H231" s="328"/>
      <c r="I231" s="328"/>
      <c r="J231" s="328"/>
      <c r="K231" s="328"/>
      <c r="L231" s="328"/>
      <c r="M231" s="328"/>
    </row>
    <row r="232" spans="1:13" ht="15.75" customHeight="1" x14ac:dyDescent="0.25">
      <c r="A232" s="328"/>
      <c r="B232" s="329"/>
      <c r="C232" s="328"/>
      <c r="D232" s="328"/>
      <c r="E232" s="328"/>
      <c r="F232" s="328"/>
      <c r="G232" s="328"/>
      <c r="H232" s="328"/>
      <c r="I232" s="328"/>
      <c r="J232" s="328"/>
      <c r="K232" s="328"/>
      <c r="L232" s="328"/>
      <c r="M232" s="328"/>
    </row>
    <row r="233" spans="1:13" ht="15.75" customHeight="1" x14ac:dyDescent="0.25">
      <c r="A233" s="328"/>
      <c r="B233" s="329"/>
      <c r="C233" s="328"/>
      <c r="D233" s="328"/>
      <c r="E233" s="328"/>
      <c r="F233" s="328"/>
      <c r="G233" s="328"/>
      <c r="H233" s="328"/>
      <c r="I233" s="328"/>
      <c r="J233" s="328"/>
      <c r="K233" s="328"/>
      <c r="L233" s="328"/>
      <c r="M233" s="328"/>
    </row>
    <row r="234" spans="1:13" ht="15.75" customHeight="1" x14ac:dyDescent="0.25">
      <c r="A234" s="328"/>
      <c r="B234" s="329"/>
      <c r="C234" s="328"/>
      <c r="D234" s="328"/>
      <c r="E234" s="328"/>
      <c r="F234" s="328"/>
      <c r="G234" s="328"/>
      <c r="H234" s="328"/>
      <c r="I234" s="328"/>
      <c r="J234" s="328"/>
      <c r="K234" s="328"/>
      <c r="L234" s="328"/>
      <c r="M234" s="328"/>
    </row>
    <row r="235" spans="1:13" ht="15.75" customHeight="1" x14ac:dyDescent="0.25">
      <c r="A235" s="328"/>
      <c r="B235" s="329"/>
      <c r="C235" s="328"/>
      <c r="D235" s="328"/>
      <c r="E235" s="328"/>
      <c r="F235" s="328"/>
      <c r="G235" s="328"/>
      <c r="H235" s="328"/>
      <c r="I235" s="328"/>
      <c r="J235" s="328"/>
      <c r="K235" s="328"/>
      <c r="L235" s="328"/>
      <c r="M235" s="328"/>
    </row>
    <row r="236" spans="1:13" ht="15.75" customHeight="1" x14ac:dyDescent="0.25">
      <c r="A236" s="328"/>
      <c r="B236" s="329"/>
      <c r="C236" s="328"/>
      <c r="D236" s="328"/>
      <c r="E236" s="328"/>
      <c r="F236" s="328"/>
      <c r="G236" s="328"/>
      <c r="H236" s="328"/>
      <c r="I236" s="328"/>
      <c r="J236" s="328"/>
      <c r="K236" s="328"/>
      <c r="L236" s="328"/>
      <c r="M236" s="328"/>
    </row>
    <row r="237" spans="1:13" ht="15.75" customHeight="1" x14ac:dyDescent="0.25">
      <c r="A237" s="328"/>
      <c r="B237" s="329"/>
      <c r="C237" s="328"/>
      <c r="D237" s="328"/>
      <c r="E237" s="328"/>
      <c r="F237" s="328"/>
      <c r="G237" s="328"/>
      <c r="H237" s="328"/>
      <c r="I237" s="328"/>
      <c r="J237" s="328"/>
      <c r="K237" s="328"/>
      <c r="L237" s="328"/>
      <c r="M237" s="328"/>
    </row>
    <row r="238" spans="1:13" ht="15.75" customHeight="1" x14ac:dyDescent="0.25">
      <c r="A238" s="328"/>
      <c r="B238" s="329"/>
      <c r="C238" s="328"/>
      <c r="D238" s="328"/>
      <c r="E238" s="328"/>
      <c r="F238" s="328"/>
      <c r="G238" s="328"/>
      <c r="H238" s="328"/>
      <c r="I238" s="328"/>
      <c r="J238" s="328"/>
      <c r="K238" s="328"/>
      <c r="L238" s="328"/>
      <c r="M238" s="328"/>
    </row>
    <row r="239" spans="1:13" ht="15.75" customHeight="1" x14ac:dyDescent="0.25">
      <c r="A239" s="328"/>
      <c r="B239" s="329"/>
      <c r="C239" s="328"/>
      <c r="D239" s="328"/>
      <c r="E239" s="328"/>
      <c r="F239" s="328"/>
      <c r="G239" s="328"/>
      <c r="H239" s="328"/>
      <c r="I239" s="328"/>
      <c r="J239" s="328"/>
      <c r="K239" s="328"/>
      <c r="L239" s="328"/>
      <c r="M239" s="328"/>
    </row>
    <row r="240" spans="1:13" ht="15.75" customHeight="1" x14ac:dyDescent="0.25">
      <c r="A240" s="328"/>
      <c r="B240" s="329"/>
      <c r="C240" s="328"/>
      <c r="D240" s="328"/>
      <c r="E240" s="328"/>
      <c r="F240" s="328"/>
      <c r="G240" s="328"/>
      <c r="H240" s="328"/>
      <c r="I240" s="328"/>
      <c r="J240" s="328"/>
      <c r="K240" s="328"/>
      <c r="L240" s="328"/>
      <c r="M240" s="328"/>
    </row>
    <row r="241" spans="1:13" ht="15.75" customHeight="1" x14ac:dyDescent="0.25">
      <c r="A241" s="328"/>
      <c r="B241" s="329"/>
      <c r="C241" s="328"/>
      <c r="D241" s="328"/>
      <c r="E241" s="328"/>
      <c r="F241" s="328"/>
      <c r="G241" s="328"/>
      <c r="H241" s="328"/>
      <c r="I241" s="328"/>
      <c r="J241" s="328"/>
      <c r="K241" s="328"/>
      <c r="L241" s="328"/>
      <c r="M241" s="328"/>
    </row>
    <row r="242" spans="1:13" ht="15.75" customHeight="1" x14ac:dyDescent="0.25">
      <c r="A242" s="328"/>
      <c r="B242" s="329"/>
      <c r="C242" s="328"/>
      <c r="D242" s="328"/>
      <c r="E242" s="328"/>
      <c r="F242" s="328"/>
      <c r="G242" s="328"/>
      <c r="H242" s="328"/>
      <c r="I242" s="328"/>
      <c r="J242" s="328"/>
      <c r="K242" s="328"/>
      <c r="L242" s="328"/>
      <c r="M242" s="328"/>
    </row>
    <row r="243" spans="1:13" ht="15.75" customHeight="1" x14ac:dyDescent="0.25">
      <c r="A243" s="328"/>
      <c r="B243" s="329"/>
      <c r="C243" s="328"/>
      <c r="D243" s="328"/>
      <c r="E243" s="328"/>
      <c r="F243" s="328"/>
      <c r="G243" s="328"/>
      <c r="H243" s="328"/>
      <c r="I243" s="328"/>
      <c r="J243" s="328"/>
      <c r="K243" s="328"/>
      <c r="L243" s="328"/>
      <c r="M243" s="328"/>
    </row>
    <row r="244" spans="1:13" ht="15.75" customHeight="1" x14ac:dyDescent="0.25">
      <c r="A244" s="328"/>
      <c r="B244" s="329"/>
      <c r="C244" s="328"/>
      <c r="D244" s="328"/>
      <c r="E244" s="328"/>
      <c r="F244" s="328"/>
      <c r="G244" s="328"/>
      <c r="H244" s="328"/>
      <c r="I244" s="328"/>
      <c r="J244" s="328"/>
      <c r="K244" s="328"/>
      <c r="L244" s="328"/>
      <c r="M244" s="328"/>
    </row>
    <row r="245" spans="1:13" ht="15.75" customHeight="1" x14ac:dyDescent="0.25">
      <c r="A245" s="328"/>
      <c r="B245" s="329"/>
      <c r="C245" s="328"/>
      <c r="D245" s="328"/>
      <c r="E245" s="328"/>
      <c r="F245" s="328"/>
      <c r="G245" s="328"/>
      <c r="H245" s="328"/>
      <c r="I245" s="328"/>
      <c r="J245" s="328"/>
      <c r="K245" s="328"/>
      <c r="L245" s="328"/>
      <c r="M245" s="328"/>
    </row>
    <row r="246" spans="1:13" ht="15.75" customHeight="1" x14ac:dyDescent="0.25">
      <c r="A246" s="328"/>
      <c r="B246" s="329"/>
      <c r="C246" s="328"/>
      <c r="D246" s="328"/>
      <c r="E246" s="328"/>
      <c r="F246" s="328"/>
      <c r="G246" s="328"/>
      <c r="H246" s="328"/>
      <c r="I246" s="328"/>
      <c r="J246" s="328"/>
      <c r="K246" s="328"/>
      <c r="L246" s="328"/>
      <c r="M246" s="328"/>
    </row>
    <row r="247" spans="1:13" ht="15.75" customHeight="1" x14ac:dyDescent="0.25">
      <c r="A247" s="328"/>
      <c r="B247" s="329"/>
      <c r="C247" s="328"/>
      <c r="D247" s="328"/>
      <c r="E247" s="328"/>
      <c r="F247" s="328"/>
      <c r="G247" s="328"/>
      <c r="H247" s="328"/>
      <c r="I247" s="328"/>
      <c r="J247" s="328"/>
      <c r="K247" s="328"/>
      <c r="L247" s="328"/>
      <c r="M247" s="328"/>
    </row>
    <row r="248" spans="1:13" ht="15.75" customHeight="1" x14ac:dyDescent="0.25">
      <c r="A248" s="328"/>
      <c r="B248" s="329"/>
      <c r="C248" s="328"/>
      <c r="D248" s="328"/>
      <c r="E248" s="328"/>
      <c r="F248" s="328"/>
      <c r="G248" s="328"/>
      <c r="H248" s="328"/>
      <c r="I248" s="328"/>
      <c r="J248" s="328"/>
      <c r="K248" s="328"/>
      <c r="L248" s="328"/>
      <c r="M248" s="328"/>
    </row>
    <row r="249" spans="1:13" ht="15.75" customHeight="1" x14ac:dyDescent="0.25">
      <c r="A249" s="328"/>
      <c r="B249" s="329"/>
      <c r="C249" s="328"/>
      <c r="D249" s="328"/>
      <c r="E249" s="328"/>
      <c r="F249" s="328"/>
      <c r="G249" s="328"/>
      <c r="H249" s="328"/>
      <c r="I249" s="328"/>
      <c r="J249" s="328"/>
      <c r="K249" s="328"/>
      <c r="L249" s="328"/>
      <c r="M249" s="328"/>
    </row>
    <row r="250" spans="1:13" ht="15.75" customHeight="1" x14ac:dyDescent="0.25">
      <c r="A250" s="328"/>
      <c r="B250" s="329"/>
      <c r="C250" s="328"/>
      <c r="D250" s="328"/>
      <c r="E250" s="328"/>
      <c r="F250" s="328"/>
      <c r="G250" s="328"/>
      <c r="H250" s="328"/>
      <c r="I250" s="328"/>
      <c r="J250" s="328"/>
      <c r="K250" s="328"/>
      <c r="L250" s="328"/>
      <c r="M250" s="328"/>
    </row>
    <row r="251" spans="1:13" ht="15.75" customHeight="1" x14ac:dyDescent="0.25">
      <c r="A251" s="328"/>
      <c r="B251" s="329"/>
      <c r="C251" s="328"/>
      <c r="D251" s="328"/>
      <c r="E251" s="328"/>
      <c r="F251" s="328"/>
      <c r="G251" s="328"/>
      <c r="H251" s="328"/>
      <c r="I251" s="328"/>
      <c r="J251" s="328"/>
      <c r="K251" s="328"/>
      <c r="L251" s="328"/>
      <c r="M251" s="328"/>
    </row>
    <row r="252" spans="1:13" ht="15.75" customHeight="1" x14ac:dyDescent="0.25">
      <c r="A252" s="328"/>
      <c r="B252" s="329"/>
      <c r="C252" s="328"/>
      <c r="D252" s="328"/>
      <c r="E252" s="328"/>
      <c r="F252" s="328"/>
      <c r="G252" s="328"/>
      <c r="H252" s="328"/>
      <c r="I252" s="328"/>
      <c r="J252" s="328"/>
      <c r="K252" s="328"/>
      <c r="L252" s="328"/>
      <c r="M252" s="328"/>
    </row>
    <row r="253" spans="1:13" ht="15.75" customHeight="1" x14ac:dyDescent="0.25">
      <c r="A253" s="328"/>
      <c r="B253" s="329"/>
      <c r="C253" s="328"/>
      <c r="D253" s="328"/>
      <c r="E253" s="328"/>
      <c r="F253" s="328"/>
      <c r="G253" s="328"/>
      <c r="H253" s="328"/>
      <c r="I253" s="328"/>
      <c r="J253" s="328"/>
      <c r="K253" s="328"/>
      <c r="L253" s="328"/>
      <c r="M253" s="328"/>
    </row>
    <row r="254" spans="1:13" ht="15.75" customHeight="1" x14ac:dyDescent="0.25">
      <c r="A254" s="328"/>
      <c r="B254" s="329"/>
      <c r="C254" s="328"/>
      <c r="D254" s="328"/>
      <c r="E254" s="328"/>
      <c r="F254" s="328"/>
      <c r="G254" s="328"/>
      <c r="H254" s="328"/>
      <c r="I254" s="328"/>
      <c r="J254" s="328"/>
      <c r="K254" s="328"/>
      <c r="L254" s="328"/>
      <c r="M254" s="328"/>
    </row>
    <row r="255" spans="1:13" ht="15.75" customHeight="1" x14ac:dyDescent="0.25">
      <c r="A255" s="328"/>
      <c r="B255" s="329"/>
      <c r="C255" s="328"/>
      <c r="D255" s="328"/>
      <c r="E255" s="328"/>
      <c r="F255" s="328"/>
      <c r="G255" s="328"/>
      <c r="H255" s="328"/>
      <c r="I255" s="328"/>
      <c r="J255" s="328"/>
      <c r="K255" s="328"/>
      <c r="L255" s="328"/>
      <c r="M255" s="328"/>
    </row>
    <row r="256" spans="1:13" ht="15.75" customHeight="1" x14ac:dyDescent="0.25">
      <c r="A256" s="328"/>
      <c r="B256" s="329"/>
      <c r="C256" s="328"/>
      <c r="D256" s="328"/>
      <c r="E256" s="328"/>
      <c r="F256" s="328"/>
      <c r="G256" s="328"/>
      <c r="H256" s="328"/>
      <c r="I256" s="328"/>
      <c r="J256" s="328"/>
      <c r="K256" s="328"/>
      <c r="L256" s="328"/>
      <c r="M256" s="328"/>
    </row>
    <row r="257" spans="1:13" ht="15.75" customHeight="1" x14ac:dyDescent="0.25">
      <c r="A257" s="328"/>
      <c r="B257" s="329"/>
      <c r="C257" s="328"/>
      <c r="D257" s="328"/>
      <c r="E257" s="328"/>
      <c r="F257" s="328"/>
      <c r="G257" s="328"/>
      <c r="H257" s="328"/>
      <c r="I257" s="328"/>
      <c r="J257" s="328"/>
      <c r="K257" s="328"/>
      <c r="L257" s="328"/>
      <c r="M257" s="328"/>
    </row>
    <row r="258" spans="1:13" ht="15.75" customHeight="1" x14ac:dyDescent="0.25">
      <c r="A258" s="328"/>
      <c r="B258" s="329"/>
      <c r="C258" s="328"/>
      <c r="D258" s="328"/>
      <c r="E258" s="328"/>
      <c r="F258" s="328"/>
      <c r="G258" s="328"/>
      <c r="H258" s="328"/>
      <c r="I258" s="328"/>
      <c r="J258" s="328"/>
      <c r="K258" s="328"/>
      <c r="L258" s="328"/>
      <c r="M258" s="328"/>
    </row>
    <row r="259" spans="1:13" ht="15.75" customHeight="1" x14ac:dyDescent="0.25">
      <c r="A259" s="328"/>
      <c r="B259" s="329"/>
      <c r="C259" s="328"/>
      <c r="D259" s="328"/>
      <c r="E259" s="328"/>
      <c r="F259" s="328"/>
      <c r="G259" s="328"/>
      <c r="H259" s="328"/>
      <c r="I259" s="328"/>
      <c r="J259" s="328"/>
      <c r="K259" s="328"/>
      <c r="L259" s="328"/>
      <c r="M259" s="328"/>
    </row>
    <row r="260" spans="1:13" ht="15.75" customHeight="1" x14ac:dyDescent="0.25">
      <c r="A260" s="328"/>
      <c r="B260" s="329"/>
      <c r="C260" s="328"/>
      <c r="D260" s="328"/>
      <c r="E260" s="328"/>
      <c r="F260" s="328"/>
      <c r="G260" s="328"/>
      <c r="H260" s="328"/>
      <c r="I260" s="328"/>
      <c r="J260" s="328"/>
      <c r="K260" s="328"/>
      <c r="L260" s="328"/>
      <c r="M260" s="328"/>
    </row>
    <row r="261" spans="1:13" ht="15.75" customHeight="1" x14ac:dyDescent="0.25">
      <c r="A261" s="328"/>
      <c r="B261" s="329"/>
      <c r="C261" s="328"/>
      <c r="D261" s="328"/>
      <c r="E261" s="328"/>
      <c r="F261" s="328"/>
      <c r="G261" s="328"/>
      <c r="H261" s="328"/>
      <c r="I261" s="328"/>
      <c r="J261" s="328"/>
      <c r="K261" s="328"/>
      <c r="L261" s="328"/>
      <c r="M261" s="328"/>
    </row>
    <row r="262" spans="1:13" ht="15.75" customHeight="1" x14ac:dyDescent="0.25">
      <c r="A262" s="328"/>
      <c r="B262" s="329"/>
      <c r="C262" s="328"/>
      <c r="D262" s="328"/>
      <c r="E262" s="328"/>
      <c r="F262" s="328"/>
      <c r="G262" s="328"/>
      <c r="H262" s="328"/>
      <c r="I262" s="328"/>
      <c r="J262" s="328"/>
      <c r="K262" s="328"/>
      <c r="L262" s="328"/>
      <c r="M262" s="328"/>
    </row>
    <row r="263" spans="1:13" ht="15.75" customHeight="1" x14ac:dyDescent="0.25">
      <c r="A263" s="328"/>
      <c r="B263" s="329"/>
      <c r="C263" s="328"/>
      <c r="D263" s="328"/>
      <c r="E263" s="328"/>
      <c r="F263" s="328"/>
      <c r="G263" s="328"/>
      <c r="H263" s="328"/>
      <c r="I263" s="328"/>
      <c r="J263" s="328"/>
      <c r="K263" s="328"/>
      <c r="L263" s="328"/>
      <c r="M263" s="328"/>
    </row>
    <row r="264" spans="1:13" ht="15.75" customHeight="1" x14ac:dyDescent="0.25">
      <c r="A264" s="328"/>
      <c r="B264" s="329"/>
      <c r="C264" s="328"/>
      <c r="D264" s="328"/>
      <c r="E264" s="328"/>
      <c r="F264" s="328"/>
      <c r="G264" s="328"/>
      <c r="H264" s="328"/>
      <c r="I264" s="328"/>
      <c r="J264" s="328"/>
      <c r="K264" s="328"/>
      <c r="L264" s="328"/>
      <c r="M264" s="328"/>
    </row>
    <row r="265" spans="1:13" ht="15.75" customHeight="1" x14ac:dyDescent="0.25">
      <c r="A265" s="328"/>
      <c r="B265" s="329"/>
      <c r="C265" s="328"/>
      <c r="D265" s="328"/>
      <c r="E265" s="328"/>
      <c r="F265" s="328"/>
      <c r="G265" s="328"/>
      <c r="H265" s="328"/>
      <c r="I265" s="328"/>
      <c r="J265" s="328"/>
      <c r="K265" s="328"/>
      <c r="L265" s="328"/>
      <c r="M265" s="328"/>
    </row>
    <row r="266" spans="1:13" ht="15.75" customHeight="1" x14ac:dyDescent="0.25">
      <c r="A266" s="328"/>
      <c r="B266" s="329"/>
      <c r="C266" s="328"/>
      <c r="D266" s="328"/>
      <c r="E266" s="328"/>
      <c r="F266" s="328"/>
      <c r="G266" s="328"/>
      <c r="H266" s="328"/>
      <c r="I266" s="328"/>
      <c r="J266" s="328"/>
      <c r="K266" s="328"/>
      <c r="L266" s="328"/>
      <c r="M266" s="328"/>
    </row>
    <row r="267" spans="1:13" ht="15.75" customHeight="1" x14ac:dyDescent="0.25">
      <c r="A267" s="328"/>
      <c r="B267" s="329"/>
      <c r="C267" s="328"/>
      <c r="D267" s="328"/>
      <c r="E267" s="328"/>
      <c r="F267" s="328"/>
      <c r="G267" s="328"/>
      <c r="H267" s="328"/>
      <c r="I267" s="328"/>
      <c r="J267" s="328"/>
      <c r="K267" s="328"/>
      <c r="L267" s="328"/>
      <c r="M267" s="328"/>
    </row>
    <row r="268" spans="1:13" ht="15.75" customHeight="1" x14ac:dyDescent="0.25">
      <c r="A268" s="328"/>
      <c r="B268" s="329"/>
      <c r="C268" s="328"/>
      <c r="D268" s="328"/>
      <c r="E268" s="328"/>
      <c r="F268" s="328"/>
      <c r="G268" s="328"/>
      <c r="H268" s="328"/>
      <c r="I268" s="328"/>
      <c r="J268" s="328"/>
      <c r="K268" s="328"/>
      <c r="L268" s="328"/>
      <c r="M268" s="328"/>
    </row>
    <row r="269" spans="1:13" ht="15.75" customHeight="1" x14ac:dyDescent="0.25">
      <c r="A269" s="328"/>
      <c r="B269" s="329"/>
      <c r="C269" s="328"/>
      <c r="D269" s="328"/>
      <c r="E269" s="328"/>
      <c r="F269" s="328"/>
      <c r="G269" s="328"/>
      <c r="H269" s="328"/>
      <c r="I269" s="328"/>
      <c r="J269" s="328"/>
      <c r="K269" s="328"/>
      <c r="L269" s="328"/>
      <c r="M269" s="328"/>
    </row>
    <row r="270" spans="1:13" ht="15.75" customHeight="1" x14ac:dyDescent="0.25">
      <c r="A270" s="328"/>
      <c r="B270" s="329"/>
      <c r="C270" s="328"/>
      <c r="D270" s="328"/>
      <c r="E270" s="328"/>
      <c r="F270" s="328"/>
      <c r="G270" s="328"/>
      <c r="H270" s="328"/>
      <c r="I270" s="328"/>
      <c r="J270" s="328"/>
      <c r="K270" s="328"/>
      <c r="L270" s="328"/>
      <c r="M270" s="328"/>
    </row>
    <row r="271" spans="1:13" ht="15.75" customHeight="1" x14ac:dyDescent="0.25">
      <c r="A271" s="328"/>
      <c r="B271" s="329"/>
      <c r="C271" s="328"/>
      <c r="D271" s="328"/>
      <c r="E271" s="328"/>
      <c r="F271" s="328"/>
      <c r="G271" s="328"/>
      <c r="H271" s="328"/>
      <c r="I271" s="328"/>
      <c r="J271" s="328"/>
      <c r="K271" s="328"/>
      <c r="L271" s="328"/>
      <c r="M271" s="328"/>
    </row>
    <row r="272" spans="1:13" ht="15.75" customHeight="1" x14ac:dyDescent="0.25">
      <c r="A272" s="328"/>
      <c r="B272" s="329"/>
      <c r="C272" s="328"/>
      <c r="D272" s="328"/>
      <c r="E272" s="328"/>
      <c r="F272" s="328"/>
      <c r="G272" s="328"/>
      <c r="H272" s="328"/>
      <c r="I272" s="328"/>
      <c r="J272" s="328"/>
      <c r="K272" s="328"/>
      <c r="L272" s="328"/>
      <c r="M272" s="328"/>
    </row>
    <row r="273" spans="1:13" ht="15.75" customHeight="1" x14ac:dyDescent="0.25">
      <c r="A273" s="328"/>
      <c r="B273" s="329"/>
      <c r="C273" s="328"/>
      <c r="D273" s="328"/>
      <c r="E273" s="328"/>
      <c r="F273" s="328"/>
      <c r="G273" s="328"/>
      <c r="H273" s="328"/>
      <c r="I273" s="328"/>
      <c r="J273" s="328"/>
      <c r="K273" s="328"/>
      <c r="L273" s="328"/>
      <c r="M273" s="328"/>
    </row>
    <row r="274" spans="1:13" ht="15.75" customHeight="1" x14ac:dyDescent="0.25">
      <c r="A274" s="328"/>
      <c r="B274" s="329"/>
      <c r="C274" s="328"/>
      <c r="D274" s="328"/>
      <c r="E274" s="328"/>
      <c r="F274" s="328"/>
      <c r="G274" s="328"/>
      <c r="H274" s="328"/>
      <c r="I274" s="328"/>
      <c r="J274" s="328"/>
      <c r="K274" s="328"/>
      <c r="L274" s="328"/>
      <c r="M274" s="328"/>
    </row>
    <row r="275" spans="1:13" ht="15.75" customHeight="1" x14ac:dyDescent="0.25">
      <c r="A275" s="328"/>
      <c r="B275" s="329"/>
      <c r="C275" s="328"/>
      <c r="D275" s="328"/>
      <c r="E275" s="328"/>
      <c r="F275" s="328"/>
      <c r="G275" s="328"/>
      <c r="H275" s="328"/>
      <c r="I275" s="328"/>
      <c r="J275" s="328"/>
      <c r="K275" s="328"/>
      <c r="L275" s="328"/>
      <c r="M275" s="328"/>
    </row>
    <row r="276" spans="1:13" ht="15.75" customHeight="1" x14ac:dyDescent="0.25">
      <c r="A276" s="328"/>
      <c r="B276" s="329"/>
      <c r="C276" s="328"/>
      <c r="D276" s="328"/>
      <c r="E276" s="328"/>
      <c r="F276" s="328"/>
      <c r="G276" s="328"/>
      <c r="H276" s="328"/>
      <c r="I276" s="328"/>
      <c r="J276" s="328"/>
      <c r="K276" s="328"/>
      <c r="L276" s="328"/>
      <c r="M276" s="328"/>
    </row>
    <row r="277" spans="1:13" ht="15.75" customHeight="1" x14ac:dyDescent="0.25">
      <c r="A277" s="328"/>
      <c r="B277" s="329"/>
      <c r="C277" s="328"/>
      <c r="D277" s="328"/>
      <c r="E277" s="328"/>
      <c r="F277" s="328"/>
      <c r="G277" s="328"/>
      <c r="H277" s="328"/>
      <c r="I277" s="328"/>
      <c r="J277" s="328"/>
      <c r="K277" s="328"/>
      <c r="L277" s="328"/>
      <c r="M277" s="328"/>
    </row>
    <row r="278" spans="1:13" ht="15.75" customHeight="1" x14ac:dyDescent="0.25">
      <c r="A278" s="328"/>
      <c r="B278" s="329"/>
      <c r="C278" s="328"/>
      <c r="D278" s="328"/>
      <c r="E278" s="328"/>
      <c r="F278" s="328"/>
      <c r="G278" s="328"/>
      <c r="H278" s="328"/>
      <c r="I278" s="328"/>
      <c r="J278" s="328"/>
      <c r="K278" s="328"/>
      <c r="L278" s="328"/>
      <c r="M278" s="328"/>
    </row>
    <row r="279" spans="1:13" ht="15.75" customHeight="1" x14ac:dyDescent="0.25">
      <c r="A279" s="328"/>
      <c r="B279" s="329"/>
      <c r="C279" s="328"/>
      <c r="D279" s="328"/>
      <c r="E279" s="328"/>
      <c r="F279" s="328"/>
      <c r="G279" s="328"/>
      <c r="H279" s="328"/>
      <c r="I279" s="328"/>
      <c r="J279" s="328"/>
      <c r="K279" s="328"/>
      <c r="L279" s="328"/>
      <c r="M279" s="328"/>
    </row>
    <row r="280" spans="1:13" ht="15.75" customHeight="1" x14ac:dyDescent="0.25">
      <c r="A280" s="328"/>
      <c r="B280" s="329"/>
      <c r="C280" s="328"/>
      <c r="D280" s="328"/>
      <c r="E280" s="328"/>
      <c r="F280" s="328"/>
      <c r="G280" s="328"/>
      <c r="H280" s="328"/>
      <c r="I280" s="328"/>
      <c r="J280" s="328"/>
      <c r="K280" s="328"/>
      <c r="L280" s="328"/>
      <c r="M280" s="328"/>
    </row>
    <row r="281" spans="1:13" ht="15.75" customHeight="1" x14ac:dyDescent="0.25">
      <c r="A281" s="328"/>
      <c r="B281" s="329"/>
      <c r="C281" s="328"/>
      <c r="D281" s="328"/>
      <c r="E281" s="328"/>
      <c r="F281" s="328"/>
      <c r="G281" s="328"/>
      <c r="H281" s="328"/>
      <c r="I281" s="328"/>
      <c r="J281" s="328"/>
      <c r="K281" s="328"/>
      <c r="L281" s="328"/>
      <c r="M281" s="328"/>
    </row>
    <row r="282" spans="1:13" ht="15.75" customHeight="1" x14ac:dyDescent="0.25">
      <c r="A282" s="328"/>
      <c r="B282" s="329"/>
      <c r="C282" s="328"/>
      <c r="D282" s="328"/>
      <c r="E282" s="328"/>
      <c r="F282" s="328"/>
      <c r="G282" s="328"/>
      <c r="H282" s="328"/>
      <c r="I282" s="328"/>
      <c r="J282" s="328"/>
      <c r="K282" s="328"/>
      <c r="L282" s="328"/>
      <c r="M282" s="328"/>
    </row>
    <row r="283" spans="1:13" ht="15.75" customHeight="1" x14ac:dyDescent="0.25">
      <c r="A283" s="328"/>
      <c r="B283" s="329"/>
      <c r="C283" s="328"/>
      <c r="D283" s="328"/>
      <c r="E283" s="328"/>
      <c r="F283" s="328"/>
      <c r="G283" s="328"/>
      <c r="H283" s="328"/>
      <c r="I283" s="328"/>
      <c r="J283" s="328"/>
      <c r="K283" s="328"/>
      <c r="L283" s="328"/>
      <c r="M283" s="328"/>
    </row>
    <row r="284" spans="1:13" ht="15.75" customHeight="1" x14ac:dyDescent="0.25">
      <c r="A284" s="328"/>
      <c r="B284" s="329"/>
      <c r="C284" s="328"/>
      <c r="D284" s="328"/>
      <c r="E284" s="328"/>
      <c r="F284" s="328"/>
      <c r="G284" s="328"/>
      <c r="H284" s="328"/>
      <c r="I284" s="328"/>
      <c r="J284" s="328"/>
      <c r="K284" s="328"/>
      <c r="L284" s="328"/>
      <c r="M284" s="328"/>
    </row>
    <row r="285" spans="1:13" ht="15.75" customHeight="1" x14ac:dyDescent="0.25">
      <c r="A285" s="328"/>
      <c r="B285" s="329"/>
      <c r="C285" s="328"/>
      <c r="D285" s="328"/>
      <c r="E285" s="328"/>
      <c r="F285" s="328"/>
      <c r="G285" s="328"/>
      <c r="H285" s="328"/>
      <c r="I285" s="328"/>
      <c r="J285" s="328"/>
      <c r="K285" s="328"/>
      <c r="L285" s="328"/>
      <c r="M285" s="328"/>
    </row>
    <row r="286" spans="1:13" ht="15.75" customHeight="1" x14ac:dyDescent="0.25">
      <c r="A286" s="328"/>
      <c r="B286" s="329"/>
      <c r="C286" s="328"/>
      <c r="D286" s="328"/>
      <c r="E286" s="328"/>
      <c r="F286" s="328"/>
      <c r="G286" s="328"/>
      <c r="H286" s="328"/>
      <c r="I286" s="328"/>
      <c r="J286" s="328"/>
      <c r="K286" s="328"/>
      <c r="L286" s="328"/>
      <c r="M286" s="328"/>
    </row>
    <row r="287" spans="1:13" ht="15.75" customHeight="1" x14ac:dyDescent="0.25">
      <c r="A287" s="328"/>
      <c r="B287" s="329"/>
      <c r="C287" s="328"/>
      <c r="D287" s="328"/>
      <c r="E287" s="328"/>
      <c r="F287" s="328"/>
      <c r="G287" s="328"/>
      <c r="H287" s="328"/>
      <c r="I287" s="328"/>
      <c r="J287" s="328"/>
      <c r="K287" s="328"/>
      <c r="L287" s="328"/>
      <c r="M287" s="328"/>
    </row>
    <row r="288" spans="1:13" ht="15.75" customHeight="1" x14ac:dyDescent="0.25">
      <c r="A288" s="328"/>
      <c r="B288" s="329"/>
      <c r="C288" s="328"/>
      <c r="D288" s="328"/>
      <c r="E288" s="328"/>
      <c r="F288" s="328"/>
      <c r="G288" s="328"/>
      <c r="H288" s="328"/>
      <c r="I288" s="328"/>
      <c r="J288" s="328"/>
      <c r="K288" s="328"/>
      <c r="L288" s="328"/>
      <c r="M288" s="328"/>
    </row>
    <row r="289" spans="1:13" ht="15.75" customHeight="1" x14ac:dyDescent="0.25">
      <c r="A289" s="328"/>
      <c r="B289" s="329"/>
      <c r="C289" s="328"/>
      <c r="D289" s="328"/>
      <c r="E289" s="328"/>
      <c r="F289" s="328"/>
      <c r="G289" s="328"/>
      <c r="H289" s="328"/>
      <c r="I289" s="328"/>
      <c r="J289" s="328"/>
      <c r="K289" s="328"/>
      <c r="L289" s="328"/>
      <c r="M289" s="328"/>
    </row>
    <row r="290" spans="1:13" ht="15.75" customHeight="1" x14ac:dyDescent="0.25">
      <c r="A290" s="328"/>
      <c r="B290" s="329"/>
      <c r="C290" s="328"/>
      <c r="D290" s="328"/>
      <c r="E290" s="328"/>
      <c r="F290" s="328"/>
      <c r="G290" s="328"/>
      <c r="H290" s="328"/>
      <c r="I290" s="328"/>
      <c r="J290" s="328"/>
      <c r="K290" s="328"/>
      <c r="L290" s="328"/>
      <c r="M290" s="328"/>
    </row>
    <row r="291" spans="1:13" ht="15.75" customHeight="1" x14ac:dyDescent="0.25">
      <c r="A291" s="328"/>
      <c r="B291" s="329"/>
      <c r="C291" s="328"/>
      <c r="D291" s="328"/>
      <c r="E291" s="328"/>
      <c r="F291" s="328"/>
      <c r="G291" s="328"/>
      <c r="H291" s="328"/>
      <c r="I291" s="328"/>
      <c r="J291" s="328"/>
      <c r="K291" s="328"/>
      <c r="L291" s="328"/>
      <c r="M291" s="328"/>
    </row>
    <row r="292" spans="1:13" ht="15.75" customHeight="1" x14ac:dyDescent="0.25">
      <c r="A292" s="328"/>
      <c r="B292" s="329"/>
      <c r="C292" s="328"/>
      <c r="D292" s="328"/>
      <c r="E292" s="328"/>
      <c r="F292" s="328"/>
      <c r="G292" s="328"/>
      <c r="H292" s="328"/>
      <c r="I292" s="328"/>
      <c r="J292" s="328"/>
      <c r="K292" s="328"/>
      <c r="L292" s="328"/>
      <c r="M292" s="328"/>
    </row>
    <row r="293" spans="1:13" ht="15.75" customHeight="1" x14ac:dyDescent="0.25">
      <c r="A293" s="328"/>
      <c r="B293" s="329"/>
      <c r="C293" s="328"/>
      <c r="D293" s="328"/>
      <c r="E293" s="328"/>
      <c r="F293" s="328"/>
      <c r="G293" s="328"/>
      <c r="H293" s="328"/>
      <c r="I293" s="328"/>
      <c r="J293" s="328"/>
      <c r="K293" s="328"/>
      <c r="L293" s="328"/>
      <c r="M293" s="328"/>
    </row>
    <row r="294" spans="1:13" ht="15.75" customHeight="1" x14ac:dyDescent="0.25">
      <c r="A294" s="328"/>
      <c r="B294" s="329"/>
      <c r="C294" s="328"/>
      <c r="D294" s="328"/>
      <c r="E294" s="328"/>
      <c r="F294" s="328"/>
      <c r="G294" s="328"/>
      <c r="H294" s="328"/>
      <c r="I294" s="328"/>
      <c r="J294" s="328"/>
      <c r="K294" s="328"/>
      <c r="L294" s="328"/>
      <c r="M294" s="328"/>
    </row>
    <row r="295" spans="1:13" ht="15.75" customHeight="1" x14ac:dyDescent="0.25">
      <c r="A295" s="328"/>
      <c r="B295" s="329"/>
      <c r="C295" s="328"/>
      <c r="D295" s="328"/>
      <c r="E295" s="328"/>
      <c r="F295" s="328"/>
      <c r="G295" s="328"/>
      <c r="H295" s="328"/>
      <c r="I295" s="328"/>
      <c r="J295" s="328"/>
      <c r="K295" s="328"/>
      <c r="L295" s="328"/>
      <c r="M295" s="328"/>
    </row>
    <row r="296" spans="1:13" ht="15.75" customHeight="1" x14ac:dyDescent="0.25">
      <c r="A296" s="328"/>
      <c r="B296" s="329"/>
      <c r="C296" s="328"/>
      <c r="D296" s="328"/>
      <c r="E296" s="328"/>
      <c r="F296" s="328"/>
      <c r="G296" s="328"/>
      <c r="H296" s="328"/>
      <c r="I296" s="328"/>
      <c r="J296" s="328"/>
      <c r="K296" s="328"/>
      <c r="L296" s="328"/>
      <c r="M296" s="328"/>
    </row>
    <row r="297" spans="1:13" ht="15.75" customHeight="1" x14ac:dyDescent="0.25">
      <c r="A297" s="328"/>
      <c r="B297" s="329"/>
      <c r="C297" s="328"/>
      <c r="D297" s="328"/>
      <c r="E297" s="328"/>
      <c r="F297" s="328"/>
      <c r="G297" s="328"/>
      <c r="H297" s="328"/>
      <c r="I297" s="328"/>
      <c r="J297" s="328"/>
      <c r="K297" s="328"/>
      <c r="L297" s="328"/>
      <c r="M297" s="328"/>
    </row>
    <row r="298" spans="1:13" ht="15.75" customHeight="1" x14ac:dyDescent="0.25">
      <c r="A298" s="328"/>
      <c r="B298" s="329"/>
      <c r="C298" s="328"/>
      <c r="D298" s="328"/>
      <c r="E298" s="328"/>
      <c r="F298" s="328"/>
      <c r="G298" s="328"/>
      <c r="H298" s="328"/>
      <c r="I298" s="328"/>
      <c r="J298" s="328"/>
      <c r="K298" s="328"/>
      <c r="L298" s="328"/>
      <c r="M298" s="328"/>
    </row>
    <row r="299" spans="1:13" ht="15.75" customHeight="1" x14ac:dyDescent="0.25">
      <c r="A299" s="328"/>
      <c r="B299" s="329"/>
      <c r="C299" s="328"/>
      <c r="D299" s="328"/>
      <c r="E299" s="328"/>
      <c r="F299" s="328"/>
      <c r="G299" s="328"/>
      <c r="H299" s="328"/>
      <c r="I299" s="328"/>
      <c r="J299" s="328"/>
      <c r="K299" s="328"/>
      <c r="L299" s="328"/>
      <c r="M299" s="328"/>
    </row>
    <row r="300" spans="1:13" ht="15.75" customHeight="1" x14ac:dyDescent="0.25">
      <c r="A300" s="328"/>
      <c r="B300" s="329"/>
      <c r="C300" s="328"/>
      <c r="D300" s="328"/>
      <c r="E300" s="328"/>
      <c r="F300" s="328"/>
      <c r="G300" s="328"/>
      <c r="H300" s="328"/>
      <c r="I300" s="328"/>
      <c r="J300" s="328"/>
      <c r="K300" s="328"/>
      <c r="L300" s="328"/>
      <c r="M300" s="328"/>
    </row>
    <row r="301" spans="1:13" ht="15.75" customHeight="1" x14ac:dyDescent="0.25">
      <c r="A301" s="328"/>
      <c r="B301" s="329"/>
      <c r="C301" s="328"/>
      <c r="D301" s="328"/>
      <c r="E301" s="328"/>
      <c r="F301" s="328"/>
      <c r="G301" s="328"/>
      <c r="H301" s="328"/>
      <c r="I301" s="328"/>
      <c r="J301" s="328"/>
      <c r="K301" s="328"/>
      <c r="L301" s="328"/>
      <c r="M301" s="328"/>
    </row>
    <row r="302" spans="1:13" ht="15.75" customHeight="1" x14ac:dyDescent="0.25">
      <c r="A302" s="328"/>
      <c r="B302" s="329"/>
      <c r="C302" s="328"/>
      <c r="D302" s="328"/>
      <c r="E302" s="328"/>
      <c r="F302" s="328"/>
      <c r="G302" s="328"/>
      <c r="H302" s="328"/>
      <c r="I302" s="328"/>
      <c r="J302" s="328"/>
      <c r="K302" s="328"/>
      <c r="L302" s="328"/>
      <c r="M302" s="328"/>
    </row>
    <row r="303" spans="1:13" ht="15.75" customHeight="1" x14ac:dyDescent="0.25">
      <c r="A303" s="328"/>
      <c r="B303" s="329"/>
      <c r="C303" s="328"/>
      <c r="D303" s="328"/>
      <c r="E303" s="328"/>
      <c r="F303" s="328"/>
      <c r="G303" s="328"/>
      <c r="H303" s="328"/>
      <c r="I303" s="328"/>
      <c r="J303" s="328"/>
      <c r="K303" s="328"/>
      <c r="L303" s="328"/>
      <c r="M303" s="328"/>
    </row>
    <row r="304" spans="1:13" ht="15.75" customHeight="1" x14ac:dyDescent="0.25">
      <c r="A304" s="328"/>
      <c r="B304" s="329"/>
      <c r="C304" s="328"/>
      <c r="D304" s="328"/>
      <c r="E304" s="328"/>
      <c r="F304" s="328"/>
      <c r="G304" s="328"/>
      <c r="H304" s="328"/>
      <c r="I304" s="328"/>
      <c r="J304" s="328"/>
      <c r="K304" s="328"/>
      <c r="L304" s="328"/>
      <c r="M304" s="328"/>
    </row>
    <row r="305" spans="1:13" ht="15.75" customHeight="1" x14ac:dyDescent="0.25">
      <c r="A305" s="328"/>
      <c r="B305" s="329"/>
      <c r="C305" s="328"/>
      <c r="D305" s="328"/>
      <c r="E305" s="328"/>
      <c r="F305" s="328"/>
      <c r="G305" s="328"/>
      <c r="H305" s="328"/>
      <c r="I305" s="328"/>
      <c r="J305" s="328"/>
      <c r="K305" s="328"/>
      <c r="L305" s="328"/>
      <c r="M305" s="328"/>
    </row>
    <row r="306" spans="1:13" ht="15.75" customHeight="1" x14ac:dyDescent="0.25">
      <c r="A306" s="328"/>
      <c r="B306" s="329"/>
      <c r="C306" s="328"/>
      <c r="D306" s="328"/>
      <c r="E306" s="328"/>
      <c r="F306" s="328"/>
      <c r="G306" s="328"/>
      <c r="H306" s="328"/>
      <c r="I306" s="328"/>
      <c r="J306" s="328"/>
      <c r="K306" s="328"/>
      <c r="L306" s="328"/>
      <c r="M306" s="328"/>
    </row>
    <row r="307" spans="1:13" ht="15.75" customHeight="1" x14ac:dyDescent="0.25">
      <c r="A307" s="328"/>
      <c r="B307" s="329"/>
      <c r="C307" s="328"/>
      <c r="D307" s="328"/>
      <c r="E307" s="328"/>
      <c r="F307" s="328"/>
      <c r="G307" s="328"/>
      <c r="H307" s="328"/>
      <c r="I307" s="328"/>
      <c r="J307" s="328"/>
      <c r="K307" s="328"/>
      <c r="L307" s="328"/>
      <c r="M307" s="328"/>
    </row>
    <row r="308" spans="1:13" ht="15.75" customHeight="1" x14ac:dyDescent="0.25">
      <c r="A308" s="328"/>
      <c r="B308" s="329"/>
      <c r="C308" s="328"/>
      <c r="D308" s="328"/>
      <c r="E308" s="328"/>
      <c r="F308" s="328"/>
      <c r="G308" s="328"/>
      <c r="H308" s="328"/>
      <c r="I308" s="328"/>
      <c r="J308" s="328"/>
      <c r="K308" s="328"/>
      <c r="L308" s="328"/>
      <c r="M308" s="328"/>
    </row>
    <row r="309" spans="1:13" ht="15.75" customHeight="1" x14ac:dyDescent="0.25">
      <c r="A309" s="328"/>
      <c r="B309" s="329"/>
      <c r="C309" s="328"/>
      <c r="D309" s="328"/>
      <c r="E309" s="328"/>
      <c r="F309" s="328"/>
      <c r="G309" s="328"/>
      <c r="H309" s="328"/>
      <c r="I309" s="328"/>
      <c r="J309" s="328"/>
      <c r="K309" s="328"/>
      <c r="L309" s="328"/>
      <c r="M309" s="328"/>
    </row>
    <row r="310" spans="1:13" ht="15.75" customHeight="1" x14ac:dyDescent="0.25">
      <c r="A310" s="328"/>
      <c r="B310" s="329"/>
      <c r="C310" s="328"/>
      <c r="D310" s="328"/>
      <c r="E310" s="328"/>
      <c r="F310" s="328"/>
      <c r="G310" s="328"/>
      <c r="H310" s="328"/>
      <c r="I310" s="328"/>
      <c r="J310" s="328"/>
      <c r="K310" s="328"/>
      <c r="L310" s="328"/>
      <c r="M310" s="328"/>
    </row>
    <row r="311" spans="1:13" ht="15.75" customHeight="1" x14ac:dyDescent="0.25">
      <c r="A311" s="328"/>
      <c r="B311" s="329"/>
      <c r="C311" s="328"/>
      <c r="D311" s="328"/>
      <c r="E311" s="328"/>
      <c r="F311" s="328"/>
      <c r="G311" s="328"/>
      <c r="H311" s="328"/>
      <c r="I311" s="328"/>
      <c r="J311" s="328"/>
      <c r="K311" s="328"/>
      <c r="L311" s="328"/>
      <c r="M311" s="328"/>
    </row>
    <row r="312" spans="1:13" ht="15.75" customHeight="1" x14ac:dyDescent="0.25">
      <c r="A312" s="328"/>
      <c r="B312" s="329"/>
      <c r="C312" s="328"/>
      <c r="D312" s="328"/>
      <c r="E312" s="328"/>
      <c r="F312" s="328"/>
      <c r="G312" s="328"/>
      <c r="H312" s="328"/>
      <c r="I312" s="328"/>
      <c r="J312" s="328"/>
      <c r="K312" s="328"/>
      <c r="L312" s="328"/>
      <c r="M312" s="328"/>
    </row>
    <row r="313" spans="1:13" ht="15.75" customHeight="1" x14ac:dyDescent="0.25">
      <c r="A313" s="328"/>
      <c r="B313" s="329"/>
      <c r="C313" s="328"/>
      <c r="D313" s="328"/>
      <c r="E313" s="328"/>
      <c r="F313" s="328"/>
      <c r="G313" s="328"/>
      <c r="H313" s="328"/>
      <c r="I313" s="328"/>
      <c r="J313" s="328"/>
      <c r="K313" s="328"/>
      <c r="L313" s="328"/>
      <c r="M313" s="328"/>
    </row>
    <row r="314" spans="1:13" ht="15.75" customHeight="1" x14ac:dyDescent="0.25">
      <c r="A314" s="328"/>
      <c r="B314" s="329"/>
      <c r="C314" s="328"/>
      <c r="D314" s="328"/>
      <c r="E314" s="328"/>
      <c r="F314" s="328"/>
      <c r="G314" s="328"/>
      <c r="H314" s="328"/>
      <c r="I314" s="328"/>
      <c r="J314" s="328"/>
      <c r="K314" s="328"/>
      <c r="L314" s="328"/>
      <c r="M314" s="328"/>
    </row>
    <row r="315" spans="1:13" ht="15.75" customHeight="1" x14ac:dyDescent="0.25">
      <c r="A315" s="328"/>
      <c r="B315" s="329"/>
      <c r="C315" s="328"/>
      <c r="D315" s="328"/>
      <c r="E315" s="328"/>
      <c r="F315" s="328"/>
      <c r="G315" s="328"/>
      <c r="H315" s="328"/>
      <c r="I315" s="328"/>
      <c r="J315" s="328"/>
      <c r="K315" s="328"/>
      <c r="L315" s="328"/>
      <c r="M315" s="328"/>
    </row>
    <row r="316" spans="1:13" ht="15.75" customHeight="1" x14ac:dyDescent="0.25">
      <c r="A316" s="328"/>
      <c r="B316" s="329"/>
      <c r="C316" s="328"/>
      <c r="D316" s="328"/>
      <c r="E316" s="328"/>
      <c r="F316" s="328"/>
      <c r="G316" s="328"/>
      <c r="H316" s="328"/>
      <c r="I316" s="328"/>
      <c r="J316" s="328"/>
      <c r="K316" s="328"/>
      <c r="L316" s="328"/>
      <c r="M316" s="328"/>
    </row>
    <row r="317" spans="1:13" ht="15.75" customHeight="1" x14ac:dyDescent="0.25">
      <c r="A317" s="328"/>
      <c r="B317" s="329"/>
      <c r="C317" s="328"/>
      <c r="D317" s="328"/>
      <c r="E317" s="328"/>
      <c r="F317" s="328"/>
      <c r="G317" s="328"/>
      <c r="H317" s="328"/>
      <c r="I317" s="328"/>
      <c r="J317" s="328"/>
      <c r="K317" s="328"/>
      <c r="L317" s="328"/>
      <c r="M317" s="328"/>
    </row>
    <row r="318" spans="1:13" ht="15.75" customHeight="1" x14ac:dyDescent="0.25">
      <c r="A318" s="328"/>
      <c r="B318" s="329"/>
      <c r="C318" s="328"/>
      <c r="D318" s="328"/>
      <c r="E318" s="328"/>
      <c r="F318" s="328"/>
      <c r="G318" s="328"/>
      <c r="H318" s="328"/>
      <c r="I318" s="328"/>
      <c r="J318" s="328"/>
      <c r="K318" s="328"/>
      <c r="L318" s="328"/>
      <c r="M318" s="328"/>
    </row>
    <row r="319" spans="1:13" ht="15.75" customHeight="1" x14ac:dyDescent="0.25">
      <c r="A319" s="328"/>
      <c r="B319" s="329"/>
      <c r="C319" s="328"/>
      <c r="D319" s="328"/>
      <c r="E319" s="328"/>
      <c r="F319" s="328"/>
      <c r="G319" s="328"/>
      <c r="H319" s="328"/>
      <c r="I319" s="328"/>
      <c r="J319" s="328"/>
      <c r="K319" s="328"/>
      <c r="L319" s="328"/>
      <c r="M319" s="328"/>
    </row>
    <row r="320" spans="1:13" ht="15.75" customHeight="1" x14ac:dyDescent="0.25">
      <c r="A320" s="328"/>
      <c r="B320" s="329"/>
      <c r="C320" s="328"/>
      <c r="D320" s="328"/>
      <c r="E320" s="328"/>
      <c r="F320" s="328"/>
      <c r="G320" s="328"/>
      <c r="H320" s="328"/>
      <c r="I320" s="328"/>
      <c r="J320" s="328"/>
      <c r="K320" s="328"/>
      <c r="L320" s="328"/>
      <c r="M320" s="328"/>
    </row>
    <row r="321" spans="1:13" ht="15.75" customHeight="1" x14ac:dyDescent="0.25">
      <c r="A321" s="328"/>
      <c r="B321" s="329"/>
      <c r="C321" s="328"/>
      <c r="D321" s="328"/>
      <c r="E321" s="328"/>
      <c r="F321" s="328"/>
      <c r="G321" s="328"/>
      <c r="H321" s="328"/>
      <c r="I321" s="328"/>
      <c r="J321" s="328"/>
      <c r="K321" s="328"/>
      <c r="L321" s="328"/>
      <c r="M321" s="328"/>
    </row>
    <row r="322" spans="1:13" ht="15.75" customHeight="1" x14ac:dyDescent="0.25">
      <c r="A322" s="328"/>
      <c r="B322" s="329"/>
      <c r="C322" s="328"/>
      <c r="D322" s="328"/>
      <c r="E322" s="328"/>
      <c r="F322" s="328"/>
      <c r="G322" s="328"/>
      <c r="H322" s="328"/>
      <c r="I322" s="328"/>
      <c r="J322" s="328"/>
      <c r="K322" s="328"/>
      <c r="L322" s="328"/>
      <c r="M322" s="328"/>
    </row>
    <row r="323" spans="1:13" ht="15.75" customHeight="1" x14ac:dyDescent="0.25">
      <c r="A323" s="328"/>
      <c r="B323" s="329"/>
      <c r="C323" s="328"/>
      <c r="D323" s="328"/>
      <c r="E323" s="328"/>
      <c r="F323" s="328"/>
      <c r="G323" s="328"/>
      <c r="H323" s="328"/>
      <c r="I323" s="328"/>
      <c r="J323" s="328"/>
      <c r="K323" s="328"/>
      <c r="L323" s="328"/>
      <c r="M323" s="328"/>
    </row>
    <row r="324" spans="1:13" ht="15.75" customHeight="1" x14ac:dyDescent="0.25">
      <c r="A324" s="328"/>
      <c r="B324" s="329"/>
      <c r="C324" s="328"/>
      <c r="D324" s="328"/>
      <c r="E324" s="328"/>
      <c r="F324" s="328"/>
      <c r="G324" s="328"/>
      <c r="H324" s="328"/>
      <c r="I324" s="328"/>
      <c r="J324" s="328"/>
      <c r="K324" s="328"/>
      <c r="L324" s="328"/>
      <c r="M324" s="328"/>
    </row>
    <row r="325" spans="1:13" ht="15.75" customHeight="1" x14ac:dyDescent="0.25">
      <c r="A325" s="328"/>
      <c r="B325" s="329"/>
      <c r="C325" s="328"/>
      <c r="D325" s="328"/>
      <c r="E325" s="328"/>
      <c r="F325" s="328"/>
      <c r="G325" s="328"/>
      <c r="H325" s="328"/>
      <c r="I325" s="328"/>
      <c r="J325" s="328"/>
      <c r="K325" s="328"/>
      <c r="L325" s="328"/>
      <c r="M325" s="328"/>
    </row>
    <row r="326" spans="1:13" ht="15.75" customHeight="1" x14ac:dyDescent="0.25">
      <c r="A326" s="328"/>
      <c r="B326" s="329"/>
      <c r="C326" s="328"/>
      <c r="D326" s="328"/>
      <c r="E326" s="328"/>
      <c r="F326" s="328"/>
      <c r="G326" s="328"/>
      <c r="H326" s="328"/>
      <c r="I326" s="328"/>
      <c r="J326" s="328"/>
      <c r="K326" s="328"/>
      <c r="L326" s="328"/>
      <c r="M326" s="328"/>
    </row>
    <row r="327" spans="1:13" ht="15.75" customHeight="1" x14ac:dyDescent="0.25">
      <c r="A327" s="328"/>
      <c r="B327" s="329"/>
      <c r="C327" s="328"/>
      <c r="D327" s="328"/>
      <c r="E327" s="328"/>
      <c r="F327" s="328"/>
      <c r="G327" s="328"/>
      <c r="H327" s="328"/>
      <c r="I327" s="328"/>
      <c r="J327" s="328"/>
      <c r="K327" s="328"/>
      <c r="L327" s="328"/>
      <c r="M327" s="328"/>
    </row>
    <row r="328" spans="1:13" ht="15.75" customHeight="1" x14ac:dyDescent="0.25">
      <c r="A328" s="328"/>
      <c r="B328" s="329"/>
      <c r="C328" s="328"/>
      <c r="D328" s="328"/>
      <c r="E328" s="328"/>
      <c r="F328" s="328"/>
      <c r="G328" s="328"/>
      <c r="H328" s="328"/>
      <c r="I328" s="328"/>
      <c r="J328" s="328"/>
      <c r="K328" s="328"/>
      <c r="L328" s="328"/>
      <c r="M328" s="328"/>
    </row>
    <row r="329" spans="1:13" ht="15.75" customHeight="1" x14ac:dyDescent="0.25">
      <c r="A329" s="328"/>
      <c r="B329" s="329"/>
      <c r="C329" s="328"/>
      <c r="D329" s="328"/>
      <c r="E329" s="328"/>
      <c r="F329" s="328"/>
      <c r="G329" s="328"/>
      <c r="H329" s="328"/>
      <c r="I329" s="328"/>
      <c r="J329" s="328"/>
      <c r="K329" s="328"/>
      <c r="L329" s="328"/>
      <c r="M329" s="328"/>
    </row>
    <row r="330" spans="1:13" ht="15.75" customHeight="1" x14ac:dyDescent="0.25">
      <c r="A330" s="328"/>
      <c r="B330" s="329"/>
      <c r="C330" s="328"/>
      <c r="D330" s="328"/>
      <c r="E330" s="328"/>
      <c r="F330" s="328"/>
      <c r="G330" s="328"/>
      <c r="H330" s="328"/>
      <c r="I330" s="328"/>
      <c r="J330" s="328"/>
      <c r="K330" s="328"/>
      <c r="L330" s="328"/>
      <c r="M330" s="328"/>
    </row>
    <row r="331" spans="1:13" ht="15.75" customHeight="1" x14ac:dyDescent="0.25">
      <c r="A331" s="328"/>
      <c r="B331" s="329"/>
      <c r="C331" s="328"/>
      <c r="D331" s="328"/>
      <c r="E331" s="328"/>
      <c r="F331" s="328"/>
      <c r="G331" s="328"/>
      <c r="H331" s="328"/>
      <c r="I331" s="328"/>
      <c r="J331" s="328"/>
      <c r="K331" s="328"/>
      <c r="L331" s="328"/>
      <c r="M331" s="328"/>
    </row>
    <row r="332" spans="1:13" ht="15.75" customHeight="1" x14ac:dyDescent="0.25">
      <c r="A332" s="328"/>
      <c r="B332" s="329"/>
      <c r="C332" s="328"/>
      <c r="D332" s="328"/>
      <c r="E332" s="328"/>
      <c r="F332" s="328"/>
      <c r="G332" s="328"/>
      <c r="H332" s="328"/>
      <c r="I332" s="328"/>
      <c r="J332" s="328"/>
      <c r="K332" s="328"/>
      <c r="L332" s="328"/>
      <c r="M332" s="328"/>
    </row>
    <row r="333" spans="1:13" ht="15.75" customHeight="1" x14ac:dyDescent="0.25">
      <c r="A333" s="328"/>
      <c r="B333" s="329"/>
      <c r="C333" s="328"/>
      <c r="D333" s="328"/>
      <c r="E333" s="328"/>
      <c r="F333" s="328"/>
      <c r="G333" s="328"/>
      <c r="H333" s="328"/>
      <c r="I333" s="328"/>
      <c r="J333" s="328"/>
      <c r="K333" s="328"/>
      <c r="L333" s="328"/>
      <c r="M333" s="328"/>
    </row>
    <row r="334" spans="1:13" ht="15.75" customHeight="1" x14ac:dyDescent="0.25">
      <c r="A334" s="328"/>
      <c r="B334" s="329"/>
      <c r="C334" s="328"/>
      <c r="D334" s="328"/>
      <c r="E334" s="328"/>
      <c r="F334" s="328"/>
      <c r="G334" s="328"/>
      <c r="H334" s="328"/>
      <c r="I334" s="328"/>
      <c r="J334" s="328"/>
      <c r="K334" s="328"/>
      <c r="L334" s="328"/>
      <c r="M334" s="328"/>
    </row>
    <row r="335" spans="1:13" ht="15.75" customHeight="1" x14ac:dyDescent="0.25">
      <c r="A335" s="328"/>
      <c r="B335" s="329"/>
      <c r="C335" s="328"/>
      <c r="D335" s="328"/>
      <c r="E335" s="328"/>
      <c r="F335" s="328"/>
      <c r="G335" s="328"/>
      <c r="H335" s="328"/>
      <c r="I335" s="328"/>
      <c r="J335" s="328"/>
      <c r="K335" s="328"/>
      <c r="L335" s="328"/>
      <c r="M335" s="328"/>
    </row>
    <row r="336" spans="1:13" ht="15.75" customHeight="1" x14ac:dyDescent="0.25">
      <c r="A336" s="328"/>
      <c r="B336" s="329"/>
      <c r="C336" s="328"/>
      <c r="D336" s="328"/>
      <c r="E336" s="328"/>
      <c r="F336" s="328"/>
      <c r="G336" s="328"/>
      <c r="H336" s="328"/>
      <c r="I336" s="328"/>
      <c r="J336" s="328"/>
      <c r="K336" s="328"/>
      <c r="L336" s="328"/>
      <c r="M336" s="328"/>
    </row>
    <row r="337" spans="1:13" ht="15.75" customHeight="1" x14ac:dyDescent="0.25">
      <c r="A337" s="328"/>
      <c r="B337" s="329"/>
      <c r="C337" s="328"/>
      <c r="D337" s="328"/>
      <c r="E337" s="328"/>
      <c r="F337" s="328"/>
      <c r="G337" s="328"/>
      <c r="H337" s="328"/>
      <c r="I337" s="328"/>
      <c r="J337" s="328"/>
      <c r="K337" s="328"/>
      <c r="L337" s="328"/>
      <c r="M337" s="328"/>
    </row>
    <row r="338" spans="1:13" ht="15.75" customHeight="1" x14ac:dyDescent="0.25">
      <c r="A338" s="328"/>
      <c r="B338" s="329"/>
      <c r="C338" s="328"/>
      <c r="D338" s="328"/>
      <c r="E338" s="328"/>
      <c r="F338" s="328"/>
      <c r="G338" s="328"/>
      <c r="H338" s="328"/>
      <c r="I338" s="328"/>
      <c r="J338" s="328"/>
      <c r="K338" s="328"/>
      <c r="L338" s="328"/>
      <c r="M338" s="328"/>
    </row>
    <row r="339" spans="1:13" ht="15.75" customHeight="1" x14ac:dyDescent="0.25">
      <c r="A339" s="328"/>
      <c r="B339" s="329"/>
      <c r="C339" s="328"/>
      <c r="D339" s="328"/>
      <c r="E339" s="328"/>
      <c r="F339" s="328"/>
      <c r="G339" s="328"/>
      <c r="H339" s="328"/>
      <c r="I339" s="328"/>
      <c r="J339" s="328"/>
      <c r="K339" s="328"/>
      <c r="L339" s="328"/>
      <c r="M339" s="328"/>
    </row>
    <row r="340" spans="1:13" ht="15.75" customHeight="1" x14ac:dyDescent="0.25">
      <c r="A340" s="328"/>
      <c r="B340" s="329"/>
      <c r="C340" s="328"/>
      <c r="D340" s="328"/>
      <c r="E340" s="328"/>
      <c r="F340" s="328"/>
      <c r="G340" s="328"/>
      <c r="H340" s="328"/>
      <c r="I340" s="328"/>
      <c r="J340" s="328"/>
      <c r="K340" s="328"/>
      <c r="L340" s="328"/>
      <c r="M340" s="328"/>
    </row>
    <row r="341" spans="1:13" ht="15.75" customHeight="1" x14ac:dyDescent="0.25">
      <c r="A341" s="328"/>
      <c r="B341" s="329"/>
      <c r="C341" s="328"/>
      <c r="D341" s="328"/>
      <c r="E341" s="328"/>
      <c r="F341" s="328"/>
      <c r="G341" s="328"/>
      <c r="H341" s="328"/>
      <c r="I341" s="328"/>
      <c r="J341" s="328"/>
      <c r="K341" s="328"/>
      <c r="L341" s="328"/>
      <c r="M341" s="328"/>
    </row>
    <row r="342" spans="1:13" ht="15.75" customHeight="1" x14ac:dyDescent="0.25">
      <c r="A342" s="328"/>
      <c r="B342" s="329"/>
      <c r="C342" s="328"/>
      <c r="D342" s="328"/>
      <c r="E342" s="328"/>
      <c r="F342" s="328"/>
      <c r="G342" s="328"/>
      <c r="H342" s="328"/>
      <c r="I342" s="328"/>
      <c r="J342" s="328"/>
      <c r="K342" s="328"/>
      <c r="L342" s="328"/>
      <c r="M342" s="328"/>
    </row>
    <row r="343" spans="1:13" ht="15.75" customHeight="1" x14ac:dyDescent="0.25">
      <c r="A343" s="328"/>
      <c r="B343" s="329"/>
      <c r="C343" s="328"/>
      <c r="D343" s="328"/>
      <c r="E343" s="328"/>
      <c r="F343" s="328"/>
      <c r="G343" s="328"/>
      <c r="H343" s="328"/>
      <c r="I343" s="328"/>
      <c r="J343" s="328"/>
      <c r="K343" s="328"/>
      <c r="L343" s="328"/>
      <c r="M343" s="328"/>
    </row>
    <row r="344" spans="1:13" ht="15.75" customHeight="1" x14ac:dyDescent="0.25">
      <c r="A344" s="328"/>
      <c r="B344" s="329"/>
      <c r="C344" s="328"/>
      <c r="D344" s="328"/>
      <c r="E344" s="328"/>
      <c r="F344" s="328"/>
      <c r="G344" s="328"/>
      <c r="H344" s="328"/>
      <c r="I344" s="328"/>
      <c r="J344" s="328"/>
      <c r="K344" s="328"/>
      <c r="L344" s="328"/>
      <c r="M344" s="328"/>
    </row>
    <row r="345" spans="1:13" ht="15.75" customHeight="1" x14ac:dyDescent="0.25">
      <c r="A345" s="328"/>
      <c r="B345" s="329"/>
      <c r="C345" s="328"/>
      <c r="D345" s="328"/>
      <c r="E345" s="328"/>
      <c r="F345" s="328"/>
      <c r="G345" s="328"/>
      <c r="H345" s="328"/>
      <c r="I345" s="328"/>
      <c r="J345" s="328"/>
      <c r="K345" s="328"/>
      <c r="L345" s="328"/>
      <c r="M345" s="328"/>
    </row>
    <row r="346" spans="1:13" ht="15.75" customHeight="1" x14ac:dyDescent="0.25">
      <c r="A346" s="328"/>
      <c r="B346" s="329"/>
      <c r="C346" s="328"/>
      <c r="D346" s="328"/>
      <c r="E346" s="328"/>
      <c r="F346" s="328"/>
      <c r="G346" s="328"/>
      <c r="H346" s="328"/>
      <c r="I346" s="328"/>
      <c r="J346" s="328"/>
      <c r="K346" s="328"/>
      <c r="L346" s="328"/>
      <c r="M346" s="328"/>
    </row>
    <row r="347" spans="1:13" ht="15.75" customHeight="1" x14ac:dyDescent="0.25">
      <c r="A347" s="328"/>
      <c r="B347" s="329"/>
      <c r="C347" s="328"/>
      <c r="D347" s="328"/>
      <c r="E347" s="328"/>
      <c r="F347" s="328"/>
      <c r="G347" s="328"/>
      <c r="H347" s="328"/>
      <c r="I347" s="328"/>
      <c r="J347" s="328"/>
      <c r="K347" s="328"/>
      <c r="L347" s="328"/>
      <c r="M347" s="328"/>
    </row>
    <row r="348" spans="1:13" ht="15.75" customHeight="1" x14ac:dyDescent="0.25">
      <c r="A348" s="328"/>
      <c r="B348" s="329"/>
      <c r="C348" s="328"/>
      <c r="D348" s="328"/>
      <c r="E348" s="328"/>
      <c r="F348" s="328"/>
      <c r="G348" s="328"/>
      <c r="H348" s="328"/>
      <c r="I348" s="328"/>
      <c r="J348" s="328"/>
      <c r="K348" s="328"/>
      <c r="L348" s="328"/>
      <c r="M348" s="328"/>
    </row>
    <row r="349" spans="1:13" ht="15.75" customHeight="1" x14ac:dyDescent="0.25">
      <c r="A349" s="328"/>
      <c r="B349" s="329"/>
      <c r="C349" s="328"/>
      <c r="D349" s="328"/>
      <c r="E349" s="328"/>
      <c r="F349" s="328"/>
      <c r="G349" s="328"/>
      <c r="H349" s="328"/>
      <c r="I349" s="328"/>
      <c r="J349" s="328"/>
      <c r="K349" s="328"/>
      <c r="L349" s="328"/>
      <c r="M349" s="328"/>
    </row>
    <row r="350" spans="1:13" ht="15.75" customHeight="1" x14ac:dyDescent="0.25">
      <c r="A350" s="328"/>
      <c r="B350" s="329"/>
      <c r="C350" s="328"/>
      <c r="D350" s="328"/>
      <c r="E350" s="328"/>
      <c r="F350" s="328"/>
      <c r="G350" s="328"/>
      <c r="H350" s="328"/>
      <c r="I350" s="328"/>
      <c r="J350" s="328"/>
      <c r="K350" s="328"/>
      <c r="L350" s="328"/>
      <c r="M350" s="328"/>
    </row>
    <row r="351" spans="1:13" ht="15.75" customHeight="1" x14ac:dyDescent="0.25">
      <c r="A351" s="328"/>
      <c r="B351" s="329"/>
      <c r="C351" s="328"/>
      <c r="D351" s="328"/>
      <c r="E351" s="328"/>
      <c r="F351" s="328"/>
      <c r="G351" s="328"/>
      <c r="H351" s="328"/>
      <c r="I351" s="328"/>
      <c r="J351" s="328"/>
      <c r="K351" s="328"/>
      <c r="L351" s="328"/>
      <c r="M351" s="328"/>
    </row>
    <row r="352" spans="1:13" ht="15.75" customHeight="1" x14ac:dyDescent="0.25">
      <c r="A352" s="328"/>
      <c r="B352" s="329"/>
      <c r="C352" s="328"/>
      <c r="D352" s="328"/>
      <c r="E352" s="328"/>
      <c r="F352" s="328"/>
      <c r="G352" s="328"/>
      <c r="H352" s="328"/>
      <c r="I352" s="328"/>
      <c r="J352" s="328"/>
      <c r="K352" s="328"/>
      <c r="L352" s="328"/>
      <c r="M352" s="328"/>
    </row>
    <row r="353" spans="1:13" ht="15.75" customHeight="1" x14ac:dyDescent="0.25">
      <c r="A353" s="328"/>
      <c r="B353" s="329"/>
      <c r="C353" s="328"/>
      <c r="D353" s="328"/>
      <c r="E353" s="328"/>
      <c r="F353" s="328"/>
      <c r="G353" s="328"/>
      <c r="H353" s="328"/>
      <c r="I353" s="328"/>
      <c r="J353" s="328"/>
      <c r="K353" s="328"/>
      <c r="L353" s="328"/>
      <c r="M353" s="328"/>
    </row>
    <row r="354" spans="1:13" ht="15.75" customHeight="1" x14ac:dyDescent="0.25">
      <c r="A354" s="328"/>
      <c r="B354" s="329"/>
      <c r="C354" s="328"/>
      <c r="D354" s="328"/>
      <c r="E354" s="328"/>
      <c r="F354" s="328"/>
      <c r="G354" s="328"/>
      <c r="H354" s="328"/>
      <c r="I354" s="328"/>
      <c r="J354" s="328"/>
      <c r="K354" s="328"/>
      <c r="L354" s="328"/>
      <c r="M354" s="328"/>
    </row>
    <row r="355" spans="1:13" ht="15.75" customHeight="1" x14ac:dyDescent="0.25">
      <c r="A355" s="328"/>
      <c r="B355" s="329"/>
      <c r="C355" s="328"/>
      <c r="D355" s="328"/>
      <c r="E355" s="328"/>
      <c r="F355" s="328"/>
      <c r="G355" s="328"/>
      <c r="H355" s="328"/>
      <c r="I355" s="328"/>
      <c r="J355" s="328"/>
      <c r="K355" s="328"/>
      <c r="L355" s="328"/>
      <c r="M355" s="328"/>
    </row>
    <row r="356" spans="1:13" ht="15.75" customHeight="1" x14ac:dyDescent="0.25">
      <c r="A356" s="328"/>
      <c r="B356" s="329"/>
      <c r="C356" s="328"/>
      <c r="D356" s="328"/>
      <c r="E356" s="328"/>
      <c r="F356" s="328"/>
      <c r="G356" s="328"/>
      <c r="H356" s="328"/>
      <c r="I356" s="328"/>
      <c r="J356" s="328"/>
      <c r="K356" s="328"/>
      <c r="L356" s="328"/>
      <c r="M356" s="328"/>
    </row>
    <row r="357" spans="1:13" ht="15.75" customHeight="1" x14ac:dyDescent="0.25">
      <c r="A357" s="328"/>
      <c r="B357" s="329"/>
      <c r="C357" s="328"/>
      <c r="D357" s="328"/>
      <c r="E357" s="328"/>
      <c r="F357" s="328"/>
      <c r="G357" s="328"/>
      <c r="H357" s="328"/>
      <c r="I357" s="328"/>
      <c r="J357" s="328"/>
      <c r="K357" s="328"/>
      <c r="L357" s="328"/>
      <c r="M357" s="328"/>
    </row>
    <row r="358" spans="1:13" ht="15.75" customHeight="1" x14ac:dyDescent="0.25">
      <c r="A358" s="328"/>
      <c r="B358" s="329"/>
      <c r="C358" s="328"/>
      <c r="D358" s="328"/>
      <c r="E358" s="328"/>
      <c r="F358" s="328"/>
      <c r="G358" s="328"/>
      <c r="H358" s="328"/>
      <c r="I358" s="328"/>
      <c r="J358" s="328"/>
      <c r="K358" s="328"/>
      <c r="L358" s="328"/>
      <c r="M358" s="328"/>
    </row>
    <row r="359" spans="1:13" ht="15.75" customHeight="1" x14ac:dyDescent="0.25">
      <c r="A359" s="328"/>
      <c r="B359" s="329"/>
      <c r="C359" s="328"/>
      <c r="D359" s="328"/>
      <c r="E359" s="328"/>
      <c r="F359" s="328"/>
      <c r="G359" s="328"/>
      <c r="H359" s="328"/>
      <c r="I359" s="328"/>
      <c r="J359" s="328"/>
      <c r="K359" s="328"/>
      <c r="L359" s="328"/>
      <c r="M359" s="328"/>
    </row>
    <row r="360" spans="1:13" ht="15.75" customHeight="1" x14ac:dyDescent="0.25">
      <c r="A360" s="328"/>
      <c r="B360" s="329"/>
      <c r="C360" s="328"/>
      <c r="D360" s="328"/>
      <c r="E360" s="328"/>
      <c r="F360" s="328"/>
      <c r="G360" s="328"/>
      <c r="H360" s="328"/>
      <c r="I360" s="328"/>
      <c r="J360" s="328"/>
      <c r="K360" s="328"/>
      <c r="L360" s="328"/>
      <c r="M360" s="328"/>
    </row>
    <row r="361" spans="1:13" ht="15.75" customHeight="1" x14ac:dyDescent="0.25">
      <c r="A361" s="328"/>
      <c r="B361" s="329"/>
      <c r="C361" s="328"/>
      <c r="D361" s="328"/>
      <c r="E361" s="328"/>
      <c r="F361" s="328"/>
      <c r="G361" s="328"/>
      <c r="H361" s="328"/>
      <c r="I361" s="328"/>
      <c r="J361" s="328"/>
      <c r="K361" s="328"/>
      <c r="L361" s="328"/>
      <c r="M361" s="328"/>
    </row>
    <row r="362" spans="1:13" ht="15.75" customHeight="1" x14ac:dyDescent="0.25">
      <c r="A362" s="328"/>
      <c r="B362" s="329"/>
      <c r="C362" s="328"/>
      <c r="D362" s="328"/>
      <c r="E362" s="328"/>
      <c r="F362" s="328"/>
      <c r="G362" s="328"/>
      <c r="H362" s="328"/>
      <c r="I362" s="328"/>
      <c r="J362" s="328"/>
      <c r="K362" s="328"/>
      <c r="L362" s="328"/>
      <c r="M362" s="328"/>
    </row>
    <row r="363" spans="1:13" ht="15.75" customHeight="1" x14ac:dyDescent="0.25">
      <c r="A363" s="328"/>
      <c r="B363" s="329"/>
      <c r="C363" s="328"/>
      <c r="D363" s="328"/>
      <c r="E363" s="328"/>
      <c r="F363" s="328"/>
      <c r="G363" s="328"/>
      <c r="H363" s="328"/>
      <c r="I363" s="328"/>
      <c r="J363" s="328"/>
      <c r="K363" s="328"/>
      <c r="L363" s="328"/>
      <c r="M363" s="328"/>
    </row>
    <row r="364" spans="1:13" ht="15.75" customHeight="1" x14ac:dyDescent="0.25">
      <c r="A364" s="328"/>
      <c r="B364" s="329"/>
      <c r="C364" s="328"/>
      <c r="D364" s="328"/>
      <c r="E364" s="328"/>
      <c r="F364" s="328"/>
      <c r="G364" s="328"/>
      <c r="H364" s="328"/>
      <c r="I364" s="328"/>
      <c r="J364" s="328"/>
      <c r="K364" s="328"/>
      <c r="L364" s="328"/>
      <c r="M364" s="328"/>
    </row>
    <row r="365" spans="1:13" ht="15.75" customHeight="1" x14ac:dyDescent="0.25">
      <c r="A365" s="328"/>
      <c r="B365" s="329"/>
      <c r="C365" s="328"/>
      <c r="D365" s="328"/>
      <c r="E365" s="328"/>
      <c r="F365" s="328"/>
      <c r="G365" s="328"/>
      <c r="H365" s="328"/>
      <c r="I365" s="328"/>
      <c r="J365" s="328"/>
      <c r="K365" s="328"/>
      <c r="L365" s="328"/>
      <c r="M365" s="328"/>
    </row>
    <row r="366" spans="1:13" ht="15.75" customHeight="1" x14ac:dyDescent="0.25">
      <c r="A366" s="328"/>
      <c r="B366" s="329"/>
      <c r="C366" s="328"/>
      <c r="D366" s="328"/>
      <c r="E366" s="328"/>
      <c r="F366" s="328"/>
      <c r="G366" s="328"/>
      <c r="H366" s="328"/>
      <c r="I366" s="328"/>
      <c r="J366" s="328"/>
      <c r="K366" s="328"/>
      <c r="L366" s="328"/>
      <c r="M366" s="328"/>
    </row>
    <row r="367" spans="1:13" ht="15.75" customHeight="1" x14ac:dyDescent="0.25">
      <c r="A367" s="328"/>
      <c r="B367" s="329"/>
      <c r="C367" s="328"/>
      <c r="D367" s="328"/>
      <c r="E367" s="328"/>
      <c r="F367" s="328"/>
      <c r="G367" s="328"/>
      <c r="H367" s="328"/>
      <c r="I367" s="328"/>
      <c r="J367" s="328"/>
      <c r="K367" s="328"/>
      <c r="L367" s="328"/>
      <c r="M367" s="328"/>
    </row>
    <row r="368" spans="1:13" ht="15.75" customHeight="1" x14ac:dyDescent="0.25">
      <c r="A368" s="328"/>
      <c r="B368" s="329"/>
      <c r="C368" s="328"/>
      <c r="D368" s="328"/>
      <c r="E368" s="328"/>
      <c r="F368" s="328"/>
      <c r="G368" s="328"/>
      <c r="H368" s="328"/>
      <c r="I368" s="328"/>
      <c r="J368" s="328"/>
      <c r="K368" s="328"/>
      <c r="L368" s="328"/>
      <c r="M368" s="328"/>
    </row>
    <row r="369" spans="1:13" ht="15.75" customHeight="1" x14ac:dyDescent="0.25">
      <c r="A369" s="328"/>
      <c r="B369" s="329"/>
      <c r="C369" s="328"/>
      <c r="D369" s="328"/>
      <c r="E369" s="328"/>
      <c r="F369" s="328"/>
      <c r="G369" s="328"/>
      <c r="H369" s="328"/>
      <c r="I369" s="328"/>
      <c r="J369" s="328"/>
      <c r="K369" s="328"/>
      <c r="L369" s="328"/>
      <c r="M369" s="328"/>
    </row>
    <row r="370" spans="1:13" ht="15.75" customHeight="1" x14ac:dyDescent="0.25">
      <c r="A370" s="328"/>
      <c r="B370" s="329"/>
      <c r="C370" s="328"/>
      <c r="D370" s="328"/>
      <c r="E370" s="328"/>
      <c r="F370" s="328"/>
      <c r="G370" s="328"/>
      <c r="H370" s="328"/>
      <c r="I370" s="328"/>
      <c r="J370" s="328"/>
      <c r="K370" s="328"/>
      <c r="L370" s="328"/>
      <c r="M370" s="328"/>
    </row>
    <row r="371" spans="1:13" ht="15.75" customHeight="1" x14ac:dyDescent="0.25">
      <c r="A371" s="328"/>
      <c r="B371" s="329"/>
      <c r="C371" s="328"/>
      <c r="D371" s="328"/>
      <c r="E371" s="328"/>
      <c r="F371" s="328"/>
      <c r="G371" s="328"/>
      <c r="H371" s="328"/>
      <c r="I371" s="328"/>
      <c r="J371" s="328"/>
      <c r="K371" s="328"/>
      <c r="L371" s="328"/>
      <c r="M371" s="328"/>
    </row>
    <row r="372" spans="1:13" ht="15.75" customHeight="1" x14ac:dyDescent="0.25">
      <c r="A372" s="328"/>
      <c r="B372" s="329"/>
      <c r="C372" s="328"/>
      <c r="D372" s="328"/>
      <c r="E372" s="328"/>
      <c r="F372" s="328"/>
      <c r="G372" s="328"/>
      <c r="H372" s="328"/>
      <c r="I372" s="328"/>
      <c r="J372" s="328"/>
      <c r="K372" s="328"/>
      <c r="L372" s="328"/>
      <c r="M372" s="328"/>
    </row>
    <row r="373" spans="1:13" ht="15.75" customHeight="1" x14ac:dyDescent="0.25">
      <c r="A373" s="328"/>
      <c r="B373" s="329"/>
      <c r="C373" s="328"/>
      <c r="D373" s="328"/>
      <c r="E373" s="328"/>
      <c r="F373" s="328"/>
      <c r="G373" s="328"/>
      <c r="H373" s="328"/>
      <c r="I373" s="328"/>
      <c r="J373" s="328"/>
      <c r="K373" s="328"/>
      <c r="L373" s="328"/>
      <c r="M373" s="328"/>
    </row>
    <row r="374" spans="1:13" ht="15.75" customHeight="1" x14ac:dyDescent="0.25">
      <c r="A374" s="328"/>
      <c r="B374" s="329"/>
      <c r="C374" s="328"/>
      <c r="D374" s="328"/>
      <c r="E374" s="328"/>
      <c r="F374" s="328"/>
      <c r="G374" s="328"/>
      <c r="H374" s="328"/>
      <c r="I374" s="328"/>
      <c r="J374" s="328"/>
      <c r="K374" s="328"/>
      <c r="L374" s="328"/>
      <c r="M374" s="328"/>
    </row>
    <row r="375" spans="1:13" ht="15.75" customHeight="1" x14ac:dyDescent="0.25">
      <c r="A375" s="328"/>
      <c r="B375" s="329"/>
      <c r="C375" s="328"/>
      <c r="D375" s="328"/>
      <c r="E375" s="328"/>
      <c r="F375" s="328"/>
      <c r="G375" s="328"/>
      <c r="H375" s="328"/>
      <c r="I375" s="328"/>
      <c r="J375" s="328"/>
      <c r="K375" s="328"/>
      <c r="L375" s="328"/>
      <c r="M375" s="328"/>
    </row>
    <row r="376" spans="1:13" ht="15.75" customHeight="1" x14ac:dyDescent="0.25">
      <c r="A376" s="328"/>
      <c r="B376" s="329"/>
      <c r="C376" s="328"/>
      <c r="D376" s="328"/>
      <c r="E376" s="328"/>
      <c r="F376" s="328"/>
      <c r="G376" s="328"/>
      <c r="H376" s="328"/>
      <c r="I376" s="328"/>
      <c r="J376" s="328"/>
      <c r="K376" s="328"/>
      <c r="L376" s="328"/>
      <c r="M376" s="328"/>
    </row>
    <row r="377" spans="1:13" ht="15.75" customHeight="1" x14ac:dyDescent="0.25">
      <c r="A377" s="328"/>
      <c r="B377" s="329"/>
      <c r="C377" s="328"/>
      <c r="D377" s="328"/>
      <c r="E377" s="328"/>
      <c r="F377" s="328"/>
      <c r="G377" s="328"/>
      <c r="H377" s="328"/>
      <c r="I377" s="328"/>
      <c r="J377" s="328"/>
      <c r="K377" s="328"/>
      <c r="L377" s="328"/>
      <c r="M377" s="328"/>
    </row>
    <row r="378" spans="1:13" ht="15.75" customHeight="1" x14ac:dyDescent="0.25">
      <c r="A378" s="328"/>
      <c r="B378" s="329"/>
      <c r="C378" s="328"/>
      <c r="D378" s="328"/>
      <c r="E378" s="328"/>
      <c r="F378" s="328"/>
      <c r="G378" s="328"/>
      <c r="H378" s="328"/>
      <c r="I378" s="328"/>
      <c r="J378" s="328"/>
      <c r="K378" s="328"/>
      <c r="L378" s="328"/>
      <c r="M378" s="328"/>
    </row>
    <row r="379" spans="1:13" ht="15.75" customHeight="1" x14ac:dyDescent="0.25">
      <c r="A379" s="328"/>
      <c r="B379" s="329"/>
      <c r="C379" s="328"/>
      <c r="D379" s="328"/>
      <c r="E379" s="328"/>
      <c r="F379" s="328"/>
      <c r="G379" s="328"/>
      <c r="H379" s="328"/>
      <c r="I379" s="328"/>
      <c r="J379" s="328"/>
      <c r="K379" s="328"/>
      <c r="L379" s="328"/>
      <c r="M379" s="328"/>
    </row>
    <row r="380" spans="1:13" ht="15.75" customHeight="1" x14ac:dyDescent="0.25">
      <c r="A380" s="328"/>
      <c r="B380" s="329"/>
      <c r="C380" s="328"/>
      <c r="D380" s="328"/>
      <c r="E380" s="328"/>
      <c r="F380" s="328"/>
      <c r="G380" s="328"/>
      <c r="H380" s="328"/>
      <c r="I380" s="328"/>
      <c r="J380" s="328"/>
      <c r="K380" s="328"/>
      <c r="L380" s="328"/>
      <c r="M380" s="328"/>
    </row>
    <row r="381" spans="1:13" ht="15.75" customHeight="1" x14ac:dyDescent="0.25">
      <c r="A381" s="328"/>
      <c r="B381" s="329"/>
      <c r="C381" s="328"/>
      <c r="D381" s="328"/>
      <c r="E381" s="328"/>
      <c r="F381" s="328"/>
      <c r="G381" s="328"/>
      <c r="H381" s="328"/>
      <c r="I381" s="328"/>
      <c r="J381" s="328"/>
      <c r="K381" s="328"/>
      <c r="L381" s="328"/>
      <c r="M381" s="328"/>
    </row>
    <row r="382" spans="1:13" ht="15.75" customHeight="1" x14ac:dyDescent="0.25">
      <c r="A382" s="328"/>
      <c r="B382" s="329"/>
      <c r="C382" s="328"/>
      <c r="D382" s="328"/>
      <c r="E382" s="328"/>
      <c r="F382" s="328"/>
      <c r="G382" s="328"/>
      <c r="H382" s="328"/>
      <c r="I382" s="328"/>
      <c r="J382" s="328"/>
      <c r="K382" s="328"/>
      <c r="L382" s="328"/>
      <c r="M382" s="328"/>
    </row>
    <row r="383" spans="1:13" ht="15.75" customHeight="1" x14ac:dyDescent="0.25">
      <c r="A383" s="328"/>
      <c r="B383" s="329"/>
      <c r="C383" s="328"/>
      <c r="D383" s="328"/>
      <c r="E383" s="328"/>
      <c r="F383" s="328"/>
      <c r="G383" s="328"/>
      <c r="H383" s="328"/>
      <c r="I383" s="328"/>
      <c r="J383" s="328"/>
      <c r="K383" s="328"/>
      <c r="L383" s="328"/>
      <c r="M383" s="328"/>
    </row>
    <row r="384" spans="1:13" ht="15.75" customHeight="1" x14ac:dyDescent="0.25">
      <c r="A384" s="328"/>
      <c r="B384" s="329"/>
      <c r="C384" s="328"/>
      <c r="D384" s="328"/>
      <c r="E384" s="328"/>
      <c r="F384" s="328"/>
      <c r="G384" s="328"/>
      <c r="H384" s="328"/>
      <c r="I384" s="328"/>
      <c r="J384" s="328"/>
      <c r="K384" s="328"/>
      <c r="L384" s="328"/>
      <c r="M384" s="328"/>
    </row>
    <row r="385" spans="1:13" ht="15.75" customHeight="1" x14ac:dyDescent="0.25">
      <c r="A385" s="328"/>
      <c r="B385" s="329"/>
      <c r="C385" s="328"/>
      <c r="D385" s="328"/>
      <c r="E385" s="328"/>
      <c r="F385" s="328"/>
      <c r="G385" s="328"/>
      <c r="H385" s="328"/>
      <c r="I385" s="328"/>
      <c r="J385" s="328"/>
      <c r="K385" s="328"/>
      <c r="L385" s="328"/>
      <c r="M385" s="328"/>
    </row>
    <row r="386" spans="1:13" ht="15.75" customHeight="1" x14ac:dyDescent="0.25">
      <c r="A386" s="328"/>
      <c r="B386" s="329"/>
      <c r="C386" s="328"/>
      <c r="D386" s="328"/>
      <c r="E386" s="328"/>
      <c r="F386" s="328"/>
      <c r="G386" s="328"/>
      <c r="H386" s="328"/>
      <c r="I386" s="328"/>
      <c r="J386" s="328"/>
      <c r="K386" s="328"/>
      <c r="L386" s="328"/>
      <c r="M386" s="328"/>
    </row>
    <row r="387" spans="1:13" ht="15.75" customHeight="1" x14ac:dyDescent="0.25">
      <c r="A387" s="328"/>
      <c r="B387" s="329"/>
      <c r="C387" s="328"/>
      <c r="D387" s="328"/>
      <c r="E387" s="328"/>
      <c r="F387" s="328"/>
      <c r="G387" s="328"/>
      <c r="H387" s="328"/>
      <c r="I387" s="328"/>
      <c r="J387" s="328"/>
      <c r="K387" s="328"/>
      <c r="L387" s="328"/>
      <c r="M387" s="328"/>
    </row>
    <row r="388" spans="1:13" ht="15.75" customHeight="1" x14ac:dyDescent="0.25">
      <c r="A388" s="328"/>
      <c r="B388" s="329"/>
      <c r="C388" s="328"/>
      <c r="D388" s="328"/>
      <c r="E388" s="328"/>
      <c r="F388" s="328"/>
      <c r="G388" s="328"/>
      <c r="H388" s="328"/>
      <c r="I388" s="328"/>
      <c r="J388" s="328"/>
      <c r="K388" s="328"/>
      <c r="L388" s="328"/>
      <c r="M388" s="328"/>
    </row>
    <row r="389" spans="1:13" ht="15.75" customHeight="1" x14ac:dyDescent="0.25">
      <c r="A389" s="328"/>
      <c r="B389" s="329"/>
      <c r="C389" s="328"/>
      <c r="D389" s="328"/>
      <c r="E389" s="328"/>
      <c r="F389" s="328"/>
      <c r="G389" s="328"/>
      <c r="H389" s="328"/>
      <c r="I389" s="328"/>
      <c r="J389" s="328"/>
      <c r="K389" s="328"/>
      <c r="L389" s="328"/>
      <c r="M389" s="328"/>
    </row>
    <row r="390" spans="1:13" ht="15.75" customHeight="1" x14ac:dyDescent="0.25">
      <c r="A390" s="328"/>
      <c r="B390" s="329"/>
      <c r="C390" s="328"/>
      <c r="D390" s="328"/>
      <c r="E390" s="328"/>
      <c r="F390" s="328"/>
      <c r="G390" s="328"/>
      <c r="H390" s="328"/>
      <c r="I390" s="328"/>
      <c r="J390" s="328"/>
      <c r="K390" s="328"/>
      <c r="L390" s="328"/>
      <c r="M390" s="328"/>
    </row>
    <row r="391" spans="1:13" ht="15.75" customHeight="1" x14ac:dyDescent="0.25">
      <c r="A391" s="328"/>
      <c r="B391" s="329"/>
      <c r="C391" s="328"/>
      <c r="D391" s="328"/>
      <c r="E391" s="328"/>
      <c r="F391" s="328"/>
      <c r="G391" s="328"/>
      <c r="H391" s="328"/>
      <c r="I391" s="328"/>
      <c r="J391" s="328"/>
      <c r="K391" s="328"/>
      <c r="L391" s="328"/>
      <c r="M391" s="328"/>
    </row>
    <row r="392" spans="1:13" ht="15.75" customHeight="1" x14ac:dyDescent="0.25">
      <c r="A392" s="328"/>
      <c r="B392" s="329"/>
      <c r="C392" s="328"/>
      <c r="D392" s="328"/>
      <c r="E392" s="328"/>
      <c r="F392" s="328"/>
      <c r="G392" s="328"/>
      <c r="H392" s="328"/>
      <c r="I392" s="328"/>
      <c r="J392" s="328"/>
      <c r="K392" s="328"/>
      <c r="L392" s="328"/>
      <c r="M392" s="328"/>
    </row>
    <row r="393" spans="1:13" ht="15.75" customHeight="1" x14ac:dyDescent="0.25">
      <c r="A393" s="328"/>
      <c r="B393" s="329"/>
      <c r="C393" s="328"/>
      <c r="D393" s="328"/>
      <c r="E393" s="328"/>
      <c r="F393" s="328"/>
      <c r="G393" s="328"/>
      <c r="H393" s="328"/>
      <c r="I393" s="328"/>
      <c r="J393" s="328"/>
      <c r="K393" s="328"/>
      <c r="L393" s="328"/>
      <c r="M393" s="328"/>
    </row>
    <row r="394" spans="1:13" ht="15.75" customHeight="1" x14ac:dyDescent="0.25">
      <c r="A394" s="328"/>
      <c r="B394" s="329"/>
      <c r="C394" s="328"/>
      <c r="D394" s="328"/>
      <c r="E394" s="328"/>
      <c r="F394" s="328"/>
      <c r="G394" s="328"/>
      <c r="H394" s="328"/>
      <c r="I394" s="328"/>
      <c r="J394" s="328"/>
      <c r="K394" s="328"/>
      <c r="L394" s="328"/>
      <c r="M394" s="328"/>
    </row>
    <row r="395" spans="1:13" ht="15.75" customHeight="1" x14ac:dyDescent="0.25">
      <c r="A395" s="328"/>
      <c r="B395" s="329"/>
      <c r="C395" s="328"/>
      <c r="D395" s="328"/>
      <c r="E395" s="328"/>
      <c r="F395" s="328"/>
      <c r="G395" s="328"/>
      <c r="H395" s="328"/>
      <c r="I395" s="328"/>
      <c r="J395" s="328"/>
      <c r="K395" s="328"/>
      <c r="L395" s="328"/>
      <c r="M395" s="328"/>
    </row>
    <row r="396" spans="1:13" ht="15.75" customHeight="1" x14ac:dyDescent="0.25">
      <c r="A396" s="328"/>
      <c r="B396" s="329"/>
      <c r="C396" s="328"/>
      <c r="D396" s="328"/>
      <c r="E396" s="328"/>
      <c r="F396" s="328"/>
      <c r="G396" s="328"/>
      <c r="H396" s="328"/>
      <c r="I396" s="328"/>
      <c r="J396" s="328"/>
      <c r="K396" s="328"/>
      <c r="L396" s="328"/>
      <c r="M396" s="328"/>
    </row>
    <row r="397" spans="1:13" ht="15.75" customHeight="1" x14ac:dyDescent="0.25">
      <c r="A397" s="328"/>
      <c r="B397" s="329"/>
      <c r="C397" s="328"/>
      <c r="D397" s="328"/>
      <c r="E397" s="328"/>
      <c r="F397" s="328"/>
      <c r="G397" s="328"/>
      <c r="H397" s="328"/>
      <c r="I397" s="328"/>
      <c r="J397" s="328"/>
      <c r="K397" s="328"/>
      <c r="L397" s="328"/>
      <c r="M397" s="328"/>
    </row>
    <row r="398" spans="1:13" ht="15.75" customHeight="1" x14ac:dyDescent="0.25">
      <c r="A398" s="328"/>
      <c r="B398" s="329"/>
      <c r="C398" s="328"/>
      <c r="D398" s="328"/>
      <c r="E398" s="328"/>
      <c r="F398" s="328"/>
      <c r="G398" s="328"/>
      <c r="H398" s="328"/>
      <c r="I398" s="328"/>
      <c r="J398" s="328"/>
      <c r="K398" s="328"/>
      <c r="L398" s="328"/>
      <c r="M398" s="328"/>
    </row>
    <row r="399" spans="1:13" ht="15.75" customHeight="1" x14ac:dyDescent="0.25">
      <c r="A399" s="328"/>
      <c r="B399" s="329"/>
      <c r="C399" s="328"/>
      <c r="D399" s="328"/>
      <c r="E399" s="328"/>
      <c r="F399" s="328"/>
      <c r="G399" s="328"/>
      <c r="H399" s="328"/>
      <c r="I399" s="328"/>
      <c r="J399" s="328"/>
      <c r="K399" s="328"/>
      <c r="L399" s="328"/>
      <c r="M399" s="328"/>
    </row>
    <row r="400" spans="1:13" ht="15.75" customHeight="1" x14ac:dyDescent="0.25">
      <c r="A400" s="328"/>
      <c r="B400" s="329"/>
      <c r="C400" s="328"/>
      <c r="D400" s="328"/>
      <c r="E400" s="328"/>
      <c r="F400" s="328"/>
      <c r="G400" s="328"/>
      <c r="H400" s="328"/>
      <c r="I400" s="328"/>
      <c r="J400" s="328"/>
      <c r="K400" s="328"/>
      <c r="L400" s="328"/>
      <c r="M400" s="328"/>
    </row>
    <row r="401" spans="1:13" ht="15.75" customHeight="1" x14ac:dyDescent="0.25">
      <c r="A401" s="328"/>
      <c r="B401" s="329"/>
      <c r="C401" s="328"/>
      <c r="D401" s="328"/>
      <c r="E401" s="328"/>
      <c r="F401" s="328"/>
      <c r="G401" s="328"/>
      <c r="H401" s="328"/>
      <c r="I401" s="328"/>
      <c r="J401" s="328"/>
      <c r="K401" s="328"/>
      <c r="L401" s="328"/>
      <c r="M401" s="328"/>
    </row>
    <row r="402" spans="1:13" ht="15.75" customHeight="1" x14ac:dyDescent="0.25">
      <c r="A402" s="328"/>
      <c r="B402" s="329"/>
      <c r="C402" s="328"/>
      <c r="D402" s="328"/>
      <c r="E402" s="328"/>
      <c r="F402" s="328"/>
      <c r="G402" s="328"/>
      <c r="H402" s="328"/>
      <c r="I402" s="328"/>
      <c r="J402" s="328"/>
      <c r="K402" s="328"/>
      <c r="L402" s="328"/>
      <c r="M402" s="328"/>
    </row>
    <row r="403" spans="1:13" ht="15.75" customHeight="1" x14ac:dyDescent="0.25">
      <c r="A403" s="328"/>
      <c r="B403" s="329"/>
      <c r="C403" s="328"/>
      <c r="D403" s="328"/>
      <c r="E403" s="328"/>
      <c r="F403" s="328"/>
      <c r="G403" s="328"/>
      <c r="H403" s="328"/>
      <c r="I403" s="328"/>
      <c r="J403" s="328"/>
      <c r="K403" s="328"/>
      <c r="L403" s="328"/>
      <c r="M403" s="328"/>
    </row>
    <row r="404" spans="1:13" ht="15.75" customHeight="1" x14ac:dyDescent="0.25">
      <c r="A404" s="328"/>
      <c r="B404" s="329"/>
      <c r="C404" s="328"/>
      <c r="D404" s="328"/>
      <c r="E404" s="328"/>
      <c r="F404" s="328"/>
      <c r="G404" s="328"/>
      <c r="H404" s="328"/>
      <c r="I404" s="328"/>
      <c r="J404" s="328"/>
      <c r="K404" s="328"/>
      <c r="L404" s="328"/>
      <c r="M404" s="328"/>
    </row>
    <row r="405" spans="1:13" ht="15.75" customHeight="1" x14ac:dyDescent="0.25">
      <c r="A405" s="328"/>
      <c r="B405" s="329"/>
      <c r="C405" s="328"/>
      <c r="D405" s="328"/>
      <c r="E405" s="328"/>
      <c r="F405" s="328"/>
      <c r="G405" s="328"/>
      <c r="H405" s="328"/>
      <c r="I405" s="328"/>
      <c r="J405" s="328"/>
      <c r="K405" s="328"/>
      <c r="L405" s="328"/>
      <c r="M405" s="328"/>
    </row>
    <row r="406" spans="1:13" ht="15.75" customHeight="1" x14ac:dyDescent="0.25">
      <c r="A406" s="328"/>
      <c r="B406" s="329"/>
      <c r="C406" s="328"/>
      <c r="D406" s="328"/>
      <c r="E406" s="328"/>
      <c r="F406" s="328"/>
      <c r="G406" s="328"/>
      <c r="H406" s="328"/>
      <c r="I406" s="328"/>
      <c r="J406" s="328"/>
      <c r="K406" s="328"/>
      <c r="L406" s="328"/>
      <c r="M406" s="328"/>
    </row>
    <row r="407" spans="1:13" ht="15.75" customHeight="1" x14ac:dyDescent="0.25">
      <c r="A407" s="328"/>
      <c r="B407" s="329"/>
      <c r="C407" s="328"/>
      <c r="D407" s="328"/>
      <c r="E407" s="328"/>
      <c r="F407" s="328"/>
      <c r="G407" s="328"/>
      <c r="H407" s="328"/>
      <c r="I407" s="328"/>
      <c r="J407" s="328"/>
      <c r="K407" s="328"/>
      <c r="L407" s="328"/>
      <c r="M407" s="328"/>
    </row>
    <row r="408" spans="1:13" ht="15.75" customHeight="1" x14ac:dyDescent="0.25">
      <c r="A408" s="328"/>
      <c r="B408" s="329"/>
      <c r="C408" s="328"/>
      <c r="D408" s="328"/>
      <c r="E408" s="328"/>
      <c r="F408" s="328"/>
      <c r="G408" s="328"/>
      <c r="H408" s="328"/>
      <c r="I408" s="328"/>
      <c r="J408" s="328"/>
      <c r="K408" s="328"/>
      <c r="L408" s="328"/>
      <c r="M408" s="328"/>
    </row>
    <row r="409" spans="1:13" ht="15.75" customHeight="1" x14ac:dyDescent="0.25">
      <c r="A409" s="328"/>
      <c r="B409" s="329"/>
      <c r="C409" s="328"/>
      <c r="D409" s="328"/>
      <c r="E409" s="328"/>
      <c r="F409" s="328"/>
      <c r="G409" s="328"/>
      <c r="H409" s="328"/>
      <c r="I409" s="328"/>
      <c r="J409" s="328"/>
      <c r="K409" s="328"/>
      <c r="L409" s="328"/>
      <c r="M409" s="328"/>
    </row>
    <row r="410" spans="1:13" ht="15.75" customHeight="1" x14ac:dyDescent="0.25">
      <c r="A410" s="328"/>
      <c r="B410" s="329"/>
      <c r="C410" s="328"/>
      <c r="D410" s="328"/>
      <c r="E410" s="328"/>
      <c r="F410" s="328"/>
      <c r="G410" s="328"/>
      <c r="H410" s="328"/>
      <c r="I410" s="328"/>
      <c r="J410" s="328"/>
      <c r="K410" s="328"/>
      <c r="L410" s="328"/>
      <c r="M410" s="328"/>
    </row>
    <row r="411" spans="1:13" ht="15.75" customHeight="1" x14ac:dyDescent="0.25">
      <c r="A411" s="328"/>
      <c r="B411" s="329"/>
      <c r="C411" s="328"/>
      <c r="D411" s="328"/>
      <c r="E411" s="328"/>
      <c r="F411" s="328"/>
      <c r="G411" s="328"/>
      <c r="H411" s="328"/>
      <c r="I411" s="328"/>
      <c r="J411" s="328"/>
      <c r="K411" s="328"/>
      <c r="L411" s="328"/>
      <c r="M411" s="328"/>
    </row>
    <row r="412" spans="1:13" ht="15.75" customHeight="1" x14ac:dyDescent="0.25">
      <c r="A412" s="328"/>
      <c r="B412" s="329"/>
      <c r="C412" s="328"/>
      <c r="D412" s="328"/>
      <c r="E412" s="328"/>
      <c r="F412" s="328"/>
      <c r="G412" s="328"/>
      <c r="H412" s="328"/>
      <c r="I412" s="328"/>
      <c r="J412" s="328"/>
      <c r="K412" s="328"/>
      <c r="L412" s="328"/>
      <c r="M412" s="328"/>
    </row>
    <row r="413" spans="1:13" ht="15.75" customHeight="1" x14ac:dyDescent="0.25">
      <c r="A413" s="328"/>
      <c r="B413" s="329"/>
      <c r="C413" s="328"/>
      <c r="D413" s="328"/>
      <c r="E413" s="328"/>
      <c r="F413" s="328"/>
      <c r="G413" s="328"/>
      <c r="H413" s="328"/>
      <c r="I413" s="328"/>
      <c r="J413" s="328"/>
      <c r="K413" s="328"/>
      <c r="L413" s="328"/>
      <c r="M413" s="328"/>
    </row>
    <row r="414" spans="1:13" ht="15.75" customHeight="1" x14ac:dyDescent="0.25">
      <c r="A414" s="328"/>
      <c r="B414" s="329"/>
      <c r="C414" s="328"/>
      <c r="D414" s="328"/>
      <c r="E414" s="328"/>
      <c r="F414" s="328"/>
      <c r="G414" s="328"/>
      <c r="H414" s="328"/>
      <c r="I414" s="328"/>
      <c r="J414" s="328"/>
      <c r="K414" s="328"/>
      <c r="L414" s="328"/>
      <c r="M414" s="328"/>
    </row>
    <row r="415" spans="1:13" ht="15.75" customHeight="1" x14ac:dyDescent="0.25">
      <c r="A415" s="328"/>
      <c r="B415" s="329"/>
      <c r="C415" s="328"/>
      <c r="D415" s="328"/>
      <c r="E415" s="328"/>
      <c r="F415" s="328"/>
      <c r="G415" s="328"/>
      <c r="H415" s="328"/>
      <c r="I415" s="328"/>
      <c r="J415" s="328"/>
      <c r="K415" s="328"/>
      <c r="L415" s="328"/>
      <c r="M415" s="328"/>
    </row>
    <row r="416" spans="1:13" ht="15.75" customHeight="1" x14ac:dyDescent="0.25">
      <c r="A416" s="328"/>
      <c r="B416" s="329"/>
      <c r="C416" s="328"/>
      <c r="D416" s="328"/>
      <c r="E416" s="328"/>
      <c r="F416" s="328"/>
      <c r="G416" s="328"/>
      <c r="H416" s="328"/>
      <c r="I416" s="328"/>
      <c r="J416" s="328"/>
      <c r="K416" s="328"/>
      <c r="L416" s="328"/>
      <c r="M416" s="328"/>
    </row>
    <row r="417" spans="1:13" ht="15.75" customHeight="1" x14ac:dyDescent="0.25">
      <c r="A417" s="328"/>
      <c r="B417" s="329"/>
      <c r="C417" s="328"/>
      <c r="D417" s="328"/>
      <c r="E417" s="328"/>
      <c r="F417" s="328"/>
      <c r="G417" s="328"/>
      <c r="H417" s="328"/>
      <c r="I417" s="328"/>
      <c r="J417" s="328"/>
      <c r="K417" s="328"/>
      <c r="L417" s="328"/>
      <c r="M417" s="328"/>
    </row>
    <row r="418" spans="1:13" ht="15.75" customHeight="1" x14ac:dyDescent="0.25">
      <c r="A418" s="328"/>
      <c r="B418" s="329"/>
      <c r="C418" s="328"/>
      <c r="D418" s="328"/>
      <c r="E418" s="328"/>
      <c r="F418" s="328"/>
      <c r="G418" s="328"/>
      <c r="H418" s="328"/>
      <c r="I418" s="328"/>
      <c r="J418" s="328"/>
      <c r="K418" s="328"/>
      <c r="L418" s="328"/>
      <c r="M418" s="328"/>
    </row>
    <row r="419" spans="1:13" ht="15.75" customHeight="1" x14ac:dyDescent="0.25">
      <c r="A419" s="328"/>
      <c r="B419" s="329"/>
      <c r="C419" s="328"/>
      <c r="D419" s="328"/>
      <c r="E419" s="328"/>
      <c r="F419" s="328"/>
      <c r="G419" s="328"/>
      <c r="H419" s="328"/>
      <c r="I419" s="328"/>
      <c r="J419" s="328"/>
      <c r="K419" s="328"/>
      <c r="L419" s="328"/>
      <c r="M419" s="328"/>
    </row>
    <row r="420" spans="1:13" ht="15.75" customHeight="1" x14ac:dyDescent="0.25">
      <c r="A420" s="328"/>
      <c r="B420" s="329"/>
      <c r="C420" s="328"/>
      <c r="D420" s="328"/>
      <c r="E420" s="328"/>
      <c r="F420" s="328"/>
      <c r="G420" s="328"/>
      <c r="H420" s="328"/>
      <c r="I420" s="328"/>
      <c r="J420" s="328"/>
      <c r="K420" s="328"/>
      <c r="L420" s="328"/>
      <c r="M420" s="328"/>
    </row>
    <row r="421" spans="1:13" ht="15.75" customHeight="1" x14ac:dyDescent="0.25">
      <c r="A421" s="328"/>
      <c r="B421" s="329"/>
      <c r="C421" s="328"/>
      <c r="D421" s="328"/>
      <c r="E421" s="328"/>
      <c r="F421" s="328"/>
      <c r="G421" s="328"/>
      <c r="H421" s="328"/>
      <c r="I421" s="328"/>
      <c r="J421" s="328"/>
      <c r="K421" s="328"/>
      <c r="L421" s="328"/>
      <c r="M421" s="328"/>
    </row>
    <row r="422" spans="1:13" ht="15.75" customHeight="1" x14ac:dyDescent="0.25">
      <c r="A422" s="328"/>
      <c r="B422" s="329"/>
      <c r="C422" s="328"/>
      <c r="D422" s="328"/>
      <c r="E422" s="328"/>
      <c r="F422" s="328"/>
      <c r="G422" s="328"/>
      <c r="H422" s="328"/>
      <c r="I422" s="328"/>
      <c r="J422" s="328"/>
      <c r="K422" s="328"/>
      <c r="L422" s="328"/>
      <c r="M422" s="328"/>
    </row>
    <row r="423" spans="1:13" ht="15.75" customHeight="1" x14ac:dyDescent="0.25">
      <c r="A423" s="328"/>
      <c r="B423" s="329"/>
      <c r="C423" s="328"/>
      <c r="D423" s="328"/>
      <c r="E423" s="328"/>
      <c r="F423" s="328"/>
      <c r="G423" s="328"/>
      <c r="H423" s="328"/>
      <c r="I423" s="328"/>
      <c r="J423" s="328"/>
      <c r="K423" s="328"/>
      <c r="L423" s="328"/>
      <c r="M423" s="328"/>
    </row>
    <row r="424" spans="1:13" ht="15.75" customHeight="1" x14ac:dyDescent="0.25">
      <c r="A424" s="328"/>
      <c r="B424" s="329"/>
      <c r="C424" s="328"/>
      <c r="D424" s="328"/>
      <c r="E424" s="328"/>
      <c r="F424" s="328"/>
      <c r="G424" s="328"/>
      <c r="H424" s="328"/>
      <c r="I424" s="328"/>
      <c r="J424" s="328"/>
      <c r="K424" s="328"/>
      <c r="L424" s="328"/>
      <c r="M424" s="328"/>
    </row>
    <row r="425" spans="1:13" ht="15.75" customHeight="1" x14ac:dyDescent="0.25">
      <c r="A425" s="328"/>
      <c r="B425" s="329"/>
      <c r="C425" s="328"/>
      <c r="D425" s="328"/>
      <c r="E425" s="328"/>
      <c r="F425" s="328"/>
      <c r="G425" s="328"/>
      <c r="H425" s="328"/>
      <c r="I425" s="328"/>
      <c r="J425" s="328"/>
      <c r="K425" s="328"/>
      <c r="L425" s="328"/>
      <c r="M425" s="328"/>
    </row>
    <row r="426" spans="1:13" ht="15.75" customHeight="1" x14ac:dyDescent="0.25">
      <c r="A426" s="328"/>
      <c r="B426" s="329"/>
      <c r="C426" s="328"/>
      <c r="D426" s="328"/>
      <c r="E426" s="328"/>
      <c r="F426" s="328"/>
      <c r="G426" s="328"/>
      <c r="H426" s="328"/>
      <c r="I426" s="328"/>
      <c r="J426" s="328"/>
      <c r="K426" s="328"/>
      <c r="L426" s="328"/>
      <c r="M426" s="328"/>
    </row>
    <row r="427" spans="1:13" ht="15.75" customHeight="1" x14ac:dyDescent="0.25">
      <c r="A427" s="328"/>
      <c r="B427" s="329"/>
      <c r="C427" s="328"/>
      <c r="D427" s="328"/>
      <c r="E427" s="328"/>
      <c r="F427" s="328"/>
      <c r="G427" s="328"/>
      <c r="H427" s="328"/>
      <c r="I427" s="328"/>
      <c r="J427" s="328"/>
      <c r="K427" s="328"/>
      <c r="L427" s="328"/>
      <c r="M427" s="328"/>
    </row>
    <row r="428" spans="1:13" ht="15.75" customHeight="1" x14ac:dyDescent="0.25">
      <c r="A428" s="328"/>
      <c r="B428" s="329"/>
      <c r="C428" s="328"/>
      <c r="D428" s="328"/>
      <c r="E428" s="328"/>
      <c r="F428" s="328"/>
      <c r="G428" s="328"/>
      <c r="H428" s="328"/>
      <c r="I428" s="328"/>
      <c r="J428" s="328"/>
      <c r="K428" s="328"/>
      <c r="L428" s="328"/>
      <c r="M428" s="328"/>
    </row>
    <row r="429" spans="1:13" ht="15.75" customHeight="1" x14ac:dyDescent="0.25">
      <c r="A429" s="328"/>
      <c r="B429" s="329"/>
      <c r="C429" s="328"/>
      <c r="D429" s="328"/>
      <c r="E429" s="328"/>
      <c r="F429" s="328"/>
      <c r="G429" s="328"/>
      <c r="H429" s="328"/>
      <c r="I429" s="328"/>
      <c r="J429" s="328"/>
      <c r="K429" s="328"/>
      <c r="L429" s="328"/>
      <c r="M429" s="328"/>
    </row>
    <row r="430" spans="1:13" ht="15.75" customHeight="1" x14ac:dyDescent="0.25">
      <c r="A430" s="328"/>
      <c r="B430" s="329"/>
      <c r="C430" s="328"/>
      <c r="D430" s="328"/>
      <c r="E430" s="328"/>
      <c r="F430" s="328"/>
      <c r="G430" s="328"/>
      <c r="H430" s="328"/>
      <c r="I430" s="328"/>
      <c r="J430" s="328"/>
      <c r="K430" s="328"/>
      <c r="L430" s="328"/>
      <c r="M430" s="328"/>
    </row>
    <row r="431" spans="1:13" ht="15.75" customHeight="1" x14ac:dyDescent="0.25">
      <c r="A431" s="328"/>
      <c r="B431" s="329"/>
      <c r="C431" s="328"/>
      <c r="D431" s="328"/>
      <c r="E431" s="328"/>
      <c r="F431" s="328"/>
      <c r="G431" s="328"/>
      <c r="H431" s="328"/>
      <c r="I431" s="328"/>
      <c r="J431" s="328"/>
      <c r="K431" s="328"/>
      <c r="L431" s="328"/>
      <c r="M431" s="328"/>
    </row>
    <row r="432" spans="1:13" ht="15.75" customHeight="1" x14ac:dyDescent="0.25">
      <c r="A432" s="328"/>
      <c r="B432" s="329"/>
      <c r="C432" s="328"/>
      <c r="D432" s="328"/>
      <c r="E432" s="328"/>
      <c r="F432" s="328"/>
      <c r="G432" s="328"/>
      <c r="H432" s="328"/>
      <c r="I432" s="328"/>
      <c r="J432" s="328"/>
      <c r="K432" s="328"/>
      <c r="L432" s="328"/>
      <c r="M432" s="328"/>
    </row>
    <row r="433" spans="1:13" ht="15.75" customHeight="1" x14ac:dyDescent="0.25">
      <c r="A433" s="328"/>
      <c r="B433" s="329"/>
      <c r="C433" s="328"/>
      <c r="D433" s="328"/>
      <c r="E433" s="328"/>
      <c r="F433" s="328"/>
      <c r="G433" s="328"/>
      <c r="H433" s="328"/>
      <c r="I433" s="328"/>
      <c r="J433" s="328"/>
      <c r="K433" s="328"/>
      <c r="L433" s="328"/>
      <c r="M433" s="328"/>
    </row>
    <row r="434" spans="1:13" ht="15.75" customHeight="1" x14ac:dyDescent="0.25">
      <c r="A434" s="328"/>
      <c r="B434" s="329"/>
      <c r="C434" s="328"/>
      <c r="D434" s="328"/>
      <c r="E434" s="328"/>
      <c r="F434" s="328"/>
      <c r="G434" s="328"/>
      <c r="H434" s="328"/>
      <c r="I434" s="328"/>
      <c r="J434" s="328"/>
      <c r="K434" s="328"/>
      <c r="L434" s="328"/>
      <c r="M434" s="328"/>
    </row>
    <row r="435" spans="1:13" ht="15.75" customHeight="1" x14ac:dyDescent="0.25">
      <c r="A435" s="328"/>
      <c r="B435" s="329"/>
      <c r="C435" s="328"/>
      <c r="D435" s="328"/>
      <c r="E435" s="328"/>
      <c r="F435" s="328"/>
      <c r="G435" s="328"/>
      <c r="H435" s="328"/>
      <c r="I435" s="328"/>
      <c r="J435" s="328"/>
      <c r="K435" s="328"/>
      <c r="L435" s="328"/>
      <c r="M435" s="328"/>
    </row>
    <row r="436" spans="1:13" ht="15.75" customHeight="1" x14ac:dyDescent="0.25">
      <c r="A436" s="328"/>
      <c r="B436" s="329"/>
      <c r="C436" s="328"/>
      <c r="D436" s="328"/>
      <c r="E436" s="328"/>
      <c r="F436" s="328"/>
      <c r="G436" s="328"/>
      <c r="H436" s="328"/>
      <c r="I436" s="328"/>
      <c r="J436" s="328"/>
      <c r="K436" s="328"/>
      <c r="L436" s="328"/>
      <c r="M436" s="328"/>
    </row>
    <row r="437" spans="1:13" ht="15.75" customHeight="1" x14ac:dyDescent="0.25">
      <c r="A437" s="328"/>
      <c r="B437" s="329"/>
      <c r="C437" s="328"/>
      <c r="D437" s="328"/>
      <c r="E437" s="328"/>
      <c r="F437" s="328"/>
      <c r="G437" s="328"/>
      <c r="H437" s="328"/>
      <c r="I437" s="328"/>
      <c r="J437" s="328"/>
      <c r="K437" s="328"/>
      <c r="L437" s="328"/>
      <c r="M437" s="328"/>
    </row>
    <row r="438" spans="1:13" ht="15.75" customHeight="1" x14ac:dyDescent="0.25">
      <c r="A438" s="328"/>
      <c r="B438" s="329"/>
      <c r="C438" s="328"/>
      <c r="D438" s="328"/>
      <c r="E438" s="328"/>
      <c r="F438" s="328"/>
      <c r="G438" s="328"/>
      <c r="H438" s="328"/>
      <c r="I438" s="328"/>
      <c r="J438" s="328"/>
      <c r="K438" s="328"/>
      <c r="L438" s="328"/>
      <c r="M438" s="328"/>
    </row>
    <row r="439" spans="1:13" ht="15.75" customHeight="1" x14ac:dyDescent="0.25">
      <c r="A439" s="328"/>
      <c r="B439" s="329"/>
      <c r="C439" s="328"/>
      <c r="D439" s="328"/>
      <c r="E439" s="328"/>
      <c r="F439" s="328"/>
      <c r="G439" s="328"/>
      <c r="H439" s="328"/>
      <c r="I439" s="328"/>
      <c r="J439" s="328"/>
      <c r="K439" s="328"/>
      <c r="L439" s="328"/>
      <c r="M439" s="328"/>
    </row>
    <row r="440" spans="1:13" ht="15.75" customHeight="1" x14ac:dyDescent="0.25">
      <c r="A440" s="328"/>
      <c r="B440" s="329"/>
      <c r="C440" s="328"/>
      <c r="D440" s="328"/>
      <c r="E440" s="328"/>
      <c r="F440" s="328"/>
      <c r="G440" s="328"/>
      <c r="H440" s="328"/>
      <c r="I440" s="328"/>
      <c r="J440" s="328"/>
      <c r="K440" s="328"/>
      <c r="L440" s="328"/>
      <c r="M440" s="328"/>
    </row>
    <row r="441" spans="1:13" ht="15.75" customHeight="1" x14ac:dyDescent="0.25">
      <c r="A441" s="328"/>
      <c r="B441" s="329"/>
      <c r="C441" s="328"/>
      <c r="D441" s="328"/>
      <c r="E441" s="328"/>
      <c r="F441" s="328"/>
      <c r="G441" s="328"/>
      <c r="H441" s="328"/>
      <c r="I441" s="328"/>
      <c r="J441" s="328"/>
      <c r="K441" s="328"/>
      <c r="L441" s="328"/>
      <c r="M441" s="328"/>
    </row>
    <row r="442" spans="1:13" ht="15.75" customHeight="1" x14ac:dyDescent="0.25">
      <c r="A442" s="328"/>
      <c r="B442" s="329"/>
      <c r="C442" s="328"/>
      <c r="D442" s="328"/>
      <c r="E442" s="328"/>
      <c r="F442" s="328"/>
      <c r="G442" s="328"/>
      <c r="H442" s="328"/>
      <c r="I442" s="328"/>
      <c r="J442" s="328"/>
      <c r="K442" s="328"/>
      <c r="L442" s="328"/>
      <c r="M442" s="328"/>
    </row>
    <row r="443" spans="1:13" ht="15.75" customHeight="1" x14ac:dyDescent="0.25">
      <c r="A443" s="328"/>
      <c r="B443" s="329"/>
      <c r="C443" s="328"/>
      <c r="D443" s="328"/>
      <c r="E443" s="328"/>
      <c r="F443" s="328"/>
      <c r="G443" s="328"/>
      <c r="H443" s="328"/>
      <c r="I443" s="328"/>
      <c r="J443" s="328"/>
      <c r="K443" s="328"/>
      <c r="L443" s="328"/>
      <c r="M443" s="328"/>
    </row>
    <row r="444" spans="1:13" ht="15.75" customHeight="1" x14ac:dyDescent="0.25">
      <c r="A444" s="328"/>
      <c r="B444" s="329"/>
      <c r="C444" s="328"/>
      <c r="D444" s="328"/>
      <c r="E444" s="328"/>
      <c r="F444" s="328"/>
      <c r="G444" s="328"/>
      <c r="H444" s="328"/>
      <c r="I444" s="328"/>
      <c r="J444" s="328"/>
      <c r="K444" s="328"/>
      <c r="L444" s="328"/>
      <c r="M444" s="328"/>
    </row>
    <row r="445" spans="1:13" ht="15.75" customHeight="1" x14ac:dyDescent="0.25">
      <c r="A445" s="328"/>
      <c r="B445" s="329"/>
      <c r="C445" s="328"/>
      <c r="D445" s="328"/>
      <c r="E445" s="328"/>
      <c r="F445" s="328"/>
      <c r="G445" s="328"/>
      <c r="H445" s="328"/>
      <c r="I445" s="328"/>
      <c r="J445" s="328"/>
      <c r="K445" s="328"/>
      <c r="L445" s="328"/>
      <c r="M445" s="328"/>
    </row>
    <row r="446" spans="1:13" ht="15.75" customHeight="1" x14ac:dyDescent="0.25">
      <c r="A446" s="328"/>
      <c r="B446" s="329"/>
      <c r="C446" s="328"/>
      <c r="D446" s="328"/>
      <c r="E446" s="328"/>
      <c r="F446" s="328"/>
      <c r="G446" s="328"/>
      <c r="H446" s="328"/>
      <c r="I446" s="328"/>
      <c r="J446" s="328"/>
      <c r="K446" s="328"/>
      <c r="L446" s="328"/>
      <c r="M446" s="328"/>
    </row>
    <row r="447" spans="1:13" ht="15.75" customHeight="1" x14ac:dyDescent="0.25">
      <c r="A447" s="328"/>
      <c r="B447" s="329"/>
      <c r="C447" s="328"/>
      <c r="D447" s="328"/>
      <c r="E447" s="328"/>
      <c r="F447" s="328"/>
      <c r="G447" s="328"/>
      <c r="H447" s="328"/>
      <c r="I447" s="328"/>
      <c r="J447" s="328"/>
      <c r="K447" s="328"/>
      <c r="L447" s="328"/>
      <c r="M447" s="328"/>
    </row>
    <row r="448" spans="1:13" ht="15.75" customHeight="1" x14ac:dyDescent="0.25">
      <c r="A448" s="328"/>
      <c r="B448" s="329"/>
      <c r="C448" s="328"/>
      <c r="D448" s="328"/>
      <c r="E448" s="328"/>
      <c r="F448" s="328"/>
      <c r="G448" s="328"/>
      <c r="H448" s="328"/>
      <c r="I448" s="328"/>
      <c r="J448" s="328"/>
      <c r="K448" s="328"/>
      <c r="L448" s="328"/>
      <c r="M448" s="328"/>
    </row>
    <row r="449" spans="1:13" ht="15.75" customHeight="1" x14ac:dyDescent="0.25">
      <c r="A449" s="328"/>
      <c r="B449" s="329"/>
      <c r="C449" s="328"/>
      <c r="D449" s="328"/>
      <c r="E449" s="328"/>
      <c r="F449" s="328"/>
      <c r="G449" s="328"/>
      <c r="H449" s="328"/>
      <c r="I449" s="328"/>
      <c r="J449" s="328"/>
      <c r="K449" s="328"/>
      <c r="L449" s="328"/>
      <c r="M449" s="328"/>
    </row>
    <row r="450" spans="1:13" ht="15.75" customHeight="1" x14ac:dyDescent="0.25">
      <c r="A450" s="328"/>
      <c r="B450" s="329"/>
      <c r="C450" s="328"/>
      <c r="D450" s="328"/>
      <c r="E450" s="328"/>
      <c r="F450" s="328"/>
      <c r="G450" s="328"/>
      <c r="H450" s="328"/>
      <c r="I450" s="328"/>
      <c r="J450" s="328"/>
      <c r="K450" s="328"/>
      <c r="L450" s="328"/>
      <c r="M450" s="328"/>
    </row>
    <row r="451" spans="1:13" ht="15.75" customHeight="1" x14ac:dyDescent="0.25">
      <c r="A451" s="328"/>
      <c r="B451" s="329"/>
      <c r="C451" s="328"/>
      <c r="D451" s="328"/>
      <c r="E451" s="328"/>
      <c r="F451" s="328"/>
      <c r="G451" s="328"/>
      <c r="H451" s="328"/>
      <c r="I451" s="328"/>
      <c r="J451" s="328"/>
      <c r="K451" s="328"/>
      <c r="L451" s="328"/>
      <c r="M451" s="328"/>
    </row>
    <row r="452" spans="1:13" ht="15.75" customHeight="1" x14ac:dyDescent="0.25">
      <c r="A452" s="328"/>
      <c r="B452" s="329"/>
      <c r="C452" s="328"/>
      <c r="D452" s="328"/>
      <c r="E452" s="328"/>
      <c r="F452" s="328"/>
      <c r="G452" s="328"/>
      <c r="H452" s="328"/>
      <c r="I452" s="328"/>
      <c r="J452" s="328"/>
      <c r="K452" s="328"/>
      <c r="L452" s="328"/>
      <c r="M452" s="328"/>
    </row>
    <row r="453" spans="1:13" ht="15.75" customHeight="1" x14ac:dyDescent="0.25">
      <c r="A453" s="328"/>
      <c r="B453" s="329"/>
      <c r="C453" s="328"/>
      <c r="D453" s="328"/>
      <c r="E453" s="328"/>
      <c r="F453" s="328"/>
      <c r="G453" s="328"/>
      <c r="H453" s="328"/>
      <c r="I453" s="328"/>
      <c r="J453" s="328"/>
      <c r="K453" s="328"/>
      <c r="L453" s="328"/>
      <c r="M453" s="328"/>
    </row>
    <row r="454" spans="1:13" ht="15.75" customHeight="1" x14ac:dyDescent="0.25">
      <c r="A454" s="328"/>
      <c r="B454" s="329"/>
      <c r="C454" s="328"/>
      <c r="D454" s="328"/>
      <c r="E454" s="328"/>
      <c r="F454" s="328"/>
      <c r="G454" s="328"/>
      <c r="H454" s="328"/>
      <c r="I454" s="328"/>
      <c r="J454" s="328"/>
      <c r="K454" s="328"/>
      <c r="L454" s="328"/>
      <c r="M454" s="328"/>
    </row>
    <row r="455" spans="1:13" ht="15.75" customHeight="1" x14ac:dyDescent="0.25">
      <c r="A455" s="328"/>
      <c r="B455" s="329"/>
      <c r="C455" s="328"/>
      <c r="D455" s="328"/>
      <c r="E455" s="328"/>
      <c r="F455" s="328"/>
      <c r="G455" s="328"/>
      <c r="H455" s="328"/>
      <c r="I455" s="328"/>
      <c r="J455" s="328"/>
      <c r="K455" s="328"/>
      <c r="L455" s="328"/>
      <c r="M455" s="328"/>
    </row>
    <row r="456" spans="1:13" ht="15.75" customHeight="1" x14ac:dyDescent="0.25">
      <c r="A456" s="328"/>
      <c r="B456" s="329"/>
      <c r="C456" s="328"/>
      <c r="D456" s="328"/>
      <c r="E456" s="328"/>
      <c r="F456" s="328"/>
      <c r="G456" s="328"/>
      <c r="H456" s="328"/>
      <c r="I456" s="328"/>
      <c r="J456" s="328"/>
      <c r="K456" s="328"/>
      <c r="L456" s="328"/>
      <c r="M456" s="328"/>
    </row>
    <row r="457" spans="1:13" ht="15.75" customHeight="1" x14ac:dyDescent="0.25">
      <c r="A457" s="328"/>
      <c r="B457" s="329"/>
      <c r="C457" s="328"/>
      <c r="D457" s="328"/>
      <c r="E457" s="328"/>
      <c r="F457" s="328"/>
      <c r="G457" s="328"/>
      <c r="H457" s="328"/>
      <c r="I457" s="328"/>
      <c r="J457" s="328"/>
      <c r="K457" s="328"/>
      <c r="L457" s="328"/>
      <c r="M457" s="328"/>
    </row>
    <row r="458" spans="1:13" ht="15.75" customHeight="1" x14ac:dyDescent="0.25">
      <c r="A458" s="328"/>
      <c r="B458" s="329"/>
      <c r="C458" s="328"/>
      <c r="D458" s="328"/>
      <c r="E458" s="328"/>
      <c r="F458" s="328"/>
      <c r="G458" s="328"/>
      <c r="H458" s="328"/>
      <c r="I458" s="328"/>
      <c r="J458" s="328"/>
      <c r="K458" s="328"/>
      <c r="L458" s="328"/>
      <c r="M458" s="328"/>
    </row>
    <row r="459" spans="1:13" ht="15.75" customHeight="1" x14ac:dyDescent="0.25">
      <c r="A459" s="328"/>
      <c r="B459" s="329"/>
      <c r="C459" s="328"/>
      <c r="D459" s="328"/>
      <c r="E459" s="328"/>
      <c r="F459" s="328"/>
      <c r="G459" s="328"/>
      <c r="H459" s="328"/>
      <c r="I459" s="328"/>
      <c r="J459" s="328"/>
      <c r="K459" s="328"/>
      <c r="L459" s="328"/>
      <c r="M459" s="328"/>
    </row>
    <row r="460" spans="1:13" ht="15.75" customHeight="1" x14ac:dyDescent="0.25">
      <c r="A460" s="328"/>
      <c r="B460" s="329"/>
      <c r="C460" s="328"/>
      <c r="D460" s="328"/>
      <c r="E460" s="328"/>
      <c r="F460" s="328"/>
      <c r="G460" s="328"/>
      <c r="H460" s="328"/>
      <c r="I460" s="328"/>
      <c r="J460" s="328"/>
      <c r="K460" s="328"/>
      <c r="L460" s="328"/>
      <c r="M460" s="328"/>
    </row>
    <row r="461" spans="1:13" ht="15.75" customHeight="1" x14ac:dyDescent="0.25">
      <c r="A461" s="328"/>
      <c r="B461" s="329"/>
      <c r="C461" s="328"/>
      <c r="D461" s="328"/>
      <c r="E461" s="328"/>
      <c r="F461" s="328"/>
      <c r="G461" s="328"/>
      <c r="H461" s="328"/>
      <c r="I461" s="328"/>
      <c r="J461" s="328"/>
      <c r="K461" s="328"/>
      <c r="L461" s="328"/>
      <c r="M461" s="328"/>
    </row>
    <row r="462" spans="1:13" ht="15.75" customHeight="1" x14ac:dyDescent="0.25">
      <c r="A462" s="328"/>
      <c r="B462" s="329"/>
      <c r="C462" s="328"/>
      <c r="D462" s="328"/>
      <c r="E462" s="328"/>
      <c r="F462" s="328"/>
      <c r="G462" s="328"/>
      <c r="H462" s="328"/>
      <c r="I462" s="328"/>
      <c r="J462" s="328"/>
      <c r="K462" s="328"/>
      <c r="L462" s="328"/>
      <c r="M462" s="328"/>
    </row>
    <row r="463" spans="1:13" ht="15.75" customHeight="1" x14ac:dyDescent="0.25">
      <c r="A463" s="328"/>
      <c r="B463" s="329"/>
      <c r="C463" s="328"/>
      <c r="D463" s="328"/>
      <c r="E463" s="328"/>
      <c r="F463" s="328"/>
      <c r="G463" s="328"/>
      <c r="H463" s="328"/>
      <c r="I463" s="328"/>
      <c r="J463" s="328"/>
      <c r="K463" s="328"/>
      <c r="L463" s="328"/>
      <c r="M463" s="328"/>
    </row>
    <row r="464" spans="1:13" ht="15.75" customHeight="1" x14ac:dyDescent="0.25">
      <c r="A464" s="328"/>
      <c r="B464" s="329"/>
      <c r="C464" s="328"/>
      <c r="D464" s="328"/>
      <c r="E464" s="328"/>
      <c r="F464" s="328"/>
      <c r="G464" s="328"/>
      <c r="H464" s="328"/>
      <c r="I464" s="328"/>
      <c r="J464" s="328"/>
      <c r="K464" s="328"/>
      <c r="L464" s="328"/>
      <c r="M464" s="328"/>
    </row>
    <row r="465" spans="1:13" ht="15.75" customHeight="1" x14ac:dyDescent="0.25">
      <c r="A465" s="328"/>
      <c r="B465" s="329"/>
      <c r="C465" s="328"/>
      <c r="D465" s="328"/>
      <c r="E465" s="328"/>
      <c r="F465" s="328"/>
      <c r="G465" s="328"/>
      <c r="H465" s="328"/>
      <c r="I465" s="328"/>
      <c r="J465" s="328"/>
      <c r="K465" s="328"/>
      <c r="L465" s="328"/>
      <c r="M465" s="328"/>
    </row>
    <row r="466" spans="1:13" ht="15.75" customHeight="1" x14ac:dyDescent="0.25">
      <c r="A466" s="328"/>
      <c r="B466" s="329"/>
      <c r="C466" s="328"/>
      <c r="D466" s="328"/>
      <c r="E466" s="328"/>
      <c r="F466" s="328"/>
      <c r="G466" s="328"/>
      <c r="H466" s="328"/>
      <c r="I466" s="328"/>
      <c r="J466" s="328"/>
      <c r="K466" s="328"/>
      <c r="L466" s="328"/>
      <c r="M466" s="328"/>
    </row>
    <row r="467" spans="1:13" ht="15.75" customHeight="1" x14ac:dyDescent="0.25">
      <c r="A467" s="328"/>
      <c r="B467" s="329"/>
      <c r="C467" s="328"/>
      <c r="D467" s="328"/>
      <c r="E467" s="328"/>
      <c r="F467" s="328"/>
      <c r="G467" s="328"/>
      <c r="H467" s="328"/>
      <c r="I467" s="328"/>
      <c r="J467" s="328"/>
      <c r="K467" s="328"/>
      <c r="L467" s="328"/>
      <c r="M467" s="328"/>
    </row>
    <row r="468" spans="1:13" ht="15.75" customHeight="1" x14ac:dyDescent="0.25">
      <c r="A468" s="328"/>
      <c r="B468" s="329"/>
      <c r="C468" s="328"/>
      <c r="D468" s="328"/>
      <c r="E468" s="328"/>
      <c r="F468" s="328"/>
      <c r="G468" s="328"/>
      <c r="H468" s="328"/>
      <c r="I468" s="328"/>
      <c r="J468" s="328"/>
      <c r="K468" s="328"/>
      <c r="L468" s="328"/>
      <c r="M468" s="328"/>
    </row>
    <row r="469" spans="1:13" ht="15.75" customHeight="1" x14ac:dyDescent="0.25">
      <c r="A469" s="328"/>
      <c r="B469" s="329"/>
      <c r="C469" s="328"/>
      <c r="D469" s="328"/>
      <c r="E469" s="328"/>
      <c r="F469" s="328"/>
      <c r="G469" s="328"/>
      <c r="H469" s="328"/>
      <c r="I469" s="328"/>
      <c r="J469" s="328"/>
      <c r="K469" s="328"/>
      <c r="L469" s="328"/>
      <c r="M469" s="328"/>
    </row>
    <row r="470" spans="1:13" ht="15.75" customHeight="1" x14ac:dyDescent="0.25">
      <c r="A470" s="328"/>
      <c r="B470" s="329"/>
      <c r="C470" s="328"/>
      <c r="D470" s="328"/>
      <c r="E470" s="328"/>
      <c r="F470" s="328"/>
      <c r="G470" s="328"/>
      <c r="H470" s="328"/>
      <c r="I470" s="328"/>
      <c r="J470" s="328"/>
      <c r="K470" s="328"/>
      <c r="L470" s="328"/>
      <c r="M470" s="328"/>
    </row>
    <row r="471" spans="1:13" ht="15.75" customHeight="1" x14ac:dyDescent="0.25">
      <c r="A471" s="328"/>
      <c r="B471" s="329"/>
      <c r="C471" s="328"/>
      <c r="D471" s="328"/>
      <c r="E471" s="328"/>
      <c r="F471" s="328"/>
      <c r="G471" s="328"/>
      <c r="H471" s="328"/>
      <c r="I471" s="328"/>
      <c r="J471" s="328"/>
      <c r="K471" s="328"/>
      <c r="L471" s="328"/>
      <c r="M471" s="328"/>
    </row>
    <row r="472" spans="1:13" ht="15.75" customHeight="1" x14ac:dyDescent="0.25">
      <c r="A472" s="328"/>
      <c r="B472" s="329"/>
      <c r="C472" s="328"/>
      <c r="D472" s="328"/>
      <c r="E472" s="328"/>
      <c r="F472" s="328"/>
      <c r="G472" s="328"/>
      <c r="H472" s="328"/>
      <c r="I472" s="328"/>
      <c r="J472" s="328"/>
      <c r="K472" s="328"/>
      <c r="L472" s="328"/>
      <c r="M472" s="328"/>
    </row>
    <row r="473" spans="1:13" ht="15.75" customHeight="1" x14ac:dyDescent="0.25">
      <c r="A473" s="328"/>
      <c r="B473" s="329"/>
      <c r="C473" s="328"/>
      <c r="D473" s="328"/>
      <c r="E473" s="328"/>
      <c r="F473" s="328"/>
      <c r="G473" s="328"/>
      <c r="H473" s="328"/>
      <c r="I473" s="328"/>
      <c r="J473" s="328"/>
      <c r="K473" s="328"/>
      <c r="L473" s="328"/>
      <c r="M473" s="328"/>
    </row>
    <row r="474" spans="1:13" ht="15.75" customHeight="1" x14ac:dyDescent="0.25">
      <c r="A474" s="328"/>
      <c r="B474" s="329"/>
      <c r="C474" s="328"/>
      <c r="D474" s="328"/>
      <c r="E474" s="328"/>
      <c r="F474" s="328"/>
      <c r="G474" s="328"/>
      <c r="H474" s="328"/>
      <c r="I474" s="328"/>
      <c r="J474" s="328"/>
      <c r="K474" s="328"/>
      <c r="L474" s="328"/>
      <c r="M474" s="328"/>
    </row>
    <row r="475" spans="1:13" ht="15.75" customHeight="1" x14ac:dyDescent="0.25">
      <c r="A475" s="328"/>
      <c r="B475" s="329"/>
      <c r="C475" s="328"/>
      <c r="D475" s="328"/>
      <c r="E475" s="328"/>
      <c r="F475" s="328"/>
      <c r="G475" s="328"/>
      <c r="H475" s="328"/>
      <c r="I475" s="328"/>
      <c r="J475" s="328"/>
      <c r="K475" s="328"/>
      <c r="L475" s="328"/>
      <c r="M475" s="328"/>
    </row>
    <row r="476" spans="1:13" ht="15.75" customHeight="1" x14ac:dyDescent="0.25">
      <c r="A476" s="328"/>
      <c r="B476" s="329"/>
      <c r="C476" s="328"/>
      <c r="D476" s="328"/>
      <c r="E476" s="328"/>
      <c r="F476" s="328"/>
      <c r="G476" s="328"/>
      <c r="H476" s="328"/>
      <c r="I476" s="328"/>
      <c r="J476" s="328"/>
      <c r="K476" s="328"/>
      <c r="L476" s="328"/>
      <c r="M476" s="328"/>
    </row>
    <row r="477" spans="1:13" ht="15.75" customHeight="1" x14ac:dyDescent="0.25">
      <c r="A477" s="328"/>
      <c r="B477" s="329"/>
      <c r="C477" s="328"/>
      <c r="D477" s="328"/>
      <c r="E477" s="328"/>
      <c r="F477" s="328"/>
      <c r="G477" s="328"/>
      <c r="H477" s="328"/>
      <c r="I477" s="328"/>
      <c r="J477" s="328"/>
      <c r="K477" s="328"/>
      <c r="L477" s="328"/>
      <c r="M477" s="328"/>
    </row>
    <row r="478" spans="1:13" ht="15.75" customHeight="1" x14ac:dyDescent="0.25">
      <c r="A478" s="328"/>
      <c r="B478" s="329"/>
      <c r="C478" s="328"/>
      <c r="D478" s="328"/>
      <c r="E478" s="328"/>
      <c r="F478" s="328"/>
      <c r="G478" s="328"/>
      <c r="H478" s="328"/>
      <c r="I478" s="328"/>
      <c r="J478" s="328"/>
      <c r="K478" s="328"/>
      <c r="L478" s="328"/>
      <c r="M478" s="328"/>
    </row>
    <row r="479" spans="1:13" ht="15.75" customHeight="1" x14ac:dyDescent="0.25">
      <c r="A479" s="328"/>
      <c r="B479" s="329"/>
      <c r="C479" s="328"/>
      <c r="D479" s="328"/>
      <c r="E479" s="328"/>
      <c r="F479" s="328"/>
      <c r="G479" s="328"/>
      <c r="H479" s="328"/>
      <c r="I479" s="328"/>
      <c r="J479" s="328"/>
      <c r="K479" s="328"/>
      <c r="L479" s="328"/>
      <c r="M479" s="328"/>
    </row>
    <row r="480" spans="1:13" ht="15.75" customHeight="1" x14ac:dyDescent="0.25">
      <c r="A480" s="328"/>
      <c r="B480" s="329"/>
      <c r="C480" s="328"/>
      <c r="D480" s="328"/>
      <c r="E480" s="328"/>
      <c r="F480" s="328"/>
      <c r="G480" s="328"/>
      <c r="H480" s="328"/>
      <c r="I480" s="328"/>
      <c r="J480" s="328"/>
      <c r="K480" s="328"/>
      <c r="L480" s="328"/>
      <c r="M480" s="328"/>
    </row>
    <row r="481" spans="1:13" ht="15.75" customHeight="1" x14ac:dyDescent="0.25">
      <c r="A481" s="328"/>
      <c r="B481" s="329"/>
      <c r="C481" s="328"/>
      <c r="D481" s="328"/>
      <c r="E481" s="328"/>
      <c r="F481" s="328"/>
      <c r="G481" s="328"/>
      <c r="H481" s="328"/>
      <c r="I481" s="328"/>
      <c r="J481" s="328"/>
      <c r="K481" s="328"/>
      <c r="L481" s="328"/>
      <c r="M481" s="328"/>
    </row>
    <row r="482" spans="1:13" ht="15.75" customHeight="1" x14ac:dyDescent="0.25">
      <c r="A482" s="328"/>
      <c r="B482" s="329"/>
      <c r="C482" s="328"/>
      <c r="D482" s="328"/>
      <c r="E482" s="328"/>
      <c r="F482" s="328"/>
      <c r="G482" s="328"/>
      <c r="H482" s="328"/>
      <c r="I482" s="328"/>
      <c r="J482" s="328"/>
      <c r="K482" s="328"/>
      <c r="L482" s="328"/>
      <c r="M482" s="328"/>
    </row>
    <row r="483" spans="1:13" ht="15.75" customHeight="1" x14ac:dyDescent="0.25">
      <c r="A483" s="328"/>
      <c r="B483" s="329"/>
      <c r="C483" s="328"/>
      <c r="D483" s="328"/>
      <c r="E483" s="328"/>
      <c r="F483" s="328"/>
      <c r="G483" s="328"/>
      <c r="H483" s="328"/>
      <c r="I483" s="328"/>
      <c r="J483" s="328"/>
      <c r="K483" s="328"/>
      <c r="L483" s="328"/>
      <c r="M483" s="328"/>
    </row>
    <row r="484" spans="1:13" ht="15.75" customHeight="1" x14ac:dyDescent="0.25">
      <c r="A484" s="328"/>
      <c r="B484" s="329"/>
      <c r="C484" s="328"/>
      <c r="D484" s="328"/>
      <c r="E484" s="328"/>
      <c r="F484" s="328"/>
      <c r="G484" s="328"/>
      <c r="H484" s="328"/>
      <c r="I484" s="328"/>
      <c r="J484" s="328"/>
      <c r="K484" s="328"/>
      <c r="L484" s="328"/>
      <c r="M484" s="328"/>
    </row>
    <row r="485" spans="1:13" ht="15.75" customHeight="1" x14ac:dyDescent="0.25">
      <c r="A485" s="328"/>
      <c r="B485" s="329"/>
      <c r="C485" s="328"/>
      <c r="D485" s="328"/>
      <c r="E485" s="328"/>
      <c r="F485" s="328"/>
      <c r="G485" s="328"/>
      <c r="H485" s="328"/>
      <c r="I485" s="328"/>
      <c r="J485" s="328"/>
      <c r="K485" s="328"/>
      <c r="L485" s="328"/>
      <c r="M485" s="328"/>
    </row>
    <row r="486" spans="1:13" ht="15.75" customHeight="1" x14ac:dyDescent="0.25">
      <c r="A486" s="328"/>
      <c r="B486" s="329"/>
      <c r="C486" s="328"/>
      <c r="D486" s="328"/>
      <c r="E486" s="328"/>
      <c r="F486" s="328"/>
      <c r="G486" s="328"/>
      <c r="H486" s="328"/>
      <c r="I486" s="328"/>
      <c r="J486" s="328"/>
      <c r="K486" s="328"/>
      <c r="L486" s="328"/>
      <c r="M486" s="328"/>
    </row>
    <row r="487" spans="1:13" ht="15.75" customHeight="1" x14ac:dyDescent="0.25">
      <c r="A487" s="328"/>
      <c r="B487" s="329"/>
      <c r="C487" s="328"/>
      <c r="D487" s="328"/>
      <c r="E487" s="328"/>
      <c r="F487" s="328"/>
      <c r="G487" s="328"/>
      <c r="H487" s="328"/>
      <c r="I487" s="328"/>
      <c r="J487" s="328"/>
      <c r="K487" s="328"/>
      <c r="L487" s="328"/>
      <c r="M487" s="328"/>
    </row>
    <row r="488" spans="1:13" ht="15.75" customHeight="1" x14ac:dyDescent="0.25">
      <c r="A488" s="328"/>
      <c r="B488" s="329"/>
      <c r="C488" s="328"/>
      <c r="D488" s="328"/>
      <c r="E488" s="328"/>
      <c r="F488" s="328"/>
      <c r="G488" s="328"/>
      <c r="H488" s="328"/>
      <c r="I488" s="328"/>
      <c r="J488" s="328"/>
      <c r="K488" s="328"/>
      <c r="L488" s="328"/>
      <c r="M488" s="328"/>
    </row>
    <row r="489" spans="1:13" ht="15.75" customHeight="1" x14ac:dyDescent="0.25">
      <c r="A489" s="328"/>
      <c r="B489" s="329"/>
      <c r="C489" s="328"/>
      <c r="D489" s="328"/>
      <c r="E489" s="328"/>
      <c r="F489" s="328"/>
      <c r="G489" s="328"/>
      <c r="H489" s="328"/>
      <c r="I489" s="328"/>
      <c r="J489" s="328"/>
      <c r="K489" s="328"/>
      <c r="L489" s="328"/>
      <c r="M489" s="328"/>
    </row>
    <row r="490" spans="1:13" ht="15.75" customHeight="1" x14ac:dyDescent="0.25">
      <c r="A490" s="328"/>
      <c r="B490" s="329"/>
      <c r="C490" s="328"/>
      <c r="D490" s="328"/>
      <c r="E490" s="328"/>
      <c r="F490" s="328"/>
      <c r="G490" s="328"/>
      <c r="H490" s="328"/>
      <c r="I490" s="328"/>
      <c r="J490" s="328"/>
      <c r="K490" s="328"/>
      <c r="L490" s="328"/>
      <c r="M490" s="328"/>
    </row>
    <row r="491" spans="1:13" ht="15.75" customHeight="1" x14ac:dyDescent="0.25">
      <c r="A491" s="328"/>
      <c r="B491" s="329"/>
      <c r="C491" s="328"/>
      <c r="D491" s="328"/>
      <c r="E491" s="328"/>
      <c r="F491" s="328"/>
      <c r="G491" s="328"/>
      <c r="H491" s="328"/>
      <c r="I491" s="328"/>
      <c r="J491" s="328"/>
      <c r="K491" s="328"/>
      <c r="L491" s="328"/>
      <c r="M491" s="328"/>
    </row>
    <row r="492" spans="1:13" ht="15.75" customHeight="1" x14ac:dyDescent="0.25">
      <c r="A492" s="328"/>
      <c r="B492" s="329"/>
      <c r="C492" s="328"/>
      <c r="D492" s="328"/>
      <c r="E492" s="328"/>
      <c r="F492" s="328"/>
      <c r="G492" s="328"/>
      <c r="H492" s="328"/>
      <c r="I492" s="328"/>
      <c r="J492" s="328"/>
      <c r="K492" s="328"/>
      <c r="L492" s="328"/>
      <c r="M492" s="328"/>
    </row>
    <row r="493" spans="1:13" ht="15.75" customHeight="1" x14ac:dyDescent="0.25">
      <c r="A493" s="328"/>
      <c r="B493" s="329"/>
      <c r="C493" s="328"/>
      <c r="D493" s="328"/>
      <c r="E493" s="328"/>
      <c r="F493" s="328"/>
      <c r="G493" s="328"/>
      <c r="H493" s="328"/>
      <c r="I493" s="328"/>
      <c r="J493" s="328"/>
      <c r="K493" s="328"/>
      <c r="L493" s="328"/>
      <c r="M493" s="328"/>
    </row>
    <row r="494" spans="1:13" ht="15.75" customHeight="1" x14ac:dyDescent="0.25">
      <c r="A494" s="328"/>
      <c r="B494" s="329"/>
      <c r="C494" s="328"/>
      <c r="D494" s="328"/>
      <c r="E494" s="328"/>
      <c r="F494" s="328"/>
      <c r="G494" s="328"/>
      <c r="H494" s="328"/>
      <c r="I494" s="328"/>
      <c r="J494" s="328"/>
      <c r="K494" s="328"/>
      <c r="L494" s="328"/>
      <c r="M494" s="328"/>
    </row>
    <row r="495" spans="1:13" ht="15.75" customHeight="1" x14ac:dyDescent="0.25">
      <c r="A495" s="328"/>
      <c r="B495" s="329"/>
      <c r="C495" s="328"/>
      <c r="D495" s="328"/>
      <c r="E495" s="328"/>
      <c r="F495" s="328"/>
      <c r="G495" s="328"/>
      <c r="H495" s="328"/>
      <c r="I495" s="328"/>
      <c r="J495" s="328"/>
      <c r="K495" s="328"/>
      <c r="L495" s="328"/>
      <c r="M495" s="328"/>
    </row>
    <row r="496" spans="1:13" ht="15.75" customHeight="1" x14ac:dyDescent="0.25">
      <c r="A496" s="328"/>
      <c r="B496" s="329"/>
      <c r="C496" s="328"/>
      <c r="D496" s="328"/>
      <c r="E496" s="328"/>
      <c r="F496" s="328"/>
      <c r="G496" s="328"/>
      <c r="H496" s="328"/>
      <c r="I496" s="328"/>
      <c r="J496" s="328"/>
      <c r="K496" s="328"/>
      <c r="L496" s="328"/>
      <c r="M496" s="328"/>
    </row>
    <row r="497" spans="1:13" ht="15.75" customHeight="1" x14ac:dyDescent="0.25">
      <c r="A497" s="328"/>
      <c r="B497" s="329"/>
      <c r="C497" s="328"/>
      <c r="D497" s="328"/>
      <c r="E497" s="328"/>
      <c r="F497" s="328"/>
      <c r="G497" s="328"/>
      <c r="H497" s="328"/>
      <c r="I497" s="328"/>
      <c r="J497" s="328"/>
      <c r="K497" s="328"/>
      <c r="L497" s="328"/>
      <c r="M497" s="328"/>
    </row>
    <row r="498" spans="1:13" ht="15.75" customHeight="1" x14ac:dyDescent="0.25">
      <c r="A498" s="328"/>
      <c r="B498" s="329"/>
      <c r="C498" s="328"/>
      <c r="D498" s="328"/>
      <c r="E498" s="328"/>
      <c r="F498" s="328"/>
      <c r="G498" s="328"/>
      <c r="H498" s="328"/>
      <c r="I498" s="328"/>
      <c r="J498" s="328"/>
      <c r="K498" s="328"/>
      <c r="L498" s="328"/>
      <c r="M498" s="328"/>
    </row>
    <row r="499" spans="1:13" ht="15.75" customHeight="1" x14ac:dyDescent="0.25">
      <c r="A499" s="328"/>
      <c r="B499" s="329"/>
      <c r="C499" s="328"/>
      <c r="D499" s="328"/>
      <c r="E499" s="328"/>
      <c r="F499" s="328"/>
      <c r="G499" s="328"/>
      <c r="H499" s="328"/>
      <c r="I499" s="328"/>
      <c r="J499" s="328"/>
      <c r="K499" s="328"/>
      <c r="L499" s="328"/>
      <c r="M499" s="328"/>
    </row>
    <row r="500" spans="1:13" ht="15.75" customHeight="1" x14ac:dyDescent="0.25">
      <c r="A500" s="328"/>
      <c r="B500" s="329"/>
      <c r="C500" s="328"/>
      <c r="D500" s="328"/>
      <c r="E500" s="328"/>
      <c r="F500" s="328"/>
      <c r="G500" s="328"/>
      <c r="H500" s="328"/>
      <c r="I500" s="328"/>
      <c r="J500" s="328"/>
      <c r="K500" s="328"/>
      <c r="L500" s="328"/>
      <c r="M500" s="328"/>
    </row>
    <row r="501" spans="1:13" ht="15.75" customHeight="1" x14ac:dyDescent="0.25">
      <c r="A501" s="328"/>
      <c r="B501" s="329"/>
      <c r="C501" s="328"/>
      <c r="D501" s="328"/>
      <c r="E501" s="328"/>
      <c r="F501" s="328"/>
      <c r="G501" s="328"/>
      <c r="H501" s="328"/>
      <c r="I501" s="328"/>
      <c r="J501" s="328"/>
      <c r="K501" s="328"/>
      <c r="L501" s="328"/>
      <c r="M501" s="328"/>
    </row>
    <row r="502" spans="1:13" ht="15.75" customHeight="1" x14ac:dyDescent="0.25">
      <c r="A502" s="328"/>
      <c r="B502" s="329"/>
      <c r="C502" s="328"/>
      <c r="D502" s="328"/>
      <c r="E502" s="328"/>
      <c r="F502" s="328"/>
      <c r="G502" s="328"/>
      <c r="H502" s="328"/>
      <c r="I502" s="328"/>
      <c r="J502" s="328"/>
      <c r="K502" s="328"/>
      <c r="L502" s="328"/>
      <c r="M502" s="328"/>
    </row>
    <row r="503" spans="1:13" ht="15.75" customHeight="1" x14ac:dyDescent="0.25">
      <c r="A503" s="328"/>
      <c r="B503" s="329"/>
      <c r="C503" s="328"/>
      <c r="D503" s="328"/>
      <c r="E503" s="328"/>
      <c r="F503" s="328"/>
      <c r="G503" s="328"/>
      <c r="H503" s="328"/>
      <c r="I503" s="328"/>
      <c r="J503" s="328"/>
      <c r="K503" s="328"/>
      <c r="L503" s="328"/>
      <c r="M503" s="328"/>
    </row>
    <row r="504" spans="1:13" ht="15.75" customHeight="1" x14ac:dyDescent="0.25">
      <c r="A504" s="328"/>
      <c r="B504" s="329"/>
      <c r="C504" s="328"/>
      <c r="D504" s="328"/>
      <c r="E504" s="328"/>
      <c r="F504" s="328"/>
      <c r="G504" s="328"/>
      <c r="H504" s="328"/>
      <c r="I504" s="328"/>
      <c r="J504" s="328"/>
      <c r="K504" s="328"/>
      <c r="L504" s="328"/>
      <c r="M504" s="328"/>
    </row>
    <row r="505" spans="1:13" ht="15.75" customHeight="1" x14ac:dyDescent="0.25">
      <c r="A505" s="328"/>
      <c r="B505" s="329"/>
      <c r="C505" s="328"/>
      <c r="D505" s="328"/>
      <c r="E505" s="328"/>
      <c r="F505" s="328"/>
      <c r="G505" s="328"/>
      <c r="H505" s="328"/>
      <c r="I505" s="328"/>
      <c r="J505" s="328"/>
      <c r="K505" s="328"/>
      <c r="L505" s="328"/>
      <c r="M505" s="328"/>
    </row>
    <row r="506" spans="1:13" ht="15.75" customHeight="1" x14ac:dyDescent="0.25">
      <c r="A506" s="328"/>
      <c r="B506" s="329"/>
      <c r="C506" s="328"/>
      <c r="D506" s="328"/>
      <c r="E506" s="328"/>
      <c r="F506" s="328"/>
      <c r="G506" s="328"/>
      <c r="H506" s="328"/>
      <c r="I506" s="328"/>
      <c r="J506" s="328"/>
      <c r="K506" s="328"/>
      <c r="L506" s="328"/>
      <c r="M506" s="328"/>
    </row>
    <row r="507" spans="1:13" ht="15.75" customHeight="1" x14ac:dyDescent="0.25">
      <c r="A507" s="328"/>
      <c r="B507" s="329"/>
      <c r="C507" s="328"/>
      <c r="D507" s="328"/>
      <c r="E507" s="328"/>
      <c r="F507" s="328"/>
      <c r="G507" s="328"/>
      <c r="H507" s="328"/>
      <c r="I507" s="328"/>
      <c r="J507" s="328"/>
      <c r="K507" s="328"/>
      <c r="L507" s="328"/>
      <c r="M507" s="328"/>
    </row>
    <row r="508" spans="1:13" ht="15.75" customHeight="1" x14ac:dyDescent="0.25">
      <c r="A508" s="328"/>
      <c r="B508" s="329"/>
      <c r="C508" s="328"/>
      <c r="D508" s="328"/>
      <c r="E508" s="328"/>
      <c r="F508" s="328"/>
      <c r="G508" s="328"/>
      <c r="H508" s="328"/>
      <c r="I508" s="328"/>
      <c r="J508" s="328"/>
      <c r="K508" s="328"/>
      <c r="L508" s="328"/>
      <c r="M508" s="328"/>
    </row>
    <row r="509" spans="1:13" ht="15.75" customHeight="1" x14ac:dyDescent="0.25">
      <c r="A509" s="328"/>
      <c r="B509" s="329"/>
      <c r="C509" s="328"/>
      <c r="D509" s="328"/>
      <c r="E509" s="328"/>
      <c r="F509" s="328"/>
      <c r="G509" s="328"/>
      <c r="H509" s="328"/>
      <c r="I509" s="328"/>
      <c r="J509" s="328"/>
      <c r="K509" s="328"/>
      <c r="L509" s="328"/>
      <c r="M509" s="328"/>
    </row>
    <row r="510" spans="1:13" ht="15.75" customHeight="1" x14ac:dyDescent="0.25">
      <c r="A510" s="328"/>
      <c r="B510" s="329"/>
      <c r="C510" s="328"/>
      <c r="D510" s="328"/>
      <c r="E510" s="328"/>
      <c r="F510" s="328"/>
      <c r="G510" s="328"/>
      <c r="H510" s="328"/>
      <c r="I510" s="328"/>
      <c r="J510" s="328"/>
      <c r="K510" s="328"/>
      <c r="L510" s="328"/>
      <c r="M510" s="328"/>
    </row>
    <row r="511" spans="1:13" ht="15.75" customHeight="1" x14ac:dyDescent="0.25">
      <c r="A511" s="328"/>
      <c r="B511" s="329"/>
      <c r="C511" s="328"/>
      <c r="D511" s="328"/>
      <c r="E511" s="328"/>
      <c r="F511" s="328"/>
      <c r="G511" s="328"/>
      <c r="H511" s="328"/>
      <c r="I511" s="328"/>
      <c r="J511" s="328"/>
      <c r="K511" s="328"/>
      <c r="L511" s="328"/>
      <c r="M511" s="328"/>
    </row>
    <row r="512" spans="1:13" ht="15.75" customHeight="1" x14ac:dyDescent="0.25">
      <c r="A512" s="328"/>
      <c r="B512" s="329"/>
      <c r="C512" s="328"/>
      <c r="D512" s="328"/>
      <c r="E512" s="328"/>
      <c r="F512" s="328"/>
      <c r="G512" s="328"/>
      <c r="H512" s="328"/>
      <c r="I512" s="328"/>
      <c r="J512" s="328"/>
      <c r="K512" s="328"/>
      <c r="L512" s="328"/>
      <c r="M512" s="328"/>
    </row>
    <row r="513" spans="1:13" ht="15.75" customHeight="1" x14ac:dyDescent="0.25">
      <c r="A513" s="328"/>
      <c r="B513" s="329"/>
      <c r="C513" s="328"/>
      <c r="D513" s="328"/>
      <c r="E513" s="328"/>
      <c r="F513" s="328"/>
      <c r="G513" s="328"/>
      <c r="H513" s="328"/>
      <c r="I513" s="328"/>
      <c r="J513" s="328"/>
      <c r="K513" s="328"/>
      <c r="L513" s="328"/>
      <c r="M513" s="328"/>
    </row>
    <row r="514" spans="1:13" ht="15.75" customHeight="1" x14ac:dyDescent="0.25">
      <c r="A514" s="328"/>
      <c r="B514" s="329"/>
      <c r="C514" s="328"/>
      <c r="D514" s="328"/>
      <c r="E514" s="328"/>
      <c r="F514" s="328"/>
      <c r="G514" s="328"/>
      <c r="H514" s="328"/>
      <c r="I514" s="328"/>
      <c r="J514" s="328"/>
      <c r="K514" s="328"/>
      <c r="L514" s="328"/>
      <c r="M514" s="328"/>
    </row>
    <row r="515" spans="1:13" ht="15.75" customHeight="1" x14ac:dyDescent="0.25">
      <c r="A515" s="328"/>
      <c r="B515" s="329"/>
      <c r="C515" s="328"/>
      <c r="D515" s="328"/>
      <c r="E515" s="328"/>
      <c r="F515" s="328"/>
      <c r="G515" s="328"/>
      <c r="H515" s="328"/>
      <c r="I515" s="328"/>
      <c r="J515" s="328"/>
      <c r="K515" s="328"/>
      <c r="L515" s="328"/>
      <c r="M515" s="328"/>
    </row>
    <row r="516" spans="1:13" ht="15.75" customHeight="1" x14ac:dyDescent="0.25">
      <c r="A516" s="328"/>
      <c r="B516" s="329"/>
      <c r="C516" s="328"/>
      <c r="D516" s="328"/>
      <c r="E516" s="328"/>
      <c r="F516" s="328"/>
      <c r="G516" s="328"/>
      <c r="H516" s="328"/>
      <c r="I516" s="328"/>
      <c r="J516" s="328"/>
      <c r="K516" s="328"/>
      <c r="L516" s="328"/>
      <c r="M516" s="328"/>
    </row>
    <row r="517" spans="1:13" ht="15.75" customHeight="1" x14ac:dyDescent="0.25">
      <c r="A517" s="328"/>
      <c r="B517" s="329"/>
      <c r="C517" s="328"/>
      <c r="D517" s="328"/>
      <c r="E517" s="328"/>
      <c r="F517" s="328"/>
      <c r="G517" s="328"/>
      <c r="H517" s="328"/>
      <c r="I517" s="328"/>
      <c r="J517" s="328"/>
      <c r="K517" s="328"/>
      <c r="L517" s="328"/>
      <c r="M517" s="328"/>
    </row>
    <row r="518" spans="1:13" ht="15.75" customHeight="1" x14ac:dyDescent="0.25">
      <c r="A518" s="328"/>
      <c r="B518" s="329"/>
      <c r="C518" s="328"/>
      <c r="D518" s="328"/>
      <c r="E518" s="328"/>
      <c r="F518" s="328"/>
      <c r="G518" s="328"/>
      <c r="H518" s="328"/>
      <c r="I518" s="328"/>
      <c r="J518" s="328"/>
      <c r="K518" s="328"/>
      <c r="L518" s="328"/>
      <c r="M518" s="328"/>
    </row>
    <row r="519" spans="1:13" ht="15.75" customHeight="1" x14ac:dyDescent="0.25">
      <c r="A519" s="328"/>
      <c r="B519" s="329"/>
      <c r="C519" s="328"/>
      <c r="D519" s="328"/>
      <c r="E519" s="328"/>
      <c r="F519" s="328"/>
      <c r="G519" s="328"/>
      <c r="H519" s="328"/>
      <c r="I519" s="328"/>
      <c r="J519" s="328"/>
      <c r="K519" s="328"/>
      <c r="L519" s="328"/>
      <c r="M519" s="328"/>
    </row>
    <row r="520" spans="1:13" ht="15.75" customHeight="1" x14ac:dyDescent="0.25">
      <c r="A520" s="328"/>
      <c r="B520" s="329"/>
      <c r="C520" s="328"/>
      <c r="D520" s="328"/>
      <c r="E520" s="328"/>
      <c r="F520" s="328"/>
      <c r="G520" s="328"/>
      <c r="H520" s="328"/>
      <c r="I520" s="328"/>
      <c r="J520" s="328"/>
      <c r="K520" s="328"/>
      <c r="L520" s="328"/>
      <c r="M520" s="328"/>
    </row>
    <row r="521" spans="1:13" ht="15.75" customHeight="1" x14ac:dyDescent="0.25">
      <c r="A521" s="328"/>
      <c r="B521" s="329"/>
      <c r="C521" s="328"/>
      <c r="D521" s="328"/>
      <c r="E521" s="328"/>
      <c r="F521" s="328"/>
      <c r="G521" s="328"/>
      <c r="H521" s="328"/>
      <c r="I521" s="328"/>
      <c r="J521" s="328"/>
      <c r="K521" s="328"/>
      <c r="L521" s="328"/>
      <c r="M521" s="328"/>
    </row>
    <row r="522" spans="1:13" ht="15.75" customHeight="1" x14ac:dyDescent="0.25">
      <c r="A522" s="328"/>
      <c r="B522" s="329"/>
      <c r="C522" s="328"/>
      <c r="D522" s="328"/>
      <c r="E522" s="328"/>
      <c r="F522" s="328"/>
      <c r="G522" s="328"/>
      <c r="H522" s="328"/>
      <c r="I522" s="328"/>
      <c r="J522" s="328"/>
      <c r="K522" s="328"/>
      <c r="L522" s="328"/>
      <c r="M522" s="328"/>
    </row>
    <row r="523" spans="1:13" ht="15.75" customHeight="1" x14ac:dyDescent="0.25">
      <c r="A523" s="328"/>
      <c r="B523" s="329"/>
      <c r="C523" s="328"/>
      <c r="D523" s="328"/>
      <c r="E523" s="328"/>
      <c r="F523" s="328"/>
      <c r="G523" s="328"/>
      <c r="H523" s="328"/>
      <c r="I523" s="328"/>
      <c r="J523" s="328"/>
      <c r="K523" s="328"/>
      <c r="L523" s="328"/>
      <c r="M523" s="328"/>
    </row>
    <row r="524" spans="1:13" ht="15.75" customHeight="1" x14ac:dyDescent="0.25">
      <c r="A524" s="328"/>
      <c r="B524" s="329"/>
      <c r="C524" s="328"/>
      <c r="D524" s="328"/>
      <c r="E524" s="328"/>
      <c r="F524" s="328"/>
      <c r="G524" s="328"/>
      <c r="H524" s="328"/>
      <c r="I524" s="328"/>
      <c r="J524" s="328"/>
      <c r="K524" s="328"/>
      <c r="L524" s="328"/>
      <c r="M524" s="328"/>
    </row>
    <row r="525" spans="1:13" ht="15.75" customHeight="1" x14ac:dyDescent="0.25">
      <c r="A525" s="328"/>
      <c r="B525" s="329"/>
      <c r="C525" s="328"/>
      <c r="D525" s="328"/>
      <c r="E525" s="328"/>
      <c r="F525" s="328"/>
      <c r="G525" s="328"/>
      <c r="H525" s="328"/>
      <c r="I525" s="328"/>
      <c r="J525" s="328"/>
      <c r="K525" s="328"/>
      <c r="L525" s="328"/>
      <c r="M525" s="328"/>
    </row>
    <row r="526" spans="1:13" ht="15.75" customHeight="1" x14ac:dyDescent="0.25">
      <c r="A526" s="328"/>
      <c r="B526" s="329"/>
      <c r="C526" s="328"/>
      <c r="D526" s="328"/>
      <c r="E526" s="328"/>
      <c r="F526" s="328"/>
      <c r="G526" s="328"/>
      <c r="H526" s="328"/>
      <c r="I526" s="328"/>
      <c r="J526" s="328"/>
      <c r="K526" s="328"/>
      <c r="L526" s="328"/>
      <c r="M526" s="328"/>
    </row>
    <row r="527" spans="1:13" ht="15.75" customHeight="1" x14ac:dyDescent="0.25">
      <c r="A527" s="328"/>
      <c r="B527" s="329"/>
      <c r="C527" s="328"/>
      <c r="D527" s="328"/>
      <c r="E527" s="328"/>
      <c r="F527" s="328"/>
      <c r="G527" s="328"/>
      <c r="H527" s="328"/>
      <c r="I527" s="328"/>
      <c r="J527" s="328"/>
      <c r="K527" s="328"/>
      <c r="L527" s="328"/>
      <c r="M527" s="328"/>
    </row>
    <row r="528" spans="1:13" ht="15.75" customHeight="1" x14ac:dyDescent="0.25">
      <c r="A528" s="328"/>
      <c r="B528" s="329"/>
      <c r="C528" s="328"/>
      <c r="D528" s="328"/>
      <c r="E528" s="328"/>
      <c r="F528" s="328"/>
      <c r="G528" s="328"/>
      <c r="H528" s="328"/>
      <c r="I528" s="328"/>
      <c r="J528" s="328"/>
      <c r="K528" s="328"/>
      <c r="L528" s="328"/>
      <c r="M528" s="328"/>
    </row>
    <row r="529" spans="1:13" ht="15.75" customHeight="1" x14ac:dyDescent="0.25">
      <c r="A529" s="328"/>
      <c r="B529" s="329"/>
      <c r="C529" s="328"/>
      <c r="D529" s="328"/>
      <c r="E529" s="328"/>
      <c r="F529" s="328"/>
      <c r="G529" s="328"/>
      <c r="H529" s="328"/>
      <c r="I529" s="328"/>
      <c r="J529" s="328"/>
      <c r="K529" s="328"/>
      <c r="L529" s="328"/>
      <c r="M529" s="328"/>
    </row>
    <row r="530" spans="1:13" ht="15.75" customHeight="1" x14ac:dyDescent="0.25">
      <c r="A530" s="328"/>
      <c r="B530" s="329"/>
      <c r="C530" s="328"/>
      <c r="D530" s="328"/>
      <c r="E530" s="328"/>
      <c r="F530" s="328"/>
      <c r="G530" s="328"/>
      <c r="H530" s="328"/>
      <c r="I530" s="328"/>
      <c r="J530" s="328"/>
      <c r="K530" s="328"/>
      <c r="L530" s="328"/>
      <c r="M530" s="328"/>
    </row>
    <row r="531" spans="1:13" ht="15.75" customHeight="1" x14ac:dyDescent="0.25">
      <c r="A531" s="328"/>
      <c r="B531" s="329"/>
      <c r="C531" s="328"/>
      <c r="D531" s="328"/>
      <c r="E531" s="328"/>
      <c r="F531" s="328"/>
      <c r="G531" s="328"/>
      <c r="H531" s="328"/>
      <c r="I531" s="328"/>
      <c r="J531" s="328"/>
      <c r="K531" s="328"/>
      <c r="L531" s="328"/>
      <c r="M531" s="328"/>
    </row>
    <row r="532" spans="1:13" ht="15.75" customHeight="1" x14ac:dyDescent="0.25">
      <c r="A532" s="328"/>
      <c r="B532" s="329"/>
      <c r="C532" s="328"/>
      <c r="D532" s="328"/>
      <c r="E532" s="328"/>
      <c r="F532" s="328"/>
      <c r="G532" s="328"/>
      <c r="H532" s="328"/>
      <c r="I532" s="328"/>
      <c r="J532" s="328"/>
      <c r="K532" s="328"/>
      <c r="L532" s="328"/>
      <c r="M532" s="328"/>
    </row>
    <row r="533" spans="1:13" ht="15.75" customHeight="1" x14ac:dyDescent="0.25">
      <c r="A533" s="328"/>
      <c r="B533" s="329"/>
      <c r="C533" s="328"/>
      <c r="D533" s="328"/>
      <c r="E533" s="328"/>
      <c r="F533" s="328"/>
      <c r="G533" s="328"/>
      <c r="H533" s="328"/>
      <c r="I533" s="328"/>
      <c r="J533" s="328"/>
      <c r="K533" s="328"/>
      <c r="L533" s="328"/>
      <c r="M533" s="328"/>
    </row>
    <row r="534" spans="1:13" ht="15.75" customHeight="1" x14ac:dyDescent="0.25">
      <c r="A534" s="328"/>
      <c r="B534" s="329"/>
      <c r="C534" s="328"/>
      <c r="D534" s="328"/>
      <c r="E534" s="328"/>
      <c r="F534" s="328"/>
      <c r="G534" s="328"/>
      <c r="H534" s="328"/>
      <c r="I534" s="328"/>
      <c r="J534" s="328"/>
      <c r="K534" s="328"/>
      <c r="L534" s="328"/>
      <c r="M534" s="328"/>
    </row>
    <row r="535" spans="1:13" ht="15.75" customHeight="1" x14ac:dyDescent="0.25">
      <c r="A535" s="328"/>
      <c r="B535" s="329"/>
      <c r="C535" s="328"/>
      <c r="D535" s="328"/>
      <c r="E535" s="328"/>
      <c r="F535" s="328"/>
      <c r="G535" s="328"/>
      <c r="H535" s="328"/>
      <c r="I535" s="328"/>
      <c r="J535" s="328"/>
      <c r="K535" s="328"/>
      <c r="L535" s="328"/>
      <c r="M535" s="328"/>
    </row>
    <row r="536" spans="1:13" ht="15.75" customHeight="1" x14ac:dyDescent="0.25">
      <c r="A536" s="328"/>
      <c r="B536" s="329"/>
      <c r="C536" s="328"/>
      <c r="D536" s="328"/>
      <c r="E536" s="328"/>
      <c r="F536" s="328"/>
      <c r="G536" s="328"/>
      <c r="H536" s="328"/>
      <c r="I536" s="328"/>
      <c r="J536" s="328"/>
      <c r="K536" s="328"/>
      <c r="L536" s="328"/>
      <c r="M536" s="328"/>
    </row>
    <row r="537" spans="1:13" ht="15.75" customHeight="1" x14ac:dyDescent="0.25">
      <c r="A537" s="328"/>
      <c r="B537" s="329"/>
      <c r="C537" s="328"/>
      <c r="D537" s="328"/>
      <c r="E537" s="328"/>
      <c r="F537" s="328"/>
      <c r="G537" s="328"/>
      <c r="H537" s="328"/>
      <c r="I537" s="328"/>
      <c r="J537" s="328"/>
      <c r="K537" s="328"/>
      <c r="L537" s="328"/>
      <c r="M537" s="328"/>
    </row>
    <row r="538" spans="1:13" ht="15.75" customHeight="1" x14ac:dyDescent="0.25">
      <c r="A538" s="328"/>
      <c r="B538" s="329"/>
      <c r="C538" s="328"/>
      <c r="D538" s="328"/>
      <c r="E538" s="328"/>
      <c r="F538" s="328"/>
      <c r="G538" s="328"/>
      <c r="H538" s="328"/>
      <c r="I538" s="328"/>
      <c r="J538" s="328"/>
      <c r="K538" s="328"/>
      <c r="L538" s="328"/>
      <c r="M538" s="328"/>
    </row>
    <row r="539" spans="1:13" ht="15.75" customHeight="1" x14ac:dyDescent="0.25">
      <c r="A539" s="328"/>
      <c r="B539" s="329"/>
      <c r="C539" s="328"/>
      <c r="D539" s="328"/>
      <c r="E539" s="328"/>
      <c r="F539" s="328"/>
      <c r="G539" s="328"/>
      <c r="H539" s="328"/>
      <c r="I539" s="328"/>
      <c r="J539" s="328"/>
      <c r="K539" s="328"/>
      <c r="L539" s="328"/>
      <c r="M539" s="328"/>
    </row>
    <row r="540" spans="1:13" ht="15.75" customHeight="1" x14ac:dyDescent="0.25">
      <c r="A540" s="328"/>
      <c r="B540" s="329"/>
      <c r="C540" s="328"/>
      <c r="D540" s="328"/>
      <c r="E540" s="328"/>
      <c r="F540" s="328"/>
      <c r="G540" s="328"/>
      <c r="H540" s="328"/>
      <c r="I540" s="328"/>
      <c r="J540" s="328"/>
      <c r="K540" s="328"/>
      <c r="L540" s="328"/>
      <c r="M540" s="328"/>
    </row>
    <row r="541" spans="1:13" ht="15.75" customHeight="1" x14ac:dyDescent="0.25">
      <c r="A541" s="328"/>
      <c r="B541" s="329"/>
      <c r="C541" s="328"/>
      <c r="D541" s="328"/>
      <c r="E541" s="328"/>
      <c r="F541" s="328"/>
      <c r="G541" s="328"/>
      <c r="H541" s="328"/>
      <c r="I541" s="328"/>
      <c r="J541" s="328"/>
      <c r="K541" s="328"/>
      <c r="L541" s="328"/>
      <c r="M541" s="328"/>
    </row>
    <row r="542" spans="1:13" ht="15.75" customHeight="1" x14ac:dyDescent="0.25">
      <c r="A542" s="328"/>
      <c r="B542" s="329"/>
      <c r="C542" s="328"/>
      <c r="D542" s="328"/>
      <c r="E542" s="328"/>
      <c r="F542" s="328"/>
      <c r="G542" s="328"/>
      <c r="H542" s="328"/>
      <c r="I542" s="328"/>
      <c r="J542" s="328"/>
      <c r="K542" s="328"/>
      <c r="L542" s="328"/>
      <c r="M542" s="328"/>
    </row>
    <row r="543" spans="1:13" ht="15.75" customHeight="1" x14ac:dyDescent="0.25">
      <c r="A543" s="328"/>
      <c r="B543" s="329"/>
      <c r="C543" s="328"/>
      <c r="D543" s="328"/>
      <c r="E543" s="328"/>
      <c r="F543" s="328"/>
      <c r="G543" s="328"/>
      <c r="H543" s="328"/>
      <c r="I543" s="328"/>
      <c r="J543" s="328"/>
      <c r="K543" s="328"/>
      <c r="L543" s="328"/>
      <c r="M543" s="328"/>
    </row>
    <row r="544" spans="1:13" ht="15.75" customHeight="1" x14ac:dyDescent="0.25">
      <c r="A544" s="328"/>
      <c r="B544" s="329"/>
      <c r="C544" s="328"/>
      <c r="D544" s="328"/>
      <c r="E544" s="328"/>
      <c r="F544" s="328"/>
      <c r="G544" s="328"/>
      <c r="H544" s="328"/>
      <c r="I544" s="328"/>
      <c r="J544" s="328"/>
      <c r="K544" s="328"/>
      <c r="L544" s="328"/>
      <c r="M544" s="328"/>
    </row>
    <row r="545" spans="1:13" ht="15.75" customHeight="1" x14ac:dyDescent="0.25">
      <c r="A545" s="328"/>
      <c r="B545" s="329"/>
      <c r="C545" s="328"/>
      <c r="D545" s="328"/>
      <c r="E545" s="328"/>
      <c r="F545" s="328"/>
      <c r="G545" s="328"/>
      <c r="H545" s="328"/>
      <c r="I545" s="328"/>
      <c r="J545" s="328"/>
      <c r="K545" s="328"/>
      <c r="L545" s="328"/>
      <c r="M545" s="328"/>
    </row>
    <row r="546" spans="1:13" ht="15.75" customHeight="1" x14ac:dyDescent="0.25">
      <c r="A546" s="328"/>
      <c r="B546" s="329"/>
      <c r="C546" s="328"/>
      <c r="D546" s="328"/>
      <c r="E546" s="328"/>
      <c r="F546" s="328"/>
      <c r="G546" s="328"/>
      <c r="H546" s="328"/>
      <c r="I546" s="328"/>
      <c r="J546" s="328"/>
      <c r="K546" s="328"/>
      <c r="L546" s="328"/>
      <c r="M546" s="328"/>
    </row>
    <row r="547" spans="1:13" ht="15.75" customHeight="1" x14ac:dyDescent="0.25">
      <c r="A547" s="328"/>
      <c r="B547" s="329"/>
      <c r="C547" s="328"/>
      <c r="D547" s="328"/>
      <c r="E547" s="328"/>
      <c r="F547" s="328"/>
      <c r="G547" s="328"/>
      <c r="H547" s="328"/>
      <c r="I547" s="328"/>
      <c r="J547" s="328"/>
      <c r="K547" s="328"/>
      <c r="L547" s="328"/>
      <c r="M547" s="328"/>
    </row>
    <row r="548" spans="1:13" ht="15.75" customHeight="1" x14ac:dyDescent="0.25">
      <c r="A548" s="328"/>
      <c r="B548" s="329"/>
      <c r="C548" s="328"/>
      <c r="D548" s="328"/>
      <c r="E548" s="328"/>
      <c r="F548" s="328"/>
      <c r="G548" s="328"/>
      <c r="H548" s="328"/>
      <c r="I548" s="328"/>
      <c r="J548" s="328"/>
      <c r="K548" s="328"/>
      <c r="L548" s="328"/>
      <c r="M548" s="328"/>
    </row>
    <row r="549" spans="1:13" ht="15.75" customHeight="1" x14ac:dyDescent="0.25">
      <c r="A549" s="328"/>
      <c r="B549" s="329"/>
      <c r="C549" s="328"/>
      <c r="D549" s="328"/>
      <c r="E549" s="328"/>
      <c r="F549" s="328"/>
      <c r="G549" s="328"/>
      <c r="H549" s="328"/>
      <c r="I549" s="328"/>
      <c r="J549" s="328"/>
      <c r="K549" s="328"/>
      <c r="L549" s="328"/>
      <c r="M549" s="328"/>
    </row>
    <row r="550" spans="1:13" ht="15.75" customHeight="1" x14ac:dyDescent="0.25">
      <c r="A550" s="328"/>
      <c r="B550" s="329"/>
      <c r="C550" s="328"/>
      <c r="D550" s="328"/>
      <c r="E550" s="328"/>
      <c r="F550" s="328"/>
      <c r="G550" s="328"/>
      <c r="H550" s="328"/>
      <c r="I550" s="328"/>
      <c r="J550" s="328"/>
      <c r="K550" s="328"/>
      <c r="L550" s="328"/>
      <c r="M550" s="328"/>
    </row>
    <row r="551" spans="1:13" ht="15.75" customHeight="1" x14ac:dyDescent="0.25">
      <c r="A551" s="328"/>
      <c r="B551" s="329"/>
      <c r="C551" s="328"/>
      <c r="D551" s="328"/>
      <c r="E551" s="328"/>
      <c r="F551" s="328"/>
      <c r="G551" s="328"/>
      <c r="H551" s="328"/>
      <c r="I551" s="328"/>
      <c r="J551" s="328"/>
      <c r="K551" s="328"/>
      <c r="L551" s="328"/>
      <c r="M551" s="328"/>
    </row>
    <row r="552" spans="1:13" ht="15.75" customHeight="1" x14ac:dyDescent="0.25">
      <c r="A552" s="328"/>
      <c r="B552" s="329"/>
      <c r="C552" s="328"/>
      <c r="D552" s="328"/>
      <c r="E552" s="328"/>
      <c r="F552" s="328"/>
      <c r="G552" s="328"/>
      <c r="H552" s="328"/>
      <c r="I552" s="328"/>
      <c r="J552" s="328"/>
      <c r="K552" s="328"/>
      <c r="L552" s="328"/>
      <c r="M552" s="328"/>
    </row>
    <row r="553" spans="1:13" ht="15.75" customHeight="1" x14ac:dyDescent="0.25">
      <c r="A553" s="328"/>
      <c r="B553" s="329"/>
      <c r="C553" s="328"/>
      <c r="D553" s="328"/>
      <c r="E553" s="328"/>
      <c r="F553" s="328"/>
      <c r="G553" s="328"/>
      <c r="H553" s="328"/>
      <c r="I553" s="328"/>
      <c r="J553" s="328"/>
      <c r="K553" s="328"/>
      <c r="L553" s="328"/>
      <c r="M553" s="328"/>
    </row>
    <row r="554" spans="1:13" ht="15.75" customHeight="1" x14ac:dyDescent="0.25">
      <c r="A554" s="328"/>
      <c r="B554" s="329"/>
      <c r="C554" s="328"/>
      <c r="D554" s="328"/>
      <c r="E554" s="328"/>
      <c r="F554" s="328"/>
      <c r="G554" s="328"/>
      <c r="H554" s="328"/>
      <c r="I554" s="328"/>
      <c r="J554" s="328"/>
      <c r="K554" s="328"/>
      <c r="L554" s="328"/>
      <c r="M554" s="328"/>
    </row>
    <row r="555" spans="1:13" ht="15.75" customHeight="1" x14ac:dyDescent="0.25">
      <c r="A555" s="328"/>
      <c r="B555" s="329"/>
      <c r="C555" s="328"/>
      <c r="D555" s="328"/>
      <c r="E555" s="328"/>
      <c r="F555" s="328"/>
      <c r="G555" s="328"/>
      <c r="H555" s="328"/>
      <c r="I555" s="328"/>
      <c r="J555" s="328"/>
      <c r="K555" s="328"/>
      <c r="L555" s="328"/>
      <c r="M555" s="328"/>
    </row>
    <row r="556" spans="1:13" ht="15.75" customHeight="1" x14ac:dyDescent="0.25">
      <c r="A556" s="328"/>
      <c r="B556" s="329"/>
      <c r="C556" s="328"/>
      <c r="D556" s="328"/>
      <c r="E556" s="328"/>
      <c r="F556" s="328"/>
      <c r="G556" s="328"/>
      <c r="H556" s="328"/>
      <c r="I556" s="328"/>
      <c r="J556" s="328"/>
      <c r="K556" s="328"/>
      <c r="L556" s="328"/>
      <c r="M556" s="328"/>
    </row>
    <row r="557" spans="1:13" ht="15.75" customHeight="1" x14ac:dyDescent="0.25">
      <c r="A557" s="328"/>
      <c r="B557" s="329"/>
      <c r="C557" s="328"/>
      <c r="D557" s="328"/>
      <c r="E557" s="328"/>
      <c r="F557" s="328"/>
      <c r="G557" s="328"/>
      <c r="H557" s="328"/>
      <c r="I557" s="328"/>
      <c r="J557" s="328"/>
      <c r="K557" s="328"/>
      <c r="L557" s="328"/>
      <c r="M557" s="328"/>
    </row>
    <row r="558" spans="1:13" ht="15.75" customHeight="1" x14ac:dyDescent="0.25">
      <c r="A558" s="328"/>
      <c r="B558" s="329"/>
      <c r="C558" s="328"/>
      <c r="D558" s="328"/>
      <c r="E558" s="328"/>
      <c r="F558" s="328"/>
      <c r="G558" s="328"/>
      <c r="H558" s="328"/>
      <c r="I558" s="328"/>
      <c r="J558" s="328"/>
      <c r="K558" s="328"/>
      <c r="L558" s="328"/>
      <c r="M558" s="328"/>
    </row>
    <row r="559" spans="1:13" ht="15.75" customHeight="1" x14ac:dyDescent="0.25">
      <c r="A559" s="328"/>
      <c r="B559" s="329"/>
      <c r="C559" s="328"/>
      <c r="D559" s="328"/>
      <c r="E559" s="328"/>
      <c r="F559" s="328"/>
      <c r="G559" s="328"/>
      <c r="H559" s="328"/>
      <c r="I559" s="328"/>
      <c r="J559" s="328"/>
      <c r="K559" s="328"/>
      <c r="L559" s="328"/>
      <c r="M559" s="328"/>
    </row>
    <row r="560" spans="1:13" ht="15.75" customHeight="1" x14ac:dyDescent="0.25">
      <c r="A560" s="328"/>
      <c r="B560" s="329"/>
      <c r="C560" s="328"/>
      <c r="D560" s="328"/>
      <c r="E560" s="328"/>
      <c r="F560" s="328"/>
      <c r="G560" s="328"/>
      <c r="H560" s="328"/>
      <c r="I560" s="328"/>
      <c r="J560" s="328"/>
      <c r="K560" s="328"/>
      <c r="L560" s="328"/>
      <c r="M560" s="328"/>
    </row>
    <row r="561" spans="1:13" ht="15.75" customHeight="1" x14ac:dyDescent="0.25">
      <c r="A561" s="328"/>
      <c r="B561" s="329"/>
      <c r="C561" s="328"/>
      <c r="D561" s="328"/>
      <c r="E561" s="328"/>
      <c r="F561" s="328"/>
      <c r="G561" s="328"/>
      <c r="H561" s="328"/>
      <c r="I561" s="328"/>
      <c r="J561" s="328"/>
      <c r="K561" s="328"/>
      <c r="L561" s="328"/>
      <c r="M561" s="328"/>
    </row>
    <row r="562" spans="1:13" ht="15.75" customHeight="1" x14ac:dyDescent="0.25">
      <c r="A562" s="328"/>
      <c r="B562" s="329"/>
      <c r="C562" s="328"/>
      <c r="D562" s="328"/>
      <c r="E562" s="328"/>
      <c r="F562" s="328"/>
      <c r="G562" s="328"/>
      <c r="H562" s="328"/>
      <c r="I562" s="328"/>
      <c r="J562" s="328"/>
      <c r="K562" s="328"/>
      <c r="L562" s="328"/>
      <c r="M562" s="328"/>
    </row>
    <row r="563" spans="1:13" ht="15.75" customHeight="1" x14ac:dyDescent="0.25">
      <c r="A563" s="328"/>
      <c r="B563" s="329"/>
      <c r="C563" s="328"/>
      <c r="D563" s="328"/>
      <c r="E563" s="328"/>
      <c r="F563" s="328"/>
      <c r="G563" s="328"/>
      <c r="H563" s="328"/>
      <c r="I563" s="328"/>
      <c r="J563" s="328"/>
      <c r="K563" s="328"/>
      <c r="L563" s="328"/>
      <c r="M563" s="328"/>
    </row>
    <row r="564" spans="1:13" ht="15.75" customHeight="1" x14ac:dyDescent="0.25">
      <c r="A564" s="328"/>
      <c r="B564" s="329"/>
      <c r="C564" s="328"/>
      <c r="D564" s="328"/>
      <c r="E564" s="328"/>
      <c r="F564" s="328"/>
      <c r="G564" s="328"/>
      <c r="H564" s="328"/>
      <c r="I564" s="328"/>
      <c r="J564" s="328"/>
      <c r="K564" s="328"/>
      <c r="L564" s="328"/>
      <c r="M564" s="328"/>
    </row>
    <row r="565" spans="1:13" ht="15.75" customHeight="1" x14ac:dyDescent="0.25">
      <c r="A565" s="328"/>
      <c r="B565" s="329"/>
      <c r="C565" s="328"/>
      <c r="D565" s="328"/>
      <c r="E565" s="328"/>
      <c r="F565" s="328"/>
      <c r="G565" s="328"/>
      <c r="H565" s="328"/>
      <c r="I565" s="328"/>
      <c r="J565" s="328"/>
      <c r="K565" s="328"/>
      <c r="L565" s="328"/>
      <c r="M565" s="328"/>
    </row>
    <row r="566" spans="1:13" ht="15.75" customHeight="1" x14ac:dyDescent="0.25">
      <c r="A566" s="328"/>
      <c r="B566" s="329"/>
      <c r="C566" s="328"/>
      <c r="D566" s="328"/>
      <c r="E566" s="328"/>
      <c r="F566" s="328"/>
      <c r="G566" s="328"/>
      <c r="H566" s="328"/>
      <c r="I566" s="328"/>
      <c r="J566" s="328"/>
      <c r="K566" s="328"/>
      <c r="L566" s="328"/>
      <c r="M566" s="328"/>
    </row>
    <row r="567" spans="1:13" ht="15.75" customHeight="1" x14ac:dyDescent="0.25">
      <c r="A567" s="328"/>
      <c r="B567" s="329"/>
      <c r="C567" s="328"/>
      <c r="D567" s="328"/>
      <c r="E567" s="328"/>
      <c r="F567" s="328"/>
      <c r="G567" s="328"/>
      <c r="H567" s="328"/>
      <c r="I567" s="328"/>
      <c r="J567" s="328"/>
      <c r="K567" s="328"/>
      <c r="L567" s="328"/>
      <c r="M567" s="328"/>
    </row>
    <row r="568" spans="1:13" ht="15.75" customHeight="1" x14ac:dyDescent="0.25">
      <c r="A568" s="328"/>
      <c r="B568" s="329"/>
      <c r="C568" s="328"/>
      <c r="D568" s="328"/>
      <c r="E568" s="328"/>
      <c r="F568" s="328"/>
      <c r="G568" s="328"/>
      <c r="H568" s="328"/>
      <c r="I568" s="328"/>
      <c r="J568" s="328"/>
      <c r="K568" s="328"/>
      <c r="L568" s="328"/>
      <c r="M568" s="328"/>
    </row>
    <row r="569" spans="1:13" ht="15.75" customHeight="1" x14ac:dyDescent="0.25">
      <c r="A569" s="328"/>
      <c r="B569" s="329"/>
      <c r="C569" s="328"/>
      <c r="D569" s="328"/>
      <c r="E569" s="328"/>
      <c r="F569" s="328"/>
      <c r="G569" s="328"/>
      <c r="H569" s="328"/>
      <c r="I569" s="328"/>
      <c r="J569" s="328"/>
      <c r="K569" s="328"/>
      <c r="L569" s="328"/>
      <c r="M569" s="328"/>
    </row>
    <row r="570" spans="1:13" ht="15.75" customHeight="1" x14ac:dyDescent="0.25">
      <c r="A570" s="328"/>
      <c r="B570" s="329"/>
      <c r="C570" s="328"/>
      <c r="D570" s="328"/>
      <c r="E570" s="328"/>
      <c r="F570" s="328"/>
      <c r="G570" s="328"/>
      <c r="H570" s="328"/>
      <c r="I570" s="328"/>
      <c r="J570" s="328"/>
      <c r="K570" s="328"/>
      <c r="L570" s="328"/>
      <c r="M570" s="328"/>
    </row>
    <row r="571" spans="1:13" ht="15.75" customHeight="1" x14ac:dyDescent="0.25">
      <c r="A571" s="328"/>
      <c r="B571" s="329"/>
      <c r="C571" s="328"/>
      <c r="D571" s="328"/>
      <c r="E571" s="328"/>
      <c r="F571" s="328"/>
      <c r="G571" s="328"/>
      <c r="H571" s="328"/>
      <c r="I571" s="328"/>
      <c r="J571" s="328"/>
      <c r="K571" s="328"/>
      <c r="L571" s="328"/>
      <c r="M571" s="328"/>
    </row>
    <row r="572" spans="1:13" ht="15.75" customHeight="1" x14ac:dyDescent="0.25">
      <c r="A572" s="328"/>
      <c r="B572" s="329"/>
      <c r="C572" s="328"/>
      <c r="D572" s="328"/>
      <c r="E572" s="328"/>
      <c r="F572" s="328"/>
      <c r="G572" s="328"/>
      <c r="H572" s="328"/>
      <c r="I572" s="328"/>
      <c r="J572" s="328"/>
      <c r="K572" s="328"/>
      <c r="L572" s="328"/>
      <c r="M572" s="328"/>
    </row>
    <row r="573" spans="1:13" ht="15.75" customHeight="1" x14ac:dyDescent="0.25">
      <c r="A573" s="328"/>
      <c r="B573" s="329"/>
      <c r="C573" s="328"/>
      <c r="D573" s="328"/>
      <c r="E573" s="328"/>
      <c r="F573" s="328"/>
      <c r="G573" s="328"/>
      <c r="H573" s="328"/>
      <c r="I573" s="328"/>
      <c r="J573" s="328"/>
      <c r="K573" s="328"/>
      <c r="L573" s="328"/>
      <c r="M573" s="328"/>
    </row>
    <row r="574" spans="1:13" ht="15.75" customHeight="1" x14ac:dyDescent="0.25">
      <c r="A574" s="328"/>
      <c r="B574" s="329"/>
      <c r="C574" s="328"/>
      <c r="D574" s="328"/>
      <c r="E574" s="328"/>
      <c r="F574" s="328"/>
      <c r="G574" s="328"/>
      <c r="H574" s="328"/>
      <c r="I574" s="328"/>
      <c r="J574" s="328"/>
      <c r="K574" s="328"/>
      <c r="L574" s="328"/>
      <c r="M574" s="328"/>
    </row>
    <row r="575" spans="1:13" ht="15.75" customHeight="1" x14ac:dyDescent="0.25">
      <c r="A575" s="328"/>
      <c r="B575" s="329"/>
      <c r="C575" s="328"/>
      <c r="D575" s="328"/>
      <c r="E575" s="328"/>
      <c r="F575" s="328"/>
      <c r="G575" s="328"/>
      <c r="H575" s="328"/>
      <c r="I575" s="328"/>
      <c r="J575" s="328"/>
      <c r="K575" s="328"/>
      <c r="L575" s="328"/>
      <c r="M575" s="328"/>
    </row>
    <row r="576" spans="1:13" ht="15.75" customHeight="1" x14ac:dyDescent="0.25">
      <c r="A576" s="328"/>
      <c r="B576" s="329"/>
      <c r="C576" s="328"/>
      <c r="D576" s="328"/>
      <c r="E576" s="328"/>
      <c r="F576" s="328"/>
      <c r="G576" s="328"/>
      <c r="H576" s="328"/>
      <c r="I576" s="328"/>
      <c r="J576" s="328"/>
      <c r="K576" s="328"/>
      <c r="L576" s="328"/>
      <c r="M576" s="328"/>
    </row>
    <row r="577" spans="1:13" ht="15.75" customHeight="1" x14ac:dyDescent="0.25">
      <c r="A577" s="328"/>
      <c r="B577" s="329"/>
      <c r="C577" s="328"/>
      <c r="D577" s="328"/>
      <c r="E577" s="328"/>
      <c r="F577" s="328"/>
      <c r="G577" s="328"/>
      <c r="H577" s="328"/>
      <c r="I577" s="328"/>
      <c r="J577" s="328"/>
      <c r="K577" s="328"/>
      <c r="L577" s="328"/>
      <c r="M577" s="328"/>
    </row>
    <row r="578" spans="1:13" ht="15.75" customHeight="1" x14ac:dyDescent="0.25">
      <c r="A578" s="328"/>
      <c r="B578" s="329"/>
      <c r="C578" s="328"/>
      <c r="D578" s="328"/>
      <c r="E578" s="328"/>
      <c r="F578" s="328"/>
      <c r="G578" s="328"/>
      <c r="H578" s="328"/>
      <c r="I578" s="328"/>
      <c r="J578" s="328"/>
      <c r="K578" s="328"/>
      <c r="L578" s="328"/>
      <c r="M578" s="328"/>
    </row>
    <row r="579" spans="1:13" ht="15.75" customHeight="1" x14ac:dyDescent="0.25">
      <c r="A579" s="328"/>
      <c r="B579" s="329"/>
      <c r="C579" s="328"/>
      <c r="D579" s="328"/>
      <c r="E579" s="328"/>
      <c r="F579" s="328"/>
      <c r="G579" s="328"/>
      <c r="H579" s="328"/>
      <c r="I579" s="328"/>
      <c r="J579" s="328"/>
      <c r="K579" s="328"/>
      <c r="L579" s="328"/>
      <c r="M579" s="328"/>
    </row>
    <row r="580" spans="1:13" ht="15.75" customHeight="1" x14ac:dyDescent="0.25">
      <c r="A580" s="328"/>
      <c r="B580" s="329"/>
      <c r="C580" s="328"/>
      <c r="D580" s="328"/>
      <c r="E580" s="328"/>
      <c r="F580" s="328"/>
      <c r="G580" s="328"/>
      <c r="H580" s="328"/>
      <c r="I580" s="328"/>
      <c r="J580" s="328"/>
      <c r="K580" s="328"/>
      <c r="L580" s="328"/>
      <c r="M580" s="328"/>
    </row>
    <row r="581" spans="1:13" ht="15.75" customHeight="1" x14ac:dyDescent="0.25">
      <c r="A581" s="328"/>
      <c r="B581" s="329"/>
      <c r="C581" s="328"/>
      <c r="D581" s="328"/>
      <c r="E581" s="328"/>
      <c r="F581" s="328"/>
      <c r="G581" s="328"/>
      <c r="H581" s="328"/>
      <c r="I581" s="328"/>
      <c r="J581" s="328"/>
      <c r="K581" s="328"/>
      <c r="L581" s="328"/>
      <c r="M581" s="328"/>
    </row>
    <row r="582" spans="1:13" ht="15.75" customHeight="1" x14ac:dyDescent="0.25">
      <c r="A582" s="328"/>
      <c r="B582" s="329"/>
      <c r="C582" s="328"/>
      <c r="D582" s="328"/>
      <c r="E582" s="328"/>
      <c r="F582" s="328"/>
      <c r="G582" s="328"/>
      <c r="H582" s="328"/>
      <c r="I582" s="328"/>
      <c r="J582" s="328"/>
      <c r="K582" s="328"/>
      <c r="L582" s="328"/>
      <c r="M582" s="328"/>
    </row>
    <row r="583" spans="1:13" ht="15.75" customHeight="1" x14ac:dyDescent="0.25">
      <c r="A583" s="328"/>
      <c r="B583" s="329"/>
      <c r="C583" s="328"/>
      <c r="D583" s="328"/>
      <c r="E583" s="328"/>
      <c r="F583" s="328"/>
      <c r="G583" s="328"/>
      <c r="H583" s="328"/>
      <c r="I583" s="328"/>
      <c r="J583" s="328"/>
      <c r="K583" s="328"/>
      <c r="L583" s="328"/>
      <c r="M583" s="328"/>
    </row>
    <row r="584" spans="1:13" ht="15.75" customHeight="1" x14ac:dyDescent="0.25">
      <c r="A584" s="328"/>
      <c r="B584" s="329"/>
      <c r="C584" s="328"/>
      <c r="D584" s="328"/>
      <c r="E584" s="328"/>
      <c r="F584" s="328"/>
      <c r="G584" s="328"/>
      <c r="H584" s="328"/>
      <c r="I584" s="328"/>
      <c r="J584" s="328"/>
      <c r="K584" s="328"/>
      <c r="L584" s="328"/>
      <c r="M584" s="328"/>
    </row>
    <row r="585" spans="1:13" ht="15.75" customHeight="1" x14ac:dyDescent="0.25">
      <c r="A585" s="328"/>
      <c r="B585" s="329"/>
      <c r="C585" s="328"/>
      <c r="D585" s="328"/>
      <c r="E585" s="328"/>
      <c r="F585" s="328"/>
      <c r="G585" s="328"/>
      <c r="H585" s="328"/>
      <c r="I585" s="328"/>
      <c r="J585" s="328"/>
      <c r="K585" s="328"/>
      <c r="L585" s="328"/>
      <c r="M585" s="328"/>
    </row>
    <row r="586" spans="1:13" ht="15.75" customHeight="1" x14ac:dyDescent="0.25">
      <c r="A586" s="328"/>
      <c r="B586" s="329"/>
      <c r="C586" s="328"/>
      <c r="D586" s="328"/>
      <c r="E586" s="328"/>
      <c r="F586" s="328"/>
      <c r="G586" s="328"/>
      <c r="H586" s="328"/>
      <c r="I586" s="328"/>
      <c r="J586" s="328"/>
      <c r="K586" s="328"/>
      <c r="L586" s="328"/>
      <c r="M586" s="328"/>
    </row>
    <row r="587" spans="1:13" ht="15.75" customHeight="1" x14ac:dyDescent="0.25">
      <c r="A587" s="328"/>
      <c r="B587" s="329"/>
      <c r="C587" s="328"/>
      <c r="D587" s="328"/>
      <c r="E587" s="328"/>
      <c r="F587" s="328"/>
      <c r="G587" s="328"/>
      <c r="H587" s="328"/>
      <c r="I587" s="328"/>
      <c r="J587" s="328"/>
      <c r="K587" s="328"/>
      <c r="L587" s="328"/>
      <c r="M587" s="328"/>
    </row>
    <row r="588" spans="1:13" ht="15.75" customHeight="1" x14ac:dyDescent="0.25">
      <c r="A588" s="328"/>
      <c r="B588" s="329"/>
      <c r="C588" s="328"/>
      <c r="D588" s="328"/>
      <c r="E588" s="328"/>
      <c r="F588" s="328"/>
      <c r="G588" s="328"/>
      <c r="H588" s="328"/>
      <c r="I588" s="328"/>
      <c r="J588" s="328"/>
      <c r="K588" s="328"/>
      <c r="L588" s="328"/>
      <c r="M588" s="328"/>
    </row>
    <row r="589" spans="1:13" ht="15.75" customHeight="1" x14ac:dyDescent="0.25">
      <c r="A589" s="328"/>
      <c r="B589" s="329"/>
      <c r="C589" s="328"/>
      <c r="D589" s="328"/>
      <c r="E589" s="328"/>
      <c r="F589" s="328"/>
      <c r="G589" s="328"/>
      <c r="H589" s="328"/>
      <c r="I589" s="328"/>
      <c r="J589" s="328"/>
      <c r="K589" s="328"/>
      <c r="L589" s="328"/>
      <c r="M589" s="328"/>
    </row>
    <row r="590" spans="1:13" ht="15.75" customHeight="1" x14ac:dyDescent="0.25">
      <c r="A590" s="328"/>
      <c r="B590" s="329"/>
      <c r="C590" s="328"/>
      <c r="D590" s="328"/>
      <c r="E590" s="328"/>
      <c r="F590" s="328"/>
      <c r="G590" s="328"/>
      <c r="H590" s="328"/>
      <c r="I590" s="328"/>
      <c r="J590" s="328"/>
      <c r="K590" s="328"/>
      <c r="L590" s="328"/>
      <c r="M590" s="328"/>
    </row>
    <row r="591" spans="1:13" ht="15.75" customHeight="1" x14ac:dyDescent="0.25">
      <c r="A591" s="328"/>
      <c r="B591" s="329"/>
      <c r="C591" s="328"/>
      <c r="D591" s="328"/>
      <c r="E591" s="328"/>
      <c r="F591" s="328"/>
      <c r="G591" s="328"/>
      <c r="H591" s="328"/>
      <c r="I591" s="328"/>
      <c r="J591" s="328"/>
      <c r="K591" s="328"/>
      <c r="L591" s="328"/>
      <c r="M591" s="328"/>
    </row>
    <row r="592" spans="1:13" ht="15.75" customHeight="1" x14ac:dyDescent="0.25">
      <c r="A592" s="328"/>
      <c r="B592" s="329"/>
      <c r="C592" s="328"/>
      <c r="D592" s="328"/>
      <c r="E592" s="328"/>
      <c r="F592" s="328"/>
      <c r="G592" s="328"/>
      <c r="H592" s="328"/>
      <c r="I592" s="328"/>
      <c r="J592" s="328"/>
      <c r="K592" s="328"/>
      <c r="L592" s="328"/>
      <c r="M592" s="328"/>
    </row>
    <row r="593" spans="1:13" ht="15.75" customHeight="1" x14ac:dyDescent="0.25">
      <c r="A593" s="328"/>
      <c r="B593" s="329"/>
      <c r="C593" s="328"/>
      <c r="D593" s="328"/>
      <c r="E593" s="328"/>
      <c r="F593" s="328"/>
      <c r="G593" s="328"/>
      <c r="H593" s="328"/>
      <c r="I593" s="328"/>
      <c r="J593" s="328"/>
      <c r="K593" s="328"/>
      <c r="L593" s="328"/>
      <c r="M593" s="328"/>
    </row>
    <row r="594" spans="1:13" ht="15.75" customHeight="1" x14ac:dyDescent="0.25">
      <c r="A594" s="328"/>
      <c r="B594" s="329"/>
      <c r="C594" s="328"/>
      <c r="D594" s="328"/>
      <c r="E594" s="328"/>
      <c r="F594" s="328"/>
      <c r="G594" s="328"/>
      <c r="H594" s="328"/>
      <c r="I594" s="328"/>
      <c r="J594" s="328"/>
      <c r="K594" s="328"/>
      <c r="L594" s="328"/>
      <c r="M594" s="328"/>
    </row>
    <row r="595" spans="1:13" ht="15.75" customHeight="1" x14ac:dyDescent="0.25">
      <c r="A595" s="328"/>
      <c r="B595" s="329"/>
      <c r="C595" s="328"/>
      <c r="D595" s="328"/>
      <c r="E595" s="328"/>
      <c r="F595" s="328"/>
      <c r="G595" s="328"/>
      <c r="H595" s="328"/>
      <c r="I595" s="328"/>
      <c r="J595" s="328"/>
      <c r="K595" s="328"/>
      <c r="L595" s="328"/>
      <c r="M595" s="328"/>
    </row>
    <row r="596" spans="1:13" ht="15.75" customHeight="1" x14ac:dyDescent="0.25">
      <c r="A596" s="328"/>
      <c r="B596" s="329"/>
      <c r="C596" s="328"/>
      <c r="D596" s="328"/>
      <c r="E596" s="328"/>
      <c r="F596" s="328"/>
      <c r="G596" s="328"/>
      <c r="H596" s="328"/>
      <c r="I596" s="328"/>
      <c r="J596" s="328"/>
      <c r="K596" s="328"/>
      <c r="L596" s="328"/>
      <c r="M596" s="328"/>
    </row>
    <row r="597" spans="1:13" ht="15.75" customHeight="1" x14ac:dyDescent="0.25">
      <c r="A597" s="328"/>
      <c r="B597" s="329"/>
      <c r="C597" s="328"/>
      <c r="D597" s="328"/>
      <c r="E597" s="328"/>
      <c r="F597" s="328"/>
      <c r="G597" s="328"/>
      <c r="H597" s="328"/>
      <c r="I597" s="328"/>
      <c r="J597" s="328"/>
      <c r="K597" s="328"/>
      <c r="L597" s="328"/>
      <c r="M597" s="328"/>
    </row>
    <row r="598" spans="1:13" ht="15.75" customHeight="1" x14ac:dyDescent="0.25">
      <c r="A598" s="328"/>
      <c r="B598" s="329"/>
      <c r="C598" s="328"/>
      <c r="D598" s="328"/>
      <c r="E598" s="328"/>
      <c r="F598" s="328"/>
      <c r="G598" s="328"/>
      <c r="H598" s="328"/>
      <c r="I598" s="328"/>
      <c r="J598" s="328"/>
      <c r="K598" s="328"/>
      <c r="L598" s="328"/>
      <c r="M598" s="328"/>
    </row>
    <row r="599" spans="1:13" ht="15.75" customHeight="1" x14ac:dyDescent="0.25">
      <c r="A599" s="328"/>
      <c r="B599" s="329"/>
      <c r="C599" s="328"/>
      <c r="D599" s="328"/>
      <c r="E599" s="328"/>
      <c r="F599" s="328"/>
      <c r="G599" s="328"/>
      <c r="H599" s="328"/>
      <c r="I599" s="328"/>
      <c r="J599" s="328"/>
      <c r="K599" s="328"/>
      <c r="L599" s="328"/>
      <c r="M599" s="328"/>
    </row>
    <row r="600" spans="1:13" ht="15.75" customHeight="1" x14ac:dyDescent="0.25">
      <c r="A600" s="328"/>
      <c r="B600" s="329"/>
      <c r="C600" s="328"/>
      <c r="D600" s="328"/>
      <c r="E600" s="328"/>
      <c r="F600" s="328"/>
      <c r="G600" s="328"/>
      <c r="H600" s="328"/>
      <c r="I600" s="328"/>
      <c r="J600" s="328"/>
      <c r="K600" s="328"/>
      <c r="L600" s="328"/>
      <c r="M600" s="328"/>
    </row>
    <row r="601" spans="1:13" ht="15.75" customHeight="1" x14ac:dyDescent="0.25">
      <c r="A601" s="328"/>
      <c r="B601" s="329"/>
      <c r="C601" s="328"/>
      <c r="D601" s="328"/>
      <c r="E601" s="328"/>
      <c r="F601" s="328"/>
      <c r="G601" s="328"/>
      <c r="H601" s="328"/>
      <c r="I601" s="328"/>
      <c r="J601" s="328"/>
      <c r="K601" s="328"/>
      <c r="L601" s="328"/>
      <c r="M601" s="328"/>
    </row>
    <row r="602" spans="1:13" ht="15.75" customHeight="1" x14ac:dyDescent="0.25">
      <c r="A602" s="328"/>
      <c r="B602" s="329"/>
      <c r="C602" s="328"/>
      <c r="D602" s="328"/>
      <c r="E602" s="328"/>
      <c r="F602" s="328"/>
      <c r="G602" s="328"/>
      <c r="H602" s="328"/>
      <c r="I602" s="328"/>
      <c r="J602" s="328"/>
      <c r="K602" s="328"/>
      <c r="L602" s="328"/>
      <c r="M602" s="328"/>
    </row>
    <row r="603" spans="1:13" ht="15.75" customHeight="1" x14ac:dyDescent="0.25">
      <c r="A603" s="328"/>
      <c r="B603" s="329"/>
      <c r="C603" s="328"/>
      <c r="D603" s="328"/>
      <c r="E603" s="328"/>
      <c r="F603" s="328"/>
      <c r="G603" s="328"/>
      <c r="H603" s="328"/>
      <c r="I603" s="328"/>
      <c r="J603" s="328"/>
      <c r="K603" s="328"/>
      <c r="L603" s="328"/>
      <c r="M603" s="328"/>
    </row>
    <row r="604" spans="1:13" ht="15.75" customHeight="1" x14ac:dyDescent="0.25">
      <c r="A604" s="328"/>
      <c r="B604" s="329"/>
      <c r="C604" s="328"/>
      <c r="D604" s="328"/>
      <c r="E604" s="328"/>
      <c r="F604" s="328"/>
      <c r="G604" s="328"/>
      <c r="H604" s="328"/>
      <c r="I604" s="328"/>
      <c r="J604" s="328"/>
      <c r="K604" s="328"/>
      <c r="L604" s="328"/>
      <c r="M604" s="328"/>
    </row>
    <row r="605" spans="1:13" ht="15.75" customHeight="1" x14ac:dyDescent="0.25">
      <c r="A605" s="328"/>
      <c r="B605" s="329"/>
      <c r="C605" s="328"/>
      <c r="D605" s="328"/>
      <c r="E605" s="328"/>
      <c r="F605" s="328"/>
      <c r="G605" s="328"/>
      <c r="H605" s="328"/>
      <c r="I605" s="328"/>
      <c r="J605" s="328"/>
      <c r="K605" s="328"/>
      <c r="L605" s="328"/>
      <c r="M605" s="328"/>
    </row>
    <row r="606" spans="1:13" ht="15.75" customHeight="1" x14ac:dyDescent="0.25">
      <c r="A606" s="328"/>
      <c r="B606" s="329"/>
      <c r="C606" s="328"/>
      <c r="D606" s="328"/>
      <c r="E606" s="328"/>
      <c r="F606" s="328"/>
      <c r="G606" s="328"/>
      <c r="H606" s="328"/>
      <c r="I606" s="328"/>
      <c r="J606" s="328"/>
      <c r="K606" s="328"/>
      <c r="L606" s="328"/>
      <c r="M606" s="328"/>
    </row>
    <row r="607" spans="1:13" ht="15.75" customHeight="1" x14ac:dyDescent="0.25">
      <c r="A607" s="328"/>
      <c r="B607" s="329"/>
      <c r="C607" s="328"/>
      <c r="D607" s="328"/>
      <c r="E607" s="328"/>
      <c r="F607" s="328"/>
      <c r="G607" s="328"/>
      <c r="H607" s="328"/>
      <c r="I607" s="328"/>
      <c r="J607" s="328"/>
      <c r="K607" s="328"/>
      <c r="L607" s="328"/>
      <c r="M607" s="328"/>
    </row>
    <row r="608" spans="1:13" ht="15.75" customHeight="1" x14ac:dyDescent="0.25">
      <c r="A608" s="328"/>
      <c r="B608" s="329"/>
      <c r="C608" s="328"/>
      <c r="D608" s="328"/>
      <c r="E608" s="328"/>
      <c r="F608" s="328"/>
      <c r="G608" s="328"/>
      <c r="H608" s="328"/>
      <c r="I608" s="328"/>
      <c r="J608" s="328"/>
      <c r="K608" s="328"/>
      <c r="L608" s="328"/>
      <c r="M608" s="328"/>
    </row>
    <row r="609" spans="1:13" ht="15.75" customHeight="1" x14ac:dyDescent="0.25">
      <c r="A609" s="328"/>
      <c r="B609" s="329"/>
      <c r="C609" s="328"/>
      <c r="D609" s="328"/>
      <c r="E609" s="328"/>
      <c r="F609" s="328"/>
      <c r="G609" s="328"/>
      <c r="H609" s="328"/>
      <c r="I609" s="328"/>
      <c r="J609" s="328"/>
      <c r="K609" s="328"/>
      <c r="L609" s="328"/>
      <c r="M609" s="328"/>
    </row>
    <row r="610" spans="1:13" ht="15.75" customHeight="1" x14ac:dyDescent="0.25">
      <c r="A610" s="328"/>
      <c r="B610" s="329"/>
      <c r="C610" s="328"/>
      <c r="D610" s="328"/>
      <c r="E610" s="328"/>
      <c r="F610" s="328"/>
      <c r="G610" s="328"/>
      <c r="H610" s="328"/>
      <c r="I610" s="328"/>
      <c r="J610" s="328"/>
      <c r="K610" s="328"/>
      <c r="L610" s="328"/>
      <c r="M610" s="328"/>
    </row>
    <row r="611" spans="1:13" ht="15.75" customHeight="1" x14ac:dyDescent="0.25">
      <c r="A611" s="328"/>
      <c r="B611" s="329"/>
      <c r="C611" s="328"/>
      <c r="D611" s="328"/>
      <c r="E611" s="328"/>
      <c r="F611" s="328"/>
      <c r="G611" s="328"/>
      <c r="H611" s="328"/>
      <c r="I611" s="328"/>
      <c r="J611" s="328"/>
      <c r="K611" s="328"/>
      <c r="L611" s="328"/>
      <c r="M611" s="328"/>
    </row>
    <row r="612" spans="1:13" ht="15.75" customHeight="1" x14ac:dyDescent="0.25">
      <c r="A612" s="328"/>
      <c r="B612" s="329"/>
      <c r="C612" s="328"/>
      <c r="D612" s="328"/>
      <c r="E612" s="328"/>
      <c r="F612" s="328"/>
      <c r="G612" s="328"/>
      <c r="H612" s="328"/>
      <c r="I612" s="328"/>
      <c r="J612" s="328"/>
      <c r="K612" s="328"/>
      <c r="L612" s="328"/>
      <c r="M612" s="328"/>
    </row>
    <row r="613" spans="1:13" ht="15.75" customHeight="1" x14ac:dyDescent="0.25">
      <c r="A613" s="328"/>
      <c r="B613" s="329"/>
      <c r="C613" s="328"/>
      <c r="D613" s="328"/>
      <c r="E613" s="328"/>
      <c r="F613" s="328"/>
      <c r="G613" s="328"/>
      <c r="H613" s="328"/>
      <c r="I613" s="328"/>
      <c r="J613" s="328"/>
      <c r="K613" s="328"/>
      <c r="L613" s="328"/>
      <c r="M613" s="328"/>
    </row>
    <row r="614" spans="1:13" ht="15.75" customHeight="1" x14ac:dyDescent="0.25">
      <c r="A614" s="328"/>
      <c r="B614" s="329"/>
      <c r="C614" s="328"/>
      <c r="D614" s="328"/>
      <c r="E614" s="328"/>
      <c r="F614" s="328"/>
      <c r="G614" s="328"/>
      <c r="H614" s="328"/>
      <c r="I614" s="328"/>
      <c r="J614" s="328"/>
      <c r="K614" s="328"/>
      <c r="L614" s="328"/>
      <c r="M614" s="328"/>
    </row>
    <row r="615" spans="1:13" ht="15.75" customHeight="1" x14ac:dyDescent="0.25">
      <c r="A615" s="328"/>
      <c r="B615" s="329"/>
      <c r="C615" s="328"/>
      <c r="D615" s="328"/>
      <c r="E615" s="328"/>
      <c r="F615" s="328"/>
      <c r="G615" s="328"/>
      <c r="H615" s="328"/>
      <c r="I615" s="328"/>
      <c r="J615" s="328"/>
      <c r="K615" s="328"/>
      <c r="L615" s="328"/>
      <c r="M615" s="328"/>
    </row>
    <row r="616" spans="1:13" ht="15.75" customHeight="1" x14ac:dyDescent="0.25">
      <c r="A616" s="328"/>
      <c r="B616" s="329"/>
      <c r="C616" s="328"/>
      <c r="D616" s="328"/>
      <c r="E616" s="328"/>
      <c r="F616" s="328"/>
      <c r="G616" s="328"/>
      <c r="H616" s="328"/>
      <c r="I616" s="328"/>
      <c r="J616" s="328"/>
      <c r="K616" s="328"/>
      <c r="L616" s="328"/>
      <c r="M616" s="328"/>
    </row>
    <row r="617" spans="1:13" ht="15.75" customHeight="1" x14ac:dyDescent="0.25">
      <c r="A617" s="328"/>
      <c r="B617" s="329"/>
      <c r="C617" s="328"/>
      <c r="D617" s="328"/>
      <c r="E617" s="328"/>
      <c r="F617" s="328"/>
      <c r="G617" s="328"/>
      <c r="H617" s="328"/>
      <c r="I617" s="328"/>
      <c r="J617" s="328"/>
      <c r="K617" s="328"/>
      <c r="L617" s="328"/>
      <c r="M617" s="328"/>
    </row>
    <row r="618" spans="1:13" ht="15.75" customHeight="1" x14ac:dyDescent="0.25">
      <c r="A618" s="328"/>
      <c r="B618" s="329"/>
      <c r="C618" s="328"/>
      <c r="D618" s="328"/>
      <c r="E618" s="328"/>
      <c r="F618" s="328"/>
      <c r="G618" s="328"/>
      <c r="H618" s="328"/>
      <c r="I618" s="328"/>
      <c r="J618" s="328"/>
      <c r="K618" s="328"/>
      <c r="L618" s="328"/>
      <c r="M618" s="328"/>
    </row>
    <row r="619" spans="1:13" ht="15.75" customHeight="1" x14ac:dyDescent="0.25">
      <c r="A619" s="328"/>
      <c r="B619" s="329"/>
      <c r="C619" s="328"/>
      <c r="D619" s="328"/>
      <c r="E619" s="328"/>
      <c r="F619" s="328"/>
      <c r="G619" s="328"/>
      <c r="H619" s="328"/>
      <c r="I619" s="328"/>
      <c r="J619" s="328"/>
      <c r="K619" s="328"/>
      <c r="L619" s="328"/>
      <c r="M619" s="328"/>
    </row>
    <row r="620" spans="1:13" ht="15.75" customHeight="1" x14ac:dyDescent="0.25">
      <c r="A620" s="328"/>
      <c r="B620" s="329"/>
      <c r="C620" s="328"/>
      <c r="D620" s="328"/>
      <c r="E620" s="328"/>
      <c r="F620" s="328"/>
      <c r="G620" s="328"/>
      <c r="H620" s="328"/>
      <c r="I620" s="328"/>
      <c r="J620" s="328"/>
      <c r="K620" s="328"/>
      <c r="L620" s="328"/>
      <c r="M620" s="328"/>
    </row>
    <row r="621" spans="1:13" ht="15.75" customHeight="1" x14ac:dyDescent="0.25">
      <c r="A621" s="328"/>
      <c r="B621" s="329"/>
      <c r="C621" s="328"/>
      <c r="D621" s="328"/>
      <c r="E621" s="328"/>
      <c r="F621" s="328"/>
      <c r="G621" s="328"/>
      <c r="H621" s="328"/>
      <c r="I621" s="328"/>
      <c r="J621" s="328"/>
      <c r="K621" s="328"/>
      <c r="L621" s="328"/>
      <c r="M621" s="328"/>
    </row>
    <row r="622" spans="1:13" ht="15.75" customHeight="1" x14ac:dyDescent="0.25">
      <c r="A622" s="328"/>
      <c r="B622" s="329"/>
      <c r="C622" s="328"/>
      <c r="D622" s="328"/>
      <c r="E622" s="328"/>
      <c r="F622" s="328"/>
      <c r="G622" s="328"/>
      <c r="H622" s="328"/>
      <c r="I622" s="328"/>
      <c r="J622" s="328"/>
      <c r="K622" s="328"/>
      <c r="L622" s="328"/>
      <c r="M622" s="328"/>
    </row>
    <row r="623" spans="1:13" ht="15.75" customHeight="1" x14ac:dyDescent="0.25">
      <c r="A623" s="328"/>
      <c r="B623" s="329"/>
      <c r="C623" s="328"/>
      <c r="D623" s="328"/>
      <c r="E623" s="328"/>
      <c r="F623" s="328"/>
      <c r="G623" s="328"/>
      <c r="H623" s="328"/>
      <c r="I623" s="328"/>
      <c r="J623" s="328"/>
      <c r="K623" s="328"/>
      <c r="L623" s="328"/>
      <c r="M623" s="328"/>
    </row>
    <row r="624" spans="1:13" ht="15.75" customHeight="1" x14ac:dyDescent="0.25">
      <c r="A624" s="328"/>
      <c r="B624" s="329"/>
      <c r="C624" s="328"/>
      <c r="D624" s="328"/>
      <c r="E624" s="328"/>
      <c r="F624" s="328"/>
      <c r="G624" s="328"/>
      <c r="H624" s="328"/>
      <c r="I624" s="328"/>
      <c r="J624" s="328"/>
      <c r="K624" s="328"/>
      <c r="L624" s="328"/>
      <c r="M624" s="328"/>
    </row>
    <row r="625" spans="1:13" ht="15.75" customHeight="1" x14ac:dyDescent="0.25">
      <c r="A625" s="328"/>
      <c r="B625" s="329"/>
      <c r="C625" s="328"/>
      <c r="D625" s="328"/>
      <c r="E625" s="328"/>
      <c r="F625" s="328"/>
      <c r="G625" s="328"/>
      <c r="H625" s="328"/>
      <c r="I625" s="328"/>
      <c r="J625" s="328"/>
      <c r="K625" s="328"/>
      <c r="L625" s="328"/>
      <c r="M625" s="328"/>
    </row>
    <row r="626" spans="1:13" ht="15.75" customHeight="1" x14ac:dyDescent="0.25">
      <c r="A626" s="328"/>
      <c r="B626" s="329"/>
      <c r="C626" s="328"/>
      <c r="D626" s="328"/>
      <c r="E626" s="328"/>
      <c r="F626" s="328"/>
      <c r="G626" s="328"/>
      <c r="H626" s="328"/>
      <c r="I626" s="328"/>
      <c r="J626" s="328"/>
      <c r="K626" s="328"/>
      <c r="L626" s="328"/>
      <c r="M626" s="328"/>
    </row>
    <row r="627" spans="1:13" ht="15.75" customHeight="1" x14ac:dyDescent="0.25">
      <c r="A627" s="328"/>
      <c r="B627" s="329"/>
      <c r="C627" s="328"/>
      <c r="D627" s="328"/>
      <c r="E627" s="328"/>
      <c r="F627" s="328"/>
      <c r="G627" s="328"/>
      <c r="H627" s="328"/>
      <c r="I627" s="328"/>
      <c r="J627" s="328"/>
      <c r="K627" s="328"/>
      <c r="L627" s="328"/>
      <c r="M627" s="328"/>
    </row>
    <row r="628" spans="1:13" ht="15.75" customHeight="1" x14ac:dyDescent="0.25">
      <c r="A628" s="328"/>
      <c r="B628" s="329"/>
      <c r="C628" s="328"/>
      <c r="D628" s="328"/>
      <c r="E628" s="328"/>
      <c r="F628" s="328"/>
      <c r="G628" s="328"/>
      <c r="H628" s="328"/>
      <c r="I628" s="328"/>
      <c r="J628" s="328"/>
      <c r="K628" s="328"/>
      <c r="L628" s="328"/>
      <c r="M628" s="328"/>
    </row>
    <row r="629" spans="1:13" ht="15.75" customHeight="1" x14ac:dyDescent="0.25">
      <c r="A629" s="328"/>
      <c r="B629" s="329"/>
      <c r="C629" s="328"/>
      <c r="D629" s="328"/>
      <c r="E629" s="328"/>
      <c r="F629" s="328"/>
      <c r="G629" s="328"/>
      <c r="H629" s="328"/>
      <c r="I629" s="328"/>
      <c r="J629" s="328"/>
      <c r="K629" s="328"/>
      <c r="L629" s="328"/>
      <c r="M629" s="328"/>
    </row>
    <row r="630" spans="1:13" ht="15.75" customHeight="1" x14ac:dyDescent="0.25">
      <c r="A630" s="328"/>
      <c r="B630" s="329"/>
      <c r="C630" s="328"/>
      <c r="D630" s="328"/>
      <c r="E630" s="328"/>
      <c r="F630" s="328"/>
      <c r="G630" s="328"/>
      <c r="H630" s="328"/>
      <c r="I630" s="328"/>
      <c r="J630" s="328"/>
      <c r="K630" s="328"/>
      <c r="L630" s="328"/>
      <c r="M630" s="328"/>
    </row>
    <row r="631" spans="1:13" ht="15.75" customHeight="1" x14ac:dyDescent="0.25">
      <c r="A631" s="328"/>
      <c r="B631" s="329"/>
      <c r="C631" s="328"/>
      <c r="D631" s="328"/>
      <c r="E631" s="328"/>
      <c r="F631" s="328"/>
      <c r="G631" s="328"/>
      <c r="H631" s="328"/>
      <c r="I631" s="328"/>
      <c r="J631" s="328"/>
      <c r="K631" s="328"/>
      <c r="L631" s="328"/>
      <c r="M631" s="328"/>
    </row>
    <row r="632" spans="1:13" ht="15.75" customHeight="1" x14ac:dyDescent="0.25">
      <c r="A632" s="328"/>
      <c r="B632" s="329"/>
      <c r="C632" s="328"/>
      <c r="D632" s="328"/>
      <c r="E632" s="328"/>
      <c r="F632" s="328"/>
      <c r="G632" s="328"/>
      <c r="H632" s="328"/>
      <c r="I632" s="328"/>
      <c r="J632" s="328"/>
      <c r="K632" s="328"/>
      <c r="L632" s="328"/>
      <c r="M632" s="328"/>
    </row>
    <row r="633" spans="1:13" ht="15.75" customHeight="1" x14ac:dyDescent="0.25">
      <c r="A633" s="328"/>
      <c r="B633" s="329"/>
      <c r="C633" s="328"/>
      <c r="D633" s="328"/>
      <c r="E633" s="328"/>
      <c r="F633" s="328"/>
      <c r="G633" s="328"/>
      <c r="H633" s="328"/>
      <c r="I633" s="328"/>
      <c r="J633" s="328"/>
      <c r="K633" s="328"/>
      <c r="L633" s="328"/>
      <c r="M633" s="328"/>
    </row>
    <row r="634" spans="1:13" ht="15.75" customHeight="1" x14ac:dyDescent="0.25">
      <c r="A634" s="328"/>
      <c r="B634" s="329"/>
      <c r="C634" s="328"/>
      <c r="D634" s="328"/>
      <c r="E634" s="328"/>
      <c r="F634" s="328"/>
      <c r="G634" s="328"/>
      <c r="H634" s="328"/>
      <c r="I634" s="328"/>
      <c r="J634" s="328"/>
      <c r="K634" s="328"/>
      <c r="L634" s="328"/>
      <c r="M634" s="328"/>
    </row>
    <row r="635" spans="1:13" ht="15.75" customHeight="1" x14ac:dyDescent="0.25">
      <c r="A635" s="328"/>
      <c r="B635" s="329"/>
      <c r="C635" s="328"/>
      <c r="D635" s="328"/>
      <c r="E635" s="328"/>
      <c r="F635" s="328"/>
      <c r="G635" s="328"/>
      <c r="H635" s="328"/>
      <c r="I635" s="328"/>
      <c r="J635" s="328"/>
      <c r="K635" s="328"/>
      <c r="L635" s="328"/>
      <c r="M635" s="328"/>
    </row>
    <row r="636" spans="1:13" ht="15.75" customHeight="1" x14ac:dyDescent="0.25">
      <c r="A636" s="328"/>
      <c r="B636" s="329"/>
      <c r="C636" s="328"/>
      <c r="D636" s="328"/>
      <c r="E636" s="328"/>
      <c r="F636" s="328"/>
      <c r="G636" s="328"/>
      <c r="H636" s="328"/>
      <c r="I636" s="328"/>
      <c r="J636" s="328"/>
      <c r="K636" s="328"/>
      <c r="L636" s="328"/>
      <c r="M636" s="328"/>
    </row>
    <row r="637" spans="1:13" ht="15.75" customHeight="1" x14ac:dyDescent="0.25">
      <c r="A637" s="328"/>
      <c r="B637" s="329"/>
      <c r="C637" s="328"/>
      <c r="D637" s="328"/>
      <c r="E637" s="328"/>
      <c r="F637" s="328"/>
      <c r="G637" s="328"/>
      <c r="H637" s="328"/>
      <c r="I637" s="328"/>
      <c r="J637" s="328"/>
      <c r="K637" s="328"/>
      <c r="L637" s="328"/>
      <c r="M637" s="328"/>
    </row>
    <row r="638" spans="1:13" ht="15.75" customHeight="1" x14ac:dyDescent="0.25">
      <c r="A638" s="328"/>
      <c r="B638" s="329"/>
      <c r="C638" s="328"/>
      <c r="D638" s="328"/>
      <c r="E638" s="328"/>
      <c r="F638" s="328"/>
      <c r="G638" s="328"/>
      <c r="H638" s="328"/>
      <c r="I638" s="328"/>
      <c r="J638" s="328"/>
      <c r="K638" s="328"/>
      <c r="L638" s="328"/>
      <c r="M638" s="328"/>
    </row>
    <row r="639" spans="1:13" ht="15.75" customHeight="1" x14ac:dyDescent="0.25">
      <c r="A639" s="328"/>
      <c r="B639" s="329"/>
      <c r="C639" s="328"/>
      <c r="D639" s="328"/>
      <c r="E639" s="328"/>
      <c r="F639" s="328"/>
      <c r="G639" s="328"/>
      <c r="H639" s="328"/>
      <c r="I639" s="328"/>
      <c r="J639" s="328"/>
      <c r="K639" s="328"/>
      <c r="L639" s="328"/>
      <c r="M639" s="328"/>
    </row>
    <row r="640" spans="1:13" ht="15.75" customHeight="1" x14ac:dyDescent="0.25">
      <c r="A640" s="328"/>
      <c r="B640" s="329"/>
      <c r="C640" s="328"/>
      <c r="D640" s="328"/>
      <c r="E640" s="328"/>
      <c r="F640" s="328"/>
      <c r="G640" s="328"/>
      <c r="H640" s="328"/>
      <c r="I640" s="328"/>
      <c r="J640" s="328"/>
      <c r="K640" s="328"/>
      <c r="L640" s="328"/>
      <c r="M640" s="328"/>
    </row>
    <row r="641" spans="1:13" ht="15.75" customHeight="1" x14ac:dyDescent="0.25">
      <c r="A641" s="328"/>
      <c r="B641" s="329"/>
      <c r="C641" s="328"/>
      <c r="D641" s="328"/>
      <c r="E641" s="328"/>
      <c r="F641" s="328"/>
      <c r="G641" s="328"/>
      <c r="H641" s="328"/>
      <c r="I641" s="328"/>
      <c r="J641" s="328"/>
      <c r="K641" s="328"/>
      <c r="L641" s="328"/>
      <c r="M641" s="328"/>
    </row>
    <row r="642" spans="1:13" ht="15.75" customHeight="1" x14ac:dyDescent="0.25">
      <c r="A642" s="328"/>
      <c r="B642" s="329"/>
      <c r="C642" s="328"/>
      <c r="D642" s="328"/>
      <c r="E642" s="328"/>
      <c r="F642" s="328"/>
      <c r="G642" s="328"/>
      <c r="H642" s="328"/>
      <c r="I642" s="328"/>
      <c r="J642" s="328"/>
      <c r="K642" s="328"/>
      <c r="L642" s="328"/>
      <c r="M642" s="328"/>
    </row>
    <row r="643" spans="1:13" ht="15.75" customHeight="1" x14ac:dyDescent="0.25">
      <c r="A643" s="328"/>
      <c r="B643" s="329"/>
      <c r="C643" s="328"/>
      <c r="D643" s="328"/>
      <c r="E643" s="328"/>
      <c r="F643" s="328"/>
      <c r="G643" s="328"/>
      <c r="H643" s="328"/>
      <c r="I643" s="328"/>
      <c r="J643" s="328"/>
      <c r="K643" s="328"/>
      <c r="L643" s="328"/>
      <c r="M643" s="328"/>
    </row>
    <row r="644" spans="1:13" ht="15.75" customHeight="1" x14ac:dyDescent="0.25">
      <c r="A644" s="328"/>
      <c r="B644" s="329"/>
      <c r="C644" s="328"/>
      <c r="D644" s="328"/>
      <c r="E644" s="328"/>
      <c r="F644" s="328"/>
      <c r="G644" s="328"/>
      <c r="H644" s="328"/>
      <c r="I644" s="328"/>
      <c r="J644" s="328"/>
      <c r="K644" s="328"/>
      <c r="L644" s="328"/>
      <c r="M644" s="328"/>
    </row>
    <row r="645" spans="1:13" ht="15.75" customHeight="1" x14ac:dyDescent="0.25">
      <c r="A645" s="328"/>
      <c r="B645" s="329"/>
      <c r="C645" s="328"/>
      <c r="D645" s="328"/>
      <c r="E645" s="328"/>
      <c r="F645" s="328"/>
      <c r="G645" s="328"/>
      <c r="H645" s="328"/>
      <c r="I645" s="328"/>
      <c r="J645" s="328"/>
      <c r="K645" s="328"/>
      <c r="L645" s="328"/>
      <c r="M645" s="328"/>
    </row>
    <row r="646" spans="1:13" ht="15.75" customHeight="1" x14ac:dyDescent="0.25">
      <c r="A646" s="328"/>
      <c r="B646" s="329"/>
      <c r="C646" s="328"/>
      <c r="D646" s="328"/>
      <c r="E646" s="328"/>
      <c r="F646" s="328"/>
      <c r="G646" s="328"/>
      <c r="H646" s="328"/>
      <c r="I646" s="328"/>
      <c r="J646" s="328"/>
      <c r="K646" s="328"/>
      <c r="L646" s="328"/>
      <c r="M646" s="328"/>
    </row>
    <row r="647" spans="1:13" ht="15.75" customHeight="1" x14ac:dyDescent="0.25">
      <c r="A647" s="328"/>
      <c r="B647" s="329"/>
      <c r="C647" s="328"/>
      <c r="D647" s="328"/>
      <c r="E647" s="328"/>
      <c r="F647" s="328"/>
      <c r="G647" s="328"/>
      <c r="H647" s="328"/>
      <c r="I647" s="328"/>
      <c r="J647" s="328"/>
      <c r="K647" s="328"/>
      <c r="L647" s="328"/>
      <c r="M647" s="328"/>
    </row>
    <row r="648" spans="1:13" ht="15.75" customHeight="1" x14ac:dyDescent="0.25">
      <c r="A648" s="328"/>
      <c r="B648" s="329"/>
      <c r="C648" s="328"/>
      <c r="D648" s="328"/>
      <c r="E648" s="328"/>
      <c r="F648" s="328"/>
      <c r="G648" s="328"/>
      <c r="H648" s="328"/>
      <c r="I648" s="328"/>
      <c r="J648" s="328"/>
      <c r="K648" s="328"/>
      <c r="L648" s="328"/>
      <c r="M648" s="328"/>
    </row>
    <row r="649" spans="1:13" ht="15.75" customHeight="1" x14ac:dyDescent="0.25">
      <c r="A649" s="328"/>
      <c r="B649" s="329"/>
      <c r="C649" s="328"/>
      <c r="D649" s="328"/>
      <c r="E649" s="328"/>
      <c r="F649" s="328"/>
      <c r="G649" s="328"/>
      <c r="H649" s="328"/>
      <c r="I649" s="328"/>
      <c r="J649" s="328"/>
      <c r="K649" s="328"/>
      <c r="L649" s="328"/>
      <c r="M649" s="328"/>
    </row>
    <row r="650" spans="1:13" ht="15.75" customHeight="1" x14ac:dyDescent="0.25">
      <c r="A650" s="328"/>
      <c r="B650" s="329"/>
      <c r="C650" s="328"/>
      <c r="D650" s="328"/>
      <c r="E650" s="328"/>
      <c r="F650" s="328"/>
      <c r="G650" s="328"/>
      <c r="H650" s="328"/>
      <c r="I650" s="328"/>
      <c r="J650" s="328"/>
      <c r="K650" s="328"/>
      <c r="L650" s="328"/>
      <c r="M650" s="328"/>
    </row>
    <row r="651" spans="1:13" ht="15.75" customHeight="1" x14ac:dyDescent="0.25">
      <c r="A651" s="328"/>
      <c r="B651" s="329"/>
      <c r="C651" s="328"/>
      <c r="D651" s="328"/>
      <c r="E651" s="328"/>
      <c r="F651" s="328"/>
      <c r="G651" s="328"/>
      <c r="H651" s="328"/>
      <c r="I651" s="328"/>
      <c r="J651" s="328"/>
      <c r="K651" s="328"/>
      <c r="L651" s="328"/>
      <c r="M651" s="328"/>
    </row>
    <row r="652" spans="1:13" ht="15.75" customHeight="1" x14ac:dyDescent="0.25">
      <c r="A652" s="328"/>
      <c r="B652" s="329"/>
      <c r="C652" s="328"/>
      <c r="D652" s="328"/>
      <c r="E652" s="328"/>
      <c r="F652" s="328"/>
      <c r="G652" s="328"/>
      <c r="H652" s="328"/>
      <c r="I652" s="328"/>
      <c r="J652" s="328"/>
      <c r="K652" s="328"/>
      <c r="L652" s="328"/>
      <c r="M652" s="328"/>
    </row>
    <row r="653" spans="1:13" ht="15.75" customHeight="1" x14ac:dyDescent="0.25">
      <c r="A653" s="328"/>
      <c r="B653" s="329"/>
      <c r="C653" s="328"/>
      <c r="D653" s="328"/>
      <c r="E653" s="328"/>
      <c r="F653" s="328"/>
      <c r="G653" s="328"/>
      <c r="H653" s="328"/>
      <c r="I653" s="328"/>
      <c r="J653" s="328"/>
      <c r="K653" s="328"/>
      <c r="L653" s="328"/>
      <c r="M653" s="328"/>
    </row>
    <row r="654" spans="1:13" ht="15.75" customHeight="1" x14ac:dyDescent="0.25">
      <c r="A654" s="328"/>
      <c r="B654" s="329"/>
      <c r="C654" s="328"/>
      <c r="D654" s="328"/>
      <c r="E654" s="328"/>
      <c r="F654" s="328"/>
      <c r="G654" s="328"/>
      <c r="H654" s="328"/>
      <c r="I654" s="328"/>
      <c r="J654" s="328"/>
      <c r="K654" s="328"/>
      <c r="L654" s="328"/>
      <c r="M654" s="328"/>
    </row>
    <row r="655" spans="1:13" ht="15.75" customHeight="1" x14ac:dyDescent="0.25">
      <c r="A655" s="328"/>
      <c r="B655" s="329"/>
      <c r="C655" s="328"/>
      <c r="D655" s="328"/>
      <c r="E655" s="328"/>
      <c r="F655" s="328"/>
      <c r="G655" s="328"/>
      <c r="H655" s="328"/>
      <c r="I655" s="328"/>
      <c r="J655" s="328"/>
      <c r="K655" s="328"/>
      <c r="L655" s="328"/>
      <c r="M655" s="328"/>
    </row>
    <row r="656" spans="1:13" ht="15.75" customHeight="1" x14ac:dyDescent="0.25">
      <c r="A656" s="328"/>
      <c r="B656" s="329"/>
      <c r="C656" s="328"/>
      <c r="D656" s="328"/>
      <c r="E656" s="328"/>
      <c r="F656" s="328"/>
      <c r="G656" s="328"/>
      <c r="H656" s="328"/>
      <c r="I656" s="328"/>
      <c r="J656" s="328"/>
      <c r="K656" s="328"/>
      <c r="L656" s="328"/>
      <c r="M656" s="328"/>
    </row>
    <row r="657" spans="1:13" ht="15.75" customHeight="1" x14ac:dyDescent="0.25">
      <c r="A657" s="328"/>
      <c r="B657" s="329"/>
      <c r="C657" s="328"/>
      <c r="D657" s="328"/>
      <c r="E657" s="328"/>
      <c r="F657" s="328"/>
      <c r="G657" s="328"/>
      <c r="H657" s="328"/>
      <c r="I657" s="328"/>
      <c r="J657" s="328"/>
      <c r="K657" s="328"/>
      <c r="L657" s="328"/>
      <c r="M657" s="328"/>
    </row>
    <row r="658" spans="1:13" ht="15.75" customHeight="1" x14ac:dyDescent="0.25">
      <c r="A658" s="328"/>
      <c r="B658" s="329"/>
      <c r="C658" s="328"/>
      <c r="D658" s="328"/>
      <c r="E658" s="328"/>
      <c r="F658" s="328"/>
      <c r="G658" s="328"/>
      <c r="H658" s="328"/>
      <c r="I658" s="328"/>
      <c r="J658" s="328"/>
      <c r="K658" s="328"/>
      <c r="L658" s="328"/>
      <c r="M658" s="328"/>
    </row>
    <row r="659" spans="1:13" ht="15.75" customHeight="1" x14ac:dyDescent="0.25">
      <c r="A659" s="328"/>
      <c r="B659" s="329"/>
      <c r="C659" s="328"/>
      <c r="D659" s="328"/>
      <c r="E659" s="328"/>
      <c r="F659" s="328"/>
      <c r="G659" s="328"/>
      <c r="H659" s="328"/>
      <c r="I659" s="328"/>
      <c r="J659" s="328"/>
      <c r="K659" s="328"/>
      <c r="L659" s="328"/>
      <c r="M659" s="328"/>
    </row>
    <row r="660" spans="1:13" ht="15.75" customHeight="1" x14ac:dyDescent="0.25">
      <c r="A660" s="328"/>
      <c r="B660" s="329"/>
      <c r="C660" s="328"/>
      <c r="D660" s="328"/>
      <c r="E660" s="328"/>
      <c r="F660" s="328"/>
      <c r="G660" s="328"/>
      <c r="H660" s="328"/>
      <c r="I660" s="328"/>
      <c r="J660" s="328"/>
      <c r="K660" s="328"/>
      <c r="L660" s="328"/>
      <c r="M660" s="328"/>
    </row>
    <row r="661" spans="1:13" ht="15.75" customHeight="1" x14ac:dyDescent="0.25">
      <c r="A661" s="328"/>
      <c r="B661" s="329"/>
      <c r="C661" s="328"/>
      <c r="D661" s="328"/>
      <c r="E661" s="328"/>
      <c r="F661" s="328"/>
      <c r="G661" s="328"/>
      <c r="H661" s="328"/>
      <c r="I661" s="328"/>
      <c r="J661" s="328"/>
      <c r="K661" s="328"/>
      <c r="L661" s="328"/>
      <c r="M661" s="328"/>
    </row>
    <row r="662" spans="1:13" ht="15.75" customHeight="1" x14ac:dyDescent="0.25">
      <c r="A662" s="328"/>
      <c r="B662" s="329"/>
      <c r="C662" s="328"/>
      <c r="D662" s="328"/>
      <c r="E662" s="328"/>
      <c r="F662" s="328"/>
      <c r="G662" s="328"/>
      <c r="H662" s="328"/>
      <c r="I662" s="328"/>
      <c r="J662" s="328"/>
      <c r="K662" s="328"/>
      <c r="L662" s="328"/>
      <c r="M662" s="328"/>
    </row>
    <row r="663" spans="1:13" ht="15.75" customHeight="1" x14ac:dyDescent="0.25">
      <c r="A663" s="328"/>
      <c r="B663" s="329"/>
      <c r="C663" s="328"/>
      <c r="D663" s="328"/>
      <c r="E663" s="328"/>
      <c r="F663" s="328"/>
      <c r="G663" s="328"/>
      <c r="H663" s="328"/>
      <c r="I663" s="328"/>
      <c r="J663" s="328"/>
      <c r="K663" s="328"/>
      <c r="L663" s="328"/>
      <c r="M663" s="328"/>
    </row>
    <row r="664" spans="1:13" ht="15.75" customHeight="1" x14ac:dyDescent="0.25">
      <c r="A664" s="328"/>
      <c r="B664" s="329"/>
      <c r="C664" s="328"/>
      <c r="D664" s="328"/>
      <c r="E664" s="328"/>
      <c r="F664" s="328"/>
      <c r="G664" s="328"/>
      <c r="H664" s="328"/>
      <c r="I664" s="328"/>
      <c r="J664" s="328"/>
      <c r="K664" s="328"/>
      <c r="L664" s="328"/>
      <c r="M664" s="328"/>
    </row>
    <row r="665" spans="1:13" ht="15.75" customHeight="1" x14ac:dyDescent="0.25">
      <c r="A665" s="328"/>
      <c r="B665" s="329"/>
      <c r="C665" s="328"/>
      <c r="D665" s="328"/>
      <c r="E665" s="328"/>
      <c r="F665" s="328"/>
      <c r="G665" s="328"/>
      <c r="H665" s="328"/>
      <c r="I665" s="328"/>
      <c r="J665" s="328"/>
      <c r="K665" s="328"/>
      <c r="L665" s="328"/>
      <c r="M665" s="328"/>
    </row>
    <row r="666" spans="1:13" ht="15.75" customHeight="1" x14ac:dyDescent="0.25">
      <c r="A666" s="328"/>
      <c r="B666" s="329"/>
      <c r="C666" s="328"/>
      <c r="D666" s="328"/>
      <c r="E666" s="328"/>
      <c r="F666" s="328"/>
      <c r="G666" s="328"/>
      <c r="H666" s="328"/>
      <c r="I666" s="328"/>
      <c r="J666" s="328"/>
      <c r="K666" s="328"/>
      <c r="L666" s="328"/>
      <c r="M666" s="328"/>
    </row>
    <row r="667" spans="1:13" ht="15.75" customHeight="1" x14ac:dyDescent="0.25">
      <c r="A667" s="328"/>
      <c r="B667" s="329"/>
      <c r="C667" s="328"/>
      <c r="D667" s="328"/>
      <c r="E667" s="328"/>
      <c r="F667" s="328"/>
      <c r="G667" s="328"/>
      <c r="H667" s="328"/>
      <c r="I667" s="328"/>
      <c r="J667" s="328"/>
      <c r="K667" s="328"/>
      <c r="L667" s="328"/>
      <c r="M667" s="328"/>
    </row>
    <row r="668" spans="1:13" ht="15.75" customHeight="1" x14ac:dyDescent="0.25">
      <c r="A668" s="328"/>
      <c r="B668" s="329"/>
      <c r="C668" s="328"/>
      <c r="D668" s="328"/>
      <c r="E668" s="328"/>
      <c r="F668" s="328"/>
      <c r="G668" s="328"/>
      <c r="H668" s="328"/>
      <c r="I668" s="328"/>
      <c r="J668" s="328"/>
      <c r="K668" s="328"/>
      <c r="L668" s="328"/>
      <c r="M668" s="328"/>
    </row>
    <row r="669" spans="1:13" ht="15.75" customHeight="1" x14ac:dyDescent="0.25">
      <c r="A669" s="328"/>
      <c r="B669" s="329"/>
      <c r="C669" s="328"/>
      <c r="D669" s="328"/>
      <c r="E669" s="328"/>
      <c r="F669" s="328"/>
      <c r="G669" s="328"/>
      <c r="H669" s="328"/>
      <c r="I669" s="328"/>
      <c r="J669" s="328"/>
      <c r="K669" s="328"/>
      <c r="L669" s="328"/>
      <c r="M669" s="328"/>
    </row>
    <row r="670" spans="1:13" ht="15.75" customHeight="1" x14ac:dyDescent="0.25">
      <c r="A670" s="328"/>
      <c r="B670" s="329"/>
      <c r="C670" s="328"/>
      <c r="D670" s="328"/>
      <c r="E670" s="328"/>
      <c r="F670" s="328"/>
      <c r="G670" s="328"/>
      <c r="H670" s="328"/>
      <c r="I670" s="328"/>
      <c r="J670" s="328"/>
      <c r="K670" s="328"/>
      <c r="L670" s="328"/>
      <c r="M670" s="328"/>
    </row>
    <row r="671" spans="1:13" ht="15.75" customHeight="1" x14ac:dyDescent="0.25">
      <c r="A671" s="328"/>
      <c r="B671" s="329"/>
      <c r="C671" s="328"/>
      <c r="D671" s="328"/>
      <c r="E671" s="328"/>
      <c r="F671" s="328"/>
      <c r="G671" s="328"/>
      <c r="H671" s="328"/>
      <c r="I671" s="328"/>
      <c r="J671" s="328"/>
      <c r="K671" s="328"/>
      <c r="L671" s="328"/>
      <c r="M671" s="328"/>
    </row>
    <row r="672" spans="1:13" ht="15.75" customHeight="1" x14ac:dyDescent="0.25">
      <c r="A672" s="328"/>
      <c r="B672" s="329"/>
      <c r="C672" s="328"/>
      <c r="D672" s="328"/>
      <c r="E672" s="328"/>
      <c r="F672" s="328"/>
      <c r="G672" s="328"/>
      <c r="H672" s="328"/>
      <c r="I672" s="328"/>
      <c r="J672" s="328"/>
      <c r="K672" s="328"/>
      <c r="L672" s="328"/>
      <c r="M672" s="328"/>
    </row>
    <row r="673" spans="1:13" ht="15.75" customHeight="1" x14ac:dyDescent="0.25">
      <c r="A673" s="328"/>
      <c r="B673" s="329"/>
      <c r="C673" s="328"/>
      <c r="D673" s="328"/>
      <c r="E673" s="328"/>
      <c r="F673" s="328"/>
      <c r="G673" s="328"/>
      <c r="H673" s="328"/>
      <c r="I673" s="328"/>
      <c r="J673" s="328"/>
      <c r="K673" s="328"/>
      <c r="L673" s="328"/>
      <c r="M673" s="328"/>
    </row>
    <row r="674" spans="1:13" ht="15.75" customHeight="1" x14ac:dyDescent="0.25">
      <c r="A674" s="328"/>
      <c r="B674" s="329"/>
      <c r="C674" s="328"/>
      <c r="D674" s="328"/>
      <c r="E674" s="328"/>
      <c r="F674" s="328"/>
      <c r="G674" s="328"/>
      <c r="H674" s="328"/>
      <c r="I674" s="328"/>
      <c r="J674" s="328"/>
      <c r="K674" s="328"/>
      <c r="L674" s="328"/>
      <c r="M674" s="328"/>
    </row>
    <row r="675" spans="1:13" ht="15.75" customHeight="1" x14ac:dyDescent="0.25">
      <c r="A675" s="328"/>
      <c r="B675" s="329"/>
      <c r="C675" s="328"/>
      <c r="D675" s="328"/>
      <c r="E675" s="328"/>
      <c r="F675" s="328"/>
      <c r="G675" s="328"/>
      <c r="H675" s="328"/>
      <c r="I675" s="328"/>
      <c r="J675" s="328"/>
      <c r="K675" s="328"/>
      <c r="L675" s="328"/>
      <c r="M675" s="328"/>
    </row>
    <row r="676" spans="1:13" ht="15.75" customHeight="1" x14ac:dyDescent="0.25">
      <c r="A676" s="328"/>
      <c r="B676" s="329"/>
      <c r="C676" s="328"/>
      <c r="D676" s="328"/>
      <c r="E676" s="328"/>
      <c r="F676" s="328"/>
      <c r="G676" s="328"/>
      <c r="H676" s="328"/>
      <c r="I676" s="328"/>
      <c r="J676" s="328"/>
      <c r="K676" s="328"/>
      <c r="L676" s="328"/>
      <c r="M676" s="328"/>
    </row>
    <row r="677" spans="1:13" ht="15.75" customHeight="1" x14ac:dyDescent="0.25">
      <c r="A677" s="328"/>
      <c r="B677" s="329"/>
      <c r="C677" s="328"/>
      <c r="D677" s="328"/>
      <c r="E677" s="328"/>
      <c r="F677" s="328"/>
      <c r="G677" s="328"/>
      <c r="H677" s="328"/>
      <c r="I677" s="328"/>
      <c r="J677" s="328"/>
      <c r="K677" s="328"/>
      <c r="L677" s="328"/>
      <c r="M677" s="328"/>
    </row>
    <row r="678" spans="1:13" ht="15.75" customHeight="1" x14ac:dyDescent="0.25">
      <c r="A678" s="328"/>
      <c r="B678" s="329"/>
      <c r="C678" s="328"/>
      <c r="D678" s="328"/>
      <c r="E678" s="328"/>
      <c r="F678" s="328"/>
      <c r="G678" s="328"/>
      <c r="H678" s="328"/>
      <c r="I678" s="328"/>
      <c r="J678" s="328"/>
      <c r="K678" s="328"/>
      <c r="L678" s="328"/>
      <c r="M678" s="328"/>
    </row>
    <row r="679" spans="1:13" ht="15.75" customHeight="1" x14ac:dyDescent="0.25">
      <c r="A679" s="328"/>
      <c r="B679" s="329"/>
      <c r="C679" s="328"/>
      <c r="D679" s="328"/>
      <c r="E679" s="328"/>
      <c r="F679" s="328"/>
      <c r="G679" s="328"/>
      <c r="H679" s="328"/>
      <c r="I679" s="328"/>
      <c r="J679" s="328"/>
      <c r="K679" s="328"/>
      <c r="L679" s="328"/>
      <c r="M679" s="328"/>
    </row>
    <row r="680" spans="1:13" ht="15.75" customHeight="1" x14ac:dyDescent="0.25">
      <c r="A680" s="328"/>
      <c r="B680" s="329"/>
      <c r="C680" s="328"/>
      <c r="D680" s="328"/>
      <c r="E680" s="328"/>
      <c r="F680" s="328"/>
      <c r="G680" s="328"/>
      <c r="H680" s="328"/>
      <c r="I680" s="328"/>
      <c r="J680" s="328"/>
      <c r="K680" s="328"/>
      <c r="L680" s="328"/>
      <c r="M680" s="328"/>
    </row>
    <row r="681" spans="1:13" ht="15.75" customHeight="1" x14ac:dyDescent="0.25">
      <c r="A681" s="328"/>
      <c r="B681" s="329"/>
      <c r="C681" s="328"/>
      <c r="D681" s="328"/>
      <c r="E681" s="328"/>
      <c r="F681" s="328"/>
      <c r="G681" s="328"/>
      <c r="H681" s="328"/>
      <c r="I681" s="328"/>
      <c r="J681" s="328"/>
      <c r="K681" s="328"/>
      <c r="L681" s="328"/>
      <c r="M681" s="328"/>
    </row>
    <row r="682" spans="1:13" ht="15.75" customHeight="1" x14ac:dyDescent="0.25">
      <c r="A682" s="328"/>
      <c r="B682" s="329"/>
      <c r="C682" s="328"/>
      <c r="D682" s="328"/>
      <c r="E682" s="328"/>
      <c r="F682" s="328"/>
      <c r="G682" s="328"/>
      <c r="H682" s="328"/>
      <c r="I682" s="328"/>
      <c r="J682" s="328"/>
      <c r="K682" s="328"/>
      <c r="L682" s="328"/>
      <c r="M682" s="328"/>
    </row>
    <row r="683" spans="1:13" ht="15.75" customHeight="1" x14ac:dyDescent="0.25">
      <c r="A683" s="328"/>
      <c r="B683" s="329"/>
      <c r="C683" s="328"/>
      <c r="D683" s="328"/>
      <c r="E683" s="328"/>
      <c r="F683" s="328"/>
      <c r="G683" s="328"/>
      <c r="H683" s="328"/>
      <c r="I683" s="328"/>
      <c r="J683" s="328"/>
      <c r="K683" s="328"/>
      <c r="L683" s="328"/>
      <c r="M683" s="328"/>
    </row>
    <row r="684" spans="1:13" ht="15.75" customHeight="1" x14ac:dyDescent="0.25">
      <c r="A684" s="328"/>
      <c r="B684" s="329"/>
      <c r="C684" s="328"/>
      <c r="D684" s="328"/>
      <c r="E684" s="328"/>
      <c r="F684" s="328"/>
      <c r="G684" s="328"/>
      <c r="H684" s="328"/>
      <c r="I684" s="328"/>
      <c r="J684" s="328"/>
      <c r="K684" s="328"/>
      <c r="L684" s="328"/>
      <c r="M684" s="328"/>
    </row>
    <row r="685" spans="1:13" ht="15.75" customHeight="1" x14ac:dyDescent="0.25">
      <c r="A685" s="328"/>
      <c r="B685" s="329"/>
      <c r="C685" s="328"/>
      <c r="D685" s="328"/>
      <c r="E685" s="328"/>
      <c r="F685" s="328"/>
      <c r="G685" s="328"/>
      <c r="H685" s="328"/>
      <c r="I685" s="328"/>
      <c r="J685" s="328"/>
      <c r="K685" s="328"/>
      <c r="L685" s="328"/>
      <c r="M685" s="328"/>
    </row>
    <row r="686" spans="1:13" ht="15.75" customHeight="1" x14ac:dyDescent="0.25">
      <c r="A686" s="328"/>
      <c r="B686" s="329"/>
      <c r="C686" s="328"/>
      <c r="D686" s="328"/>
      <c r="E686" s="328"/>
      <c r="F686" s="328"/>
      <c r="G686" s="328"/>
      <c r="H686" s="328"/>
      <c r="I686" s="328"/>
      <c r="J686" s="328"/>
      <c r="K686" s="328"/>
      <c r="L686" s="328"/>
      <c r="M686" s="328"/>
    </row>
    <row r="687" spans="1:13" ht="15.75" customHeight="1" x14ac:dyDescent="0.25">
      <c r="A687" s="328"/>
      <c r="B687" s="329"/>
      <c r="C687" s="328"/>
      <c r="D687" s="328"/>
      <c r="E687" s="328"/>
      <c r="F687" s="328"/>
      <c r="G687" s="328"/>
      <c r="H687" s="328"/>
      <c r="I687" s="328"/>
      <c r="J687" s="328"/>
      <c r="K687" s="328"/>
      <c r="L687" s="328"/>
      <c r="M687" s="328"/>
    </row>
    <row r="688" spans="1:13" ht="15.75" customHeight="1" x14ac:dyDescent="0.25">
      <c r="A688" s="328"/>
      <c r="B688" s="329"/>
      <c r="C688" s="328"/>
      <c r="D688" s="328"/>
      <c r="E688" s="328"/>
      <c r="F688" s="328"/>
      <c r="G688" s="328"/>
      <c r="H688" s="328"/>
      <c r="I688" s="328"/>
      <c r="J688" s="328"/>
      <c r="K688" s="328"/>
      <c r="L688" s="328"/>
      <c r="M688" s="328"/>
    </row>
    <row r="689" spans="1:13" ht="15.75" customHeight="1" x14ac:dyDescent="0.25">
      <c r="A689" s="328"/>
      <c r="B689" s="329"/>
      <c r="C689" s="328"/>
      <c r="D689" s="328"/>
      <c r="E689" s="328"/>
      <c r="F689" s="328"/>
      <c r="G689" s="328"/>
      <c r="H689" s="328"/>
      <c r="I689" s="328"/>
      <c r="J689" s="328"/>
      <c r="K689" s="328"/>
      <c r="L689" s="328"/>
      <c r="M689" s="328"/>
    </row>
    <row r="690" spans="1:13" ht="15.75" customHeight="1" x14ac:dyDescent="0.25">
      <c r="A690" s="328"/>
      <c r="B690" s="329"/>
      <c r="C690" s="328"/>
      <c r="D690" s="328"/>
      <c r="E690" s="328"/>
      <c r="F690" s="328"/>
      <c r="G690" s="328"/>
      <c r="H690" s="328"/>
      <c r="I690" s="328"/>
      <c r="J690" s="328"/>
      <c r="K690" s="328"/>
      <c r="L690" s="328"/>
      <c r="M690" s="328"/>
    </row>
    <row r="691" spans="1:13" ht="15.75" customHeight="1" x14ac:dyDescent="0.25">
      <c r="A691" s="328"/>
      <c r="B691" s="329"/>
      <c r="C691" s="328"/>
      <c r="D691" s="328"/>
      <c r="E691" s="328"/>
      <c r="F691" s="328"/>
      <c r="G691" s="328"/>
      <c r="H691" s="328"/>
      <c r="I691" s="328"/>
      <c r="J691" s="328"/>
      <c r="K691" s="328"/>
      <c r="L691" s="328"/>
      <c r="M691" s="328"/>
    </row>
    <row r="692" spans="1:13" ht="15.75" customHeight="1" x14ac:dyDescent="0.25">
      <c r="A692" s="328"/>
      <c r="B692" s="329"/>
      <c r="C692" s="328"/>
      <c r="D692" s="328"/>
      <c r="E692" s="328"/>
      <c r="F692" s="328"/>
      <c r="G692" s="328"/>
      <c r="H692" s="328"/>
      <c r="I692" s="328"/>
      <c r="J692" s="328"/>
      <c r="K692" s="328"/>
      <c r="L692" s="328"/>
      <c r="M692" s="328"/>
    </row>
    <row r="693" spans="1:13" ht="15.75" customHeight="1" x14ac:dyDescent="0.25">
      <c r="A693" s="328"/>
      <c r="B693" s="329"/>
      <c r="C693" s="328"/>
      <c r="D693" s="328"/>
      <c r="E693" s="328"/>
      <c r="F693" s="328"/>
      <c r="G693" s="328"/>
      <c r="H693" s="328"/>
      <c r="I693" s="328"/>
      <c r="J693" s="328"/>
      <c r="K693" s="328"/>
      <c r="L693" s="328"/>
      <c r="M693" s="328"/>
    </row>
    <row r="694" spans="1:13" ht="15.75" customHeight="1" x14ac:dyDescent="0.25">
      <c r="A694" s="328"/>
      <c r="B694" s="329"/>
      <c r="C694" s="328"/>
      <c r="D694" s="328"/>
      <c r="E694" s="328"/>
      <c r="F694" s="328"/>
      <c r="G694" s="328"/>
      <c r="H694" s="328"/>
      <c r="I694" s="328"/>
      <c r="J694" s="328"/>
      <c r="K694" s="328"/>
      <c r="L694" s="328"/>
      <c r="M694" s="328"/>
    </row>
    <row r="695" spans="1:13" ht="15.75" customHeight="1" x14ac:dyDescent="0.25">
      <c r="A695" s="328"/>
      <c r="B695" s="329"/>
      <c r="C695" s="328"/>
      <c r="D695" s="328"/>
      <c r="E695" s="328"/>
      <c r="F695" s="328"/>
      <c r="G695" s="328"/>
      <c r="H695" s="328"/>
      <c r="I695" s="328"/>
      <c r="J695" s="328"/>
      <c r="K695" s="328"/>
      <c r="L695" s="328"/>
      <c r="M695" s="328"/>
    </row>
    <row r="696" spans="1:13" ht="15.75" customHeight="1" x14ac:dyDescent="0.25">
      <c r="A696" s="328"/>
      <c r="B696" s="329"/>
      <c r="C696" s="328"/>
      <c r="D696" s="328"/>
      <c r="E696" s="328"/>
      <c r="F696" s="328"/>
      <c r="G696" s="328"/>
      <c r="H696" s="328"/>
      <c r="I696" s="328"/>
      <c r="J696" s="328"/>
      <c r="K696" s="328"/>
      <c r="L696" s="328"/>
      <c r="M696" s="328"/>
    </row>
    <row r="697" spans="1:13" ht="15.75" customHeight="1" x14ac:dyDescent="0.25">
      <c r="A697" s="328"/>
      <c r="B697" s="329"/>
      <c r="C697" s="328"/>
      <c r="D697" s="328"/>
      <c r="E697" s="328"/>
      <c r="F697" s="328"/>
      <c r="G697" s="328"/>
      <c r="H697" s="328"/>
      <c r="I697" s="328"/>
      <c r="J697" s="328"/>
      <c r="K697" s="328"/>
      <c r="L697" s="328"/>
      <c r="M697" s="328"/>
    </row>
    <row r="698" spans="1:13" ht="15.75" customHeight="1" x14ac:dyDescent="0.25">
      <c r="A698" s="328"/>
      <c r="B698" s="329"/>
      <c r="C698" s="328"/>
      <c r="D698" s="328"/>
      <c r="E698" s="328"/>
      <c r="F698" s="328"/>
      <c r="G698" s="328"/>
      <c r="H698" s="328"/>
      <c r="I698" s="328"/>
      <c r="J698" s="328"/>
      <c r="K698" s="328"/>
      <c r="L698" s="328"/>
      <c r="M698" s="328"/>
    </row>
    <row r="699" spans="1:13" ht="15.75" customHeight="1" x14ac:dyDescent="0.25">
      <c r="A699" s="328"/>
      <c r="B699" s="329"/>
      <c r="C699" s="328"/>
      <c r="D699" s="328"/>
      <c r="E699" s="328"/>
      <c r="F699" s="328"/>
      <c r="G699" s="328"/>
      <c r="H699" s="328"/>
      <c r="I699" s="328"/>
      <c r="J699" s="328"/>
      <c r="K699" s="328"/>
      <c r="L699" s="328"/>
      <c r="M699" s="328"/>
    </row>
    <row r="700" spans="1:13" ht="15.75" customHeight="1" x14ac:dyDescent="0.25">
      <c r="A700" s="328"/>
      <c r="B700" s="329"/>
      <c r="C700" s="328"/>
      <c r="D700" s="328"/>
      <c r="E700" s="328"/>
      <c r="F700" s="328"/>
      <c r="G700" s="328"/>
      <c r="H700" s="328"/>
      <c r="I700" s="328"/>
      <c r="J700" s="328"/>
      <c r="K700" s="328"/>
      <c r="L700" s="328"/>
      <c r="M700" s="328"/>
    </row>
    <row r="701" spans="1:13" ht="15.75" customHeight="1" x14ac:dyDescent="0.25">
      <c r="A701" s="328"/>
      <c r="B701" s="329"/>
      <c r="C701" s="328"/>
      <c r="D701" s="328"/>
      <c r="E701" s="328"/>
      <c r="F701" s="328"/>
      <c r="G701" s="328"/>
      <c r="H701" s="328"/>
      <c r="I701" s="328"/>
      <c r="J701" s="328"/>
      <c r="K701" s="328"/>
      <c r="L701" s="328"/>
      <c r="M701" s="328"/>
    </row>
    <row r="702" spans="1:13" ht="15.75" customHeight="1" x14ac:dyDescent="0.25">
      <c r="A702" s="328"/>
      <c r="B702" s="329"/>
      <c r="C702" s="328"/>
      <c r="D702" s="328"/>
      <c r="E702" s="328"/>
      <c r="F702" s="328"/>
      <c r="G702" s="328"/>
      <c r="H702" s="328"/>
      <c r="I702" s="328"/>
      <c r="J702" s="328"/>
      <c r="K702" s="328"/>
      <c r="L702" s="328"/>
      <c r="M702" s="328"/>
    </row>
    <row r="703" spans="1:13" ht="15.75" customHeight="1" x14ac:dyDescent="0.25">
      <c r="A703" s="328"/>
      <c r="B703" s="329"/>
      <c r="C703" s="328"/>
      <c r="D703" s="328"/>
      <c r="E703" s="328"/>
      <c r="F703" s="328"/>
      <c r="G703" s="328"/>
      <c r="H703" s="328"/>
      <c r="I703" s="328"/>
      <c r="J703" s="328"/>
      <c r="K703" s="328"/>
      <c r="L703" s="328"/>
      <c r="M703" s="328"/>
    </row>
    <row r="704" spans="1:13" ht="15.75" customHeight="1" x14ac:dyDescent="0.25">
      <c r="A704" s="328"/>
      <c r="B704" s="329"/>
      <c r="C704" s="328"/>
      <c r="D704" s="328"/>
      <c r="E704" s="328"/>
      <c r="F704" s="328"/>
      <c r="G704" s="328"/>
      <c r="H704" s="328"/>
      <c r="I704" s="328"/>
      <c r="J704" s="328"/>
      <c r="K704" s="328"/>
      <c r="L704" s="328"/>
      <c r="M704" s="328"/>
    </row>
    <row r="705" spans="1:13" ht="15.75" customHeight="1" x14ac:dyDescent="0.25">
      <c r="A705" s="328"/>
      <c r="B705" s="329"/>
      <c r="C705" s="328"/>
      <c r="D705" s="328"/>
      <c r="E705" s="328"/>
      <c r="F705" s="328"/>
      <c r="G705" s="328"/>
      <c r="H705" s="328"/>
      <c r="I705" s="328"/>
      <c r="J705" s="328"/>
      <c r="K705" s="328"/>
      <c r="L705" s="328"/>
      <c r="M705" s="328"/>
    </row>
    <row r="706" spans="1:13" ht="15.75" customHeight="1" x14ac:dyDescent="0.25">
      <c r="A706" s="328"/>
      <c r="B706" s="329"/>
      <c r="C706" s="328"/>
      <c r="D706" s="328"/>
      <c r="E706" s="328"/>
      <c r="F706" s="328"/>
      <c r="G706" s="328"/>
      <c r="H706" s="328"/>
      <c r="I706" s="328"/>
      <c r="J706" s="328"/>
      <c r="K706" s="328"/>
      <c r="L706" s="328"/>
      <c r="M706" s="328"/>
    </row>
    <row r="707" spans="1:13" ht="15.75" customHeight="1" x14ac:dyDescent="0.25">
      <c r="A707" s="328"/>
      <c r="B707" s="329"/>
      <c r="C707" s="328"/>
      <c r="D707" s="328"/>
      <c r="E707" s="328"/>
      <c r="F707" s="328"/>
      <c r="G707" s="328"/>
      <c r="H707" s="328"/>
      <c r="I707" s="328"/>
      <c r="J707" s="328"/>
      <c r="K707" s="328"/>
      <c r="L707" s="328"/>
      <c r="M707" s="328"/>
    </row>
    <row r="708" spans="1:13" ht="15.75" customHeight="1" x14ac:dyDescent="0.25">
      <c r="A708" s="328"/>
      <c r="B708" s="329"/>
      <c r="C708" s="328"/>
      <c r="D708" s="328"/>
      <c r="E708" s="328"/>
      <c r="F708" s="328"/>
      <c r="G708" s="328"/>
      <c r="H708" s="328"/>
      <c r="I708" s="328"/>
      <c r="J708" s="328"/>
      <c r="K708" s="328"/>
      <c r="L708" s="328"/>
      <c r="M708" s="328"/>
    </row>
    <row r="709" spans="1:13" ht="15.75" customHeight="1" x14ac:dyDescent="0.25">
      <c r="A709" s="328"/>
      <c r="B709" s="329"/>
      <c r="C709" s="328"/>
      <c r="D709" s="328"/>
      <c r="E709" s="328"/>
      <c r="F709" s="328"/>
      <c r="G709" s="328"/>
      <c r="H709" s="328"/>
      <c r="I709" s="328"/>
      <c r="J709" s="328"/>
      <c r="K709" s="328"/>
      <c r="L709" s="328"/>
      <c r="M709" s="328"/>
    </row>
    <row r="710" spans="1:13" ht="15.75" customHeight="1" x14ac:dyDescent="0.25">
      <c r="A710" s="328"/>
      <c r="B710" s="329"/>
      <c r="C710" s="328"/>
      <c r="D710" s="328"/>
      <c r="E710" s="328"/>
      <c r="F710" s="328"/>
      <c r="G710" s="328"/>
      <c r="H710" s="328"/>
      <c r="I710" s="328"/>
      <c r="J710" s="328"/>
      <c r="K710" s="328"/>
      <c r="L710" s="328"/>
      <c r="M710" s="328"/>
    </row>
    <row r="711" spans="1:13" ht="15.75" customHeight="1" x14ac:dyDescent="0.25">
      <c r="A711" s="328"/>
      <c r="B711" s="329"/>
      <c r="C711" s="328"/>
      <c r="D711" s="328"/>
      <c r="E711" s="328"/>
      <c r="F711" s="328"/>
      <c r="G711" s="328"/>
      <c r="H711" s="328"/>
      <c r="I711" s="328"/>
      <c r="J711" s="328"/>
      <c r="K711" s="328"/>
      <c r="L711" s="328"/>
      <c r="M711" s="328"/>
    </row>
    <row r="712" spans="1:13" ht="15.75" customHeight="1" x14ac:dyDescent="0.25">
      <c r="A712" s="328"/>
      <c r="B712" s="329"/>
      <c r="C712" s="328"/>
      <c r="D712" s="328"/>
      <c r="E712" s="328"/>
      <c r="F712" s="328"/>
      <c r="G712" s="328"/>
      <c r="H712" s="328"/>
      <c r="I712" s="328"/>
      <c r="J712" s="328"/>
      <c r="K712" s="328"/>
      <c r="L712" s="328"/>
      <c r="M712" s="328"/>
    </row>
    <row r="713" spans="1:13" ht="15.75" customHeight="1" x14ac:dyDescent="0.25">
      <c r="A713" s="328"/>
      <c r="B713" s="329"/>
      <c r="C713" s="328"/>
      <c r="D713" s="328"/>
      <c r="E713" s="328"/>
      <c r="F713" s="328"/>
      <c r="G713" s="328"/>
      <c r="H713" s="328"/>
      <c r="I713" s="328"/>
      <c r="J713" s="328"/>
      <c r="K713" s="328"/>
      <c r="L713" s="328"/>
      <c r="M713" s="328"/>
    </row>
    <row r="714" spans="1:13" ht="15.75" customHeight="1" x14ac:dyDescent="0.25">
      <c r="A714" s="328"/>
      <c r="B714" s="329"/>
      <c r="C714" s="328"/>
      <c r="D714" s="328"/>
      <c r="E714" s="328"/>
      <c r="F714" s="328"/>
      <c r="G714" s="328"/>
      <c r="H714" s="328"/>
      <c r="I714" s="328"/>
      <c r="J714" s="328"/>
      <c r="K714" s="328"/>
      <c r="L714" s="328"/>
      <c r="M714" s="328"/>
    </row>
    <row r="715" spans="1:13" ht="15.75" customHeight="1" x14ac:dyDescent="0.25">
      <c r="A715" s="328"/>
      <c r="B715" s="329"/>
      <c r="C715" s="328"/>
      <c r="D715" s="328"/>
      <c r="E715" s="328"/>
      <c r="F715" s="328"/>
      <c r="G715" s="328"/>
      <c r="H715" s="328"/>
      <c r="I715" s="328"/>
      <c r="J715" s="328"/>
      <c r="K715" s="328"/>
      <c r="L715" s="328"/>
      <c r="M715" s="328"/>
    </row>
    <row r="716" spans="1:13" ht="15.75" customHeight="1" x14ac:dyDescent="0.25">
      <c r="A716" s="328"/>
      <c r="B716" s="329"/>
      <c r="C716" s="328"/>
      <c r="D716" s="328"/>
      <c r="E716" s="328"/>
      <c r="F716" s="328"/>
      <c r="G716" s="328"/>
      <c r="H716" s="328"/>
      <c r="I716" s="328"/>
      <c r="J716" s="328"/>
      <c r="K716" s="328"/>
      <c r="L716" s="328"/>
      <c r="M716" s="328"/>
    </row>
    <row r="717" spans="1:13" ht="15.75" customHeight="1" x14ac:dyDescent="0.25">
      <c r="A717" s="328"/>
      <c r="B717" s="329"/>
      <c r="C717" s="328"/>
      <c r="D717" s="328"/>
      <c r="E717" s="328"/>
      <c r="F717" s="328"/>
      <c r="G717" s="328"/>
      <c r="H717" s="328"/>
      <c r="I717" s="328"/>
      <c r="J717" s="328"/>
      <c r="K717" s="328"/>
      <c r="L717" s="328"/>
      <c r="M717" s="328"/>
    </row>
    <row r="718" spans="1:13" ht="15.75" customHeight="1" x14ac:dyDescent="0.25">
      <c r="A718" s="328"/>
      <c r="B718" s="329"/>
      <c r="C718" s="328"/>
      <c r="D718" s="328"/>
      <c r="E718" s="328"/>
      <c r="F718" s="328"/>
      <c r="G718" s="328"/>
      <c r="H718" s="328"/>
      <c r="I718" s="328"/>
      <c r="J718" s="328"/>
      <c r="K718" s="328"/>
      <c r="L718" s="328"/>
      <c r="M718" s="328"/>
    </row>
    <row r="719" spans="1:13" ht="15.75" customHeight="1" x14ac:dyDescent="0.25">
      <c r="A719" s="328"/>
      <c r="B719" s="329"/>
      <c r="C719" s="328"/>
      <c r="D719" s="328"/>
      <c r="E719" s="328"/>
      <c r="F719" s="328"/>
      <c r="G719" s="328"/>
      <c r="H719" s="328"/>
      <c r="I719" s="328"/>
      <c r="J719" s="328"/>
      <c r="K719" s="328"/>
      <c r="L719" s="328"/>
      <c r="M719" s="328"/>
    </row>
    <row r="720" spans="1:13" ht="15.75" customHeight="1" x14ac:dyDescent="0.25">
      <c r="A720" s="328"/>
      <c r="B720" s="329"/>
      <c r="C720" s="328"/>
      <c r="D720" s="328"/>
      <c r="E720" s="328"/>
      <c r="F720" s="328"/>
      <c r="G720" s="328"/>
      <c r="H720" s="328"/>
      <c r="I720" s="328"/>
      <c r="J720" s="328"/>
      <c r="K720" s="328"/>
      <c r="L720" s="328"/>
      <c r="M720" s="328"/>
    </row>
    <row r="721" spans="1:13" ht="15.75" customHeight="1" x14ac:dyDescent="0.25">
      <c r="A721" s="328"/>
      <c r="B721" s="329"/>
      <c r="C721" s="328"/>
      <c r="D721" s="328"/>
      <c r="E721" s="328"/>
      <c r="F721" s="328"/>
      <c r="G721" s="328"/>
      <c r="H721" s="328"/>
      <c r="I721" s="328"/>
      <c r="J721" s="328"/>
      <c r="K721" s="328"/>
      <c r="L721" s="328"/>
      <c r="M721" s="328"/>
    </row>
    <row r="722" spans="1:13" ht="15.75" customHeight="1" x14ac:dyDescent="0.25">
      <c r="A722" s="328"/>
      <c r="B722" s="329"/>
      <c r="C722" s="328"/>
      <c r="D722" s="328"/>
      <c r="E722" s="328"/>
      <c r="F722" s="328"/>
      <c r="G722" s="328"/>
      <c r="H722" s="328"/>
      <c r="I722" s="328"/>
      <c r="J722" s="328"/>
      <c r="K722" s="328"/>
      <c r="L722" s="328"/>
      <c r="M722" s="328"/>
    </row>
    <row r="723" spans="1:13" ht="15.75" customHeight="1" x14ac:dyDescent="0.25">
      <c r="A723" s="328"/>
      <c r="B723" s="329"/>
      <c r="C723" s="328"/>
      <c r="D723" s="328"/>
      <c r="E723" s="328"/>
      <c r="F723" s="328"/>
      <c r="G723" s="328"/>
      <c r="H723" s="328"/>
      <c r="I723" s="328"/>
      <c r="J723" s="328"/>
      <c r="K723" s="328"/>
      <c r="L723" s="328"/>
      <c r="M723" s="328"/>
    </row>
    <row r="724" spans="1:13" ht="15.75" customHeight="1" x14ac:dyDescent="0.25">
      <c r="A724" s="328"/>
      <c r="B724" s="329"/>
      <c r="C724" s="328"/>
      <c r="D724" s="328"/>
      <c r="E724" s="328"/>
      <c r="F724" s="328"/>
      <c r="G724" s="328"/>
      <c r="H724" s="328"/>
      <c r="I724" s="328"/>
      <c r="J724" s="328"/>
      <c r="K724" s="328"/>
      <c r="L724" s="328"/>
      <c r="M724" s="328"/>
    </row>
    <row r="725" spans="1:13" ht="15.75" customHeight="1" x14ac:dyDescent="0.25">
      <c r="A725" s="328"/>
      <c r="B725" s="329"/>
      <c r="C725" s="328"/>
      <c r="D725" s="328"/>
      <c r="E725" s="328"/>
      <c r="F725" s="328"/>
      <c r="G725" s="328"/>
      <c r="H725" s="328"/>
      <c r="I725" s="328"/>
      <c r="J725" s="328"/>
      <c r="K725" s="328"/>
      <c r="L725" s="328"/>
      <c r="M725" s="328"/>
    </row>
    <row r="726" spans="1:13" ht="15.75" customHeight="1" x14ac:dyDescent="0.25">
      <c r="A726" s="328"/>
      <c r="B726" s="329"/>
      <c r="C726" s="328"/>
      <c r="D726" s="328"/>
      <c r="E726" s="328"/>
      <c r="F726" s="328"/>
      <c r="G726" s="328"/>
      <c r="H726" s="328"/>
      <c r="I726" s="328"/>
      <c r="J726" s="328"/>
      <c r="K726" s="328"/>
      <c r="L726" s="328"/>
      <c r="M726" s="328"/>
    </row>
    <row r="727" spans="1:13" ht="15.75" customHeight="1" x14ac:dyDescent="0.25">
      <c r="A727" s="328"/>
      <c r="B727" s="329"/>
      <c r="C727" s="328"/>
      <c r="D727" s="328"/>
      <c r="E727" s="328"/>
      <c r="F727" s="328"/>
      <c r="G727" s="328"/>
      <c r="H727" s="328"/>
      <c r="I727" s="328"/>
      <c r="J727" s="328"/>
      <c r="K727" s="328"/>
      <c r="L727" s="328"/>
      <c r="M727" s="328"/>
    </row>
    <row r="728" spans="1:13" ht="15.75" customHeight="1" x14ac:dyDescent="0.25">
      <c r="A728" s="328"/>
      <c r="B728" s="329"/>
      <c r="C728" s="328"/>
      <c r="D728" s="328"/>
      <c r="E728" s="328"/>
      <c r="F728" s="328"/>
      <c r="G728" s="328"/>
      <c r="H728" s="328"/>
      <c r="I728" s="328"/>
      <c r="J728" s="328"/>
      <c r="K728" s="328"/>
      <c r="L728" s="328"/>
      <c r="M728" s="328"/>
    </row>
    <row r="729" spans="1:13" ht="15.75" customHeight="1" x14ac:dyDescent="0.25">
      <c r="A729" s="328"/>
      <c r="B729" s="329"/>
      <c r="C729" s="328"/>
      <c r="D729" s="328"/>
      <c r="E729" s="328"/>
      <c r="F729" s="328"/>
      <c r="G729" s="328"/>
      <c r="H729" s="328"/>
      <c r="I729" s="328"/>
      <c r="J729" s="328"/>
      <c r="K729" s="328"/>
      <c r="L729" s="328"/>
      <c r="M729" s="328"/>
    </row>
    <row r="730" spans="1:13" ht="15.75" customHeight="1" x14ac:dyDescent="0.25">
      <c r="A730" s="328"/>
      <c r="B730" s="329"/>
      <c r="C730" s="328"/>
      <c r="D730" s="328"/>
      <c r="E730" s="328"/>
      <c r="F730" s="328"/>
      <c r="G730" s="328"/>
      <c r="H730" s="328"/>
      <c r="I730" s="328"/>
      <c r="J730" s="328"/>
      <c r="K730" s="328"/>
      <c r="L730" s="328"/>
      <c r="M730" s="328"/>
    </row>
    <row r="731" spans="1:13" ht="15.75" customHeight="1" x14ac:dyDescent="0.25">
      <c r="A731" s="328"/>
      <c r="B731" s="329"/>
      <c r="C731" s="328"/>
      <c r="D731" s="328"/>
      <c r="E731" s="328"/>
      <c r="F731" s="328"/>
      <c r="G731" s="328"/>
      <c r="H731" s="328"/>
      <c r="I731" s="328"/>
      <c r="J731" s="328"/>
      <c r="K731" s="328"/>
      <c r="L731" s="328"/>
      <c r="M731" s="328"/>
    </row>
    <row r="732" spans="1:13" ht="15.75" customHeight="1" x14ac:dyDescent="0.25">
      <c r="A732" s="328"/>
      <c r="B732" s="329"/>
      <c r="C732" s="328"/>
      <c r="D732" s="328"/>
      <c r="E732" s="328"/>
      <c r="F732" s="328"/>
      <c r="G732" s="328"/>
      <c r="H732" s="328"/>
      <c r="I732" s="328"/>
      <c r="J732" s="328"/>
      <c r="K732" s="328"/>
      <c r="L732" s="328"/>
      <c r="M732" s="328"/>
    </row>
    <row r="733" spans="1:13" ht="15.75" customHeight="1" x14ac:dyDescent="0.25">
      <c r="A733" s="328"/>
      <c r="B733" s="329"/>
      <c r="C733" s="328"/>
      <c r="D733" s="328"/>
      <c r="E733" s="328"/>
      <c r="F733" s="328"/>
      <c r="G733" s="328"/>
      <c r="H733" s="328"/>
      <c r="I733" s="328"/>
      <c r="J733" s="328"/>
      <c r="K733" s="328"/>
      <c r="L733" s="328"/>
      <c r="M733" s="328"/>
    </row>
    <row r="734" spans="1:13" ht="15.75" customHeight="1" x14ac:dyDescent="0.25">
      <c r="A734" s="328"/>
      <c r="B734" s="329"/>
      <c r="C734" s="328"/>
      <c r="D734" s="328"/>
      <c r="E734" s="328"/>
      <c r="F734" s="328"/>
      <c r="G734" s="328"/>
      <c r="H734" s="328"/>
      <c r="I734" s="328"/>
      <c r="J734" s="328"/>
      <c r="K734" s="328"/>
      <c r="L734" s="328"/>
      <c r="M734" s="328"/>
    </row>
    <row r="735" spans="1:13" ht="15.75" customHeight="1" x14ac:dyDescent="0.25">
      <c r="A735" s="328"/>
      <c r="B735" s="329"/>
      <c r="C735" s="328"/>
      <c r="D735" s="328"/>
      <c r="E735" s="328"/>
      <c r="F735" s="328"/>
      <c r="G735" s="328"/>
      <c r="H735" s="328"/>
      <c r="I735" s="328"/>
      <c r="J735" s="328"/>
      <c r="K735" s="328"/>
      <c r="L735" s="328"/>
      <c r="M735" s="328"/>
    </row>
    <row r="736" spans="1:13" ht="15.75" customHeight="1" x14ac:dyDescent="0.25">
      <c r="A736" s="328"/>
      <c r="B736" s="329"/>
      <c r="C736" s="328"/>
      <c r="D736" s="328"/>
      <c r="E736" s="328"/>
      <c r="F736" s="328"/>
      <c r="G736" s="328"/>
      <c r="H736" s="328"/>
      <c r="I736" s="328"/>
      <c r="J736" s="328"/>
      <c r="K736" s="328"/>
      <c r="L736" s="328"/>
      <c r="M736" s="328"/>
    </row>
    <row r="737" spans="1:13" ht="15.75" customHeight="1" x14ac:dyDescent="0.25">
      <c r="A737" s="328"/>
      <c r="B737" s="329"/>
      <c r="C737" s="328"/>
      <c r="D737" s="328"/>
      <c r="E737" s="328"/>
      <c r="F737" s="328"/>
      <c r="G737" s="328"/>
      <c r="H737" s="328"/>
      <c r="I737" s="328"/>
      <c r="J737" s="328"/>
      <c r="K737" s="328"/>
      <c r="L737" s="328"/>
      <c r="M737" s="328"/>
    </row>
    <row r="738" spans="1:13" ht="15.75" customHeight="1" x14ac:dyDescent="0.25">
      <c r="A738" s="328"/>
      <c r="B738" s="329"/>
      <c r="C738" s="328"/>
      <c r="D738" s="328"/>
      <c r="E738" s="328"/>
      <c r="F738" s="328"/>
      <c r="G738" s="328"/>
      <c r="H738" s="328"/>
      <c r="I738" s="328"/>
      <c r="J738" s="328"/>
      <c r="K738" s="328"/>
      <c r="L738" s="328"/>
      <c r="M738" s="328"/>
    </row>
    <row r="739" spans="1:13" ht="15.75" customHeight="1" x14ac:dyDescent="0.25">
      <c r="A739" s="328"/>
      <c r="B739" s="329"/>
      <c r="C739" s="328"/>
      <c r="D739" s="328"/>
      <c r="E739" s="328"/>
      <c r="F739" s="328"/>
      <c r="G739" s="328"/>
      <c r="H739" s="328"/>
      <c r="I739" s="328"/>
      <c r="J739" s="328"/>
      <c r="K739" s="328"/>
      <c r="L739" s="328"/>
      <c r="M739" s="328"/>
    </row>
    <row r="740" spans="1:13" ht="15.75" customHeight="1" x14ac:dyDescent="0.25">
      <c r="A740" s="328"/>
      <c r="B740" s="329"/>
      <c r="C740" s="328"/>
      <c r="D740" s="328"/>
      <c r="E740" s="328"/>
      <c r="F740" s="328"/>
      <c r="G740" s="328"/>
      <c r="H740" s="328"/>
      <c r="I740" s="328"/>
      <c r="J740" s="328"/>
      <c r="K740" s="328"/>
      <c r="L740" s="328"/>
      <c r="M740" s="328"/>
    </row>
    <row r="741" spans="1:13" ht="15.75" customHeight="1" x14ac:dyDescent="0.25">
      <c r="A741" s="328"/>
      <c r="B741" s="329"/>
      <c r="C741" s="328"/>
      <c r="D741" s="328"/>
      <c r="E741" s="328"/>
      <c r="F741" s="328"/>
      <c r="G741" s="328"/>
      <c r="H741" s="328"/>
      <c r="I741" s="328"/>
      <c r="J741" s="328"/>
      <c r="K741" s="328"/>
      <c r="L741" s="328"/>
      <c r="M741" s="328"/>
    </row>
    <row r="742" spans="1:13" ht="15.75" customHeight="1" x14ac:dyDescent="0.25">
      <c r="A742" s="328"/>
      <c r="B742" s="329"/>
      <c r="C742" s="328"/>
      <c r="D742" s="328"/>
      <c r="E742" s="328"/>
      <c r="F742" s="328"/>
      <c r="G742" s="328"/>
      <c r="H742" s="328"/>
      <c r="I742" s="328"/>
      <c r="J742" s="328"/>
      <c r="K742" s="328"/>
      <c r="L742" s="328"/>
      <c r="M742" s="328"/>
    </row>
    <row r="743" spans="1:13" ht="15.75" customHeight="1" x14ac:dyDescent="0.25">
      <c r="A743" s="328"/>
      <c r="B743" s="329"/>
      <c r="C743" s="328"/>
      <c r="D743" s="328"/>
      <c r="E743" s="328"/>
      <c r="F743" s="328"/>
      <c r="G743" s="328"/>
      <c r="H743" s="328"/>
      <c r="I743" s="328"/>
      <c r="J743" s="328"/>
      <c r="K743" s="328"/>
      <c r="L743" s="328"/>
      <c r="M743" s="328"/>
    </row>
    <row r="744" spans="1:13" ht="15.75" customHeight="1" x14ac:dyDescent="0.25">
      <c r="A744" s="328"/>
      <c r="B744" s="329"/>
      <c r="C744" s="328"/>
      <c r="D744" s="328"/>
      <c r="E744" s="328"/>
      <c r="F744" s="328"/>
      <c r="G744" s="328"/>
      <c r="H744" s="328"/>
      <c r="I744" s="328"/>
      <c r="J744" s="328"/>
      <c r="K744" s="328"/>
      <c r="L744" s="328"/>
      <c r="M744" s="328"/>
    </row>
    <row r="745" spans="1:13" ht="15.75" customHeight="1" x14ac:dyDescent="0.25">
      <c r="A745" s="328"/>
      <c r="B745" s="329"/>
      <c r="C745" s="328"/>
      <c r="D745" s="328"/>
      <c r="E745" s="328"/>
      <c r="F745" s="328"/>
      <c r="G745" s="328"/>
      <c r="H745" s="328"/>
      <c r="I745" s="328"/>
      <c r="J745" s="328"/>
      <c r="K745" s="328"/>
      <c r="L745" s="328"/>
      <c r="M745" s="328"/>
    </row>
    <row r="746" spans="1:13" ht="15.75" customHeight="1" x14ac:dyDescent="0.25">
      <c r="A746" s="328"/>
      <c r="B746" s="329"/>
      <c r="C746" s="328"/>
      <c r="D746" s="328"/>
      <c r="E746" s="328"/>
      <c r="F746" s="328"/>
      <c r="G746" s="328"/>
      <c r="H746" s="328"/>
      <c r="I746" s="328"/>
      <c r="J746" s="328"/>
      <c r="K746" s="328"/>
      <c r="L746" s="328"/>
      <c r="M746" s="328"/>
    </row>
    <row r="747" spans="1:13" ht="15.75" customHeight="1" x14ac:dyDescent="0.25">
      <c r="A747" s="328"/>
      <c r="B747" s="329"/>
      <c r="C747" s="328"/>
      <c r="D747" s="328"/>
      <c r="E747" s="328"/>
      <c r="F747" s="328"/>
      <c r="G747" s="328"/>
      <c r="H747" s="328"/>
      <c r="I747" s="328"/>
      <c r="J747" s="328"/>
      <c r="K747" s="328"/>
      <c r="L747" s="328"/>
      <c r="M747" s="328"/>
    </row>
    <row r="748" spans="1:13" ht="15.75" customHeight="1" x14ac:dyDescent="0.25">
      <c r="A748" s="328"/>
      <c r="B748" s="329"/>
      <c r="C748" s="328"/>
      <c r="D748" s="328"/>
      <c r="E748" s="328"/>
      <c r="F748" s="328"/>
      <c r="G748" s="328"/>
      <c r="H748" s="328"/>
      <c r="I748" s="328"/>
      <c r="J748" s="328"/>
      <c r="K748" s="328"/>
      <c r="L748" s="328"/>
      <c r="M748" s="328"/>
    </row>
    <row r="749" spans="1:13" ht="15.75" customHeight="1" x14ac:dyDescent="0.25">
      <c r="A749" s="328"/>
      <c r="B749" s="329"/>
      <c r="C749" s="328"/>
      <c r="D749" s="328"/>
      <c r="E749" s="328"/>
      <c r="F749" s="328"/>
      <c r="G749" s="328"/>
      <c r="H749" s="328"/>
      <c r="I749" s="328"/>
      <c r="J749" s="328"/>
      <c r="K749" s="328"/>
      <c r="L749" s="328"/>
      <c r="M749" s="328"/>
    </row>
    <row r="750" spans="1:13" ht="15.75" customHeight="1" x14ac:dyDescent="0.25">
      <c r="A750" s="328"/>
      <c r="B750" s="329"/>
      <c r="C750" s="328"/>
      <c r="D750" s="328"/>
      <c r="E750" s="328"/>
      <c r="F750" s="328"/>
      <c r="G750" s="328"/>
      <c r="H750" s="328"/>
      <c r="I750" s="328"/>
      <c r="J750" s="328"/>
      <c r="K750" s="328"/>
      <c r="L750" s="328"/>
      <c r="M750" s="328"/>
    </row>
    <row r="751" spans="1:13" ht="15.75" customHeight="1" x14ac:dyDescent="0.25">
      <c r="A751" s="328"/>
      <c r="B751" s="329"/>
      <c r="C751" s="328"/>
      <c r="D751" s="328"/>
      <c r="E751" s="328"/>
      <c r="F751" s="328"/>
      <c r="G751" s="328"/>
      <c r="H751" s="328"/>
      <c r="I751" s="328"/>
      <c r="J751" s="328"/>
      <c r="K751" s="328"/>
      <c r="L751" s="328"/>
      <c r="M751" s="328"/>
    </row>
    <row r="752" spans="1:13" ht="15.75" customHeight="1" x14ac:dyDescent="0.25">
      <c r="A752" s="328"/>
      <c r="B752" s="329"/>
      <c r="C752" s="328"/>
      <c r="D752" s="328"/>
      <c r="E752" s="328"/>
      <c r="F752" s="328"/>
      <c r="G752" s="328"/>
      <c r="H752" s="328"/>
      <c r="I752" s="328"/>
      <c r="J752" s="328"/>
      <c r="K752" s="328"/>
      <c r="L752" s="328"/>
      <c r="M752" s="328"/>
    </row>
    <row r="753" spans="1:13" ht="15.75" customHeight="1" x14ac:dyDescent="0.25">
      <c r="A753" s="328"/>
      <c r="B753" s="329"/>
      <c r="C753" s="328"/>
      <c r="D753" s="328"/>
      <c r="E753" s="328"/>
      <c r="F753" s="328"/>
      <c r="G753" s="328"/>
      <c r="H753" s="328"/>
      <c r="I753" s="328"/>
      <c r="J753" s="328"/>
      <c r="K753" s="328"/>
      <c r="L753" s="328"/>
      <c r="M753" s="328"/>
    </row>
    <row r="754" spans="1:13" ht="15.75" customHeight="1" x14ac:dyDescent="0.25">
      <c r="A754" s="328"/>
      <c r="B754" s="329"/>
      <c r="C754" s="328"/>
      <c r="D754" s="328"/>
      <c r="E754" s="328"/>
      <c r="F754" s="328"/>
      <c r="G754" s="328"/>
      <c r="H754" s="328"/>
      <c r="I754" s="328"/>
      <c r="J754" s="328"/>
      <c r="K754" s="328"/>
      <c r="L754" s="328"/>
      <c r="M754" s="328"/>
    </row>
    <row r="755" spans="1:13" ht="15.75" customHeight="1" x14ac:dyDescent="0.25">
      <c r="A755" s="328"/>
      <c r="B755" s="329"/>
      <c r="C755" s="328"/>
      <c r="D755" s="328"/>
      <c r="E755" s="328"/>
      <c r="F755" s="328"/>
      <c r="G755" s="328"/>
      <c r="H755" s="328"/>
      <c r="I755" s="328"/>
      <c r="J755" s="328"/>
      <c r="K755" s="328"/>
      <c r="L755" s="328"/>
      <c r="M755" s="328"/>
    </row>
    <row r="756" spans="1:13" ht="15.75" customHeight="1" x14ac:dyDescent="0.25">
      <c r="A756" s="328"/>
      <c r="B756" s="329"/>
      <c r="C756" s="328"/>
      <c r="D756" s="328"/>
      <c r="E756" s="328"/>
      <c r="F756" s="328"/>
      <c r="G756" s="328"/>
      <c r="H756" s="328"/>
      <c r="I756" s="328"/>
      <c r="J756" s="328"/>
      <c r="K756" s="328"/>
      <c r="L756" s="328"/>
      <c r="M756" s="328"/>
    </row>
    <row r="757" spans="1:13" ht="15.75" customHeight="1" x14ac:dyDescent="0.25">
      <c r="A757" s="328"/>
      <c r="B757" s="329"/>
      <c r="C757" s="328"/>
      <c r="D757" s="328"/>
      <c r="E757" s="328"/>
      <c r="F757" s="328"/>
      <c r="G757" s="328"/>
      <c r="H757" s="328"/>
      <c r="I757" s="328"/>
      <c r="J757" s="328"/>
      <c r="K757" s="328"/>
      <c r="L757" s="328"/>
      <c r="M757" s="328"/>
    </row>
    <row r="758" spans="1:13" ht="15.75" customHeight="1" x14ac:dyDescent="0.25">
      <c r="A758" s="328"/>
      <c r="B758" s="329"/>
      <c r="C758" s="328"/>
      <c r="D758" s="328"/>
      <c r="E758" s="328"/>
      <c r="F758" s="328"/>
      <c r="G758" s="328"/>
      <c r="H758" s="328"/>
      <c r="I758" s="328"/>
      <c r="J758" s="328"/>
      <c r="K758" s="328"/>
      <c r="L758" s="328"/>
      <c r="M758" s="328"/>
    </row>
    <row r="759" spans="1:13" ht="15.75" customHeight="1" x14ac:dyDescent="0.25">
      <c r="A759" s="328"/>
      <c r="B759" s="329"/>
      <c r="C759" s="328"/>
      <c r="D759" s="328"/>
      <c r="E759" s="328"/>
      <c r="F759" s="328"/>
      <c r="G759" s="328"/>
      <c r="H759" s="328"/>
      <c r="I759" s="328"/>
      <c r="J759" s="328"/>
      <c r="K759" s="328"/>
      <c r="L759" s="328"/>
      <c r="M759" s="328"/>
    </row>
    <row r="760" spans="1:13" ht="15.75" customHeight="1" x14ac:dyDescent="0.25">
      <c r="A760" s="328"/>
      <c r="B760" s="329"/>
      <c r="C760" s="328"/>
      <c r="D760" s="328"/>
      <c r="E760" s="328"/>
      <c r="F760" s="328"/>
      <c r="G760" s="328"/>
      <c r="H760" s="328"/>
      <c r="I760" s="328"/>
      <c r="J760" s="328"/>
      <c r="K760" s="328"/>
      <c r="L760" s="328"/>
      <c r="M760" s="328"/>
    </row>
    <row r="761" spans="1:13" ht="15.75" customHeight="1" x14ac:dyDescent="0.25">
      <c r="A761" s="328"/>
      <c r="B761" s="329"/>
      <c r="C761" s="328"/>
      <c r="D761" s="328"/>
      <c r="E761" s="328"/>
      <c r="F761" s="328"/>
      <c r="G761" s="328"/>
      <c r="H761" s="328"/>
      <c r="I761" s="328"/>
      <c r="J761" s="328"/>
      <c r="K761" s="328"/>
      <c r="L761" s="328"/>
      <c r="M761" s="328"/>
    </row>
    <row r="762" spans="1:13" ht="15.75" customHeight="1" x14ac:dyDescent="0.25">
      <c r="A762" s="328"/>
      <c r="B762" s="329"/>
      <c r="C762" s="328"/>
      <c r="D762" s="328"/>
      <c r="E762" s="328"/>
      <c r="F762" s="328"/>
      <c r="G762" s="328"/>
      <c r="H762" s="328"/>
      <c r="I762" s="328"/>
      <c r="J762" s="328"/>
      <c r="K762" s="328"/>
      <c r="L762" s="328"/>
      <c r="M762" s="328"/>
    </row>
    <row r="763" spans="1:13" ht="15.75" customHeight="1" x14ac:dyDescent="0.25">
      <c r="A763" s="328"/>
      <c r="B763" s="329"/>
      <c r="C763" s="328"/>
      <c r="D763" s="328"/>
      <c r="E763" s="328"/>
      <c r="F763" s="328"/>
      <c r="G763" s="328"/>
      <c r="H763" s="328"/>
      <c r="I763" s="328"/>
      <c r="J763" s="328"/>
      <c r="K763" s="328"/>
      <c r="L763" s="328"/>
      <c r="M763" s="328"/>
    </row>
    <row r="764" spans="1:13" ht="15.75" customHeight="1" x14ac:dyDescent="0.25">
      <c r="A764" s="328"/>
      <c r="B764" s="329"/>
      <c r="C764" s="328"/>
      <c r="D764" s="328"/>
      <c r="E764" s="328"/>
      <c r="F764" s="328"/>
      <c r="G764" s="328"/>
      <c r="H764" s="328"/>
      <c r="I764" s="328"/>
      <c r="J764" s="328"/>
      <c r="K764" s="328"/>
      <c r="L764" s="328"/>
      <c r="M764" s="328"/>
    </row>
    <row r="765" spans="1:13" ht="15.75" customHeight="1" x14ac:dyDescent="0.25">
      <c r="A765" s="328"/>
      <c r="B765" s="329"/>
      <c r="C765" s="328"/>
      <c r="D765" s="328"/>
      <c r="E765" s="328"/>
      <c r="F765" s="328"/>
      <c r="G765" s="328"/>
      <c r="H765" s="328"/>
      <c r="I765" s="328"/>
      <c r="J765" s="328"/>
      <c r="K765" s="328"/>
      <c r="L765" s="328"/>
      <c r="M765" s="328"/>
    </row>
    <row r="766" spans="1:13" ht="15.75" customHeight="1" x14ac:dyDescent="0.25">
      <c r="A766" s="328"/>
      <c r="B766" s="329"/>
      <c r="C766" s="328"/>
      <c r="D766" s="328"/>
      <c r="E766" s="328"/>
      <c r="F766" s="328"/>
      <c r="G766" s="328"/>
      <c r="H766" s="328"/>
      <c r="I766" s="328"/>
      <c r="J766" s="328"/>
      <c r="K766" s="328"/>
      <c r="L766" s="328"/>
      <c r="M766" s="328"/>
    </row>
    <row r="767" spans="1:13" ht="15.75" customHeight="1" x14ac:dyDescent="0.25">
      <c r="A767" s="328"/>
      <c r="B767" s="329"/>
      <c r="C767" s="328"/>
      <c r="D767" s="328"/>
      <c r="E767" s="328"/>
      <c r="F767" s="328"/>
      <c r="G767" s="328"/>
      <c r="H767" s="328"/>
      <c r="I767" s="328"/>
      <c r="J767" s="328"/>
      <c r="K767" s="328"/>
      <c r="L767" s="328"/>
      <c r="M767" s="328"/>
    </row>
    <row r="768" spans="1:13" ht="15.75" customHeight="1" x14ac:dyDescent="0.25">
      <c r="A768" s="328"/>
      <c r="B768" s="329"/>
      <c r="C768" s="328"/>
      <c r="D768" s="328"/>
      <c r="E768" s="328"/>
      <c r="F768" s="328"/>
      <c r="G768" s="328"/>
      <c r="H768" s="328"/>
      <c r="I768" s="328"/>
      <c r="J768" s="328"/>
      <c r="K768" s="328"/>
      <c r="L768" s="328"/>
      <c r="M768" s="328"/>
    </row>
    <row r="769" spans="1:13" ht="15.75" customHeight="1" x14ac:dyDescent="0.25">
      <c r="A769" s="328"/>
      <c r="B769" s="329"/>
      <c r="C769" s="328"/>
      <c r="D769" s="328"/>
      <c r="E769" s="328"/>
      <c r="F769" s="328"/>
      <c r="G769" s="328"/>
      <c r="H769" s="328"/>
      <c r="I769" s="328"/>
      <c r="J769" s="328"/>
      <c r="K769" s="328"/>
      <c r="L769" s="328"/>
      <c r="M769" s="328"/>
    </row>
    <row r="770" spans="1:13" ht="15.75" customHeight="1" x14ac:dyDescent="0.25">
      <c r="A770" s="328"/>
      <c r="B770" s="329"/>
      <c r="C770" s="328"/>
      <c r="D770" s="328"/>
      <c r="E770" s="328"/>
      <c r="F770" s="328"/>
      <c r="G770" s="328"/>
      <c r="H770" s="328"/>
      <c r="I770" s="328"/>
      <c r="J770" s="328"/>
      <c r="K770" s="328"/>
      <c r="L770" s="328"/>
      <c r="M770" s="328"/>
    </row>
    <row r="771" spans="1:13" ht="15.75" customHeight="1" x14ac:dyDescent="0.25">
      <c r="A771" s="328"/>
      <c r="B771" s="329"/>
      <c r="C771" s="328"/>
      <c r="D771" s="328"/>
      <c r="E771" s="328"/>
      <c r="F771" s="328"/>
      <c r="G771" s="328"/>
      <c r="H771" s="328"/>
      <c r="I771" s="328"/>
      <c r="J771" s="328"/>
      <c r="K771" s="328"/>
      <c r="L771" s="328"/>
      <c r="M771" s="328"/>
    </row>
    <row r="772" spans="1:13" ht="15.75" customHeight="1" x14ac:dyDescent="0.25">
      <c r="A772" s="328"/>
      <c r="B772" s="329"/>
      <c r="C772" s="328"/>
      <c r="D772" s="328"/>
      <c r="E772" s="328"/>
      <c r="F772" s="328"/>
      <c r="G772" s="328"/>
      <c r="H772" s="328"/>
      <c r="I772" s="328"/>
      <c r="J772" s="328"/>
      <c r="K772" s="328"/>
      <c r="L772" s="328"/>
      <c r="M772" s="328"/>
    </row>
    <row r="773" spans="1:13" ht="15.75" customHeight="1" x14ac:dyDescent="0.25">
      <c r="A773" s="328"/>
      <c r="B773" s="329"/>
      <c r="C773" s="328"/>
      <c r="D773" s="328"/>
      <c r="E773" s="328"/>
      <c r="F773" s="328"/>
      <c r="G773" s="328"/>
      <c r="H773" s="328"/>
      <c r="I773" s="328"/>
      <c r="J773" s="328"/>
      <c r="K773" s="328"/>
      <c r="L773" s="328"/>
      <c r="M773" s="328"/>
    </row>
    <row r="774" spans="1:13" ht="15.75" customHeight="1" x14ac:dyDescent="0.25">
      <c r="A774" s="328"/>
      <c r="B774" s="329"/>
      <c r="C774" s="328"/>
      <c r="D774" s="328"/>
      <c r="E774" s="328"/>
      <c r="F774" s="328"/>
      <c r="G774" s="328"/>
      <c r="H774" s="328"/>
      <c r="I774" s="328"/>
      <c r="J774" s="328"/>
      <c r="K774" s="328"/>
      <c r="L774" s="328"/>
      <c r="M774" s="328"/>
    </row>
    <row r="775" spans="1:13" ht="15.75" customHeight="1" x14ac:dyDescent="0.25">
      <c r="A775" s="328"/>
      <c r="B775" s="329"/>
      <c r="C775" s="328"/>
      <c r="D775" s="328"/>
      <c r="E775" s="328"/>
      <c r="F775" s="328"/>
      <c r="G775" s="328"/>
      <c r="H775" s="328"/>
      <c r="I775" s="328"/>
      <c r="J775" s="328"/>
      <c r="K775" s="328"/>
      <c r="L775" s="328"/>
      <c r="M775" s="328"/>
    </row>
    <row r="776" spans="1:13" ht="15.75" customHeight="1" x14ac:dyDescent="0.25">
      <c r="A776" s="328"/>
      <c r="B776" s="329"/>
      <c r="C776" s="328"/>
      <c r="D776" s="328"/>
      <c r="E776" s="328"/>
      <c r="F776" s="328"/>
      <c r="G776" s="328"/>
      <c r="H776" s="328"/>
      <c r="I776" s="328"/>
      <c r="J776" s="328"/>
      <c r="K776" s="328"/>
      <c r="L776" s="328"/>
      <c r="M776" s="328"/>
    </row>
    <row r="777" spans="1:13" ht="15.75" customHeight="1" x14ac:dyDescent="0.25">
      <c r="A777" s="328"/>
      <c r="B777" s="329"/>
      <c r="C777" s="328"/>
      <c r="D777" s="328"/>
      <c r="E777" s="328"/>
      <c r="F777" s="328"/>
      <c r="G777" s="328"/>
      <c r="H777" s="328"/>
      <c r="I777" s="328"/>
      <c r="J777" s="328"/>
      <c r="K777" s="328"/>
      <c r="L777" s="328"/>
      <c r="M777" s="328"/>
    </row>
    <row r="778" spans="1:13" ht="15.75" customHeight="1" x14ac:dyDescent="0.25">
      <c r="A778" s="328"/>
      <c r="B778" s="329"/>
      <c r="C778" s="328"/>
      <c r="D778" s="328"/>
      <c r="E778" s="328"/>
      <c r="F778" s="328"/>
      <c r="G778" s="328"/>
      <c r="H778" s="328"/>
      <c r="I778" s="328"/>
      <c r="J778" s="328"/>
      <c r="K778" s="328"/>
      <c r="L778" s="328"/>
      <c r="M778" s="328"/>
    </row>
    <row r="779" spans="1:13" ht="15.75" customHeight="1" x14ac:dyDescent="0.25">
      <c r="A779" s="328"/>
      <c r="B779" s="329"/>
      <c r="C779" s="328"/>
      <c r="D779" s="328"/>
      <c r="E779" s="328"/>
      <c r="F779" s="328"/>
      <c r="G779" s="328"/>
      <c r="H779" s="328"/>
      <c r="I779" s="328"/>
      <c r="J779" s="328"/>
      <c r="K779" s="328"/>
      <c r="L779" s="328"/>
      <c r="M779" s="328"/>
    </row>
    <row r="780" spans="1:13" ht="15.75" customHeight="1" x14ac:dyDescent="0.25">
      <c r="A780" s="328"/>
      <c r="B780" s="329"/>
      <c r="C780" s="328"/>
      <c r="D780" s="328"/>
      <c r="E780" s="328"/>
      <c r="F780" s="328"/>
      <c r="G780" s="328"/>
      <c r="H780" s="328"/>
      <c r="I780" s="328"/>
      <c r="J780" s="328"/>
      <c r="K780" s="328"/>
      <c r="L780" s="328"/>
      <c r="M780" s="328"/>
    </row>
    <row r="781" spans="1:13" ht="15.75" customHeight="1" x14ac:dyDescent="0.25">
      <c r="A781" s="328"/>
      <c r="B781" s="329"/>
      <c r="C781" s="328"/>
      <c r="D781" s="328"/>
      <c r="E781" s="328"/>
      <c r="F781" s="328"/>
      <c r="G781" s="328"/>
      <c r="H781" s="328"/>
      <c r="I781" s="328"/>
      <c r="J781" s="328"/>
      <c r="K781" s="328"/>
      <c r="L781" s="328"/>
      <c r="M781" s="328"/>
    </row>
    <row r="782" spans="1:13" ht="15.75" customHeight="1" x14ac:dyDescent="0.25">
      <c r="A782" s="328"/>
      <c r="B782" s="329"/>
      <c r="C782" s="328"/>
      <c r="D782" s="328"/>
      <c r="E782" s="328"/>
      <c r="F782" s="328"/>
      <c r="G782" s="328"/>
      <c r="H782" s="328"/>
      <c r="I782" s="328"/>
      <c r="J782" s="328"/>
      <c r="K782" s="328"/>
      <c r="L782" s="328"/>
      <c r="M782" s="328"/>
    </row>
    <row r="783" spans="1:13" ht="15.75" customHeight="1" x14ac:dyDescent="0.25">
      <c r="A783" s="328"/>
      <c r="B783" s="329"/>
      <c r="C783" s="328"/>
      <c r="D783" s="328"/>
      <c r="E783" s="328"/>
      <c r="F783" s="328"/>
      <c r="G783" s="328"/>
      <c r="H783" s="328"/>
      <c r="I783" s="328"/>
      <c r="J783" s="328"/>
      <c r="K783" s="328"/>
      <c r="L783" s="328"/>
      <c r="M783" s="328"/>
    </row>
    <row r="784" spans="1:13" ht="15.75" customHeight="1" x14ac:dyDescent="0.25">
      <c r="A784" s="328"/>
      <c r="B784" s="329"/>
      <c r="C784" s="328"/>
      <c r="D784" s="328"/>
      <c r="E784" s="328"/>
      <c r="F784" s="328"/>
      <c r="G784" s="328"/>
      <c r="H784" s="328"/>
      <c r="I784" s="328"/>
      <c r="J784" s="328"/>
      <c r="K784" s="328"/>
      <c r="L784" s="328"/>
      <c r="M784" s="328"/>
    </row>
    <row r="785" spans="1:13" ht="15.75" customHeight="1" x14ac:dyDescent="0.25">
      <c r="A785" s="328"/>
      <c r="B785" s="329"/>
      <c r="C785" s="328"/>
      <c r="D785" s="328"/>
      <c r="E785" s="328"/>
      <c r="F785" s="328"/>
      <c r="G785" s="328"/>
      <c r="H785" s="328"/>
      <c r="I785" s="328"/>
      <c r="J785" s="328"/>
      <c r="K785" s="328"/>
      <c r="L785" s="328"/>
      <c r="M785" s="328"/>
    </row>
    <row r="786" spans="1:13" ht="15.75" customHeight="1" x14ac:dyDescent="0.25">
      <c r="A786" s="328"/>
      <c r="B786" s="329"/>
      <c r="C786" s="328"/>
      <c r="D786" s="328"/>
      <c r="E786" s="328"/>
      <c r="F786" s="328"/>
      <c r="G786" s="328"/>
      <c r="H786" s="328"/>
      <c r="I786" s="328"/>
      <c r="J786" s="328"/>
      <c r="K786" s="328"/>
      <c r="L786" s="328"/>
      <c r="M786" s="328"/>
    </row>
    <row r="787" spans="1:13" ht="15.75" customHeight="1" x14ac:dyDescent="0.25">
      <c r="A787" s="328"/>
      <c r="B787" s="329"/>
      <c r="C787" s="328"/>
      <c r="D787" s="328"/>
      <c r="E787" s="328"/>
      <c r="F787" s="328"/>
      <c r="G787" s="328"/>
      <c r="H787" s="328"/>
      <c r="I787" s="328"/>
      <c r="J787" s="328"/>
      <c r="K787" s="328"/>
      <c r="L787" s="328"/>
      <c r="M787" s="328"/>
    </row>
    <row r="788" spans="1:13" ht="15.75" customHeight="1" x14ac:dyDescent="0.25">
      <c r="A788" s="328"/>
      <c r="B788" s="329"/>
      <c r="C788" s="328"/>
      <c r="D788" s="328"/>
      <c r="E788" s="328"/>
      <c r="F788" s="328"/>
      <c r="G788" s="328"/>
      <c r="H788" s="328"/>
      <c r="I788" s="328"/>
      <c r="J788" s="328"/>
      <c r="K788" s="328"/>
      <c r="L788" s="328"/>
      <c r="M788" s="328"/>
    </row>
    <row r="789" spans="1:13" ht="15.75" customHeight="1" x14ac:dyDescent="0.25">
      <c r="A789" s="328"/>
      <c r="B789" s="329"/>
      <c r="C789" s="328"/>
      <c r="D789" s="328"/>
      <c r="E789" s="328"/>
      <c r="F789" s="328"/>
      <c r="G789" s="328"/>
      <c r="H789" s="328"/>
      <c r="I789" s="328"/>
      <c r="J789" s="328"/>
      <c r="K789" s="328"/>
      <c r="L789" s="328"/>
      <c r="M789" s="328"/>
    </row>
    <row r="790" spans="1:13" ht="15.75" customHeight="1" x14ac:dyDescent="0.25">
      <c r="A790" s="328"/>
      <c r="B790" s="329"/>
      <c r="C790" s="328"/>
      <c r="D790" s="328"/>
      <c r="E790" s="328"/>
      <c r="F790" s="328"/>
      <c r="G790" s="328"/>
      <c r="H790" s="328"/>
      <c r="I790" s="328"/>
      <c r="J790" s="328"/>
      <c r="K790" s="328"/>
      <c r="L790" s="328"/>
      <c r="M790" s="328"/>
    </row>
    <row r="791" spans="1:13" ht="15.75" customHeight="1" x14ac:dyDescent="0.25">
      <c r="A791" s="328"/>
      <c r="B791" s="329"/>
      <c r="C791" s="328"/>
      <c r="D791" s="328"/>
      <c r="E791" s="328"/>
      <c r="F791" s="328"/>
      <c r="G791" s="328"/>
      <c r="H791" s="328"/>
      <c r="I791" s="328"/>
      <c r="J791" s="328"/>
      <c r="K791" s="328"/>
      <c r="L791" s="328"/>
      <c r="M791" s="328"/>
    </row>
    <row r="792" spans="1:13" ht="15.75" customHeight="1" x14ac:dyDescent="0.25">
      <c r="A792" s="328"/>
      <c r="B792" s="329"/>
      <c r="C792" s="328"/>
      <c r="D792" s="328"/>
      <c r="E792" s="328"/>
      <c r="F792" s="328"/>
      <c r="G792" s="328"/>
      <c r="H792" s="328"/>
      <c r="I792" s="328"/>
      <c r="J792" s="328"/>
      <c r="K792" s="328"/>
      <c r="L792" s="328"/>
      <c r="M792" s="328"/>
    </row>
    <row r="793" spans="1:13" ht="15.75" customHeight="1" x14ac:dyDescent="0.25">
      <c r="A793" s="328"/>
      <c r="B793" s="329"/>
      <c r="C793" s="328"/>
      <c r="D793" s="328"/>
      <c r="E793" s="328"/>
      <c r="F793" s="328"/>
      <c r="G793" s="328"/>
      <c r="H793" s="328"/>
      <c r="I793" s="328"/>
      <c r="J793" s="328"/>
      <c r="K793" s="328"/>
      <c r="L793" s="328"/>
      <c r="M793" s="328"/>
    </row>
    <row r="794" spans="1:13" ht="15.75" customHeight="1" x14ac:dyDescent="0.25">
      <c r="A794" s="328"/>
      <c r="B794" s="329"/>
      <c r="C794" s="328"/>
      <c r="D794" s="328"/>
      <c r="E794" s="328"/>
      <c r="F794" s="328"/>
      <c r="G794" s="328"/>
      <c r="H794" s="328"/>
      <c r="I794" s="328"/>
      <c r="J794" s="328"/>
      <c r="K794" s="328"/>
      <c r="L794" s="328"/>
      <c r="M794" s="328"/>
    </row>
    <row r="795" spans="1:13" ht="15.75" customHeight="1" x14ac:dyDescent="0.25">
      <c r="A795" s="328"/>
      <c r="B795" s="329"/>
      <c r="C795" s="328"/>
      <c r="D795" s="328"/>
      <c r="E795" s="328"/>
      <c r="F795" s="328"/>
      <c r="G795" s="328"/>
      <c r="H795" s="328"/>
      <c r="I795" s="328"/>
      <c r="J795" s="328"/>
      <c r="K795" s="328"/>
      <c r="L795" s="328"/>
      <c r="M795" s="328"/>
    </row>
    <row r="796" spans="1:13" ht="15.75" customHeight="1" x14ac:dyDescent="0.25">
      <c r="A796" s="328"/>
      <c r="B796" s="329"/>
      <c r="C796" s="328"/>
      <c r="D796" s="328"/>
      <c r="E796" s="328"/>
      <c r="F796" s="328"/>
      <c r="G796" s="328"/>
      <c r="H796" s="328"/>
      <c r="I796" s="328"/>
      <c r="J796" s="328"/>
      <c r="K796" s="328"/>
      <c r="L796" s="328"/>
      <c r="M796" s="328"/>
    </row>
    <row r="797" spans="1:13" ht="15.75" customHeight="1" x14ac:dyDescent="0.25">
      <c r="A797" s="328"/>
      <c r="B797" s="329"/>
      <c r="C797" s="328"/>
      <c r="D797" s="328"/>
      <c r="E797" s="328"/>
      <c r="F797" s="328"/>
      <c r="G797" s="328"/>
      <c r="H797" s="328"/>
      <c r="I797" s="328"/>
      <c r="J797" s="328"/>
      <c r="K797" s="328"/>
      <c r="L797" s="328"/>
      <c r="M797" s="328"/>
    </row>
    <row r="798" spans="1:13" ht="15.75" customHeight="1" x14ac:dyDescent="0.25">
      <c r="A798" s="328"/>
      <c r="B798" s="329"/>
      <c r="C798" s="328"/>
      <c r="D798" s="328"/>
      <c r="E798" s="328"/>
      <c r="F798" s="328"/>
      <c r="G798" s="328"/>
      <c r="H798" s="328"/>
      <c r="I798" s="328"/>
      <c r="J798" s="328"/>
      <c r="K798" s="328"/>
      <c r="L798" s="328"/>
      <c r="M798" s="328"/>
    </row>
    <row r="799" spans="1:13" ht="15.75" customHeight="1" x14ac:dyDescent="0.25">
      <c r="A799" s="328"/>
      <c r="B799" s="329"/>
      <c r="C799" s="328"/>
      <c r="D799" s="328"/>
      <c r="E799" s="328"/>
      <c r="F799" s="328"/>
      <c r="G799" s="328"/>
      <c r="H799" s="328"/>
      <c r="I799" s="328"/>
      <c r="J799" s="328"/>
      <c r="K799" s="328"/>
      <c r="L799" s="328"/>
      <c r="M799" s="328"/>
    </row>
    <row r="800" spans="1:13" ht="15.75" customHeight="1" x14ac:dyDescent="0.25">
      <c r="A800" s="328"/>
      <c r="B800" s="329"/>
      <c r="C800" s="328"/>
      <c r="D800" s="328"/>
      <c r="E800" s="328"/>
      <c r="F800" s="328"/>
      <c r="G800" s="328"/>
      <c r="H800" s="328"/>
      <c r="I800" s="328"/>
      <c r="J800" s="328"/>
      <c r="K800" s="328"/>
      <c r="L800" s="328"/>
      <c r="M800" s="328"/>
    </row>
    <row r="801" spans="1:13" ht="15.75" customHeight="1" x14ac:dyDescent="0.25">
      <c r="A801" s="328"/>
      <c r="B801" s="329"/>
      <c r="C801" s="328"/>
      <c r="D801" s="328"/>
      <c r="E801" s="328"/>
      <c r="F801" s="328"/>
      <c r="G801" s="328"/>
      <c r="H801" s="328"/>
      <c r="I801" s="328"/>
      <c r="J801" s="328"/>
      <c r="K801" s="328"/>
      <c r="L801" s="328"/>
      <c r="M801" s="328"/>
    </row>
    <row r="802" spans="1:13" ht="15.75" customHeight="1" x14ac:dyDescent="0.25">
      <c r="A802" s="328"/>
      <c r="B802" s="329"/>
      <c r="C802" s="328"/>
      <c r="D802" s="328"/>
      <c r="E802" s="328"/>
      <c r="F802" s="328"/>
      <c r="G802" s="328"/>
      <c r="H802" s="328"/>
      <c r="I802" s="328"/>
      <c r="J802" s="328"/>
      <c r="K802" s="328"/>
      <c r="L802" s="328"/>
      <c r="M802" s="328"/>
    </row>
    <row r="803" spans="1:13" ht="15.75" customHeight="1" x14ac:dyDescent="0.25">
      <c r="A803" s="328"/>
      <c r="B803" s="329"/>
      <c r="C803" s="328"/>
      <c r="D803" s="328"/>
      <c r="E803" s="328"/>
      <c r="F803" s="328"/>
      <c r="G803" s="328"/>
      <c r="H803" s="328"/>
      <c r="I803" s="328"/>
      <c r="J803" s="328"/>
      <c r="K803" s="328"/>
      <c r="L803" s="328"/>
      <c r="M803" s="328"/>
    </row>
    <row r="804" spans="1:13" ht="15.75" customHeight="1" x14ac:dyDescent="0.25">
      <c r="A804" s="328"/>
      <c r="B804" s="329"/>
      <c r="C804" s="328"/>
      <c r="D804" s="328"/>
      <c r="E804" s="328"/>
      <c r="F804" s="328"/>
      <c r="G804" s="328"/>
      <c r="H804" s="328"/>
      <c r="I804" s="328"/>
      <c r="J804" s="328"/>
      <c r="K804" s="328"/>
      <c r="L804" s="328"/>
      <c r="M804" s="328"/>
    </row>
    <row r="805" spans="1:13" ht="15.75" customHeight="1" x14ac:dyDescent="0.25">
      <c r="A805" s="328"/>
      <c r="B805" s="329"/>
      <c r="C805" s="328"/>
      <c r="D805" s="328"/>
      <c r="E805" s="328"/>
      <c r="F805" s="328"/>
      <c r="G805" s="328"/>
      <c r="H805" s="328"/>
      <c r="I805" s="328"/>
      <c r="J805" s="328"/>
      <c r="K805" s="328"/>
      <c r="L805" s="328"/>
      <c r="M805" s="328"/>
    </row>
    <row r="806" spans="1:13" ht="15.75" customHeight="1" x14ac:dyDescent="0.25">
      <c r="A806" s="328"/>
      <c r="B806" s="329"/>
      <c r="C806" s="328"/>
      <c r="D806" s="328"/>
      <c r="E806" s="328"/>
      <c r="F806" s="328"/>
      <c r="G806" s="328"/>
      <c r="H806" s="328"/>
      <c r="I806" s="328"/>
      <c r="J806" s="328"/>
      <c r="K806" s="328"/>
      <c r="L806" s="328"/>
      <c r="M806" s="328"/>
    </row>
    <row r="807" spans="1:13" ht="15.75" customHeight="1" x14ac:dyDescent="0.25">
      <c r="A807" s="328"/>
      <c r="B807" s="329"/>
      <c r="C807" s="328"/>
      <c r="D807" s="328"/>
      <c r="E807" s="328"/>
      <c r="F807" s="328"/>
      <c r="G807" s="328"/>
      <c r="H807" s="328"/>
      <c r="I807" s="328"/>
      <c r="J807" s="328"/>
      <c r="K807" s="328"/>
      <c r="L807" s="328"/>
      <c r="M807" s="328"/>
    </row>
    <row r="808" spans="1:13" ht="15.75" customHeight="1" x14ac:dyDescent="0.25">
      <c r="A808" s="328"/>
      <c r="B808" s="329"/>
      <c r="C808" s="328"/>
      <c r="D808" s="328"/>
      <c r="E808" s="328"/>
      <c r="F808" s="328"/>
      <c r="G808" s="328"/>
      <c r="H808" s="328"/>
      <c r="I808" s="328"/>
      <c r="J808" s="328"/>
      <c r="K808" s="328"/>
      <c r="L808" s="328"/>
      <c r="M808" s="328"/>
    </row>
    <row r="809" spans="1:13" ht="15.75" customHeight="1" x14ac:dyDescent="0.25">
      <c r="A809" s="328"/>
      <c r="B809" s="329"/>
      <c r="C809" s="328"/>
      <c r="D809" s="328"/>
      <c r="E809" s="328"/>
      <c r="F809" s="328"/>
      <c r="G809" s="328"/>
      <c r="H809" s="328"/>
      <c r="I809" s="328"/>
      <c r="J809" s="328"/>
      <c r="K809" s="328"/>
      <c r="L809" s="328"/>
      <c r="M809" s="328"/>
    </row>
    <row r="810" spans="1:13" ht="15.75" customHeight="1" x14ac:dyDescent="0.25">
      <c r="A810" s="328"/>
      <c r="B810" s="329"/>
      <c r="C810" s="328"/>
      <c r="D810" s="328"/>
      <c r="E810" s="328"/>
      <c r="F810" s="328"/>
      <c r="G810" s="328"/>
      <c r="H810" s="328"/>
      <c r="I810" s="328"/>
      <c r="J810" s="328"/>
      <c r="K810" s="328"/>
      <c r="L810" s="328"/>
      <c r="M810" s="328"/>
    </row>
    <row r="811" spans="1:13" ht="15.75" customHeight="1" x14ac:dyDescent="0.25">
      <c r="A811" s="328"/>
      <c r="B811" s="329"/>
      <c r="C811" s="328"/>
      <c r="D811" s="328"/>
      <c r="E811" s="328"/>
      <c r="F811" s="328"/>
      <c r="G811" s="328"/>
      <c r="H811" s="328"/>
      <c r="I811" s="328"/>
      <c r="J811" s="328"/>
      <c r="K811" s="328"/>
      <c r="L811" s="328"/>
      <c r="M811" s="328"/>
    </row>
    <row r="812" spans="1:13" ht="15.75" customHeight="1" x14ac:dyDescent="0.25">
      <c r="A812" s="328"/>
      <c r="B812" s="329"/>
      <c r="C812" s="328"/>
      <c r="D812" s="328"/>
      <c r="E812" s="328"/>
      <c r="F812" s="328"/>
      <c r="G812" s="328"/>
      <c r="H812" s="328"/>
      <c r="I812" s="328"/>
      <c r="J812" s="328"/>
      <c r="K812" s="328"/>
      <c r="L812" s="328"/>
      <c r="M812" s="328"/>
    </row>
    <row r="813" spans="1:13" ht="15.75" customHeight="1" x14ac:dyDescent="0.25">
      <c r="A813" s="328"/>
      <c r="B813" s="329"/>
      <c r="C813" s="328"/>
      <c r="D813" s="328"/>
      <c r="E813" s="328"/>
      <c r="F813" s="328"/>
      <c r="G813" s="328"/>
      <c r="H813" s="328"/>
      <c r="I813" s="328"/>
      <c r="J813" s="328"/>
      <c r="K813" s="328"/>
      <c r="L813" s="328"/>
      <c r="M813" s="328"/>
    </row>
    <row r="814" spans="1:13" ht="15.75" customHeight="1" x14ac:dyDescent="0.25">
      <c r="A814" s="328"/>
      <c r="B814" s="329"/>
      <c r="C814" s="328"/>
      <c r="D814" s="328"/>
      <c r="E814" s="328"/>
      <c r="F814" s="328"/>
      <c r="G814" s="328"/>
      <c r="H814" s="328"/>
      <c r="I814" s="328"/>
      <c r="J814" s="328"/>
      <c r="K814" s="328"/>
      <c r="L814" s="328"/>
      <c r="M814" s="328"/>
    </row>
    <row r="815" spans="1:13" ht="15.75" customHeight="1" x14ac:dyDescent="0.25">
      <c r="A815" s="328"/>
      <c r="B815" s="329"/>
      <c r="C815" s="328"/>
      <c r="D815" s="328"/>
      <c r="E815" s="328"/>
      <c r="F815" s="328"/>
      <c r="G815" s="328"/>
      <c r="H815" s="328"/>
      <c r="I815" s="328"/>
      <c r="J815" s="328"/>
      <c r="K815" s="328"/>
      <c r="L815" s="328"/>
      <c r="M815" s="328"/>
    </row>
    <row r="816" spans="1:13" ht="15.75" customHeight="1" x14ac:dyDescent="0.25">
      <c r="A816" s="328"/>
      <c r="B816" s="329"/>
      <c r="C816" s="328"/>
      <c r="D816" s="328"/>
      <c r="E816" s="328"/>
      <c r="F816" s="328"/>
      <c r="G816" s="328"/>
      <c r="H816" s="328"/>
      <c r="I816" s="328"/>
      <c r="J816" s="328"/>
      <c r="K816" s="328"/>
      <c r="L816" s="328"/>
      <c r="M816" s="328"/>
    </row>
    <row r="817" spans="1:13" ht="15.75" customHeight="1" x14ac:dyDescent="0.25">
      <c r="A817" s="328"/>
      <c r="B817" s="329"/>
      <c r="C817" s="328"/>
      <c r="D817" s="328"/>
      <c r="E817" s="328"/>
      <c r="F817" s="328"/>
      <c r="G817" s="328"/>
      <c r="H817" s="328"/>
      <c r="I817" s="328"/>
      <c r="J817" s="328"/>
      <c r="K817" s="328"/>
      <c r="L817" s="328"/>
      <c r="M817" s="328"/>
    </row>
    <row r="818" spans="1:13" ht="15.75" customHeight="1" x14ac:dyDescent="0.25">
      <c r="A818" s="328"/>
      <c r="B818" s="329"/>
      <c r="C818" s="328"/>
      <c r="D818" s="328"/>
      <c r="E818" s="328"/>
      <c r="F818" s="328"/>
      <c r="G818" s="328"/>
      <c r="H818" s="328"/>
      <c r="I818" s="328"/>
      <c r="J818" s="328"/>
      <c r="K818" s="328"/>
      <c r="L818" s="328"/>
      <c r="M818" s="328"/>
    </row>
    <row r="819" spans="1:13" ht="15.75" customHeight="1" x14ac:dyDescent="0.25">
      <c r="A819" s="328"/>
      <c r="B819" s="329"/>
      <c r="C819" s="328"/>
      <c r="D819" s="328"/>
      <c r="E819" s="328"/>
      <c r="F819" s="328"/>
      <c r="G819" s="328"/>
      <c r="H819" s="328"/>
      <c r="I819" s="328"/>
      <c r="J819" s="328"/>
      <c r="K819" s="328"/>
      <c r="L819" s="328"/>
      <c r="M819" s="328"/>
    </row>
    <row r="820" spans="1:13" ht="15.75" customHeight="1" x14ac:dyDescent="0.25">
      <c r="A820" s="328"/>
      <c r="B820" s="329"/>
      <c r="C820" s="328"/>
      <c r="D820" s="328"/>
      <c r="E820" s="328"/>
      <c r="F820" s="328"/>
      <c r="G820" s="328"/>
      <c r="H820" s="328"/>
      <c r="I820" s="328"/>
      <c r="J820" s="328"/>
      <c r="K820" s="328"/>
      <c r="L820" s="328"/>
      <c r="M820" s="328"/>
    </row>
    <row r="821" spans="1:13" ht="15.75" customHeight="1" x14ac:dyDescent="0.25">
      <c r="A821" s="328"/>
      <c r="B821" s="329"/>
      <c r="C821" s="328"/>
      <c r="D821" s="328"/>
      <c r="E821" s="328"/>
      <c r="F821" s="328"/>
      <c r="G821" s="328"/>
      <c r="H821" s="328"/>
      <c r="I821" s="328"/>
      <c r="J821" s="328"/>
      <c r="K821" s="328"/>
      <c r="L821" s="328"/>
      <c r="M821" s="328"/>
    </row>
    <row r="822" spans="1:13" ht="15.75" customHeight="1" x14ac:dyDescent="0.25">
      <c r="A822" s="328"/>
      <c r="B822" s="329"/>
      <c r="C822" s="328"/>
      <c r="D822" s="328"/>
      <c r="E822" s="328"/>
      <c r="F822" s="328"/>
      <c r="G822" s="328"/>
      <c r="H822" s="328"/>
      <c r="I822" s="328"/>
      <c r="J822" s="328"/>
      <c r="K822" s="328"/>
      <c r="L822" s="328"/>
      <c r="M822" s="328"/>
    </row>
    <row r="823" spans="1:13" ht="15.75" customHeight="1" x14ac:dyDescent="0.25">
      <c r="A823" s="328"/>
      <c r="B823" s="329"/>
      <c r="C823" s="328"/>
      <c r="D823" s="328"/>
      <c r="E823" s="328"/>
      <c r="F823" s="328"/>
      <c r="G823" s="328"/>
      <c r="H823" s="328"/>
      <c r="I823" s="328"/>
      <c r="J823" s="328"/>
      <c r="K823" s="328"/>
      <c r="L823" s="328"/>
      <c r="M823" s="328"/>
    </row>
    <row r="824" spans="1:13" ht="15.75" customHeight="1" x14ac:dyDescent="0.25">
      <c r="A824" s="328"/>
      <c r="B824" s="329"/>
      <c r="C824" s="328"/>
      <c r="D824" s="328"/>
      <c r="E824" s="328"/>
      <c r="F824" s="328"/>
      <c r="G824" s="328"/>
      <c r="H824" s="328"/>
      <c r="I824" s="328"/>
      <c r="J824" s="328"/>
      <c r="K824" s="328"/>
      <c r="L824" s="328"/>
      <c r="M824" s="328"/>
    </row>
    <row r="825" spans="1:13" ht="15.75" customHeight="1" x14ac:dyDescent="0.25">
      <c r="A825" s="328"/>
      <c r="B825" s="329"/>
      <c r="C825" s="328"/>
      <c r="D825" s="328"/>
      <c r="E825" s="328"/>
      <c r="F825" s="328"/>
      <c r="G825" s="328"/>
      <c r="H825" s="328"/>
      <c r="I825" s="328"/>
      <c r="J825" s="328"/>
      <c r="K825" s="328"/>
      <c r="L825" s="328"/>
      <c r="M825" s="328"/>
    </row>
    <row r="826" spans="1:13" ht="15.75" customHeight="1" x14ac:dyDescent="0.25">
      <c r="A826" s="328"/>
      <c r="B826" s="329"/>
      <c r="C826" s="328"/>
      <c r="D826" s="328"/>
      <c r="E826" s="328"/>
      <c r="F826" s="328"/>
      <c r="G826" s="328"/>
      <c r="H826" s="328"/>
      <c r="I826" s="328"/>
      <c r="J826" s="328"/>
      <c r="K826" s="328"/>
      <c r="L826" s="328"/>
      <c r="M826" s="328"/>
    </row>
    <row r="827" spans="1:13" ht="15.75" customHeight="1" x14ac:dyDescent="0.25">
      <c r="A827" s="328"/>
      <c r="B827" s="329"/>
      <c r="C827" s="328"/>
      <c r="D827" s="328"/>
      <c r="E827" s="328"/>
      <c r="F827" s="328"/>
      <c r="G827" s="328"/>
      <c r="H827" s="328"/>
      <c r="I827" s="328"/>
      <c r="J827" s="328"/>
      <c r="K827" s="328"/>
      <c r="L827" s="328"/>
      <c r="M827" s="328"/>
    </row>
    <row r="828" spans="1:13" ht="15.75" customHeight="1" x14ac:dyDescent="0.25">
      <c r="A828" s="328"/>
      <c r="B828" s="329"/>
      <c r="C828" s="328"/>
      <c r="D828" s="328"/>
      <c r="E828" s="328"/>
      <c r="F828" s="328"/>
      <c r="G828" s="328"/>
      <c r="H828" s="328"/>
      <c r="I828" s="328"/>
      <c r="J828" s="328"/>
      <c r="K828" s="328"/>
      <c r="L828" s="328"/>
      <c r="M828" s="328"/>
    </row>
    <row r="829" spans="1:13" ht="15.75" customHeight="1" x14ac:dyDescent="0.25">
      <c r="A829" s="328"/>
      <c r="B829" s="329"/>
      <c r="C829" s="328"/>
      <c r="D829" s="328"/>
      <c r="E829" s="328"/>
      <c r="F829" s="328"/>
      <c r="G829" s="328"/>
      <c r="H829" s="328"/>
      <c r="I829" s="328"/>
      <c r="J829" s="328"/>
      <c r="K829" s="328"/>
      <c r="L829" s="328"/>
      <c r="M829" s="328"/>
    </row>
    <row r="830" spans="1:13" ht="15.75" customHeight="1" x14ac:dyDescent="0.25">
      <c r="A830" s="328"/>
      <c r="B830" s="329"/>
      <c r="C830" s="328"/>
      <c r="D830" s="328"/>
      <c r="E830" s="328"/>
      <c r="F830" s="328"/>
      <c r="G830" s="328"/>
      <c r="H830" s="328"/>
      <c r="I830" s="328"/>
      <c r="J830" s="328"/>
      <c r="K830" s="328"/>
      <c r="L830" s="328"/>
      <c r="M830" s="328"/>
    </row>
    <row r="831" spans="1:13" ht="15.75" customHeight="1" x14ac:dyDescent="0.25">
      <c r="A831" s="328"/>
      <c r="B831" s="329"/>
      <c r="C831" s="328"/>
      <c r="D831" s="328"/>
      <c r="E831" s="328"/>
      <c r="F831" s="328"/>
      <c r="G831" s="328"/>
      <c r="H831" s="328"/>
      <c r="I831" s="328"/>
      <c r="J831" s="328"/>
      <c r="K831" s="328"/>
      <c r="L831" s="328"/>
      <c r="M831" s="328"/>
    </row>
    <row r="832" spans="1:13" ht="15.75" customHeight="1" x14ac:dyDescent="0.25">
      <c r="A832" s="328"/>
      <c r="B832" s="329"/>
      <c r="C832" s="328"/>
      <c r="D832" s="328"/>
      <c r="E832" s="328"/>
      <c r="F832" s="328"/>
      <c r="G832" s="328"/>
      <c r="H832" s="328"/>
      <c r="I832" s="328"/>
      <c r="J832" s="328"/>
      <c r="K832" s="328"/>
      <c r="L832" s="328"/>
      <c r="M832" s="328"/>
    </row>
    <row r="833" spans="1:13" ht="15.75" customHeight="1" x14ac:dyDescent="0.25">
      <c r="A833" s="328"/>
      <c r="B833" s="329"/>
      <c r="C833" s="328"/>
      <c r="D833" s="328"/>
      <c r="E833" s="328"/>
      <c r="F833" s="328"/>
      <c r="G833" s="328"/>
      <c r="H833" s="328"/>
      <c r="I833" s="328"/>
      <c r="J833" s="328"/>
      <c r="K833" s="328"/>
      <c r="L833" s="328"/>
      <c r="M833" s="328"/>
    </row>
    <row r="834" spans="1:13" ht="15.75" customHeight="1" x14ac:dyDescent="0.25">
      <c r="A834" s="328"/>
      <c r="B834" s="329"/>
      <c r="C834" s="328"/>
      <c r="D834" s="328"/>
      <c r="E834" s="328"/>
      <c r="F834" s="328"/>
      <c r="G834" s="328"/>
      <c r="H834" s="328"/>
      <c r="I834" s="328"/>
      <c r="J834" s="328"/>
      <c r="K834" s="328"/>
      <c r="L834" s="328"/>
      <c r="M834" s="328"/>
    </row>
    <row r="835" spans="1:13" ht="15.75" customHeight="1" x14ac:dyDescent="0.25">
      <c r="A835" s="328"/>
      <c r="B835" s="329"/>
      <c r="C835" s="328"/>
      <c r="D835" s="328"/>
      <c r="E835" s="328"/>
      <c r="F835" s="328"/>
      <c r="G835" s="328"/>
      <c r="H835" s="328"/>
      <c r="I835" s="328"/>
      <c r="J835" s="328"/>
      <c r="K835" s="328"/>
      <c r="L835" s="328"/>
      <c r="M835" s="328"/>
    </row>
    <row r="836" spans="1:13" ht="15.75" customHeight="1" x14ac:dyDescent="0.25">
      <c r="A836" s="328"/>
      <c r="B836" s="329"/>
      <c r="C836" s="328"/>
      <c r="D836" s="328"/>
      <c r="E836" s="328"/>
      <c r="F836" s="328"/>
      <c r="G836" s="328"/>
      <c r="H836" s="328"/>
      <c r="I836" s="328"/>
      <c r="J836" s="328"/>
      <c r="K836" s="328"/>
      <c r="L836" s="328"/>
      <c r="M836" s="328"/>
    </row>
    <row r="837" spans="1:13" ht="15.75" customHeight="1" x14ac:dyDescent="0.25">
      <c r="A837" s="328"/>
      <c r="B837" s="329"/>
      <c r="C837" s="328"/>
      <c r="D837" s="328"/>
      <c r="E837" s="328"/>
      <c r="F837" s="328"/>
      <c r="G837" s="328"/>
      <c r="H837" s="328"/>
      <c r="I837" s="328"/>
      <c r="J837" s="328"/>
      <c r="K837" s="328"/>
      <c r="L837" s="328"/>
      <c r="M837" s="328"/>
    </row>
    <row r="838" spans="1:13" ht="15.75" customHeight="1" x14ac:dyDescent="0.25">
      <c r="A838" s="328"/>
      <c r="B838" s="329"/>
      <c r="C838" s="328"/>
      <c r="D838" s="328"/>
      <c r="E838" s="328"/>
      <c r="F838" s="328"/>
      <c r="G838" s="328"/>
      <c r="H838" s="328"/>
      <c r="I838" s="328"/>
      <c r="J838" s="328"/>
      <c r="K838" s="328"/>
      <c r="L838" s="328"/>
      <c r="M838" s="328"/>
    </row>
    <row r="839" spans="1:13" ht="15.75" customHeight="1" x14ac:dyDescent="0.25">
      <c r="A839" s="328"/>
      <c r="B839" s="329"/>
      <c r="C839" s="328"/>
      <c r="D839" s="328"/>
      <c r="E839" s="328"/>
      <c r="F839" s="328"/>
      <c r="G839" s="328"/>
      <c r="H839" s="328"/>
      <c r="I839" s="328"/>
      <c r="J839" s="328"/>
      <c r="K839" s="328"/>
      <c r="L839" s="328"/>
      <c r="M839" s="328"/>
    </row>
    <row r="840" spans="1:13" ht="15.75" customHeight="1" x14ac:dyDescent="0.25">
      <c r="A840" s="328"/>
      <c r="B840" s="329"/>
      <c r="C840" s="328"/>
      <c r="D840" s="328"/>
      <c r="E840" s="328"/>
      <c r="F840" s="328"/>
      <c r="G840" s="328"/>
      <c r="H840" s="328"/>
      <c r="I840" s="328"/>
      <c r="J840" s="328"/>
      <c r="K840" s="328"/>
      <c r="L840" s="328"/>
      <c r="M840" s="328"/>
    </row>
    <row r="841" spans="1:13" ht="15.75" customHeight="1" x14ac:dyDescent="0.25">
      <c r="A841" s="328"/>
      <c r="B841" s="329"/>
      <c r="C841" s="328"/>
      <c r="D841" s="328"/>
      <c r="E841" s="328"/>
      <c r="F841" s="328"/>
      <c r="G841" s="328"/>
      <c r="H841" s="328"/>
      <c r="I841" s="328"/>
      <c r="J841" s="328"/>
      <c r="K841" s="328"/>
      <c r="L841" s="328"/>
      <c r="M841" s="328"/>
    </row>
    <row r="842" spans="1:13" ht="15.75" customHeight="1" x14ac:dyDescent="0.25">
      <c r="A842" s="328"/>
      <c r="B842" s="329"/>
      <c r="C842" s="328"/>
      <c r="D842" s="328"/>
      <c r="E842" s="328"/>
      <c r="F842" s="328"/>
      <c r="G842" s="328"/>
      <c r="H842" s="328"/>
      <c r="I842" s="328"/>
      <c r="J842" s="328"/>
      <c r="K842" s="328"/>
      <c r="L842" s="328"/>
      <c r="M842" s="328"/>
    </row>
    <row r="843" spans="1:13" ht="15.75" customHeight="1" x14ac:dyDescent="0.25">
      <c r="A843" s="328"/>
      <c r="B843" s="329"/>
      <c r="C843" s="328"/>
      <c r="D843" s="328"/>
      <c r="E843" s="328"/>
      <c r="F843" s="328"/>
      <c r="G843" s="328"/>
      <c r="H843" s="328"/>
      <c r="I843" s="328"/>
      <c r="J843" s="328"/>
      <c r="K843" s="328"/>
      <c r="L843" s="328"/>
      <c r="M843" s="328"/>
    </row>
    <row r="844" spans="1:13" ht="15.75" customHeight="1" x14ac:dyDescent="0.25">
      <c r="A844" s="328"/>
      <c r="B844" s="329"/>
      <c r="C844" s="328"/>
      <c r="D844" s="328"/>
      <c r="E844" s="328"/>
      <c r="F844" s="328"/>
      <c r="G844" s="328"/>
      <c r="H844" s="328"/>
      <c r="I844" s="328"/>
      <c r="J844" s="328"/>
      <c r="K844" s="328"/>
      <c r="L844" s="328"/>
      <c r="M844" s="328"/>
    </row>
    <row r="845" spans="1:13" ht="15.75" customHeight="1" x14ac:dyDescent="0.25">
      <c r="A845" s="328"/>
      <c r="B845" s="329"/>
      <c r="C845" s="328"/>
      <c r="D845" s="328"/>
      <c r="E845" s="328"/>
      <c r="F845" s="328"/>
      <c r="G845" s="328"/>
      <c r="H845" s="328"/>
      <c r="I845" s="328"/>
      <c r="J845" s="328"/>
      <c r="K845" s="328"/>
      <c r="L845" s="328"/>
      <c r="M845" s="328"/>
    </row>
    <row r="846" spans="1:13" ht="15.75" customHeight="1" x14ac:dyDescent="0.25">
      <c r="A846" s="328"/>
      <c r="B846" s="329"/>
      <c r="C846" s="328"/>
      <c r="D846" s="328"/>
      <c r="E846" s="328"/>
      <c r="F846" s="328"/>
      <c r="G846" s="328"/>
      <c r="H846" s="328"/>
      <c r="I846" s="328"/>
      <c r="J846" s="328"/>
      <c r="K846" s="328"/>
      <c r="L846" s="328"/>
      <c r="M846" s="328"/>
    </row>
    <row r="847" spans="1:13" ht="15.75" customHeight="1" x14ac:dyDescent="0.25">
      <c r="A847" s="328"/>
      <c r="B847" s="329"/>
      <c r="C847" s="328"/>
      <c r="D847" s="328"/>
      <c r="E847" s="328"/>
      <c r="F847" s="328"/>
      <c r="G847" s="328"/>
      <c r="H847" s="328"/>
      <c r="I847" s="328"/>
      <c r="J847" s="328"/>
      <c r="K847" s="328"/>
      <c r="L847" s="328"/>
      <c r="M847" s="328"/>
    </row>
    <row r="848" spans="1:13" ht="15.75" customHeight="1" x14ac:dyDescent="0.25">
      <c r="A848" s="328"/>
      <c r="B848" s="329"/>
      <c r="C848" s="328"/>
      <c r="D848" s="328"/>
      <c r="E848" s="328"/>
      <c r="F848" s="328"/>
      <c r="G848" s="328"/>
      <c r="H848" s="328"/>
      <c r="I848" s="328"/>
      <c r="J848" s="328"/>
      <c r="K848" s="328"/>
      <c r="L848" s="328"/>
      <c r="M848" s="328"/>
    </row>
    <row r="849" spans="1:13" ht="15.75" customHeight="1" x14ac:dyDescent="0.25">
      <c r="A849" s="328"/>
      <c r="B849" s="329"/>
      <c r="C849" s="328"/>
      <c r="D849" s="328"/>
      <c r="E849" s="328"/>
      <c r="F849" s="328"/>
      <c r="G849" s="328"/>
      <c r="H849" s="328"/>
      <c r="I849" s="328"/>
      <c r="J849" s="328"/>
      <c r="K849" s="328"/>
      <c r="L849" s="328"/>
      <c r="M849" s="328"/>
    </row>
    <row r="850" spans="1:13" ht="15.75" customHeight="1" x14ac:dyDescent="0.25">
      <c r="A850" s="328"/>
      <c r="B850" s="329"/>
      <c r="C850" s="328"/>
      <c r="D850" s="328"/>
      <c r="E850" s="328"/>
      <c r="F850" s="328"/>
      <c r="G850" s="328"/>
      <c r="H850" s="328"/>
      <c r="I850" s="328"/>
      <c r="J850" s="328"/>
      <c r="K850" s="328"/>
      <c r="L850" s="328"/>
      <c r="M850" s="328"/>
    </row>
    <row r="851" spans="1:13" ht="15.75" customHeight="1" x14ac:dyDescent="0.25">
      <c r="A851" s="328"/>
      <c r="B851" s="329"/>
      <c r="C851" s="328"/>
      <c r="D851" s="328"/>
      <c r="E851" s="328"/>
      <c r="F851" s="328"/>
      <c r="G851" s="328"/>
      <c r="H851" s="328"/>
      <c r="I851" s="328"/>
      <c r="J851" s="328"/>
      <c r="K851" s="328"/>
      <c r="L851" s="328"/>
      <c r="M851" s="328"/>
    </row>
    <row r="852" spans="1:13" ht="15.75" customHeight="1" x14ac:dyDescent="0.25">
      <c r="A852" s="328"/>
      <c r="B852" s="329"/>
      <c r="C852" s="328"/>
      <c r="D852" s="328"/>
      <c r="E852" s="328"/>
      <c r="F852" s="328"/>
      <c r="G852" s="328"/>
      <c r="H852" s="328"/>
      <c r="I852" s="328"/>
      <c r="J852" s="328"/>
      <c r="K852" s="328"/>
      <c r="L852" s="328"/>
      <c r="M852" s="328"/>
    </row>
    <row r="853" spans="1:13" ht="15.75" customHeight="1" x14ac:dyDescent="0.25">
      <c r="A853" s="328"/>
      <c r="B853" s="329"/>
      <c r="C853" s="328"/>
      <c r="D853" s="328"/>
      <c r="E853" s="328"/>
      <c r="F853" s="328"/>
      <c r="G853" s="328"/>
      <c r="H853" s="328"/>
      <c r="I853" s="328"/>
      <c r="J853" s="328"/>
      <c r="K853" s="328"/>
      <c r="L853" s="328"/>
      <c r="M853" s="328"/>
    </row>
    <row r="854" spans="1:13" ht="15.75" customHeight="1" x14ac:dyDescent="0.25">
      <c r="A854" s="328"/>
      <c r="B854" s="329"/>
      <c r="C854" s="328"/>
      <c r="D854" s="328"/>
      <c r="E854" s="328"/>
      <c r="F854" s="328"/>
      <c r="G854" s="328"/>
      <c r="H854" s="328"/>
      <c r="I854" s="328"/>
      <c r="J854" s="328"/>
      <c r="K854" s="328"/>
      <c r="L854" s="328"/>
      <c r="M854" s="328"/>
    </row>
    <row r="855" spans="1:13" ht="15.75" customHeight="1" x14ac:dyDescent="0.25">
      <c r="A855" s="328"/>
      <c r="B855" s="329"/>
      <c r="C855" s="328"/>
      <c r="D855" s="328"/>
      <c r="E855" s="328"/>
      <c r="F855" s="328"/>
      <c r="G855" s="328"/>
      <c r="H855" s="328"/>
      <c r="I855" s="328"/>
      <c r="J855" s="328"/>
      <c r="K855" s="328"/>
      <c r="L855" s="328"/>
      <c r="M855" s="328"/>
    </row>
    <row r="856" spans="1:13" ht="15.75" customHeight="1" x14ac:dyDescent="0.25">
      <c r="A856" s="328"/>
      <c r="B856" s="329"/>
      <c r="C856" s="328"/>
      <c r="D856" s="328"/>
      <c r="E856" s="328"/>
      <c r="F856" s="328"/>
      <c r="G856" s="328"/>
      <c r="H856" s="328"/>
      <c r="I856" s="328"/>
      <c r="J856" s="328"/>
      <c r="K856" s="328"/>
      <c r="L856" s="328"/>
      <c r="M856" s="328"/>
    </row>
    <row r="857" spans="1:13" ht="15.75" customHeight="1" x14ac:dyDescent="0.25">
      <c r="A857" s="328"/>
      <c r="B857" s="329"/>
      <c r="C857" s="328"/>
      <c r="D857" s="328"/>
      <c r="E857" s="328"/>
      <c r="F857" s="328"/>
      <c r="G857" s="328"/>
      <c r="H857" s="328"/>
      <c r="I857" s="328"/>
      <c r="J857" s="328"/>
      <c r="K857" s="328"/>
      <c r="L857" s="328"/>
      <c r="M857" s="328"/>
    </row>
    <row r="858" spans="1:13" ht="15.75" customHeight="1" x14ac:dyDescent="0.25">
      <c r="A858" s="328"/>
      <c r="B858" s="329"/>
      <c r="C858" s="328"/>
      <c r="D858" s="328"/>
      <c r="E858" s="328"/>
      <c r="F858" s="328"/>
      <c r="G858" s="328"/>
      <c r="H858" s="328"/>
      <c r="I858" s="328"/>
      <c r="J858" s="328"/>
      <c r="K858" s="328"/>
      <c r="L858" s="328"/>
      <c r="M858" s="328"/>
    </row>
    <row r="859" spans="1:13" ht="15.75" customHeight="1" x14ac:dyDescent="0.25">
      <c r="A859" s="328"/>
      <c r="B859" s="329"/>
      <c r="C859" s="328"/>
      <c r="D859" s="328"/>
      <c r="E859" s="328"/>
      <c r="F859" s="328"/>
      <c r="G859" s="328"/>
      <c r="H859" s="328"/>
      <c r="I859" s="328"/>
      <c r="J859" s="328"/>
      <c r="K859" s="328"/>
      <c r="L859" s="328"/>
      <c r="M859" s="328"/>
    </row>
    <row r="860" spans="1:13" ht="15.75" customHeight="1" x14ac:dyDescent="0.25">
      <c r="A860" s="328"/>
      <c r="B860" s="329"/>
      <c r="C860" s="328"/>
      <c r="D860" s="328"/>
      <c r="E860" s="328"/>
      <c r="F860" s="328"/>
      <c r="G860" s="328"/>
      <c r="H860" s="328"/>
      <c r="I860" s="328"/>
      <c r="J860" s="328"/>
      <c r="K860" s="328"/>
      <c r="L860" s="328"/>
      <c r="M860" s="328"/>
    </row>
    <row r="861" spans="1:13" ht="15.75" customHeight="1" x14ac:dyDescent="0.25">
      <c r="A861" s="328"/>
      <c r="B861" s="329"/>
      <c r="C861" s="328"/>
      <c r="D861" s="328"/>
      <c r="E861" s="328"/>
      <c r="F861" s="328"/>
      <c r="G861" s="328"/>
      <c r="H861" s="328"/>
      <c r="I861" s="328"/>
      <c r="J861" s="328"/>
      <c r="K861" s="328"/>
      <c r="L861" s="328"/>
      <c r="M861" s="328"/>
    </row>
    <row r="862" spans="1:13" ht="15.75" customHeight="1" x14ac:dyDescent="0.25">
      <c r="A862" s="328"/>
      <c r="B862" s="329"/>
      <c r="C862" s="328"/>
      <c r="D862" s="328"/>
      <c r="E862" s="328"/>
      <c r="F862" s="328"/>
      <c r="G862" s="328"/>
      <c r="H862" s="328"/>
      <c r="I862" s="328"/>
      <c r="J862" s="328"/>
      <c r="K862" s="328"/>
      <c r="L862" s="328"/>
      <c r="M862" s="328"/>
    </row>
    <row r="863" spans="1:13" ht="15.75" customHeight="1" x14ac:dyDescent="0.25">
      <c r="A863" s="328"/>
      <c r="B863" s="329"/>
      <c r="C863" s="328"/>
      <c r="D863" s="328"/>
      <c r="E863" s="328"/>
      <c r="F863" s="328"/>
      <c r="G863" s="328"/>
      <c r="H863" s="328"/>
      <c r="I863" s="328"/>
      <c r="J863" s="328"/>
      <c r="K863" s="328"/>
      <c r="L863" s="328"/>
      <c r="M863" s="328"/>
    </row>
    <row r="864" spans="1:13" ht="15.75" customHeight="1" x14ac:dyDescent="0.25">
      <c r="A864" s="328"/>
      <c r="B864" s="329"/>
      <c r="C864" s="328"/>
      <c r="D864" s="328"/>
      <c r="E864" s="328"/>
      <c r="F864" s="328"/>
      <c r="G864" s="328"/>
      <c r="H864" s="328"/>
      <c r="I864" s="328"/>
      <c r="J864" s="328"/>
      <c r="K864" s="328"/>
      <c r="L864" s="328"/>
      <c r="M864" s="328"/>
    </row>
    <row r="865" spans="1:13" ht="15.75" customHeight="1" x14ac:dyDescent="0.25">
      <c r="A865" s="328"/>
      <c r="B865" s="329"/>
      <c r="C865" s="328"/>
      <c r="D865" s="328"/>
      <c r="E865" s="328"/>
      <c r="F865" s="328"/>
      <c r="G865" s="328"/>
      <c r="H865" s="328"/>
      <c r="I865" s="328"/>
      <c r="J865" s="328"/>
      <c r="K865" s="328"/>
      <c r="L865" s="328"/>
      <c r="M865" s="328"/>
    </row>
    <row r="866" spans="1:13" ht="15.75" customHeight="1" x14ac:dyDescent="0.25">
      <c r="A866" s="328"/>
      <c r="B866" s="329"/>
      <c r="C866" s="328"/>
      <c r="D866" s="328"/>
      <c r="E866" s="328"/>
      <c r="F866" s="328"/>
      <c r="G866" s="328"/>
      <c r="H866" s="328"/>
      <c r="I866" s="328"/>
      <c r="J866" s="328"/>
      <c r="K866" s="328"/>
      <c r="L866" s="328"/>
      <c r="M866" s="328"/>
    </row>
    <row r="867" spans="1:13" ht="15.75" customHeight="1" x14ac:dyDescent="0.25">
      <c r="A867" s="328"/>
      <c r="B867" s="329"/>
      <c r="C867" s="328"/>
      <c r="D867" s="328"/>
      <c r="E867" s="328"/>
      <c r="F867" s="328"/>
      <c r="G867" s="328"/>
      <c r="H867" s="328"/>
      <c r="I867" s="328"/>
      <c r="J867" s="328"/>
      <c r="K867" s="328"/>
      <c r="L867" s="328"/>
      <c r="M867" s="328"/>
    </row>
    <row r="868" spans="1:13" ht="15.75" customHeight="1" x14ac:dyDescent="0.25">
      <c r="A868" s="328"/>
      <c r="B868" s="329"/>
      <c r="C868" s="328"/>
      <c r="D868" s="328"/>
      <c r="E868" s="328"/>
      <c r="F868" s="328"/>
      <c r="G868" s="328"/>
      <c r="H868" s="328"/>
      <c r="I868" s="328"/>
      <c r="J868" s="328"/>
      <c r="K868" s="328"/>
      <c r="L868" s="328"/>
      <c r="M868" s="328"/>
    </row>
    <row r="869" spans="1:13" ht="15.75" customHeight="1" x14ac:dyDescent="0.25">
      <c r="A869" s="328"/>
      <c r="B869" s="329"/>
      <c r="C869" s="328"/>
      <c r="D869" s="328"/>
      <c r="E869" s="328"/>
      <c r="F869" s="328"/>
      <c r="G869" s="328"/>
      <c r="H869" s="328"/>
      <c r="I869" s="328"/>
      <c r="J869" s="328"/>
      <c r="K869" s="328"/>
      <c r="L869" s="328"/>
      <c r="M869" s="328"/>
    </row>
    <row r="870" spans="1:13" ht="15.75" customHeight="1" x14ac:dyDescent="0.25">
      <c r="A870" s="328"/>
      <c r="B870" s="329"/>
      <c r="C870" s="328"/>
      <c r="D870" s="328"/>
      <c r="E870" s="328"/>
      <c r="F870" s="328"/>
      <c r="G870" s="328"/>
      <c r="H870" s="328"/>
      <c r="I870" s="328"/>
      <c r="J870" s="328"/>
      <c r="K870" s="328"/>
      <c r="L870" s="328"/>
      <c r="M870" s="328"/>
    </row>
    <row r="871" spans="1:13" ht="15.75" customHeight="1" x14ac:dyDescent="0.25">
      <c r="A871" s="328"/>
      <c r="B871" s="329"/>
      <c r="C871" s="328"/>
      <c r="D871" s="328"/>
      <c r="E871" s="328"/>
      <c r="F871" s="328"/>
      <c r="G871" s="328"/>
      <c r="H871" s="328"/>
      <c r="I871" s="328"/>
      <c r="J871" s="328"/>
      <c r="K871" s="328"/>
      <c r="L871" s="328"/>
      <c r="M871" s="328"/>
    </row>
    <row r="872" spans="1:13" ht="15.75" customHeight="1" x14ac:dyDescent="0.25">
      <c r="A872" s="328"/>
      <c r="B872" s="329"/>
      <c r="C872" s="328"/>
      <c r="D872" s="328"/>
      <c r="E872" s="328"/>
      <c r="F872" s="328"/>
      <c r="G872" s="328"/>
      <c r="H872" s="328"/>
      <c r="I872" s="328"/>
      <c r="J872" s="328"/>
      <c r="K872" s="328"/>
      <c r="L872" s="328"/>
      <c r="M872" s="328"/>
    </row>
    <row r="873" spans="1:13" ht="15.75" customHeight="1" x14ac:dyDescent="0.25">
      <c r="A873" s="328"/>
      <c r="B873" s="329"/>
      <c r="C873" s="328"/>
      <c r="D873" s="328"/>
      <c r="E873" s="328"/>
      <c r="F873" s="328"/>
      <c r="G873" s="328"/>
      <c r="H873" s="328"/>
      <c r="I873" s="328"/>
      <c r="J873" s="328"/>
      <c r="K873" s="328"/>
      <c r="L873" s="328"/>
      <c r="M873" s="328"/>
    </row>
    <row r="874" spans="1:13" ht="15.75" customHeight="1" x14ac:dyDescent="0.25">
      <c r="A874" s="328"/>
      <c r="B874" s="329"/>
      <c r="C874" s="328"/>
      <c r="D874" s="328"/>
      <c r="E874" s="328"/>
      <c r="F874" s="328"/>
      <c r="G874" s="328"/>
      <c r="H874" s="328"/>
      <c r="I874" s="328"/>
      <c r="J874" s="328"/>
      <c r="K874" s="328"/>
      <c r="L874" s="328"/>
      <c r="M874" s="328"/>
    </row>
    <row r="875" spans="1:13" ht="15.75" customHeight="1" x14ac:dyDescent="0.25">
      <c r="A875" s="328"/>
      <c r="B875" s="329"/>
      <c r="C875" s="328"/>
      <c r="D875" s="328"/>
      <c r="E875" s="328"/>
      <c r="F875" s="328"/>
      <c r="G875" s="328"/>
      <c r="H875" s="328"/>
      <c r="I875" s="328"/>
      <c r="J875" s="328"/>
      <c r="K875" s="328"/>
      <c r="L875" s="328"/>
      <c r="M875" s="328"/>
    </row>
    <row r="876" spans="1:13" ht="15.75" customHeight="1" x14ac:dyDescent="0.25">
      <c r="A876" s="328"/>
      <c r="B876" s="329"/>
      <c r="C876" s="328"/>
      <c r="D876" s="328"/>
      <c r="E876" s="328"/>
      <c r="F876" s="328"/>
      <c r="G876" s="328"/>
      <c r="H876" s="328"/>
      <c r="I876" s="328"/>
      <c r="J876" s="328"/>
      <c r="K876" s="328"/>
      <c r="L876" s="328"/>
      <c r="M876" s="328"/>
    </row>
    <row r="877" spans="1:13" ht="15.75" customHeight="1" x14ac:dyDescent="0.25">
      <c r="A877" s="328"/>
      <c r="B877" s="329"/>
      <c r="C877" s="328"/>
      <c r="D877" s="328"/>
      <c r="E877" s="328"/>
      <c r="F877" s="328"/>
      <c r="G877" s="328"/>
      <c r="H877" s="328"/>
      <c r="I877" s="328"/>
      <c r="J877" s="328"/>
      <c r="K877" s="328"/>
      <c r="L877" s="328"/>
      <c r="M877" s="328"/>
    </row>
    <row r="878" spans="1:13" ht="15.75" customHeight="1" x14ac:dyDescent="0.25">
      <c r="A878" s="328"/>
      <c r="B878" s="329"/>
      <c r="C878" s="328"/>
      <c r="D878" s="328"/>
      <c r="E878" s="328"/>
      <c r="F878" s="328"/>
      <c r="G878" s="328"/>
      <c r="H878" s="328"/>
      <c r="I878" s="328"/>
      <c r="J878" s="328"/>
      <c r="K878" s="328"/>
      <c r="L878" s="328"/>
      <c r="M878" s="328"/>
    </row>
    <row r="879" spans="1:13" ht="15.75" customHeight="1" x14ac:dyDescent="0.25">
      <c r="A879" s="328"/>
      <c r="B879" s="329"/>
      <c r="C879" s="328"/>
      <c r="D879" s="328"/>
      <c r="E879" s="328"/>
      <c r="F879" s="328"/>
      <c r="G879" s="328"/>
      <c r="H879" s="328"/>
      <c r="I879" s="328"/>
      <c r="J879" s="328"/>
      <c r="K879" s="328"/>
      <c r="L879" s="328"/>
      <c r="M879" s="328"/>
    </row>
    <row r="880" spans="1:13" ht="15.75" customHeight="1" x14ac:dyDescent="0.25">
      <c r="A880" s="328"/>
      <c r="B880" s="329"/>
      <c r="C880" s="328"/>
      <c r="D880" s="328"/>
      <c r="E880" s="328"/>
      <c r="F880" s="328"/>
      <c r="G880" s="328"/>
      <c r="H880" s="328"/>
      <c r="I880" s="328"/>
      <c r="J880" s="328"/>
      <c r="K880" s="328"/>
      <c r="L880" s="328"/>
      <c r="M880" s="328"/>
    </row>
    <row r="881" spans="1:13" ht="15.75" customHeight="1" x14ac:dyDescent="0.25">
      <c r="A881" s="328"/>
      <c r="B881" s="329"/>
      <c r="C881" s="328"/>
      <c r="D881" s="328"/>
      <c r="E881" s="328"/>
      <c r="F881" s="328"/>
      <c r="G881" s="328"/>
      <c r="H881" s="328"/>
      <c r="I881" s="328"/>
      <c r="J881" s="328"/>
      <c r="K881" s="328"/>
      <c r="L881" s="328"/>
      <c r="M881" s="328"/>
    </row>
    <row r="882" spans="1:13" ht="15.75" customHeight="1" x14ac:dyDescent="0.25">
      <c r="A882" s="328"/>
      <c r="B882" s="329"/>
      <c r="C882" s="328"/>
      <c r="D882" s="328"/>
      <c r="E882" s="328"/>
      <c r="F882" s="328"/>
      <c r="G882" s="328"/>
      <c r="H882" s="328"/>
      <c r="I882" s="328"/>
      <c r="J882" s="328"/>
      <c r="K882" s="328"/>
      <c r="L882" s="328"/>
      <c r="M882" s="328"/>
    </row>
    <row r="883" spans="1:13" ht="15.75" customHeight="1" x14ac:dyDescent="0.25">
      <c r="A883" s="328"/>
      <c r="B883" s="329"/>
      <c r="C883" s="328"/>
      <c r="D883" s="328"/>
      <c r="E883" s="328"/>
      <c r="F883" s="328"/>
      <c r="G883" s="328"/>
      <c r="H883" s="328"/>
      <c r="I883" s="328"/>
      <c r="J883" s="328"/>
      <c r="K883" s="328"/>
      <c r="L883" s="328"/>
      <c r="M883" s="328"/>
    </row>
    <row r="884" spans="1:13" ht="15.75" customHeight="1" x14ac:dyDescent="0.25">
      <c r="A884" s="328"/>
      <c r="B884" s="329"/>
      <c r="C884" s="328"/>
      <c r="D884" s="328"/>
      <c r="E884" s="328"/>
      <c r="F884" s="328"/>
      <c r="G884" s="328"/>
      <c r="H884" s="328"/>
      <c r="I884" s="328"/>
      <c r="J884" s="328"/>
      <c r="K884" s="328"/>
      <c r="L884" s="328"/>
      <c r="M884" s="328"/>
    </row>
    <row r="885" spans="1:13" ht="15.75" customHeight="1" x14ac:dyDescent="0.25">
      <c r="A885" s="328"/>
      <c r="B885" s="329"/>
      <c r="C885" s="328"/>
      <c r="D885" s="328"/>
      <c r="E885" s="328"/>
      <c r="F885" s="328"/>
      <c r="G885" s="328"/>
      <c r="H885" s="328"/>
      <c r="I885" s="328"/>
      <c r="J885" s="328"/>
      <c r="K885" s="328"/>
      <c r="L885" s="328"/>
      <c r="M885" s="328"/>
    </row>
    <row r="886" spans="1:13" ht="15.75" customHeight="1" x14ac:dyDescent="0.25">
      <c r="A886" s="328"/>
      <c r="B886" s="329"/>
      <c r="C886" s="328"/>
      <c r="D886" s="328"/>
      <c r="E886" s="328"/>
      <c r="F886" s="328"/>
      <c r="G886" s="328"/>
      <c r="H886" s="328"/>
      <c r="I886" s="328"/>
      <c r="J886" s="328"/>
      <c r="K886" s="328"/>
      <c r="L886" s="328"/>
      <c r="M886" s="328"/>
    </row>
    <row r="887" spans="1:13" ht="15.75" customHeight="1" x14ac:dyDescent="0.25">
      <c r="A887" s="328"/>
      <c r="B887" s="329"/>
      <c r="C887" s="328"/>
      <c r="D887" s="328"/>
      <c r="E887" s="328"/>
      <c r="F887" s="328"/>
      <c r="G887" s="328"/>
      <c r="H887" s="328"/>
      <c r="I887" s="328"/>
      <c r="J887" s="328"/>
      <c r="K887" s="328"/>
      <c r="L887" s="328"/>
      <c r="M887" s="328"/>
    </row>
    <row r="888" spans="1:13" ht="15.75" customHeight="1" x14ac:dyDescent="0.25">
      <c r="A888" s="328"/>
      <c r="B888" s="329"/>
      <c r="C888" s="328"/>
      <c r="D888" s="328"/>
      <c r="E888" s="328"/>
      <c r="F888" s="328"/>
      <c r="G888" s="328"/>
      <c r="H888" s="328"/>
      <c r="I888" s="328"/>
      <c r="J888" s="328"/>
      <c r="K888" s="328"/>
      <c r="L888" s="328"/>
      <c r="M888" s="328"/>
    </row>
    <row r="889" spans="1:13" ht="15.75" customHeight="1" x14ac:dyDescent="0.25">
      <c r="A889" s="328"/>
      <c r="B889" s="329"/>
      <c r="C889" s="328"/>
      <c r="D889" s="328"/>
      <c r="E889" s="328"/>
      <c r="F889" s="328"/>
      <c r="G889" s="328"/>
      <c r="H889" s="328"/>
      <c r="I889" s="328"/>
      <c r="J889" s="328"/>
      <c r="K889" s="328"/>
      <c r="L889" s="328"/>
      <c r="M889" s="328"/>
    </row>
    <row r="890" spans="1:13" ht="15.75" customHeight="1" x14ac:dyDescent="0.25">
      <c r="A890" s="328"/>
      <c r="B890" s="329"/>
      <c r="C890" s="328"/>
      <c r="D890" s="328"/>
      <c r="E890" s="328"/>
      <c r="F890" s="328"/>
      <c r="G890" s="328"/>
      <c r="H890" s="328"/>
      <c r="I890" s="328"/>
      <c r="J890" s="328"/>
      <c r="K890" s="328"/>
      <c r="L890" s="328"/>
      <c r="M890" s="328"/>
    </row>
    <row r="891" spans="1:13" ht="15.75" customHeight="1" x14ac:dyDescent="0.25">
      <c r="A891" s="328"/>
      <c r="B891" s="329"/>
      <c r="C891" s="328"/>
      <c r="D891" s="328"/>
      <c r="E891" s="328"/>
      <c r="F891" s="328"/>
      <c r="G891" s="328"/>
      <c r="H891" s="328"/>
      <c r="I891" s="328"/>
      <c r="J891" s="328"/>
      <c r="K891" s="328"/>
      <c r="L891" s="328"/>
      <c r="M891" s="328"/>
    </row>
    <row r="892" spans="1:13" ht="15.75" customHeight="1" x14ac:dyDescent="0.25">
      <c r="A892" s="328"/>
      <c r="B892" s="329"/>
      <c r="C892" s="328"/>
      <c r="D892" s="328"/>
      <c r="E892" s="328"/>
      <c r="F892" s="328"/>
      <c r="G892" s="328"/>
      <c r="H892" s="328"/>
      <c r="I892" s="328"/>
      <c r="J892" s="328"/>
      <c r="K892" s="328"/>
      <c r="L892" s="328"/>
      <c r="M892" s="328"/>
    </row>
    <row r="893" spans="1:13" ht="15.75" customHeight="1" x14ac:dyDescent="0.25">
      <c r="A893" s="328"/>
      <c r="B893" s="329"/>
      <c r="C893" s="328"/>
      <c r="D893" s="328"/>
      <c r="E893" s="328"/>
      <c r="F893" s="328"/>
      <c r="G893" s="328"/>
      <c r="H893" s="328"/>
      <c r="I893" s="328"/>
      <c r="J893" s="328"/>
      <c r="K893" s="328"/>
      <c r="L893" s="328"/>
      <c r="M893" s="328"/>
    </row>
    <row r="894" spans="1:13" ht="15.75" customHeight="1" x14ac:dyDescent="0.25">
      <c r="A894" s="328"/>
      <c r="B894" s="329"/>
      <c r="C894" s="328"/>
      <c r="D894" s="328"/>
      <c r="E894" s="328"/>
      <c r="F894" s="328"/>
      <c r="G894" s="328"/>
      <c r="H894" s="328"/>
      <c r="I894" s="328"/>
      <c r="J894" s="328"/>
      <c r="K894" s="328"/>
      <c r="L894" s="328"/>
      <c r="M894" s="328"/>
    </row>
    <row r="895" spans="1:13" ht="15.75" customHeight="1" x14ac:dyDescent="0.25">
      <c r="A895" s="328"/>
      <c r="B895" s="329"/>
      <c r="C895" s="328"/>
      <c r="D895" s="328"/>
      <c r="E895" s="328"/>
      <c r="F895" s="328"/>
      <c r="G895" s="328"/>
      <c r="H895" s="328"/>
      <c r="I895" s="328"/>
      <c r="J895" s="328"/>
      <c r="K895" s="328"/>
      <c r="L895" s="328"/>
      <c r="M895" s="328"/>
    </row>
    <row r="896" spans="1:13" ht="15.75" customHeight="1" x14ac:dyDescent="0.25">
      <c r="A896" s="328"/>
      <c r="B896" s="329"/>
      <c r="C896" s="328"/>
      <c r="D896" s="328"/>
      <c r="E896" s="328"/>
      <c r="F896" s="328"/>
      <c r="G896" s="328"/>
      <c r="H896" s="328"/>
      <c r="I896" s="328"/>
      <c r="J896" s="328"/>
      <c r="K896" s="328"/>
      <c r="L896" s="328"/>
      <c r="M896" s="328"/>
    </row>
    <row r="897" spans="1:13" ht="15.75" customHeight="1" x14ac:dyDescent="0.25">
      <c r="A897" s="328"/>
      <c r="B897" s="329"/>
      <c r="C897" s="328"/>
      <c r="D897" s="328"/>
      <c r="E897" s="328"/>
      <c r="F897" s="328"/>
      <c r="G897" s="328"/>
      <c r="H897" s="328"/>
      <c r="I897" s="328"/>
      <c r="J897" s="328"/>
      <c r="K897" s="328"/>
      <c r="L897" s="328"/>
      <c r="M897" s="328"/>
    </row>
    <row r="898" spans="1:13" ht="15.75" customHeight="1" x14ac:dyDescent="0.25">
      <c r="A898" s="328"/>
      <c r="B898" s="329"/>
      <c r="C898" s="328"/>
      <c r="D898" s="328"/>
      <c r="E898" s="328"/>
      <c r="F898" s="328"/>
      <c r="G898" s="328"/>
      <c r="H898" s="328"/>
      <c r="I898" s="328"/>
      <c r="J898" s="328"/>
      <c r="K898" s="328"/>
      <c r="L898" s="328"/>
      <c r="M898" s="328"/>
    </row>
    <row r="899" spans="1:13" ht="15.75" customHeight="1" x14ac:dyDescent="0.25">
      <c r="A899" s="328"/>
      <c r="B899" s="329"/>
      <c r="C899" s="328"/>
      <c r="D899" s="328"/>
      <c r="E899" s="328"/>
      <c r="F899" s="328"/>
      <c r="G899" s="328"/>
      <c r="H899" s="328"/>
      <c r="I899" s="328"/>
      <c r="J899" s="328"/>
      <c r="K899" s="328"/>
      <c r="L899" s="328"/>
      <c r="M899" s="328"/>
    </row>
    <row r="900" spans="1:13" ht="15.75" customHeight="1" x14ac:dyDescent="0.25">
      <c r="A900" s="328"/>
      <c r="B900" s="329"/>
      <c r="C900" s="328"/>
      <c r="D900" s="328"/>
      <c r="E900" s="328"/>
      <c r="F900" s="328"/>
      <c r="G900" s="328"/>
      <c r="H900" s="328"/>
      <c r="I900" s="328"/>
      <c r="J900" s="328"/>
      <c r="K900" s="328"/>
      <c r="L900" s="328"/>
      <c r="M900" s="328"/>
    </row>
    <row r="901" spans="1:13" ht="15.75" customHeight="1" x14ac:dyDescent="0.25">
      <c r="A901" s="328"/>
      <c r="B901" s="329"/>
      <c r="C901" s="328"/>
      <c r="D901" s="328"/>
      <c r="E901" s="328"/>
      <c r="F901" s="328"/>
      <c r="G901" s="328"/>
      <c r="H901" s="328"/>
      <c r="I901" s="328"/>
      <c r="J901" s="328"/>
      <c r="K901" s="328"/>
      <c r="L901" s="328"/>
      <c r="M901" s="328"/>
    </row>
    <row r="902" spans="1:13" ht="15.75" customHeight="1" x14ac:dyDescent="0.25">
      <c r="A902" s="328"/>
      <c r="B902" s="329"/>
      <c r="C902" s="328"/>
      <c r="D902" s="328"/>
      <c r="E902" s="328"/>
      <c r="F902" s="328"/>
      <c r="G902" s="328"/>
      <c r="H902" s="328"/>
      <c r="I902" s="328"/>
      <c r="J902" s="328"/>
      <c r="K902" s="328"/>
      <c r="L902" s="328"/>
      <c r="M902" s="328"/>
    </row>
    <row r="903" spans="1:13" ht="15.75" customHeight="1" x14ac:dyDescent="0.25">
      <c r="A903" s="328"/>
      <c r="B903" s="329"/>
      <c r="C903" s="328"/>
      <c r="D903" s="328"/>
      <c r="E903" s="328"/>
      <c r="F903" s="328"/>
      <c r="G903" s="328"/>
      <c r="H903" s="328"/>
      <c r="I903" s="328"/>
      <c r="J903" s="328"/>
      <c r="K903" s="328"/>
      <c r="L903" s="328"/>
      <c r="M903" s="328"/>
    </row>
    <row r="904" spans="1:13" ht="15.75" customHeight="1" x14ac:dyDescent="0.25">
      <c r="A904" s="328"/>
      <c r="B904" s="329"/>
      <c r="C904" s="328"/>
      <c r="D904" s="328"/>
      <c r="E904" s="328"/>
      <c r="F904" s="328"/>
      <c r="G904" s="328"/>
      <c r="H904" s="328"/>
      <c r="I904" s="328"/>
      <c r="J904" s="328"/>
      <c r="K904" s="328"/>
      <c r="L904" s="328"/>
      <c r="M904" s="328"/>
    </row>
    <row r="905" spans="1:13" ht="15.75" customHeight="1" x14ac:dyDescent="0.25">
      <c r="A905" s="328"/>
      <c r="B905" s="329"/>
      <c r="C905" s="328"/>
      <c r="D905" s="328"/>
      <c r="E905" s="328"/>
      <c r="F905" s="328"/>
      <c r="G905" s="328"/>
      <c r="H905" s="328"/>
      <c r="I905" s="328"/>
      <c r="J905" s="328"/>
      <c r="K905" s="328"/>
      <c r="L905" s="328"/>
      <c r="M905" s="328"/>
    </row>
    <row r="906" spans="1:13" ht="15.75" customHeight="1" x14ac:dyDescent="0.25">
      <c r="A906" s="328"/>
      <c r="B906" s="329"/>
      <c r="C906" s="328"/>
      <c r="D906" s="328"/>
      <c r="E906" s="328"/>
      <c r="F906" s="328"/>
      <c r="G906" s="328"/>
      <c r="H906" s="328"/>
      <c r="I906" s="328"/>
      <c r="J906" s="328"/>
      <c r="K906" s="328"/>
      <c r="L906" s="328"/>
      <c r="M906" s="328"/>
    </row>
    <row r="907" spans="1:13" ht="15.75" customHeight="1" x14ac:dyDescent="0.25">
      <c r="A907" s="328"/>
      <c r="B907" s="329"/>
      <c r="C907" s="328"/>
      <c r="D907" s="328"/>
      <c r="E907" s="328"/>
      <c r="F907" s="328"/>
      <c r="G907" s="328"/>
      <c r="H907" s="328"/>
      <c r="I907" s="328"/>
      <c r="J907" s="328"/>
      <c r="K907" s="328"/>
      <c r="L907" s="328"/>
      <c r="M907" s="328"/>
    </row>
    <row r="908" spans="1:13" ht="15.75" customHeight="1" x14ac:dyDescent="0.25">
      <c r="A908" s="328"/>
      <c r="B908" s="329"/>
      <c r="C908" s="328"/>
      <c r="D908" s="328"/>
      <c r="E908" s="328"/>
      <c r="F908" s="328"/>
      <c r="G908" s="328"/>
      <c r="H908" s="328"/>
      <c r="I908" s="328"/>
      <c r="J908" s="328"/>
      <c r="K908" s="328"/>
      <c r="L908" s="328"/>
      <c r="M908" s="328"/>
    </row>
    <row r="909" spans="1:13" ht="15.75" customHeight="1" x14ac:dyDescent="0.25">
      <c r="A909" s="328"/>
      <c r="B909" s="329"/>
      <c r="C909" s="328"/>
      <c r="D909" s="328"/>
      <c r="E909" s="328"/>
      <c r="F909" s="328"/>
      <c r="G909" s="328"/>
      <c r="H909" s="328"/>
      <c r="I909" s="328"/>
      <c r="J909" s="328"/>
      <c r="K909" s="328"/>
      <c r="L909" s="328"/>
      <c r="M909" s="328"/>
    </row>
    <row r="910" spans="1:13" ht="15.75" customHeight="1" x14ac:dyDescent="0.25">
      <c r="A910" s="328"/>
      <c r="B910" s="329"/>
      <c r="C910" s="328"/>
      <c r="D910" s="328"/>
      <c r="E910" s="328"/>
      <c r="F910" s="328"/>
      <c r="G910" s="328"/>
      <c r="H910" s="328"/>
      <c r="I910" s="328"/>
      <c r="J910" s="328"/>
      <c r="K910" s="328"/>
      <c r="L910" s="328"/>
      <c r="M910" s="328"/>
    </row>
    <row r="911" spans="1:13" ht="15.75" customHeight="1" x14ac:dyDescent="0.25">
      <c r="A911" s="328"/>
      <c r="B911" s="329"/>
      <c r="C911" s="328"/>
      <c r="D911" s="328"/>
      <c r="E911" s="328"/>
      <c r="F911" s="328"/>
      <c r="G911" s="328"/>
      <c r="H911" s="328"/>
      <c r="I911" s="328"/>
      <c r="J911" s="328"/>
      <c r="K911" s="328"/>
      <c r="L911" s="328"/>
      <c r="M911" s="328"/>
    </row>
    <row r="912" spans="1:13" ht="15.75" customHeight="1" x14ac:dyDescent="0.25">
      <c r="A912" s="328"/>
      <c r="B912" s="329"/>
      <c r="C912" s="328"/>
      <c r="D912" s="328"/>
      <c r="E912" s="328"/>
      <c r="F912" s="328"/>
      <c r="G912" s="328"/>
      <c r="H912" s="328"/>
      <c r="I912" s="328"/>
      <c r="J912" s="328"/>
      <c r="K912" s="328"/>
      <c r="L912" s="328"/>
      <c r="M912" s="328"/>
    </row>
    <row r="913" spans="1:13" ht="15.75" customHeight="1" x14ac:dyDescent="0.25">
      <c r="A913" s="328"/>
      <c r="B913" s="329"/>
      <c r="C913" s="328"/>
      <c r="D913" s="328"/>
      <c r="E913" s="328"/>
      <c r="F913" s="328"/>
      <c r="G913" s="328"/>
      <c r="H913" s="328"/>
      <c r="I913" s="328"/>
      <c r="J913" s="328"/>
      <c r="K913" s="328"/>
      <c r="L913" s="328"/>
      <c r="M913" s="328"/>
    </row>
    <row r="914" spans="1:13" ht="15.75" customHeight="1" x14ac:dyDescent="0.25">
      <c r="A914" s="328"/>
      <c r="B914" s="329"/>
      <c r="C914" s="328"/>
      <c r="D914" s="328"/>
      <c r="E914" s="328"/>
      <c r="F914" s="328"/>
      <c r="G914" s="328"/>
      <c r="H914" s="328"/>
      <c r="I914" s="328"/>
      <c r="J914" s="328"/>
      <c r="K914" s="328"/>
      <c r="L914" s="328"/>
      <c r="M914" s="328"/>
    </row>
    <row r="915" spans="1:13" ht="15.75" customHeight="1" x14ac:dyDescent="0.25">
      <c r="A915" s="328"/>
      <c r="B915" s="329"/>
      <c r="C915" s="328"/>
      <c r="D915" s="328"/>
      <c r="E915" s="328"/>
      <c r="F915" s="328"/>
      <c r="G915" s="328"/>
      <c r="H915" s="328"/>
      <c r="I915" s="328"/>
      <c r="J915" s="328"/>
      <c r="K915" s="328"/>
      <c r="L915" s="328"/>
      <c r="M915" s="328"/>
    </row>
    <row r="916" spans="1:13" ht="15.75" customHeight="1" x14ac:dyDescent="0.25">
      <c r="A916" s="328"/>
      <c r="B916" s="329"/>
      <c r="C916" s="328"/>
      <c r="D916" s="328"/>
      <c r="E916" s="328"/>
      <c r="F916" s="328"/>
      <c r="G916" s="328"/>
      <c r="H916" s="328"/>
      <c r="I916" s="328"/>
      <c r="J916" s="328"/>
      <c r="K916" s="328"/>
      <c r="L916" s="328"/>
      <c r="M916" s="328"/>
    </row>
    <row r="917" spans="1:13" ht="15.75" customHeight="1" x14ac:dyDescent="0.25">
      <c r="A917" s="328"/>
      <c r="B917" s="329"/>
      <c r="C917" s="328"/>
      <c r="D917" s="328"/>
      <c r="E917" s="328"/>
      <c r="F917" s="328"/>
      <c r="G917" s="328"/>
      <c r="H917" s="328"/>
      <c r="I917" s="328"/>
      <c r="J917" s="328"/>
      <c r="K917" s="328"/>
      <c r="L917" s="328"/>
      <c r="M917" s="328"/>
    </row>
    <row r="918" spans="1:13" ht="15.75" customHeight="1" x14ac:dyDescent="0.25">
      <c r="A918" s="328"/>
      <c r="B918" s="329"/>
      <c r="C918" s="328"/>
      <c r="D918" s="328"/>
      <c r="E918" s="328"/>
      <c r="F918" s="328"/>
      <c r="G918" s="328"/>
      <c r="H918" s="328"/>
      <c r="I918" s="328"/>
      <c r="J918" s="328"/>
      <c r="K918" s="328"/>
      <c r="L918" s="328"/>
      <c r="M918" s="328"/>
    </row>
    <row r="919" spans="1:13" ht="15.75" customHeight="1" x14ac:dyDescent="0.25">
      <c r="A919" s="328"/>
      <c r="B919" s="329"/>
      <c r="C919" s="328"/>
      <c r="D919" s="328"/>
      <c r="E919" s="328"/>
      <c r="F919" s="328"/>
      <c r="G919" s="328"/>
      <c r="H919" s="328"/>
      <c r="I919" s="328"/>
      <c r="J919" s="328"/>
      <c r="K919" s="328"/>
      <c r="L919" s="328"/>
      <c r="M919" s="328"/>
    </row>
    <row r="920" spans="1:13" ht="15.75" customHeight="1" x14ac:dyDescent="0.25">
      <c r="A920" s="328"/>
      <c r="B920" s="329"/>
      <c r="C920" s="328"/>
      <c r="D920" s="328"/>
      <c r="E920" s="328"/>
      <c r="F920" s="328"/>
      <c r="G920" s="328"/>
      <c r="H920" s="328"/>
      <c r="I920" s="328"/>
      <c r="J920" s="328"/>
      <c r="K920" s="328"/>
      <c r="L920" s="328"/>
      <c r="M920" s="328"/>
    </row>
    <row r="921" spans="1:13" ht="15.75" customHeight="1" x14ac:dyDescent="0.25">
      <c r="A921" s="328"/>
      <c r="B921" s="329"/>
      <c r="C921" s="328"/>
      <c r="D921" s="328"/>
      <c r="E921" s="328"/>
      <c r="F921" s="328"/>
      <c r="G921" s="328"/>
      <c r="H921" s="328"/>
      <c r="I921" s="328"/>
      <c r="J921" s="328"/>
      <c r="K921" s="328"/>
      <c r="L921" s="328"/>
      <c r="M921" s="328"/>
    </row>
    <row r="922" spans="1:13" ht="15.75" customHeight="1" x14ac:dyDescent="0.25">
      <c r="A922" s="328"/>
      <c r="B922" s="329"/>
      <c r="C922" s="328"/>
      <c r="D922" s="328"/>
      <c r="E922" s="328"/>
      <c r="F922" s="328"/>
      <c r="G922" s="328"/>
      <c r="H922" s="328"/>
      <c r="I922" s="328"/>
      <c r="J922" s="328"/>
      <c r="K922" s="328"/>
      <c r="L922" s="328"/>
      <c r="M922" s="328"/>
    </row>
    <row r="923" spans="1:13" ht="15.75" customHeight="1" x14ac:dyDescent="0.25">
      <c r="A923" s="328"/>
      <c r="B923" s="329"/>
      <c r="C923" s="328"/>
      <c r="D923" s="328"/>
      <c r="E923" s="328"/>
      <c r="F923" s="328"/>
      <c r="G923" s="328"/>
      <c r="H923" s="328"/>
      <c r="I923" s="328"/>
      <c r="J923" s="328"/>
      <c r="K923" s="328"/>
      <c r="L923" s="328"/>
      <c r="M923" s="328"/>
    </row>
    <row r="924" spans="1:13" ht="15.75" customHeight="1" x14ac:dyDescent="0.25">
      <c r="A924" s="328"/>
      <c r="B924" s="329"/>
      <c r="C924" s="328"/>
      <c r="D924" s="328"/>
      <c r="E924" s="328"/>
      <c r="F924" s="328"/>
      <c r="G924" s="328"/>
      <c r="H924" s="328"/>
      <c r="I924" s="328"/>
      <c r="J924" s="328"/>
      <c r="K924" s="328"/>
      <c r="L924" s="328"/>
      <c r="M924" s="328"/>
    </row>
    <row r="925" spans="1:13" ht="15.75" customHeight="1" x14ac:dyDescent="0.25">
      <c r="A925" s="328"/>
      <c r="B925" s="329"/>
      <c r="C925" s="328"/>
      <c r="D925" s="328"/>
      <c r="E925" s="328"/>
      <c r="F925" s="328"/>
      <c r="G925" s="328"/>
      <c r="H925" s="328"/>
      <c r="I925" s="328"/>
      <c r="J925" s="328"/>
      <c r="K925" s="328"/>
      <c r="L925" s="328"/>
      <c r="M925" s="328"/>
    </row>
    <row r="926" spans="1:13" ht="15.75" customHeight="1" x14ac:dyDescent="0.25">
      <c r="A926" s="328"/>
      <c r="B926" s="329"/>
      <c r="C926" s="328"/>
      <c r="D926" s="328"/>
      <c r="E926" s="328"/>
      <c r="F926" s="328"/>
      <c r="G926" s="328"/>
      <c r="H926" s="328"/>
      <c r="I926" s="328"/>
      <c r="J926" s="328"/>
      <c r="K926" s="328"/>
      <c r="L926" s="328"/>
      <c r="M926" s="328"/>
    </row>
    <row r="927" spans="1:13" ht="15.75" customHeight="1" x14ac:dyDescent="0.25">
      <c r="A927" s="328"/>
      <c r="B927" s="329"/>
      <c r="C927" s="328"/>
      <c r="D927" s="328"/>
      <c r="E927" s="328"/>
      <c r="F927" s="328"/>
      <c r="G927" s="328"/>
      <c r="H927" s="328"/>
      <c r="I927" s="328"/>
      <c r="J927" s="328"/>
      <c r="K927" s="328"/>
      <c r="L927" s="328"/>
      <c r="M927" s="328"/>
    </row>
    <row r="928" spans="1:13" ht="15.75" customHeight="1" x14ac:dyDescent="0.25">
      <c r="A928" s="328"/>
      <c r="B928" s="329"/>
      <c r="C928" s="328"/>
      <c r="D928" s="328"/>
      <c r="E928" s="328"/>
      <c r="F928" s="328"/>
      <c r="G928" s="328"/>
      <c r="H928" s="328"/>
      <c r="I928" s="328"/>
      <c r="J928" s="328"/>
      <c r="K928" s="328"/>
      <c r="L928" s="328"/>
      <c r="M928" s="328"/>
    </row>
    <row r="929" spans="1:13" ht="15.75" customHeight="1" x14ac:dyDescent="0.25">
      <c r="A929" s="328"/>
      <c r="B929" s="329"/>
      <c r="C929" s="328"/>
      <c r="D929" s="328"/>
      <c r="E929" s="328"/>
      <c r="F929" s="328"/>
      <c r="G929" s="328"/>
      <c r="H929" s="328"/>
      <c r="I929" s="328"/>
      <c r="J929" s="328"/>
      <c r="K929" s="328"/>
      <c r="L929" s="328"/>
      <c r="M929" s="328"/>
    </row>
    <row r="930" spans="1:13" ht="15.75" customHeight="1" x14ac:dyDescent="0.25">
      <c r="A930" s="328"/>
      <c r="B930" s="329"/>
      <c r="C930" s="328"/>
      <c r="D930" s="328"/>
      <c r="E930" s="328"/>
      <c r="F930" s="328"/>
      <c r="G930" s="328"/>
      <c r="H930" s="328"/>
      <c r="I930" s="328"/>
      <c r="J930" s="328"/>
      <c r="K930" s="328"/>
      <c r="L930" s="328"/>
      <c r="M930" s="328"/>
    </row>
    <row r="931" spans="1:13" ht="15.75" customHeight="1" x14ac:dyDescent="0.25">
      <c r="A931" s="328"/>
      <c r="B931" s="329"/>
      <c r="C931" s="328"/>
      <c r="D931" s="328"/>
      <c r="E931" s="328"/>
      <c r="F931" s="328"/>
      <c r="G931" s="328"/>
      <c r="H931" s="328"/>
      <c r="I931" s="328"/>
      <c r="J931" s="328"/>
      <c r="K931" s="328"/>
      <c r="L931" s="328"/>
      <c r="M931" s="328"/>
    </row>
    <row r="932" spans="1:13" ht="15.75" customHeight="1" x14ac:dyDescent="0.25">
      <c r="A932" s="328"/>
      <c r="B932" s="329"/>
      <c r="C932" s="328"/>
      <c r="D932" s="328"/>
      <c r="E932" s="328"/>
      <c r="F932" s="328"/>
      <c r="G932" s="328"/>
      <c r="H932" s="328"/>
      <c r="I932" s="328"/>
      <c r="J932" s="328"/>
      <c r="K932" s="328"/>
      <c r="L932" s="328"/>
      <c r="M932" s="328"/>
    </row>
    <row r="933" spans="1:13" ht="15.75" customHeight="1" x14ac:dyDescent="0.25">
      <c r="A933" s="328"/>
      <c r="B933" s="329"/>
      <c r="C933" s="328"/>
      <c r="D933" s="328"/>
      <c r="E933" s="328"/>
      <c r="F933" s="328"/>
      <c r="G933" s="328"/>
      <c r="H933" s="328"/>
      <c r="I933" s="328"/>
      <c r="J933" s="328"/>
      <c r="K933" s="328"/>
      <c r="L933" s="328"/>
      <c r="M933" s="328"/>
    </row>
    <row r="934" spans="1:13" ht="15.75" customHeight="1" x14ac:dyDescent="0.25">
      <c r="A934" s="328"/>
      <c r="B934" s="329"/>
      <c r="C934" s="328"/>
      <c r="D934" s="328"/>
      <c r="E934" s="328"/>
      <c r="F934" s="328"/>
      <c r="G934" s="328"/>
      <c r="H934" s="328"/>
      <c r="I934" s="328"/>
      <c r="J934" s="328"/>
      <c r="K934" s="328"/>
      <c r="L934" s="328"/>
      <c r="M934" s="328"/>
    </row>
    <row r="935" spans="1:13" ht="15.75" customHeight="1" x14ac:dyDescent="0.25">
      <c r="A935" s="328"/>
      <c r="B935" s="329"/>
      <c r="C935" s="328"/>
      <c r="D935" s="328"/>
      <c r="E935" s="328"/>
      <c r="F935" s="328"/>
      <c r="G935" s="328"/>
      <c r="H935" s="328"/>
      <c r="I935" s="328"/>
      <c r="J935" s="328"/>
      <c r="K935" s="328"/>
      <c r="L935" s="328"/>
      <c r="M935" s="328"/>
    </row>
    <row r="936" spans="1:13" ht="15.75" customHeight="1" x14ac:dyDescent="0.25">
      <c r="A936" s="328"/>
      <c r="B936" s="329"/>
      <c r="C936" s="328"/>
      <c r="D936" s="328"/>
      <c r="E936" s="328"/>
      <c r="F936" s="328"/>
      <c r="G936" s="328"/>
      <c r="H936" s="328"/>
      <c r="I936" s="328"/>
      <c r="J936" s="328"/>
      <c r="K936" s="328"/>
      <c r="L936" s="328"/>
      <c r="M936" s="328"/>
    </row>
    <row r="937" spans="1:13" ht="15.75" customHeight="1" x14ac:dyDescent="0.25">
      <c r="A937" s="328"/>
      <c r="B937" s="329"/>
      <c r="C937" s="328"/>
      <c r="D937" s="328"/>
      <c r="E937" s="328"/>
      <c r="F937" s="328"/>
      <c r="G937" s="328"/>
      <c r="H937" s="328"/>
      <c r="I937" s="328"/>
      <c r="J937" s="328"/>
      <c r="K937" s="328"/>
      <c r="L937" s="328"/>
      <c r="M937" s="328"/>
    </row>
    <row r="938" spans="1:13" ht="15.75" customHeight="1" x14ac:dyDescent="0.25">
      <c r="A938" s="328"/>
      <c r="B938" s="329"/>
      <c r="C938" s="328"/>
      <c r="D938" s="328"/>
      <c r="E938" s="328"/>
      <c r="F938" s="328"/>
      <c r="G938" s="328"/>
      <c r="H938" s="328"/>
      <c r="I938" s="328"/>
      <c r="J938" s="328"/>
      <c r="K938" s="328"/>
      <c r="L938" s="328"/>
      <c r="M938" s="328"/>
    </row>
    <row r="939" spans="1:13" ht="15.75" customHeight="1" x14ac:dyDescent="0.25">
      <c r="A939" s="328"/>
      <c r="B939" s="329"/>
      <c r="C939" s="328"/>
      <c r="D939" s="328"/>
      <c r="E939" s="328"/>
      <c r="F939" s="328"/>
      <c r="G939" s="328"/>
      <c r="H939" s="328"/>
      <c r="I939" s="328"/>
      <c r="J939" s="328"/>
      <c r="K939" s="328"/>
      <c r="L939" s="328"/>
      <c r="M939" s="328"/>
    </row>
    <row r="940" spans="1:13" ht="15.75" customHeight="1" x14ac:dyDescent="0.25">
      <c r="A940" s="328"/>
      <c r="B940" s="329"/>
      <c r="C940" s="328"/>
      <c r="D940" s="328"/>
      <c r="E940" s="328"/>
      <c r="F940" s="328"/>
      <c r="G940" s="328"/>
      <c r="H940" s="328"/>
      <c r="I940" s="328"/>
      <c r="J940" s="328"/>
      <c r="K940" s="328"/>
      <c r="L940" s="328"/>
      <c r="M940" s="328"/>
    </row>
    <row r="941" spans="1:13" ht="15.75" customHeight="1" x14ac:dyDescent="0.25">
      <c r="A941" s="328"/>
      <c r="B941" s="329"/>
      <c r="C941" s="328"/>
      <c r="D941" s="328"/>
      <c r="E941" s="328"/>
      <c r="F941" s="328"/>
      <c r="G941" s="328"/>
      <c r="H941" s="328"/>
      <c r="I941" s="328"/>
      <c r="J941" s="328"/>
      <c r="K941" s="328"/>
      <c r="L941" s="328"/>
      <c r="M941" s="328"/>
    </row>
    <row r="942" spans="1:13" ht="15.75" customHeight="1" x14ac:dyDescent="0.25">
      <c r="A942" s="328"/>
      <c r="B942" s="329"/>
      <c r="C942" s="328"/>
      <c r="D942" s="328"/>
      <c r="E942" s="328"/>
      <c r="F942" s="328"/>
      <c r="G942" s="328"/>
      <c r="H942" s="328"/>
      <c r="I942" s="328"/>
      <c r="J942" s="328"/>
      <c r="K942" s="328"/>
      <c r="L942" s="328"/>
      <c r="M942" s="328"/>
    </row>
    <row r="943" spans="1:13" ht="15.75" customHeight="1" x14ac:dyDescent="0.25">
      <c r="A943" s="328"/>
      <c r="B943" s="329"/>
      <c r="C943" s="328"/>
      <c r="D943" s="328"/>
      <c r="E943" s="328"/>
      <c r="F943" s="328"/>
      <c r="G943" s="328"/>
      <c r="H943" s="328"/>
      <c r="I943" s="328"/>
      <c r="J943" s="328"/>
      <c r="K943" s="328"/>
      <c r="L943" s="328"/>
      <c r="M943" s="328"/>
    </row>
    <row r="944" spans="1:13" ht="15.75" customHeight="1" x14ac:dyDescent="0.25">
      <c r="A944" s="328"/>
      <c r="B944" s="329"/>
      <c r="C944" s="328"/>
      <c r="D944" s="328"/>
      <c r="E944" s="328"/>
      <c r="F944" s="328"/>
      <c r="G944" s="328"/>
      <c r="H944" s="328"/>
      <c r="I944" s="328"/>
      <c r="J944" s="328"/>
      <c r="K944" s="328"/>
      <c r="L944" s="328"/>
      <c r="M944" s="328"/>
    </row>
    <row r="945" spans="1:13" ht="15.75" customHeight="1" x14ac:dyDescent="0.25">
      <c r="A945" s="328"/>
      <c r="B945" s="329"/>
      <c r="C945" s="328"/>
      <c r="D945" s="328"/>
      <c r="E945" s="328"/>
      <c r="F945" s="328"/>
      <c r="G945" s="328"/>
      <c r="H945" s="328"/>
      <c r="I945" s="328"/>
      <c r="J945" s="328"/>
      <c r="K945" s="328"/>
      <c r="L945" s="328"/>
      <c r="M945" s="328"/>
    </row>
    <row r="946" spans="1:13" ht="15.75" customHeight="1" x14ac:dyDescent="0.25">
      <c r="A946" s="328"/>
      <c r="B946" s="329"/>
      <c r="C946" s="328"/>
      <c r="D946" s="328"/>
      <c r="E946" s="328"/>
      <c r="F946" s="328"/>
      <c r="G946" s="328"/>
      <c r="H946" s="328"/>
      <c r="I946" s="328"/>
      <c r="J946" s="328"/>
      <c r="K946" s="328"/>
      <c r="L946" s="328"/>
      <c r="M946" s="328"/>
    </row>
    <row r="947" spans="1:13" ht="15.75" customHeight="1" x14ac:dyDescent="0.25">
      <c r="A947" s="328"/>
      <c r="B947" s="329"/>
      <c r="C947" s="328"/>
      <c r="D947" s="328"/>
      <c r="E947" s="328"/>
      <c r="F947" s="328"/>
      <c r="G947" s="328"/>
      <c r="H947" s="328"/>
      <c r="I947" s="328"/>
      <c r="J947" s="328"/>
      <c r="K947" s="328"/>
      <c r="L947" s="328"/>
      <c r="M947" s="328"/>
    </row>
    <row r="948" spans="1:13" ht="15.75" customHeight="1" x14ac:dyDescent="0.25">
      <c r="A948" s="328"/>
      <c r="B948" s="329"/>
      <c r="C948" s="328"/>
      <c r="D948" s="328"/>
      <c r="E948" s="328"/>
      <c r="F948" s="328"/>
      <c r="G948" s="328"/>
      <c r="H948" s="328"/>
      <c r="I948" s="328"/>
      <c r="J948" s="328"/>
      <c r="K948" s="328"/>
      <c r="L948" s="328"/>
      <c r="M948" s="328"/>
    </row>
    <row r="949" spans="1:13" ht="15.75" customHeight="1" x14ac:dyDescent="0.25">
      <c r="A949" s="328"/>
      <c r="B949" s="329"/>
      <c r="C949" s="328"/>
      <c r="D949" s="328"/>
      <c r="E949" s="328"/>
      <c r="F949" s="328"/>
      <c r="G949" s="328"/>
      <c r="H949" s="328"/>
      <c r="I949" s="328"/>
      <c r="J949" s="328"/>
      <c r="K949" s="328"/>
      <c r="L949" s="328"/>
      <c r="M949" s="328"/>
    </row>
    <row r="950" spans="1:13" ht="15.75" customHeight="1" x14ac:dyDescent="0.25">
      <c r="A950" s="328"/>
      <c r="B950" s="329"/>
      <c r="C950" s="328"/>
      <c r="D950" s="328"/>
      <c r="E950" s="328"/>
      <c r="F950" s="328"/>
      <c r="G950" s="328"/>
      <c r="H950" s="328"/>
      <c r="I950" s="328"/>
      <c r="J950" s="328"/>
      <c r="K950" s="328"/>
      <c r="L950" s="328"/>
      <c r="M950" s="328"/>
    </row>
    <row r="951" spans="1:13" ht="15.75" customHeight="1" x14ac:dyDescent="0.25">
      <c r="A951" s="328"/>
      <c r="B951" s="329"/>
      <c r="C951" s="328"/>
      <c r="D951" s="328"/>
      <c r="E951" s="328"/>
      <c r="F951" s="328"/>
      <c r="G951" s="328"/>
      <c r="H951" s="328"/>
      <c r="I951" s="328"/>
      <c r="J951" s="328"/>
      <c r="K951" s="328"/>
      <c r="L951" s="328"/>
      <c r="M951" s="328"/>
    </row>
    <row r="952" spans="1:13" ht="15.75" customHeight="1" x14ac:dyDescent="0.25">
      <c r="A952" s="328"/>
      <c r="B952" s="329"/>
      <c r="C952" s="328"/>
      <c r="D952" s="328"/>
      <c r="E952" s="328"/>
      <c r="F952" s="328"/>
      <c r="G952" s="328"/>
      <c r="H952" s="328"/>
      <c r="I952" s="328"/>
      <c r="J952" s="328"/>
      <c r="K952" s="328"/>
      <c r="L952" s="328"/>
      <c r="M952" s="328"/>
    </row>
    <row r="953" spans="1:13" ht="15.75" customHeight="1" x14ac:dyDescent="0.25">
      <c r="A953" s="328"/>
      <c r="B953" s="329"/>
      <c r="C953" s="328"/>
      <c r="D953" s="328"/>
      <c r="E953" s="328"/>
      <c r="F953" s="328"/>
      <c r="G953" s="328"/>
      <c r="H953" s="328"/>
      <c r="I953" s="328"/>
      <c r="J953" s="328"/>
      <c r="K953" s="328"/>
      <c r="L953" s="328"/>
      <c r="M953" s="328"/>
    </row>
    <row r="954" spans="1:13" ht="15.75" customHeight="1" x14ac:dyDescent="0.25">
      <c r="A954" s="328"/>
      <c r="B954" s="329"/>
      <c r="C954" s="328"/>
      <c r="D954" s="328"/>
      <c r="E954" s="328"/>
      <c r="F954" s="328"/>
      <c r="G954" s="328"/>
      <c r="H954" s="328"/>
      <c r="I954" s="328"/>
      <c r="J954" s="328"/>
      <c r="K954" s="328"/>
      <c r="L954" s="328"/>
      <c r="M954" s="328"/>
    </row>
    <row r="955" spans="1:13" ht="15.75" customHeight="1" x14ac:dyDescent="0.25">
      <c r="A955" s="328"/>
      <c r="B955" s="329"/>
      <c r="C955" s="328"/>
      <c r="D955" s="328"/>
      <c r="E955" s="328"/>
      <c r="F955" s="328"/>
      <c r="G955" s="328"/>
      <c r="H955" s="328"/>
      <c r="I955" s="328"/>
      <c r="J955" s="328"/>
      <c r="K955" s="328"/>
      <c r="L955" s="328"/>
      <c r="M955" s="328"/>
    </row>
    <row r="956" spans="1:13" ht="15.75" customHeight="1" x14ac:dyDescent="0.25">
      <c r="A956" s="328"/>
      <c r="B956" s="329"/>
      <c r="C956" s="328"/>
      <c r="D956" s="328"/>
      <c r="E956" s="328"/>
      <c r="F956" s="328"/>
      <c r="G956" s="328"/>
      <c r="H956" s="328"/>
      <c r="I956" s="328"/>
      <c r="J956" s="328"/>
      <c r="K956" s="328"/>
      <c r="L956" s="328"/>
      <c r="M956" s="328"/>
    </row>
    <row r="957" spans="1:13" ht="15.75" customHeight="1" x14ac:dyDescent="0.25">
      <c r="A957" s="328"/>
      <c r="B957" s="329"/>
      <c r="C957" s="328"/>
      <c r="D957" s="328"/>
      <c r="E957" s="328"/>
      <c r="F957" s="328"/>
      <c r="G957" s="328"/>
      <c r="H957" s="328"/>
      <c r="I957" s="328"/>
      <c r="J957" s="328"/>
      <c r="K957" s="328"/>
      <c r="L957" s="328"/>
      <c r="M957" s="328"/>
    </row>
    <row r="958" spans="1:13" ht="15.75" customHeight="1" x14ac:dyDescent="0.25">
      <c r="A958" s="328"/>
      <c r="B958" s="329"/>
      <c r="C958" s="328"/>
      <c r="D958" s="328"/>
      <c r="E958" s="328"/>
      <c r="F958" s="328"/>
      <c r="G958" s="328"/>
      <c r="H958" s="328"/>
      <c r="I958" s="328"/>
      <c r="J958" s="328"/>
      <c r="K958" s="328"/>
      <c r="L958" s="328"/>
      <c r="M958" s="328"/>
    </row>
    <row r="959" spans="1:13" ht="15.75" customHeight="1" x14ac:dyDescent="0.25">
      <c r="A959" s="328"/>
      <c r="B959" s="329"/>
      <c r="C959" s="328"/>
      <c r="D959" s="328"/>
      <c r="E959" s="328"/>
      <c r="F959" s="328"/>
      <c r="G959" s="328"/>
      <c r="H959" s="328"/>
      <c r="I959" s="328"/>
      <c r="J959" s="328"/>
      <c r="K959" s="328"/>
      <c r="L959" s="328"/>
      <c r="M959" s="328"/>
    </row>
    <row r="960" spans="1:13" ht="15.75" customHeight="1" x14ac:dyDescent="0.25">
      <c r="A960" s="328"/>
      <c r="B960" s="329"/>
      <c r="C960" s="328"/>
      <c r="D960" s="328"/>
      <c r="E960" s="328"/>
      <c r="F960" s="328"/>
      <c r="G960" s="328"/>
      <c r="H960" s="328"/>
      <c r="I960" s="328"/>
      <c r="J960" s="328"/>
      <c r="K960" s="328"/>
      <c r="L960" s="328"/>
      <c r="M960" s="328"/>
    </row>
    <row r="961" spans="1:13" ht="15.75" customHeight="1" x14ac:dyDescent="0.25">
      <c r="A961" s="328"/>
      <c r="B961" s="329"/>
      <c r="C961" s="328"/>
      <c r="D961" s="328"/>
      <c r="E961" s="328"/>
      <c r="F961" s="328"/>
      <c r="G961" s="328"/>
      <c r="H961" s="328"/>
      <c r="I961" s="328"/>
      <c r="J961" s="328"/>
      <c r="K961" s="328"/>
      <c r="L961" s="328"/>
      <c r="M961" s="328"/>
    </row>
    <row r="962" spans="1:13" ht="15.75" customHeight="1" x14ac:dyDescent="0.25">
      <c r="A962" s="328"/>
      <c r="B962" s="329"/>
      <c r="C962" s="328"/>
      <c r="D962" s="328"/>
      <c r="E962" s="328"/>
      <c r="F962" s="328"/>
      <c r="G962" s="328"/>
      <c r="H962" s="328"/>
      <c r="I962" s="328"/>
      <c r="J962" s="328"/>
      <c r="K962" s="328"/>
      <c r="L962" s="328"/>
      <c r="M962" s="328"/>
    </row>
    <row r="963" spans="1:13" ht="15.75" customHeight="1" x14ac:dyDescent="0.25">
      <c r="A963" s="328"/>
      <c r="B963" s="329"/>
      <c r="C963" s="328"/>
      <c r="D963" s="328"/>
      <c r="E963" s="328"/>
      <c r="F963" s="328"/>
      <c r="G963" s="328"/>
      <c r="H963" s="328"/>
      <c r="I963" s="328"/>
      <c r="J963" s="328"/>
      <c r="K963" s="328"/>
      <c r="L963" s="328"/>
      <c r="M963" s="328"/>
    </row>
    <row r="964" spans="1:13" ht="15.75" customHeight="1" x14ac:dyDescent="0.25">
      <c r="A964" s="328"/>
      <c r="B964" s="329"/>
      <c r="C964" s="328"/>
      <c r="D964" s="328"/>
      <c r="E964" s="328"/>
      <c r="F964" s="328"/>
      <c r="G964" s="328"/>
      <c r="H964" s="328"/>
      <c r="I964" s="328"/>
      <c r="J964" s="328"/>
      <c r="K964" s="328"/>
      <c r="L964" s="328"/>
      <c r="M964" s="328"/>
    </row>
    <row r="965" spans="1:13" ht="15.75" customHeight="1" x14ac:dyDescent="0.25">
      <c r="A965" s="328"/>
      <c r="B965" s="329"/>
      <c r="C965" s="328"/>
      <c r="D965" s="328"/>
      <c r="E965" s="328"/>
      <c r="F965" s="328"/>
      <c r="G965" s="328"/>
      <c r="H965" s="328"/>
      <c r="I965" s="328"/>
      <c r="J965" s="328"/>
      <c r="K965" s="328"/>
      <c r="L965" s="328"/>
      <c r="M965" s="328"/>
    </row>
    <row r="966" spans="1:13" ht="15.75" customHeight="1" x14ac:dyDescent="0.25">
      <c r="A966" s="328"/>
      <c r="B966" s="329"/>
      <c r="C966" s="328"/>
      <c r="D966" s="328"/>
      <c r="E966" s="328"/>
      <c r="F966" s="328"/>
      <c r="G966" s="328"/>
      <c r="H966" s="328"/>
      <c r="I966" s="328"/>
      <c r="J966" s="328"/>
      <c r="K966" s="328"/>
      <c r="L966" s="328"/>
      <c r="M966" s="328"/>
    </row>
    <row r="967" spans="1:13" ht="15.75" customHeight="1" x14ac:dyDescent="0.25">
      <c r="A967" s="328"/>
      <c r="B967" s="329"/>
      <c r="C967" s="328"/>
      <c r="D967" s="328"/>
      <c r="E967" s="328"/>
      <c r="F967" s="328"/>
      <c r="G967" s="328"/>
      <c r="H967" s="328"/>
      <c r="I967" s="328"/>
      <c r="J967" s="328"/>
      <c r="K967" s="328"/>
      <c r="L967" s="328"/>
      <c r="M967" s="328"/>
    </row>
    <row r="968" spans="1:13" ht="15.75" customHeight="1" x14ac:dyDescent="0.25">
      <c r="A968" s="328"/>
      <c r="B968" s="329"/>
      <c r="C968" s="328"/>
      <c r="D968" s="328"/>
      <c r="E968" s="328"/>
      <c r="F968" s="328"/>
      <c r="G968" s="328"/>
      <c r="H968" s="328"/>
      <c r="I968" s="328"/>
      <c r="J968" s="328"/>
      <c r="K968" s="328"/>
      <c r="L968" s="328"/>
      <c r="M968" s="328"/>
    </row>
    <row r="969" spans="1:13" ht="15.75" customHeight="1" x14ac:dyDescent="0.25">
      <c r="A969" s="328"/>
      <c r="B969" s="329"/>
      <c r="C969" s="328"/>
      <c r="D969" s="328"/>
      <c r="E969" s="328"/>
      <c r="F969" s="328"/>
      <c r="G969" s="328"/>
      <c r="H969" s="328"/>
      <c r="I969" s="328"/>
      <c r="J969" s="328"/>
      <c r="K969" s="328"/>
      <c r="L969" s="328"/>
      <c r="M969" s="328"/>
    </row>
    <row r="970" spans="1:13" ht="15.75" customHeight="1" x14ac:dyDescent="0.25">
      <c r="A970" s="328"/>
      <c r="B970" s="329"/>
      <c r="C970" s="328"/>
      <c r="D970" s="328"/>
      <c r="E970" s="328"/>
      <c r="F970" s="328"/>
      <c r="G970" s="328"/>
      <c r="H970" s="328"/>
      <c r="I970" s="328"/>
      <c r="J970" s="328"/>
      <c r="K970" s="328"/>
      <c r="L970" s="328"/>
      <c r="M970" s="328"/>
    </row>
    <row r="971" spans="1:13" ht="15.75" customHeight="1" x14ac:dyDescent="0.25">
      <c r="A971" s="328"/>
      <c r="B971" s="329"/>
      <c r="C971" s="328"/>
      <c r="D971" s="328"/>
      <c r="E971" s="328"/>
      <c r="F971" s="328"/>
      <c r="G971" s="328"/>
      <c r="H971" s="328"/>
      <c r="I971" s="328"/>
      <c r="J971" s="328"/>
      <c r="K971" s="328"/>
      <c r="L971" s="328"/>
      <c r="M971" s="328"/>
    </row>
    <row r="972" spans="1:13" ht="15.75" customHeight="1" x14ac:dyDescent="0.25">
      <c r="A972" s="328"/>
      <c r="B972" s="329"/>
      <c r="C972" s="328"/>
      <c r="D972" s="328"/>
      <c r="E972" s="328"/>
      <c r="F972" s="328"/>
      <c r="G972" s="328"/>
      <c r="H972" s="328"/>
      <c r="I972" s="328"/>
      <c r="J972" s="328"/>
      <c r="K972" s="328"/>
      <c r="L972" s="328"/>
      <c r="M972" s="328"/>
    </row>
    <row r="973" spans="1:13" ht="15.75" customHeight="1" x14ac:dyDescent="0.25">
      <c r="A973" s="328"/>
      <c r="B973" s="329"/>
      <c r="C973" s="328"/>
      <c r="D973" s="328"/>
      <c r="E973" s="328"/>
      <c r="F973" s="328"/>
      <c r="G973" s="328"/>
      <c r="H973" s="328"/>
      <c r="I973" s="328"/>
      <c r="J973" s="328"/>
      <c r="K973" s="328"/>
      <c r="L973" s="328"/>
      <c r="M973" s="328"/>
    </row>
    <row r="974" spans="1:13" ht="15.75" customHeight="1" x14ac:dyDescent="0.25">
      <c r="A974" s="328"/>
      <c r="B974" s="329"/>
      <c r="C974" s="328"/>
      <c r="D974" s="328"/>
      <c r="E974" s="328"/>
      <c r="F974" s="328"/>
      <c r="G974" s="328"/>
      <c r="H974" s="328"/>
      <c r="I974" s="328"/>
      <c r="J974" s="328"/>
      <c r="K974" s="328"/>
      <c r="L974" s="328"/>
      <c r="M974" s="328"/>
    </row>
    <row r="975" spans="1:13" ht="15.75" customHeight="1" x14ac:dyDescent="0.25">
      <c r="A975" s="328"/>
      <c r="B975" s="329"/>
      <c r="C975" s="328"/>
      <c r="D975" s="328"/>
      <c r="E975" s="328"/>
      <c r="F975" s="328"/>
      <c r="G975" s="328"/>
      <c r="H975" s="328"/>
      <c r="I975" s="328"/>
      <c r="J975" s="328"/>
      <c r="K975" s="328"/>
      <c r="L975" s="328"/>
      <c r="M975" s="328"/>
    </row>
    <row r="976" spans="1:13" ht="15.75" customHeight="1" x14ac:dyDescent="0.25">
      <c r="A976" s="328"/>
      <c r="B976" s="329"/>
      <c r="C976" s="328"/>
      <c r="D976" s="328"/>
      <c r="E976" s="328"/>
      <c r="F976" s="328"/>
      <c r="G976" s="328"/>
      <c r="H976" s="328"/>
      <c r="I976" s="328"/>
      <c r="J976" s="328"/>
      <c r="K976" s="328"/>
      <c r="L976" s="328"/>
      <c r="M976" s="328"/>
    </row>
    <row r="977" spans="1:13" ht="15.75" customHeight="1" x14ac:dyDescent="0.25">
      <c r="A977" s="328"/>
      <c r="B977" s="329"/>
      <c r="C977" s="328"/>
      <c r="D977" s="328"/>
      <c r="E977" s="328"/>
      <c r="F977" s="328"/>
      <c r="G977" s="328"/>
      <c r="H977" s="328"/>
      <c r="I977" s="328"/>
      <c r="J977" s="328"/>
      <c r="K977" s="328"/>
      <c r="L977" s="328"/>
      <c r="M977" s="328"/>
    </row>
    <row r="978" spans="1:13" ht="15.75" customHeight="1" x14ac:dyDescent="0.25">
      <c r="A978" s="328"/>
      <c r="B978" s="329"/>
      <c r="C978" s="328"/>
      <c r="D978" s="328"/>
      <c r="E978" s="328"/>
      <c r="F978" s="328"/>
      <c r="G978" s="328"/>
      <c r="H978" s="328"/>
      <c r="I978" s="328"/>
      <c r="J978" s="328"/>
      <c r="K978" s="328"/>
      <c r="L978" s="328"/>
      <c r="M978" s="328"/>
    </row>
    <row r="979" spans="1:13" ht="15.75" customHeight="1" x14ac:dyDescent="0.25">
      <c r="A979" s="328"/>
      <c r="B979" s="329"/>
      <c r="C979" s="328"/>
      <c r="D979" s="328"/>
      <c r="E979" s="328"/>
      <c r="F979" s="328"/>
      <c r="G979" s="328"/>
      <c r="H979" s="328"/>
      <c r="I979" s="328"/>
      <c r="J979" s="328"/>
      <c r="K979" s="328"/>
      <c r="L979" s="328"/>
      <c r="M979" s="328"/>
    </row>
    <row r="980" spans="1:13" ht="15.75" customHeight="1" x14ac:dyDescent="0.25">
      <c r="A980" s="328"/>
      <c r="B980" s="329"/>
      <c r="C980" s="328"/>
      <c r="D980" s="328"/>
      <c r="E980" s="328"/>
      <c r="F980" s="328"/>
      <c r="G980" s="328"/>
      <c r="H980" s="328"/>
      <c r="I980" s="328"/>
      <c r="J980" s="328"/>
      <c r="K980" s="328"/>
      <c r="L980" s="328"/>
      <c r="M980" s="328"/>
    </row>
    <row r="981" spans="1:13" ht="15.75" customHeight="1" x14ac:dyDescent="0.25">
      <c r="A981" s="328"/>
      <c r="B981" s="329"/>
      <c r="C981" s="328"/>
      <c r="D981" s="328"/>
      <c r="E981" s="328"/>
      <c r="F981" s="328"/>
      <c r="G981" s="328"/>
      <c r="H981" s="328"/>
      <c r="I981" s="328"/>
      <c r="J981" s="328"/>
      <c r="K981" s="328"/>
      <c r="L981" s="328"/>
      <c r="M981" s="328"/>
    </row>
    <row r="982" spans="1:13" ht="15.75" customHeight="1" x14ac:dyDescent="0.25">
      <c r="A982" s="328"/>
      <c r="B982" s="329"/>
      <c r="C982" s="328"/>
      <c r="D982" s="328"/>
      <c r="E982" s="328"/>
      <c r="F982" s="328"/>
      <c r="G982" s="328"/>
      <c r="H982" s="328"/>
      <c r="I982" s="328"/>
      <c r="J982" s="328"/>
      <c r="K982" s="328"/>
      <c r="L982" s="328"/>
      <c r="M982" s="328"/>
    </row>
    <row r="983" spans="1:13" ht="15.75" customHeight="1" x14ac:dyDescent="0.25">
      <c r="A983" s="328"/>
      <c r="B983" s="329"/>
      <c r="C983" s="328"/>
      <c r="D983" s="328"/>
      <c r="E983" s="328"/>
      <c r="F983" s="328"/>
      <c r="G983" s="328"/>
      <c r="H983" s="328"/>
      <c r="I983" s="328"/>
      <c r="J983" s="328"/>
      <c r="K983" s="328"/>
      <c r="L983" s="328"/>
      <c r="M983" s="328"/>
    </row>
    <row r="984" spans="1:13" ht="15.75" customHeight="1" x14ac:dyDescent="0.25">
      <c r="A984" s="328"/>
      <c r="B984" s="329"/>
      <c r="C984" s="328"/>
      <c r="D984" s="328"/>
      <c r="E984" s="328"/>
      <c r="F984" s="328"/>
      <c r="G984" s="328"/>
      <c r="H984" s="328"/>
      <c r="I984" s="328"/>
      <c r="J984" s="328"/>
      <c r="K984" s="328"/>
      <c r="L984" s="328"/>
      <c r="M984" s="328"/>
    </row>
    <row r="985" spans="1:13" ht="15.75" customHeight="1" x14ac:dyDescent="0.25">
      <c r="A985" s="328"/>
      <c r="B985" s="329"/>
      <c r="C985" s="328"/>
      <c r="D985" s="328"/>
      <c r="E985" s="328"/>
      <c r="F985" s="328"/>
      <c r="G985" s="328"/>
      <c r="H985" s="328"/>
      <c r="I985" s="328"/>
      <c r="J985" s="328"/>
      <c r="K985" s="328"/>
      <c r="L985" s="328"/>
      <c r="M985" s="328"/>
    </row>
    <row r="986" spans="1:13" ht="15.75" customHeight="1" x14ac:dyDescent="0.25">
      <c r="A986" s="328"/>
      <c r="B986" s="329"/>
      <c r="C986" s="328"/>
      <c r="D986" s="328"/>
      <c r="E986" s="328"/>
      <c r="F986" s="328"/>
      <c r="G986" s="328"/>
      <c r="H986" s="328"/>
      <c r="I986" s="328"/>
      <c r="J986" s="328"/>
      <c r="K986" s="328"/>
      <c r="L986" s="328"/>
      <c r="M986" s="328"/>
    </row>
    <row r="987" spans="1:13" ht="15.75" customHeight="1" x14ac:dyDescent="0.25">
      <c r="A987" s="328"/>
      <c r="B987" s="329"/>
      <c r="C987" s="328"/>
      <c r="D987" s="328"/>
      <c r="E987" s="328"/>
      <c r="F987" s="328"/>
      <c r="G987" s="328"/>
      <c r="H987" s="328"/>
      <c r="I987" s="328"/>
      <c r="J987" s="328"/>
      <c r="K987" s="328"/>
      <c r="L987" s="328"/>
      <c r="M987" s="328"/>
    </row>
    <row r="988" spans="1:13" ht="15.75" customHeight="1" x14ac:dyDescent="0.25">
      <c r="A988" s="328"/>
      <c r="B988" s="329"/>
      <c r="C988" s="328"/>
      <c r="D988" s="328"/>
      <c r="E988" s="328"/>
      <c r="F988" s="328"/>
      <c r="G988" s="328"/>
      <c r="H988" s="328"/>
      <c r="I988" s="328"/>
      <c r="J988" s="328"/>
      <c r="K988" s="328"/>
      <c r="L988" s="328"/>
      <c r="M988" s="328"/>
    </row>
    <row r="989" spans="1:13" ht="15.75" customHeight="1" x14ac:dyDescent="0.25">
      <c r="A989" s="328"/>
      <c r="B989" s="329"/>
      <c r="C989" s="328"/>
      <c r="D989" s="328"/>
      <c r="E989" s="328"/>
      <c r="F989" s="328"/>
      <c r="G989" s="328"/>
      <c r="H989" s="328"/>
      <c r="I989" s="328"/>
      <c r="J989" s="328"/>
      <c r="K989" s="328"/>
      <c r="L989" s="328"/>
      <c r="M989" s="328"/>
    </row>
    <row r="990" spans="1:13" ht="15.75" customHeight="1" x14ac:dyDescent="0.25">
      <c r="A990" s="328"/>
      <c r="B990" s="329"/>
      <c r="C990" s="328"/>
      <c r="D990" s="328"/>
      <c r="E990" s="328"/>
      <c r="F990" s="328"/>
      <c r="G990" s="328"/>
      <c r="H990" s="328"/>
      <c r="I990" s="328"/>
      <c r="J990" s="328"/>
      <c r="K990" s="328"/>
      <c r="L990" s="328"/>
      <c r="M990" s="328"/>
    </row>
    <row r="991" spans="1:13" ht="15.75" customHeight="1" x14ac:dyDescent="0.25">
      <c r="A991" s="328"/>
      <c r="B991" s="329"/>
      <c r="C991" s="328"/>
      <c r="D991" s="328"/>
      <c r="E991" s="328"/>
      <c r="F991" s="328"/>
      <c r="G991" s="328"/>
      <c r="H991" s="328"/>
      <c r="I991" s="328"/>
      <c r="J991" s="328"/>
      <c r="K991" s="328"/>
      <c r="L991" s="328"/>
      <c r="M991" s="328"/>
    </row>
    <row r="992" spans="1:13" ht="15.75" customHeight="1" x14ac:dyDescent="0.25">
      <c r="A992" s="328"/>
      <c r="B992" s="329"/>
      <c r="C992" s="328"/>
      <c r="D992" s="328"/>
      <c r="E992" s="328"/>
      <c r="F992" s="328"/>
      <c r="G992" s="328"/>
      <c r="H992" s="328"/>
      <c r="I992" s="328"/>
      <c r="J992" s="328"/>
      <c r="K992" s="328"/>
      <c r="L992" s="328"/>
      <c r="M992" s="328"/>
    </row>
    <row r="993" spans="1:13" ht="15.75" customHeight="1" x14ac:dyDescent="0.25">
      <c r="A993" s="328"/>
      <c r="B993" s="329"/>
      <c r="C993" s="328"/>
      <c r="D993" s="328"/>
      <c r="E993" s="328"/>
      <c r="F993" s="328"/>
      <c r="G993" s="328"/>
      <c r="H993" s="328"/>
      <c r="I993" s="328"/>
      <c r="J993" s="328"/>
      <c r="K993" s="328"/>
      <c r="L993" s="328"/>
      <c r="M993" s="328"/>
    </row>
    <row r="994" spans="1:13" ht="15.75" customHeight="1" x14ac:dyDescent="0.25">
      <c r="A994" s="328"/>
      <c r="B994" s="329"/>
      <c r="C994" s="328"/>
      <c r="D994" s="328"/>
      <c r="E994" s="328"/>
      <c r="F994" s="328"/>
      <c r="G994" s="328"/>
      <c r="H994" s="328"/>
      <c r="I994" s="328"/>
      <c r="J994" s="328"/>
      <c r="K994" s="328"/>
      <c r="L994" s="328"/>
      <c r="M994" s="328"/>
    </row>
    <row r="995" spans="1:13" ht="15.75" customHeight="1" x14ac:dyDescent="0.25">
      <c r="A995" s="328"/>
      <c r="B995" s="329"/>
      <c r="C995" s="328"/>
      <c r="D995" s="328"/>
      <c r="E995" s="328"/>
      <c r="F995" s="328"/>
      <c r="G995" s="328"/>
      <c r="H995" s="328"/>
      <c r="I995" s="328"/>
      <c r="J995" s="328"/>
      <c r="K995" s="328"/>
      <c r="L995" s="328"/>
      <c r="M995" s="328"/>
    </row>
    <row r="996" spans="1:13" ht="15.75" customHeight="1" x14ac:dyDescent="0.25">
      <c r="A996" s="328"/>
      <c r="B996" s="329"/>
      <c r="C996" s="328"/>
      <c r="D996" s="328"/>
      <c r="E996" s="328"/>
      <c r="F996" s="328"/>
      <c r="G996" s="328"/>
      <c r="H996" s="328"/>
      <c r="I996" s="328"/>
      <c r="J996" s="328"/>
      <c r="K996" s="328"/>
      <c r="L996" s="328"/>
      <c r="M996" s="328"/>
    </row>
    <row r="997" spans="1:13" ht="15.75" customHeight="1" x14ac:dyDescent="0.25">
      <c r="A997" s="328"/>
      <c r="B997" s="329"/>
      <c r="C997" s="328"/>
      <c r="D997" s="328"/>
      <c r="E997" s="328"/>
      <c r="F997" s="328"/>
      <c r="G997" s="328"/>
      <c r="H997" s="328"/>
      <c r="I997" s="328"/>
      <c r="J997" s="328"/>
      <c r="K997" s="328"/>
      <c r="L997" s="328"/>
      <c r="M997" s="328"/>
    </row>
    <row r="998" spans="1:13" ht="15.75" customHeight="1" x14ac:dyDescent="0.25">
      <c r="A998" s="328"/>
      <c r="B998" s="329"/>
      <c r="C998" s="328"/>
      <c r="D998" s="328"/>
      <c r="E998" s="328"/>
      <c r="F998" s="328"/>
      <c r="G998" s="328"/>
      <c r="H998" s="328"/>
      <c r="I998" s="328"/>
      <c r="J998" s="328"/>
      <c r="K998" s="328"/>
      <c r="L998" s="328"/>
      <c r="M998" s="328"/>
    </row>
    <row r="999" spans="1:13" ht="15.75" customHeight="1" x14ac:dyDescent="0.25">
      <c r="A999" s="328"/>
      <c r="B999" s="329"/>
      <c r="C999" s="328"/>
      <c r="D999" s="328"/>
      <c r="E999" s="328"/>
      <c r="F999" s="328"/>
      <c r="G999" s="328"/>
      <c r="H999" s="328"/>
      <c r="I999" s="328"/>
      <c r="J999" s="328"/>
      <c r="K999" s="328"/>
      <c r="L999" s="328"/>
      <c r="M999" s="328"/>
    </row>
    <row r="1000" spans="1:13" ht="15.75" customHeight="1" x14ac:dyDescent="0.25">
      <c r="A1000" s="328"/>
      <c r="B1000" s="329"/>
      <c r="C1000" s="328"/>
      <c r="D1000" s="328"/>
      <c r="E1000" s="328"/>
      <c r="F1000" s="328"/>
      <c r="G1000" s="328"/>
      <c r="H1000" s="328"/>
      <c r="I1000" s="328"/>
      <c r="J1000" s="328"/>
      <c r="K1000" s="328"/>
      <c r="L1000" s="328"/>
      <c r="M1000" s="328"/>
    </row>
  </sheetData>
  <mergeCells count="54">
    <mergeCell ref="C11:M11"/>
    <mergeCell ref="C12:M12"/>
    <mergeCell ref="B1:M1"/>
    <mergeCell ref="C2:M2"/>
    <mergeCell ref="C3:M3"/>
    <mergeCell ref="D4:E4"/>
    <mergeCell ref="F4:G4"/>
    <mergeCell ref="I4:M4"/>
    <mergeCell ref="C9:D9"/>
    <mergeCell ref="C10:D10"/>
    <mergeCell ref="F9:G9"/>
    <mergeCell ref="I9:J9"/>
    <mergeCell ref="F10:G10"/>
    <mergeCell ref="I10:J10"/>
    <mergeCell ref="C13:M13"/>
    <mergeCell ref="A16:A52"/>
    <mergeCell ref="A53:A58"/>
    <mergeCell ref="A59:A61"/>
    <mergeCell ref="A2:A15"/>
    <mergeCell ref="B14:B15"/>
    <mergeCell ref="B18:B24"/>
    <mergeCell ref="B25:B28"/>
    <mergeCell ref="B32:B34"/>
    <mergeCell ref="B35:B44"/>
    <mergeCell ref="B45:B48"/>
    <mergeCell ref="C5:M5"/>
    <mergeCell ref="C6:M6"/>
    <mergeCell ref="C7:G7"/>
    <mergeCell ref="I7:M7"/>
    <mergeCell ref="B8:B10"/>
    <mergeCell ref="C14:D14"/>
    <mergeCell ref="F14:M14"/>
    <mergeCell ref="C15:M15"/>
    <mergeCell ref="C16:M16"/>
    <mergeCell ref="C17:M17"/>
    <mergeCell ref="F23:I23"/>
    <mergeCell ref="F43:G43"/>
    <mergeCell ref="F46:F47"/>
    <mergeCell ref="G46:J47"/>
    <mergeCell ref="L46:M47"/>
    <mergeCell ref="C61:M61"/>
    <mergeCell ref="C62:M62"/>
    <mergeCell ref="C49:M49"/>
    <mergeCell ref="C50:M50"/>
    <mergeCell ref="C51:M51"/>
    <mergeCell ref="C52:M52"/>
    <mergeCell ref="C53:M53"/>
    <mergeCell ref="C54:M54"/>
    <mergeCell ref="C55:M55"/>
    <mergeCell ref="C56:M56"/>
    <mergeCell ref="C57:M57"/>
    <mergeCell ref="C58:M58"/>
    <mergeCell ref="C59:M59"/>
    <mergeCell ref="C60:M60"/>
  </mergeCells>
  <hyperlinks>
    <hyperlink ref="C57" r:id="rId1" xr:uid="{00000000-0004-0000-3000-000000000000}"/>
  </hyperlink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M1000"/>
  <sheetViews>
    <sheetView workbookViewId="0">
      <selection activeCell="C2" sqref="C2:M2"/>
    </sheetView>
  </sheetViews>
  <sheetFormatPr baseColWidth="10" defaultColWidth="14.42578125" defaultRowHeight="15" customHeight="1" x14ac:dyDescent="0.25"/>
  <cols>
    <col min="1" max="1" width="25.140625" customWidth="1"/>
    <col min="2" max="2" width="29.85546875" customWidth="1"/>
    <col min="3" max="3" width="11.42578125" customWidth="1"/>
    <col min="4" max="4" width="13" customWidth="1"/>
    <col min="5" max="26" width="11.42578125" customWidth="1"/>
  </cols>
  <sheetData>
    <row r="1" spans="1:13" ht="69" customHeight="1" x14ac:dyDescent="0.25">
      <c r="A1" s="1002" t="s">
        <v>802</v>
      </c>
      <c r="B1" s="1003"/>
      <c r="C1" s="1003"/>
      <c r="D1" s="1003"/>
      <c r="E1" s="1003"/>
      <c r="F1" s="1003"/>
      <c r="G1" s="1003"/>
      <c r="H1" s="1003"/>
      <c r="I1" s="1003"/>
      <c r="J1" s="1003"/>
      <c r="K1" s="1003"/>
      <c r="L1" s="1071"/>
      <c r="M1" s="309"/>
    </row>
    <row r="2" spans="1:13" ht="27.75" customHeight="1" x14ac:dyDescent="0.25">
      <c r="A2" s="1080" t="s">
        <v>627</v>
      </c>
      <c r="B2" s="310" t="s">
        <v>628</v>
      </c>
      <c r="C2" s="1008" t="s">
        <v>124</v>
      </c>
      <c r="D2" s="1099"/>
      <c r="E2" s="1099"/>
      <c r="F2" s="1099"/>
      <c r="G2" s="1099"/>
      <c r="H2" s="1099"/>
      <c r="I2" s="1099"/>
      <c r="J2" s="1099"/>
      <c r="K2" s="1099"/>
      <c r="L2" s="1099"/>
      <c r="M2" s="1100"/>
    </row>
    <row r="3" spans="1:13" ht="45" x14ac:dyDescent="0.25">
      <c r="A3" s="1046"/>
      <c r="B3" s="104" t="s">
        <v>741</v>
      </c>
      <c r="C3" s="1014" t="s">
        <v>803</v>
      </c>
      <c r="D3" s="968"/>
      <c r="E3" s="968"/>
      <c r="F3" s="968"/>
      <c r="G3" s="968"/>
      <c r="H3" s="968"/>
      <c r="I3" s="968"/>
      <c r="J3" s="968"/>
      <c r="K3" s="968"/>
      <c r="L3" s="968"/>
      <c r="M3" s="1012"/>
    </row>
    <row r="4" spans="1:13" ht="84" customHeight="1" x14ac:dyDescent="0.25">
      <c r="A4" s="1046"/>
      <c r="B4" s="105" t="s">
        <v>39</v>
      </c>
      <c r="C4" s="311" t="s">
        <v>381</v>
      </c>
      <c r="D4" s="312"/>
      <c r="E4" s="28"/>
      <c r="F4" s="1101" t="s">
        <v>40</v>
      </c>
      <c r="G4" s="969"/>
      <c r="H4" s="978" t="s">
        <v>804</v>
      </c>
      <c r="I4" s="968"/>
      <c r="J4" s="968"/>
      <c r="K4" s="968"/>
      <c r="L4" s="968"/>
      <c r="M4" s="1012"/>
    </row>
    <row r="5" spans="1:13" x14ac:dyDescent="0.25">
      <c r="A5" s="1046"/>
      <c r="B5" s="105" t="s">
        <v>632</v>
      </c>
      <c r="C5" s="1014" t="s">
        <v>805</v>
      </c>
      <c r="D5" s="968"/>
      <c r="E5" s="968"/>
      <c r="F5" s="968"/>
      <c r="G5" s="968"/>
      <c r="H5" s="968"/>
      <c r="I5" s="968"/>
      <c r="J5" s="968"/>
      <c r="K5" s="968"/>
      <c r="L5" s="968"/>
      <c r="M5" s="1012"/>
    </row>
    <row r="6" spans="1:13" x14ac:dyDescent="0.25">
      <c r="A6" s="1046"/>
      <c r="B6" s="105" t="s">
        <v>633</v>
      </c>
      <c r="C6" s="1014" t="s">
        <v>806</v>
      </c>
      <c r="D6" s="968"/>
      <c r="E6" s="968"/>
      <c r="F6" s="968"/>
      <c r="G6" s="968"/>
      <c r="H6" s="968"/>
      <c r="I6" s="968"/>
      <c r="J6" s="968"/>
      <c r="K6" s="968"/>
      <c r="L6" s="968"/>
      <c r="M6" s="1012"/>
    </row>
    <row r="7" spans="1:13" x14ac:dyDescent="0.25">
      <c r="A7" s="1046"/>
      <c r="B7" s="104" t="s">
        <v>745</v>
      </c>
      <c r="C7" s="1014" t="s">
        <v>807</v>
      </c>
      <c r="D7" s="1015"/>
      <c r="E7" s="143"/>
      <c r="F7" s="143"/>
      <c r="G7" s="313"/>
      <c r="H7" s="314" t="s">
        <v>43</v>
      </c>
      <c r="I7" s="978" t="s">
        <v>782</v>
      </c>
      <c r="J7" s="968"/>
      <c r="K7" s="968"/>
      <c r="L7" s="968"/>
      <c r="M7" s="1012"/>
    </row>
    <row r="8" spans="1:13" x14ac:dyDescent="0.25">
      <c r="A8" s="1046"/>
      <c r="B8" s="1096" t="s">
        <v>635</v>
      </c>
      <c r="C8" s="142"/>
      <c r="D8" s="143"/>
      <c r="E8" s="143"/>
      <c r="F8" s="143"/>
      <c r="G8" s="143"/>
      <c r="H8" s="143"/>
      <c r="I8" s="143"/>
      <c r="J8" s="143"/>
      <c r="K8" s="143"/>
      <c r="L8" s="143"/>
      <c r="M8" s="144"/>
    </row>
    <row r="9" spans="1:13" x14ac:dyDescent="0.25">
      <c r="A9" s="1046"/>
      <c r="B9" s="1006"/>
      <c r="C9" s="1103" t="s">
        <v>783</v>
      </c>
      <c r="D9" s="1037"/>
      <c r="E9" s="49"/>
      <c r="F9" s="1104" t="s">
        <v>784</v>
      </c>
      <c r="G9" s="1037"/>
      <c r="H9" s="49"/>
      <c r="I9" s="1104" t="s">
        <v>785</v>
      </c>
      <c r="J9" s="1037"/>
      <c r="K9" s="49"/>
      <c r="L9" s="49"/>
      <c r="M9" s="148"/>
    </row>
    <row r="10" spans="1:13" x14ac:dyDescent="0.25">
      <c r="A10" s="1046"/>
      <c r="B10" s="1007"/>
      <c r="C10" s="1103" t="s">
        <v>636</v>
      </c>
      <c r="D10" s="1037"/>
      <c r="E10" s="134"/>
      <c r="F10" s="1104" t="s">
        <v>636</v>
      </c>
      <c r="G10" s="1037"/>
      <c r="H10" s="134"/>
      <c r="I10" s="1104" t="s">
        <v>636</v>
      </c>
      <c r="J10" s="1037"/>
      <c r="K10" s="134"/>
      <c r="L10" s="134"/>
      <c r="M10" s="135"/>
    </row>
    <row r="11" spans="1:13" ht="41.25" customHeight="1" x14ac:dyDescent="0.25">
      <c r="A11" s="1046"/>
      <c r="B11" s="104" t="s">
        <v>637</v>
      </c>
      <c r="C11" s="1014" t="s">
        <v>808</v>
      </c>
      <c r="D11" s="968"/>
      <c r="E11" s="968"/>
      <c r="F11" s="968"/>
      <c r="G11" s="968"/>
      <c r="H11" s="968"/>
      <c r="I11" s="968"/>
      <c r="J11" s="968"/>
      <c r="K11" s="968"/>
      <c r="L11" s="968"/>
      <c r="M11" s="1012"/>
    </row>
    <row r="12" spans="1:13" ht="60" customHeight="1" x14ac:dyDescent="0.25">
      <c r="A12" s="1046"/>
      <c r="B12" s="104" t="s">
        <v>747</v>
      </c>
      <c r="C12" s="1014" t="s">
        <v>809</v>
      </c>
      <c r="D12" s="968"/>
      <c r="E12" s="968"/>
      <c r="F12" s="968"/>
      <c r="G12" s="968"/>
      <c r="H12" s="968"/>
      <c r="I12" s="968"/>
      <c r="J12" s="968"/>
      <c r="K12" s="968"/>
      <c r="L12" s="968"/>
      <c r="M12" s="1012"/>
    </row>
    <row r="13" spans="1:13" ht="45" x14ac:dyDescent="0.25">
      <c r="A13" s="1046"/>
      <c r="B13" s="104" t="s">
        <v>749</v>
      </c>
      <c r="C13" s="1014" t="s">
        <v>810</v>
      </c>
      <c r="D13" s="968"/>
      <c r="E13" s="968"/>
      <c r="F13" s="968"/>
      <c r="G13" s="968"/>
      <c r="H13" s="968"/>
      <c r="I13" s="968"/>
      <c r="J13" s="968"/>
      <c r="K13" s="968"/>
      <c r="L13" s="968"/>
      <c r="M13" s="1012"/>
    </row>
    <row r="14" spans="1:13" ht="27.75" customHeight="1" x14ac:dyDescent="0.25">
      <c r="A14" s="1046"/>
      <c r="B14" s="1096" t="s">
        <v>751</v>
      </c>
      <c r="C14" s="1102" t="s">
        <v>789</v>
      </c>
      <c r="D14" s="1015"/>
      <c r="E14" s="5" t="s">
        <v>753</v>
      </c>
      <c r="F14" s="978" t="s">
        <v>463</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ht="31.5" customHeight="1" x14ac:dyDescent="0.25">
      <c r="A16" s="1080" t="s">
        <v>643</v>
      </c>
      <c r="B16" s="104" t="s">
        <v>28</v>
      </c>
      <c r="C16" s="1014" t="s">
        <v>811</v>
      </c>
      <c r="D16" s="968"/>
      <c r="E16" s="968"/>
      <c r="F16" s="968"/>
      <c r="G16" s="968"/>
      <c r="H16" s="968"/>
      <c r="I16" s="968"/>
      <c r="J16" s="968"/>
      <c r="K16" s="968"/>
      <c r="L16" s="968"/>
      <c r="M16" s="1012"/>
    </row>
    <row r="17" spans="1:13" x14ac:dyDescent="0.25">
      <c r="A17" s="1046"/>
      <c r="B17" s="104" t="s">
        <v>645</v>
      </c>
      <c r="C17" s="1014" t="s">
        <v>125</v>
      </c>
      <c r="D17" s="968"/>
      <c r="E17" s="968"/>
      <c r="F17" s="968"/>
      <c r="G17" s="968"/>
      <c r="H17" s="968"/>
      <c r="I17" s="968"/>
      <c r="J17" s="968"/>
      <c r="K17" s="968"/>
      <c r="L17" s="968"/>
      <c r="M17" s="1012"/>
    </row>
    <row r="18" spans="1:13" x14ac:dyDescent="0.25">
      <c r="A18" s="1046"/>
      <c r="B18" s="1096" t="s">
        <v>647</v>
      </c>
      <c r="C18" s="142"/>
      <c r="D18" s="143"/>
      <c r="E18" s="143"/>
      <c r="F18" s="143"/>
      <c r="G18" s="143"/>
      <c r="H18" s="143"/>
      <c r="I18" s="143"/>
      <c r="J18" s="143"/>
      <c r="K18" s="143"/>
      <c r="L18" s="143"/>
      <c r="M18" s="144"/>
    </row>
    <row r="19" spans="1:13" x14ac:dyDescent="0.25">
      <c r="A19" s="1046"/>
      <c r="B19" s="1006"/>
      <c r="C19" s="151"/>
      <c r="D19" s="134"/>
      <c r="E19" s="49"/>
      <c r="F19" s="134"/>
      <c r="G19" s="49"/>
      <c r="H19" s="134"/>
      <c r="I19" s="49"/>
      <c r="J19" s="134"/>
      <c r="K19" s="49"/>
      <c r="L19" s="49"/>
      <c r="M19" s="148"/>
    </row>
    <row r="20" spans="1:13" x14ac:dyDescent="0.25">
      <c r="A20" s="1046"/>
      <c r="B20" s="1006"/>
      <c r="C20" s="151" t="s">
        <v>648</v>
      </c>
      <c r="D20" s="40"/>
      <c r="E20" s="49" t="s">
        <v>649</v>
      </c>
      <c r="F20" s="40"/>
      <c r="G20" s="49" t="s">
        <v>650</v>
      </c>
      <c r="H20" s="40"/>
      <c r="I20" s="49" t="s">
        <v>651</v>
      </c>
      <c r="J20" s="2"/>
      <c r="K20" s="49"/>
      <c r="L20" s="49"/>
      <c r="M20" s="148"/>
    </row>
    <row r="21" spans="1:13" ht="15.75" customHeight="1" x14ac:dyDescent="0.25">
      <c r="A21" s="1046"/>
      <c r="B21" s="1006"/>
      <c r="C21" s="151" t="s">
        <v>652</v>
      </c>
      <c r="D21" s="2"/>
      <c r="E21" s="49" t="s">
        <v>653</v>
      </c>
      <c r="F21" s="2"/>
      <c r="G21" s="49" t="s">
        <v>654</v>
      </c>
      <c r="H21" s="2"/>
      <c r="I21" s="49"/>
      <c r="J21" s="49"/>
      <c r="K21" s="49"/>
      <c r="L21" s="49"/>
      <c r="M21" s="148"/>
    </row>
    <row r="22" spans="1:13" ht="15.75" customHeight="1" x14ac:dyDescent="0.25">
      <c r="A22" s="1046"/>
      <c r="B22" s="1006"/>
      <c r="C22" s="151" t="s">
        <v>655</v>
      </c>
      <c r="D22" s="2" t="s">
        <v>665</v>
      </c>
      <c r="E22" s="49" t="s">
        <v>656</v>
      </c>
      <c r="F22" s="2"/>
      <c r="G22" s="49"/>
      <c r="H22" s="49"/>
      <c r="I22" s="49"/>
      <c r="J22" s="49"/>
      <c r="K22" s="49"/>
      <c r="L22" s="49"/>
      <c r="M22" s="148"/>
    </row>
    <row r="23" spans="1:13" ht="15.75" customHeight="1" x14ac:dyDescent="0.25">
      <c r="A23" s="1046"/>
      <c r="B23" s="1006"/>
      <c r="C23" s="151" t="s">
        <v>657</v>
      </c>
      <c r="D23" s="2"/>
      <c r="E23" s="49" t="s">
        <v>659</v>
      </c>
      <c r="F23" s="134"/>
      <c r="G23" s="134"/>
      <c r="H23" s="134"/>
      <c r="I23" s="134"/>
      <c r="J23" s="134"/>
      <c r="K23" s="134"/>
      <c r="L23" s="134"/>
      <c r="M23" s="135"/>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96" t="s">
        <v>661</v>
      </c>
      <c r="C25" s="142"/>
      <c r="D25" s="143"/>
      <c r="E25" s="143"/>
      <c r="F25" s="143"/>
      <c r="G25" s="143"/>
      <c r="H25" s="143"/>
      <c r="I25" s="143"/>
      <c r="J25" s="143"/>
      <c r="K25" s="143"/>
      <c r="L25" s="143"/>
      <c r="M25" s="144"/>
    </row>
    <row r="26" spans="1:13" ht="15.75" customHeight="1" x14ac:dyDescent="0.25">
      <c r="A26" s="1046"/>
      <c r="B26" s="1006"/>
      <c r="C26" s="151" t="s">
        <v>662</v>
      </c>
      <c r="D26" s="2"/>
      <c r="E26" s="49"/>
      <c r="F26" s="49" t="s">
        <v>663</v>
      </c>
      <c r="G26" s="2" t="s">
        <v>665</v>
      </c>
      <c r="H26" s="49"/>
      <c r="I26" s="49" t="s">
        <v>664</v>
      </c>
      <c r="J26" s="2"/>
      <c r="K26" s="49"/>
      <c r="L26" s="49"/>
      <c r="M26" s="148"/>
    </row>
    <row r="27" spans="1:13" ht="15.75" customHeight="1" x14ac:dyDescent="0.25">
      <c r="A27" s="1046"/>
      <c r="B27" s="1006"/>
      <c r="C27" s="151" t="s">
        <v>666</v>
      </c>
      <c r="D27" s="2"/>
      <c r="E27" s="49"/>
      <c r="F27" s="49" t="s">
        <v>667</v>
      </c>
      <c r="G27" s="2"/>
      <c r="H27" s="49"/>
      <c r="I27" s="49"/>
      <c r="J27" s="49"/>
      <c r="K27" s="49"/>
      <c r="L27" s="49"/>
      <c r="M27" s="148"/>
    </row>
    <row r="28" spans="1:13" ht="15.75" customHeight="1" x14ac:dyDescent="0.25">
      <c r="A28" s="1046"/>
      <c r="B28" s="1007"/>
      <c r="C28" s="133"/>
      <c r="D28" s="134"/>
      <c r="E28" s="134"/>
      <c r="F28" s="134"/>
      <c r="G28" s="134"/>
      <c r="H28" s="134"/>
      <c r="I28" s="134"/>
      <c r="J28" s="134"/>
      <c r="K28" s="134"/>
      <c r="L28" s="134"/>
      <c r="M28" s="13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316" t="s">
        <v>669</v>
      </c>
      <c r="D30" s="20" t="s">
        <v>0</v>
      </c>
      <c r="E30" s="49"/>
      <c r="F30" s="49" t="s">
        <v>670</v>
      </c>
      <c r="G30" s="11" t="s">
        <v>0</v>
      </c>
      <c r="H30" s="49"/>
      <c r="I30" s="49" t="s">
        <v>671</v>
      </c>
      <c r="J30" s="312"/>
      <c r="K30" s="249" t="s">
        <v>0</v>
      </c>
      <c r="L30" s="28"/>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96" t="s">
        <v>673</v>
      </c>
      <c r="C32" s="317"/>
      <c r="D32" s="318"/>
      <c r="E32" s="318"/>
      <c r="F32" s="318"/>
      <c r="G32" s="318"/>
      <c r="H32" s="318"/>
      <c r="I32" s="318"/>
      <c r="J32" s="318"/>
      <c r="K32" s="318"/>
      <c r="L32" s="143"/>
      <c r="M32" s="144"/>
    </row>
    <row r="33" spans="1:13" ht="15.75" customHeight="1" x14ac:dyDescent="0.25">
      <c r="A33" s="1046"/>
      <c r="B33" s="1006"/>
      <c r="C33" s="151" t="s">
        <v>674</v>
      </c>
      <c r="D33" s="319">
        <v>2024</v>
      </c>
      <c r="E33" s="320"/>
      <c r="F33" s="49" t="s">
        <v>675</v>
      </c>
      <c r="G33" s="321" t="s">
        <v>812</v>
      </c>
      <c r="H33" s="320"/>
      <c r="I33" s="49"/>
      <c r="J33" s="320"/>
      <c r="K33" s="320"/>
      <c r="L33" s="49"/>
      <c r="M33" s="148"/>
    </row>
    <row r="34" spans="1:13" ht="15.75" customHeight="1" x14ac:dyDescent="0.25">
      <c r="A34" s="1046"/>
      <c r="B34" s="1007"/>
      <c r="C34" s="133"/>
      <c r="D34" s="322"/>
      <c r="E34" s="323"/>
      <c r="F34" s="134"/>
      <c r="G34" s="323"/>
      <c r="H34" s="323"/>
      <c r="I34" s="134"/>
      <c r="J34" s="323"/>
      <c r="K34" s="323"/>
      <c r="L34" s="134"/>
      <c r="M34" s="135"/>
    </row>
    <row r="35" spans="1:13" ht="15.75" customHeight="1" x14ac:dyDescent="0.25">
      <c r="A35" s="1046"/>
      <c r="B35" s="1096" t="s">
        <v>642</v>
      </c>
      <c r="C35" s="142"/>
      <c r="D35" s="143"/>
      <c r="E35" s="143"/>
      <c r="F35" s="143"/>
      <c r="G35" s="143"/>
      <c r="H35" s="143"/>
      <c r="I35" s="143"/>
      <c r="J35" s="143"/>
      <c r="K35" s="143"/>
      <c r="L35" s="143"/>
      <c r="M35" s="144"/>
    </row>
    <row r="36" spans="1:13" ht="15.75" customHeight="1" x14ac:dyDescent="0.25">
      <c r="A36" s="1046"/>
      <c r="B36" s="1006"/>
      <c r="C36" s="151"/>
      <c r="D36" s="49" t="s">
        <v>757</v>
      </c>
      <c r="E36" s="49"/>
      <c r="F36" s="49" t="s">
        <v>758</v>
      </c>
      <c r="G36" s="49"/>
      <c r="H36" s="49" t="s">
        <v>759</v>
      </c>
      <c r="I36" s="49"/>
      <c r="J36" s="49" t="s">
        <v>760</v>
      </c>
      <c r="K36" s="49"/>
      <c r="L36" s="49" t="s">
        <v>761</v>
      </c>
      <c r="M36" s="148"/>
    </row>
    <row r="37" spans="1:13" ht="15.75" customHeight="1" x14ac:dyDescent="0.25">
      <c r="A37" s="1046"/>
      <c r="B37" s="1006"/>
      <c r="C37" s="151"/>
      <c r="D37" s="302"/>
      <c r="E37" s="28">
        <v>2023</v>
      </c>
      <c r="F37" s="302">
        <v>1</v>
      </c>
      <c r="G37" s="28">
        <v>2024</v>
      </c>
      <c r="H37" s="302">
        <v>1</v>
      </c>
      <c r="I37" s="28">
        <v>2025</v>
      </c>
      <c r="J37" s="302">
        <v>1</v>
      </c>
      <c r="K37" s="28">
        <v>2026</v>
      </c>
      <c r="L37" s="302">
        <v>1</v>
      </c>
      <c r="M37" s="188">
        <v>2027</v>
      </c>
    </row>
    <row r="38" spans="1:13" ht="15.75" customHeight="1" x14ac:dyDescent="0.25">
      <c r="A38" s="1046"/>
      <c r="B38" s="1006"/>
      <c r="C38" s="151"/>
      <c r="D38" s="49" t="s">
        <v>762</v>
      </c>
      <c r="E38" s="49"/>
      <c r="F38" s="49" t="s">
        <v>763</v>
      </c>
      <c r="G38" s="49"/>
      <c r="H38" s="49" t="s">
        <v>793</v>
      </c>
      <c r="I38" s="49"/>
      <c r="J38" s="49" t="s">
        <v>765</v>
      </c>
      <c r="K38" s="49"/>
      <c r="L38" s="49" t="s">
        <v>766</v>
      </c>
      <c r="M38" s="148"/>
    </row>
    <row r="39" spans="1:13" ht="15.75" customHeight="1" x14ac:dyDescent="0.25">
      <c r="A39" s="1046"/>
      <c r="B39" s="1006"/>
      <c r="C39" s="151"/>
      <c r="D39" s="302">
        <v>1</v>
      </c>
      <c r="E39" s="28">
        <v>2028</v>
      </c>
      <c r="F39" s="302">
        <v>1</v>
      </c>
      <c r="G39" s="28">
        <v>2029</v>
      </c>
      <c r="H39" s="302">
        <v>1</v>
      </c>
      <c r="I39" s="28">
        <v>2030</v>
      </c>
      <c r="J39" s="302">
        <v>1</v>
      </c>
      <c r="K39" s="28">
        <v>2031</v>
      </c>
      <c r="L39" s="302">
        <v>1</v>
      </c>
      <c r="M39" s="188">
        <v>2031</v>
      </c>
    </row>
    <row r="40" spans="1:13" ht="15.75" customHeight="1" x14ac:dyDescent="0.25">
      <c r="A40" s="1046"/>
      <c r="B40" s="1006"/>
      <c r="C40" s="151"/>
      <c r="D40" s="49" t="s">
        <v>767</v>
      </c>
      <c r="E40" s="49"/>
      <c r="F40" s="49" t="s">
        <v>768</v>
      </c>
      <c r="G40" s="49"/>
      <c r="H40" s="49" t="s">
        <v>769</v>
      </c>
      <c r="I40" s="49"/>
      <c r="J40" s="49" t="s">
        <v>794</v>
      </c>
      <c r="K40" s="49"/>
      <c r="L40" s="49" t="s">
        <v>795</v>
      </c>
      <c r="M40" s="148"/>
    </row>
    <row r="41" spans="1:13" ht="15.75" customHeight="1" x14ac:dyDescent="0.25">
      <c r="A41" s="1046"/>
      <c r="B41" s="1006"/>
      <c r="C41" s="151"/>
      <c r="D41" s="302">
        <v>1</v>
      </c>
      <c r="E41" s="28">
        <v>2032</v>
      </c>
      <c r="F41" s="302">
        <v>1</v>
      </c>
      <c r="G41" s="28">
        <v>2033</v>
      </c>
      <c r="H41" s="302">
        <v>1</v>
      </c>
      <c r="I41" s="28">
        <v>2034</v>
      </c>
      <c r="J41" s="302">
        <v>1</v>
      </c>
      <c r="K41" s="28">
        <v>2035</v>
      </c>
      <c r="L41" s="302"/>
      <c r="M41" s="188"/>
    </row>
    <row r="42" spans="1:13" ht="15.75" customHeight="1" x14ac:dyDescent="0.25">
      <c r="A42" s="1046"/>
      <c r="B42" s="1006"/>
      <c r="C42" s="151"/>
      <c r="D42" s="303" t="s">
        <v>795</v>
      </c>
      <c r="E42" s="187"/>
      <c r="F42" s="303" t="s">
        <v>689</v>
      </c>
      <c r="G42" s="187"/>
      <c r="H42" s="324"/>
      <c r="I42" s="143"/>
      <c r="J42" s="324"/>
      <c r="K42" s="143"/>
      <c r="L42" s="324"/>
      <c r="M42" s="144"/>
    </row>
    <row r="43" spans="1:13" ht="15.75" customHeight="1" x14ac:dyDescent="0.25">
      <c r="A43" s="1046"/>
      <c r="B43" s="1006"/>
      <c r="C43" s="151"/>
      <c r="D43" s="302"/>
      <c r="E43" s="28"/>
      <c r="F43" s="1095">
        <v>1</v>
      </c>
      <c r="G43" s="969"/>
      <c r="H43" s="1105"/>
      <c r="I43" s="1106"/>
      <c r="J43" s="325"/>
      <c r="K43" s="49"/>
      <c r="L43" s="325"/>
      <c r="M43" s="148"/>
    </row>
    <row r="44" spans="1:13" ht="15.75" customHeight="1" x14ac:dyDescent="0.25">
      <c r="A44" s="1046"/>
      <c r="B44" s="1089"/>
      <c r="C44" s="133"/>
      <c r="D44" s="303"/>
      <c r="E44" s="187"/>
      <c r="F44" s="303"/>
      <c r="G44" s="187"/>
      <c r="H44" s="305"/>
      <c r="I44" s="134"/>
      <c r="J44" s="305"/>
      <c r="K44" s="134"/>
      <c r="L44" s="305"/>
      <c r="M44" s="135"/>
    </row>
    <row r="45" spans="1:13" ht="15.75" customHeight="1" x14ac:dyDescent="0.25">
      <c r="A45" s="1046"/>
      <c r="B45" s="1096" t="s">
        <v>690</v>
      </c>
      <c r="C45" s="142"/>
      <c r="D45" s="143"/>
      <c r="E45" s="143"/>
      <c r="F45" s="143"/>
      <c r="G45" s="143"/>
      <c r="H45" s="143"/>
      <c r="I45" s="143"/>
      <c r="J45" s="143"/>
      <c r="K45" s="143"/>
      <c r="L45" s="49"/>
      <c r="M45" s="148"/>
    </row>
    <row r="46" spans="1:13" ht="15.75" customHeight="1" x14ac:dyDescent="0.25">
      <c r="A46" s="1046"/>
      <c r="B46" s="1006"/>
      <c r="C46" s="151"/>
      <c r="D46" s="49" t="s">
        <v>381</v>
      </c>
      <c r="E46" s="134" t="s">
        <v>691</v>
      </c>
      <c r="F46" s="1107" t="s">
        <v>692</v>
      </c>
      <c r="G46" s="996"/>
      <c r="H46" s="997"/>
      <c r="I46" s="997"/>
      <c r="J46" s="998"/>
      <c r="K46" s="49" t="s">
        <v>659</v>
      </c>
      <c r="L46" s="996"/>
      <c r="M46" s="1041"/>
    </row>
    <row r="47" spans="1:13" ht="15.75" customHeight="1" x14ac:dyDescent="0.25">
      <c r="A47" s="1046"/>
      <c r="B47" s="1006"/>
      <c r="C47" s="151"/>
      <c r="D47" s="2"/>
      <c r="E47" s="2" t="s">
        <v>665</v>
      </c>
      <c r="F47" s="1039"/>
      <c r="G47" s="999"/>
      <c r="H47" s="1000"/>
      <c r="I47" s="1000"/>
      <c r="J47" s="1001"/>
      <c r="K47" s="49"/>
      <c r="L47" s="999"/>
      <c r="M47" s="1042"/>
    </row>
    <row r="48" spans="1:13" ht="15.75" customHeight="1" x14ac:dyDescent="0.25">
      <c r="A48" s="1046"/>
      <c r="B48" s="1007"/>
      <c r="C48" s="133"/>
      <c r="D48" s="134"/>
      <c r="E48" s="134"/>
      <c r="F48" s="134"/>
      <c r="G48" s="134"/>
      <c r="H48" s="134"/>
      <c r="I48" s="134"/>
      <c r="J48" s="134"/>
      <c r="K48" s="134"/>
      <c r="L48" s="49"/>
      <c r="M48" s="148"/>
    </row>
    <row r="49" spans="1:13" ht="134.25" customHeight="1" x14ac:dyDescent="0.25">
      <c r="A49" s="1046"/>
      <c r="B49" s="104" t="s">
        <v>694</v>
      </c>
      <c r="C49" s="1011" t="s">
        <v>813</v>
      </c>
      <c r="D49" s="968"/>
      <c r="E49" s="968"/>
      <c r="F49" s="968"/>
      <c r="G49" s="968"/>
      <c r="H49" s="968"/>
      <c r="I49" s="968"/>
      <c r="J49" s="968"/>
      <c r="K49" s="968"/>
      <c r="L49" s="968"/>
      <c r="M49" s="1012"/>
    </row>
    <row r="50" spans="1:13" ht="15.75" customHeight="1" x14ac:dyDescent="0.25">
      <c r="A50" s="1046"/>
      <c r="B50" s="104" t="s">
        <v>717</v>
      </c>
      <c r="C50" s="1011" t="s">
        <v>814</v>
      </c>
      <c r="D50" s="968"/>
      <c r="E50" s="968"/>
      <c r="F50" s="968"/>
      <c r="G50" s="968"/>
      <c r="H50" s="968"/>
      <c r="I50" s="968"/>
      <c r="J50" s="968"/>
      <c r="K50" s="968"/>
      <c r="L50" s="968"/>
      <c r="M50" s="1012"/>
    </row>
    <row r="51" spans="1:13" ht="15.75" customHeight="1" x14ac:dyDescent="0.25">
      <c r="A51" s="1046"/>
      <c r="B51" s="326" t="s">
        <v>719</v>
      </c>
      <c r="C51" s="1097">
        <v>30</v>
      </c>
      <c r="D51" s="968"/>
      <c r="E51" s="968"/>
      <c r="F51" s="968"/>
      <c r="G51" s="968"/>
      <c r="H51" s="968"/>
      <c r="I51" s="968"/>
      <c r="J51" s="968"/>
      <c r="K51" s="968"/>
      <c r="L51" s="968"/>
      <c r="M51" s="969"/>
    </row>
    <row r="52" spans="1:13" ht="15.75" customHeight="1" x14ac:dyDescent="0.25">
      <c r="A52" s="1082"/>
      <c r="B52" s="104" t="s">
        <v>721</v>
      </c>
      <c r="C52" s="284" t="s">
        <v>0</v>
      </c>
      <c r="D52" s="107"/>
      <c r="E52" s="107"/>
      <c r="F52" s="107"/>
      <c r="G52" s="107"/>
      <c r="H52" s="107"/>
      <c r="I52" s="107"/>
      <c r="J52" s="107"/>
      <c r="K52" s="107"/>
      <c r="L52" s="107"/>
      <c r="M52" s="108"/>
    </row>
    <row r="53" spans="1:13" ht="15.75" customHeight="1" x14ac:dyDescent="0.25">
      <c r="A53" s="1080" t="s">
        <v>722</v>
      </c>
      <c r="B53" s="104" t="s">
        <v>723</v>
      </c>
      <c r="C53" s="1011" t="s">
        <v>798</v>
      </c>
      <c r="D53" s="968"/>
      <c r="E53" s="968"/>
      <c r="F53" s="968"/>
      <c r="G53" s="968"/>
      <c r="H53" s="968"/>
      <c r="I53" s="968"/>
      <c r="J53" s="968"/>
      <c r="K53" s="968"/>
      <c r="L53" s="968"/>
      <c r="M53" s="1012"/>
    </row>
    <row r="54" spans="1:13" ht="15.75" customHeight="1" x14ac:dyDescent="0.25">
      <c r="A54" s="1046"/>
      <c r="B54" s="326" t="s">
        <v>724</v>
      </c>
      <c r="C54" s="1097" t="s">
        <v>799</v>
      </c>
      <c r="D54" s="968"/>
      <c r="E54" s="968"/>
      <c r="F54" s="968"/>
      <c r="G54" s="968"/>
      <c r="H54" s="968"/>
      <c r="I54" s="968"/>
      <c r="J54" s="968"/>
      <c r="K54" s="968"/>
      <c r="L54" s="968"/>
      <c r="M54" s="969"/>
    </row>
    <row r="55" spans="1:13" ht="15.75" customHeight="1" x14ac:dyDescent="0.25">
      <c r="A55" s="1046"/>
      <c r="B55" s="104" t="s">
        <v>726</v>
      </c>
      <c r="C55" s="1011" t="s">
        <v>800</v>
      </c>
      <c r="D55" s="968"/>
      <c r="E55" s="968"/>
      <c r="F55" s="968"/>
      <c r="G55" s="968"/>
      <c r="H55" s="968"/>
      <c r="I55" s="968"/>
      <c r="J55" s="968"/>
      <c r="K55" s="968"/>
      <c r="L55" s="968"/>
      <c r="M55" s="1012"/>
    </row>
    <row r="56" spans="1:13" ht="15.75" customHeight="1" x14ac:dyDescent="0.25">
      <c r="A56" s="1046"/>
      <c r="B56" s="104" t="s">
        <v>727</v>
      </c>
      <c r="C56" s="1011" t="s">
        <v>801</v>
      </c>
      <c r="D56" s="968"/>
      <c r="E56" s="968"/>
      <c r="F56" s="968"/>
      <c r="G56" s="968"/>
      <c r="H56" s="968"/>
      <c r="I56" s="968"/>
      <c r="J56" s="968"/>
      <c r="K56" s="968"/>
      <c r="L56" s="968"/>
      <c r="M56" s="1012"/>
    </row>
    <row r="57" spans="1:13" ht="15.75" customHeight="1" x14ac:dyDescent="0.25">
      <c r="A57" s="1046"/>
      <c r="B57" s="104" t="s">
        <v>729</v>
      </c>
      <c r="C57" s="1088" t="s">
        <v>122</v>
      </c>
      <c r="D57" s="968"/>
      <c r="E57" s="968"/>
      <c r="F57" s="968"/>
      <c r="G57" s="968"/>
      <c r="H57" s="968"/>
      <c r="I57" s="968"/>
      <c r="J57" s="968"/>
      <c r="K57" s="968"/>
      <c r="L57" s="968"/>
      <c r="M57" s="1012"/>
    </row>
    <row r="58" spans="1:13" ht="15.75" customHeight="1" x14ac:dyDescent="0.25">
      <c r="A58" s="1081"/>
      <c r="B58" s="104" t="s">
        <v>730</v>
      </c>
      <c r="C58" s="1011" t="s">
        <v>121</v>
      </c>
      <c r="D58" s="968"/>
      <c r="E58" s="968"/>
      <c r="F58" s="968"/>
      <c r="G58" s="968"/>
      <c r="H58" s="968"/>
      <c r="I58" s="968"/>
      <c r="J58" s="968"/>
      <c r="K58" s="968"/>
      <c r="L58" s="968"/>
      <c r="M58" s="1012"/>
    </row>
    <row r="59" spans="1:13" ht="15.75" customHeight="1" x14ac:dyDescent="0.25">
      <c r="A59" s="1080" t="s">
        <v>731</v>
      </c>
      <c r="B59" s="104" t="s">
        <v>732</v>
      </c>
      <c r="C59" s="1011" t="s">
        <v>798</v>
      </c>
      <c r="D59" s="968"/>
      <c r="E59" s="968"/>
      <c r="F59" s="968"/>
      <c r="G59" s="968"/>
      <c r="H59" s="968"/>
      <c r="I59" s="968"/>
      <c r="J59" s="968"/>
      <c r="K59" s="968"/>
      <c r="L59" s="968"/>
      <c r="M59" s="1012"/>
    </row>
    <row r="60" spans="1:13" ht="15.75" customHeight="1" x14ac:dyDescent="0.25">
      <c r="A60" s="1046"/>
      <c r="B60" s="326" t="s">
        <v>734</v>
      </c>
      <c r="C60" s="1097" t="s">
        <v>815</v>
      </c>
      <c r="D60" s="968"/>
      <c r="E60" s="968"/>
      <c r="F60" s="968"/>
      <c r="G60" s="968"/>
      <c r="H60" s="968"/>
      <c r="I60" s="968"/>
      <c r="J60" s="968"/>
      <c r="K60" s="968"/>
      <c r="L60" s="968"/>
      <c r="M60" s="969"/>
    </row>
    <row r="61" spans="1:13" ht="24" customHeight="1" x14ac:dyDescent="0.25">
      <c r="A61" s="1082"/>
      <c r="B61" s="104" t="s">
        <v>43</v>
      </c>
      <c r="C61" s="1011" t="s">
        <v>782</v>
      </c>
      <c r="D61" s="968"/>
      <c r="E61" s="968"/>
      <c r="F61" s="968"/>
      <c r="G61" s="968"/>
      <c r="H61" s="968"/>
      <c r="I61" s="968"/>
      <c r="J61" s="968"/>
      <c r="K61" s="968"/>
      <c r="L61" s="968"/>
      <c r="M61" s="1012"/>
    </row>
    <row r="62" spans="1:13" ht="45" customHeight="1" x14ac:dyDescent="0.25">
      <c r="A62" s="194" t="s">
        <v>737</v>
      </c>
      <c r="B62" s="327"/>
      <c r="C62" s="1098"/>
      <c r="D62" s="1028"/>
      <c r="E62" s="1028"/>
      <c r="F62" s="1028"/>
      <c r="G62" s="1028"/>
      <c r="H62" s="1028"/>
      <c r="I62" s="1028"/>
      <c r="J62" s="1028"/>
      <c r="K62" s="1028"/>
      <c r="L62" s="1028"/>
      <c r="M62" s="1029"/>
    </row>
    <row r="63" spans="1:13" ht="15.75" customHeight="1" x14ac:dyDescent="0.25">
      <c r="A63" s="328"/>
      <c r="B63" s="329"/>
      <c r="C63" s="328"/>
      <c r="D63" s="328"/>
      <c r="E63" s="328"/>
      <c r="F63" s="328"/>
      <c r="G63" s="328"/>
      <c r="H63" s="328"/>
      <c r="I63" s="328"/>
      <c r="J63" s="328"/>
      <c r="K63" s="328"/>
      <c r="L63" s="328"/>
      <c r="M63" s="328"/>
    </row>
    <row r="64" spans="1:13" ht="15.75" customHeight="1" x14ac:dyDescent="0.25">
      <c r="A64" s="328"/>
      <c r="B64" s="329"/>
      <c r="C64" s="328"/>
      <c r="D64" s="328"/>
      <c r="E64" s="328"/>
      <c r="F64" s="328"/>
      <c r="G64" s="328"/>
      <c r="H64" s="328"/>
      <c r="I64" s="328"/>
      <c r="J64" s="328"/>
      <c r="K64" s="328"/>
      <c r="L64" s="328"/>
      <c r="M64" s="328"/>
    </row>
    <row r="65" spans="1:13" ht="15.75" customHeight="1" x14ac:dyDescent="0.25">
      <c r="A65" s="328"/>
      <c r="B65" s="329"/>
      <c r="C65" s="328"/>
      <c r="D65" s="328"/>
      <c r="E65" s="328"/>
      <c r="F65" s="328"/>
      <c r="G65" s="328"/>
      <c r="H65" s="328"/>
      <c r="I65" s="328"/>
      <c r="J65" s="328"/>
      <c r="K65" s="328"/>
      <c r="L65" s="328"/>
      <c r="M65" s="328"/>
    </row>
    <row r="66" spans="1:13" ht="15.75" customHeight="1" x14ac:dyDescent="0.25">
      <c r="A66" s="328"/>
      <c r="B66" s="329"/>
      <c r="C66" s="328"/>
      <c r="D66" s="328"/>
      <c r="E66" s="328"/>
      <c r="F66" s="328"/>
      <c r="G66" s="328"/>
      <c r="H66" s="328"/>
      <c r="I66" s="328"/>
      <c r="J66" s="328"/>
      <c r="K66" s="328"/>
      <c r="L66" s="328"/>
      <c r="M66" s="328"/>
    </row>
    <row r="67" spans="1:13" ht="15.75" customHeight="1" x14ac:dyDescent="0.25">
      <c r="A67" s="328"/>
      <c r="B67" s="329"/>
      <c r="C67" s="328"/>
      <c r="D67" s="328"/>
      <c r="E67" s="328"/>
      <c r="F67" s="328"/>
      <c r="G67" s="328"/>
      <c r="H67" s="328"/>
      <c r="I67" s="328"/>
      <c r="J67" s="328"/>
      <c r="K67" s="328"/>
      <c r="L67" s="328"/>
      <c r="M67" s="328"/>
    </row>
    <row r="68" spans="1:13" ht="15.75" customHeight="1" x14ac:dyDescent="0.25">
      <c r="A68" s="328"/>
      <c r="B68" s="329"/>
      <c r="C68" s="328"/>
      <c r="D68" s="328"/>
      <c r="E68" s="328"/>
      <c r="F68" s="328"/>
      <c r="G68" s="328"/>
      <c r="H68" s="328"/>
      <c r="I68" s="328"/>
      <c r="J68" s="328"/>
      <c r="K68" s="328"/>
      <c r="L68" s="328"/>
      <c r="M68" s="328"/>
    </row>
    <row r="69" spans="1:13" ht="15.75" customHeight="1" x14ac:dyDescent="0.25">
      <c r="A69" s="328"/>
      <c r="B69" s="329"/>
      <c r="C69" s="328"/>
      <c r="D69" s="328"/>
      <c r="E69" s="328"/>
      <c r="F69" s="328"/>
      <c r="G69" s="328"/>
      <c r="H69" s="328"/>
      <c r="I69" s="328"/>
      <c r="J69" s="328"/>
      <c r="K69" s="328"/>
      <c r="L69" s="328"/>
      <c r="M69" s="328"/>
    </row>
    <row r="70" spans="1:13" ht="15.75" customHeight="1" x14ac:dyDescent="0.25">
      <c r="A70" s="328"/>
      <c r="B70" s="329"/>
      <c r="C70" s="328"/>
      <c r="D70" s="328"/>
      <c r="E70" s="328"/>
      <c r="F70" s="328"/>
      <c r="G70" s="328"/>
      <c r="H70" s="328"/>
      <c r="I70" s="328"/>
      <c r="J70" s="328"/>
      <c r="K70" s="328"/>
      <c r="L70" s="328"/>
      <c r="M70" s="328"/>
    </row>
    <row r="71" spans="1:13" ht="15.75" customHeight="1" x14ac:dyDescent="0.25">
      <c r="A71" s="328"/>
      <c r="B71" s="329"/>
      <c r="C71" s="328"/>
      <c r="D71" s="328"/>
      <c r="E71" s="328"/>
      <c r="F71" s="328"/>
      <c r="G71" s="328"/>
      <c r="H71" s="328"/>
      <c r="I71" s="328"/>
      <c r="J71" s="328"/>
      <c r="K71" s="328"/>
      <c r="L71" s="328"/>
      <c r="M71" s="328"/>
    </row>
    <row r="72" spans="1:13" ht="15.75" customHeight="1" x14ac:dyDescent="0.25">
      <c r="A72" s="328"/>
      <c r="B72" s="329"/>
      <c r="C72" s="328"/>
      <c r="D72" s="328"/>
      <c r="E72" s="328"/>
      <c r="F72" s="328"/>
      <c r="G72" s="328"/>
      <c r="H72" s="328"/>
      <c r="I72" s="328"/>
      <c r="J72" s="328"/>
      <c r="K72" s="328"/>
      <c r="L72" s="328"/>
      <c r="M72" s="328"/>
    </row>
    <row r="73" spans="1:13" ht="15.75" customHeight="1" x14ac:dyDescent="0.25">
      <c r="A73" s="328"/>
      <c r="B73" s="329"/>
      <c r="C73" s="328"/>
      <c r="D73" s="328"/>
      <c r="E73" s="328"/>
      <c r="F73" s="328"/>
      <c r="G73" s="328"/>
      <c r="H73" s="328"/>
      <c r="I73" s="328"/>
      <c r="J73" s="328"/>
      <c r="K73" s="328"/>
      <c r="L73" s="328"/>
      <c r="M73" s="328"/>
    </row>
    <row r="74" spans="1:13" ht="15.75" customHeight="1" x14ac:dyDescent="0.25">
      <c r="A74" s="328"/>
      <c r="B74" s="329"/>
      <c r="C74" s="328"/>
      <c r="D74" s="328"/>
      <c r="E74" s="328"/>
      <c r="F74" s="328"/>
      <c r="G74" s="328"/>
      <c r="H74" s="328"/>
      <c r="I74" s="328"/>
      <c r="J74" s="328"/>
      <c r="K74" s="328"/>
      <c r="L74" s="328"/>
      <c r="M74" s="328"/>
    </row>
    <row r="75" spans="1:13" ht="15.75" customHeight="1" x14ac:dyDescent="0.25">
      <c r="A75" s="328"/>
      <c r="B75" s="329"/>
      <c r="C75" s="328"/>
      <c r="D75" s="328"/>
      <c r="E75" s="328"/>
      <c r="F75" s="328"/>
      <c r="G75" s="328"/>
      <c r="H75" s="328"/>
      <c r="I75" s="328"/>
      <c r="J75" s="328"/>
      <c r="K75" s="328"/>
      <c r="L75" s="328"/>
      <c r="M75" s="328"/>
    </row>
    <row r="76" spans="1:13" ht="15.75" customHeight="1" x14ac:dyDescent="0.25">
      <c r="A76" s="328"/>
      <c r="B76" s="329"/>
      <c r="C76" s="328"/>
      <c r="D76" s="328"/>
      <c r="E76" s="328"/>
      <c r="F76" s="328"/>
      <c r="G76" s="328"/>
      <c r="H76" s="328"/>
      <c r="I76" s="328"/>
      <c r="J76" s="328"/>
      <c r="K76" s="328"/>
      <c r="L76" s="328"/>
      <c r="M76" s="328"/>
    </row>
    <row r="77" spans="1:13" ht="15.75" customHeight="1" x14ac:dyDescent="0.25">
      <c r="A77" s="328"/>
      <c r="B77" s="329"/>
      <c r="C77" s="328"/>
      <c r="D77" s="328"/>
      <c r="E77" s="328"/>
      <c r="F77" s="328"/>
      <c r="G77" s="328"/>
      <c r="H77" s="328"/>
      <c r="I77" s="328"/>
      <c r="J77" s="328"/>
      <c r="K77" s="328"/>
      <c r="L77" s="328"/>
      <c r="M77" s="328"/>
    </row>
    <row r="78" spans="1:13" ht="15.75" customHeight="1" x14ac:dyDescent="0.25">
      <c r="A78" s="328"/>
      <c r="B78" s="329"/>
      <c r="C78" s="328"/>
      <c r="D78" s="328"/>
      <c r="E78" s="328"/>
      <c r="F78" s="328"/>
      <c r="G78" s="328"/>
      <c r="H78" s="328"/>
      <c r="I78" s="328"/>
      <c r="J78" s="328"/>
      <c r="K78" s="328"/>
      <c r="L78" s="328"/>
      <c r="M78" s="328"/>
    </row>
    <row r="79" spans="1:13" ht="15.75" customHeight="1" x14ac:dyDescent="0.25">
      <c r="A79" s="328"/>
      <c r="B79" s="329"/>
      <c r="C79" s="328"/>
      <c r="D79" s="328"/>
      <c r="E79" s="328"/>
      <c r="F79" s="328"/>
      <c r="G79" s="328"/>
      <c r="H79" s="328"/>
      <c r="I79" s="328"/>
      <c r="J79" s="328"/>
      <c r="K79" s="328"/>
      <c r="L79" s="328"/>
      <c r="M79" s="328"/>
    </row>
    <row r="80" spans="1:13" ht="15.75" customHeight="1" x14ac:dyDescent="0.25">
      <c r="A80" s="328"/>
      <c r="B80" s="329"/>
      <c r="C80" s="328"/>
      <c r="D80" s="328"/>
      <c r="E80" s="328"/>
      <c r="F80" s="328"/>
      <c r="G80" s="328"/>
      <c r="H80" s="328"/>
      <c r="I80" s="328"/>
      <c r="J80" s="328"/>
      <c r="K80" s="328"/>
      <c r="L80" s="328"/>
      <c r="M80" s="328"/>
    </row>
    <row r="81" spans="1:13" ht="15.75" customHeight="1" x14ac:dyDescent="0.25">
      <c r="A81" s="328"/>
      <c r="B81" s="329"/>
      <c r="C81" s="328"/>
      <c r="D81" s="328"/>
      <c r="E81" s="328"/>
      <c r="F81" s="328"/>
      <c r="G81" s="328"/>
      <c r="H81" s="328"/>
      <c r="I81" s="328"/>
      <c r="J81" s="328"/>
      <c r="K81" s="328"/>
      <c r="L81" s="328"/>
      <c r="M81" s="328"/>
    </row>
    <row r="82" spans="1:13" ht="15.75" customHeight="1" x14ac:dyDescent="0.25">
      <c r="A82" s="328"/>
      <c r="B82" s="329"/>
      <c r="C82" s="328"/>
      <c r="D82" s="328"/>
      <c r="E82" s="328"/>
      <c r="F82" s="328"/>
      <c r="G82" s="328"/>
      <c r="H82" s="328"/>
      <c r="I82" s="328"/>
      <c r="J82" s="328"/>
      <c r="K82" s="328"/>
      <c r="L82" s="328"/>
      <c r="M82" s="328"/>
    </row>
    <row r="83" spans="1:13" ht="15.75" customHeight="1" x14ac:dyDescent="0.25">
      <c r="A83" s="328"/>
      <c r="B83" s="329"/>
      <c r="C83" s="328"/>
      <c r="D83" s="328"/>
      <c r="E83" s="328"/>
      <c r="F83" s="328"/>
      <c r="G83" s="328"/>
      <c r="H83" s="328"/>
      <c r="I83" s="328"/>
      <c r="J83" s="328"/>
      <c r="K83" s="328"/>
      <c r="L83" s="328"/>
      <c r="M83" s="328"/>
    </row>
    <row r="84" spans="1:13" ht="15.75" customHeight="1" x14ac:dyDescent="0.25">
      <c r="A84" s="328"/>
      <c r="B84" s="329"/>
      <c r="C84" s="328"/>
      <c r="D84" s="328"/>
      <c r="E84" s="328"/>
      <c r="F84" s="328"/>
      <c r="G84" s="328"/>
      <c r="H84" s="328"/>
      <c r="I84" s="328"/>
      <c r="J84" s="328"/>
      <c r="K84" s="328"/>
      <c r="L84" s="328"/>
      <c r="M84" s="328"/>
    </row>
    <row r="85" spans="1:13" ht="15.75" customHeight="1" x14ac:dyDescent="0.25">
      <c r="A85" s="328"/>
      <c r="B85" s="329"/>
      <c r="C85" s="328"/>
      <c r="D85" s="328"/>
      <c r="E85" s="328"/>
      <c r="F85" s="328"/>
      <c r="G85" s="328"/>
      <c r="H85" s="328"/>
      <c r="I85" s="328"/>
      <c r="J85" s="328"/>
      <c r="K85" s="328"/>
      <c r="L85" s="328"/>
      <c r="M85" s="328"/>
    </row>
    <row r="86" spans="1:13" ht="15.75" customHeight="1" x14ac:dyDescent="0.25">
      <c r="A86" s="328"/>
      <c r="B86" s="329"/>
      <c r="C86" s="328"/>
      <c r="D86" s="328"/>
      <c r="E86" s="328"/>
      <c r="F86" s="328"/>
      <c r="G86" s="328"/>
      <c r="H86" s="328"/>
      <c r="I86" s="328"/>
      <c r="J86" s="328"/>
      <c r="K86" s="328"/>
      <c r="L86" s="328"/>
      <c r="M86" s="328"/>
    </row>
    <row r="87" spans="1:13" ht="15.75" customHeight="1" x14ac:dyDescent="0.25">
      <c r="A87" s="328"/>
      <c r="B87" s="329"/>
      <c r="C87" s="328"/>
      <c r="D87" s="328"/>
      <c r="E87" s="328"/>
      <c r="F87" s="328"/>
      <c r="G87" s="328"/>
      <c r="H87" s="328"/>
      <c r="I87" s="328"/>
      <c r="J87" s="328"/>
      <c r="K87" s="328"/>
      <c r="L87" s="328"/>
      <c r="M87" s="328"/>
    </row>
    <row r="88" spans="1:13" ht="15.75" customHeight="1" x14ac:dyDescent="0.25">
      <c r="A88" s="328"/>
      <c r="B88" s="329"/>
      <c r="C88" s="328"/>
      <c r="D88" s="328"/>
      <c r="E88" s="328"/>
      <c r="F88" s="328"/>
      <c r="G88" s="328"/>
      <c r="H88" s="328"/>
      <c r="I88" s="328"/>
      <c r="J88" s="328"/>
      <c r="K88" s="328"/>
      <c r="L88" s="328"/>
      <c r="M88" s="328"/>
    </row>
    <row r="89" spans="1:13" ht="15.75" customHeight="1" x14ac:dyDescent="0.25">
      <c r="A89" s="328"/>
      <c r="B89" s="329"/>
      <c r="C89" s="328"/>
      <c r="D89" s="328"/>
      <c r="E89" s="328"/>
      <c r="F89" s="328"/>
      <c r="G89" s="328"/>
      <c r="H89" s="328"/>
      <c r="I89" s="328"/>
      <c r="J89" s="328"/>
      <c r="K89" s="328"/>
      <c r="L89" s="328"/>
      <c r="M89" s="328"/>
    </row>
    <row r="90" spans="1:13" ht="15.75" customHeight="1" x14ac:dyDescent="0.25">
      <c r="A90" s="328"/>
      <c r="B90" s="329"/>
      <c r="C90" s="328"/>
      <c r="D90" s="328"/>
      <c r="E90" s="328"/>
      <c r="F90" s="328"/>
      <c r="G90" s="328"/>
      <c r="H90" s="328"/>
      <c r="I90" s="328"/>
      <c r="J90" s="328"/>
      <c r="K90" s="328"/>
      <c r="L90" s="328"/>
      <c r="M90" s="328"/>
    </row>
    <row r="91" spans="1:13" ht="15.75" customHeight="1" x14ac:dyDescent="0.25">
      <c r="A91" s="328"/>
      <c r="B91" s="329"/>
      <c r="C91" s="328"/>
      <c r="D91" s="328"/>
      <c r="E91" s="328"/>
      <c r="F91" s="328"/>
      <c r="G91" s="328"/>
      <c r="H91" s="328"/>
      <c r="I91" s="328"/>
      <c r="J91" s="328"/>
      <c r="K91" s="328"/>
      <c r="L91" s="328"/>
      <c r="M91" s="328"/>
    </row>
    <row r="92" spans="1:13" ht="15.75" customHeight="1" x14ac:dyDescent="0.25">
      <c r="A92" s="328"/>
      <c r="B92" s="329"/>
      <c r="C92" s="328"/>
      <c r="D92" s="328"/>
      <c r="E92" s="328"/>
      <c r="F92" s="328"/>
      <c r="G92" s="328"/>
      <c r="H92" s="328"/>
      <c r="I92" s="328"/>
      <c r="J92" s="328"/>
      <c r="K92" s="328"/>
      <c r="L92" s="328"/>
      <c r="M92" s="328"/>
    </row>
    <row r="93" spans="1:13" ht="15.75" customHeight="1" x14ac:dyDescent="0.25">
      <c r="A93" s="328"/>
      <c r="B93" s="329"/>
      <c r="C93" s="328"/>
      <c r="D93" s="328"/>
      <c r="E93" s="328"/>
      <c r="F93" s="328"/>
      <c r="G93" s="328"/>
      <c r="H93" s="328"/>
      <c r="I93" s="328"/>
      <c r="J93" s="328"/>
      <c r="K93" s="328"/>
      <c r="L93" s="328"/>
      <c r="M93" s="328"/>
    </row>
    <row r="94" spans="1:13" ht="15.75" customHeight="1" x14ac:dyDescent="0.25">
      <c r="A94" s="328"/>
      <c r="B94" s="329"/>
      <c r="C94" s="328"/>
      <c r="D94" s="328"/>
      <c r="E94" s="328"/>
      <c r="F94" s="328"/>
      <c r="G94" s="328"/>
      <c r="H94" s="328"/>
      <c r="I94" s="328"/>
      <c r="J94" s="328"/>
      <c r="K94" s="328"/>
      <c r="L94" s="328"/>
      <c r="M94" s="328"/>
    </row>
    <row r="95" spans="1:13" ht="15.75" customHeight="1" x14ac:dyDescent="0.25">
      <c r="A95" s="328"/>
      <c r="B95" s="329"/>
      <c r="C95" s="328"/>
      <c r="D95" s="328"/>
      <c r="E95" s="328"/>
      <c r="F95" s="328"/>
      <c r="G95" s="328"/>
      <c r="H95" s="328"/>
      <c r="I95" s="328"/>
      <c r="J95" s="328"/>
      <c r="K95" s="328"/>
      <c r="L95" s="328"/>
      <c r="M95" s="328"/>
    </row>
    <row r="96" spans="1:13" ht="15.75" customHeight="1" x14ac:dyDescent="0.25">
      <c r="A96" s="328"/>
      <c r="B96" s="329"/>
      <c r="C96" s="328"/>
      <c r="D96" s="328"/>
      <c r="E96" s="328"/>
      <c r="F96" s="328"/>
      <c r="G96" s="328"/>
      <c r="H96" s="328"/>
      <c r="I96" s="328"/>
      <c r="J96" s="328"/>
      <c r="K96" s="328"/>
      <c r="L96" s="328"/>
      <c r="M96" s="328"/>
    </row>
    <row r="97" spans="1:13" ht="15.75" customHeight="1" x14ac:dyDescent="0.25">
      <c r="A97" s="328"/>
      <c r="B97" s="329"/>
      <c r="C97" s="328"/>
      <c r="D97" s="328"/>
      <c r="E97" s="328"/>
      <c r="F97" s="328"/>
      <c r="G97" s="328"/>
      <c r="H97" s="328"/>
      <c r="I97" s="328"/>
      <c r="J97" s="328"/>
      <c r="K97" s="328"/>
      <c r="L97" s="328"/>
      <c r="M97" s="328"/>
    </row>
    <row r="98" spans="1:13" ht="15.75" customHeight="1" x14ac:dyDescent="0.25">
      <c r="A98" s="328"/>
      <c r="B98" s="329"/>
      <c r="C98" s="328"/>
      <c r="D98" s="328"/>
      <c r="E98" s="328"/>
      <c r="F98" s="328"/>
      <c r="G98" s="328"/>
      <c r="H98" s="328"/>
      <c r="I98" s="328"/>
      <c r="J98" s="328"/>
      <c r="K98" s="328"/>
      <c r="L98" s="328"/>
      <c r="M98" s="328"/>
    </row>
    <row r="99" spans="1:13" ht="15.75" customHeight="1" x14ac:dyDescent="0.25">
      <c r="A99" s="328"/>
      <c r="B99" s="329"/>
      <c r="C99" s="328"/>
      <c r="D99" s="328"/>
      <c r="E99" s="328"/>
      <c r="F99" s="328"/>
      <c r="G99" s="328"/>
      <c r="H99" s="328"/>
      <c r="I99" s="328"/>
      <c r="J99" s="328"/>
      <c r="K99" s="328"/>
      <c r="L99" s="328"/>
      <c r="M99" s="328"/>
    </row>
    <row r="100" spans="1:13" ht="15.75" customHeight="1" x14ac:dyDescent="0.25">
      <c r="A100" s="328"/>
      <c r="B100" s="329"/>
      <c r="C100" s="328"/>
      <c r="D100" s="328"/>
      <c r="E100" s="328"/>
      <c r="F100" s="328"/>
      <c r="G100" s="328"/>
      <c r="H100" s="328"/>
      <c r="I100" s="328"/>
      <c r="J100" s="328"/>
      <c r="K100" s="328"/>
      <c r="L100" s="328"/>
      <c r="M100" s="328"/>
    </row>
    <row r="101" spans="1:13" ht="15.75" customHeight="1" x14ac:dyDescent="0.25">
      <c r="A101" s="328"/>
      <c r="B101" s="329"/>
      <c r="C101" s="328"/>
      <c r="D101" s="328"/>
      <c r="E101" s="328"/>
      <c r="F101" s="328"/>
      <c r="G101" s="328"/>
      <c r="H101" s="328"/>
      <c r="I101" s="328"/>
      <c r="J101" s="328"/>
      <c r="K101" s="328"/>
      <c r="L101" s="328"/>
      <c r="M101" s="328"/>
    </row>
    <row r="102" spans="1:13" ht="15.75" customHeight="1" x14ac:dyDescent="0.25">
      <c r="A102" s="328"/>
      <c r="B102" s="329"/>
      <c r="C102" s="328"/>
      <c r="D102" s="328"/>
      <c r="E102" s="328"/>
      <c r="F102" s="328"/>
      <c r="G102" s="328"/>
      <c r="H102" s="328"/>
      <c r="I102" s="328"/>
      <c r="J102" s="328"/>
      <c r="K102" s="328"/>
      <c r="L102" s="328"/>
      <c r="M102" s="328"/>
    </row>
    <row r="103" spans="1:13" ht="15.75" customHeight="1" x14ac:dyDescent="0.25">
      <c r="A103" s="328"/>
      <c r="B103" s="329"/>
      <c r="C103" s="328"/>
      <c r="D103" s="328"/>
      <c r="E103" s="328"/>
      <c r="F103" s="328"/>
      <c r="G103" s="328"/>
      <c r="H103" s="328"/>
      <c r="I103" s="328"/>
      <c r="J103" s="328"/>
      <c r="K103" s="328"/>
      <c r="L103" s="328"/>
      <c r="M103" s="328"/>
    </row>
    <row r="104" spans="1:13" ht="15.75" customHeight="1" x14ac:dyDescent="0.25">
      <c r="A104" s="328"/>
      <c r="B104" s="329"/>
      <c r="C104" s="328"/>
      <c r="D104" s="328"/>
      <c r="E104" s="328"/>
      <c r="F104" s="328"/>
      <c r="G104" s="328"/>
      <c r="H104" s="328"/>
      <c r="I104" s="328"/>
      <c r="J104" s="328"/>
      <c r="K104" s="328"/>
      <c r="L104" s="328"/>
      <c r="M104" s="328"/>
    </row>
    <row r="105" spans="1:13" ht="15.75" customHeight="1" x14ac:dyDescent="0.25">
      <c r="A105" s="328"/>
      <c r="B105" s="329"/>
      <c r="C105" s="328"/>
      <c r="D105" s="328"/>
      <c r="E105" s="328"/>
      <c r="F105" s="328"/>
      <c r="G105" s="328"/>
      <c r="H105" s="328"/>
      <c r="I105" s="328"/>
      <c r="J105" s="328"/>
      <c r="K105" s="328"/>
      <c r="L105" s="328"/>
      <c r="M105" s="328"/>
    </row>
    <row r="106" spans="1:13" ht="15.75" customHeight="1" x14ac:dyDescent="0.25">
      <c r="A106" s="328"/>
      <c r="B106" s="329"/>
      <c r="C106" s="328"/>
      <c r="D106" s="328"/>
      <c r="E106" s="328"/>
      <c r="F106" s="328"/>
      <c r="G106" s="328"/>
      <c r="H106" s="328"/>
      <c r="I106" s="328"/>
      <c r="J106" s="328"/>
      <c r="K106" s="328"/>
      <c r="L106" s="328"/>
      <c r="M106" s="328"/>
    </row>
    <row r="107" spans="1:13" ht="15.75" customHeight="1" x14ac:dyDescent="0.25">
      <c r="A107" s="328"/>
      <c r="B107" s="329"/>
      <c r="C107" s="328"/>
      <c r="D107" s="328"/>
      <c r="E107" s="328"/>
      <c r="F107" s="328"/>
      <c r="G107" s="328"/>
      <c r="H107" s="328"/>
      <c r="I107" s="328"/>
      <c r="J107" s="328"/>
      <c r="K107" s="328"/>
      <c r="L107" s="328"/>
      <c r="M107" s="328"/>
    </row>
    <row r="108" spans="1:13" ht="15.75" customHeight="1" x14ac:dyDescent="0.25">
      <c r="A108" s="328"/>
      <c r="B108" s="329"/>
      <c r="C108" s="328"/>
      <c r="D108" s="328"/>
      <c r="E108" s="328"/>
      <c r="F108" s="328"/>
      <c r="G108" s="328"/>
      <c r="H108" s="328"/>
      <c r="I108" s="328"/>
      <c r="J108" s="328"/>
      <c r="K108" s="328"/>
      <c r="L108" s="328"/>
      <c r="M108" s="328"/>
    </row>
    <row r="109" spans="1:13" ht="15.75" customHeight="1" x14ac:dyDescent="0.25">
      <c r="A109" s="328"/>
      <c r="B109" s="329"/>
      <c r="C109" s="328"/>
      <c r="D109" s="328"/>
      <c r="E109" s="328"/>
      <c r="F109" s="328"/>
      <c r="G109" s="328"/>
      <c r="H109" s="328"/>
      <c r="I109" s="328"/>
      <c r="J109" s="328"/>
      <c r="K109" s="328"/>
      <c r="L109" s="328"/>
      <c r="M109" s="328"/>
    </row>
    <row r="110" spans="1:13" ht="15.75" customHeight="1" x14ac:dyDescent="0.25">
      <c r="A110" s="328"/>
      <c r="B110" s="329"/>
      <c r="C110" s="328"/>
      <c r="D110" s="328"/>
      <c r="E110" s="328"/>
      <c r="F110" s="328"/>
      <c r="G110" s="328"/>
      <c r="H110" s="328"/>
      <c r="I110" s="328"/>
      <c r="J110" s="328"/>
      <c r="K110" s="328"/>
      <c r="L110" s="328"/>
      <c r="M110" s="328"/>
    </row>
    <row r="111" spans="1:13" ht="15.75" customHeight="1" x14ac:dyDescent="0.25">
      <c r="A111" s="328"/>
      <c r="B111" s="329"/>
      <c r="C111" s="328"/>
      <c r="D111" s="328"/>
      <c r="E111" s="328"/>
      <c r="F111" s="328"/>
      <c r="G111" s="328"/>
      <c r="H111" s="328"/>
      <c r="I111" s="328"/>
      <c r="J111" s="328"/>
      <c r="K111" s="328"/>
      <c r="L111" s="328"/>
      <c r="M111" s="328"/>
    </row>
    <row r="112" spans="1:13" ht="15.75" customHeight="1" x14ac:dyDescent="0.25">
      <c r="A112" s="328"/>
      <c r="B112" s="329"/>
      <c r="C112" s="328"/>
      <c r="D112" s="328"/>
      <c r="E112" s="328"/>
      <c r="F112" s="328"/>
      <c r="G112" s="328"/>
      <c r="H112" s="328"/>
      <c r="I112" s="328"/>
      <c r="J112" s="328"/>
      <c r="K112" s="328"/>
      <c r="L112" s="328"/>
      <c r="M112" s="328"/>
    </row>
    <row r="113" spans="1:13" ht="15.75" customHeight="1" x14ac:dyDescent="0.25">
      <c r="A113" s="328"/>
      <c r="B113" s="329"/>
      <c r="C113" s="328"/>
      <c r="D113" s="328"/>
      <c r="E113" s="328"/>
      <c r="F113" s="328"/>
      <c r="G113" s="328"/>
      <c r="H113" s="328"/>
      <c r="I113" s="328"/>
      <c r="J113" s="328"/>
      <c r="K113" s="328"/>
      <c r="L113" s="328"/>
      <c r="M113" s="328"/>
    </row>
    <row r="114" spans="1:13" ht="15.75" customHeight="1" x14ac:dyDescent="0.25">
      <c r="A114" s="328"/>
      <c r="B114" s="329"/>
      <c r="C114" s="328"/>
      <c r="D114" s="328"/>
      <c r="E114" s="328"/>
      <c r="F114" s="328"/>
      <c r="G114" s="328"/>
      <c r="H114" s="328"/>
      <c r="I114" s="328"/>
      <c r="J114" s="328"/>
      <c r="K114" s="328"/>
      <c r="L114" s="328"/>
      <c r="M114" s="328"/>
    </row>
    <row r="115" spans="1:13" ht="15.75" customHeight="1" x14ac:dyDescent="0.25">
      <c r="A115" s="328"/>
      <c r="B115" s="329"/>
      <c r="C115" s="328"/>
      <c r="D115" s="328"/>
      <c r="E115" s="328"/>
      <c r="F115" s="328"/>
      <c r="G115" s="328"/>
      <c r="H115" s="328"/>
      <c r="I115" s="328"/>
      <c r="J115" s="328"/>
      <c r="K115" s="328"/>
      <c r="L115" s="328"/>
      <c r="M115" s="328"/>
    </row>
    <row r="116" spans="1:13" ht="15.75" customHeight="1" x14ac:dyDescent="0.25">
      <c r="A116" s="328"/>
      <c r="B116" s="329"/>
      <c r="C116" s="328"/>
      <c r="D116" s="328"/>
      <c r="E116" s="328"/>
      <c r="F116" s="328"/>
      <c r="G116" s="328"/>
      <c r="H116" s="328"/>
      <c r="I116" s="328"/>
      <c r="J116" s="328"/>
      <c r="K116" s="328"/>
      <c r="L116" s="328"/>
      <c r="M116" s="328"/>
    </row>
    <row r="117" spans="1:13" ht="15.75" customHeight="1" x14ac:dyDescent="0.25">
      <c r="A117" s="328"/>
      <c r="B117" s="329"/>
      <c r="C117" s="328"/>
      <c r="D117" s="328"/>
      <c r="E117" s="328"/>
      <c r="F117" s="328"/>
      <c r="G117" s="328"/>
      <c r="H117" s="328"/>
      <c r="I117" s="328"/>
      <c r="J117" s="328"/>
      <c r="K117" s="328"/>
      <c r="L117" s="328"/>
      <c r="M117" s="328"/>
    </row>
    <row r="118" spans="1:13" ht="15.75" customHeight="1" x14ac:dyDescent="0.25">
      <c r="A118" s="328"/>
      <c r="B118" s="329"/>
      <c r="C118" s="328"/>
      <c r="D118" s="328"/>
      <c r="E118" s="328"/>
      <c r="F118" s="328"/>
      <c r="G118" s="328"/>
      <c r="H118" s="328"/>
      <c r="I118" s="328"/>
      <c r="J118" s="328"/>
      <c r="K118" s="328"/>
      <c r="L118" s="328"/>
      <c r="M118" s="328"/>
    </row>
    <row r="119" spans="1:13" ht="15.75" customHeight="1" x14ac:dyDescent="0.25">
      <c r="A119" s="328"/>
      <c r="B119" s="329"/>
      <c r="C119" s="328"/>
      <c r="D119" s="328"/>
      <c r="E119" s="328"/>
      <c r="F119" s="328"/>
      <c r="G119" s="328"/>
      <c r="H119" s="328"/>
      <c r="I119" s="328"/>
      <c r="J119" s="328"/>
      <c r="K119" s="328"/>
      <c r="L119" s="328"/>
      <c r="M119" s="328"/>
    </row>
    <row r="120" spans="1:13" ht="15.75" customHeight="1" x14ac:dyDescent="0.25">
      <c r="A120" s="328"/>
      <c r="B120" s="329"/>
      <c r="C120" s="328"/>
      <c r="D120" s="328"/>
      <c r="E120" s="328"/>
      <c r="F120" s="328"/>
      <c r="G120" s="328"/>
      <c r="H120" s="328"/>
      <c r="I120" s="328"/>
      <c r="J120" s="328"/>
      <c r="K120" s="328"/>
      <c r="L120" s="328"/>
      <c r="M120" s="328"/>
    </row>
    <row r="121" spans="1:13" ht="15.75" customHeight="1" x14ac:dyDescent="0.25">
      <c r="A121" s="328"/>
      <c r="B121" s="329"/>
      <c r="C121" s="328"/>
      <c r="D121" s="328"/>
      <c r="E121" s="328"/>
      <c r="F121" s="328"/>
      <c r="G121" s="328"/>
      <c r="H121" s="328"/>
      <c r="I121" s="328"/>
      <c r="J121" s="328"/>
      <c r="K121" s="328"/>
      <c r="L121" s="328"/>
      <c r="M121" s="328"/>
    </row>
    <row r="122" spans="1:13" ht="15.75" customHeight="1" x14ac:dyDescent="0.25">
      <c r="A122" s="328"/>
      <c r="B122" s="329"/>
      <c r="C122" s="328"/>
      <c r="D122" s="328"/>
      <c r="E122" s="328"/>
      <c r="F122" s="328"/>
      <c r="G122" s="328"/>
      <c r="H122" s="328"/>
      <c r="I122" s="328"/>
      <c r="J122" s="328"/>
      <c r="K122" s="328"/>
      <c r="L122" s="328"/>
      <c r="M122" s="328"/>
    </row>
    <row r="123" spans="1:13" ht="15.75" customHeight="1" x14ac:dyDescent="0.25">
      <c r="A123" s="328"/>
      <c r="B123" s="329"/>
      <c r="C123" s="328"/>
      <c r="D123" s="328"/>
      <c r="E123" s="328"/>
      <c r="F123" s="328"/>
      <c r="G123" s="328"/>
      <c r="H123" s="328"/>
      <c r="I123" s="328"/>
      <c r="J123" s="328"/>
      <c r="K123" s="328"/>
      <c r="L123" s="328"/>
      <c r="M123" s="328"/>
    </row>
    <row r="124" spans="1:13" ht="15.75" customHeight="1" x14ac:dyDescent="0.25">
      <c r="A124" s="328"/>
      <c r="B124" s="329"/>
      <c r="C124" s="328"/>
      <c r="D124" s="328"/>
      <c r="E124" s="328"/>
      <c r="F124" s="328"/>
      <c r="G124" s="328"/>
      <c r="H124" s="328"/>
      <c r="I124" s="328"/>
      <c r="J124" s="328"/>
      <c r="K124" s="328"/>
      <c r="L124" s="328"/>
      <c r="M124" s="328"/>
    </row>
    <row r="125" spans="1:13" ht="15.75" customHeight="1" x14ac:dyDescent="0.25">
      <c r="A125" s="328"/>
      <c r="B125" s="329"/>
      <c r="C125" s="328"/>
      <c r="D125" s="328"/>
      <c r="E125" s="328"/>
      <c r="F125" s="328"/>
      <c r="G125" s="328"/>
      <c r="H125" s="328"/>
      <c r="I125" s="328"/>
      <c r="J125" s="328"/>
      <c r="K125" s="328"/>
      <c r="L125" s="328"/>
      <c r="M125" s="328"/>
    </row>
    <row r="126" spans="1:13" ht="15.75" customHeight="1" x14ac:dyDescent="0.25">
      <c r="A126" s="328"/>
      <c r="B126" s="329"/>
      <c r="C126" s="328"/>
      <c r="D126" s="328"/>
      <c r="E126" s="328"/>
      <c r="F126" s="328"/>
      <c r="G126" s="328"/>
      <c r="H126" s="328"/>
      <c r="I126" s="328"/>
      <c r="J126" s="328"/>
      <c r="K126" s="328"/>
      <c r="L126" s="328"/>
      <c r="M126" s="328"/>
    </row>
    <row r="127" spans="1:13" ht="15.75" customHeight="1" x14ac:dyDescent="0.25">
      <c r="A127" s="328"/>
      <c r="B127" s="329"/>
      <c r="C127" s="328"/>
      <c r="D127" s="328"/>
      <c r="E127" s="328"/>
      <c r="F127" s="328"/>
      <c r="G127" s="328"/>
      <c r="H127" s="328"/>
      <c r="I127" s="328"/>
      <c r="J127" s="328"/>
      <c r="K127" s="328"/>
      <c r="L127" s="328"/>
      <c r="M127" s="328"/>
    </row>
    <row r="128" spans="1:13" ht="15.75" customHeight="1" x14ac:dyDescent="0.25">
      <c r="A128" s="328"/>
      <c r="B128" s="329"/>
      <c r="C128" s="328"/>
      <c r="D128" s="328"/>
      <c r="E128" s="328"/>
      <c r="F128" s="328"/>
      <c r="G128" s="328"/>
      <c r="H128" s="328"/>
      <c r="I128" s="328"/>
      <c r="J128" s="328"/>
      <c r="K128" s="328"/>
      <c r="L128" s="328"/>
      <c r="M128" s="328"/>
    </row>
    <row r="129" spans="1:13" ht="15.75" customHeight="1" x14ac:dyDescent="0.25">
      <c r="A129" s="328"/>
      <c r="B129" s="329"/>
      <c r="C129" s="328"/>
      <c r="D129" s="328"/>
      <c r="E129" s="328"/>
      <c r="F129" s="328"/>
      <c r="G129" s="328"/>
      <c r="H129" s="328"/>
      <c r="I129" s="328"/>
      <c r="J129" s="328"/>
      <c r="K129" s="328"/>
      <c r="L129" s="328"/>
      <c r="M129" s="328"/>
    </row>
    <row r="130" spans="1:13" ht="15.75" customHeight="1" x14ac:dyDescent="0.25">
      <c r="A130" s="328"/>
      <c r="B130" s="329"/>
      <c r="C130" s="328"/>
      <c r="D130" s="328"/>
      <c r="E130" s="328"/>
      <c r="F130" s="328"/>
      <c r="G130" s="328"/>
      <c r="H130" s="328"/>
      <c r="I130" s="328"/>
      <c r="J130" s="328"/>
      <c r="K130" s="328"/>
      <c r="L130" s="328"/>
      <c r="M130" s="328"/>
    </row>
    <row r="131" spans="1:13" ht="15.75" customHeight="1" x14ac:dyDescent="0.25">
      <c r="A131" s="328"/>
      <c r="B131" s="329"/>
      <c r="C131" s="328"/>
      <c r="D131" s="328"/>
      <c r="E131" s="328"/>
      <c r="F131" s="328"/>
      <c r="G131" s="328"/>
      <c r="H131" s="328"/>
      <c r="I131" s="328"/>
      <c r="J131" s="328"/>
      <c r="K131" s="328"/>
      <c r="L131" s="328"/>
      <c r="M131" s="328"/>
    </row>
    <row r="132" spans="1:13" ht="15.75" customHeight="1" x14ac:dyDescent="0.25">
      <c r="A132" s="328"/>
      <c r="B132" s="329"/>
      <c r="C132" s="328"/>
      <c r="D132" s="328"/>
      <c r="E132" s="328"/>
      <c r="F132" s="328"/>
      <c r="G132" s="328"/>
      <c r="H132" s="328"/>
      <c r="I132" s="328"/>
      <c r="J132" s="328"/>
      <c r="K132" s="328"/>
      <c r="L132" s="328"/>
      <c r="M132" s="328"/>
    </row>
    <row r="133" spans="1:13" ht="15.75" customHeight="1" x14ac:dyDescent="0.25">
      <c r="A133" s="328"/>
      <c r="B133" s="329"/>
      <c r="C133" s="328"/>
      <c r="D133" s="328"/>
      <c r="E133" s="328"/>
      <c r="F133" s="328"/>
      <c r="G133" s="328"/>
      <c r="H133" s="328"/>
      <c r="I133" s="328"/>
      <c r="J133" s="328"/>
      <c r="K133" s="328"/>
      <c r="L133" s="328"/>
      <c r="M133" s="328"/>
    </row>
    <row r="134" spans="1:13" ht="15.75" customHeight="1" x14ac:dyDescent="0.25">
      <c r="A134" s="328"/>
      <c r="B134" s="329"/>
      <c r="C134" s="328"/>
      <c r="D134" s="328"/>
      <c r="E134" s="328"/>
      <c r="F134" s="328"/>
      <c r="G134" s="328"/>
      <c r="H134" s="328"/>
      <c r="I134" s="328"/>
      <c r="J134" s="328"/>
      <c r="K134" s="328"/>
      <c r="L134" s="328"/>
      <c r="M134" s="328"/>
    </row>
    <row r="135" spans="1:13" ht="15.75" customHeight="1" x14ac:dyDescent="0.25">
      <c r="A135" s="328"/>
      <c r="B135" s="329"/>
      <c r="C135" s="328"/>
      <c r="D135" s="328"/>
      <c r="E135" s="328"/>
      <c r="F135" s="328"/>
      <c r="G135" s="328"/>
      <c r="H135" s="328"/>
      <c r="I135" s="328"/>
      <c r="J135" s="328"/>
      <c r="K135" s="328"/>
      <c r="L135" s="328"/>
      <c r="M135" s="328"/>
    </row>
    <row r="136" spans="1:13" ht="15.75" customHeight="1" x14ac:dyDescent="0.25">
      <c r="A136" s="328"/>
      <c r="B136" s="329"/>
      <c r="C136" s="328"/>
      <c r="D136" s="328"/>
      <c r="E136" s="328"/>
      <c r="F136" s="328"/>
      <c r="G136" s="328"/>
      <c r="H136" s="328"/>
      <c r="I136" s="328"/>
      <c r="J136" s="328"/>
      <c r="K136" s="328"/>
      <c r="L136" s="328"/>
      <c r="M136" s="328"/>
    </row>
    <row r="137" spans="1:13" ht="15.75" customHeight="1" x14ac:dyDescent="0.25">
      <c r="A137" s="328"/>
      <c r="B137" s="329"/>
      <c r="C137" s="328"/>
      <c r="D137" s="328"/>
      <c r="E137" s="328"/>
      <c r="F137" s="328"/>
      <c r="G137" s="328"/>
      <c r="H137" s="328"/>
      <c r="I137" s="328"/>
      <c r="J137" s="328"/>
      <c r="K137" s="328"/>
      <c r="L137" s="328"/>
      <c r="M137" s="328"/>
    </row>
    <row r="138" spans="1:13" ht="15.75" customHeight="1" x14ac:dyDescent="0.25">
      <c r="A138" s="328"/>
      <c r="B138" s="329"/>
      <c r="C138" s="328"/>
      <c r="D138" s="328"/>
      <c r="E138" s="328"/>
      <c r="F138" s="328"/>
      <c r="G138" s="328"/>
      <c r="H138" s="328"/>
      <c r="I138" s="328"/>
      <c r="J138" s="328"/>
      <c r="K138" s="328"/>
      <c r="L138" s="328"/>
      <c r="M138" s="328"/>
    </row>
    <row r="139" spans="1:13" ht="15.75" customHeight="1" x14ac:dyDescent="0.25">
      <c r="A139" s="328"/>
      <c r="B139" s="329"/>
      <c r="C139" s="328"/>
      <c r="D139" s="328"/>
      <c r="E139" s="328"/>
      <c r="F139" s="328"/>
      <c r="G139" s="328"/>
      <c r="H139" s="328"/>
      <c r="I139" s="328"/>
      <c r="J139" s="328"/>
      <c r="K139" s="328"/>
      <c r="L139" s="328"/>
      <c r="M139" s="328"/>
    </row>
    <row r="140" spans="1:13" ht="15.75" customHeight="1" x14ac:dyDescent="0.25">
      <c r="A140" s="328"/>
      <c r="B140" s="329"/>
      <c r="C140" s="328"/>
      <c r="D140" s="328"/>
      <c r="E140" s="328"/>
      <c r="F140" s="328"/>
      <c r="G140" s="328"/>
      <c r="H140" s="328"/>
      <c r="I140" s="328"/>
      <c r="J140" s="328"/>
      <c r="K140" s="328"/>
      <c r="L140" s="328"/>
      <c r="M140" s="328"/>
    </row>
    <row r="141" spans="1:13" ht="15.75" customHeight="1" x14ac:dyDescent="0.25">
      <c r="A141" s="328"/>
      <c r="B141" s="329"/>
      <c r="C141" s="328"/>
      <c r="D141" s="328"/>
      <c r="E141" s="328"/>
      <c r="F141" s="328"/>
      <c r="G141" s="328"/>
      <c r="H141" s="328"/>
      <c r="I141" s="328"/>
      <c r="J141" s="328"/>
      <c r="K141" s="328"/>
      <c r="L141" s="328"/>
      <c r="M141" s="328"/>
    </row>
    <row r="142" spans="1:13" ht="15.75" customHeight="1" x14ac:dyDescent="0.25">
      <c r="A142" s="328"/>
      <c r="B142" s="329"/>
      <c r="C142" s="328"/>
      <c r="D142" s="328"/>
      <c r="E142" s="328"/>
      <c r="F142" s="328"/>
      <c r="G142" s="328"/>
      <c r="H142" s="328"/>
      <c r="I142" s="328"/>
      <c r="J142" s="328"/>
      <c r="K142" s="328"/>
      <c r="L142" s="328"/>
      <c r="M142" s="328"/>
    </row>
    <row r="143" spans="1:13" ht="15.75" customHeight="1" x14ac:dyDescent="0.25">
      <c r="A143" s="328"/>
      <c r="B143" s="329"/>
      <c r="C143" s="328"/>
      <c r="D143" s="328"/>
      <c r="E143" s="328"/>
      <c r="F143" s="328"/>
      <c r="G143" s="328"/>
      <c r="H143" s="328"/>
      <c r="I143" s="328"/>
      <c r="J143" s="328"/>
      <c r="K143" s="328"/>
      <c r="L143" s="328"/>
      <c r="M143" s="328"/>
    </row>
    <row r="144" spans="1:13" ht="15.75" customHeight="1" x14ac:dyDescent="0.25">
      <c r="A144" s="328"/>
      <c r="B144" s="329"/>
      <c r="C144" s="328"/>
      <c r="D144" s="328"/>
      <c r="E144" s="328"/>
      <c r="F144" s="328"/>
      <c r="G144" s="328"/>
      <c r="H144" s="328"/>
      <c r="I144" s="328"/>
      <c r="J144" s="328"/>
      <c r="K144" s="328"/>
      <c r="L144" s="328"/>
      <c r="M144" s="328"/>
    </row>
    <row r="145" spans="1:13" ht="15.75" customHeight="1" x14ac:dyDescent="0.25">
      <c r="A145" s="328"/>
      <c r="B145" s="329"/>
      <c r="C145" s="328"/>
      <c r="D145" s="328"/>
      <c r="E145" s="328"/>
      <c r="F145" s="328"/>
      <c r="G145" s="328"/>
      <c r="H145" s="328"/>
      <c r="I145" s="328"/>
      <c r="J145" s="328"/>
      <c r="K145" s="328"/>
      <c r="L145" s="328"/>
      <c r="M145" s="328"/>
    </row>
    <row r="146" spans="1:13" ht="15.75" customHeight="1" x14ac:dyDescent="0.25">
      <c r="A146" s="328"/>
      <c r="B146" s="329"/>
      <c r="C146" s="328"/>
      <c r="D146" s="328"/>
      <c r="E146" s="328"/>
      <c r="F146" s="328"/>
      <c r="G146" s="328"/>
      <c r="H146" s="328"/>
      <c r="I146" s="328"/>
      <c r="J146" s="328"/>
      <c r="K146" s="328"/>
      <c r="L146" s="328"/>
      <c r="M146" s="328"/>
    </row>
    <row r="147" spans="1:13" ht="15.75" customHeight="1" x14ac:dyDescent="0.25">
      <c r="A147" s="328"/>
      <c r="B147" s="329"/>
      <c r="C147" s="328"/>
      <c r="D147" s="328"/>
      <c r="E147" s="328"/>
      <c r="F147" s="328"/>
      <c r="G147" s="328"/>
      <c r="H147" s="328"/>
      <c r="I147" s="328"/>
      <c r="J147" s="328"/>
      <c r="K147" s="328"/>
      <c r="L147" s="328"/>
      <c r="M147" s="328"/>
    </row>
    <row r="148" spans="1:13" ht="15.75" customHeight="1" x14ac:dyDescent="0.25">
      <c r="A148" s="328"/>
      <c r="B148" s="329"/>
      <c r="C148" s="328"/>
      <c r="D148" s="328"/>
      <c r="E148" s="328"/>
      <c r="F148" s="328"/>
      <c r="G148" s="328"/>
      <c r="H148" s="328"/>
      <c r="I148" s="328"/>
      <c r="J148" s="328"/>
      <c r="K148" s="328"/>
      <c r="L148" s="328"/>
      <c r="M148" s="328"/>
    </row>
    <row r="149" spans="1:13" ht="15.75" customHeight="1" x14ac:dyDescent="0.25">
      <c r="A149" s="328"/>
      <c r="B149" s="329"/>
      <c r="C149" s="328"/>
      <c r="D149" s="328"/>
      <c r="E149" s="328"/>
      <c r="F149" s="328"/>
      <c r="G149" s="328"/>
      <c r="H149" s="328"/>
      <c r="I149" s="328"/>
      <c r="J149" s="328"/>
      <c r="K149" s="328"/>
      <c r="L149" s="328"/>
      <c r="M149" s="328"/>
    </row>
    <row r="150" spans="1:13" ht="15.75" customHeight="1" x14ac:dyDescent="0.25">
      <c r="A150" s="328"/>
      <c r="B150" s="329"/>
      <c r="C150" s="328"/>
      <c r="D150" s="328"/>
      <c r="E150" s="328"/>
      <c r="F150" s="328"/>
      <c r="G150" s="328"/>
      <c r="H150" s="328"/>
      <c r="I150" s="328"/>
      <c r="J150" s="328"/>
      <c r="K150" s="328"/>
      <c r="L150" s="328"/>
      <c r="M150" s="328"/>
    </row>
    <row r="151" spans="1:13" ht="15.75" customHeight="1" x14ac:dyDescent="0.25">
      <c r="A151" s="328"/>
      <c r="B151" s="329"/>
      <c r="C151" s="328"/>
      <c r="D151" s="328"/>
      <c r="E151" s="328"/>
      <c r="F151" s="328"/>
      <c r="G151" s="328"/>
      <c r="H151" s="328"/>
      <c r="I151" s="328"/>
      <c r="J151" s="328"/>
      <c r="K151" s="328"/>
      <c r="L151" s="328"/>
      <c r="M151" s="328"/>
    </row>
    <row r="152" spans="1:13" ht="15.75" customHeight="1" x14ac:dyDescent="0.25">
      <c r="A152" s="328"/>
      <c r="B152" s="329"/>
      <c r="C152" s="328"/>
      <c r="D152" s="328"/>
      <c r="E152" s="328"/>
      <c r="F152" s="328"/>
      <c r="G152" s="328"/>
      <c r="H152" s="328"/>
      <c r="I152" s="328"/>
      <c r="J152" s="328"/>
      <c r="K152" s="328"/>
      <c r="L152" s="328"/>
      <c r="M152" s="328"/>
    </row>
    <row r="153" spans="1:13" ht="15.75" customHeight="1" x14ac:dyDescent="0.25">
      <c r="A153" s="328"/>
      <c r="B153" s="329"/>
      <c r="C153" s="328"/>
      <c r="D153" s="328"/>
      <c r="E153" s="328"/>
      <c r="F153" s="328"/>
      <c r="G153" s="328"/>
      <c r="H153" s="328"/>
      <c r="I153" s="328"/>
      <c r="J153" s="328"/>
      <c r="K153" s="328"/>
      <c r="L153" s="328"/>
      <c r="M153" s="328"/>
    </row>
    <row r="154" spans="1:13" ht="15.75" customHeight="1" x14ac:dyDescent="0.25">
      <c r="A154" s="328"/>
      <c r="B154" s="329"/>
      <c r="C154" s="328"/>
      <c r="D154" s="328"/>
      <c r="E154" s="328"/>
      <c r="F154" s="328"/>
      <c r="G154" s="328"/>
      <c r="H154" s="328"/>
      <c r="I154" s="328"/>
      <c r="J154" s="328"/>
      <c r="K154" s="328"/>
      <c r="L154" s="328"/>
      <c r="M154" s="328"/>
    </row>
    <row r="155" spans="1:13" ht="15.75" customHeight="1" x14ac:dyDescent="0.25">
      <c r="A155" s="328"/>
      <c r="B155" s="329"/>
      <c r="C155" s="328"/>
      <c r="D155" s="328"/>
      <c r="E155" s="328"/>
      <c r="F155" s="328"/>
      <c r="G155" s="328"/>
      <c r="H155" s="328"/>
      <c r="I155" s="328"/>
      <c r="J155" s="328"/>
      <c r="K155" s="328"/>
      <c r="L155" s="328"/>
      <c r="M155" s="328"/>
    </row>
    <row r="156" spans="1:13" ht="15.75" customHeight="1" x14ac:dyDescent="0.25">
      <c r="A156" s="328"/>
      <c r="B156" s="329"/>
      <c r="C156" s="328"/>
      <c r="D156" s="328"/>
      <c r="E156" s="328"/>
      <c r="F156" s="328"/>
      <c r="G156" s="328"/>
      <c r="H156" s="328"/>
      <c r="I156" s="328"/>
      <c r="J156" s="328"/>
      <c r="K156" s="328"/>
      <c r="L156" s="328"/>
      <c r="M156" s="328"/>
    </row>
    <row r="157" spans="1:13" ht="15.75" customHeight="1" x14ac:dyDescent="0.25">
      <c r="A157" s="328"/>
      <c r="B157" s="329"/>
      <c r="C157" s="328"/>
      <c r="D157" s="328"/>
      <c r="E157" s="328"/>
      <c r="F157" s="328"/>
      <c r="G157" s="328"/>
      <c r="H157" s="328"/>
      <c r="I157" s="328"/>
      <c r="J157" s="328"/>
      <c r="K157" s="328"/>
      <c r="L157" s="328"/>
      <c r="M157" s="328"/>
    </row>
    <row r="158" spans="1:13" ht="15.75" customHeight="1" x14ac:dyDescent="0.25">
      <c r="A158" s="328"/>
      <c r="B158" s="329"/>
      <c r="C158" s="328"/>
      <c r="D158" s="328"/>
      <c r="E158" s="328"/>
      <c r="F158" s="328"/>
      <c r="G158" s="328"/>
      <c r="H158" s="328"/>
      <c r="I158" s="328"/>
      <c r="J158" s="328"/>
      <c r="K158" s="328"/>
      <c r="L158" s="328"/>
      <c r="M158" s="328"/>
    </row>
    <row r="159" spans="1:13" ht="15.75" customHeight="1" x14ac:dyDescent="0.25">
      <c r="A159" s="328"/>
      <c r="B159" s="329"/>
      <c r="C159" s="328"/>
      <c r="D159" s="328"/>
      <c r="E159" s="328"/>
      <c r="F159" s="328"/>
      <c r="G159" s="328"/>
      <c r="H159" s="328"/>
      <c r="I159" s="328"/>
      <c r="J159" s="328"/>
      <c r="K159" s="328"/>
      <c r="L159" s="328"/>
      <c r="M159" s="328"/>
    </row>
    <row r="160" spans="1:13" ht="15.75" customHeight="1" x14ac:dyDescent="0.25">
      <c r="A160" s="328"/>
      <c r="B160" s="329"/>
      <c r="C160" s="328"/>
      <c r="D160" s="328"/>
      <c r="E160" s="328"/>
      <c r="F160" s="328"/>
      <c r="G160" s="328"/>
      <c r="H160" s="328"/>
      <c r="I160" s="328"/>
      <c r="J160" s="328"/>
      <c r="K160" s="328"/>
      <c r="L160" s="328"/>
      <c r="M160" s="328"/>
    </row>
    <row r="161" spans="1:13" ht="15.75" customHeight="1" x14ac:dyDescent="0.25">
      <c r="A161" s="328"/>
      <c r="B161" s="329"/>
      <c r="C161" s="328"/>
      <c r="D161" s="328"/>
      <c r="E161" s="328"/>
      <c r="F161" s="328"/>
      <c r="G161" s="328"/>
      <c r="H161" s="328"/>
      <c r="I161" s="328"/>
      <c r="J161" s="328"/>
      <c r="K161" s="328"/>
      <c r="L161" s="328"/>
      <c r="M161" s="328"/>
    </row>
    <row r="162" spans="1:13" ht="15.75" customHeight="1" x14ac:dyDescent="0.25">
      <c r="A162" s="328"/>
      <c r="B162" s="329"/>
      <c r="C162" s="328"/>
      <c r="D162" s="328"/>
      <c r="E162" s="328"/>
      <c r="F162" s="328"/>
      <c r="G162" s="328"/>
      <c r="H162" s="328"/>
      <c r="I162" s="328"/>
      <c r="J162" s="328"/>
      <c r="K162" s="328"/>
      <c r="L162" s="328"/>
      <c r="M162" s="328"/>
    </row>
    <row r="163" spans="1:13" ht="15.75" customHeight="1" x14ac:dyDescent="0.25">
      <c r="A163" s="328"/>
      <c r="B163" s="329"/>
      <c r="C163" s="328"/>
      <c r="D163" s="328"/>
      <c r="E163" s="328"/>
      <c r="F163" s="328"/>
      <c r="G163" s="328"/>
      <c r="H163" s="328"/>
      <c r="I163" s="328"/>
      <c r="J163" s="328"/>
      <c r="K163" s="328"/>
      <c r="L163" s="328"/>
      <c r="M163" s="328"/>
    </row>
    <row r="164" spans="1:13" ht="15.75" customHeight="1" x14ac:dyDescent="0.25">
      <c r="A164" s="328"/>
      <c r="B164" s="329"/>
      <c r="C164" s="328"/>
      <c r="D164" s="328"/>
      <c r="E164" s="328"/>
      <c r="F164" s="328"/>
      <c r="G164" s="328"/>
      <c r="H164" s="328"/>
      <c r="I164" s="328"/>
      <c r="J164" s="328"/>
      <c r="K164" s="328"/>
      <c r="L164" s="328"/>
      <c r="M164" s="328"/>
    </row>
    <row r="165" spans="1:13" ht="15.75" customHeight="1" x14ac:dyDescent="0.25">
      <c r="A165" s="328"/>
      <c r="B165" s="329"/>
      <c r="C165" s="328"/>
      <c r="D165" s="328"/>
      <c r="E165" s="328"/>
      <c r="F165" s="328"/>
      <c r="G165" s="328"/>
      <c r="H165" s="328"/>
      <c r="I165" s="328"/>
      <c r="J165" s="328"/>
      <c r="K165" s="328"/>
      <c r="L165" s="328"/>
      <c r="M165" s="328"/>
    </row>
    <row r="166" spans="1:13" ht="15.75" customHeight="1" x14ac:dyDescent="0.25">
      <c r="A166" s="328"/>
      <c r="B166" s="329"/>
      <c r="C166" s="328"/>
      <c r="D166" s="328"/>
      <c r="E166" s="328"/>
      <c r="F166" s="328"/>
      <c r="G166" s="328"/>
      <c r="H166" s="328"/>
      <c r="I166" s="328"/>
      <c r="J166" s="328"/>
      <c r="K166" s="328"/>
      <c r="L166" s="328"/>
      <c r="M166" s="328"/>
    </row>
    <row r="167" spans="1:13" ht="15.75" customHeight="1" x14ac:dyDescent="0.25">
      <c r="A167" s="328"/>
      <c r="B167" s="329"/>
      <c r="C167" s="328"/>
      <c r="D167" s="328"/>
      <c r="E167" s="328"/>
      <c r="F167" s="328"/>
      <c r="G167" s="328"/>
      <c r="H167" s="328"/>
      <c r="I167" s="328"/>
      <c r="J167" s="328"/>
      <c r="K167" s="328"/>
      <c r="L167" s="328"/>
      <c r="M167" s="328"/>
    </row>
    <row r="168" spans="1:13" ht="15.75" customHeight="1" x14ac:dyDescent="0.25">
      <c r="A168" s="328"/>
      <c r="B168" s="329"/>
      <c r="C168" s="328"/>
      <c r="D168" s="328"/>
      <c r="E168" s="328"/>
      <c r="F168" s="328"/>
      <c r="G168" s="328"/>
      <c r="H168" s="328"/>
      <c r="I168" s="328"/>
      <c r="J168" s="328"/>
      <c r="K168" s="328"/>
      <c r="L168" s="328"/>
      <c r="M168" s="328"/>
    </row>
    <row r="169" spans="1:13" ht="15.75" customHeight="1" x14ac:dyDescent="0.25">
      <c r="A169" s="328"/>
      <c r="B169" s="329"/>
      <c r="C169" s="328"/>
      <c r="D169" s="328"/>
      <c r="E169" s="328"/>
      <c r="F169" s="328"/>
      <c r="G169" s="328"/>
      <c r="H169" s="328"/>
      <c r="I169" s="328"/>
      <c r="J169" s="328"/>
      <c r="K169" s="328"/>
      <c r="L169" s="328"/>
      <c r="M169" s="328"/>
    </row>
    <row r="170" spans="1:13" ht="15.75" customHeight="1" x14ac:dyDescent="0.25">
      <c r="A170" s="328"/>
      <c r="B170" s="329"/>
      <c r="C170" s="328"/>
      <c r="D170" s="328"/>
      <c r="E170" s="328"/>
      <c r="F170" s="328"/>
      <c r="G170" s="328"/>
      <c r="H170" s="328"/>
      <c r="I170" s="328"/>
      <c r="J170" s="328"/>
      <c r="K170" s="328"/>
      <c r="L170" s="328"/>
      <c r="M170" s="328"/>
    </row>
    <row r="171" spans="1:13" ht="15.75" customHeight="1" x14ac:dyDescent="0.25">
      <c r="A171" s="328"/>
      <c r="B171" s="329"/>
      <c r="C171" s="328"/>
      <c r="D171" s="328"/>
      <c r="E171" s="328"/>
      <c r="F171" s="328"/>
      <c r="G171" s="328"/>
      <c r="H171" s="328"/>
      <c r="I171" s="328"/>
      <c r="J171" s="328"/>
      <c r="K171" s="328"/>
      <c r="L171" s="328"/>
      <c r="M171" s="328"/>
    </row>
    <row r="172" spans="1:13" ht="15.75" customHeight="1" x14ac:dyDescent="0.25">
      <c r="A172" s="328"/>
      <c r="B172" s="329"/>
      <c r="C172" s="328"/>
      <c r="D172" s="328"/>
      <c r="E172" s="328"/>
      <c r="F172" s="328"/>
      <c r="G172" s="328"/>
      <c r="H172" s="328"/>
      <c r="I172" s="328"/>
      <c r="J172" s="328"/>
      <c r="K172" s="328"/>
      <c r="L172" s="328"/>
      <c r="M172" s="328"/>
    </row>
    <row r="173" spans="1:13" ht="15.75" customHeight="1" x14ac:dyDescent="0.25">
      <c r="A173" s="328"/>
      <c r="B173" s="329"/>
      <c r="C173" s="328"/>
      <c r="D173" s="328"/>
      <c r="E173" s="328"/>
      <c r="F173" s="328"/>
      <c r="G173" s="328"/>
      <c r="H173" s="328"/>
      <c r="I173" s="328"/>
      <c r="J173" s="328"/>
      <c r="K173" s="328"/>
      <c r="L173" s="328"/>
      <c r="M173" s="328"/>
    </row>
    <row r="174" spans="1:13" ht="15.75" customHeight="1" x14ac:dyDescent="0.25">
      <c r="A174" s="328"/>
      <c r="B174" s="329"/>
      <c r="C174" s="328"/>
      <c r="D174" s="328"/>
      <c r="E174" s="328"/>
      <c r="F174" s="328"/>
      <c r="G174" s="328"/>
      <c r="H174" s="328"/>
      <c r="I174" s="328"/>
      <c r="J174" s="328"/>
      <c r="K174" s="328"/>
      <c r="L174" s="328"/>
      <c r="M174" s="328"/>
    </row>
    <row r="175" spans="1:13" ht="15.75" customHeight="1" x14ac:dyDescent="0.25">
      <c r="A175" s="328"/>
      <c r="B175" s="329"/>
      <c r="C175" s="328"/>
      <c r="D175" s="328"/>
      <c r="E175" s="328"/>
      <c r="F175" s="328"/>
      <c r="G175" s="328"/>
      <c r="H175" s="328"/>
      <c r="I175" s="328"/>
      <c r="J175" s="328"/>
      <c r="K175" s="328"/>
      <c r="L175" s="328"/>
      <c r="M175" s="328"/>
    </row>
    <row r="176" spans="1:13" ht="15.75" customHeight="1" x14ac:dyDescent="0.25">
      <c r="A176" s="328"/>
      <c r="B176" s="329"/>
      <c r="C176" s="328"/>
      <c r="D176" s="328"/>
      <c r="E176" s="328"/>
      <c r="F176" s="328"/>
      <c r="G176" s="328"/>
      <c r="H176" s="328"/>
      <c r="I176" s="328"/>
      <c r="J176" s="328"/>
      <c r="K176" s="328"/>
      <c r="L176" s="328"/>
      <c r="M176" s="328"/>
    </row>
    <row r="177" spans="1:13" ht="15.75" customHeight="1" x14ac:dyDescent="0.25">
      <c r="A177" s="328"/>
      <c r="B177" s="329"/>
      <c r="C177" s="328"/>
      <c r="D177" s="328"/>
      <c r="E177" s="328"/>
      <c r="F177" s="328"/>
      <c r="G177" s="328"/>
      <c r="H177" s="328"/>
      <c r="I177" s="328"/>
      <c r="J177" s="328"/>
      <c r="K177" s="328"/>
      <c r="L177" s="328"/>
      <c r="M177" s="328"/>
    </row>
    <row r="178" spans="1:13" ht="15.75" customHeight="1" x14ac:dyDescent="0.25">
      <c r="A178" s="328"/>
      <c r="B178" s="329"/>
      <c r="C178" s="328"/>
      <c r="D178" s="328"/>
      <c r="E178" s="328"/>
      <c r="F178" s="328"/>
      <c r="G178" s="328"/>
      <c r="H178" s="328"/>
      <c r="I178" s="328"/>
      <c r="J178" s="328"/>
      <c r="K178" s="328"/>
      <c r="L178" s="328"/>
      <c r="M178" s="328"/>
    </row>
    <row r="179" spans="1:13" ht="15.75" customHeight="1" x14ac:dyDescent="0.25">
      <c r="A179" s="328"/>
      <c r="B179" s="329"/>
      <c r="C179" s="328"/>
      <c r="D179" s="328"/>
      <c r="E179" s="328"/>
      <c r="F179" s="328"/>
      <c r="G179" s="328"/>
      <c r="H179" s="328"/>
      <c r="I179" s="328"/>
      <c r="J179" s="328"/>
      <c r="K179" s="328"/>
      <c r="L179" s="328"/>
      <c r="M179" s="328"/>
    </row>
    <row r="180" spans="1:13" ht="15.75" customHeight="1" x14ac:dyDescent="0.25">
      <c r="A180" s="328"/>
      <c r="B180" s="329"/>
      <c r="C180" s="328"/>
      <c r="D180" s="328"/>
      <c r="E180" s="328"/>
      <c r="F180" s="328"/>
      <c r="G180" s="328"/>
      <c r="H180" s="328"/>
      <c r="I180" s="328"/>
      <c r="J180" s="328"/>
      <c r="K180" s="328"/>
      <c r="L180" s="328"/>
      <c r="M180" s="328"/>
    </row>
    <row r="181" spans="1:13" ht="15.75" customHeight="1" x14ac:dyDescent="0.25">
      <c r="A181" s="328"/>
      <c r="B181" s="329"/>
      <c r="C181" s="328"/>
      <c r="D181" s="328"/>
      <c r="E181" s="328"/>
      <c r="F181" s="328"/>
      <c r="G181" s="328"/>
      <c r="H181" s="328"/>
      <c r="I181" s="328"/>
      <c r="J181" s="328"/>
      <c r="K181" s="328"/>
      <c r="L181" s="328"/>
      <c r="M181" s="328"/>
    </row>
    <row r="182" spans="1:13" ht="15.75" customHeight="1" x14ac:dyDescent="0.25">
      <c r="A182" s="328"/>
      <c r="B182" s="329"/>
      <c r="C182" s="328"/>
      <c r="D182" s="328"/>
      <c r="E182" s="328"/>
      <c r="F182" s="328"/>
      <c r="G182" s="328"/>
      <c r="H182" s="328"/>
      <c r="I182" s="328"/>
      <c r="J182" s="328"/>
      <c r="K182" s="328"/>
      <c r="L182" s="328"/>
      <c r="M182" s="328"/>
    </row>
    <row r="183" spans="1:13" ht="15.75" customHeight="1" x14ac:dyDescent="0.25">
      <c r="A183" s="328"/>
      <c r="B183" s="329"/>
      <c r="C183" s="328"/>
      <c r="D183" s="328"/>
      <c r="E183" s="328"/>
      <c r="F183" s="328"/>
      <c r="G183" s="328"/>
      <c r="H183" s="328"/>
      <c r="I183" s="328"/>
      <c r="J183" s="328"/>
      <c r="K183" s="328"/>
      <c r="L183" s="328"/>
      <c r="M183" s="328"/>
    </row>
    <row r="184" spans="1:13" ht="15.75" customHeight="1" x14ac:dyDescent="0.25">
      <c r="A184" s="328"/>
      <c r="B184" s="329"/>
      <c r="C184" s="328"/>
      <c r="D184" s="328"/>
      <c r="E184" s="328"/>
      <c r="F184" s="328"/>
      <c r="G184" s="328"/>
      <c r="H184" s="328"/>
      <c r="I184" s="328"/>
      <c r="J184" s="328"/>
      <c r="K184" s="328"/>
      <c r="L184" s="328"/>
      <c r="M184" s="328"/>
    </row>
    <row r="185" spans="1:13" ht="15.75" customHeight="1" x14ac:dyDescent="0.25">
      <c r="A185" s="328"/>
      <c r="B185" s="329"/>
      <c r="C185" s="328"/>
      <c r="D185" s="328"/>
      <c r="E185" s="328"/>
      <c r="F185" s="328"/>
      <c r="G185" s="328"/>
      <c r="H185" s="328"/>
      <c r="I185" s="328"/>
      <c r="J185" s="328"/>
      <c r="K185" s="328"/>
      <c r="L185" s="328"/>
      <c r="M185" s="328"/>
    </row>
    <row r="186" spans="1:13" ht="15.75" customHeight="1" x14ac:dyDescent="0.25">
      <c r="A186" s="328"/>
      <c r="B186" s="329"/>
      <c r="C186" s="328"/>
      <c r="D186" s="328"/>
      <c r="E186" s="328"/>
      <c r="F186" s="328"/>
      <c r="G186" s="328"/>
      <c r="H186" s="328"/>
      <c r="I186" s="328"/>
      <c r="J186" s="328"/>
      <c r="K186" s="328"/>
      <c r="L186" s="328"/>
      <c r="M186" s="328"/>
    </row>
    <row r="187" spans="1:13" ht="15.75" customHeight="1" x14ac:dyDescent="0.25">
      <c r="A187" s="328"/>
      <c r="B187" s="329"/>
      <c r="C187" s="328"/>
      <c r="D187" s="328"/>
      <c r="E187" s="328"/>
      <c r="F187" s="328"/>
      <c r="G187" s="328"/>
      <c r="H187" s="328"/>
      <c r="I187" s="328"/>
      <c r="J187" s="328"/>
      <c r="K187" s="328"/>
      <c r="L187" s="328"/>
      <c r="M187" s="328"/>
    </row>
    <row r="188" spans="1:13" ht="15.75" customHeight="1" x14ac:dyDescent="0.25">
      <c r="A188" s="328"/>
      <c r="B188" s="329"/>
      <c r="C188" s="328"/>
      <c r="D188" s="328"/>
      <c r="E188" s="328"/>
      <c r="F188" s="328"/>
      <c r="G188" s="328"/>
      <c r="H188" s="328"/>
      <c r="I188" s="328"/>
      <c r="J188" s="328"/>
      <c r="K188" s="328"/>
      <c r="L188" s="328"/>
      <c r="M188" s="328"/>
    </row>
    <row r="189" spans="1:13" ht="15.75" customHeight="1" x14ac:dyDescent="0.25">
      <c r="A189" s="328"/>
      <c r="B189" s="329"/>
      <c r="C189" s="328"/>
      <c r="D189" s="328"/>
      <c r="E189" s="328"/>
      <c r="F189" s="328"/>
      <c r="G189" s="328"/>
      <c r="H189" s="328"/>
      <c r="I189" s="328"/>
      <c r="J189" s="328"/>
      <c r="K189" s="328"/>
      <c r="L189" s="328"/>
      <c r="M189" s="328"/>
    </row>
    <row r="190" spans="1:13" ht="15.75" customHeight="1" x14ac:dyDescent="0.25">
      <c r="A190" s="328"/>
      <c r="B190" s="329"/>
      <c r="C190" s="328"/>
      <c r="D190" s="328"/>
      <c r="E190" s="328"/>
      <c r="F190" s="328"/>
      <c r="G190" s="328"/>
      <c r="H190" s="328"/>
      <c r="I190" s="328"/>
      <c r="J190" s="328"/>
      <c r="K190" s="328"/>
      <c r="L190" s="328"/>
      <c r="M190" s="328"/>
    </row>
    <row r="191" spans="1:13" ht="15.75" customHeight="1" x14ac:dyDescent="0.25">
      <c r="A191" s="328"/>
      <c r="B191" s="329"/>
      <c r="C191" s="328"/>
      <c r="D191" s="328"/>
      <c r="E191" s="328"/>
      <c r="F191" s="328"/>
      <c r="G191" s="328"/>
      <c r="H191" s="328"/>
      <c r="I191" s="328"/>
      <c r="J191" s="328"/>
      <c r="K191" s="328"/>
      <c r="L191" s="328"/>
      <c r="M191" s="328"/>
    </row>
    <row r="192" spans="1:13" ht="15.75" customHeight="1" x14ac:dyDescent="0.25">
      <c r="A192" s="328"/>
      <c r="B192" s="329"/>
      <c r="C192" s="328"/>
      <c r="D192" s="328"/>
      <c r="E192" s="328"/>
      <c r="F192" s="328"/>
      <c r="G192" s="328"/>
      <c r="H192" s="328"/>
      <c r="I192" s="328"/>
      <c r="J192" s="328"/>
      <c r="K192" s="328"/>
      <c r="L192" s="328"/>
      <c r="M192" s="328"/>
    </row>
    <row r="193" spans="1:13" ht="15.75" customHeight="1" x14ac:dyDescent="0.25">
      <c r="A193" s="328"/>
      <c r="B193" s="329"/>
      <c r="C193" s="328"/>
      <c r="D193" s="328"/>
      <c r="E193" s="328"/>
      <c r="F193" s="328"/>
      <c r="G193" s="328"/>
      <c r="H193" s="328"/>
      <c r="I193" s="328"/>
      <c r="J193" s="328"/>
      <c r="K193" s="328"/>
      <c r="L193" s="328"/>
      <c r="M193" s="328"/>
    </row>
    <row r="194" spans="1:13" ht="15.75" customHeight="1" x14ac:dyDescent="0.25">
      <c r="A194" s="328"/>
      <c r="B194" s="329"/>
      <c r="C194" s="328"/>
      <c r="D194" s="328"/>
      <c r="E194" s="328"/>
      <c r="F194" s="328"/>
      <c r="G194" s="328"/>
      <c r="H194" s="328"/>
      <c r="I194" s="328"/>
      <c r="J194" s="328"/>
      <c r="K194" s="328"/>
      <c r="L194" s="328"/>
      <c r="M194" s="328"/>
    </row>
    <row r="195" spans="1:13" ht="15.75" customHeight="1" x14ac:dyDescent="0.25">
      <c r="A195" s="328"/>
      <c r="B195" s="329"/>
      <c r="C195" s="328"/>
      <c r="D195" s="328"/>
      <c r="E195" s="328"/>
      <c r="F195" s="328"/>
      <c r="G195" s="328"/>
      <c r="H195" s="328"/>
      <c r="I195" s="328"/>
      <c r="J195" s="328"/>
      <c r="K195" s="328"/>
      <c r="L195" s="328"/>
      <c r="M195" s="328"/>
    </row>
    <row r="196" spans="1:13" ht="15.75" customHeight="1" x14ac:dyDescent="0.25">
      <c r="A196" s="328"/>
      <c r="B196" s="329"/>
      <c r="C196" s="328"/>
      <c r="D196" s="328"/>
      <c r="E196" s="328"/>
      <c r="F196" s="328"/>
      <c r="G196" s="328"/>
      <c r="H196" s="328"/>
      <c r="I196" s="328"/>
      <c r="J196" s="328"/>
      <c r="K196" s="328"/>
      <c r="L196" s="328"/>
      <c r="M196" s="328"/>
    </row>
    <row r="197" spans="1:13" ht="15.75" customHeight="1" x14ac:dyDescent="0.25">
      <c r="A197" s="328"/>
      <c r="B197" s="329"/>
      <c r="C197" s="328"/>
      <c r="D197" s="328"/>
      <c r="E197" s="328"/>
      <c r="F197" s="328"/>
      <c r="G197" s="328"/>
      <c r="H197" s="328"/>
      <c r="I197" s="328"/>
      <c r="J197" s="328"/>
      <c r="K197" s="328"/>
      <c r="L197" s="328"/>
      <c r="M197" s="328"/>
    </row>
    <row r="198" spans="1:13" ht="15.75" customHeight="1" x14ac:dyDescent="0.25">
      <c r="A198" s="328"/>
      <c r="B198" s="329"/>
      <c r="C198" s="328"/>
      <c r="D198" s="328"/>
      <c r="E198" s="328"/>
      <c r="F198" s="328"/>
      <c r="G198" s="328"/>
      <c r="H198" s="328"/>
      <c r="I198" s="328"/>
      <c r="J198" s="328"/>
      <c r="K198" s="328"/>
      <c r="L198" s="328"/>
      <c r="M198" s="328"/>
    </row>
    <row r="199" spans="1:13" ht="15.75" customHeight="1" x14ac:dyDescent="0.25">
      <c r="A199" s="328"/>
      <c r="B199" s="329"/>
      <c r="C199" s="328"/>
      <c r="D199" s="328"/>
      <c r="E199" s="328"/>
      <c r="F199" s="328"/>
      <c r="G199" s="328"/>
      <c r="H199" s="328"/>
      <c r="I199" s="328"/>
      <c r="J199" s="328"/>
      <c r="K199" s="328"/>
      <c r="L199" s="328"/>
      <c r="M199" s="328"/>
    </row>
    <row r="200" spans="1:13" ht="15.75" customHeight="1" x14ac:dyDescent="0.25">
      <c r="A200" s="328"/>
      <c r="B200" s="329"/>
      <c r="C200" s="328"/>
      <c r="D200" s="328"/>
      <c r="E200" s="328"/>
      <c r="F200" s="328"/>
      <c r="G200" s="328"/>
      <c r="H200" s="328"/>
      <c r="I200" s="328"/>
      <c r="J200" s="328"/>
      <c r="K200" s="328"/>
      <c r="L200" s="328"/>
      <c r="M200" s="328"/>
    </row>
    <row r="201" spans="1:13" ht="15.75" customHeight="1" x14ac:dyDescent="0.25">
      <c r="A201" s="328"/>
      <c r="B201" s="329"/>
      <c r="C201" s="328"/>
      <c r="D201" s="328"/>
      <c r="E201" s="328"/>
      <c r="F201" s="328"/>
      <c r="G201" s="328"/>
      <c r="H201" s="328"/>
      <c r="I201" s="328"/>
      <c r="J201" s="328"/>
      <c r="K201" s="328"/>
      <c r="L201" s="328"/>
      <c r="M201" s="328"/>
    </row>
    <row r="202" spans="1:13" ht="15.75" customHeight="1" x14ac:dyDescent="0.25">
      <c r="A202" s="328"/>
      <c r="B202" s="329"/>
      <c r="C202" s="328"/>
      <c r="D202" s="328"/>
      <c r="E202" s="328"/>
      <c r="F202" s="328"/>
      <c r="G202" s="328"/>
      <c r="H202" s="328"/>
      <c r="I202" s="328"/>
      <c r="J202" s="328"/>
      <c r="K202" s="328"/>
      <c r="L202" s="328"/>
      <c r="M202" s="328"/>
    </row>
    <row r="203" spans="1:13" ht="15.75" customHeight="1" x14ac:dyDescent="0.25">
      <c r="A203" s="328"/>
      <c r="B203" s="329"/>
      <c r="C203" s="328"/>
      <c r="D203" s="328"/>
      <c r="E203" s="328"/>
      <c r="F203" s="328"/>
      <c r="G203" s="328"/>
      <c r="H203" s="328"/>
      <c r="I203" s="328"/>
      <c r="J203" s="328"/>
      <c r="K203" s="328"/>
      <c r="L203" s="328"/>
      <c r="M203" s="328"/>
    </row>
    <row r="204" spans="1:13" ht="15.75" customHeight="1" x14ac:dyDescent="0.25">
      <c r="A204" s="328"/>
      <c r="B204" s="329"/>
      <c r="C204" s="328"/>
      <c r="D204" s="328"/>
      <c r="E204" s="328"/>
      <c r="F204" s="328"/>
      <c r="G204" s="328"/>
      <c r="H204" s="328"/>
      <c r="I204" s="328"/>
      <c r="J204" s="328"/>
      <c r="K204" s="328"/>
      <c r="L204" s="328"/>
      <c r="M204" s="328"/>
    </row>
    <row r="205" spans="1:13" ht="15.75" customHeight="1" x14ac:dyDescent="0.25">
      <c r="A205" s="328"/>
      <c r="B205" s="329"/>
      <c r="C205" s="328"/>
      <c r="D205" s="328"/>
      <c r="E205" s="328"/>
      <c r="F205" s="328"/>
      <c r="G205" s="328"/>
      <c r="H205" s="328"/>
      <c r="I205" s="328"/>
      <c r="J205" s="328"/>
      <c r="K205" s="328"/>
      <c r="L205" s="328"/>
      <c r="M205" s="328"/>
    </row>
    <row r="206" spans="1:13" ht="15.75" customHeight="1" x14ac:dyDescent="0.25">
      <c r="A206" s="328"/>
      <c r="B206" s="329"/>
      <c r="C206" s="328"/>
      <c r="D206" s="328"/>
      <c r="E206" s="328"/>
      <c r="F206" s="328"/>
      <c r="G206" s="328"/>
      <c r="H206" s="328"/>
      <c r="I206" s="328"/>
      <c r="J206" s="328"/>
      <c r="K206" s="328"/>
      <c r="L206" s="328"/>
      <c r="M206" s="328"/>
    </row>
    <row r="207" spans="1:13" ht="15.75" customHeight="1" x14ac:dyDescent="0.25">
      <c r="A207" s="328"/>
      <c r="B207" s="329"/>
      <c r="C207" s="328"/>
      <c r="D207" s="328"/>
      <c r="E207" s="328"/>
      <c r="F207" s="328"/>
      <c r="G207" s="328"/>
      <c r="H207" s="328"/>
      <c r="I207" s="328"/>
      <c r="J207" s="328"/>
      <c r="K207" s="328"/>
      <c r="L207" s="328"/>
      <c r="M207" s="328"/>
    </row>
    <row r="208" spans="1:13" ht="15.75" customHeight="1" x14ac:dyDescent="0.25">
      <c r="A208" s="328"/>
      <c r="B208" s="329"/>
      <c r="C208" s="328"/>
      <c r="D208" s="328"/>
      <c r="E208" s="328"/>
      <c r="F208" s="328"/>
      <c r="G208" s="328"/>
      <c r="H208" s="328"/>
      <c r="I208" s="328"/>
      <c r="J208" s="328"/>
      <c r="K208" s="328"/>
      <c r="L208" s="328"/>
      <c r="M208" s="328"/>
    </row>
    <row r="209" spans="1:13" ht="15.75" customHeight="1" x14ac:dyDescent="0.25">
      <c r="A209" s="328"/>
      <c r="B209" s="329"/>
      <c r="C209" s="328"/>
      <c r="D209" s="328"/>
      <c r="E209" s="328"/>
      <c r="F209" s="328"/>
      <c r="G209" s="328"/>
      <c r="H209" s="328"/>
      <c r="I209" s="328"/>
      <c r="J209" s="328"/>
      <c r="K209" s="328"/>
      <c r="L209" s="328"/>
      <c r="M209" s="328"/>
    </row>
    <row r="210" spans="1:13" ht="15.75" customHeight="1" x14ac:dyDescent="0.25">
      <c r="A210" s="328"/>
      <c r="B210" s="329"/>
      <c r="C210" s="328"/>
      <c r="D210" s="328"/>
      <c r="E210" s="328"/>
      <c r="F210" s="328"/>
      <c r="G210" s="328"/>
      <c r="H210" s="328"/>
      <c r="I210" s="328"/>
      <c r="J210" s="328"/>
      <c r="K210" s="328"/>
      <c r="L210" s="328"/>
      <c r="M210" s="328"/>
    </row>
    <row r="211" spans="1:13" ht="15.75" customHeight="1" x14ac:dyDescent="0.25">
      <c r="A211" s="328"/>
      <c r="B211" s="329"/>
      <c r="C211" s="328"/>
      <c r="D211" s="328"/>
      <c r="E211" s="328"/>
      <c r="F211" s="328"/>
      <c r="G211" s="328"/>
      <c r="H211" s="328"/>
      <c r="I211" s="328"/>
      <c r="J211" s="328"/>
      <c r="K211" s="328"/>
      <c r="L211" s="328"/>
      <c r="M211" s="328"/>
    </row>
    <row r="212" spans="1:13" ht="15.75" customHeight="1" x14ac:dyDescent="0.25">
      <c r="A212" s="328"/>
      <c r="B212" s="329"/>
      <c r="C212" s="328"/>
      <c r="D212" s="328"/>
      <c r="E212" s="328"/>
      <c r="F212" s="328"/>
      <c r="G212" s="328"/>
      <c r="H212" s="328"/>
      <c r="I212" s="328"/>
      <c r="J212" s="328"/>
      <c r="K212" s="328"/>
      <c r="L212" s="328"/>
      <c r="M212" s="328"/>
    </row>
    <row r="213" spans="1:13" ht="15.75" customHeight="1" x14ac:dyDescent="0.25">
      <c r="A213" s="328"/>
      <c r="B213" s="329"/>
      <c r="C213" s="328"/>
      <c r="D213" s="328"/>
      <c r="E213" s="328"/>
      <c r="F213" s="328"/>
      <c r="G213" s="328"/>
      <c r="H213" s="328"/>
      <c r="I213" s="328"/>
      <c r="J213" s="328"/>
      <c r="K213" s="328"/>
      <c r="L213" s="328"/>
      <c r="M213" s="328"/>
    </row>
    <row r="214" spans="1:13" ht="15.75" customHeight="1" x14ac:dyDescent="0.25">
      <c r="A214" s="328"/>
      <c r="B214" s="329"/>
      <c r="C214" s="328"/>
      <c r="D214" s="328"/>
      <c r="E214" s="328"/>
      <c r="F214" s="328"/>
      <c r="G214" s="328"/>
      <c r="H214" s="328"/>
      <c r="I214" s="328"/>
      <c r="J214" s="328"/>
      <c r="K214" s="328"/>
      <c r="L214" s="328"/>
      <c r="M214" s="328"/>
    </row>
    <row r="215" spans="1:13" ht="15.75" customHeight="1" x14ac:dyDescent="0.25">
      <c r="A215" s="328"/>
      <c r="B215" s="329"/>
      <c r="C215" s="328"/>
      <c r="D215" s="328"/>
      <c r="E215" s="328"/>
      <c r="F215" s="328"/>
      <c r="G215" s="328"/>
      <c r="H215" s="328"/>
      <c r="I215" s="328"/>
      <c r="J215" s="328"/>
      <c r="K215" s="328"/>
      <c r="L215" s="328"/>
      <c r="M215" s="328"/>
    </row>
    <row r="216" spans="1:13" ht="15.75" customHeight="1" x14ac:dyDescent="0.25">
      <c r="A216" s="328"/>
      <c r="B216" s="329"/>
      <c r="C216" s="328"/>
      <c r="D216" s="328"/>
      <c r="E216" s="328"/>
      <c r="F216" s="328"/>
      <c r="G216" s="328"/>
      <c r="H216" s="328"/>
      <c r="I216" s="328"/>
      <c r="J216" s="328"/>
      <c r="K216" s="328"/>
      <c r="L216" s="328"/>
      <c r="M216" s="328"/>
    </row>
    <row r="217" spans="1:13" ht="15.75" customHeight="1" x14ac:dyDescent="0.25">
      <c r="A217" s="328"/>
      <c r="B217" s="329"/>
      <c r="C217" s="328"/>
      <c r="D217" s="328"/>
      <c r="E217" s="328"/>
      <c r="F217" s="328"/>
      <c r="G217" s="328"/>
      <c r="H217" s="328"/>
      <c r="I217" s="328"/>
      <c r="J217" s="328"/>
      <c r="K217" s="328"/>
      <c r="L217" s="328"/>
      <c r="M217" s="328"/>
    </row>
    <row r="218" spans="1:13" ht="15.75" customHeight="1" x14ac:dyDescent="0.25">
      <c r="A218" s="328"/>
      <c r="B218" s="329"/>
      <c r="C218" s="328"/>
      <c r="D218" s="328"/>
      <c r="E218" s="328"/>
      <c r="F218" s="328"/>
      <c r="G218" s="328"/>
      <c r="H218" s="328"/>
      <c r="I218" s="328"/>
      <c r="J218" s="328"/>
      <c r="K218" s="328"/>
      <c r="L218" s="328"/>
      <c r="M218" s="328"/>
    </row>
    <row r="219" spans="1:13" ht="15.75" customHeight="1" x14ac:dyDescent="0.25">
      <c r="A219" s="328"/>
      <c r="B219" s="329"/>
      <c r="C219" s="328"/>
      <c r="D219" s="328"/>
      <c r="E219" s="328"/>
      <c r="F219" s="328"/>
      <c r="G219" s="328"/>
      <c r="H219" s="328"/>
      <c r="I219" s="328"/>
      <c r="J219" s="328"/>
      <c r="K219" s="328"/>
      <c r="L219" s="328"/>
      <c r="M219" s="328"/>
    </row>
    <row r="220" spans="1:13" ht="15.75" customHeight="1" x14ac:dyDescent="0.25">
      <c r="A220" s="328"/>
      <c r="B220" s="329"/>
      <c r="C220" s="328"/>
      <c r="D220" s="328"/>
      <c r="E220" s="328"/>
      <c r="F220" s="328"/>
      <c r="G220" s="328"/>
      <c r="H220" s="328"/>
      <c r="I220" s="328"/>
      <c r="J220" s="328"/>
      <c r="K220" s="328"/>
      <c r="L220" s="328"/>
      <c r="M220" s="328"/>
    </row>
    <row r="221" spans="1:13" ht="15.75" customHeight="1" x14ac:dyDescent="0.25">
      <c r="A221" s="328"/>
      <c r="B221" s="329"/>
      <c r="C221" s="328"/>
      <c r="D221" s="328"/>
      <c r="E221" s="328"/>
      <c r="F221" s="328"/>
      <c r="G221" s="328"/>
      <c r="H221" s="328"/>
      <c r="I221" s="328"/>
      <c r="J221" s="328"/>
      <c r="K221" s="328"/>
      <c r="L221" s="328"/>
      <c r="M221" s="328"/>
    </row>
    <row r="222" spans="1:13" ht="15.75" customHeight="1" x14ac:dyDescent="0.25">
      <c r="A222" s="328"/>
      <c r="B222" s="329"/>
      <c r="C222" s="328"/>
      <c r="D222" s="328"/>
      <c r="E222" s="328"/>
      <c r="F222" s="328"/>
      <c r="G222" s="328"/>
      <c r="H222" s="328"/>
      <c r="I222" s="328"/>
      <c r="J222" s="328"/>
      <c r="K222" s="328"/>
      <c r="L222" s="328"/>
      <c r="M222" s="328"/>
    </row>
    <row r="223" spans="1:13" ht="15.75" customHeight="1" x14ac:dyDescent="0.25">
      <c r="A223" s="328"/>
      <c r="B223" s="329"/>
      <c r="C223" s="328"/>
      <c r="D223" s="328"/>
      <c r="E223" s="328"/>
      <c r="F223" s="328"/>
      <c r="G223" s="328"/>
      <c r="H223" s="328"/>
      <c r="I223" s="328"/>
      <c r="J223" s="328"/>
      <c r="K223" s="328"/>
      <c r="L223" s="328"/>
      <c r="M223" s="328"/>
    </row>
    <row r="224" spans="1:13" ht="15.75" customHeight="1" x14ac:dyDescent="0.25">
      <c r="A224" s="328"/>
      <c r="B224" s="329"/>
      <c r="C224" s="328"/>
      <c r="D224" s="328"/>
      <c r="E224" s="328"/>
      <c r="F224" s="328"/>
      <c r="G224" s="328"/>
      <c r="H224" s="328"/>
      <c r="I224" s="328"/>
      <c r="J224" s="328"/>
      <c r="K224" s="328"/>
      <c r="L224" s="328"/>
      <c r="M224" s="328"/>
    </row>
    <row r="225" spans="1:13" ht="15.75" customHeight="1" x14ac:dyDescent="0.25">
      <c r="A225" s="328"/>
      <c r="B225" s="329"/>
      <c r="C225" s="328"/>
      <c r="D225" s="328"/>
      <c r="E225" s="328"/>
      <c r="F225" s="328"/>
      <c r="G225" s="328"/>
      <c r="H225" s="328"/>
      <c r="I225" s="328"/>
      <c r="J225" s="328"/>
      <c r="K225" s="328"/>
      <c r="L225" s="328"/>
      <c r="M225" s="328"/>
    </row>
    <row r="226" spans="1:13" ht="15.75" customHeight="1" x14ac:dyDescent="0.25">
      <c r="A226" s="328"/>
      <c r="B226" s="329"/>
      <c r="C226" s="328"/>
      <c r="D226" s="328"/>
      <c r="E226" s="328"/>
      <c r="F226" s="328"/>
      <c r="G226" s="328"/>
      <c r="H226" s="328"/>
      <c r="I226" s="328"/>
      <c r="J226" s="328"/>
      <c r="K226" s="328"/>
      <c r="L226" s="328"/>
      <c r="M226" s="328"/>
    </row>
    <row r="227" spans="1:13" ht="15.75" customHeight="1" x14ac:dyDescent="0.25">
      <c r="A227" s="328"/>
      <c r="B227" s="329"/>
      <c r="C227" s="328"/>
      <c r="D227" s="328"/>
      <c r="E227" s="328"/>
      <c r="F227" s="328"/>
      <c r="G227" s="328"/>
      <c r="H227" s="328"/>
      <c r="I227" s="328"/>
      <c r="J227" s="328"/>
      <c r="K227" s="328"/>
      <c r="L227" s="328"/>
      <c r="M227" s="328"/>
    </row>
    <row r="228" spans="1:13" ht="15.75" customHeight="1" x14ac:dyDescent="0.25">
      <c r="A228" s="328"/>
      <c r="B228" s="329"/>
      <c r="C228" s="328"/>
      <c r="D228" s="328"/>
      <c r="E228" s="328"/>
      <c r="F228" s="328"/>
      <c r="G228" s="328"/>
      <c r="H228" s="328"/>
      <c r="I228" s="328"/>
      <c r="J228" s="328"/>
      <c r="K228" s="328"/>
      <c r="L228" s="328"/>
      <c r="M228" s="328"/>
    </row>
    <row r="229" spans="1:13" ht="15.75" customHeight="1" x14ac:dyDescent="0.25">
      <c r="A229" s="328"/>
      <c r="B229" s="329"/>
      <c r="C229" s="328"/>
      <c r="D229" s="328"/>
      <c r="E229" s="328"/>
      <c r="F229" s="328"/>
      <c r="G229" s="328"/>
      <c r="H229" s="328"/>
      <c r="I229" s="328"/>
      <c r="J229" s="328"/>
      <c r="K229" s="328"/>
      <c r="L229" s="328"/>
      <c r="M229" s="328"/>
    </row>
    <row r="230" spans="1:13" ht="15.75" customHeight="1" x14ac:dyDescent="0.25">
      <c r="A230" s="328"/>
      <c r="B230" s="329"/>
      <c r="C230" s="328"/>
      <c r="D230" s="328"/>
      <c r="E230" s="328"/>
      <c r="F230" s="328"/>
      <c r="G230" s="328"/>
      <c r="H230" s="328"/>
      <c r="I230" s="328"/>
      <c r="J230" s="328"/>
      <c r="K230" s="328"/>
      <c r="L230" s="328"/>
      <c r="M230" s="328"/>
    </row>
    <row r="231" spans="1:13" ht="15.75" customHeight="1" x14ac:dyDescent="0.25">
      <c r="A231" s="328"/>
      <c r="B231" s="329"/>
      <c r="C231" s="328"/>
      <c r="D231" s="328"/>
      <c r="E231" s="328"/>
      <c r="F231" s="328"/>
      <c r="G231" s="328"/>
      <c r="H231" s="328"/>
      <c r="I231" s="328"/>
      <c r="J231" s="328"/>
      <c r="K231" s="328"/>
      <c r="L231" s="328"/>
      <c r="M231" s="328"/>
    </row>
    <row r="232" spans="1:13" ht="15.75" customHeight="1" x14ac:dyDescent="0.25">
      <c r="A232" s="328"/>
      <c r="B232" s="329"/>
      <c r="C232" s="328"/>
      <c r="D232" s="328"/>
      <c r="E232" s="328"/>
      <c r="F232" s="328"/>
      <c r="G232" s="328"/>
      <c r="H232" s="328"/>
      <c r="I232" s="328"/>
      <c r="J232" s="328"/>
      <c r="K232" s="328"/>
      <c r="L232" s="328"/>
      <c r="M232" s="328"/>
    </row>
    <row r="233" spans="1:13" ht="15.75" customHeight="1" x14ac:dyDescent="0.25">
      <c r="A233" s="328"/>
      <c r="B233" s="329"/>
      <c r="C233" s="328"/>
      <c r="D233" s="328"/>
      <c r="E233" s="328"/>
      <c r="F233" s="328"/>
      <c r="G233" s="328"/>
      <c r="H233" s="328"/>
      <c r="I233" s="328"/>
      <c r="J233" s="328"/>
      <c r="K233" s="328"/>
      <c r="L233" s="328"/>
      <c r="M233" s="328"/>
    </row>
    <row r="234" spans="1:13" ht="15.75" customHeight="1" x14ac:dyDescent="0.25">
      <c r="A234" s="328"/>
      <c r="B234" s="329"/>
      <c r="C234" s="328"/>
      <c r="D234" s="328"/>
      <c r="E234" s="328"/>
      <c r="F234" s="328"/>
      <c r="G234" s="328"/>
      <c r="H234" s="328"/>
      <c r="I234" s="328"/>
      <c r="J234" s="328"/>
      <c r="K234" s="328"/>
      <c r="L234" s="328"/>
      <c r="M234" s="328"/>
    </row>
    <row r="235" spans="1:13" ht="15.75" customHeight="1" x14ac:dyDescent="0.25">
      <c r="A235" s="328"/>
      <c r="B235" s="329"/>
      <c r="C235" s="328"/>
      <c r="D235" s="328"/>
      <c r="E235" s="328"/>
      <c r="F235" s="328"/>
      <c r="G235" s="328"/>
      <c r="H235" s="328"/>
      <c r="I235" s="328"/>
      <c r="J235" s="328"/>
      <c r="K235" s="328"/>
      <c r="L235" s="328"/>
      <c r="M235" s="328"/>
    </row>
    <row r="236" spans="1:13" ht="15.75" customHeight="1" x14ac:dyDescent="0.25">
      <c r="A236" s="328"/>
      <c r="B236" s="329"/>
      <c r="C236" s="328"/>
      <c r="D236" s="328"/>
      <c r="E236" s="328"/>
      <c r="F236" s="328"/>
      <c r="G236" s="328"/>
      <c r="H236" s="328"/>
      <c r="I236" s="328"/>
      <c r="J236" s="328"/>
      <c r="K236" s="328"/>
      <c r="L236" s="328"/>
      <c r="M236" s="328"/>
    </row>
    <row r="237" spans="1:13" ht="15.75" customHeight="1" x14ac:dyDescent="0.25">
      <c r="A237" s="328"/>
      <c r="B237" s="329"/>
      <c r="C237" s="328"/>
      <c r="D237" s="328"/>
      <c r="E237" s="328"/>
      <c r="F237" s="328"/>
      <c r="G237" s="328"/>
      <c r="H237" s="328"/>
      <c r="I237" s="328"/>
      <c r="J237" s="328"/>
      <c r="K237" s="328"/>
      <c r="L237" s="328"/>
      <c r="M237" s="328"/>
    </row>
    <row r="238" spans="1:13" ht="15.75" customHeight="1" x14ac:dyDescent="0.25">
      <c r="A238" s="328"/>
      <c r="B238" s="329"/>
      <c r="C238" s="328"/>
      <c r="D238" s="328"/>
      <c r="E238" s="328"/>
      <c r="F238" s="328"/>
      <c r="G238" s="328"/>
      <c r="H238" s="328"/>
      <c r="I238" s="328"/>
      <c r="J238" s="328"/>
      <c r="K238" s="328"/>
      <c r="L238" s="328"/>
      <c r="M238" s="328"/>
    </row>
    <row r="239" spans="1:13" ht="15.75" customHeight="1" x14ac:dyDescent="0.25">
      <c r="A239" s="328"/>
      <c r="B239" s="329"/>
      <c r="C239" s="328"/>
      <c r="D239" s="328"/>
      <c r="E239" s="328"/>
      <c r="F239" s="328"/>
      <c r="G239" s="328"/>
      <c r="H239" s="328"/>
      <c r="I239" s="328"/>
      <c r="J239" s="328"/>
      <c r="K239" s="328"/>
      <c r="L239" s="328"/>
      <c r="M239" s="328"/>
    </row>
    <row r="240" spans="1:13" ht="15.75" customHeight="1" x14ac:dyDescent="0.25">
      <c r="A240" s="328"/>
      <c r="B240" s="329"/>
      <c r="C240" s="328"/>
      <c r="D240" s="328"/>
      <c r="E240" s="328"/>
      <c r="F240" s="328"/>
      <c r="G240" s="328"/>
      <c r="H240" s="328"/>
      <c r="I240" s="328"/>
      <c r="J240" s="328"/>
      <c r="K240" s="328"/>
      <c r="L240" s="328"/>
      <c r="M240" s="328"/>
    </row>
    <row r="241" spans="1:13" ht="15.75" customHeight="1" x14ac:dyDescent="0.25">
      <c r="A241" s="328"/>
      <c r="B241" s="329"/>
      <c r="C241" s="328"/>
      <c r="D241" s="328"/>
      <c r="E241" s="328"/>
      <c r="F241" s="328"/>
      <c r="G241" s="328"/>
      <c r="H241" s="328"/>
      <c r="I241" s="328"/>
      <c r="J241" s="328"/>
      <c r="K241" s="328"/>
      <c r="L241" s="328"/>
      <c r="M241" s="328"/>
    </row>
    <row r="242" spans="1:13" ht="15.75" customHeight="1" x14ac:dyDescent="0.25">
      <c r="A242" s="328"/>
      <c r="B242" s="329"/>
      <c r="C242" s="328"/>
      <c r="D242" s="328"/>
      <c r="E242" s="328"/>
      <c r="F242" s="328"/>
      <c r="G242" s="328"/>
      <c r="H242" s="328"/>
      <c r="I242" s="328"/>
      <c r="J242" s="328"/>
      <c r="K242" s="328"/>
      <c r="L242" s="328"/>
      <c r="M242" s="328"/>
    </row>
    <row r="243" spans="1:13" ht="15.75" customHeight="1" x14ac:dyDescent="0.25">
      <c r="A243" s="328"/>
      <c r="B243" s="329"/>
      <c r="C243" s="328"/>
      <c r="D243" s="328"/>
      <c r="E243" s="328"/>
      <c r="F243" s="328"/>
      <c r="G243" s="328"/>
      <c r="H243" s="328"/>
      <c r="I243" s="328"/>
      <c r="J243" s="328"/>
      <c r="K243" s="328"/>
      <c r="L243" s="328"/>
      <c r="M243" s="328"/>
    </row>
    <row r="244" spans="1:13" ht="15.75" customHeight="1" x14ac:dyDescent="0.25">
      <c r="A244" s="328"/>
      <c r="B244" s="329"/>
      <c r="C244" s="328"/>
      <c r="D244" s="328"/>
      <c r="E244" s="328"/>
      <c r="F244" s="328"/>
      <c r="G244" s="328"/>
      <c r="H244" s="328"/>
      <c r="I244" s="328"/>
      <c r="J244" s="328"/>
      <c r="K244" s="328"/>
      <c r="L244" s="328"/>
      <c r="M244" s="328"/>
    </row>
    <row r="245" spans="1:13" ht="15.75" customHeight="1" x14ac:dyDescent="0.25">
      <c r="A245" s="328"/>
      <c r="B245" s="329"/>
      <c r="C245" s="328"/>
      <c r="D245" s="328"/>
      <c r="E245" s="328"/>
      <c r="F245" s="328"/>
      <c r="G245" s="328"/>
      <c r="H245" s="328"/>
      <c r="I245" s="328"/>
      <c r="J245" s="328"/>
      <c r="K245" s="328"/>
      <c r="L245" s="328"/>
      <c r="M245" s="328"/>
    </row>
    <row r="246" spans="1:13" ht="15.75" customHeight="1" x14ac:dyDescent="0.25">
      <c r="A246" s="328"/>
      <c r="B246" s="329"/>
      <c r="C246" s="328"/>
      <c r="D246" s="328"/>
      <c r="E246" s="328"/>
      <c r="F246" s="328"/>
      <c r="G246" s="328"/>
      <c r="H246" s="328"/>
      <c r="I246" s="328"/>
      <c r="J246" s="328"/>
      <c r="K246" s="328"/>
      <c r="L246" s="328"/>
      <c r="M246" s="328"/>
    </row>
    <row r="247" spans="1:13" ht="15.75" customHeight="1" x14ac:dyDescent="0.25">
      <c r="A247" s="328"/>
      <c r="B247" s="329"/>
      <c r="C247" s="328"/>
      <c r="D247" s="328"/>
      <c r="E247" s="328"/>
      <c r="F247" s="328"/>
      <c r="G247" s="328"/>
      <c r="H247" s="328"/>
      <c r="I247" s="328"/>
      <c r="J247" s="328"/>
      <c r="K247" s="328"/>
      <c r="L247" s="328"/>
      <c r="M247" s="328"/>
    </row>
    <row r="248" spans="1:13" ht="15.75" customHeight="1" x14ac:dyDescent="0.25">
      <c r="A248" s="328"/>
      <c r="B248" s="329"/>
      <c r="C248" s="328"/>
      <c r="D248" s="328"/>
      <c r="E248" s="328"/>
      <c r="F248" s="328"/>
      <c r="G248" s="328"/>
      <c r="H248" s="328"/>
      <c r="I248" s="328"/>
      <c r="J248" s="328"/>
      <c r="K248" s="328"/>
      <c r="L248" s="328"/>
      <c r="M248" s="328"/>
    </row>
    <row r="249" spans="1:13" ht="15.75" customHeight="1" x14ac:dyDescent="0.25">
      <c r="A249" s="328"/>
      <c r="B249" s="329"/>
      <c r="C249" s="328"/>
      <c r="D249" s="328"/>
      <c r="E249" s="328"/>
      <c r="F249" s="328"/>
      <c r="G249" s="328"/>
      <c r="H249" s="328"/>
      <c r="I249" s="328"/>
      <c r="J249" s="328"/>
      <c r="K249" s="328"/>
      <c r="L249" s="328"/>
      <c r="M249" s="328"/>
    </row>
    <row r="250" spans="1:13" ht="15.75" customHeight="1" x14ac:dyDescent="0.25">
      <c r="A250" s="328"/>
      <c r="B250" s="329"/>
      <c r="C250" s="328"/>
      <c r="D250" s="328"/>
      <c r="E250" s="328"/>
      <c r="F250" s="328"/>
      <c r="G250" s="328"/>
      <c r="H250" s="328"/>
      <c r="I250" s="328"/>
      <c r="J250" s="328"/>
      <c r="K250" s="328"/>
      <c r="L250" s="328"/>
      <c r="M250" s="328"/>
    </row>
    <row r="251" spans="1:13" ht="15.75" customHeight="1" x14ac:dyDescent="0.25">
      <c r="A251" s="328"/>
      <c r="B251" s="329"/>
      <c r="C251" s="328"/>
      <c r="D251" s="328"/>
      <c r="E251" s="328"/>
      <c r="F251" s="328"/>
      <c r="G251" s="328"/>
      <c r="H251" s="328"/>
      <c r="I251" s="328"/>
      <c r="J251" s="328"/>
      <c r="K251" s="328"/>
      <c r="L251" s="328"/>
      <c r="M251" s="328"/>
    </row>
    <row r="252" spans="1:13" ht="15.75" customHeight="1" x14ac:dyDescent="0.25">
      <c r="A252" s="328"/>
      <c r="B252" s="329"/>
      <c r="C252" s="328"/>
      <c r="D252" s="328"/>
      <c r="E252" s="328"/>
      <c r="F252" s="328"/>
      <c r="G252" s="328"/>
      <c r="H252" s="328"/>
      <c r="I252" s="328"/>
      <c r="J252" s="328"/>
      <c r="K252" s="328"/>
      <c r="L252" s="328"/>
      <c r="M252" s="328"/>
    </row>
    <row r="253" spans="1:13" ht="15.75" customHeight="1" x14ac:dyDescent="0.25">
      <c r="A253" s="328"/>
      <c r="B253" s="329"/>
      <c r="C253" s="328"/>
      <c r="D253" s="328"/>
      <c r="E253" s="328"/>
      <c r="F253" s="328"/>
      <c r="G253" s="328"/>
      <c r="H253" s="328"/>
      <c r="I253" s="328"/>
      <c r="J253" s="328"/>
      <c r="K253" s="328"/>
      <c r="L253" s="328"/>
      <c r="M253" s="328"/>
    </row>
    <row r="254" spans="1:13" ht="15.75" customHeight="1" x14ac:dyDescent="0.25">
      <c r="A254" s="328"/>
      <c r="B254" s="329"/>
      <c r="C254" s="328"/>
      <c r="D254" s="328"/>
      <c r="E254" s="328"/>
      <c r="F254" s="328"/>
      <c r="G254" s="328"/>
      <c r="H254" s="328"/>
      <c r="I254" s="328"/>
      <c r="J254" s="328"/>
      <c r="K254" s="328"/>
      <c r="L254" s="328"/>
      <c r="M254" s="328"/>
    </row>
    <row r="255" spans="1:13" ht="15.75" customHeight="1" x14ac:dyDescent="0.25">
      <c r="A255" s="328"/>
      <c r="B255" s="329"/>
      <c r="C255" s="328"/>
      <c r="D255" s="328"/>
      <c r="E255" s="328"/>
      <c r="F255" s="328"/>
      <c r="G255" s="328"/>
      <c r="H255" s="328"/>
      <c r="I255" s="328"/>
      <c r="J255" s="328"/>
      <c r="K255" s="328"/>
      <c r="L255" s="328"/>
      <c r="M255" s="328"/>
    </row>
    <row r="256" spans="1:13" ht="15.75" customHeight="1" x14ac:dyDescent="0.25">
      <c r="A256" s="328"/>
      <c r="B256" s="329"/>
      <c r="C256" s="328"/>
      <c r="D256" s="328"/>
      <c r="E256" s="328"/>
      <c r="F256" s="328"/>
      <c r="G256" s="328"/>
      <c r="H256" s="328"/>
      <c r="I256" s="328"/>
      <c r="J256" s="328"/>
      <c r="K256" s="328"/>
      <c r="L256" s="328"/>
      <c r="M256" s="328"/>
    </row>
    <row r="257" spans="1:13" ht="15.75" customHeight="1" x14ac:dyDescent="0.25">
      <c r="A257" s="328"/>
      <c r="B257" s="329"/>
      <c r="C257" s="328"/>
      <c r="D257" s="328"/>
      <c r="E257" s="328"/>
      <c r="F257" s="328"/>
      <c r="G257" s="328"/>
      <c r="H257" s="328"/>
      <c r="I257" s="328"/>
      <c r="J257" s="328"/>
      <c r="K257" s="328"/>
      <c r="L257" s="328"/>
      <c r="M257" s="328"/>
    </row>
    <row r="258" spans="1:13" ht="15.75" customHeight="1" x14ac:dyDescent="0.25">
      <c r="A258" s="328"/>
      <c r="B258" s="329"/>
      <c r="C258" s="328"/>
      <c r="D258" s="328"/>
      <c r="E258" s="328"/>
      <c r="F258" s="328"/>
      <c r="G258" s="328"/>
      <c r="H258" s="328"/>
      <c r="I258" s="328"/>
      <c r="J258" s="328"/>
      <c r="K258" s="328"/>
      <c r="L258" s="328"/>
      <c r="M258" s="328"/>
    </row>
    <row r="259" spans="1:13" ht="15.75" customHeight="1" x14ac:dyDescent="0.25">
      <c r="A259" s="328"/>
      <c r="B259" s="329"/>
      <c r="C259" s="328"/>
      <c r="D259" s="328"/>
      <c r="E259" s="328"/>
      <c r="F259" s="328"/>
      <c r="G259" s="328"/>
      <c r="H259" s="328"/>
      <c r="I259" s="328"/>
      <c r="J259" s="328"/>
      <c r="K259" s="328"/>
      <c r="L259" s="328"/>
      <c r="M259" s="328"/>
    </row>
    <row r="260" spans="1:13" ht="15.75" customHeight="1" x14ac:dyDescent="0.25">
      <c r="A260" s="328"/>
      <c r="B260" s="329"/>
      <c r="C260" s="328"/>
      <c r="D260" s="328"/>
      <c r="E260" s="328"/>
      <c r="F260" s="328"/>
      <c r="G260" s="328"/>
      <c r="H260" s="328"/>
      <c r="I260" s="328"/>
      <c r="J260" s="328"/>
      <c r="K260" s="328"/>
      <c r="L260" s="328"/>
      <c r="M260" s="328"/>
    </row>
    <row r="261" spans="1:13" ht="15.75" customHeight="1" x14ac:dyDescent="0.25">
      <c r="A261" s="328"/>
      <c r="B261" s="329"/>
      <c r="C261" s="328"/>
      <c r="D261" s="328"/>
      <c r="E261" s="328"/>
      <c r="F261" s="328"/>
      <c r="G261" s="328"/>
      <c r="H261" s="328"/>
      <c r="I261" s="328"/>
      <c r="J261" s="328"/>
      <c r="K261" s="328"/>
      <c r="L261" s="328"/>
      <c r="M261" s="328"/>
    </row>
    <row r="262" spans="1:13" ht="15.75" customHeight="1" x14ac:dyDescent="0.25">
      <c r="A262" s="328"/>
      <c r="B262" s="329"/>
      <c r="C262" s="328"/>
      <c r="D262" s="328"/>
      <c r="E262" s="328"/>
      <c r="F262" s="328"/>
      <c r="G262" s="328"/>
      <c r="H262" s="328"/>
      <c r="I262" s="328"/>
      <c r="J262" s="328"/>
      <c r="K262" s="328"/>
      <c r="L262" s="328"/>
      <c r="M262" s="328"/>
    </row>
    <row r="263" spans="1:13" ht="15.75" customHeight="1" x14ac:dyDescent="0.25">
      <c r="A263" s="328"/>
      <c r="B263" s="329"/>
      <c r="C263" s="328"/>
      <c r="D263" s="328"/>
      <c r="E263" s="328"/>
      <c r="F263" s="328"/>
      <c r="G263" s="328"/>
      <c r="H263" s="328"/>
      <c r="I263" s="328"/>
      <c r="J263" s="328"/>
      <c r="K263" s="328"/>
      <c r="L263" s="328"/>
      <c r="M263" s="328"/>
    </row>
    <row r="264" spans="1:13" ht="15.75" customHeight="1" x14ac:dyDescent="0.25">
      <c r="A264" s="328"/>
      <c r="B264" s="329"/>
      <c r="C264" s="328"/>
      <c r="D264" s="328"/>
      <c r="E264" s="328"/>
      <c r="F264" s="328"/>
      <c r="G264" s="328"/>
      <c r="H264" s="328"/>
      <c r="I264" s="328"/>
      <c r="J264" s="328"/>
      <c r="K264" s="328"/>
      <c r="L264" s="328"/>
      <c r="M264" s="328"/>
    </row>
    <row r="265" spans="1:13" ht="15.75" customHeight="1" x14ac:dyDescent="0.25">
      <c r="A265" s="328"/>
      <c r="B265" s="329"/>
      <c r="C265" s="328"/>
      <c r="D265" s="328"/>
      <c r="E265" s="328"/>
      <c r="F265" s="328"/>
      <c r="G265" s="328"/>
      <c r="H265" s="328"/>
      <c r="I265" s="328"/>
      <c r="J265" s="328"/>
      <c r="K265" s="328"/>
      <c r="L265" s="328"/>
      <c r="M265" s="328"/>
    </row>
    <row r="266" spans="1:13" ht="15.75" customHeight="1" x14ac:dyDescent="0.25">
      <c r="A266" s="328"/>
      <c r="B266" s="329"/>
      <c r="C266" s="328"/>
      <c r="D266" s="328"/>
      <c r="E266" s="328"/>
      <c r="F266" s="328"/>
      <c r="G266" s="328"/>
      <c r="H266" s="328"/>
      <c r="I266" s="328"/>
      <c r="J266" s="328"/>
      <c r="K266" s="328"/>
      <c r="L266" s="328"/>
      <c r="M266" s="328"/>
    </row>
    <row r="267" spans="1:13" ht="15.75" customHeight="1" x14ac:dyDescent="0.25">
      <c r="A267" s="328"/>
      <c r="B267" s="329"/>
      <c r="C267" s="328"/>
      <c r="D267" s="328"/>
      <c r="E267" s="328"/>
      <c r="F267" s="328"/>
      <c r="G267" s="328"/>
      <c r="H267" s="328"/>
      <c r="I267" s="328"/>
      <c r="J267" s="328"/>
      <c r="K267" s="328"/>
      <c r="L267" s="328"/>
      <c r="M267" s="328"/>
    </row>
    <row r="268" spans="1:13" ht="15.75" customHeight="1" x14ac:dyDescent="0.25">
      <c r="A268" s="328"/>
      <c r="B268" s="329"/>
      <c r="C268" s="328"/>
      <c r="D268" s="328"/>
      <c r="E268" s="328"/>
      <c r="F268" s="328"/>
      <c r="G268" s="328"/>
      <c r="H268" s="328"/>
      <c r="I268" s="328"/>
      <c r="J268" s="328"/>
      <c r="K268" s="328"/>
      <c r="L268" s="328"/>
      <c r="M268" s="328"/>
    </row>
    <row r="269" spans="1:13" ht="15.75" customHeight="1" x14ac:dyDescent="0.25">
      <c r="A269" s="328"/>
      <c r="B269" s="329"/>
      <c r="C269" s="328"/>
      <c r="D269" s="328"/>
      <c r="E269" s="328"/>
      <c r="F269" s="328"/>
      <c r="G269" s="328"/>
      <c r="H269" s="328"/>
      <c r="I269" s="328"/>
      <c r="J269" s="328"/>
      <c r="K269" s="328"/>
      <c r="L269" s="328"/>
      <c r="M269" s="328"/>
    </row>
    <row r="270" spans="1:13" ht="15.75" customHeight="1" x14ac:dyDescent="0.25">
      <c r="A270" s="328"/>
      <c r="B270" s="329"/>
      <c r="C270" s="328"/>
      <c r="D270" s="328"/>
      <c r="E270" s="328"/>
      <c r="F270" s="328"/>
      <c r="G270" s="328"/>
      <c r="H270" s="328"/>
      <c r="I270" s="328"/>
      <c r="J270" s="328"/>
      <c r="K270" s="328"/>
      <c r="L270" s="328"/>
      <c r="M270" s="328"/>
    </row>
    <row r="271" spans="1:13" ht="15.75" customHeight="1" x14ac:dyDescent="0.25">
      <c r="A271" s="328"/>
      <c r="B271" s="329"/>
      <c r="C271" s="328"/>
      <c r="D271" s="328"/>
      <c r="E271" s="328"/>
      <c r="F271" s="328"/>
      <c r="G271" s="328"/>
      <c r="H271" s="328"/>
      <c r="I271" s="328"/>
      <c r="J271" s="328"/>
      <c r="K271" s="328"/>
      <c r="L271" s="328"/>
      <c r="M271" s="328"/>
    </row>
    <row r="272" spans="1:13" ht="15.75" customHeight="1" x14ac:dyDescent="0.25">
      <c r="A272" s="328"/>
      <c r="B272" s="329"/>
      <c r="C272" s="328"/>
      <c r="D272" s="328"/>
      <c r="E272" s="328"/>
      <c r="F272" s="328"/>
      <c r="G272" s="328"/>
      <c r="H272" s="328"/>
      <c r="I272" s="328"/>
      <c r="J272" s="328"/>
      <c r="K272" s="328"/>
      <c r="L272" s="328"/>
      <c r="M272" s="328"/>
    </row>
    <row r="273" spans="1:13" ht="15.75" customHeight="1" x14ac:dyDescent="0.25">
      <c r="A273" s="328"/>
      <c r="B273" s="329"/>
      <c r="C273" s="328"/>
      <c r="D273" s="328"/>
      <c r="E273" s="328"/>
      <c r="F273" s="328"/>
      <c r="G273" s="328"/>
      <c r="H273" s="328"/>
      <c r="I273" s="328"/>
      <c r="J273" s="328"/>
      <c r="K273" s="328"/>
      <c r="L273" s="328"/>
      <c r="M273" s="328"/>
    </row>
    <row r="274" spans="1:13" ht="15.75" customHeight="1" x14ac:dyDescent="0.25">
      <c r="A274" s="328"/>
      <c r="B274" s="329"/>
      <c r="C274" s="328"/>
      <c r="D274" s="328"/>
      <c r="E274" s="328"/>
      <c r="F274" s="328"/>
      <c r="G274" s="328"/>
      <c r="H274" s="328"/>
      <c r="I274" s="328"/>
      <c r="J274" s="328"/>
      <c r="K274" s="328"/>
      <c r="L274" s="328"/>
      <c r="M274" s="328"/>
    </row>
    <row r="275" spans="1:13" ht="15.75" customHeight="1" x14ac:dyDescent="0.25">
      <c r="A275" s="328"/>
      <c r="B275" s="329"/>
      <c r="C275" s="328"/>
      <c r="D275" s="328"/>
      <c r="E275" s="328"/>
      <c r="F275" s="328"/>
      <c r="G275" s="328"/>
      <c r="H275" s="328"/>
      <c r="I275" s="328"/>
      <c r="J275" s="328"/>
      <c r="K275" s="328"/>
      <c r="L275" s="328"/>
      <c r="M275" s="328"/>
    </row>
    <row r="276" spans="1:13" ht="15.75" customHeight="1" x14ac:dyDescent="0.25">
      <c r="A276" s="328"/>
      <c r="B276" s="329"/>
      <c r="C276" s="328"/>
      <c r="D276" s="328"/>
      <c r="E276" s="328"/>
      <c r="F276" s="328"/>
      <c r="G276" s="328"/>
      <c r="H276" s="328"/>
      <c r="I276" s="328"/>
      <c r="J276" s="328"/>
      <c r="K276" s="328"/>
      <c r="L276" s="328"/>
      <c r="M276" s="328"/>
    </row>
    <row r="277" spans="1:13" ht="15.75" customHeight="1" x14ac:dyDescent="0.25">
      <c r="A277" s="328"/>
      <c r="B277" s="329"/>
      <c r="C277" s="328"/>
      <c r="D277" s="328"/>
      <c r="E277" s="328"/>
      <c r="F277" s="328"/>
      <c r="G277" s="328"/>
      <c r="H277" s="328"/>
      <c r="I277" s="328"/>
      <c r="J277" s="328"/>
      <c r="K277" s="328"/>
      <c r="L277" s="328"/>
      <c r="M277" s="328"/>
    </row>
    <row r="278" spans="1:13" ht="15.75" customHeight="1" x14ac:dyDescent="0.25">
      <c r="A278" s="328"/>
      <c r="B278" s="329"/>
      <c r="C278" s="328"/>
      <c r="D278" s="328"/>
      <c r="E278" s="328"/>
      <c r="F278" s="328"/>
      <c r="G278" s="328"/>
      <c r="H278" s="328"/>
      <c r="I278" s="328"/>
      <c r="J278" s="328"/>
      <c r="K278" s="328"/>
      <c r="L278" s="328"/>
      <c r="M278" s="328"/>
    </row>
    <row r="279" spans="1:13" ht="15.75" customHeight="1" x14ac:dyDescent="0.25">
      <c r="A279" s="328"/>
      <c r="B279" s="329"/>
      <c r="C279" s="328"/>
      <c r="D279" s="328"/>
      <c r="E279" s="328"/>
      <c r="F279" s="328"/>
      <c r="G279" s="328"/>
      <c r="H279" s="328"/>
      <c r="I279" s="328"/>
      <c r="J279" s="328"/>
      <c r="K279" s="328"/>
      <c r="L279" s="328"/>
      <c r="M279" s="328"/>
    </row>
    <row r="280" spans="1:13" ht="15.75" customHeight="1" x14ac:dyDescent="0.25">
      <c r="A280" s="328"/>
      <c r="B280" s="329"/>
      <c r="C280" s="328"/>
      <c r="D280" s="328"/>
      <c r="E280" s="328"/>
      <c r="F280" s="328"/>
      <c r="G280" s="328"/>
      <c r="H280" s="328"/>
      <c r="I280" s="328"/>
      <c r="J280" s="328"/>
      <c r="K280" s="328"/>
      <c r="L280" s="328"/>
      <c r="M280" s="328"/>
    </row>
    <row r="281" spans="1:13" ht="15.75" customHeight="1" x14ac:dyDescent="0.25">
      <c r="A281" s="328"/>
      <c r="B281" s="329"/>
      <c r="C281" s="328"/>
      <c r="D281" s="328"/>
      <c r="E281" s="328"/>
      <c r="F281" s="328"/>
      <c r="G281" s="328"/>
      <c r="H281" s="328"/>
      <c r="I281" s="328"/>
      <c r="J281" s="328"/>
      <c r="K281" s="328"/>
      <c r="L281" s="328"/>
      <c r="M281" s="328"/>
    </row>
    <row r="282" spans="1:13" ht="15.75" customHeight="1" x14ac:dyDescent="0.25">
      <c r="A282" s="328"/>
      <c r="B282" s="329"/>
      <c r="C282" s="328"/>
      <c r="D282" s="328"/>
      <c r="E282" s="328"/>
      <c r="F282" s="328"/>
      <c r="G282" s="328"/>
      <c r="H282" s="328"/>
      <c r="I282" s="328"/>
      <c r="J282" s="328"/>
      <c r="K282" s="328"/>
      <c r="L282" s="328"/>
      <c r="M282" s="328"/>
    </row>
    <row r="283" spans="1:13" ht="15.75" customHeight="1" x14ac:dyDescent="0.25">
      <c r="A283" s="328"/>
      <c r="B283" s="329"/>
      <c r="C283" s="328"/>
      <c r="D283" s="328"/>
      <c r="E283" s="328"/>
      <c r="F283" s="328"/>
      <c r="G283" s="328"/>
      <c r="H283" s="328"/>
      <c r="I283" s="328"/>
      <c r="J283" s="328"/>
      <c r="K283" s="328"/>
      <c r="L283" s="328"/>
      <c r="M283" s="328"/>
    </row>
    <row r="284" spans="1:13" ht="15.75" customHeight="1" x14ac:dyDescent="0.25">
      <c r="A284" s="328"/>
      <c r="B284" s="329"/>
      <c r="C284" s="328"/>
      <c r="D284" s="328"/>
      <c r="E284" s="328"/>
      <c r="F284" s="328"/>
      <c r="G284" s="328"/>
      <c r="H284" s="328"/>
      <c r="I284" s="328"/>
      <c r="J284" s="328"/>
      <c r="K284" s="328"/>
      <c r="L284" s="328"/>
      <c r="M284" s="328"/>
    </row>
    <row r="285" spans="1:13" ht="15.75" customHeight="1" x14ac:dyDescent="0.25">
      <c r="A285" s="328"/>
      <c r="B285" s="329"/>
      <c r="C285" s="328"/>
      <c r="D285" s="328"/>
      <c r="E285" s="328"/>
      <c r="F285" s="328"/>
      <c r="G285" s="328"/>
      <c r="H285" s="328"/>
      <c r="I285" s="328"/>
      <c r="J285" s="328"/>
      <c r="K285" s="328"/>
      <c r="L285" s="328"/>
      <c r="M285" s="328"/>
    </row>
    <row r="286" spans="1:13" ht="15.75" customHeight="1" x14ac:dyDescent="0.25">
      <c r="A286" s="328"/>
      <c r="B286" s="329"/>
      <c r="C286" s="328"/>
      <c r="D286" s="328"/>
      <c r="E286" s="328"/>
      <c r="F286" s="328"/>
      <c r="G286" s="328"/>
      <c r="H286" s="328"/>
      <c r="I286" s="328"/>
      <c r="J286" s="328"/>
      <c r="K286" s="328"/>
      <c r="L286" s="328"/>
      <c r="M286" s="328"/>
    </row>
    <row r="287" spans="1:13" ht="15.75" customHeight="1" x14ac:dyDescent="0.25">
      <c r="A287" s="328"/>
      <c r="B287" s="329"/>
      <c r="C287" s="328"/>
      <c r="D287" s="328"/>
      <c r="E287" s="328"/>
      <c r="F287" s="328"/>
      <c r="G287" s="328"/>
      <c r="H287" s="328"/>
      <c r="I287" s="328"/>
      <c r="J287" s="328"/>
      <c r="K287" s="328"/>
      <c r="L287" s="328"/>
      <c r="M287" s="328"/>
    </row>
    <row r="288" spans="1:13" ht="15.75" customHeight="1" x14ac:dyDescent="0.25">
      <c r="A288" s="328"/>
      <c r="B288" s="329"/>
      <c r="C288" s="328"/>
      <c r="D288" s="328"/>
      <c r="E288" s="328"/>
      <c r="F288" s="328"/>
      <c r="G288" s="328"/>
      <c r="H288" s="328"/>
      <c r="I288" s="328"/>
      <c r="J288" s="328"/>
      <c r="K288" s="328"/>
      <c r="L288" s="328"/>
      <c r="M288" s="328"/>
    </row>
    <row r="289" spans="1:13" ht="15.75" customHeight="1" x14ac:dyDescent="0.25">
      <c r="A289" s="328"/>
      <c r="B289" s="329"/>
      <c r="C289" s="328"/>
      <c r="D289" s="328"/>
      <c r="E289" s="328"/>
      <c r="F289" s="328"/>
      <c r="G289" s="328"/>
      <c r="H289" s="328"/>
      <c r="I289" s="328"/>
      <c r="J289" s="328"/>
      <c r="K289" s="328"/>
      <c r="L289" s="328"/>
      <c r="M289" s="328"/>
    </row>
    <row r="290" spans="1:13" ht="15.75" customHeight="1" x14ac:dyDescent="0.25">
      <c r="A290" s="328"/>
      <c r="B290" s="329"/>
      <c r="C290" s="328"/>
      <c r="D290" s="328"/>
      <c r="E290" s="328"/>
      <c r="F290" s="328"/>
      <c r="G290" s="328"/>
      <c r="H290" s="328"/>
      <c r="I290" s="328"/>
      <c r="J290" s="328"/>
      <c r="K290" s="328"/>
      <c r="L290" s="328"/>
      <c r="M290" s="328"/>
    </row>
    <row r="291" spans="1:13" ht="15.75" customHeight="1" x14ac:dyDescent="0.25">
      <c r="A291" s="328"/>
      <c r="B291" s="329"/>
      <c r="C291" s="328"/>
      <c r="D291" s="328"/>
      <c r="E291" s="328"/>
      <c r="F291" s="328"/>
      <c r="G291" s="328"/>
      <c r="H291" s="328"/>
      <c r="I291" s="328"/>
      <c r="J291" s="328"/>
      <c r="K291" s="328"/>
      <c r="L291" s="328"/>
      <c r="M291" s="328"/>
    </row>
    <row r="292" spans="1:13" ht="15.75" customHeight="1" x14ac:dyDescent="0.25">
      <c r="A292" s="328"/>
      <c r="B292" s="329"/>
      <c r="C292" s="328"/>
      <c r="D292" s="328"/>
      <c r="E292" s="328"/>
      <c r="F292" s="328"/>
      <c r="G292" s="328"/>
      <c r="H292" s="328"/>
      <c r="I292" s="328"/>
      <c r="J292" s="328"/>
      <c r="K292" s="328"/>
      <c r="L292" s="328"/>
      <c r="M292" s="328"/>
    </row>
    <row r="293" spans="1:13" ht="15.75" customHeight="1" x14ac:dyDescent="0.25">
      <c r="A293" s="328"/>
      <c r="B293" s="329"/>
      <c r="C293" s="328"/>
      <c r="D293" s="328"/>
      <c r="E293" s="328"/>
      <c r="F293" s="328"/>
      <c r="G293" s="328"/>
      <c r="H293" s="328"/>
      <c r="I293" s="328"/>
      <c r="J293" s="328"/>
      <c r="K293" s="328"/>
      <c r="L293" s="328"/>
      <c r="M293" s="328"/>
    </row>
    <row r="294" spans="1:13" ht="15.75" customHeight="1" x14ac:dyDescent="0.25">
      <c r="A294" s="328"/>
      <c r="B294" s="329"/>
      <c r="C294" s="328"/>
      <c r="D294" s="328"/>
      <c r="E294" s="328"/>
      <c r="F294" s="328"/>
      <c r="G294" s="328"/>
      <c r="H294" s="328"/>
      <c r="I294" s="328"/>
      <c r="J294" s="328"/>
      <c r="K294" s="328"/>
      <c r="L294" s="328"/>
      <c r="M294" s="328"/>
    </row>
    <row r="295" spans="1:13" ht="15.75" customHeight="1" x14ac:dyDescent="0.25">
      <c r="A295" s="328"/>
      <c r="B295" s="329"/>
      <c r="C295" s="328"/>
      <c r="D295" s="328"/>
      <c r="E295" s="328"/>
      <c r="F295" s="328"/>
      <c r="G295" s="328"/>
      <c r="H295" s="328"/>
      <c r="I295" s="328"/>
      <c r="J295" s="328"/>
      <c r="K295" s="328"/>
      <c r="L295" s="328"/>
      <c r="M295" s="328"/>
    </row>
    <row r="296" spans="1:13" ht="15.75" customHeight="1" x14ac:dyDescent="0.25">
      <c r="A296" s="328"/>
      <c r="B296" s="329"/>
      <c r="C296" s="328"/>
      <c r="D296" s="328"/>
      <c r="E296" s="328"/>
      <c r="F296" s="328"/>
      <c r="G296" s="328"/>
      <c r="H296" s="328"/>
      <c r="I296" s="328"/>
      <c r="J296" s="328"/>
      <c r="K296" s="328"/>
      <c r="L296" s="328"/>
      <c r="M296" s="328"/>
    </row>
    <row r="297" spans="1:13" ht="15.75" customHeight="1" x14ac:dyDescent="0.25">
      <c r="A297" s="328"/>
      <c r="B297" s="329"/>
      <c r="C297" s="328"/>
      <c r="D297" s="328"/>
      <c r="E297" s="328"/>
      <c r="F297" s="328"/>
      <c r="G297" s="328"/>
      <c r="H297" s="328"/>
      <c r="I297" s="328"/>
      <c r="J297" s="328"/>
      <c r="K297" s="328"/>
      <c r="L297" s="328"/>
      <c r="M297" s="328"/>
    </row>
    <row r="298" spans="1:13" ht="15.75" customHeight="1" x14ac:dyDescent="0.25">
      <c r="A298" s="328"/>
      <c r="B298" s="329"/>
      <c r="C298" s="328"/>
      <c r="D298" s="328"/>
      <c r="E298" s="328"/>
      <c r="F298" s="328"/>
      <c r="G298" s="328"/>
      <c r="H298" s="328"/>
      <c r="I298" s="328"/>
      <c r="J298" s="328"/>
      <c r="K298" s="328"/>
      <c r="L298" s="328"/>
      <c r="M298" s="328"/>
    </row>
    <row r="299" spans="1:13" ht="15.75" customHeight="1" x14ac:dyDescent="0.25">
      <c r="A299" s="328"/>
      <c r="B299" s="329"/>
      <c r="C299" s="328"/>
      <c r="D299" s="328"/>
      <c r="E299" s="328"/>
      <c r="F299" s="328"/>
      <c r="G299" s="328"/>
      <c r="H299" s="328"/>
      <c r="I299" s="328"/>
      <c r="J299" s="328"/>
      <c r="K299" s="328"/>
      <c r="L299" s="328"/>
      <c r="M299" s="328"/>
    </row>
    <row r="300" spans="1:13" ht="15.75" customHeight="1" x14ac:dyDescent="0.25">
      <c r="A300" s="328"/>
      <c r="B300" s="329"/>
      <c r="C300" s="328"/>
      <c r="D300" s="328"/>
      <c r="E300" s="328"/>
      <c r="F300" s="328"/>
      <c r="G300" s="328"/>
      <c r="H300" s="328"/>
      <c r="I300" s="328"/>
      <c r="J300" s="328"/>
      <c r="K300" s="328"/>
      <c r="L300" s="328"/>
      <c r="M300" s="328"/>
    </row>
    <row r="301" spans="1:13" ht="15.75" customHeight="1" x14ac:dyDescent="0.25">
      <c r="A301" s="328"/>
      <c r="B301" s="329"/>
      <c r="C301" s="328"/>
      <c r="D301" s="328"/>
      <c r="E301" s="328"/>
      <c r="F301" s="328"/>
      <c r="G301" s="328"/>
      <c r="H301" s="328"/>
      <c r="I301" s="328"/>
      <c r="J301" s="328"/>
      <c r="K301" s="328"/>
      <c r="L301" s="328"/>
      <c r="M301" s="328"/>
    </row>
    <row r="302" spans="1:13" ht="15.75" customHeight="1" x14ac:dyDescent="0.25">
      <c r="A302" s="328"/>
      <c r="B302" s="329"/>
      <c r="C302" s="328"/>
      <c r="D302" s="328"/>
      <c r="E302" s="328"/>
      <c r="F302" s="328"/>
      <c r="G302" s="328"/>
      <c r="H302" s="328"/>
      <c r="I302" s="328"/>
      <c r="J302" s="328"/>
      <c r="K302" s="328"/>
      <c r="L302" s="328"/>
      <c r="M302" s="328"/>
    </row>
    <row r="303" spans="1:13" ht="15.75" customHeight="1" x14ac:dyDescent="0.25">
      <c r="A303" s="328"/>
      <c r="B303" s="329"/>
      <c r="C303" s="328"/>
      <c r="D303" s="328"/>
      <c r="E303" s="328"/>
      <c r="F303" s="328"/>
      <c r="G303" s="328"/>
      <c r="H303" s="328"/>
      <c r="I303" s="328"/>
      <c r="J303" s="328"/>
      <c r="K303" s="328"/>
      <c r="L303" s="328"/>
      <c r="M303" s="328"/>
    </row>
    <row r="304" spans="1:13" ht="15.75" customHeight="1" x14ac:dyDescent="0.25">
      <c r="A304" s="328"/>
      <c r="B304" s="329"/>
      <c r="C304" s="328"/>
      <c r="D304" s="328"/>
      <c r="E304" s="328"/>
      <c r="F304" s="328"/>
      <c r="G304" s="328"/>
      <c r="H304" s="328"/>
      <c r="I304" s="328"/>
      <c r="J304" s="328"/>
      <c r="K304" s="328"/>
      <c r="L304" s="328"/>
      <c r="M304" s="328"/>
    </row>
    <row r="305" spans="1:13" ht="15.75" customHeight="1" x14ac:dyDescent="0.25">
      <c r="A305" s="328"/>
      <c r="B305" s="329"/>
      <c r="C305" s="328"/>
      <c r="D305" s="328"/>
      <c r="E305" s="328"/>
      <c r="F305" s="328"/>
      <c r="G305" s="328"/>
      <c r="H305" s="328"/>
      <c r="I305" s="328"/>
      <c r="J305" s="328"/>
      <c r="K305" s="328"/>
      <c r="L305" s="328"/>
      <c r="M305" s="328"/>
    </row>
    <row r="306" spans="1:13" ht="15.75" customHeight="1" x14ac:dyDescent="0.25">
      <c r="A306" s="328"/>
      <c r="B306" s="329"/>
      <c r="C306" s="328"/>
      <c r="D306" s="328"/>
      <c r="E306" s="328"/>
      <c r="F306" s="328"/>
      <c r="G306" s="328"/>
      <c r="H306" s="328"/>
      <c r="I306" s="328"/>
      <c r="J306" s="328"/>
      <c r="K306" s="328"/>
      <c r="L306" s="328"/>
      <c r="M306" s="328"/>
    </row>
    <row r="307" spans="1:13" ht="15.75" customHeight="1" x14ac:dyDescent="0.25">
      <c r="A307" s="328"/>
      <c r="B307" s="329"/>
      <c r="C307" s="328"/>
      <c r="D307" s="328"/>
      <c r="E307" s="328"/>
      <c r="F307" s="328"/>
      <c r="G307" s="328"/>
      <c r="H307" s="328"/>
      <c r="I307" s="328"/>
      <c r="J307" s="328"/>
      <c r="K307" s="328"/>
      <c r="L307" s="328"/>
      <c r="M307" s="328"/>
    </row>
    <row r="308" spans="1:13" ht="15.75" customHeight="1" x14ac:dyDescent="0.25">
      <c r="A308" s="328"/>
      <c r="B308" s="329"/>
      <c r="C308" s="328"/>
      <c r="D308" s="328"/>
      <c r="E308" s="328"/>
      <c r="F308" s="328"/>
      <c r="G308" s="328"/>
      <c r="H308" s="328"/>
      <c r="I308" s="328"/>
      <c r="J308" s="328"/>
      <c r="K308" s="328"/>
      <c r="L308" s="328"/>
      <c r="M308" s="328"/>
    </row>
    <row r="309" spans="1:13" ht="15.75" customHeight="1" x14ac:dyDescent="0.25">
      <c r="A309" s="328"/>
      <c r="B309" s="329"/>
      <c r="C309" s="328"/>
      <c r="D309" s="328"/>
      <c r="E309" s="328"/>
      <c r="F309" s="328"/>
      <c r="G309" s="328"/>
      <c r="H309" s="328"/>
      <c r="I309" s="328"/>
      <c r="J309" s="328"/>
      <c r="K309" s="328"/>
      <c r="L309" s="328"/>
      <c r="M309" s="328"/>
    </row>
    <row r="310" spans="1:13" ht="15.75" customHeight="1" x14ac:dyDescent="0.25">
      <c r="A310" s="328"/>
      <c r="B310" s="329"/>
      <c r="C310" s="328"/>
      <c r="D310" s="328"/>
      <c r="E310" s="328"/>
      <c r="F310" s="328"/>
      <c r="G310" s="328"/>
      <c r="H310" s="328"/>
      <c r="I310" s="328"/>
      <c r="J310" s="328"/>
      <c r="K310" s="328"/>
      <c r="L310" s="328"/>
      <c r="M310" s="328"/>
    </row>
    <row r="311" spans="1:13" ht="15.75" customHeight="1" x14ac:dyDescent="0.25">
      <c r="A311" s="328"/>
      <c r="B311" s="329"/>
      <c r="C311" s="328"/>
      <c r="D311" s="328"/>
      <c r="E311" s="328"/>
      <c r="F311" s="328"/>
      <c r="G311" s="328"/>
      <c r="H311" s="328"/>
      <c r="I311" s="328"/>
      <c r="J311" s="328"/>
      <c r="K311" s="328"/>
      <c r="L311" s="328"/>
      <c r="M311" s="328"/>
    </row>
    <row r="312" spans="1:13" ht="15.75" customHeight="1" x14ac:dyDescent="0.25">
      <c r="A312" s="328"/>
      <c r="B312" s="329"/>
      <c r="C312" s="328"/>
      <c r="D312" s="328"/>
      <c r="E312" s="328"/>
      <c r="F312" s="328"/>
      <c r="G312" s="328"/>
      <c r="H312" s="328"/>
      <c r="I312" s="328"/>
      <c r="J312" s="328"/>
      <c r="K312" s="328"/>
      <c r="L312" s="328"/>
      <c r="M312" s="328"/>
    </row>
    <row r="313" spans="1:13" ht="15.75" customHeight="1" x14ac:dyDescent="0.25">
      <c r="A313" s="328"/>
      <c r="B313" s="329"/>
      <c r="C313" s="328"/>
      <c r="D313" s="328"/>
      <c r="E313" s="328"/>
      <c r="F313" s="328"/>
      <c r="G313" s="328"/>
      <c r="H313" s="328"/>
      <c r="I313" s="328"/>
      <c r="J313" s="328"/>
      <c r="K313" s="328"/>
      <c r="L313" s="328"/>
      <c r="M313" s="328"/>
    </row>
    <row r="314" spans="1:13" ht="15.75" customHeight="1" x14ac:dyDescent="0.25">
      <c r="A314" s="328"/>
      <c r="B314" s="329"/>
      <c r="C314" s="328"/>
      <c r="D314" s="328"/>
      <c r="E314" s="328"/>
      <c r="F314" s="328"/>
      <c r="G314" s="328"/>
      <c r="H314" s="328"/>
      <c r="I314" s="328"/>
      <c r="J314" s="328"/>
      <c r="K314" s="328"/>
      <c r="L314" s="328"/>
      <c r="M314" s="328"/>
    </row>
    <row r="315" spans="1:13" ht="15.75" customHeight="1" x14ac:dyDescent="0.25">
      <c r="A315" s="328"/>
      <c r="B315" s="329"/>
      <c r="C315" s="328"/>
      <c r="D315" s="328"/>
      <c r="E315" s="328"/>
      <c r="F315" s="328"/>
      <c r="G315" s="328"/>
      <c r="H315" s="328"/>
      <c r="I315" s="328"/>
      <c r="J315" s="328"/>
      <c r="K315" s="328"/>
      <c r="L315" s="328"/>
      <c r="M315" s="328"/>
    </row>
    <row r="316" spans="1:13" ht="15.75" customHeight="1" x14ac:dyDescent="0.25">
      <c r="A316" s="328"/>
      <c r="B316" s="329"/>
      <c r="C316" s="328"/>
      <c r="D316" s="328"/>
      <c r="E316" s="328"/>
      <c r="F316" s="328"/>
      <c r="G316" s="328"/>
      <c r="H316" s="328"/>
      <c r="I316" s="328"/>
      <c r="J316" s="328"/>
      <c r="K316" s="328"/>
      <c r="L316" s="328"/>
      <c r="M316" s="328"/>
    </row>
    <row r="317" spans="1:13" ht="15.75" customHeight="1" x14ac:dyDescent="0.25">
      <c r="A317" s="328"/>
      <c r="B317" s="329"/>
      <c r="C317" s="328"/>
      <c r="D317" s="328"/>
      <c r="E317" s="328"/>
      <c r="F317" s="328"/>
      <c r="G317" s="328"/>
      <c r="H317" s="328"/>
      <c r="I317" s="328"/>
      <c r="J317" s="328"/>
      <c r="K317" s="328"/>
      <c r="L317" s="328"/>
      <c r="M317" s="328"/>
    </row>
    <row r="318" spans="1:13" ht="15.75" customHeight="1" x14ac:dyDescent="0.25">
      <c r="A318" s="328"/>
      <c r="B318" s="329"/>
      <c r="C318" s="328"/>
      <c r="D318" s="328"/>
      <c r="E318" s="328"/>
      <c r="F318" s="328"/>
      <c r="G318" s="328"/>
      <c r="H318" s="328"/>
      <c r="I318" s="328"/>
      <c r="J318" s="328"/>
      <c r="K318" s="328"/>
      <c r="L318" s="328"/>
      <c r="M318" s="328"/>
    </row>
    <row r="319" spans="1:13" ht="15.75" customHeight="1" x14ac:dyDescent="0.25">
      <c r="A319" s="328"/>
      <c r="B319" s="329"/>
      <c r="C319" s="328"/>
      <c r="D319" s="328"/>
      <c r="E319" s="328"/>
      <c r="F319" s="328"/>
      <c r="G319" s="328"/>
      <c r="H319" s="328"/>
      <c r="I319" s="328"/>
      <c r="J319" s="328"/>
      <c r="K319" s="328"/>
      <c r="L319" s="328"/>
      <c r="M319" s="328"/>
    </row>
    <row r="320" spans="1:13" ht="15.75" customHeight="1" x14ac:dyDescent="0.25">
      <c r="A320" s="328"/>
      <c r="B320" s="329"/>
      <c r="C320" s="328"/>
      <c r="D320" s="328"/>
      <c r="E320" s="328"/>
      <c r="F320" s="328"/>
      <c r="G320" s="328"/>
      <c r="H320" s="328"/>
      <c r="I320" s="328"/>
      <c r="J320" s="328"/>
      <c r="K320" s="328"/>
      <c r="L320" s="328"/>
      <c r="M320" s="328"/>
    </row>
    <row r="321" spans="1:13" ht="15.75" customHeight="1" x14ac:dyDescent="0.25">
      <c r="A321" s="328"/>
      <c r="B321" s="329"/>
      <c r="C321" s="328"/>
      <c r="D321" s="328"/>
      <c r="E321" s="328"/>
      <c r="F321" s="328"/>
      <c r="G321" s="328"/>
      <c r="H321" s="328"/>
      <c r="I321" s="328"/>
      <c r="J321" s="328"/>
      <c r="K321" s="328"/>
      <c r="L321" s="328"/>
      <c r="M321" s="328"/>
    </row>
    <row r="322" spans="1:13" ht="15.75" customHeight="1" x14ac:dyDescent="0.25">
      <c r="A322" s="328"/>
      <c r="B322" s="329"/>
      <c r="C322" s="328"/>
      <c r="D322" s="328"/>
      <c r="E322" s="328"/>
      <c r="F322" s="328"/>
      <c r="G322" s="328"/>
      <c r="H322" s="328"/>
      <c r="I322" s="328"/>
      <c r="J322" s="328"/>
      <c r="K322" s="328"/>
      <c r="L322" s="328"/>
      <c r="M322" s="328"/>
    </row>
    <row r="323" spans="1:13" ht="15.75" customHeight="1" x14ac:dyDescent="0.25">
      <c r="A323" s="328"/>
      <c r="B323" s="329"/>
      <c r="C323" s="328"/>
      <c r="D323" s="328"/>
      <c r="E323" s="328"/>
      <c r="F323" s="328"/>
      <c r="G323" s="328"/>
      <c r="H323" s="328"/>
      <c r="I323" s="328"/>
      <c r="J323" s="328"/>
      <c r="K323" s="328"/>
      <c r="L323" s="328"/>
      <c r="M323" s="328"/>
    </row>
    <row r="324" spans="1:13" ht="15.75" customHeight="1" x14ac:dyDescent="0.25">
      <c r="A324" s="328"/>
      <c r="B324" s="329"/>
      <c r="C324" s="328"/>
      <c r="D324" s="328"/>
      <c r="E324" s="328"/>
      <c r="F324" s="328"/>
      <c r="G324" s="328"/>
      <c r="H324" s="328"/>
      <c r="I324" s="328"/>
      <c r="J324" s="328"/>
      <c r="K324" s="328"/>
      <c r="L324" s="328"/>
      <c r="M324" s="328"/>
    </row>
    <row r="325" spans="1:13" ht="15.75" customHeight="1" x14ac:dyDescent="0.25">
      <c r="A325" s="328"/>
      <c r="B325" s="329"/>
      <c r="C325" s="328"/>
      <c r="D325" s="328"/>
      <c r="E325" s="328"/>
      <c r="F325" s="328"/>
      <c r="G325" s="328"/>
      <c r="H325" s="328"/>
      <c r="I325" s="328"/>
      <c r="J325" s="328"/>
      <c r="K325" s="328"/>
      <c r="L325" s="328"/>
      <c r="M325" s="328"/>
    </row>
    <row r="326" spans="1:13" ht="15.75" customHeight="1" x14ac:dyDescent="0.25">
      <c r="A326" s="328"/>
      <c r="B326" s="329"/>
      <c r="C326" s="328"/>
      <c r="D326" s="328"/>
      <c r="E326" s="328"/>
      <c r="F326" s="328"/>
      <c r="G326" s="328"/>
      <c r="H326" s="328"/>
      <c r="I326" s="328"/>
      <c r="J326" s="328"/>
      <c r="K326" s="328"/>
      <c r="L326" s="328"/>
      <c r="M326" s="328"/>
    </row>
    <row r="327" spans="1:13" ht="15.75" customHeight="1" x14ac:dyDescent="0.25">
      <c r="A327" s="328"/>
      <c r="B327" s="329"/>
      <c r="C327" s="328"/>
      <c r="D327" s="328"/>
      <c r="E327" s="328"/>
      <c r="F327" s="328"/>
      <c r="G327" s="328"/>
      <c r="H327" s="328"/>
      <c r="I327" s="328"/>
      <c r="J327" s="328"/>
      <c r="K327" s="328"/>
      <c r="L327" s="328"/>
      <c r="M327" s="328"/>
    </row>
    <row r="328" spans="1:13" ht="15.75" customHeight="1" x14ac:dyDescent="0.25">
      <c r="A328" s="328"/>
      <c r="B328" s="329"/>
      <c r="C328" s="328"/>
      <c r="D328" s="328"/>
      <c r="E328" s="328"/>
      <c r="F328" s="328"/>
      <c r="G328" s="328"/>
      <c r="H328" s="328"/>
      <c r="I328" s="328"/>
      <c r="J328" s="328"/>
      <c r="K328" s="328"/>
      <c r="L328" s="328"/>
      <c r="M328" s="328"/>
    </row>
    <row r="329" spans="1:13" ht="15.75" customHeight="1" x14ac:dyDescent="0.25">
      <c r="A329" s="328"/>
      <c r="B329" s="329"/>
      <c r="C329" s="328"/>
      <c r="D329" s="328"/>
      <c r="E329" s="328"/>
      <c r="F329" s="328"/>
      <c r="G329" s="328"/>
      <c r="H329" s="328"/>
      <c r="I329" s="328"/>
      <c r="J329" s="328"/>
      <c r="K329" s="328"/>
      <c r="L329" s="328"/>
      <c r="M329" s="328"/>
    </row>
    <row r="330" spans="1:13" ht="15.75" customHeight="1" x14ac:dyDescent="0.25">
      <c r="A330" s="328"/>
      <c r="B330" s="329"/>
      <c r="C330" s="328"/>
      <c r="D330" s="328"/>
      <c r="E330" s="328"/>
      <c r="F330" s="328"/>
      <c r="G330" s="328"/>
      <c r="H330" s="328"/>
      <c r="I330" s="328"/>
      <c r="J330" s="328"/>
      <c r="K330" s="328"/>
      <c r="L330" s="328"/>
      <c r="M330" s="328"/>
    </row>
    <row r="331" spans="1:13" ht="15.75" customHeight="1" x14ac:dyDescent="0.25">
      <c r="A331" s="328"/>
      <c r="B331" s="329"/>
      <c r="C331" s="328"/>
      <c r="D331" s="328"/>
      <c r="E331" s="328"/>
      <c r="F331" s="328"/>
      <c r="G331" s="328"/>
      <c r="H331" s="328"/>
      <c r="I331" s="328"/>
      <c r="J331" s="328"/>
      <c r="K331" s="328"/>
      <c r="L331" s="328"/>
      <c r="M331" s="328"/>
    </row>
    <row r="332" spans="1:13" ht="15.75" customHeight="1" x14ac:dyDescent="0.25">
      <c r="A332" s="328"/>
      <c r="B332" s="329"/>
      <c r="C332" s="328"/>
      <c r="D332" s="328"/>
      <c r="E332" s="328"/>
      <c r="F332" s="328"/>
      <c r="G332" s="328"/>
      <c r="H332" s="328"/>
      <c r="I332" s="328"/>
      <c r="J332" s="328"/>
      <c r="K332" s="328"/>
      <c r="L332" s="328"/>
      <c r="M332" s="328"/>
    </row>
    <row r="333" spans="1:13" ht="15.75" customHeight="1" x14ac:dyDescent="0.25">
      <c r="A333" s="328"/>
      <c r="B333" s="329"/>
      <c r="C333" s="328"/>
      <c r="D333" s="328"/>
      <c r="E333" s="328"/>
      <c r="F333" s="328"/>
      <c r="G333" s="328"/>
      <c r="H333" s="328"/>
      <c r="I333" s="328"/>
      <c r="J333" s="328"/>
      <c r="K333" s="328"/>
      <c r="L333" s="328"/>
      <c r="M333" s="328"/>
    </row>
    <row r="334" spans="1:13" ht="15.75" customHeight="1" x14ac:dyDescent="0.25">
      <c r="A334" s="328"/>
      <c r="B334" s="329"/>
      <c r="C334" s="328"/>
      <c r="D334" s="328"/>
      <c r="E334" s="328"/>
      <c r="F334" s="328"/>
      <c r="G334" s="328"/>
      <c r="H334" s="328"/>
      <c r="I334" s="328"/>
      <c r="J334" s="328"/>
      <c r="K334" s="328"/>
      <c r="L334" s="328"/>
      <c r="M334" s="328"/>
    </row>
    <row r="335" spans="1:13" ht="15.75" customHeight="1" x14ac:dyDescent="0.25">
      <c r="A335" s="328"/>
      <c r="B335" s="329"/>
      <c r="C335" s="328"/>
      <c r="D335" s="328"/>
      <c r="E335" s="328"/>
      <c r="F335" s="328"/>
      <c r="G335" s="328"/>
      <c r="H335" s="328"/>
      <c r="I335" s="328"/>
      <c r="J335" s="328"/>
      <c r="K335" s="328"/>
      <c r="L335" s="328"/>
      <c r="M335" s="328"/>
    </row>
    <row r="336" spans="1:13" ht="15.75" customHeight="1" x14ac:dyDescent="0.25">
      <c r="A336" s="328"/>
      <c r="B336" s="329"/>
      <c r="C336" s="328"/>
      <c r="D336" s="328"/>
      <c r="E336" s="328"/>
      <c r="F336" s="328"/>
      <c r="G336" s="328"/>
      <c r="H336" s="328"/>
      <c r="I336" s="328"/>
      <c r="J336" s="328"/>
      <c r="K336" s="328"/>
      <c r="L336" s="328"/>
      <c r="M336" s="328"/>
    </row>
    <row r="337" spans="1:13" ht="15.75" customHeight="1" x14ac:dyDescent="0.25">
      <c r="A337" s="328"/>
      <c r="B337" s="329"/>
      <c r="C337" s="328"/>
      <c r="D337" s="328"/>
      <c r="E337" s="328"/>
      <c r="F337" s="328"/>
      <c r="G337" s="328"/>
      <c r="H337" s="328"/>
      <c r="I337" s="328"/>
      <c r="J337" s="328"/>
      <c r="K337" s="328"/>
      <c r="L337" s="328"/>
      <c r="M337" s="328"/>
    </row>
    <row r="338" spans="1:13" ht="15.75" customHeight="1" x14ac:dyDescent="0.25">
      <c r="A338" s="328"/>
      <c r="B338" s="329"/>
      <c r="C338" s="328"/>
      <c r="D338" s="328"/>
      <c r="E338" s="328"/>
      <c r="F338" s="328"/>
      <c r="G338" s="328"/>
      <c r="H338" s="328"/>
      <c r="I338" s="328"/>
      <c r="J338" s="328"/>
      <c r="K338" s="328"/>
      <c r="L338" s="328"/>
      <c r="M338" s="328"/>
    </row>
    <row r="339" spans="1:13" ht="15.75" customHeight="1" x14ac:dyDescent="0.25">
      <c r="A339" s="328"/>
      <c r="B339" s="329"/>
      <c r="C339" s="328"/>
      <c r="D339" s="328"/>
      <c r="E339" s="328"/>
      <c r="F339" s="328"/>
      <c r="G339" s="328"/>
      <c r="H339" s="328"/>
      <c r="I339" s="328"/>
      <c r="J339" s="328"/>
      <c r="K339" s="328"/>
      <c r="L339" s="328"/>
      <c r="M339" s="328"/>
    </row>
    <row r="340" spans="1:13" ht="15.75" customHeight="1" x14ac:dyDescent="0.25">
      <c r="A340" s="328"/>
      <c r="B340" s="329"/>
      <c r="C340" s="328"/>
      <c r="D340" s="328"/>
      <c r="E340" s="328"/>
      <c r="F340" s="328"/>
      <c r="G340" s="328"/>
      <c r="H340" s="328"/>
      <c r="I340" s="328"/>
      <c r="J340" s="328"/>
      <c r="K340" s="328"/>
      <c r="L340" s="328"/>
      <c r="M340" s="328"/>
    </row>
    <row r="341" spans="1:13" ht="15.75" customHeight="1" x14ac:dyDescent="0.25">
      <c r="A341" s="328"/>
      <c r="B341" s="329"/>
      <c r="C341" s="328"/>
      <c r="D341" s="328"/>
      <c r="E341" s="328"/>
      <c r="F341" s="328"/>
      <c r="G341" s="328"/>
      <c r="H341" s="328"/>
      <c r="I341" s="328"/>
      <c r="J341" s="328"/>
      <c r="K341" s="328"/>
      <c r="L341" s="328"/>
      <c r="M341" s="328"/>
    </row>
    <row r="342" spans="1:13" ht="15.75" customHeight="1" x14ac:dyDescent="0.25">
      <c r="A342" s="328"/>
      <c r="B342" s="329"/>
      <c r="C342" s="328"/>
      <c r="D342" s="328"/>
      <c r="E342" s="328"/>
      <c r="F342" s="328"/>
      <c r="G342" s="328"/>
      <c r="H342" s="328"/>
      <c r="I342" s="328"/>
      <c r="J342" s="328"/>
      <c r="K342" s="328"/>
      <c r="L342" s="328"/>
      <c r="M342" s="328"/>
    </row>
    <row r="343" spans="1:13" ht="15.75" customHeight="1" x14ac:dyDescent="0.25">
      <c r="A343" s="328"/>
      <c r="B343" s="329"/>
      <c r="C343" s="328"/>
      <c r="D343" s="328"/>
      <c r="E343" s="328"/>
      <c r="F343" s="328"/>
      <c r="G343" s="328"/>
      <c r="H343" s="328"/>
      <c r="I343" s="328"/>
      <c r="J343" s="328"/>
      <c r="K343" s="328"/>
      <c r="L343" s="328"/>
      <c r="M343" s="328"/>
    </row>
    <row r="344" spans="1:13" ht="15.75" customHeight="1" x14ac:dyDescent="0.25">
      <c r="A344" s="328"/>
      <c r="B344" s="329"/>
      <c r="C344" s="328"/>
      <c r="D344" s="328"/>
      <c r="E344" s="328"/>
      <c r="F344" s="328"/>
      <c r="G344" s="328"/>
      <c r="H344" s="328"/>
      <c r="I344" s="328"/>
      <c r="J344" s="328"/>
      <c r="K344" s="328"/>
      <c r="L344" s="328"/>
      <c r="M344" s="328"/>
    </row>
    <row r="345" spans="1:13" ht="15.75" customHeight="1" x14ac:dyDescent="0.25">
      <c r="A345" s="328"/>
      <c r="B345" s="329"/>
      <c r="C345" s="328"/>
      <c r="D345" s="328"/>
      <c r="E345" s="328"/>
      <c r="F345" s="328"/>
      <c r="G345" s="328"/>
      <c r="H345" s="328"/>
      <c r="I345" s="328"/>
      <c r="J345" s="328"/>
      <c r="K345" s="328"/>
      <c r="L345" s="328"/>
      <c r="M345" s="328"/>
    </row>
    <row r="346" spans="1:13" ht="15.75" customHeight="1" x14ac:dyDescent="0.25">
      <c r="A346" s="328"/>
      <c r="B346" s="329"/>
      <c r="C346" s="328"/>
      <c r="D346" s="328"/>
      <c r="E346" s="328"/>
      <c r="F346" s="328"/>
      <c r="G346" s="328"/>
      <c r="H346" s="328"/>
      <c r="I346" s="328"/>
      <c r="J346" s="328"/>
      <c r="K346" s="328"/>
      <c r="L346" s="328"/>
      <c r="M346" s="328"/>
    </row>
    <row r="347" spans="1:13" ht="15.75" customHeight="1" x14ac:dyDescent="0.25">
      <c r="A347" s="328"/>
      <c r="B347" s="329"/>
      <c r="C347" s="328"/>
      <c r="D347" s="328"/>
      <c r="E347" s="328"/>
      <c r="F347" s="328"/>
      <c r="G347" s="328"/>
      <c r="H347" s="328"/>
      <c r="I347" s="328"/>
      <c r="J347" s="328"/>
      <c r="K347" s="328"/>
      <c r="L347" s="328"/>
      <c r="M347" s="328"/>
    </row>
    <row r="348" spans="1:13" ht="15.75" customHeight="1" x14ac:dyDescent="0.25">
      <c r="A348" s="328"/>
      <c r="B348" s="329"/>
      <c r="C348" s="328"/>
      <c r="D348" s="328"/>
      <c r="E348" s="328"/>
      <c r="F348" s="328"/>
      <c r="G348" s="328"/>
      <c r="H348" s="328"/>
      <c r="I348" s="328"/>
      <c r="J348" s="328"/>
      <c r="K348" s="328"/>
      <c r="L348" s="328"/>
      <c r="M348" s="328"/>
    </row>
    <row r="349" spans="1:13" ht="15.75" customHeight="1" x14ac:dyDescent="0.25">
      <c r="A349" s="328"/>
      <c r="B349" s="329"/>
      <c r="C349" s="328"/>
      <c r="D349" s="328"/>
      <c r="E349" s="328"/>
      <c r="F349" s="328"/>
      <c r="G349" s="328"/>
      <c r="H349" s="328"/>
      <c r="I349" s="328"/>
      <c r="J349" s="328"/>
      <c r="K349" s="328"/>
      <c r="L349" s="328"/>
      <c r="M349" s="328"/>
    </row>
    <row r="350" spans="1:13" ht="15.75" customHeight="1" x14ac:dyDescent="0.25">
      <c r="A350" s="328"/>
      <c r="B350" s="329"/>
      <c r="C350" s="328"/>
      <c r="D350" s="328"/>
      <c r="E350" s="328"/>
      <c r="F350" s="328"/>
      <c r="G350" s="328"/>
      <c r="H350" s="328"/>
      <c r="I350" s="328"/>
      <c r="J350" s="328"/>
      <c r="K350" s="328"/>
      <c r="L350" s="328"/>
      <c r="M350" s="328"/>
    </row>
    <row r="351" spans="1:13" ht="15.75" customHeight="1" x14ac:dyDescent="0.25">
      <c r="A351" s="328"/>
      <c r="B351" s="329"/>
      <c r="C351" s="328"/>
      <c r="D351" s="328"/>
      <c r="E351" s="328"/>
      <c r="F351" s="328"/>
      <c r="G351" s="328"/>
      <c r="H351" s="328"/>
      <c r="I351" s="328"/>
      <c r="J351" s="328"/>
      <c r="K351" s="328"/>
      <c r="L351" s="328"/>
      <c r="M351" s="328"/>
    </row>
    <row r="352" spans="1:13" ht="15.75" customHeight="1" x14ac:dyDescent="0.25">
      <c r="A352" s="328"/>
      <c r="B352" s="329"/>
      <c r="C352" s="328"/>
      <c r="D352" s="328"/>
      <c r="E352" s="328"/>
      <c r="F352" s="328"/>
      <c r="G352" s="328"/>
      <c r="H352" s="328"/>
      <c r="I352" s="328"/>
      <c r="J352" s="328"/>
      <c r="K352" s="328"/>
      <c r="L352" s="328"/>
      <c r="M352" s="328"/>
    </row>
    <row r="353" spans="1:13" ht="15.75" customHeight="1" x14ac:dyDescent="0.25">
      <c r="A353" s="328"/>
      <c r="B353" s="329"/>
      <c r="C353" s="328"/>
      <c r="D353" s="328"/>
      <c r="E353" s="328"/>
      <c r="F353" s="328"/>
      <c r="G353" s="328"/>
      <c r="H353" s="328"/>
      <c r="I353" s="328"/>
      <c r="J353" s="328"/>
      <c r="K353" s="328"/>
      <c r="L353" s="328"/>
      <c r="M353" s="328"/>
    </row>
    <row r="354" spans="1:13" ht="15.75" customHeight="1" x14ac:dyDescent="0.25">
      <c r="A354" s="328"/>
      <c r="B354" s="329"/>
      <c r="C354" s="328"/>
      <c r="D354" s="328"/>
      <c r="E354" s="328"/>
      <c r="F354" s="328"/>
      <c r="G354" s="328"/>
      <c r="H354" s="328"/>
      <c r="I354" s="328"/>
      <c r="J354" s="328"/>
      <c r="K354" s="328"/>
      <c r="L354" s="328"/>
      <c r="M354" s="328"/>
    </row>
    <row r="355" spans="1:13" ht="15.75" customHeight="1" x14ac:dyDescent="0.25">
      <c r="A355" s="328"/>
      <c r="B355" s="329"/>
      <c r="C355" s="328"/>
      <c r="D355" s="328"/>
      <c r="E355" s="328"/>
      <c r="F355" s="328"/>
      <c r="G355" s="328"/>
      <c r="H355" s="328"/>
      <c r="I355" s="328"/>
      <c r="J355" s="328"/>
      <c r="K355" s="328"/>
      <c r="L355" s="328"/>
      <c r="M355" s="328"/>
    </row>
    <row r="356" spans="1:13" ht="15.75" customHeight="1" x14ac:dyDescent="0.25">
      <c r="A356" s="328"/>
      <c r="B356" s="329"/>
      <c r="C356" s="328"/>
      <c r="D356" s="328"/>
      <c r="E356" s="328"/>
      <c r="F356" s="328"/>
      <c r="G356" s="328"/>
      <c r="H356" s="328"/>
      <c r="I356" s="328"/>
      <c r="J356" s="328"/>
      <c r="K356" s="328"/>
      <c r="L356" s="328"/>
      <c r="M356" s="328"/>
    </row>
    <row r="357" spans="1:13" ht="15.75" customHeight="1" x14ac:dyDescent="0.25">
      <c r="A357" s="328"/>
      <c r="B357" s="329"/>
      <c r="C357" s="328"/>
      <c r="D357" s="328"/>
      <c r="E357" s="328"/>
      <c r="F357" s="328"/>
      <c r="G357" s="328"/>
      <c r="H357" s="328"/>
      <c r="I357" s="328"/>
      <c r="J357" s="328"/>
      <c r="K357" s="328"/>
      <c r="L357" s="328"/>
      <c r="M357" s="328"/>
    </row>
    <row r="358" spans="1:13" ht="15.75" customHeight="1" x14ac:dyDescent="0.25">
      <c r="A358" s="328"/>
      <c r="B358" s="329"/>
      <c r="C358" s="328"/>
      <c r="D358" s="328"/>
      <c r="E358" s="328"/>
      <c r="F358" s="328"/>
      <c r="G358" s="328"/>
      <c r="H358" s="328"/>
      <c r="I358" s="328"/>
      <c r="J358" s="328"/>
      <c r="K358" s="328"/>
      <c r="L358" s="328"/>
      <c r="M358" s="328"/>
    </row>
    <row r="359" spans="1:13" ht="15.75" customHeight="1" x14ac:dyDescent="0.25">
      <c r="A359" s="328"/>
      <c r="B359" s="329"/>
      <c r="C359" s="328"/>
      <c r="D359" s="328"/>
      <c r="E359" s="328"/>
      <c r="F359" s="328"/>
      <c r="G359" s="328"/>
      <c r="H359" s="328"/>
      <c r="I359" s="328"/>
      <c r="J359" s="328"/>
      <c r="K359" s="328"/>
      <c r="L359" s="328"/>
      <c r="M359" s="328"/>
    </row>
    <row r="360" spans="1:13" ht="15.75" customHeight="1" x14ac:dyDescent="0.25">
      <c r="A360" s="328"/>
      <c r="B360" s="329"/>
      <c r="C360" s="328"/>
      <c r="D360" s="328"/>
      <c r="E360" s="328"/>
      <c r="F360" s="328"/>
      <c r="G360" s="328"/>
      <c r="H360" s="328"/>
      <c r="I360" s="328"/>
      <c r="J360" s="328"/>
      <c r="K360" s="328"/>
      <c r="L360" s="328"/>
      <c r="M360" s="328"/>
    </row>
    <row r="361" spans="1:13" ht="15.75" customHeight="1" x14ac:dyDescent="0.25">
      <c r="A361" s="328"/>
      <c r="B361" s="329"/>
      <c r="C361" s="328"/>
      <c r="D361" s="328"/>
      <c r="E361" s="328"/>
      <c r="F361" s="328"/>
      <c r="G361" s="328"/>
      <c r="H361" s="328"/>
      <c r="I361" s="328"/>
      <c r="J361" s="328"/>
      <c r="K361" s="328"/>
      <c r="L361" s="328"/>
      <c r="M361" s="328"/>
    </row>
    <row r="362" spans="1:13" ht="15.75" customHeight="1" x14ac:dyDescent="0.25">
      <c r="A362" s="328"/>
      <c r="B362" s="329"/>
      <c r="C362" s="328"/>
      <c r="D362" s="328"/>
      <c r="E362" s="328"/>
      <c r="F362" s="328"/>
      <c r="G362" s="328"/>
      <c r="H362" s="328"/>
      <c r="I362" s="328"/>
      <c r="J362" s="328"/>
      <c r="K362" s="328"/>
      <c r="L362" s="328"/>
      <c r="M362" s="328"/>
    </row>
    <row r="363" spans="1:13" ht="15.75" customHeight="1" x14ac:dyDescent="0.25">
      <c r="A363" s="328"/>
      <c r="B363" s="329"/>
      <c r="C363" s="328"/>
      <c r="D363" s="328"/>
      <c r="E363" s="328"/>
      <c r="F363" s="328"/>
      <c r="G363" s="328"/>
      <c r="H363" s="328"/>
      <c r="I363" s="328"/>
      <c r="J363" s="328"/>
      <c r="K363" s="328"/>
      <c r="L363" s="328"/>
      <c r="M363" s="328"/>
    </row>
    <row r="364" spans="1:13" ht="15.75" customHeight="1" x14ac:dyDescent="0.25">
      <c r="A364" s="328"/>
      <c r="B364" s="329"/>
      <c r="C364" s="328"/>
      <c r="D364" s="328"/>
      <c r="E364" s="328"/>
      <c r="F364" s="328"/>
      <c r="G364" s="328"/>
      <c r="H364" s="328"/>
      <c r="I364" s="328"/>
      <c r="J364" s="328"/>
      <c r="K364" s="328"/>
      <c r="L364" s="328"/>
      <c r="M364" s="328"/>
    </row>
    <row r="365" spans="1:13" ht="15.75" customHeight="1" x14ac:dyDescent="0.25">
      <c r="A365" s="328"/>
      <c r="B365" s="329"/>
      <c r="C365" s="328"/>
      <c r="D365" s="328"/>
      <c r="E365" s="328"/>
      <c r="F365" s="328"/>
      <c r="G365" s="328"/>
      <c r="H365" s="328"/>
      <c r="I365" s="328"/>
      <c r="J365" s="328"/>
      <c r="K365" s="328"/>
      <c r="L365" s="328"/>
      <c r="M365" s="328"/>
    </row>
    <row r="366" spans="1:13" ht="15.75" customHeight="1" x14ac:dyDescent="0.25">
      <c r="A366" s="328"/>
      <c r="B366" s="329"/>
      <c r="C366" s="328"/>
      <c r="D366" s="328"/>
      <c r="E366" s="328"/>
      <c r="F366" s="328"/>
      <c r="G366" s="328"/>
      <c r="H366" s="328"/>
      <c r="I366" s="328"/>
      <c r="J366" s="328"/>
      <c r="K366" s="328"/>
      <c r="L366" s="328"/>
      <c r="M366" s="328"/>
    </row>
    <row r="367" spans="1:13" ht="15.75" customHeight="1" x14ac:dyDescent="0.25">
      <c r="A367" s="328"/>
      <c r="B367" s="329"/>
      <c r="C367" s="328"/>
      <c r="D367" s="328"/>
      <c r="E367" s="328"/>
      <c r="F367" s="328"/>
      <c r="G367" s="328"/>
      <c r="H367" s="328"/>
      <c r="I367" s="328"/>
      <c r="J367" s="328"/>
      <c r="K367" s="328"/>
      <c r="L367" s="328"/>
      <c r="M367" s="328"/>
    </row>
    <row r="368" spans="1:13" ht="15.75" customHeight="1" x14ac:dyDescent="0.25">
      <c r="A368" s="328"/>
      <c r="B368" s="329"/>
      <c r="C368" s="328"/>
      <c r="D368" s="328"/>
      <c r="E368" s="328"/>
      <c r="F368" s="328"/>
      <c r="G368" s="328"/>
      <c r="H368" s="328"/>
      <c r="I368" s="328"/>
      <c r="J368" s="328"/>
      <c r="K368" s="328"/>
      <c r="L368" s="328"/>
      <c r="M368" s="328"/>
    </row>
    <row r="369" spans="1:13" ht="15.75" customHeight="1" x14ac:dyDescent="0.25">
      <c r="A369" s="328"/>
      <c r="B369" s="329"/>
      <c r="C369" s="328"/>
      <c r="D369" s="328"/>
      <c r="E369" s="328"/>
      <c r="F369" s="328"/>
      <c r="G369" s="328"/>
      <c r="H369" s="328"/>
      <c r="I369" s="328"/>
      <c r="J369" s="328"/>
      <c r="K369" s="328"/>
      <c r="L369" s="328"/>
      <c r="M369" s="328"/>
    </row>
    <row r="370" spans="1:13" ht="15.75" customHeight="1" x14ac:dyDescent="0.25">
      <c r="A370" s="328"/>
      <c r="B370" s="329"/>
      <c r="C370" s="328"/>
      <c r="D370" s="328"/>
      <c r="E370" s="328"/>
      <c r="F370" s="328"/>
      <c r="G370" s="328"/>
      <c r="H370" s="328"/>
      <c r="I370" s="328"/>
      <c r="J370" s="328"/>
      <c r="K370" s="328"/>
      <c r="L370" s="328"/>
      <c r="M370" s="328"/>
    </row>
    <row r="371" spans="1:13" ht="15.75" customHeight="1" x14ac:dyDescent="0.25">
      <c r="A371" s="328"/>
      <c r="B371" s="329"/>
      <c r="C371" s="328"/>
      <c r="D371" s="328"/>
      <c r="E371" s="328"/>
      <c r="F371" s="328"/>
      <c r="G371" s="328"/>
      <c r="H371" s="328"/>
      <c r="I371" s="328"/>
      <c r="J371" s="328"/>
      <c r="K371" s="328"/>
      <c r="L371" s="328"/>
      <c r="M371" s="328"/>
    </row>
    <row r="372" spans="1:13" ht="15.75" customHeight="1" x14ac:dyDescent="0.25">
      <c r="A372" s="328"/>
      <c r="B372" s="329"/>
      <c r="C372" s="328"/>
      <c r="D372" s="328"/>
      <c r="E372" s="328"/>
      <c r="F372" s="328"/>
      <c r="G372" s="328"/>
      <c r="H372" s="328"/>
      <c r="I372" s="328"/>
      <c r="J372" s="328"/>
      <c r="K372" s="328"/>
      <c r="L372" s="328"/>
      <c r="M372" s="328"/>
    </row>
    <row r="373" spans="1:13" ht="15.75" customHeight="1" x14ac:dyDescent="0.25">
      <c r="A373" s="328"/>
      <c r="B373" s="329"/>
      <c r="C373" s="328"/>
      <c r="D373" s="328"/>
      <c r="E373" s="328"/>
      <c r="F373" s="328"/>
      <c r="G373" s="328"/>
      <c r="H373" s="328"/>
      <c r="I373" s="328"/>
      <c r="J373" s="328"/>
      <c r="K373" s="328"/>
      <c r="L373" s="328"/>
      <c r="M373" s="328"/>
    </row>
    <row r="374" spans="1:13" ht="15.75" customHeight="1" x14ac:dyDescent="0.25">
      <c r="A374" s="328"/>
      <c r="B374" s="329"/>
      <c r="C374" s="328"/>
      <c r="D374" s="328"/>
      <c r="E374" s="328"/>
      <c r="F374" s="328"/>
      <c r="G374" s="328"/>
      <c r="H374" s="328"/>
      <c r="I374" s="328"/>
      <c r="J374" s="328"/>
      <c r="K374" s="328"/>
      <c r="L374" s="328"/>
      <c r="M374" s="328"/>
    </row>
    <row r="375" spans="1:13" ht="15.75" customHeight="1" x14ac:dyDescent="0.25">
      <c r="A375" s="328"/>
      <c r="B375" s="329"/>
      <c r="C375" s="328"/>
      <c r="D375" s="328"/>
      <c r="E375" s="328"/>
      <c r="F375" s="328"/>
      <c r="G375" s="328"/>
      <c r="H375" s="328"/>
      <c r="I375" s="328"/>
      <c r="J375" s="328"/>
      <c r="K375" s="328"/>
      <c r="L375" s="328"/>
      <c r="M375" s="328"/>
    </row>
    <row r="376" spans="1:13" ht="15.75" customHeight="1" x14ac:dyDescent="0.25">
      <c r="A376" s="328"/>
      <c r="B376" s="329"/>
      <c r="C376" s="328"/>
      <c r="D376" s="328"/>
      <c r="E376" s="328"/>
      <c r="F376" s="328"/>
      <c r="G376" s="328"/>
      <c r="H376" s="328"/>
      <c r="I376" s="328"/>
      <c r="J376" s="328"/>
      <c r="K376" s="328"/>
      <c r="L376" s="328"/>
      <c r="M376" s="328"/>
    </row>
    <row r="377" spans="1:13" ht="15.75" customHeight="1" x14ac:dyDescent="0.25">
      <c r="A377" s="328"/>
      <c r="B377" s="329"/>
      <c r="C377" s="328"/>
      <c r="D377" s="328"/>
      <c r="E377" s="328"/>
      <c r="F377" s="328"/>
      <c r="G377" s="328"/>
      <c r="H377" s="328"/>
      <c r="I377" s="328"/>
      <c r="J377" s="328"/>
      <c r="K377" s="328"/>
      <c r="L377" s="328"/>
      <c r="M377" s="328"/>
    </row>
    <row r="378" spans="1:13" ht="15.75" customHeight="1" x14ac:dyDescent="0.25">
      <c r="A378" s="328"/>
      <c r="B378" s="329"/>
      <c r="C378" s="328"/>
      <c r="D378" s="328"/>
      <c r="E378" s="328"/>
      <c r="F378" s="328"/>
      <c r="G378" s="328"/>
      <c r="H378" s="328"/>
      <c r="I378" s="328"/>
      <c r="J378" s="328"/>
      <c r="K378" s="328"/>
      <c r="L378" s="328"/>
      <c r="M378" s="328"/>
    </row>
    <row r="379" spans="1:13" ht="15.75" customHeight="1" x14ac:dyDescent="0.25">
      <c r="A379" s="328"/>
      <c r="B379" s="329"/>
      <c r="C379" s="328"/>
      <c r="D379" s="328"/>
      <c r="E379" s="328"/>
      <c r="F379" s="328"/>
      <c r="G379" s="328"/>
      <c r="H379" s="328"/>
      <c r="I379" s="328"/>
      <c r="J379" s="328"/>
      <c r="K379" s="328"/>
      <c r="L379" s="328"/>
      <c r="M379" s="328"/>
    </row>
    <row r="380" spans="1:13" ht="15.75" customHeight="1" x14ac:dyDescent="0.25">
      <c r="A380" s="328"/>
      <c r="B380" s="329"/>
      <c r="C380" s="328"/>
      <c r="D380" s="328"/>
      <c r="E380" s="328"/>
      <c r="F380" s="328"/>
      <c r="G380" s="328"/>
      <c r="H380" s="328"/>
      <c r="I380" s="328"/>
      <c r="J380" s="328"/>
      <c r="K380" s="328"/>
      <c r="L380" s="328"/>
      <c r="M380" s="328"/>
    </row>
    <row r="381" spans="1:13" ht="15.75" customHeight="1" x14ac:dyDescent="0.25">
      <c r="A381" s="328"/>
      <c r="B381" s="329"/>
      <c r="C381" s="328"/>
      <c r="D381" s="328"/>
      <c r="E381" s="328"/>
      <c r="F381" s="328"/>
      <c r="G381" s="328"/>
      <c r="H381" s="328"/>
      <c r="I381" s="328"/>
      <c r="J381" s="328"/>
      <c r="K381" s="328"/>
      <c r="L381" s="328"/>
      <c r="M381" s="328"/>
    </row>
    <row r="382" spans="1:13" ht="15.75" customHeight="1" x14ac:dyDescent="0.25">
      <c r="A382" s="328"/>
      <c r="B382" s="329"/>
      <c r="C382" s="328"/>
      <c r="D382" s="328"/>
      <c r="E382" s="328"/>
      <c r="F382" s="328"/>
      <c r="G382" s="328"/>
      <c r="H382" s="328"/>
      <c r="I382" s="328"/>
      <c r="J382" s="328"/>
      <c r="K382" s="328"/>
      <c r="L382" s="328"/>
      <c r="M382" s="328"/>
    </row>
    <row r="383" spans="1:13" ht="15.75" customHeight="1" x14ac:dyDescent="0.25">
      <c r="A383" s="328"/>
      <c r="B383" s="329"/>
      <c r="C383" s="328"/>
      <c r="D383" s="328"/>
      <c r="E383" s="328"/>
      <c r="F383" s="328"/>
      <c r="G383" s="328"/>
      <c r="H383" s="328"/>
      <c r="I383" s="328"/>
      <c r="J383" s="328"/>
      <c r="K383" s="328"/>
      <c r="L383" s="328"/>
      <c r="M383" s="328"/>
    </row>
    <row r="384" spans="1:13" ht="15.75" customHeight="1" x14ac:dyDescent="0.25">
      <c r="A384" s="328"/>
      <c r="B384" s="329"/>
      <c r="C384" s="328"/>
      <c r="D384" s="328"/>
      <c r="E384" s="328"/>
      <c r="F384" s="328"/>
      <c r="G384" s="328"/>
      <c r="H384" s="328"/>
      <c r="I384" s="328"/>
      <c r="J384" s="328"/>
      <c r="K384" s="328"/>
      <c r="L384" s="328"/>
      <c r="M384" s="328"/>
    </row>
    <row r="385" spans="1:13" ht="15.75" customHeight="1" x14ac:dyDescent="0.25">
      <c r="A385" s="328"/>
      <c r="B385" s="329"/>
      <c r="C385" s="328"/>
      <c r="D385" s="328"/>
      <c r="E385" s="328"/>
      <c r="F385" s="328"/>
      <c r="G385" s="328"/>
      <c r="H385" s="328"/>
      <c r="I385" s="328"/>
      <c r="J385" s="328"/>
      <c r="K385" s="328"/>
      <c r="L385" s="328"/>
      <c r="M385" s="328"/>
    </row>
    <row r="386" spans="1:13" ht="15.75" customHeight="1" x14ac:dyDescent="0.25">
      <c r="A386" s="328"/>
      <c r="B386" s="329"/>
      <c r="C386" s="328"/>
      <c r="D386" s="328"/>
      <c r="E386" s="328"/>
      <c r="F386" s="328"/>
      <c r="G386" s="328"/>
      <c r="H386" s="328"/>
      <c r="I386" s="328"/>
      <c r="J386" s="328"/>
      <c r="K386" s="328"/>
      <c r="L386" s="328"/>
      <c r="M386" s="328"/>
    </row>
    <row r="387" spans="1:13" ht="15.75" customHeight="1" x14ac:dyDescent="0.25">
      <c r="A387" s="328"/>
      <c r="B387" s="329"/>
      <c r="C387" s="328"/>
      <c r="D387" s="328"/>
      <c r="E387" s="328"/>
      <c r="F387" s="328"/>
      <c r="G387" s="328"/>
      <c r="H387" s="328"/>
      <c r="I387" s="328"/>
      <c r="J387" s="328"/>
      <c r="K387" s="328"/>
      <c r="L387" s="328"/>
      <c r="M387" s="328"/>
    </row>
    <row r="388" spans="1:13" ht="15.75" customHeight="1" x14ac:dyDescent="0.25">
      <c r="A388" s="328"/>
      <c r="B388" s="329"/>
      <c r="C388" s="328"/>
      <c r="D388" s="328"/>
      <c r="E388" s="328"/>
      <c r="F388" s="328"/>
      <c r="G388" s="328"/>
      <c r="H388" s="328"/>
      <c r="I388" s="328"/>
      <c r="J388" s="328"/>
      <c r="K388" s="328"/>
      <c r="L388" s="328"/>
      <c r="M388" s="328"/>
    </row>
    <row r="389" spans="1:13" ht="15.75" customHeight="1" x14ac:dyDescent="0.25">
      <c r="A389" s="328"/>
      <c r="B389" s="329"/>
      <c r="C389" s="328"/>
      <c r="D389" s="328"/>
      <c r="E389" s="328"/>
      <c r="F389" s="328"/>
      <c r="G389" s="328"/>
      <c r="H389" s="328"/>
      <c r="I389" s="328"/>
      <c r="J389" s="328"/>
      <c r="K389" s="328"/>
      <c r="L389" s="328"/>
      <c r="M389" s="328"/>
    </row>
    <row r="390" spans="1:13" ht="15.75" customHeight="1" x14ac:dyDescent="0.25">
      <c r="A390" s="328"/>
      <c r="B390" s="329"/>
      <c r="C390" s="328"/>
      <c r="D390" s="328"/>
      <c r="E390" s="328"/>
      <c r="F390" s="328"/>
      <c r="G390" s="328"/>
      <c r="H390" s="328"/>
      <c r="I390" s="328"/>
      <c r="J390" s="328"/>
      <c r="K390" s="328"/>
      <c r="L390" s="328"/>
      <c r="M390" s="328"/>
    </row>
    <row r="391" spans="1:13" ht="15.75" customHeight="1" x14ac:dyDescent="0.25">
      <c r="A391" s="328"/>
      <c r="B391" s="329"/>
      <c r="C391" s="328"/>
      <c r="D391" s="328"/>
      <c r="E391" s="328"/>
      <c r="F391" s="328"/>
      <c r="G391" s="328"/>
      <c r="H391" s="328"/>
      <c r="I391" s="328"/>
      <c r="J391" s="328"/>
      <c r="K391" s="328"/>
      <c r="L391" s="328"/>
      <c r="M391" s="328"/>
    </row>
    <row r="392" spans="1:13" ht="15.75" customHeight="1" x14ac:dyDescent="0.25">
      <c r="A392" s="328"/>
      <c r="B392" s="329"/>
      <c r="C392" s="328"/>
      <c r="D392" s="328"/>
      <c r="E392" s="328"/>
      <c r="F392" s="328"/>
      <c r="G392" s="328"/>
      <c r="H392" s="328"/>
      <c r="I392" s="328"/>
      <c r="J392" s="328"/>
      <c r="K392" s="328"/>
      <c r="L392" s="328"/>
      <c r="M392" s="328"/>
    </row>
    <row r="393" spans="1:13" ht="15.75" customHeight="1" x14ac:dyDescent="0.25">
      <c r="A393" s="328"/>
      <c r="B393" s="329"/>
      <c r="C393" s="328"/>
      <c r="D393" s="328"/>
      <c r="E393" s="328"/>
      <c r="F393" s="328"/>
      <c r="G393" s="328"/>
      <c r="H393" s="328"/>
      <c r="I393" s="328"/>
      <c r="J393" s="328"/>
      <c r="K393" s="328"/>
      <c r="L393" s="328"/>
      <c r="M393" s="328"/>
    </row>
    <row r="394" spans="1:13" ht="15.75" customHeight="1" x14ac:dyDescent="0.25">
      <c r="A394" s="328"/>
      <c r="B394" s="329"/>
      <c r="C394" s="328"/>
      <c r="D394" s="328"/>
      <c r="E394" s="328"/>
      <c r="F394" s="328"/>
      <c r="G394" s="328"/>
      <c r="H394" s="328"/>
      <c r="I394" s="328"/>
      <c r="J394" s="328"/>
      <c r="K394" s="328"/>
      <c r="L394" s="328"/>
      <c r="M394" s="328"/>
    </row>
    <row r="395" spans="1:13" ht="15.75" customHeight="1" x14ac:dyDescent="0.25">
      <c r="A395" s="328"/>
      <c r="B395" s="329"/>
      <c r="C395" s="328"/>
      <c r="D395" s="328"/>
      <c r="E395" s="328"/>
      <c r="F395" s="328"/>
      <c r="G395" s="328"/>
      <c r="H395" s="328"/>
      <c r="I395" s="328"/>
      <c r="J395" s="328"/>
      <c r="K395" s="328"/>
      <c r="L395" s="328"/>
      <c r="M395" s="328"/>
    </row>
    <row r="396" spans="1:13" ht="15.75" customHeight="1" x14ac:dyDescent="0.25">
      <c r="A396" s="328"/>
      <c r="B396" s="329"/>
      <c r="C396" s="328"/>
      <c r="D396" s="328"/>
      <c r="E396" s="328"/>
      <c r="F396" s="328"/>
      <c r="G396" s="328"/>
      <c r="H396" s="328"/>
      <c r="I396" s="328"/>
      <c r="J396" s="328"/>
      <c r="K396" s="328"/>
      <c r="L396" s="328"/>
      <c r="M396" s="328"/>
    </row>
    <row r="397" spans="1:13" ht="15.75" customHeight="1" x14ac:dyDescent="0.25">
      <c r="A397" s="328"/>
      <c r="B397" s="329"/>
      <c r="C397" s="328"/>
      <c r="D397" s="328"/>
      <c r="E397" s="328"/>
      <c r="F397" s="328"/>
      <c r="G397" s="328"/>
      <c r="H397" s="328"/>
      <c r="I397" s="328"/>
      <c r="J397" s="328"/>
      <c r="K397" s="328"/>
      <c r="L397" s="328"/>
      <c r="M397" s="328"/>
    </row>
    <row r="398" spans="1:13" ht="15.75" customHeight="1" x14ac:dyDescent="0.25">
      <c r="A398" s="328"/>
      <c r="B398" s="329"/>
      <c r="C398" s="328"/>
      <c r="D398" s="328"/>
      <c r="E398" s="328"/>
      <c r="F398" s="328"/>
      <c r="G398" s="328"/>
      <c r="H398" s="328"/>
      <c r="I398" s="328"/>
      <c r="J398" s="328"/>
      <c r="K398" s="328"/>
      <c r="L398" s="328"/>
      <c r="M398" s="328"/>
    </row>
    <row r="399" spans="1:13" ht="15.75" customHeight="1" x14ac:dyDescent="0.25">
      <c r="A399" s="328"/>
      <c r="B399" s="329"/>
      <c r="C399" s="328"/>
      <c r="D399" s="328"/>
      <c r="E399" s="328"/>
      <c r="F399" s="328"/>
      <c r="G399" s="328"/>
      <c r="H399" s="328"/>
      <c r="I399" s="328"/>
      <c r="J399" s="328"/>
      <c r="K399" s="328"/>
      <c r="L399" s="328"/>
      <c r="M399" s="328"/>
    </row>
    <row r="400" spans="1:13" ht="15.75" customHeight="1" x14ac:dyDescent="0.25">
      <c r="A400" s="328"/>
      <c r="B400" s="329"/>
      <c r="C400" s="328"/>
      <c r="D400" s="328"/>
      <c r="E400" s="328"/>
      <c r="F400" s="328"/>
      <c r="G400" s="328"/>
      <c r="H400" s="328"/>
      <c r="I400" s="328"/>
      <c r="J400" s="328"/>
      <c r="K400" s="328"/>
      <c r="L400" s="328"/>
      <c r="M400" s="328"/>
    </row>
    <row r="401" spans="1:13" ht="15.75" customHeight="1" x14ac:dyDescent="0.25">
      <c r="A401" s="328"/>
      <c r="B401" s="329"/>
      <c r="C401" s="328"/>
      <c r="D401" s="328"/>
      <c r="E401" s="328"/>
      <c r="F401" s="328"/>
      <c r="G401" s="328"/>
      <c r="H401" s="328"/>
      <c r="I401" s="328"/>
      <c r="J401" s="328"/>
      <c r="K401" s="328"/>
      <c r="L401" s="328"/>
      <c r="M401" s="328"/>
    </row>
    <row r="402" spans="1:13" ht="15.75" customHeight="1" x14ac:dyDescent="0.25">
      <c r="A402" s="328"/>
      <c r="B402" s="329"/>
      <c r="C402" s="328"/>
      <c r="D402" s="328"/>
      <c r="E402" s="328"/>
      <c r="F402" s="328"/>
      <c r="G402" s="328"/>
      <c r="H402" s="328"/>
      <c r="I402" s="328"/>
      <c r="J402" s="328"/>
      <c r="K402" s="328"/>
      <c r="L402" s="328"/>
      <c r="M402" s="328"/>
    </row>
    <row r="403" spans="1:13" ht="15.75" customHeight="1" x14ac:dyDescent="0.25">
      <c r="A403" s="328"/>
      <c r="B403" s="329"/>
      <c r="C403" s="328"/>
      <c r="D403" s="328"/>
      <c r="E403" s="328"/>
      <c r="F403" s="328"/>
      <c r="G403" s="328"/>
      <c r="H403" s="328"/>
      <c r="I403" s="328"/>
      <c r="J403" s="328"/>
      <c r="K403" s="328"/>
      <c r="L403" s="328"/>
      <c r="M403" s="328"/>
    </row>
    <row r="404" spans="1:13" ht="15.75" customHeight="1" x14ac:dyDescent="0.25">
      <c r="A404" s="328"/>
      <c r="B404" s="329"/>
      <c r="C404" s="328"/>
      <c r="D404" s="328"/>
      <c r="E404" s="328"/>
      <c r="F404" s="328"/>
      <c r="G404" s="328"/>
      <c r="H404" s="328"/>
      <c r="I404" s="328"/>
      <c r="J404" s="328"/>
      <c r="K404" s="328"/>
      <c r="L404" s="328"/>
      <c r="M404" s="328"/>
    </row>
    <row r="405" spans="1:13" ht="15.75" customHeight="1" x14ac:dyDescent="0.25">
      <c r="A405" s="328"/>
      <c r="B405" s="329"/>
      <c r="C405" s="328"/>
      <c r="D405" s="328"/>
      <c r="E405" s="328"/>
      <c r="F405" s="328"/>
      <c r="G405" s="328"/>
      <c r="H405" s="328"/>
      <c r="I405" s="328"/>
      <c r="J405" s="328"/>
      <c r="K405" s="328"/>
      <c r="L405" s="328"/>
      <c r="M405" s="328"/>
    </row>
    <row r="406" spans="1:13" ht="15.75" customHeight="1" x14ac:dyDescent="0.25">
      <c r="A406" s="328"/>
      <c r="B406" s="329"/>
      <c r="C406" s="328"/>
      <c r="D406" s="328"/>
      <c r="E406" s="328"/>
      <c r="F406" s="328"/>
      <c r="G406" s="328"/>
      <c r="H406" s="328"/>
      <c r="I406" s="328"/>
      <c r="J406" s="328"/>
      <c r="K406" s="328"/>
      <c r="L406" s="328"/>
      <c r="M406" s="328"/>
    </row>
    <row r="407" spans="1:13" ht="15.75" customHeight="1" x14ac:dyDescent="0.25">
      <c r="A407" s="328"/>
      <c r="B407" s="329"/>
      <c r="C407" s="328"/>
      <c r="D407" s="328"/>
      <c r="E407" s="328"/>
      <c r="F407" s="328"/>
      <c r="G407" s="328"/>
      <c r="H407" s="328"/>
      <c r="I407" s="328"/>
      <c r="J407" s="328"/>
      <c r="K407" s="328"/>
      <c r="L407" s="328"/>
      <c r="M407" s="328"/>
    </row>
    <row r="408" spans="1:13" ht="15.75" customHeight="1" x14ac:dyDescent="0.25">
      <c r="A408" s="328"/>
      <c r="B408" s="329"/>
      <c r="C408" s="328"/>
      <c r="D408" s="328"/>
      <c r="E408" s="328"/>
      <c r="F408" s="328"/>
      <c r="G408" s="328"/>
      <c r="H408" s="328"/>
      <c r="I408" s="328"/>
      <c r="J408" s="328"/>
      <c r="K408" s="328"/>
      <c r="L408" s="328"/>
      <c r="M408" s="328"/>
    </row>
    <row r="409" spans="1:13" ht="15.75" customHeight="1" x14ac:dyDescent="0.25">
      <c r="A409" s="328"/>
      <c r="B409" s="329"/>
      <c r="C409" s="328"/>
      <c r="D409" s="328"/>
      <c r="E409" s="328"/>
      <c r="F409" s="328"/>
      <c r="G409" s="328"/>
      <c r="H409" s="328"/>
      <c r="I409" s="328"/>
      <c r="J409" s="328"/>
      <c r="K409" s="328"/>
      <c r="L409" s="328"/>
      <c r="M409" s="328"/>
    </row>
    <row r="410" spans="1:13" ht="15.75" customHeight="1" x14ac:dyDescent="0.25">
      <c r="A410" s="328"/>
      <c r="B410" s="329"/>
      <c r="C410" s="328"/>
      <c r="D410" s="328"/>
      <c r="E410" s="328"/>
      <c r="F410" s="328"/>
      <c r="G410" s="328"/>
      <c r="H410" s="328"/>
      <c r="I410" s="328"/>
      <c r="J410" s="328"/>
      <c r="K410" s="328"/>
      <c r="L410" s="328"/>
      <c r="M410" s="328"/>
    </row>
    <row r="411" spans="1:13" ht="15.75" customHeight="1" x14ac:dyDescent="0.25">
      <c r="A411" s="328"/>
      <c r="B411" s="329"/>
      <c r="C411" s="328"/>
      <c r="D411" s="328"/>
      <c r="E411" s="328"/>
      <c r="F411" s="328"/>
      <c r="G411" s="328"/>
      <c r="H411" s="328"/>
      <c r="I411" s="328"/>
      <c r="J411" s="328"/>
      <c r="K411" s="328"/>
      <c r="L411" s="328"/>
      <c r="M411" s="328"/>
    </row>
    <row r="412" spans="1:13" ht="15.75" customHeight="1" x14ac:dyDescent="0.25">
      <c r="A412" s="328"/>
      <c r="B412" s="329"/>
      <c r="C412" s="328"/>
      <c r="D412" s="328"/>
      <c r="E412" s="328"/>
      <c r="F412" s="328"/>
      <c r="G412" s="328"/>
      <c r="H412" s="328"/>
      <c r="I412" s="328"/>
      <c r="J412" s="328"/>
      <c r="K412" s="328"/>
      <c r="L412" s="328"/>
      <c r="M412" s="328"/>
    </row>
    <row r="413" spans="1:13" ht="15.75" customHeight="1" x14ac:dyDescent="0.25">
      <c r="A413" s="328"/>
      <c r="B413" s="329"/>
      <c r="C413" s="328"/>
      <c r="D413" s="328"/>
      <c r="E413" s="328"/>
      <c r="F413" s="328"/>
      <c r="G413" s="328"/>
      <c r="H413" s="328"/>
      <c r="I413" s="328"/>
      <c r="J413" s="328"/>
      <c r="K413" s="328"/>
      <c r="L413" s="328"/>
      <c r="M413" s="328"/>
    </row>
    <row r="414" spans="1:13" ht="15.75" customHeight="1" x14ac:dyDescent="0.25">
      <c r="A414" s="328"/>
      <c r="B414" s="329"/>
      <c r="C414" s="328"/>
      <c r="D414" s="328"/>
      <c r="E414" s="328"/>
      <c r="F414" s="328"/>
      <c r="G414" s="328"/>
      <c r="H414" s="328"/>
      <c r="I414" s="328"/>
      <c r="J414" s="328"/>
      <c r="K414" s="328"/>
      <c r="L414" s="328"/>
      <c r="M414" s="328"/>
    </row>
    <row r="415" spans="1:13" ht="15.75" customHeight="1" x14ac:dyDescent="0.25">
      <c r="A415" s="328"/>
      <c r="B415" s="329"/>
      <c r="C415" s="328"/>
      <c r="D415" s="328"/>
      <c r="E415" s="328"/>
      <c r="F415" s="328"/>
      <c r="G415" s="328"/>
      <c r="H415" s="328"/>
      <c r="I415" s="328"/>
      <c r="J415" s="328"/>
      <c r="K415" s="328"/>
      <c r="L415" s="328"/>
      <c r="M415" s="328"/>
    </row>
    <row r="416" spans="1:13" ht="15.75" customHeight="1" x14ac:dyDescent="0.25">
      <c r="A416" s="328"/>
      <c r="B416" s="329"/>
      <c r="C416" s="328"/>
      <c r="D416" s="328"/>
      <c r="E416" s="328"/>
      <c r="F416" s="328"/>
      <c r="G416" s="328"/>
      <c r="H416" s="328"/>
      <c r="I416" s="328"/>
      <c r="J416" s="328"/>
      <c r="K416" s="328"/>
      <c r="L416" s="328"/>
      <c r="M416" s="328"/>
    </row>
    <row r="417" spans="1:13" ht="15.75" customHeight="1" x14ac:dyDescent="0.25">
      <c r="A417" s="328"/>
      <c r="B417" s="329"/>
      <c r="C417" s="328"/>
      <c r="D417" s="328"/>
      <c r="E417" s="328"/>
      <c r="F417" s="328"/>
      <c r="G417" s="328"/>
      <c r="H417" s="328"/>
      <c r="I417" s="328"/>
      <c r="J417" s="328"/>
      <c r="K417" s="328"/>
      <c r="L417" s="328"/>
      <c r="M417" s="328"/>
    </row>
    <row r="418" spans="1:13" ht="15.75" customHeight="1" x14ac:dyDescent="0.25">
      <c r="A418" s="328"/>
      <c r="B418" s="329"/>
      <c r="C418" s="328"/>
      <c r="D418" s="328"/>
      <c r="E418" s="328"/>
      <c r="F418" s="328"/>
      <c r="G418" s="328"/>
      <c r="H418" s="328"/>
      <c r="I418" s="328"/>
      <c r="J418" s="328"/>
      <c r="K418" s="328"/>
      <c r="L418" s="328"/>
      <c r="M418" s="328"/>
    </row>
    <row r="419" spans="1:13" ht="15.75" customHeight="1" x14ac:dyDescent="0.25">
      <c r="A419" s="328"/>
      <c r="B419" s="329"/>
      <c r="C419" s="328"/>
      <c r="D419" s="328"/>
      <c r="E419" s="328"/>
      <c r="F419" s="328"/>
      <c r="G419" s="328"/>
      <c r="H419" s="328"/>
      <c r="I419" s="328"/>
      <c r="J419" s="328"/>
      <c r="K419" s="328"/>
      <c r="L419" s="328"/>
      <c r="M419" s="328"/>
    </row>
    <row r="420" spans="1:13" ht="15.75" customHeight="1" x14ac:dyDescent="0.25">
      <c r="A420" s="328"/>
      <c r="B420" s="329"/>
      <c r="C420" s="328"/>
      <c r="D420" s="328"/>
      <c r="E420" s="328"/>
      <c r="F420" s="328"/>
      <c r="G420" s="328"/>
      <c r="H420" s="328"/>
      <c r="I420" s="328"/>
      <c r="J420" s="328"/>
      <c r="K420" s="328"/>
      <c r="L420" s="328"/>
      <c r="M420" s="328"/>
    </row>
    <row r="421" spans="1:13" ht="15.75" customHeight="1" x14ac:dyDescent="0.25">
      <c r="A421" s="328"/>
      <c r="B421" s="329"/>
      <c r="C421" s="328"/>
      <c r="D421" s="328"/>
      <c r="E421" s="328"/>
      <c r="F421" s="328"/>
      <c r="G421" s="328"/>
      <c r="H421" s="328"/>
      <c r="I421" s="328"/>
      <c r="J421" s="328"/>
      <c r="K421" s="328"/>
      <c r="L421" s="328"/>
      <c r="M421" s="328"/>
    </row>
    <row r="422" spans="1:13" ht="15.75" customHeight="1" x14ac:dyDescent="0.25">
      <c r="A422" s="328"/>
      <c r="B422" s="329"/>
      <c r="C422" s="328"/>
      <c r="D422" s="328"/>
      <c r="E422" s="328"/>
      <c r="F422" s="328"/>
      <c r="G422" s="328"/>
      <c r="H422" s="328"/>
      <c r="I422" s="328"/>
      <c r="J422" s="328"/>
      <c r="K422" s="328"/>
      <c r="L422" s="328"/>
      <c r="M422" s="328"/>
    </row>
    <row r="423" spans="1:13" ht="15.75" customHeight="1" x14ac:dyDescent="0.25">
      <c r="A423" s="328"/>
      <c r="B423" s="329"/>
      <c r="C423" s="328"/>
      <c r="D423" s="328"/>
      <c r="E423" s="328"/>
      <c r="F423" s="328"/>
      <c r="G423" s="328"/>
      <c r="H423" s="328"/>
      <c r="I423" s="328"/>
      <c r="J423" s="328"/>
      <c r="K423" s="328"/>
      <c r="L423" s="328"/>
      <c r="M423" s="328"/>
    </row>
    <row r="424" spans="1:13" ht="15.75" customHeight="1" x14ac:dyDescent="0.25">
      <c r="A424" s="328"/>
      <c r="B424" s="329"/>
      <c r="C424" s="328"/>
      <c r="D424" s="328"/>
      <c r="E424" s="328"/>
      <c r="F424" s="328"/>
      <c r="G424" s="328"/>
      <c r="H424" s="328"/>
      <c r="I424" s="328"/>
      <c r="J424" s="328"/>
      <c r="K424" s="328"/>
      <c r="L424" s="328"/>
      <c r="M424" s="328"/>
    </row>
    <row r="425" spans="1:13" ht="15.75" customHeight="1" x14ac:dyDescent="0.25">
      <c r="A425" s="328"/>
      <c r="B425" s="329"/>
      <c r="C425" s="328"/>
      <c r="D425" s="328"/>
      <c r="E425" s="328"/>
      <c r="F425" s="328"/>
      <c r="G425" s="328"/>
      <c r="H425" s="328"/>
      <c r="I425" s="328"/>
      <c r="J425" s="328"/>
      <c r="K425" s="328"/>
      <c r="L425" s="328"/>
      <c r="M425" s="328"/>
    </row>
    <row r="426" spans="1:13" ht="15.75" customHeight="1" x14ac:dyDescent="0.25">
      <c r="A426" s="328"/>
      <c r="B426" s="329"/>
      <c r="C426" s="328"/>
      <c r="D426" s="328"/>
      <c r="E426" s="328"/>
      <c r="F426" s="328"/>
      <c r="G426" s="328"/>
      <c r="H426" s="328"/>
      <c r="I426" s="328"/>
      <c r="J426" s="328"/>
      <c r="K426" s="328"/>
      <c r="L426" s="328"/>
      <c r="M426" s="328"/>
    </row>
    <row r="427" spans="1:13" ht="15.75" customHeight="1" x14ac:dyDescent="0.25">
      <c r="A427" s="328"/>
      <c r="B427" s="329"/>
      <c r="C427" s="328"/>
      <c r="D427" s="328"/>
      <c r="E427" s="328"/>
      <c r="F427" s="328"/>
      <c r="G427" s="328"/>
      <c r="H427" s="328"/>
      <c r="I427" s="328"/>
      <c r="J427" s="328"/>
      <c r="K427" s="328"/>
      <c r="L427" s="328"/>
      <c r="M427" s="328"/>
    </row>
    <row r="428" spans="1:13" ht="15.75" customHeight="1" x14ac:dyDescent="0.25">
      <c r="A428" s="328"/>
      <c r="B428" s="329"/>
      <c r="C428" s="328"/>
      <c r="D428" s="328"/>
      <c r="E428" s="328"/>
      <c r="F428" s="328"/>
      <c r="G428" s="328"/>
      <c r="H428" s="328"/>
      <c r="I428" s="328"/>
      <c r="J428" s="328"/>
      <c r="K428" s="328"/>
      <c r="L428" s="328"/>
      <c r="M428" s="328"/>
    </row>
    <row r="429" spans="1:13" ht="15.75" customHeight="1" x14ac:dyDescent="0.25">
      <c r="A429" s="328"/>
      <c r="B429" s="329"/>
      <c r="C429" s="328"/>
      <c r="D429" s="328"/>
      <c r="E429" s="328"/>
      <c r="F429" s="328"/>
      <c r="G429" s="328"/>
      <c r="H429" s="328"/>
      <c r="I429" s="328"/>
      <c r="J429" s="328"/>
      <c r="K429" s="328"/>
      <c r="L429" s="328"/>
      <c r="M429" s="328"/>
    </row>
    <row r="430" spans="1:13" ht="15.75" customHeight="1" x14ac:dyDescent="0.25">
      <c r="A430" s="328"/>
      <c r="B430" s="329"/>
      <c r="C430" s="328"/>
      <c r="D430" s="328"/>
      <c r="E430" s="328"/>
      <c r="F430" s="328"/>
      <c r="G430" s="328"/>
      <c r="H430" s="328"/>
      <c r="I430" s="328"/>
      <c r="J430" s="328"/>
      <c r="K430" s="328"/>
      <c r="L430" s="328"/>
      <c r="M430" s="328"/>
    </row>
    <row r="431" spans="1:13" ht="15.75" customHeight="1" x14ac:dyDescent="0.25">
      <c r="A431" s="328"/>
      <c r="B431" s="329"/>
      <c r="C431" s="328"/>
      <c r="D431" s="328"/>
      <c r="E431" s="328"/>
      <c r="F431" s="328"/>
      <c r="G431" s="328"/>
      <c r="H431" s="328"/>
      <c r="I431" s="328"/>
      <c r="J431" s="328"/>
      <c r="K431" s="328"/>
      <c r="L431" s="328"/>
      <c r="M431" s="328"/>
    </row>
    <row r="432" spans="1:13" ht="15.75" customHeight="1" x14ac:dyDescent="0.25">
      <c r="A432" s="328"/>
      <c r="B432" s="329"/>
      <c r="C432" s="328"/>
      <c r="D432" s="328"/>
      <c r="E432" s="328"/>
      <c r="F432" s="328"/>
      <c r="G432" s="328"/>
      <c r="H432" s="328"/>
      <c r="I432" s="328"/>
      <c r="J432" s="328"/>
      <c r="K432" s="328"/>
      <c r="L432" s="328"/>
      <c r="M432" s="328"/>
    </row>
    <row r="433" spans="1:13" ht="15.75" customHeight="1" x14ac:dyDescent="0.25">
      <c r="A433" s="328"/>
      <c r="B433" s="329"/>
      <c r="C433" s="328"/>
      <c r="D433" s="328"/>
      <c r="E433" s="328"/>
      <c r="F433" s="328"/>
      <c r="G433" s="328"/>
      <c r="H433" s="328"/>
      <c r="I433" s="328"/>
      <c r="J433" s="328"/>
      <c r="K433" s="328"/>
      <c r="L433" s="328"/>
      <c r="M433" s="328"/>
    </row>
    <row r="434" spans="1:13" ht="15.75" customHeight="1" x14ac:dyDescent="0.25">
      <c r="A434" s="328"/>
      <c r="B434" s="329"/>
      <c r="C434" s="328"/>
      <c r="D434" s="328"/>
      <c r="E434" s="328"/>
      <c r="F434" s="328"/>
      <c r="G434" s="328"/>
      <c r="H434" s="328"/>
      <c r="I434" s="328"/>
      <c r="J434" s="328"/>
      <c r="K434" s="328"/>
      <c r="L434" s="328"/>
      <c r="M434" s="328"/>
    </row>
    <row r="435" spans="1:13" ht="15.75" customHeight="1" x14ac:dyDescent="0.25">
      <c r="A435" s="328"/>
      <c r="B435" s="329"/>
      <c r="C435" s="328"/>
      <c r="D435" s="328"/>
      <c r="E435" s="328"/>
      <c r="F435" s="328"/>
      <c r="G435" s="328"/>
      <c r="H435" s="328"/>
      <c r="I435" s="328"/>
      <c r="J435" s="328"/>
      <c r="K435" s="328"/>
      <c r="L435" s="328"/>
      <c r="M435" s="328"/>
    </row>
    <row r="436" spans="1:13" ht="15.75" customHeight="1" x14ac:dyDescent="0.25">
      <c r="A436" s="328"/>
      <c r="B436" s="329"/>
      <c r="C436" s="328"/>
      <c r="D436" s="328"/>
      <c r="E436" s="328"/>
      <c r="F436" s="328"/>
      <c r="G436" s="328"/>
      <c r="H436" s="328"/>
      <c r="I436" s="328"/>
      <c r="J436" s="328"/>
      <c r="K436" s="328"/>
      <c r="L436" s="328"/>
      <c r="M436" s="328"/>
    </row>
    <row r="437" spans="1:13" ht="15.75" customHeight="1" x14ac:dyDescent="0.25">
      <c r="A437" s="328"/>
      <c r="B437" s="329"/>
      <c r="C437" s="328"/>
      <c r="D437" s="328"/>
      <c r="E437" s="328"/>
      <c r="F437" s="328"/>
      <c r="G437" s="328"/>
      <c r="H437" s="328"/>
      <c r="I437" s="328"/>
      <c r="J437" s="328"/>
      <c r="K437" s="328"/>
      <c r="L437" s="328"/>
      <c r="M437" s="328"/>
    </row>
    <row r="438" spans="1:13" ht="15.75" customHeight="1" x14ac:dyDescent="0.25">
      <c r="A438" s="328"/>
      <c r="B438" s="329"/>
      <c r="C438" s="328"/>
      <c r="D438" s="328"/>
      <c r="E438" s="328"/>
      <c r="F438" s="328"/>
      <c r="G438" s="328"/>
      <c r="H438" s="328"/>
      <c r="I438" s="328"/>
      <c r="J438" s="328"/>
      <c r="K438" s="328"/>
      <c r="L438" s="328"/>
      <c r="M438" s="328"/>
    </row>
    <row r="439" spans="1:13" ht="15.75" customHeight="1" x14ac:dyDescent="0.25">
      <c r="A439" s="328"/>
      <c r="B439" s="329"/>
      <c r="C439" s="328"/>
      <c r="D439" s="328"/>
      <c r="E439" s="328"/>
      <c r="F439" s="328"/>
      <c r="G439" s="328"/>
      <c r="H439" s="328"/>
      <c r="I439" s="328"/>
      <c r="J439" s="328"/>
      <c r="K439" s="328"/>
      <c r="L439" s="328"/>
      <c r="M439" s="328"/>
    </row>
    <row r="440" spans="1:13" ht="15.75" customHeight="1" x14ac:dyDescent="0.25">
      <c r="A440" s="328"/>
      <c r="B440" s="329"/>
      <c r="C440" s="328"/>
      <c r="D440" s="328"/>
      <c r="E440" s="328"/>
      <c r="F440" s="328"/>
      <c r="G440" s="328"/>
      <c r="H440" s="328"/>
      <c r="I440" s="328"/>
      <c r="J440" s="328"/>
      <c r="K440" s="328"/>
      <c r="L440" s="328"/>
      <c r="M440" s="328"/>
    </row>
    <row r="441" spans="1:13" ht="15.75" customHeight="1" x14ac:dyDescent="0.25">
      <c r="A441" s="328"/>
      <c r="B441" s="329"/>
      <c r="C441" s="328"/>
      <c r="D441" s="328"/>
      <c r="E441" s="328"/>
      <c r="F441" s="328"/>
      <c r="G441" s="328"/>
      <c r="H441" s="328"/>
      <c r="I441" s="328"/>
      <c r="J441" s="328"/>
      <c r="K441" s="328"/>
      <c r="L441" s="328"/>
      <c r="M441" s="328"/>
    </row>
    <row r="442" spans="1:13" ht="15.75" customHeight="1" x14ac:dyDescent="0.25">
      <c r="A442" s="328"/>
      <c r="B442" s="329"/>
      <c r="C442" s="328"/>
      <c r="D442" s="328"/>
      <c r="E442" s="328"/>
      <c r="F442" s="328"/>
      <c r="G442" s="328"/>
      <c r="H442" s="328"/>
      <c r="I442" s="328"/>
      <c r="J442" s="328"/>
      <c r="K442" s="328"/>
      <c r="L442" s="328"/>
      <c r="M442" s="328"/>
    </row>
    <row r="443" spans="1:13" ht="15.75" customHeight="1" x14ac:dyDescent="0.25">
      <c r="A443" s="328"/>
      <c r="B443" s="329"/>
      <c r="C443" s="328"/>
      <c r="D443" s="328"/>
      <c r="E443" s="328"/>
      <c r="F443" s="328"/>
      <c r="G443" s="328"/>
      <c r="H443" s="328"/>
      <c r="I443" s="328"/>
      <c r="J443" s="328"/>
      <c r="K443" s="328"/>
      <c r="L443" s="328"/>
      <c r="M443" s="328"/>
    </row>
    <row r="444" spans="1:13" ht="15.75" customHeight="1" x14ac:dyDescent="0.25">
      <c r="A444" s="328"/>
      <c r="B444" s="329"/>
      <c r="C444" s="328"/>
      <c r="D444" s="328"/>
      <c r="E444" s="328"/>
      <c r="F444" s="328"/>
      <c r="G444" s="328"/>
      <c r="H444" s="328"/>
      <c r="I444" s="328"/>
      <c r="J444" s="328"/>
      <c r="K444" s="328"/>
      <c r="L444" s="328"/>
      <c r="M444" s="328"/>
    </row>
    <row r="445" spans="1:13" ht="15.75" customHeight="1" x14ac:dyDescent="0.25">
      <c r="A445" s="328"/>
      <c r="B445" s="329"/>
      <c r="C445" s="328"/>
      <c r="D445" s="328"/>
      <c r="E445" s="328"/>
      <c r="F445" s="328"/>
      <c r="G445" s="328"/>
      <c r="H445" s="328"/>
      <c r="I445" s="328"/>
      <c r="J445" s="328"/>
      <c r="K445" s="328"/>
      <c r="L445" s="328"/>
      <c r="M445" s="328"/>
    </row>
    <row r="446" spans="1:13" ht="15.75" customHeight="1" x14ac:dyDescent="0.25">
      <c r="A446" s="328"/>
      <c r="B446" s="329"/>
      <c r="C446" s="328"/>
      <c r="D446" s="328"/>
      <c r="E446" s="328"/>
      <c r="F446" s="328"/>
      <c r="G446" s="328"/>
      <c r="H446" s="328"/>
      <c r="I446" s="328"/>
      <c r="J446" s="328"/>
      <c r="K446" s="328"/>
      <c r="L446" s="328"/>
      <c r="M446" s="328"/>
    </row>
    <row r="447" spans="1:13" ht="15.75" customHeight="1" x14ac:dyDescent="0.25">
      <c r="A447" s="328"/>
      <c r="B447" s="329"/>
      <c r="C447" s="328"/>
      <c r="D447" s="328"/>
      <c r="E447" s="328"/>
      <c r="F447" s="328"/>
      <c r="G447" s="328"/>
      <c r="H447" s="328"/>
      <c r="I447" s="328"/>
      <c r="J447" s="328"/>
      <c r="K447" s="328"/>
      <c r="L447" s="328"/>
      <c r="M447" s="328"/>
    </row>
    <row r="448" spans="1:13" ht="15.75" customHeight="1" x14ac:dyDescent="0.25">
      <c r="A448" s="328"/>
      <c r="B448" s="329"/>
      <c r="C448" s="328"/>
      <c r="D448" s="328"/>
      <c r="E448" s="328"/>
      <c r="F448" s="328"/>
      <c r="G448" s="328"/>
      <c r="H448" s="328"/>
      <c r="I448" s="328"/>
      <c r="J448" s="328"/>
      <c r="K448" s="328"/>
      <c r="L448" s="328"/>
      <c r="M448" s="328"/>
    </row>
    <row r="449" spans="1:13" ht="15.75" customHeight="1" x14ac:dyDescent="0.25">
      <c r="A449" s="328"/>
      <c r="B449" s="329"/>
      <c r="C449" s="328"/>
      <c r="D449" s="328"/>
      <c r="E449" s="328"/>
      <c r="F449" s="328"/>
      <c r="G449" s="328"/>
      <c r="H449" s="328"/>
      <c r="I449" s="328"/>
      <c r="J449" s="328"/>
      <c r="K449" s="328"/>
      <c r="L449" s="328"/>
      <c r="M449" s="328"/>
    </row>
    <row r="450" spans="1:13" ht="15.75" customHeight="1" x14ac:dyDescent="0.25">
      <c r="A450" s="328"/>
      <c r="B450" s="329"/>
      <c r="C450" s="328"/>
      <c r="D450" s="328"/>
      <c r="E450" s="328"/>
      <c r="F450" s="328"/>
      <c r="G450" s="328"/>
      <c r="H450" s="328"/>
      <c r="I450" s="328"/>
      <c r="J450" s="328"/>
      <c r="K450" s="328"/>
      <c r="L450" s="328"/>
      <c r="M450" s="328"/>
    </row>
    <row r="451" spans="1:13" ht="15.75" customHeight="1" x14ac:dyDescent="0.25">
      <c r="A451" s="328"/>
      <c r="B451" s="329"/>
      <c r="C451" s="328"/>
      <c r="D451" s="328"/>
      <c r="E451" s="328"/>
      <c r="F451" s="328"/>
      <c r="G451" s="328"/>
      <c r="H451" s="328"/>
      <c r="I451" s="328"/>
      <c r="J451" s="328"/>
      <c r="K451" s="328"/>
      <c r="L451" s="328"/>
      <c r="M451" s="328"/>
    </row>
    <row r="452" spans="1:13" ht="15.75" customHeight="1" x14ac:dyDescent="0.25">
      <c r="A452" s="328"/>
      <c r="B452" s="329"/>
      <c r="C452" s="328"/>
      <c r="D452" s="328"/>
      <c r="E452" s="328"/>
      <c r="F452" s="328"/>
      <c r="G452" s="328"/>
      <c r="H452" s="328"/>
      <c r="I452" s="328"/>
      <c r="J452" s="328"/>
      <c r="K452" s="328"/>
      <c r="L452" s="328"/>
      <c r="M452" s="328"/>
    </row>
    <row r="453" spans="1:13" ht="15.75" customHeight="1" x14ac:dyDescent="0.25">
      <c r="A453" s="328"/>
      <c r="B453" s="329"/>
      <c r="C453" s="328"/>
      <c r="D453" s="328"/>
      <c r="E453" s="328"/>
      <c r="F453" s="328"/>
      <c r="G453" s="328"/>
      <c r="H453" s="328"/>
      <c r="I453" s="328"/>
      <c r="J453" s="328"/>
      <c r="K453" s="328"/>
      <c r="L453" s="328"/>
      <c r="M453" s="328"/>
    </row>
    <row r="454" spans="1:13" ht="15.75" customHeight="1" x14ac:dyDescent="0.25">
      <c r="A454" s="328"/>
      <c r="B454" s="329"/>
      <c r="C454" s="328"/>
      <c r="D454" s="328"/>
      <c r="E454" s="328"/>
      <c r="F454" s="328"/>
      <c r="G454" s="328"/>
      <c r="H454" s="328"/>
      <c r="I454" s="328"/>
      <c r="J454" s="328"/>
      <c r="K454" s="328"/>
      <c r="L454" s="328"/>
      <c r="M454" s="328"/>
    </row>
    <row r="455" spans="1:13" ht="15.75" customHeight="1" x14ac:dyDescent="0.25">
      <c r="A455" s="328"/>
      <c r="B455" s="329"/>
      <c r="C455" s="328"/>
      <c r="D455" s="328"/>
      <c r="E455" s="328"/>
      <c r="F455" s="328"/>
      <c r="G455" s="328"/>
      <c r="H455" s="328"/>
      <c r="I455" s="328"/>
      <c r="J455" s="328"/>
      <c r="K455" s="328"/>
      <c r="L455" s="328"/>
      <c r="M455" s="328"/>
    </row>
    <row r="456" spans="1:13" ht="15.75" customHeight="1" x14ac:dyDescent="0.25">
      <c r="A456" s="328"/>
      <c r="B456" s="329"/>
      <c r="C456" s="328"/>
      <c r="D456" s="328"/>
      <c r="E456" s="328"/>
      <c r="F456" s="328"/>
      <c r="G456" s="328"/>
      <c r="H456" s="328"/>
      <c r="I456" s="328"/>
      <c r="J456" s="328"/>
      <c r="K456" s="328"/>
      <c r="L456" s="328"/>
      <c r="M456" s="328"/>
    </row>
    <row r="457" spans="1:13" ht="15.75" customHeight="1" x14ac:dyDescent="0.25">
      <c r="A457" s="328"/>
      <c r="B457" s="329"/>
      <c r="C457" s="328"/>
      <c r="D457" s="328"/>
      <c r="E457" s="328"/>
      <c r="F457" s="328"/>
      <c r="G457" s="328"/>
      <c r="H457" s="328"/>
      <c r="I457" s="328"/>
      <c r="J457" s="328"/>
      <c r="K457" s="328"/>
      <c r="L457" s="328"/>
      <c r="M457" s="328"/>
    </row>
    <row r="458" spans="1:13" ht="15.75" customHeight="1" x14ac:dyDescent="0.25">
      <c r="A458" s="328"/>
      <c r="B458" s="329"/>
      <c r="C458" s="328"/>
      <c r="D458" s="328"/>
      <c r="E458" s="328"/>
      <c r="F458" s="328"/>
      <c r="G458" s="328"/>
      <c r="H458" s="328"/>
      <c r="I458" s="328"/>
      <c r="J458" s="328"/>
      <c r="K458" s="328"/>
      <c r="L458" s="328"/>
      <c r="M458" s="328"/>
    </row>
    <row r="459" spans="1:13" ht="15.75" customHeight="1" x14ac:dyDescent="0.25">
      <c r="A459" s="328"/>
      <c r="B459" s="329"/>
      <c r="C459" s="328"/>
      <c r="D459" s="328"/>
      <c r="E459" s="328"/>
      <c r="F459" s="328"/>
      <c r="G459" s="328"/>
      <c r="H459" s="328"/>
      <c r="I459" s="328"/>
      <c r="J459" s="328"/>
      <c r="K459" s="328"/>
      <c r="L459" s="328"/>
      <c r="M459" s="328"/>
    </row>
    <row r="460" spans="1:13" ht="15.75" customHeight="1" x14ac:dyDescent="0.25">
      <c r="A460" s="328"/>
      <c r="B460" s="329"/>
      <c r="C460" s="328"/>
      <c r="D460" s="328"/>
      <c r="E460" s="328"/>
      <c r="F460" s="328"/>
      <c r="G460" s="328"/>
      <c r="H460" s="328"/>
      <c r="I460" s="328"/>
      <c r="J460" s="328"/>
      <c r="K460" s="328"/>
      <c r="L460" s="328"/>
      <c r="M460" s="328"/>
    </row>
    <row r="461" spans="1:13" ht="15.75" customHeight="1" x14ac:dyDescent="0.25">
      <c r="A461" s="328"/>
      <c r="B461" s="329"/>
      <c r="C461" s="328"/>
      <c r="D461" s="328"/>
      <c r="E461" s="328"/>
      <c r="F461" s="328"/>
      <c r="G461" s="328"/>
      <c r="H461" s="328"/>
      <c r="I461" s="328"/>
      <c r="J461" s="328"/>
      <c r="K461" s="328"/>
      <c r="L461" s="328"/>
      <c r="M461" s="328"/>
    </row>
    <row r="462" spans="1:13" ht="15.75" customHeight="1" x14ac:dyDescent="0.25">
      <c r="A462" s="328"/>
      <c r="B462" s="329"/>
      <c r="C462" s="328"/>
      <c r="D462" s="328"/>
      <c r="E462" s="328"/>
      <c r="F462" s="328"/>
      <c r="G462" s="328"/>
      <c r="H462" s="328"/>
      <c r="I462" s="328"/>
      <c r="J462" s="328"/>
      <c r="K462" s="328"/>
      <c r="L462" s="328"/>
      <c r="M462" s="328"/>
    </row>
    <row r="463" spans="1:13" ht="15.75" customHeight="1" x14ac:dyDescent="0.25">
      <c r="A463" s="328"/>
      <c r="B463" s="329"/>
      <c r="C463" s="328"/>
      <c r="D463" s="328"/>
      <c r="E463" s="328"/>
      <c r="F463" s="328"/>
      <c r="G463" s="328"/>
      <c r="H463" s="328"/>
      <c r="I463" s="328"/>
      <c r="J463" s="328"/>
      <c r="K463" s="328"/>
      <c r="L463" s="328"/>
      <c r="M463" s="328"/>
    </row>
    <row r="464" spans="1:13" ht="15.75" customHeight="1" x14ac:dyDescent="0.25">
      <c r="A464" s="328"/>
      <c r="B464" s="329"/>
      <c r="C464" s="328"/>
      <c r="D464" s="328"/>
      <c r="E464" s="328"/>
      <c r="F464" s="328"/>
      <c r="G464" s="328"/>
      <c r="H464" s="328"/>
      <c r="I464" s="328"/>
      <c r="J464" s="328"/>
      <c r="K464" s="328"/>
      <c r="L464" s="328"/>
      <c r="M464" s="328"/>
    </row>
    <row r="465" spans="1:13" ht="15.75" customHeight="1" x14ac:dyDescent="0.25">
      <c r="A465" s="328"/>
      <c r="B465" s="329"/>
      <c r="C465" s="328"/>
      <c r="D465" s="328"/>
      <c r="E465" s="328"/>
      <c r="F465" s="328"/>
      <c r="G465" s="328"/>
      <c r="H465" s="328"/>
      <c r="I465" s="328"/>
      <c r="J465" s="328"/>
      <c r="K465" s="328"/>
      <c r="L465" s="328"/>
      <c r="M465" s="328"/>
    </row>
    <row r="466" spans="1:13" ht="15.75" customHeight="1" x14ac:dyDescent="0.25">
      <c r="A466" s="328"/>
      <c r="B466" s="329"/>
      <c r="C466" s="328"/>
      <c r="D466" s="328"/>
      <c r="E466" s="328"/>
      <c r="F466" s="328"/>
      <c r="G466" s="328"/>
      <c r="H466" s="328"/>
      <c r="I466" s="328"/>
      <c r="J466" s="328"/>
      <c r="K466" s="328"/>
      <c r="L466" s="328"/>
      <c r="M466" s="328"/>
    </row>
    <row r="467" spans="1:13" ht="15.75" customHeight="1" x14ac:dyDescent="0.25">
      <c r="A467" s="328"/>
      <c r="B467" s="329"/>
      <c r="C467" s="328"/>
      <c r="D467" s="328"/>
      <c r="E467" s="328"/>
      <c r="F467" s="328"/>
      <c r="G467" s="328"/>
      <c r="H467" s="328"/>
      <c r="I467" s="328"/>
      <c r="J467" s="328"/>
      <c r="K467" s="328"/>
      <c r="L467" s="328"/>
      <c r="M467" s="328"/>
    </row>
    <row r="468" spans="1:13" ht="15.75" customHeight="1" x14ac:dyDescent="0.25">
      <c r="A468" s="328"/>
      <c r="B468" s="329"/>
      <c r="C468" s="328"/>
      <c r="D468" s="328"/>
      <c r="E468" s="328"/>
      <c r="F468" s="328"/>
      <c r="G468" s="328"/>
      <c r="H468" s="328"/>
      <c r="I468" s="328"/>
      <c r="J468" s="328"/>
      <c r="K468" s="328"/>
      <c r="L468" s="328"/>
      <c r="M468" s="328"/>
    </row>
    <row r="469" spans="1:13" ht="15.75" customHeight="1" x14ac:dyDescent="0.25">
      <c r="A469" s="328"/>
      <c r="B469" s="329"/>
      <c r="C469" s="328"/>
      <c r="D469" s="328"/>
      <c r="E469" s="328"/>
      <c r="F469" s="328"/>
      <c r="G469" s="328"/>
      <c r="H469" s="328"/>
      <c r="I469" s="328"/>
      <c r="J469" s="328"/>
      <c r="K469" s="328"/>
      <c r="L469" s="328"/>
      <c r="M469" s="328"/>
    </row>
    <row r="470" spans="1:13" ht="15.75" customHeight="1" x14ac:dyDescent="0.25">
      <c r="A470" s="328"/>
      <c r="B470" s="329"/>
      <c r="C470" s="328"/>
      <c r="D470" s="328"/>
      <c r="E470" s="328"/>
      <c r="F470" s="328"/>
      <c r="G470" s="328"/>
      <c r="H470" s="328"/>
      <c r="I470" s="328"/>
      <c r="J470" s="328"/>
      <c r="K470" s="328"/>
      <c r="L470" s="328"/>
      <c r="M470" s="328"/>
    </row>
    <row r="471" spans="1:13" ht="15.75" customHeight="1" x14ac:dyDescent="0.25">
      <c r="A471" s="328"/>
      <c r="B471" s="329"/>
      <c r="C471" s="328"/>
      <c r="D471" s="328"/>
      <c r="E471" s="328"/>
      <c r="F471" s="328"/>
      <c r="G471" s="328"/>
      <c r="H471" s="328"/>
      <c r="I471" s="328"/>
      <c r="J471" s="328"/>
      <c r="K471" s="328"/>
      <c r="L471" s="328"/>
      <c r="M471" s="328"/>
    </row>
    <row r="472" spans="1:13" ht="15.75" customHeight="1" x14ac:dyDescent="0.25">
      <c r="A472" s="328"/>
      <c r="B472" s="329"/>
      <c r="C472" s="328"/>
      <c r="D472" s="328"/>
      <c r="E472" s="328"/>
      <c r="F472" s="328"/>
      <c r="G472" s="328"/>
      <c r="H472" s="328"/>
      <c r="I472" s="328"/>
      <c r="J472" s="328"/>
      <c r="K472" s="328"/>
      <c r="L472" s="328"/>
      <c r="M472" s="328"/>
    </row>
    <row r="473" spans="1:13" ht="15.75" customHeight="1" x14ac:dyDescent="0.25">
      <c r="A473" s="328"/>
      <c r="B473" s="329"/>
      <c r="C473" s="328"/>
      <c r="D473" s="328"/>
      <c r="E473" s="328"/>
      <c r="F473" s="328"/>
      <c r="G473" s="328"/>
      <c r="H473" s="328"/>
      <c r="I473" s="328"/>
      <c r="J473" s="328"/>
      <c r="K473" s="328"/>
      <c r="L473" s="328"/>
      <c r="M473" s="328"/>
    </row>
    <row r="474" spans="1:13" ht="15.75" customHeight="1" x14ac:dyDescent="0.25">
      <c r="A474" s="328"/>
      <c r="B474" s="329"/>
      <c r="C474" s="328"/>
      <c r="D474" s="328"/>
      <c r="E474" s="328"/>
      <c r="F474" s="328"/>
      <c r="G474" s="328"/>
      <c r="H474" s="328"/>
      <c r="I474" s="328"/>
      <c r="J474" s="328"/>
      <c r="K474" s="328"/>
      <c r="L474" s="328"/>
      <c r="M474" s="328"/>
    </row>
    <row r="475" spans="1:13" ht="15.75" customHeight="1" x14ac:dyDescent="0.25">
      <c r="A475" s="328"/>
      <c r="B475" s="329"/>
      <c r="C475" s="328"/>
      <c r="D475" s="328"/>
      <c r="E475" s="328"/>
      <c r="F475" s="328"/>
      <c r="G475" s="328"/>
      <c r="H475" s="328"/>
      <c r="I475" s="328"/>
      <c r="J475" s="328"/>
      <c r="K475" s="328"/>
      <c r="L475" s="328"/>
      <c r="M475" s="328"/>
    </row>
    <row r="476" spans="1:13" ht="15.75" customHeight="1" x14ac:dyDescent="0.25">
      <c r="A476" s="328"/>
      <c r="B476" s="329"/>
      <c r="C476" s="328"/>
      <c r="D476" s="328"/>
      <c r="E476" s="328"/>
      <c r="F476" s="328"/>
      <c r="G476" s="328"/>
      <c r="H476" s="328"/>
      <c r="I476" s="328"/>
      <c r="J476" s="328"/>
      <c r="K476" s="328"/>
      <c r="L476" s="328"/>
      <c r="M476" s="328"/>
    </row>
    <row r="477" spans="1:13" ht="15.75" customHeight="1" x14ac:dyDescent="0.25">
      <c r="A477" s="328"/>
      <c r="B477" s="329"/>
      <c r="C477" s="328"/>
      <c r="D477" s="328"/>
      <c r="E477" s="328"/>
      <c r="F477" s="328"/>
      <c r="G477" s="328"/>
      <c r="H477" s="328"/>
      <c r="I477" s="328"/>
      <c r="J477" s="328"/>
      <c r="K477" s="328"/>
      <c r="L477" s="328"/>
      <c r="M477" s="328"/>
    </row>
    <row r="478" spans="1:13" ht="15.75" customHeight="1" x14ac:dyDescent="0.25">
      <c r="A478" s="328"/>
      <c r="B478" s="329"/>
      <c r="C478" s="328"/>
      <c r="D478" s="328"/>
      <c r="E478" s="328"/>
      <c r="F478" s="328"/>
      <c r="G478" s="328"/>
      <c r="H478" s="328"/>
      <c r="I478" s="328"/>
      <c r="J478" s="328"/>
      <c r="K478" s="328"/>
      <c r="L478" s="328"/>
      <c r="M478" s="328"/>
    </row>
    <row r="479" spans="1:13" ht="15.75" customHeight="1" x14ac:dyDescent="0.25">
      <c r="A479" s="328"/>
      <c r="B479" s="329"/>
      <c r="C479" s="328"/>
      <c r="D479" s="328"/>
      <c r="E479" s="328"/>
      <c r="F479" s="328"/>
      <c r="G479" s="328"/>
      <c r="H479" s="328"/>
      <c r="I479" s="328"/>
      <c r="J479" s="328"/>
      <c r="K479" s="328"/>
      <c r="L479" s="328"/>
      <c r="M479" s="328"/>
    </row>
    <row r="480" spans="1:13" ht="15.75" customHeight="1" x14ac:dyDescent="0.25">
      <c r="A480" s="328"/>
      <c r="B480" s="329"/>
      <c r="C480" s="328"/>
      <c r="D480" s="328"/>
      <c r="E480" s="328"/>
      <c r="F480" s="328"/>
      <c r="G480" s="328"/>
      <c r="H480" s="328"/>
      <c r="I480" s="328"/>
      <c r="J480" s="328"/>
      <c r="K480" s="328"/>
      <c r="L480" s="328"/>
      <c r="M480" s="328"/>
    </row>
    <row r="481" spans="1:13" ht="15.75" customHeight="1" x14ac:dyDescent="0.25">
      <c r="A481" s="328"/>
      <c r="B481" s="329"/>
      <c r="C481" s="328"/>
      <c r="D481" s="328"/>
      <c r="E481" s="328"/>
      <c r="F481" s="328"/>
      <c r="G481" s="328"/>
      <c r="H481" s="328"/>
      <c r="I481" s="328"/>
      <c r="J481" s="328"/>
      <c r="K481" s="328"/>
      <c r="L481" s="328"/>
      <c r="M481" s="328"/>
    </row>
    <row r="482" spans="1:13" ht="15.75" customHeight="1" x14ac:dyDescent="0.25">
      <c r="A482" s="328"/>
      <c r="B482" s="329"/>
      <c r="C482" s="328"/>
      <c r="D482" s="328"/>
      <c r="E482" s="328"/>
      <c r="F482" s="328"/>
      <c r="G482" s="328"/>
      <c r="H482" s="328"/>
      <c r="I482" s="328"/>
      <c r="J482" s="328"/>
      <c r="K482" s="328"/>
      <c r="L482" s="328"/>
      <c r="M482" s="328"/>
    </row>
    <row r="483" spans="1:13" ht="15.75" customHeight="1" x14ac:dyDescent="0.25">
      <c r="A483" s="328"/>
      <c r="B483" s="329"/>
      <c r="C483" s="328"/>
      <c r="D483" s="328"/>
      <c r="E483" s="328"/>
      <c r="F483" s="328"/>
      <c r="G483" s="328"/>
      <c r="H483" s="328"/>
      <c r="I483" s="328"/>
      <c r="J483" s="328"/>
      <c r="K483" s="328"/>
      <c r="L483" s="328"/>
      <c r="M483" s="328"/>
    </row>
    <row r="484" spans="1:13" ht="15.75" customHeight="1" x14ac:dyDescent="0.25">
      <c r="A484" s="328"/>
      <c r="B484" s="329"/>
      <c r="C484" s="328"/>
      <c r="D484" s="328"/>
      <c r="E484" s="328"/>
      <c r="F484" s="328"/>
      <c r="G484" s="328"/>
      <c r="H484" s="328"/>
      <c r="I484" s="328"/>
      <c r="J484" s="328"/>
      <c r="K484" s="328"/>
      <c r="L484" s="328"/>
      <c r="M484" s="328"/>
    </row>
    <row r="485" spans="1:13" ht="15.75" customHeight="1" x14ac:dyDescent="0.25">
      <c r="A485" s="328"/>
      <c r="B485" s="329"/>
      <c r="C485" s="328"/>
      <c r="D485" s="328"/>
      <c r="E485" s="328"/>
      <c r="F485" s="328"/>
      <c r="G485" s="328"/>
      <c r="H485" s="328"/>
      <c r="I485" s="328"/>
      <c r="J485" s="328"/>
      <c r="K485" s="328"/>
      <c r="L485" s="328"/>
      <c r="M485" s="328"/>
    </row>
    <row r="486" spans="1:13" ht="15.75" customHeight="1" x14ac:dyDescent="0.25">
      <c r="A486" s="328"/>
      <c r="B486" s="329"/>
      <c r="C486" s="328"/>
      <c r="D486" s="328"/>
      <c r="E486" s="328"/>
      <c r="F486" s="328"/>
      <c r="G486" s="328"/>
      <c r="H486" s="328"/>
      <c r="I486" s="328"/>
      <c r="J486" s="328"/>
      <c r="K486" s="328"/>
      <c r="L486" s="328"/>
      <c r="M486" s="328"/>
    </row>
    <row r="487" spans="1:13" ht="15.75" customHeight="1" x14ac:dyDescent="0.25">
      <c r="A487" s="328"/>
      <c r="B487" s="329"/>
      <c r="C487" s="328"/>
      <c r="D487" s="328"/>
      <c r="E487" s="328"/>
      <c r="F487" s="328"/>
      <c r="G487" s="328"/>
      <c r="H487" s="328"/>
      <c r="I487" s="328"/>
      <c r="J487" s="328"/>
      <c r="K487" s="328"/>
      <c r="L487" s="328"/>
      <c r="M487" s="328"/>
    </row>
    <row r="488" spans="1:13" ht="15.75" customHeight="1" x14ac:dyDescent="0.25">
      <c r="A488" s="328"/>
      <c r="B488" s="329"/>
      <c r="C488" s="328"/>
      <c r="D488" s="328"/>
      <c r="E488" s="328"/>
      <c r="F488" s="328"/>
      <c r="G488" s="328"/>
      <c r="H488" s="328"/>
      <c r="I488" s="328"/>
      <c r="J488" s="328"/>
      <c r="K488" s="328"/>
      <c r="L488" s="328"/>
      <c r="M488" s="328"/>
    </row>
    <row r="489" spans="1:13" ht="15.75" customHeight="1" x14ac:dyDescent="0.25">
      <c r="A489" s="328"/>
      <c r="B489" s="329"/>
      <c r="C489" s="328"/>
      <c r="D489" s="328"/>
      <c r="E489" s="328"/>
      <c r="F489" s="328"/>
      <c r="G489" s="328"/>
      <c r="H489" s="328"/>
      <c r="I489" s="328"/>
      <c r="J489" s="328"/>
      <c r="K489" s="328"/>
      <c r="L489" s="328"/>
      <c r="M489" s="328"/>
    </row>
    <row r="490" spans="1:13" ht="15.75" customHeight="1" x14ac:dyDescent="0.25">
      <c r="A490" s="328"/>
      <c r="B490" s="329"/>
      <c r="C490" s="328"/>
      <c r="D490" s="328"/>
      <c r="E490" s="328"/>
      <c r="F490" s="328"/>
      <c r="G490" s="328"/>
      <c r="H490" s="328"/>
      <c r="I490" s="328"/>
      <c r="J490" s="328"/>
      <c r="K490" s="328"/>
      <c r="L490" s="328"/>
      <c r="M490" s="328"/>
    </row>
    <row r="491" spans="1:13" ht="15.75" customHeight="1" x14ac:dyDescent="0.25">
      <c r="A491" s="328"/>
      <c r="B491" s="329"/>
      <c r="C491" s="328"/>
      <c r="D491" s="328"/>
      <c r="E491" s="328"/>
      <c r="F491" s="328"/>
      <c r="G491" s="328"/>
      <c r="H491" s="328"/>
      <c r="I491" s="328"/>
      <c r="J491" s="328"/>
      <c r="K491" s="328"/>
      <c r="L491" s="328"/>
      <c r="M491" s="328"/>
    </row>
    <row r="492" spans="1:13" ht="15.75" customHeight="1" x14ac:dyDescent="0.25">
      <c r="A492" s="328"/>
      <c r="B492" s="329"/>
      <c r="C492" s="328"/>
      <c r="D492" s="328"/>
      <c r="E492" s="328"/>
      <c r="F492" s="328"/>
      <c r="G492" s="328"/>
      <c r="H492" s="328"/>
      <c r="I492" s="328"/>
      <c r="J492" s="328"/>
      <c r="K492" s="328"/>
      <c r="L492" s="328"/>
      <c r="M492" s="328"/>
    </row>
    <row r="493" spans="1:13" ht="15.75" customHeight="1" x14ac:dyDescent="0.25">
      <c r="A493" s="328"/>
      <c r="B493" s="329"/>
      <c r="C493" s="328"/>
      <c r="D493" s="328"/>
      <c r="E493" s="328"/>
      <c r="F493" s="328"/>
      <c r="G493" s="328"/>
      <c r="H493" s="328"/>
      <c r="I493" s="328"/>
      <c r="J493" s="328"/>
      <c r="K493" s="328"/>
      <c r="L493" s="328"/>
      <c r="M493" s="328"/>
    </row>
    <row r="494" spans="1:13" ht="15.75" customHeight="1" x14ac:dyDescent="0.25">
      <c r="A494" s="328"/>
      <c r="B494" s="329"/>
      <c r="C494" s="328"/>
      <c r="D494" s="328"/>
      <c r="E494" s="328"/>
      <c r="F494" s="328"/>
      <c r="G494" s="328"/>
      <c r="H494" s="328"/>
      <c r="I494" s="328"/>
      <c r="J494" s="328"/>
      <c r="K494" s="328"/>
      <c r="L494" s="328"/>
      <c r="M494" s="328"/>
    </row>
    <row r="495" spans="1:13" ht="15.75" customHeight="1" x14ac:dyDescent="0.25">
      <c r="A495" s="328"/>
      <c r="B495" s="329"/>
      <c r="C495" s="328"/>
      <c r="D495" s="328"/>
      <c r="E495" s="328"/>
      <c r="F495" s="328"/>
      <c r="G495" s="328"/>
      <c r="H495" s="328"/>
      <c r="I495" s="328"/>
      <c r="J495" s="328"/>
      <c r="K495" s="328"/>
      <c r="L495" s="328"/>
      <c r="M495" s="328"/>
    </row>
    <row r="496" spans="1:13" ht="15.75" customHeight="1" x14ac:dyDescent="0.25">
      <c r="A496" s="328"/>
      <c r="B496" s="329"/>
      <c r="C496" s="328"/>
      <c r="D496" s="328"/>
      <c r="E496" s="328"/>
      <c r="F496" s="328"/>
      <c r="G496" s="328"/>
      <c r="H496" s="328"/>
      <c r="I496" s="328"/>
      <c r="J496" s="328"/>
      <c r="K496" s="328"/>
      <c r="L496" s="328"/>
      <c r="M496" s="328"/>
    </row>
    <row r="497" spans="1:13" ht="15.75" customHeight="1" x14ac:dyDescent="0.25">
      <c r="A497" s="328"/>
      <c r="B497" s="329"/>
      <c r="C497" s="328"/>
      <c r="D497" s="328"/>
      <c r="E497" s="328"/>
      <c r="F497" s="328"/>
      <c r="G497" s="328"/>
      <c r="H497" s="328"/>
      <c r="I497" s="328"/>
      <c r="J497" s="328"/>
      <c r="K497" s="328"/>
      <c r="L497" s="328"/>
      <c r="M497" s="328"/>
    </row>
    <row r="498" spans="1:13" ht="15.75" customHeight="1" x14ac:dyDescent="0.25">
      <c r="A498" s="328"/>
      <c r="B498" s="329"/>
      <c r="C498" s="328"/>
      <c r="D498" s="328"/>
      <c r="E498" s="328"/>
      <c r="F498" s="328"/>
      <c r="G498" s="328"/>
      <c r="H498" s="328"/>
      <c r="I498" s="328"/>
      <c r="J498" s="328"/>
      <c r="K498" s="328"/>
      <c r="L498" s="328"/>
      <c r="M498" s="328"/>
    </row>
    <row r="499" spans="1:13" ht="15.75" customHeight="1" x14ac:dyDescent="0.25">
      <c r="A499" s="328"/>
      <c r="B499" s="329"/>
      <c r="C499" s="328"/>
      <c r="D499" s="328"/>
      <c r="E499" s="328"/>
      <c r="F499" s="328"/>
      <c r="G499" s="328"/>
      <c r="H499" s="328"/>
      <c r="I499" s="328"/>
      <c r="J499" s="328"/>
      <c r="K499" s="328"/>
      <c r="L499" s="328"/>
      <c r="M499" s="328"/>
    </row>
    <row r="500" spans="1:13" ht="15.75" customHeight="1" x14ac:dyDescent="0.25">
      <c r="A500" s="328"/>
      <c r="B500" s="329"/>
      <c r="C500" s="328"/>
      <c r="D500" s="328"/>
      <c r="E500" s="328"/>
      <c r="F500" s="328"/>
      <c r="G500" s="328"/>
      <c r="H500" s="328"/>
      <c r="I500" s="328"/>
      <c r="J500" s="328"/>
      <c r="K500" s="328"/>
      <c r="L500" s="328"/>
      <c r="M500" s="328"/>
    </row>
    <row r="501" spans="1:13" ht="15.75" customHeight="1" x14ac:dyDescent="0.25">
      <c r="A501" s="328"/>
      <c r="B501" s="329"/>
      <c r="C501" s="328"/>
      <c r="D501" s="328"/>
      <c r="E501" s="328"/>
      <c r="F501" s="328"/>
      <c r="G501" s="328"/>
      <c r="H501" s="328"/>
      <c r="I501" s="328"/>
      <c r="J501" s="328"/>
      <c r="K501" s="328"/>
      <c r="L501" s="328"/>
      <c r="M501" s="328"/>
    </row>
    <row r="502" spans="1:13" ht="15.75" customHeight="1" x14ac:dyDescent="0.25">
      <c r="A502" s="328"/>
      <c r="B502" s="329"/>
      <c r="C502" s="328"/>
      <c r="D502" s="328"/>
      <c r="E502" s="328"/>
      <c r="F502" s="328"/>
      <c r="G502" s="328"/>
      <c r="H502" s="328"/>
      <c r="I502" s="328"/>
      <c r="J502" s="328"/>
      <c r="K502" s="328"/>
      <c r="L502" s="328"/>
      <c r="M502" s="328"/>
    </row>
    <row r="503" spans="1:13" ht="15.75" customHeight="1" x14ac:dyDescent="0.25">
      <c r="A503" s="328"/>
      <c r="B503" s="329"/>
      <c r="C503" s="328"/>
      <c r="D503" s="328"/>
      <c r="E503" s="328"/>
      <c r="F503" s="328"/>
      <c r="G503" s="328"/>
      <c r="H503" s="328"/>
      <c r="I503" s="328"/>
      <c r="J503" s="328"/>
      <c r="K503" s="328"/>
      <c r="L503" s="328"/>
      <c r="M503" s="328"/>
    </row>
    <row r="504" spans="1:13" ht="15.75" customHeight="1" x14ac:dyDescent="0.25">
      <c r="A504" s="328"/>
      <c r="B504" s="329"/>
      <c r="C504" s="328"/>
      <c r="D504" s="328"/>
      <c r="E504" s="328"/>
      <c r="F504" s="328"/>
      <c r="G504" s="328"/>
      <c r="H504" s="328"/>
      <c r="I504" s="328"/>
      <c r="J504" s="328"/>
      <c r="K504" s="328"/>
      <c r="L504" s="328"/>
      <c r="M504" s="328"/>
    </row>
    <row r="505" spans="1:13" ht="15.75" customHeight="1" x14ac:dyDescent="0.25">
      <c r="A505" s="328"/>
      <c r="B505" s="329"/>
      <c r="C505" s="328"/>
      <c r="D505" s="328"/>
      <c r="E505" s="328"/>
      <c r="F505" s="328"/>
      <c r="G505" s="328"/>
      <c r="H505" s="328"/>
      <c r="I505" s="328"/>
      <c r="J505" s="328"/>
      <c r="K505" s="328"/>
      <c r="L505" s="328"/>
      <c r="M505" s="328"/>
    </row>
    <row r="506" spans="1:13" ht="15.75" customHeight="1" x14ac:dyDescent="0.25">
      <c r="A506" s="328"/>
      <c r="B506" s="329"/>
      <c r="C506" s="328"/>
      <c r="D506" s="328"/>
      <c r="E506" s="328"/>
      <c r="F506" s="328"/>
      <c r="G506" s="328"/>
      <c r="H506" s="328"/>
      <c r="I506" s="328"/>
      <c r="J506" s="328"/>
      <c r="K506" s="328"/>
      <c r="L506" s="328"/>
      <c r="M506" s="328"/>
    </row>
    <row r="507" spans="1:13" ht="15.75" customHeight="1" x14ac:dyDescent="0.25">
      <c r="A507" s="328"/>
      <c r="B507" s="329"/>
      <c r="C507" s="328"/>
      <c r="D507" s="328"/>
      <c r="E507" s="328"/>
      <c r="F507" s="328"/>
      <c r="G507" s="328"/>
      <c r="H507" s="328"/>
      <c r="I507" s="328"/>
      <c r="J507" s="328"/>
      <c r="K507" s="328"/>
      <c r="L507" s="328"/>
      <c r="M507" s="328"/>
    </row>
    <row r="508" spans="1:13" ht="15.75" customHeight="1" x14ac:dyDescent="0.25">
      <c r="A508" s="328"/>
      <c r="B508" s="329"/>
      <c r="C508" s="328"/>
      <c r="D508" s="328"/>
      <c r="E508" s="328"/>
      <c r="F508" s="328"/>
      <c r="G508" s="328"/>
      <c r="H508" s="328"/>
      <c r="I508" s="328"/>
      <c r="J508" s="328"/>
      <c r="K508" s="328"/>
      <c r="L508" s="328"/>
      <c r="M508" s="328"/>
    </row>
    <row r="509" spans="1:13" ht="15.75" customHeight="1" x14ac:dyDescent="0.25">
      <c r="A509" s="328"/>
      <c r="B509" s="329"/>
      <c r="C509" s="328"/>
      <c r="D509" s="328"/>
      <c r="E509" s="328"/>
      <c r="F509" s="328"/>
      <c r="G509" s="328"/>
      <c r="H509" s="328"/>
      <c r="I509" s="328"/>
      <c r="J509" s="328"/>
      <c r="K509" s="328"/>
      <c r="L509" s="328"/>
      <c r="M509" s="328"/>
    </row>
    <row r="510" spans="1:13" ht="15.75" customHeight="1" x14ac:dyDescent="0.25">
      <c r="A510" s="328"/>
      <c r="B510" s="329"/>
      <c r="C510" s="328"/>
      <c r="D510" s="328"/>
      <c r="E510" s="328"/>
      <c r="F510" s="328"/>
      <c r="G510" s="328"/>
      <c r="H510" s="328"/>
      <c r="I510" s="328"/>
      <c r="J510" s="328"/>
      <c r="K510" s="328"/>
      <c r="L510" s="328"/>
      <c r="M510" s="328"/>
    </row>
    <row r="511" spans="1:13" ht="15.75" customHeight="1" x14ac:dyDescent="0.25">
      <c r="A511" s="328"/>
      <c r="B511" s="329"/>
      <c r="C511" s="328"/>
      <c r="D511" s="328"/>
      <c r="E511" s="328"/>
      <c r="F511" s="328"/>
      <c r="G511" s="328"/>
      <c r="H511" s="328"/>
      <c r="I511" s="328"/>
      <c r="J511" s="328"/>
      <c r="K511" s="328"/>
      <c r="L511" s="328"/>
      <c r="M511" s="328"/>
    </row>
    <row r="512" spans="1:13" ht="15.75" customHeight="1" x14ac:dyDescent="0.25">
      <c r="A512" s="328"/>
      <c r="B512" s="329"/>
      <c r="C512" s="328"/>
      <c r="D512" s="328"/>
      <c r="E512" s="328"/>
      <c r="F512" s="328"/>
      <c r="G512" s="328"/>
      <c r="H512" s="328"/>
      <c r="I512" s="328"/>
      <c r="J512" s="328"/>
      <c r="K512" s="328"/>
      <c r="L512" s="328"/>
      <c r="M512" s="328"/>
    </row>
    <row r="513" spans="1:13" ht="15.75" customHeight="1" x14ac:dyDescent="0.25">
      <c r="A513" s="328"/>
      <c r="B513" s="329"/>
      <c r="C513" s="328"/>
      <c r="D513" s="328"/>
      <c r="E513" s="328"/>
      <c r="F513" s="328"/>
      <c r="G513" s="328"/>
      <c r="H513" s="328"/>
      <c r="I513" s="328"/>
      <c r="J513" s="328"/>
      <c r="K513" s="328"/>
      <c r="L513" s="328"/>
      <c r="M513" s="328"/>
    </row>
    <row r="514" spans="1:13" ht="15.75" customHeight="1" x14ac:dyDescent="0.25">
      <c r="A514" s="328"/>
      <c r="B514" s="329"/>
      <c r="C514" s="328"/>
      <c r="D514" s="328"/>
      <c r="E514" s="328"/>
      <c r="F514" s="328"/>
      <c r="G514" s="328"/>
      <c r="H514" s="328"/>
      <c r="I514" s="328"/>
      <c r="J514" s="328"/>
      <c r="K514" s="328"/>
      <c r="L514" s="328"/>
      <c r="M514" s="328"/>
    </row>
    <row r="515" spans="1:13" ht="15.75" customHeight="1" x14ac:dyDescent="0.25">
      <c r="A515" s="328"/>
      <c r="B515" s="329"/>
      <c r="C515" s="328"/>
      <c r="D515" s="328"/>
      <c r="E515" s="328"/>
      <c r="F515" s="328"/>
      <c r="G515" s="328"/>
      <c r="H515" s="328"/>
      <c r="I515" s="328"/>
      <c r="J515" s="328"/>
      <c r="K515" s="328"/>
      <c r="L515" s="328"/>
      <c r="M515" s="328"/>
    </row>
    <row r="516" spans="1:13" ht="15.75" customHeight="1" x14ac:dyDescent="0.25">
      <c r="A516" s="328"/>
      <c r="B516" s="329"/>
      <c r="C516" s="328"/>
      <c r="D516" s="328"/>
      <c r="E516" s="328"/>
      <c r="F516" s="328"/>
      <c r="G516" s="328"/>
      <c r="H516" s="328"/>
      <c r="I516" s="328"/>
      <c r="J516" s="328"/>
      <c r="K516" s="328"/>
      <c r="L516" s="328"/>
      <c r="M516" s="328"/>
    </row>
    <row r="517" spans="1:13" ht="15.75" customHeight="1" x14ac:dyDescent="0.25">
      <c r="A517" s="328"/>
      <c r="B517" s="329"/>
      <c r="C517" s="328"/>
      <c r="D517" s="328"/>
      <c r="E517" s="328"/>
      <c r="F517" s="328"/>
      <c r="G517" s="328"/>
      <c r="H517" s="328"/>
      <c r="I517" s="328"/>
      <c r="J517" s="328"/>
      <c r="K517" s="328"/>
      <c r="L517" s="328"/>
      <c r="M517" s="328"/>
    </row>
    <row r="518" spans="1:13" ht="15.75" customHeight="1" x14ac:dyDescent="0.25">
      <c r="A518" s="328"/>
      <c r="B518" s="329"/>
      <c r="C518" s="328"/>
      <c r="D518" s="328"/>
      <c r="E518" s="328"/>
      <c r="F518" s="328"/>
      <c r="G518" s="328"/>
      <c r="H518" s="328"/>
      <c r="I518" s="328"/>
      <c r="J518" s="328"/>
      <c r="K518" s="328"/>
      <c r="L518" s="328"/>
      <c r="M518" s="328"/>
    </row>
    <row r="519" spans="1:13" ht="15.75" customHeight="1" x14ac:dyDescent="0.25">
      <c r="A519" s="328"/>
      <c r="B519" s="329"/>
      <c r="C519" s="328"/>
      <c r="D519" s="328"/>
      <c r="E519" s="328"/>
      <c r="F519" s="328"/>
      <c r="G519" s="328"/>
      <c r="H519" s="328"/>
      <c r="I519" s="328"/>
      <c r="J519" s="328"/>
      <c r="K519" s="328"/>
      <c r="L519" s="328"/>
      <c r="M519" s="328"/>
    </row>
    <row r="520" spans="1:13" ht="15.75" customHeight="1" x14ac:dyDescent="0.25">
      <c r="A520" s="328"/>
      <c r="B520" s="329"/>
      <c r="C520" s="328"/>
      <c r="D520" s="328"/>
      <c r="E520" s="328"/>
      <c r="F520" s="328"/>
      <c r="G520" s="328"/>
      <c r="H520" s="328"/>
      <c r="I520" s="328"/>
      <c r="J520" s="328"/>
      <c r="K520" s="328"/>
      <c r="L520" s="328"/>
      <c r="M520" s="328"/>
    </row>
    <row r="521" spans="1:13" ht="15.75" customHeight="1" x14ac:dyDescent="0.25">
      <c r="A521" s="328"/>
      <c r="B521" s="329"/>
      <c r="C521" s="328"/>
      <c r="D521" s="328"/>
      <c r="E521" s="328"/>
      <c r="F521" s="328"/>
      <c r="G521" s="328"/>
      <c r="H521" s="328"/>
      <c r="I521" s="328"/>
      <c r="J521" s="328"/>
      <c r="K521" s="328"/>
      <c r="L521" s="328"/>
      <c r="M521" s="328"/>
    </row>
    <row r="522" spans="1:13" ht="15.75" customHeight="1" x14ac:dyDescent="0.25">
      <c r="A522" s="328"/>
      <c r="B522" s="329"/>
      <c r="C522" s="328"/>
      <c r="D522" s="328"/>
      <c r="E522" s="328"/>
      <c r="F522" s="328"/>
      <c r="G522" s="328"/>
      <c r="H522" s="328"/>
      <c r="I522" s="328"/>
      <c r="J522" s="328"/>
      <c r="K522" s="328"/>
      <c r="L522" s="328"/>
      <c r="M522" s="328"/>
    </row>
    <row r="523" spans="1:13" ht="15.75" customHeight="1" x14ac:dyDescent="0.25">
      <c r="A523" s="328"/>
      <c r="B523" s="329"/>
      <c r="C523" s="328"/>
      <c r="D523" s="328"/>
      <c r="E523" s="328"/>
      <c r="F523" s="328"/>
      <c r="G523" s="328"/>
      <c r="H523" s="328"/>
      <c r="I523" s="328"/>
      <c r="J523" s="328"/>
      <c r="K523" s="328"/>
      <c r="L523" s="328"/>
      <c r="M523" s="328"/>
    </row>
    <row r="524" spans="1:13" ht="15.75" customHeight="1" x14ac:dyDescent="0.25">
      <c r="A524" s="328"/>
      <c r="B524" s="329"/>
      <c r="C524" s="328"/>
      <c r="D524" s="328"/>
      <c r="E524" s="328"/>
      <c r="F524" s="328"/>
      <c r="G524" s="328"/>
      <c r="H524" s="328"/>
      <c r="I524" s="328"/>
      <c r="J524" s="328"/>
      <c r="K524" s="328"/>
      <c r="L524" s="328"/>
      <c r="M524" s="328"/>
    </row>
    <row r="525" spans="1:13" ht="15.75" customHeight="1" x14ac:dyDescent="0.25">
      <c r="A525" s="328"/>
      <c r="B525" s="329"/>
      <c r="C525" s="328"/>
      <c r="D525" s="328"/>
      <c r="E525" s="328"/>
      <c r="F525" s="328"/>
      <c r="G525" s="328"/>
      <c r="H525" s="328"/>
      <c r="I525" s="328"/>
      <c r="J525" s="328"/>
      <c r="K525" s="328"/>
      <c r="L525" s="328"/>
      <c r="M525" s="328"/>
    </row>
    <row r="526" spans="1:13" ht="15.75" customHeight="1" x14ac:dyDescent="0.25">
      <c r="A526" s="328"/>
      <c r="B526" s="329"/>
      <c r="C526" s="328"/>
      <c r="D526" s="328"/>
      <c r="E526" s="328"/>
      <c r="F526" s="328"/>
      <c r="G526" s="328"/>
      <c r="H526" s="328"/>
      <c r="I526" s="328"/>
      <c r="J526" s="328"/>
      <c r="K526" s="328"/>
      <c r="L526" s="328"/>
      <c r="M526" s="328"/>
    </row>
    <row r="527" spans="1:13" ht="15.75" customHeight="1" x14ac:dyDescent="0.25">
      <c r="A527" s="328"/>
      <c r="B527" s="329"/>
      <c r="C527" s="328"/>
      <c r="D527" s="328"/>
      <c r="E527" s="328"/>
      <c r="F527" s="328"/>
      <c r="G527" s="328"/>
      <c r="H527" s="328"/>
      <c r="I527" s="328"/>
      <c r="J527" s="328"/>
      <c r="K527" s="328"/>
      <c r="L527" s="328"/>
      <c r="M527" s="328"/>
    </row>
    <row r="528" spans="1:13" ht="15.75" customHeight="1" x14ac:dyDescent="0.25">
      <c r="A528" s="328"/>
      <c r="B528" s="329"/>
      <c r="C528" s="328"/>
      <c r="D528" s="328"/>
      <c r="E528" s="328"/>
      <c r="F528" s="328"/>
      <c r="G528" s="328"/>
      <c r="H528" s="328"/>
      <c r="I528" s="328"/>
      <c r="J528" s="328"/>
      <c r="K528" s="328"/>
      <c r="L528" s="328"/>
      <c r="M528" s="328"/>
    </row>
    <row r="529" spans="1:13" ht="15.75" customHeight="1" x14ac:dyDescent="0.25">
      <c r="A529" s="328"/>
      <c r="B529" s="329"/>
      <c r="C529" s="328"/>
      <c r="D529" s="328"/>
      <c r="E529" s="328"/>
      <c r="F529" s="328"/>
      <c r="G529" s="328"/>
      <c r="H529" s="328"/>
      <c r="I529" s="328"/>
      <c r="J529" s="328"/>
      <c r="K529" s="328"/>
      <c r="L529" s="328"/>
      <c r="M529" s="328"/>
    </row>
    <row r="530" spans="1:13" ht="15.75" customHeight="1" x14ac:dyDescent="0.25">
      <c r="A530" s="328"/>
      <c r="B530" s="329"/>
      <c r="C530" s="328"/>
      <c r="D530" s="328"/>
      <c r="E530" s="328"/>
      <c r="F530" s="328"/>
      <c r="G530" s="328"/>
      <c r="H530" s="328"/>
      <c r="I530" s="328"/>
      <c r="J530" s="328"/>
      <c r="K530" s="328"/>
      <c r="L530" s="328"/>
      <c r="M530" s="328"/>
    </row>
    <row r="531" spans="1:13" ht="15.75" customHeight="1" x14ac:dyDescent="0.25">
      <c r="A531" s="328"/>
      <c r="B531" s="329"/>
      <c r="C531" s="328"/>
      <c r="D531" s="328"/>
      <c r="E531" s="328"/>
      <c r="F531" s="328"/>
      <c r="G531" s="328"/>
      <c r="H531" s="328"/>
      <c r="I531" s="328"/>
      <c r="J531" s="328"/>
      <c r="K531" s="328"/>
      <c r="L531" s="328"/>
      <c r="M531" s="328"/>
    </row>
    <row r="532" spans="1:13" ht="15.75" customHeight="1" x14ac:dyDescent="0.25">
      <c r="A532" s="328"/>
      <c r="B532" s="329"/>
      <c r="C532" s="328"/>
      <c r="D532" s="328"/>
      <c r="E532" s="328"/>
      <c r="F532" s="328"/>
      <c r="G532" s="328"/>
      <c r="H532" s="328"/>
      <c r="I532" s="328"/>
      <c r="J532" s="328"/>
      <c r="K532" s="328"/>
      <c r="L532" s="328"/>
      <c r="M532" s="328"/>
    </row>
    <row r="533" spans="1:13" ht="15.75" customHeight="1" x14ac:dyDescent="0.25">
      <c r="A533" s="328"/>
      <c r="B533" s="329"/>
      <c r="C533" s="328"/>
      <c r="D533" s="328"/>
      <c r="E533" s="328"/>
      <c r="F533" s="328"/>
      <c r="G533" s="328"/>
      <c r="H533" s="328"/>
      <c r="I533" s="328"/>
      <c r="J533" s="328"/>
      <c r="K533" s="328"/>
      <c r="L533" s="328"/>
      <c r="M533" s="328"/>
    </row>
    <row r="534" spans="1:13" ht="15.75" customHeight="1" x14ac:dyDescent="0.25">
      <c r="A534" s="328"/>
      <c r="B534" s="329"/>
      <c r="C534" s="328"/>
      <c r="D534" s="328"/>
      <c r="E534" s="328"/>
      <c r="F534" s="328"/>
      <c r="G534" s="328"/>
      <c r="H534" s="328"/>
      <c r="I534" s="328"/>
      <c r="J534" s="328"/>
      <c r="K534" s="328"/>
      <c r="L534" s="328"/>
      <c r="M534" s="328"/>
    </row>
    <row r="535" spans="1:13" ht="15.75" customHeight="1" x14ac:dyDescent="0.25">
      <c r="A535" s="328"/>
      <c r="B535" s="329"/>
      <c r="C535" s="328"/>
      <c r="D535" s="328"/>
      <c r="E535" s="328"/>
      <c r="F535" s="328"/>
      <c r="G535" s="328"/>
      <c r="H535" s="328"/>
      <c r="I535" s="328"/>
      <c r="J535" s="328"/>
      <c r="K535" s="328"/>
      <c r="L535" s="328"/>
      <c r="M535" s="328"/>
    </row>
    <row r="536" spans="1:13" ht="15.75" customHeight="1" x14ac:dyDescent="0.25">
      <c r="A536" s="328"/>
      <c r="B536" s="329"/>
      <c r="C536" s="328"/>
      <c r="D536" s="328"/>
      <c r="E536" s="328"/>
      <c r="F536" s="328"/>
      <c r="G536" s="328"/>
      <c r="H536" s="328"/>
      <c r="I536" s="328"/>
      <c r="J536" s="328"/>
      <c r="K536" s="328"/>
      <c r="L536" s="328"/>
      <c r="M536" s="328"/>
    </row>
    <row r="537" spans="1:13" ht="15.75" customHeight="1" x14ac:dyDescent="0.25">
      <c r="A537" s="328"/>
      <c r="B537" s="329"/>
      <c r="C537" s="328"/>
      <c r="D537" s="328"/>
      <c r="E537" s="328"/>
      <c r="F537" s="328"/>
      <c r="G537" s="328"/>
      <c r="H537" s="328"/>
      <c r="I537" s="328"/>
      <c r="J537" s="328"/>
      <c r="K537" s="328"/>
      <c r="L537" s="328"/>
      <c r="M537" s="328"/>
    </row>
    <row r="538" spans="1:13" ht="15.75" customHeight="1" x14ac:dyDescent="0.25">
      <c r="A538" s="328"/>
      <c r="B538" s="329"/>
      <c r="C538" s="328"/>
      <c r="D538" s="328"/>
      <c r="E538" s="328"/>
      <c r="F538" s="328"/>
      <c r="G538" s="328"/>
      <c r="H538" s="328"/>
      <c r="I538" s="328"/>
      <c r="J538" s="328"/>
      <c r="K538" s="328"/>
      <c r="L538" s="328"/>
      <c r="M538" s="328"/>
    </row>
    <row r="539" spans="1:13" ht="15.75" customHeight="1" x14ac:dyDescent="0.25">
      <c r="A539" s="328"/>
      <c r="B539" s="329"/>
      <c r="C539" s="328"/>
      <c r="D539" s="328"/>
      <c r="E539" s="328"/>
      <c r="F539" s="328"/>
      <c r="G539" s="328"/>
      <c r="H539" s="328"/>
      <c r="I539" s="328"/>
      <c r="J539" s="328"/>
      <c r="K539" s="328"/>
      <c r="L539" s="328"/>
      <c r="M539" s="328"/>
    </row>
    <row r="540" spans="1:13" ht="15.75" customHeight="1" x14ac:dyDescent="0.25">
      <c r="A540" s="328"/>
      <c r="B540" s="329"/>
      <c r="C540" s="328"/>
      <c r="D540" s="328"/>
      <c r="E540" s="328"/>
      <c r="F540" s="328"/>
      <c r="G540" s="328"/>
      <c r="H540" s="328"/>
      <c r="I540" s="328"/>
      <c r="J540" s="328"/>
      <c r="K540" s="328"/>
      <c r="L540" s="328"/>
      <c r="M540" s="328"/>
    </row>
    <row r="541" spans="1:13" ht="15.75" customHeight="1" x14ac:dyDescent="0.25">
      <c r="A541" s="328"/>
      <c r="B541" s="329"/>
      <c r="C541" s="328"/>
      <c r="D541" s="328"/>
      <c r="E541" s="328"/>
      <c r="F541" s="328"/>
      <c r="G541" s="328"/>
      <c r="H541" s="328"/>
      <c r="I541" s="328"/>
      <c r="J541" s="328"/>
      <c r="K541" s="328"/>
      <c r="L541" s="328"/>
      <c r="M541" s="328"/>
    </row>
    <row r="542" spans="1:13" ht="15.75" customHeight="1" x14ac:dyDescent="0.25">
      <c r="A542" s="328"/>
      <c r="B542" s="329"/>
      <c r="C542" s="328"/>
      <c r="D542" s="328"/>
      <c r="E542" s="328"/>
      <c r="F542" s="328"/>
      <c r="G542" s="328"/>
      <c r="H542" s="328"/>
      <c r="I542" s="328"/>
      <c r="J542" s="328"/>
      <c r="K542" s="328"/>
      <c r="L542" s="328"/>
      <c r="M542" s="328"/>
    </row>
    <row r="543" spans="1:13" ht="15.75" customHeight="1" x14ac:dyDescent="0.25">
      <c r="A543" s="328"/>
      <c r="B543" s="329"/>
      <c r="C543" s="328"/>
      <c r="D543" s="328"/>
      <c r="E543" s="328"/>
      <c r="F543" s="328"/>
      <c r="G543" s="328"/>
      <c r="H543" s="328"/>
      <c r="I543" s="328"/>
      <c r="J543" s="328"/>
      <c r="K543" s="328"/>
      <c r="L543" s="328"/>
      <c r="M543" s="328"/>
    </row>
    <row r="544" spans="1:13" ht="15.75" customHeight="1" x14ac:dyDescent="0.25">
      <c r="A544" s="328"/>
      <c r="B544" s="329"/>
      <c r="C544" s="328"/>
      <c r="D544" s="328"/>
      <c r="E544" s="328"/>
      <c r="F544" s="328"/>
      <c r="G544" s="328"/>
      <c r="H544" s="328"/>
      <c r="I544" s="328"/>
      <c r="J544" s="328"/>
      <c r="K544" s="328"/>
      <c r="L544" s="328"/>
      <c r="M544" s="328"/>
    </row>
    <row r="545" spans="1:13" ht="15.75" customHeight="1" x14ac:dyDescent="0.25">
      <c r="A545" s="328"/>
      <c r="B545" s="329"/>
      <c r="C545" s="328"/>
      <c r="D545" s="328"/>
      <c r="E545" s="328"/>
      <c r="F545" s="328"/>
      <c r="G545" s="328"/>
      <c r="H545" s="328"/>
      <c r="I545" s="328"/>
      <c r="J545" s="328"/>
      <c r="K545" s="328"/>
      <c r="L545" s="328"/>
      <c r="M545" s="328"/>
    </row>
    <row r="546" spans="1:13" ht="15.75" customHeight="1" x14ac:dyDescent="0.25">
      <c r="A546" s="328"/>
      <c r="B546" s="329"/>
      <c r="C546" s="328"/>
      <c r="D546" s="328"/>
      <c r="E546" s="328"/>
      <c r="F546" s="328"/>
      <c r="G546" s="328"/>
      <c r="H546" s="328"/>
      <c r="I546" s="328"/>
      <c r="J546" s="328"/>
      <c r="K546" s="328"/>
      <c r="L546" s="328"/>
      <c r="M546" s="328"/>
    </row>
    <row r="547" spans="1:13" ht="15.75" customHeight="1" x14ac:dyDescent="0.25">
      <c r="A547" s="328"/>
      <c r="B547" s="329"/>
      <c r="C547" s="328"/>
      <c r="D547" s="328"/>
      <c r="E547" s="328"/>
      <c r="F547" s="328"/>
      <c r="G547" s="328"/>
      <c r="H547" s="328"/>
      <c r="I547" s="328"/>
      <c r="J547" s="328"/>
      <c r="K547" s="328"/>
      <c r="L547" s="328"/>
      <c r="M547" s="328"/>
    </row>
    <row r="548" spans="1:13" ht="15.75" customHeight="1" x14ac:dyDescent="0.25">
      <c r="A548" s="328"/>
      <c r="B548" s="329"/>
      <c r="C548" s="328"/>
      <c r="D548" s="328"/>
      <c r="E548" s="328"/>
      <c r="F548" s="328"/>
      <c r="G548" s="328"/>
      <c r="H548" s="328"/>
      <c r="I548" s="328"/>
      <c r="J548" s="328"/>
      <c r="K548" s="328"/>
      <c r="L548" s="328"/>
      <c r="M548" s="328"/>
    </row>
    <row r="549" spans="1:13" ht="15.75" customHeight="1" x14ac:dyDescent="0.25">
      <c r="A549" s="328"/>
      <c r="B549" s="329"/>
      <c r="C549" s="328"/>
      <c r="D549" s="328"/>
      <c r="E549" s="328"/>
      <c r="F549" s="328"/>
      <c r="G549" s="328"/>
      <c r="H549" s="328"/>
      <c r="I549" s="328"/>
      <c r="J549" s="328"/>
      <c r="K549" s="328"/>
      <c r="L549" s="328"/>
      <c r="M549" s="328"/>
    </row>
    <row r="550" spans="1:13" ht="15.75" customHeight="1" x14ac:dyDescent="0.25">
      <c r="A550" s="328"/>
      <c r="B550" s="329"/>
      <c r="C550" s="328"/>
      <c r="D550" s="328"/>
      <c r="E550" s="328"/>
      <c r="F550" s="328"/>
      <c r="G550" s="328"/>
      <c r="H550" s="328"/>
      <c r="I550" s="328"/>
      <c r="J550" s="328"/>
      <c r="K550" s="328"/>
      <c r="L550" s="328"/>
      <c r="M550" s="328"/>
    </row>
    <row r="551" spans="1:13" ht="15.75" customHeight="1" x14ac:dyDescent="0.25">
      <c r="A551" s="328"/>
      <c r="B551" s="329"/>
      <c r="C551" s="328"/>
      <c r="D551" s="328"/>
      <c r="E551" s="328"/>
      <c r="F551" s="328"/>
      <c r="G551" s="328"/>
      <c r="H551" s="328"/>
      <c r="I551" s="328"/>
      <c r="J551" s="328"/>
      <c r="K551" s="328"/>
      <c r="L551" s="328"/>
      <c r="M551" s="328"/>
    </row>
    <row r="552" spans="1:13" ht="15.75" customHeight="1" x14ac:dyDescent="0.25">
      <c r="A552" s="328"/>
      <c r="B552" s="329"/>
      <c r="C552" s="328"/>
      <c r="D552" s="328"/>
      <c r="E552" s="328"/>
      <c r="F552" s="328"/>
      <c r="G552" s="328"/>
      <c r="H552" s="328"/>
      <c r="I552" s="328"/>
      <c r="J552" s="328"/>
      <c r="K552" s="328"/>
      <c r="L552" s="328"/>
      <c r="M552" s="328"/>
    </row>
    <row r="553" spans="1:13" ht="15.75" customHeight="1" x14ac:dyDescent="0.25">
      <c r="A553" s="328"/>
      <c r="B553" s="329"/>
      <c r="C553" s="328"/>
      <c r="D553" s="328"/>
      <c r="E553" s="328"/>
      <c r="F553" s="328"/>
      <c r="G553" s="328"/>
      <c r="H553" s="328"/>
      <c r="I553" s="328"/>
      <c r="J553" s="328"/>
      <c r="K553" s="328"/>
      <c r="L553" s="328"/>
      <c r="M553" s="328"/>
    </row>
    <row r="554" spans="1:13" ht="15.75" customHeight="1" x14ac:dyDescent="0.25">
      <c r="A554" s="328"/>
      <c r="B554" s="329"/>
      <c r="C554" s="328"/>
      <c r="D554" s="328"/>
      <c r="E554" s="328"/>
      <c r="F554" s="328"/>
      <c r="G554" s="328"/>
      <c r="H554" s="328"/>
      <c r="I554" s="328"/>
      <c r="J554" s="328"/>
      <c r="K554" s="328"/>
      <c r="L554" s="328"/>
      <c r="M554" s="328"/>
    </row>
    <row r="555" spans="1:13" ht="15.75" customHeight="1" x14ac:dyDescent="0.25">
      <c r="A555" s="328"/>
      <c r="B555" s="329"/>
      <c r="C555" s="328"/>
      <c r="D555" s="328"/>
      <c r="E555" s="328"/>
      <c r="F555" s="328"/>
      <c r="G555" s="328"/>
      <c r="H555" s="328"/>
      <c r="I555" s="328"/>
      <c r="J555" s="328"/>
      <c r="K555" s="328"/>
      <c r="L555" s="328"/>
      <c r="M555" s="328"/>
    </row>
    <row r="556" spans="1:13" ht="15.75" customHeight="1" x14ac:dyDescent="0.25">
      <c r="A556" s="328"/>
      <c r="B556" s="329"/>
      <c r="C556" s="328"/>
      <c r="D556" s="328"/>
      <c r="E556" s="328"/>
      <c r="F556" s="328"/>
      <c r="G556" s="328"/>
      <c r="H556" s="328"/>
      <c r="I556" s="328"/>
      <c r="J556" s="328"/>
      <c r="K556" s="328"/>
      <c r="L556" s="328"/>
      <c r="M556" s="328"/>
    </row>
    <row r="557" spans="1:13" ht="15.75" customHeight="1" x14ac:dyDescent="0.25">
      <c r="A557" s="328"/>
      <c r="B557" s="329"/>
      <c r="C557" s="328"/>
      <c r="D557" s="328"/>
      <c r="E557" s="328"/>
      <c r="F557" s="328"/>
      <c r="G557" s="328"/>
      <c r="H557" s="328"/>
      <c r="I557" s="328"/>
      <c r="J557" s="328"/>
      <c r="K557" s="328"/>
      <c r="L557" s="328"/>
      <c r="M557" s="328"/>
    </row>
    <row r="558" spans="1:13" ht="15.75" customHeight="1" x14ac:dyDescent="0.25">
      <c r="A558" s="328"/>
      <c r="B558" s="329"/>
      <c r="C558" s="328"/>
      <c r="D558" s="328"/>
      <c r="E558" s="328"/>
      <c r="F558" s="328"/>
      <c r="G558" s="328"/>
      <c r="H558" s="328"/>
      <c r="I558" s="328"/>
      <c r="J558" s="328"/>
      <c r="K558" s="328"/>
      <c r="L558" s="328"/>
      <c r="M558" s="328"/>
    </row>
    <row r="559" spans="1:13" ht="15.75" customHeight="1" x14ac:dyDescent="0.25">
      <c r="A559" s="328"/>
      <c r="B559" s="329"/>
      <c r="C559" s="328"/>
      <c r="D559" s="328"/>
      <c r="E559" s="328"/>
      <c r="F559" s="328"/>
      <c r="G559" s="328"/>
      <c r="H559" s="328"/>
      <c r="I559" s="328"/>
      <c r="J559" s="328"/>
      <c r="K559" s="328"/>
      <c r="L559" s="328"/>
      <c r="M559" s="328"/>
    </row>
    <row r="560" spans="1:13" ht="15.75" customHeight="1" x14ac:dyDescent="0.25">
      <c r="A560" s="328"/>
      <c r="B560" s="329"/>
      <c r="C560" s="328"/>
      <c r="D560" s="328"/>
      <c r="E560" s="328"/>
      <c r="F560" s="328"/>
      <c r="G560" s="328"/>
      <c r="H560" s="328"/>
      <c r="I560" s="328"/>
      <c r="J560" s="328"/>
      <c r="K560" s="328"/>
      <c r="L560" s="328"/>
      <c r="M560" s="328"/>
    </row>
    <row r="561" spans="1:13" ht="15.75" customHeight="1" x14ac:dyDescent="0.25">
      <c r="A561" s="328"/>
      <c r="B561" s="329"/>
      <c r="C561" s="328"/>
      <c r="D561" s="328"/>
      <c r="E561" s="328"/>
      <c r="F561" s="328"/>
      <c r="G561" s="328"/>
      <c r="H561" s="328"/>
      <c r="I561" s="328"/>
      <c r="J561" s="328"/>
      <c r="K561" s="328"/>
      <c r="L561" s="328"/>
      <c r="M561" s="328"/>
    </row>
    <row r="562" spans="1:13" ht="15.75" customHeight="1" x14ac:dyDescent="0.25">
      <c r="A562" s="328"/>
      <c r="B562" s="329"/>
      <c r="C562" s="328"/>
      <c r="D562" s="328"/>
      <c r="E562" s="328"/>
      <c r="F562" s="328"/>
      <c r="G562" s="328"/>
      <c r="H562" s="328"/>
      <c r="I562" s="328"/>
      <c r="J562" s="328"/>
      <c r="K562" s="328"/>
      <c r="L562" s="328"/>
      <c r="M562" s="328"/>
    </row>
    <row r="563" spans="1:13" ht="15.75" customHeight="1" x14ac:dyDescent="0.25">
      <c r="A563" s="328"/>
      <c r="B563" s="329"/>
      <c r="C563" s="328"/>
      <c r="D563" s="328"/>
      <c r="E563" s="328"/>
      <c r="F563" s="328"/>
      <c r="G563" s="328"/>
      <c r="H563" s="328"/>
      <c r="I563" s="328"/>
      <c r="J563" s="328"/>
      <c r="K563" s="328"/>
      <c r="L563" s="328"/>
      <c r="M563" s="328"/>
    </row>
    <row r="564" spans="1:13" ht="15.75" customHeight="1" x14ac:dyDescent="0.25">
      <c r="A564" s="328"/>
      <c r="B564" s="329"/>
      <c r="C564" s="328"/>
      <c r="D564" s="328"/>
      <c r="E564" s="328"/>
      <c r="F564" s="328"/>
      <c r="G564" s="328"/>
      <c r="H564" s="328"/>
      <c r="I564" s="328"/>
      <c r="J564" s="328"/>
      <c r="K564" s="328"/>
      <c r="L564" s="328"/>
      <c r="M564" s="328"/>
    </row>
    <row r="565" spans="1:13" ht="15.75" customHeight="1" x14ac:dyDescent="0.25">
      <c r="A565" s="328"/>
      <c r="B565" s="329"/>
      <c r="C565" s="328"/>
      <c r="D565" s="328"/>
      <c r="E565" s="328"/>
      <c r="F565" s="328"/>
      <c r="G565" s="328"/>
      <c r="H565" s="328"/>
      <c r="I565" s="328"/>
      <c r="J565" s="328"/>
      <c r="K565" s="328"/>
      <c r="L565" s="328"/>
      <c r="M565" s="328"/>
    </row>
    <row r="566" spans="1:13" ht="15.75" customHeight="1" x14ac:dyDescent="0.25">
      <c r="A566" s="328"/>
      <c r="B566" s="329"/>
      <c r="C566" s="328"/>
      <c r="D566" s="328"/>
      <c r="E566" s="328"/>
      <c r="F566" s="328"/>
      <c r="G566" s="328"/>
      <c r="H566" s="328"/>
      <c r="I566" s="328"/>
      <c r="J566" s="328"/>
      <c r="K566" s="328"/>
      <c r="L566" s="328"/>
      <c r="M566" s="328"/>
    </row>
    <row r="567" spans="1:13" ht="15.75" customHeight="1" x14ac:dyDescent="0.25">
      <c r="A567" s="328"/>
      <c r="B567" s="329"/>
      <c r="C567" s="328"/>
      <c r="D567" s="328"/>
      <c r="E567" s="328"/>
      <c r="F567" s="328"/>
      <c r="G567" s="328"/>
      <c r="H567" s="328"/>
      <c r="I567" s="328"/>
      <c r="J567" s="328"/>
      <c r="K567" s="328"/>
      <c r="L567" s="328"/>
      <c r="M567" s="328"/>
    </row>
    <row r="568" spans="1:13" ht="15.75" customHeight="1" x14ac:dyDescent="0.25">
      <c r="A568" s="328"/>
      <c r="B568" s="329"/>
      <c r="C568" s="328"/>
      <c r="D568" s="328"/>
      <c r="E568" s="328"/>
      <c r="F568" s="328"/>
      <c r="G568" s="328"/>
      <c r="H568" s="328"/>
      <c r="I568" s="328"/>
      <c r="J568" s="328"/>
      <c r="K568" s="328"/>
      <c r="L568" s="328"/>
      <c r="M568" s="328"/>
    </row>
    <row r="569" spans="1:13" ht="15.75" customHeight="1" x14ac:dyDescent="0.25">
      <c r="A569" s="328"/>
      <c r="B569" s="329"/>
      <c r="C569" s="328"/>
      <c r="D569" s="328"/>
      <c r="E569" s="328"/>
      <c r="F569" s="328"/>
      <c r="G569" s="328"/>
      <c r="H569" s="328"/>
      <c r="I569" s="328"/>
      <c r="J569" s="328"/>
      <c r="K569" s="328"/>
      <c r="L569" s="328"/>
      <c r="M569" s="328"/>
    </row>
    <row r="570" spans="1:13" ht="15.75" customHeight="1" x14ac:dyDescent="0.25">
      <c r="A570" s="328"/>
      <c r="B570" s="329"/>
      <c r="C570" s="328"/>
      <c r="D570" s="328"/>
      <c r="E570" s="328"/>
      <c r="F570" s="328"/>
      <c r="G570" s="328"/>
      <c r="H570" s="328"/>
      <c r="I570" s="328"/>
      <c r="J570" s="328"/>
      <c r="K570" s="328"/>
      <c r="L570" s="328"/>
      <c r="M570" s="328"/>
    </row>
    <row r="571" spans="1:13" ht="15.75" customHeight="1" x14ac:dyDescent="0.25">
      <c r="A571" s="328"/>
      <c r="B571" s="329"/>
      <c r="C571" s="328"/>
      <c r="D571" s="328"/>
      <c r="E571" s="328"/>
      <c r="F571" s="328"/>
      <c r="G571" s="328"/>
      <c r="H571" s="328"/>
      <c r="I571" s="328"/>
      <c r="J571" s="328"/>
      <c r="K571" s="328"/>
      <c r="L571" s="328"/>
      <c r="M571" s="328"/>
    </row>
    <row r="572" spans="1:13" ht="15.75" customHeight="1" x14ac:dyDescent="0.25">
      <c r="A572" s="328"/>
      <c r="B572" s="329"/>
      <c r="C572" s="328"/>
      <c r="D572" s="328"/>
      <c r="E572" s="328"/>
      <c r="F572" s="328"/>
      <c r="G572" s="328"/>
      <c r="H572" s="328"/>
      <c r="I572" s="328"/>
      <c r="J572" s="328"/>
      <c r="K572" s="328"/>
      <c r="L572" s="328"/>
      <c r="M572" s="328"/>
    </row>
    <row r="573" spans="1:13" ht="15.75" customHeight="1" x14ac:dyDescent="0.25">
      <c r="A573" s="328"/>
      <c r="B573" s="329"/>
      <c r="C573" s="328"/>
      <c r="D573" s="328"/>
      <c r="E573" s="328"/>
      <c r="F573" s="328"/>
      <c r="G573" s="328"/>
      <c r="H573" s="328"/>
      <c r="I573" s="328"/>
      <c r="J573" s="328"/>
      <c r="K573" s="328"/>
      <c r="L573" s="328"/>
      <c r="M573" s="328"/>
    </row>
    <row r="574" spans="1:13" ht="15.75" customHeight="1" x14ac:dyDescent="0.25">
      <c r="A574" s="328"/>
      <c r="B574" s="329"/>
      <c r="C574" s="328"/>
      <c r="D574" s="328"/>
      <c r="E574" s="328"/>
      <c r="F574" s="328"/>
      <c r="G574" s="328"/>
      <c r="H574" s="328"/>
      <c r="I574" s="328"/>
      <c r="J574" s="328"/>
      <c r="K574" s="328"/>
      <c r="L574" s="328"/>
      <c r="M574" s="328"/>
    </row>
    <row r="575" spans="1:13" ht="15.75" customHeight="1" x14ac:dyDescent="0.25">
      <c r="A575" s="328"/>
      <c r="B575" s="329"/>
      <c r="C575" s="328"/>
      <c r="D575" s="328"/>
      <c r="E575" s="328"/>
      <c r="F575" s="328"/>
      <c r="G575" s="328"/>
      <c r="H575" s="328"/>
      <c r="I575" s="328"/>
      <c r="J575" s="328"/>
      <c r="K575" s="328"/>
      <c r="L575" s="328"/>
      <c r="M575" s="328"/>
    </row>
    <row r="576" spans="1:13" ht="15.75" customHeight="1" x14ac:dyDescent="0.25">
      <c r="A576" s="328"/>
      <c r="B576" s="329"/>
      <c r="C576" s="328"/>
      <c r="D576" s="328"/>
      <c r="E576" s="328"/>
      <c r="F576" s="328"/>
      <c r="G576" s="328"/>
      <c r="H576" s="328"/>
      <c r="I576" s="328"/>
      <c r="J576" s="328"/>
      <c r="K576" s="328"/>
      <c r="L576" s="328"/>
      <c r="M576" s="328"/>
    </row>
    <row r="577" spans="1:13" ht="15.75" customHeight="1" x14ac:dyDescent="0.25">
      <c r="A577" s="328"/>
      <c r="B577" s="329"/>
      <c r="C577" s="328"/>
      <c r="D577" s="328"/>
      <c r="E577" s="328"/>
      <c r="F577" s="328"/>
      <c r="G577" s="328"/>
      <c r="H577" s="328"/>
      <c r="I577" s="328"/>
      <c r="J577" s="328"/>
      <c r="K577" s="328"/>
      <c r="L577" s="328"/>
      <c r="M577" s="328"/>
    </row>
    <row r="578" spans="1:13" ht="15.75" customHeight="1" x14ac:dyDescent="0.25">
      <c r="A578" s="328"/>
      <c r="B578" s="329"/>
      <c r="C578" s="328"/>
      <c r="D578" s="328"/>
      <c r="E578" s="328"/>
      <c r="F578" s="328"/>
      <c r="G578" s="328"/>
      <c r="H578" s="328"/>
      <c r="I578" s="328"/>
      <c r="J578" s="328"/>
      <c r="K578" s="328"/>
      <c r="L578" s="328"/>
      <c r="M578" s="328"/>
    </row>
    <row r="579" spans="1:13" ht="15.75" customHeight="1" x14ac:dyDescent="0.25">
      <c r="A579" s="328"/>
      <c r="B579" s="329"/>
      <c r="C579" s="328"/>
      <c r="D579" s="328"/>
      <c r="E579" s="328"/>
      <c r="F579" s="328"/>
      <c r="G579" s="328"/>
      <c r="H579" s="328"/>
      <c r="I579" s="328"/>
      <c r="J579" s="328"/>
      <c r="K579" s="328"/>
      <c r="L579" s="328"/>
      <c r="M579" s="328"/>
    </row>
    <row r="580" spans="1:13" ht="15.75" customHeight="1" x14ac:dyDescent="0.25">
      <c r="A580" s="328"/>
      <c r="B580" s="329"/>
      <c r="C580" s="328"/>
      <c r="D580" s="328"/>
      <c r="E580" s="328"/>
      <c r="F580" s="328"/>
      <c r="G580" s="328"/>
      <c r="H580" s="328"/>
      <c r="I580" s="328"/>
      <c r="J580" s="328"/>
      <c r="K580" s="328"/>
      <c r="L580" s="328"/>
      <c r="M580" s="328"/>
    </row>
    <row r="581" spans="1:13" ht="15.75" customHeight="1" x14ac:dyDescent="0.25">
      <c r="A581" s="328"/>
      <c r="B581" s="329"/>
      <c r="C581" s="328"/>
      <c r="D581" s="328"/>
      <c r="E581" s="328"/>
      <c r="F581" s="328"/>
      <c r="G581" s="328"/>
      <c r="H581" s="328"/>
      <c r="I581" s="328"/>
      <c r="J581" s="328"/>
      <c r="K581" s="328"/>
      <c r="L581" s="328"/>
      <c r="M581" s="328"/>
    </row>
    <row r="582" spans="1:13" ht="15.75" customHeight="1" x14ac:dyDescent="0.25">
      <c r="A582" s="328"/>
      <c r="B582" s="329"/>
      <c r="C582" s="328"/>
      <c r="D582" s="328"/>
      <c r="E582" s="328"/>
      <c r="F582" s="328"/>
      <c r="G582" s="328"/>
      <c r="H582" s="328"/>
      <c r="I582" s="328"/>
      <c r="J582" s="328"/>
      <c r="K582" s="328"/>
      <c r="L582" s="328"/>
      <c r="M582" s="328"/>
    </row>
    <row r="583" spans="1:13" ht="15.75" customHeight="1" x14ac:dyDescent="0.25">
      <c r="A583" s="328"/>
      <c r="B583" s="329"/>
      <c r="C583" s="328"/>
      <c r="D583" s="328"/>
      <c r="E583" s="328"/>
      <c r="F583" s="328"/>
      <c r="G583" s="328"/>
      <c r="H583" s="328"/>
      <c r="I583" s="328"/>
      <c r="J583" s="328"/>
      <c r="K583" s="328"/>
      <c r="L583" s="328"/>
      <c r="M583" s="328"/>
    </row>
    <row r="584" spans="1:13" ht="15.75" customHeight="1" x14ac:dyDescent="0.25">
      <c r="A584" s="328"/>
      <c r="B584" s="329"/>
      <c r="C584" s="328"/>
      <c r="D584" s="328"/>
      <c r="E584" s="328"/>
      <c r="F584" s="328"/>
      <c r="G584" s="328"/>
      <c r="H584" s="328"/>
      <c r="I584" s="328"/>
      <c r="J584" s="328"/>
      <c r="K584" s="328"/>
      <c r="L584" s="328"/>
      <c r="M584" s="328"/>
    </row>
    <row r="585" spans="1:13" ht="15.75" customHeight="1" x14ac:dyDescent="0.25">
      <c r="A585" s="328"/>
      <c r="B585" s="329"/>
      <c r="C585" s="328"/>
      <c r="D585" s="328"/>
      <c r="E585" s="328"/>
      <c r="F585" s="328"/>
      <c r="G585" s="328"/>
      <c r="H585" s="328"/>
      <c r="I585" s="328"/>
      <c r="J585" s="328"/>
      <c r="K585" s="328"/>
      <c r="L585" s="328"/>
      <c r="M585" s="328"/>
    </row>
    <row r="586" spans="1:13" ht="15.75" customHeight="1" x14ac:dyDescent="0.25">
      <c r="A586" s="328"/>
      <c r="B586" s="329"/>
      <c r="C586" s="328"/>
      <c r="D586" s="328"/>
      <c r="E586" s="328"/>
      <c r="F586" s="328"/>
      <c r="G586" s="328"/>
      <c r="H586" s="328"/>
      <c r="I586" s="328"/>
      <c r="J586" s="328"/>
      <c r="K586" s="328"/>
      <c r="L586" s="328"/>
      <c r="M586" s="328"/>
    </row>
    <row r="587" spans="1:13" ht="15.75" customHeight="1" x14ac:dyDescent="0.25">
      <c r="A587" s="328"/>
      <c r="B587" s="329"/>
      <c r="C587" s="328"/>
      <c r="D587" s="328"/>
      <c r="E587" s="328"/>
      <c r="F587" s="328"/>
      <c r="G587" s="328"/>
      <c r="H587" s="328"/>
      <c r="I587" s="328"/>
      <c r="J587" s="328"/>
      <c r="K587" s="328"/>
      <c r="L587" s="328"/>
      <c r="M587" s="328"/>
    </row>
    <row r="588" spans="1:13" ht="15.75" customHeight="1" x14ac:dyDescent="0.25">
      <c r="A588" s="328"/>
      <c r="B588" s="329"/>
      <c r="C588" s="328"/>
      <c r="D588" s="328"/>
      <c r="E588" s="328"/>
      <c r="F588" s="328"/>
      <c r="G588" s="328"/>
      <c r="H588" s="328"/>
      <c r="I588" s="328"/>
      <c r="J588" s="328"/>
      <c r="K588" s="328"/>
      <c r="L588" s="328"/>
      <c r="M588" s="328"/>
    </row>
    <row r="589" spans="1:13" ht="15.75" customHeight="1" x14ac:dyDescent="0.25">
      <c r="A589" s="328"/>
      <c r="B589" s="329"/>
      <c r="C589" s="328"/>
      <c r="D589" s="328"/>
      <c r="E589" s="328"/>
      <c r="F589" s="328"/>
      <c r="G589" s="328"/>
      <c r="H589" s="328"/>
      <c r="I589" s="328"/>
      <c r="J589" s="328"/>
      <c r="K589" s="328"/>
      <c r="L589" s="328"/>
      <c r="M589" s="328"/>
    </row>
    <row r="590" spans="1:13" ht="15.75" customHeight="1" x14ac:dyDescent="0.25">
      <c r="A590" s="328"/>
      <c r="B590" s="329"/>
      <c r="C590" s="328"/>
      <c r="D590" s="328"/>
      <c r="E590" s="328"/>
      <c r="F590" s="328"/>
      <c r="G590" s="328"/>
      <c r="H590" s="328"/>
      <c r="I590" s="328"/>
      <c r="J590" s="328"/>
      <c r="K590" s="328"/>
      <c r="L590" s="328"/>
      <c r="M590" s="328"/>
    </row>
    <row r="591" spans="1:13" ht="15.75" customHeight="1" x14ac:dyDescent="0.25">
      <c r="A591" s="328"/>
      <c r="B591" s="329"/>
      <c r="C591" s="328"/>
      <c r="D591" s="328"/>
      <c r="E591" s="328"/>
      <c r="F591" s="328"/>
      <c r="G591" s="328"/>
      <c r="H591" s="328"/>
      <c r="I591" s="328"/>
      <c r="J591" s="328"/>
      <c r="K591" s="328"/>
      <c r="L591" s="328"/>
      <c r="M591" s="328"/>
    </row>
    <row r="592" spans="1:13" ht="15.75" customHeight="1" x14ac:dyDescent="0.25">
      <c r="A592" s="328"/>
      <c r="B592" s="329"/>
      <c r="C592" s="328"/>
      <c r="D592" s="328"/>
      <c r="E592" s="328"/>
      <c r="F592" s="328"/>
      <c r="G592" s="328"/>
      <c r="H592" s="328"/>
      <c r="I592" s="328"/>
      <c r="J592" s="328"/>
      <c r="K592" s="328"/>
      <c r="L592" s="328"/>
      <c r="M592" s="328"/>
    </row>
    <row r="593" spans="1:13" ht="15.75" customHeight="1" x14ac:dyDescent="0.25">
      <c r="A593" s="328"/>
      <c r="B593" s="329"/>
      <c r="C593" s="328"/>
      <c r="D593" s="328"/>
      <c r="E593" s="328"/>
      <c r="F593" s="328"/>
      <c r="G593" s="328"/>
      <c r="H593" s="328"/>
      <c r="I593" s="328"/>
      <c r="J593" s="328"/>
      <c r="K593" s="328"/>
      <c r="L593" s="328"/>
      <c r="M593" s="328"/>
    </row>
    <row r="594" spans="1:13" ht="15.75" customHeight="1" x14ac:dyDescent="0.25">
      <c r="A594" s="328"/>
      <c r="B594" s="329"/>
      <c r="C594" s="328"/>
      <c r="D594" s="328"/>
      <c r="E594" s="328"/>
      <c r="F594" s="328"/>
      <c r="G594" s="328"/>
      <c r="H594" s="328"/>
      <c r="I594" s="328"/>
      <c r="J594" s="328"/>
      <c r="K594" s="328"/>
      <c r="L594" s="328"/>
      <c r="M594" s="328"/>
    </row>
    <row r="595" spans="1:13" ht="15.75" customHeight="1" x14ac:dyDescent="0.25">
      <c r="A595" s="328"/>
      <c r="B595" s="329"/>
      <c r="C595" s="328"/>
      <c r="D595" s="328"/>
      <c r="E595" s="328"/>
      <c r="F595" s="328"/>
      <c r="G595" s="328"/>
      <c r="H595" s="328"/>
      <c r="I595" s="328"/>
      <c r="J595" s="328"/>
      <c r="K595" s="328"/>
      <c r="L595" s="328"/>
      <c r="M595" s="328"/>
    </row>
    <row r="596" spans="1:13" ht="15.75" customHeight="1" x14ac:dyDescent="0.25">
      <c r="A596" s="328"/>
      <c r="B596" s="329"/>
      <c r="C596" s="328"/>
      <c r="D596" s="328"/>
      <c r="E596" s="328"/>
      <c r="F596" s="328"/>
      <c r="G596" s="328"/>
      <c r="H596" s="328"/>
      <c r="I596" s="328"/>
      <c r="J596" s="328"/>
      <c r="K596" s="328"/>
      <c r="L596" s="328"/>
      <c r="M596" s="328"/>
    </row>
    <row r="597" spans="1:13" ht="15.75" customHeight="1" x14ac:dyDescent="0.25">
      <c r="A597" s="328"/>
      <c r="B597" s="329"/>
      <c r="C597" s="328"/>
      <c r="D597" s="328"/>
      <c r="E597" s="328"/>
      <c r="F597" s="328"/>
      <c r="G597" s="328"/>
      <c r="H597" s="328"/>
      <c r="I597" s="328"/>
      <c r="J597" s="328"/>
      <c r="K597" s="328"/>
      <c r="L597" s="328"/>
      <c r="M597" s="328"/>
    </row>
    <row r="598" spans="1:13" ht="15.75" customHeight="1" x14ac:dyDescent="0.25">
      <c r="A598" s="328"/>
      <c r="B598" s="329"/>
      <c r="C598" s="328"/>
      <c r="D598" s="328"/>
      <c r="E598" s="328"/>
      <c r="F598" s="328"/>
      <c r="G598" s="328"/>
      <c r="H598" s="328"/>
      <c r="I598" s="328"/>
      <c r="J598" s="328"/>
      <c r="K598" s="328"/>
      <c r="L598" s="328"/>
      <c r="M598" s="328"/>
    </row>
    <row r="599" spans="1:13" ht="15.75" customHeight="1" x14ac:dyDescent="0.25">
      <c r="A599" s="328"/>
      <c r="B599" s="329"/>
      <c r="C599" s="328"/>
      <c r="D599" s="328"/>
      <c r="E599" s="328"/>
      <c r="F599" s="328"/>
      <c r="G599" s="328"/>
      <c r="H599" s="328"/>
      <c r="I599" s="328"/>
      <c r="J599" s="328"/>
      <c r="K599" s="328"/>
      <c r="L599" s="328"/>
      <c r="M599" s="328"/>
    </row>
    <row r="600" spans="1:13" ht="15.75" customHeight="1" x14ac:dyDescent="0.25">
      <c r="A600" s="328"/>
      <c r="B600" s="329"/>
      <c r="C600" s="328"/>
      <c r="D600" s="328"/>
      <c r="E600" s="328"/>
      <c r="F600" s="328"/>
      <c r="G600" s="328"/>
      <c r="H600" s="328"/>
      <c r="I600" s="328"/>
      <c r="J600" s="328"/>
      <c r="K600" s="328"/>
      <c r="L600" s="328"/>
      <c r="M600" s="328"/>
    </row>
    <row r="601" spans="1:13" ht="15.75" customHeight="1" x14ac:dyDescent="0.25">
      <c r="A601" s="328"/>
      <c r="B601" s="329"/>
      <c r="C601" s="328"/>
      <c r="D601" s="328"/>
      <c r="E601" s="328"/>
      <c r="F601" s="328"/>
      <c r="G601" s="328"/>
      <c r="H601" s="328"/>
      <c r="I601" s="328"/>
      <c r="J601" s="328"/>
      <c r="K601" s="328"/>
      <c r="L601" s="328"/>
      <c r="M601" s="328"/>
    </row>
    <row r="602" spans="1:13" ht="15.75" customHeight="1" x14ac:dyDescent="0.25">
      <c r="A602" s="328"/>
      <c r="B602" s="329"/>
      <c r="C602" s="328"/>
      <c r="D602" s="328"/>
      <c r="E602" s="328"/>
      <c r="F602" s="328"/>
      <c r="G602" s="328"/>
      <c r="H602" s="328"/>
      <c r="I602" s="328"/>
      <c r="J602" s="328"/>
      <c r="K602" s="328"/>
      <c r="L602" s="328"/>
      <c r="M602" s="328"/>
    </row>
    <row r="603" spans="1:13" ht="15.75" customHeight="1" x14ac:dyDescent="0.25">
      <c r="A603" s="328"/>
      <c r="B603" s="329"/>
      <c r="C603" s="328"/>
      <c r="D603" s="328"/>
      <c r="E603" s="328"/>
      <c r="F603" s="328"/>
      <c r="G603" s="328"/>
      <c r="H603" s="328"/>
      <c r="I603" s="328"/>
      <c r="J603" s="328"/>
      <c r="K603" s="328"/>
      <c r="L603" s="328"/>
      <c r="M603" s="328"/>
    </row>
    <row r="604" spans="1:13" ht="15.75" customHeight="1" x14ac:dyDescent="0.25">
      <c r="A604" s="328"/>
      <c r="B604" s="329"/>
      <c r="C604" s="328"/>
      <c r="D604" s="328"/>
      <c r="E604" s="328"/>
      <c r="F604" s="328"/>
      <c r="G604" s="328"/>
      <c r="H604" s="328"/>
      <c r="I604" s="328"/>
      <c r="J604" s="328"/>
      <c r="K604" s="328"/>
      <c r="L604" s="328"/>
      <c r="M604" s="328"/>
    </row>
    <row r="605" spans="1:13" ht="15.75" customHeight="1" x14ac:dyDescent="0.25">
      <c r="A605" s="328"/>
      <c r="B605" s="329"/>
      <c r="C605" s="328"/>
      <c r="D605" s="328"/>
      <c r="E605" s="328"/>
      <c r="F605" s="328"/>
      <c r="G605" s="328"/>
      <c r="H605" s="328"/>
      <c r="I605" s="328"/>
      <c r="J605" s="328"/>
      <c r="K605" s="328"/>
      <c r="L605" s="328"/>
      <c r="M605" s="328"/>
    </row>
    <row r="606" spans="1:13" ht="15.75" customHeight="1" x14ac:dyDescent="0.25">
      <c r="A606" s="328"/>
      <c r="B606" s="329"/>
      <c r="C606" s="328"/>
      <c r="D606" s="328"/>
      <c r="E606" s="328"/>
      <c r="F606" s="328"/>
      <c r="G606" s="328"/>
      <c r="H606" s="328"/>
      <c r="I606" s="328"/>
      <c r="J606" s="328"/>
      <c r="K606" s="328"/>
      <c r="L606" s="328"/>
      <c r="M606" s="328"/>
    </row>
    <row r="607" spans="1:13" ht="15.75" customHeight="1" x14ac:dyDescent="0.25">
      <c r="A607" s="328"/>
      <c r="B607" s="329"/>
      <c r="C607" s="328"/>
      <c r="D607" s="328"/>
      <c r="E607" s="328"/>
      <c r="F607" s="328"/>
      <c r="G607" s="328"/>
      <c r="H607" s="328"/>
      <c r="I607" s="328"/>
      <c r="J607" s="328"/>
      <c r="K607" s="328"/>
      <c r="L607" s="328"/>
      <c r="M607" s="328"/>
    </row>
    <row r="608" spans="1:13" ht="15.75" customHeight="1" x14ac:dyDescent="0.25">
      <c r="A608" s="328"/>
      <c r="B608" s="329"/>
      <c r="C608" s="328"/>
      <c r="D608" s="328"/>
      <c r="E608" s="328"/>
      <c r="F608" s="328"/>
      <c r="G608" s="328"/>
      <c r="H608" s="328"/>
      <c r="I608" s="328"/>
      <c r="J608" s="328"/>
      <c r="K608" s="328"/>
      <c r="L608" s="328"/>
      <c r="M608" s="328"/>
    </row>
    <row r="609" spans="1:13" ht="15.75" customHeight="1" x14ac:dyDescent="0.25">
      <c r="A609" s="328"/>
      <c r="B609" s="329"/>
      <c r="C609" s="328"/>
      <c r="D609" s="328"/>
      <c r="E609" s="328"/>
      <c r="F609" s="328"/>
      <c r="G609" s="328"/>
      <c r="H609" s="328"/>
      <c r="I609" s="328"/>
      <c r="J609" s="328"/>
      <c r="K609" s="328"/>
      <c r="L609" s="328"/>
      <c r="M609" s="328"/>
    </row>
    <row r="610" spans="1:13" ht="15.75" customHeight="1" x14ac:dyDescent="0.25">
      <c r="A610" s="328"/>
      <c r="B610" s="329"/>
      <c r="C610" s="328"/>
      <c r="D610" s="328"/>
      <c r="E610" s="328"/>
      <c r="F610" s="328"/>
      <c r="G610" s="328"/>
      <c r="H610" s="328"/>
      <c r="I610" s="328"/>
      <c r="J610" s="328"/>
      <c r="K610" s="328"/>
      <c r="L610" s="328"/>
      <c r="M610" s="328"/>
    </row>
    <row r="611" spans="1:13" ht="15.75" customHeight="1" x14ac:dyDescent="0.25">
      <c r="A611" s="328"/>
      <c r="B611" s="329"/>
      <c r="C611" s="328"/>
      <c r="D611" s="328"/>
      <c r="E611" s="328"/>
      <c r="F611" s="328"/>
      <c r="G611" s="328"/>
      <c r="H611" s="328"/>
      <c r="I611" s="328"/>
      <c r="J611" s="328"/>
      <c r="K611" s="328"/>
      <c r="L611" s="328"/>
      <c r="M611" s="328"/>
    </row>
    <row r="612" spans="1:13" ht="15.75" customHeight="1" x14ac:dyDescent="0.25">
      <c r="A612" s="328"/>
      <c r="B612" s="329"/>
      <c r="C612" s="328"/>
      <c r="D612" s="328"/>
      <c r="E612" s="328"/>
      <c r="F612" s="328"/>
      <c r="G612" s="328"/>
      <c r="H612" s="328"/>
      <c r="I612" s="328"/>
      <c r="J612" s="328"/>
      <c r="K612" s="328"/>
      <c r="L612" s="328"/>
      <c r="M612" s="328"/>
    </row>
    <row r="613" spans="1:13" ht="15.75" customHeight="1" x14ac:dyDescent="0.25">
      <c r="A613" s="328"/>
      <c r="B613" s="329"/>
      <c r="C613" s="328"/>
      <c r="D613" s="328"/>
      <c r="E613" s="328"/>
      <c r="F613" s="328"/>
      <c r="G613" s="328"/>
      <c r="H613" s="328"/>
      <c r="I613" s="328"/>
      <c r="J613" s="328"/>
      <c r="K613" s="328"/>
      <c r="L613" s="328"/>
      <c r="M613" s="328"/>
    </row>
    <row r="614" spans="1:13" ht="15.75" customHeight="1" x14ac:dyDescent="0.25">
      <c r="A614" s="328"/>
      <c r="B614" s="329"/>
      <c r="C614" s="328"/>
      <c r="D614" s="328"/>
      <c r="E614" s="328"/>
      <c r="F614" s="328"/>
      <c r="G614" s="328"/>
      <c r="H614" s="328"/>
      <c r="I614" s="328"/>
      <c r="J614" s="328"/>
      <c r="K614" s="328"/>
      <c r="L614" s="328"/>
      <c r="M614" s="328"/>
    </row>
    <row r="615" spans="1:13" ht="15.75" customHeight="1" x14ac:dyDescent="0.25">
      <c r="A615" s="328"/>
      <c r="B615" s="329"/>
      <c r="C615" s="328"/>
      <c r="D615" s="328"/>
      <c r="E615" s="328"/>
      <c r="F615" s="328"/>
      <c r="G615" s="328"/>
      <c r="H615" s="328"/>
      <c r="I615" s="328"/>
      <c r="J615" s="328"/>
      <c r="K615" s="328"/>
      <c r="L615" s="328"/>
      <c r="M615" s="328"/>
    </row>
    <row r="616" spans="1:13" ht="15.75" customHeight="1" x14ac:dyDescent="0.25">
      <c r="A616" s="328"/>
      <c r="B616" s="329"/>
      <c r="C616" s="328"/>
      <c r="D616" s="328"/>
      <c r="E616" s="328"/>
      <c r="F616" s="328"/>
      <c r="G616" s="328"/>
      <c r="H616" s="328"/>
      <c r="I616" s="328"/>
      <c r="J616" s="328"/>
      <c r="K616" s="328"/>
      <c r="L616" s="328"/>
      <c r="M616" s="328"/>
    </row>
    <row r="617" spans="1:13" ht="15.75" customHeight="1" x14ac:dyDescent="0.25">
      <c r="A617" s="328"/>
      <c r="B617" s="329"/>
      <c r="C617" s="328"/>
      <c r="D617" s="328"/>
      <c r="E617" s="328"/>
      <c r="F617" s="328"/>
      <c r="G617" s="328"/>
      <c r="H617" s="328"/>
      <c r="I617" s="328"/>
      <c r="J617" s="328"/>
      <c r="K617" s="328"/>
      <c r="L617" s="328"/>
      <c r="M617" s="328"/>
    </row>
    <row r="618" spans="1:13" ht="15.75" customHeight="1" x14ac:dyDescent="0.25">
      <c r="A618" s="328"/>
      <c r="B618" s="329"/>
      <c r="C618" s="328"/>
      <c r="D618" s="328"/>
      <c r="E618" s="328"/>
      <c r="F618" s="328"/>
      <c r="G618" s="328"/>
      <c r="H618" s="328"/>
      <c r="I618" s="328"/>
      <c r="J618" s="328"/>
      <c r="K618" s="328"/>
      <c r="L618" s="328"/>
      <c r="M618" s="328"/>
    </row>
    <row r="619" spans="1:13" ht="15.75" customHeight="1" x14ac:dyDescent="0.25">
      <c r="A619" s="328"/>
      <c r="B619" s="329"/>
      <c r="C619" s="328"/>
      <c r="D619" s="328"/>
      <c r="E619" s="328"/>
      <c r="F619" s="328"/>
      <c r="G619" s="328"/>
      <c r="H619" s="328"/>
      <c r="I619" s="328"/>
      <c r="J619" s="328"/>
      <c r="K619" s="328"/>
      <c r="L619" s="328"/>
      <c r="M619" s="328"/>
    </row>
    <row r="620" spans="1:13" ht="15.75" customHeight="1" x14ac:dyDescent="0.25">
      <c r="A620" s="328"/>
      <c r="B620" s="329"/>
      <c r="C620" s="328"/>
      <c r="D620" s="328"/>
      <c r="E620" s="328"/>
      <c r="F620" s="328"/>
      <c r="G620" s="328"/>
      <c r="H620" s="328"/>
      <c r="I620" s="328"/>
      <c r="J620" s="328"/>
      <c r="K620" s="328"/>
      <c r="L620" s="328"/>
      <c r="M620" s="328"/>
    </row>
    <row r="621" spans="1:13" ht="15.75" customHeight="1" x14ac:dyDescent="0.25">
      <c r="A621" s="328"/>
      <c r="B621" s="329"/>
      <c r="C621" s="328"/>
      <c r="D621" s="328"/>
      <c r="E621" s="328"/>
      <c r="F621" s="328"/>
      <c r="G621" s="328"/>
      <c r="H621" s="328"/>
      <c r="I621" s="328"/>
      <c r="J621" s="328"/>
      <c r="K621" s="328"/>
      <c r="L621" s="328"/>
      <c r="M621" s="328"/>
    </row>
    <row r="622" spans="1:13" ht="15.75" customHeight="1" x14ac:dyDescent="0.25">
      <c r="A622" s="328"/>
      <c r="B622" s="329"/>
      <c r="C622" s="328"/>
      <c r="D622" s="328"/>
      <c r="E622" s="328"/>
      <c r="F622" s="328"/>
      <c r="G622" s="328"/>
      <c r="H622" s="328"/>
      <c r="I622" s="328"/>
      <c r="J622" s="328"/>
      <c r="K622" s="328"/>
      <c r="L622" s="328"/>
      <c r="M622" s="328"/>
    </row>
    <row r="623" spans="1:13" ht="15.75" customHeight="1" x14ac:dyDescent="0.25">
      <c r="A623" s="328"/>
      <c r="B623" s="329"/>
      <c r="C623" s="328"/>
      <c r="D623" s="328"/>
      <c r="E623" s="328"/>
      <c r="F623" s="328"/>
      <c r="G623" s="328"/>
      <c r="H623" s="328"/>
      <c r="I623" s="328"/>
      <c r="J623" s="328"/>
      <c r="K623" s="328"/>
      <c r="L623" s="328"/>
      <c r="M623" s="328"/>
    </row>
    <row r="624" spans="1:13" ht="15.75" customHeight="1" x14ac:dyDescent="0.25">
      <c r="A624" s="328"/>
      <c r="B624" s="329"/>
      <c r="C624" s="328"/>
      <c r="D624" s="328"/>
      <c r="E624" s="328"/>
      <c r="F624" s="328"/>
      <c r="G624" s="328"/>
      <c r="H624" s="328"/>
      <c r="I624" s="328"/>
      <c r="J624" s="328"/>
      <c r="K624" s="328"/>
      <c r="L624" s="328"/>
      <c r="M624" s="328"/>
    </row>
    <row r="625" spans="1:13" ht="15.75" customHeight="1" x14ac:dyDescent="0.25">
      <c r="A625" s="328"/>
      <c r="B625" s="329"/>
      <c r="C625" s="328"/>
      <c r="D625" s="328"/>
      <c r="E625" s="328"/>
      <c r="F625" s="328"/>
      <c r="G625" s="328"/>
      <c r="H625" s="328"/>
      <c r="I625" s="328"/>
      <c r="J625" s="328"/>
      <c r="K625" s="328"/>
      <c r="L625" s="328"/>
      <c r="M625" s="328"/>
    </row>
    <row r="626" spans="1:13" ht="15.75" customHeight="1" x14ac:dyDescent="0.25">
      <c r="A626" s="328"/>
      <c r="B626" s="329"/>
      <c r="C626" s="328"/>
      <c r="D626" s="328"/>
      <c r="E626" s="328"/>
      <c r="F626" s="328"/>
      <c r="G626" s="328"/>
      <c r="H626" s="328"/>
      <c r="I626" s="328"/>
      <c r="J626" s="328"/>
      <c r="K626" s="328"/>
      <c r="L626" s="328"/>
      <c r="M626" s="328"/>
    </row>
    <row r="627" spans="1:13" ht="15.75" customHeight="1" x14ac:dyDescent="0.25">
      <c r="A627" s="328"/>
      <c r="B627" s="329"/>
      <c r="C627" s="328"/>
      <c r="D627" s="328"/>
      <c r="E627" s="328"/>
      <c r="F627" s="328"/>
      <c r="G627" s="328"/>
      <c r="H627" s="328"/>
      <c r="I627" s="328"/>
      <c r="J627" s="328"/>
      <c r="K627" s="328"/>
      <c r="L627" s="328"/>
      <c r="M627" s="328"/>
    </row>
    <row r="628" spans="1:13" ht="15.75" customHeight="1" x14ac:dyDescent="0.25">
      <c r="A628" s="328"/>
      <c r="B628" s="329"/>
      <c r="C628" s="328"/>
      <c r="D628" s="328"/>
      <c r="E628" s="328"/>
      <c r="F628" s="328"/>
      <c r="G628" s="328"/>
      <c r="H628" s="328"/>
      <c r="I628" s="328"/>
      <c r="J628" s="328"/>
      <c r="K628" s="328"/>
      <c r="L628" s="328"/>
      <c r="M628" s="328"/>
    </row>
    <row r="629" spans="1:13" ht="15.75" customHeight="1" x14ac:dyDescent="0.25">
      <c r="A629" s="328"/>
      <c r="B629" s="329"/>
      <c r="C629" s="328"/>
      <c r="D629" s="328"/>
      <c r="E629" s="328"/>
      <c r="F629" s="328"/>
      <c r="G629" s="328"/>
      <c r="H629" s="328"/>
      <c r="I629" s="328"/>
      <c r="J629" s="328"/>
      <c r="K629" s="328"/>
      <c r="L629" s="328"/>
      <c r="M629" s="328"/>
    </row>
    <row r="630" spans="1:13" ht="15.75" customHeight="1" x14ac:dyDescent="0.25">
      <c r="A630" s="328"/>
      <c r="B630" s="329"/>
      <c r="C630" s="328"/>
      <c r="D630" s="328"/>
      <c r="E630" s="328"/>
      <c r="F630" s="328"/>
      <c r="G630" s="328"/>
      <c r="H630" s="328"/>
      <c r="I630" s="328"/>
      <c r="J630" s="328"/>
      <c r="K630" s="328"/>
      <c r="L630" s="328"/>
      <c r="M630" s="328"/>
    </row>
    <row r="631" spans="1:13" ht="15.75" customHeight="1" x14ac:dyDescent="0.25">
      <c r="A631" s="328"/>
      <c r="B631" s="329"/>
      <c r="C631" s="328"/>
      <c r="D631" s="328"/>
      <c r="E631" s="328"/>
      <c r="F631" s="328"/>
      <c r="G631" s="328"/>
      <c r="H631" s="328"/>
      <c r="I631" s="328"/>
      <c r="J631" s="328"/>
      <c r="K631" s="328"/>
      <c r="L631" s="328"/>
      <c r="M631" s="328"/>
    </row>
    <row r="632" spans="1:13" ht="15.75" customHeight="1" x14ac:dyDescent="0.25">
      <c r="A632" s="328"/>
      <c r="B632" s="329"/>
      <c r="C632" s="328"/>
      <c r="D632" s="328"/>
      <c r="E632" s="328"/>
      <c r="F632" s="328"/>
      <c r="G632" s="328"/>
      <c r="H632" s="328"/>
      <c r="I632" s="328"/>
      <c r="J632" s="328"/>
      <c r="K632" s="328"/>
      <c r="L632" s="328"/>
      <c r="M632" s="328"/>
    </row>
    <row r="633" spans="1:13" ht="15.75" customHeight="1" x14ac:dyDescent="0.25">
      <c r="A633" s="328"/>
      <c r="B633" s="329"/>
      <c r="C633" s="328"/>
      <c r="D633" s="328"/>
      <c r="E633" s="328"/>
      <c r="F633" s="328"/>
      <c r="G633" s="328"/>
      <c r="H633" s="328"/>
      <c r="I633" s="328"/>
      <c r="J633" s="328"/>
      <c r="K633" s="328"/>
      <c r="L633" s="328"/>
      <c r="M633" s="328"/>
    </row>
    <row r="634" spans="1:13" ht="15.75" customHeight="1" x14ac:dyDescent="0.25">
      <c r="A634" s="328"/>
      <c r="B634" s="329"/>
      <c r="C634" s="328"/>
      <c r="D634" s="328"/>
      <c r="E634" s="328"/>
      <c r="F634" s="328"/>
      <c r="G634" s="328"/>
      <c r="H634" s="328"/>
      <c r="I634" s="328"/>
      <c r="J634" s="328"/>
      <c r="K634" s="328"/>
      <c r="L634" s="328"/>
      <c r="M634" s="328"/>
    </row>
    <row r="635" spans="1:13" ht="15.75" customHeight="1" x14ac:dyDescent="0.25">
      <c r="A635" s="328"/>
      <c r="B635" s="329"/>
      <c r="C635" s="328"/>
      <c r="D635" s="328"/>
      <c r="E635" s="328"/>
      <c r="F635" s="328"/>
      <c r="G635" s="328"/>
      <c r="H635" s="328"/>
      <c r="I635" s="328"/>
      <c r="J635" s="328"/>
      <c r="K635" s="328"/>
      <c r="L635" s="328"/>
      <c r="M635" s="328"/>
    </row>
    <row r="636" spans="1:13" ht="15.75" customHeight="1" x14ac:dyDescent="0.25">
      <c r="A636" s="328"/>
      <c r="B636" s="329"/>
      <c r="C636" s="328"/>
      <c r="D636" s="328"/>
      <c r="E636" s="328"/>
      <c r="F636" s="328"/>
      <c r="G636" s="328"/>
      <c r="H636" s="328"/>
      <c r="I636" s="328"/>
      <c r="J636" s="328"/>
      <c r="K636" s="328"/>
      <c r="L636" s="328"/>
      <c r="M636" s="328"/>
    </row>
    <row r="637" spans="1:13" ht="15.75" customHeight="1" x14ac:dyDescent="0.25">
      <c r="A637" s="328"/>
      <c r="B637" s="329"/>
      <c r="C637" s="328"/>
      <c r="D637" s="328"/>
      <c r="E637" s="328"/>
      <c r="F637" s="328"/>
      <c r="G637" s="328"/>
      <c r="H637" s="328"/>
      <c r="I637" s="328"/>
      <c r="J637" s="328"/>
      <c r="K637" s="328"/>
      <c r="L637" s="328"/>
      <c r="M637" s="328"/>
    </row>
    <row r="638" spans="1:13" ht="15.75" customHeight="1" x14ac:dyDescent="0.25">
      <c r="A638" s="328"/>
      <c r="B638" s="329"/>
      <c r="C638" s="328"/>
      <c r="D638" s="328"/>
      <c r="E638" s="328"/>
      <c r="F638" s="328"/>
      <c r="G638" s="328"/>
      <c r="H638" s="328"/>
      <c r="I638" s="328"/>
      <c r="J638" s="328"/>
      <c r="K638" s="328"/>
      <c r="L638" s="328"/>
      <c r="M638" s="328"/>
    </row>
    <row r="639" spans="1:13" ht="15.75" customHeight="1" x14ac:dyDescent="0.25">
      <c r="A639" s="328"/>
      <c r="B639" s="329"/>
      <c r="C639" s="328"/>
      <c r="D639" s="328"/>
      <c r="E639" s="328"/>
      <c r="F639" s="328"/>
      <c r="G639" s="328"/>
      <c r="H639" s="328"/>
      <c r="I639" s="328"/>
      <c r="J639" s="328"/>
      <c r="K639" s="328"/>
      <c r="L639" s="328"/>
      <c r="M639" s="328"/>
    </row>
    <row r="640" spans="1:13" ht="15.75" customHeight="1" x14ac:dyDescent="0.25">
      <c r="A640" s="328"/>
      <c r="B640" s="329"/>
      <c r="C640" s="328"/>
      <c r="D640" s="328"/>
      <c r="E640" s="328"/>
      <c r="F640" s="328"/>
      <c r="G640" s="328"/>
      <c r="H640" s="328"/>
      <c r="I640" s="328"/>
      <c r="J640" s="328"/>
      <c r="K640" s="328"/>
      <c r="L640" s="328"/>
      <c r="M640" s="328"/>
    </row>
    <row r="641" spans="1:13" ht="15.75" customHeight="1" x14ac:dyDescent="0.25">
      <c r="A641" s="328"/>
      <c r="B641" s="329"/>
      <c r="C641" s="328"/>
      <c r="D641" s="328"/>
      <c r="E641" s="328"/>
      <c r="F641" s="328"/>
      <c r="G641" s="328"/>
      <c r="H641" s="328"/>
      <c r="I641" s="328"/>
      <c r="J641" s="328"/>
      <c r="K641" s="328"/>
      <c r="L641" s="328"/>
      <c r="M641" s="328"/>
    </row>
    <row r="642" spans="1:13" ht="15.75" customHeight="1" x14ac:dyDescent="0.25">
      <c r="A642" s="328"/>
      <c r="B642" s="329"/>
      <c r="C642" s="328"/>
      <c r="D642" s="328"/>
      <c r="E642" s="328"/>
      <c r="F642" s="328"/>
      <c r="G642" s="328"/>
      <c r="H642" s="328"/>
      <c r="I642" s="328"/>
      <c r="J642" s="328"/>
      <c r="K642" s="328"/>
      <c r="L642" s="328"/>
      <c r="M642" s="328"/>
    </row>
    <row r="643" spans="1:13" ht="15.75" customHeight="1" x14ac:dyDescent="0.25">
      <c r="A643" s="328"/>
      <c r="B643" s="329"/>
      <c r="C643" s="328"/>
      <c r="D643" s="328"/>
      <c r="E643" s="328"/>
      <c r="F643" s="328"/>
      <c r="G643" s="328"/>
      <c r="H643" s="328"/>
      <c r="I643" s="328"/>
      <c r="J643" s="328"/>
      <c r="K643" s="328"/>
      <c r="L643" s="328"/>
      <c r="M643" s="328"/>
    </row>
    <row r="644" spans="1:13" ht="15.75" customHeight="1" x14ac:dyDescent="0.25">
      <c r="A644" s="328"/>
      <c r="B644" s="329"/>
      <c r="C644" s="328"/>
      <c r="D644" s="328"/>
      <c r="E644" s="328"/>
      <c r="F644" s="328"/>
      <c r="G644" s="328"/>
      <c r="H644" s="328"/>
      <c r="I644" s="328"/>
      <c r="J644" s="328"/>
      <c r="K644" s="328"/>
      <c r="L644" s="328"/>
      <c r="M644" s="328"/>
    </row>
    <row r="645" spans="1:13" ht="15.75" customHeight="1" x14ac:dyDescent="0.25">
      <c r="A645" s="328"/>
      <c r="B645" s="329"/>
      <c r="C645" s="328"/>
      <c r="D645" s="328"/>
      <c r="E645" s="328"/>
      <c r="F645" s="328"/>
      <c r="G645" s="328"/>
      <c r="H645" s="328"/>
      <c r="I645" s="328"/>
      <c r="J645" s="328"/>
      <c r="K645" s="328"/>
      <c r="L645" s="328"/>
      <c r="M645" s="328"/>
    </row>
    <row r="646" spans="1:13" ht="15.75" customHeight="1" x14ac:dyDescent="0.25">
      <c r="A646" s="328"/>
      <c r="B646" s="329"/>
      <c r="C646" s="328"/>
      <c r="D646" s="328"/>
      <c r="E646" s="328"/>
      <c r="F646" s="328"/>
      <c r="G646" s="328"/>
      <c r="H646" s="328"/>
      <c r="I646" s="328"/>
      <c r="J646" s="328"/>
      <c r="K646" s="328"/>
      <c r="L646" s="328"/>
      <c r="M646" s="328"/>
    </row>
    <row r="647" spans="1:13" ht="15.75" customHeight="1" x14ac:dyDescent="0.25">
      <c r="A647" s="328"/>
      <c r="B647" s="329"/>
      <c r="C647" s="328"/>
      <c r="D647" s="328"/>
      <c r="E647" s="328"/>
      <c r="F647" s="328"/>
      <c r="G647" s="328"/>
      <c r="H647" s="328"/>
      <c r="I647" s="328"/>
      <c r="J647" s="328"/>
      <c r="K647" s="328"/>
      <c r="L647" s="328"/>
      <c r="M647" s="328"/>
    </row>
    <row r="648" spans="1:13" ht="15.75" customHeight="1" x14ac:dyDescent="0.25">
      <c r="A648" s="328"/>
      <c r="B648" s="329"/>
      <c r="C648" s="328"/>
      <c r="D648" s="328"/>
      <c r="E648" s="328"/>
      <c r="F648" s="328"/>
      <c r="G648" s="328"/>
      <c r="H648" s="328"/>
      <c r="I648" s="328"/>
      <c r="J648" s="328"/>
      <c r="K648" s="328"/>
      <c r="L648" s="328"/>
      <c r="M648" s="328"/>
    </row>
    <row r="649" spans="1:13" ht="15.75" customHeight="1" x14ac:dyDescent="0.25">
      <c r="A649" s="328"/>
      <c r="B649" s="329"/>
      <c r="C649" s="328"/>
      <c r="D649" s="328"/>
      <c r="E649" s="328"/>
      <c r="F649" s="328"/>
      <c r="G649" s="328"/>
      <c r="H649" s="328"/>
      <c r="I649" s="328"/>
      <c r="J649" s="328"/>
      <c r="K649" s="328"/>
      <c r="L649" s="328"/>
      <c r="M649" s="328"/>
    </row>
    <row r="650" spans="1:13" ht="15.75" customHeight="1" x14ac:dyDescent="0.25">
      <c r="A650" s="328"/>
      <c r="B650" s="329"/>
      <c r="C650" s="328"/>
      <c r="D650" s="328"/>
      <c r="E650" s="328"/>
      <c r="F650" s="328"/>
      <c r="G650" s="328"/>
      <c r="H650" s="328"/>
      <c r="I650" s="328"/>
      <c r="J650" s="328"/>
      <c r="K650" s="328"/>
      <c r="L650" s="328"/>
      <c r="M650" s="328"/>
    </row>
    <row r="651" spans="1:13" ht="15.75" customHeight="1" x14ac:dyDescent="0.25">
      <c r="A651" s="328"/>
      <c r="B651" s="329"/>
      <c r="C651" s="328"/>
      <c r="D651" s="328"/>
      <c r="E651" s="328"/>
      <c r="F651" s="328"/>
      <c r="G651" s="328"/>
      <c r="H651" s="328"/>
      <c r="I651" s="328"/>
      <c r="J651" s="328"/>
      <c r="K651" s="328"/>
      <c r="L651" s="328"/>
      <c r="M651" s="328"/>
    </row>
    <row r="652" spans="1:13" ht="15.75" customHeight="1" x14ac:dyDescent="0.25">
      <c r="A652" s="328"/>
      <c r="B652" s="329"/>
      <c r="C652" s="328"/>
      <c r="D652" s="328"/>
      <c r="E652" s="328"/>
      <c r="F652" s="328"/>
      <c r="G652" s="328"/>
      <c r="H652" s="328"/>
      <c r="I652" s="328"/>
      <c r="J652" s="328"/>
      <c r="K652" s="328"/>
      <c r="L652" s="328"/>
      <c r="M652" s="328"/>
    </row>
    <row r="653" spans="1:13" ht="15.75" customHeight="1" x14ac:dyDescent="0.25">
      <c r="A653" s="328"/>
      <c r="B653" s="329"/>
      <c r="C653" s="328"/>
      <c r="D653" s="328"/>
      <c r="E653" s="328"/>
      <c r="F653" s="328"/>
      <c r="G653" s="328"/>
      <c r="H653" s="328"/>
      <c r="I653" s="328"/>
      <c r="J653" s="328"/>
      <c r="K653" s="328"/>
      <c r="L653" s="328"/>
      <c r="M653" s="328"/>
    </row>
    <row r="654" spans="1:13" ht="15.75" customHeight="1" x14ac:dyDescent="0.25">
      <c r="A654" s="328"/>
      <c r="B654" s="329"/>
      <c r="C654" s="328"/>
      <c r="D654" s="328"/>
      <c r="E654" s="328"/>
      <c r="F654" s="328"/>
      <c r="G654" s="328"/>
      <c r="H654" s="328"/>
      <c r="I654" s="328"/>
      <c r="J654" s="328"/>
      <c r="K654" s="328"/>
      <c r="L654" s="328"/>
      <c r="M654" s="328"/>
    </row>
    <row r="655" spans="1:13" ht="15.75" customHeight="1" x14ac:dyDescent="0.25">
      <c r="A655" s="328"/>
      <c r="B655" s="329"/>
      <c r="C655" s="328"/>
      <c r="D655" s="328"/>
      <c r="E655" s="328"/>
      <c r="F655" s="328"/>
      <c r="G655" s="328"/>
      <c r="H655" s="328"/>
      <c r="I655" s="328"/>
      <c r="J655" s="328"/>
      <c r="K655" s="328"/>
      <c r="L655" s="328"/>
      <c r="M655" s="328"/>
    </row>
    <row r="656" spans="1:13" ht="15.75" customHeight="1" x14ac:dyDescent="0.25">
      <c r="A656" s="328"/>
      <c r="B656" s="329"/>
      <c r="C656" s="328"/>
      <c r="D656" s="328"/>
      <c r="E656" s="328"/>
      <c r="F656" s="328"/>
      <c r="G656" s="328"/>
      <c r="H656" s="328"/>
      <c r="I656" s="328"/>
      <c r="J656" s="328"/>
      <c r="K656" s="328"/>
      <c r="L656" s="328"/>
      <c r="M656" s="328"/>
    </row>
    <row r="657" spans="1:13" ht="15.75" customHeight="1" x14ac:dyDescent="0.25">
      <c r="A657" s="328"/>
      <c r="B657" s="329"/>
      <c r="C657" s="328"/>
      <c r="D657" s="328"/>
      <c r="E657" s="328"/>
      <c r="F657" s="328"/>
      <c r="G657" s="328"/>
      <c r="H657" s="328"/>
      <c r="I657" s="328"/>
      <c r="J657" s="328"/>
      <c r="K657" s="328"/>
      <c r="L657" s="328"/>
      <c r="M657" s="328"/>
    </row>
    <row r="658" spans="1:13" ht="15.75" customHeight="1" x14ac:dyDescent="0.25">
      <c r="A658" s="328"/>
      <c r="B658" s="329"/>
      <c r="C658" s="328"/>
      <c r="D658" s="328"/>
      <c r="E658" s="328"/>
      <c r="F658" s="328"/>
      <c r="G658" s="328"/>
      <c r="H658" s="328"/>
      <c r="I658" s="328"/>
      <c r="J658" s="328"/>
      <c r="K658" s="328"/>
      <c r="L658" s="328"/>
      <c r="M658" s="328"/>
    </row>
    <row r="659" spans="1:13" ht="15.75" customHeight="1" x14ac:dyDescent="0.25">
      <c r="A659" s="328"/>
      <c r="B659" s="329"/>
      <c r="C659" s="328"/>
      <c r="D659" s="328"/>
      <c r="E659" s="328"/>
      <c r="F659" s="328"/>
      <c r="G659" s="328"/>
      <c r="H659" s="328"/>
      <c r="I659" s="328"/>
      <c r="J659" s="328"/>
      <c r="K659" s="328"/>
      <c r="L659" s="328"/>
      <c r="M659" s="328"/>
    </row>
    <row r="660" spans="1:13" ht="15.75" customHeight="1" x14ac:dyDescent="0.25">
      <c r="A660" s="328"/>
      <c r="B660" s="329"/>
      <c r="C660" s="328"/>
      <c r="D660" s="328"/>
      <c r="E660" s="328"/>
      <c r="F660" s="328"/>
      <c r="G660" s="328"/>
      <c r="H660" s="328"/>
      <c r="I660" s="328"/>
      <c r="J660" s="328"/>
      <c r="K660" s="328"/>
      <c r="L660" s="328"/>
      <c r="M660" s="328"/>
    </row>
    <row r="661" spans="1:13" ht="15.75" customHeight="1" x14ac:dyDescent="0.25">
      <c r="A661" s="328"/>
      <c r="B661" s="329"/>
      <c r="C661" s="328"/>
      <c r="D661" s="328"/>
      <c r="E661" s="328"/>
      <c r="F661" s="328"/>
      <c r="G661" s="328"/>
      <c r="H661" s="328"/>
      <c r="I661" s="328"/>
      <c r="J661" s="328"/>
      <c r="K661" s="328"/>
      <c r="L661" s="328"/>
      <c r="M661" s="328"/>
    </row>
    <row r="662" spans="1:13" ht="15.75" customHeight="1" x14ac:dyDescent="0.25">
      <c r="A662" s="328"/>
      <c r="B662" s="329"/>
      <c r="C662" s="328"/>
      <c r="D662" s="328"/>
      <c r="E662" s="328"/>
      <c r="F662" s="328"/>
      <c r="G662" s="328"/>
      <c r="H662" s="328"/>
      <c r="I662" s="328"/>
      <c r="J662" s="328"/>
      <c r="K662" s="328"/>
      <c r="L662" s="328"/>
      <c r="M662" s="328"/>
    </row>
    <row r="663" spans="1:13" ht="15.75" customHeight="1" x14ac:dyDescent="0.25">
      <c r="A663" s="328"/>
      <c r="B663" s="329"/>
      <c r="C663" s="328"/>
      <c r="D663" s="328"/>
      <c r="E663" s="328"/>
      <c r="F663" s="328"/>
      <c r="G663" s="328"/>
      <c r="H663" s="328"/>
      <c r="I663" s="328"/>
      <c r="J663" s="328"/>
      <c r="K663" s="328"/>
      <c r="L663" s="328"/>
      <c r="M663" s="328"/>
    </row>
    <row r="664" spans="1:13" ht="15.75" customHeight="1" x14ac:dyDescent="0.25">
      <c r="A664" s="328"/>
      <c r="B664" s="329"/>
      <c r="C664" s="328"/>
      <c r="D664" s="328"/>
      <c r="E664" s="328"/>
      <c r="F664" s="328"/>
      <c r="G664" s="328"/>
      <c r="H664" s="328"/>
      <c r="I664" s="328"/>
      <c r="J664" s="328"/>
      <c r="K664" s="328"/>
      <c r="L664" s="328"/>
      <c r="M664" s="328"/>
    </row>
    <row r="665" spans="1:13" ht="15.75" customHeight="1" x14ac:dyDescent="0.25">
      <c r="A665" s="328"/>
      <c r="B665" s="329"/>
      <c r="C665" s="328"/>
      <c r="D665" s="328"/>
      <c r="E665" s="328"/>
      <c r="F665" s="328"/>
      <c r="G665" s="328"/>
      <c r="H665" s="328"/>
      <c r="I665" s="328"/>
      <c r="J665" s="328"/>
      <c r="K665" s="328"/>
      <c r="L665" s="328"/>
      <c r="M665" s="328"/>
    </row>
    <row r="666" spans="1:13" ht="15.75" customHeight="1" x14ac:dyDescent="0.25">
      <c r="A666" s="328"/>
      <c r="B666" s="329"/>
      <c r="C666" s="328"/>
      <c r="D666" s="328"/>
      <c r="E666" s="328"/>
      <c r="F666" s="328"/>
      <c r="G666" s="328"/>
      <c r="H666" s="328"/>
      <c r="I666" s="328"/>
      <c r="J666" s="328"/>
      <c r="K666" s="328"/>
      <c r="L666" s="328"/>
      <c r="M666" s="328"/>
    </row>
    <row r="667" spans="1:13" ht="15.75" customHeight="1" x14ac:dyDescent="0.25">
      <c r="A667" s="328"/>
      <c r="B667" s="329"/>
      <c r="C667" s="328"/>
      <c r="D667" s="328"/>
      <c r="E667" s="328"/>
      <c r="F667" s="328"/>
      <c r="G667" s="328"/>
      <c r="H667" s="328"/>
      <c r="I667" s="328"/>
      <c r="J667" s="328"/>
      <c r="K667" s="328"/>
      <c r="L667" s="328"/>
      <c r="M667" s="328"/>
    </row>
    <row r="668" spans="1:13" ht="15.75" customHeight="1" x14ac:dyDescent="0.25">
      <c r="A668" s="328"/>
      <c r="B668" s="329"/>
      <c r="C668" s="328"/>
      <c r="D668" s="328"/>
      <c r="E668" s="328"/>
      <c r="F668" s="328"/>
      <c r="G668" s="328"/>
      <c r="H668" s="328"/>
      <c r="I668" s="328"/>
      <c r="J668" s="328"/>
      <c r="K668" s="328"/>
      <c r="L668" s="328"/>
      <c r="M668" s="328"/>
    </row>
    <row r="669" spans="1:13" ht="15.75" customHeight="1" x14ac:dyDescent="0.25">
      <c r="A669" s="328"/>
      <c r="B669" s="329"/>
      <c r="C669" s="328"/>
      <c r="D669" s="328"/>
      <c r="E669" s="328"/>
      <c r="F669" s="328"/>
      <c r="G669" s="328"/>
      <c r="H669" s="328"/>
      <c r="I669" s="328"/>
      <c r="J669" s="328"/>
      <c r="K669" s="328"/>
      <c r="L669" s="328"/>
      <c r="M669" s="328"/>
    </row>
    <row r="670" spans="1:13" ht="15.75" customHeight="1" x14ac:dyDescent="0.25">
      <c r="A670" s="328"/>
      <c r="B670" s="329"/>
      <c r="C670" s="328"/>
      <c r="D670" s="328"/>
      <c r="E670" s="328"/>
      <c r="F670" s="328"/>
      <c r="G670" s="328"/>
      <c r="H670" s="328"/>
      <c r="I670" s="328"/>
      <c r="J670" s="328"/>
      <c r="K670" s="328"/>
      <c r="L670" s="328"/>
      <c r="M670" s="328"/>
    </row>
    <row r="671" spans="1:13" ht="15.75" customHeight="1" x14ac:dyDescent="0.25">
      <c r="A671" s="328"/>
      <c r="B671" s="329"/>
      <c r="C671" s="328"/>
      <c r="D671" s="328"/>
      <c r="E671" s="328"/>
      <c r="F671" s="328"/>
      <c r="G671" s="328"/>
      <c r="H671" s="328"/>
      <c r="I671" s="328"/>
      <c r="J671" s="328"/>
      <c r="K671" s="328"/>
      <c r="L671" s="328"/>
      <c r="M671" s="328"/>
    </row>
    <row r="672" spans="1:13" ht="15.75" customHeight="1" x14ac:dyDescent="0.25">
      <c r="A672" s="328"/>
      <c r="B672" s="329"/>
      <c r="C672" s="328"/>
      <c r="D672" s="328"/>
      <c r="E672" s="328"/>
      <c r="F672" s="328"/>
      <c r="G672" s="328"/>
      <c r="H672" s="328"/>
      <c r="I672" s="328"/>
      <c r="J672" s="328"/>
      <c r="K672" s="328"/>
      <c r="L672" s="328"/>
      <c r="M672" s="328"/>
    </row>
    <row r="673" spans="1:13" ht="15.75" customHeight="1" x14ac:dyDescent="0.25">
      <c r="A673" s="328"/>
      <c r="B673" s="329"/>
      <c r="C673" s="328"/>
      <c r="D673" s="328"/>
      <c r="E673" s="328"/>
      <c r="F673" s="328"/>
      <c r="G673" s="328"/>
      <c r="H673" s="328"/>
      <c r="I673" s="328"/>
      <c r="J673" s="328"/>
      <c r="K673" s="328"/>
      <c r="L673" s="328"/>
      <c r="M673" s="328"/>
    </row>
    <row r="674" spans="1:13" ht="15.75" customHeight="1" x14ac:dyDescent="0.25">
      <c r="A674" s="328"/>
      <c r="B674" s="329"/>
      <c r="C674" s="328"/>
      <c r="D674" s="328"/>
      <c r="E674" s="328"/>
      <c r="F674" s="328"/>
      <c r="G674" s="328"/>
      <c r="H674" s="328"/>
      <c r="I674" s="328"/>
      <c r="J674" s="328"/>
      <c r="K674" s="328"/>
      <c r="L674" s="328"/>
      <c r="M674" s="328"/>
    </row>
    <row r="675" spans="1:13" ht="15.75" customHeight="1" x14ac:dyDescent="0.25">
      <c r="A675" s="328"/>
      <c r="B675" s="329"/>
      <c r="C675" s="328"/>
      <c r="D675" s="328"/>
      <c r="E675" s="328"/>
      <c r="F675" s="328"/>
      <c r="G675" s="328"/>
      <c r="H675" s="328"/>
      <c r="I675" s="328"/>
      <c r="J675" s="328"/>
      <c r="K675" s="328"/>
      <c r="L675" s="328"/>
      <c r="M675" s="328"/>
    </row>
    <row r="676" spans="1:13" ht="15.75" customHeight="1" x14ac:dyDescent="0.25">
      <c r="A676" s="328"/>
      <c r="B676" s="329"/>
      <c r="C676" s="328"/>
      <c r="D676" s="328"/>
      <c r="E676" s="328"/>
      <c r="F676" s="328"/>
      <c r="G676" s="328"/>
      <c r="H676" s="328"/>
      <c r="I676" s="328"/>
      <c r="J676" s="328"/>
      <c r="K676" s="328"/>
      <c r="L676" s="328"/>
      <c r="M676" s="328"/>
    </row>
    <row r="677" spans="1:13" ht="15.75" customHeight="1" x14ac:dyDescent="0.25">
      <c r="A677" s="328"/>
      <c r="B677" s="329"/>
      <c r="C677" s="328"/>
      <c r="D677" s="328"/>
      <c r="E677" s="328"/>
      <c r="F677" s="328"/>
      <c r="G677" s="328"/>
      <c r="H677" s="328"/>
      <c r="I677" s="328"/>
      <c r="J677" s="328"/>
      <c r="K677" s="328"/>
      <c r="L677" s="328"/>
      <c r="M677" s="328"/>
    </row>
    <row r="678" spans="1:13" ht="15.75" customHeight="1" x14ac:dyDescent="0.25">
      <c r="A678" s="328"/>
      <c r="B678" s="329"/>
      <c r="C678" s="328"/>
      <c r="D678" s="328"/>
      <c r="E678" s="328"/>
      <c r="F678" s="328"/>
      <c r="G678" s="328"/>
      <c r="H678" s="328"/>
      <c r="I678" s="328"/>
      <c r="J678" s="328"/>
      <c r="K678" s="328"/>
      <c r="L678" s="328"/>
      <c r="M678" s="328"/>
    </row>
    <row r="679" spans="1:13" ht="15.75" customHeight="1" x14ac:dyDescent="0.25">
      <c r="A679" s="328"/>
      <c r="B679" s="329"/>
      <c r="C679" s="328"/>
      <c r="D679" s="328"/>
      <c r="E679" s="328"/>
      <c r="F679" s="328"/>
      <c r="G679" s="328"/>
      <c r="H679" s="328"/>
      <c r="I679" s="328"/>
      <c r="J679" s="328"/>
      <c r="K679" s="328"/>
      <c r="L679" s="328"/>
      <c r="M679" s="328"/>
    </row>
    <row r="680" spans="1:13" ht="15.75" customHeight="1" x14ac:dyDescent="0.25">
      <c r="A680" s="328"/>
      <c r="B680" s="329"/>
      <c r="C680" s="328"/>
      <c r="D680" s="328"/>
      <c r="E680" s="328"/>
      <c r="F680" s="328"/>
      <c r="G680" s="328"/>
      <c r="H680" s="328"/>
      <c r="I680" s="328"/>
      <c r="J680" s="328"/>
      <c r="K680" s="328"/>
      <c r="L680" s="328"/>
      <c r="M680" s="328"/>
    </row>
    <row r="681" spans="1:13" ht="15.75" customHeight="1" x14ac:dyDescent="0.25">
      <c r="A681" s="328"/>
      <c r="B681" s="329"/>
      <c r="C681" s="328"/>
      <c r="D681" s="328"/>
      <c r="E681" s="328"/>
      <c r="F681" s="328"/>
      <c r="G681" s="328"/>
      <c r="H681" s="328"/>
      <c r="I681" s="328"/>
      <c r="J681" s="328"/>
      <c r="K681" s="328"/>
      <c r="L681" s="328"/>
      <c r="M681" s="328"/>
    </row>
    <row r="682" spans="1:13" ht="15.75" customHeight="1" x14ac:dyDescent="0.25">
      <c r="A682" s="328"/>
      <c r="B682" s="329"/>
      <c r="C682" s="328"/>
      <c r="D682" s="328"/>
      <c r="E682" s="328"/>
      <c r="F682" s="328"/>
      <c r="G682" s="328"/>
      <c r="H682" s="328"/>
      <c r="I682" s="328"/>
      <c r="J682" s="328"/>
      <c r="K682" s="328"/>
      <c r="L682" s="328"/>
      <c r="M682" s="328"/>
    </row>
    <row r="683" spans="1:13" ht="15.75" customHeight="1" x14ac:dyDescent="0.25">
      <c r="A683" s="328"/>
      <c r="B683" s="329"/>
      <c r="C683" s="328"/>
      <c r="D683" s="328"/>
      <c r="E683" s="328"/>
      <c r="F683" s="328"/>
      <c r="G683" s="328"/>
      <c r="H683" s="328"/>
      <c r="I683" s="328"/>
      <c r="J683" s="328"/>
      <c r="K683" s="328"/>
      <c r="L683" s="328"/>
      <c r="M683" s="328"/>
    </row>
    <row r="684" spans="1:13" ht="15.75" customHeight="1" x14ac:dyDescent="0.25">
      <c r="A684" s="328"/>
      <c r="B684" s="329"/>
      <c r="C684" s="328"/>
      <c r="D684" s="328"/>
      <c r="E684" s="328"/>
      <c r="F684" s="328"/>
      <c r="G684" s="328"/>
      <c r="H684" s="328"/>
      <c r="I684" s="328"/>
      <c r="J684" s="328"/>
      <c r="K684" s="328"/>
      <c r="L684" s="328"/>
      <c r="M684" s="328"/>
    </row>
    <row r="685" spans="1:13" ht="15.75" customHeight="1" x14ac:dyDescent="0.25">
      <c r="A685" s="328"/>
      <c r="B685" s="329"/>
      <c r="C685" s="328"/>
      <c r="D685" s="328"/>
      <c r="E685" s="328"/>
      <c r="F685" s="328"/>
      <c r="G685" s="328"/>
      <c r="H685" s="328"/>
      <c r="I685" s="328"/>
      <c r="J685" s="328"/>
      <c r="K685" s="328"/>
      <c r="L685" s="328"/>
      <c r="M685" s="328"/>
    </row>
    <row r="686" spans="1:13" ht="15.75" customHeight="1" x14ac:dyDescent="0.25">
      <c r="A686" s="328"/>
      <c r="B686" s="329"/>
      <c r="C686" s="328"/>
      <c r="D686" s="328"/>
      <c r="E686" s="328"/>
      <c r="F686" s="328"/>
      <c r="G686" s="328"/>
      <c r="H686" s="328"/>
      <c r="I686" s="328"/>
      <c r="J686" s="328"/>
      <c r="K686" s="328"/>
      <c r="L686" s="328"/>
      <c r="M686" s="328"/>
    </row>
    <row r="687" spans="1:13" ht="15.75" customHeight="1" x14ac:dyDescent="0.25">
      <c r="A687" s="328"/>
      <c r="B687" s="329"/>
      <c r="C687" s="328"/>
      <c r="D687" s="328"/>
      <c r="E687" s="328"/>
      <c r="F687" s="328"/>
      <c r="G687" s="328"/>
      <c r="H687" s="328"/>
      <c r="I687" s="328"/>
      <c r="J687" s="328"/>
      <c r="K687" s="328"/>
      <c r="L687" s="328"/>
      <c r="M687" s="328"/>
    </row>
    <row r="688" spans="1:13" ht="15.75" customHeight="1" x14ac:dyDescent="0.25">
      <c r="A688" s="328"/>
      <c r="B688" s="329"/>
      <c r="C688" s="328"/>
      <c r="D688" s="328"/>
      <c r="E688" s="328"/>
      <c r="F688" s="328"/>
      <c r="G688" s="328"/>
      <c r="H688" s="328"/>
      <c r="I688" s="328"/>
      <c r="J688" s="328"/>
      <c r="K688" s="328"/>
      <c r="L688" s="328"/>
      <c r="M688" s="328"/>
    </row>
    <row r="689" spans="1:13" ht="15.75" customHeight="1" x14ac:dyDescent="0.25">
      <c r="A689" s="328"/>
      <c r="B689" s="329"/>
      <c r="C689" s="328"/>
      <c r="D689" s="328"/>
      <c r="E689" s="328"/>
      <c r="F689" s="328"/>
      <c r="G689" s="328"/>
      <c r="H689" s="328"/>
      <c r="I689" s="328"/>
      <c r="J689" s="328"/>
      <c r="K689" s="328"/>
      <c r="L689" s="328"/>
      <c r="M689" s="328"/>
    </row>
    <row r="690" spans="1:13" ht="15.75" customHeight="1" x14ac:dyDescent="0.25">
      <c r="A690" s="328"/>
      <c r="B690" s="329"/>
      <c r="C690" s="328"/>
      <c r="D690" s="328"/>
      <c r="E690" s="328"/>
      <c r="F690" s="328"/>
      <c r="G690" s="328"/>
      <c r="H690" s="328"/>
      <c r="I690" s="328"/>
      <c r="J690" s="328"/>
      <c r="K690" s="328"/>
      <c r="L690" s="328"/>
      <c r="M690" s="328"/>
    </row>
    <row r="691" spans="1:13" ht="15.75" customHeight="1" x14ac:dyDescent="0.25">
      <c r="A691" s="328"/>
      <c r="B691" s="329"/>
      <c r="C691" s="328"/>
      <c r="D691" s="328"/>
      <c r="E691" s="328"/>
      <c r="F691" s="328"/>
      <c r="G691" s="328"/>
      <c r="H691" s="328"/>
      <c r="I691" s="328"/>
      <c r="J691" s="328"/>
      <c r="K691" s="328"/>
      <c r="L691" s="328"/>
      <c r="M691" s="328"/>
    </row>
    <row r="692" spans="1:13" ht="15.75" customHeight="1" x14ac:dyDescent="0.25">
      <c r="A692" s="328"/>
      <c r="B692" s="329"/>
      <c r="C692" s="328"/>
      <c r="D692" s="328"/>
      <c r="E692" s="328"/>
      <c r="F692" s="328"/>
      <c r="G692" s="328"/>
      <c r="H692" s="328"/>
      <c r="I692" s="328"/>
      <c r="J692" s="328"/>
      <c r="K692" s="328"/>
      <c r="L692" s="328"/>
      <c r="M692" s="328"/>
    </row>
    <row r="693" spans="1:13" ht="15.75" customHeight="1" x14ac:dyDescent="0.25">
      <c r="A693" s="328"/>
      <c r="B693" s="329"/>
      <c r="C693" s="328"/>
      <c r="D693" s="328"/>
      <c r="E693" s="328"/>
      <c r="F693" s="328"/>
      <c r="G693" s="328"/>
      <c r="H693" s="328"/>
      <c r="I693" s="328"/>
      <c r="J693" s="328"/>
      <c r="K693" s="328"/>
      <c r="L693" s="328"/>
      <c r="M693" s="328"/>
    </row>
    <row r="694" spans="1:13" ht="15.75" customHeight="1" x14ac:dyDescent="0.25">
      <c r="A694" s="328"/>
      <c r="B694" s="329"/>
      <c r="C694" s="328"/>
      <c r="D694" s="328"/>
      <c r="E694" s="328"/>
      <c r="F694" s="328"/>
      <c r="G694" s="328"/>
      <c r="H694" s="328"/>
      <c r="I694" s="328"/>
      <c r="J694" s="328"/>
      <c r="K694" s="328"/>
      <c r="L694" s="328"/>
      <c r="M694" s="328"/>
    </row>
    <row r="695" spans="1:13" ht="15.75" customHeight="1" x14ac:dyDescent="0.25">
      <c r="A695" s="328"/>
      <c r="B695" s="329"/>
      <c r="C695" s="328"/>
      <c r="D695" s="328"/>
      <c r="E695" s="328"/>
      <c r="F695" s="328"/>
      <c r="G695" s="328"/>
      <c r="H695" s="328"/>
      <c r="I695" s="328"/>
      <c r="J695" s="328"/>
      <c r="K695" s="328"/>
      <c r="L695" s="328"/>
      <c r="M695" s="328"/>
    </row>
    <row r="696" spans="1:13" ht="15.75" customHeight="1" x14ac:dyDescent="0.25">
      <c r="A696" s="328"/>
      <c r="B696" s="329"/>
      <c r="C696" s="328"/>
      <c r="D696" s="328"/>
      <c r="E696" s="328"/>
      <c r="F696" s="328"/>
      <c r="G696" s="328"/>
      <c r="H696" s="328"/>
      <c r="I696" s="328"/>
      <c r="J696" s="328"/>
      <c r="K696" s="328"/>
      <c r="L696" s="328"/>
      <c r="M696" s="328"/>
    </row>
    <row r="697" spans="1:13" ht="15.75" customHeight="1" x14ac:dyDescent="0.25">
      <c r="A697" s="328"/>
      <c r="B697" s="329"/>
      <c r="C697" s="328"/>
      <c r="D697" s="328"/>
      <c r="E697" s="328"/>
      <c r="F697" s="328"/>
      <c r="G697" s="328"/>
      <c r="H697" s="328"/>
      <c r="I697" s="328"/>
      <c r="J697" s="328"/>
      <c r="K697" s="328"/>
      <c r="L697" s="328"/>
      <c r="M697" s="328"/>
    </row>
    <row r="698" spans="1:13" ht="15.75" customHeight="1" x14ac:dyDescent="0.25">
      <c r="A698" s="328"/>
      <c r="B698" s="329"/>
      <c r="C698" s="328"/>
      <c r="D698" s="328"/>
      <c r="E698" s="328"/>
      <c r="F698" s="328"/>
      <c r="G698" s="328"/>
      <c r="H698" s="328"/>
      <c r="I698" s="328"/>
      <c r="J698" s="328"/>
      <c r="K698" s="328"/>
      <c r="L698" s="328"/>
      <c r="M698" s="328"/>
    </row>
    <row r="699" spans="1:13" ht="15.75" customHeight="1" x14ac:dyDescent="0.25">
      <c r="A699" s="328"/>
      <c r="B699" s="329"/>
      <c r="C699" s="328"/>
      <c r="D699" s="328"/>
      <c r="E699" s="328"/>
      <c r="F699" s="328"/>
      <c r="G699" s="328"/>
      <c r="H699" s="328"/>
      <c r="I699" s="328"/>
      <c r="J699" s="328"/>
      <c r="K699" s="328"/>
      <c r="L699" s="328"/>
      <c r="M699" s="328"/>
    </row>
    <row r="700" spans="1:13" ht="15.75" customHeight="1" x14ac:dyDescent="0.25">
      <c r="A700" s="328"/>
      <c r="B700" s="329"/>
      <c r="C700" s="328"/>
      <c r="D700" s="328"/>
      <c r="E700" s="328"/>
      <c r="F700" s="328"/>
      <c r="G700" s="328"/>
      <c r="H700" s="328"/>
      <c r="I700" s="328"/>
      <c r="J700" s="328"/>
      <c r="K700" s="328"/>
      <c r="L700" s="328"/>
      <c r="M700" s="328"/>
    </row>
    <row r="701" spans="1:13" ht="15.75" customHeight="1" x14ac:dyDescent="0.25">
      <c r="A701" s="328"/>
      <c r="B701" s="329"/>
      <c r="C701" s="328"/>
      <c r="D701" s="328"/>
      <c r="E701" s="328"/>
      <c r="F701" s="328"/>
      <c r="G701" s="328"/>
      <c r="H701" s="328"/>
      <c r="I701" s="328"/>
      <c r="J701" s="328"/>
      <c r="K701" s="328"/>
      <c r="L701" s="328"/>
      <c r="M701" s="328"/>
    </row>
    <row r="702" spans="1:13" ht="15.75" customHeight="1" x14ac:dyDescent="0.25">
      <c r="A702" s="328"/>
      <c r="B702" s="329"/>
      <c r="C702" s="328"/>
      <c r="D702" s="328"/>
      <c r="E702" s="328"/>
      <c r="F702" s="328"/>
      <c r="G702" s="328"/>
      <c r="H702" s="328"/>
      <c r="I702" s="328"/>
      <c r="J702" s="328"/>
      <c r="K702" s="328"/>
      <c r="L702" s="328"/>
      <c r="M702" s="328"/>
    </row>
    <row r="703" spans="1:13" ht="15.75" customHeight="1" x14ac:dyDescent="0.25">
      <c r="A703" s="328"/>
      <c r="B703" s="329"/>
      <c r="C703" s="328"/>
      <c r="D703" s="328"/>
      <c r="E703" s="328"/>
      <c r="F703" s="328"/>
      <c r="G703" s="328"/>
      <c r="H703" s="328"/>
      <c r="I703" s="328"/>
      <c r="J703" s="328"/>
      <c r="K703" s="328"/>
      <c r="L703" s="328"/>
      <c r="M703" s="328"/>
    </row>
    <row r="704" spans="1:13" ht="15.75" customHeight="1" x14ac:dyDescent="0.25">
      <c r="A704" s="328"/>
      <c r="B704" s="329"/>
      <c r="C704" s="328"/>
      <c r="D704" s="328"/>
      <c r="E704" s="328"/>
      <c r="F704" s="328"/>
      <c r="G704" s="328"/>
      <c r="H704" s="328"/>
      <c r="I704" s="328"/>
      <c r="J704" s="328"/>
      <c r="K704" s="328"/>
      <c r="L704" s="328"/>
      <c r="M704" s="328"/>
    </row>
    <row r="705" spans="1:13" ht="15.75" customHeight="1" x14ac:dyDescent="0.25">
      <c r="A705" s="328"/>
      <c r="B705" s="329"/>
      <c r="C705" s="328"/>
      <c r="D705" s="328"/>
      <c r="E705" s="328"/>
      <c r="F705" s="328"/>
      <c r="G705" s="328"/>
      <c r="H705" s="328"/>
      <c r="I705" s="328"/>
      <c r="J705" s="328"/>
      <c r="K705" s="328"/>
      <c r="L705" s="328"/>
      <c r="M705" s="328"/>
    </row>
    <row r="706" spans="1:13" ht="15.75" customHeight="1" x14ac:dyDescent="0.25">
      <c r="A706" s="328"/>
      <c r="B706" s="329"/>
      <c r="C706" s="328"/>
      <c r="D706" s="328"/>
      <c r="E706" s="328"/>
      <c r="F706" s="328"/>
      <c r="G706" s="328"/>
      <c r="H706" s="328"/>
      <c r="I706" s="328"/>
      <c r="J706" s="328"/>
      <c r="K706" s="328"/>
      <c r="L706" s="328"/>
      <c r="M706" s="328"/>
    </row>
    <row r="707" spans="1:13" ht="15.75" customHeight="1" x14ac:dyDescent="0.25">
      <c r="A707" s="328"/>
      <c r="B707" s="329"/>
      <c r="C707" s="328"/>
      <c r="D707" s="328"/>
      <c r="E707" s="328"/>
      <c r="F707" s="328"/>
      <c r="G707" s="328"/>
      <c r="H707" s="328"/>
      <c r="I707" s="328"/>
      <c r="J707" s="328"/>
      <c r="K707" s="328"/>
      <c r="L707" s="328"/>
      <c r="M707" s="328"/>
    </row>
    <row r="708" spans="1:13" ht="15.75" customHeight="1" x14ac:dyDescent="0.25">
      <c r="A708" s="328"/>
      <c r="B708" s="329"/>
      <c r="C708" s="328"/>
      <c r="D708" s="328"/>
      <c r="E708" s="328"/>
      <c r="F708" s="328"/>
      <c r="G708" s="328"/>
      <c r="H708" s="328"/>
      <c r="I708" s="328"/>
      <c r="J708" s="328"/>
      <c r="K708" s="328"/>
      <c r="L708" s="328"/>
      <c r="M708" s="328"/>
    </row>
    <row r="709" spans="1:13" ht="15.75" customHeight="1" x14ac:dyDescent="0.25">
      <c r="A709" s="328"/>
      <c r="B709" s="329"/>
      <c r="C709" s="328"/>
      <c r="D709" s="328"/>
      <c r="E709" s="328"/>
      <c r="F709" s="328"/>
      <c r="G709" s="328"/>
      <c r="H709" s="328"/>
      <c r="I709" s="328"/>
      <c r="J709" s="328"/>
      <c r="K709" s="328"/>
      <c r="L709" s="328"/>
      <c r="M709" s="328"/>
    </row>
    <row r="710" spans="1:13" ht="15.75" customHeight="1" x14ac:dyDescent="0.25">
      <c r="A710" s="328"/>
      <c r="B710" s="329"/>
      <c r="C710" s="328"/>
      <c r="D710" s="328"/>
      <c r="E710" s="328"/>
      <c r="F710" s="328"/>
      <c r="G710" s="328"/>
      <c r="H710" s="328"/>
      <c r="I710" s="328"/>
      <c r="J710" s="328"/>
      <c r="K710" s="328"/>
      <c r="L710" s="328"/>
      <c r="M710" s="328"/>
    </row>
    <row r="711" spans="1:13" ht="15.75" customHeight="1" x14ac:dyDescent="0.25">
      <c r="A711" s="328"/>
      <c r="B711" s="329"/>
      <c r="C711" s="328"/>
      <c r="D711" s="328"/>
      <c r="E711" s="328"/>
      <c r="F711" s="328"/>
      <c r="G711" s="328"/>
      <c r="H711" s="328"/>
      <c r="I711" s="328"/>
      <c r="J711" s="328"/>
      <c r="K711" s="328"/>
      <c r="L711" s="328"/>
      <c r="M711" s="328"/>
    </row>
    <row r="712" spans="1:13" ht="15.75" customHeight="1" x14ac:dyDescent="0.25">
      <c r="A712" s="328"/>
      <c r="B712" s="329"/>
      <c r="C712" s="328"/>
      <c r="D712" s="328"/>
      <c r="E712" s="328"/>
      <c r="F712" s="328"/>
      <c r="G712" s="328"/>
      <c r="H712" s="328"/>
      <c r="I712" s="328"/>
      <c r="J712" s="328"/>
      <c r="K712" s="328"/>
      <c r="L712" s="328"/>
      <c r="M712" s="328"/>
    </row>
    <row r="713" spans="1:13" ht="15.75" customHeight="1" x14ac:dyDescent="0.25">
      <c r="A713" s="328"/>
      <c r="B713" s="329"/>
      <c r="C713" s="328"/>
      <c r="D713" s="328"/>
      <c r="E713" s="328"/>
      <c r="F713" s="328"/>
      <c r="G713" s="328"/>
      <c r="H713" s="328"/>
      <c r="I713" s="328"/>
      <c r="J713" s="328"/>
      <c r="K713" s="328"/>
      <c r="L713" s="328"/>
      <c r="M713" s="328"/>
    </row>
    <row r="714" spans="1:13" ht="15.75" customHeight="1" x14ac:dyDescent="0.25">
      <c r="A714" s="328"/>
      <c r="B714" s="329"/>
      <c r="C714" s="328"/>
      <c r="D714" s="328"/>
      <c r="E714" s="328"/>
      <c r="F714" s="328"/>
      <c r="G714" s="328"/>
      <c r="H714" s="328"/>
      <c r="I714" s="328"/>
      <c r="J714" s="328"/>
      <c r="K714" s="328"/>
      <c r="L714" s="328"/>
      <c r="M714" s="328"/>
    </row>
    <row r="715" spans="1:13" ht="15.75" customHeight="1" x14ac:dyDescent="0.25">
      <c r="A715" s="328"/>
      <c r="B715" s="329"/>
      <c r="C715" s="328"/>
      <c r="D715" s="328"/>
      <c r="E715" s="328"/>
      <c r="F715" s="328"/>
      <c r="G715" s="328"/>
      <c r="H715" s="328"/>
      <c r="I715" s="328"/>
      <c r="J715" s="328"/>
      <c r="K715" s="328"/>
      <c r="L715" s="328"/>
      <c r="M715" s="328"/>
    </row>
    <row r="716" spans="1:13" ht="15.75" customHeight="1" x14ac:dyDescent="0.25">
      <c r="A716" s="328"/>
      <c r="B716" s="329"/>
      <c r="C716" s="328"/>
      <c r="D716" s="328"/>
      <c r="E716" s="328"/>
      <c r="F716" s="328"/>
      <c r="G716" s="328"/>
      <c r="H716" s="328"/>
      <c r="I716" s="328"/>
      <c r="J716" s="328"/>
      <c r="K716" s="328"/>
      <c r="L716" s="328"/>
      <c r="M716" s="328"/>
    </row>
    <row r="717" spans="1:13" ht="15.75" customHeight="1" x14ac:dyDescent="0.25">
      <c r="A717" s="328"/>
      <c r="B717" s="329"/>
      <c r="C717" s="328"/>
      <c r="D717" s="328"/>
      <c r="E717" s="328"/>
      <c r="F717" s="328"/>
      <c r="G717" s="328"/>
      <c r="H717" s="328"/>
      <c r="I717" s="328"/>
      <c r="J717" s="328"/>
      <c r="K717" s="328"/>
      <c r="L717" s="328"/>
      <c r="M717" s="328"/>
    </row>
    <row r="718" spans="1:13" ht="15.75" customHeight="1" x14ac:dyDescent="0.25">
      <c r="A718" s="328"/>
      <c r="B718" s="329"/>
      <c r="C718" s="328"/>
      <c r="D718" s="328"/>
      <c r="E718" s="328"/>
      <c r="F718" s="328"/>
      <c r="G718" s="328"/>
      <c r="H718" s="328"/>
      <c r="I718" s="328"/>
      <c r="J718" s="328"/>
      <c r="K718" s="328"/>
      <c r="L718" s="328"/>
      <c r="M718" s="328"/>
    </row>
    <row r="719" spans="1:13" ht="15.75" customHeight="1" x14ac:dyDescent="0.25">
      <c r="A719" s="328"/>
      <c r="B719" s="329"/>
      <c r="C719" s="328"/>
      <c r="D719" s="328"/>
      <c r="E719" s="328"/>
      <c r="F719" s="328"/>
      <c r="G719" s="328"/>
      <c r="H719" s="328"/>
      <c r="I719" s="328"/>
      <c r="J719" s="328"/>
      <c r="K719" s="328"/>
      <c r="L719" s="328"/>
      <c r="M719" s="328"/>
    </row>
    <row r="720" spans="1:13" ht="15.75" customHeight="1" x14ac:dyDescent="0.25">
      <c r="A720" s="328"/>
      <c r="B720" s="329"/>
      <c r="C720" s="328"/>
      <c r="D720" s="328"/>
      <c r="E720" s="328"/>
      <c r="F720" s="328"/>
      <c r="G720" s="328"/>
      <c r="H720" s="328"/>
      <c r="I720" s="328"/>
      <c r="J720" s="328"/>
      <c r="K720" s="328"/>
      <c r="L720" s="328"/>
      <c r="M720" s="328"/>
    </row>
    <row r="721" spans="1:13" ht="15.75" customHeight="1" x14ac:dyDescent="0.25">
      <c r="A721" s="328"/>
      <c r="B721" s="329"/>
      <c r="C721" s="328"/>
      <c r="D721" s="328"/>
      <c r="E721" s="328"/>
      <c r="F721" s="328"/>
      <c r="G721" s="328"/>
      <c r="H721" s="328"/>
      <c r="I721" s="328"/>
      <c r="J721" s="328"/>
      <c r="K721" s="328"/>
      <c r="L721" s="328"/>
      <c r="M721" s="328"/>
    </row>
    <row r="722" spans="1:13" ht="15.75" customHeight="1" x14ac:dyDescent="0.25">
      <c r="A722" s="328"/>
      <c r="B722" s="329"/>
      <c r="C722" s="328"/>
      <c r="D722" s="328"/>
      <c r="E722" s="328"/>
      <c r="F722" s="328"/>
      <c r="G722" s="328"/>
      <c r="H722" s="328"/>
      <c r="I722" s="328"/>
      <c r="J722" s="328"/>
      <c r="K722" s="328"/>
      <c r="L722" s="328"/>
      <c r="M722" s="328"/>
    </row>
    <row r="723" spans="1:13" ht="15.75" customHeight="1" x14ac:dyDescent="0.25">
      <c r="A723" s="328"/>
      <c r="B723" s="329"/>
      <c r="C723" s="328"/>
      <c r="D723" s="328"/>
      <c r="E723" s="328"/>
      <c r="F723" s="328"/>
      <c r="G723" s="328"/>
      <c r="H723" s="328"/>
      <c r="I723" s="328"/>
      <c r="J723" s="328"/>
      <c r="K723" s="328"/>
      <c r="L723" s="328"/>
      <c r="M723" s="328"/>
    </row>
    <row r="724" spans="1:13" ht="15.75" customHeight="1" x14ac:dyDescent="0.25">
      <c r="A724" s="328"/>
      <c r="B724" s="329"/>
      <c r="C724" s="328"/>
      <c r="D724" s="328"/>
      <c r="E724" s="328"/>
      <c r="F724" s="328"/>
      <c r="G724" s="328"/>
      <c r="H724" s="328"/>
      <c r="I724" s="328"/>
      <c r="J724" s="328"/>
      <c r="K724" s="328"/>
      <c r="L724" s="328"/>
      <c r="M724" s="328"/>
    </row>
    <row r="725" spans="1:13" ht="15.75" customHeight="1" x14ac:dyDescent="0.25">
      <c r="A725" s="328"/>
      <c r="B725" s="329"/>
      <c r="C725" s="328"/>
      <c r="D725" s="328"/>
      <c r="E725" s="328"/>
      <c r="F725" s="328"/>
      <c r="G725" s="328"/>
      <c r="H725" s="328"/>
      <c r="I725" s="328"/>
      <c r="J725" s="328"/>
      <c r="K725" s="328"/>
      <c r="L725" s="328"/>
      <c r="M725" s="328"/>
    </row>
    <row r="726" spans="1:13" ht="15.75" customHeight="1" x14ac:dyDescent="0.25">
      <c r="A726" s="328"/>
      <c r="B726" s="329"/>
      <c r="C726" s="328"/>
      <c r="D726" s="328"/>
      <c r="E726" s="328"/>
      <c r="F726" s="328"/>
      <c r="G726" s="328"/>
      <c r="H726" s="328"/>
      <c r="I726" s="328"/>
      <c r="J726" s="328"/>
      <c r="K726" s="328"/>
      <c r="L726" s="328"/>
      <c r="M726" s="328"/>
    </row>
    <row r="727" spans="1:13" ht="15.75" customHeight="1" x14ac:dyDescent="0.25">
      <c r="A727" s="328"/>
      <c r="B727" s="329"/>
      <c r="C727" s="328"/>
      <c r="D727" s="328"/>
      <c r="E727" s="328"/>
      <c r="F727" s="328"/>
      <c r="G727" s="328"/>
      <c r="H727" s="328"/>
      <c r="I727" s="328"/>
      <c r="J727" s="328"/>
      <c r="K727" s="328"/>
      <c r="L727" s="328"/>
      <c r="M727" s="328"/>
    </row>
    <row r="728" spans="1:13" ht="15.75" customHeight="1" x14ac:dyDescent="0.25">
      <c r="A728" s="328"/>
      <c r="B728" s="329"/>
      <c r="C728" s="328"/>
      <c r="D728" s="328"/>
      <c r="E728" s="328"/>
      <c r="F728" s="328"/>
      <c r="G728" s="328"/>
      <c r="H728" s="328"/>
      <c r="I728" s="328"/>
      <c r="J728" s="328"/>
      <c r="K728" s="328"/>
      <c r="L728" s="328"/>
      <c r="M728" s="328"/>
    </row>
    <row r="729" spans="1:13" ht="15.75" customHeight="1" x14ac:dyDescent="0.25">
      <c r="A729" s="328"/>
      <c r="B729" s="329"/>
      <c r="C729" s="328"/>
      <c r="D729" s="328"/>
      <c r="E729" s="328"/>
      <c r="F729" s="328"/>
      <c r="G729" s="328"/>
      <c r="H729" s="328"/>
      <c r="I729" s="328"/>
      <c r="J729" s="328"/>
      <c r="K729" s="328"/>
      <c r="L729" s="328"/>
      <c r="M729" s="328"/>
    </row>
    <row r="730" spans="1:13" ht="15.75" customHeight="1" x14ac:dyDescent="0.25">
      <c r="A730" s="328"/>
      <c r="B730" s="329"/>
      <c r="C730" s="328"/>
      <c r="D730" s="328"/>
      <c r="E730" s="328"/>
      <c r="F730" s="328"/>
      <c r="G730" s="328"/>
      <c r="H730" s="328"/>
      <c r="I730" s="328"/>
      <c r="J730" s="328"/>
      <c r="K730" s="328"/>
      <c r="L730" s="328"/>
      <c r="M730" s="328"/>
    </row>
    <row r="731" spans="1:13" ht="15.75" customHeight="1" x14ac:dyDescent="0.25">
      <c r="A731" s="328"/>
      <c r="B731" s="329"/>
      <c r="C731" s="328"/>
      <c r="D731" s="328"/>
      <c r="E731" s="328"/>
      <c r="F731" s="328"/>
      <c r="G731" s="328"/>
      <c r="H731" s="328"/>
      <c r="I731" s="328"/>
      <c r="J731" s="328"/>
      <c r="K731" s="328"/>
      <c r="L731" s="328"/>
      <c r="M731" s="328"/>
    </row>
    <row r="732" spans="1:13" ht="15.75" customHeight="1" x14ac:dyDescent="0.25">
      <c r="A732" s="328"/>
      <c r="B732" s="329"/>
      <c r="C732" s="328"/>
      <c r="D732" s="328"/>
      <c r="E732" s="328"/>
      <c r="F732" s="328"/>
      <c r="G732" s="328"/>
      <c r="H732" s="328"/>
      <c r="I732" s="328"/>
      <c r="J732" s="328"/>
      <c r="K732" s="328"/>
      <c r="L732" s="328"/>
      <c r="M732" s="328"/>
    </row>
    <row r="733" spans="1:13" ht="15.75" customHeight="1" x14ac:dyDescent="0.25">
      <c r="A733" s="328"/>
      <c r="B733" s="329"/>
      <c r="C733" s="328"/>
      <c r="D733" s="328"/>
      <c r="E733" s="328"/>
      <c r="F733" s="328"/>
      <c r="G733" s="328"/>
      <c r="H733" s="328"/>
      <c r="I733" s="328"/>
      <c r="J733" s="328"/>
      <c r="K733" s="328"/>
      <c r="L733" s="328"/>
      <c r="M733" s="328"/>
    </row>
    <row r="734" spans="1:13" ht="15.75" customHeight="1" x14ac:dyDescent="0.25">
      <c r="A734" s="328"/>
      <c r="B734" s="329"/>
      <c r="C734" s="328"/>
      <c r="D734" s="328"/>
      <c r="E734" s="328"/>
      <c r="F734" s="328"/>
      <c r="G734" s="328"/>
      <c r="H734" s="328"/>
      <c r="I734" s="328"/>
      <c r="J734" s="328"/>
      <c r="K734" s="328"/>
      <c r="L734" s="328"/>
      <c r="M734" s="328"/>
    </row>
    <row r="735" spans="1:13" ht="15.75" customHeight="1" x14ac:dyDescent="0.25">
      <c r="A735" s="328"/>
      <c r="B735" s="329"/>
      <c r="C735" s="328"/>
      <c r="D735" s="328"/>
      <c r="E735" s="328"/>
      <c r="F735" s="328"/>
      <c r="G735" s="328"/>
      <c r="H735" s="328"/>
      <c r="I735" s="328"/>
      <c r="J735" s="328"/>
      <c r="K735" s="328"/>
      <c r="L735" s="328"/>
      <c r="M735" s="328"/>
    </row>
    <row r="736" spans="1:13" ht="15.75" customHeight="1" x14ac:dyDescent="0.25">
      <c r="A736" s="328"/>
      <c r="B736" s="329"/>
      <c r="C736" s="328"/>
      <c r="D736" s="328"/>
      <c r="E736" s="328"/>
      <c r="F736" s="328"/>
      <c r="G736" s="328"/>
      <c r="H736" s="328"/>
      <c r="I736" s="328"/>
      <c r="J736" s="328"/>
      <c r="K736" s="328"/>
      <c r="L736" s="328"/>
      <c r="M736" s="328"/>
    </row>
    <row r="737" spans="1:13" ht="15.75" customHeight="1" x14ac:dyDescent="0.25">
      <c r="A737" s="328"/>
      <c r="B737" s="329"/>
      <c r="C737" s="328"/>
      <c r="D737" s="328"/>
      <c r="E737" s="328"/>
      <c r="F737" s="328"/>
      <c r="G737" s="328"/>
      <c r="H737" s="328"/>
      <c r="I737" s="328"/>
      <c r="J737" s="328"/>
      <c r="K737" s="328"/>
      <c r="L737" s="328"/>
      <c r="M737" s="328"/>
    </row>
    <row r="738" spans="1:13" ht="15.75" customHeight="1" x14ac:dyDescent="0.25">
      <c r="A738" s="328"/>
      <c r="B738" s="329"/>
      <c r="C738" s="328"/>
      <c r="D738" s="328"/>
      <c r="E738" s="328"/>
      <c r="F738" s="328"/>
      <c r="G738" s="328"/>
      <c r="H738" s="328"/>
      <c r="I738" s="328"/>
      <c r="J738" s="328"/>
      <c r="K738" s="328"/>
      <c r="L738" s="328"/>
      <c r="M738" s="328"/>
    </row>
    <row r="739" spans="1:13" ht="15.75" customHeight="1" x14ac:dyDescent="0.25">
      <c r="A739" s="328"/>
      <c r="B739" s="329"/>
      <c r="C739" s="328"/>
      <c r="D739" s="328"/>
      <c r="E739" s="328"/>
      <c r="F739" s="328"/>
      <c r="G739" s="328"/>
      <c r="H739" s="328"/>
      <c r="I739" s="328"/>
      <c r="J739" s="328"/>
      <c r="K739" s="328"/>
      <c r="L739" s="328"/>
      <c r="M739" s="328"/>
    </row>
    <row r="740" spans="1:13" ht="15.75" customHeight="1" x14ac:dyDescent="0.25">
      <c r="A740" s="328"/>
      <c r="B740" s="329"/>
      <c r="C740" s="328"/>
      <c r="D740" s="328"/>
      <c r="E740" s="328"/>
      <c r="F740" s="328"/>
      <c r="G740" s="328"/>
      <c r="H740" s="328"/>
      <c r="I740" s="328"/>
      <c r="J740" s="328"/>
      <c r="K740" s="328"/>
      <c r="L740" s="328"/>
      <c r="M740" s="328"/>
    </row>
    <row r="741" spans="1:13" ht="15.75" customHeight="1" x14ac:dyDescent="0.25">
      <c r="A741" s="328"/>
      <c r="B741" s="329"/>
      <c r="C741" s="328"/>
      <c r="D741" s="328"/>
      <c r="E741" s="328"/>
      <c r="F741" s="328"/>
      <c r="G741" s="328"/>
      <c r="H741" s="328"/>
      <c r="I741" s="328"/>
      <c r="J741" s="328"/>
      <c r="K741" s="328"/>
      <c r="L741" s="328"/>
      <c r="M741" s="328"/>
    </row>
    <row r="742" spans="1:13" ht="15.75" customHeight="1" x14ac:dyDescent="0.25">
      <c r="A742" s="328"/>
      <c r="B742" s="329"/>
      <c r="C742" s="328"/>
      <c r="D742" s="328"/>
      <c r="E742" s="328"/>
      <c r="F742" s="328"/>
      <c r="G742" s="328"/>
      <c r="H742" s="328"/>
      <c r="I742" s="328"/>
      <c r="J742" s="328"/>
      <c r="K742" s="328"/>
      <c r="L742" s="328"/>
      <c r="M742" s="328"/>
    </row>
    <row r="743" spans="1:13" ht="15.75" customHeight="1" x14ac:dyDescent="0.25">
      <c r="A743" s="328"/>
      <c r="B743" s="329"/>
      <c r="C743" s="328"/>
      <c r="D743" s="328"/>
      <c r="E743" s="328"/>
      <c r="F743" s="328"/>
      <c r="G743" s="328"/>
      <c r="H743" s="328"/>
      <c r="I743" s="328"/>
      <c r="J743" s="328"/>
      <c r="K743" s="328"/>
      <c r="L743" s="328"/>
      <c r="M743" s="328"/>
    </row>
    <row r="744" spans="1:13" ht="15.75" customHeight="1" x14ac:dyDescent="0.25">
      <c r="A744" s="328"/>
      <c r="B744" s="329"/>
      <c r="C744" s="328"/>
      <c r="D744" s="328"/>
      <c r="E744" s="328"/>
      <c r="F744" s="328"/>
      <c r="G744" s="328"/>
      <c r="H744" s="328"/>
      <c r="I744" s="328"/>
      <c r="J744" s="328"/>
      <c r="K744" s="328"/>
      <c r="L744" s="328"/>
      <c r="M744" s="328"/>
    </row>
    <row r="745" spans="1:13" ht="15.75" customHeight="1" x14ac:dyDescent="0.25">
      <c r="A745" s="328"/>
      <c r="B745" s="329"/>
      <c r="C745" s="328"/>
      <c r="D745" s="328"/>
      <c r="E745" s="328"/>
      <c r="F745" s="328"/>
      <c r="G745" s="328"/>
      <c r="H745" s="328"/>
      <c r="I745" s="328"/>
      <c r="J745" s="328"/>
      <c r="K745" s="328"/>
      <c r="L745" s="328"/>
      <c r="M745" s="328"/>
    </row>
    <row r="746" spans="1:13" ht="15.75" customHeight="1" x14ac:dyDescent="0.25">
      <c r="A746" s="328"/>
      <c r="B746" s="329"/>
      <c r="C746" s="328"/>
      <c r="D746" s="328"/>
      <c r="E746" s="328"/>
      <c r="F746" s="328"/>
      <c r="G746" s="328"/>
      <c r="H746" s="328"/>
      <c r="I746" s="328"/>
      <c r="J746" s="328"/>
      <c r="K746" s="328"/>
      <c r="L746" s="328"/>
      <c r="M746" s="328"/>
    </row>
    <row r="747" spans="1:13" ht="15.75" customHeight="1" x14ac:dyDescent="0.25">
      <c r="A747" s="328"/>
      <c r="B747" s="329"/>
      <c r="C747" s="328"/>
      <c r="D747" s="328"/>
      <c r="E747" s="328"/>
      <c r="F747" s="328"/>
      <c r="G747" s="328"/>
      <c r="H747" s="328"/>
      <c r="I747" s="328"/>
      <c r="J747" s="328"/>
      <c r="K747" s="328"/>
      <c r="L747" s="328"/>
      <c r="M747" s="328"/>
    </row>
    <row r="748" spans="1:13" ht="15.75" customHeight="1" x14ac:dyDescent="0.25">
      <c r="A748" s="328"/>
      <c r="B748" s="329"/>
      <c r="C748" s="328"/>
      <c r="D748" s="328"/>
      <c r="E748" s="328"/>
      <c r="F748" s="328"/>
      <c r="G748" s="328"/>
      <c r="H748" s="328"/>
      <c r="I748" s="328"/>
      <c r="J748" s="328"/>
      <c r="K748" s="328"/>
      <c r="L748" s="328"/>
      <c r="M748" s="328"/>
    </row>
    <row r="749" spans="1:13" ht="15.75" customHeight="1" x14ac:dyDescent="0.25">
      <c r="A749" s="328"/>
      <c r="B749" s="329"/>
      <c r="C749" s="328"/>
      <c r="D749" s="328"/>
      <c r="E749" s="328"/>
      <c r="F749" s="328"/>
      <c r="G749" s="328"/>
      <c r="H749" s="328"/>
      <c r="I749" s="328"/>
      <c r="J749" s="328"/>
      <c r="K749" s="328"/>
      <c r="L749" s="328"/>
      <c r="M749" s="328"/>
    </row>
    <row r="750" spans="1:13" ht="15.75" customHeight="1" x14ac:dyDescent="0.25">
      <c r="A750" s="328"/>
      <c r="B750" s="329"/>
      <c r="C750" s="328"/>
      <c r="D750" s="328"/>
      <c r="E750" s="328"/>
      <c r="F750" s="328"/>
      <c r="G750" s="328"/>
      <c r="H750" s="328"/>
      <c r="I750" s="328"/>
      <c r="J750" s="328"/>
      <c r="K750" s="328"/>
      <c r="L750" s="328"/>
      <c r="M750" s="328"/>
    </row>
    <row r="751" spans="1:13" ht="15.75" customHeight="1" x14ac:dyDescent="0.25">
      <c r="A751" s="328"/>
      <c r="B751" s="329"/>
      <c r="C751" s="328"/>
      <c r="D751" s="328"/>
      <c r="E751" s="328"/>
      <c r="F751" s="328"/>
      <c r="G751" s="328"/>
      <c r="H751" s="328"/>
      <c r="I751" s="328"/>
      <c r="J751" s="328"/>
      <c r="K751" s="328"/>
      <c r="L751" s="328"/>
      <c r="M751" s="328"/>
    </row>
    <row r="752" spans="1:13" ht="15.75" customHeight="1" x14ac:dyDescent="0.25">
      <c r="A752" s="328"/>
      <c r="B752" s="329"/>
      <c r="C752" s="328"/>
      <c r="D752" s="328"/>
      <c r="E752" s="328"/>
      <c r="F752" s="328"/>
      <c r="G752" s="328"/>
      <c r="H752" s="328"/>
      <c r="I752" s="328"/>
      <c r="J752" s="328"/>
      <c r="K752" s="328"/>
      <c r="L752" s="328"/>
      <c r="M752" s="328"/>
    </row>
    <row r="753" spans="1:13" ht="15.75" customHeight="1" x14ac:dyDescent="0.25">
      <c r="A753" s="328"/>
      <c r="B753" s="329"/>
      <c r="C753" s="328"/>
      <c r="D753" s="328"/>
      <c r="E753" s="328"/>
      <c r="F753" s="328"/>
      <c r="G753" s="328"/>
      <c r="H753" s="328"/>
      <c r="I753" s="328"/>
      <c r="J753" s="328"/>
      <c r="K753" s="328"/>
      <c r="L753" s="328"/>
      <c r="M753" s="328"/>
    </row>
    <row r="754" spans="1:13" ht="15.75" customHeight="1" x14ac:dyDescent="0.25">
      <c r="A754" s="328"/>
      <c r="B754" s="329"/>
      <c r="C754" s="328"/>
      <c r="D754" s="328"/>
      <c r="E754" s="328"/>
      <c r="F754" s="328"/>
      <c r="G754" s="328"/>
      <c r="H754" s="328"/>
      <c r="I754" s="328"/>
      <c r="J754" s="328"/>
      <c r="K754" s="328"/>
      <c r="L754" s="328"/>
      <c r="M754" s="328"/>
    </row>
    <row r="755" spans="1:13" ht="15.75" customHeight="1" x14ac:dyDescent="0.25">
      <c r="A755" s="328"/>
      <c r="B755" s="329"/>
      <c r="C755" s="328"/>
      <c r="D755" s="328"/>
      <c r="E755" s="328"/>
      <c r="F755" s="328"/>
      <c r="G755" s="328"/>
      <c r="H755" s="328"/>
      <c r="I755" s="328"/>
      <c r="J755" s="328"/>
      <c r="K755" s="328"/>
      <c r="L755" s="328"/>
      <c r="M755" s="328"/>
    </row>
    <row r="756" spans="1:13" ht="15.75" customHeight="1" x14ac:dyDescent="0.25">
      <c r="A756" s="328"/>
      <c r="B756" s="329"/>
      <c r="C756" s="328"/>
      <c r="D756" s="328"/>
      <c r="E756" s="328"/>
      <c r="F756" s="328"/>
      <c r="G756" s="328"/>
      <c r="H756" s="328"/>
      <c r="I756" s="328"/>
      <c r="J756" s="328"/>
      <c r="K756" s="328"/>
      <c r="L756" s="328"/>
      <c r="M756" s="328"/>
    </row>
    <row r="757" spans="1:13" ht="15.75" customHeight="1" x14ac:dyDescent="0.25">
      <c r="A757" s="328"/>
      <c r="B757" s="329"/>
      <c r="C757" s="328"/>
      <c r="D757" s="328"/>
      <c r="E757" s="328"/>
      <c r="F757" s="328"/>
      <c r="G757" s="328"/>
      <c r="H757" s="328"/>
      <c r="I757" s="328"/>
      <c r="J757" s="328"/>
      <c r="K757" s="328"/>
      <c r="L757" s="328"/>
      <c r="M757" s="328"/>
    </row>
    <row r="758" spans="1:13" ht="15.75" customHeight="1" x14ac:dyDescent="0.25">
      <c r="A758" s="328"/>
      <c r="B758" s="329"/>
      <c r="C758" s="328"/>
      <c r="D758" s="328"/>
      <c r="E758" s="328"/>
      <c r="F758" s="328"/>
      <c r="G758" s="328"/>
      <c r="H758" s="328"/>
      <c r="I758" s="328"/>
      <c r="J758" s="328"/>
      <c r="K758" s="328"/>
      <c r="L758" s="328"/>
      <c r="M758" s="328"/>
    </row>
    <row r="759" spans="1:13" ht="15.75" customHeight="1" x14ac:dyDescent="0.25">
      <c r="A759" s="328"/>
      <c r="B759" s="329"/>
      <c r="C759" s="328"/>
      <c r="D759" s="328"/>
      <c r="E759" s="328"/>
      <c r="F759" s="328"/>
      <c r="G759" s="328"/>
      <c r="H759" s="328"/>
      <c r="I759" s="328"/>
      <c r="J759" s="328"/>
      <c r="K759" s="328"/>
      <c r="L759" s="328"/>
      <c r="M759" s="328"/>
    </row>
    <row r="760" spans="1:13" ht="15.75" customHeight="1" x14ac:dyDescent="0.25">
      <c r="A760" s="328"/>
      <c r="B760" s="329"/>
      <c r="C760" s="328"/>
      <c r="D760" s="328"/>
      <c r="E760" s="328"/>
      <c r="F760" s="328"/>
      <c r="G760" s="328"/>
      <c r="H760" s="328"/>
      <c r="I760" s="328"/>
      <c r="J760" s="328"/>
      <c r="K760" s="328"/>
      <c r="L760" s="328"/>
      <c r="M760" s="328"/>
    </row>
    <row r="761" spans="1:13" ht="15.75" customHeight="1" x14ac:dyDescent="0.25">
      <c r="A761" s="328"/>
      <c r="B761" s="329"/>
      <c r="C761" s="328"/>
      <c r="D761" s="328"/>
      <c r="E761" s="328"/>
      <c r="F761" s="328"/>
      <c r="G761" s="328"/>
      <c r="H761" s="328"/>
      <c r="I761" s="328"/>
      <c r="J761" s="328"/>
      <c r="K761" s="328"/>
      <c r="L761" s="328"/>
      <c r="M761" s="328"/>
    </row>
    <row r="762" spans="1:13" ht="15.75" customHeight="1" x14ac:dyDescent="0.25">
      <c r="A762" s="328"/>
      <c r="B762" s="329"/>
      <c r="C762" s="328"/>
      <c r="D762" s="328"/>
      <c r="E762" s="328"/>
      <c r="F762" s="328"/>
      <c r="G762" s="328"/>
      <c r="H762" s="328"/>
      <c r="I762" s="328"/>
      <c r="J762" s="328"/>
      <c r="K762" s="328"/>
      <c r="L762" s="328"/>
      <c r="M762" s="328"/>
    </row>
    <row r="763" spans="1:13" ht="15.75" customHeight="1" x14ac:dyDescent="0.25">
      <c r="A763" s="328"/>
      <c r="B763" s="329"/>
      <c r="C763" s="328"/>
      <c r="D763" s="328"/>
      <c r="E763" s="328"/>
      <c r="F763" s="328"/>
      <c r="G763" s="328"/>
      <c r="H763" s="328"/>
      <c r="I763" s="328"/>
      <c r="J763" s="328"/>
      <c r="K763" s="328"/>
      <c r="L763" s="328"/>
      <c r="M763" s="328"/>
    </row>
    <row r="764" spans="1:13" ht="15.75" customHeight="1" x14ac:dyDescent="0.25">
      <c r="A764" s="328"/>
      <c r="B764" s="329"/>
      <c r="C764" s="328"/>
      <c r="D764" s="328"/>
      <c r="E764" s="328"/>
      <c r="F764" s="328"/>
      <c r="G764" s="328"/>
      <c r="H764" s="328"/>
      <c r="I764" s="328"/>
      <c r="J764" s="328"/>
      <c r="K764" s="328"/>
      <c r="L764" s="328"/>
      <c r="M764" s="328"/>
    </row>
    <row r="765" spans="1:13" ht="15.75" customHeight="1" x14ac:dyDescent="0.25">
      <c r="A765" s="328"/>
      <c r="B765" s="329"/>
      <c r="C765" s="328"/>
      <c r="D765" s="328"/>
      <c r="E765" s="328"/>
      <c r="F765" s="328"/>
      <c r="G765" s="328"/>
      <c r="H765" s="328"/>
      <c r="I765" s="328"/>
      <c r="J765" s="328"/>
      <c r="K765" s="328"/>
      <c r="L765" s="328"/>
      <c r="M765" s="328"/>
    </row>
    <row r="766" spans="1:13" ht="15.75" customHeight="1" x14ac:dyDescent="0.25">
      <c r="A766" s="328"/>
      <c r="B766" s="329"/>
      <c r="C766" s="328"/>
      <c r="D766" s="328"/>
      <c r="E766" s="328"/>
      <c r="F766" s="328"/>
      <c r="G766" s="328"/>
      <c r="H766" s="328"/>
      <c r="I766" s="328"/>
      <c r="J766" s="328"/>
      <c r="K766" s="328"/>
      <c r="L766" s="328"/>
      <c r="M766" s="328"/>
    </row>
    <row r="767" spans="1:13" ht="15.75" customHeight="1" x14ac:dyDescent="0.25">
      <c r="A767" s="328"/>
      <c r="B767" s="329"/>
      <c r="C767" s="328"/>
      <c r="D767" s="328"/>
      <c r="E767" s="328"/>
      <c r="F767" s="328"/>
      <c r="G767" s="328"/>
      <c r="H767" s="328"/>
      <c r="I767" s="328"/>
      <c r="J767" s="328"/>
      <c r="K767" s="328"/>
      <c r="L767" s="328"/>
      <c r="M767" s="328"/>
    </row>
    <row r="768" spans="1:13" ht="15.75" customHeight="1" x14ac:dyDescent="0.25">
      <c r="A768" s="328"/>
      <c r="B768" s="329"/>
      <c r="C768" s="328"/>
      <c r="D768" s="328"/>
      <c r="E768" s="328"/>
      <c r="F768" s="328"/>
      <c r="G768" s="328"/>
      <c r="H768" s="328"/>
      <c r="I768" s="328"/>
      <c r="J768" s="328"/>
      <c r="K768" s="328"/>
      <c r="L768" s="328"/>
      <c r="M768" s="328"/>
    </row>
    <row r="769" spans="1:13" ht="15.75" customHeight="1" x14ac:dyDescent="0.25">
      <c r="A769" s="328"/>
      <c r="B769" s="329"/>
      <c r="C769" s="328"/>
      <c r="D769" s="328"/>
      <c r="E769" s="328"/>
      <c r="F769" s="328"/>
      <c r="G769" s="328"/>
      <c r="H769" s="328"/>
      <c r="I769" s="328"/>
      <c r="J769" s="328"/>
      <c r="K769" s="328"/>
      <c r="L769" s="328"/>
      <c r="M769" s="328"/>
    </row>
    <row r="770" spans="1:13" ht="15.75" customHeight="1" x14ac:dyDescent="0.25">
      <c r="A770" s="328"/>
      <c r="B770" s="329"/>
      <c r="C770" s="328"/>
      <c r="D770" s="328"/>
      <c r="E770" s="328"/>
      <c r="F770" s="328"/>
      <c r="G770" s="328"/>
      <c r="H770" s="328"/>
      <c r="I770" s="328"/>
      <c r="J770" s="328"/>
      <c r="K770" s="328"/>
      <c r="L770" s="328"/>
      <c r="M770" s="328"/>
    </row>
    <row r="771" spans="1:13" ht="15.75" customHeight="1" x14ac:dyDescent="0.25">
      <c r="A771" s="328"/>
      <c r="B771" s="329"/>
      <c r="C771" s="328"/>
      <c r="D771" s="328"/>
      <c r="E771" s="328"/>
      <c r="F771" s="328"/>
      <c r="G771" s="328"/>
      <c r="H771" s="328"/>
      <c r="I771" s="328"/>
      <c r="J771" s="328"/>
      <c r="K771" s="328"/>
      <c r="L771" s="328"/>
      <c r="M771" s="328"/>
    </row>
    <row r="772" spans="1:13" ht="15.75" customHeight="1" x14ac:dyDescent="0.25">
      <c r="A772" s="328"/>
      <c r="B772" s="329"/>
      <c r="C772" s="328"/>
      <c r="D772" s="328"/>
      <c r="E772" s="328"/>
      <c r="F772" s="328"/>
      <c r="G772" s="328"/>
      <c r="H772" s="328"/>
      <c r="I772" s="328"/>
      <c r="J772" s="328"/>
      <c r="K772" s="328"/>
      <c r="L772" s="328"/>
      <c r="M772" s="328"/>
    </row>
    <row r="773" spans="1:13" ht="15.75" customHeight="1" x14ac:dyDescent="0.25">
      <c r="A773" s="328"/>
      <c r="B773" s="329"/>
      <c r="C773" s="328"/>
      <c r="D773" s="328"/>
      <c r="E773" s="328"/>
      <c r="F773" s="328"/>
      <c r="G773" s="328"/>
      <c r="H773" s="328"/>
      <c r="I773" s="328"/>
      <c r="J773" s="328"/>
      <c r="K773" s="328"/>
      <c r="L773" s="328"/>
      <c r="M773" s="328"/>
    </row>
    <row r="774" spans="1:13" ht="15.75" customHeight="1" x14ac:dyDescent="0.25">
      <c r="A774" s="328"/>
      <c r="B774" s="329"/>
      <c r="C774" s="328"/>
      <c r="D774" s="328"/>
      <c r="E774" s="328"/>
      <c r="F774" s="328"/>
      <c r="G774" s="328"/>
      <c r="H774" s="328"/>
      <c r="I774" s="328"/>
      <c r="J774" s="328"/>
      <c r="K774" s="328"/>
      <c r="L774" s="328"/>
      <c r="M774" s="328"/>
    </row>
    <row r="775" spans="1:13" ht="15.75" customHeight="1" x14ac:dyDescent="0.25">
      <c r="A775" s="328"/>
      <c r="B775" s="329"/>
      <c r="C775" s="328"/>
      <c r="D775" s="328"/>
      <c r="E775" s="328"/>
      <c r="F775" s="328"/>
      <c r="G775" s="328"/>
      <c r="H775" s="328"/>
      <c r="I775" s="328"/>
      <c r="J775" s="328"/>
      <c r="K775" s="328"/>
      <c r="L775" s="328"/>
      <c r="M775" s="328"/>
    </row>
    <row r="776" spans="1:13" ht="15.75" customHeight="1" x14ac:dyDescent="0.25">
      <c r="A776" s="328"/>
      <c r="B776" s="329"/>
      <c r="C776" s="328"/>
      <c r="D776" s="328"/>
      <c r="E776" s="328"/>
      <c r="F776" s="328"/>
      <c r="G776" s="328"/>
      <c r="H776" s="328"/>
      <c r="I776" s="328"/>
      <c r="J776" s="328"/>
      <c r="K776" s="328"/>
      <c r="L776" s="328"/>
      <c r="M776" s="328"/>
    </row>
    <row r="777" spans="1:13" ht="15.75" customHeight="1" x14ac:dyDescent="0.25">
      <c r="A777" s="328"/>
      <c r="B777" s="329"/>
      <c r="C777" s="328"/>
      <c r="D777" s="328"/>
      <c r="E777" s="328"/>
      <c r="F777" s="328"/>
      <c r="G777" s="328"/>
      <c r="H777" s="328"/>
      <c r="I777" s="328"/>
      <c r="J777" s="328"/>
      <c r="K777" s="328"/>
      <c r="L777" s="328"/>
      <c r="M777" s="328"/>
    </row>
    <row r="778" spans="1:13" ht="15.75" customHeight="1" x14ac:dyDescent="0.25">
      <c r="A778" s="328"/>
      <c r="B778" s="329"/>
      <c r="C778" s="328"/>
      <c r="D778" s="328"/>
      <c r="E778" s="328"/>
      <c r="F778" s="328"/>
      <c r="G778" s="328"/>
      <c r="H778" s="328"/>
      <c r="I778" s="328"/>
      <c r="J778" s="328"/>
      <c r="K778" s="328"/>
      <c r="L778" s="328"/>
      <c r="M778" s="328"/>
    </row>
    <row r="779" spans="1:13" ht="15.75" customHeight="1" x14ac:dyDescent="0.25">
      <c r="A779" s="328"/>
      <c r="B779" s="329"/>
      <c r="C779" s="328"/>
      <c r="D779" s="328"/>
      <c r="E779" s="328"/>
      <c r="F779" s="328"/>
      <c r="G779" s="328"/>
      <c r="H779" s="328"/>
      <c r="I779" s="328"/>
      <c r="J779" s="328"/>
      <c r="K779" s="328"/>
      <c r="L779" s="328"/>
      <c r="M779" s="328"/>
    </row>
    <row r="780" spans="1:13" ht="15.75" customHeight="1" x14ac:dyDescent="0.25">
      <c r="A780" s="328"/>
      <c r="B780" s="329"/>
      <c r="C780" s="328"/>
      <c r="D780" s="328"/>
      <c r="E780" s="328"/>
      <c r="F780" s="328"/>
      <c r="G780" s="328"/>
      <c r="H780" s="328"/>
      <c r="I780" s="328"/>
      <c r="J780" s="328"/>
      <c r="K780" s="328"/>
      <c r="L780" s="328"/>
      <c r="M780" s="328"/>
    </row>
    <row r="781" spans="1:13" ht="15.75" customHeight="1" x14ac:dyDescent="0.25">
      <c r="A781" s="328"/>
      <c r="B781" s="329"/>
      <c r="C781" s="328"/>
      <c r="D781" s="328"/>
      <c r="E781" s="328"/>
      <c r="F781" s="328"/>
      <c r="G781" s="328"/>
      <c r="H781" s="328"/>
      <c r="I781" s="328"/>
      <c r="J781" s="328"/>
      <c r="K781" s="328"/>
      <c r="L781" s="328"/>
      <c r="M781" s="328"/>
    </row>
    <row r="782" spans="1:13" ht="15.75" customHeight="1" x14ac:dyDescent="0.25">
      <c r="A782" s="328"/>
      <c r="B782" s="329"/>
      <c r="C782" s="328"/>
      <c r="D782" s="328"/>
      <c r="E782" s="328"/>
      <c r="F782" s="328"/>
      <c r="G782" s="328"/>
      <c r="H782" s="328"/>
      <c r="I782" s="328"/>
      <c r="J782" s="328"/>
      <c r="K782" s="328"/>
      <c r="L782" s="328"/>
      <c r="M782" s="328"/>
    </row>
    <row r="783" spans="1:13" ht="15.75" customHeight="1" x14ac:dyDescent="0.25">
      <c r="A783" s="328"/>
      <c r="B783" s="329"/>
      <c r="C783" s="328"/>
      <c r="D783" s="328"/>
      <c r="E783" s="328"/>
      <c r="F783" s="328"/>
      <c r="G783" s="328"/>
      <c r="H783" s="328"/>
      <c r="I783" s="328"/>
      <c r="J783" s="328"/>
      <c r="K783" s="328"/>
      <c r="L783" s="328"/>
      <c r="M783" s="328"/>
    </row>
    <row r="784" spans="1:13" ht="15.75" customHeight="1" x14ac:dyDescent="0.25">
      <c r="A784" s="328"/>
      <c r="B784" s="329"/>
      <c r="C784" s="328"/>
      <c r="D784" s="328"/>
      <c r="E784" s="328"/>
      <c r="F784" s="328"/>
      <c r="G784" s="328"/>
      <c r="H784" s="328"/>
      <c r="I784" s="328"/>
      <c r="J784" s="328"/>
      <c r="K784" s="328"/>
      <c r="L784" s="328"/>
      <c r="M784" s="328"/>
    </row>
    <row r="785" spans="1:13" ht="15.75" customHeight="1" x14ac:dyDescent="0.25">
      <c r="A785" s="328"/>
      <c r="B785" s="329"/>
      <c r="C785" s="328"/>
      <c r="D785" s="328"/>
      <c r="E785" s="328"/>
      <c r="F785" s="328"/>
      <c r="G785" s="328"/>
      <c r="H785" s="328"/>
      <c r="I785" s="328"/>
      <c r="J785" s="328"/>
      <c r="K785" s="328"/>
      <c r="L785" s="328"/>
      <c r="M785" s="328"/>
    </row>
    <row r="786" spans="1:13" ht="15.75" customHeight="1" x14ac:dyDescent="0.25">
      <c r="A786" s="328"/>
      <c r="B786" s="329"/>
      <c r="C786" s="328"/>
      <c r="D786" s="328"/>
      <c r="E786" s="328"/>
      <c r="F786" s="328"/>
      <c r="G786" s="328"/>
      <c r="H786" s="328"/>
      <c r="I786" s="328"/>
      <c r="J786" s="328"/>
      <c r="K786" s="328"/>
      <c r="L786" s="328"/>
      <c r="M786" s="328"/>
    </row>
    <row r="787" spans="1:13" ht="15.75" customHeight="1" x14ac:dyDescent="0.25">
      <c r="A787" s="328"/>
      <c r="B787" s="329"/>
      <c r="C787" s="328"/>
      <c r="D787" s="328"/>
      <c r="E787" s="328"/>
      <c r="F787" s="328"/>
      <c r="G787" s="328"/>
      <c r="H787" s="328"/>
      <c r="I787" s="328"/>
      <c r="J787" s="328"/>
      <c r="K787" s="328"/>
      <c r="L787" s="328"/>
      <c r="M787" s="328"/>
    </row>
    <row r="788" spans="1:13" ht="15.75" customHeight="1" x14ac:dyDescent="0.25">
      <c r="A788" s="328"/>
      <c r="B788" s="329"/>
      <c r="C788" s="328"/>
      <c r="D788" s="328"/>
      <c r="E788" s="328"/>
      <c r="F788" s="328"/>
      <c r="G788" s="328"/>
      <c r="H788" s="328"/>
      <c r="I788" s="328"/>
      <c r="J788" s="328"/>
      <c r="K788" s="328"/>
      <c r="L788" s="328"/>
      <c r="M788" s="328"/>
    </row>
    <row r="789" spans="1:13" ht="15.75" customHeight="1" x14ac:dyDescent="0.25">
      <c r="A789" s="328"/>
      <c r="B789" s="329"/>
      <c r="C789" s="328"/>
      <c r="D789" s="328"/>
      <c r="E789" s="328"/>
      <c r="F789" s="328"/>
      <c r="G789" s="328"/>
      <c r="H789" s="328"/>
      <c r="I789" s="328"/>
      <c r="J789" s="328"/>
      <c r="K789" s="328"/>
      <c r="L789" s="328"/>
      <c r="M789" s="328"/>
    </row>
    <row r="790" spans="1:13" ht="15.75" customHeight="1" x14ac:dyDescent="0.25">
      <c r="A790" s="328"/>
      <c r="B790" s="329"/>
      <c r="C790" s="328"/>
      <c r="D790" s="328"/>
      <c r="E790" s="328"/>
      <c r="F790" s="328"/>
      <c r="G790" s="328"/>
      <c r="H790" s="328"/>
      <c r="I790" s="328"/>
      <c r="J790" s="328"/>
      <c r="K790" s="328"/>
      <c r="L790" s="328"/>
      <c r="M790" s="328"/>
    </row>
    <row r="791" spans="1:13" ht="15.75" customHeight="1" x14ac:dyDescent="0.25">
      <c r="A791" s="328"/>
      <c r="B791" s="329"/>
      <c r="C791" s="328"/>
      <c r="D791" s="328"/>
      <c r="E791" s="328"/>
      <c r="F791" s="328"/>
      <c r="G791" s="328"/>
      <c r="H791" s="328"/>
      <c r="I791" s="328"/>
      <c r="J791" s="328"/>
      <c r="K791" s="328"/>
      <c r="L791" s="328"/>
      <c r="M791" s="328"/>
    </row>
    <row r="792" spans="1:13" ht="15.75" customHeight="1" x14ac:dyDescent="0.25">
      <c r="A792" s="328"/>
      <c r="B792" s="329"/>
      <c r="C792" s="328"/>
      <c r="D792" s="328"/>
      <c r="E792" s="328"/>
      <c r="F792" s="328"/>
      <c r="G792" s="328"/>
      <c r="H792" s="328"/>
      <c r="I792" s="328"/>
      <c r="J792" s="328"/>
      <c r="K792" s="328"/>
      <c r="L792" s="328"/>
      <c r="M792" s="328"/>
    </row>
    <row r="793" spans="1:13" ht="15.75" customHeight="1" x14ac:dyDescent="0.25">
      <c r="A793" s="328"/>
      <c r="B793" s="329"/>
      <c r="C793" s="328"/>
      <c r="D793" s="328"/>
      <c r="E793" s="328"/>
      <c r="F793" s="328"/>
      <c r="G793" s="328"/>
      <c r="H793" s="328"/>
      <c r="I793" s="328"/>
      <c r="J793" s="328"/>
      <c r="K793" s="328"/>
      <c r="L793" s="328"/>
      <c r="M793" s="328"/>
    </row>
    <row r="794" spans="1:13" ht="15.75" customHeight="1" x14ac:dyDescent="0.25">
      <c r="A794" s="328"/>
      <c r="B794" s="329"/>
      <c r="C794" s="328"/>
      <c r="D794" s="328"/>
      <c r="E794" s="328"/>
      <c r="F794" s="328"/>
      <c r="G794" s="328"/>
      <c r="H794" s="328"/>
      <c r="I794" s="328"/>
      <c r="J794" s="328"/>
      <c r="K794" s="328"/>
      <c r="L794" s="328"/>
      <c r="M794" s="328"/>
    </row>
    <row r="795" spans="1:13" ht="15.75" customHeight="1" x14ac:dyDescent="0.25">
      <c r="A795" s="328"/>
      <c r="B795" s="329"/>
      <c r="C795" s="328"/>
      <c r="D795" s="328"/>
      <c r="E795" s="328"/>
      <c r="F795" s="328"/>
      <c r="G795" s="328"/>
      <c r="H795" s="328"/>
      <c r="I795" s="328"/>
      <c r="J795" s="328"/>
      <c r="K795" s="328"/>
      <c r="L795" s="328"/>
      <c r="M795" s="328"/>
    </row>
    <row r="796" spans="1:13" ht="15.75" customHeight="1" x14ac:dyDescent="0.25">
      <c r="A796" s="328"/>
      <c r="B796" s="329"/>
      <c r="C796" s="328"/>
      <c r="D796" s="328"/>
      <c r="E796" s="328"/>
      <c r="F796" s="328"/>
      <c r="G796" s="328"/>
      <c r="H796" s="328"/>
      <c r="I796" s="328"/>
      <c r="J796" s="328"/>
      <c r="K796" s="328"/>
      <c r="L796" s="328"/>
      <c r="M796" s="328"/>
    </row>
    <row r="797" spans="1:13" ht="15.75" customHeight="1" x14ac:dyDescent="0.25">
      <c r="A797" s="328"/>
      <c r="B797" s="329"/>
      <c r="C797" s="328"/>
      <c r="D797" s="328"/>
      <c r="E797" s="328"/>
      <c r="F797" s="328"/>
      <c r="G797" s="328"/>
      <c r="H797" s="328"/>
      <c r="I797" s="328"/>
      <c r="J797" s="328"/>
      <c r="K797" s="328"/>
      <c r="L797" s="328"/>
      <c r="M797" s="328"/>
    </row>
    <row r="798" spans="1:13" ht="15.75" customHeight="1" x14ac:dyDescent="0.25">
      <c r="A798" s="328"/>
      <c r="B798" s="329"/>
      <c r="C798" s="328"/>
      <c r="D798" s="328"/>
      <c r="E798" s="328"/>
      <c r="F798" s="328"/>
      <c r="G798" s="328"/>
      <c r="H798" s="328"/>
      <c r="I798" s="328"/>
      <c r="J798" s="328"/>
      <c r="K798" s="328"/>
      <c r="L798" s="328"/>
      <c r="M798" s="328"/>
    </row>
    <row r="799" spans="1:13" ht="15.75" customHeight="1" x14ac:dyDescent="0.25">
      <c r="A799" s="328"/>
      <c r="B799" s="329"/>
      <c r="C799" s="328"/>
      <c r="D799" s="328"/>
      <c r="E799" s="328"/>
      <c r="F799" s="328"/>
      <c r="G799" s="328"/>
      <c r="H799" s="328"/>
      <c r="I799" s="328"/>
      <c r="J799" s="328"/>
      <c r="K799" s="328"/>
      <c r="L799" s="328"/>
      <c r="M799" s="328"/>
    </row>
    <row r="800" spans="1:13" ht="15.75" customHeight="1" x14ac:dyDescent="0.25">
      <c r="A800" s="328"/>
      <c r="B800" s="329"/>
      <c r="C800" s="328"/>
      <c r="D800" s="328"/>
      <c r="E800" s="328"/>
      <c r="F800" s="328"/>
      <c r="G800" s="328"/>
      <c r="H800" s="328"/>
      <c r="I800" s="328"/>
      <c r="J800" s="328"/>
      <c r="K800" s="328"/>
      <c r="L800" s="328"/>
      <c r="M800" s="328"/>
    </row>
    <row r="801" spans="1:13" ht="15.75" customHeight="1" x14ac:dyDescent="0.25">
      <c r="A801" s="328"/>
      <c r="B801" s="329"/>
      <c r="C801" s="328"/>
      <c r="D801" s="328"/>
      <c r="E801" s="328"/>
      <c r="F801" s="328"/>
      <c r="G801" s="328"/>
      <c r="H801" s="328"/>
      <c r="I801" s="328"/>
      <c r="J801" s="328"/>
      <c r="K801" s="328"/>
      <c r="L801" s="328"/>
      <c r="M801" s="328"/>
    </row>
    <row r="802" spans="1:13" ht="15.75" customHeight="1" x14ac:dyDescent="0.25">
      <c r="A802" s="328"/>
      <c r="B802" s="329"/>
      <c r="C802" s="328"/>
      <c r="D802" s="328"/>
      <c r="E802" s="328"/>
      <c r="F802" s="328"/>
      <c r="G802" s="328"/>
      <c r="H802" s="328"/>
      <c r="I802" s="328"/>
      <c r="J802" s="328"/>
      <c r="K802" s="328"/>
      <c r="L802" s="328"/>
      <c r="M802" s="328"/>
    </row>
    <row r="803" spans="1:13" ht="15.75" customHeight="1" x14ac:dyDescent="0.25">
      <c r="A803" s="328"/>
      <c r="B803" s="329"/>
      <c r="C803" s="328"/>
      <c r="D803" s="328"/>
      <c r="E803" s="328"/>
      <c r="F803" s="328"/>
      <c r="G803" s="328"/>
      <c r="H803" s="328"/>
      <c r="I803" s="328"/>
      <c r="J803" s="328"/>
      <c r="K803" s="328"/>
      <c r="L803" s="328"/>
      <c r="M803" s="328"/>
    </row>
    <row r="804" spans="1:13" ht="15.75" customHeight="1" x14ac:dyDescent="0.25">
      <c r="A804" s="328"/>
      <c r="B804" s="329"/>
      <c r="C804" s="328"/>
      <c r="D804" s="328"/>
      <c r="E804" s="328"/>
      <c r="F804" s="328"/>
      <c r="G804" s="328"/>
      <c r="H804" s="328"/>
      <c r="I804" s="328"/>
      <c r="J804" s="328"/>
      <c r="K804" s="328"/>
      <c r="L804" s="328"/>
      <c r="M804" s="328"/>
    </row>
    <row r="805" spans="1:13" ht="15.75" customHeight="1" x14ac:dyDescent="0.25">
      <c r="A805" s="328"/>
      <c r="B805" s="329"/>
      <c r="C805" s="328"/>
      <c r="D805" s="328"/>
      <c r="E805" s="328"/>
      <c r="F805" s="328"/>
      <c r="G805" s="328"/>
      <c r="H805" s="328"/>
      <c r="I805" s="328"/>
      <c r="J805" s="328"/>
      <c r="K805" s="328"/>
      <c r="L805" s="328"/>
      <c r="M805" s="328"/>
    </row>
    <row r="806" spans="1:13" ht="15.75" customHeight="1" x14ac:dyDescent="0.25">
      <c r="A806" s="328"/>
      <c r="B806" s="329"/>
      <c r="C806" s="328"/>
      <c r="D806" s="328"/>
      <c r="E806" s="328"/>
      <c r="F806" s="328"/>
      <c r="G806" s="328"/>
      <c r="H806" s="328"/>
      <c r="I806" s="328"/>
      <c r="J806" s="328"/>
      <c r="K806" s="328"/>
      <c r="L806" s="328"/>
      <c r="M806" s="328"/>
    </row>
    <row r="807" spans="1:13" ht="15.75" customHeight="1" x14ac:dyDescent="0.25">
      <c r="A807" s="328"/>
      <c r="B807" s="329"/>
      <c r="C807" s="328"/>
      <c r="D807" s="328"/>
      <c r="E807" s="328"/>
      <c r="F807" s="328"/>
      <c r="G807" s="328"/>
      <c r="H807" s="328"/>
      <c r="I807" s="328"/>
      <c r="J807" s="328"/>
      <c r="K807" s="328"/>
      <c r="L807" s="328"/>
      <c r="M807" s="328"/>
    </row>
    <row r="808" spans="1:13" ht="15.75" customHeight="1" x14ac:dyDescent="0.25">
      <c r="A808" s="328"/>
      <c r="B808" s="329"/>
      <c r="C808" s="328"/>
      <c r="D808" s="328"/>
      <c r="E808" s="328"/>
      <c r="F808" s="328"/>
      <c r="G808" s="328"/>
      <c r="H808" s="328"/>
      <c r="I808" s="328"/>
      <c r="J808" s="328"/>
      <c r="K808" s="328"/>
      <c r="L808" s="328"/>
      <c r="M808" s="328"/>
    </row>
    <row r="809" spans="1:13" ht="15.75" customHeight="1" x14ac:dyDescent="0.25">
      <c r="A809" s="328"/>
      <c r="B809" s="329"/>
      <c r="C809" s="328"/>
      <c r="D809" s="328"/>
      <c r="E809" s="328"/>
      <c r="F809" s="328"/>
      <c r="G809" s="328"/>
      <c r="H809" s="328"/>
      <c r="I809" s="328"/>
      <c r="J809" s="328"/>
      <c r="K809" s="328"/>
      <c r="L809" s="328"/>
      <c r="M809" s="328"/>
    </row>
    <row r="810" spans="1:13" ht="15.75" customHeight="1" x14ac:dyDescent="0.25">
      <c r="A810" s="328"/>
      <c r="B810" s="329"/>
      <c r="C810" s="328"/>
      <c r="D810" s="328"/>
      <c r="E810" s="328"/>
      <c r="F810" s="328"/>
      <c r="G810" s="328"/>
      <c r="H810" s="328"/>
      <c r="I810" s="328"/>
      <c r="J810" s="328"/>
      <c r="K810" s="328"/>
      <c r="L810" s="328"/>
      <c r="M810" s="328"/>
    </row>
    <row r="811" spans="1:13" ht="15.75" customHeight="1" x14ac:dyDescent="0.25">
      <c r="A811" s="328"/>
      <c r="B811" s="329"/>
      <c r="C811" s="328"/>
      <c r="D811" s="328"/>
      <c r="E811" s="328"/>
      <c r="F811" s="328"/>
      <c r="G811" s="328"/>
      <c r="H811" s="328"/>
      <c r="I811" s="328"/>
      <c r="J811" s="328"/>
      <c r="K811" s="328"/>
      <c r="L811" s="328"/>
      <c r="M811" s="328"/>
    </row>
    <row r="812" spans="1:13" ht="15.75" customHeight="1" x14ac:dyDescent="0.25">
      <c r="A812" s="328"/>
      <c r="B812" s="329"/>
      <c r="C812" s="328"/>
      <c r="D812" s="328"/>
      <c r="E812" s="328"/>
      <c r="F812" s="328"/>
      <c r="G812" s="328"/>
      <c r="H812" s="328"/>
      <c r="I812" s="328"/>
      <c r="J812" s="328"/>
      <c r="K812" s="328"/>
      <c r="L812" s="328"/>
      <c r="M812" s="328"/>
    </row>
    <row r="813" spans="1:13" ht="15.75" customHeight="1" x14ac:dyDescent="0.25">
      <c r="A813" s="328"/>
      <c r="B813" s="329"/>
      <c r="C813" s="328"/>
      <c r="D813" s="328"/>
      <c r="E813" s="328"/>
      <c r="F813" s="328"/>
      <c r="G813" s="328"/>
      <c r="H813" s="328"/>
      <c r="I813" s="328"/>
      <c r="J813" s="328"/>
      <c r="K813" s="328"/>
      <c r="L813" s="328"/>
      <c r="M813" s="328"/>
    </row>
    <row r="814" spans="1:13" ht="15.75" customHeight="1" x14ac:dyDescent="0.25">
      <c r="A814" s="328"/>
      <c r="B814" s="329"/>
      <c r="C814" s="328"/>
      <c r="D814" s="328"/>
      <c r="E814" s="328"/>
      <c r="F814" s="328"/>
      <c r="G814" s="328"/>
      <c r="H814" s="328"/>
      <c r="I814" s="328"/>
      <c r="J814" s="328"/>
      <c r="K814" s="328"/>
      <c r="L814" s="328"/>
      <c r="M814" s="328"/>
    </row>
    <row r="815" spans="1:13" ht="15.75" customHeight="1" x14ac:dyDescent="0.25">
      <c r="A815" s="328"/>
      <c r="B815" s="329"/>
      <c r="C815" s="328"/>
      <c r="D815" s="328"/>
      <c r="E815" s="328"/>
      <c r="F815" s="328"/>
      <c r="G815" s="328"/>
      <c r="H815" s="328"/>
      <c r="I815" s="328"/>
      <c r="J815" s="328"/>
      <c r="K815" s="328"/>
      <c r="L815" s="328"/>
      <c r="M815" s="328"/>
    </row>
    <row r="816" spans="1:13" ht="15.75" customHeight="1" x14ac:dyDescent="0.25">
      <c r="A816" s="328"/>
      <c r="B816" s="329"/>
      <c r="C816" s="328"/>
      <c r="D816" s="328"/>
      <c r="E816" s="328"/>
      <c r="F816" s="328"/>
      <c r="G816" s="328"/>
      <c r="H816" s="328"/>
      <c r="I816" s="328"/>
      <c r="J816" s="328"/>
      <c r="K816" s="328"/>
      <c r="L816" s="328"/>
      <c r="M816" s="328"/>
    </row>
    <row r="817" spans="1:13" ht="15.75" customHeight="1" x14ac:dyDescent="0.25">
      <c r="A817" s="328"/>
      <c r="B817" s="329"/>
      <c r="C817" s="328"/>
      <c r="D817" s="328"/>
      <c r="E817" s="328"/>
      <c r="F817" s="328"/>
      <c r="G817" s="328"/>
      <c r="H817" s="328"/>
      <c r="I817" s="328"/>
      <c r="J817" s="328"/>
      <c r="K817" s="328"/>
      <c r="L817" s="328"/>
      <c r="M817" s="328"/>
    </row>
    <row r="818" spans="1:13" ht="15.75" customHeight="1" x14ac:dyDescent="0.25">
      <c r="A818" s="328"/>
      <c r="B818" s="329"/>
      <c r="C818" s="328"/>
      <c r="D818" s="328"/>
      <c r="E818" s="328"/>
      <c r="F818" s="328"/>
      <c r="G818" s="328"/>
      <c r="H818" s="328"/>
      <c r="I818" s="328"/>
      <c r="J818" s="328"/>
      <c r="K818" s="328"/>
      <c r="L818" s="328"/>
      <c r="M818" s="328"/>
    </row>
    <row r="819" spans="1:13" ht="15.75" customHeight="1" x14ac:dyDescent="0.25">
      <c r="A819" s="328"/>
      <c r="B819" s="329"/>
      <c r="C819" s="328"/>
      <c r="D819" s="328"/>
      <c r="E819" s="328"/>
      <c r="F819" s="328"/>
      <c r="G819" s="328"/>
      <c r="H819" s="328"/>
      <c r="I819" s="328"/>
      <c r="J819" s="328"/>
      <c r="K819" s="328"/>
      <c r="L819" s="328"/>
      <c r="M819" s="328"/>
    </row>
    <row r="820" spans="1:13" ht="15.75" customHeight="1" x14ac:dyDescent="0.25">
      <c r="A820" s="328"/>
      <c r="B820" s="329"/>
      <c r="C820" s="328"/>
      <c r="D820" s="328"/>
      <c r="E820" s="328"/>
      <c r="F820" s="328"/>
      <c r="G820" s="328"/>
      <c r="H820" s="328"/>
      <c r="I820" s="328"/>
      <c r="J820" s="328"/>
      <c r="K820" s="328"/>
      <c r="L820" s="328"/>
      <c r="M820" s="328"/>
    </row>
    <row r="821" spans="1:13" ht="15.75" customHeight="1" x14ac:dyDescent="0.25">
      <c r="A821" s="328"/>
      <c r="B821" s="329"/>
      <c r="C821" s="328"/>
      <c r="D821" s="328"/>
      <c r="E821" s="328"/>
      <c r="F821" s="328"/>
      <c r="G821" s="328"/>
      <c r="H821" s="328"/>
      <c r="I821" s="328"/>
      <c r="J821" s="328"/>
      <c r="K821" s="328"/>
      <c r="L821" s="328"/>
      <c r="M821" s="328"/>
    </row>
    <row r="822" spans="1:13" ht="15.75" customHeight="1" x14ac:dyDescent="0.25">
      <c r="A822" s="328"/>
      <c r="B822" s="329"/>
      <c r="C822" s="328"/>
      <c r="D822" s="328"/>
      <c r="E822" s="328"/>
      <c r="F822" s="328"/>
      <c r="G822" s="328"/>
      <c r="H822" s="328"/>
      <c r="I822" s="328"/>
      <c r="J822" s="328"/>
      <c r="K822" s="328"/>
      <c r="L822" s="328"/>
      <c r="M822" s="328"/>
    </row>
    <row r="823" spans="1:13" ht="15.75" customHeight="1" x14ac:dyDescent="0.25">
      <c r="A823" s="328"/>
      <c r="B823" s="329"/>
      <c r="C823" s="328"/>
      <c r="D823" s="328"/>
      <c r="E823" s="328"/>
      <c r="F823" s="328"/>
      <c r="G823" s="328"/>
      <c r="H823" s="328"/>
      <c r="I823" s="328"/>
      <c r="J823" s="328"/>
      <c r="K823" s="328"/>
      <c r="L823" s="328"/>
      <c r="M823" s="328"/>
    </row>
    <row r="824" spans="1:13" ht="15.75" customHeight="1" x14ac:dyDescent="0.25">
      <c r="A824" s="328"/>
      <c r="B824" s="329"/>
      <c r="C824" s="328"/>
      <c r="D824" s="328"/>
      <c r="E824" s="328"/>
      <c r="F824" s="328"/>
      <c r="G824" s="328"/>
      <c r="H824" s="328"/>
      <c r="I824" s="328"/>
      <c r="J824" s="328"/>
      <c r="K824" s="328"/>
      <c r="L824" s="328"/>
      <c r="M824" s="328"/>
    </row>
    <row r="825" spans="1:13" ht="15.75" customHeight="1" x14ac:dyDescent="0.25">
      <c r="A825" s="328"/>
      <c r="B825" s="329"/>
      <c r="C825" s="328"/>
      <c r="D825" s="328"/>
      <c r="E825" s="328"/>
      <c r="F825" s="328"/>
      <c r="G825" s="328"/>
      <c r="H825" s="328"/>
      <c r="I825" s="328"/>
      <c r="J825" s="328"/>
      <c r="K825" s="328"/>
      <c r="L825" s="328"/>
      <c r="M825" s="328"/>
    </row>
    <row r="826" spans="1:13" ht="15.75" customHeight="1" x14ac:dyDescent="0.25">
      <c r="A826" s="328"/>
      <c r="B826" s="329"/>
      <c r="C826" s="328"/>
      <c r="D826" s="328"/>
      <c r="E826" s="328"/>
      <c r="F826" s="328"/>
      <c r="G826" s="328"/>
      <c r="H826" s="328"/>
      <c r="I826" s="328"/>
      <c r="J826" s="328"/>
      <c r="K826" s="328"/>
      <c r="L826" s="328"/>
      <c r="M826" s="328"/>
    </row>
    <row r="827" spans="1:13" ht="15.75" customHeight="1" x14ac:dyDescent="0.25">
      <c r="A827" s="328"/>
      <c r="B827" s="329"/>
      <c r="C827" s="328"/>
      <c r="D827" s="328"/>
      <c r="E827" s="328"/>
      <c r="F827" s="328"/>
      <c r="G827" s="328"/>
      <c r="H827" s="328"/>
      <c r="I827" s="328"/>
      <c r="J827" s="328"/>
      <c r="K827" s="328"/>
      <c r="L827" s="328"/>
      <c r="M827" s="328"/>
    </row>
    <row r="828" spans="1:13" ht="15.75" customHeight="1" x14ac:dyDescent="0.25">
      <c r="A828" s="328"/>
      <c r="B828" s="329"/>
      <c r="C828" s="328"/>
      <c r="D828" s="328"/>
      <c r="E828" s="328"/>
      <c r="F828" s="328"/>
      <c r="G828" s="328"/>
      <c r="H828" s="328"/>
      <c r="I828" s="328"/>
      <c r="J828" s="328"/>
      <c r="K828" s="328"/>
      <c r="L828" s="328"/>
      <c r="M828" s="328"/>
    </row>
    <row r="829" spans="1:13" ht="15.75" customHeight="1" x14ac:dyDescent="0.25">
      <c r="A829" s="328"/>
      <c r="B829" s="329"/>
      <c r="C829" s="328"/>
      <c r="D829" s="328"/>
      <c r="E829" s="328"/>
      <c r="F829" s="328"/>
      <c r="G829" s="328"/>
      <c r="H829" s="328"/>
      <c r="I829" s="328"/>
      <c r="J829" s="328"/>
      <c r="K829" s="328"/>
      <c r="L829" s="328"/>
      <c r="M829" s="328"/>
    </row>
    <row r="830" spans="1:13" ht="15.75" customHeight="1" x14ac:dyDescent="0.25">
      <c r="A830" s="328"/>
      <c r="B830" s="329"/>
      <c r="C830" s="328"/>
      <c r="D830" s="328"/>
      <c r="E830" s="328"/>
      <c r="F830" s="328"/>
      <c r="G830" s="328"/>
      <c r="H830" s="328"/>
      <c r="I830" s="328"/>
      <c r="J830" s="328"/>
      <c r="K830" s="328"/>
      <c r="L830" s="328"/>
      <c r="M830" s="328"/>
    </row>
    <row r="831" spans="1:13" ht="15.75" customHeight="1" x14ac:dyDescent="0.25">
      <c r="A831" s="328"/>
      <c r="B831" s="329"/>
      <c r="C831" s="328"/>
      <c r="D831" s="328"/>
      <c r="E831" s="328"/>
      <c r="F831" s="328"/>
      <c r="G831" s="328"/>
      <c r="H831" s="328"/>
      <c r="I831" s="328"/>
      <c r="J831" s="328"/>
      <c r="K831" s="328"/>
      <c r="L831" s="328"/>
      <c r="M831" s="328"/>
    </row>
    <row r="832" spans="1:13" ht="15.75" customHeight="1" x14ac:dyDescent="0.25">
      <c r="A832" s="328"/>
      <c r="B832" s="329"/>
      <c r="C832" s="328"/>
      <c r="D832" s="328"/>
      <c r="E832" s="328"/>
      <c r="F832" s="328"/>
      <c r="G832" s="328"/>
      <c r="H832" s="328"/>
      <c r="I832" s="328"/>
      <c r="J832" s="328"/>
      <c r="K832" s="328"/>
      <c r="L832" s="328"/>
      <c r="M832" s="328"/>
    </row>
    <row r="833" spans="1:13" ht="15.75" customHeight="1" x14ac:dyDescent="0.25">
      <c r="A833" s="328"/>
      <c r="B833" s="329"/>
      <c r="C833" s="328"/>
      <c r="D833" s="328"/>
      <c r="E833" s="328"/>
      <c r="F833" s="328"/>
      <c r="G833" s="328"/>
      <c r="H833" s="328"/>
      <c r="I833" s="328"/>
      <c r="J833" s="328"/>
      <c r="K833" s="328"/>
      <c r="L833" s="328"/>
      <c r="M833" s="328"/>
    </row>
    <row r="834" spans="1:13" ht="15.75" customHeight="1" x14ac:dyDescent="0.25">
      <c r="A834" s="328"/>
      <c r="B834" s="329"/>
      <c r="C834" s="328"/>
      <c r="D834" s="328"/>
      <c r="E834" s="328"/>
      <c r="F834" s="328"/>
      <c r="G834" s="328"/>
      <c r="H834" s="328"/>
      <c r="I834" s="328"/>
      <c r="J834" s="328"/>
      <c r="K834" s="328"/>
      <c r="L834" s="328"/>
      <c r="M834" s="328"/>
    </row>
    <row r="835" spans="1:13" ht="15.75" customHeight="1" x14ac:dyDescent="0.25">
      <c r="A835" s="328"/>
      <c r="B835" s="329"/>
      <c r="C835" s="328"/>
      <c r="D835" s="328"/>
      <c r="E835" s="328"/>
      <c r="F835" s="328"/>
      <c r="G835" s="328"/>
      <c r="H835" s="328"/>
      <c r="I835" s="328"/>
      <c r="J835" s="328"/>
      <c r="K835" s="328"/>
      <c r="L835" s="328"/>
      <c r="M835" s="328"/>
    </row>
    <row r="836" spans="1:13" ht="15.75" customHeight="1" x14ac:dyDescent="0.25">
      <c r="A836" s="328"/>
      <c r="B836" s="329"/>
      <c r="C836" s="328"/>
      <c r="D836" s="328"/>
      <c r="E836" s="328"/>
      <c r="F836" s="328"/>
      <c r="G836" s="328"/>
      <c r="H836" s="328"/>
      <c r="I836" s="328"/>
      <c r="J836" s="328"/>
      <c r="K836" s="328"/>
      <c r="L836" s="328"/>
      <c r="M836" s="328"/>
    </row>
    <row r="837" spans="1:13" ht="15.75" customHeight="1" x14ac:dyDescent="0.25">
      <c r="A837" s="328"/>
      <c r="B837" s="329"/>
      <c r="C837" s="328"/>
      <c r="D837" s="328"/>
      <c r="E837" s="328"/>
      <c r="F837" s="328"/>
      <c r="G837" s="328"/>
      <c r="H837" s="328"/>
      <c r="I837" s="328"/>
      <c r="J837" s="328"/>
      <c r="K837" s="328"/>
      <c r="L837" s="328"/>
      <c r="M837" s="328"/>
    </row>
    <row r="838" spans="1:13" ht="15.75" customHeight="1" x14ac:dyDescent="0.25">
      <c r="A838" s="328"/>
      <c r="B838" s="329"/>
      <c r="C838" s="328"/>
      <c r="D838" s="328"/>
      <c r="E838" s="328"/>
      <c r="F838" s="328"/>
      <c r="G838" s="328"/>
      <c r="H838" s="328"/>
      <c r="I838" s="328"/>
      <c r="J838" s="328"/>
      <c r="K838" s="328"/>
      <c r="L838" s="328"/>
      <c r="M838" s="328"/>
    </row>
    <row r="839" spans="1:13" ht="15.75" customHeight="1" x14ac:dyDescent="0.25">
      <c r="A839" s="328"/>
      <c r="B839" s="329"/>
      <c r="C839" s="328"/>
      <c r="D839" s="328"/>
      <c r="E839" s="328"/>
      <c r="F839" s="328"/>
      <c r="G839" s="328"/>
      <c r="H839" s="328"/>
      <c r="I839" s="328"/>
      <c r="J839" s="328"/>
      <c r="K839" s="328"/>
      <c r="L839" s="328"/>
      <c r="M839" s="328"/>
    </row>
    <row r="840" spans="1:13" ht="15.75" customHeight="1" x14ac:dyDescent="0.25">
      <c r="A840" s="328"/>
      <c r="B840" s="329"/>
      <c r="C840" s="328"/>
      <c r="D840" s="328"/>
      <c r="E840" s="328"/>
      <c r="F840" s="328"/>
      <c r="G840" s="328"/>
      <c r="H840" s="328"/>
      <c r="I840" s="328"/>
      <c r="J840" s="328"/>
      <c r="K840" s="328"/>
      <c r="L840" s="328"/>
      <c r="M840" s="328"/>
    </row>
    <row r="841" spans="1:13" ht="15.75" customHeight="1" x14ac:dyDescent="0.25">
      <c r="A841" s="328"/>
      <c r="B841" s="329"/>
      <c r="C841" s="328"/>
      <c r="D841" s="328"/>
      <c r="E841" s="328"/>
      <c r="F841" s="328"/>
      <c r="G841" s="328"/>
      <c r="H841" s="328"/>
      <c r="I841" s="328"/>
      <c r="J841" s="328"/>
      <c r="K841" s="328"/>
      <c r="L841" s="328"/>
      <c r="M841" s="328"/>
    </row>
    <row r="842" spans="1:13" ht="15.75" customHeight="1" x14ac:dyDescent="0.25">
      <c r="A842" s="328"/>
      <c r="B842" s="329"/>
      <c r="C842" s="328"/>
      <c r="D842" s="328"/>
      <c r="E842" s="328"/>
      <c r="F842" s="328"/>
      <c r="G842" s="328"/>
      <c r="H842" s="328"/>
      <c r="I842" s="328"/>
      <c r="J842" s="328"/>
      <c r="K842" s="328"/>
      <c r="L842" s="328"/>
      <c r="M842" s="328"/>
    </row>
    <row r="843" spans="1:13" ht="15.75" customHeight="1" x14ac:dyDescent="0.25">
      <c r="A843" s="328"/>
      <c r="B843" s="329"/>
      <c r="C843" s="328"/>
      <c r="D843" s="328"/>
      <c r="E843" s="328"/>
      <c r="F843" s="328"/>
      <c r="G843" s="328"/>
      <c r="H843" s="328"/>
      <c r="I843" s="328"/>
      <c r="J843" s="328"/>
      <c r="K843" s="328"/>
      <c r="L843" s="328"/>
      <c r="M843" s="328"/>
    </row>
    <row r="844" spans="1:13" ht="15.75" customHeight="1" x14ac:dyDescent="0.25">
      <c r="A844" s="328"/>
      <c r="B844" s="329"/>
      <c r="C844" s="328"/>
      <c r="D844" s="328"/>
      <c r="E844" s="328"/>
      <c r="F844" s="328"/>
      <c r="G844" s="328"/>
      <c r="H844" s="328"/>
      <c r="I844" s="328"/>
      <c r="J844" s="328"/>
      <c r="K844" s="328"/>
      <c r="L844" s="328"/>
      <c r="M844" s="328"/>
    </row>
    <row r="845" spans="1:13" ht="15.75" customHeight="1" x14ac:dyDescent="0.25">
      <c r="A845" s="328"/>
      <c r="B845" s="329"/>
      <c r="C845" s="328"/>
      <c r="D845" s="328"/>
      <c r="E845" s="328"/>
      <c r="F845" s="328"/>
      <c r="G845" s="328"/>
      <c r="H845" s="328"/>
      <c r="I845" s="328"/>
      <c r="J845" s="328"/>
      <c r="K845" s="328"/>
      <c r="L845" s="328"/>
      <c r="M845" s="328"/>
    </row>
    <row r="846" spans="1:13" ht="15.75" customHeight="1" x14ac:dyDescent="0.25">
      <c r="A846" s="328"/>
      <c r="B846" s="329"/>
      <c r="C846" s="328"/>
      <c r="D846" s="328"/>
      <c r="E846" s="328"/>
      <c r="F846" s="328"/>
      <c r="G846" s="328"/>
      <c r="H846" s="328"/>
      <c r="I846" s="328"/>
      <c r="J846" s="328"/>
      <c r="K846" s="328"/>
      <c r="L846" s="328"/>
      <c r="M846" s="328"/>
    </row>
    <row r="847" spans="1:13" ht="15.75" customHeight="1" x14ac:dyDescent="0.25">
      <c r="A847" s="328"/>
      <c r="B847" s="329"/>
      <c r="C847" s="328"/>
      <c r="D847" s="328"/>
      <c r="E847" s="328"/>
      <c r="F847" s="328"/>
      <c r="G847" s="328"/>
      <c r="H847" s="328"/>
      <c r="I847" s="328"/>
      <c r="J847" s="328"/>
      <c r="K847" s="328"/>
      <c r="L847" s="328"/>
      <c r="M847" s="328"/>
    </row>
    <row r="848" spans="1:13" ht="15.75" customHeight="1" x14ac:dyDescent="0.25">
      <c r="A848" s="328"/>
      <c r="B848" s="329"/>
      <c r="C848" s="328"/>
      <c r="D848" s="328"/>
      <c r="E848" s="328"/>
      <c r="F848" s="328"/>
      <c r="G848" s="328"/>
      <c r="H848" s="328"/>
      <c r="I848" s="328"/>
      <c r="J848" s="328"/>
      <c r="K848" s="328"/>
      <c r="L848" s="328"/>
      <c r="M848" s="328"/>
    </row>
    <row r="849" spans="1:13" ht="15.75" customHeight="1" x14ac:dyDescent="0.25">
      <c r="A849" s="328"/>
      <c r="B849" s="329"/>
      <c r="C849" s="328"/>
      <c r="D849" s="328"/>
      <c r="E849" s="328"/>
      <c r="F849" s="328"/>
      <c r="G849" s="328"/>
      <c r="H849" s="328"/>
      <c r="I849" s="328"/>
      <c r="J849" s="328"/>
      <c r="K849" s="328"/>
      <c r="L849" s="328"/>
      <c r="M849" s="328"/>
    </row>
    <row r="850" spans="1:13" ht="15.75" customHeight="1" x14ac:dyDescent="0.25">
      <c r="A850" s="328"/>
      <c r="B850" s="329"/>
      <c r="C850" s="328"/>
      <c r="D850" s="328"/>
      <c r="E850" s="328"/>
      <c r="F850" s="328"/>
      <c r="G850" s="328"/>
      <c r="H850" s="328"/>
      <c r="I850" s="328"/>
      <c r="J850" s="328"/>
      <c r="K850" s="328"/>
      <c r="L850" s="328"/>
      <c r="M850" s="328"/>
    </row>
    <row r="851" spans="1:13" ht="15.75" customHeight="1" x14ac:dyDescent="0.25">
      <c r="A851" s="328"/>
      <c r="B851" s="329"/>
      <c r="C851" s="328"/>
      <c r="D851" s="328"/>
      <c r="E851" s="328"/>
      <c r="F851" s="328"/>
      <c r="G851" s="328"/>
      <c r="H851" s="328"/>
      <c r="I851" s="328"/>
      <c r="J851" s="328"/>
      <c r="K851" s="328"/>
      <c r="L851" s="328"/>
      <c r="M851" s="328"/>
    </row>
    <row r="852" spans="1:13" ht="15.75" customHeight="1" x14ac:dyDescent="0.25">
      <c r="A852" s="328"/>
      <c r="B852" s="329"/>
      <c r="C852" s="328"/>
      <c r="D852" s="328"/>
      <c r="E852" s="328"/>
      <c r="F852" s="328"/>
      <c r="G852" s="328"/>
      <c r="H852" s="328"/>
      <c r="I852" s="328"/>
      <c r="J852" s="328"/>
      <c r="K852" s="328"/>
      <c r="L852" s="328"/>
      <c r="M852" s="328"/>
    </row>
    <row r="853" spans="1:13" ht="15.75" customHeight="1" x14ac:dyDescent="0.25">
      <c r="A853" s="328"/>
      <c r="B853" s="329"/>
      <c r="C853" s="328"/>
      <c r="D853" s="328"/>
      <c r="E853" s="328"/>
      <c r="F853" s="328"/>
      <c r="G853" s="328"/>
      <c r="H853" s="328"/>
      <c r="I853" s="328"/>
      <c r="J853" s="328"/>
      <c r="K853" s="328"/>
      <c r="L853" s="328"/>
      <c r="M853" s="328"/>
    </row>
    <row r="854" spans="1:13" ht="15.75" customHeight="1" x14ac:dyDescent="0.25">
      <c r="A854" s="328"/>
      <c r="B854" s="329"/>
      <c r="C854" s="328"/>
      <c r="D854" s="328"/>
      <c r="E854" s="328"/>
      <c r="F854" s="328"/>
      <c r="G854" s="328"/>
      <c r="H854" s="328"/>
      <c r="I854" s="328"/>
      <c r="J854" s="328"/>
      <c r="K854" s="328"/>
      <c r="L854" s="328"/>
      <c r="M854" s="328"/>
    </row>
    <row r="855" spans="1:13" ht="15.75" customHeight="1" x14ac:dyDescent="0.25">
      <c r="A855" s="328"/>
      <c r="B855" s="329"/>
      <c r="C855" s="328"/>
      <c r="D855" s="328"/>
      <c r="E855" s="328"/>
      <c r="F855" s="328"/>
      <c r="G855" s="328"/>
      <c r="H855" s="328"/>
      <c r="I855" s="328"/>
      <c r="J855" s="328"/>
      <c r="K855" s="328"/>
      <c r="L855" s="328"/>
      <c r="M855" s="328"/>
    </row>
    <row r="856" spans="1:13" ht="15.75" customHeight="1" x14ac:dyDescent="0.25">
      <c r="A856" s="328"/>
      <c r="B856" s="329"/>
      <c r="C856" s="328"/>
      <c r="D856" s="328"/>
      <c r="E856" s="328"/>
      <c r="F856" s="328"/>
      <c r="G856" s="328"/>
      <c r="H856" s="328"/>
      <c r="I856" s="328"/>
      <c r="J856" s="328"/>
      <c r="K856" s="328"/>
      <c r="L856" s="328"/>
      <c r="M856" s="328"/>
    </row>
    <row r="857" spans="1:13" ht="15.75" customHeight="1" x14ac:dyDescent="0.25">
      <c r="A857" s="328"/>
      <c r="B857" s="329"/>
      <c r="C857" s="328"/>
      <c r="D857" s="328"/>
      <c r="E857" s="328"/>
      <c r="F857" s="328"/>
      <c r="G857" s="328"/>
      <c r="H857" s="328"/>
      <c r="I857" s="328"/>
      <c r="J857" s="328"/>
      <c r="K857" s="328"/>
      <c r="L857" s="328"/>
      <c r="M857" s="328"/>
    </row>
    <row r="858" spans="1:13" ht="15.75" customHeight="1" x14ac:dyDescent="0.25">
      <c r="A858" s="328"/>
      <c r="B858" s="329"/>
      <c r="C858" s="328"/>
      <c r="D858" s="328"/>
      <c r="E858" s="328"/>
      <c r="F858" s="328"/>
      <c r="G858" s="328"/>
      <c r="H858" s="328"/>
      <c r="I858" s="328"/>
      <c r="J858" s="328"/>
      <c r="K858" s="328"/>
      <c r="L858" s="328"/>
      <c r="M858" s="328"/>
    </row>
    <row r="859" spans="1:13" ht="15.75" customHeight="1" x14ac:dyDescent="0.25">
      <c r="A859" s="328"/>
      <c r="B859" s="329"/>
      <c r="C859" s="328"/>
      <c r="D859" s="328"/>
      <c r="E859" s="328"/>
      <c r="F859" s="328"/>
      <c r="G859" s="328"/>
      <c r="H859" s="328"/>
      <c r="I859" s="328"/>
      <c r="J859" s="328"/>
      <c r="K859" s="328"/>
      <c r="L859" s="328"/>
      <c r="M859" s="328"/>
    </row>
    <row r="860" spans="1:13" ht="15.75" customHeight="1" x14ac:dyDescent="0.25">
      <c r="A860" s="328"/>
      <c r="B860" s="329"/>
      <c r="C860" s="328"/>
      <c r="D860" s="328"/>
      <c r="E860" s="328"/>
      <c r="F860" s="328"/>
      <c r="G860" s="328"/>
      <c r="H860" s="328"/>
      <c r="I860" s="328"/>
      <c r="J860" s="328"/>
      <c r="K860" s="328"/>
      <c r="L860" s="328"/>
      <c r="M860" s="328"/>
    </row>
    <row r="861" spans="1:13" ht="15.75" customHeight="1" x14ac:dyDescent="0.25">
      <c r="A861" s="328"/>
      <c r="B861" s="329"/>
      <c r="C861" s="328"/>
      <c r="D861" s="328"/>
      <c r="E861" s="328"/>
      <c r="F861" s="328"/>
      <c r="G861" s="328"/>
      <c r="H861" s="328"/>
      <c r="I861" s="328"/>
      <c r="J861" s="328"/>
      <c r="K861" s="328"/>
      <c r="L861" s="328"/>
      <c r="M861" s="328"/>
    </row>
    <row r="862" spans="1:13" ht="15.75" customHeight="1" x14ac:dyDescent="0.25">
      <c r="A862" s="328"/>
      <c r="B862" s="329"/>
      <c r="C862" s="328"/>
      <c r="D862" s="328"/>
      <c r="E862" s="328"/>
      <c r="F862" s="328"/>
      <c r="G862" s="328"/>
      <c r="H862" s="328"/>
      <c r="I862" s="328"/>
      <c r="J862" s="328"/>
      <c r="K862" s="328"/>
      <c r="L862" s="328"/>
      <c r="M862" s="328"/>
    </row>
    <row r="863" spans="1:13" ht="15.75" customHeight="1" x14ac:dyDescent="0.25">
      <c r="A863" s="328"/>
      <c r="B863" s="329"/>
      <c r="C863" s="328"/>
      <c r="D863" s="328"/>
      <c r="E863" s="328"/>
      <c r="F863" s="328"/>
      <c r="G863" s="328"/>
      <c r="H863" s="328"/>
      <c r="I863" s="328"/>
      <c r="J863" s="328"/>
      <c r="K863" s="328"/>
      <c r="L863" s="328"/>
      <c r="M863" s="328"/>
    </row>
    <row r="864" spans="1:13" ht="15.75" customHeight="1" x14ac:dyDescent="0.25">
      <c r="A864" s="328"/>
      <c r="B864" s="329"/>
      <c r="C864" s="328"/>
      <c r="D864" s="328"/>
      <c r="E864" s="328"/>
      <c r="F864" s="328"/>
      <c r="G864" s="328"/>
      <c r="H864" s="328"/>
      <c r="I864" s="328"/>
      <c r="J864" s="328"/>
      <c r="K864" s="328"/>
      <c r="L864" s="328"/>
      <c r="M864" s="328"/>
    </row>
    <row r="865" spans="1:13" ht="15.75" customHeight="1" x14ac:dyDescent="0.25">
      <c r="A865" s="328"/>
      <c r="B865" s="329"/>
      <c r="C865" s="328"/>
      <c r="D865" s="328"/>
      <c r="E865" s="328"/>
      <c r="F865" s="328"/>
      <c r="G865" s="328"/>
      <c r="H865" s="328"/>
      <c r="I865" s="328"/>
      <c r="J865" s="328"/>
      <c r="K865" s="328"/>
      <c r="L865" s="328"/>
      <c r="M865" s="328"/>
    </row>
    <row r="866" spans="1:13" ht="15.75" customHeight="1" x14ac:dyDescent="0.25">
      <c r="A866" s="328"/>
      <c r="B866" s="329"/>
      <c r="C866" s="328"/>
      <c r="D866" s="328"/>
      <c r="E866" s="328"/>
      <c r="F866" s="328"/>
      <c r="G866" s="328"/>
      <c r="H866" s="328"/>
      <c r="I866" s="328"/>
      <c r="J866" s="328"/>
      <c r="K866" s="328"/>
      <c r="L866" s="328"/>
      <c r="M866" s="328"/>
    </row>
    <row r="867" spans="1:13" ht="15.75" customHeight="1" x14ac:dyDescent="0.25">
      <c r="A867" s="328"/>
      <c r="B867" s="329"/>
      <c r="C867" s="328"/>
      <c r="D867" s="328"/>
      <c r="E867" s="328"/>
      <c r="F867" s="328"/>
      <c r="G867" s="328"/>
      <c r="H867" s="328"/>
      <c r="I867" s="328"/>
      <c r="J867" s="328"/>
      <c r="K867" s="328"/>
      <c r="L867" s="328"/>
      <c r="M867" s="328"/>
    </row>
    <row r="868" spans="1:13" ht="15.75" customHeight="1" x14ac:dyDescent="0.25">
      <c r="A868" s="328"/>
      <c r="B868" s="329"/>
      <c r="C868" s="328"/>
      <c r="D868" s="328"/>
      <c r="E868" s="328"/>
      <c r="F868" s="328"/>
      <c r="G868" s="328"/>
      <c r="H868" s="328"/>
      <c r="I868" s="328"/>
      <c r="J868" s="328"/>
      <c r="K868" s="328"/>
      <c r="L868" s="328"/>
      <c r="M868" s="328"/>
    </row>
    <row r="869" spans="1:13" ht="15.75" customHeight="1" x14ac:dyDescent="0.25">
      <c r="A869" s="328"/>
      <c r="B869" s="329"/>
      <c r="C869" s="328"/>
      <c r="D869" s="328"/>
      <c r="E869" s="328"/>
      <c r="F869" s="328"/>
      <c r="G869" s="328"/>
      <c r="H869" s="328"/>
      <c r="I869" s="328"/>
      <c r="J869" s="328"/>
      <c r="K869" s="328"/>
      <c r="L869" s="328"/>
      <c r="M869" s="328"/>
    </row>
    <row r="870" spans="1:13" ht="15.75" customHeight="1" x14ac:dyDescent="0.25">
      <c r="A870" s="328"/>
      <c r="B870" s="329"/>
      <c r="C870" s="328"/>
      <c r="D870" s="328"/>
      <c r="E870" s="328"/>
      <c r="F870" s="328"/>
      <c r="G870" s="328"/>
      <c r="H870" s="328"/>
      <c r="I870" s="328"/>
      <c r="J870" s="328"/>
      <c r="K870" s="328"/>
      <c r="L870" s="328"/>
      <c r="M870" s="328"/>
    </row>
    <row r="871" spans="1:13" ht="15.75" customHeight="1" x14ac:dyDescent="0.25">
      <c r="A871" s="328"/>
      <c r="B871" s="329"/>
      <c r="C871" s="328"/>
      <c r="D871" s="328"/>
      <c r="E871" s="328"/>
      <c r="F871" s="328"/>
      <c r="G871" s="328"/>
      <c r="H871" s="328"/>
      <c r="I871" s="328"/>
      <c r="J871" s="328"/>
      <c r="K871" s="328"/>
      <c r="L871" s="328"/>
      <c r="M871" s="328"/>
    </row>
    <row r="872" spans="1:13" ht="15.75" customHeight="1" x14ac:dyDescent="0.25">
      <c r="A872" s="328"/>
      <c r="B872" s="329"/>
      <c r="C872" s="328"/>
      <c r="D872" s="328"/>
      <c r="E872" s="328"/>
      <c r="F872" s="328"/>
      <c r="G872" s="328"/>
      <c r="H872" s="328"/>
      <c r="I872" s="328"/>
      <c r="J872" s="328"/>
      <c r="K872" s="328"/>
      <c r="L872" s="328"/>
      <c r="M872" s="328"/>
    </row>
    <row r="873" spans="1:13" ht="15.75" customHeight="1" x14ac:dyDescent="0.25">
      <c r="A873" s="328"/>
      <c r="B873" s="329"/>
      <c r="C873" s="328"/>
      <c r="D873" s="328"/>
      <c r="E873" s="328"/>
      <c r="F873" s="328"/>
      <c r="G873" s="328"/>
      <c r="H873" s="328"/>
      <c r="I873" s="328"/>
      <c r="J873" s="328"/>
      <c r="K873" s="328"/>
      <c r="L873" s="328"/>
      <c r="M873" s="328"/>
    </row>
    <row r="874" spans="1:13" ht="15.75" customHeight="1" x14ac:dyDescent="0.25">
      <c r="A874" s="328"/>
      <c r="B874" s="329"/>
      <c r="C874" s="328"/>
      <c r="D874" s="328"/>
      <c r="E874" s="328"/>
      <c r="F874" s="328"/>
      <c r="G874" s="328"/>
      <c r="H874" s="328"/>
      <c r="I874" s="328"/>
      <c r="J874" s="328"/>
      <c r="K874" s="328"/>
      <c r="L874" s="328"/>
      <c r="M874" s="328"/>
    </row>
    <row r="875" spans="1:13" ht="15.75" customHeight="1" x14ac:dyDescent="0.25">
      <c r="A875" s="328"/>
      <c r="B875" s="329"/>
      <c r="C875" s="328"/>
      <c r="D875" s="328"/>
      <c r="E875" s="328"/>
      <c r="F875" s="328"/>
      <c r="G875" s="328"/>
      <c r="H875" s="328"/>
      <c r="I875" s="328"/>
      <c r="J875" s="328"/>
      <c r="K875" s="328"/>
      <c r="L875" s="328"/>
      <c r="M875" s="328"/>
    </row>
    <row r="876" spans="1:13" ht="15.75" customHeight="1" x14ac:dyDescent="0.25">
      <c r="A876" s="328"/>
      <c r="B876" s="329"/>
      <c r="C876" s="328"/>
      <c r="D876" s="328"/>
      <c r="E876" s="328"/>
      <c r="F876" s="328"/>
      <c r="G876" s="328"/>
      <c r="H876" s="328"/>
      <c r="I876" s="328"/>
      <c r="J876" s="328"/>
      <c r="K876" s="328"/>
      <c r="L876" s="328"/>
      <c r="M876" s="328"/>
    </row>
    <row r="877" spans="1:13" ht="15.75" customHeight="1" x14ac:dyDescent="0.25">
      <c r="A877" s="328"/>
      <c r="B877" s="329"/>
      <c r="C877" s="328"/>
      <c r="D877" s="328"/>
      <c r="E877" s="328"/>
      <c r="F877" s="328"/>
      <c r="G877" s="328"/>
      <c r="H877" s="328"/>
      <c r="I877" s="328"/>
      <c r="J877" s="328"/>
      <c r="K877" s="328"/>
      <c r="L877" s="328"/>
      <c r="M877" s="328"/>
    </row>
    <row r="878" spans="1:13" ht="15.75" customHeight="1" x14ac:dyDescent="0.25">
      <c r="A878" s="328"/>
      <c r="B878" s="329"/>
      <c r="C878" s="328"/>
      <c r="D878" s="328"/>
      <c r="E878" s="328"/>
      <c r="F878" s="328"/>
      <c r="G878" s="328"/>
      <c r="H878" s="328"/>
      <c r="I878" s="328"/>
      <c r="J878" s="328"/>
      <c r="K878" s="328"/>
      <c r="L878" s="328"/>
      <c r="M878" s="328"/>
    </row>
    <row r="879" spans="1:13" ht="15.75" customHeight="1" x14ac:dyDescent="0.25">
      <c r="A879" s="328"/>
      <c r="B879" s="329"/>
      <c r="C879" s="328"/>
      <c r="D879" s="328"/>
      <c r="E879" s="328"/>
      <c r="F879" s="328"/>
      <c r="G879" s="328"/>
      <c r="H879" s="328"/>
      <c r="I879" s="328"/>
      <c r="J879" s="328"/>
      <c r="K879" s="328"/>
      <c r="L879" s="328"/>
      <c r="M879" s="328"/>
    </row>
    <row r="880" spans="1:13" ht="15.75" customHeight="1" x14ac:dyDescent="0.25">
      <c r="A880" s="328"/>
      <c r="B880" s="329"/>
      <c r="C880" s="328"/>
      <c r="D880" s="328"/>
      <c r="E880" s="328"/>
      <c r="F880" s="328"/>
      <c r="G880" s="328"/>
      <c r="H880" s="328"/>
      <c r="I880" s="328"/>
      <c r="J880" s="328"/>
      <c r="K880" s="328"/>
      <c r="L880" s="328"/>
      <c r="M880" s="328"/>
    </row>
    <row r="881" spans="1:13" ht="15.75" customHeight="1" x14ac:dyDescent="0.25">
      <c r="A881" s="328"/>
      <c r="B881" s="329"/>
      <c r="C881" s="328"/>
      <c r="D881" s="328"/>
      <c r="E881" s="328"/>
      <c r="F881" s="328"/>
      <c r="G881" s="328"/>
      <c r="H881" s="328"/>
      <c r="I881" s="328"/>
      <c r="J881" s="328"/>
      <c r="K881" s="328"/>
      <c r="L881" s="328"/>
      <c r="M881" s="328"/>
    </row>
    <row r="882" spans="1:13" ht="15.75" customHeight="1" x14ac:dyDescent="0.25">
      <c r="A882" s="328"/>
      <c r="B882" s="329"/>
      <c r="C882" s="328"/>
      <c r="D882" s="328"/>
      <c r="E882" s="328"/>
      <c r="F882" s="328"/>
      <c r="G882" s="328"/>
      <c r="H882" s="328"/>
      <c r="I882" s="328"/>
      <c r="J882" s="328"/>
      <c r="K882" s="328"/>
      <c r="L882" s="328"/>
      <c r="M882" s="328"/>
    </row>
    <row r="883" spans="1:13" ht="15.75" customHeight="1" x14ac:dyDescent="0.25">
      <c r="A883" s="328"/>
      <c r="B883" s="329"/>
      <c r="C883" s="328"/>
      <c r="D883" s="328"/>
      <c r="E883" s="328"/>
      <c r="F883" s="328"/>
      <c r="G883" s="328"/>
      <c r="H883" s="328"/>
      <c r="I883" s="328"/>
      <c r="J883" s="328"/>
      <c r="K883" s="328"/>
      <c r="L883" s="328"/>
      <c r="M883" s="328"/>
    </row>
    <row r="884" spans="1:13" ht="15.75" customHeight="1" x14ac:dyDescent="0.25">
      <c r="A884" s="328"/>
      <c r="B884" s="329"/>
      <c r="C884" s="328"/>
      <c r="D884" s="328"/>
      <c r="E884" s="328"/>
      <c r="F884" s="328"/>
      <c r="G884" s="328"/>
      <c r="H884" s="328"/>
      <c r="I884" s="328"/>
      <c r="J884" s="328"/>
      <c r="K884" s="328"/>
      <c r="L884" s="328"/>
      <c r="M884" s="328"/>
    </row>
    <row r="885" spans="1:13" ht="15.75" customHeight="1" x14ac:dyDescent="0.25">
      <c r="A885" s="328"/>
      <c r="B885" s="329"/>
      <c r="C885" s="328"/>
      <c r="D885" s="328"/>
      <c r="E885" s="328"/>
      <c r="F885" s="328"/>
      <c r="G885" s="328"/>
      <c r="H885" s="328"/>
      <c r="I885" s="328"/>
      <c r="J885" s="328"/>
      <c r="K885" s="328"/>
      <c r="L885" s="328"/>
      <c r="M885" s="328"/>
    </row>
    <row r="886" spans="1:13" ht="15.75" customHeight="1" x14ac:dyDescent="0.25">
      <c r="A886" s="328"/>
      <c r="B886" s="329"/>
      <c r="C886" s="328"/>
      <c r="D886" s="328"/>
      <c r="E886" s="328"/>
      <c r="F886" s="328"/>
      <c r="G886" s="328"/>
      <c r="H886" s="328"/>
      <c r="I886" s="328"/>
      <c r="J886" s="328"/>
      <c r="K886" s="328"/>
      <c r="L886" s="328"/>
      <c r="M886" s="328"/>
    </row>
    <row r="887" spans="1:13" ht="15.75" customHeight="1" x14ac:dyDescent="0.25">
      <c r="A887" s="328"/>
      <c r="B887" s="329"/>
      <c r="C887" s="328"/>
      <c r="D887" s="328"/>
      <c r="E887" s="328"/>
      <c r="F887" s="328"/>
      <c r="G887" s="328"/>
      <c r="H887" s="328"/>
      <c r="I887" s="328"/>
      <c r="J887" s="328"/>
      <c r="K887" s="328"/>
      <c r="L887" s="328"/>
      <c r="M887" s="328"/>
    </row>
    <row r="888" spans="1:13" ht="15.75" customHeight="1" x14ac:dyDescent="0.25">
      <c r="A888" s="328"/>
      <c r="B888" s="329"/>
      <c r="C888" s="328"/>
      <c r="D888" s="328"/>
      <c r="E888" s="328"/>
      <c r="F888" s="328"/>
      <c r="G888" s="328"/>
      <c r="H888" s="328"/>
      <c r="I888" s="328"/>
      <c r="J888" s="328"/>
      <c r="K888" s="328"/>
      <c r="L888" s="328"/>
      <c r="M888" s="328"/>
    </row>
    <row r="889" spans="1:13" ht="15.75" customHeight="1" x14ac:dyDescent="0.25">
      <c r="A889" s="328"/>
      <c r="B889" s="329"/>
      <c r="C889" s="328"/>
      <c r="D889" s="328"/>
      <c r="E889" s="328"/>
      <c r="F889" s="328"/>
      <c r="G889" s="328"/>
      <c r="H889" s="328"/>
      <c r="I889" s="328"/>
      <c r="J889" s="328"/>
      <c r="K889" s="328"/>
      <c r="L889" s="328"/>
      <c r="M889" s="328"/>
    </row>
    <row r="890" spans="1:13" ht="15.75" customHeight="1" x14ac:dyDescent="0.25">
      <c r="A890" s="328"/>
      <c r="B890" s="329"/>
      <c r="C890" s="328"/>
      <c r="D890" s="328"/>
      <c r="E890" s="328"/>
      <c r="F890" s="328"/>
      <c r="G890" s="328"/>
      <c r="H890" s="328"/>
      <c r="I890" s="328"/>
      <c r="J890" s="328"/>
      <c r="K890" s="328"/>
      <c r="L890" s="328"/>
      <c r="M890" s="328"/>
    </row>
    <row r="891" spans="1:13" ht="15.75" customHeight="1" x14ac:dyDescent="0.25">
      <c r="A891" s="328"/>
      <c r="B891" s="329"/>
      <c r="C891" s="328"/>
      <c r="D891" s="328"/>
      <c r="E891" s="328"/>
      <c r="F891" s="328"/>
      <c r="G891" s="328"/>
      <c r="H891" s="328"/>
      <c r="I891" s="328"/>
      <c r="J891" s="328"/>
      <c r="K891" s="328"/>
      <c r="L891" s="328"/>
      <c r="M891" s="328"/>
    </row>
    <row r="892" spans="1:13" ht="15.75" customHeight="1" x14ac:dyDescent="0.25">
      <c r="A892" s="328"/>
      <c r="B892" s="329"/>
      <c r="C892" s="328"/>
      <c r="D892" s="328"/>
      <c r="E892" s="328"/>
      <c r="F892" s="328"/>
      <c r="G892" s="328"/>
      <c r="H892" s="328"/>
      <c r="I892" s="328"/>
      <c r="J892" s="328"/>
      <c r="K892" s="328"/>
      <c r="L892" s="328"/>
      <c r="M892" s="328"/>
    </row>
    <row r="893" spans="1:13" ht="15.75" customHeight="1" x14ac:dyDescent="0.25">
      <c r="A893" s="328"/>
      <c r="B893" s="329"/>
      <c r="C893" s="328"/>
      <c r="D893" s="328"/>
      <c r="E893" s="328"/>
      <c r="F893" s="328"/>
      <c r="G893" s="328"/>
      <c r="H893" s="328"/>
      <c r="I893" s="328"/>
      <c r="J893" s="328"/>
      <c r="K893" s="328"/>
      <c r="L893" s="328"/>
      <c r="M893" s="328"/>
    </row>
    <row r="894" spans="1:13" ht="15.75" customHeight="1" x14ac:dyDescent="0.25">
      <c r="A894" s="328"/>
      <c r="B894" s="329"/>
      <c r="C894" s="328"/>
      <c r="D894" s="328"/>
      <c r="E894" s="328"/>
      <c r="F894" s="328"/>
      <c r="G894" s="328"/>
      <c r="H894" s="328"/>
      <c r="I894" s="328"/>
      <c r="J894" s="328"/>
      <c r="K894" s="328"/>
      <c r="L894" s="328"/>
      <c r="M894" s="328"/>
    </row>
    <row r="895" spans="1:13" ht="15.75" customHeight="1" x14ac:dyDescent="0.25">
      <c r="A895" s="328"/>
      <c r="B895" s="329"/>
      <c r="C895" s="328"/>
      <c r="D895" s="328"/>
      <c r="E895" s="328"/>
      <c r="F895" s="328"/>
      <c r="G895" s="328"/>
      <c r="H895" s="328"/>
      <c r="I895" s="328"/>
      <c r="J895" s="328"/>
      <c r="K895" s="328"/>
      <c r="L895" s="328"/>
      <c r="M895" s="328"/>
    </row>
    <row r="896" spans="1:13" ht="15.75" customHeight="1" x14ac:dyDescent="0.25">
      <c r="A896" s="328"/>
      <c r="B896" s="329"/>
      <c r="C896" s="328"/>
      <c r="D896" s="328"/>
      <c r="E896" s="328"/>
      <c r="F896" s="328"/>
      <c r="G896" s="328"/>
      <c r="H896" s="328"/>
      <c r="I896" s="328"/>
      <c r="J896" s="328"/>
      <c r="K896" s="328"/>
      <c r="L896" s="328"/>
      <c r="M896" s="328"/>
    </row>
    <row r="897" spans="1:13" ht="15.75" customHeight="1" x14ac:dyDescent="0.25">
      <c r="A897" s="328"/>
      <c r="B897" s="329"/>
      <c r="C897" s="328"/>
      <c r="D897" s="328"/>
      <c r="E897" s="328"/>
      <c r="F897" s="328"/>
      <c r="G897" s="328"/>
      <c r="H897" s="328"/>
      <c r="I897" s="328"/>
      <c r="J897" s="328"/>
      <c r="K897" s="328"/>
      <c r="L897" s="328"/>
      <c r="M897" s="328"/>
    </row>
    <row r="898" spans="1:13" ht="15.75" customHeight="1" x14ac:dyDescent="0.25">
      <c r="A898" s="328"/>
      <c r="B898" s="329"/>
      <c r="C898" s="328"/>
      <c r="D898" s="328"/>
      <c r="E898" s="328"/>
      <c r="F898" s="328"/>
      <c r="G898" s="328"/>
      <c r="H898" s="328"/>
      <c r="I898" s="328"/>
      <c r="J898" s="328"/>
      <c r="K898" s="328"/>
      <c r="L898" s="328"/>
      <c r="M898" s="328"/>
    </row>
    <row r="899" spans="1:13" ht="15.75" customHeight="1" x14ac:dyDescent="0.25">
      <c r="A899" s="328"/>
      <c r="B899" s="329"/>
      <c r="C899" s="328"/>
      <c r="D899" s="328"/>
      <c r="E899" s="328"/>
      <c r="F899" s="328"/>
      <c r="G899" s="328"/>
      <c r="H899" s="328"/>
      <c r="I899" s="328"/>
      <c r="J899" s="328"/>
      <c r="K899" s="328"/>
      <c r="L899" s="328"/>
      <c r="M899" s="328"/>
    </row>
    <row r="900" spans="1:13" ht="15.75" customHeight="1" x14ac:dyDescent="0.25">
      <c r="A900" s="328"/>
      <c r="B900" s="329"/>
      <c r="C900" s="328"/>
      <c r="D900" s="328"/>
      <c r="E900" s="328"/>
      <c r="F900" s="328"/>
      <c r="G900" s="328"/>
      <c r="H900" s="328"/>
      <c r="I900" s="328"/>
      <c r="J900" s="328"/>
      <c r="K900" s="328"/>
      <c r="L900" s="328"/>
      <c r="M900" s="328"/>
    </row>
    <row r="901" spans="1:13" ht="15.75" customHeight="1" x14ac:dyDescent="0.25">
      <c r="A901" s="328"/>
      <c r="B901" s="329"/>
      <c r="C901" s="328"/>
      <c r="D901" s="328"/>
      <c r="E901" s="328"/>
      <c r="F901" s="328"/>
      <c r="G901" s="328"/>
      <c r="H901" s="328"/>
      <c r="I901" s="328"/>
      <c r="J901" s="328"/>
      <c r="K901" s="328"/>
      <c r="L901" s="328"/>
      <c r="M901" s="328"/>
    </row>
    <row r="902" spans="1:13" ht="15.75" customHeight="1" x14ac:dyDescent="0.25">
      <c r="A902" s="328"/>
      <c r="B902" s="329"/>
      <c r="C902" s="328"/>
      <c r="D902" s="328"/>
      <c r="E902" s="328"/>
      <c r="F902" s="328"/>
      <c r="G902" s="328"/>
      <c r="H902" s="328"/>
      <c r="I902" s="328"/>
      <c r="J902" s="328"/>
      <c r="K902" s="328"/>
      <c r="L902" s="328"/>
      <c r="M902" s="328"/>
    </row>
    <row r="903" spans="1:13" ht="15.75" customHeight="1" x14ac:dyDescent="0.25">
      <c r="A903" s="328"/>
      <c r="B903" s="329"/>
      <c r="C903" s="328"/>
      <c r="D903" s="328"/>
      <c r="E903" s="328"/>
      <c r="F903" s="328"/>
      <c r="G903" s="328"/>
      <c r="H903" s="328"/>
      <c r="I903" s="328"/>
      <c r="J903" s="328"/>
      <c r="K903" s="328"/>
      <c r="L903" s="328"/>
      <c r="M903" s="328"/>
    </row>
    <row r="904" spans="1:13" ht="15.75" customHeight="1" x14ac:dyDescent="0.25">
      <c r="A904" s="328"/>
      <c r="B904" s="329"/>
      <c r="C904" s="328"/>
      <c r="D904" s="328"/>
      <c r="E904" s="328"/>
      <c r="F904" s="328"/>
      <c r="G904" s="328"/>
      <c r="H904" s="328"/>
      <c r="I904" s="328"/>
      <c r="J904" s="328"/>
      <c r="K904" s="328"/>
      <c r="L904" s="328"/>
      <c r="M904" s="328"/>
    </row>
    <row r="905" spans="1:13" ht="15.75" customHeight="1" x14ac:dyDescent="0.25">
      <c r="A905" s="328"/>
      <c r="B905" s="329"/>
      <c r="C905" s="328"/>
      <c r="D905" s="328"/>
      <c r="E905" s="328"/>
      <c r="F905" s="328"/>
      <c r="G905" s="328"/>
      <c r="H905" s="328"/>
      <c r="I905" s="328"/>
      <c r="J905" s="328"/>
      <c r="K905" s="328"/>
      <c r="L905" s="328"/>
      <c r="M905" s="328"/>
    </row>
    <row r="906" spans="1:13" ht="15.75" customHeight="1" x14ac:dyDescent="0.25">
      <c r="A906" s="328"/>
      <c r="B906" s="329"/>
      <c r="C906" s="328"/>
      <c r="D906" s="328"/>
      <c r="E906" s="328"/>
      <c r="F906" s="328"/>
      <c r="G906" s="328"/>
      <c r="H906" s="328"/>
      <c r="I906" s="328"/>
      <c r="J906" s="328"/>
      <c r="K906" s="328"/>
      <c r="L906" s="328"/>
      <c r="M906" s="328"/>
    </row>
    <row r="907" spans="1:13" ht="15.75" customHeight="1" x14ac:dyDescent="0.25">
      <c r="A907" s="328"/>
      <c r="B907" s="329"/>
      <c r="C907" s="328"/>
      <c r="D907" s="328"/>
      <c r="E907" s="328"/>
      <c r="F907" s="328"/>
      <c r="G907" s="328"/>
      <c r="H907" s="328"/>
      <c r="I907" s="328"/>
      <c r="J907" s="328"/>
      <c r="K907" s="328"/>
      <c r="L907" s="328"/>
      <c r="M907" s="328"/>
    </row>
    <row r="908" spans="1:13" ht="15.75" customHeight="1" x14ac:dyDescent="0.25">
      <c r="A908" s="328"/>
      <c r="B908" s="329"/>
      <c r="C908" s="328"/>
      <c r="D908" s="328"/>
      <c r="E908" s="328"/>
      <c r="F908" s="328"/>
      <c r="G908" s="328"/>
      <c r="H908" s="328"/>
      <c r="I908" s="328"/>
      <c r="J908" s="328"/>
      <c r="K908" s="328"/>
      <c r="L908" s="328"/>
      <c r="M908" s="328"/>
    </row>
    <row r="909" spans="1:13" ht="15.75" customHeight="1" x14ac:dyDescent="0.25">
      <c r="A909" s="328"/>
      <c r="B909" s="329"/>
      <c r="C909" s="328"/>
      <c r="D909" s="328"/>
      <c r="E909" s="328"/>
      <c r="F909" s="328"/>
      <c r="G909" s="328"/>
      <c r="H909" s="328"/>
      <c r="I909" s="328"/>
      <c r="J909" s="328"/>
      <c r="K909" s="328"/>
      <c r="L909" s="328"/>
      <c r="M909" s="328"/>
    </row>
    <row r="910" spans="1:13" ht="15.75" customHeight="1" x14ac:dyDescent="0.25">
      <c r="A910" s="328"/>
      <c r="B910" s="329"/>
      <c r="C910" s="328"/>
      <c r="D910" s="328"/>
      <c r="E910" s="328"/>
      <c r="F910" s="328"/>
      <c r="G910" s="328"/>
      <c r="H910" s="328"/>
      <c r="I910" s="328"/>
      <c r="J910" s="328"/>
      <c r="K910" s="328"/>
      <c r="L910" s="328"/>
      <c r="M910" s="328"/>
    </row>
    <row r="911" spans="1:13" ht="15.75" customHeight="1" x14ac:dyDescent="0.25">
      <c r="A911" s="328"/>
      <c r="B911" s="329"/>
      <c r="C911" s="328"/>
      <c r="D911" s="328"/>
      <c r="E911" s="328"/>
      <c r="F911" s="328"/>
      <c r="G911" s="328"/>
      <c r="H911" s="328"/>
      <c r="I911" s="328"/>
      <c r="J911" s="328"/>
      <c r="K911" s="328"/>
      <c r="L911" s="328"/>
      <c r="M911" s="328"/>
    </row>
    <row r="912" spans="1:13" ht="15.75" customHeight="1" x14ac:dyDescent="0.25">
      <c r="A912" s="328"/>
      <c r="B912" s="329"/>
      <c r="C912" s="328"/>
      <c r="D912" s="328"/>
      <c r="E912" s="328"/>
      <c r="F912" s="328"/>
      <c r="G912" s="328"/>
      <c r="H912" s="328"/>
      <c r="I912" s="328"/>
      <c r="J912" s="328"/>
      <c r="K912" s="328"/>
      <c r="L912" s="328"/>
      <c r="M912" s="328"/>
    </row>
    <row r="913" spans="1:13" ht="15.75" customHeight="1" x14ac:dyDescent="0.25">
      <c r="A913" s="328"/>
      <c r="B913" s="329"/>
      <c r="C913" s="328"/>
      <c r="D913" s="328"/>
      <c r="E913" s="328"/>
      <c r="F913" s="328"/>
      <c r="G913" s="328"/>
      <c r="H913" s="328"/>
      <c r="I913" s="328"/>
      <c r="J913" s="328"/>
      <c r="K913" s="328"/>
      <c r="L913" s="328"/>
      <c r="M913" s="328"/>
    </row>
    <row r="914" spans="1:13" ht="15.75" customHeight="1" x14ac:dyDescent="0.25">
      <c r="A914" s="328"/>
      <c r="B914" s="329"/>
      <c r="C914" s="328"/>
      <c r="D914" s="328"/>
      <c r="E914" s="328"/>
      <c r="F914" s="328"/>
      <c r="G914" s="328"/>
      <c r="H914" s="328"/>
      <c r="I914" s="328"/>
      <c r="J914" s="328"/>
      <c r="K914" s="328"/>
      <c r="L914" s="328"/>
      <c r="M914" s="328"/>
    </row>
    <row r="915" spans="1:13" ht="15.75" customHeight="1" x14ac:dyDescent="0.25">
      <c r="A915" s="328"/>
      <c r="B915" s="329"/>
      <c r="C915" s="328"/>
      <c r="D915" s="328"/>
      <c r="E915" s="328"/>
      <c r="F915" s="328"/>
      <c r="G915" s="328"/>
      <c r="H915" s="328"/>
      <c r="I915" s="328"/>
      <c r="J915" s="328"/>
      <c r="K915" s="328"/>
      <c r="L915" s="328"/>
      <c r="M915" s="328"/>
    </row>
    <row r="916" spans="1:13" ht="15.75" customHeight="1" x14ac:dyDescent="0.25">
      <c r="A916" s="328"/>
      <c r="B916" s="329"/>
      <c r="C916" s="328"/>
      <c r="D916" s="328"/>
      <c r="E916" s="328"/>
      <c r="F916" s="328"/>
      <c r="G916" s="328"/>
      <c r="H916" s="328"/>
      <c r="I916" s="328"/>
      <c r="J916" s="328"/>
      <c r="K916" s="328"/>
      <c r="L916" s="328"/>
      <c r="M916" s="328"/>
    </row>
    <row r="917" spans="1:13" ht="15.75" customHeight="1" x14ac:dyDescent="0.25">
      <c r="A917" s="328"/>
      <c r="B917" s="329"/>
      <c r="C917" s="328"/>
      <c r="D917" s="328"/>
      <c r="E917" s="328"/>
      <c r="F917" s="328"/>
      <c r="G917" s="328"/>
      <c r="H917" s="328"/>
      <c r="I917" s="328"/>
      <c r="J917" s="328"/>
      <c r="K917" s="328"/>
      <c r="L917" s="328"/>
      <c r="M917" s="328"/>
    </row>
    <row r="918" spans="1:13" ht="15.75" customHeight="1" x14ac:dyDescent="0.25">
      <c r="A918" s="328"/>
      <c r="B918" s="329"/>
      <c r="C918" s="328"/>
      <c r="D918" s="328"/>
      <c r="E918" s="328"/>
      <c r="F918" s="328"/>
      <c r="G918" s="328"/>
      <c r="H918" s="328"/>
      <c r="I918" s="328"/>
      <c r="J918" s="328"/>
      <c r="K918" s="328"/>
      <c r="L918" s="328"/>
      <c r="M918" s="328"/>
    </row>
    <row r="919" spans="1:13" ht="15.75" customHeight="1" x14ac:dyDescent="0.25">
      <c r="A919" s="328"/>
      <c r="B919" s="329"/>
      <c r="C919" s="328"/>
      <c r="D919" s="328"/>
      <c r="E919" s="328"/>
      <c r="F919" s="328"/>
      <c r="G919" s="328"/>
      <c r="H919" s="328"/>
      <c r="I919" s="328"/>
      <c r="J919" s="328"/>
      <c r="K919" s="328"/>
      <c r="L919" s="328"/>
      <c r="M919" s="328"/>
    </row>
    <row r="920" spans="1:13" ht="15.75" customHeight="1" x14ac:dyDescent="0.25">
      <c r="A920" s="328"/>
      <c r="B920" s="329"/>
      <c r="C920" s="328"/>
      <c r="D920" s="328"/>
      <c r="E920" s="328"/>
      <c r="F920" s="328"/>
      <c r="G920" s="328"/>
      <c r="H920" s="328"/>
      <c r="I920" s="328"/>
      <c r="J920" s="328"/>
      <c r="K920" s="328"/>
      <c r="L920" s="328"/>
      <c r="M920" s="328"/>
    </row>
    <row r="921" spans="1:13" ht="15.75" customHeight="1" x14ac:dyDescent="0.25">
      <c r="A921" s="328"/>
      <c r="B921" s="329"/>
      <c r="C921" s="328"/>
      <c r="D921" s="328"/>
      <c r="E921" s="328"/>
      <c r="F921" s="328"/>
      <c r="G921" s="328"/>
      <c r="H921" s="328"/>
      <c r="I921" s="328"/>
      <c r="J921" s="328"/>
      <c r="K921" s="328"/>
      <c r="L921" s="328"/>
      <c r="M921" s="328"/>
    </row>
    <row r="922" spans="1:13" ht="15.75" customHeight="1" x14ac:dyDescent="0.25">
      <c r="A922" s="328"/>
      <c r="B922" s="329"/>
      <c r="C922" s="328"/>
      <c r="D922" s="328"/>
      <c r="E922" s="328"/>
      <c r="F922" s="328"/>
      <c r="G922" s="328"/>
      <c r="H922" s="328"/>
      <c r="I922" s="328"/>
      <c r="J922" s="328"/>
      <c r="K922" s="328"/>
      <c r="L922" s="328"/>
      <c r="M922" s="328"/>
    </row>
    <row r="923" spans="1:13" ht="15.75" customHeight="1" x14ac:dyDescent="0.25">
      <c r="A923" s="328"/>
      <c r="B923" s="329"/>
      <c r="C923" s="328"/>
      <c r="D923" s="328"/>
      <c r="E923" s="328"/>
      <c r="F923" s="328"/>
      <c r="G923" s="328"/>
      <c r="H923" s="328"/>
      <c r="I923" s="328"/>
      <c r="J923" s="328"/>
      <c r="K923" s="328"/>
      <c r="L923" s="328"/>
      <c r="M923" s="328"/>
    </row>
    <row r="924" spans="1:13" ht="15.75" customHeight="1" x14ac:dyDescent="0.25">
      <c r="A924" s="328"/>
      <c r="B924" s="329"/>
      <c r="C924" s="328"/>
      <c r="D924" s="328"/>
      <c r="E924" s="328"/>
      <c r="F924" s="328"/>
      <c r="G924" s="328"/>
      <c r="H924" s="328"/>
      <c r="I924" s="328"/>
      <c r="J924" s="328"/>
      <c r="K924" s="328"/>
      <c r="L924" s="328"/>
      <c r="M924" s="328"/>
    </row>
    <row r="925" spans="1:13" ht="15.75" customHeight="1" x14ac:dyDescent="0.25">
      <c r="A925" s="328"/>
      <c r="B925" s="329"/>
      <c r="C925" s="328"/>
      <c r="D925" s="328"/>
      <c r="E925" s="328"/>
      <c r="F925" s="328"/>
      <c r="G925" s="328"/>
      <c r="H925" s="328"/>
      <c r="I925" s="328"/>
      <c r="J925" s="328"/>
      <c r="K925" s="328"/>
      <c r="L925" s="328"/>
      <c r="M925" s="328"/>
    </row>
    <row r="926" spans="1:13" ht="15.75" customHeight="1" x14ac:dyDescent="0.25">
      <c r="A926" s="328"/>
      <c r="B926" s="329"/>
      <c r="C926" s="328"/>
      <c r="D926" s="328"/>
      <c r="E926" s="328"/>
      <c r="F926" s="328"/>
      <c r="G926" s="328"/>
      <c r="H926" s="328"/>
      <c r="I926" s="328"/>
      <c r="J926" s="328"/>
      <c r="K926" s="328"/>
      <c r="L926" s="328"/>
      <c r="M926" s="328"/>
    </row>
    <row r="927" spans="1:13" ht="15.75" customHeight="1" x14ac:dyDescent="0.25">
      <c r="A927" s="328"/>
      <c r="B927" s="329"/>
      <c r="C927" s="328"/>
      <c r="D927" s="328"/>
      <c r="E927" s="328"/>
      <c r="F927" s="328"/>
      <c r="G927" s="328"/>
      <c r="H927" s="328"/>
      <c r="I927" s="328"/>
      <c r="J927" s="328"/>
      <c r="K927" s="328"/>
      <c r="L927" s="328"/>
      <c r="M927" s="328"/>
    </row>
    <row r="928" spans="1:13" ht="15.75" customHeight="1" x14ac:dyDescent="0.25">
      <c r="A928" s="328"/>
      <c r="B928" s="329"/>
      <c r="C928" s="328"/>
      <c r="D928" s="328"/>
      <c r="E928" s="328"/>
      <c r="F928" s="328"/>
      <c r="G928" s="328"/>
      <c r="H928" s="328"/>
      <c r="I928" s="328"/>
      <c r="J928" s="328"/>
      <c r="K928" s="328"/>
      <c r="L928" s="328"/>
      <c r="M928" s="328"/>
    </row>
    <row r="929" spans="1:13" ht="15.75" customHeight="1" x14ac:dyDescent="0.25">
      <c r="A929" s="328"/>
      <c r="B929" s="329"/>
      <c r="C929" s="328"/>
      <c r="D929" s="328"/>
      <c r="E929" s="328"/>
      <c r="F929" s="328"/>
      <c r="G929" s="328"/>
      <c r="H929" s="328"/>
      <c r="I929" s="328"/>
      <c r="J929" s="328"/>
      <c r="K929" s="328"/>
      <c r="L929" s="328"/>
      <c r="M929" s="328"/>
    </row>
    <row r="930" spans="1:13" ht="15.75" customHeight="1" x14ac:dyDescent="0.25">
      <c r="A930" s="328"/>
      <c r="B930" s="329"/>
      <c r="C930" s="328"/>
      <c r="D930" s="328"/>
      <c r="E930" s="328"/>
      <c r="F930" s="328"/>
      <c r="G930" s="328"/>
      <c r="H930" s="328"/>
      <c r="I930" s="328"/>
      <c r="J930" s="328"/>
      <c r="K930" s="328"/>
      <c r="L930" s="328"/>
      <c r="M930" s="328"/>
    </row>
    <row r="931" spans="1:13" ht="15.75" customHeight="1" x14ac:dyDescent="0.25">
      <c r="A931" s="328"/>
      <c r="B931" s="329"/>
      <c r="C931" s="328"/>
      <c r="D931" s="328"/>
      <c r="E931" s="328"/>
      <c r="F931" s="328"/>
      <c r="G931" s="328"/>
      <c r="H931" s="328"/>
      <c r="I931" s="328"/>
      <c r="J931" s="328"/>
      <c r="K931" s="328"/>
      <c r="L931" s="328"/>
      <c r="M931" s="328"/>
    </row>
    <row r="932" spans="1:13" ht="15.75" customHeight="1" x14ac:dyDescent="0.25">
      <c r="A932" s="328"/>
      <c r="B932" s="329"/>
      <c r="C932" s="328"/>
      <c r="D932" s="328"/>
      <c r="E932" s="328"/>
      <c r="F932" s="328"/>
      <c r="G932" s="328"/>
      <c r="H932" s="328"/>
      <c r="I932" s="328"/>
      <c r="J932" s="328"/>
      <c r="K932" s="328"/>
      <c r="L932" s="328"/>
      <c r="M932" s="328"/>
    </row>
    <row r="933" spans="1:13" ht="15.75" customHeight="1" x14ac:dyDescent="0.25">
      <c r="A933" s="328"/>
      <c r="B933" s="329"/>
      <c r="C933" s="328"/>
      <c r="D933" s="328"/>
      <c r="E933" s="328"/>
      <c r="F933" s="328"/>
      <c r="G933" s="328"/>
      <c r="H933" s="328"/>
      <c r="I933" s="328"/>
      <c r="J933" s="328"/>
      <c r="K933" s="328"/>
      <c r="L933" s="328"/>
      <c r="M933" s="328"/>
    </row>
    <row r="934" spans="1:13" ht="15.75" customHeight="1" x14ac:dyDescent="0.25">
      <c r="A934" s="328"/>
      <c r="B934" s="329"/>
      <c r="C934" s="328"/>
      <c r="D934" s="328"/>
      <c r="E934" s="328"/>
      <c r="F934" s="328"/>
      <c r="G934" s="328"/>
      <c r="H934" s="328"/>
      <c r="I934" s="328"/>
      <c r="J934" s="328"/>
      <c r="K934" s="328"/>
      <c r="L934" s="328"/>
      <c r="M934" s="328"/>
    </row>
    <row r="935" spans="1:13" ht="15.75" customHeight="1" x14ac:dyDescent="0.25">
      <c r="A935" s="328"/>
      <c r="B935" s="329"/>
      <c r="C935" s="328"/>
      <c r="D935" s="328"/>
      <c r="E935" s="328"/>
      <c r="F935" s="328"/>
      <c r="G935" s="328"/>
      <c r="H935" s="328"/>
      <c r="I935" s="328"/>
      <c r="J935" s="328"/>
      <c r="K935" s="328"/>
      <c r="L935" s="328"/>
      <c r="M935" s="328"/>
    </row>
    <row r="936" spans="1:13" ht="15.75" customHeight="1" x14ac:dyDescent="0.25">
      <c r="A936" s="328"/>
      <c r="B936" s="329"/>
      <c r="C936" s="328"/>
      <c r="D936" s="328"/>
      <c r="E936" s="328"/>
      <c r="F936" s="328"/>
      <c r="G936" s="328"/>
      <c r="H936" s="328"/>
      <c r="I936" s="328"/>
      <c r="J936" s="328"/>
      <c r="K936" s="328"/>
      <c r="L936" s="328"/>
      <c r="M936" s="328"/>
    </row>
    <row r="937" spans="1:13" ht="15.75" customHeight="1" x14ac:dyDescent="0.25">
      <c r="A937" s="328"/>
      <c r="B937" s="329"/>
      <c r="C937" s="328"/>
      <c r="D937" s="328"/>
      <c r="E937" s="328"/>
      <c r="F937" s="328"/>
      <c r="G937" s="328"/>
      <c r="H937" s="328"/>
      <c r="I937" s="328"/>
      <c r="J937" s="328"/>
      <c r="K937" s="328"/>
      <c r="L937" s="328"/>
      <c r="M937" s="328"/>
    </row>
    <row r="938" spans="1:13" ht="15.75" customHeight="1" x14ac:dyDescent="0.25">
      <c r="A938" s="328"/>
      <c r="B938" s="329"/>
      <c r="C938" s="328"/>
      <c r="D938" s="328"/>
      <c r="E938" s="328"/>
      <c r="F938" s="328"/>
      <c r="G938" s="328"/>
      <c r="H938" s="328"/>
      <c r="I938" s="328"/>
      <c r="J938" s="328"/>
      <c r="K938" s="328"/>
      <c r="L938" s="328"/>
      <c r="M938" s="328"/>
    </row>
    <row r="939" spans="1:13" ht="15.75" customHeight="1" x14ac:dyDescent="0.25">
      <c r="A939" s="328"/>
      <c r="B939" s="329"/>
      <c r="C939" s="328"/>
      <c r="D939" s="328"/>
      <c r="E939" s="328"/>
      <c r="F939" s="328"/>
      <c r="G939" s="328"/>
      <c r="H939" s="328"/>
      <c r="I939" s="328"/>
      <c r="J939" s="328"/>
      <c r="K939" s="328"/>
      <c r="L939" s="328"/>
      <c r="M939" s="328"/>
    </row>
    <row r="940" spans="1:13" ht="15.75" customHeight="1" x14ac:dyDescent="0.25">
      <c r="A940" s="328"/>
      <c r="B940" s="329"/>
      <c r="C940" s="328"/>
      <c r="D940" s="328"/>
      <c r="E940" s="328"/>
      <c r="F940" s="328"/>
      <c r="G940" s="328"/>
      <c r="H940" s="328"/>
      <c r="I940" s="328"/>
      <c r="J940" s="328"/>
      <c r="K940" s="328"/>
      <c r="L940" s="328"/>
      <c r="M940" s="328"/>
    </row>
    <row r="941" spans="1:13" ht="15.75" customHeight="1" x14ac:dyDescent="0.25">
      <c r="A941" s="328"/>
      <c r="B941" s="329"/>
      <c r="C941" s="328"/>
      <c r="D941" s="328"/>
      <c r="E941" s="328"/>
      <c r="F941" s="328"/>
      <c r="G941" s="328"/>
      <c r="H941" s="328"/>
      <c r="I941" s="328"/>
      <c r="J941" s="328"/>
      <c r="K941" s="328"/>
      <c r="L941" s="328"/>
      <c r="M941" s="328"/>
    </row>
    <row r="942" spans="1:13" ht="15.75" customHeight="1" x14ac:dyDescent="0.25">
      <c r="A942" s="328"/>
      <c r="B942" s="329"/>
      <c r="C942" s="328"/>
      <c r="D942" s="328"/>
      <c r="E942" s="328"/>
      <c r="F942" s="328"/>
      <c r="G942" s="328"/>
      <c r="H942" s="328"/>
      <c r="I942" s="328"/>
      <c r="J942" s="328"/>
      <c r="K942" s="328"/>
      <c r="L942" s="328"/>
      <c r="M942" s="328"/>
    </row>
    <row r="943" spans="1:13" ht="15.75" customHeight="1" x14ac:dyDescent="0.25">
      <c r="A943" s="328"/>
      <c r="B943" s="329"/>
      <c r="C943" s="328"/>
      <c r="D943" s="328"/>
      <c r="E943" s="328"/>
      <c r="F943" s="328"/>
      <c r="G943" s="328"/>
      <c r="H943" s="328"/>
      <c r="I943" s="328"/>
      <c r="J943" s="328"/>
      <c r="K943" s="328"/>
      <c r="L943" s="328"/>
      <c r="M943" s="328"/>
    </row>
    <row r="944" spans="1:13" ht="15.75" customHeight="1" x14ac:dyDescent="0.25">
      <c r="A944" s="328"/>
      <c r="B944" s="329"/>
      <c r="C944" s="328"/>
      <c r="D944" s="328"/>
      <c r="E944" s="328"/>
      <c r="F944" s="328"/>
      <c r="G944" s="328"/>
      <c r="H944" s="328"/>
      <c r="I944" s="328"/>
      <c r="J944" s="328"/>
      <c r="K944" s="328"/>
      <c r="L944" s="328"/>
      <c r="M944" s="328"/>
    </row>
    <row r="945" spans="1:13" ht="15.75" customHeight="1" x14ac:dyDescent="0.25">
      <c r="A945" s="328"/>
      <c r="B945" s="329"/>
      <c r="C945" s="328"/>
      <c r="D945" s="328"/>
      <c r="E945" s="328"/>
      <c r="F945" s="328"/>
      <c r="G945" s="328"/>
      <c r="H945" s="328"/>
      <c r="I945" s="328"/>
      <c r="J945" s="328"/>
      <c r="K945" s="328"/>
      <c r="L945" s="328"/>
      <c r="M945" s="328"/>
    </row>
    <row r="946" spans="1:13" ht="15.75" customHeight="1" x14ac:dyDescent="0.25">
      <c r="A946" s="328"/>
      <c r="B946" s="329"/>
      <c r="C946" s="328"/>
      <c r="D946" s="328"/>
      <c r="E946" s="328"/>
      <c r="F946" s="328"/>
      <c r="G946" s="328"/>
      <c r="H946" s="328"/>
      <c r="I946" s="328"/>
      <c r="J946" s="328"/>
      <c r="K946" s="328"/>
      <c r="L946" s="328"/>
      <c r="M946" s="328"/>
    </row>
    <row r="947" spans="1:13" ht="15.75" customHeight="1" x14ac:dyDescent="0.25">
      <c r="A947" s="328"/>
      <c r="B947" s="329"/>
      <c r="C947" s="328"/>
      <c r="D947" s="328"/>
      <c r="E947" s="328"/>
      <c r="F947" s="328"/>
      <c r="G947" s="328"/>
      <c r="H947" s="328"/>
      <c r="I947" s="328"/>
      <c r="J947" s="328"/>
      <c r="K947" s="328"/>
      <c r="L947" s="328"/>
      <c r="M947" s="328"/>
    </row>
    <row r="948" spans="1:13" ht="15.75" customHeight="1" x14ac:dyDescent="0.25">
      <c r="A948" s="328"/>
      <c r="B948" s="329"/>
      <c r="C948" s="328"/>
      <c r="D948" s="328"/>
      <c r="E948" s="328"/>
      <c r="F948" s="328"/>
      <c r="G948" s="328"/>
      <c r="H948" s="328"/>
      <c r="I948" s="328"/>
      <c r="J948" s="328"/>
      <c r="K948" s="328"/>
      <c r="L948" s="328"/>
      <c r="M948" s="328"/>
    </row>
    <row r="949" spans="1:13" ht="15.75" customHeight="1" x14ac:dyDescent="0.25">
      <c r="A949" s="328"/>
      <c r="B949" s="329"/>
      <c r="C949" s="328"/>
      <c r="D949" s="328"/>
      <c r="E949" s="328"/>
      <c r="F949" s="328"/>
      <c r="G949" s="328"/>
      <c r="H949" s="328"/>
      <c r="I949" s="328"/>
      <c r="J949" s="328"/>
      <c r="K949" s="328"/>
      <c r="L949" s="328"/>
      <c r="M949" s="328"/>
    </row>
    <row r="950" spans="1:13" ht="15.75" customHeight="1" x14ac:dyDescent="0.25">
      <c r="A950" s="328"/>
      <c r="B950" s="329"/>
      <c r="C950" s="328"/>
      <c r="D950" s="328"/>
      <c r="E950" s="328"/>
      <c r="F950" s="328"/>
      <c r="G950" s="328"/>
      <c r="H950" s="328"/>
      <c r="I950" s="328"/>
      <c r="J950" s="328"/>
      <c r="K950" s="328"/>
      <c r="L950" s="328"/>
      <c r="M950" s="328"/>
    </row>
    <row r="951" spans="1:13" ht="15.75" customHeight="1" x14ac:dyDescent="0.25">
      <c r="A951" s="328"/>
      <c r="B951" s="329"/>
      <c r="C951" s="328"/>
      <c r="D951" s="328"/>
      <c r="E951" s="328"/>
      <c r="F951" s="328"/>
      <c r="G951" s="328"/>
      <c r="H951" s="328"/>
      <c r="I951" s="328"/>
      <c r="J951" s="328"/>
      <c r="K951" s="328"/>
      <c r="L951" s="328"/>
      <c r="M951" s="328"/>
    </row>
    <row r="952" spans="1:13" ht="15.75" customHeight="1" x14ac:dyDescent="0.25">
      <c r="A952" s="328"/>
      <c r="B952" s="329"/>
      <c r="C952" s="328"/>
      <c r="D952" s="328"/>
      <c r="E952" s="328"/>
      <c r="F952" s="328"/>
      <c r="G952" s="328"/>
      <c r="H952" s="328"/>
      <c r="I952" s="328"/>
      <c r="J952" s="328"/>
      <c r="K952" s="328"/>
      <c r="L952" s="328"/>
      <c r="M952" s="328"/>
    </row>
    <row r="953" spans="1:13" ht="15.75" customHeight="1" x14ac:dyDescent="0.25">
      <c r="A953" s="328"/>
      <c r="B953" s="329"/>
      <c r="C953" s="328"/>
      <c r="D953" s="328"/>
      <c r="E953" s="328"/>
      <c r="F953" s="328"/>
      <c r="G953" s="328"/>
      <c r="H953" s="328"/>
      <c r="I953" s="328"/>
      <c r="J953" s="328"/>
      <c r="K953" s="328"/>
      <c r="L953" s="328"/>
      <c r="M953" s="328"/>
    </row>
    <row r="954" spans="1:13" ht="15.75" customHeight="1" x14ac:dyDescent="0.25">
      <c r="A954" s="328"/>
      <c r="B954" s="329"/>
      <c r="C954" s="328"/>
      <c r="D954" s="328"/>
      <c r="E954" s="328"/>
      <c r="F954" s="328"/>
      <c r="G954" s="328"/>
      <c r="H954" s="328"/>
      <c r="I954" s="328"/>
      <c r="J954" s="328"/>
      <c r="K954" s="328"/>
      <c r="L954" s="328"/>
      <c r="M954" s="328"/>
    </row>
    <row r="955" spans="1:13" ht="15.75" customHeight="1" x14ac:dyDescent="0.25">
      <c r="A955" s="328"/>
      <c r="B955" s="329"/>
      <c r="C955" s="328"/>
      <c r="D955" s="328"/>
      <c r="E955" s="328"/>
      <c r="F955" s="328"/>
      <c r="G955" s="328"/>
      <c r="H955" s="328"/>
      <c r="I955" s="328"/>
      <c r="J955" s="328"/>
      <c r="K955" s="328"/>
      <c r="L955" s="328"/>
      <c r="M955" s="328"/>
    </row>
    <row r="956" spans="1:13" ht="15.75" customHeight="1" x14ac:dyDescent="0.25">
      <c r="A956" s="328"/>
      <c r="B956" s="329"/>
      <c r="C956" s="328"/>
      <c r="D956" s="328"/>
      <c r="E956" s="328"/>
      <c r="F956" s="328"/>
      <c r="G956" s="328"/>
      <c r="H956" s="328"/>
      <c r="I956" s="328"/>
      <c r="J956" s="328"/>
      <c r="K956" s="328"/>
      <c r="L956" s="328"/>
      <c r="M956" s="328"/>
    </row>
    <row r="957" spans="1:13" ht="15.75" customHeight="1" x14ac:dyDescent="0.25">
      <c r="A957" s="328"/>
      <c r="B957" s="329"/>
      <c r="C957" s="328"/>
      <c r="D957" s="328"/>
      <c r="E957" s="328"/>
      <c r="F957" s="328"/>
      <c r="G957" s="328"/>
      <c r="H957" s="328"/>
      <c r="I957" s="328"/>
      <c r="J957" s="328"/>
      <c r="K957" s="328"/>
      <c r="L957" s="328"/>
      <c r="M957" s="328"/>
    </row>
    <row r="958" spans="1:13" ht="15.75" customHeight="1" x14ac:dyDescent="0.25">
      <c r="A958" s="328"/>
      <c r="B958" s="329"/>
      <c r="C958" s="328"/>
      <c r="D958" s="328"/>
      <c r="E958" s="328"/>
      <c r="F958" s="328"/>
      <c r="G958" s="328"/>
      <c r="H958" s="328"/>
      <c r="I958" s="328"/>
      <c r="J958" s="328"/>
      <c r="K958" s="328"/>
      <c r="L958" s="328"/>
      <c r="M958" s="328"/>
    </row>
    <row r="959" spans="1:13" ht="15.75" customHeight="1" x14ac:dyDescent="0.25">
      <c r="A959" s="328"/>
      <c r="B959" s="329"/>
      <c r="C959" s="328"/>
      <c r="D959" s="328"/>
      <c r="E959" s="328"/>
      <c r="F959" s="328"/>
      <c r="G959" s="328"/>
      <c r="H959" s="328"/>
      <c r="I959" s="328"/>
      <c r="J959" s="328"/>
      <c r="K959" s="328"/>
      <c r="L959" s="328"/>
      <c r="M959" s="328"/>
    </row>
    <row r="960" spans="1:13" ht="15.75" customHeight="1" x14ac:dyDescent="0.25">
      <c r="A960" s="328"/>
      <c r="B960" s="329"/>
      <c r="C960" s="328"/>
      <c r="D960" s="328"/>
      <c r="E960" s="328"/>
      <c r="F960" s="328"/>
      <c r="G960" s="328"/>
      <c r="H960" s="328"/>
      <c r="I960" s="328"/>
      <c r="J960" s="328"/>
      <c r="K960" s="328"/>
      <c r="L960" s="328"/>
      <c r="M960" s="328"/>
    </row>
    <row r="961" spans="1:13" ht="15.75" customHeight="1" x14ac:dyDescent="0.25">
      <c r="A961" s="328"/>
      <c r="B961" s="329"/>
      <c r="C961" s="328"/>
      <c r="D961" s="328"/>
      <c r="E961" s="328"/>
      <c r="F961" s="328"/>
      <c r="G961" s="328"/>
      <c r="H961" s="328"/>
      <c r="I961" s="328"/>
      <c r="J961" s="328"/>
      <c r="K961" s="328"/>
      <c r="L961" s="328"/>
      <c r="M961" s="328"/>
    </row>
    <row r="962" spans="1:13" ht="15.75" customHeight="1" x14ac:dyDescent="0.25">
      <c r="A962" s="328"/>
      <c r="B962" s="329"/>
      <c r="C962" s="328"/>
      <c r="D962" s="328"/>
      <c r="E962" s="328"/>
      <c r="F962" s="328"/>
      <c r="G962" s="328"/>
      <c r="H962" s="328"/>
      <c r="I962" s="328"/>
      <c r="J962" s="328"/>
      <c r="K962" s="328"/>
      <c r="L962" s="328"/>
      <c r="M962" s="328"/>
    </row>
    <row r="963" spans="1:13" ht="15.75" customHeight="1" x14ac:dyDescent="0.25">
      <c r="A963" s="328"/>
      <c r="B963" s="329"/>
      <c r="C963" s="328"/>
      <c r="D963" s="328"/>
      <c r="E963" s="328"/>
      <c r="F963" s="328"/>
      <c r="G963" s="328"/>
      <c r="H963" s="328"/>
      <c r="I963" s="328"/>
      <c r="J963" s="328"/>
      <c r="K963" s="328"/>
      <c r="L963" s="328"/>
      <c r="M963" s="328"/>
    </row>
    <row r="964" spans="1:13" ht="15.75" customHeight="1" x14ac:dyDescent="0.25">
      <c r="A964" s="328"/>
      <c r="B964" s="329"/>
      <c r="C964" s="328"/>
      <c r="D964" s="328"/>
      <c r="E964" s="328"/>
      <c r="F964" s="328"/>
      <c r="G964" s="328"/>
      <c r="H964" s="328"/>
      <c r="I964" s="328"/>
      <c r="J964" s="328"/>
      <c r="K964" s="328"/>
      <c r="L964" s="328"/>
      <c r="M964" s="328"/>
    </row>
    <row r="965" spans="1:13" ht="15.75" customHeight="1" x14ac:dyDescent="0.25">
      <c r="A965" s="328"/>
      <c r="B965" s="329"/>
      <c r="C965" s="328"/>
      <c r="D965" s="328"/>
      <c r="E965" s="328"/>
      <c r="F965" s="328"/>
      <c r="G965" s="328"/>
      <c r="H965" s="328"/>
      <c r="I965" s="328"/>
      <c r="J965" s="328"/>
      <c r="K965" s="328"/>
      <c r="L965" s="328"/>
      <c r="M965" s="328"/>
    </row>
    <row r="966" spans="1:13" ht="15.75" customHeight="1" x14ac:dyDescent="0.25">
      <c r="A966" s="328"/>
      <c r="B966" s="329"/>
      <c r="C966" s="328"/>
      <c r="D966" s="328"/>
      <c r="E966" s="328"/>
      <c r="F966" s="328"/>
      <c r="G966" s="328"/>
      <c r="H966" s="328"/>
      <c r="I966" s="328"/>
      <c r="J966" s="328"/>
      <c r="K966" s="328"/>
      <c r="L966" s="328"/>
      <c r="M966" s="328"/>
    </row>
    <row r="967" spans="1:13" ht="15.75" customHeight="1" x14ac:dyDescent="0.25">
      <c r="A967" s="328"/>
      <c r="B967" s="329"/>
      <c r="C967" s="328"/>
      <c r="D967" s="328"/>
      <c r="E967" s="328"/>
      <c r="F967" s="328"/>
      <c r="G967" s="328"/>
      <c r="H967" s="328"/>
      <c r="I967" s="328"/>
      <c r="J967" s="328"/>
      <c r="K967" s="328"/>
      <c r="L967" s="328"/>
      <c r="M967" s="328"/>
    </row>
    <row r="968" spans="1:13" ht="15.75" customHeight="1" x14ac:dyDescent="0.25">
      <c r="A968" s="328"/>
      <c r="B968" s="329"/>
      <c r="C968" s="328"/>
      <c r="D968" s="328"/>
      <c r="E968" s="328"/>
      <c r="F968" s="328"/>
      <c r="G968" s="328"/>
      <c r="H968" s="328"/>
      <c r="I968" s="328"/>
      <c r="J968" s="328"/>
      <c r="K968" s="328"/>
      <c r="L968" s="328"/>
      <c r="M968" s="328"/>
    </row>
    <row r="969" spans="1:13" ht="15.75" customHeight="1" x14ac:dyDescent="0.25">
      <c r="A969" s="328"/>
      <c r="B969" s="329"/>
      <c r="C969" s="328"/>
      <c r="D969" s="328"/>
      <c r="E969" s="328"/>
      <c r="F969" s="328"/>
      <c r="G969" s="328"/>
      <c r="H969" s="328"/>
      <c r="I969" s="328"/>
      <c r="J969" s="328"/>
      <c r="K969" s="328"/>
      <c r="L969" s="328"/>
      <c r="M969" s="328"/>
    </row>
    <row r="970" spans="1:13" ht="15.75" customHeight="1" x14ac:dyDescent="0.25">
      <c r="A970" s="328"/>
      <c r="B970" s="329"/>
      <c r="C970" s="328"/>
      <c r="D970" s="328"/>
      <c r="E970" s="328"/>
      <c r="F970" s="328"/>
      <c r="G970" s="328"/>
      <c r="H970" s="328"/>
      <c r="I970" s="328"/>
      <c r="J970" s="328"/>
      <c r="K970" s="328"/>
      <c r="L970" s="328"/>
      <c r="M970" s="328"/>
    </row>
    <row r="971" spans="1:13" ht="15.75" customHeight="1" x14ac:dyDescent="0.25">
      <c r="A971" s="328"/>
      <c r="B971" s="329"/>
      <c r="C971" s="328"/>
      <c r="D971" s="328"/>
      <c r="E971" s="328"/>
      <c r="F971" s="328"/>
      <c r="G971" s="328"/>
      <c r="H971" s="328"/>
      <c r="I971" s="328"/>
      <c r="J971" s="328"/>
      <c r="K971" s="328"/>
      <c r="L971" s="328"/>
      <c r="M971" s="328"/>
    </row>
    <row r="972" spans="1:13" ht="15.75" customHeight="1" x14ac:dyDescent="0.25">
      <c r="A972" s="328"/>
      <c r="B972" s="329"/>
      <c r="C972" s="328"/>
      <c r="D972" s="328"/>
      <c r="E972" s="328"/>
      <c r="F972" s="328"/>
      <c r="G972" s="328"/>
      <c r="H972" s="328"/>
      <c r="I972" s="328"/>
      <c r="J972" s="328"/>
      <c r="K972" s="328"/>
      <c r="L972" s="328"/>
      <c r="M972" s="328"/>
    </row>
    <row r="973" spans="1:13" ht="15.75" customHeight="1" x14ac:dyDescent="0.25">
      <c r="A973" s="328"/>
      <c r="B973" s="329"/>
      <c r="C973" s="328"/>
      <c r="D973" s="328"/>
      <c r="E973" s="328"/>
      <c r="F973" s="328"/>
      <c r="G973" s="328"/>
      <c r="H973" s="328"/>
      <c r="I973" s="328"/>
      <c r="J973" s="328"/>
      <c r="K973" s="328"/>
      <c r="L973" s="328"/>
      <c r="M973" s="328"/>
    </row>
    <row r="974" spans="1:13" ht="15.75" customHeight="1" x14ac:dyDescent="0.25">
      <c r="A974" s="328"/>
      <c r="B974" s="329"/>
      <c r="C974" s="328"/>
      <c r="D974" s="328"/>
      <c r="E974" s="328"/>
      <c r="F974" s="328"/>
      <c r="G974" s="328"/>
      <c r="H974" s="328"/>
      <c r="I974" s="328"/>
      <c r="J974" s="328"/>
      <c r="K974" s="328"/>
      <c r="L974" s="328"/>
      <c r="M974" s="328"/>
    </row>
    <row r="975" spans="1:13" ht="15.75" customHeight="1" x14ac:dyDescent="0.25">
      <c r="A975" s="328"/>
      <c r="B975" s="329"/>
      <c r="C975" s="328"/>
      <c r="D975" s="328"/>
      <c r="E975" s="328"/>
      <c r="F975" s="328"/>
      <c r="G975" s="328"/>
      <c r="H975" s="328"/>
      <c r="I975" s="328"/>
      <c r="J975" s="328"/>
      <c r="K975" s="328"/>
      <c r="L975" s="328"/>
      <c r="M975" s="328"/>
    </row>
    <row r="976" spans="1:13" ht="15.75" customHeight="1" x14ac:dyDescent="0.25">
      <c r="A976" s="328"/>
      <c r="B976" s="329"/>
      <c r="C976" s="328"/>
      <c r="D976" s="328"/>
      <c r="E976" s="328"/>
      <c r="F976" s="328"/>
      <c r="G976" s="328"/>
      <c r="H976" s="328"/>
      <c r="I976" s="328"/>
      <c r="J976" s="328"/>
      <c r="K976" s="328"/>
      <c r="L976" s="328"/>
      <c r="M976" s="328"/>
    </row>
    <row r="977" spans="1:13" ht="15.75" customHeight="1" x14ac:dyDescent="0.25">
      <c r="A977" s="328"/>
      <c r="B977" s="329"/>
      <c r="C977" s="328"/>
      <c r="D977" s="328"/>
      <c r="E977" s="328"/>
      <c r="F977" s="328"/>
      <c r="G977" s="328"/>
      <c r="H977" s="328"/>
      <c r="I977" s="328"/>
      <c r="J977" s="328"/>
      <c r="K977" s="328"/>
      <c r="L977" s="328"/>
      <c r="M977" s="328"/>
    </row>
    <row r="978" spans="1:13" ht="15.75" customHeight="1" x14ac:dyDescent="0.25">
      <c r="A978" s="328"/>
      <c r="B978" s="329"/>
      <c r="C978" s="328"/>
      <c r="D978" s="328"/>
      <c r="E978" s="328"/>
      <c r="F978" s="328"/>
      <c r="G978" s="328"/>
      <c r="H978" s="328"/>
      <c r="I978" s="328"/>
      <c r="J978" s="328"/>
      <c r="K978" s="328"/>
      <c r="L978" s="328"/>
      <c r="M978" s="328"/>
    </row>
    <row r="979" spans="1:13" ht="15.75" customHeight="1" x14ac:dyDescent="0.25">
      <c r="A979" s="328"/>
      <c r="B979" s="329"/>
      <c r="C979" s="328"/>
      <c r="D979" s="328"/>
      <c r="E979" s="328"/>
      <c r="F979" s="328"/>
      <c r="G979" s="328"/>
      <c r="H979" s="328"/>
      <c r="I979" s="328"/>
      <c r="J979" s="328"/>
      <c r="K979" s="328"/>
      <c r="L979" s="328"/>
      <c r="M979" s="328"/>
    </row>
    <row r="980" spans="1:13" ht="15.75" customHeight="1" x14ac:dyDescent="0.25">
      <c r="A980" s="328"/>
      <c r="B980" s="329"/>
      <c r="C980" s="328"/>
      <c r="D980" s="328"/>
      <c r="E980" s="328"/>
      <c r="F980" s="328"/>
      <c r="G980" s="328"/>
      <c r="H980" s="328"/>
      <c r="I980" s="328"/>
      <c r="J980" s="328"/>
      <c r="K980" s="328"/>
      <c r="L980" s="328"/>
      <c r="M980" s="328"/>
    </row>
    <row r="981" spans="1:13" ht="15.75" customHeight="1" x14ac:dyDescent="0.25">
      <c r="A981" s="328"/>
      <c r="B981" s="329"/>
      <c r="C981" s="328"/>
      <c r="D981" s="328"/>
      <c r="E981" s="328"/>
      <c r="F981" s="328"/>
      <c r="G981" s="328"/>
      <c r="H981" s="328"/>
      <c r="I981" s="328"/>
      <c r="J981" s="328"/>
      <c r="K981" s="328"/>
      <c r="L981" s="328"/>
      <c r="M981" s="328"/>
    </row>
    <row r="982" spans="1:13" ht="15.75" customHeight="1" x14ac:dyDescent="0.25">
      <c r="A982" s="328"/>
      <c r="B982" s="329"/>
      <c r="C982" s="328"/>
      <c r="D982" s="328"/>
      <c r="E982" s="328"/>
      <c r="F982" s="328"/>
      <c r="G982" s="328"/>
      <c r="H982" s="328"/>
      <c r="I982" s="328"/>
      <c r="J982" s="328"/>
      <c r="K982" s="328"/>
      <c r="L982" s="328"/>
      <c r="M982" s="328"/>
    </row>
    <row r="983" spans="1:13" ht="15.75" customHeight="1" x14ac:dyDescent="0.25">
      <c r="A983" s="328"/>
      <c r="B983" s="329"/>
      <c r="C983" s="328"/>
      <c r="D983" s="328"/>
      <c r="E983" s="328"/>
      <c r="F983" s="328"/>
      <c r="G983" s="328"/>
      <c r="H983" s="328"/>
      <c r="I983" s="328"/>
      <c r="J983" s="328"/>
      <c r="K983" s="328"/>
      <c r="L983" s="328"/>
      <c r="M983" s="328"/>
    </row>
    <row r="984" spans="1:13" ht="15.75" customHeight="1" x14ac:dyDescent="0.25">
      <c r="A984" s="328"/>
      <c r="B984" s="329"/>
      <c r="C984" s="328"/>
      <c r="D984" s="328"/>
      <c r="E984" s="328"/>
      <c r="F984" s="328"/>
      <c r="G984" s="328"/>
      <c r="H984" s="328"/>
      <c r="I984" s="328"/>
      <c r="J984" s="328"/>
      <c r="K984" s="328"/>
      <c r="L984" s="328"/>
      <c r="M984" s="328"/>
    </row>
    <row r="985" spans="1:13" ht="15.75" customHeight="1" x14ac:dyDescent="0.25">
      <c r="A985" s="328"/>
      <c r="B985" s="329"/>
      <c r="C985" s="328"/>
      <c r="D985" s="328"/>
      <c r="E985" s="328"/>
      <c r="F985" s="328"/>
      <c r="G985" s="328"/>
      <c r="H985" s="328"/>
      <c r="I985" s="328"/>
      <c r="J985" s="328"/>
      <c r="K985" s="328"/>
      <c r="L985" s="328"/>
      <c r="M985" s="328"/>
    </row>
    <row r="986" spans="1:13" ht="15.75" customHeight="1" x14ac:dyDescent="0.25">
      <c r="A986" s="328"/>
      <c r="B986" s="329"/>
      <c r="C986" s="328"/>
      <c r="D986" s="328"/>
      <c r="E986" s="328"/>
      <c r="F986" s="328"/>
      <c r="G986" s="328"/>
      <c r="H986" s="328"/>
      <c r="I986" s="328"/>
      <c r="J986" s="328"/>
      <c r="K986" s="328"/>
      <c r="L986" s="328"/>
      <c r="M986" s="328"/>
    </row>
    <row r="987" spans="1:13" ht="15.75" customHeight="1" x14ac:dyDescent="0.25">
      <c r="A987" s="328"/>
      <c r="B987" s="329"/>
      <c r="C987" s="328"/>
      <c r="D987" s="328"/>
      <c r="E987" s="328"/>
      <c r="F987" s="328"/>
      <c r="G987" s="328"/>
      <c r="H987" s="328"/>
      <c r="I987" s="328"/>
      <c r="J987" s="328"/>
      <c r="K987" s="328"/>
      <c r="L987" s="328"/>
      <c r="M987" s="328"/>
    </row>
    <row r="988" spans="1:13" ht="15.75" customHeight="1" x14ac:dyDescent="0.25">
      <c r="A988" s="328"/>
      <c r="B988" s="329"/>
      <c r="C988" s="328"/>
      <c r="D988" s="328"/>
      <c r="E988" s="328"/>
      <c r="F988" s="328"/>
      <c r="G988" s="328"/>
      <c r="H988" s="328"/>
      <c r="I988" s="328"/>
      <c r="J988" s="328"/>
      <c r="K988" s="328"/>
      <c r="L988" s="328"/>
      <c r="M988" s="328"/>
    </row>
    <row r="989" spans="1:13" ht="15.75" customHeight="1" x14ac:dyDescent="0.25">
      <c r="A989" s="328"/>
      <c r="B989" s="329"/>
      <c r="C989" s="328"/>
      <c r="D989" s="328"/>
      <c r="E989" s="328"/>
      <c r="F989" s="328"/>
      <c r="G989" s="328"/>
      <c r="H989" s="328"/>
      <c r="I989" s="328"/>
      <c r="J989" s="328"/>
      <c r="K989" s="328"/>
      <c r="L989" s="328"/>
      <c r="M989" s="328"/>
    </row>
    <row r="990" spans="1:13" ht="15.75" customHeight="1" x14ac:dyDescent="0.25">
      <c r="A990" s="328"/>
      <c r="B990" s="329"/>
      <c r="C990" s="328"/>
      <c r="D990" s="328"/>
      <c r="E990" s="328"/>
      <c r="F990" s="328"/>
      <c r="G990" s="328"/>
      <c r="H990" s="328"/>
      <c r="I990" s="328"/>
      <c r="J990" s="328"/>
      <c r="K990" s="328"/>
      <c r="L990" s="328"/>
      <c r="M990" s="328"/>
    </row>
    <row r="991" spans="1:13" ht="15.75" customHeight="1" x14ac:dyDescent="0.25">
      <c r="A991" s="328"/>
      <c r="B991" s="329"/>
      <c r="C991" s="328"/>
      <c r="D991" s="328"/>
      <c r="E991" s="328"/>
      <c r="F991" s="328"/>
      <c r="G991" s="328"/>
      <c r="H991" s="328"/>
      <c r="I991" s="328"/>
      <c r="J991" s="328"/>
      <c r="K991" s="328"/>
      <c r="L991" s="328"/>
      <c r="M991" s="328"/>
    </row>
    <row r="992" spans="1:13" ht="15.75" customHeight="1" x14ac:dyDescent="0.25">
      <c r="A992" s="328"/>
      <c r="B992" s="329"/>
      <c r="C992" s="328"/>
      <c r="D992" s="328"/>
      <c r="E992" s="328"/>
      <c r="F992" s="328"/>
      <c r="G992" s="328"/>
      <c r="H992" s="328"/>
      <c r="I992" s="328"/>
      <c r="J992" s="328"/>
      <c r="K992" s="328"/>
      <c r="L992" s="328"/>
      <c r="M992" s="328"/>
    </row>
    <row r="993" spans="1:13" ht="15.75" customHeight="1" x14ac:dyDescent="0.25">
      <c r="A993" s="328"/>
      <c r="B993" s="329"/>
      <c r="C993" s="328"/>
      <c r="D993" s="328"/>
      <c r="E993" s="328"/>
      <c r="F993" s="328"/>
      <c r="G993" s="328"/>
      <c r="H993" s="328"/>
      <c r="I993" s="328"/>
      <c r="J993" s="328"/>
      <c r="K993" s="328"/>
      <c r="L993" s="328"/>
      <c r="M993" s="328"/>
    </row>
    <row r="994" spans="1:13" ht="15.75" customHeight="1" x14ac:dyDescent="0.25">
      <c r="A994" s="328"/>
      <c r="B994" s="329"/>
      <c r="C994" s="328"/>
      <c r="D994" s="328"/>
      <c r="E994" s="328"/>
      <c r="F994" s="328"/>
      <c r="G994" s="328"/>
      <c r="H994" s="328"/>
      <c r="I994" s="328"/>
      <c r="J994" s="328"/>
      <c r="K994" s="328"/>
      <c r="L994" s="328"/>
      <c r="M994" s="328"/>
    </row>
    <row r="995" spans="1:13" ht="15.75" customHeight="1" x14ac:dyDescent="0.25">
      <c r="A995" s="328"/>
      <c r="B995" s="329"/>
      <c r="C995" s="328"/>
      <c r="D995" s="328"/>
      <c r="E995" s="328"/>
      <c r="F995" s="328"/>
      <c r="G995" s="328"/>
      <c r="H995" s="328"/>
      <c r="I995" s="328"/>
      <c r="J995" s="328"/>
      <c r="K995" s="328"/>
      <c r="L995" s="328"/>
      <c r="M995" s="328"/>
    </row>
    <row r="996" spans="1:13" ht="15.75" customHeight="1" x14ac:dyDescent="0.25">
      <c r="A996" s="328"/>
      <c r="B996" s="329"/>
      <c r="C996" s="328"/>
      <c r="D996" s="328"/>
      <c r="E996" s="328"/>
      <c r="F996" s="328"/>
      <c r="G996" s="328"/>
      <c r="H996" s="328"/>
      <c r="I996" s="328"/>
      <c r="J996" s="328"/>
      <c r="K996" s="328"/>
      <c r="L996" s="328"/>
      <c r="M996" s="328"/>
    </row>
    <row r="997" spans="1:13" ht="15.75" customHeight="1" x14ac:dyDescent="0.25">
      <c r="A997" s="328"/>
      <c r="B997" s="329"/>
      <c r="C997" s="328"/>
      <c r="D997" s="328"/>
      <c r="E997" s="328"/>
      <c r="F997" s="328"/>
      <c r="G997" s="328"/>
      <c r="H997" s="328"/>
      <c r="I997" s="328"/>
      <c r="J997" s="328"/>
      <c r="K997" s="328"/>
      <c r="L997" s="328"/>
      <c r="M997" s="328"/>
    </row>
    <row r="998" spans="1:13" ht="15.75" customHeight="1" x14ac:dyDescent="0.25">
      <c r="A998" s="328"/>
      <c r="B998" s="329"/>
      <c r="C998" s="328"/>
      <c r="D998" s="328"/>
      <c r="E998" s="328"/>
      <c r="F998" s="328"/>
      <c r="G998" s="328"/>
      <c r="H998" s="328"/>
      <c r="I998" s="328"/>
      <c r="J998" s="328"/>
      <c r="K998" s="328"/>
      <c r="L998" s="328"/>
      <c r="M998" s="328"/>
    </row>
    <row r="999" spans="1:13" ht="15.75" customHeight="1" x14ac:dyDescent="0.25">
      <c r="A999" s="328"/>
      <c r="B999" s="329"/>
      <c r="C999" s="328"/>
      <c r="D999" s="328"/>
      <c r="E999" s="328"/>
      <c r="F999" s="328"/>
      <c r="G999" s="328"/>
      <c r="H999" s="328"/>
      <c r="I999" s="328"/>
      <c r="J999" s="328"/>
      <c r="K999" s="328"/>
      <c r="L999" s="328"/>
      <c r="M999" s="328"/>
    </row>
    <row r="1000" spans="1:13" ht="15.75" customHeight="1" x14ac:dyDescent="0.25">
      <c r="A1000" s="328"/>
      <c r="B1000" s="329"/>
      <c r="C1000" s="328"/>
      <c r="D1000" s="328"/>
      <c r="E1000" s="328"/>
      <c r="F1000" s="328"/>
      <c r="G1000" s="328"/>
      <c r="H1000" s="328"/>
      <c r="I1000" s="328"/>
      <c r="J1000" s="328"/>
      <c r="K1000" s="328"/>
      <c r="L1000" s="328"/>
      <c r="M1000" s="328"/>
    </row>
  </sheetData>
  <mergeCells count="52">
    <mergeCell ref="F43:G43"/>
    <mergeCell ref="H43:I43"/>
    <mergeCell ref="C16:M16"/>
    <mergeCell ref="C17:M17"/>
    <mergeCell ref="F46:F47"/>
    <mergeCell ref="G46:J47"/>
    <mergeCell ref="L46:M47"/>
    <mergeCell ref="C57:M57"/>
    <mergeCell ref="C58:M58"/>
    <mergeCell ref="C49:M49"/>
    <mergeCell ref="C50:M50"/>
    <mergeCell ref="C51:M51"/>
    <mergeCell ref="C53:M53"/>
    <mergeCell ref="C54:M54"/>
    <mergeCell ref="C55:M55"/>
    <mergeCell ref="C56:M56"/>
    <mergeCell ref="C6:M6"/>
    <mergeCell ref="C7:D7"/>
    <mergeCell ref="I7:M7"/>
    <mergeCell ref="B8:B10"/>
    <mergeCell ref="C9:D9"/>
    <mergeCell ref="C10:D10"/>
    <mergeCell ref="F9:G9"/>
    <mergeCell ref="I9:J9"/>
    <mergeCell ref="F10:G10"/>
    <mergeCell ref="I10:J10"/>
    <mergeCell ref="C14:D14"/>
    <mergeCell ref="C11:M11"/>
    <mergeCell ref="C12:M12"/>
    <mergeCell ref="F14:M14"/>
    <mergeCell ref="C15:M15"/>
    <mergeCell ref="C59:M59"/>
    <mergeCell ref="C60:M60"/>
    <mergeCell ref="C61:M61"/>
    <mergeCell ref="C62:M62"/>
    <mergeCell ref="A1:L1"/>
    <mergeCell ref="C2:M2"/>
    <mergeCell ref="C3:M3"/>
    <mergeCell ref="F4:G4"/>
    <mergeCell ref="H4:M4"/>
    <mergeCell ref="C5:M5"/>
    <mergeCell ref="C13:M13"/>
    <mergeCell ref="A16:A52"/>
    <mergeCell ref="A53:A58"/>
    <mergeCell ref="A59:A61"/>
    <mergeCell ref="A2:A15"/>
    <mergeCell ref="B14:B15"/>
    <mergeCell ref="B18:B24"/>
    <mergeCell ref="B25:B28"/>
    <mergeCell ref="B32:B34"/>
    <mergeCell ref="B35:B44"/>
    <mergeCell ref="B45:B48"/>
  </mergeCells>
  <dataValidations count="1">
    <dataValidation type="list" allowBlank="1" showErrorMessage="1" sqref="I7" xr:uid="{00000000-0002-0000-0400-000000000000}">
      <formula1>INDIRECT($C$7)</formula1>
    </dataValidation>
  </dataValidations>
  <hyperlinks>
    <hyperlink ref="C57" r:id="rId1" xr:uid="{00000000-0004-0000-0400-000000000000}"/>
  </hyperlinks>
  <pageMargins left="0.7" right="0.7" top="0.75" bottom="0.75" header="0" footer="0"/>
  <pageSetup orientation="landscape"/>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73FEFF"/>
  </sheetPr>
  <dimension ref="A1:N999"/>
  <sheetViews>
    <sheetView workbookViewId="0"/>
  </sheetViews>
  <sheetFormatPr baseColWidth="10" defaultColWidth="14.42578125" defaultRowHeight="15" customHeight="1" x14ac:dyDescent="0.25"/>
  <cols>
    <col min="1" max="1" width="25.140625" customWidth="1"/>
    <col min="2" max="2" width="26.42578125" customWidth="1"/>
    <col min="3" max="12" width="11.42578125" customWidth="1"/>
    <col min="13" max="13" width="27.42578125" customWidth="1"/>
    <col min="14" max="26" width="11.42578125" customWidth="1"/>
  </cols>
  <sheetData>
    <row r="1" spans="1:14" ht="57.75" customHeight="1" x14ac:dyDescent="0.25">
      <c r="A1" s="351"/>
      <c r="B1" s="102"/>
      <c r="C1" s="1611" t="s">
        <v>1576</v>
      </c>
      <c r="D1" s="1003"/>
      <c r="E1" s="1003"/>
      <c r="F1" s="1003"/>
      <c r="G1" s="1003"/>
      <c r="H1" s="1003"/>
      <c r="I1" s="1003"/>
      <c r="J1" s="1003"/>
      <c r="K1" s="1003"/>
      <c r="L1" s="1003"/>
      <c r="M1" s="1071"/>
      <c r="N1" s="611"/>
    </row>
    <row r="2" spans="1:14" ht="42" customHeight="1" x14ac:dyDescent="0.25">
      <c r="A2" s="1080" t="s">
        <v>627</v>
      </c>
      <c r="B2" s="103" t="s">
        <v>628</v>
      </c>
      <c r="C2" s="1008" t="s">
        <v>1577</v>
      </c>
      <c r="D2" s="1009"/>
      <c r="E2" s="1009"/>
      <c r="F2" s="1009"/>
      <c r="G2" s="1009"/>
      <c r="H2" s="1009"/>
      <c r="I2" s="1009"/>
      <c r="J2" s="1009"/>
      <c r="K2" s="1009"/>
      <c r="L2" s="1009"/>
      <c r="M2" s="1010"/>
      <c r="N2" s="611"/>
    </row>
    <row r="3" spans="1:14" ht="45.75" customHeight="1" x14ac:dyDescent="0.25">
      <c r="A3" s="1046"/>
      <c r="B3" s="104" t="s">
        <v>741</v>
      </c>
      <c r="C3" s="1014" t="s">
        <v>1578</v>
      </c>
      <c r="D3" s="968"/>
      <c r="E3" s="968"/>
      <c r="F3" s="968"/>
      <c r="G3" s="968"/>
      <c r="H3" s="968"/>
      <c r="I3" s="968"/>
      <c r="J3" s="968"/>
      <c r="K3" s="968"/>
      <c r="L3" s="968"/>
      <c r="M3" s="1012"/>
      <c r="N3" s="611"/>
    </row>
    <row r="4" spans="1:14" x14ac:dyDescent="0.25">
      <c r="A4" s="1046"/>
      <c r="B4" s="105" t="s">
        <v>39</v>
      </c>
      <c r="C4" s="311" t="s">
        <v>381</v>
      </c>
      <c r="D4" s="312"/>
      <c r="E4" s="352"/>
      <c r="F4" s="1101" t="s">
        <v>40</v>
      </c>
      <c r="G4" s="969"/>
      <c r="H4" s="2">
        <v>424</v>
      </c>
      <c r="I4" s="977" t="s">
        <v>1579</v>
      </c>
      <c r="J4" s="968"/>
      <c r="K4" s="968"/>
      <c r="L4" s="968"/>
      <c r="M4" s="1012"/>
      <c r="N4" s="611"/>
    </row>
    <row r="5" spans="1:14" ht="30" x14ac:dyDescent="0.25">
      <c r="A5" s="1046"/>
      <c r="B5" s="105" t="s">
        <v>632</v>
      </c>
      <c r="C5" s="311">
        <v>5</v>
      </c>
      <c r="D5" s="1610" t="s">
        <v>1580</v>
      </c>
      <c r="E5" s="968"/>
      <c r="F5" s="968"/>
      <c r="G5" s="968"/>
      <c r="H5" s="968"/>
      <c r="I5" s="968"/>
      <c r="J5" s="968"/>
      <c r="K5" s="968"/>
      <c r="L5" s="968"/>
      <c r="M5" s="1012"/>
      <c r="N5" s="611"/>
    </row>
    <row r="6" spans="1:14" x14ac:dyDescent="0.25">
      <c r="A6" s="1046"/>
      <c r="B6" s="105" t="s">
        <v>633</v>
      </c>
      <c r="C6" s="311">
        <v>51</v>
      </c>
      <c r="D6" s="1024" t="s">
        <v>1581</v>
      </c>
      <c r="E6" s="968"/>
      <c r="F6" s="968"/>
      <c r="G6" s="968"/>
      <c r="H6" s="968"/>
      <c r="I6" s="968"/>
      <c r="J6" s="968"/>
      <c r="K6" s="968"/>
      <c r="L6" s="968"/>
      <c r="M6" s="1012"/>
      <c r="N6" s="611"/>
    </row>
    <row r="7" spans="1:14" x14ac:dyDescent="0.25">
      <c r="A7" s="1046"/>
      <c r="B7" s="104" t="s">
        <v>745</v>
      </c>
      <c r="C7" s="1014" t="s">
        <v>103</v>
      </c>
      <c r="D7" s="1015"/>
      <c r="E7" s="143"/>
      <c r="F7" s="143"/>
      <c r="G7" s="313"/>
      <c r="H7" s="314" t="s">
        <v>43</v>
      </c>
      <c r="I7" s="978" t="s">
        <v>1582</v>
      </c>
      <c r="J7" s="968"/>
      <c r="K7" s="968"/>
      <c r="L7" s="968"/>
      <c r="M7" s="1012"/>
      <c r="N7" s="611"/>
    </row>
    <row r="8" spans="1:14" x14ac:dyDescent="0.25">
      <c r="A8" s="1046"/>
      <c r="B8" s="1096" t="s">
        <v>635</v>
      </c>
      <c r="C8" s="142"/>
      <c r="D8" s="143"/>
      <c r="E8" s="143"/>
      <c r="F8" s="143"/>
      <c r="G8" s="143"/>
      <c r="H8" s="143"/>
      <c r="I8" s="143"/>
      <c r="J8" s="143"/>
      <c r="K8" s="143"/>
      <c r="L8" s="143"/>
      <c r="M8" s="144"/>
      <c r="N8" s="611"/>
    </row>
    <row r="9" spans="1:14" x14ac:dyDescent="0.25">
      <c r="A9" s="1046"/>
      <c r="B9" s="1006"/>
      <c r="C9" s="1103" t="s">
        <v>1583</v>
      </c>
      <c r="D9" s="1037"/>
      <c r="E9" s="49"/>
      <c r="F9" s="1016"/>
      <c r="G9" s="1017"/>
      <c r="H9" s="1106"/>
      <c r="I9" s="1104"/>
      <c r="J9" s="1037"/>
      <c r="K9" s="49"/>
      <c r="L9" s="49"/>
      <c r="M9" s="148"/>
      <c r="N9" s="611"/>
    </row>
    <row r="10" spans="1:14" x14ac:dyDescent="0.25">
      <c r="A10" s="1046"/>
      <c r="B10" s="1007"/>
      <c r="C10" s="1103" t="s">
        <v>636</v>
      </c>
      <c r="D10" s="1037"/>
      <c r="E10" s="134"/>
      <c r="F10" s="1104" t="s">
        <v>636</v>
      </c>
      <c r="G10" s="1037"/>
      <c r="H10" s="134"/>
      <c r="I10" s="1104" t="s">
        <v>636</v>
      </c>
      <c r="J10" s="1037"/>
      <c r="K10" s="134"/>
      <c r="L10" s="134"/>
      <c r="M10" s="135"/>
      <c r="N10" s="611"/>
    </row>
    <row r="11" spans="1:14" ht="82.5" customHeight="1" x14ac:dyDescent="0.25">
      <c r="A11" s="1046"/>
      <c r="B11" s="104" t="s">
        <v>637</v>
      </c>
      <c r="C11" s="1206" t="s">
        <v>1584</v>
      </c>
      <c r="D11" s="968"/>
      <c r="E11" s="968"/>
      <c r="F11" s="968"/>
      <c r="G11" s="968"/>
      <c r="H11" s="968"/>
      <c r="I11" s="968"/>
      <c r="J11" s="968"/>
      <c r="K11" s="968"/>
      <c r="L11" s="968"/>
      <c r="M11" s="1012"/>
      <c r="N11" s="611"/>
    </row>
    <row r="12" spans="1:14" ht="206.25" customHeight="1" x14ac:dyDescent="0.25">
      <c r="A12" s="1046"/>
      <c r="B12" s="104" t="s">
        <v>747</v>
      </c>
      <c r="C12" s="1613" t="s">
        <v>1585</v>
      </c>
      <c r="D12" s="968"/>
      <c r="E12" s="968"/>
      <c r="F12" s="968"/>
      <c r="G12" s="968"/>
      <c r="H12" s="968"/>
      <c r="I12" s="968"/>
      <c r="J12" s="968"/>
      <c r="K12" s="968"/>
      <c r="L12" s="968"/>
      <c r="M12" s="1012"/>
      <c r="N12" s="611"/>
    </row>
    <row r="13" spans="1:14" ht="60" x14ac:dyDescent="0.25">
      <c r="A13" s="1046"/>
      <c r="B13" s="104" t="s">
        <v>749</v>
      </c>
      <c r="C13" s="1011" t="s">
        <v>1586</v>
      </c>
      <c r="D13" s="968"/>
      <c r="E13" s="968"/>
      <c r="F13" s="968"/>
      <c r="G13" s="968"/>
      <c r="H13" s="968"/>
      <c r="I13" s="968"/>
      <c r="J13" s="968"/>
      <c r="K13" s="968"/>
      <c r="L13" s="968"/>
      <c r="M13" s="1012"/>
      <c r="N13" s="611"/>
    </row>
    <row r="14" spans="1:14" ht="85.5" customHeight="1" x14ac:dyDescent="0.25">
      <c r="A14" s="1082"/>
      <c r="B14" s="119" t="s">
        <v>751</v>
      </c>
      <c r="C14" s="1014" t="s">
        <v>789</v>
      </c>
      <c r="D14" s="1015"/>
      <c r="E14" s="5" t="s">
        <v>753</v>
      </c>
      <c r="F14" s="1608" t="s">
        <v>354</v>
      </c>
      <c r="G14" s="968"/>
      <c r="H14" s="968"/>
      <c r="I14" s="968"/>
      <c r="J14" s="968"/>
      <c r="K14" s="968"/>
      <c r="L14" s="968"/>
      <c r="M14" s="1012"/>
      <c r="N14" s="611"/>
    </row>
    <row r="15" spans="1:14" ht="30" customHeight="1" x14ac:dyDescent="0.25">
      <c r="A15" s="1080" t="s">
        <v>643</v>
      </c>
      <c r="B15" s="118" t="s">
        <v>28</v>
      </c>
      <c r="C15" s="1011" t="s">
        <v>1587</v>
      </c>
      <c r="D15" s="968"/>
      <c r="E15" s="968"/>
      <c r="F15" s="968"/>
      <c r="G15" s="968"/>
      <c r="H15" s="968"/>
      <c r="I15" s="968"/>
      <c r="J15" s="968"/>
      <c r="K15" s="968"/>
      <c r="L15" s="968"/>
      <c r="M15" s="1012"/>
      <c r="N15" s="611"/>
    </row>
    <row r="16" spans="1:14" ht="47.25" customHeight="1" x14ac:dyDescent="0.25">
      <c r="A16" s="1046"/>
      <c r="B16" s="118" t="s">
        <v>645</v>
      </c>
      <c r="C16" s="1185" t="s">
        <v>1588</v>
      </c>
      <c r="D16" s="1009"/>
      <c r="E16" s="1009"/>
      <c r="F16" s="1009"/>
      <c r="G16" s="1009"/>
      <c r="H16" s="1009"/>
      <c r="I16" s="1009"/>
      <c r="J16" s="1009"/>
      <c r="K16" s="1009"/>
      <c r="L16" s="1009"/>
      <c r="M16" s="1010"/>
      <c r="N16" s="611"/>
    </row>
    <row r="17" spans="1:14" x14ac:dyDescent="0.25">
      <c r="A17" s="1046"/>
      <c r="B17" s="1128" t="s">
        <v>647</v>
      </c>
      <c r="C17" s="142"/>
      <c r="D17" s="143"/>
      <c r="E17" s="143"/>
      <c r="F17" s="143"/>
      <c r="G17" s="143"/>
      <c r="H17" s="143"/>
      <c r="I17" s="143"/>
      <c r="J17" s="143"/>
      <c r="K17" s="143"/>
      <c r="L17" s="143"/>
      <c r="M17" s="144"/>
      <c r="N17" s="611"/>
    </row>
    <row r="18" spans="1:14" x14ac:dyDescent="0.25">
      <c r="A18" s="1046"/>
      <c r="B18" s="1006"/>
      <c r="C18" s="151"/>
      <c r="D18" s="134"/>
      <c r="E18" s="49"/>
      <c r="F18" s="134"/>
      <c r="G18" s="49"/>
      <c r="H18" s="134"/>
      <c r="I18" s="49"/>
      <c r="J18" s="134"/>
      <c r="K18" s="49"/>
      <c r="L18" s="49"/>
      <c r="M18" s="148"/>
      <c r="N18" s="611"/>
    </row>
    <row r="19" spans="1:14" x14ac:dyDescent="0.25">
      <c r="A19" s="1046"/>
      <c r="B19" s="1006"/>
      <c r="C19" s="151" t="s">
        <v>648</v>
      </c>
      <c r="D19" s="40"/>
      <c r="E19" s="49" t="s">
        <v>649</v>
      </c>
      <c r="F19" s="40"/>
      <c r="G19" s="49" t="s">
        <v>650</v>
      </c>
      <c r="H19" s="40"/>
      <c r="I19" s="49" t="s">
        <v>651</v>
      </c>
      <c r="J19" s="2"/>
      <c r="K19" s="49"/>
      <c r="L19" s="49"/>
      <c r="M19" s="148"/>
      <c r="N19" s="611"/>
    </row>
    <row r="20" spans="1:14" ht="15.75" customHeight="1" x14ac:dyDescent="0.25">
      <c r="A20" s="1046"/>
      <c r="B20" s="1006"/>
      <c r="C20" s="151" t="s">
        <v>652</v>
      </c>
      <c r="D20" s="2"/>
      <c r="E20" s="49" t="s">
        <v>653</v>
      </c>
      <c r="F20" s="2"/>
      <c r="G20" s="49" t="s">
        <v>654</v>
      </c>
      <c r="H20" s="2"/>
      <c r="I20" s="49"/>
      <c r="J20" s="49"/>
      <c r="K20" s="49"/>
      <c r="L20" s="49"/>
      <c r="M20" s="148"/>
      <c r="N20" s="611"/>
    </row>
    <row r="21" spans="1:14" ht="15.75" customHeight="1" x14ac:dyDescent="0.25">
      <c r="A21" s="1046"/>
      <c r="B21" s="1006"/>
      <c r="C21" s="151" t="s">
        <v>655</v>
      </c>
      <c r="D21" s="2"/>
      <c r="E21" s="49" t="s">
        <v>656</v>
      </c>
      <c r="F21" s="2"/>
      <c r="G21" s="49"/>
      <c r="H21" s="49"/>
      <c r="I21" s="49"/>
      <c r="J21" s="49"/>
      <c r="K21" s="49"/>
      <c r="L21" s="49"/>
      <c r="M21" s="148"/>
      <c r="N21" s="611"/>
    </row>
    <row r="22" spans="1:14" ht="15.75" customHeight="1" x14ac:dyDescent="0.25">
      <c r="A22" s="1046"/>
      <c r="B22" s="1006"/>
      <c r="C22" s="151" t="s">
        <v>657</v>
      </c>
      <c r="D22" s="134" t="s">
        <v>665</v>
      </c>
      <c r="E22" s="49" t="s">
        <v>659</v>
      </c>
      <c r="F22" s="1104" t="s">
        <v>1589</v>
      </c>
      <c r="G22" s="1037"/>
      <c r="H22" s="134"/>
      <c r="I22" s="134"/>
      <c r="J22" s="134"/>
      <c r="K22" s="134"/>
      <c r="L22" s="134"/>
      <c r="M22" s="135"/>
      <c r="N22" s="611"/>
    </row>
    <row r="23" spans="1:14" ht="15.75" customHeight="1" x14ac:dyDescent="0.25">
      <c r="A23" s="1046"/>
      <c r="B23" s="1007"/>
      <c r="C23" s="133"/>
      <c r="D23" s="353"/>
      <c r="E23" s="134"/>
      <c r="F23" s="134"/>
      <c r="G23" s="134"/>
      <c r="H23" s="134"/>
      <c r="I23" s="134"/>
      <c r="J23" s="134"/>
      <c r="K23" s="134"/>
      <c r="L23" s="134"/>
      <c r="M23" s="135"/>
      <c r="N23" s="611"/>
    </row>
    <row r="24" spans="1:14" ht="15.75" customHeight="1" x14ac:dyDescent="0.25">
      <c r="A24" s="1046"/>
      <c r="B24" s="1128" t="s">
        <v>661</v>
      </c>
      <c r="C24" s="142"/>
      <c r="D24" s="143"/>
      <c r="E24" s="143"/>
      <c r="F24" s="143"/>
      <c r="G24" s="143"/>
      <c r="H24" s="143"/>
      <c r="I24" s="143"/>
      <c r="J24" s="143"/>
      <c r="K24" s="143"/>
      <c r="L24" s="143"/>
      <c r="M24" s="144"/>
      <c r="N24" s="611"/>
    </row>
    <row r="25" spans="1:14" ht="15.75" customHeight="1" x14ac:dyDescent="0.25">
      <c r="A25" s="1046"/>
      <c r="B25" s="1006"/>
      <c r="C25" s="151" t="s">
        <v>662</v>
      </c>
      <c r="D25" s="2"/>
      <c r="E25" s="49"/>
      <c r="F25" s="49" t="s">
        <v>663</v>
      </c>
      <c r="G25" s="2"/>
      <c r="H25" s="49"/>
      <c r="I25" s="49" t="s">
        <v>664</v>
      </c>
      <c r="J25" s="2"/>
      <c r="K25" s="49"/>
      <c r="L25" s="49"/>
      <c r="M25" s="148"/>
      <c r="N25" s="611"/>
    </row>
    <row r="26" spans="1:14" ht="15.75" customHeight="1" x14ac:dyDescent="0.25">
      <c r="A26" s="1046"/>
      <c r="B26" s="1006"/>
      <c r="C26" s="151" t="s">
        <v>666</v>
      </c>
      <c r="D26" s="2"/>
      <c r="E26" s="49"/>
      <c r="F26" s="49" t="s">
        <v>667</v>
      </c>
      <c r="G26" s="2" t="s">
        <v>658</v>
      </c>
      <c r="H26" s="49"/>
      <c r="I26" s="49"/>
      <c r="J26" s="49"/>
      <c r="K26" s="49"/>
      <c r="L26" s="49"/>
      <c r="M26" s="148"/>
      <c r="N26" s="611"/>
    </row>
    <row r="27" spans="1:14" ht="15.75" customHeight="1" x14ac:dyDescent="0.25">
      <c r="A27" s="1046"/>
      <c r="B27" s="1007"/>
      <c r="C27" s="133"/>
      <c r="D27" s="134"/>
      <c r="E27" s="134"/>
      <c r="F27" s="134"/>
      <c r="G27" s="134"/>
      <c r="H27" s="134"/>
      <c r="I27" s="134"/>
      <c r="J27" s="134"/>
      <c r="K27" s="134"/>
      <c r="L27" s="134"/>
      <c r="M27" s="135"/>
      <c r="N27" s="611"/>
    </row>
    <row r="28" spans="1:14" ht="15.75" customHeight="1" x14ac:dyDescent="0.25">
      <c r="A28" s="1046"/>
      <c r="B28" s="145" t="s">
        <v>668</v>
      </c>
      <c r="C28" s="142"/>
      <c r="D28" s="143"/>
      <c r="E28" s="143"/>
      <c r="F28" s="143"/>
      <c r="G28" s="143"/>
      <c r="H28" s="143"/>
      <c r="I28" s="143"/>
      <c r="J28" s="143"/>
      <c r="K28" s="143"/>
      <c r="L28" s="143"/>
      <c r="M28" s="144"/>
      <c r="N28" s="611"/>
    </row>
    <row r="29" spans="1:14" ht="15.75" customHeight="1" x14ac:dyDescent="0.25">
      <c r="A29" s="1046"/>
      <c r="B29" s="145"/>
      <c r="C29" s="316" t="s">
        <v>669</v>
      </c>
      <c r="D29" s="20">
        <v>5</v>
      </c>
      <c r="E29" s="49"/>
      <c r="F29" s="49" t="s">
        <v>670</v>
      </c>
      <c r="G29" s="8">
        <v>2021</v>
      </c>
      <c r="H29" s="49"/>
      <c r="I29" s="49" t="s">
        <v>671</v>
      </c>
      <c r="J29" s="312" t="s">
        <v>1583</v>
      </c>
      <c r="K29" s="187"/>
      <c r="L29" s="28"/>
      <c r="M29" s="148"/>
      <c r="N29" s="611"/>
    </row>
    <row r="30" spans="1:14" ht="15.75" customHeight="1" x14ac:dyDescent="0.25">
      <c r="A30" s="1046"/>
      <c r="B30" s="105"/>
      <c r="C30" s="133"/>
      <c r="D30" s="134"/>
      <c r="E30" s="134"/>
      <c r="F30" s="134"/>
      <c r="G30" s="134"/>
      <c r="H30" s="134"/>
      <c r="I30" s="134"/>
      <c r="J30" s="134"/>
      <c r="K30" s="134"/>
      <c r="L30" s="134"/>
      <c r="M30" s="135"/>
      <c r="N30" s="611"/>
    </row>
    <row r="31" spans="1:14" ht="15.75" customHeight="1" x14ac:dyDescent="0.25">
      <c r="A31" s="1046"/>
      <c r="B31" s="1128" t="s">
        <v>673</v>
      </c>
      <c r="C31" s="317"/>
      <c r="D31" s="318"/>
      <c r="E31" s="318"/>
      <c r="F31" s="318"/>
      <c r="G31" s="318"/>
      <c r="H31" s="318"/>
      <c r="I31" s="318"/>
      <c r="J31" s="318"/>
      <c r="K31" s="318"/>
      <c r="L31" s="143"/>
      <c r="M31" s="144"/>
      <c r="N31" s="611"/>
    </row>
    <row r="32" spans="1:14" ht="15.75" customHeight="1" x14ac:dyDescent="0.25">
      <c r="A32" s="1046"/>
      <c r="B32" s="1006"/>
      <c r="C32" s="151" t="s">
        <v>674</v>
      </c>
      <c r="D32" s="319">
        <v>2023</v>
      </c>
      <c r="E32" s="320"/>
      <c r="F32" s="49" t="s">
        <v>675</v>
      </c>
      <c r="G32" s="12" t="s">
        <v>812</v>
      </c>
      <c r="H32" s="320"/>
      <c r="I32" s="49"/>
      <c r="J32" s="320"/>
      <c r="K32" s="320"/>
      <c r="L32" s="49"/>
      <c r="M32" s="148"/>
      <c r="N32" s="611"/>
    </row>
    <row r="33" spans="1:14" ht="15.75" customHeight="1" x14ac:dyDescent="0.25">
      <c r="A33" s="1046"/>
      <c r="B33" s="1007"/>
      <c r="C33" s="133"/>
      <c r="D33" s="322"/>
      <c r="E33" s="323"/>
      <c r="F33" s="134"/>
      <c r="G33" s="323"/>
      <c r="H33" s="323"/>
      <c r="I33" s="134"/>
      <c r="J33" s="323"/>
      <c r="K33" s="323"/>
      <c r="L33" s="134"/>
      <c r="M33" s="135"/>
      <c r="N33" s="611"/>
    </row>
    <row r="34" spans="1:14" ht="15.75" customHeight="1" x14ac:dyDescent="0.25">
      <c r="A34" s="1046"/>
      <c r="B34" s="1128" t="s">
        <v>642</v>
      </c>
      <c r="C34" s="142"/>
      <c r="D34" s="143"/>
      <c r="E34" s="143"/>
      <c r="F34" s="143"/>
      <c r="G34" s="143"/>
      <c r="H34" s="143"/>
      <c r="I34" s="143"/>
      <c r="J34" s="143"/>
      <c r="K34" s="143"/>
      <c r="L34" s="143"/>
      <c r="M34" s="144"/>
      <c r="N34" s="611"/>
    </row>
    <row r="35" spans="1:14" ht="15.75" customHeight="1" x14ac:dyDescent="0.25">
      <c r="A35" s="1046"/>
      <c r="B35" s="1006"/>
      <c r="C35" s="151"/>
      <c r="D35" s="49" t="s">
        <v>757</v>
      </c>
      <c r="E35" s="49">
        <v>2023</v>
      </c>
      <c r="F35" s="49" t="s">
        <v>758</v>
      </c>
      <c r="G35" s="49">
        <v>2024</v>
      </c>
      <c r="H35" s="49" t="s">
        <v>759</v>
      </c>
      <c r="I35" s="49">
        <v>2025</v>
      </c>
      <c r="J35" s="49" t="s">
        <v>760</v>
      </c>
      <c r="K35" s="49">
        <v>2026</v>
      </c>
      <c r="L35" s="49" t="s">
        <v>761</v>
      </c>
      <c r="M35" s="148">
        <v>2027</v>
      </c>
      <c r="N35" s="611"/>
    </row>
    <row r="36" spans="1:14" ht="15.75" customHeight="1" x14ac:dyDescent="0.25">
      <c r="A36" s="1046"/>
      <c r="B36" s="1006"/>
      <c r="C36" s="151"/>
      <c r="D36" s="559">
        <v>5</v>
      </c>
      <c r="E36" s="28"/>
      <c r="F36" s="559">
        <v>5</v>
      </c>
      <c r="G36" s="28"/>
      <c r="H36" s="559">
        <v>5</v>
      </c>
      <c r="I36" s="28"/>
      <c r="J36" s="559">
        <v>5</v>
      </c>
      <c r="K36" s="28"/>
      <c r="L36" s="559">
        <v>5</v>
      </c>
      <c r="M36" s="188"/>
      <c r="N36" s="611"/>
    </row>
    <row r="37" spans="1:14" ht="15.75" customHeight="1" x14ac:dyDescent="0.25">
      <c r="A37" s="1046"/>
      <c r="B37" s="1006"/>
      <c r="C37" s="151"/>
      <c r="D37" s="49" t="s">
        <v>762</v>
      </c>
      <c r="E37" s="49">
        <v>2028</v>
      </c>
      <c r="F37" s="49" t="s">
        <v>763</v>
      </c>
      <c r="G37" s="49">
        <v>2029</v>
      </c>
      <c r="H37" s="49" t="s">
        <v>793</v>
      </c>
      <c r="I37" s="49">
        <v>2030</v>
      </c>
      <c r="J37" s="49" t="s">
        <v>765</v>
      </c>
      <c r="K37" s="49">
        <v>2031</v>
      </c>
      <c r="L37" s="49" t="s">
        <v>766</v>
      </c>
      <c r="M37" s="148">
        <v>2032</v>
      </c>
      <c r="N37" s="611"/>
    </row>
    <row r="38" spans="1:14" ht="15.75" customHeight="1" x14ac:dyDescent="0.25">
      <c r="A38" s="1046"/>
      <c r="B38" s="1006"/>
      <c r="C38" s="151"/>
      <c r="D38" s="559">
        <v>5</v>
      </c>
      <c r="E38" s="28"/>
      <c r="F38" s="559">
        <v>5</v>
      </c>
      <c r="G38" s="28"/>
      <c r="H38" s="559">
        <v>5</v>
      </c>
      <c r="I38" s="28"/>
      <c r="J38" s="559">
        <v>5</v>
      </c>
      <c r="K38" s="28"/>
      <c r="L38" s="559">
        <v>5</v>
      </c>
      <c r="M38" s="188"/>
      <c r="N38" s="611"/>
    </row>
    <row r="39" spans="1:14" ht="15.75" customHeight="1" x14ac:dyDescent="0.25">
      <c r="A39" s="1046"/>
      <c r="B39" s="1006"/>
      <c r="C39" s="151"/>
      <c r="D39" s="49" t="s">
        <v>767</v>
      </c>
      <c r="E39" s="49">
        <v>2033</v>
      </c>
      <c r="F39" s="49" t="s">
        <v>768</v>
      </c>
      <c r="G39" s="49">
        <v>2034</v>
      </c>
      <c r="H39" s="49" t="s">
        <v>769</v>
      </c>
      <c r="I39" s="49">
        <v>2035</v>
      </c>
      <c r="J39" s="49" t="s">
        <v>794</v>
      </c>
      <c r="K39" s="49"/>
      <c r="L39" s="49" t="s">
        <v>795</v>
      </c>
      <c r="M39" s="148"/>
      <c r="N39" s="611"/>
    </row>
    <row r="40" spans="1:14" ht="15.75" customHeight="1" x14ac:dyDescent="0.25">
      <c r="A40" s="1046"/>
      <c r="B40" s="1006"/>
      <c r="C40" s="151"/>
      <c r="D40" s="559">
        <v>5</v>
      </c>
      <c r="E40" s="28"/>
      <c r="F40" s="559">
        <v>5</v>
      </c>
      <c r="G40" s="28"/>
      <c r="H40" s="559">
        <v>5</v>
      </c>
      <c r="I40" s="28"/>
      <c r="J40" s="302"/>
      <c r="K40" s="28"/>
      <c r="L40" s="302"/>
      <c r="M40" s="188"/>
      <c r="N40" s="611"/>
    </row>
    <row r="41" spans="1:14" ht="15.75" customHeight="1" x14ac:dyDescent="0.25">
      <c r="A41" s="1046"/>
      <c r="B41" s="1006"/>
      <c r="C41" s="151"/>
      <c r="D41" s="303" t="s">
        <v>795</v>
      </c>
      <c r="E41" s="187"/>
      <c r="F41" s="303" t="s">
        <v>689</v>
      </c>
      <c r="G41" s="187"/>
      <c r="H41" s="324"/>
      <c r="I41" s="143"/>
      <c r="J41" s="324"/>
      <c r="K41" s="143"/>
      <c r="L41" s="324"/>
      <c r="M41" s="144"/>
      <c r="N41" s="611"/>
    </row>
    <row r="42" spans="1:14" ht="15.75" customHeight="1" x14ac:dyDescent="0.25">
      <c r="A42" s="1046"/>
      <c r="B42" s="1006"/>
      <c r="C42" s="151"/>
      <c r="D42" s="302"/>
      <c r="E42" s="28"/>
      <c r="F42" s="1222">
        <v>65</v>
      </c>
      <c r="G42" s="969"/>
      <c r="H42" s="1105"/>
      <c r="I42" s="1106"/>
      <c r="J42" s="325"/>
      <c r="K42" s="49"/>
      <c r="L42" s="325"/>
      <c r="M42" s="148"/>
      <c r="N42" s="611"/>
    </row>
    <row r="43" spans="1:14" ht="15.75" customHeight="1" x14ac:dyDescent="0.25">
      <c r="A43" s="1046"/>
      <c r="B43" s="1006"/>
      <c r="C43" s="133"/>
      <c r="D43" s="303"/>
      <c r="E43" s="187"/>
      <c r="F43" s="303"/>
      <c r="G43" s="187"/>
      <c r="H43" s="305"/>
      <c r="I43" s="134"/>
      <c r="J43" s="305"/>
      <c r="K43" s="134"/>
      <c r="L43" s="305"/>
      <c r="M43" s="135"/>
      <c r="N43" s="611"/>
    </row>
    <row r="44" spans="1:14" ht="15.75" customHeight="1" x14ac:dyDescent="0.25">
      <c r="A44" s="1046"/>
      <c r="B44" s="1128" t="s">
        <v>690</v>
      </c>
      <c r="C44" s="142"/>
      <c r="D44" s="143"/>
      <c r="E44" s="143"/>
      <c r="F44" s="143"/>
      <c r="G44" s="143"/>
      <c r="H44" s="143"/>
      <c r="I44" s="143"/>
      <c r="J44" s="143"/>
      <c r="K44" s="143"/>
      <c r="L44" s="49"/>
      <c r="M44" s="148"/>
      <c r="N44" s="611"/>
    </row>
    <row r="45" spans="1:14" ht="15.75" customHeight="1" x14ac:dyDescent="0.25">
      <c r="A45" s="1046"/>
      <c r="B45" s="1006"/>
      <c r="C45" s="151"/>
      <c r="D45" s="49" t="s">
        <v>381</v>
      </c>
      <c r="E45" s="134" t="s">
        <v>691</v>
      </c>
      <c r="F45" s="1107" t="s">
        <v>692</v>
      </c>
      <c r="G45" s="996" t="s">
        <v>942</v>
      </c>
      <c r="H45" s="997"/>
      <c r="I45" s="997"/>
      <c r="J45" s="998"/>
      <c r="K45" s="49" t="s">
        <v>659</v>
      </c>
      <c r="L45" s="996"/>
      <c r="M45" s="1041"/>
      <c r="N45" s="611"/>
    </row>
    <row r="46" spans="1:14" ht="15.75" customHeight="1" x14ac:dyDescent="0.25">
      <c r="A46" s="1046"/>
      <c r="B46" s="1006"/>
      <c r="C46" s="151"/>
      <c r="D46" s="2" t="s">
        <v>665</v>
      </c>
      <c r="E46" s="2"/>
      <c r="F46" s="1039"/>
      <c r="G46" s="999"/>
      <c r="H46" s="1000"/>
      <c r="I46" s="1000"/>
      <c r="J46" s="1001"/>
      <c r="K46" s="49"/>
      <c r="L46" s="999"/>
      <c r="M46" s="1042"/>
      <c r="N46" s="611"/>
    </row>
    <row r="47" spans="1:14" ht="15.75" customHeight="1" x14ac:dyDescent="0.25">
      <c r="A47" s="1046"/>
      <c r="B47" s="1007"/>
      <c r="C47" s="133"/>
      <c r="D47" s="134"/>
      <c r="E47" s="134"/>
      <c r="F47" s="134"/>
      <c r="G47" s="134"/>
      <c r="H47" s="134"/>
      <c r="I47" s="134"/>
      <c r="J47" s="134"/>
      <c r="K47" s="134"/>
      <c r="L47" s="49"/>
      <c r="M47" s="148"/>
      <c r="N47" s="611"/>
    </row>
    <row r="48" spans="1:14" ht="57.75" customHeight="1" x14ac:dyDescent="0.25">
      <c r="A48" s="1046"/>
      <c r="B48" s="104" t="s">
        <v>694</v>
      </c>
      <c r="C48" s="1613" t="s">
        <v>1590</v>
      </c>
      <c r="D48" s="968"/>
      <c r="E48" s="968"/>
      <c r="F48" s="968"/>
      <c r="G48" s="968"/>
      <c r="H48" s="968"/>
      <c r="I48" s="968"/>
      <c r="J48" s="968"/>
      <c r="K48" s="968"/>
      <c r="L48" s="968"/>
      <c r="M48" s="1012"/>
      <c r="N48" s="611"/>
    </row>
    <row r="49" spans="1:14" ht="15.75" customHeight="1" x14ac:dyDescent="0.25">
      <c r="A49" s="1046"/>
      <c r="B49" s="118" t="s">
        <v>717</v>
      </c>
      <c r="C49" s="1196" t="s">
        <v>1591</v>
      </c>
      <c r="D49" s="968"/>
      <c r="E49" s="968"/>
      <c r="F49" s="968"/>
      <c r="G49" s="968"/>
      <c r="H49" s="968"/>
      <c r="I49" s="968"/>
      <c r="J49" s="968"/>
      <c r="K49" s="968"/>
      <c r="L49" s="968"/>
      <c r="M49" s="1012"/>
      <c r="N49" s="611"/>
    </row>
    <row r="50" spans="1:14" ht="15.75" customHeight="1" x14ac:dyDescent="0.25">
      <c r="A50" s="1046"/>
      <c r="B50" s="118" t="s">
        <v>719</v>
      </c>
      <c r="C50" s="1206">
        <v>15</v>
      </c>
      <c r="D50" s="968"/>
      <c r="E50" s="968"/>
      <c r="F50" s="968"/>
      <c r="G50" s="968"/>
      <c r="H50" s="1015"/>
      <c r="I50" s="764" t="s">
        <v>908</v>
      </c>
      <c r="J50" s="764" t="s">
        <v>908</v>
      </c>
      <c r="K50" s="764" t="s">
        <v>908</v>
      </c>
      <c r="L50" s="764" t="s">
        <v>908</v>
      </c>
      <c r="M50" s="765" t="s">
        <v>908</v>
      </c>
      <c r="N50" s="611"/>
    </row>
    <row r="51" spans="1:14" ht="15.75" customHeight="1" x14ac:dyDescent="0.25">
      <c r="A51" s="1082"/>
      <c r="B51" s="118" t="s">
        <v>721</v>
      </c>
      <c r="C51" s="766">
        <v>2021</v>
      </c>
      <c r="D51" s="764" t="s">
        <v>908</v>
      </c>
      <c r="E51" s="764" t="s">
        <v>908</v>
      </c>
      <c r="F51" s="764" t="s">
        <v>908</v>
      </c>
      <c r="G51" s="764" t="s">
        <v>908</v>
      </c>
      <c r="H51" s="764"/>
      <c r="I51" s="764" t="s">
        <v>908</v>
      </c>
      <c r="J51" s="764" t="s">
        <v>908</v>
      </c>
      <c r="K51" s="764" t="s">
        <v>908</v>
      </c>
      <c r="L51" s="764" t="s">
        <v>908</v>
      </c>
      <c r="M51" s="765" t="s">
        <v>908</v>
      </c>
      <c r="N51" s="611"/>
    </row>
    <row r="52" spans="1:14" ht="15.75" customHeight="1" x14ac:dyDescent="0.25">
      <c r="A52" s="1080" t="s">
        <v>722</v>
      </c>
      <c r="B52" s="118" t="s">
        <v>723</v>
      </c>
      <c r="C52" s="1196" t="s">
        <v>578</v>
      </c>
      <c r="D52" s="968"/>
      <c r="E52" s="968"/>
      <c r="F52" s="968"/>
      <c r="G52" s="968"/>
      <c r="H52" s="968"/>
      <c r="I52" s="968"/>
      <c r="J52" s="968"/>
      <c r="K52" s="968"/>
      <c r="L52" s="968"/>
      <c r="M52" s="1012"/>
      <c r="N52" s="611"/>
    </row>
    <row r="53" spans="1:14" ht="15.75" customHeight="1" x14ac:dyDescent="0.25">
      <c r="A53" s="1046"/>
      <c r="B53" s="118" t="s">
        <v>724</v>
      </c>
      <c r="C53" s="1196" t="s">
        <v>1592</v>
      </c>
      <c r="D53" s="968"/>
      <c r="E53" s="968"/>
      <c r="F53" s="968"/>
      <c r="G53" s="968"/>
      <c r="H53" s="968"/>
      <c r="I53" s="968"/>
      <c r="J53" s="968"/>
      <c r="K53" s="968"/>
      <c r="L53" s="968"/>
      <c r="M53" s="1012"/>
      <c r="N53" s="611"/>
    </row>
    <row r="54" spans="1:14" ht="15.75" customHeight="1" x14ac:dyDescent="0.25">
      <c r="A54" s="1046"/>
      <c r="B54" s="118" t="s">
        <v>726</v>
      </c>
      <c r="C54" s="1196" t="s">
        <v>1583</v>
      </c>
      <c r="D54" s="968"/>
      <c r="E54" s="968"/>
      <c r="F54" s="968"/>
      <c r="G54" s="968"/>
      <c r="H54" s="968"/>
      <c r="I54" s="968"/>
      <c r="J54" s="968"/>
      <c r="K54" s="968"/>
      <c r="L54" s="968"/>
      <c r="M54" s="1012"/>
      <c r="N54" s="611"/>
    </row>
    <row r="55" spans="1:14" ht="15.75" customHeight="1" x14ac:dyDescent="0.25">
      <c r="A55" s="1046"/>
      <c r="B55" s="118" t="s">
        <v>727</v>
      </c>
      <c r="C55" s="1196" t="s">
        <v>1593</v>
      </c>
      <c r="D55" s="968"/>
      <c r="E55" s="968"/>
      <c r="F55" s="968"/>
      <c r="G55" s="968"/>
      <c r="H55" s="968"/>
      <c r="I55" s="968"/>
      <c r="J55" s="968"/>
      <c r="K55" s="968"/>
      <c r="L55" s="968"/>
      <c r="M55" s="1012"/>
      <c r="N55" s="611"/>
    </row>
    <row r="56" spans="1:14" ht="15.75" customHeight="1" x14ac:dyDescent="0.25">
      <c r="A56" s="1046"/>
      <c r="B56" s="118" t="s">
        <v>729</v>
      </c>
      <c r="C56" s="1612" t="s">
        <v>579</v>
      </c>
      <c r="D56" s="968"/>
      <c r="E56" s="968"/>
      <c r="F56" s="968"/>
      <c r="G56" s="968"/>
      <c r="H56" s="968"/>
      <c r="I56" s="968"/>
      <c r="J56" s="968"/>
      <c r="K56" s="968"/>
      <c r="L56" s="968"/>
      <c r="M56" s="1012"/>
      <c r="N56" s="611"/>
    </row>
    <row r="57" spans="1:14" ht="15.75" customHeight="1" x14ac:dyDescent="0.25">
      <c r="A57" s="1081"/>
      <c r="B57" s="118" t="s">
        <v>730</v>
      </c>
      <c r="C57" s="1609">
        <v>3004523971</v>
      </c>
      <c r="D57" s="968"/>
      <c r="E57" s="968"/>
      <c r="F57" s="968"/>
      <c r="G57" s="968"/>
      <c r="H57" s="968"/>
      <c r="I57" s="968"/>
      <c r="J57" s="968"/>
      <c r="K57" s="968"/>
      <c r="L57" s="968"/>
      <c r="M57" s="1012"/>
      <c r="N57" s="611"/>
    </row>
    <row r="58" spans="1:14" ht="15.75" customHeight="1" x14ac:dyDescent="0.25">
      <c r="A58" s="1080" t="s">
        <v>731</v>
      </c>
      <c r="B58" s="118" t="s">
        <v>732</v>
      </c>
      <c r="C58" s="1609" t="s">
        <v>1594</v>
      </c>
      <c r="D58" s="968"/>
      <c r="E58" s="968"/>
      <c r="F58" s="968"/>
      <c r="G58" s="968"/>
      <c r="H58" s="968"/>
      <c r="I58" s="968"/>
      <c r="J58" s="968"/>
      <c r="K58" s="968"/>
      <c r="L58" s="968"/>
      <c r="M58" s="1012"/>
      <c r="N58" s="611"/>
    </row>
    <row r="59" spans="1:14" ht="15.75" customHeight="1" x14ac:dyDescent="0.25">
      <c r="A59" s="1046"/>
      <c r="B59" s="118" t="s">
        <v>734</v>
      </c>
      <c r="C59" s="1609" t="s">
        <v>799</v>
      </c>
      <c r="D59" s="968"/>
      <c r="E59" s="968"/>
      <c r="F59" s="968"/>
      <c r="G59" s="968"/>
      <c r="H59" s="968"/>
      <c r="I59" s="968"/>
      <c r="J59" s="968"/>
      <c r="K59" s="968"/>
      <c r="L59" s="968"/>
      <c r="M59" s="1012"/>
      <c r="N59" s="611"/>
    </row>
    <row r="60" spans="1:14" ht="40.5" customHeight="1" x14ac:dyDescent="0.25">
      <c r="A60" s="1082"/>
      <c r="B60" s="118" t="s">
        <v>43</v>
      </c>
      <c r="C60" s="1609" t="s">
        <v>1583</v>
      </c>
      <c r="D60" s="968"/>
      <c r="E60" s="968"/>
      <c r="F60" s="968"/>
      <c r="G60" s="968"/>
      <c r="H60" s="968"/>
      <c r="I60" s="968"/>
      <c r="J60" s="968"/>
      <c r="K60" s="968"/>
      <c r="L60" s="968"/>
      <c r="M60" s="1012"/>
      <c r="N60" s="611"/>
    </row>
    <row r="61" spans="1:14" ht="69.75" customHeight="1" x14ac:dyDescent="0.25">
      <c r="A61" s="194" t="s">
        <v>737</v>
      </c>
      <c r="B61" s="379"/>
      <c r="C61" s="1027" t="s">
        <v>1595</v>
      </c>
      <c r="D61" s="1028"/>
      <c r="E61" s="1028"/>
      <c r="F61" s="1028"/>
      <c r="G61" s="1028"/>
      <c r="H61" s="1028"/>
      <c r="I61" s="1028"/>
      <c r="J61" s="1028"/>
      <c r="K61" s="1028"/>
      <c r="L61" s="1028"/>
      <c r="M61" s="1029"/>
      <c r="N61" s="611"/>
    </row>
    <row r="62" spans="1:14" ht="15.75" customHeight="1" x14ac:dyDescent="0.25">
      <c r="A62" s="353"/>
      <c r="B62" s="713"/>
      <c r="C62" s="353"/>
      <c r="D62" s="353"/>
      <c r="E62" s="353"/>
      <c r="F62" s="353"/>
      <c r="G62" s="353"/>
      <c r="H62" s="353"/>
      <c r="I62" s="353"/>
      <c r="J62" s="353"/>
      <c r="K62" s="353"/>
      <c r="L62" s="353"/>
      <c r="M62" s="353"/>
      <c r="N62" s="611"/>
    </row>
    <row r="63" spans="1:14" ht="15.75" customHeight="1" x14ac:dyDescent="0.25">
      <c r="A63" s="353"/>
      <c r="B63" s="713"/>
      <c r="C63" s="353"/>
      <c r="D63" s="353"/>
      <c r="E63" s="353"/>
      <c r="F63" s="353"/>
      <c r="G63" s="353"/>
      <c r="H63" s="353"/>
      <c r="I63" s="353"/>
      <c r="J63" s="353"/>
      <c r="K63" s="353"/>
      <c r="L63" s="353"/>
      <c r="M63" s="353"/>
      <c r="N63" s="611"/>
    </row>
    <row r="64" spans="1:14" ht="15.75" customHeight="1" x14ac:dyDescent="0.25">
      <c r="A64" s="353"/>
      <c r="B64" s="713"/>
      <c r="C64" s="353"/>
      <c r="D64" s="353"/>
      <c r="E64" s="353"/>
      <c r="F64" s="353"/>
      <c r="G64" s="353"/>
      <c r="H64" s="353"/>
      <c r="I64" s="353"/>
      <c r="J64" s="353"/>
      <c r="K64" s="353"/>
      <c r="L64" s="353"/>
      <c r="M64" s="353"/>
      <c r="N64" s="611"/>
    </row>
    <row r="65" spans="1:14" ht="15.75" customHeight="1" x14ac:dyDescent="0.25">
      <c r="A65" s="353"/>
      <c r="B65" s="713"/>
      <c r="C65" s="353"/>
      <c r="D65" s="353"/>
      <c r="E65" s="353"/>
      <c r="F65" s="353"/>
      <c r="G65" s="353"/>
      <c r="H65" s="353"/>
      <c r="I65" s="353"/>
      <c r="J65" s="353"/>
      <c r="K65" s="353"/>
      <c r="L65" s="353"/>
      <c r="M65" s="353"/>
      <c r="N65" s="611"/>
    </row>
    <row r="66" spans="1:14" ht="15.75" customHeight="1" x14ac:dyDescent="0.25">
      <c r="A66" s="353"/>
      <c r="B66" s="713"/>
      <c r="C66" s="353"/>
      <c r="D66" s="353"/>
      <c r="E66" s="353"/>
      <c r="F66" s="353"/>
      <c r="G66" s="353"/>
      <c r="H66" s="353"/>
      <c r="I66" s="353"/>
      <c r="J66" s="353"/>
      <c r="K66" s="353"/>
      <c r="L66" s="353"/>
      <c r="M66" s="353"/>
      <c r="N66" s="611"/>
    </row>
    <row r="67" spans="1:14" ht="15.75" customHeight="1" x14ac:dyDescent="0.25">
      <c r="A67" s="353"/>
      <c r="B67" s="713"/>
      <c r="C67" s="353"/>
      <c r="D67" s="353"/>
      <c r="E67" s="353"/>
      <c r="F67" s="353"/>
      <c r="G67" s="353"/>
      <c r="H67" s="353"/>
      <c r="I67" s="353"/>
      <c r="J67" s="353"/>
      <c r="K67" s="353"/>
      <c r="L67" s="353"/>
      <c r="M67" s="353"/>
      <c r="N67" s="611"/>
    </row>
    <row r="68" spans="1:14" ht="15.75" customHeight="1" x14ac:dyDescent="0.25">
      <c r="A68" s="353"/>
      <c r="B68" s="713"/>
      <c r="C68" s="353"/>
      <c r="D68" s="353"/>
      <c r="E68" s="353"/>
      <c r="F68" s="353"/>
      <c r="G68" s="353"/>
      <c r="H68" s="353"/>
      <c r="I68" s="353"/>
      <c r="J68" s="353"/>
      <c r="K68" s="353"/>
      <c r="L68" s="353"/>
      <c r="M68" s="353"/>
      <c r="N68" s="611"/>
    </row>
    <row r="69" spans="1:14" ht="15.75" customHeight="1" x14ac:dyDescent="0.25">
      <c r="A69" s="353"/>
      <c r="B69" s="713"/>
      <c r="C69" s="353"/>
      <c r="D69" s="353"/>
      <c r="E69" s="353"/>
      <c r="F69" s="353"/>
      <c r="G69" s="353"/>
      <c r="H69" s="353"/>
      <c r="I69" s="353"/>
      <c r="J69" s="353"/>
      <c r="K69" s="353"/>
      <c r="L69" s="353"/>
      <c r="M69" s="353"/>
      <c r="N69" s="611"/>
    </row>
    <row r="70" spans="1:14" ht="15.75" customHeight="1" x14ac:dyDescent="0.25">
      <c r="A70" s="353"/>
      <c r="B70" s="713"/>
      <c r="C70" s="353"/>
      <c r="D70" s="353"/>
      <c r="E70" s="353"/>
      <c r="F70" s="353"/>
      <c r="G70" s="353"/>
      <c r="H70" s="353"/>
      <c r="I70" s="353"/>
      <c r="J70" s="353"/>
      <c r="K70" s="353"/>
      <c r="L70" s="353"/>
      <c r="M70" s="353"/>
      <c r="N70" s="611"/>
    </row>
    <row r="71" spans="1:14" ht="15.75" customHeight="1" x14ac:dyDescent="0.25">
      <c r="A71" s="353"/>
      <c r="B71" s="713"/>
      <c r="C71" s="353"/>
      <c r="D71" s="353"/>
      <c r="E71" s="353"/>
      <c r="F71" s="353"/>
      <c r="G71" s="353"/>
      <c r="H71" s="353"/>
      <c r="I71" s="353"/>
      <c r="J71" s="353"/>
      <c r="K71" s="353"/>
      <c r="L71" s="353"/>
      <c r="M71" s="353"/>
      <c r="N71" s="611"/>
    </row>
    <row r="72" spans="1:14" ht="15.75" customHeight="1" x14ac:dyDescent="0.25">
      <c r="A72" s="353"/>
      <c r="B72" s="713"/>
      <c r="C72" s="353"/>
      <c r="D72" s="353"/>
      <c r="E72" s="353"/>
      <c r="F72" s="353"/>
      <c r="G72" s="353"/>
      <c r="H72" s="353"/>
      <c r="I72" s="353"/>
      <c r="J72" s="353"/>
      <c r="K72" s="353"/>
      <c r="L72" s="353"/>
      <c r="M72" s="353"/>
      <c r="N72" s="611"/>
    </row>
    <row r="73" spans="1:14" ht="15.75" customHeight="1" x14ac:dyDescent="0.25">
      <c r="A73" s="353"/>
      <c r="B73" s="713"/>
      <c r="C73" s="353"/>
      <c r="D73" s="353"/>
      <c r="E73" s="353"/>
      <c r="F73" s="353"/>
      <c r="G73" s="353"/>
      <c r="H73" s="353"/>
      <c r="I73" s="353"/>
      <c r="J73" s="353"/>
      <c r="K73" s="353"/>
      <c r="L73" s="353"/>
      <c r="M73" s="353"/>
      <c r="N73" s="611"/>
    </row>
    <row r="74" spans="1:14" ht="15.75" customHeight="1" x14ac:dyDescent="0.25">
      <c r="A74" s="353"/>
      <c r="B74" s="713"/>
      <c r="C74" s="353"/>
      <c r="D74" s="353"/>
      <c r="E74" s="353"/>
      <c r="F74" s="353"/>
      <c r="G74" s="353"/>
      <c r="H74" s="353"/>
      <c r="I74" s="353"/>
      <c r="J74" s="353"/>
      <c r="K74" s="353"/>
      <c r="L74" s="353"/>
      <c r="M74" s="353"/>
      <c r="N74" s="611"/>
    </row>
    <row r="75" spans="1:14" ht="15.75" customHeight="1" x14ac:dyDescent="0.25">
      <c r="A75" s="353"/>
      <c r="B75" s="713"/>
      <c r="C75" s="353"/>
      <c r="D75" s="353"/>
      <c r="E75" s="353"/>
      <c r="F75" s="353"/>
      <c r="G75" s="353"/>
      <c r="H75" s="353"/>
      <c r="I75" s="353"/>
      <c r="J75" s="353"/>
      <c r="K75" s="353"/>
      <c r="L75" s="353"/>
      <c r="M75" s="353"/>
      <c r="N75" s="611"/>
    </row>
    <row r="76" spans="1:14" ht="15.75" customHeight="1" x14ac:dyDescent="0.25">
      <c r="A76" s="353"/>
      <c r="B76" s="713"/>
      <c r="C76" s="353"/>
      <c r="D76" s="353"/>
      <c r="E76" s="353"/>
      <c r="F76" s="353"/>
      <c r="G76" s="353"/>
      <c r="H76" s="353"/>
      <c r="I76" s="353"/>
      <c r="J76" s="353"/>
      <c r="K76" s="353"/>
      <c r="L76" s="353"/>
      <c r="M76" s="353"/>
      <c r="N76" s="611"/>
    </row>
    <row r="77" spans="1:14" ht="15.75" customHeight="1" x14ac:dyDescent="0.25">
      <c r="A77" s="353"/>
      <c r="B77" s="713"/>
      <c r="C77" s="353"/>
      <c r="D77" s="353"/>
      <c r="E77" s="353"/>
      <c r="F77" s="353"/>
      <c r="G77" s="353"/>
      <c r="H77" s="353"/>
      <c r="I77" s="353"/>
      <c r="J77" s="353"/>
      <c r="K77" s="353"/>
      <c r="L77" s="353"/>
      <c r="M77" s="353"/>
      <c r="N77" s="611"/>
    </row>
    <row r="78" spans="1:14" ht="15.75" customHeight="1" x14ac:dyDescent="0.25">
      <c r="A78" s="353"/>
      <c r="B78" s="713"/>
      <c r="C78" s="353"/>
      <c r="D78" s="353"/>
      <c r="E78" s="353"/>
      <c r="F78" s="353"/>
      <c r="G78" s="353"/>
      <c r="H78" s="353"/>
      <c r="I78" s="353"/>
      <c r="J78" s="353"/>
      <c r="K78" s="353"/>
      <c r="L78" s="353"/>
      <c r="M78" s="353"/>
      <c r="N78" s="611"/>
    </row>
    <row r="79" spans="1:14" ht="15.75" customHeight="1" x14ac:dyDescent="0.25">
      <c r="A79" s="353"/>
      <c r="B79" s="713"/>
      <c r="C79" s="353"/>
      <c r="D79" s="353"/>
      <c r="E79" s="353"/>
      <c r="F79" s="353"/>
      <c r="G79" s="353"/>
      <c r="H79" s="353"/>
      <c r="I79" s="353"/>
      <c r="J79" s="353"/>
      <c r="K79" s="353"/>
      <c r="L79" s="353"/>
      <c r="M79" s="353"/>
      <c r="N79" s="611"/>
    </row>
    <row r="80" spans="1:14" ht="15.75" customHeight="1" x14ac:dyDescent="0.25">
      <c r="A80" s="353"/>
      <c r="B80" s="713"/>
      <c r="C80" s="353"/>
      <c r="D80" s="353"/>
      <c r="E80" s="353"/>
      <c r="F80" s="353"/>
      <c r="G80" s="353"/>
      <c r="H80" s="353"/>
      <c r="I80" s="353"/>
      <c r="J80" s="353"/>
      <c r="K80" s="353"/>
      <c r="L80" s="353"/>
      <c r="M80" s="353"/>
      <c r="N80" s="611"/>
    </row>
    <row r="81" spans="1:14" ht="15.75" customHeight="1" x14ac:dyDescent="0.25">
      <c r="A81" s="353"/>
      <c r="B81" s="713"/>
      <c r="C81" s="353"/>
      <c r="D81" s="353"/>
      <c r="E81" s="353"/>
      <c r="F81" s="353"/>
      <c r="G81" s="353"/>
      <c r="H81" s="353"/>
      <c r="I81" s="353"/>
      <c r="J81" s="353"/>
      <c r="K81" s="353"/>
      <c r="L81" s="353"/>
      <c r="M81" s="353"/>
      <c r="N81" s="611"/>
    </row>
    <row r="82" spans="1:14" ht="15.75" customHeight="1" x14ac:dyDescent="0.25">
      <c r="A82" s="353"/>
      <c r="B82" s="713"/>
      <c r="C82" s="353"/>
      <c r="D82" s="353"/>
      <c r="E82" s="353"/>
      <c r="F82" s="353"/>
      <c r="G82" s="353"/>
      <c r="H82" s="353"/>
      <c r="I82" s="353"/>
      <c r="J82" s="353"/>
      <c r="K82" s="353"/>
      <c r="L82" s="353"/>
      <c r="M82" s="353"/>
      <c r="N82" s="611"/>
    </row>
    <row r="83" spans="1:14" ht="15.75" customHeight="1" x14ac:dyDescent="0.25">
      <c r="A83" s="353"/>
      <c r="B83" s="713"/>
      <c r="C83" s="353"/>
      <c r="D83" s="353"/>
      <c r="E83" s="353"/>
      <c r="F83" s="353"/>
      <c r="G83" s="353"/>
      <c r="H83" s="353"/>
      <c r="I83" s="353"/>
      <c r="J83" s="353"/>
      <c r="K83" s="353"/>
      <c r="L83" s="353"/>
      <c r="M83" s="353"/>
      <c r="N83" s="611"/>
    </row>
    <row r="84" spans="1:14" ht="15.75" customHeight="1" x14ac:dyDescent="0.25">
      <c r="A84" s="353"/>
      <c r="B84" s="713"/>
      <c r="C84" s="353"/>
      <c r="D84" s="353"/>
      <c r="E84" s="353"/>
      <c r="F84" s="353"/>
      <c r="G84" s="353"/>
      <c r="H84" s="353"/>
      <c r="I84" s="353"/>
      <c r="J84" s="353"/>
      <c r="K84" s="353"/>
      <c r="L84" s="353"/>
      <c r="M84" s="353"/>
      <c r="N84" s="611"/>
    </row>
    <row r="85" spans="1:14" ht="15.75" customHeight="1" x14ac:dyDescent="0.25">
      <c r="A85" s="353"/>
      <c r="B85" s="713"/>
      <c r="C85" s="353"/>
      <c r="D85" s="353"/>
      <c r="E85" s="353"/>
      <c r="F85" s="353"/>
      <c r="G85" s="353"/>
      <c r="H85" s="353"/>
      <c r="I85" s="353"/>
      <c r="J85" s="353"/>
      <c r="K85" s="353"/>
      <c r="L85" s="353"/>
      <c r="M85" s="353"/>
      <c r="N85" s="611"/>
    </row>
    <row r="86" spans="1:14" ht="15.75" customHeight="1" x14ac:dyDescent="0.25">
      <c r="A86" s="353"/>
      <c r="B86" s="713"/>
      <c r="C86" s="353"/>
      <c r="D86" s="353"/>
      <c r="E86" s="353"/>
      <c r="F86" s="353"/>
      <c r="G86" s="353"/>
      <c r="H86" s="353"/>
      <c r="I86" s="353"/>
      <c r="J86" s="353"/>
      <c r="K86" s="353"/>
      <c r="L86" s="353"/>
      <c r="M86" s="353"/>
      <c r="N86" s="611"/>
    </row>
    <row r="87" spans="1:14" ht="15.75" customHeight="1" x14ac:dyDescent="0.25">
      <c r="A87" s="353"/>
      <c r="B87" s="713"/>
      <c r="C87" s="353"/>
      <c r="D87" s="353"/>
      <c r="E87" s="353"/>
      <c r="F87" s="353"/>
      <c r="G87" s="353"/>
      <c r="H87" s="353"/>
      <c r="I87" s="353"/>
      <c r="J87" s="353"/>
      <c r="K87" s="353"/>
      <c r="L87" s="353"/>
      <c r="M87" s="353"/>
      <c r="N87" s="611"/>
    </row>
    <row r="88" spans="1:14" ht="15.75" customHeight="1" x14ac:dyDescent="0.25">
      <c r="A88" s="353"/>
      <c r="B88" s="713"/>
      <c r="C88" s="353"/>
      <c r="D88" s="353"/>
      <c r="E88" s="353"/>
      <c r="F88" s="353"/>
      <c r="G88" s="353"/>
      <c r="H88" s="353"/>
      <c r="I88" s="353"/>
      <c r="J88" s="353"/>
      <c r="K88" s="353"/>
      <c r="L88" s="353"/>
      <c r="M88" s="353"/>
      <c r="N88" s="611"/>
    </row>
    <row r="89" spans="1:14" ht="15.75" customHeight="1" x14ac:dyDescent="0.25">
      <c r="A89" s="353"/>
      <c r="B89" s="713"/>
      <c r="C89" s="353"/>
      <c r="D89" s="353"/>
      <c r="E89" s="353"/>
      <c r="F89" s="353"/>
      <c r="G89" s="353"/>
      <c r="H89" s="353"/>
      <c r="I89" s="353"/>
      <c r="J89" s="353"/>
      <c r="K89" s="353"/>
      <c r="L89" s="353"/>
      <c r="M89" s="353"/>
      <c r="N89" s="611"/>
    </row>
    <row r="90" spans="1:14" ht="15.75" customHeight="1" x14ac:dyDescent="0.25">
      <c r="A90" s="353"/>
      <c r="B90" s="713"/>
      <c r="C90" s="353"/>
      <c r="D90" s="353"/>
      <c r="E90" s="353"/>
      <c r="F90" s="353"/>
      <c r="G90" s="353"/>
      <c r="H90" s="353"/>
      <c r="I90" s="353"/>
      <c r="J90" s="353"/>
      <c r="K90" s="353"/>
      <c r="L90" s="353"/>
      <c r="M90" s="353"/>
      <c r="N90" s="611"/>
    </row>
    <row r="91" spans="1:14" ht="15.75" customHeight="1" x14ac:dyDescent="0.25">
      <c r="A91" s="353"/>
      <c r="B91" s="713"/>
      <c r="C91" s="353"/>
      <c r="D91" s="353"/>
      <c r="E91" s="353"/>
      <c r="F91" s="353"/>
      <c r="G91" s="353"/>
      <c r="H91" s="353"/>
      <c r="I91" s="353"/>
      <c r="J91" s="353"/>
      <c r="K91" s="353"/>
      <c r="L91" s="353"/>
      <c r="M91" s="353"/>
      <c r="N91" s="611"/>
    </row>
    <row r="92" spans="1:14" ht="15.75" customHeight="1" x14ac:dyDescent="0.25">
      <c r="A92" s="353"/>
      <c r="B92" s="713"/>
      <c r="C92" s="353"/>
      <c r="D92" s="353"/>
      <c r="E92" s="353"/>
      <c r="F92" s="353"/>
      <c r="G92" s="353"/>
      <c r="H92" s="353"/>
      <c r="I92" s="353"/>
      <c r="J92" s="353"/>
      <c r="K92" s="353"/>
      <c r="L92" s="353"/>
      <c r="M92" s="353"/>
      <c r="N92" s="611"/>
    </row>
    <row r="93" spans="1:14" ht="15.75" customHeight="1" x14ac:dyDescent="0.25">
      <c r="A93" s="353"/>
      <c r="B93" s="713"/>
      <c r="C93" s="353"/>
      <c r="D93" s="353"/>
      <c r="E93" s="353"/>
      <c r="F93" s="353"/>
      <c r="G93" s="353"/>
      <c r="H93" s="353"/>
      <c r="I93" s="353"/>
      <c r="J93" s="353"/>
      <c r="K93" s="353"/>
      <c r="L93" s="353"/>
      <c r="M93" s="353"/>
      <c r="N93" s="611"/>
    </row>
    <row r="94" spans="1:14" ht="15.75" customHeight="1" x14ac:dyDescent="0.25">
      <c r="A94" s="353"/>
      <c r="B94" s="713"/>
      <c r="C94" s="353"/>
      <c r="D94" s="353"/>
      <c r="E94" s="353"/>
      <c r="F94" s="353"/>
      <c r="G94" s="353"/>
      <c r="H94" s="353"/>
      <c r="I94" s="353"/>
      <c r="J94" s="353"/>
      <c r="K94" s="353"/>
      <c r="L94" s="353"/>
      <c r="M94" s="353"/>
      <c r="N94" s="611"/>
    </row>
    <row r="95" spans="1:14" ht="15.75" customHeight="1" x14ac:dyDescent="0.25">
      <c r="A95" s="353"/>
      <c r="B95" s="713"/>
      <c r="C95" s="353"/>
      <c r="D95" s="353"/>
      <c r="E95" s="353"/>
      <c r="F95" s="353"/>
      <c r="G95" s="353"/>
      <c r="H95" s="353"/>
      <c r="I95" s="353"/>
      <c r="J95" s="353"/>
      <c r="K95" s="353"/>
      <c r="L95" s="353"/>
      <c r="M95" s="353"/>
      <c r="N95" s="611"/>
    </row>
    <row r="96" spans="1:14" ht="15.75" customHeight="1" x14ac:dyDescent="0.25">
      <c r="A96" s="353"/>
      <c r="B96" s="713"/>
      <c r="C96" s="353"/>
      <c r="D96" s="353"/>
      <c r="E96" s="353"/>
      <c r="F96" s="353"/>
      <c r="G96" s="353"/>
      <c r="H96" s="353"/>
      <c r="I96" s="353"/>
      <c r="J96" s="353"/>
      <c r="K96" s="353"/>
      <c r="L96" s="353"/>
      <c r="M96" s="353"/>
      <c r="N96" s="611"/>
    </row>
    <row r="97" spans="1:14" ht="15.75" customHeight="1" x14ac:dyDescent="0.25">
      <c r="A97" s="353"/>
      <c r="B97" s="713"/>
      <c r="C97" s="353"/>
      <c r="D97" s="353"/>
      <c r="E97" s="353"/>
      <c r="F97" s="353"/>
      <c r="G97" s="353"/>
      <c r="H97" s="353"/>
      <c r="I97" s="353"/>
      <c r="J97" s="353"/>
      <c r="K97" s="353"/>
      <c r="L97" s="353"/>
      <c r="M97" s="353"/>
      <c r="N97" s="611"/>
    </row>
    <row r="98" spans="1:14" ht="15.75" customHeight="1" x14ac:dyDescent="0.25">
      <c r="A98" s="353"/>
      <c r="B98" s="713"/>
      <c r="C98" s="353"/>
      <c r="D98" s="353"/>
      <c r="E98" s="353"/>
      <c r="F98" s="353"/>
      <c r="G98" s="353"/>
      <c r="H98" s="353"/>
      <c r="I98" s="353"/>
      <c r="J98" s="353"/>
      <c r="K98" s="353"/>
      <c r="L98" s="353"/>
      <c r="M98" s="353"/>
      <c r="N98" s="611"/>
    </row>
    <row r="99" spans="1:14" ht="15.75" customHeight="1" x14ac:dyDescent="0.25">
      <c r="A99" s="353"/>
      <c r="B99" s="713"/>
      <c r="C99" s="353"/>
      <c r="D99" s="353"/>
      <c r="E99" s="353"/>
      <c r="F99" s="353"/>
      <c r="G99" s="353"/>
      <c r="H99" s="353"/>
      <c r="I99" s="353"/>
      <c r="J99" s="353"/>
      <c r="K99" s="353"/>
      <c r="L99" s="353"/>
      <c r="M99" s="353"/>
      <c r="N99" s="611"/>
    </row>
    <row r="100" spans="1:14" ht="15.75" customHeight="1" x14ac:dyDescent="0.25">
      <c r="A100" s="353"/>
      <c r="B100" s="713"/>
      <c r="C100" s="353"/>
      <c r="D100" s="353"/>
      <c r="E100" s="353"/>
      <c r="F100" s="353"/>
      <c r="G100" s="353"/>
      <c r="H100" s="353"/>
      <c r="I100" s="353"/>
      <c r="J100" s="353"/>
      <c r="K100" s="353"/>
      <c r="L100" s="353"/>
      <c r="M100" s="353"/>
      <c r="N100" s="611"/>
    </row>
    <row r="101" spans="1:14" ht="15.75" customHeight="1" x14ac:dyDescent="0.25">
      <c r="A101" s="353"/>
      <c r="B101" s="713"/>
      <c r="C101" s="353"/>
      <c r="D101" s="353"/>
      <c r="E101" s="353"/>
      <c r="F101" s="353"/>
      <c r="G101" s="353"/>
      <c r="H101" s="353"/>
      <c r="I101" s="353"/>
      <c r="J101" s="353"/>
      <c r="K101" s="353"/>
      <c r="L101" s="353"/>
      <c r="M101" s="353"/>
      <c r="N101" s="611"/>
    </row>
    <row r="102" spans="1:14" ht="15.75" customHeight="1" x14ac:dyDescent="0.25">
      <c r="A102" s="353"/>
      <c r="B102" s="713"/>
      <c r="C102" s="353"/>
      <c r="D102" s="353"/>
      <c r="E102" s="353"/>
      <c r="F102" s="353"/>
      <c r="G102" s="353"/>
      <c r="H102" s="353"/>
      <c r="I102" s="353"/>
      <c r="J102" s="353"/>
      <c r="K102" s="353"/>
      <c r="L102" s="353"/>
      <c r="M102" s="353"/>
      <c r="N102" s="611"/>
    </row>
    <row r="103" spans="1:14" ht="15.75" customHeight="1" x14ac:dyDescent="0.25">
      <c r="A103" s="353"/>
      <c r="B103" s="713"/>
      <c r="C103" s="353"/>
      <c r="D103" s="353"/>
      <c r="E103" s="353"/>
      <c r="F103" s="353"/>
      <c r="G103" s="353"/>
      <c r="H103" s="353"/>
      <c r="I103" s="353"/>
      <c r="J103" s="353"/>
      <c r="K103" s="353"/>
      <c r="L103" s="353"/>
      <c r="M103" s="353"/>
      <c r="N103" s="611"/>
    </row>
    <row r="104" spans="1:14" ht="15.75" customHeight="1" x14ac:dyDescent="0.25">
      <c r="A104" s="353"/>
      <c r="B104" s="713"/>
      <c r="C104" s="353"/>
      <c r="D104" s="353"/>
      <c r="E104" s="353"/>
      <c r="F104" s="353"/>
      <c r="G104" s="353"/>
      <c r="H104" s="353"/>
      <c r="I104" s="353"/>
      <c r="J104" s="353"/>
      <c r="K104" s="353"/>
      <c r="L104" s="353"/>
      <c r="M104" s="353"/>
      <c r="N104" s="611"/>
    </row>
    <row r="105" spans="1:14" ht="15.75" customHeight="1" x14ac:dyDescent="0.25">
      <c r="A105" s="353"/>
      <c r="B105" s="713"/>
      <c r="C105" s="353"/>
      <c r="D105" s="353"/>
      <c r="E105" s="353"/>
      <c r="F105" s="353"/>
      <c r="G105" s="353"/>
      <c r="H105" s="353"/>
      <c r="I105" s="353"/>
      <c r="J105" s="353"/>
      <c r="K105" s="353"/>
      <c r="L105" s="353"/>
      <c r="M105" s="353"/>
      <c r="N105" s="611"/>
    </row>
    <row r="106" spans="1:14" ht="15.75" customHeight="1" x14ac:dyDescent="0.25">
      <c r="A106" s="353"/>
      <c r="B106" s="713"/>
      <c r="C106" s="353"/>
      <c r="D106" s="353"/>
      <c r="E106" s="353"/>
      <c r="F106" s="353"/>
      <c r="G106" s="353"/>
      <c r="H106" s="353"/>
      <c r="I106" s="353"/>
      <c r="J106" s="353"/>
      <c r="K106" s="353"/>
      <c r="L106" s="353"/>
      <c r="M106" s="353"/>
      <c r="N106" s="611"/>
    </row>
    <row r="107" spans="1:14" ht="15.75" customHeight="1" x14ac:dyDescent="0.25">
      <c r="A107" s="353"/>
      <c r="B107" s="713"/>
      <c r="C107" s="353"/>
      <c r="D107" s="353"/>
      <c r="E107" s="353"/>
      <c r="F107" s="353"/>
      <c r="G107" s="353"/>
      <c r="H107" s="353"/>
      <c r="I107" s="353"/>
      <c r="J107" s="353"/>
      <c r="K107" s="353"/>
      <c r="L107" s="353"/>
      <c r="M107" s="353"/>
      <c r="N107" s="611"/>
    </row>
    <row r="108" spans="1:14" ht="15.75" customHeight="1" x14ac:dyDescent="0.25">
      <c r="A108" s="353"/>
      <c r="B108" s="713"/>
      <c r="C108" s="353"/>
      <c r="D108" s="353"/>
      <c r="E108" s="353"/>
      <c r="F108" s="353"/>
      <c r="G108" s="353"/>
      <c r="H108" s="353"/>
      <c r="I108" s="353"/>
      <c r="J108" s="353"/>
      <c r="K108" s="353"/>
      <c r="L108" s="353"/>
      <c r="M108" s="353"/>
      <c r="N108" s="611"/>
    </row>
    <row r="109" spans="1:14" ht="15.75" customHeight="1" x14ac:dyDescent="0.25">
      <c r="A109" s="353"/>
      <c r="B109" s="713"/>
      <c r="C109" s="353"/>
      <c r="D109" s="353"/>
      <c r="E109" s="353"/>
      <c r="F109" s="353"/>
      <c r="G109" s="353"/>
      <c r="H109" s="353"/>
      <c r="I109" s="353"/>
      <c r="J109" s="353"/>
      <c r="K109" s="353"/>
      <c r="L109" s="353"/>
      <c r="M109" s="353"/>
      <c r="N109" s="611"/>
    </row>
    <row r="110" spans="1:14" ht="15.75" customHeight="1" x14ac:dyDescent="0.25">
      <c r="A110" s="353"/>
      <c r="B110" s="713"/>
      <c r="C110" s="353"/>
      <c r="D110" s="353"/>
      <c r="E110" s="353"/>
      <c r="F110" s="353"/>
      <c r="G110" s="353"/>
      <c r="H110" s="353"/>
      <c r="I110" s="353"/>
      <c r="J110" s="353"/>
      <c r="K110" s="353"/>
      <c r="L110" s="353"/>
      <c r="M110" s="353"/>
      <c r="N110" s="611"/>
    </row>
    <row r="111" spans="1:14" ht="15.75" customHeight="1" x14ac:dyDescent="0.25">
      <c r="A111" s="353"/>
      <c r="B111" s="713"/>
      <c r="C111" s="353"/>
      <c r="D111" s="353"/>
      <c r="E111" s="353"/>
      <c r="F111" s="353"/>
      <c r="G111" s="353"/>
      <c r="H111" s="353"/>
      <c r="I111" s="353"/>
      <c r="J111" s="353"/>
      <c r="K111" s="353"/>
      <c r="L111" s="353"/>
      <c r="M111" s="353"/>
      <c r="N111" s="611"/>
    </row>
    <row r="112" spans="1:14" ht="15.75" customHeight="1" x14ac:dyDescent="0.25">
      <c r="A112" s="353"/>
      <c r="B112" s="713"/>
      <c r="C112" s="353"/>
      <c r="D112" s="353"/>
      <c r="E112" s="353"/>
      <c r="F112" s="353"/>
      <c r="G112" s="353"/>
      <c r="H112" s="353"/>
      <c r="I112" s="353"/>
      <c r="J112" s="353"/>
      <c r="K112" s="353"/>
      <c r="L112" s="353"/>
      <c r="M112" s="353"/>
      <c r="N112" s="611"/>
    </row>
    <row r="113" spans="1:14" ht="15.75" customHeight="1" x14ac:dyDescent="0.25">
      <c r="A113" s="353"/>
      <c r="B113" s="713"/>
      <c r="C113" s="353"/>
      <c r="D113" s="353"/>
      <c r="E113" s="353"/>
      <c r="F113" s="353"/>
      <c r="G113" s="353"/>
      <c r="H113" s="353"/>
      <c r="I113" s="353"/>
      <c r="J113" s="353"/>
      <c r="K113" s="353"/>
      <c r="L113" s="353"/>
      <c r="M113" s="353"/>
      <c r="N113" s="611"/>
    </row>
    <row r="114" spans="1:14" ht="15.75" customHeight="1" x14ac:dyDescent="0.25">
      <c r="A114" s="353"/>
      <c r="B114" s="713"/>
      <c r="C114" s="353"/>
      <c r="D114" s="353"/>
      <c r="E114" s="353"/>
      <c r="F114" s="353"/>
      <c r="G114" s="353"/>
      <c r="H114" s="353"/>
      <c r="I114" s="353"/>
      <c r="J114" s="353"/>
      <c r="K114" s="353"/>
      <c r="L114" s="353"/>
      <c r="M114" s="353"/>
      <c r="N114" s="611"/>
    </row>
    <row r="115" spans="1:14" ht="15.75" customHeight="1" x14ac:dyDescent="0.25">
      <c r="A115" s="353"/>
      <c r="B115" s="713"/>
      <c r="C115" s="353"/>
      <c r="D115" s="353"/>
      <c r="E115" s="353"/>
      <c r="F115" s="353"/>
      <c r="G115" s="353"/>
      <c r="H115" s="353"/>
      <c r="I115" s="353"/>
      <c r="J115" s="353"/>
      <c r="K115" s="353"/>
      <c r="L115" s="353"/>
      <c r="M115" s="353"/>
      <c r="N115" s="611"/>
    </row>
    <row r="116" spans="1:14" ht="15.75" customHeight="1" x14ac:dyDescent="0.25">
      <c r="A116" s="353"/>
      <c r="B116" s="713"/>
      <c r="C116" s="353"/>
      <c r="D116" s="353"/>
      <c r="E116" s="353"/>
      <c r="F116" s="353"/>
      <c r="G116" s="353"/>
      <c r="H116" s="353"/>
      <c r="I116" s="353"/>
      <c r="J116" s="353"/>
      <c r="K116" s="353"/>
      <c r="L116" s="353"/>
      <c r="M116" s="353"/>
      <c r="N116" s="611"/>
    </row>
    <row r="117" spans="1:14" ht="15.75" customHeight="1" x14ac:dyDescent="0.25">
      <c r="A117" s="353"/>
      <c r="B117" s="713"/>
      <c r="C117" s="353"/>
      <c r="D117" s="353"/>
      <c r="E117" s="353"/>
      <c r="F117" s="353"/>
      <c r="G117" s="353"/>
      <c r="H117" s="353"/>
      <c r="I117" s="353"/>
      <c r="J117" s="353"/>
      <c r="K117" s="353"/>
      <c r="L117" s="353"/>
      <c r="M117" s="353"/>
      <c r="N117" s="611"/>
    </row>
    <row r="118" spans="1:14" ht="15.75" customHeight="1" x14ac:dyDescent="0.25">
      <c r="A118" s="353"/>
      <c r="B118" s="713"/>
      <c r="C118" s="353"/>
      <c r="D118" s="353"/>
      <c r="E118" s="353"/>
      <c r="F118" s="353"/>
      <c r="G118" s="353"/>
      <c r="H118" s="353"/>
      <c r="I118" s="353"/>
      <c r="J118" s="353"/>
      <c r="K118" s="353"/>
      <c r="L118" s="353"/>
      <c r="M118" s="353"/>
      <c r="N118" s="611"/>
    </row>
    <row r="119" spans="1:14" ht="15.75" customHeight="1" x14ac:dyDescent="0.25">
      <c r="A119" s="353"/>
      <c r="B119" s="713"/>
      <c r="C119" s="353"/>
      <c r="D119" s="353"/>
      <c r="E119" s="353"/>
      <c r="F119" s="353"/>
      <c r="G119" s="353"/>
      <c r="H119" s="353"/>
      <c r="I119" s="353"/>
      <c r="J119" s="353"/>
      <c r="K119" s="353"/>
      <c r="L119" s="353"/>
      <c r="M119" s="353"/>
      <c r="N119" s="611"/>
    </row>
    <row r="120" spans="1:14" ht="15.75" customHeight="1" x14ac:dyDescent="0.25">
      <c r="A120" s="353"/>
      <c r="B120" s="713"/>
      <c r="C120" s="353"/>
      <c r="D120" s="353"/>
      <c r="E120" s="353"/>
      <c r="F120" s="353"/>
      <c r="G120" s="353"/>
      <c r="H120" s="353"/>
      <c r="I120" s="353"/>
      <c r="J120" s="353"/>
      <c r="K120" s="353"/>
      <c r="L120" s="353"/>
      <c r="M120" s="353"/>
      <c r="N120" s="611"/>
    </row>
    <row r="121" spans="1:14" ht="15.75" customHeight="1" x14ac:dyDescent="0.25">
      <c r="A121" s="353"/>
      <c r="B121" s="713"/>
      <c r="C121" s="353"/>
      <c r="D121" s="353"/>
      <c r="E121" s="353"/>
      <c r="F121" s="353"/>
      <c r="G121" s="353"/>
      <c r="H121" s="353"/>
      <c r="I121" s="353"/>
      <c r="J121" s="353"/>
      <c r="K121" s="353"/>
      <c r="L121" s="353"/>
      <c r="M121" s="353"/>
      <c r="N121" s="611"/>
    </row>
    <row r="122" spans="1:14" ht="15.75" customHeight="1" x14ac:dyDescent="0.25">
      <c r="A122" s="353"/>
      <c r="B122" s="713"/>
      <c r="C122" s="353"/>
      <c r="D122" s="353"/>
      <c r="E122" s="353"/>
      <c r="F122" s="353"/>
      <c r="G122" s="353"/>
      <c r="H122" s="353"/>
      <c r="I122" s="353"/>
      <c r="J122" s="353"/>
      <c r="K122" s="353"/>
      <c r="L122" s="353"/>
      <c r="M122" s="353"/>
      <c r="N122" s="611"/>
    </row>
    <row r="123" spans="1:14" ht="15.75" customHeight="1" x14ac:dyDescent="0.25">
      <c r="A123" s="353"/>
      <c r="B123" s="713"/>
      <c r="C123" s="353"/>
      <c r="D123" s="353"/>
      <c r="E123" s="353"/>
      <c r="F123" s="353"/>
      <c r="G123" s="353"/>
      <c r="H123" s="353"/>
      <c r="I123" s="353"/>
      <c r="J123" s="353"/>
      <c r="K123" s="353"/>
      <c r="L123" s="353"/>
      <c r="M123" s="353"/>
      <c r="N123" s="611"/>
    </row>
    <row r="124" spans="1:14" ht="15.75" customHeight="1" x14ac:dyDescent="0.25">
      <c r="A124" s="353"/>
      <c r="B124" s="713"/>
      <c r="C124" s="353"/>
      <c r="D124" s="353"/>
      <c r="E124" s="353"/>
      <c r="F124" s="353"/>
      <c r="G124" s="353"/>
      <c r="H124" s="353"/>
      <c r="I124" s="353"/>
      <c r="J124" s="353"/>
      <c r="K124" s="353"/>
      <c r="L124" s="353"/>
      <c r="M124" s="353"/>
      <c r="N124" s="611"/>
    </row>
    <row r="125" spans="1:14" ht="15.75" customHeight="1" x14ac:dyDescent="0.25">
      <c r="A125" s="353"/>
      <c r="B125" s="713"/>
      <c r="C125" s="353"/>
      <c r="D125" s="353"/>
      <c r="E125" s="353"/>
      <c r="F125" s="353"/>
      <c r="G125" s="353"/>
      <c r="H125" s="353"/>
      <c r="I125" s="353"/>
      <c r="J125" s="353"/>
      <c r="K125" s="353"/>
      <c r="L125" s="353"/>
      <c r="M125" s="353"/>
      <c r="N125" s="611"/>
    </row>
    <row r="126" spans="1:14" ht="15.75" customHeight="1" x14ac:dyDescent="0.25">
      <c r="A126" s="353"/>
      <c r="B126" s="713"/>
      <c r="C126" s="353"/>
      <c r="D126" s="353"/>
      <c r="E126" s="353"/>
      <c r="F126" s="353"/>
      <c r="G126" s="353"/>
      <c r="H126" s="353"/>
      <c r="I126" s="353"/>
      <c r="J126" s="353"/>
      <c r="K126" s="353"/>
      <c r="L126" s="353"/>
      <c r="M126" s="353"/>
      <c r="N126" s="611"/>
    </row>
    <row r="127" spans="1:14" ht="15.75" customHeight="1" x14ac:dyDescent="0.25">
      <c r="A127" s="353"/>
      <c r="B127" s="713"/>
      <c r="C127" s="353"/>
      <c r="D127" s="353"/>
      <c r="E127" s="353"/>
      <c r="F127" s="353"/>
      <c r="G127" s="353"/>
      <c r="H127" s="353"/>
      <c r="I127" s="353"/>
      <c r="J127" s="353"/>
      <c r="K127" s="353"/>
      <c r="L127" s="353"/>
      <c r="M127" s="353"/>
      <c r="N127" s="611"/>
    </row>
    <row r="128" spans="1:14" ht="15.75" customHeight="1" x14ac:dyDescent="0.25">
      <c r="A128" s="353"/>
      <c r="B128" s="713"/>
      <c r="C128" s="353"/>
      <c r="D128" s="353"/>
      <c r="E128" s="353"/>
      <c r="F128" s="353"/>
      <c r="G128" s="353"/>
      <c r="H128" s="353"/>
      <c r="I128" s="353"/>
      <c r="J128" s="353"/>
      <c r="K128" s="353"/>
      <c r="L128" s="353"/>
      <c r="M128" s="353"/>
      <c r="N128" s="611"/>
    </row>
    <row r="129" spans="1:14" ht="15.75" customHeight="1" x14ac:dyDescent="0.25">
      <c r="A129" s="353"/>
      <c r="B129" s="713"/>
      <c r="C129" s="353"/>
      <c r="D129" s="353"/>
      <c r="E129" s="353"/>
      <c r="F129" s="353"/>
      <c r="G129" s="353"/>
      <c r="H129" s="353"/>
      <c r="I129" s="353"/>
      <c r="J129" s="353"/>
      <c r="K129" s="353"/>
      <c r="L129" s="353"/>
      <c r="M129" s="353"/>
      <c r="N129" s="611"/>
    </row>
    <row r="130" spans="1:14" ht="15.75" customHeight="1" x14ac:dyDescent="0.25">
      <c r="A130" s="353"/>
      <c r="B130" s="713"/>
      <c r="C130" s="353"/>
      <c r="D130" s="353"/>
      <c r="E130" s="353"/>
      <c r="F130" s="353"/>
      <c r="G130" s="353"/>
      <c r="H130" s="353"/>
      <c r="I130" s="353"/>
      <c r="J130" s="353"/>
      <c r="K130" s="353"/>
      <c r="L130" s="353"/>
      <c r="M130" s="353"/>
      <c r="N130" s="611"/>
    </row>
    <row r="131" spans="1:14" ht="15.75" customHeight="1" x14ac:dyDescent="0.25">
      <c r="A131" s="353"/>
      <c r="B131" s="713"/>
      <c r="C131" s="353"/>
      <c r="D131" s="353"/>
      <c r="E131" s="353"/>
      <c r="F131" s="353"/>
      <c r="G131" s="353"/>
      <c r="H131" s="353"/>
      <c r="I131" s="353"/>
      <c r="J131" s="353"/>
      <c r="K131" s="353"/>
      <c r="L131" s="353"/>
      <c r="M131" s="353"/>
      <c r="N131" s="611"/>
    </row>
    <row r="132" spans="1:14" ht="15.75" customHeight="1" x14ac:dyDescent="0.25">
      <c r="A132" s="353"/>
      <c r="B132" s="713"/>
      <c r="C132" s="353"/>
      <c r="D132" s="353"/>
      <c r="E132" s="353"/>
      <c r="F132" s="353"/>
      <c r="G132" s="353"/>
      <c r="H132" s="353"/>
      <c r="I132" s="353"/>
      <c r="J132" s="353"/>
      <c r="K132" s="353"/>
      <c r="L132" s="353"/>
      <c r="M132" s="353"/>
      <c r="N132" s="611"/>
    </row>
    <row r="133" spans="1:14" ht="15.75" customHeight="1" x14ac:dyDescent="0.25">
      <c r="A133" s="353"/>
      <c r="B133" s="713"/>
      <c r="C133" s="353"/>
      <c r="D133" s="353"/>
      <c r="E133" s="353"/>
      <c r="F133" s="353"/>
      <c r="G133" s="353"/>
      <c r="H133" s="353"/>
      <c r="I133" s="353"/>
      <c r="J133" s="353"/>
      <c r="K133" s="353"/>
      <c r="L133" s="353"/>
      <c r="M133" s="353"/>
      <c r="N133" s="611"/>
    </row>
    <row r="134" spans="1:14" ht="15.75" customHeight="1" x14ac:dyDescent="0.25">
      <c r="A134" s="353"/>
      <c r="B134" s="713"/>
      <c r="C134" s="353"/>
      <c r="D134" s="353"/>
      <c r="E134" s="353"/>
      <c r="F134" s="353"/>
      <c r="G134" s="353"/>
      <c r="H134" s="353"/>
      <c r="I134" s="353"/>
      <c r="J134" s="353"/>
      <c r="K134" s="353"/>
      <c r="L134" s="353"/>
      <c r="M134" s="353"/>
      <c r="N134" s="611"/>
    </row>
    <row r="135" spans="1:14" ht="15.75" customHeight="1" x14ac:dyDescent="0.25">
      <c r="A135" s="353"/>
      <c r="B135" s="713"/>
      <c r="C135" s="353"/>
      <c r="D135" s="353"/>
      <c r="E135" s="353"/>
      <c r="F135" s="353"/>
      <c r="G135" s="353"/>
      <c r="H135" s="353"/>
      <c r="I135" s="353"/>
      <c r="J135" s="353"/>
      <c r="K135" s="353"/>
      <c r="L135" s="353"/>
      <c r="M135" s="353"/>
      <c r="N135" s="611"/>
    </row>
    <row r="136" spans="1:14" ht="15.75" customHeight="1" x14ac:dyDescent="0.25">
      <c r="A136" s="353"/>
      <c r="B136" s="713"/>
      <c r="C136" s="353"/>
      <c r="D136" s="353"/>
      <c r="E136" s="353"/>
      <c r="F136" s="353"/>
      <c r="G136" s="353"/>
      <c r="H136" s="353"/>
      <c r="I136" s="353"/>
      <c r="J136" s="353"/>
      <c r="K136" s="353"/>
      <c r="L136" s="353"/>
      <c r="M136" s="353"/>
      <c r="N136" s="611"/>
    </row>
    <row r="137" spans="1:14" ht="15.75" customHeight="1" x14ac:dyDescent="0.25">
      <c r="A137" s="353"/>
      <c r="B137" s="713"/>
      <c r="C137" s="353"/>
      <c r="D137" s="353"/>
      <c r="E137" s="353"/>
      <c r="F137" s="353"/>
      <c r="G137" s="353"/>
      <c r="H137" s="353"/>
      <c r="I137" s="353"/>
      <c r="J137" s="353"/>
      <c r="K137" s="353"/>
      <c r="L137" s="353"/>
      <c r="M137" s="353"/>
      <c r="N137" s="611"/>
    </row>
    <row r="138" spans="1:14" ht="15.75" customHeight="1" x14ac:dyDescent="0.25">
      <c r="A138" s="353"/>
      <c r="B138" s="713"/>
      <c r="C138" s="353"/>
      <c r="D138" s="353"/>
      <c r="E138" s="353"/>
      <c r="F138" s="353"/>
      <c r="G138" s="353"/>
      <c r="H138" s="353"/>
      <c r="I138" s="353"/>
      <c r="J138" s="353"/>
      <c r="K138" s="353"/>
      <c r="L138" s="353"/>
      <c r="M138" s="353"/>
      <c r="N138" s="611"/>
    </row>
    <row r="139" spans="1:14" ht="15.75" customHeight="1" x14ac:dyDescent="0.25">
      <c r="A139" s="353"/>
      <c r="B139" s="713"/>
      <c r="C139" s="353"/>
      <c r="D139" s="353"/>
      <c r="E139" s="353"/>
      <c r="F139" s="353"/>
      <c r="G139" s="353"/>
      <c r="H139" s="353"/>
      <c r="I139" s="353"/>
      <c r="J139" s="353"/>
      <c r="K139" s="353"/>
      <c r="L139" s="353"/>
      <c r="M139" s="353"/>
      <c r="N139" s="611"/>
    </row>
    <row r="140" spans="1:14" ht="15.75" customHeight="1" x14ac:dyDescent="0.25">
      <c r="A140" s="353"/>
      <c r="B140" s="713"/>
      <c r="C140" s="353"/>
      <c r="D140" s="353"/>
      <c r="E140" s="353"/>
      <c r="F140" s="353"/>
      <c r="G140" s="353"/>
      <c r="H140" s="353"/>
      <c r="I140" s="353"/>
      <c r="J140" s="353"/>
      <c r="K140" s="353"/>
      <c r="L140" s="353"/>
      <c r="M140" s="353"/>
      <c r="N140" s="611"/>
    </row>
    <row r="141" spans="1:14" ht="15.75" customHeight="1" x14ac:dyDescent="0.25">
      <c r="A141" s="353"/>
      <c r="B141" s="713"/>
      <c r="C141" s="353"/>
      <c r="D141" s="353"/>
      <c r="E141" s="353"/>
      <c r="F141" s="353"/>
      <c r="G141" s="353"/>
      <c r="H141" s="353"/>
      <c r="I141" s="353"/>
      <c r="J141" s="353"/>
      <c r="K141" s="353"/>
      <c r="L141" s="353"/>
      <c r="M141" s="353"/>
      <c r="N141" s="611"/>
    </row>
    <row r="142" spans="1:14" ht="15.75" customHeight="1" x14ac:dyDescent="0.25">
      <c r="A142" s="353"/>
      <c r="B142" s="713"/>
      <c r="C142" s="353"/>
      <c r="D142" s="353"/>
      <c r="E142" s="353"/>
      <c r="F142" s="353"/>
      <c r="G142" s="353"/>
      <c r="H142" s="353"/>
      <c r="I142" s="353"/>
      <c r="J142" s="353"/>
      <c r="K142" s="353"/>
      <c r="L142" s="353"/>
      <c r="M142" s="353"/>
      <c r="N142" s="611"/>
    </row>
    <row r="143" spans="1:14" ht="15.75" customHeight="1" x14ac:dyDescent="0.25">
      <c r="A143" s="353"/>
      <c r="B143" s="713"/>
      <c r="C143" s="353"/>
      <c r="D143" s="353"/>
      <c r="E143" s="353"/>
      <c r="F143" s="353"/>
      <c r="G143" s="353"/>
      <c r="H143" s="353"/>
      <c r="I143" s="353"/>
      <c r="J143" s="353"/>
      <c r="K143" s="353"/>
      <c r="L143" s="353"/>
      <c r="M143" s="353"/>
      <c r="N143" s="611"/>
    </row>
    <row r="144" spans="1:14" ht="15.75" customHeight="1" x14ac:dyDescent="0.25">
      <c r="A144" s="353"/>
      <c r="B144" s="713"/>
      <c r="C144" s="353"/>
      <c r="D144" s="353"/>
      <c r="E144" s="353"/>
      <c r="F144" s="353"/>
      <c r="G144" s="353"/>
      <c r="H144" s="353"/>
      <c r="I144" s="353"/>
      <c r="J144" s="353"/>
      <c r="K144" s="353"/>
      <c r="L144" s="353"/>
      <c r="M144" s="353"/>
      <c r="N144" s="611"/>
    </row>
    <row r="145" spans="1:14" ht="15.75" customHeight="1" x14ac:dyDescent="0.25">
      <c r="A145" s="353"/>
      <c r="B145" s="713"/>
      <c r="C145" s="353"/>
      <c r="D145" s="353"/>
      <c r="E145" s="353"/>
      <c r="F145" s="353"/>
      <c r="G145" s="353"/>
      <c r="H145" s="353"/>
      <c r="I145" s="353"/>
      <c r="J145" s="353"/>
      <c r="K145" s="353"/>
      <c r="L145" s="353"/>
      <c r="M145" s="353"/>
      <c r="N145" s="611"/>
    </row>
    <row r="146" spans="1:14" ht="15.75" customHeight="1" x14ac:dyDescent="0.25">
      <c r="A146" s="353"/>
      <c r="B146" s="713"/>
      <c r="C146" s="353"/>
      <c r="D146" s="353"/>
      <c r="E146" s="353"/>
      <c r="F146" s="353"/>
      <c r="G146" s="353"/>
      <c r="H146" s="353"/>
      <c r="I146" s="353"/>
      <c r="J146" s="353"/>
      <c r="K146" s="353"/>
      <c r="L146" s="353"/>
      <c r="M146" s="353"/>
      <c r="N146" s="611"/>
    </row>
    <row r="147" spans="1:14" ht="15.75" customHeight="1" x14ac:dyDescent="0.25">
      <c r="A147" s="353"/>
      <c r="B147" s="713"/>
      <c r="C147" s="353"/>
      <c r="D147" s="353"/>
      <c r="E147" s="353"/>
      <c r="F147" s="353"/>
      <c r="G147" s="353"/>
      <c r="H147" s="353"/>
      <c r="I147" s="353"/>
      <c r="J147" s="353"/>
      <c r="K147" s="353"/>
      <c r="L147" s="353"/>
      <c r="M147" s="353"/>
      <c r="N147" s="611"/>
    </row>
    <row r="148" spans="1:14" ht="15.75" customHeight="1" x14ac:dyDescent="0.25">
      <c r="A148" s="353"/>
      <c r="B148" s="713"/>
      <c r="C148" s="353"/>
      <c r="D148" s="353"/>
      <c r="E148" s="353"/>
      <c r="F148" s="353"/>
      <c r="G148" s="353"/>
      <c r="H148" s="353"/>
      <c r="I148" s="353"/>
      <c r="J148" s="353"/>
      <c r="K148" s="353"/>
      <c r="L148" s="353"/>
      <c r="M148" s="353"/>
      <c r="N148" s="611"/>
    </row>
    <row r="149" spans="1:14" ht="15.75" customHeight="1" x14ac:dyDescent="0.25">
      <c r="A149" s="353"/>
      <c r="B149" s="713"/>
      <c r="C149" s="353"/>
      <c r="D149" s="353"/>
      <c r="E149" s="353"/>
      <c r="F149" s="353"/>
      <c r="G149" s="353"/>
      <c r="H149" s="353"/>
      <c r="I149" s="353"/>
      <c r="J149" s="353"/>
      <c r="K149" s="353"/>
      <c r="L149" s="353"/>
      <c r="M149" s="353"/>
      <c r="N149" s="611"/>
    </row>
    <row r="150" spans="1:14" ht="15.75" customHeight="1" x14ac:dyDescent="0.25">
      <c r="A150" s="353"/>
      <c r="B150" s="713"/>
      <c r="C150" s="353"/>
      <c r="D150" s="353"/>
      <c r="E150" s="353"/>
      <c r="F150" s="353"/>
      <c r="G150" s="353"/>
      <c r="H150" s="353"/>
      <c r="I150" s="353"/>
      <c r="J150" s="353"/>
      <c r="K150" s="353"/>
      <c r="L150" s="353"/>
      <c r="M150" s="353"/>
      <c r="N150" s="611"/>
    </row>
    <row r="151" spans="1:14" ht="15.75" customHeight="1" x14ac:dyDescent="0.25">
      <c r="A151" s="353"/>
      <c r="B151" s="713"/>
      <c r="C151" s="353"/>
      <c r="D151" s="353"/>
      <c r="E151" s="353"/>
      <c r="F151" s="353"/>
      <c r="G151" s="353"/>
      <c r="H151" s="353"/>
      <c r="I151" s="353"/>
      <c r="J151" s="353"/>
      <c r="K151" s="353"/>
      <c r="L151" s="353"/>
      <c r="M151" s="353"/>
      <c r="N151" s="611"/>
    </row>
    <row r="152" spans="1:14" ht="15.75" customHeight="1" x14ac:dyDescent="0.25">
      <c r="A152" s="353"/>
      <c r="B152" s="713"/>
      <c r="C152" s="353"/>
      <c r="D152" s="353"/>
      <c r="E152" s="353"/>
      <c r="F152" s="353"/>
      <c r="G152" s="353"/>
      <c r="H152" s="353"/>
      <c r="I152" s="353"/>
      <c r="J152" s="353"/>
      <c r="K152" s="353"/>
      <c r="L152" s="353"/>
      <c r="M152" s="353"/>
      <c r="N152" s="611"/>
    </row>
    <row r="153" spans="1:14" ht="15.75" customHeight="1" x14ac:dyDescent="0.25">
      <c r="A153" s="353"/>
      <c r="B153" s="713"/>
      <c r="C153" s="353"/>
      <c r="D153" s="353"/>
      <c r="E153" s="353"/>
      <c r="F153" s="353"/>
      <c r="G153" s="353"/>
      <c r="H153" s="353"/>
      <c r="I153" s="353"/>
      <c r="J153" s="353"/>
      <c r="K153" s="353"/>
      <c r="L153" s="353"/>
      <c r="M153" s="353"/>
      <c r="N153" s="611"/>
    </row>
    <row r="154" spans="1:14" ht="15.75" customHeight="1" x14ac:dyDescent="0.25">
      <c r="A154" s="353"/>
      <c r="B154" s="713"/>
      <c r="C154" s="353"/>
      <c r="D154" s="353"/>
      <c r="E154" s="353"/>
      <c r="F154" s="353"/>
      <c r="G154" s="353"/>
      <c r="H154" s="353"/>
      <c r="I154" s="353"/>
      <c r="J154" s="353"/>
      <c r="K154" s="353"/>
      <c r="L154" s="353"/>
      <c r="M154" s="353"/>
      <c r="N154" s="611"/>
    </row>
    <row r="155" spans="1:14" ht="15.75" customHeight="1" x14ac:dyDescent="0.25">
      <c r="A155" s="353"/>
      <c r="B155" s="713"/>
      <c r="C155" s="353"/>
      <c r="D155" s="353"/>
      <c r="E155" s="353"/>
      <c r="F155" s="353"/>
      <c r="G155" s="353"/>
      <c r="H155" s="353"/>
      <c r="I155" s="353"/>
      <c r="J155" s="353"/>
      <c r="K155" s="353"/>
      <c r="L155" s="353"/>
      <c r="M155" s="353"/>
      <c r="N155" s="611"/>
    </row>
    <row r="156" spans="1:14" ht="15.75" customHeight="1" x14ac:dyDescent="0.25">
      <c r="A156" s="353"/>
      <c r="B156" s="713"/>
      <c r="C156" s="353"/>
      <c r="D156" s="353"/>
      <c r="E156" s="353"/>
      <c r="F156" s="353"/>
      <c r="G156" s="353"/>
      <c r="H156" s="353"/>
      <c r="I156" s="353"/>
      <c r="J156" s="353"/>
      <c r="K156" s="353"/>
      <c r="L156" s="353"/>
      <c r="M156" s="353"/>
      <c r="N156" s="611"/>
    </row>
    <row r="157" spans="1:14" ht="15.75" customHeight="1" x14ac:dyDescent="0.25">
      <c r="A157" s="353"/>
      <c r="B157" s="713"/>
      <c r="C157" s="353"/>
      <c r="D157" s="353"/>
      <c r="E157" s="353"/>
      <c r="F157" s="353"/>
      <c r="G157" s="353"/>
      <c r="H157" s="353"/>
      <c r="I157" s="353"/>
      <c r="J157" s="353"/>
      <c r="K157" s="353"/>
      <c r="L157" s="353"/>
      <c r="M157" s="353"/>
      <c r="N157" s="611"/>
    </row>
    <row r="158" spans="1:14" ht="15.75" customHeight="1" x14ac:dyDescent="0.25">
      <c r="A158" s="353"/>
      <c r="B158" s="713"/>
      <c r="C158" s="353"/>
      <c r="D158" s="353"/>
      <c r="E158" s="353"/>
      <c r="F158" s="353"/>
      <c r="G158" s="353"/>
      <c r="H158" s="353"/>
      <c r="I158" s="353"/>
      <c r="J158" s="353"/>
      <c r="K158" s="353"/>
      <c r="L158" s="353"/>
      <c r="M158" s="353"/>
      <c r="N158" s="611"/>
    </row>
    <row r="159" spans="1:14" ht="15.75" customHeight="1" x14ac:dyDescent="0.25">
      <c r="A159" s="353"/>
      <c r="B159" s="713"/>
      <c r="C159" s="353"/>
      <c r="D159" s="353"/>
      <c r="E159" s="353"/>
      <c r="F159" s="353"/>
      <c r="G159" s="353"/>
      <c r="H159" s="353"/>
      <c r="I159" s="353"/>
      <c r="J159" s="353"/>
      <c r="K159" s="353"/>
      <c r="L159" s="353"/>
      <c r="M159" s="353"/>
      <c r="N159" s="611"/>
    </row>
    <row r="160" spans="1:14" ht="15.75" customHeight="1" x14ac:dyDescent="0.25">
      <c r="A160" s="353"/>
      <c r="B160" s="713"/>
      <c r="C160" s="353"/>
      <c r="D160" s="353"/>
      <c r="E160" s="353"/>
      <c r="F160" s="353"/>
      <c r="G160" s="353"/>
      <c r="H160" s="353"/>
      <c r="I160" s="353"/>
      <c r="J160" s="353"/>
      <c r="K160" s="353"/>
      <c r="L160" s="353"/>
      <c r="M160" s="353"/>
      <c r="N160" s="611"/>
    </row>
    <row r="161" spans="1:14" ht="15.75" customHeight="1" x14ac:dyDescent="0.25">
      <c r="A161" s="353"/>
      <c r="B161" s="713"/>
      <c r="C161" s="353"/>
      <c r="D161" s="353"/>
      <c r="E161" s="353"/>
      <c r="F161" s="353"/>
      <c r="G161" s="353"/>
      <c r="H161" s="353"/>
      <c r="I161" s="353"/>
      <c r="J161" s="353"/>
      <c r="K161" s="353"/>
      <c r="L161" s="353"/>
      <c r="M161" s="353"/>
      <c r="N161" s="611"/>
    </row>
    <row r="162" spans="1:14" ht="15.75" customHeight="1" x14ac:dyDescent="0.25">
      <c r="A162" s="353"/>
      <c r="B162" s="713"/>
      <c r="C162" s="353"/>
      <c r="D162" s="353"/>
      <c r="E162" s="353"/>
      <c r="F162" s="353"/>
      <c r="G162" s="353"/>
      <c r="H162" s="353"/>
      <c r="I162" s="353"/>
      <c r="J162" s="353"/>
      <c r="K162" s="353"/>
      <c r="L162" s="353"/>
      <c r="M162" s="353"/>
      <c r="N162" s="611"/>
    </row>
    <row r="163" spans="1:14" ht="15.75" customHeight="1" x14ac:dyDescent="0.25">
      <c r="A163" s="353"/>
      <c r="B163" s="713"/>
      <c r="C163" s="353"/>
      <c r="D163" s="353"/>
      <c r="E163" s="353"/>
      <c r="F163" s="353"/>
      <c r="G163" s="353"/>
      <c r="H163" s="353"/>
      <c r="I163" s="353"/>
      <c r="J163" s="353"/>
      <c r="K163" s="353"/>
      <c r="L163" s="353"/>
      <c r="M163" s="353"/>
      <c r="N163" s="611"/>
    </row>
    <row r="164" spans="1:14" ht="15.75" customHeight="1" x14ac:dyDescent="0.25">
      <c r="A164" s="353"/>
      <c r="B164" s="713"/>
      <c r="C164" s="353"/>
      <c r="D164" s="353"/>
      <c r="E164" s="353"/>
      <c r="F164" s="353"/>
      <c r="G164" s="353"/>
      <c r="H164" s="353"/>
      <c r="I164" s="353"/>
      <c r="J164" s="353"/>
      <c r="K164" s="353"/>
      <c r="L164" s="353"/>
      <c r="M164" s="353"/>
      <c r="N164" s="611"/>
    </row>
    <row r="165" spans="1:14" ht="15.75" customHeight="1" x14ac:dyDescent="0.25">
      <c r="A165" s="353"/>
      <c r="B165" s="713"/>
      <c r="C165" s="353"/>
      <c r="D165" s="353"/>
      <c r="E165" s="353"/>
      <c r="F165" s="353"/>
      <c r="G165" s="353"/>
      <c r="H165" s="353"/>
      <c r="I165" s="353"/>
      <c r="J165" s="353"/>
      <c r="K165" s="353"/>
      <c r="L165" s="353"/>
      <c r="M165" s="353"/>
      <c r="N165" s="611"/>
    </row>
    <row r="166" spans="1:14" ht="15.75" customHeight="1" x14ac:dyDescent="0.25">
      <c r="A166" s="353"/>
      <c r="B166" s="713"/>
      <c r="C166" s="353"/>
      <c r="D166" s="353"/>
      <c r="E166" s="353"/>
      <c r="F166" s="353"/>
      <c r="G166" s="353"/>
      <c r="H166" s="353"/>
      <c r="I166" s="353"/>
      <c r="J166" s="353"/>
      <c r="K166" s="353"/>
      <c r="L166" s="353"/>
      <c r="M166" s="353"/>
      <c r="N166" s="611"/>
    </row>
    <row r="167" spans="1:14" ht="15.75" customHeight="1" x14ac:dyDescent="0.25">
      <c r="A167" s="353"/>
      <c r="B167" s="713"/>
      <c r="C167" s="353"/>
      <c r="D167" s="353"/>
      <c r="E167" s="353"/>
      <c r="F167" s="353"/>
      <c r="G167" s="353"/>
      <c r="H167" s="353"/>
      <c r="I167" s="353"/>
      <c r="J167" s="353"/>
      <c r="K167" s="353"/>
      <c r="L167" s="353"/>
      <c r="M167" s="353"/>
      <c r="N167" s="611"/>
    </row>
    <row r="168" spans="1:14" ht="15.75" customHeight="1" x14ac:dyDescent="0.25">
      <c r="A168" s="353"/>
      <c r="B168" s="713"/>
      <c r="C168" s="353"/>
      <c r="D168" s="353"/>
      <c r="E168" s="353"/>
      <c r="F168" s="353"/>
      <c r="G168" s="353"/>
      <c r="H168" s="353"/>
      <c r="I168" s="353"/>
      <c r="J168" s="353"/>
      <c r="K168" s="353"/>
      <c r="L168" s="353"/>
      <c r="M168" s="353"/>
      <c r="N168" s="611"/>
    </row>
    <row r="169" spans="1:14" ht="15.75" customHeight="1" x14ac:dyDescent="0.25">
      <c r="A169" s="353"/>
      <c r="B169" s="713"/>
      <c r="C169" s="353"/>
      <c r="D169" s="353"/>
      <c r="E169" s="353"/>
      <c r="F169" s="353"/>
      <c r="G169" s="353"/>
      <c r="H169" s="353"/>
      <c r="I169" s="353"/>
      <c r="J169" s="353"/>
      <c r="K169" s="353"/>
      <c r="L169" s="353"/>
      <c r="M169" s="353"/>
      <c r="N169" s="611"/>
    </row>
    <row r="170" spans="1:14" ht="15.75" customHeight="1" x14ac:dyDescent="0.25">
      <c r="A170" s="353"/>
      <c r="B170" s="713"/>
      <c r="C170" s="353"/>
      <c r="D170" s="353"/>
      <c r="E170" s="353"/>
      <c r="F170" s="353"/>
      <c r="G170" s="353"/>
      <c r="H170" s="353"/>
      <c r="I170" s="353"/>
      <c r="J170" s="353"/>
      <c r="K170" s="353"/>
      <c r="L170" s="353"/>
      <c r="M170" s="353"/>
      <c r="N170" s="611"/>
    </row>
    <row r="171" spans="1:14" ht="15.75" customHeight="1" x14ac:dyDescent="0.25">
      <c r="A171" s="353"/>
      <c r="B171" s="713"/>
      <c r="C171" s="353"/>
      <c r="D171" s="353"/>
      <c r="E171" s="353"/>
      <c r="F171" s="353"/>
      <c r="G171" s="353"/>
      <c r="H171" s="353"/>
      <c r="I171" s="353"/>
      <c r="J171" s="353"/>
      <c r="K171" s="353"/>
      <c r="L171" s="353"/>
      <c r="M171" s="353"/>
      <c r="N171" s="611"/>
    </row>
    <row r="172" spans="1:14" ht="15.75" customHeight="1" x14ac:dyDescent="0.25">
      <c r="A172" s="353"/>
      <c r="B172" s="713"/>
      <c r="C172" s="353"/>
      <c r="D172" s="353"/>
      <c r="E172" s="353"/>
      <c r="F172" s="353"/>
      <c r="G172" s="353"/>
      <c r="H172" s="353"/>
      <c r="I172" s="353"/>
      <c r="J172" s="353"/>
      <c r="K172" s="353"/>
      <c r="L172" s="353"/>
      <c r="M172" s="353"/>
      <c r="N172" s="611"/>
    </row>
    <row r="173" spans="1:14" ht="15.75" customHeight="1" x14ac:dyDescent="0.25">
      <c r="A173" s="353"/>
      <c r="B173" s="713"/>
      <c r="C173" s="353"/>
      <c r="D173" s="353"/>
      <c r="E173" s="353"/>
      <c r="F173" s="353"/>
      <c r="G173" s="353"/>
      <c r="H173" s="353"/>
      <c r="I173" s="353"/>
      <c r="J173" s="353"/>
      <c r="K173" s="353"/>
      <c r="L173" s="353"/>
      <c r="M173" s="353"/>
      <c r="N173" s="611"/>
    </row>
    <row r="174" spans="1:14" ht="15.75" customHeight="1" x14ac:dyDescent="0.25">
      <c r="A174" s="353"/>
      <c r="B174" s="713"/>
      <c r="C174" s="353"/>
      <c r="D174" s="353"/>
      <c r="E174" s="353"/>
      <c r="F174" s="353"/>
      <c r="G174" s="353"/>
      <c r="H174" s="353"/>
      <c r="I174" s="353"/>
      <c r="J174" s="353"/>
      <c r="K174" s="353"/>
      <c r="L174" s="353"/>
      <c r="M174" s="353"/>
      <c r="N174" s="611"/>
    </row>
    <row r="175" spans="1:14" ht="15.75" customHeight="1" x14ac:dyDescent="0.25">
      <c r="A175" s="353"/>
      <c r="B175" s="713"/>
      <c r="C175" s="353"/>
      <c r="D175" s="353"/>
      <c r="E175" s="353"/>
      <c r="F175" s="353"/>
      <c r="G175" s="353"/>
      <c r="H175" s="353"/>
      <c r="I175" s="353"/>
      <c r="J175" s="353"/>
      <c r="K175" s="353"/>
      <c r="L175" s="353"/>
      <c r="M175" s="353"/>
      <c r="N175" s="611"/>
    </row>
    <row r="176" spans="1:14" ht="15.75" customHeight="1" x14ac:dyDescent="0.25">
      <c r="A176" s="353"/>
      <c r="B176" s="713"/>
      <c r="C176" s="353"/>
      <c r="D176" s="353"/>
      <c r="E176" s="353"/>
      <c r="F176" s="353"/>
      <c r="G176" s="353"/>
      <c r="H176" s="353"/>
      <c r="I176" s="353"/>
      <c r="J176" s="353"/>
      <c r="K176" s="353"/>
      <c r="L176" s="353"/>
      <c r="M176" s="353"/>
      <c r="N176" s="611"/>
    </row>
    <row r="177" spans="1:14" ht="15.75" customHeight="1" x14ac:dyDescent="0.25">
      <c r="A177" s="353"/>
      <c r="B177" s="713"/>
      <c r="C177" s="353"/>
      <c r="D177" s="353"/>
      <c r="E177" s="353"/>
      <c r="F177" s="353"/>
      <c r="G177" s="353"/>
      <c r="H177" s="353"/>
      <c r="I177" s="353"/>
      <c r="J177" s="353"/>
      <c r="K177" s="353"/>
      <c r="L177" s="353"/>
      <c r="M177" s="353"/>
      <c r="N177" s="611"/>
    </row>
    <row r="178" spans="1:14" ht="15.75" customHeight="1" x14ac:dyDescent="0.25">
      <c r="A178" s="353"/>
      <c r="B178" s="713"/>
      <c r="C178" s="353"/>
      <c r="D178" s="353"/>
      <c r="E178" s="353"/>
      <c r="F178" s="353"/>
      <c r="G178" s="353"/>
      <c r="H178" s="353"/>
      <c r="I178" s="353"/>
      <c r="J178" s="353"/>
      <c r="K178" s="353"/>
      <c r="L178" s="353"/>
      <c r="M178" s="353"/>
      <c r="N178" s="611"/>
    </row>
    <row r="179" spans="1:14" ht="15.75" customHeight="1" x14ac:dyDescent="0.25">
      <c r="A179" s="353"/>
      <c r="B179" s="713"/>
      <c r="C179" s="353"/>
      <c r="D179" s="353"/>
      <c r="E179" s="353"/>
      <c r="F179" s="353"/>
      <c r="G179" s="353"/>
      <c r="H179" s="353"/>
      <c r="I179" s="353"/>
      <c r="J179" s="353"/>
      <c r="K179" s="353"/>
      <c r="L179" s="353"/>
      <c r="M179" s="353"/>
      <c r="N179" s="611"/>
    </row>
    <row r="180" spans="1:14" ht="15.75" customHeight="1" x14ac:dyDescent="0.25">
      <c r="A180" s="353"/>
      <c r="B180" s="713"/>
      <c r="C180" s="353"/>
      <c r="D180" s="353"/>
      <c r="E180" s="353"/>
      <c r="F180" s="353"/>
      <c r="G180" s="353"/>
      <c r="H180" s="353"/>
      <c r="I180" s="353"/>
      <c r="J180" s="353"/>
      <c r="K180" s="353"/>
      <c r="L180" s="353"/>
      <c r="M180" s="353"/>
      <c r="N180" s="611"/>
    </row>
    <row r="181" spans="1:14" ht="15.75" customHeight="1" x14ac:dyDescent="0.25">
      <c r="A181" s="353"/>
      <c r="B181" s="713"/>
      <c r="C181" s="353"/>
      <c r="D181" s="353"/>
      <c r="E181" s="353"/>
      <c r="F181" s="353"/>
      <c r="G181" s="353"/>
      <c r="H181" s="353"/>
      <c r="I181" s="353"/>
      <c r="J181" s="353"/>
      <c r="K181" s="353"/>
      <c r="L181" s="353"/>
      <c r="M181" s="353"/>
      <c r="N181" s="611"/>
    </row>
    <row r="182" spans="1:14" ht="15.75" customHeight="1" x14ac:dyDescent="0.25">
      <c r="A182" s="353"/>
      <c r="B182" s="713"/>
      <c r="C182" s="353"/>
      <c r="D182" s="353"/>
      <c r="E182" s="353"/>
      <c r="F182" s="353"/>
      <c r="G182" s="353"/>
      <c r="H182" s="353"/>
      <c r="I182" s="353"/>
      <c r="J182" s="353"/>
      <c r="K182" s="353"/>
      <c r="L182" s="353"/>
      <c r="M182" s="353"/>
      <c r="N182" s="611"/>
    </row>
    <row r="183" spans="1:14" ht="15.75" customHeight="1" x14ac:dyDescent="0.25">
      <c r="A183" s="353"/>
      <c r="B183" s="713"/>
      <c r="C183" s="353"/>
      <c r="D183" s="353"/>
      <c r="E183" s="353"/>
      <c r="F183" s="353"/>
      <c r="G183" s="353"/>
      <c r="H183" s="353"/>
      <c r="I183" s="353"/>
      <c r="J183" s="353"/>
      <c r="K183" s="353"/>
      <c r="L183" s="353"/>
      <c r="M183" s="353"/>
      <c r="N183" s="611"/>
    </row>
    <row r="184" spans="1:14" ht="15.75" customHeight="1" x14ac:dyDescent="0.25">
      <c r="A184" s="353"/>
      <c r="B184" s="713"/>
      <c r="C184" s="353"/>
      <c r="D184" s="353"/>
      <c r="E184" s="353"/>
      <c r="F184" s="353"/>
      <c r="G184" s="353"/>
      <c r="H184" s="353"/>
      <c r="I184" s="353"/>
      <c r="J184" s="353"/>
      <c r="K184" s="353"/>
      <c r="L184" s="353"/>
      <c r="M184" s="353"/>
      <c r="N184" s="611"/>
    </row>
    <row r="185" spans="1:14" ht="15.75" customHeight="1" x14ac:dyDescent="0.25">
      <c r="A185" s="353"/>
      <c r="B185" s="713"/>
      <c r="C185" s="353"/>
      <c r="D185" s="353"/>
      <c r="E185" s="353"/>
      <c r="F185" s="353"/>
      <c r="G185" s="353"/>
      <c r="H185" s="353"/>
      <c r="I185" s="353"/>
      <c r="J185" s="353"/>
      <c r="K185" s="353"/>
      <c r="L185" s="353"/>
      <c r="M185" s="353"/>
      <c r="N185" s="611"/>
    </row>
    <row r="186" spans="1:14" ht="15.75" customHeight="1" x14ac:dyDescent="0.25">
      <c r="A186" s="353"/>
      <c r="B186" s="713"/>
      <c r="C186" s="353"/>
      <c r="D186" s="353"/>
      <c r="E186" s="353"/>
      <c r="F186" s="353"/>
      <c r="G186" s="353"/>
      <c r="H186" s="353"/>
      <c r="I186" s="353"/>
      <c r="J186" s="353"/>
      <c r="K186" s="353"/>
      <c r="L186" s="353"/>
      <c r="M186" s="353"/>
      <c r="N186" s="611"/>
    </row>
    <row r="187" spans="1:14" ht="15.75" customHeight="1" x14ac:dyDescent="0.25">
      <c r="A187" s="353"/>
      <c r="B187" s="713"/>
      <c r="C187" s="353"/>
      <c r="D187" s="353"/>
      <c r="E187" s="353"/>
      <c r="F187" s="353"/>
      <c r="G187" s="353"/>
      <c r="H187" s="353"/>
      <c r="I187" s="353"/>
      <c r="J187" s="353"/>
      <c r="K187" s="353"/>
      <c r="L187" s="353"/>
      <c r="M187" s="353"/>
      <c r="N187" s="611"/>
    </row>
    <row r="188" spans="1:14" ht="15.75" customHeight="1" x14ac:dyDescent="0.25">
      <c r="A188" s="353"/>
      <c r="B188" s="713"/>
      <c r="C188" s="353"/>
      <c r="D188" s="353"/>
      <c r="E188" s="353"/>
      <c r="F188" s="353"/>
      <c r="G188" s="353"/>
      <c r="H188" s="353"/>
      <c r="I188" s="353"/>
      <c r="J188" s="353"/>
      <c r="K188" s="353"/>
      <c r="L188" s="353"/>
      <c r="M188" s="353"/>
      <c r="N188" s="611"/>
    </row>
    <row r="189" spans="1:14" ht="15.75" customHeight="1" x14ac:dyDescent="0.25">
      <c r="A189" s="353"/>
      <c r="B189" s="713"/>
      <c r="C189" s="353"/>
      <c r="D189" s="353"/>
      <c r="E189" s="353"/>
      <c r="F189" s="353"/>
      <c r="G189" s="353"/>
      <c r="H189" s="353"/>
      <c r="I189" s="353"/>
      <c r="J189" s="353"/>
      <c r="K189" s="353"/>
      <c r="L189" s="353"/>
      <c r="M189" s="353"/>
      <c r="N189" s="611"/>
    </row>
    <row r="190" spans="1:14" ht="15.75" customHeight="1" x14ac:dyDescent="0.25">
      <c r="A190" s="353"/>
      <c r="B190" s="713"/>
      <c r="C190" s="353"/>
      <c r="D190" s="353"/>
      <c r="E190" s="353"/>
      <c r="F190" s="353"/>
      <c r="G190" s="353"/>
      <c r="H190" s="353"/>
      <c r="I190" s="353"/>
      <c r="J190" s="353"/>
      <c r="K190" s="353"/>
      <c r="L190" s="353"/>
      <c r="M190" s="353"/>
      <c r="N190" s="611"/>
    </row>
    <row r="191" spans="1:14" ht="15.75" customHeight="1" x14ac:dyDescent="0.25">
      <c r="A191" s="353"/>
      <c r="B191" s="713"/>
      <c r="C191" s="353"/>
      <c r="D191" s="353"/>
      <c r="E191" s="353"/>
      <c r="F191" s="353"/>
      <c r="G191" s="353"/>
      <c r="H191" s="353"/>
      <c r="I191" s="353"/>
      <c r="J191" s="353"/>
      <c r="K191" s="353"/>
      <c r="L191" s="353"/>
      <c r="M191" s="353"/>
      <c r="N191" s="611"/>
    </row>
    <row r="192" spans="1:14" ht="15.75" customHeight="1" x14ac:dyDescent="0.25">
      <c r="A192" s="353"/>
      <c r="B192" s="713"/>
      <c r="C192" s="353"/>
      <c r="D192" s="353"/>
      <c r="E192" s="353"/>
      <c r="F192" s="353"/>
      <c r="G192" s="353"/>
      <c r="H192" s="353"/>
      <c r="I192" s="353"/>
      <c r="J192" s="353"/>
      <c r="K192" s="353"/>
      <c r="L192" s="353"/>
      <c r="M192" s="353"/>
      <c r="N192" s="611"/>
    </row>
    <row r="193" spans="1:14" ht="15.75" customHeight="1" x14ac:dyDescent="0.25">
      <c r="A193" s="353"/>
      <c r="B193" s="713"/>
      <c r="C193" s="353"/>
      <c r="D193" s="353"/>
      <c r="E193" s="353"/>
      <c r="F193" s="353"/>
      <c r="G193" s="353"/>
      <c r="H193" s="353"/>
      <c r="I193" s="353"/>
      <c r="J193" s="353"/>
      <c r="K193" s="353"/>
      <c r="L193" s="353"/>
      <c r="M193" s="353"/>
      <c r="N193" s="611"/>
    </row>
    <row r="194" spans="1:14" ht="15.75" customHeight="1" x14ac:dyDescent="0.25">
      <c r="A194" s="353"/>
      <c r="B194" s="713"/>
      <c r="C194" s="353"/>
      <c r="D194" s="353"/>
      <c r="E194" s="353"/>
      <c r="F194" s="353"/>
      <c r="G194" s="353"/>
      <c r="H194" s="353"/>
      <c r="I194" s="353"/>
      <c r="J194" s="353"/>
      <c r="K194" s="353"/>
      <c r="L194" s="353"/>
      <c r="M194" s="353"/>
      <c r="N194" s="611"/>
    </row>
    <row r="195" spans="1:14" ht="15.75" customHeight="1" x14ac:dyDescent="0.25">
      <c r="A195" s="353"/>
      <c r="B195" s="713"/>
      <c r="C195" s="353"/>
      <c r="D195" s="353"/>
      <c r="E195" s="353"/>
      <c r="F195" s="353"/>
      <c r="G195" s="353"/>
      <c r="H195" s="353"/>
      <c r="I195" s="353"/>
      <c r="J195" s="353"/>
      <c r="K195" s="353"/>
      <c r="L195" s="353"/>
      <c r="M195" s="353"/>
      <c r="N195" s="611"/>
    </row>
    <row r="196" spans="1:14" ht="15.75" customHeight="1" x14ac:dyDescent="0.25">
      <c r="A196" s="353"/>
      <c r="B196" s="713"/>
      <c r="C196" s="353"/>
      <c r="D196" s="353"/>
      <c r="E196" s="353"/>
      <c r="F196" s="353"/>
      <c r="G196" s="353"/>
      <c r="H196" s="353"/>
      <c r="I196" s="353"/>
      <c r="J196" s="353"/>
      <c r="K196" s="353"/>
      <c r="L196" s="353"/>
      <c r="M196" s="353"/>
      <c r="N196" s="611"/>
    </row>
    <row r="197" spans="1:14" ht="15.75" customHeight="1" x14ac:dyDescent="0.25">
      <c r="A197" s="353"/>
      <c r="B197" s="713"/>
      <c r="C197" s="353"/>
      <c r="D197" s="353"/>
      <c r="E197" s="353"/>
      <c r="F197" s="353"/>
      <c r="G197" s="353"/>
      <c r="H197" s="353"/>
      <c r="I197" s="353"/>
      <c r="J197" s="353"/>
      <c r="K197" s="353"/>
      <c r="L197" s="353"/>
      <c r="M197" s="353"/>
      <c r="N197" s="611"/>
    </row>
    <row r="198" spans="1:14" ht="15.75" customHeight="1" x14ac:dyDescent="0.25">
      <c r="A198" s="353"/>
      <c r="B198" s="713"/>
      <c r="C198" s="353"/>
      <c r="D198" s="353"/>
      <c r="E198" s="353"/>
      <c r="F198" s="353"/>
      <c r="G198" s="353"/>
      <c r="H198" s="353"/>
      <c r="I198" s="353"/>
      <c r="J198" s="353"/>
      <c r="K198" s="353"/>
      <c r="L198" s="353"/>
      <c r="M198" s="353"/>
      <c r="N198" s="611"/>
    </row>
    <row r="199" spans="1:14" ht="15.75" customHeight="1" x14ac:dyDescent="0.25">
      <c r="A199" s="353"/>
      <c r="B199" s="713"/>
      <c r="C199" s="353"/>
      <c r="D199" s="353"/>
      <c r="E199" s="353"/>
      <c r="F199" s="353"/>
      <c r="G199" s="353"/>
      <c r="H199" s="353"/>
      <c r="I199" s="353"/>
      <c r="J199" s="353"/>
      <c r="K199" s="353"/>
      <c r="L199" s="353"/>
      <c r="M199" s="353"/>
      <c r="N199" s="611"/>
    </row>
    <row r="200" spans="1:14" ht="15.75" customHeight="1" x14ac:dyDescent="0.25">
      <c r="A200" s="353"/>
      <c r="B200" s="713"/>
      <c r="C200" s="353"/>
      <c r="D200" s="353"/>
      <c r="E200" s="353"/>
      <c r="F200" s="353"/>
      <c r="G200" s="353"/>
      <c r="H200" s="353"/>
      <c r="I200" s="353"/>
      <c r="J200" s="353"/>
      <c r="K200" s="353"/>
      <c r="L200" s="353"/>
      <c r="M200" s="353"/>
      <c r="N200" s="611"/>
    </row>
    <row r="201" spans="1:14" ht="15.75" customHeight="1" x14ac:dyDescent="0.25">
      <c r="A201" s="353"/>
      <c r="B201" s="713"/>
      <c r="C201" s="353"/>
      <c r="D201" s="353"/>
      <c r="E201" s="353"/>
      <c r="F201" s="353"/>
      <c r="G201" s="353"/>
      <c r="H201" s="353"/>
      <c r="I201" s="353"/>
      <c r="J201" s="353"/>
      <c r="K201" s="353"/>
      <c r="L201" s="353"/>
      <c r="M201" s="353"/>
      <c r="N201" s="611"/>
    </row>
    <row r="202" spans="1:14" ht="15.75" customHeight="1" x14ac:dyDescent="0.25">
      <c r="A202" s="353"/>
      <c r="B202" s="713"/>
      <c r="C202" s="353"/>
      <c r="D202" s="353"/>
      <c r="E202" s="353"/>
      <c r="F202" s="353"/>
      <c r="G202" s="353"/>
      <c r="H202" s="353"/>
      <c r="I202" s="353"/>
      <c r="J202" s="353"/>
      <c r="K202" s="353"/>
      <c r="L202" s="353"/>
      <c r="M202" s="353"/>
      <c r="N202" s="611"/>
    </row>
    <row r="203" spans="1:14" ht="15.75" customHeight="1" x14ac:dyDescent="0.25">
      <c r="A203" s="353"/>
      <c r="B203" s="713"/>
      <c r="C203" s="353"/>
      <c r="D203" s="353"/>
      <c r="E203" s="353"/>
      <c r="F203" s="353"/>
      <c r="G203" s="353"/>
      <c r="H203" s="353"/>
      <c r="I203" s="353"/>
      <c r="J203" s="353"/>
      <c r="K203" s="353"/>
      <c r="L203" s="353"/>
      <c r="M203" s="353"/>
      <c r="N203" s="611"/>
    </row>
    <row r="204" spans="1:14" ht="15.75" customHeight="1" x14ac:dyDescent="0.25">
      <c r="A204" s="353"/>
      <c r="B204" s="713"/>
      <c r="C204" s="353"/>
      <c r="D204" s="353"/>
      <c r="E204" s="353"/>
      <c r="F204" s="353"/>
      <c r="G204" s="353"/>
      <c r="H204" s="353"/>
      <c r="I204" s="353"/>
      <c r="J204" s="353"/>
      <c r="K204" s="353"/>
      <c r="L204" s="353"/>
      <c r="M204" s="353"/>
      <c r="N204" s="611"/>
    </row>
    <row r="205" spans="1:14" ht="15.75" customHeight="1" x14ac:dyDescent="0.25">
      <c r="A205" s="353"/>
      <c r="B205" s="713"/>
      <c r="C205" s="353"/>
      <c r="D205" s="353"/>
      <c r="E205" s="353"/>
      <c r="F205" s="353"/>
      <c r="G205" s="353"/>
      <c r="H205" s="353"/>
      <c r="I205" s="353"/>
      <c r="J205" s="353"/>
      <c r="K205" s="353"/>
      <c r="L205" s="353"/>
      <c r="M205" s="353"/>
      <c r="N205" s="611"/>
    </row>
    <row r="206" spans="1:14" ht="15.75" customHeight="1" x14ac:dyDescent="0.25">
      <c r="A206" s="353"/>
      <c r="B206" s="713"/>
      <c r="C206" s="353"/>
      <c r="D206" s="353"/>
      <c r="E206" s="353"/>
      <c r="F206" s="353"/>
      <c r="G206" s="353"/>
      <c r="H206" s="353"/>
      <c r="I206" s="353"/>
      <c r="J206" s="353"/>
      <c r="K206" s="353"/>
      <c r="L206" s="353"/>
      <c r="M206" s="353"/>
      <c r="N206" s="611"/>
    </row>
    <row r="207" spans="1:14" ht="15.75" customHeight="1" x14ac:dyDescent="0.25">
      <c r="A207" s="353"/>
      <c r="B207" s="713"/>
      <c r="C207" s="353"/>
      <c r="D207" s="353"/>
      <c r="E207" s="353"/>
      <c r="F207" s="353"/>
      <c r="G207" s="353"/>
      <c r="H207" s="353"/>
      <c r="I207" s="353"/>
      <c r="J207" s="353"/>
      <c r="K207" s="353"/>
      <c r="L207" s="353"/>
      <c r="M207" s="353"/>
      <c r="N207" s="611"/>
    </row>
    <row r="208" spans="1:14" ht="15.75" customHeight="1" x14ac:dyDescent="0.25">
      <c r="A208" s="353"/>
      <c r="B208" s="713"/>
      <c r="C208" s="353"/>
      <c r="D208" s="353"/>
      <c r="E208" s="353"/>
      <c r="F208" s="353"/>
      <c r="G208" s="353"/>
      <c r="H208" s="353"/>
      <c r="I208" s="353"/>
      <c r="J208" s="353"/>
      <c r="K208" s="353"/>
      <c r="L208" s="353"/>
      <c r="M208" s="353"/>
      <c r="N208" s="611"/>
    </row>
    <row r="209" spans="1:14" ht="15.75" customHeight="1" x14ac:dyDescent="0.25">
      <c r="A209" s="353"/>
      <c r="B209" s="713"/>
      <c r="C209" s="353"/>
      <c r="D209" s="353"/>
      <c r="E209" s="353"/>
      <c r="F209" s="353"/>
      <c r="G209" s="353"/>
      <c r="H209" s="353"/>
      <c r="I209" s="353"/>
      <c r="J209" s="353"/>
      <c r="K209" s="353"/>
      <c r="L209" s="353"/>
      <c r="M209" s="353"/>
      <c r="N209" s="611"/>
    </row>
    <row r="210" spans="1:14" ht="15.75" customHeight="1" x14ac:dyDescent="0.25">
      <c r="A210" s="353"/>
      <c r="B210" s="713"/>
      <c r="C210" s="353"/>
      <c r="D210" s="353"/>
      <c r="E210" s="353"/>
      <c r="F210" s="353"/>
      <c r="G210" s="353"/>
      <c r="H210" s="353"/>
      <c r="I210" s="353"/>
      <c r="J210" s="353"/>
      <c r="K210" s="353"/>
      <c r="L210" s="353"/>
      <c r="M210" s="353"/>
      <c r="N210" s="611"/>
    </row>
    <row r="211" spans="1:14" ht="15.75" customHeight="1" x14ac:dyDescent="0.25">
      <c r="A211" s="353"/>
      <c r="B211" s="713"/>
      <c r="C211" s="353"/>
      <c r="D211" s="353"/>
      <c r="E211" s="353"/>
      <c r="F211" s="353"/>
      <c r="G211" s="353"/>
      <c r="H211" s="353"/>
      <c r="I211" s="353"/>
      <c r="J211" s="353"/>
      <c r="K211" s="353"/>
      <c r="L211" s="353"/>
      <c r="M211" s="353"/>
      <c r="N211" s="611"/>
    </row>
    <row r="212" spans="1:14" ht="15.75" customHeight="1" x14ac:dyDescent="0.25">
      <c r="A212" s="353"/>
      <c r="B212" s="713"/>
      <c r="C212" s="353"/>
      <c r="D212" s="353"/>
      <c r="E212" s="353"/>
      <c r="F212" s="353"/>
      <c r="G212" s="353"/>
      <c r="H212" s="353"/>
      <c r="I212" s="353"/>
      <c r="J212" s="353"/>
      <c r="K212" s="353"/>
      <c r="L212" s="353"/>
      <c r="M212" s="353"/>
      <c r="N212" s="611"/>
    </row>
    <row r="213" spans="1:14" ht="15.75" customHeight="1" x14ac:dyDescent="0.25">
      <c r="A213" s="353"/>
      <c r="B213" s="713"/>
      <c r="C213" s="353"/>
      <c r="D213" s="353"/>
      <c r="E213" s="353"/>
      <c r="F213" s="353"/>
      <c r="G213" s="353"/>
      <c r="H213" s="353"/>
      <c r="I213" s="353"/>
      <c r="J213" s="353"/>
      <c r="K213" s="353"/>
      <c r="L213" s="353"/>
      <c r="M213" s="353"/>
      <c r="N213" s="611"/>
    </row>
    <row r="214" spans="1:14" ht="15.75" customHeight="1" x14ac:dyDescent="0.25">
      <c r="A214" s="353"/>
      <c r="B214" s="713"/>
      <c r="C214" s="353"/>
      <c r="D214" s="353"/>
      <c r="E214" s="353"/>
      <c r="F214" s="353"/>
      <c r="G214" s="353"/>
      <c r="H214" s="353"/>
      <c r="I214" s="353"/>
      <c r="J214" s="353"/>
      <c r="K214" s="353"/>
      <c r="L214" s="353"/>
      <c r="M214" s="353"/>
      <c r="N214" s="611"/>
    </row>
    <row r="215" spans="1:14" ht="15.75" customHeight="1" x14ac:dyDescent="0.25">
      <c r="A215" s="353"/>
      <c r="B215" s="713"/>
      <c r="C215" s="353"/>
      <c r="D215" s="353"/>
      <c r="E215" s="353"/>
      <c r="F215" s="353"/>
      <c r="G215" s="353"/>
      <c r="H215" s="353"/>
      <c r="I215" s="353"/>
      <c r="J215" s="353"/>
      <c r="K215" s="353"/>
      <c r="L215" s="353"/>
      <c r="M215" s="353"/>
      <c r="N215" s="611"/>
    </row>
    <row r="216" spans="1:14" ht="15.75" customHeight="1" x14ac:dyDescent="0.25">
      <c r="A216" s="353"/>
      <c r="B216" s="713"/>
      <c r="C216" s="353"/>
      <c r="D216" s="353"/>
      <c r="E216" s="353"/>
      <c r="F216" s="353"/>
      <c r="G216" s="353"/>
      <c r="H216" s="353"/>
      <c r="I216" s="353"/>
      <c r="J216" s="353"/>
      <c r="K216" s="353"/>
      <c r="L216" s="353"/>
      <c r="M216" s="353"/>
      <c r="N216" s="611"/>
    </row>
    <row r="217" spans="1:14" ht="15.75" customHeight="1" x14ac:dyDescent="0.25">
      <c r="A217" s="353"/>
      <c r="B217" s="713"/>
      <c r="C217" s="353"/>
      <c r="D217" s="353"/>
      <c r="E217" s="353"/>
      <c r="F217" s="353"/>
      <c r="G217" s="353"/>
      <c r="H217" s="353"/>
      <c r="I217" s="353"/>
      <c r="J217" s="353"/>
      <c r="K217" s="353"/>
      <c r="L217" s="353"/>
      <c r="M217" s="353"/>
      <c r="N217" s="611"/>
    </row>
    <row r="218" spans="1:14" ht="15.75" customHeight="1" x14ac:dyDescent="0.25">
      <c r="A218" s="353"/>
      <c r="B218" s="713"/>
      <c r="C218" s="353"/>
      <c r="D218" s="353"/>
      <c r="E218" s="353"/>
      <c r="F218" s="353"/>
      <c r="G218" s="353"/>
      <c r="H218" s="353"/>
      <c r="I218" s="353"/>
      <c r="J218" s="353"/>
      <c r="K218" s="353"/>
      <c r="L218" s="353"/>
      <c r="M218" s="353"/>
      <c r="N218" s="611"/>
    </row>
    <row r="219" spans="1:14" ht="15.75" customHeight="1" x14ac:dyDescent="0.25">
      <c r="A219" s="353"/>
      <c r="B219" s="713"/>
      <c r="C219" s="353"/>
      <c r="D219" s="353"/>
      <c r="E219" s="353"/>
      <c r="F219" s="353"/>
      <c r="G219" s="353"/>
      <c r="H219" s="353"/>
      <c r="I219" s="353"/>
      <c r="J219" s="353"/>
      <c r="K219" s="353"/>
      <c r="L219" s="353"/>
      <c r="M219" s="353"/>
      <c r="N219" s="611"/>
    </row>
    <row r="220" spans="1:14" ht="15.75" customHeight="1" x14ac:dyDescent="0.25">
      <c r="A220" s="353"/>
      <c r="B220" s="713"/>
      <c r="C220" s="353"/>
      <c r="D220" s="353"/>
      <c r="E220" s="353"/>
      <c r="F220" s="353"/>
      <c r="G220" s="353"/>
      <c r="H220" s="353"/>
      <c r="I220" s="353"/>
      <c r="J220" s="353"/>
      <c r="K220" s="353"/>
      <c r="L220" s="353"/>
      <c r="M220" s="353"/>
      <c r="N220" s="611"/>
    </row>
    <row r="221" spans="1:14" ht="15.75" customHeight="1" x14ac:dyDescent="0.25">
      <c r="A221" s="353"/>
      <c r="B221" s="713"/>
      <c r="C221" s="353"/>
      <c r="D221" s="353"/>
      <c r="E221" s="353"/>
      <c r="F221" s="353"/>
      <c r="G221" s="353"/>
      <c r="H221" s="353"/>
      <c r="I221" s="353"/>
      <c r="J221" s="353"/>
      <c r="K221" s="353"/>
      <c r="L221" s="353"/>
      <c r="M221" s="353"/>
      <c r="N221" s="611"/>
    </row>
    <row r="222" spans="1:14" ht="15.75" customHeight="1" x14ac:dyDescent="0.25">
      <c r="A222" s="353"/>
      <c r="B222" s="713"/>
      <c r="C222" s="353"/>
      <c r="D222" s="353"/>
      <c r="E222" s="353"/>
      <c r="F222" s="353"/>
      <c r="G222" s="353"/>
      <c r="H222" s="353"/>
      <c r="I222" s="353"/>
      <c r="J222" s="353"/>
      <c r="K222" s="353"/>
      <c r="L222" s="353"/>
      <c r="M222" s="353"/>
      <c r="N222" s="611"/>
    </row>
    <row r="223" spans="1:14" ht="15.75" customHeight="1" x14ac:dyDescent="0.25">
      <c r="A223" s="353"/>
      <c r="B223" s="713"/>
      <c r="C223" s="353"/>
      <c r="D223" s="353"/>
      <c r="E223" s="353"/>
      <c r="F223" s="353"/>
      <c r="G223" s="353"/>
      <c r="H223" s="353"/>
      <c r="I223" s="353"/>
      <c r="J223" s="353"/>
      <c r="K223" s="353"/>
      <c r="L223" s="353"/>
      <c r="M223" s="353"/>
      <c r="N223" s="611"/>
    </row>
    <row r="224" spans="1:14" ht="15.75" customHeight="1" x14ac:dyDescent="0.25">
      <c r="A224" s="353"/>
      <c r="B224" s="713"/>
      <c r="C224" s="353"/>
      <c r="D224" s="353"/>
      <c r="E224" s="353"/>
      <c r="F224" s="353"/>
      <c r="G224" s="353"/>
      <c r="H224" s="353"/>
      <c r="I224" s="353"/>
      <c r="J224" s="353"/>
      <c r="K224" s="353"/>
      <c r="L224" s="353"/>
      <c r="M224" s="353"/>
      <c r="N224" s="611"/>
    </row>
    <row r="225" spans="1:14" ht="15.75" customHeight="1" x14ac:dyDescent="0.25">
      <c r="A225" s="353"/>
      <c r="B225" s="713"/>
      <c r="C225" s="353"/>
      <c r="D225" s="353"/>
      <c r="E225" s="353"/>
      <c r="F225" s="353"/>
      <c r="G225" s="353"/>
      <c r="H225" s="353"/>
      <c r="I225" s="353"/>
      <c r="J225" s="353"/>
      <c r="K225" s="353"/>
      <c r="L225" s="353"/>
      <c r="M225" s="353"/>
      <c r="N225" s="611"/>
    </row>
    <row r="226" spans="1:14" ht="15.75" customHeight="1" x14ac:dyDescent="0.25">
      <c r="A226" s="353"/>
      <c r="B226" s="713"/>
      <c r="C226" s="353"/>
      <c r="D226" s="353"/>
      <c r="E226" s="353"/>
      <c r="F226" s="353"/>
      <c r="G226" s="353"/>
      <c r="H226" s="353"/>
      <c r="I226" s="353"/>
      <c r="J226" s="353"/>
      <c r="K226" s="353"/>
      <c r="L226" s="353"/>
      <c r="M226" s="353"/>
      <c r="N226" s="611"/>
    </row>
    <row r="227" spans="1:14" ht="15.75" customHeight="1" x14ac:dyDescent="0.25">
      <c r="A227" s="353"/>
      <c r="B227" s="713"/>
      <c r="C227" s="353"/>
      <c r="D227" s="353"/>
      <c r="E227" s="353"/>
      <c r="F227" s="353"/>
      <c r="G227" s="353"/>
      <c r="H227" s="353"/>
      <c r="I227" s="353"/>
      <c r="J227" s="353"/>
      <c r="K227" s="353"/>
      <c r="L227" s="353"/>
      <c r="M227" s="353"/>
      <c r="N227" s="611"/>
    </row>
    <row r="228" spans="1:14" ht="15.75" customHeight="1" x14ac:dyDescent="0.25">
      <c r="A228" s="353"/>
      <c r="B228" s="713"/>
      <c r="C228" s="353"/>
      <c r="D228" s="353"/>
      <c r="E228" s="353"/>
      <c r="F228" s="353"/>
      <c r="G228" s="353"/>
      <c r="H228" s="353"/>
      <c r="I228" s="353"/>
      <c r="J228" s="353"/>
      <c r="K228" s="353"/>
      <c r="L228" s="353"/>
      <c r="M228" s="353"/>
      <c r="N228" s="611"/>
    </row>
    <row r="229" spans="1:14" ht="15.75" customHeight="1" x14ac:dyDescent="0.25">
      <c r="A229" s="353"/>
      <c r="B229" s="713"/>
      <c r="C229" s="353"/>
      <c r="D229" s="353"/>
      <c r="E229" s="353"/>
      <c r="F229" s="353"/>
      <c r="G229" s="353"/>
      <c r="H229" s="353"/>
      <c r="I229" s="353"/>
      <c r="J229" s="353"/>
      <c r="K229" s="353"/>
      <c r="L229" s="353"/>
      <c r="M229" s="353"/>
      <c r="N229" s="611"/>
    </row>
    <row r="230" spans="1:14" ht="15.75" customHeight="1" x14ac:dyDescent="0.25">
      <c r="A230" s="353"/>
      <c r="B230" s="713"/>
      <c r="C230" s="353"/>
      <c r="D230" s="353"/>
      <c r="E230" s="353"/>
      <c r="F230" s="353"/>
      <c r="G230" s="353"/>
      <c r="H230" s="353"/>
      <c r="I230" s="353"/>
      <c r="J230" s="353"/>
      <c r="K230" s="353"/>
      <c r="L230" s="353"/>
      <c r="M230" s="353"/>
      <c r="N230" s="611"/>
    </row>
    <row r="231" spans="1:14" ht="15.75" customHeight="1" x14ac:dyDescent="0.25">
      <c r="A231" s="353"/>
      <c r="B231" s="713"/>
      <c r="C231" s="353"/>
      <c r="D231" s="353"/>
      <c r="E231" s="353"/>
      <c r="F231" s="353"/>
      <c r="G231" s="353"/>
      <c r="H231" s="353"/>
      <c r="I231" s="353"/>
      <c r="J231" s="353"/>
      <c r="K231" s="353"/>
      <c r="L231" s="353"/>
      <c r="M231" s="353"/>
      <c r="N231" s="611"/>
    </row>
    <row r="232" spans="1:14" ht="15.75" customHeight="1" x14ac:dyDescent="0.25">
      <c r="A232" s="353"/>
      <c r="B232" s="713"/>
      <c r="C232" s="353"/>
      <c r="D232" s="353"/>
      <c r="E232" s="353"/>
      <c r="F232" s="353"/>
      <c r="G232" s="353"/>
      <c r="H232" s="353"/>
      <c r="I232" s="353"/>
      <c r="J232" s="353"/>
      <c r="K232" s="353"/>
      <c r="L232" s="353"/>
      <c r="M232" s="353"/>
      <c r="N232" s="611"/>
    </row>
    <row r="233" spans="1:14" ht="15.75" customHeight="1" x14ac:dyDescent="0.25">
      <c r="A233" s="353"/>
      <c r="B233" s="713"/>
      <c r="C233" s="353"/>
      <c r="D233" s="353"/>
      <c r="E233" s="353"/>
      <c r="F233" s="353"/>
      <c r="G233" s="353"/>
      <c r="H233" s="353"/>
      <c r="I233" s="353"/>
      <c r="J233" s="353"/>
      <c r="K233" s="353"/>
      <c r="L233" s="353"/>
      <c r="M233" s="353"/>
      <c r="N233" s="611"/>
    </row>
    <row r="234" spans="1:14" ht="15.75" customHeight="1" x14ac:dyDescent="0.25">
      <c r="A234" s="353"/>
      <c r="B234" s="713"/>
      <c r="C234" s="353"/>
      <c r="D234" s="353"/>
      <c r="E234" s="353"/>
      <c r="F234" s="353"/>
      <c r="G234" s="353"/>
      <c r="H234" s="353"/>
      <c r="I234" s="353"/>
      <c r="J234" s="353"/>
      <c r="K234" s="353"/>
      <c r="L234" s="353"/>
      <c r="M234" s="353"/>
      <c r="N234" s="611"/>
    </row>
    <row r="235" spans="1:14" ht="15.75" customHeight="1" x14ac:dyDescent="0.25">
      <c r="A235" s="353"/>
      <c r="B235" s="713"/>
      <c r="C235" s="353"/>
      <c r="D235" s="353"/>
      <c r="E235" s="353"/>
      <c r="F235" s="353"/>
      <c r="G235" s="353"/>
      <c r="H235" s="353"/>
      <c r="I235" s="353"/>
      <c r="J235" s="353"/>
      <c r="K235" s="353"/>
      <c r="L235" s="353"/>
      <c r="M235" s="353"/>
      <c r="N235" s="611"/>
    </row>
    <row r="236" spans="1:14" ht="15.75" customHeight="1" x14ac:dyDescent="0.25">
      <c r="A236" s="353"/>
      <c r="B236" s="713"/>
      <c r="C236" s="353"/>
      <c r="D236" s="353"/>
      <c r="E236" s="353"/>
      <c r="F236" s="353"/>
      <c r="G236" s="353"/>
      <c r="H236" s="353"/>
      <c r="I236" s="353"/>
      <c r="J236" s="353"/>
      <c r="K236" s="353"/>
      <c r="L236" s="353"/>
      <c r="M236" s="353"/>
      <c r="N236" s="611"/>
    </row>
    <row r="237" spans="1:14" ht="15.75" customHeight="1" x14ac:dyDescent="0.25">
      <c r="A237" s="353"/>
      <c r="B237" s="713"/>
      <c r="C237" s="353"/>
      <c r="D237" s="353"/>
      <c r="E237" s="353"/>
      <c r="F237" s="353"/>
      <c r="G237" s="353"/>
      <c r="H237" s="353"/>
      <c r="I237" s="353"/>
      <c r="J237" s="353"/>
      <c r="K237" s="353"/>
      <c r="L237" s="353"/>
      <c r="M237" s="353"/>
      <c r="N237" s="611"/>
    </row>
    <row r="238" spans="1:14" ht="15.75" customHeight="1" x14ac:dyDescent="0.25">
      <c r="A238" s="353"/>
      <c r="B238" s="713"/>
      <c r="C238" s="353"/>
      <c r="D238" s="353"/>
      <c r="E238" s="353"/>
      <c r="F238" s="353"/>
      <c r="G238" s="353"/>
      <c r="H238" s="353"/>
      <c r="I238" s="353"/>
      <c r="J238" s="353"/>
      <c r="K238" s="353"/>
      <c r="L238" s="353"/>
      <c r="M238" s="353"/>
      <c r="N238" s="611"/>
    </row>
    <row r="239" spans="1:14" ht="15.75" customHeight="1" x14ac:dyDescent="0.25">
      <c r="A239" s="353"/>
      <c r="B239" s="713"/>
      <c r="C239" s="353"/>
      <c r="D239" s="353"/>
      <c r="E239" s="353"/>
      <c r="F239" s="353"/>
      <c r="G239" s="353"/>
      <c r="H239" s="353"/>
      <c r="I239" s="353"/>
      <c r="J239" s="353"/>
      <c r="K239" s="353"/>
      <c r="L239" s="353"/>
      <c r="M239" s="353"/>
      <c r="N239" s="611"/>
    </row>
    <row r="240" spans="1:14" ht="15.75" customHeight="1" x14ac:dyDescent="0.25">
      <c r="A240" s="353"/>
      <c r="B240" s="713"/>
      <c r="C240" s="353"/>
      <c r="D240" s="353"/>
      <c r="E240" s="353"/>
      <c r="F240" s="353"/>
      <c r="G240" s="353"/>
      <c r="H240" s="353"/>
      <c r="I240" s="353"/>
      <c r="J240" s="353"/>
      <c r="K240" s="353"/>
      <c r="L240" s="353"/>
      <c r="M240" s="353"/>
      <c r="N240" s="611"/>
    </row>
    <row r="241" spans="1:14" ht="15.75" customHeight="1" x14ac:dyDescent="0.25">
      <c r="A241" s="353"/>
      <c r="B241" s="713"/>
      <c r="C241" s="353"/>
      <c r="D241" s="353"/>
      <c r="E241" s="353"/>
      <c r="F241" s="353"/>
      <c r="G241" s="353"/>
      <c r="H241" s="353"/>
      <c r="I241" s="353"/>
      <c r="J241" s="353"/>
      <c r="K241" s="353"/>
      <c r="L241" s="353"/>
      <c r="M241" s="353"/>
      <c r="N241" s="611"/>
    </row>
    <row r="242" spans="1:14" ht="15.75" customHeight="1" x14ac:dyDescent="0.25">
      <c r="A242" s="353"/>
      <c r="B242" s="713"/>
      <c r="C242" s="353"/>
      <c r="D242" s="353"/>
      <c r="E242" s="353"/>
      <c r="F242" s="353"/>
      <c r="G242" s="353"/>
      <c r="H242" s="353"/>
      <c r="I242" s="353"/>
      <c r="J242" s="353"/>
      <c r="K242" s="353"/>
      <c r="L242" s="353"/>
      <c r="M242" s="353"/>
      <c r="N242" s="611"/>
    </row>
    <row r="243" spans="1:14" ht="15.75" customHeight="1" x14ac:dyDescent="0.25">
      <c r="A243" s="353"/>
      <c r="B243" s="713"/>
      <c r="C243" s="353"/>
      <c r="D243" s="353"/>
      <c r="E243" s="353"/>
      <c r="F243" s="353"/>
      <c r="G243" s="353"/>
      <c r="H243" s="353"/>
      <c r="I243" s="353"/>
      <c r="J243" s="353"/>
      <c r="K243" s="353"/>
      <c r="L243" s="353"/>
      <c r="M243" s="353"/>
      <c r="N243" s="611"/>
    </row>
    <row r="244" spans="1:14" ht="15.75" customHeight="1" x14ac:dyDescent="0.25">
      <c r="A244" s="353"/>
      <c r="B244" s="713"/>
      <c r="C244" s="353"/>
      <c r="D244" s="353"/>
      <c r="E244" s="353"/>
      <c r="F244" s="353"/>
      <c r="G244" s="353"/>
      <c r="H244" s="353"/>
      <c r="I244" s="353"/>
      <c r="J244" s="353"/>
      <c r="K244" s="353"/>
      <c r="L244" s="353"/>
      <c r="M244" s="353"/>
      <c r="N244" s="611"/>
    </row>
    <row r="245" spans="1:14" ht="15.75" customHeight="1" x14ac:dyDescent="0.25">
      <c r="A245" s="353"/>
      <c r="B245" s="713"/>
      <c r="C245" s="353"/>
      <c r="D245" s="353"/>
      <c r="E245" s="353"/>
      <c r="F245" s="353"/>
      <c r="G245" s="353"/>
      <c r="H245" s="353"/>
      <c r="I245" s="353"/>
      <c r="J245" s="353"/>
      <c r="K245" s="353"/>
      <c r="L245" s="353"/>
      <c r="M245" s="353"/>
      <c r="N245" s="611"/>
    </row>
    <row r="246" spans="1:14" ht="15.75" customHeight="1" x14ac:dyDescent="0.25">
      <c r="A246" s="353"/>
      <c r="B246" s="713"/>
      <c r="C246" s="353"/>
      <c r="D246" s="353"/>
      <c r="E246" s="353"/>
      <c r="F246" s="353"/>
      <c r="G246" s="353"/>
      <c r="H246" s="353"/>
      <c r="I246" s="353"/>
      <c r="J246" s="353"/>
      <c r="K246" s="353"/>
      <c r="L246" s="353"/>
      <c r="M246" s="353"/>
      <c r="N246" s="611"/>
    </row>
    <row r="247" spans="1:14" ht="15.75" customHeight="1" x14ac:dyDescent="0.25">
      <c r="A247" s="353"/>
      <c r="B247" s="713"/>
      <c r="C247" s="353"/>
      <c r="D247" s="353"/>
      <c r="E247" s="353"/>
      <c r="F247" s="353"/>
      <c r="G247" s="353"/>
      <c r="H247" s="353"/>
      <c r="I247" s="353"/>
      <c r="J247" s="353"/>
      <c r="K247" s="353"/>
      <c r="L247" s="353"/>
      <c r="M247" s="353"/>
      <c r="N247" s="611"/>
    </row>
    <row r="248" spans="1:14" ht="15.75" customHeight="1" x14ac:dyDescent="0.25">
      <c r="A248" s="353"/>
      <c r="B248" s="713"/>
      <c r="C248" s="353"/>
      <c r="D248" s="353"/>
      <c r="E248" s="353"/>
      <c r="F248" s="353"/>
      <c r="G248" s="353"/>
      <c r="H248" s="353"/>
      <c r="I248" s="353"/>
      <c r="J248" s="353"/>
      <c r="K248" s="353"/>
      <c r="L248" s="353"/>
      <c r="M248" s="353"/>
      <c r="N248" s="611"/>
    </row>
    <row r="249" spans="1:14" ht="15.75" customHeight="1" x14ac:dyDescent="0.25">
      <c r="A249" s="353"/>
      <c r="B249" s="713"/>
      <c r="C249" s="353"/>
      <c r="D249" s="353"/>
      <c r="E249" s="353"/>
      <c r="F249" s="353"/>
      <c r="G249" s="353"/>
      <c r="H249" s="353"/>
      <c r="I249" s="353"/>
      <c r="J249" s="353"/>
      <c r="K249" s="353"/>
      <c r="L249" s="353"/>
      <c r="M249" s="353"/>
      <c r="N249" s="611"/>
    </row>
    <row r="250" spans="1:14" ht="15.75" customHeight="1" x14ac:dyDescent="0.25">
      <c r="A250" s="353"/>
      <c r="B250" s="713"/>
      <c r="C250" s="353"/>
      <c r="D250" s="353"/>
      <c r="E250" s="353"/>
      <c r="F250" s="353"/>
      <c r="G250" s="353"/>
      <c r="H250" s="353"/>
      <c r="I250" s="353"/>
      <c r="J250" s="353"/>
      <c r="K250" s="353"/>
      <c r="L250" s="353"/>
      <c r="M250" s="353"/>
      <c r="N250" s="611"/>
    </row>
    <row r="251" spans="1:14" ht="15.75" customHeight="1" x14ac:dyDescent="0.25">
      <c r="A251" s="353"/>
      <c r="B251" s="713"/>
      <c r="C251" s="353"/>
      <c r="D251" s="353"/>
      <c r="E251" s="353"/>
      <c r="F251" s="353"/>
      <c r="G251" s="353"/>
      <c r="H251" s="353"/>
      <c r="I251" s="353"/>
      <c r="J251" s="353"/>
      <c r="K251" s="353"/>
      <c r="L251" s="353"/>
      <c r="M251" s="353"/>
      <c r="N251" s="611"/>
    </row>
    <row r="252" spans="1:14" ht="15.75" customHeight="1" x14ac:dyDescent="0.25">
      <c r="A252" s="353"/>
      <c r="B252" s="713"/>
      <c r="C252" s="353"/>
      <c r="D252" s="353"/>
      <c r="E252" s="353"/>
      <c r="F252" s="353"/>
      <c r="G252" s="353"/>
      <c r="H252" s="353"/>
      <c r="I252" s="353"/>
      <c r="J252" s="353"/>
      <c r="K252" s="353"/>
      <c r="L252" s="353"/>
      <c r="M252" s="353"/>
      <c r="N252" s="611"/>
    </row>
    <row r="253" spans="1:14" ht="15.75" customHeight="1" x14ac:dyDescent="0.25">
      <c r="A253" s="353"/>
      <c r="B253" s="713"/>
      <c r="C253" s="353"/>
      <c r="D253" s="353"/>
      <c r="E253" s="353"/>
      <c r="F253" s="353"/>
      <c r="G253" s="353"/>
      <c r="H253" s="353"/>
      <c r="I253" s="353"/>
      <c r="J253" s="353"/>
      <c r="K253" s="353"/>
      <c r="L253" s="353"/>
      <c r="M253" s="353"/>
      <c r="N253" s="611"/>
    </row>
    <row r="254" spans="1:14" ht="15.75" customHeight="1" x14ac:dyDescent="0.25">
      <c r="A254" s="353"/>
      <c r="B254" s="713"/>
      <c r="C254" s="353"/>
      <c r="D254" s="353"/>
      <c r="E254" s="353"/>
      <c r="F254" s="353"/>
      <c r="G254" s="353"/>
      <c r="H254" s="353"/>
      <c r="I254" s="353"/>
      <c r="J254" s="353"/>
      <c r="K254" s="353"/>
      <c r="L254" s="353"/>
      <c r="M254" s="353"/>
      <c r="N254" s="611"/>
    </row>
    <row r="255" spans="1:14" ht="15.75" customHeight="1" x14ac:dyDescent="0.25">
      <c r="A255" s="353"/>
      <c r="B255" s="713"/>
      <c r="C255" s="353"/>
      <c r="D255" s="353"/>
      <c r="E255" s="353"/>
      <c r="F255" s="353"/>
      <c r="G255" s="353"/>
      <c r="H255" s="353"/>
      <c r="I255" s="353"/>
      <c r="J255" s="353"/>
      <c r="K255" s="353"/>
      <c r="L255" s="353"/>
      <c r="M255" s="353"/>
      <c r="N255" s="611"/>
    </row>
    <row r="256" spans="1:14" ht="15.75" customHeight="1" x14ac:dyDescent="0.25">
      <c r="A256" s="353"/>
      <c r="B256" s="713"/>
      <c r="C256" s="353"/>
      <c r="D256" s="353"/>
      <c r="E256" s="353"/>
      <c r="F256" s="353"/>
      <c r="G256" s="353"/>
      <c r="H256" s="353"/>
      <c r="I256" s="353"/>
      <c r="J256" s="353"/>
      <c r="K256" s="353"/>
      <c r="L256" s="353"/>
      <c r="M256" s="353"/>
      <c r="N256" s="611"/>
    </row>
    <row r="257" spans="1:14" ht="15.75" customHeight="1" x14ac:dyDescent="0.25">
      <c r="A257" s="353"/>
      <c r="B257" s="713"/>
      <c r="C257" s="353"/>
      <c r="D257" s="353"/>
      <c r="E257" s="353"/>
      <c r="F257" s="353"/>
      <c r="G257" s="353"/>
      <c r="H257" s="353"/>
      <c r="I257" s="353"/>
      <c r="J257" s="353"/>
      <c r="K257" s="353"/>
      <c r="L257" s="353"/>
      <c r="M257" s="353"/>
      <c r="N257" s="611"/>
    </row>
    <row r="258" spans="1:14" ht="15.75" customHeight="1" x14ac:dyDescent="0.25">
      <c r="A258" s="353"/>
      <c r="B258" s="713"/>
      <c r="C258" s="353"/>
      <c r="D258" s="353"/>
      <c r="E258" s="353"/>
      <c r="F258" s="353"/>
      <c r="G258" s="353"/>
      <c r="H258" s="353"/>
      <c r="I258" s="353"/>
      <c r="J258" s="353"/>
      <c r="K258" s="353"/>
      <c r="L258" s="353"/>
      <c r="M258" s="353"/>
      <c r="N258" s="611"/>
    </row>
    <row r="259" spans="1:14" ht="15.75" customHeight="1" x14ac:dyDescent="0.25">
      <c r="A259" s="353"/>
      <c r="B259" s="713"/>
      <c r="C259" s="353"/>
      <c r="D259" s="353"/>
      <c r="E259" s="353"/>
      <c r="F259" s="353"/>
      <c r="G259" s="353"/>
      <c r="H259" s="353"/>
      <c r="I259" s="353"/>
      <c r="J259" s="353"/>
      <c r="K259" s="353"/>
      <c r="L259" s="353"/>
      <c r="M259" s="353"/>
      <c r="N259" s="611"/>
    </row>
    <row r="260" spans="1:14" ht="15.75" customHeight="1" x14ac:dyDescent="0.25">
      <c r="A260" s="353"/>
      <c r="B260" s="713"/>
      <c r="C260" s="353"/>
      <c r="D260" s="353"/>
      <c r="E260" s="353"/>
      <c r="F260" s="353"/>
      <c r="G260" s="353"/>
      <c r="H260" s="353"/>
      <c r="I260" s="353"/>
      <c r="J260" s="353"/>
      <c r="K260" s="353"/>
      <c r="L260" s="353"/>
      <c r="M260" s="353"/>
      <c r="N260" s="611"/>
    </row>
    <row r="261" spans="1:14" ht="15.75" customHeight="1" x14ac:dyDescent="0.25">
      <c r="A261" s="353"/>
      <c r="B261" s="713"/>
      <c r="C261" s="353"/>
      <c r="D261" s="353"/>
      <c r="E261" s="353"/>
      <c r="F261" s="353"/>
      <c r="G261" s="353"/>
      <c r="H261" s="353"/>
      <c r="I261" s="353"/>
      <c r="J261" s="353"/>
      <c r="K261" s="353"/>
      <c r="L261" s="353"/>
      <c r="M261" s="353"/>
      <c r="N261" s="611"/>
    </row>
    <row r="262" spans="1:14" ht="15.75" customHeight="1" x14ac:dyDescent="0.25">
      <c r="A262" s="353"/>
      <c r="B262" s="713"/>
      <c r="C262" s="353"/>
      <c r="D262" s="353"/>
      <c r="E262" s="353"/>
      <c r="F262" s="353"/>
      <c r="G262" s="353"/>
      <c r="H262" s="353"/>
      <c r="I262" s="353"/>
      <c r="J262" s="353"/>
      <c r="K262" s="353"/>
      <c r="L262" s="353"/>
      <c r="M262" s="353"/>
      <c r="N262" s="611"/>
    </row>
    <row r="263" spans="1:14" ht="15.75" customHeight="1" x14ac:dyDescent="0.25">
      <c r="A263" s="353"/>
      <c r="B263" s="713"/>
      <c r="C263" s="353"/>
      <c r="D263" s="353"/>
      <c r="E263" s="353"/>
      <c r="F263" s="353"/>
      <c r="G263" s="353"/>
      <c r="H263" s="353"/>
      <c r="I263" s="353"/>
      <c r="J263" s="353"/>
      <c r="K263" s="353"/>
      <c r="L263" s="353"/>
      <c r="M263" s="353"/>
      <c r="N263" s="611"/>
    </row>
    <row r="264" spans="1:14" ht="15.75" customHeight="1" x14ac:dyDescent="0.25">
      <c r="A264" s="353"/>
      <c r="B264" s="713"/>
      <c r="C264" s="353"/>
      <c r="D264" s="353"/>
      <c r="E264" s="353"/>
      <c r="F264" s="353"/>
      <c r="G264" s="353"/>
      <c r="H264" s="353"/>
      <c r="I264" s="353"/>
      <c r="J264" s="353"/>
      <c r="K264" s="353"/>
      <c r="L264" s="353"/>
      <c r="M264" s="353"/>
      <c r="N264" s="611"/>
    </row>
    <row r="265" spans="1:14" ht="15.75" customHeight="1" x14ac:dyDescent="0.25">
      <c r="A265" s="353"/>
      <c r="B265" s="713"/>
      <c r="C265" s="353"/>
      <c r="D265" s="353"/>
      <c r="E265" s="353"/>
      <c r="F265" s="353"/>
      <c r="G265" s="353"/>
      <c r="H265" s="353"/>
      <c r="I265" s="353"/>
      <c r="J265" s="353"/>
      <c r="K265" s="353"/>
      <c r="L265" s="353"/>
      <c r="M265" s="353"/>
      <c r="N265" s="611"/>
    </row>
    <row r="266" spans="1:14" ht="15.75" customHeight="1" x14ac:dyDescent="0.25">
      <c r="A266" s="353"/>
      <c r="B266" s="713"/>
      <c r="C266" s="353"/>
      <c r="D266" s="353"/>
      <c r="E266" s="353"/>
      <c r="F266" s="353"/>
      <c r="G266" s="353"/>
      <c r="H266" s="353"/>
      <c r="I266" s="353"/>
      <c r="J266" s="353"/>
      <c r="K266" s="353"/>
      <c r="L266" s="353"/>
      <c r="M266" s="353"/>
      <c r="N266" s="611"/>
    </row>
    <row r="267" spans="1:14" ht="15.75" customHeight="1" x14ac:dyDescent="0.25">
      <c r="A267" s="353"/>
      <c r="B267" s="713"/>
      <c r="C267" s="353"/>
      <c r="D267" s="353"/>
      <c r="E267" s="353"/>
      <c r="F267" s="353"/>
      <c r="G267" s="353"/>
      <c r="H267" s="353"/>
      <c r="I267" s="353"/>
      <c r="J267" s="353"/>
      <c r="K267" s="353"/>
      <c r="L267" s="353"/>
      <c r="M267" s="353"/>
      <c r="N267" s="611"/>
    </row>
    <row r="268" spans="1:14" ht="15.75" customHeight="1" x14ac:dyDescent="0.25">
      <c r="A268" s="353"/>
      <c r="B268" s="713"/>
      <c r="C268" s="353"/>
      <c r="D268" s="353"/>
      <c r="E268" s="353"/>
      <c r="F268" s="353"/>
      <c r="G268" s="353"/>
      <c r="H268" s="353"/>
      <c r="I268" s="353"/>
      <c r="J268" s="353"/>
      <c r="K268" s="353"/>
      <c r="L268" s="353"/>
      <c r="M268" s="353"/>
      <c r="N268" s="611"/>
    </row>
    <row r="269" spans="1:14" ht="15.75" customHeight="1" x14ac:dyDescent="0.25">
      <c r="A269" s="353"/>
      <c r="B269" s="713"/>
      <c r="C269" s="353"/>
      <c r="D269" s="353"/>
      <c r="E269" s="353"/>
      <c r="F269" s="353"/>
      <c r="G269" s="353"/>
      <c r="H269" s="353"/>
      <c r="I269" s="353"/>
      <c r="J269" s="353"/>
      <c r="K269" s="353"/>
      <c r="L269" s="353"/>
      <c r="M269" s="353"/>
      <c r="N269" s="611"/>
    </row>
    <row r="270" spans="1:14" ht="15.75" customHeight="1" x14ac:dyDescent="0.25">
      <c r="A270" s="353"/>
      <c r="B270" s="713"/>
      <c r="C270" s="353"/>
      <c r="D270" s="353"/>
      <c r="E270" s="353"/>
      <c r="F270" s="353"/>
      <c r="G270" s="353"/>
      <c r="H270" s="353"/>
      <c r="I270" s="353"/>
      <c r="J270" s="353"/>
      <c r="K270" s="353"/>
      <c r="L270" s="353"/>
      <c r="M270" s="353"/>
      <c r="N270" s="611"/>
    </row>
    <row r="271" spans="1:14" ht="15.75" customHeight="1" x14ac:dyDescent="0.25">
      <c r="A271" s="353"/>
      <c r="B271" s="713"/>
      <c r="C271" s="353"/>
      <c r="D271" s="353"/>
      <c r="E271" s="353"/>
      <c r="F271" s="353"/>
      <c r="G271" s="353"/>
      <c r="H271" s="353"/>
      <c r="I271" s="353"/>
      <c r="J271" s="353"/>
      <c r="K271" s="353"/>
      <c r="L271" s="353"/>
      <c r="M271" s="353"/>
      <c r="N271" s="611"/>
    </row>
    <row r="272" spans="1:14" ht="15.75" customHeight="1" x14ac:dyDescent="0.25">
      <c r="A272" s="353"/>
      <c r="B272" s="713"/>
      <c r="C272" s="353"/>
      <c r="D272" s="353"/>
      <c r="E272" s="353"/>
      <c r="F272" s="353"/>
      <c r="G272" s="353"/>
      <c r="H272" s="353"/>
      <c r="I272" s="353"/>
      <c r="J272" s="353"/>
      <c r="K272" s="353"/>
      <c r="L272" s="353"/>
      <c r="M272" s="353"/>
      <c r="N272" s="611"/>
    </row>
    <row r="273" spans="1:14" ht="15.75" customHeight="1" x14ac:dyDescent="0.25">
      <c r="A273" s="353"/>
      <c r="B273" s="713"/>
      <c r="C273" s="353"/>
      <c r="D273" s="353"/>
      <c r="E273" s="353"/>
      <c r="F273" s="353"/>
      <c r="G273" s="353"/>
      <c r="H273" s="353"/>
      <c r="I273" s="353"/>
      <c r="J273" s="353"/>
      <c r="K273" s="353"/>
      <c r="L273" s="353"/>
      <c r="M273" s="353"/>
      <c r="N273" s="611"/>
    </row>
    <row r="274" spans="1:14" ht="15.75" customHeight="1" x14ac:dyDescent="0.25">
      <c r="A274" s="353"/>
      <c r="B274" s="713"/>
      <c r="C274" s="353"/>
      <c r="D274" s="353"/>
      <c r="E274" s="353"/>
      <c r="F274" s="353"/>
      <c r="G274" s="353"/>
      <c r="H274" s="353"/>
      <c r="I274" s="353"/>
      <c r="J274" s="353"/>
      <c r="K274" s="353"/>
      <c r="L274" s="353"/>
      <c r="M274" s="353"/>
      <c r="N274" s="611"/>
    </row>
    <row r="275" spans="1:14" ht="15.75" customHeight="1" x14ac:dyDescent="0.25">
      <c r="A275" s="353"/>
      <c r="B275" s="713"/>
      <c r="C275" s="353"/>
      <c r="D275" s="353"/>
      <c r="E275" s="353"/>
      <c r="F275" s="353"/>
      <c r="G275" s="353"/>
      <c r="H275" s="353"/>
      <c r="I275" s="353"/>
      <c r="J275" s="353"/>
      <c r="K275" s="353"/>
      <c r="L275" s="353"/>
      <c r="M275" s="353"/>
      <c r="N275" s="611"/>
    </row>
    <row r="276" spans="1:14" ht="15.75" customHeight="1" x14ac:dyDescent="0.25">
      <c r="A276" s="353"/>
      <c r="B276" s="713"/>
      <c r="C276" s="353"/>
      <c r="D276" s="353"/>
      <c r="E276" s="353"/>
      <c r="F276" s="353"/>
      <c r="G276" s="353"/>
      <c r="H276" s="353"/>
      <c r="I276" s="353"/>
      <c r="J276" s="353"/>
      <c r="K276" s="353"/>
      <c r="L276" s="353"/>
      <c r="M276" s="353"/>
      <c r="N276" s="611"/>
    </row>
    <row r="277" spans="1:14" ht="15.75" customHeight="1" x14ac:dyDescent="0.25">
      <c r="A277" s="353"/>
      <c r="B277" s="713"/>
      <c r="C277" s="353"/>
      <c r="D277" s="353"/>
      <c r="E277" s="353"/>
      <c r="F277" s="353"/>
      <c r="G277" s="353"/>
      <c r="H277" s="353"/>
      <c r="I277" s="353"/>
      <c r="J277" s="353"/>
      <c r="K277" s="353"/>
      <c r="L277" s="353"/>
      <c r="M277" s="353"/>
      <c r="N277" s="611"/>
    </row>
    <row r="278" spans="1:14" ht="15.75" customHeight="1" x14ac:dyDescent="0.25">
      <c r="A278" s="353"/>
      <c r="B278" s="713"/>
      <c r="C278" s="353"/>
      <c r="D278" s="353"/>
      <c r="E278" s="353"/>
      <c r="F278" s="353"/>
      <c r="G278" s="353"/>
      <c r="H278" s="353"/>
      <c r="I278" s="353"/>
      <c r="J278" s="353"/>
      <c r="K278" s="353"/>
      <c r="L278" s="353"/>
      <c r="M278" s="353"/>
      <c r="N278" s="611"/>
    </row>
    <row r="279" spans="1:14" ht="15.75" customHeight="1" x14ac:dyDescent="0.25">
      <c r="A279" s="353"/>
      <c r="B279" s="713"/>
      <c r="C279" s="353"/>
      <c r="D279" s="353"/>
      <c r="E279" s="353"/>
      <c r="F279" s="353"/>
      <c r="G279" s="353"/>
      <c r="H279" s="353"/>
      <c r="I279" s="353"/>
      <c r="J279" s="353"/>
      <c r="K279" s="353"/>
      <c r="L279" s="353"/>
      <c r="M279" s="353"/>
      <c r="N279" s="611"/>
    </row>
    <row r="280" spans="1:14" ht="15.75" customHeight="1" x14ac:dyDescent="0.25">
      <c r="A280" s="353"/>
      <c r="B280" s="713"/>
      <c r="C280" s="353"/>
      <c r="D280" s="353"/>
      <c r="E280" s="353"/>
      <c r="F280" s="353"/>
      <c r="G280" s="353"/>
      <c r="H280" s="353"/>
      <c r="I280" s="353"/>
      <c r="J280" s="353"/>
      <c r="K280" s="353"/>
      <c r="L280" s="353"/>
      <c r="M280" s="353"/>
      <c r="N280" s="611"/>
    </row>
    <row r="281" spans="1:14" ht="15.75" customHeight="1" x14ac:dyDescent="0.25">
      <c r="A281" s="353"/>
      <c r="B281" s="713"/>
      <c r="C281" s="353"/>
      <c r="D281" s="353"/>
      <c r="E281" s="353"/>
      <c r="F281" s="353"/>
      <c r="G281" s="353"/>
      <c r="H281" s="353"/>
      <c r="I281" s="353"/>
      <c r="J281" s="353"/>
      <c r="K281" s="353"/>
      <c r="L281" s="353"/>
      <c r="M281" s="353"/>
      <c r="N281" s="611"/>
    </row>
    <row r="282" spans="1:14" ht="15.75" customHeight="1" x14ac:dyDescent="0.25">
      <c r="A282" s="353"/>
      <c r="B282" s="713"/>
      <c r="C282" s="353"/>
      <c r="D282" s="353"/>
      <c r="E282" s="353"/>
      <c r="F282" s="353"/>
      <c r="G282" s="353"/>
      <c r="H282" s="353"/>
      <c r="I282" s="353"/>
      <c r="J282" s="353"/>
      <c r="K282" s="353"/>
      <c r="L282" s="353"/>
      <c r="M282" s="353"/>
      <c r="N282" s="611"/>
    </row>
    <row r="283" spans="1:14" ht="15.75" customHeight="1" x14ac:dyDescent="0.25">
      <c r="A283" s="353"/>
      <c r="B283" s="713"/>
      <c r="C283" s="353"/>
      <c r="D283" s="353"/>
      <c r="E283" s="353"/>
      <c r="F283" s="353"/>
      <c r="G283" s="353"/>
      <c r="H283" s="353"/>
      <c r="I283" s="353"/>
      <c r="J283" s="353"/>
      <c r="K283" s="353"/>
      <c r="L283" s="353"/>
      <c r="M283" s="353"/>
      <c r="N283" s="611"/>
    </row>
    <row r="284" spans="1:14" ht="15.75" customHeight="1" x14ac:dyDescent="0.25">
      <c r="A284" s="353"/>
      <c r="B284" s="713"/>
      <c r="C284" s="353"/>
      <c r="D284" s="353"/>
      <c r="E284" s="353"/>
      <c r="F284" s="353"/>
      <c r="G284" s="353"/>
      <c r="H284" s="353"/>
      <c r="I284" s="353"/>
      <c r="J284" s="353"/>
      <c r="K284" s="353"/>
      <c r="L284" s="353"/>
      <c r="M284" s="353"/>
      <c r="N284" s="611"/>
    </row>
    <row r="285" spans="1:14" ht="15.75" customHeight="1" x14ac:dyDescent="0.25">
      <c r="A285" s="353"/>
      <c r="B285" s="713"/>
      <c r="C285" s="353"/>
      <c r="D285" s="353"/>
      <c r="E285" s="353"/>
      <c r="F285" s="353"/>
      <c r="G285" s="353"/>
      <c r="H285" s="353"/>
      <c r="I285" s="353"/>
      <c r="J285" s="353"/>
      <c r="K285" s="353"/>
      <c r="L285" s="353"/>
      <c r="M285" s="353"/>
      <c r="N285" s="611"/>
    </row>
    <row r="286" spans="1:14" ht="15.75" customHeight="1" x14ac:dyDescent="0.25">
      <c r="A286" s="353"/>
      <c r="B286" s="713"/>
      <c r="C286" s="353"/>
      <c r="D286" s="353"/>
      <c r="E286" s="353"/>
      <c r="F286" s="353"/>
      <c r="G286" s="353"/>
      <c r="H286" s="353"/>
      <c r="I286" s="353"/>
      <c r="J286" s="353"/>
      <c r="K286" s="353"/>
      <c r="L286" s="353"/>
      <c r="M286" s="353"/>
      <c r="N286" s="611"/>
    </row>
    <row r="287" spans="1:14" ht="15.75" customHeight="1" x14ac:dyDescent="0.25">
      <c r="A287" s="353"/>
      <c r="B287" s="713"/>
      <c r="C287" s="353"/>
      <c r="D287" s="353"/>
      <c r="E287" s="353"/>
      <c r="F287" s="353"/>
      <c r="G287" s="353"/>
      <c r="H287" s="353"/>
      <c r="I287" s="353"/>
      <c r="J287" s="353"/>
      <c r="K287" s="353"/>
      <c r="L287" s="353"/>
      <c r="M287" s="353"/>
      <c r="N287" s="611"/>
    </row>
    <row r="288" spans="1:14" ht="15.75" customHeight="1" x14ac:dyDescent="0.25">
      <c r="A288" s="353"/>
      <c r="B288" s="713"/>
      <c r="C288" s="353"/>
      <c r="D288" s="353"/>
      <c r="E288" s="353"/>
      <c r="F288" s="353"/>
      <c r="G288" s="353"/>
      <c r="H288" s="353"/>
      <c r="I288" s="353"/>
      <c r="J288" s="353"/>
      <c r="K288" s="353"/>
      <c r="L288" s="353"/>
      <c r="M288" s="353"/>
      <c r="N288" s="611"/>
    </row>
    <row r="289" spans="1:14" ht="15.75" customHeight="1" x14ac:dyDescent="0.25">
      <c r="A289" s="353"/>
      <c r="B289" s="713"/>
      <c r="C289" s="353"/>
      <c r="D289" s="353"/>
      <c r="E289" s="353"/>
      <c r="F289" s="353"/>
      <c r="G289" s="353"/>
      <c r="H289" s="353"/>
      <c r="I289" s="353"/>
      <c r="J289" s="353"/>
      <c r="K289" s="353"/>
      <c r="L289" s="353"/>
      <c r="M289" s="353"/>
      <c r="N289" s="611"/>
    </row>
    <row r="290" spans="1:14" ht="15.75" customHeight="1" x14ac:dyDescent="0.25">
      <c r="A290" s="353"/>
      <c r="B290" s="713"/>
      <c r="C290" s="353"/>
      <c r="D290" s="353"/>
      <c r="E290" s="353"/>
      <c r="F290" s="353"/>
      <c r="G290" s="353"/>
      <c r="H290" s="353"/>
      <c r="I290" s="353"/>
      <c r="J290" s="353"/>
      <c r="K290" s="353"/>
      <c r="L290" s="353"/>
      <c r="M290" s="353"/>
      <c r="N290" s="611"/>
    </row>
    <row r="291" spans="1:14" ht="15.75" customHeight="1" x14ac:dyDescent="0.25">
      <c r="A291" s="353"/>
      <c r="B291" s="713"/>
      <c r="C291" s="353"/>
      <c r="D291" s="353"/>
      <c r="E291" s="353"/>
      <c r="F291" s="353"/>
      <c r="G291" s="353"/>
      <c r="H291" s="353"/>
      <c r="I291" s="353"/>
      <c r="J291" s="353"/>
      <c r="K291" s="353"/>
      <c r="L291" s="353"/>
      <c r="M291" s="353"/>
      <c r="N291" s="611"/>
    </row>
    <row r="292" spans="1:14" ht="15.75" customHeight="1" x14ac:dyDescent="0.25">
      <c r="A292" s="353"/>
      <c r="B292" s="713"/>
      <c r="C292" s="353"/>
      <c r="D292" s="353"/>
      <c r="E292" s="353"/>
      <c r="F292" s="353"/>
      <c r="G292" s="353"/>
      <c r="H292" s="353"/>
      <c r="I292" s="353"/>
      <c r="J292" s="353"/>
      <c r="K292" s="353"/>
      <c r="L292" s="353"/>
      <c r="M292" s="353"/>
      <c r="N292" s="611"/>
    </row>
    <row r="293" spans="1:14" ht="15.75" customHeight="1" x14ac:dyDescent="0.25">
      <c r="A293" s="353"/>
      <c r="B293" s="713"/>
      <c r="C293" s="353"/>
      <c r="D293" s="353"/>
      <c r="E293" s="353"/>
      <c r="F293" s="353"/>
      <c r="G293" s="353"/>
      <c r="H293" s="353"/>
      <c r="I293" s="353"/>
      <c r="J293" s="353"/>
      <c r="K293" s="353"/>
      <c r="L293" s="353"/>
      <c r="M293" s="353"/>
      <c r="N293" s="611"/>
    </row>
    <row r="294" spans="1:14" ht="15.75" customHeight="1" x14ac:dyDescent="0.25">
      <c r="A294" s="353"/>
      <c r="B294" s="713"/>
      <c r="C294" s="353"/>
      <c r="D294" s="353"/>
      <c r="E294" s="353"/>
      <c r="F294" s="353"/>
      <c r="G294" s="353"/>
      <c r="H294" s="353"/>
      <c r="I294" s="353"/>
      <c r="J294" s="353"/>
      <c r="K294" s="353"/>
      <c r="L294" s="353"/>
      <c r="M294" s="353"/>
      <c r="N294" s="611"/>
    </row>
    <row r="295" spans="1:14" ht="15.75" customHeight="1" x14ac:dyDescent="0.25">
      <c r="A295" s="353"/>
      <c r="B295" s="713"/>
      <c r="C295" s="353"/>
      <c r="D295" s="353"/>
      <c r="E295" s="353"/>
      <c r="F295" s="353"/>
      <c r="G295" s="353"/>
      <c r="H295" s="353"/>
      <c r="I295" s="353"/>
      <c r="J295" s="353"/>
      <c r="K295" s="353"/>
      <c r="L295" s="353"/>
      <c r="M295" s="353"/>
      <c r="N295" s="611"/>
    </row>
    <row r="296" spans="1:14" ht="15.75" customHeight="1" x14ac:dyDescent="0.25">
      <c r="A296" s="353"/>
      <c r="B296" s="713"/>
      <c r="C296" s="353"/>
      <c r="D296" s="353"/>
      <c r="E296" s="353"/>
      <c r="F296" s="353"/>
      <c r="G296" s="353"/>
      <c r="H296" s="353"/>
      <c r="I296" s="353"/>
      <c r="J296" s="353"/>
      <c r="K296" s="353"/>
      <c r="L296" s="353"/>
      <c r="M296" s="353"/>
      <c r="N296" s="611"/>
    </row>
    <row r="297" spans="1:14" ht="15.75" customHeight="1" x14ac:dyDescent="0.25">
      <c r="A297" s="353"/>
      <c r="B297" s="713"/>
      <c r="C297" s="353"/>
      <c r="D297" s="353"/>
      <c r="E297" s="353"/>
      <c r="F297" s="353"/>
      <c r="G297" s="353"/>
      <c r="H297" s="353"/>
      <c r="I297" s="353"/>
      <c r="J297" s="353"/>
      <c r="K297" s="353"/>
      <c r="L297" s="353"/>
      <c r="M297" s="353"/>
      <c r="N297" s="611"/>
    </row>
    <row r="298" spans="1:14" ht="15.75" customHeight="1" x14ac:dyDescent="0.25">
      <c r="A298" s="353"/>
      <c r="B298" s="713"/>
      <c r="C298" s="353"/>
      <c r="D298" s="353"/>
      <c r="E298" s="353"/>
      <c r="F298" s="353"/>
      <c r="G298" s="353"/>
      <c r="H298" s="353"/>
      <c r="I298" s="353"/>
      <c r="J298" s="353"/>
      <c r="K298" s="353"/>
      <c r="L298" s="353"/>
      <c r="M298" s="353"/>
      <c r="N298" s="611"/>
    </row>
    <row r="299" spans="1:14" ht="15.75" customHeight="1" x14ac:dyDescent="0.25">
      <c r="A299" s="353"/>
      <c r="B299" s="713"/>
      <c r="C299" s="353"/>
      <c r="D299" s="353"/>
      <c r="E299" s="353"/>
      <c r="F299" s="353"/>
      <c r="G299" s="353"/>
      <c r="H299" s="353"/>
      <c r="I299" s="353"/>
      <c r="J299" s="353"/>
      <c r="K299" s="353"/>
      <c r="L299" s="353"/>
      <c r="M299" s="353"/>
      <c r="N299" s="611"/>
    </row>
    <row r="300" spans="1:14" ht="15.75" customHeight="1" x14ac:dyDescent="0.25">
      <c r="A300" s="353"/>
      <c r="B300" s="713"/>
      <c r="C300" s="353"/>
      <c r="D300" s="353"/>
      <c r="E300" s="353"/>
      <c r="F300" s="353"/>
      <c r="G300" s="353"/>
      <c r="H300" s="353"/>
      <c r="I300" s="353"/>
      <c r="J300" s="353"/>
      <c r="K300" s="353"/>
      <c r="L300" s="353"/>
      <c r="M300" s="353"/>
      <c r="N300" s="611"/>
    </row>
    <row r="301" spans="1:14" ht="15.75" customHeight="1" x14ac:dyDescent="0.25">
      <c r="A301" s="353"/>
      <c r="B301" s="713"/>
      <c r="C301" s="353"/>
      <c r="D301" s="353"/>
      <c r="E301" s="353"/>
      <c r="F301" s="353"/>
      <c r="G301" s="353"/>
      <c r="H301" s="353"/>
      <c r="I301" s="353"/>
      <c r="J301" s="353"/>
      <c r="K301" s="353"/>
      <c r="L301" s="353"/>
      <c r="M301" s="353"/>
      <c r="N301" s="611"/>
    </row>
    <row r="302" spans="1:14" ht="15.75" customHeight="1" x14ac:dyDescent="0.25">
      <c r="A302" s="353"/>
      <c r="B302" s="713"/>
      <c r="C302" s="353"/>
      <c r="D302" s="353"/>
      <c r="E302" s="353"/>
      <c r="F302" s="353"/>
      <c r="G302" s="353"/>
      <c r="H302" s="353"/>
      <c r="I302" s="353"/>
      <c r="J302" s="353"/>
      <c r="K302" s="353"/>
      <c r="L302" s="353"/>
      <c r="M302" s="353"/>
      <c r="N302" s="611"/>
    </row>
    <row r="303" spans="1:14" ht="15.75" customHeight="1" x14ac:dyDescent="0.25">
      <c r="A303" s="353"/>
      <c r="B303" s="713"/>
      <c r="C303" s="353"/>
      <c r="D303" s="353"/>
      <c r="E303" s="353"/>
      <c r="F303" s="353"/>
      <c r="G303" s="353"/>
      <c r="H303" s="353"/>
      <c r="I303" s="353"/>
      <c r="J303" s="353"/>
      <c r="K303" s="353"/>
      <c r="L303" s="353"/>
      <c r="M303" s="353"/>
      <c r="N303" s="611"/>
    </row>
    <row r="304" spans="1:14" ht="15.75" customHeight="1" x14ac:dyDescent="0.25">
      <c r="A304" s="353"/>
      <c r="B304" s="713"/>
      <c r="C304" s="353"/>
      <c r="D304" s="353"/>
      <c r="E304" s="353"/>
      <c r="F304" s="353"/>
      <c r="G304" s="353"/>
      <c r="H304" s="353"/>
      <c r="I304" s="353"/>
      <c r="J304" s="353"/>
      <c r="K304" s="353"/>
      <c r="L304" s="353"/>
      <c r="M304" s="353"/>
      <c r="N304" s="611"/>
    </row>
    <row r="305" spans="1:14" ht="15.75" customHeight="1" x14ac:dyDescent="0.25">
      <c r="A305" s="353"/>
      <c r="B305" s="713"/>
      <c r="C305" s="353"/>
      <c r="D305" s="353"/>
      <c r="E305" s="353"/>
      <c r="F305" s="353"/>
      <c r="G305" s="353"/>
      <c r="H305" s="353"/>
      <c r="I305" s="353"/>
      <c r="J305" s="353"/>
      <c r="K305" s="353"/>
      <c r="L305" s="353"/>
      <c r="M305" s="353"/>
      <c r="N305" s="611"/>
    </row>
    <row r="306" spans="1:14" ht="15.75" customHeight="1" x14ac:dyDescent="0.25">
      <c r="A306" s="353"/>
      <c r="B306" s="713"/>
      <c r="C306" s="353"/>
      <c r="D306" s="353"/>
      <c r="E306" s="353"/>
      <c r="F306" s="353"/>
      <c r="G306" s="353"/>
      <c r="H306" s="353"/>
      <c r="I306" s="353"/>
      <c r="J306" s="353"/>
      <c r="K306" s="353"/>
      <c r="L306" s="353"/>
      <c r="M306" s="353"/>
      <c r="N306" s="611"/>
    </row>
    <row r="307" spans="1:14" ht="15.75" customHeight="1" x14ac:dyDescent="0.25">
      <c r="A307" s="353"/>
      <c r="B307" s="713"/>
      <c r="C307" s="353"/>
      <c r="D307" s="353"/>
      <c r="E307" s="353"/>
      <c r="F307" s="353"/>
      <c r="G307" s="353"/>
      <c r="H307" s="353"/>
      <c r="I307" s="353"/>
      <c r="J307" s="353"/>
      <c r="K307" s="353"/>
      <c r="L307" s="353"/>
      <c r="M307" s="353"/>
      <c r="N307" s="611"/>
    </row>
    <row r="308" spans="1:14" ht="15.75" customHeight="1" x14ac:dyDescent="0.25">
      <c r="A308" s="353"/>
      <c r="B308" s="713"/>
      <c r="C308" s="353"/>
      <c r="D308" s="353"/>
      <c r="E308" s="353"/>
      <c r="F308" s="353"/>
      <c r="G308" s="353"/>
      <c r="H308" s="353"/>
      <c r="I308" s="353"/>
      <c r="J308" s="353"/>
      <c r="K308" s="353"/>
      <c r="L308" s="353"/>
      <c r="M308" s="353"/>
      <c r="N308" s="611"/>
    </row>
    <row r="309" spans="1:14" ht="15.75" customHeight="1" x14ac:dyDescent="0.25">
      <c r="A309" s="353"/>
      <c r="B309" s="713"/>
      <c r="C309" s="353"/>
      <c r="D309" s="353"/>
      <c r="E309" s="353"/>
      <c r="F309" s="353"/>
      <c r="G309" s="353"/>
      <c r="H309" s="353"/>
      <c r="I309" s="353"/>
      <c r="J309" s="353"/>
      <c r="K309" s="353"/>
      <c r="L309" s="353"/>
      <c r="M309" s="353"/>
      <c r="N309" s="611"/>
    </row>
    <row r="310" spans="1:14" ht="15.75" customHeight="1" x14ac:dyDescent="0.25">
      <c r="A310" s="353"/>
      <c r="B310" s="713"/>
      <c r="C310" s="353"/>
      <c r="D310" s="353"/>
      <c r="E310" s="353"/>
      <c r="F310" s="353"/>
      <c r="G310" s="353"/>
      <c r="H310" s="353"/>
      <c r="I310" s="353"/>
      <c r="J310" s="353"/>
      <c r="K310" s="353"/>
      <c r="L310" s="353"/>
      <c r="M310" s="353"/>
      <c r="N310" s="611"/>
    </row>
    <row r="311" spans="1:14" ht="15.75" customHeight="1" x14ac:dyDescent="0.25">
      <c r="A311" s="353"/>
      <c r="B311" s="713"/>
      <c r="C311" s="353"/>
      <c r="D311" s="353"/>
      <c r="E311" s="353"/>
      <c r="F311" s="353"/>
      <c r="G311" s="353"/>
      <c r="H311" s="353"/>
      <c r="I311" s="353"/>
      <c r="J311" s="353"/>
      <c r="K311" s="353"/>
      <c r="L311" s="353"/>
      <c r="M311" s="353"/>
      <c r="N311" s="611"/>
    </row>
    <row r="312" spans="1:14" ht="15.75" customHeight="1" x14ac:dyDescent="0.25">
      <c r="A312" s="353"/>
      <c r="B312" s="713"/>
      <c r="C312" s="353"/>
      <c r="D312" s="353"/>
      <c r="E312" s="353"/>
      <c r="F312" s="353"/>
      <c r="G312" s="353"/>
      <c r="H312" s="353"/>
      <c r="I312" s="353"/>
      <c r="J312" s="353"/>
      <c r="K312" s="353"/>
      <c r="L312" s="353"/>
      <c r="M312" s="353"/>
      <c r="N312" s="611"/>
    </row>
    <row r="313" spans="1:14" ht="15.75" customHeight="1" x14ac:dyDescent="0.25">
      <c r="A313" s="353"/>
      <c r="B313" s="713"/>
      <c r="C313" s="353"/>
      <c r="D313" s="353"/>
      <c r="E313" s="353"/>
      <c r="F313" s="353"/>
      <c r="G313" s="353"/>
      <c r="H313" s="353"/>
      <c r="I313" s="353"/>
      <c r="J313" s="353"/>
      <c r="K313" s="353"/>
      <c r="L313" s="353"/>
      <c r="M313" s="353"/>
      <c r="N313" s="611"/>
    </row>
    <row r="314" spans="1:14" ht="15.75" customHeight="1" x14ac:dyDescent="0.25">
      <c r="A314" s="353"/>
      <c r="B314" s="713"/>
      <c r="C314" s="353"/>
      <c r="D314" s="353"/>
      <c r="E314" s="353"/>
      <c r="F314" s="353"/>
      <c r="G314" s="353"/>
      <c r="H314" s="353"/>
      <c r="I314" s="353"/>
      <c r="J314" s="353"/>
      <c r="K314" s="353"/>
      <c r="L314" s="353"/>
      <c r="M314" s="353"/>
      <c r="N314" s="611"/>
    </row>
    <row r="315" spans="1:14" ht="15.75" customHeight="1" x14ac:dyDescent="0.25">
      <c r="A315" s="353"/>
      <c r="B315" s="713"/>
      <c r="C315" s="353"/>
      <c r="D315" s="353"/>
      <c r="E315" s="353"/>
      <c r="F315" s="353"/>
      <c r="G315" s="353"/>
      <c r="H315" s="353"/>
      <c r="I315" s="353"/>
      <c r="J315" s="353"/>
      <c r="K315" s="353"/>
      <c r="L315" s="353"/>
      <c r="M315" s="353"/>
      <c r="N315" s="611"/>
    </row>
    <row r="316" spans="1:14" ht="15.75" customHeight="1" x14ac:dyDescent="0.25">
      <c r="A316" s="353"/>
      <c r="B316" s="713"/>
      <c r="C316" s="353"/>
      <c r="D316" s="353"/>
      <c r="E316" s="353"/>
      <c r="F316" s="353"/>
      <c r="G316" s="353"/>
      <c r="H316" s="353"/>
      <c r="I316" s="353"/>
      <c r="J316" s="353"/>
      <c r="K316" s="353"/>
      <c r="L316" s="353"/>
      <c r="M316" s="353"/>
      <c r="N316" s="611"/>
    </row>
    <row r="317" spans="1:14" ht="15.75" customHeight="1" x14ac:dyDescent="0.25">
      <c r="A317" s="353"/>
      <c r="B317" s="713"/>
      <c r="C317" s="353"/>
      <c r="D317" s="353"/>
      <c r="E317" s="353"/>
      <c r="F317" s="353"/>
      <c r="G317" s="353"/>
      <c r="H317" s="353"/>
      <c r="I317" s="353"/>
      <c r="J317" s="353"/>
      <c r="K317" s="353"/>
      <c r="L317" s="353"/>
      <c r="M317" s="353"/>
      <c r="N317" s="611"/>
    </row>
    <row r="318" spans="1:14" ht="15.75" customHeight="1" x14ac:dyDescent="0.25">
      <c r="A318" s="353"/>
      <c r="B318" s="713"/>
      <c r="C318" s="353"/>
      <c r="D318" s="353"/>
      <c r="E318" s="353"/>
      <c r="F318" s="353"/>
      <c r="G318" s="353"/>
      <c r="H318" s="353"/>
      <c r="I318" s="353"/>
      <c r="J318" s="353"/>
      <c r="K318" s="353"/>
      <c r="L318" s="353"/>
      <c r="M318" s="353"/>
      <c r="N318" s="611"/>
    </row>
    <row r="319" spans="1:14" ht="15.75" customHeight="1" x14ac:dyDescent="0.25">
      <c r="A319" s="353"/>
      <c r="B319" s="713"/>
      <c r="C319" s="353"/>
      <c r="D319" s="353"/>
      <c r="E319" s="353"/>
      <c r="F319" s="353"/>
      <c r="G319" s="353"/>
      <c r="H319" s="353"/>
      <c r="I319" s="353"/>
      <c r="J319" s="353"/>
      <c r="K319" s="353"/>
      <c r="L319" s="353"/>
      <c r="M319" s="353"/>
      <c r="N319" s="611"/>
    </row>
    <row r="320" spans="1:14" ht="15.75" customHeight="1" x14ac:dyDescent="0.25">
      <c r="A320" s="353"/>
      <c r="B320" s="713"/>
      <c r="C320" s="353"/>
      <c r="D320" s="353"/>
      <c r="E320" s="353"/>
      <c r="F320" s="353"/>
      <c r="G320" s="353"/>
      <c r="H320" s="353"/>
      <c r="I320" s="353"/>
      <c r="J320" s="353"/>
      <c r="K320" s="353"/>
      <c r="L320" s="353"/>
      <c r="M320" s="353"/>
      <c r="N320" s="611"/>
    </row>
    <row r="321" spans="1:14" ht="15.75" customHeight="1" x14ac:dyDescent="0.25">
      <c r="A321" s="353"/>
      <c r="B321" s="713"/>
      <c r="C321" s="353"/>
      <c r="D321" s="353"/>
      <c r="E321" s="353"/>
      <c r="F321" s="353"/>
      <c r="G321" s="353"/>
      <c r="H321" s="353"/>
      <c r="I321" s="353"/>
      <c r="J321" s="353"/>
      <c r="K321" s="353"/>
      <c r="L321" s="353"/>
      <c r="M321" s="353"/>
      <c r="N321" s="611"/>
    </row>
    <row r="322" spans="1:14" ht="15.75" customHeight="1" x14ac:dyDescent="0.25">
      <c r="A322" s="353"/>
      <c r="B322" s="713"/>
      <c r="C322" s="353"/>
      <c r="D322" s="353"/>
      <c r="E322" s="353"/>
      <c r="F322" s="353"/>
      <c r="G322" s="353"/>
      <c r="H322" s="353"/>
      <c r="I322" s="353"/>
      <c r="J322" s="353"/>
      <c r="K322" s="353"/>
      <c r="L322" s="353"/>
      <c r="M322" s="353"/>
      <c r="N322" s="611"/>
    </row>
    <row r="323" spans="1:14" ht="15.75" customHeight="1" x14ac:dyDescent="0.25">
      <c r="A323" s="353"/>
      <c r="B323" s="713"/>
      <c r="C323" s="353"/>
      <c r="D323" s="353"/>
      <c r="E323" s="353"/>
      <c r="F323" s="353"/>
      <c r="G323" s="353"/>
      <c r="H323" s="353"/>
      <c r="I323" s="353"/>
      <c r="J323" s="353"/>
      <c r="K323" s="353"/>
      <c r="L323" s="353"/>
      <c r="M323" s="353"/>
      <c r="N323" s="611"/>
    </row>
    <row r="324" spans="1:14" ht="15.75" customHeight="1" x14ac:dyDescent="0.25">
      <c r="A324" s="353"/>
      <c r="B324" s="713"/>
      <c r="C324" s="353"/>
      <c r="D324" s="353"/>
      <c r="E324" s="353"/>
      <c r="F324" s="353"/>
      <c r="G324" s="353"/>
      <c r="H324" s="353"/>
      <c r="I324" s="353"/>
      <c r="J324" s="353"/>
      <c r="K324" s="353"/>
      <c r="L324" s="353"/>
      <c r="M324" s="353"/>
      <c r="N324" s="611"/>
    </row>
    <row r="325" spans="1:14" ht="15.75" customHeight="1" x14ac:dyDescent="0.25">
      <c r="A325" s="353"/>
      <c r="B325" s="713"/>
      <c r="C325" s="353"/>
      <c r="D325" s="353"/>
      <c r="E325" s="353"/>
      <c r="F325" s="353"/>
      <c r="G325" s="353"/>
      <c r="H325" s="353"/>
      <c r="I325" s="353"/>
      <c r="J325" s="353"/>
      <c r="K325" s="353"/>
      <c r="L325" s="353"/>
      <c r="M325" s="353"/>
      <c r="N325" s="611"/>
    </row>
    <row r="326" spans="1:14" ht="15.75" customHeight="1" x14ac:dyDescent="0.25">
      <c r="A326" s="353"/>
      <c r="B326" s="713"/>
      <c r="C326" s="353"/>
      <c r="D326" s="353"/>
      <c r="E326" s="353"/>
      <c r="F326" s="353"/>
      <c r="G326" s="353"/>
      <c r="H326" s="353"/>
      <c r="I326" s="353"/>
      <c r="J326" s="353"/>
      <c r="K326" s="353"/>
      <c r="L326" s="353"/>
      <c r="M326" s="353"/>
      <c r="N326" s="611"/>
    </row>
    <row r="327" spans="1:14" ht="15.75" customHeight="1" x14ac:dyDescent="0.25">
      <c r="A327" s="353"/>
      <c r="B327" s="713"/>
      <c r="C327" s="353"/>
      <c r="D327" s="353"/>
      <c r="E327" s="353"/>
      <c r="F327" s="353"/>
      <c r="G327" s="353"/>
      <c r="H327" s="353"/>
      <c r="I327" s="353"/>
      <c r="J327" s="353"/>
      <c r="K327" s="353"/>
      <c r="L327" s="353"/>
      <c r="M327" s="353"/>
      <c r="N327" s="611"/>
    </row>
    <row r="328" spans="1:14" ht="15.75" customHeight="1" x14ac:dyDescent="0.25">
      <c r="A328" s="353"/>
      <c r="B328" s="713"/>
      <c r="C328" s="353"/>
      <c r="D328" s="353"/>
      <c r="E328" s="353"/>
      <c r="F328" s="353"/>
      <c r="G328" s="353"/>
      <c r="H328" s="353"/>
      <c r="I328" s="353"/>
      <c r="J328" s="353"/>
      <c r="K328" s="353"/>
      <c r="L328" s="353"/>
      <c r="M328" s="353"/>
      <c r="N328" s="611"/>
    </row>
    <row r="329" spans="1:14" ht="15.75" customHeight="1" x14ac:dyDescent="0.25">
      <c r="A329" s="353"/>
      <c r="B329" s="713"/>
      <c r="C329" s="353"/>
      <c r="D329" s="353"/>
      <c r="E329" s="353"/>
      <c r="F329" s="353"/>
      <c r="G329" s="353"/>
      <c r="H329" s="353"/>
      <c r="I329" s="353"/>
      <c r="J329" s="353"/>
      <c r="K329" s="353"/>
      <c r="L329" s="353"/>
      <c r="M329" s="353"/>
      <c r="N329" s="611"/>
    </row>
    <row r="330" spans="1:14" ht="15.75" customHeight="1" x14ac:dyDescent="0.25">
      <c r="A330" s="353"/>
      <c r="B330" s="713"/>
      <c r="C330" s="353"/>
      <c r="D330" s="353"/>
      <c r="E330" s="353"/>
      <c r="F330" s="353"/>
      <c r="G330" s="353"/>
      <c r="H330" s="353"/>
      <c r="I330" s="353"/>
      <c r="J330" s="353"/>
      <c r="K330" s="353"/>
      <c r="L330" s="353"/>
      <c r="M330" s="353"/>
      <c r="N330" s="611"/>
    </row>
    <row r="331" spans="1:14" ht="15.75" customHeight="1" x14ac:dyDescent="0.25">
      <c r="A331" s="353"/>
      <c r="B331" s="713"/>
      <c r="C331" s="353"/>
      <c r="D331" s="353"/>
      <c r="E331" s="353"/>
      <c r="F331" s="353"/>
      <c r="G331" s="353"/>
      <c r="H331" s="353"/>
      <c r="I331" s="353"/>
      <c r="J331" s="353"/>
      <c r="K331" s="353"/>
      <c r="L331" s="353"/>
      <c r="M331" s="353"/>
      <c r="N331" s="611"/>
    </row>
    <row r="332" spans="1:14" ht="15.75" customHeight="1" x14ac:dyDescent="0.25">
      <c r="A332" s="353"/>
      <c r="B332" s="713"/>
      <c r="C332" s="353"/>
      <c r="D332" s="353"/>
      <c r="E332" s="353"/>
      <c r="F332" s="353"/>
      <c r="G332" s="353"/>
      <c r="H332" s="353"/>
      <c r="I332" s="353"/>
      <c r="J332" s="353"/>
      <c r="K332" s="353"/>
      <c r="L332" s="353"/>
      <c r="M332" s="353"/>
      <c r="N332" s="611"/>
    </row>
    <row r="333" spans="1:14" ht="15.75" customHeight="1" x14ac:dyDescent="0.25">
      <c r="A333" s="353"/>
      <c r="B333" s="713"/>
      <c r="C333" s="353"/>
      <c r="D333" s="353"/>
      <c r="E333" s="353"/>
      <c r="F333" s="353"/>
      <c r="G333" s="353"/>
      <c r="H333" s="353"/>
      <c r="I333" s="353"/>
      <c r="J333" s="353"/>
      <c r="K333" s="353"/>
      <c r="L333" s="353"/>
      <c r="M333" s="353"/>
      <c r="N333" s="611"/>
    </row>
    <row r="334" spans="1:14" ht="15.75" customHeight="1" x14ac:dyDescent="0.25">
      <c r="A334" s="353"/>
      <c r="B334" s="713"/>
      <c r="C334" s="353"/>
      <c r="D334" s="353"/>
      <c r="E334" s="353"/>
      <c r="F334" s="353"/>
      <c r="G334" s="353"/>
      <c r="H334" s="353"/>
      <c r="I334" s="353"/>
      <c r="J334" s="353"/>
      <c r="K334" s="353"/>
      <c r="L334" s="353"/>
      <c r="M334" s="353"/>
      <c r="N334" s="611"/>
    </row>
    <row r="335" spans="1:14" ht="15.75" customHeight="1" x14ac:dyDescent="0.25">
      <c r="A335" s="353"/>
      <c r="B335" s="713"/>
      <c r="C335" s="353"/>
      <c r="D335" s="353"/>
      <c r="E335" s="353"/>
      <c r="F335" s="353"/>
      <c r="G335" s="353"/>
      <c r="H335" s="353"/>
      <c r="I335" s="353"/>
      <c r="J335" s="353"/>
      <c r="K335" s="353"/>
      <c r="L335" s="353"/>
      <c r="M335" s="353"/>
      <c r="N335" s="611"/>
    </row>
    <row r="336" spans="1:14" ht="15.75" customHeight="1" x14ac:dyDescent="0.25">
      <c r="A336" s="353"/>
      <c r="B336" s="713"/>
      <c r="C336" s="353"/>
      <c r="D336" s="353"/>
      <c r="E336" s="353"/>
      <c r="F336" s="353"/>
      <c r="G336" s="353"/>
      <c r="H336" s="353"/>
      <c r="I336" s="353"/>
      <c r="J336" s="353"/>
      <c r="K336" s="353"/>
      <c r="L336" s="353"/>
      <c r="M336" s="353"/>
      <c r="N336" s="611"/>
    </row>
    <row r="337" spans="1:14" ht="15.75" customHeight="1" x14ac:dyDescent="0.25">
      <c r="A337" s="353"/>
      <c r="B337" s="713"/>
      <c r="C337" s="353"/>
      <c r="D337" s="353"/>
      <c r="E337" s="353"/>
      <c r="F337" s="353"/>
      <c r="G337" s="353"/>
      <c r="H337" s="353"/>
      <c r="I337" s="353"/>
      <c r="J337" s="353"/>
      <c r="K337" s="353"/>
      <c r="L337" s="353"/>
      <c r="M337" s="353"/>
      <c r="N337" s="611"/>
    </row>
    <row r="338" spans="1:14" ht="15.75" customHeight="1" x14ac:dyDescent="0.25">
      <c r="A338" s="353"/>
      <c r="B338" s="713"/>
      <c r="C338" s="353"/>
      <c r="D338" s="353"/>
      <c r="E338" s="353"/>
      <c r="F338" s="353"/>
      <c r="G338" s="353"/>
      <c r="H338" s="353"/>
      <c r="I338" s="353"/>
      <c r="J338" s="353"/>
      <c r="K338" s="353"/>
      <c r="L338" s="353"/>
      <c r="M338" s="353"/>
      <c r="N338" s="611"/>
    </row>
    <row r="339" spans="1:14" ht="15.75" customHeight="1" x14ac:dyDescent="0.25">
      <c r="A339" s="353"/>
      <c r="B339" s="713"/>
      <c r="C339" s="353"/>
      <c r="D339" s="353"/>
      <c r="E339" s="353"/>
      <c r="F339" s="353"/>
      <c r="G339" s="353"/>
      <c r="H339" s="353"/>
      <c r="I339" s="353"/>
      <c r="J339" s="353"/>
      <c r="K339" s="353"/>
      <c r="L339" s="353"/>
      <c r="M339" s="353"/>
      <c r="N339" s="611"/>
    </row>
    <row r="340" spans="1:14" ht="15.75" customHeight="1" x14ac:dyDescent="0.25">
      <c r="A340" s="353"/>
      <c r="B340" s="713"/>
      <c r="C340" s="353"/>
      <c r="D340" s="353"/>
      <c r="E340" s="353"/>
      <c r="F340" s="353"/>
      <c r="G340" s="353"/>
      <c r="H340" s="353"/>
      <c r="I340" s="353"/>
      <c r="J340" s="353"/>
      <c r="K340" s="353"/>
      <c r="L340" s="353"/>
      <c r="M340" s="353"/>
      <c r="N340" s="611"/>
    </row>
    <row r="341" spans="1:14" ht="15.75" customHeight="1" x14ac:dyDescent="0.25">
      <c r="A341" s="353"/>
      <c r="B341" s="713"/>
      <c r="C341" s="353"/>
      <c r="D341" s="353"/>
      <c r="E341" s="353"/>
      <c r="F341" s="353"/>
      <c r="G341" s="353"/>
      <c r="H341" s="353"/>
      <c r="I341" s="353"/>
      <c r="J341" s="353"/>
      <c r="K341" s="353"/>
      <c r="L341" s="353"/>
      <c r="M341" s="353"/>
      <c r="N341" s="611"/>
    </row>
    <row r="342" spans="1:14" ht="15.75" customHeight="1" x14ac:dyDescent="0.25">
      <c r="A342" s="353"/>
      <c r="B342" s="713"/>
      <c r="C342" s="353"/>
      <c r="D342" s="353"/>
      <c r="E342" s="353"/>
      <c r="F342" s="353"/>
      <c r="G342" s="353"/>
      <c r="H342" s="353"/>
      <c r="I342" s="353"/>
      <c r="J342" s="353"/>
      <c r="K342" s="353"/>
      <c r="L342" s="353"/>
      <c r="M342" s="353"/>
      <c r="N342" s="611"/>
    </row>
    <row r="343" spans="1:14" ht="15.75" customHeight="1" x14ac:dyDescent="0.25">
      <c r="A343" s="353"/>
      <c r="B343" s="713"/>
      <c r="C343" s="353"/>
      <c r="D343" s="353"/>
      <c r="E343" s="353"/>
      <c r="F343" s="353"/>
      <c r="G343" s="353"/>
      <c r="H343" s="353"/>
      <c r="I343" s="353"/>
      <c r="J343" s="353"/>
      <c r="K343" s="353"/>
      <c r="L343" s="353"/>
      <c r="M343" s="353"/>
      <c r="N343" s="611"/>
    </row>
    <row r="344" spans="1:14" ht="15.75" customHeight="1" x14ac:dyDescent="0.25">
      <c r="A344" s="353"/>
      <c r="B344" s="713"/>
      <c r="C344" s="353"/>
      <c r="D344" s="353"/>
      <c r="E344" s="353"/>
      <c r="F344" s="353"/>
      <c r="G344" s="353"/>
      <c r="H344" s="353"/>
      <c r="I344" s="353"/>
      <c r="J344" s="353"/>
      <c r="K344" s="353"/>
      <c r="L344" s="353"/>
      <c r="M344" s="353"/>
      <c r="N344" s="611"/>
    </row>
    <row r="345" spans="1:14" ht="15.75" customHeight="1" x14ac:dyDescent="0.25">
      <c r="A345" s="353"/>
      <c r="B345" s="713"/>
      <c r="C345" s="353"/>
      <c r="D345" s="353"/>
      <c r="E345" s="353"/>
      <c r="F345" s="353"/>
      <c r="G345" s="353"/>
      <c r="H345" s="353"/>
      <c r="I345" s="353"/>
      <c r="J345" s="353"/>
      <c r="K345" s="353"/>
      <c r="L345" s="353"/>
      <c r="M345" s="353"/>
      <c r="N345" s="611"/>
    </row>
    <row r="346" spans="1:14" ht="15.75" customHeight="1" x14ac:dyDescent="0.25">
      <c r="A346" s="353"/>
      <c r="B346" s="713"/>
      <c r="C346" s="353"/>
      <c r="D346" s="353"/>
      <c r="E346" s="353"/>
      <c r="F346" s="353"/>
      <c r="G346" s="353"/>
      <c r="H346" s="353"/>
      <c r="I346" s="353"/>
      <c r="J346" s="353"/>
      <c r="K346" s="353"/>
      <c r="L346" s="353"/>
      <c r="M346" s="353"/>
      <c r="N346" s="611"/>
    </row>
    <row r="347" spans="1:14" ht="15.75" customHeight="1" x14ac:dyDescent="0.25">
      <c r="A347" s="353"/>
      <c r="B347" s="713"/>
      <c r="C347" s="353"/>
      <c r="D347" s="353"/>
      <c r="E347" s="353"/>
      <c r="F347" s="353"/>
      <c r="G347" s="353"/>
      <c r="H347" s="353"/>
      <c r="I347" s="353"/>
      <c r="J347" s="353"/>
      <c r="K347" s="353"/>
      <c r="L347" s="353"/>
      <c r="M347" s="353"/>
      <c r="N347" s="611"/>
    </row>
    <row r="348" spans="1:14" ht="15.75" customHeight="1" x14ac:dyDescent="0.25">
      <c r="A348" s="353"/>
      <c r="B348" s="713"/>
      <c r="C348" s="353"/>
      <c r="D348" s="353"/>
      <c r="E348" s="353"/>
      <c r="F348" s="353"/>
      <c r="G348" s="353"/>
      <c r="H348" s="353"/>
      <c r="I348" s="353"/>
      <c r="J348" s="353"/>
      <c r="K348" s="353"/>
      <c r="L348" s="353"/>
      <c r="M348" s="353"/>
      <c r="N348" s="611"/>
    </row>
    <row r="349" spans="1:14" ht="15.75" customHeight="1" x14ac:dyDescent="0.25">
      <c r="A349" s="353"/>
      <c r="B349" s="713"/>
      <c r="C349" s="353"/>
      <c r="D349" s="353"/>
      <c r="E349" s="353"/>
      <c r="F349" s="353"/>
      <c r="G349" s="353"/>
      <c r="H349" s="353"/>
      <c r="I349" s="353"/>
      <c r="J349" s="353"/>
      <c r="K349" s="353"/>
      <c r="L349" s="353"/>
      <c r="M349" s="353"/>
      <c r="N349" s="611"/>
    </row>
    <row r="350" spans="1:14" ht="15.75" customHeight="1" x14ac:dyDescent="0.25">
      <c r="A350" s="353"/>
      <c r="B350" s="713"/>
      <c r="C350" s="353"/>
      <c r="D350" s="353"/>
      <c r="E350" s="353"/>
      <c r="F350" s="353"/>
      <c r="G350" s="353"/>
      <c r="H350" s="353"/>
      <c r="I350" s="353"/>
      <c r="J350" s="353"/>
      <c r="K350" s="353"/>
      <c r="L350" s="353"/>
      <c r="M350" s="353"/>
      <c r="N350" s="611"/>
    </row>
    <row r="351" spans="1:14" ht="15.75" customHeight="1" x14ac:dyDescent="0.25">
      <c r="A351" s="353"/>
      <c r="B351" s="713"/>
      <c r="C351" s="353"/>
      <c r="D351" s="353"/>
      <c r="E351" s="353"/>
      <c r="F351" s="353"/>
      <c r="G351" s="353"/>
      <c r="H351" s="353"/>
      <c r="I351" s="353"/>
      <c r="J351" s="353"/>
      <c r="K351" s="353"/>
      <c r="L351" s="353"/>
      <c r="M351" s="353"/>
      <c r="N351" s="611"/>
    </row>
    <row r="352" spans="1:14" ht="15.75" customHeight="1" x14ac:dyDescent="0.25">
      <c r="A352" s="353"/>
      <c r="B352" s="713"/>
      <c r="C352" s="353"/>
      <c r="D352" s="353"/>
      <c r="E352" s="353"/>
      <c r="F352" s="353"/>
      <c r="G352" s="353"/>
      <c r="H352" s="353"/>
      <c r="I352" s="353"/>
      <c r="J352" s="353"/>
      <c r="K352" s="353"/>
      <c r="L352" s="353"/>
      <c r="M352" s="353"/>
      <c r="N352" s="611"/>
    </row>
    <row r="353" spans="1:14" ht="15.75" customHeight="1" x14ac:dyDescent="0.25">
      <c r="A353" s="353"/>
      <c r="B353" s="713"/>
      <c r="C353" s="353"/>
      <c r="D353" s="353"/>
      <c r="E353" s="353"/>
      <c r="F353" s="353"/>
      <c r="G353" s="353"/>
      <c r="H353" s="353"/>
      <c r="I353" s="353"/>
      <c r="J353" s="353"/>
      <c r="K353" s="353"/>
      <c r="L353" s="353"/>
      <c r="M353" s="353"/>
      <c r="N353" s="611"/>
    </row>
    <row r="354" spans="1:14" ht="15.75" customHeight="1" x14ac:dyDescent="0.25">
      <c r="A354" s="353"/>
      <c r="B354" s="713"/>
      <c r="C354" s="353"/>
      <c r="D354" s="353"/>
      <c r="E354" s="353"/>
      <c r="F354" s="353"/>
      <c r="G354" s="353"/>
      <c r="H354" s="353"/>
      <c r="I354" s="353"/>
      <c r="J354" s="353"/>
      <c r="K354" s="353"/>
      <c r="L354" s="353"/>
      <c r="M354" s="353"/>
      <c r="N354" s="611"/>
    </row>
    <row r="355" spans="1:14" ht="15.75" customHeight="1" x14ac:dyDescent="0.25">
      <c r="A355" s="353"/>
      <c r="B355" s="713"/>
      <c r="C355" s="353"/>
      <c r="D355" s="353"/>
      <c r="E355" s="353"/>
      <c r="F355" s="353"/>
      <c r="G355" s="353"/>
      <c r="H355" s="353"/>
      <c r="I355" s="353"/>
      <c r="J355" s="353"/>
      <c r="K355" s="353"/>
      <c r="L355" s="353"/>
      <c r="M355" s="353"/>
      <c r="N355" s="611"/>
    </row>
    <row r="356" spans="1:14" ht="15.75" customHeight="1" x14ac:dyDescent="0.25">
      <c r="A356" s="353"/>
      <c r="B356" s="713"/>
      <c r="C356" s="353"/>
      <c r="D356" s="353"/>
      <c r="E356" s="353"/>
      <c r="F356" s="353"/>
      <c r="G356" s="353"/>
      <c r="H356" s="353"/>
      <c r="I356" s="353"/>
      <c r="J356" s="353"/>
      <c r="K356" s="353"/>
      <c r="L356" s="353"/>
      <c r="M356" s="353"/>
      <c r="N356" s="611"/>
    </row>
    <row r="357" spans="1:14" ht="15.75" customHeight="1" x14ac:dyDescent="0.25">
      <c r="A357" s="353"/>
      <c r="B357" s="713"/>
      <c r="C357" s="353"/>
      <c r="D357" s="353"/>
      <c r="E357" s="353"/>
      <c r="F357" s="353"/>
      <c r="G357" s="353"/>
      <c r="H357" s="353"/>
      <c r="I357" s="353"/>
      <c r="J357" s="353"/>
      <c r="K357" s="353"/>
      <c r="L357" s="353"/>
      <c r="M357" s="353"/>
      <c r="N357" s="611"/>
    </row>
    <row r="358" spans="1:14" ht="15.75" customHeight="1" x14ac:dyDescent="0.25">
      <c r="A358" s="353"/>
      <c r="B358" s="713"/>
      <c r="C358" s="353"/>
      <c r="D358" s="353"/>
      <c r="E358" s="353"/>
      <c r="F358" s="353"/>
      <c r="G358" s="353"/>
      <c r="H358" s="353"/>
      <c r="I358" s="353"/>
      <c r="J358" s="353"/>
      <c r="K358" s="353"/>
      <c r="L358" s="353"/>
      <c r="M358" s="353"/>
      <c r="N358" s="611"/>
    </row>
    <row r="359" spans="1:14" ht="15.75" customHeight="1" x14ac:dyDescent="0.25">
      <c r="A359" s="353"/>
      <c r="B359" s="713"/>
      <c r="C359" s="353"/>
      <c r="D359" s="353"/>
      <c r="E359" s="353"/>
      <c r="F359" s="353"/>
      <c r="G359" s="353"/>
      <c r="H359" s="353"/>
      <c r="I359" s="353"/>
      <c r="J359" s="353"/>
      <c r="K359" s="353"/>
      <c r="L359" s="353"/>
      <c r="M359" s="353"/>
      <c r="N359" s="611"/>
    </row>
    <row r="360" spans="1:14" ht="15.75" customHeight="1" x14ac:dyDescent="0.25">
      <c r="A360" s="353"/>
      <c r="B360" s="713"/>
      <c r="C360" s="353"/>
      <c r="D360" s="353"/>
      <c r="E360" s="353"/>
      <c r="F360" s="353"/>
      <c r="G360" s="353"/>
      <c r="H360" s="353"/>
      <c r="I360" s="353"/>
      <c r="J360" s="353"/>
      <c r="K360" s="353"/>
      <c r="L360" s="353"/>
      <c r="M360" s="353"/>
      <c r="N360" s="611"/>
    </row>
    <row r="361" spans="1:14" ht="15.75" customHeight="1" x14ac:dyDescent="0.25">
      <c r="A361" s="353"/>
      <c r="B361" s="713"/>
      <c r="C361" s="353"/>
      <c r="D361" s="353"/>
      <c r="E361" s="353"/>
      <c r="F361" s="353"/>
      <c r="G361" s="353"/>
      <c r="H361" s="353"/>
      <c r="I361" s="353"/>
      <c r="J361" s="353"/>
      <c r="K361" s="353"/>
      <c r="L361" s="353"/>
      <c r="M361" s="353"/>
      <c r="N361" s="611"/>
    </row>
    <row r="362" spans="1:14" ht="15.75" customHeight="1" x14ac:dyDescent="0.25">
      <c r="A362" s="353"/>
      <c r="B362" s="713"/>
      <c r="C362" s="353"/>
      <c r="D362" s="353"/>
      <c r="E362" s="353"/>
      <c r="F362" s="353"/>
      <c r="G362" s="353"/>
      <c r="H362" s="353"/>
      <c r="I362" s="353"/>
      <c r="J362" s="353"/>
      <c r="K362" s="353"/>
      <c r="L362" s="353"/>
      <c r="M362" s="353"/>
      <c r="N362" s="611"/>
    </row>
    <row r="363" spans="1:14" ht="15.75" customHeight="1" x14ac:dyDescent="0.25">
      <c r="A363" s="353"/>
      <c r="B363" s="713"/>
      <c r="C363" s="353"/>
      <c r="D363" s="353"/>
      <c r="E363" s="353"/>
      <c r="F363" s="353"/>
      <c r="G363" s="353"/>
      <c r="H363" s="353"/>
      <c r="I363" s="353"/>
      <c r="J363" s="353"/>
      <c r="K363" s="353"/>
      <c r="L363" s="353"/>
      <c r="M363" s="353"/>
      <c r="N363" s="611"/>
    </row>
    <row r="364" spans="1:14" ht="15.75" customHeight="1" x14ac:dyDescent="0.25">
      <c r="A364" s="353"/>
      <c r="B364" s="713"/>
      <c r="C364" s="353"/>
      <c r="D364" s="353"/>
      <c r="E364" s="353"/>
      <c r="F364" s="353"/>
      <c r="G364" s="353"/>
      <c r="H364" s="353"/>
      <c r="I364" s="353"/>
      <c r="J364" s="353"/>
      <c r="K364" s="353"/>
      <c r="L364" s="353"/>
      <c r="M364" s="353"/>
      <c r="N364" s="611"/>
    </row>
    <row r="365" spans="1:14" ht="15.75" customHeight="1" x14ac:dyDescent="0.25">
      <c r="A365" s="353"/>
      <c r="B365" s="713"/>
      <c r="C365" s="353"/>
      <c r="D365" s="353"/>
      <c r="E365" s="353"/>
      <c r="F365" s="353"/>
      <c r="G365" s="353"/>
      <c r="H365" s="353"/>
      <c r="I365" s="353"/>
      <c r="J365" s="353"/>
      <c r="K365" s="353"/>
      <c r="L365" s="353"/>
      <c r="M365" s="353"/>
      <c r="N365" s="611"/>
    </row>
    <row r="366" spans="1:14" ht="15.75" customHeight="1" x14ac:dyDescent="0.25">
      <c r="A366" s="353"/>
      <c r="B366" s="713"/>
      <c r="C366" s="353"/>
      <c r="D366" s="353"/>
      <c r="E366" s="353"/>
      <c r="F366" s="353"/>
      <c r="G366" s="353"/>
      <c r="H366" s="353"/>
      <c r="I366" s="353"/>
      <c r="J366" s="353"/>
      <c r="K366" s="353"/>
      <c r="L366" s="353"/>
      <c r="M366" s="353"/>
      <c r="N366" s="611"/>
    </row>
    <row r="367" spans="1:14" ht="15.75" customHeight="1" x14ac:dyDescent="0.25">
      <c r="A367" s="353"/>
      <c r="B367" s="713"/>
      <c r="C367" s="353"/>
      <c r="D367" s="353"/>
      <c r="E367" s="353"/>
      <c r="F367" s="353"/>
      <c r="G367" s="353"/>
      <c r="H367" s="353"/>
      <c r="I367" s="353"/>
      <c r="J367" s="353"/>
      <c r="K367" s="353"/>
      <c r="L367" s="353"/>
      <c r="M367" s="353"/>
      <c r="N367" s="611"/>
    </row>
    <row r="368" spans="1:14" ht="15.75" customHeight="1" x14ac:dyDescent="0.25">
      <c r="A368" s="353"/>
      <c r="B368" s="713"/>
      <c r="C368" s="353"/>
      <c r="D368" s="353"/>
      <c r="E368" s="353"/>
      <c r="F368" s="353"/>
      <c r="G368" s="353"/>
      <c r="H368" s="353"/>
      <c r="I368" s="353"/>
      <c r="J368" s="353"/>
      <c r="K368" s="353"/>
      <c r="L368" s="353"/>
      <c r="M368" s="353"/>
      <c r="N368" s="611"/>
    </row>
    <row r="369" spans="1:14" ht="15.75" customHeight="1" x14ac:dyDescent="0.25">
      <c r="A369" s="353"/>
      <c r="B369" s="713"/>
      <c r="C369" s="353"/>
      <c r="D369" s="353"/>
      <c r="E369" s="353"/>
      <c r="F369" s="353"/>
      <c r="G369" s="353"/>
      <c r="H369" s="353"/>
      <c r="I369" s="353"/>
      <c r="J369" s="353"/>
      <c r="K369" s="353"/>
      <c r="L369" s="353"/>
      <c r="M369" s="353"/>
      <c r="N369" s="611"/>
    </row>
    <row r="370" spans="1:14" ht="15.75" customHeight="1" x14ac:dyDescent="0.25">
      <c r="A370" s="353"/>
      <c r="B370" s="713"/>
      <c r="C370" s="353"/>
      <c r="D370" s="353"/>
      <c r="E370" s="353"/>
      <c r="F370" s="353"/>
      <c r="G370" s="353"/>
      <c r="H370" s="353"/>
      <c r="I370" s="353"/>
      <c r="J370" s="353"/>
      <c r="K370" s="353"/>
      <c r="L370" s="353"/>
      <c r="M370" s="353"/>
      <c r="N370" s="611"/>
    </row>
    <row r="371" spans="1:14" ht="15.75" customHeight="1" x14ac:dyDescent="0.25">
      <c r="A371" s="353"/>
      <c r="B371" s="713"/>
      <c r="C371" s="353"/>
      <c r="D371" s="353"/>
      <c r="E371" s="353"/>
      <c r="F371" s="353"/>
      <c r="G371" s="353"/>
      <c r="H371" s="353"/>
      <c r="I371" s="353"/>
      <c r="J371" s="353"/>
      <c r="K371" s="353"/>
      <c r="L371" s="353"/>
      <c r="M371" s="353"/>
      <c r="N371" s="611"/>
    </row>
    <row r="372" spans="1:14" ht="15.75" customHeight="1" x14ac:dyDescent="0.25">
      <c r="A372" s="353"/>
      <c r="B372" s="713"/>
      <c r="C372" s="353"/>
      <c r="D372" s="353"/>
      <c r="E372" s="353"/>
      <c r="F372" s="353"/>
      <c r="G372" s="353"/>
      <c r="H372" s="353"/>
      <c r="I372" s="353"/>
      <c r="J372" s="353"/>
      <c r="K372" s="353"/>
      <c r="L372" s="353"/>
      <c r="M372" s="353"/>
      <c r="N372" s="611"/>
    </row>
    <row r="373" spans="1:14" ht="15.75" customHeight="1" x14ac:dyDescent="0.25">
      <c r="A373" s="353"/>
      <c r="B373" s="713"/>
      <c r="C373" s="353"/>
      <c r="D373" s="353"/>
      <c r="E373" s="353"/>
      <c r="F373" s="353"/>
      <c r="G373" s="353"/>
      <c r="H373" s="353"/>
      <c r="I373" s="353"/>
      <c r="J373" s="353"/>
      <c r="K373" s="353"/>
      <c r="L373" s="353"/>
      <c r="M373" s="353"/>
      <c r="N373" s="611"/>
    </row>
    <row r="374" spans="1:14" ht="15.75" customHeight="1" x14ac:dyDescent="0.25">
      <c r="A374" s="353"/>
      <c r="B374" s="713"/>
      <c r="C374" s="353"/>
      <c r="D374" s="353"/>
      <c r="E374" s="353"/>
      <c r="F374" s="353"/>
      <c r="G374" s="353"/>
      <c r="H374" s="353"/>
      <c r="I374" s="353"/>
      <c r="J374" s="353"/>
      <c r="K374" s="353"/>
      <c r="L374" s="353"/>
      <c r="M374" s="353"/>
      <c r="N374" s="611"/>
    </row>
    <row r="375" spans="1:14" ht="15.75" customHeight="1" x14ac:dyDescent="0.25">
      <c r="A375" s="353"/>
      <c r="B375" s="713"/>
      <c r="C375" s="353"/>
      <c r="D375" s="353"/>
      <c r="E375" s="353"/>
      <c r="F375" s="353"/>
      <c r="G375" s="353"/>
      <c r="H375" s="353"/>
      <c r="I375" s="353"/>
      <c r="J375" s="353"/>
      <c r="K375" s="353"/>
      <c r="L375" s="353"/>
      <c r="M375" s="353"/>
      <c r="N375" s="611"/>
    </row>
    <row r="376" spans="1:14" ht="15.75" customHeight="1" x14ac:dyDescent="0.25">
      <c r="A376" s="353"/>
      <c r="B376" s="713"/>
      <c r="C376" s="353"/>
      <c r="D376" s="353"/>
      <c r="E376" s="353"/>
      <c r="F376" s="353"/>
      <c r="G376" s="353"/>
      <c r="H376" s="353"/>
      <c r="I376" s="353"/>
      <c r="J376" s="353"/>
      <c r="K376" s="353"/>
      <c r="L376" s="353"/>
      <c r="M376" s="353"/>
      <c r="N376" s="611"/>
    </row>
    <row r="377" spans="1:14" ht="15.75" customHeight="1" x14ac:dyDescent="0.25">
      <c r="A377" s="353"/>
      <c r="B377" s="713"/>
      <c r="C377" s="353"/>
      <c r="D377" s="353"/>
      <c r="E377" s="353"/>
      <c r="F377" s="353"/>
      <c r="G377" s="353"/>
      <c r="H377" s="353"/>
      <c r="I377" s="353"/>
      <c r="J377" s="353"/>
      <c r="K377" s="353"/>
      <c r="L377" s="353"/>
      <c r="M377" s="353"/>
      <c r="N377" s="611"/>
    </row>
    <row r="378" spans="1:14" ht="15.75" customHeight="1" x14ac:dyDescent="0.25">
      <c r="A378" s="353"/>
      <c r="B378" s="713"/>
      <c r="C378" s="353"/>
      <c r="D378" s="353"/>
      <c r="E378" s="353"/>
      <c r="F378" s="353"/>
      <c r="G378" s="353"/>
      <c r="H378" s="353"/>
      <c r="I378" s="353"/>
      <c r="J378" s="353"/>
      <c r="K378" s="353"/>
      <c r="L378" s="353"/>
      <c r="M378" s="353"/>
      <c r="N378" s="611"/>
    </row>
    <row r="379" spans="1:14" ht="15.75" customHeight="1" x14ac:dyDescent="0.25">
      <c r="A379" s="353"/>
      <c r="B379" s="713"/>
      <c r="C379" s="353"/>
      <c r="D379" s="353"/>
      <c r="E379" s="353"/>
      <c r="F379" s="353"/>
      <c r="G379" s="353"/>
      <c r="H379" s="353"/>
      <c r="I379" s="353"/>
      <c r="J379" s="353"/>
      <c r="K379" s="353"/>
      <c r="L379" s="353"/>
      <c r="M379" s="353"/>
      <c r="N379" s="611"/>
    </row>
    <row r="380" spans="1:14" ht="15.75" customHeight="1" x14ac:dyDescent="0.25">
      <c r="A380" s="353"/>
      <c r="B380" s="713"/>
      <c r="C380" s="353"/>
      <c r="D380" s="353"/>
      <c r="E380" s="353"/>
      <c r="F380" s="353"/>
      <c r="G380" s="353"/>
      <c r="H380" s="353"/>
      <c r="I380" s="353"/>
      <c r="J380" s="353"/>
      <c r="K380" s="353"/>
      <c r="L380" s="353"/>
      <c r="M380" s="353"/>
      <c r="N380" s="611"/>
    </row>
    <row r="381" spans="1:14" ht="15.75" customHeight="1" x14ac:dyDescent="0.25">
      <c r="A381" s="353"/>
      <c r="B381" s="713"/>
      <c r="C381" s="353"/>
      <c r="D381" s="353"/>
      <c r="E381" s="353"/>
      <c r="F381" s="353"/>
      <c r="G381" s="353"/>
      <c r="H381" s="353"/>
      <c r="I381" s="353"/>
      <c r="J381" s="353"/>
      <c r="K381" s="353"/>
      <c r="L381" s="353"/>
      <c r="M381" s="353"/>
      <c r="N381" s="611"/>
    </row>
    <row r="382" spans="1:14" ht="15.75" customHeight="1" x14ac:dyDescent="0.25">
      <c r="A382" s="353"/>
      <c r="B382" s="713"/>
      <c r="C382" s="353"/>
      <c r="D382" s="353"/>
      <c r="E382" s="353"/>
      <c r="F382" s="353"/>
      <c r="G382" s="353"/>
      <c r="H382" s="353"/>
      <c r="I382" s="353"/>
      <c r="J382" s="353"/>
      <c r="K382" s="353"/>
      <c r="L382" s="353"/>
      <c r="M382" s="353"/>
      <c r="N382" s="611"/>
    </row>
    <row r="383" spans="1:14" ht="15.75" customHeight="1" x14ac:dyDescent="0.25">
      <c r="A383" s="353"/>
      <c r="B383" s="713"/>
      <c r="C383" s="353"/>
      <c r="D383" s="353"/>
      <c r="E383" s="353"/>
      <c r="F383" s="353"/>
      <c r="G383" s="353"/>
      <c r="H383" s="353"/>
      <c r="I383" s="353"/>
      <c r="J383" s="353"/>
      <c r="K383" s="353"/>
      <c r="L383" s="353"/>
      <c r="M383" s="353"/>
      <c r="N383" s="611"/>
    </row>
    <row r="384" spans="1:14" ht="15.75" customHeight="1" x14ac:dyDescent="0.25">
      <c r="A384" s="353"/>
      <c r="B384" s="713"/>
      <c r="C384" s="353"/>
      <c r="D384" s="353"/>
      <c r="E384" s="353"/>
      <c r="F384" s="353"/>
      <c r="G384" s="353"/>
      <c r="H384" s="353"/>
      <c r="I384" s="353"/>
      <c r="J384" s="353"/>
      <c r="K384" s="353"/>
      <c r="L384" s="353"/>
      <c r="M384" s="353"/>
      <c r="N384" s="611"/>
    </row>
    <row r="385" spans="1:14" ht="15.75" customHeight="1" x14ac:dyDescent="0.25">
      <c r="A385" s="353"/>
      <c r="B385" s="713"/>
      <c r="C385" s="353"/>
      <c r="D385" s="353"/>
      <c r="E385" s="353"/>
      <c r="F385" s="353"/>
      <c r="G385" s="353"/>
      <c r="H385" s="353"/>
      <c r="I385" s="353"/>
      <c r="J385" s="353"/>
      <c r="K385" s="353"/>
      <c r="L385" s="353"/>
      <c r="M385" s="353"/>
      <c r="N385" s="611"/>
    </row>
    <row r="386" spans="1:14" ht="15.75" customHeight="1" x14ac:dyDescent="0.25">
      <c r="A386" s="353"/>
      <c r="B386" s="713"/>
      <c r="C386" s="353"/>
      <c r="D386" s="353"/>
      <c r="E386" s="353"/>
      <c r="F386" s="353"/>
      <c r="G386" s="353"/>
      <c r="H386" s="353"/>
      <c r="I386" s="353"/>
      <c r="J386" s="353"/>
      <c r="K386" s="353"/>
      <c r="L386" s="353"/>
      <c r="M386" s="353"/>
      <c r="N386" s="611"/>
    </row>
    <row r="387" spans="1:14" ht="15.75" customHeight="1" x14ac:dyDescent="0.25">
      <c r="A387" s="353"/>
      <c r="B387" s="713"/>
      <c r="C387" s="353"/>
      <c r="D387" s="353"/>
      <c r="E387" s="353"/>
      <c r="F387" s="353"/>
      <c r="G387" s="353"/>
      <c r="H387" s="353"/>
      <c r="I387" s="353"/>
      <c r="J387" s="353"/>
      <c r="K387" s="353"/>
      <c r="L387" s="353"/>
      <c r="M387" s="353"/>
      <c r="N387" s="611"/>
    </row>
    <row r="388" spans="1:14" ht="15.75" customHeight="1" x14ac:dyDescent="0.25">
      <c r="A388" s="353"/>
      <c r="B388" s="713"/>
      <c r="C388" s="353"/>
      <c r="D388" s="353"/>
      <c r="E388" s="353"/>
      <c r="F388" s="353"/>
      <c r="G388" s="353"/>
      <c r="H388" s="353"/>
      <c r="I388" s="353"/>
      <c r="J388" s="353"/>
      <c r="K388" s="353"/>
      <c r="L388" s="353"/>
      <c r="M388" s="353"/>
      <c r="N388" s="611"/>
    </row>
    <row r="389" spans="1:14" ht="15.75" customHeight="1" x14ac:dyDescent="0.25">
      <c r="A389" s="353"/>
      <c r="B389" s="713"/>
      <c r="C389" s="353"/>
      <c r="D389" s="353"/>
      <c r="E389" s="353"/>
      <c r="F389" s="353"/>
      <c r="G389" s="353"/>
      <c r="H389" s="353"/>
      <c r="I389" s="353"/>
      <c r="J389" s="353"/>
      <c r="K389" s="353"/>
      <c r="L389" s="353"/>
      <c r="M389" s="353"/>
      <c r="N389" s="611"/>
    </row>
    <row r="390" spans="1:14" ht="15.75" customHeight="1" x14ac:dyDescent="0.25">
      <c r="A390" s="353"/>
      <c r="B390" s="713"/>
      <c r="C390" s="353"/>
      <c r="D390" s="353"/>
      <c r="E390" s="353"/>
      <c r="F390" s="353"/>
      <c r="G390" s="353"/>
      <c r="H390" s="353"/>
      <c r="I390" s="353"/>
      <c r="J390" s="353"/>
      <c r="K390" s="353"/>
      <c r="L390" s="353"/>
      <c r="M390" s="353"/>
      <c r="N390" s="611"/>
    </row>
    <row r="391" spans="1:14" ht="15.75" customHeight="1" x14ac:dyDescent="0.25">
      <c r="A391" s="353"/>
      <c r="B391" s="713"/>
      <c r="C391" s="353"/>
      <c r="D391" s="353"/>
      <c r="E391" s="353"/>
      <c r="F391" s="353"/>
      <c r="G391" s="353"/>
      <c r="H391" s="353"/>
      <c r="I391" s="353"/>
      <c r="J391" s="353"/>
      <c r="K391" s="353"/>
      <c r="L391" s="353"/>
      <c r="M391" s="353"/>
      <c r="N391" s="611"/>
    </row>
    <row r="392" spans="1:14" ht="15.75" customHeight="1" x14ac:dyDescent="0.25">
      <c r="A392" s="353"/>
      <c r="B392" s="713"/>
      <c r="C392" s="353"/>
      <c r="D392" s="353"/>
      <c r="E392" s="353"/>
      <c r="F392" s="353"/>
      <c r="G392" s="353"/>
      <c r="H392" s="353"/>
      <c r="I392" s="353"/>
      <c r="J392" s="353"/>
      <c r="K392" s="353"/>
      <c r="L392" s="353"/>
      <c r="M392" s="353"/>
      <c r="N392" s="611"/>
    </row>
    <row r="393" spans="1:14" ht="15.75" customHeight="1" x14ac:dyDescent="0.25">
      <c r="A393" s="353"/>
      <c r="B393" s="713"/>
      <c r="C393" s="353"/>
      <c r="D393" s="353"/>
      <c r="E393" s="353"/>
      <c r="F393" s="353"/>
      <c r="G393" s="353"/>
      <c r="H393" s="353"/>
      <c r="I393" s="353"/>
      <c r="J393" s="353"/>
      <c r="K393" s="353"/>
      <c r="L393" s="353"/>
      <c r="M393" s="353"/>
      <c r="N393" s="611"/>
    </row>
    <row r="394" spans="1:14" ht="15.75" customHeight="1" x14ac:dyDescent="0.25">
      <c r="A394" s="353"/>
      <c r="B394" s="713"/>
      <c r="C394" s="353"/>
      <c r="D394" s="353"/>
      <c r="E394" s="353"/>
      <c r="F394" s="353"/>
      <c r="G394" s="353"/>
      <c r="H394" s="353"/>
      <c r="I394" s="353"/>
      <c r="J394" s="353"/>
      <c r="K394" s="353"/>
      <c r="L394" s="353"/>
      <c r="M394" s="353"/>
      <c r="N394" s="611"/>
    </row>
    <row r="395" spans="1:14" ht="15.75" customHeight="1" x14ac:dyDescent="0.25">
      <c r="A395" s="353"/>
      <c r="B395" s="713"/>
      <c r="C395" s="353"/>
      <c r="D395" s="353"/>
      <c r="E395" s="353"/>
      <c r="F395" s="353"/>
      <c r="G395" s="353"/>
      <c r="H395" s="353"/>
      <c r="I395" s="353"/>
      <c r="J395" s="353"/>
      <c r="K395" s="353"/>
      <c r="L395" s="353"/>
      <c r="M395" s="353"/>
      <c r="N395" s="611"/>
    </row>
    <row r="396" spans="1:14" ht="15.75" customHeight="1" x14ac:dyDescent="0.25">
      <c r="A396" s="353"/>
      <c r="B396" s="713"/>
      <c r="C396" s="353"/>
      <c r="D396" s="353"/>
      <c r="E396" s="353"/>
      <c r="F396" s="353"/>
      <c r="G396" s="353"/>
      <c r="H396" s="353"/>
      <c r="I396" s="353"/>
      <c r="J396" s="353"/>
      <c r="K396" s="353"/>
      <c r="L396" s="353"/>
      <c r="M396" s="353"/>
      <c r="N396" s="611"/>
    </row>
    <row r="397" spans="1:14" ht="15.75" customHeight="1" x14ac:dyDescent="0.25">
      <c r="A397" s="353"/>
      <c r="B397" s="713"/>
      <c r="C397" s="353"/>
      <c r="D397" s="353"/>
      <c r="E397" s="353"/>
      <c r="F397" s="353"/>
      <c r="G397" s="353"/>
      <c r="H397" s="353"/>
      <c r="I397" s="353"/>
      <c r="J397" s="353"/>
      <c r="K397" s="353"/>
      <c r="L397" s="353"/>
      <c r="M397" s="353"/>
      <c r="N397" s="611"/>
    </row>
    <row r="398" spans="1:14" ht="15.75" customHeight="1" x14ac:dyDescent="0.25">
      <c r="A398" s="353"/>
      <c r="B398" s="713"/>
      <c r="C398" s="353"/>
      <c r="D398" s="353"/>
      <c r="E398" s="353"/>
      <c r="F398" s="353"/>
      <c r="G398" s="353"/>
      <c r="H398" s="353"/>
      <c r="I398" s="353"/>
      <c r="J398" s="353"/>
      <c r="K398" s="353"/>
      <c r="L398" s="353"/>
      <c r="M398" s="353"/>
      <c r="N398" s="611"/>
    </row>
    <row r="399" spans="1:14" ht="15.75" customHeight="1" x14ac:dyDescent="0.25">
      <c r="A399" s="353"/>
      <c r="B399" s="713"/>
      <c r="C399" s="353"/>
      <c r="D399" s="353"/>
      <c r="E399" s="353"/>
      <c r="F399" s="353"/>
      <c r="G399" s="353"/>
      <c r="H399" s="353"/>
      <c r="I399" s="353"/>
      <c r="J399" s="353"/>
      <c r="K399" s="353"/>
      <c r="L399" s="353"/>
      <c r="M399" s="353"/>
      <c r="N399" s="611"/>
    </row>
    <row r="400" spans="1:14" ht="15.75" customHeight="1" x14ac:dyDescent="0.25">
      <c r="A400" s="353"/>
      <c r="B400" s="713"/>
      <c r="C400" s="353"/>
      <c r="D400" s="353"/>
      <c r="E400" s="353"/>
      <c r="F400" s="353"/>
      <c r="G400" s="353"/>
      <c r="H400" s="353"/>
      <c r="I400" s="353"/>
      <c r="J400" s="353"/>
      <c r="K400" s="353"/>
      <c r="L400" s="353"/>
      <c r="M400" s="353"/>
      <c r="N400" s="611"/>
    </row>
    <row r="401" spans="1:14" ht="15.75" customHeight="1" x14ac:dyDescent="0.25">
      <c r="A401" s="353"/>
      <c r="B401" s="713"/>
      <c r="C401" s="353"/>
      <c r="D401" s="353"/>
      <c r="E401" s="353"/>
      <c r="F401" s="353"/>
      <c r="G401" s="353"/>
      <c r="H401" s="353"/>
      <c r="I401" s="353"/>
      <c r="J401" s="353"/>
      <c r="K401" s="353"/>
      <c r="L401" s="353"/>
      <c r="M401" s="353"/>
      <c r="N401" s="611"/>
    </row>
    <row r="402" spans="1:14" ht="15.75" customHeight="1" x14ac:dyDescent="0.25">
      <c r="A402" s="353"/>
      <c r="B402" s="713"/>
      <c r="C402" s="353"/>
      <c r="D402" s="353"/>
      <c r="E402" s="353"/>
      <c r="F402" s="353"/>
      <c r="G402" s="353"/>
      <c r="H402" s="353"/>
      <c r="I402" s="353"/>
      <c r="J402" s="353"/>
      <c r="K402" s="353"/>
      <c r="L402" s="353"/>
      <c r="M402" s="353"/>
      <c r="N402" s="611"/>
    </row>
    <row r="403" spans="1:14" ht="15.75" customHeight="1" x14ac:dyDescent="0.25">
      <c r="A403" s="353"/>
      <c r="B403" s="713"/>
      <c r="C403" s="353"/>
      <c r="D403" s="353"/>
      <c r="E403" s="353"/>
      <c r="F403" s="353"/>
      <c r="G403" s="353"/>
      <c r="H403" s="353"/>
      <c r="I403" s="353"/>
      <c r="J403" s="353"/>
      <c r="K403" s="353"/>
      <c r="L403" s="353"/>
      <c r="M403" s="353"/>
      <c r="N403" s="611"/>
    </row>
    <row r="404" spans="1:14" ht="15.75" customHeight="1" x14ac:dyDescent="0.25">
      <c r="A404" s="353"/>
      <c r="B404" s="713"/>
      <c r="C404" s="353"/>
      <c r="D404" s="353"/>
      <c r="E404" s="353"/>
      <c r="F404" s="353"/>
      <c r="G404" s="353"/>
      <c r="H404" s="353"/>
      <c r="I404" s="353"/>
      <c r="J404" s="353"/>
      <c r="K404" s="353"/>
      <c r="L404" s="353"/>
      <c r="M404" s="353"/>
      <c r="N404" s="611"/>
    </row>
    <row r="405" spans="1:14" ht="15.75" customHeight="1" x14ac:dyDescent="0.25">
      <c r="A405" s="353"/>
      <c r="B405" s="713"/>
      <c r="C405" s="353"/>
      <c r="D405" s="353"/>
      <c r="E405" s="353"/>
      <c r="F405" s="353"/>
      <c r="G405" s="353"/>
      <c r="H405" s="353"/>
      <c r="I405" s="353"/>
      <c r="J405" s="353"/>
      <c r="K405" s="353"/>
      <c r="L405" s="353"/>
      <c r="M405" s="353"/>
      <c r="N405" s="611"/>
    </row>
    <row r="406" spans="1:14" ht="15.75" customHeight="1" x14ac:dyDescent="0.25">
      <c r="A406" s="353"/>
      <c r="B406" s="713"/>
      <c r="C406" s="353"/>
      <c r="D406" s="353"/>
      <c r="E406" s="353"/>
      <c r="F406" s="353"/>
      <c r="G406" s="353"/>
      <c r="H406" s="353"/>
      <c r="I406" s="353"/>
      <c r="J406" s="353"/>
      <c r="K406" s="353"/>
      <c r="L406" s="353"/>
      <c r="M406" s="353"/>
      <c r="N406" s="611"/>
    </row>
    <row r="407" spans="1:14" ht="15.75" customHeight="1" x14ac:dyDescent="0.25">
      <c r="A407" s="353"/>
      <c r="B407" s="713"/>
      <c r="C407" s="353"/>
      <c r="D407" s="353"/>
      <c r="E407" s="353"/>
      <c r="F407" s="353"/>
      <c r="G407" s="353"/>
      <c r="H407" s="353"/>
      <c r="I407" s="353"/>
      <c r="J407" s="353"/>
      <c r="K407" s="353"/>
      <c r="L407" s="353"/>
      <c r="M407" s="353"/>
      <c r="N407" s="611"/>
    </row>
    <row r="408" spans="1:14" ht="15.75" customHeight="1" x14ac:dyDescent="0.25">
      <c r="A408" s="353"/>
      <c r="B408" s="713"/>
      <c r="C408" s="353"/>
      <c r="D408" s="353"/>
      <c r="E408" s="353"/>
      <c r="F408" s="353"/>
      <c r="G408" s="353"/>
      <c r="H408" s="353"/>
      <c r="I408" s="353"/>
      <c r="J408" s="353"/>
      <c r="K408" s="353"/>
      <c r="L408" s="353"/>
      <c r="M408" s="353"/>
      <c r="N408" s="611"/>
    </row>
    <row r="409" spans="1:14" ht="15.75" customHeight="1" x14ac:dyDescent="0.25">
      <c r="A409" s="353"/>
      <c r="B409" s="713"/>
      <c r="C409" s="353"/>
      <c r="D409" s="353"/>
      <c r="E409" s="353"/>
      <c r="F409" s="353"/>
      <c r="G409" s="353"/>
      <c r="H409" s="353"/>
      <c r="I409" s="353"/>
      <c r="J409" s="353"/>
      <c r="K409" s="353"/>
      <c r="L409" s="353"/>
      <c r="M409" s="353"/>
      <c r="N409" s="611"/>
    </row>
    <row r="410" spans="1:14" ht="15.75" customHeight="1" x14ac:dyDescent="0.25">
      <c r="A410" s="353"/>
      <c r="B410" s="713"/>
      <c r="C410" s="353"/>
      <c r="D410" s="353"/>
      <c r="E410" s="353"/>
      <c r="F410" s="353"/>
      <c r="G410" s="353"/>
      <c r="H410" s="353"/>
      <c r="I410" s="353"/>
      <c r="J410" s="353"/>
      <c r="K410" s="353"/>
      <c r="L410" s="353"/>
      <c r="M410" s="353"/>
      <c r="N410" s="611"/>
    </row>
    <row r="411" spans="1:14" ht="15.75" customHeight="1" x14ac:dyDescent="0.25">
      <c r="A411" s="353"/>
      <c r="B411" s="713"/>
      <c r="C411" s="353"/>
      <c r="D411" s="353"/>
      <c r="E411" s="353"/>
      <c r="F411" s="353"/>
      <c r="G411" s="353"/>
      <c r="H411" s="353"/>
      <c r="I411" s="353"/>
      <c r="J411" s="353"/>
      <c r="K411" s="353"/>
      <c r="L411" s="353"/>
      <c r="M411" s="353"/>
      <c r="N411" s="611"/>
    </row>
    <row r="412" spans="1:14" ht="15.75" customHeight="1" x14ac:dyDescent="0.25">
      <c r="A412" s="353"/>
      <c r="B412" s="713"/>
      <c r="C412" s="353"/>
      <c r="D412" s="353"/>
      <c r="E412" s="353"/>
      <c r="F412" s="353"/>
      <c r="G412" s="353"/>
      <c r="H412" s="353"/>
      <c r="I412" s="353"/>
      <c r="J412" s="353"/>
      <c r="K412" s="353"/>
      <c r="L412" s="353"/>
      <c r="M412" s="353"/>
      <c r="N412" s="611"/>
    </row>
    <row r="413" spans="1:14" ht="15.75" customHeight="1" x14ac:dyDescent="0.25">
      <c r="A413" s="353"/>
      <c r="B413" s="713"/>
      <c r="C413" s="353"/>
      <c r="D413" s="353"/>
      <c r="E413" s="353"/>
      <c r="F413" s="353"/>
      <c r="G413" s="353"/>
      <c r="H413" s="353"/>
      <c r="I413" s="353"/>
      <c r="J413" s="353"/>
      <c r="K413" s="353"/>
      <c r="L413" s="353"/>
      <c r="M413" s="353"/>
      <c r="N413" s="611"/>
    </row>
    <row r="414" spans="1:14" ht="15.75" customHeight="1" x14ac:dyDescent="0.25">
      <c r="A414" s="353"/>
      <c r="B414" s="713"/>
      <c r="C414" s="353"/>
      <c r="D414" s="353"/>
      <c r="E414" s="353"/>
      <c r="F414" s="353"/>
      <c r="G414" s="353"/>
      <c r="H414" s="353"/>
      <c r="I414" s="353"/>
      <c r="J414" s="353"/>
      <c r="K414" s="353"/>
      <c r="L414" s="353"/>
      <c r="M414" s="353"/>
      <c r="N414" s="611"/>
    </row>
    <row r="415" spans="1:14" ht="15.75" customHeight="1" x14ac:dyDescent="0.25">
      <c r="A415" s="353"/>
      <c r="B415" s="713"/>
      <c r="C415" s="353"/>
      <c r="D415" s="353"/>
      <c r="E415" s="353"/>
      <c r="F415" s="353"/>
      <c r="G415" s="353"/>
      <c r="H415" s="353"/>
      <c r="I415" s="353"/>
      <c r="J415" s="353"/>
      <c r="K415" s="353"/>
      <c r="L415" s="353"/>
      <c r="M415" s="353"/>
      <c r="N415" s="611"/>
    </row>
    <row r="416" spans="1:14" ht="15.75" customHeight="1" x14ac:dyDescent="0.25">
      <c r="A416" s="353"/>
      <c r="B416" s="713"/>
      <c r="C416" s="353"/>
      <c r="D416" s="353"/>
      <c r="E416" s="353"/>
      <c r="F416" s="353"/>
      <c r="G416" s="353"/>
      <c r="H416" s="353"/>
      <c r="I416" s="353"/>
      <c r="J416" s="353"/>
      <c r="K416" s="353"/>
      <c r="L416" s="353"/>
      <c r="M416" s="353"/>
      <c r="N416" s="611"/>
    </row>
    <row r="417" spans="1:14" ht="15.75" customHeight="1" x14ac:dyDescent="0.25">
      <c r="A417" s="353"/>
      <c r="B417" s="713"/>
      <c r="C417" s="353"/>
      <c r="D417" s="353"/>
      <c r="E417" s="353"/>
      <c r="F417" s="353"/>
      <c r="G417" s="353"/>
      <c r="H417" s="353"/>
      <c r="I417" s="353"/>
      <c r="J417" s="353"/>
      <c r="K417" s="353"/>
      <c r="L417" s="353"/>
      <c r="M417" s="353"/>
      <c r="N417" s="611"/>
    </row>
    <row r="418" spans="1:14" ht="15.75" customHeight="1" x14ac:dyDescent="0.25">
      <c r="A418" s="353"/>
      <c r="B418" s="713"/>
      <c r="C418" s="353"/>
      <c r="D418" s="353"/>
      <c r="E418" s="353"/>
      <c r="F418" s="353"/>
      <c r="G418" s="353"/>
      <c r="H418" s="353"/>
      <c r="I418" s="353"/>
      <c r="J418" s="353"/>
      <c r="K418" s="353"/>
      <c r="L418" s="353"/>
      <c r="M418" s="353"/>
      <c r="N418" s="611"/>
    </row>
    <row r="419" spans="1:14" ht="15.75" customHeight="1" x14ac:dyDescent="0.25">
      <c r="A419" s="353"/>
      <c r="B419" s="713"/>
      <c r="C419" s="353"/>
      <c r="D419" s="353"/>
      <c r="E419" s="353"/>
      <c r="F419" s="353"/>
      <c r="G419" s="353"/>
      <c r="H419" s="353"/>
      <c r="I419" s="353"/>
      <c r="J419" s="353"/>
      <c r="K419" s="353"/>
      <c r="L419" s="353"/>
      <c r="M419" s="353"/>
      <c r="N419" s="611"/>
    </row>
    <row r="420" spans="1:14" ht="15.75" customHeight="1" x14ac:dyDescent="0.25">
      <c r="A420" s="353"/>
      <c r="B420" s="713"/>
      <c r="C420" s="353"/>
      <c r="D420" s="353"/>
      <c r="E420" s="353"/>
      <c r="F420" s="353"/>
      <c r="G420" s="353"/>
      <c r="H420" s="353"/>
      <c r="I420" s="353"/>
      <c r="J420" s="353"/>
      <c r="K420" s="353"/>
      <c r="L420" s="353"/>
      <c r="M420" s="353"/>
      <c r="N420" s="611"/>
    </row>
    <row r="421" spans="1:14" ht="15.75" customHeight="1" x14ac:dyDescent="0.25">
      <c r="A421" s="353"/>
      <c r="B421" s="713"/>
      <c r="C421" s="353"/>
      <c r="D421" s="353"/>
      <c r="E421" s="353"/>
      <c r="F421" s="353"/>
      <c r="G421" s="353"/>
      <c r="H421" s="353"/>
      <c r="I421" s="353"/>
      <c r="J421" s="353"/>
      <c r="K421" s="353"/>
      <c r="L421" s="353"/>
      <c r="M421" s="353"/>
      <c r="N421" s="611"/>
    </row>
    <row r="422" spans="1:14" ht="15.75" customHeight="1" x14ac:dyDescent="0.25">
      <c r="A422" s="353"/>
      <c r="B422" s="713"/>
      <c r="C422" s="353"/>
      <c r="D422" s="353"/>
      <c r="E422" s="353"/>
      <c r="F422" s="353"/>
      <c r="G422" s="353"/>
      <c r="H422" s="353"/>
      <c r="I422" s="353"/>
      <c r="J422" s="353"/>
      <c r="K422" s="353"/>
      <c r="L422" s="353"/>
      <c r="M422" s="353"/>
      <c r="N422" s="611"/>
    </row>
    <row r="423" spans="1:14" ht="15.75" customHeight="1" x14ac:dyDescent="0.25">
      <c r="A423" s="353"/>
      <c r="B423" s="713"/>
      <c r="C423" s="353"/>
      <c r="D423" s="353"/>
      <c r="E423" s="353"/>
      <c r="F423" s="353"/>
      <c r="G423" s="353"/>
      <c r="H423" s="353"/>
      <c r="I423" s="353"/>
      <c r="J423" s="353"/>
      <c r="K423" s="353"/>
      <c r="L423" s="353"/>
      <c r="M423" s="353"/>
      <c r="N423" s="611"/>
    </row>
    <row r="424" spans="1:14" ht="15.75" customHeight="1" x14ac:dyDescent="0.25">
      <c r="A424" s="353"/>
      <c r="B424" s="713"/>
      <c r="C424" s="353"/>
      <c r="D424" s="353"/>
      <c r="E424" s="353"/>
      <c r="F424" s="353"/>
      <c r="G424" s="353"/>
      <c r="H424" s="353"/>
      <c r="I424" s="353"/>
      <c r="J424" s="353"/>
      <c r="K424" s="353"/>
      <c r="L424" s="353"/>
      <c r="M424" s="353"/>
      <c r="N424" s="611"/>
    </row>
    <row r="425" spans="1:14" ht="15.75" customHeight="1" x14ac:dyDescent="0.25">
      <c r="A425" s="353"/>
      <c r="B425" s="713"/>
      <c r="C425" s="353"/>
      <c r="D425" s="353"/>
      <c r="E425" s="353"/>
      <c r="F425" s="353"/>
      <c r="G425" s="353"/>
      <c r="H425" s="353"/>
      <c r="I425" s="353"/>
      <c r="J425" s="353"/>
      <c r="K425" s="353"/>
      <c r="L425" s="353"/>
      <c r="M425" s="353"/>
      <c r="N425" s="611"/>
    </row>
    <row r="426" spans="1:14" ht="15.75" customHeight="1" x14ac:dyDescent="0.25">
      <c r="A426" s="353"/>
      <c r="B426" s="713"/>
      <c r="C426" s="353"/>
      <c r="D426" s="353"/>
      <c r="E426" s="353"/>
      <c r="F426" s="353"/>
      <c r="G426" s="353"/>
      <c r="H426" s="353"/>
      <c r="I426" s="353"/>
      <c r="J426" s="353"/>
      <c r="K426" s="353"/>
      <c r="L426" s="353"/>
      <c r="M426" s="353"/>
      <c r="N426" s="611"/>
    </row>
    <row r="427" spans="1:14" ht="15.75" customHeight="1" x14ac:dyDescent="0.25">
      <c r="A427" s="353"/>
      <c r="B427" s="713"/>
      <c r="C427" s="353"/>
      <c r="D427" s="353"/>
      <c r="E427" s="353"/>
      <c r="F427" s="353"/>
      <c r="G427" s="353"/>
      <c r="H427" s="353"/>
      <c r="I427" s="353"/>
      <c r="J427" s="353"/>
      <c r="K427" s="353"/>
      <c r="L427" s="353"/>
      <c r="M427" s="353"/>
      <c r="N427" s="611"/>
    </row>
    <row r="428" spans="1:14" ht="15.75" customHeight="1" x14ac:dyDescent="0.25">
      <c r="A428" s="353"/>
      <c r="B428" s="713"/>
      <c r="C428" s="353"/>
      <c r="D428" s="353"/>
      <c r="E428" s="353"/>
      <c r="F428" s="353"/>
      <c r="G428" s="353"/>
      <c r="H428" s="353"/>
      <c r="I428" s="353"/>
      <c r="J428" s="353"/>
      <c r="K428" s="353"/>
      <c r="L428" s="353"/>
      <c r="M428" s="353"/>
      <c r="N428" s="611"/>
    </row>
    <row r="429" spans="1:14" ht="15.75" customHeight="1" x14ac:dyDescent="0.25">
      <c r="A429" s="353"/>
      <c r="B429" s="713"/>
      <c r="C429" s="353"/>
      <c r="D429" s="353"/>
      <c r="E429" s="353"/>
      <c r="F429" s="353"/>
      <c r="G429" s="353"/>
      <c r="H429" s="353"/>
      <c r="I429" s="353"/>
      <c r="J429" s="353"/>
      <c r="K429" s="353"/>
      <c r="L429" s="353"/>
      <c r="M429" s="353"/>
      <c r="N429" s="611"/>
    </row>
    <row r="430" spans="1:14" ht="15.75" customHeight="1" x14ac:dyDescent="0.25">
      <c r="A430" s="353"/>
      <c r="B430" s="713"/>
      <c r="C430" s="353"/>
      <c r="D430" s="353"/>
      <c r="E430" s="353"/>
      <c r="F430" s="353"/>
      <c r="G430" s="353"/>
      <c r="H430" s="353"/>
      <c r="I430" s="353"/>
      <c r="J430" s="353"/>
      <c r="K430" s="353"/>
      <c r="L430" s="353"/>
      <c r="M430" s="353"/>
      <c r="N430" s="611"/>
    </row>
    <row r="431" spans="1:14" ht="15.75" customHeight="1" x14ac:dyDescent="0.25">
      <c r="A431" s="353"/>
      <c r="B431" s="713"/>
      <c r="C431" s="353"/>
      <c r="D431" s="353"/>
      <c r="E431" s="353"/>
      <c r="F431" s="353"/>
      <c r="G431" s="353"/>
      <c r="H431" s="353"/>
      <c r="I431" s="353"/>
      <c r="J431" s="353"/>
      <c r="K431" s="353"/>
      <c r="L431" s="353"/>
      <c r="M431" s="353"/>
      <c r="N431" s="611"/>
    </row>
    <row r="432" spans="1:14" ht="15.75" customHeight="1" x14ac:dyDescent="0.25">
      <c r="A432" s="353"/>
      <c r="B432" s="713"/>
      <c r="C432" s="353"/>
      <c r="D432" s="353"/>
      <c r="E432" s="353"/>
      <c r="F432" s="353"/>
      <c r="G432" s="353"/>
      <c r="H432" s="353"/>
      <c r="I432" s="353"/>
      <c r="J432" s="353"/>
      <c r="K432" s="353"/>
      <c r="L432" s="353"/>
      <c r="M432" s="353"/>
      <c r="N432" s="611"/>
    </row>
    <row r="433" spans="1:14" ht="15.75" customHeight="1" x14ac:dyDescent="0.25">
      <c r="A433" s="353"/>
      <c r="B433" s="713"/>
      <c r="C433" s="353"/>
      <c r="D433" s="353"/>
      <c r="E433" s="353"/>
      <c r="F433" s="353"/>
      <c r="G433" s="353"/>
      <c r="H433" s="353"/>
      <c r="I433" s="353"/>
      <c r="J433" s="353"/>
      <c r="K433" s="353"/>
      <c r="L433" s="353"/>
      <c r="M433" s="353"/>
      <c r="N433" s="611"/>
    </row>
    <row r="434" spans="1:14" ht="15.75" customHeight="1" x14ac:dyDescent="0.25">
      <c r="A434" s="353"/>
      <c r="B434" s="713"/>
      <c r="C434" s="353"/>
      <c r="D434" s="353"/>
      <c r="E434" s="353"/>
      <c r="F434" s="353"/>
      <c r="G434" s="353"/>
      <c r="H434" s="353"/>
      <c r="I434" s="353"/>
      <c r="J434" s="353"/>
      <c r="K434" s="353"/>
      <c r="L434" s="353"/>
      <c r="M434" s="353"/>
      <c r="N434" s="611"/>
    </row>
    <row r="435" spans="1:14" ht="15.75" customHeight="1" x14ac:dyDescent="0.25">
      <c r="A435" s="353"/>
      <c r="B435" s="713"/>
      <c r="C435" s="353"/>
      <c r="D435" s="353"/>
      <c r="E435" s="353"/>
      <c r="F435" s="353"/>
      <c r="G435" s="353"/>
      <c r="H435" s="353"/>
      <c r="I435" s="353"/>
      <c r="J435" s="353"/>
      <c r="K435" s="353"/>
      <c r="L435" s="353"/>
      <c r="M435" s="353"/>
      <c r="N435" s="611"/>
    </row>
    <row r="436" spans="1:14" ht="15.75" customHeight="1" x14ac:dyDescent="0.25">
      <c r="A436" s="353"/>
      <c r="B436" s="713"/>
      <c r="C436" s="353"/>
      <c r="D436" s="353"/>
      <c r="E436" s="353"/>
      <c r="F436" s="353"/>
      <c r="G436" s="353"/>
      <c r="H436" s="353"/>
      <c r="I436" s="353"/>
      <c r="J436" s="353"/>
      <c r="K436" s="353"/>
      <c r="L436" s="353"/>
      <c r="M436" s="353"/>
      <c r="N436" s="611"/>
    </row>
    <row r="437" spans="1:14" ht="15.75" customHeight="1" x14ac:dyDescent="0.25">
      <c r="A437" s="353"/>
      <c r="B437" s="713"/>
      <c r="C437" s="353"/>
      <c r="D437" s="353"/>
      <c r="E437" s="353"/>
      <c r="F437" s="353"/>
      <c r="G437" s="353"/>
      <c r="H437" s="353"/>
      <c r="I437" s="353"/>
      <c r="J437" s="353"/>
      <c r="K437" s="353"/>
      <c r="L437" s="353"/>
      <c r="M437" s="353"/>
      <c r="N437" s="611"/>
    </row>
    <row r="438" spans="1:14" ht="15.75" customHeight="1" x14ac:dyDescent="0.25">
      <c r="A438" s="353"/>
      <c r="B438" s="713"/>
      <c r="C438" s="353"/>
      <c r="D438" s="353"/>
      <c r="E438" s="353"/>
      <c r="F438" s="353"/>
      <c r="G438" s="353"/>
      <c r="H438" s="353"/>
      <c r="I438" s="353"/>
      <c r="J438" s="353"/>
      <c r="K438" s="353"/>
      <c r="L438" s="353"/>
      <c r="M438" s="353"/>
      <c r="N438" s="611"/>
    </row>
    <row r="439" spans="1:14" ht="15.75" customHeight="1" x14ac:dyDescent="0.25">
      <c r="A439" s="353"/>
      <c r="B439" s="713"/>
      <c r="C439" s="353"/>
      <c r="D439" s="353"/>
      <c r="E439" s="353"/>
      <c r="F439" s="353"/>
      <c r="G439" s="353"/>
      <c r="H439" s="353"/>
      <c r="I439" s="353"/>
      <c r="J439" s="353"/>
      <c r="K439" s="353"/>
      <c r="L439" s="353"/>
      <c r="M439" s="353"/>
      <c r="N439" s="611"/>
    </row>
    <row r="440" spans="1:14" ht="15.75" customHeight="1" x14ac:dyDescent="0.25">
      <c r="A440" s="353"/>
      <c r="B440" s="713"/>
      <c r="C440" s="353"/>
      <c r="D440" s="353"/>
      <c r="E440" s="353"/>
      <c r="F440" s="353"/>
      <c r="G440" s="353"/>
      <c r="H440" s="353"/>
      <c r="I440" s="353"/>
      <c r="J440" s="353"/>
      <c r="K440" s="353"/>
      <c r="L440" s="353"/>
      <c r="M440" s="353"/>
      <c r="N440" s="611"/>
    </row>
    <row r="441" spans="1:14" ht="15.75" customHeight="1" x14ac:dyDescent="0.25">
      <c r="A441" s="353"/>
      <c r="B441" s="713"/>
      <c r="C441" s="353"/>
      <c r="D441" s="353"/>
      <c r="E441" s="353"/>
      <c r="F441" s="353"/>
      <c r="G441" s="353"/>
      <c r="H441" s="353"/>
      <c r="I441" s="353"/>
      <c r="J441" s="353"/>
      <c r="K441" s="353"/>
      <c r="L441" s="353"/>
      <c r="M441" s="353"/>
      <c r="N441" s="611"/>
    </row>
    <row r="442" spans="1:14" ht="15.75" customHeight="1" x14ac:dyDescent="0.25">
      <c r="A442" s="353"/>
      <c r="B442" s="713"/>
      <c r="C442" s="353"/>
      <c r="D442" s="353"/>
      <c r="E442" s="353"/>
      <c r="F442" s="353"/>
      <c r="G442" s="353"/>
      <c r="H442" s="353"/>
      <c r="I442" s="353"/>
      <c r="J442" s="353"/>
      <c r="K442" s="353"/>
      <c r="L442" s="353"/>
      <c r="M442" s="353"/>
      <c r="N442" s="611"/>
    </row>
    <row r="443" spans="1:14" ht="15.75" customHeight="1" x14ac:dyDescent="0.25">
      <c r="A443" s="353"/>
      <c r="B443" s="713"/>
      <c r="C443" s="353"/>
      <c r="D443" s="353"/>
      <c r="E443" s="353"/>
      <c r="F443" s="353"/>
      <c r="G443" s="353"/>
      <c r="H443" s="353"/>
      <c r="I443" s="353"/>
      <c r="J443" s="353"/>
      <c r="K443" s="353"/>
      <c r="L443" s="353"/>
      <c r="M443" s="353"/>
      <c r="N443" s="611"/>
    </row>
    <row r="444" spans="1:14" ht="15.75" customHeight="1" x14ac:dyDescent="0.25">
      <c r="A444" s="353"/>
      <c r="B444" s="713"/>
      <c r="C444" s="353"/>
      <c r="D444" s="353"/>
      <c r="E444" s="353"/>
      <c r="F444" s="353"/>
      <c r="G444" s="353"/>
      <c r="H444" s="353"/>
      <c r="I444" s="353"/>
      <c r="J444" s="353"/>
      <c r="K444" s="353"/>
      <c r="L444" s="353"/>
      <c r="M444" s="353"/>
      <c r="N444" s="611"/>
    </row>
    <row r="445" spans="1:14" ht="15.75" customHeight="1" x14ac:dyDescent="0.25">
      <c r="A445" s="353"/>
      <c r="B445" s="713"/>
      <c r="C445" s="353"/>
      <c r="D445" s="353"/>
      <c r="E445" s="353"/>
      <c r="F445" s="353"/>
      <c r="G445" s="353"/>
      <c r="H445" s="353"/>
      <c r="I445" s="353"/>
      <c r="J445" s="353"/>
      <c r="K445" s="353"/>
      <c r="L445" s="353"/>
      <c r="M445" s="353"/>
      <c r="N445" s="611"/>
    </row>
    <row r="446" spans="1:14" ht="15.75" customHeight="1" x14ac:dyDescent="0.25">
      <c r="A446" s="353"/>
      <c r="B446" s="713"/>
      <c r="C446" s="353"/>
      <c r="D446" s="353"/>
      <c r="E446" s="353"/>
      <c r="F446" s="353"/>
      <c r="G446" s="353"/>
      <c r="H446" s="353"/>
      <c r="I446" s="353"/>
      <c r="J446" s="353"/>
      <c r="K446" s="353"/>
      <c r="L446" s="353"/>
      <c r="M446" s="353"/>
      <c r="N446" s="611"/>
    </row>
    <row r="447" spans="1:14" ht="15.75" customHeight="1" x14ac:dyDescent="0.25">
      <c r="A447" s="353"/>
      <c r="B447" s="713"/>
      <c r="C447" s="353"/>
      <c r="D447" s="353"/>
      <c r="E447" s="353"/>
      <c r="F447" s="353"/>
      <c r="G447" s="353"/>
      <c r="H447" s="353"/>
      <c r="I447" s="353"/>
      <c r="J447" s="353"/>
      <c r="K447" s="353"/>
      <c r="L447" s="353"/>
      <c r="M447" s="353"/>
      <c r="N447" s="611"/>
    </row>
    <row r="448" spans="1:14" ht="15.75" customHeight="1" x14ac:dyDescent="0.25">
      <c r="A448" s="353"/>
      <c r="B448" s="713"/>
      <c r="C448" s="353"/>
      <c r="D448" s="353"/>
      <c r="E448" s="353"/>
      <c r="F448" s="353"/>
      <c r="G448" s="353"/>
      <c r="H448" s="353"/>
      <c r="I448" s="353"/>
      <c r="J448" s="353"/>
      <c r="K448" s="353"/>
      <c r="L448" s="353"/>
      <c r="M448" s="353"/>
      <c r="N448" s="611"/>
    </row>
    <row r="449" spans="1:14" ht="15.75" customHeight="1" x14ac:dyDescent="0.25">
      <c r="A449" s="353"/>
      <c r="B449" s="713"/>
      <c r="C449" s="353"/>
      <c r="D449" s="353"/>
      <c r="E449" s="353"/>
      <c r="F449" s="353"/>
      <c r="G449" s="353"/>
      <c r="H449" s="353"/>
      <c r="I449" s="353"/>
      <c r="J449" s="353"/>
      <c r="K449" s="353"/>
      <c r="L449" s="353"/>
      <c r="M449" s="353"/>
      <c r="N449" s="611"/>
    </row>
    <row r="450" spans="1:14" ht="15.75" customHeight="1" x14ac:dyDescent="0.25">
      <c r="A450" s="353"/>
      <c r="B450" s="713"/>
      <c r="C450" s="353"/>
      <c r="D450" s="353"/>
      <c r="E450" s="353"/>
      <c r="F450" s="353"/>
      <c r="G450" s="353"/>
      <c r="H450" s="353"/>
      <c r="I450" s="353"/>
      <c r="J450" s="353"/>
      <c r="K450" s="353"/>
      <c r="L450" s="353"/>
      <c r="M450" s="353"/>
      <c r="N450" s="611"/>
    </row>
    <row r="451" spans="1:14" ht="15.75" customHeight="1" x14ac:dyDescent="0.25">
      <c r="A451" s="353"/>
      <c r="B451" s="713"/>
      <c r="C451" s="353"/>
      <c r="D451" s="353"/>
      <c r="E451" s="353"/>
      <c r="F451" s="353"/>
      <c r="G451" s="353"/>
      <c r="H451" s="353"/>
      <c r="I451" s="353"/>
      <c r="J451" s="353"/>
      <c r="K451" s="353"/>
      <c r="L451" s="353"/>
      <c r="M451" s="353"/>
      <c r="N451" s="611"/>
    </row>
    <row r="452" spans="1:14" ht="15.75" customHeight="1" x14ac:dyDescent="0.25">
      <c r="A452" s="353"/>
      <c r="B452" s="713"/>
      <c r="C452" s="353"/>
      <c r="D452" s="353"/>
      <c r="E452" s="353"/>
      <c r="F452" s="353"/>
      <c r="G452" s="353"/>
      <c r="H452" s="353"/>
      <c r="I452" s="353"/>
      <c r="J452" s="353"/>
      <c r="K452" s="353"/>
      <c r="L452" s="353"/>
      <c r="M452" s="353"/>
      <c r="N452" s="611"/>
    </row>
    <row r="453" spans="1:14" ht="15.75" customHeight="1" x14ac:dyDescent="0.25">
      <c r="A453" s="353"/>
      <c r="B453" s="713"/>
      <c r="C453" s="353"/>
      <c r="D453" s="353"/>
      <c r="E453" s="353"/>
      <c r="F453" s="353"/>
      <c r="G453" s="353"/>
      <c r="H453" s="353"/>
      <c r="I453" s="353"/>
      <c r="J453" s="353"/>
      <c r="K453" s="353"/>
      <c r="L453" s="353"/>
      <c r="M453" s="353"/>
      <c r="N453" s="611"/>
    </row>
    <row r="454" spans="1:14" ht="15.75" customHeight="1" x14ac:dyDescent="0.25">
      <c r="A454" s="353"/>
      <c r="B454" s="713"/>
      <c r="C454" s="353"/>
      <c r="D454" s="353"/>
      <c r="E454" s="353"/>
      <c r="F454" s="353"/>
      <c r="G454" s="353"/>
      <c r="H454" s="353"/>
      <c r="I454" s="353"/>
      <c r="J454" s="353"/>
      <c r="K454" s="353"/>
      <c r="L454" s="353"/>
      <c r="M454" s="353"/>
      <c r="N454" s="611"/>
    </row>
    <row r="455" spans="1:14" ht="15.75" customHeight="1" x14ac:dyDescent="0.25">
      <c r="A455" s="353"/>
      <c r="B455" s="713"/>
      <c r="C455" s="353"/>
      <c r="D455" s="353"/>
      <c r="E455" s="353"/>
      <c r="F455" s="353"/>
      <c r="G455" s="353"/>
      <c r="H455" s="353"/>
      <c r="I455" s="353"/>
      <c r="J455" s="353"/>
      <c r="K455" s="353"/>
      <c r="L455" s="353"/>
      <c r="M455" s="353"/>
      <c r="N455" s="611"/>
    </row>
    <row r="456" spans="1:14" ht="15.75" customHeight="1" x14ac:dyDescent="0.25">
      <c r="A456" s="353"/>
      <c r="B456" s="713"/>
      <c r="C456" s="353"/>
      <c r="D456" s="353"/>
      <c r="E456" s="353"/>
      <c r="F456" s="353"/>
      <c r="G456" s="353"/>
      <c r="H456" s="353"/>
      <c r="I456" s="353"/>
      <c r="J456" s="353"/>
      <c r="K456" s="353"/>
      <c r="L456" s="353"/>
      <c r="M456" s="353"/>
      <c r="N456" s="611"/>
    </row>
    <row r="457" spans="1:14" ht="15.75" customHeight="1" x14ac:dyDescent="0.25">
      <c r="A457" s="353"/>
      <c r="B457" s="713"/>
      <c r="C457" s="353"/>
      <c r="D457" s="353"/>
      <c r="E457" s="353"/>
      <c r="F457" s="353"/>
      <c r="G457" s="353"/>
      <c r="H457" s="353"/>
      <c r="I457" s="353"/>
      <c r="J457" s="353"/>
      <c r="K457" s="353"/>
      <c r="L457" s="353"/>
      <c r="M457" s="353"/>
      <c r="N457" s="611"/>
    </row>
    <row r="458" spans="1:14" ht="15.75" customHeight="1" x14ac:dyDescent="0.25">
      <c r="A458" s="353"/>
      <c r="B458" s="713"/>
      <c r="C458" s="353"/>
      <c r="D458" s="353"/>
      <c r="E458" s="353"/>
      <c r="F458" s="353"/>
      <c r="G458" s="353"/>
      <c r="H458" s="353"/>
      <c r="I458" s="353"/>
      <c r="J458" s="353"/>
      <c r="K458" s="353"/>
      <c r="L458" s="353"/>
      <c r="M458" s="353"/>
      <c r="N458" s="611"/>
    </row>
    <row r="459" spans="1:14" ht="15.75" customHeight="1" x14ac:dyDescent="0.25">
      <c r="A459" s="353"/>
      <c r="B459" s="713"/>
      <c r="C459" s="353"/>
      <c r="D459" s="353"/>
      <c r="E459" s="353"/>
      <c r="F459" s="353"/>
      <c r="G459" s="353"/>
      <c r="H459" s="353"/>
      <c r="I459" s="353"/>
      <c r="J459" s="353"/>
      <c r="K459" s="353"/>
      <c r="L459" s="353"/>
      <c r="M459" s="353"/>
      <c r="N459" s="611"/>
    </row>
    <row r="460" spans="1:14" ht="15.75" customHeight="1" x14ac:dyDescent="0.25">
      <c r="A460" s="353"/>
      <c r="B460" s="713"/>
      <c r="C460" s="353"/>
      <c r="D460" s="353"/>
      <c r="E460" s="353"/>
      <c r="F460" s="353"/>
      <c r="G460" s="353"/>
      <c r="H460" s="353"/>
      <c r="I460" s="353"/>
      <c r="J460" s="353"/>
      <c r="K460" s="353"/>
      <c r="L460" s="353"/>
      <c r="M460" s="353"/>
      <c r="N460" s="611"/>
    </row>
    <row r="461" spans="1:14" ht="15.75" customHeight="1" x14ac:dyDescent="0.25">
      <c r="A461" s="353"/>
      <c r="B461" s="713"/>
      <c r="C461" s="353"/>
      <c r="D461" s="353"/>
      <c r="E461" s="353"/>
      <c r="F461" s="353"/>
      <c r="G461" s="353"/>
      <c r="H461" s="353"/>
      <c r="I461" s="353"/>
      <c r="J461" s="353"/>
      <c r="K461" s="353"/>
      <c r="L461" s="353"/>
      <c r="M461" s="353"/>
      <c r="N461" s="611"/>
    </row>
    <row r="462" spans="1:14" ht="15.75" customHeight="1" x14ac:dyDescent="0.25">
      <c r="A462" s="353"/>
      <c r="B462" s="713"/>
      <c r="C462" s="353"/>
      <c r="D462" s="353"/>
      <c r="E462" s="353"/>
      <c r="F462" s="353"/>
      <c r="G462" s="353"/>
      <c r="H462" s="353"/>
      <c r="I462" s="353"/>
      <c r="J462" s="353"/>
      <c r="K462" s="353"/>
      <c r="L462" s="353"/>
      <c r="M462" s="353"/>
      <c r="N462" s="611"/>
    </row>
    <row r="463" spans="1:14" ht="15.75" customHeight="1" x14ac:dyDescent="0.25">
      <c r="A463" s="353"/>
      <c r="B463" s="713"/>
      <c r="C463" s="353"/>
      <c r="D463" s="353"/>
      <c r="E463" s="353"/>
      <c r="F463" s="353"/>
      <c r="G463" s="353"/>
      <c r="H463" s="353"/>
      <c r="I463" s="353"/>
      <c r="J463" s="353"/>
      <c r="K463" s="353"/>
      <c r="L463" s="353"/>
      <c r="M463" s="353"/>
      <c r="N463" s="611"/>
    </row>
    <row r="464" spans="1:14" ht="15.75" customHeight="1" x14ac:dyDescent="0.25">
      <c r="A464" s="353"/>
      <c r="B464" s="713"/>
      <c r="C464" s="353"/>
      <c r="D464" s="353"/>
      <c r="E464" s="353"/>
      <c r="F464" s="353"/>
      <c r="G464" s="353"/>
      <c r="H464" s="353"/>
      <c r="I464" s="353"/>
      <c r="J464" s="353"/>
      <c r="K464" s="353"/>
      <c r="L464" s="353"/>
      <c r="M464" s="353"/>
      <c r="N464" s="611"/>
    </row>
    <row r="465" spans="1:14" ht="15.75" customHeight="1" x14ac:dyDescent="0.25">
      <c r="A465" s="353"/>
      <c r="B465" s="713"/>
      <c r="C465" s="353"/>
      <c r="D465" s="353"/>
      <c r="E465" s="353"/>
      <c r="F465" s="353"/>
      <c r="G465" s="353"/>
      <c r="H465" s="353"/>
      <c r="I465" s="353"/>
      <c r="J465" s="353"/>
      <c r="K465" s="353"/>
      <c r="L465" s="353"/>
      <c r="M465" s="353"/>
      <c r="N465" s="611"/>
    </row>
    <row r="466" spans="1:14" ht="15.75" customHeight="1" x14ac:dyDescent="0.25">
      <c r="A466" s="353"/>
      <c r="B466" s="713"/>
      <c r="C466" s="353"/>
      <c r="D466" s="353"/>
      <c r="E466" s="353"/>
      <c r="F466" s="353"/>
      <c r="G466" s="353"/>
      <c r="H466" s="353"/>
      <c r="I466" s="353"/>
      <c r="J466" s="353"/>
      <c r="K466" s="353"/>
      <c r="L466" s="353"/>
      <c r="M466" s="353"/>
      <c r="N466" s="611"/>
    </row>
    <row r="467" spans="1:14" ht="15.75" customHeight="1" x14ac:dyDescent="0.25">
      <c r="A467" s="353"/>
      <c r="B467" s="713"/>
      <c r="C467" s="353"/>
      <c r="D467" s="353"/>
      <c r="E467" s="353"/>
      <c r="F467" s="353"/>
      <c r="G467" s="353"/>
      <c r="H467" s="353"/>
      <c r="I467" s="353"/>
      <c r="J467" s="353"/>
      <c r="K467" s="353"/>
      <c r="L467" s="353"/>
      <c r="M467" s="353"/>
      <c r="N467" s="611"/>
    </row>
    <row r="468" spans="1:14" ht="15.75" customHeight="1" x14ac:dyDescent="0.25">
      <c r="A468" s="353"/>
      <c r="B468" s="713"/>
      <c r="C468" s="353"/>
      <c r="D468" s="353"/>
      <c r="E468" s="353"/>
      <c r="F468" s="353"/>
      <c r="G468" s="353"/>
      <c r="H468" s="353"/>
      <c r="I468" s="353"/>
      <c r="J468" s="353"/>
      <c r="K468" s="353"/>
      <c r="L468" s="353"/>
      <c r="M468" s="353"/>
      <c r="N468" s="611"/>
    </row>
    <row r="469" spans="1:14" ht="15.75" customHeight="1" x14ac:dyDescent="0.25">
      <c r="A469" s="353"/>
      <c r="B469" s="713"/>
      <c r="C469" s="353"/>
      <c r="D469" s="353"/>
      <c r="E469" s="353"/>
      <c r="F469" s="353"/>
      <c r="G469" s="353"/>
      <c r="H469" s="353"/>
      <c r="I469" s="353"/>
      <c r="J469" s="353"/>
      <c r="K469" s="353"/>
      <c r="L469" s="353"/>
      <c r="M469" s="353"/>
      <c r="N469" s="611"/>
    </row>
    <row r="470" spans="1:14" ht="15.75" customHeight="1" x14ac:dyDescent="0.25">
      <c r="A470" s="353"/>
      <c r="B470" s="713"/>
      <c r="C470" s="353"/>
      <c r="D470" s="353"/>
      <c r="E470" s="353"/>
      <c r="F470" s="353"/>
      <c r="G470" s="353"/>
      <c r="H470" s="353"/>
      <c r="I470" s="353"/>
      <c r="J470" s="353"/>
      <c r="K470" s="353"/>
      <c r="L470" s="353"/>
      <c r="M470" s="353"/>
      <c r="N470" s="611"/>
    </row>
    <row r="471" spans="1:14" ht="15.75" customHeight="1" x14ac:dyDescent="0.25">
      <c r="A471" s="353"/>
      <c r="B471" s="713"/>
      <c r="C471" s="353"/>
      <c r="D471" s="353"/>
      <c r="E471" s="353"/>
      <c r="F471" s="353"/>
      <c r="G471" s="353"/>
      <c r="H471" s="353"/>
      <c r="I471" s="353"/>
      <c r="J471" s="353"/>
      <c r="K471" s="353"/>
      <c r="L471" s="353"/>
      <c r="M471" s="353"/>
      <c r="N471" s="611"/>
    </row>
    <row r="472" spans="1:14" ht="15.75" customHeight="1" x14ac:dyDescent="0.25">
      <c r="A472" s="353"/>
      <c r="B472" s="713"/>
      <c r="C472" s="353"/>
      <c r="D472" s="353"/>
      <c r="E472" s="353"/>
      <c r="F472" s="353"/>
      <c r="G472" s="353"/>
      <c r="H472" s="353"/>
      <c r="I472" s="353"/>
      <c r="J472" s="353"/>
      <c r="K472" s="353"/>
      <c r="L472" s="353"/>
      <c r="M472" s="353"/>
      <c r="N472" s="611"/>
    </row>
    <row r="473" spans="1:14" ht="15.75" customHeight="1" x14ac:dyDescent="0.25">
      <c r="A473" s="353"/>
      <c r="B473" s="713"/>
      <c r="C473" s="353"/>
      <c r="D473" s="353"/>
      <c r="E473" s="353"/>
      <c r="F473" s="353"/>
      <c r="G473" s="353"/>
      <c r="H473" s="353"/>
      <c r="I473" s="353"/>
      <c r="J473" s="353"/>
      <c r="K473" s="353"/>
      <c r="L473" s="353"/>
      <c r="M473" s="353"/>
      <c r="N473" s="611"/>
    </row>
    <row r="474" spans="1:14" ht="15.75" customHeight="1" x14ac:dyDescent="0.25">
      <c r="A474" s="353"/>
      <c r="B474" s="713"/>
      <c r="C474" s="353"/>
      <c r="D474" s="353"/>
      <c r="E474" s="353"/>
      <c r="F474" s="353"/>
      <c r="G474" s="353"/>
      <c r="H474" s="353"/>
      <c r="I474" s="353"/>
      <c r="J474" s="353"/>
      <c r="K474" s="353"/>
      <c r="L474" s="353"/>
      <c r="M474" s="353"/>
      <c r="N474" s="611"/>
    </row>
    <row r="475" spans="1:14" ht="15.75" customHeight="1" x14ac:dyDescent="0.25">
      <c r="A475" s="353"/>
      <c r="B475" s="713"/>
      <c r="C475" s="353"/>
      <c r="D475" s="353"/>
      <c r="E475" s="353"/>
      <c r="F475" s="353"/>
      <c r="G475" s="353"/>
      <c r="H475" s="353"/>
      <c r="I475" s="353"/>
      <c r="J475" s="353"/>
      <c r="K475" s="353"/>
      <c r="L475" s="353"/>
      <c r="M475" s="353"/>
      <c r="N475" s="611"/>
    </row>
    <row r="476" spans="1:14" ht="15.75" customHeight="1" x14ac:dyDescent="0.25">
      <c r="A476" s="353"/>
      <c r="B476" s="713"/>
      <c r="C476" s="353"/>
      <c r="D476" s="353"/>
      <c r="E476" s="353"/>
      <c r="F476" s="353"/>
      <c r="G476" s="353"/>
      <c r="H476" s="353"/>
      <c r="I476" s="353"/>
      <c r="J476" s="353"/>
      <c r="K476" s="353"/>
      <c r="L476" s="353"/>
      <c r="M476" s="353"/>
      <c r="N476" s="611"/>
    </row>
    <row r="477" spans="1:14" ht="15.75" customHeight="1" x14ac:dyDescent="0.25">
      <c r="A477" s="353"/>
      <c r="B477" s="713"/>
      <c r="C477" s="353"/>
      <c r="D477" s="353"/>
      <c r="E477" s="353"/>
      <c r="F477" s="353"/>
      <c r="G477" s="353"/>
      <c r="H477" s="353"/>
      <c r="I477" s="353"/>
      <c r="J477" s="353"/>
      <c r="K477" s="353"/>
      <c r="L477" s="353"/>
      <c r="M477" s="353"/>
      <c r="N477" s="611"/>
    </row>
    <row r="478" spans="1:14" ht="15.75" customHeight="1" x14ac:dyDescent="0.25">
      <c r="A478" s="353"/>
      <c r="B478" s="713"/>
      <c r="C478" s="353"/>
      <c r="D478" s="353"/>
      <c r="E478" s="353"/>
      <c r="F478" s="353"/>
      <c r="G478" s="353"/>
      <c r="H478" s="353"/>
      <c r="I478" s="353"/>
      <c r="J478" s="353"/>
      <c r="K478" s="353"/>
      <c r="L478" s="353"/>
      <c r="M478" s="353"/>
      <c r="N478" s="611"/>
    </row>
    <row r="479" spans="1:14" ht="15.75" customHeight="1" x14ac:dyDescent="0.25">
      <c r="A479" s="353"/>
      <c r="B479" s="713"/>
      <c r="C479" s="353"/>
      <c r="D479" s="353"/>
      <c r="E479" s="353"/>
      <c r="F479" s="353"/>
      <c r="G479" s="353"/>
      <c r="H479" s="353"/>
      <c r="I479" s="353"/>
      <c r="J479" s="353"/>
      <c r="K479" s="353"/>
      <c r="L479" s="353"/>
      <c r="M479" s="353"/>
      <c r="N479" s="611"/>
    </row>
    <row r="480" spans="1:14" ht="15.75" customHeight="1" x14ac:dyDescent="0.25">
      <c r="A480" s="353"/>
      <c r="B480" s="713"/>
      <c r="C480" s="353"/>
      <c r="D480" s="353"/>
      <c r="E480" s="353"/>
      <c r="F480" s="353"/>
      <c r="G480" s="353"/>
      <c r="H480" s="353"/>
      <c r="I480" s="353"/>
      <c r="J480" s="353"/>
      <c r="K480" s="353"/>
      <c r="L480" s="353"/>
      <c r="M480" s="353"/>
      <c r="N480" s="611"/>
    </row>
    <row r="481" spans="1:14" ht="15.75" customHeight="1" x14ac:dyDescent="0.25">
      <c r="A481" s="353"/>
      <c r="B481" s="713"/>
      <c r="C481" s="353"/>
      <c r="D481" s="353"/>
      <c r="E481" s="353"/>
      <c r="F481" s="353"/>
      <c r="G481" s="353"/>
      <c r="H481" s="353"/>
      <c r="I481" s="353"/>
      <c r="J481" s="353"/>
      <c r="K481" s="353"/>
      <c r="L481" s="353"/>
      <c r="M481" s="353"/>
      <c r="N481" s="611"/>
    </row>
    <row r="482" spans="1:14" ht="15.75" customHeight="1" x14ac:dyDescent="0.25">
      <c r="A482" s="353"/>
      <c r="B482" s="713"/>
      <c r="C482" s="353"/>
      <c r="D482" s="353"/>
      <c r="E482" s="353"/>
      <c r="F482" s="353"/>
      <c r="G482" s="353"/>
      <c r="H482" s="353"/>
      <c r="I482" s="353"/>
      <c r="J482" s="353"/>
      <c r="K482" s="353"/>
      <c r="L482" s="353"/>
      <c r="M482" s="353"/>
      <c r="N482" s="611"/>
    </row>
    <row r="483" spans="1:14" ht="15.75" customHeight="1" x14ac:dyDescent="0.25">
      <c r="A483" s="353"/>
      <c r="B483" s="713"/>
      <c r="C483" s="353"/>
      <c r="D483" s="353"/>
      <c r="E483" s="353"/>
      <c r="F483" s="353"/>
      <c r="G483" s="353"/>
      <c r="H483" s="353"/>
      <c r="I483" s="353"/>
      <c r="J483" s="353"/>
      <c r="K483" s="353"/>
      <c r="L483" s="353"/>
      <c r="M483" s="353"/>
      <c r="N483" s="611"/>
    </row>
    <row r="484" spans="1:14" ht="15.75" customHeight="1" x14ac:dyDescent="0.25">
      <c r="A484" s="353"/>
      <c r="B484" s="713"/>
      <c r="C484" s="353"/>
      <c r="D484" s="353"/>
      <c r="E484" s="353"/>
      <c r="F484" s="353"/>
      <c r="G484" s="353"/>
      <c r="H484" s="353"/>
      <c r="I484" s="353"/>
      <c r="J484" s="353"/>
      <c r="K484" s="353"/>
      <c r="L484" s="353"/>
      <c r="M484" s="353"/>
      <c r="N484" s="611"/>
    </row>
    <row r="485" spans="1:14" ht="15.75" customHeight="1" x14ac:dyDescent="0.25">
      <c r="A485" s="353"/>
      <c r="B485" s="713"/>
      <c r="C485" s="353"/>
      <c r="D485" s="353"/>
      <c r="E485" s="353"/>
      <c r="F485" s="353"/>
      <c r="G485" s="353"/>
      <c r="H485" s="353"/>
      <c r="I485" s="353"/>
      <c r="J485" s="353"/>
      <c r="K485" s="353"/>
      <c r="L485" s="353"/>
      <c r="M485" s="353"/>
      <c r="N485" s="611"/>
    </row>
    <row r="486" spans="1:14" ht="15.75" customHeight="1" x14ac:dyDescent="0.25">
      <c r="A486" s="353"/>
      <c r="B486" s="713"/>
      <c r="C486" s="353"/>
      <c r="D486" s="353"/>
      <c r="E486" s="353"/>
      <c r="F486" s="353"/>
      <c r="G486" s="353"/>
      <c r="H486" s="353"/>
      <c r="I486" s="353"/>
      <c r="J486" s="353"/>
      <c r="K486" s="353"/>
      <c r="L486" s="353"/>
      <c r="M486" s="353"/>
      <c r="N486" s="611"/>
    </row>
    <row r="487" spans="1:14" ht="15.75" customHeight="1" x14ac:dyDescent="0.25">
      <c r="A487" s="353"/>
      <c r="B487" s="713"/>
      <c r="C487" s="353"/>
      <c r="D487" s="353"/>
      <c r="E487" s="353"/>
      <c r="F487" s="353"/>
      <c r="G487" s="353"/>
      <c r="H487" s="353"/>
      <c r="I487" s="353"/>
      <c r="J487" s="353"/>
      <c r="K487" s="353"/>
      <c r="L487" s="353"/>
      <c r="M487" s="353"/>
      <c r="N487" s="611"/>
    </row>
    <row r="488" spans="1:14" ht="15.75" customHeight="1" x14ac:dyDescent="0.25">
      <c r="A488" s="353"/>
      <c r="B488" s="713"/>
      <c r="C488" s="353"/>
      <c r="D488" s="353"/>
      <c r="E488" s="353"/>
      <c r="F488" s="353"/>
      <c r="G488" s="353"/>
      <c r="H488" s="353"/>
      <c r="I488" s="353"/>
      <c r="J488" s="353"/>
      <c r="K488" s="353"/>
      <c r="L488" s="353"/>
      <c r="M488" s="353"/>
      <c r="N488" s="611"/>
    </row>
    <row r="489" spans="1:14" ht="15.75" customHeight="1" x14ac:dyDescent="0.25">
      <c r="A489" s="353"/>
      <c r="B489" s="713"/>
      <c r="C489" s="353"/>
      <c r="D489" s="353"/>
      <c r="E489" s="353"/>
      <c r="F489" s="353"/>
      <c r="G489" s="353"/>
      <c r="H489" s="353"/>
      <c r="I489" s="353"/>
      <c r="J489" s="353"/>
      <c r="K489" s="353"/>
      <c r="L489" s="353"/>
      <c r="M489" s="353"/>
      <c r="N489" s="611"/>
    </row>
    <row r="490" spans="1:14" ht="15.75" customHeight="1" x14ac:dyDescent="0.25">
      <c r="A490" s="353"/>
      <c r="B490" s="713"/>
      <c r="C490" s="353"/>
      <c r="D490" s="353"/>
      <c r="E490" s="353"/>
      <c r="F490" s="353"/>
      <c r="G490" s="353"/>
      <c r="H490" s="353"/>
      <c r="I490" s="353"/>
      <c r="J490" s="353"/>
      <c r="K490" s="353"/>
      <c r="L490" s="353"/>
      <c r="M490" s="353"/>
      <c r="N490" s="611"/>
    </row>
    <row r="491" spans="1:14" ht="15.75" customHeight="1" x14ac:dyDescent="0.25">
      <c r="A491" s="353"/>
      <c r="B491" s="713"/>
      <c r="C491" s="353"/>
      <c r="D491" s="353"/>
      <c r="E491" s="353"/>
      <c r="F491" s="353"/>
      <c r="G491" s="353"/>
      <c r="H491" s="353"/>
      <c r="I491" s="353"/>
      <c r="J491" s="353"/>
      <c r="K491" s="353"/>
      <c r="L491" s="353"/>
      <c r="M491" s="353"/>
      <c r="N491" s="611"/>
    </row>
    <row r="492" spans="1:14" ht="15.75" customHeight="1" x14ac:dyDescent="0.25">
      <c r="A492" s="353"/>
      <c r="B492" s="713"/>
      <c r="C492" s="353"/>
      <c r="D492" s="353"/>
      <c r="E492" s="353"/>
      <c r="F492" s="353"/>
      <c r="G492" s="353"/>
      <c r="H492" s="353"/>
      <c r="I492" s="353"/>
      <c r="J492" s="353"/>
      <c r="K492" s="353"/>
      <c r="L492" s="353"/>
      <c r="M492" s="353"/>
      <c r="N492" s="611"/>
    </row>
    <row r="493" spans="1:14" ht="15.75" customHeight="1" x14ac:dyDescent="0.25">
      <c r="A493" s="353"/>
      <c r="B493" s="713"/>
      <c r="C493" s="353"/>
      <c r="D493" s="353"/>
      <c r="E493" s="353"/>
      <c r="F493" s="353"/>
      <c r="G493" s="353"/>
      <c r="H493" s="353"/>
      <c r="I493" s="353"/>
      <c r="J493" s="353"/>
      <c r="K493" s="353"/>
      <c r="L493" s="353"/>
      <c r="M493" s="353"/>
      <c r="N493" s="611"/>
    </row>
    <row r="494" spans="1:14" ht="15.75" customHeight="1" x14ac:dyDescent="0.25">
      <c r="A494" s="353"/>
      <c r="B494" s="713"/>
      <c r="C494" s="353"/>
      <c r="D494" s="353"/>
      <c r="E494" s="353"/>
      <c r="F494" s="353"/>
      <c r="G494" s="353"/>
      <c r="H494" s="353"/>
      <c r="I494" s="353"/>
      <c r="J494" s="353"/>
      <c r="K494" s="353"/>
      <c r="L494" s="353"/>
      <c r="M494" s="353"/>
      <c r="N494" s="611"/>
    </row>
    <row r="495" spans="1:14" ht="15.75" customHeight="1" x14ac:dyDescent="0.25">
      <c r="A495" s="353"/>
      <c r="B495" s="713"/>
      <c r="C495" s="353"/>
      <c r="D495" s="353"/>
      <c r="E495" s="353"/>
      <c r="F495" s="353"/>
      <c r="G495" s="353"/>
      <c r="H495" s="353"/>
      <c r="I495" s="353"/>
      <c r="J495" s="353"/>
      <c r="K495" s="353"/>
      <c r="L495" s="353"/>
      <c r="M495" s="353"/>
      <c r="N495" s="611"/>
    </row>
    <row r="496" spans="1:14" ht="15.75" customHeight="1" x14ac:dyDescent="0.25">
      <c r="A496" s="353"/>
      <c r="B496" s="713"/>
      <c r="C496" s="353"/>
      <c r="D496" s="353"/>
      <c r="E496" s="353"/>
      <c r="F496" s="353"/>
      <c r="G496" s="353"/>
      <c r="H496" s="353"/>
      <c r="I496" s="353"/>
      <c r="J496" s="353"/>
      <c r="K496" s="353"/>
      <c r="L496" s="353"/>
      <c r="M496" s="353"/>
      <c r="N496" s="611"/>
    </row>
    <row r="497" spans="1:14" ht="15.75" customHeight="1" x14ac:dyDescent="0.25">
      <c r="A497" s="353"/>
      <c r="B497" s="713"/>
      <c r="C497" s="353"/>
      <c r="D497" s="353"/>
      <c r="E497" s="353"/>
      <c r="F497" s="353"/>
      <c r="G497" s="353"/>
      <c r="H497" s="353"/>
      <c r="I497" s="353"/>
      <c r="J497" s="353"/>
      <c r="K497" s="353"/>
      <c r="L497" s="353"/>
      <c r="M497" s="353"/>
      <c r="N497" s="611"/>
    </row>
    <row r="498" spans="1:14" ht="15.75" customHeight="1" x14ac:dyDescent="0.25">
      <c r="A498" s="353"/>
      <c r="B498" s="713"/>
      <c r="C498" s="353"/>
      <c r="D498" s="353"/>
      <c r="E498" s="353"/>
      <c r="F498" s="353"/>
      <c r="G498" s="353"/>
      <c r="H498" s="353"/>
      <c r="I498" s="353"/>
      <c r="J498" s="353"/>
      <c r="K498" s="353"/>
      <c r="L498" s="353"/>
      <c r="M498" s="353"/>
      <c r="N498" s="611"/>
    </row>
    <row r="499" spans="1:14" ht="15.75" customHeight="1" x14ac:dyDescent="0.25">
      <c r="A499" s="353"/>
      <c r="B499" s="713"/>
      <c r="C499" s="353"/>
      <c r="D499" s="353"/>
      <c r="E499" s="353"/>
      <c r="F499" s="353"/>
      <c r="G499" s="353"/>
      <c r="H499" s="353"/>
      <c r="I499" s="353"/>
      <c r="J499" s="353"/>
      <c r="K499" s="353"/>
      <c r="L499" s="353"/>
      <c r="M499" s="353"/>
      <c r="N499" s="611"/>
    </row>
    <row r="500" spans="1:14" ht="15.75" customHeight="1" x14ac:dyDescent="0.25">
      <c r="A500" s="353"/>
      <c r="B500" s="713"/>
      <c r="C500" s="353"/>
      <c r="D500" s="353"/>
      <c r="E500" s="353"/>
      <c r="F500" s="353"/>
      <c r="G500" s="353"/>
      <c r="H500" s="353"/>
      <c r="I500" s="353"/>
      <c r="J500" s="353"/>
      <c r="K500" s="353"/>
      <c r="L500" s="353"/>
      <c r="M500" s="353"/>
      <c r="N500" s="611"/>
    </row>
    <row r="501" spans="1:14" ht="15.75" customHeight="1" x14ac:dyDescent="0.25">
      <c r="A501" s="353"/>
      <c r="B501" s="713"/>
      <c r="C501" s="353"/>
      <c r="D501" s="353"/>
      <c r="E501" s="353"/>
      <c r="F501" s="353"/>
      <c r="G501" s="353"/>
      <c r="H501" s="353"/>
      <c r="I501" s="353"/>
      <c r="J501" s="353"/>
      <c r="K501" s="353"/>
      <c r="L501" s="353"/>
      <c r="M501" s="353"/>
      <c r="N501" s="611"/>
    </row>
    <row r="502" spans="1:14" ht="15.75" customHeight="1" x14ac:dyDescent="0.25">
      <c r="A502" s="353"/>
      <c r="B502" s="713"/>
      <c r="C502" s="353"/>
      <c r="D502" s="353"/>
      <c r="E502" s="353"/>
      <c r="F502" s="353"/>
      <c r="G502" s="353"/>
      <c r="H502" s="353"/>
      <c r="I502" s="353"/>
      <c r="J502" s="353"/>
      <c r="K502" s="353"/>
      <c r="L502" s="353"/>
      <c r="M502" s="353"/>
      <c r="N502" s="611"/>
    </row>
    <row r="503" spans="1:14" ht="15.75" customHeight="1" x14ac:dyDescent="0.25">
      <c r="A503" s="353"/>
      <c r="B503" s="713"/>
      <c r="C503" s="353"/>
      <c r="D503" s="353"/>
      <c r="E503" s="353"/>
      <c r="F503" s="353"/>
      <c r="G503" s="353"/>
      <c r="H503" s="353"/>
      <c r="I503" s="353"/>
      <c r="J503" s="353"/>
      <c r="K503" s="353"/>
      <c r="L503" s="353"/>
      <c r="M503" s="353"/>
      <c r="N503" s="611"/>
    </row>
    <row r="504" spans="1:14" ht="15.75" customHeight="1" x14ac:dyDescent="0.25">
      <c r="A504" s="353"/>
      <c r="B504" s="713"/>
      <c r="C504" s="353"/>
      <c r="D504" s="353"/>
      <c r="E504" s="353"/>
      <c r="F504" s="353"/>
      <c r="G504" s="353"/>
      <c r="H504" s="353"/>
      <c r="I504" s="353"/>
      <c r="J504" s="353"/>
      <c r="K504" s="353"/>
      <c r="L504" s="353"/>
      <c r="M504" s="353"/>
      <c r="N504" s="611"/>
    </row>
    <row r="505" spans="1:14" ht="15.75" customHeight="1" x14ac:dyDescent="0.25">
      <c r="A505" s="353"/>
      <c r="B505" s="713"/>
      <c r="C505" s="353"/>
      <c r="D505" s="353"/>
      <c r="E505" s="353"/>
      <c r="F505" s="353"/>
      <c r="G505" s="353"/>
      <c r="H505" s="353"/>
      <c r="I505" s="353"/>
      <c r="J505" s="353"/>
      <c r="K505" s="353"/>
      <c r="L505" s="353"/>
      <c r="M505" s="353"/>
      <c r="N505" s="611"/>
    </row>
    <row r="506" spans="1:14" ht="15.75" customHeight="1" x14ac:dyDescent="0.25">
      <c r="A506" s="353"/>
      <c r="B506" s="713"/>
      <c r="C506" s="353"/>
      <c r="D506" s="353"/>
      <c r="E506" s="353"/>
      <c r="F506" s="353"/>
      <c r="G506" s="353"/>
      <c r="H506" s="353"/>
      <c r="I506" s="353"/>
      <c r="J506" s="353"/>
      <c r="K506" s="353"/>
      <c r="L506" s="353"/>
      <c r="M506" s="353"/>
      <c r="N506" s="611"/>
    </row>
    <row r="507" spans="1:14" ht="15.75" customHeight="1" x14ac:dyDescent="0.25">
      <c r="A507" s="353"/>
      <c r="B507" s="713"/>
      <c r="C507" s="353"/>
      <c r="D507" s="353"/>
      <c r="E507" s="353"/>
      <c r="F507" s="353"/>
      <c r="G507" s="353"/>
      <c r="H507" s="353"/>
      <c r="I507" s="353"/>
      <c r="J507" s="353"/>
      <c r="K507" s="353"/>
      <c r="L507" s="353"/>
      <c r="M507" s="353"/>
      <c r="N507" s="611"/>
    </row>
    <row r="508" spans="1:14" ht="15.75" customHeight="1" x14ac:dyDescent="0.25">
      <c r="A508" s="353"/>
      <c r="B508" s="713"/>
      <c r="C508" s="353"/>
      <c r="D508" s="353"/>
      <c r="E508" s="353"/>
      <c r="F508" s="353"/>
      <c r="G508" s="353"/>
      <c r="H508" s="353"/>
      <c r="I508" s="353"/>
      <c r="J508" s="353"/>
      <c r="K508" s="353"/>
      <c r="L508" s="353"/>
      <c r="M508" s="353"/>
      <c r="N508" s="611"/>
    </row>
    <row r="509" spans="1:14" ht="15.75" customHeight="1" x14ac:dyDescent="0.25">
      <c r="A509" s="353"/>
      <c r="B509" s="713"/>
      <c r="C509" s="353"/>
      <c r="D509" s="353"/>
      <c r="E509" s="353"/>
      <c r="F509" s="353"/>
      <c r="G509" s="353"/>
      <c r="H509" s="353"/>
      <c r="I509" s="353"/>
      <c r="J509" s="353"/>
      <c r="K509" s="353"/>
      <c r="L509" s="353"/>
      <c r="M509" s="353"/>
      <c r="N509" s="611"/>
    </row>
    <row r="510" spans="1:14" ht="15.75" customHeight="1" x14ac:dyDescent="0.25">
      <c r="A510" s="353"/>
      <c r="B510" s="713"/>
      <c r="C510" s="353"/>
      <c r="D510" s="353"/>
      <c r="E510" s="353"/>
      <c r="F510" s="353"/>
      <c r="G510" s="353"/>
      <c r="H510" s="353"/>
      <c r="I510" s="353"/>
      <c r="J510" s="353"/>
      <c r="K510" s="353"/>
      <c r="L510" s="353"/>
      <c r="M510" s="353"/>
      <c r="N510" s="611"/>
    </row>
    <row r="511" spans="1:14" ht="15.75" customHeight="1" x14ac:dyDescent="0.25">
      <c r="A511" s="353"/>
      <c r="B511" s="713"/>
      <c r="C511" s="353"/>
      <c r="D511" s="353"/>
      <c r="E511" s="353"/>
      <c r="F511" s="353"/>
      <c r="G511" s="353"/>
      <c r="H511" s="353"/>
      <c r="I511" s="353"/>
      <c r="J511" s="353"/>
      <c r="K511" s="353"/>
      <c r="L511" s="353"/>
      <c r="M511" s="353"/>
      <c r="N511" s="611"/>
    </row>
    <row r="512" spans="1:14" ht="15.75" customHeight="1" x14ac:dyDescent="0.25">
      <c r="A512" s="353"/>
      <c r="B512" s="713"/>
      <c r="C512" s="353"/>
      <c r="D512" s="353"/>
      <c r="E512" s="353"/>
      <c r="F512" s="353"/>
      <c r="G512" s="353"/>
      <c r="H512" s="353"/>
      <c r="I512" s="353"/>
      <c r="J512" s="353"/>
      <c r="K512" s="353"/>
      <c r="L512" s="353"/>
      <c r="M512" s="353"/>
      <c r="N512" s="611"/>
    </row>
    <row r="513" spans="1:14" ht="15.75" customHeight="1" x14ac:dyDescent="0.25">
      <c r="A513" s="353"/>
      <c r="B513" s="713"/>
      <c r="C513" s="353"/>
      <c r="D513" s="353"/>
      <c r="E513" s="353"/>
      <c r="F513" s="353"/>
      <c r="G513" s="353"/>
      <c r="H513" s="353"/>
      <c r="I513" s="353"/>
      <c r="J513" s="353"/>
      <c r="K513" s="353"/>
      <c r="L513" s="353"/>
      <c r="M513" s="353"/>
      <c r="N513" s="611"/>
    </row>
    <row r="514" spans="1:14" ht="15.75" customHeight="1" x14ac:dyDescent="0.25">
      <c r="A514" s="353"/>
      <c r="B514" s="713"/>
      <c r="C514" s="353"/>
      <c r="D514" s="353"/>
      <c r="E514" s="353"/>
      <c r="F514" s="353"/>
      <c r="G514" s="353"/>
      <c r="H514" s="353"/>
      <c r="I514" s="353"/>
      <c r="J514" s="353"/>
      <c r="K514" s="353"/>
      <c r="L514" s="353"/>
      <c r="M514" s="353"/>
      <c r="N514" s="611"/>
    </row>
    <row r="515" spans="1:14" ht="15.75" customHeight="1" x14ac:dyDescent="0.25">
      <c r="A515" s="353"/>
      <c r="B515" s="713"/>
      <c r="C515" s="353"/>
      <c r="D515" s="353"/>
      <c r="E515" s="353"/>
      <c r="F515" s="353"/>
      <c r="G515" s="353"/>
      <c r="H515" s="353"/>
      <c r="I515" s="353"/>
      <c r="J515" s="353"/>
      <c r="K515" s="353"/>
      <c r="L515" s="353"/>
      <c r="M515" s="353"/>
      <c r="N515" s="611"/>
    </row>
    <row r="516" spans="1:14" ht="15.75" customHeight="1" x14ac:dyDescent="0.25">
      <c r="A516" s="353"/>
      <c r="B516" s="713"/>
      <c r="C516" s="353"/>
      <c r="D516" s="353"/>
      <c r="E516" s="353"/>
      <c r="F516" s="353"/>
      <c r="G516" s="353"/>
      <c r="H516" s="353"/>
      <c r="I516" s="353"/>
      <c r="J516" s="353"/>
      <c r="K516" s="353"/>
      <c r="L516" s="353"/>
      <c r="M516" s="353"/>
      <c r="N516" s="611"/>
    </row>
    <row r="517" spans="1:14" ht="15.75" customHeight="1" x14ac:dyDescent="0.25">
      <c r="A517" s="353"/>
      <c r="B517" s="713"/>
      <c r="C517" s="353"/>
      <c r="D517" s="353"/>
      <c r="E517" s="353"/>
      <c r="F517" s="353"/>
      <c r="G517" s="353"/>
      <c r="H517" s="353"/>
      <c r="I517" s="353"/>
      <c r="J517" s="353"/>
      <c r="K517" s="353"/>
      <c r="L517" s="353"/>
      <c r="M517" s="353"/>
      <c r="N517" s="611"/>
    </row>
    <row r="518" spans="1:14" ht="15.75" customHeight="1" x14ac:dyDescent="0.25">
      <c r="A518" s="353"/>
      <c r="B518" s="713"/>
      <c r="C518" s="353"/>
      <c r="D518" s="353"/>
      <c r="E518" s="353"/>
      <c r="F518" s="353"/>
      <c r="G518" s="353"/>
      <c r="H518" s="353"/>
      <c r="I518" s="353"/>
      <c r="J518" s="353"/>
      <c r="K518" s="353"/>
      <c r="L518" s="353"/>
      <c r="M518" s="353"/>
      <c r="N518" s="611"/>
    </row>
    <row r="519" spans="1:14" ht="15.75" customHeight="1" x14ac:dyDescent="0.25">
      <c r="A519" s="353"/>
      <c r="B519" s="713"/>
      <c r="C519" s="353"/>
      <c r="D519" s="353"/>
      <c r="E519" s="353"/>
      <c r="F519" s="353"/>
      <c r="G519" s="353"/>
      <c r="H519" s="353"/>
      <c r="I519" s="353"/>
      <c r="J519" s="353"/>
      <c r="K519" s="353"/>
      <c r="L519" s="353"/>
      <c r="M519" s="353"/>
      <c r="N519" s="611"/>
    </row>
    <row r="520" spans="1:14" ht="15.75" customHeight="1" x14ac:dyDescent="0.25">
      <c r="A520" s="353"/>
      <c r="B520" s="713"/>
      <c r="C520" s="353"/>
      <c r="D520" s="353"/>
      <c r="E520" s="353"/>
      <c r="F520" s="353"/>
      <c r="G520" s="353"/>
      <c r="H520" s="353"/>
      <c r="I520" s="353"/>
      <c r="J520" s="353"/>
      <c r="K520" s="353"/>
      <c r="L520" s="353"/>
      <c r="M520" s="353"/>
      <c r="N520" s="611"/>
    </row>
    <row r="521" spans="1:14" ht="15.75" customHeight="1" x14ac:dyDescent="0.25">
      <c r="A521" s="353"/>
      <c r="B521" s="713"/>
      <c r="C521" s="353"/>
      <c r="D521" s="353"/>
      <c r="E521" s="353"/>
      <c r="F521" s="353"/>
      <c r="G521" s="353"/>
      <c r="H521" s="353"/>
      <c r="I521" s="353"/>
      <c r="J521" s="353"/>
      <c r="K521" s="353"/>
      <c r="L521" s="353"/>
      <c r="M521" s="353"/>
      <c r="N521" s="611"/>
    </row>
    <row r="522" spans="1:14" ht="15.75" customHeight="1" x14ac:dyDescent="0.25">
      <c r="A522" s="353"/>
      <c r="B522" s="713"/>
      <c r="C522" s="353"/>
      <c r="D522" s="353"/>
      <c r="E522" s="353"/>
      <c r="F522" s="353"/>
      <c r="G522" s="353"/>
      <c r="H522" s="353"/>
      <c r="I522" s="353"/>
      <c r="J522" s="353"/>
      <c r="K522" s="353"/>
      <c r="L522" s="353"/>
      <c r="M522" s="353"/>
      <c r="N522" s="611"/>
    </row>
    <row r="523" spans="1:14" ht="15.75" customHeight="1" x14ac:dyDescent="0.25">
      <c r="A523" s="353"/>
      <c r="B523" s="713"/>
      <c r="C523" s="353"/>
      <c r="D523" s="353"/>
      <c r="E523" s="353"/>
      <c r="F523" s="353"/>
      <c r="G523" s="353"/>
      <c r="H523" s="353"/>
      <c r="I523" s="353"/>
      <c r="J523" s="353"/>
      <c r="K523" s="353"/>
      <c r="L523" s="353"/>
      <c r="M523" s="353"/>
      <c r="N523" s="611"/>
    </row>
    <row r="524" spans="1:14" ht="15.75" customHeight="1" x14ac:dyDescent="0.25">
      <c r="A524" s="353"/>
      <c r="B524" s="713"/>
      <c r="C524" s="353"/>
      <c r="D524" s="353"/>
      <c r="E524" s="353"/>
      <c r="F524" s="353"/>
      <c r="G524" s="353"/>
      <c r="H524" s="353"/>
      <c r="I524" s="353"/>
      <c r="J524" s="353"/>
      <c r="K524" s="353"/>
      <c r="L524" s="353"/>
      <c r="M524" s="353"/>
      <c r="N524" s="611"/>
    </row>
    <row r="525" spans="1:14" ht="15.75" customHeight="1" x14ac:dyDescent="0.25">
      <c r="A525" s="353"/>
      <c r="B525" s="713"/>
      <c r="C525" s="353"/>
      <c r="D525" s="353"/>
      <c r="E525" s="353"/>
      <c r="F525" s="353"/>
      <c r="G525" s="353"/>
      <c r="H525" s="353"/>
      <c r="I525" s="353"/>
      <c r="J525" s="353"/>
      <c r="K525" s="353"/>
      <c r="L525" s="353"/>
      <c r="M525" s="353"/>
      <c r="N525" s="611"/>
    </row>
    <row r="526" spans="1:14" ht="15.75" customHeight="1" x14ac:dyDescent="0.25">
      <c r="A526" s="353"/>
      <c r="B526" s="713"/>
      <c r="C526" s="353"/>
      <c r="D526" s="353"/>
      <c r="E526" s="353"/>
      <c r="F526" s="353"/>
      <c r="G526" s="353"/>
      <c r="H526" s="353"/>
      <c r="I526" s="353"/>
      <c r="J526" s="353"/>
      <c r="K526" s="353"/>
      <c r="L526" s="353"/>
      <c r="M526" s="353"/>
      <c r="N526" s="611"/>
    </row>
    <row r="527" spans="1:14" ht="15.75" customHeight="1" x14ac:dyDescent="0.25">
      <c r="A527" s="353"/>
      <c r="B527" s="713"/>
      <c r="C527" s="353"/>
      <c r="D527" s="353"/>
      <c r="E527" s="353"/>
      <c r="F527" s="353"/>
      <c r="G527" s="353"/>
      <c r="H527" s="353"/>
      <c r="I527" s="353"/>
      <c r="J527" s="353"/>
      <c r="K527" s="353"/>
      <c r="L527" s="353"/>
      <c r="M527" s="353"/>
      <c r="N527" s="611"/>
    </row>
    <row r="528" spans="1:14" ht="15.75" customHeight="1" x14ac:dyDescent="0.25">
      <c r="A528" s="353"/>
      <c r="B528" s="713"/>
      <c r="C528" s="353"/>
      <c r="D528" s="353"/>
      <c r="E528" s="353"/>
      <c r="F528" s="353"/>
      <c r="G528" s="353"/>
      <c r="H528" s="353"/>
      <c r="I528" s="353"/>
      <c r="J528" s="353"/>
      <c r="K528" s="353"/>
      <c r="L528" s="353"/>
      <c r="M528" s="353"/>
      <c r="N528" s="611"/>
    </row>
    <row r="529" spans="1:14" ht="15.75" customHeight="1" x14ac:dyDescent="0.25">
      <c r="A529" s="353"/>
      <c r="B529" s="713"/>
      <c r="C529" s="353"/>
      <c r="D529" s="353"/>
      <c r="E529" s="353"/>
      <c r="F529" s="353"/>
      <c r="G529" s="353"/>
      <c r="H529" s="353"/>
      <c r="I529" s="353"/>
      <c r="J529" s="353"/>
      <c r="K529" s="353"/>
      <c r="L529" s="353"/>
      <c r="M529" s="353"/>
      <c r="N529" s="611"/>
    </row>
    <row r="530" spans="1:14" ht="15.75" customHeight="1" x14ac:dyDescent="0.25">
      <c r="A530" s="353"/>
      <c r="B530" s="713"/>
      <c r="C530" s="353"/>
      <c r="D530" s="353"/>
      <c r="E530" s="353"/>
      <c r="F530" s="353"/>
      <c r="G530" s="353"/>
      <c r="H530" s="353"/>
      <c r="I530" s="353"/>
      <c r="J530" s="353"/>
      <c r="K530" s="353"/>
      <c r="L530" s="353"/>
      <c r="M530" s="353"/>
      <c r="N530" s="611"/>
    </row>
    <row r="531" spans="1:14" ht="15.75" customHeight="1" x14ac:dyDescent="0.25">
      <c r="A531" s="353"/>
      <c r="B531" s="713"/>
      <c r="C531" s="353"/>
      <c r="D531" s="353"/>
      <c r="E531" s="353"/>
      <c r="F531" s="353"/>
      <c r="G531" s="353"/>
      <c r="H531" s="353"/>
      <c r="I531" s="353"/>
      <c r="J531" s="353"/>
      <c r="K531" s="353"/>
      <c r="L531" s="353"/>
      <c r="M531" s="353"/>
      <c r="N531" s="611"/>
    </row>
    <row r="532" spans="1:14" ht="15.75" customHeight="1" x14ac:dyDescent="0.25">
      <c r="A532" s="353"/>
      <c r="B532" s="713"/>
      <c r="C532" s="353"/>
      <c r="D532" s="353"/>
      <c r="E532" s="353"/>
      <c r="F532" s="353"/>
      <c r="G532" s="353"/>
      <c r="H532" s="353"/>
      <c r="I532" s="353"/>
      <c r="J532" s="353"/>
      <c r="K532" s="353"/>
      <c r="L532" s="353"/>
      <c r="M532" s="353"/>
      <c r="N532" s="611"/>
    </row>
    <row r="533" spans="1:14" ht="15.75" customHeight="1" x14ac:dyDescent="0.25">
      <c r="A533" s="353"/>
      <c r="B533" s="713"/>
      <c r="C533" s="353"/>
      <c r="D533" s="353"/>
      <c r="E533" s="353"/>
      <c r="F533" s="353"/>
      <c r="G533" s="353"/>
      <c r="H533" s="353"/>
      <c r="I533" s="353"/>
      <c r="J533" s="353"/>
      <c r="K533" s="353"/>
      <c r="L533" s="353"/>
      <c r="M533" s="353"/>
      <c r="N533" s="611"/>
    </row>
    <row r="534" spans="1:14" ht="15.75" customHeight="1" x14ac:dyDescent="0.25">
      <c r="A534" s="353"/>
      <c r="B534" s="713"/>
      <c r="C534" s="353"/>
      <c r="D534" s="353"/>
      <c r="E534" s="353"/>
      <c r="F534" s="353"/>
      <c r="G534" s="353"/>
      <c r="H534" s="353"/>
      <c r="I534" s="353"/>
      <c r="J534" s="353"/>
      <c r="K534" s="353"/>
      <c r="L534" s="353"/>
      <c r="M534" s="353"/>
      <c r="N534" s="611"/>
    </row>
    <row r="535" spans="1:14" ht="15.75" customHeight="1" x14ac:dyDescent="0.25">
      <c r="A535" s="353"/>
      <c r="B535" s="713"/>
      <c r="C535" s="353"/>
      <c r="D535" s="353"/>
      <c r="E535" s="353"/>
      <c r="F535" s="353"/>
      <c r="G535" s="353"/>
      <c r="H535" s="353"/>
      <c r="I535" s="353"/>
      <c r="J535" s="353"/>
      <c r="K535" s="353"/>
      <c r="L535" s="353"/>
      <c r="M535" s="353"/>
      <c r="N535" s="611"/>
    </row>
    <row r="536" spans="1:14" ht="15.75" customHeight="1" x14ac:dyDescent="0.25">
      <c r="A536" s="353"/>
      <c r="B536" s="713"/>
      <c r="C536" s="353"/>
      <c r="D536" s="353"/>
      <c r="E536" s="353"/>
      <c r="F536" s="353"/>
      <c r="G536" s="353"/>
      <c r="H536" s="353"/>
      <c r="I536" s="353"/>
      <c r="J536" s="353"/>
      <c r="K536" s="353"/>
      <c r="L536" s="353"/>
      <c r="M536" s="353"/>
      <c r="N536" s="611"/>
    </row>
    <row r="537" spans="1:14" ht="15.75" customHeight="1" x14ac:dyDescent="0.25">
      <c r="A537" s="353"/>
      <c r="B537" s="713"/>
      <c r="C537" s="353"/>
      <c r="D537" s="353"/>
      <c r="E537" s="353"/>
      <c r="F537" s="353"/>
      <c r="G537" s="353"/>
      <c r="H537" s="353"/>
      <c r="I537" s="353"/>
      <c r="J537" s="353"/>
      <c r="K537" s="353"/>
      <c r="L537" s="353"/>
      <c r="M537" s="353"/>
      <c r="N537" s="611"/>
    </row>
    <row r="538" spans="1:14" ht="15.75" customHeight="1" x14ac:dyDescent="0.25">
      <c r="A538" s="353"/>
      <c r="B538" s="713"/>
      <c r="C538" s="353"/>
      <c r="D538" s="353"/>
      <c r="E538" s="353"/>
      <c r="F538" s="353"/>
      <c r="G538" s="353"/>
      <c r="H538" s="353"/>
      <c r="I538" s="353"/>
      <c r="J538" s="353"/>
      <c r="K538" s="353"/>
      <c r="L538" s="353"/>
      <c r="M538" s="353"/>
      <c r="N538" s="611"/>
    </row>
    <row r="539" spans="1:14" ht="15.75" customHeight="1" x14ac:dyDescent="0.25">
      <c r="A539" s="353"/>
      <c r="B539" s="713"/>
      <c r="C539" s="353"/>
      <c r="D539" s="353"/>
      <c r="E539" s="353"/>
      <c r="F539" s="353"/>
      <c r="G539" s="353"/>
      <c r="H539" s="353"/>
      <c r="I539" s="353"/>
      <c r="J539" s="353"/>
      <c r="K539" s="353"/>
      <c r="L539" s="353"/>
      <c r="M539" s="353"/>
      <c r="N539" s="611"/>
    </row>
    <row r="540" spans="1:14" ht="15.75" customHeight="1" x14ac:dyDescent="0.25">
      <c r="A540" s="353"/>
      <c r="B540" s="713"/>
      <c r="C540" s="353"/>
      <c r="D540" s="353"/>
      <c r="E540" s="353"/>
      <c r="F540" s="353"/>
      <c r="G540" s="353"/>
      <c r="H540" s="353"/>
      <c r="I540" s="353"/>
      <c r="J540" s="353"/>
      <c r="K540" s="353"/>
      <c r="L540" s="353"/>
      <c r="M540" s="353"/>
      <c r="N540" s="611"/>
    </row>
    <row r="541" spans="1:14" ht="15.75" customHeight="1" x14ac:dyDescent="0.25">
      <c r="A541" s="353"/>
      <c r="B541" s="713"/>
      <c r="C541" s="353"/>
      <c r="D541" s="353"/>
      <c r="E541" s="353"/>
      <c r="F541" s="353"/>
      <c r="G541" s="353"/>
      <c r="H541" s="353"/>
      <c r="I541" s="353"/>
      <c r="J541" s="353"/>
      <c r="K541" s="353"/>
      <c r="L541" s="353"/>
      <c r="M541" s="353"/>
      <c r="N541" s="611"/>
    </row>
    <row r="542" spans="1:14" ht="15.75" customHeight="1" x14ac:dyDescent="0.25">
      <c r="A542" s="353"/>
      <c r="B542" s="713"/>
      <c r="C542" s="353"/>
      <c r="D542" s="353"/>
      <c r="E542" s="353"/>
      <c r="F542" s="353"/>
      <c r="G542" s="353"/>
      <c r="H542" s="353"/>
      <c r="I542" s="353"/>
      <c r="J542" s="353"/>
      <c r="K542" s="353"/>
      <c r="L542" s="353"/>
      <c r="M542" s="353"/>
      <c r="N542" s="611"/>
    </row>
    <row r="543" spans="1:14" ht="15.75" customHeight="1" x14ac:dyDescent="0.25">
      <c r="A543" s="353"/>
      <c r="B543" s="713"/>
      <c r="C543" s="353"/>
      <c r="D543" s="353"/>
      <c r="E543" s="353"/>
      <c r="F543" s="353"/>
      <c r="G543" s="353"/>
      <c r="H543" s="353"/>
      <c r="I543" s="353"/>
      <c r="J543" s="353"/>
      <c r="K543" s="353"/>
      <c r="L543" s="353"/>
      <c r="M543" s="353"/>
      <c r="N543" s="611"/>
    </row>
    <row r="544" spans="1:14" ht="15.75" customHeight="1" x14ac:dyDescent="0.25">
      <c r="A544" s="353"/>
      <c r="B544" s="713"/>
      <c r="C544" s="353"/>
      <c r="D544" s="353"/>
      <c r="E544" s="353"/>
      <c r="F544" s="353"/>
      <c r="G544" s="353"/>
      <c r="H544" s="353"/>
      <c r="I544" s="353"/>
      <c r="J544" s="353"/>
      <c r="K544" s="353"/>
      <c r="L544" s="353"/>
      <c r="M544" s="353"/>
      <c r="N544" s="611"/>
    </row>
    <row r="545" spans="1:14" ht="15.75" customHeight="1" x14ac:dyDescent="0.25">
      <c r="A545" s="353"/>
      <c r="B545" s="713"/>
      <c r="C545" s="353"/>
      <c r="D545" s="353"/>
      <c r="E545" s="353"/>
      <c r="F545" s="353"/>
      <c r="G545" s="353"/>
      <c r="H545" s="353"/>
      <c r="I545" s="353"/>
      <c r="J545" s="353"/>
      <c r="K545" s="353"/>
      <c r="L545" s="353"/>
      <c r="M545" s="353"/>
      <c r="N545" s="611"/>
    </row>
    <row r="546" spans="1:14" ht="15.75" customHeight="1" x14ac:dyDescent="0.25">
      <c r="A546" s="353"/>
      <c r="B546" s="713"/>
      <c r="C546" s="353"/>
      <c r="D546" s="353"/>
      <c r="E546" s="353"/>
      <c r="F546" s="353"/>
      <c r="G546" s="353"/>
      <c r="H546" s="353"/>
      <c r="I546" s="353"/>
      <c r="J546" s="353"/>
      <c r="K546" s="353"/>
      <c r="L546" s="353"/>
      <c r="M546" s="353"/>
      <c r="N546" s="611"/>
    </row>
    <row r="547" spans="1:14" ht="15.75" customHeight="1" x14ac:dyDescent="0.25">
      <c r="A547" s="353"/>
      <c r="B547" s="713"/>
      <c r="C547" s="353"/>
      <c r="D547" s="353"/>
      <c r="E547" s="353"/>
      <c r="F547" s="353"/>
      <c r="G547" s="353"/>
      <c r="H547" s="353"/>
      <c r="I547" s="353"/>
      <c r="J547" s="353"/>
      <c r="K547" s="353"/>
      <c r="L547" s="353"/>
      <c r="M547" s="353"/>
      <c r="N547" s="611"/>
    </row>
    <row r="548" spans="1:14" ht="15.75" customHeight="1" x14ac:dyDescent="0.25">
      <c r="A548" s="353"/>
      <c r="B548" s="713"/>
      <c r="C548" s="353"/>
      <c r="D548" s="353"/>
      <c r="E548" s="353"/>
      <c r="F548" s="353"/>
      <c r="G548" s="353"/>
      <c r="H548" s="353"/>
      <c r="I548" s="353"/>
      <c r="J548" s="353"/>
      <c r="K548" s="353"/>
      <c r="L548" s="353"/>
      <c r="M548" s="353"/>
      <c r="N548" s="611"/>
    </row>
    <row r="549" spans="1:14" ht="15.75" customHeight="1" x14ac:dyDescent="0.25">
      <c r="A549" s="353"/>
      <c r="B549" s="713"/>
      <c r="C549" s="353"/>
      <c r="D549" s="353"/>
      <c r="E549" s="353"/>
      <c r="F549" s="353"/>
      <c r="G549" s="353"/>
      <c r="H549" s="353"/>
      <c r="I549" s="353"/>
      <c r="J549" s="353"/>
      <c r="K549" s="353"/>
      <c r="L549" s="353"/>
      <c r="M549" s="353"/>
      <c r="N549" s="611"/>
    </row>
    <row r="550" spans="1:14" ht="15.75" customHeight="1" x14ac:dyDescent="0.25">
      <c r="A550" s="353"/>
      <c r="B550" s="713"/>
      <c r="C550" s="353"/>
      <c r="D550" s="353"/>
      <c r="E550" s="353"/>
      <c r="F550" s="353"/>
      <c r="G550" s="353"/>
      <c r="H550" s="353"/>
      <c r="I550" s="353"/>
      <c r="J550" s="353"/>
      <c r="K550" s="353"/>
      <c r="L550" s="353"/>
      <c r="M550" s="353"/>
      <c r="N550" s="611"/>
    </row>
    <row r="551" spans="1:14" ht="15.75" customHeight="1" x14ac:dyDescent="0.25">
      <c r="A551" s="353"/>
      <c r="B551" s="713"/>
      <c r="C551" s="353"/>
      <c r="D551" s="353"/>
      <c r="E551" s="353"/>
      <c r="F551" s="353"/>
      <c r="G551" s="353"/>
      <c r="H551" s="353"/>
      <c r="I551" s="353"/>
      <c r="J551" s="353"/>
      <c r="K551" s="353"/>
      <c r="L551" s="353"/>
      <c r="M551" s="353"/>
      <c r="N551" s="611"/>
    </row>
    <row r="552" spans="1:14" ht="15.75" customHeight="1" x14ac:dyDescent="0.25">
      <c r="A552" s="353"/>
      <c r="B552" s="713"/>
      <c r="C552" s="353"/>
      <c r="D552" s="353"/>
      <c r="E552" s="353"/>
      <c r="F552" s="353"/>
      <c r="G552" s="353"/>
      <c r="H552" s="353"/>
      <c r="I552" s="353"/>
      <c r="J552" s="353"/>
      <c r="K552" s="353"/>
      <c r="L552" s="353"/>
      <c r="M552" s="353"/>
      <c r="N552" s="611"/>
    </row>
    <row r="553" spans="1:14" ht="15.75" customHeight="1" x14ac:dyDescent="0.25">
      <c r="A553" s="353"/>
      <c r="B553" s="713"/>
      <c r="C553" s="353"/>
      <c r="D553" s="353"/>
      <c r="E553" s="353"/>
      <c r="F553" s="353"/>
      <c r="G553" s="353"/>
      <c r="H553" s="353"/>
      <c r="I553" s="353"/>
      <c r="J553" s="353"/>
      <c r="K553" s="353"/>
      <c r="L553" s="353"/>
      <c r="M553" s="353"/>
      <c r="N553" s="611"/>
    </row>
    <row r="554" spans="1:14" ht="15.75" customHeight="1" x14ac:dyDescent="0.25">
      <c r="A554" s="353"/>
      <c r="B554" s="713"/>
      <c r="C554" s="353"/>
      <c r="D554" s="353"/>
      <c r="E554" s="353"/>
      <c r="F554" s="353"/>
      <c r="G554" s="353"/>
      <c r="H554" s="353"/>
      <c r="I554" s="353"/>
      <c r="J554" s="353"/>
      <c r="K554" s="353"/>
      <c r="L554" s="353"/>
      <c r="M554" s="353"/>
      <c r="N554" s="611"/>
    </row>
    <row r="555" spans="1:14" ht="15.75" customHeight="1" x14ac:dyDescent="0.25">
      <c r="A555" s="353"/>
      <c r="B555" s="713"/>
      <c r="C555" s="353"/>
      <c r="D555" s="353"/>
      <c r="E555" s="353"/>
      <c r="F555" s="353"/>
      <c r="G555" s="353"/>
      <c r="H555" s="353"/>
      <c r="I555" s="353"/>
      <c r="J555" s="353"/>
      <c r="K555" s="353"/>
      <c r="L555" s="353"/>
      <c r="M555" s="353"/>
      <c r="N555" s="611"/>
    </row>
    <row r="556" spans="1:14" ht="15.75" customHeight="1" x14ac:dyDescent="0.25">
      <c r="A556" s="353"/>
      <c r="B556" s="713"/>
      <c r="C556" s="353"/>
      <c r="D556" s="353"/>
      <c r="E556" s="353"/>
      <c r="F556" s="353"/>
      <c r="G556" s="353"/>
      <c r="H556" s="353"/>
      <c r="I556" s="353"/>
      <c r="J556" s="353"/>
      <c r="K556" s="353"/>
      <c r="L556" s="353"/>
      <c r="M556" s="353"/>
      <c r="N556" s="611"/>
    </row>
    <row r="557" spans="1:14" ht="15.75" customHeight="1" x14ac:dyDescent="0.25">
      <c r="A557" s="353"/>
      <c r="B557" s="713"/>
      <c r="C557" s="353"/>
      <c r="D557" s="353"/>
      <c r="E557" s="353"/>
      <c r="F557" s="353"/>
      <c r="G557" s="353"/>
      <c r="H557" s="353"/>
      <c r="I557" s="353"/>
      <c r="J557" s="353"/>
      <c r="K557" s="353"/>
      <c r="L557" s="353"/>
      <c r="M557" s="353"/>
      <c r="N557" s="611"/>
    </row>
    <row r="558" spans="1:14" ht="15.75" customHeight="1" x14ac:dyDescent="0.25">
      <c r="A558" s="353"/>
      <c r="B558" s="713"/>
      <c r="C558" s="353"/>
      <c r="D558" s="353"/>
      <c r="E558" s="353"/>
      <c r="F558" s="353"/>
      <c r="G558" s="353"/>
      <c r="H558" s="353"/>
      <c r="I558" s="353"/>
      <c r="J558" s="353"/>
      <c r="K558" s="353"/>
      <c r="L558" s="353"/>
      <c r="M558" s="353"/>
      <c r="N558" s="611"/>
    </row>
    <row r="559" spans="1:14" ht="15.75" customHeight="1" x14ac:dyDescent="0.25">
      <c r="A559" s="353"/>
      <c r="B559" s="713"/>
      <c r="C559" s="353"/>
      <c r="D559" s="353"/>
      <c r="E559" s="353"/>
      <c r="F559" s="353"/>
      <c r="G559" s="353"/>
      <c r="H559" s="353"/>
      <c r="I559" s="353"/>
      <c r="J559" s="353"/>
      <c r="K559" s="353"/>
      <c r="L559" s="353"/>
      <c r="M559" s="353"/>
      <c r="N559" s="611"/>
    </row>
    <row r="560" spans="1:14" ht="15.75" customHeight="1" x14ac:dyDescent="0.25">
      <c r="A560" s="353"/>
      <c r="B560" s="713"/>
      <c r="C560" s="353"/>
      <c r="D560" s="353"/>
      <c r="E560" s="353"/>
      <c r="F560" s="353"/>
      <c r="G560" s="353"/>
      <c r="H560" s="353"/>
      <c r="I560" s="353"/>
      <c r="J560" s="353"/>
      <c r="K560" s="353"/>
      <c r="L560" s="353"/>
      <c r="M560" s="353"/>
      <c r="N560" s="611"/>
    </row>
    <row r="561" spans="1:14" ht="15.75" customHeight="1" x14ac:dyDescent="0.25">
      <c r="A561" s="353"/>
      <c r="B561" s="713"/>
      <c r="C561" s="353"/>
      <c r="D561" s="353"/>
      <c r="E561" s="353"/>
      <c r="F561" s="353"/>
      <c r="G561" s="353"/>
      <c r="H561" s="353"/>
      <c r="I561" s="353"/>
      <c r="J561" s="353"/>
      <c r="K561" s="353"/>
      <c r="L561" s="353"/>
      <c r="M561" s="353"/>
      <c r="N561" s="611"/>
    </row>
    <row r="562" spans="1:14" ht="15.75" customHeight="1" x14ac:dyDescent="0.25">
      <c r="A562" s="353"/>
      <c r="B562" s="713"/>
      <c r="C562" s="353"/>
      <c r="D562" s="353"/>
      <c r="E562" s="353"/>
      <c r="F562" s="353"/>
      <c r="G562" s="353"/>
      <c r="H562" s="353"/>
      <c r="I562" s="353"/>
      <c r="J562" s="353"/>
      <c r="K562" s="353"/>
      <c r="L562" s="353"/>
      <c r="M562" s="353"/>
      <c r="N562" s="611"/>
    </row>
    <row r="563" spans="1:14" ht="15.75" customHeight="1" x14ac:dyDescent="0.25">
      <c r="A563" s="353"/>
      <c r="B563" s="713"/>
      <c r="C563" s="353"/>
      <c r="D563" s="353"/>
      <c r="E563" s="353"/>
      <c r="F563" s="353"/>
      <c r="G563" s="353"/>
      <c r="H563" s="353"/>
      <c r="I563" s="353"/>
      <c r="J563" s="353"/>
      <c r="K563" s="353"/>
      <c r="L563" s="353"/>
      <c r="M563" s="353"/>
      <c r="N563" s="611"/>
    </row>
    <row r="564" spans="1:14" ht="15.75" customHeight="1" x14ac:dyDescent="0.25">
      <c r="A564" s="353"/>
      <c r="B564" s="713"/>
      <c r="C564" s="353"/>
      <c r="D564" s="353"/>
      <c r="E564" s="353"/>
      <c r="F564" s="353"/>
      <c r="G564" s="353"/>
      <c r="H564" s="353"/>
      <c r="I564" s="353"/>
      <c r="J564" s="353"/>
      <c r="K564" s="353"/>
      <c r="L564" s="353"/>
      <c r="M564" s="353"/>
      <c r="N564" s="611"/>
    </row>
    <row r="565" spans="1:14" ht="15.75" customHeight="1" x14ac:dyDescent="0.25">
      <c r="A565" s="353"/>
      <c r="B565" s="713"/>
      <c r="C565" s="353"/>
      <c r="D565" s="353"/>
      <c r="E565" s="353"/>
      <c r="F565" s="353"/>
      <c r="G565" s="353"/>
      <c r="H565" s="353"/>
      <c r="I565" s="353"/>
      <c r="J565" s="353"/>
      <c r="K565" s="353"/>
      <c r="L565" s="353"/>
      <c r="M565" s="353"/>
      <c r="N565" s="611"/>
    </row>
    <row r="566" spans="1:14" ht="15.75" customHeight="1" x14ac:dyDescent="0.25">
      <c r="A566" s="353"/>
      <c r="B566" s="713"/>
      <c r="C566" s="353"/>
      <c r="D566" s="353"/>
      <c r="E566" s="353"/>
      <c r="F566" s="353"/>
      <c r="G566" s="353"/>
      <c r="H566" s="353"/>
      <c r="I566" s="353"/>
      <c r="J566" s="353"/>
      <c r="K566" s="353"/>
      <c r="L566" s="353"/>
      <c r="M566" s="353"/>
      <c r="N566" s="611"/>
    </row>
    <row r="567" spans="1:14" ht="15.75" customHeight="1" x14ac:dyDescent="0.25">
      <c r="A567" s="353"/>
      <c r="B567" s="713"/>
      <c r="C567" s="353"/>
      <c r="D567" s="353"/>
      <c r="E567" s="353"/>
      <c r="F567" s="353"/>
      <c r="G567" s="353"/>
      <c r="H567" s="353"/>
      <c r="I567" s="353"/>
      <c r="J567" s="353"/>
      <c r="K567" s="353"/>
      <c r="L567" s="353"/>
      <c r="M567" s="353"/>
      <c r="N567" s="611"/>
    </row>
    <row r="568" spans="1:14" ht="15.75" customHeight="1" x14ac:dyDescent="0.25">
      <c r="A568" s="353"/>
      <c r="B568" s="713"/>
      <c r="C568" s="353"/>
      <c r="D568" s="353"/>
      <c r="E568" s="353"/>
      <c r="F568" s="353"/>
      <c r="G568" s="353"/>
      <c r="H568" s="353"/>
      <c r="I568" s="353"/>
      <c r="J568" s="353"/>
      <c r="K568" s="353"/>
      <c r="L568" s="353"/>
      <c r="M568" s="353"/>
      <c r="N568" s="611"/>
    </row>
    <row r="569" spans="1:14" ht="15.75" customHeight="1" x14ac:dyDescent="0.25">
      <c r="A569" s="353"/>
      <c r="B569" s="713"/>
      <c r="C569" s="353"/>
      <c r="D569" s="353"/>
      <c r="E569" s="353"/>
      <c r="F569" s="353"/>
      <c r="G569" s="353"/>
      <c r="H569" s="353"/>
      <c r="I569" s="353"/>
      <c r="J569" s="353"/>
      <c r="K569" s="353"/>
      <c r="L569" s="353"/>
      <c r="M569" s="353"/>
      <c r="N569" s="611"/>
    </row>
    <row r="570" spans="1:14" ht="15.75" customHeight="1" x14ac:dyDescent="0.25">
      <c r="A570" s="353"/>
      <c r="B570" s="713"/>
      <c r="C570" s="353"/>
      <c r="D570" s="353"/>
      <c r="E570" s="353"/>
      <c r="F570" s="353"/>
      <c r="G570" s="353"/>
      <c r="H570" s="353"/>
      <c r="I570" s="353"/>
      <c r="J570" s="353"/>
      <c r="K570" s="353"/>
      <c r="L570" s="353"/>
      <c r="M570" s="353"/>
      <c r="N570" s="611"/>
    </row>
    <row r="571" spans="1:14" ht="15.75" customHeight="1" x14ac:dyDescent="0.25">
      <c r="A571" s="353"/>
      <c r="B571" s="713"/>
      <c r="C571" s="353"/>
      <c r="D571" s="353"/>
      <c r="E571" s="353"/>
      <c r="F571" s="353"/>
      <c r="G571" s="353"/>
      <c r="H571" s="353"/>
      <c r="I571" s="353"/>
      <c r="J571" s="353"/>
      <c r="K571" s="353"/>
      <c r="L571" s="353"/>
      <c r="M571" s="353"/>
      <c r="N571" s="611"/>
    </row>
    <row r="572" spans="1:14" ht="15.75" customHeight="1" x14ac:dyDescent="0.25">
      <c r="A572" s="353"/>
      <c r="B572" s="713"/>
      <c r="C572" s="353"/>
      <c r="D572" s="353"/>
      <c r="E572" s="353"/>
      <c r="F572" s="353"/>
      <c r="G572" s="353"/>
      <c r="H572" s="353"/>
      <c r="I572" s="353"/>
      <c r="J572" s="353"/>
      <c r="K572" s="353"/>
      <c r="L572" s="353"/>
      <c r="M572" s="353"/>
      <c r="N572" s="611"/>
    </row>
    <row r="573" spans="1:14" ht="15.75" customHeight="1" x14ac:dyDescent="0.25">
      <c r="A573" s="353"/>
      <c r="B573" s="713"/>
      <c r="C573" s="353"/>
      <c r="D573" s="353"/>
      <c r="E573" s="353"/>
      <c r="F573" s="353"/>
      <c r="G573" s="353"/>
      <c r="H573" s="353"/>
      <c r="I573" s="353"/>
      <c r="J573" s="353"/>
      <c r="K573" s="353"/>
      <c r="L573" s="353"/>
      <c r="M573" s="353"/>
      <c r="N573" s="611"/>
    </row>
    <row r="574" spans="1:14" ht="15.75" customHeight="1" x14ac:dyDescent="0.25">
      <c r="A574" s="353"/>
      <c r="B574" s="713"/>
      <c r="C574" s="353"/>
      <c r="D574" s="353"/>
      <c r="E574" s="353"/>
      <c r="F574" s="353"/>
      <c r="G574" s="353"/>
      <c r="H574" s="353"/>
      <c r="I574" s="353"/>
      <c r="J574" s="353"/>
      <c r="K574" s="353"/>
      <c r="L574" s="353"/>
      <c r="M574" s="353"/>
      <c r="N574" s="611"/>
    </row>
    <row r="575" spans="1:14" ht="15.75" customHeight="1" x14ac:dyDescent="0.25">
      <c r="A575" s="353"/>
      <c r="B575" s="713"/>
      <c r="C575" s="353"/>
      <c r="D575" s="353"/>
      <c r="E575" s="353"/>
      <c r="F575" s="353"/>
      <c r="G575" s="353"/>
      <c r="H575" s="353"/>
      <c r="I575" s="353"/>
      <c r="J575" s="353"/>
      <c r="K575" s="353"/>
      <c r="L575" s="353"/>
      <c r="M575" s="353"/>
      <c r="N575" s="611"/>
    </row>
    <row r="576" spans="1:14" ht="15.75" customHeight="1" x14ac:dyDescent="0.25">
      <c r="A576" s="353"/>
      <c r="B576" s="713"/>
      <c r="C576" s="353"/>
      <c r="D576" s="353"/>
      <c r="E576" s="353"/>
      <c r="F576" s="353"/>
      <c r="G576" s="353"/>
      <c r="H576" s="353"/>
      <c r="I576" s="353"/>
      <c r="J576" s="353"/>
      <c r="K576" s="353"/>
      <c r="L576" s="353"/>
      <c r="M576" s="353"/>
      <c r="N576" s="611"/>
    </row>
    <row r="577" spans="1:14" ht="15.75" customHeight="1" x14ac:dyDescent="0.25">
      <c r="A577" s="353"/>
      <c r="B577" s="713"/>
      <c r="C577" s="353"/>
      <c r="D577" s="353"/>
      <c r="E577" s="353"/>
      <c r="F577" s="353"/>
      <c r="G577" s="353"/>
      <c r="H577" s="353"/>
      <c r="I577" s="353"/>
      <c r="J577" s="353"/>
      <c r="K577" s="353"/>
      <c r="L577" s="353"/>
      <c r="M577" s="353"/>
      <c r="N577" s="611"/>
    </row>
    <row r="578" spans="1:14" ht="15.75" customHeight="1" x14ac:dyDescent="0.25">
      <c r="A578" s="353"/>
      <c r="B578" s="713"/>
      <c r="C578" s="353"/>
      <c r="D578" s="353"/>
      <c r="E578" s="353"/>
      <c r="F578" s="353"/>
      <c r="G578" s="353"/>
      <c r="H578" s="353"/>
      <c r="I578" s="353"/>
      <c r="J578" s="353"/>
      <c r="K578" s="353"/>
      <c r="L578" s="353"/>
      <c r="M578" s="353"/>
      <c r="N578" s="611"/>
    </row>
    <row r="579" spans="1:14" ht="15.75" customHeight="1" x14ac:dyDescent="0.25">
      <c r="A579" s="353"/>
      <c r="B579" s="713"/>
      <c r="C579" s="353"/>
      <c r="D579" s="353"/>
      <c r="E579" s="353"/>
      <c r="F579" s="353"/>
      <c r="G579" s="353"/>
      <c r="H579" s="353"/>
      <c r="I579" s="353"/>
      <c r="J579" s="353"/>
      <c r="K579" s="353"/>
      <c r="L579" s="353"/>
      <c r="M579" s="353"/>
      <c r="N579" s="611"/>
    </row>
    <row r="580" spans="1:14" ht="15.75" customHeight="1" x14ac:dyDescent="0.25">
      <c r="A580" s="353"/>
      <c r="B580" s="713"/>
      <c r="C580" s="353"/>
      <c r="D580" s="353"/>
      <c r="E580" s="353"/>
      <c r="F580" s="353"/>
      <c r="G580" s="353"/>
      <c r="H580" s="353"/>
      <c r="I580" s="353"/>
      <c r="J580" s="353"/>
      <c r="K580" s="353"/>
      <c r="L580" s="353"/>
      <c r="M580" s="353"/>
      <c r="N580" s="611"/>
    </row>
    <row r="581" spans="1:14" ht="15.75" customHeight="1" x14ac:dyDescent="0.25">
      <c r="A581" s="353"/>
      <c r="B581" s="713"/>
      <c r="C581" s="353"/>
      <c r="D581" s="353"/>
      <c r="E581" s="353"/>
      <c r="F581" s="353"/>
      <c r="G581" s="353"/>
      <c r="H581" s="353"/>
      <c r="I581" s="353"/>
      <c r="J581" s="353"/>
      <c r="K581" s="353"/>
      <c r="L581" s="353"/>
      <c r="M581" s="353"/>
      <c r="N581" s="611"/>
    </row>
    <row r="582" spans="1:14" ht="15.75" customHeight="1" x14ac:dyDescent="0.25">
      <c r="A582" s="353"/>
      <c r="B582" s="713"/>
      <c r="C582" s="353"/>
      <c r="D582" s="353"/>
      <c r="E582" s="353"/>
      <c r="F582" s="353"/>
      <c r="G582" s="353"/>
      <c r="H582" s="353"/>
      <c r="I582" s="353"/>
      <c r="J582" s="353"/>
      <c r="K582" s="353"/>
      <c r="L582" s="353"/>
      <c r="M582" s="353"/>
      <c r="N582" s="611"/>
    </row>
    <row r="583" spans="1:14" ht="15.75" customHeight="1" x14ac:dyDescent="0.25">
      <c r="A583" s="353"/>
      <c r="B583" s="713"/>
      <c r="C583" s="353"/>
      <c r="D583" s="353"/>
      <c r="E583" s="353"/>
      <c r="F583" s="353"/>
      <c r="G583" s="353"/>
      <c r="H583" s="353"/>
      <c r="I583" s="353"/>
      <c r="J583" s="353"/>
      <c r="K583" s="353"/>
      <c r="L583" s="353"/>
      <c r="M583" s="353"/>
      <c r="N583" s="611"/>
    </row>
    <row r="584" spans="1:14" ht="15.75" customHeight="1" x14ac:dyDescent="0.25">
      <c r="A584" s="353"/>
      <c r="B584" s="713"/>
      <c r="C584" s="353"/>
      <c r="D584" s="353"/>
      <c r="E584" s="353"/>
      <c r="F584" s="353"/>
      <c r="G584" s="353"/>
      <c r="H584" s="353"/>
      <c r="I584" s="353"/>
      <c r="J584" s="353"/>
      <c r="K584" s="353"/>
      <c r="L584" s="353"/>
      <c r="M584" s="353"/>
      <c r="N584" s="611"/>
    </row>
    <row r="585" spans="1:14" ht="15.75" customHeight="1" x14ac:dyDescent="0.25">
      <c r="A585" s="353"/>
      <c r="B585" s="713"/>
      <c r="C585" s="353"/>
      <c r="D585" s="353"/>
      <c r="E585" s="353"/>
      <c r="F585" s="353"/>
      <c r="G585" s="353"/>
      <c r="H585" s="353"/>
      <c r="I585" s="353"/>
      <c r="J585" s="353"/>
      <c r="K585" s="353"/>
      <c r="L585" s="353"/>
      <c r="M585" s="353"/>
      <c r="N585" s="611"/>
    </row>
    <row r="586" spans="1:14" ht="15.75" customHeight="1" x14ac:dyDescent="0.25">
      <c r="A586" s="353"/>
      <c r="B586" s="713"/>
      <c r="C586" s="353"/>
      <c r="D586" s="353"/>
      <c r="E586" s="353"/>
      <c r="F586" s="353"/>
      <c r="G586" s="353"/>
      <c r="H586" s="353"/>
      <c r="I586" s="353"/>
      <c r="J586" s="353"/>
      <c r="K586" s="353"/>
      <c r="L586" s="353"/>
      <c r="M586" s="353"/>
      <c r="N586" s="611"/>
    </row>
    <row r="587" spans="1:14" ht="15.75" customHeight="1" x14ac:dyDescent="0.25">
      <c r="A587" s="353"/>
      <c r="B587" s="713"/>
      <c r="C587" s="353"/>
      <c r="D587" s="353"/>
      <c r="E587" s="353"/>
      <c r="F587" s="353"/>
      <c r="G587" s="353"/>
      <c r="H587" s="353"/>
      <c r="I587" s="353"/>
      <c r="J587" s="353"/>
      <c r="K587" s="353"/>
      <c r="L587" s="353"/>
      <c r="M587" s="353"/>
      <c r="N587" s="611"/>
    </row>
    <row r="588" spans="1:14" ht="15.75" customHeight="1" x14ac:dyDescent="0.25">
      <c r="A588" s="353"/>
      <c r="B588" s="713"/>
      <c r="C588" s="353"/>
      <c r="D588" s="353"/>
      <c r="E588" s="353"/>
      <c r="F588" s="353"/>
      <c r="G588" s="353"/>
      <c r="H588" s="353"/>
      <c r="I588" s="353"/>
      <c r="J588" s="353"/>
      <c r="K588" s="353"/>
      <c r="L588" s="353"/>
      <c r="M588" s="353"/>
      <c r="N588" s="611"/>
    </row>
    <row r="589" spans="1:14" ht="15.75" customHeight="1" x14ac:dyDescent="0.25">
      <c r="A589" s="353"/>
      <c r="B589" s="713"/>
      <c r="C589" s="353"/>
      <c r="D589" s="353"/>
      <c r="E589" s="353"/>
      <c r="F589" s="353"/>
      <c r="G589" s="353"/>
      <c r="H589" s="353"/>
      <c r="I589" s="353"/>
      <c r="J589" s="353"/>
      <c r="K589" s="353"/>
      <c r="L589" s="353"/>
      <c r="M589" s="353"/>
      <c r="N589" s="611"/>
    </row>
    <row r="590" spans="1:14" ht="15.75" customHeight="1" x14ac:dyDescent="0.25">
      <c r="A590" s="353"/>
      <c r="B590" s="713"/>
      <c r="C590" s="353"/>
      <c r="D590" s="353"/>
      <c r="E590" s="353"/>
      <c r="F590" s="353"/>
      <c r="G590" s="353"/>
      <c r="H590" s="353"/>
      <c r="I590" s="353"/>
      <c r="J590" s="353"/>
      <c r="K590" s="353"/>
      <c r="L590" s="353"/>
      <c r="M590" s="353"/>
      <c r="N590" s="611"/>
    </row>
    <row r="591" spans="1:14" ht="15.75" customHeight="1" x14ac:dyDescent="0.25">
      <c r="A591" s="353"/>
      <c r="B591" s="713"/>
      <c r="C591" s="353"/>
      <c r="D591" s="353"/>
      <c r="E591" s="353"/>
      <c r="F591" s="353"/>
      <c r="G591" s="353"/>
      <c r="H591" s="353"/>
      <c r="I591" s="353"/>
      <c r="J591" s="353"/>
      <c r="K591" s="353"/>
      <c r="L591" s="353"/>
      <c r="M591" s="353"/>
      <c r="N591" s="611"/>
    </row>
    <row r="592" spans="1:14" ht="15.75" customHeight="1" x14ac:dyDescent="0.25">
      <c r="A592" s="353"/>
      <c r="B592" s="713"/>
      <c r="C592" s="353"/>
      <c r="D592" s="353"/>
      <c r="E592" s="353"/>
      <c r="F592" s="353"/>
      <c r="G592" s="353"/>
      <c r="H592" s="353"/>
      <c r="I592" s="353"/>
      <c r="J592" s="353"/>
      <c r="K592" s="353"/>
      <c r="L592" s="353"/>
      <c r="M592" s="353"/>
      <c r="N592" s="611"/>
    </row>
    <row r="593" spans="1:14" ht="15.75" customHeight="1" x14ac:dyDescent="0.25">
      <c r="A593" s="353"/>
      <c r="B593" s="713"/>
      <c r="C593" s="353"/>
      <c r="D593" s="353"/>
      <c r="E593" s="353"/>
      <c r="F593" s="353"/>
      <c r="G593" s="353"/>
      <c r="H593" s="353"/>
      <c r="I593" s="353"/>
      <c r="J593" s="353"/>
      <c r="K593" s="353"/>
      <c r="L593" s="353"/>
      <c r="M593" s="353"/>
      <c r="N593" s="611"/>
    </row>
    <row r="594" spans="1:14" ht="15.75" customHeight="1" x14ac:dyDescent="0.25">
      <c r="A594" s="353"/>
      <c r="B594" s="713"/>
      <c r="C594" s="353"/>
      <c r="D594" s="353"/>
      <c r="E594" s="353"/>
      <c r="F594" s="353"/>
      <c r="G594" s="353"/>
      <c r="H594" s="353"/>
      <c r="I594" s="353"/>
      <c r="J594" s="353"/>
      <c r="K594" s="353"/>
      <c r="L594" s="353"/>
      <c r="M594" s="353"/>
      <c r="N594" s="611"/>
    </row>
    <row r="595" spans="1:14" ht="15.75" customHeight="1" x14ac:dyDescent="0.25">
      <c r="A595" s="353"/>
      <c r="B595" s="713"/>
      <c r="C595" s="353"/>
      <c r="D595" s="353"/>
      <c r="E595" s="353"/>
      <c r="F595" s="353"/>
      <c r="G595" s="353"/>
      <c r="H595" s="353"/>
      <c r="I595" s="353"/>
      <c r="J595" s="353"/>
      <c r="K595" s="353"/>
      <c r="L595" s="353"/>
      <c r="M595" s="353"/>
      <c r="N595" s="611"/>
    </row>
    <row r="596" spans="1:14" ht="15.75" customHeight="1" x14ac:dyDescent="0.25">
      <c r="A596" s="353"/>
      <c r="B596" s="713"/>
      <c r="C596" s="353"/>
      <c r="D596" s="353"/>
      <c r="E596" s="353"/>
      <c r="F596" s="353"/>
      <c r="G596" s="353"/>
      <c r="H596" s="353"/>
      <c r="I596" s="353"/>
      <c r="J596" s="353"/>
      <c r="K596" s="353"/>
      <c r="L596" s="353"/>
      <c r="M596" s="353"/>
      <c r="N596" s="611"/>
    </row>
    <row r="597" spans="1:14" ht="15.75" customHeight="1" x14ac:dyDescent="0.25">
      <c r="A597" s="353"/>
      <c r="B597" s="713"/>
      <c r="C597" s="353"/>
      <c r="D597" s="353"/>
      <c r="E597" s="353"/>
      <c r="F597" s="353"/>
      <c r="G597" s="353"/>
      <c r="H597" s="353"/>
      <c r="I597" s="353"/>
      <c r="J597" s="353"/>
      <c r="K597" s="353"/>
      <c r="L597" s="353"/>
      <c r="M597" s="353"/>
      <c r="N597" s="611"/>
    </row>
    <row r="598" spans="1:14" ht="15.75" customHeight="1" x14ac:dyDescent="0.25">
      <c r="A598" s="353"/>
      <c r="B598" s="713"/>
      <c r="C598" s="353"/>
      <c r="D598" s="353"/>
      <c r="E598" s="353"/>
      <c r="F598" s="353"/>
      <c r="G598" s="353"/>
      <c r="H598" s="353"/>
      <c r="I598" s="353"/>
      <c r="J598" s="353"/>
      <c r="K598" s="353"/>
      <c r="L598" s="353"/>
      <c r="M598" s="353"/>
      <c r="N598" s="611"/>
    </row>
    <row r="599" spans="1:14" ht="15.75" customHeight="1" x14ac:dyDescent="0.25">
      <c r="A599" s="353"/>
      <c r="B599" s="713"/>
      <c r="C599" s="353"/>
      <c r="D599" s="353"/>
      <c r="E599" s="353"/>
      <c r="F599" s="353"/>
      <c r="G599" s="353"/>
      <c r="H599" s="353"/>
      <c r="I599" s="353"/>
      <c r="J599" s="353"/>
      <c r="K599" s="353"/>
      <c r="L599" s="353"/>
      <c r="M599" s="353"/>
      <c r="N599" s="611"/>
    </row>
    <row r="600" spans="1:14" ht="15.75" customHeight="1" x14ac:dyDescent="0.25">
      <c r="A600" s="353"/>
      <c r="B600" s="713"/>
      <c r="C600" s="353"/>
      <c r="D600" s="353"/>
      <c r="E600" s="353"/>
      <c r="F600" s="353"/>
      <c r="G600" s="353"/>
      <c r="H600" s="353"/>
      <c r="I600" s="353"/>
      <c r="J600" s="353"/>
      <c r="K600" s="353"/>
      <c r="L600" s="353"/>
      <c r="M600" s="353"/>
      <c r="N600" s="611"/>
    </row>
    <row r="601" spans="1:14" ht="15.75" customHeight="1" x14ac:dyDescent="0.25">
      <c r="A601" s="353"/>
      <c r="B601" s="713"/>
      <c r="C601" s="353"/>
      <c r="D601" s="353"/>
      <c r="E601" s="353"/>
      <c r="F601" s="353"/>
      <c r="G601" s="353"/>
      <c r="H601" s="353"/>
      <c r="I601" s="353"/>
      <c r="J601" s="353"/>
      <c r="K601" s="353"/>
      <c r="L601" s="353"/>
      <c r="M601" s="353"/>
      <c r="N601" s="611"/>
    </row>
    <row r="602" spans="1:14" ht="15.75" customHeight="1" x14ac:dyDescent="0.25">
      <c r="A602" s="353"/>
      <c r="B602" s="713"/>
      <c r="C602" s="353"/>
      <c r="D602" s="353"/>
      <c r="E602" s="353"/>
      <c r="F602" s="353"/>
      <c r="G602" s="353"/>
      <c r="H602" s="353"/>
      <c r="I602" s="353"/>
      <c r="J602" s="353"/>
      <c r="K602" s="353"/>
      <c r="L602" s="353"/>
      <c r="M602" s="353"/>
      <c r="N602" s="611"/>
    </row>
    <row r="603" spans="1:14" ht="15.75" customHeight="1" x14ac:dyDescent="0.25">
      <c r="A603" s="353"/>
      <c r="B603" s="713"/>
      <c r="C603" s="353"/>
      <c r="D603" s="353"/>
      <c r="E603" s="353"/>
      <c r="F603" s="353"/>
      <c r="G603" s="353"/>
      <c r="H603" s="353"/>
      <c r="I603" s="353"/>
      <c r="J603" s="353"/>
      <c r="K603" s="353"/>
      <c r="L603" s="353"/>
      <c r="M603" s="353"/>
      <c r="N603" s="611"/>
    </row>
    <row r="604" spans="1:14" ht="15.75" customHeight="1" x14ac:dyDescent="0.25">
      <c r="A604" s="353"/>
      <c r="B604" s="713"/>
      <c r="C604" s="353"/>
      <c r="D604" s="353"/>
      <c r="E604" s="353"/>
      <c r="F604" s="353"/>
      <c r="G604" s="353"/>
      <c r="H604" s="353"/>
      <c r="I604" s="353"/>
      <c r="J604" s="353"/>
      <c r="K604" s="353"/>
      <c r="L604" s="353"/>
      <c r="M604" s="353"/>
      <c r="N604" s="611"/>
    </row>
    <row r="605" spans="1:14" ht="15.75" customHeight="1" x14ac:dyDescent="0.25">
      <c r="A605" s="353"/>
      <c r="B605" s="713"/>
      <c r="C605" s="353"/>
      <c r="D605" s="353"/>
      <c r="E605" s="353"/>
      <c r="F605" s="353"/>
      <c r="G605" s="353"/>
      <c r="H605" s="353"/>
      <c r="I605" s="353"/>
      <c r="J605" s="353"/>
      <c r="K605" s="353"/>
      <c r="L605" s="353"/>
      <c r="M605" s="353"/>
      <c r="N605" s="611"/>
    </row>
    <row r="606" spans="1:14" ht="15.75" customHeight="1" x14ac:dyDescent="0.25">
      <c r="A606" s="353"/>
      <c r="B606" s="713"/>
      <c r="C606" s="353"/>
      <c r="D606" s="353"/>
      <c r="E606" s="353"/>
      <c r="F606" s="353"/>
      <c r="G606" s="353"/>
      <c r="H606" s="353"/>
      <c r="I606" s="353"/>
      <c r="J606" s="353"/>
      <c r="K606" s="353"/>
      <c r="L606" s="353"/>
      <c r="M606" s="353"/>
      <c r="N606" s="611"/>
    </row>
    <row r="607" spans="1:14" ht="15.75" customHeight="1" x14ac:dyDescent="0.25">
      <c r="A607" s="353"/>
      <c r="B607" s="713"/>
      <c r="C607" s="353"/>
      <c r="D607" s="353"/>
      <c r="E607" s="353"/>
      <c r="F607" s="353"/>
      <c r="G607" s="353"/>
      <c r="H607" s="353"/>
      <c r="I607" s="353"/>
      <c r="J607" s="353"/>
      <c r="K607" s="353"/>
      <c r="L607" s="353"/>
      <c r="M607" s="353"/>
      <c r="N607" s="611"/>
    </row>
    <row r="608" spans="1:14" ht="15.75" customHeight="1" x14ac:dyDescent="0.25">
      <c r="A608" s="353"/>
      <c r="B608" s="713"/>
      <c r="C608" s="353"/>
      <c r="D608" s="353"/>
      <c r="E608" s="353"/>
      <c r="F608" s="353"/>
      <c r="G608" s="353"/>
      <c r="H608" s="353"/>
      <c r="I608" s="353"/>
      <c r="J608" s="353"/>
      <c r="K608" s="353"/>
      <c r="L608" s="353"/>
      <c r="M608" s="353"/>
      <c r="N608" s="611"/>
    </row>
    <row r="609" spans="1:14" ht="15.75" customHeight="1" x14ac:dyDescent="0.25">
      <c r="A609" s="353"/>
      <c r="B609" s="713"/>
      <c r="C609" s="353"/>
      <c r="D609" s="353"/>
      <c r="E609" s="353"/>
      <c r="F609" s="353"/>
      <c r="G609" s="353"/>
      <c r="H609" s="353"/>
      <c r="I609" s="353"/>
      <c r="J609" s="353"/>
      <c r="K609" s="353"/>
      <c r="L609" s="353"/>
      <c r="M609" s="353"/>
      <c r="N609" s="611"/>
    </row>
    <row r="610" spans="1:14" ht="15.75" customHeight="1" x14ac:dyDescent="0.25">
      <c r="A610" s="353"/>
      <c r="B610" s="713"/>
      <c r="C610" s="353"/>
      <c r="D610" s="353"/>
      <c r="E610" s="353"/>
      <c r="F610" s="353"/>
      <c r="G610" s="353"/>
      <c r="H610" s="353"/>
      <c r="I610" s="353"/>
      <c r="J610" s="353"/>
      <c r="K610" s="353"/>
      <c r="L610" s="353"/>
      <c r="M610" s="353"/>
      <c r="N610" s="611"/>
    </row>
    <row r="611" spans="1:14" ht="15.75" customHeight="1" x14ac:dyDescent="0.25">
      <c r="A611" s="353"/>
      <c r="B611" s="713"/>
      <c r="C611" s="353"/>
      <c r="D611" s="353"/>
      <c r="E611" s="353"/>
      <c r="F611" s="353"/>
      <c r="G611" s="353"/>
      <c r="H611" s="353"/>
      <c r="I611" s="353"/>
      <c r="J611" s="353"/>
      <c r="K611" s="353"/>
      <c r="L611" s="353"/>
      <c r="M611" s="353"/>
      <c r="N611" s="611"/>
    </row>
    <row r="612" spans="1:14" ht="15.75" customHeight="1" x14ac:dyDescent="0.25">
      <c r="A612" s="353"/>
      <c r="B612" s="713"/>
      <c r="C612" s="353"/>
      <c r="D612" s="353"/>
      <c r="E612" s="353"/>
      <c r="F612" s="353"/>
      <c r="G612" s="353"/>
      <c r="H612" s="353"/>
      <c r="I612" s="353"/>
      <c r="J612" s="353"/>
      <c r="K612" s="353"/>
      <c r="L612" s="353"/>
      <c r="M612" s="353"/>
      <c r="N612" s="611"/>
    </row>
    <row r="613" spans="1:14" ht="15.75" customHeight="1" x14ac:dyDescent="0.25">
      <c r="A613" s="353"/>
      <c r="B613" s="713"/>
      <c r="C613" s="353"/>
      <c r="D613" s="353"/>
      <c r="E613" s="353"/>
      <c r="F613" s="353"/>
      <c r="G613" s="353"/>
      <c r="H613" s="353"/>
      <c r="I613" s="353"/>
      <c r="J613" s="353"/>
      <c r="K613" s="353"/>
      <c r="L613" s="353"/>
      <c r="M613" s="353"/>
      <c r="N613" s="611"/>
    </row>
    <row r="614" spans="1:14" ht="15.75" customHeight="1" x14ac:dyDescent="0.25">
      <c r="A614" s="353"/>
      <c r="B614" s="713"/>
      <c r="C614" s="353"/>
      <c r="D614" s="353"/>
      <c r="E614" s="353"/>
      <c r="F614" s="353"/>
      <c r="G614" s="353"/>
      <c r="H614" s="353"/>
      <c r="I614" s="353"/>
      <c r="J614" s="353"/>
      <c r="K614" s="353"/>
      <c r="L614" s="353"/>
      <c r="M614" s="353"/>
      <c r="N614" s="611"/>
    </row>
    <row r="615" spans="1:14" ht="15.75" customHeight="1" x14ac:dyDescent="0.25">
      <c r="A615" s="353"/>
      <c r="B615" s="713"/>
      <c r="C615" s="353"/>
      <c r="D615" s="353"/>
      <c r="E615" s="353"/>
      <c r="F615" s="353"/>
      <c r="G615" s="353"/>
      <c r="H615" s="353"/>
      <c r="I615" s="353"/>
      <c r="J615" s="353"/>
      <c r="K615" s="353"/>
      <c r="L615" s="353"/>
      <c r="M615" s="353"/>
      <c r="N615" s="611"/>
    </row>
    <row r="616" spans="1:14" ht="15.75" customHeight="1" x14ac:dyDescent="0.25">
      <c r="A616" s="353"/>
      <c r="B616" s="713"/>
      <c r="C616" s="353"/>
      <c r="D616" s="353"/>
      <c r="E616" s="353"/>
      <c r="F616" s="353"/>
      <c r="G616" s="353"/>
      <c r="H616" s="353"/>
      <c r="I616" s="353"/>
      <c r="J616" s="353"/>
      <c r="K616" s="353"/>
      <c r="L616" s="353"/>
      <c r="M616" s="353"/>
      <c r="N616" s="611"/>
    </row>
    <row r="617" spans="1:14" ht="15.75" customHeight="1" x14ac:dyDescent="0.25">
      <c r="A617" s="353"/>
      <c r="B617" s="713"/>
      <c r="C617" s="353"/>
      <c r="D617" s="353"/>
      <c r="E617" s="353"/>
      <c r="F617" s="353"/>
      <c r="G617" s="353"/>
      <c r="H617" s="353"/>
      <c r="I617" s="353"/>
      <c r="J617" s="353"/>
      <c r="K617" s="353"/>
      <c r="L617" s="353"/>
      <c r="M617" s="353"/>
      <c r="N617" s="611"/>
    </row>
    <row r="618" spans="1:14" ht="15.75" customHeight="1" x14ac:dyDescent="0.25">
      <c r="A618" s="353"/>
      <c r="B618" s="713"/>
      <c r="C618" s="353"/>
      <c r="D618" s="353"/>
      <c r="E618" s="353"/>
      <c r="F618" s="353"/>
      <c r="G618" s="353"/>
      <c r="H618" s="353"/>
      <c r="I618" s="353"/>
      <c r="J618" s="353"/>
      <c r="K618" s="353"/>
      <c r="L618" s="353"/>
      <c r="M618" s="353"/>
      <c r="N618" s="611"/>
    </row>
    <row r="619" spans="1:14" ht="15.75" customHeight="1" x14ac:dyDescent="0.25">
      <c r="A619" s="353"/>
      <c r="B619" s="713"/>
      <c r="C619" s="353"/>
      <c r="D619" s="353"/>
      <c r="E619" s="353"/>
      <c r="F619" s="353"/>
      <c r="G619" s="353"/>
      <c r="H619" s="353"/>
      <c r="I619" s="353"/>
      <c r="J619" s="353"/>
      <c r="K619" s="353"/>
      <c r="L619" s="353"/>
      <c r="M619" s="353"/>
      <c r="N619" s="611"/>
    </row>
    <row r="620" spans="1:14" ht="15.75" customHeight="1" x14ac:dyDescent="0.25">
      <c r="A620" s="353"/>
      <c r="B620" s="713"/>
      <c r="C620" s="353"/>
      <c r="D620" s="353"/>
      <c r="E620" s="353"/>
      <c r="F620" s="353"/>
      <c r="G620" s="353"/>
      <c r="H620" s="353"/>
      <c r="I620" s="353"/>
      <c r="J620" s="353"/>
      <c r="K620" s="353"/>
      <c r="L620" s="353"/>
      <c r="M620" s="353"/>
      <c r="N620" s="611"/>
    </row>
    <row r="621" spans="1:14" ht="15.75" customHeight="1" x14ac:dyDescent="0.25">
      <c r="A621" s="353"/>
      <c r="B621" s="713"/>
      <c r="C621" s="353"/>
      <c r="D621" s="353"/>
      <c r="E621" s="353"/>
      <c r="F621" s="353"/>
      <c r="G621" s="353"/>
      <c r="H621" s="353"/>
      <c r="I621" s="353"/>
      <c r="J621" s="353"/>
      <c r="K621" s="353"/>
      <c r="L621" s="353"/>
      <c r="M621" s="353"/>
      <c r="N621" s="611"/>
    </row>
    <row r="622" spans="1:14" ht="15.75" customHeight="1" x14ac:dyDescent="0.25">
      <c r="A622" s="353"/>
      <c r="B622" s="713"/>
      <c r="C622" s="353"/>
      <c r="D622" s="353"/>
      <c r="E622" s="353"/>
      <c r="F622" s="353"/>
      <c r="G622" s="353"/>
      <c r="H622" s="353"/>
      <c r="I622" s="353"/>
      <c r="J622" s="353"/>
      <c r="K622" s="353"/>
      <c r="L622" s="353"/>
      <c r="M622" s="353"/>
      <c r="N622" s="611"/>
    </row>
    <row r="623" spans="1:14" ht="15.75" customHeight="1" x14ac:dyDescent="0.25">
      <c r="A623" s="353"/>
      <c r="B623" s="713"/>
      <c r="C623" s="353"/>
      <c r="D623" s="353"/>
      <c r="E623" s="353"/>
      <c r="F623" s="353"/>
      <c r="G623" s="353"/>
      <c r="H623" s="353"/>
      <c r="I623" s="353"/>
      <c r="J623" s="353"/>
      <c r="K623" s="353"/>
      <c r="L623" s="353"/>
      <c r="M623" s="353"/>
      <c r="N623" s="611"/>
    </row>
    <row r="624" spans="1:14" ht="15.75" customHeight="1" x14ac:dyDescent="0.25">
      <c r="A624" s="353"/>
      <c r="B624" s="713"/>
      <c r="C624" s="353"/>
      <c r="D624" s="353"/>
      <c r="E624" s="353"/>
      <c r="F624" s="353"/>
      <c r="G624" s="353"/>
      <c r="H624" s="353"/>
      <c r="I624" s="353"/>
      <c r="J624" s="353"/>
      <c r="K624" s="353"/>
      <c r="L624" s="353"/>
      <c r="M624" s="353"/>
      <c r="N624" s="611"/>
    </row>
    <row r="625" spans="1:14" ht="15.75" customHeight="1" x14ac:dyDescent="0.25">
      <c r="A625" s="353"/>
      <c r="B625" s="713"/>
      <c r="C625" s="353"/>
      <c r="D625" s="353"/>
      <c r="E625" s="353"/>
      <c r="F625" s="353"/>
      <c r="G625" s="353"/>
      <c r="H625" s="353"/>
      <c r="I625" s="353"/>
      <c r="J625" s="353"/>
      <c r="K625" s="353"/>
      <c r="L625" s="353"/>
      <c r="M625" s="353"/>
      <c r="N625" s="611"/>
    </row>
    <row r="626" spans="1:14" ht="15.75" customHeight="1" x14ac:dyDescent="0.25">
      <c r="A626" s="353"/>
      <c r="B626" s="713"/>
      <c r="C626" s="353"/>
      <c r="D626" s="353"/>
      <c r="E626" s="353"/>
      <c r="F626" s="353"/>
      <c r="G626" s="353"/>
      <c r="H626" s="353"/>
      <c r="I626" s="353"/>
      <c r="J626" s="353"/>
      <c r="K626" s="353"/>
      <c r="L626" s="353"/>
      <c r="M626" s="353"/>
      <c r="N626" s="611"/>
    </row>
    <row r="627" spans="1:14" ht="15.75" customHeight="1" x14ac:dyDescent="0.25">
      <c r="A627" s="353"/>
      <c r="B627" s="713"/>
      <c r="C627" s="353"/>
      <c r="D627" s="353"/>
      <c r="E627" s="353"/>
      <c r="F627" s="353"/>
      <c r="G627" s="353"/>
      <c r="H627" s="353"/>
      <c r="I627" s="353"/>
      <c r="J627" s="353"/>
      <c r="K627" s="353"/>
      <c r="L627" s="353"/>
      <c r="M627" s="353"/>
      <c r="N627" s="611"/>
    </row>
    <row r="628" spans="1:14" ht="15.75" customHeight="1" x14ac:dyDescent="0.25">
      <c r="A628" s="353"/>
      <c r="B628" s="713"/>
      <c r="C628" s="353"/>
      <c r="D628" s="353"/>
      <c r="E628" s="353"/>
      <c r="F628" s="353"/>
      <c r="G628" s="353"/>
      <c r="H628" s="353"/>
      <c r="I628" s="353"/>
      <c r="J628" s="353"/>
      <c r="K628" s="353"/>
      <c r="L628" s="353"/>
      <c r="M628" s="353"/>
      <c r="N628" s="611"/>
    </row>
    <row r="629" spans="1:14" ht="15.75" customHeight="1" x14ac:dyDescent="0.25">
      <c r="A629" s="353"/>
      <c r="B629" s="713"/>
      <c r="C629" s="353"/>
      <c r="D629" s="353"/>
      <c r="E629" s="353"/>
      <c r="F629" s="353"/>
      <c r="G629" s="353"/>
      <c r="H629" s="353"/>
      <c r="I629" s="353"/>
      <c r="J629" s="353"/>
      <c r="K629" s="353"/>
      <c r="L629" s="353"/>
      <c r="M629" s="353"/>
      <c r="N629" s="611"/>
    </row>
    <row r="630" spans="1:14" ht="15.75" customHeight="1" x14ac:dyDescent="0.25">
      <c r="A630" s="353"/>
      <c r="B630" s="713"/>
      <c r="C630" s="353"/>
      <c r="D630" s="353"/>
      <c r="E630" s="353"/>
      <c r="F630" s="353"/>
      <c r="G630" s="353"/>
      <c r="H630" s="353"/>
      <c r="I630" s="353"/>
      <c r="J630" s="353"/>
      <c r="K630" s="353"/>
      <c r="L630" s="353"/>
      <c r="M630" s="353"/>
      <c r="N630" s="611"/>
    </row>
    <row r="631" spans="1:14" ht="15.75" customHeight="1" x14ac:dyDescent="0.25">
      <c r="A631" s="353"/>
      <c r="B631" s="713"/>
      <c r="C631" s="353"/>
      <c r="D631" s="353"/>
      <c r="E631" s="353"/>
      <c r="F631" s="353"/>
      <c r="G631" s="353"/>
      <c r="H631" s="353"/>
      <c r="I631" s="353"/>
      <c r="J631" s="353"/>
      <c r="K631" s="353"/>
      <c r="L631" s="353"/>
      <c r="M631" s="353"/>
      <c r="N631" s="611"/>
    </row>
    <row r="632" spans="1:14" ht="15.75" customHeight="1" x14ac:dyDescent="0.25">
      <c r="A632" s="353"/>
      <c r="B632" s="713"/>
      <c r="C632" s="353"/>
      <c r="D632" s="353"/>
      <c r="E632" s="353"/>
      <c r="F632" s="353"/>
      <c r="G632" s="353"/>
      <c r="H632" s="353"/>
      <c r="I632" s="353"/>
      <c r="J632" s="353"/>
      <c r="K632" s="353"/>
      <c r="L632" s="353"/>
      <c r="M632" s="353"/>
      <c r="N632" s="611"/>
    </row>
    <row r="633" spans="1:14" ht="15.75" customHeight="1" x14ac:dyDescent="0.25">
      <c r="A633" s="353"/>
      <c r="B633" s="713"/>
      <c r="C633" s="353"/>
      <c r="D633" s="353"/>
      <c r="E633" s="353"/>
      <c r="F633" s="353"/>
      <c r="G633" s="353"/>
      <c r="H633" s="353"/>
      <c r="I633" s="353"/>
      <c r="J633" s="353"/>
      <c r="K633" s="353"/>
      <c r="L633" s="353"/>
      <c r="M633" s="353"/>
      <c r="N633" s="611"/>
    </row>
    <row r="634" spans="1:14" ht="15.75" customHeight="1" x14ac:dyDescent="0.25">
      <c r="A634" s="353"/>
      <c r="B634" s="713"/>
      <c r="C634" s="353"/>
      <c r="D634" s="353"/>
      <c r="E634" s="353"/>
      <c r="F634" s="353"/>
      <c r="G634" s="353"/>
      <c r="H634" s="353"/>
      <c r="I634" s="353"/>
      <c r="J634" s="353"/>
      <c r="K634" s="353"/>
      <c r="L634" s="353"/>
      <c r="M634" s="353"/>
      <c r="N634" s="611"/>
    </row>
    <row r="635" spans="1:14" ht="15.75" customHeight="1" x14ac:dyDescent="0.25">
      <c r="A635" s="353"/>
      <c r="B635" s="713"/>
      <c r="C635" s="353"/>
      <c r="D635" s="353"/>
      <c r="E635" s="353"/>
      <c r="F635" s="353"/>
      <c r="G635" s="353"/>
      <c r="H635" s="353"/>
      <c r="I635" s="353"/>
      <c r="J635" s="353"/>
      <c r="K635" s="353"/>
      <c r="L635" s="353"/>
      <c r="M635" s="353"/>
      <c r="N635" s="611"/>
    </row>
    <row r="636" spans="1:14" ht="15.75" customHeight="1" x14ac:dyDescent="0.25">
      <c r="A636" s="353"/>
      <c r="B636" s="713"/>
      <c r="C636" s="353"/>
      <c r="D636" s="353"/>
      <c r="E636" s="353"/>
      <c r="F636" s="353"/>
      <c r="G636" s="353"/>
      <c r="H636" s="353"/>
      <c r="I636" s="353"/>
      <c r="J636" s="353"/>
      <c r="K636" s="353"/>
      <c r="L636" s="353"/>
      <c r="M636" s="353"/>
      <c r="N636" s="611"/>
    </row>
    <row r="637" spans="1:14" ht="15.75" customHeight="1" x14ac:dyDescent="0.25">
      <c r="A637" s="353"/>
      <c r="B637" s="713"/>
      <c r="C637" s="353"/>
      <c r="D637" s="353"/>
      <c r="E637" s="353"/>
      <c r="F637" s="353"/>
      <c r="G637" s="353"/>
      <c r="H637" s="353"/>
      <c r="I637" s="353"/>
      <c r="J637" s="353"/>
      <c r="K637" s="353"/>
      <c r="L637" s="353"/>
      <c r="M637" s="353"/>
      <c r="N637" s="611"/>
    </row>
    <row r="638" spans="1:14" ht="15.75" customHeight="1" x14ac:dyDescent="0.25">
      <c r="A638" s="353"/>
      <c r="B638" s="713"/>
      <c r="C638" s="353"/>
      <c r="D638" s="353"/>
      <c r="E638" s="353"/>
      <c r="F638" s="353"/>
      <c r="G638" s="353"/>
      <c r="H638" s="353"/>
      <c r="I638" s="353"/>
      <c r="J638" s="353"/>
      <c r="K638" s="353"/>
      <c r="L638" s="353"/>
      <c r="M638" s="353"/>
      <c r="N638" s="611"/>
    </row>
    <row r="639" spans="1:14" ht="15.75" customHeight="1" x14ac:dyDescent="0.25">
      <c r="A639" s="353"/>
      <c r="B639" s="713"/>
      <c r="C639" s="353"/>
      <c r="D639" s="353"/>
      <c r="E639" s="353"/>
      <c r="F639" s="353"/>
      <c r="G639" s="353"/>
      <c r="H639" s="353"/>
      <c r="I639" s="353"/>
      <c r="J639" s="353"/>
      <c r="K639" s="353"/>
      <c r="L639" s="353"/>
      <c r="M639" s="353"/>
      <c r="N639" s="611"/>
    </row>
    <row r="640" spans="1:14" ht="15.75" customHeight="1" x14ac:dyDescent="0.25">
      <c r="A640" s="353"/>
      <c r="B640" s="713"/>
      <c r="C640" s="353"/>
      <c r="D640" s="353"/>
      <c r="E640" s="353"/>
      <c r="F640" s="353"/>
      <c r="G640" s="353"/>
      <c r="H640" s="353"/>
      <c r="I640" s="353"/>
      <c r="J640" s="353"/>
      <c r="K640" s="353"/>
      <c r="L640" s="353"/>
      <c r="M640" s="353"/>
      <c r="N640" s="611"/>
    </row>
    <row r="641" spans="1:14" ht="15.75" customHeight="1" x14ac:dyDescent="0.25">
      <c r="A641" s="353"/>
      <c r="B641" s="713"/>
      <c r="C641" s="353"/>
      <c r="D641" s="353"/>
      <c r="E641" s="353"/>
      <c r="F641" s="353"/>
      <c r="G641" s="353"/>
      <c r="H641" s="353"/>
      <c r="I641" s="353"/>
      <c r="J641" s="353"/>
      <c r="K641" s="353"/>
      <c r="L641" s="353"/>
      <c r="M641" s="353"/>
      <c r="N641" s="611"/>
    </row>
    <row r="642" spans="1:14" ht="15.75" customHeight="1" x14ac:dyDescent="0.25">
      <c r="A642" s="353"/>
      <c r="B642" s="713"/>
      <c r="C642" s="353"/>
      <c r="D642" s="353"/>
      <c r="E642" s="353"/>
      <c r="F642" s="353"/>
      <c r="G642" s="353"/>
      <c r="H642" s="353"/>
      <c r="I642" s="353"/>
      <c r="J642" s="353"/>
      <c r="K642" s="353"/>
      <c r="L642" s="353"/>
      <c r="M642" s="353"/>
      <c r="N642" s="611"/>
    </row>
    <row r="643" spans="1:14" ht="15.75" customHeight="1" x14ac:dyDescent="0.25">
      <c r="A643" s="353"/>
      <c r="B643" s="713"/>
      <c r="C643" s="353"/>
      <c r="D643" s="353"/>
      <c r="E643" s="353"/>
      <c r="F643" s="353"/>
      <c r="G643" s="353"/>
      <c r="H643" s="353"/>
      <c r="I643" s="353"/>
      <c r="J643" s="353"/>
      <c r="K643" s="353"/>
      <c r="L643" s="353"/>
      <c r="M643" s="353"/>
      <c r="N643" s="611"/>
    </row>
    <row r="644" spans="1:14" ht="15.75" customHeight="1" x14ac:dyDescent="0.25">
      <c r="A644" s="353"/>
      <c r="B644" s="713"/>
      <c r="C644" s="353"/>
      <c r="D644" s="353"/>
      <c r="E644" s="353"/>
      <c r="F644" s="353"/>
      <c r="G644" s="353"/>
      <c r="H644" s="353"/>
      <c r="I644" s="353"/>
      <c r="J644" s="353"/>
      <c r="K644" s="353"/>
      <c r="L644" s="353"/>
      <c r="M644" s="353"/>
      <c r="N644" s="611"/>
    </row>
    <row r="645" spans="1:14" ht="15.75" customHeight="1" x14ac:dyDescent="0.25">
      <c r="A645" s="353"/>
      <c r="B645" s="713"/>
      <c r="C645" s="353"/>
      <c r="D645" s="353"/>
      <c r="E645" s="353"/>
      <c r="F645" s="353"/>
      <c r="G645" s="353"/>
      <c r="H645" s="353"/>
      <c r="I645" s="353"/>
      <c r="J645" s="353"/>
      <c r="K645" s="353"/>
      <c r="L645" s="353"/>
      <c r="M645" s="353"/>
      <c r="N645" s="611"/>
    </row>
    <row r="646" spans="1:14" ht="15.75" customHeight="1" x14ac:dyDescent="0.25">
      <c r="A646" s="353"/>
      <c r="B646" s="713"/>
      <c r="C646" s="353"/>
      <c r="D646" s="353"/>
      <c r="E646" s="353"/>
      <c r="F646" s="353"/>
      <c r="G646" s="353"/>
      <c r="H646" s="353"/>
      <c r="I646" s="353"/>
      <c r="J646" s="353"/>
      <c r="K646" s="353"/>
      <c r="L646" s="353"/>
      <c r="M646" s="353"/>
      <c r="N646" s="611"/>
    </row>
    <row r="647" spans="1:14" ht="15.75" customHeight="1" x14ac:dyDescent="0.25">
      <c r="A647" s="353"/>
      <c r="B647" s="713"/>
      <c r="C647" s="353"/>
      <c r="D647" s="353"/>
      <c r="E647" s="353"/>
      <c r="F647" s="353"/>
      <c r="G647" s="353"/>
      <c r="H647" s="353"/>
      <c r="I647" s="353"/>
      <c r="J647" s="353"/>
      <c r="K647" s="353"/>
      <c r="L647" s="353"/>
      <c r="M647" s="353"/>
      <c r="N647" s="611"/>
    </row>
    <row r="648" spans="1:14" ht="15.75" customHeight="1" x14ac:dyDescent="0.25">
      <c r="A648" s="353"/>
      <c r="B648" s="713"/>
      <c r="C648" s="353"/>
      <c r="D648" s="353"/>
      <c r="E648" s="353"/>
      <c r="F648" s="353"/>
      <c r="G648" s="353"/>
      <c r="H648" s="353"/>
      <c r="I648" s="353"/>
      <c r="J648" s="353"/>
      <c r="K648" s="353"/>
      <c r="L648" s="353"/>
      <c r="M648" s="353"/>
      <c r="N648" s="611"/>
    </row>
    <row r="649" spans="1:14" ht="15.75" customHeight="1" x14ac:dyDescent="0.25">
      <c r="A649" s="353"/>
      <c r="B649" s="713"/>
      <c r="C649" s="353"/>
      <c r="D649" s="353"/>
      <c r="E649" s="353"/>
      <c r="F649" s="353"/>
      <c r="G649" s="353"/>
      <c r="H649" s="353"/>
      <c r="I649" s="353"/>
      <c r="J649" s="353"/>
      <c r="K649" s="353"/>
      <c r="L649" s="353"/>
      <c r="M649" s="353"/>
      <c r="N649" s="611"/>
    </row>
    <row r="650" spans="1:14" ht="15.75" customHeight="1" x14ac:dyDescent="0.25">
      <c r="A650" s="353"/>
      <c r="B650" s="713"/>
      <c r="C650" s="353"/>
      <c r="D650" s="353"/>
      <c r="E650" s="353"/>
      <c r="F650" s="353"/>
      <c r="G650" s="353"/>
      <c r="H650" s="353"/>
      <c r="I650" s="353"/>
      <c r="J650" s="353"/>
      <c r="K650" s="353"/>
      <c r="L650" s="353"/>
      <c r="M650" s="353"/>
      <c r="N650" s="611"/>
    </row>
    <row r="651" spans="1:14" ht="15.75" customHeight="1" x14ac:dyDescent="0.25">
      <c r="A651" s="353"/>
      <c r="B651" s="713"/>
      <c r="C651" s="353"/>
      <c r="D651" s="353"/>
      <c r="E651" s="353"/>
      <c r="F651" s="353"/>
      <c r="G651" s="353"/>
      <c r="H651" s="353"/>
      <c r="I651" s="353"/>
      <c r="J651" s="353"/>
      <c r="K651" s="353"/>
      <c r="L651" s="353"/>
      <c r="M651" s="353"/>
      <c r="N651" s="611"/>
    </row>
    <row r="652" spans="1:14" ht="15.75" customHeight="1" x14ac:dyDescent="0.25">
      <c r="A652" s="353"/>
      <c r="B652" s="713"/>
      <c r="C652" s="353"/>
      <c r="D652" s="353"/>
      <c r="E652" s="353"/>
      <c r="F652" s="353"/>
      <c r="G652" s="353"/>
      <c r="H652" s="353"/>
      <c r="I652" s="353"/>
      <c r="J652" s="353"/>
      <c r="K652" s="353"/>
      <c r="L652" s="353"/>
      <c r="M652" s="353"/>
      <c r="N652" s="611"/>
    </row>
    <row r="653" spans="1:14" ht="15.75" customHeight="1" x14ac:dyDescent="0.25">
      <c r="A653" s="353"/>
      <c r="B653" s="713"/>
      <c r="C653" s="353"/>
      <c r="D653" s="353"/>
      <c r="E653" s="353"/>
      <c r="F653" s="353"/>
      <c r="G653" s="353"/>
      <c r="H653" s="353"/>
      <c r="I653" s="353"/>
      <c r="J653" s="353"/>
      <c r="K653" s="353"/>
      <c r="L653" s="353"/>
      <c r="M653" s="353"/>
      <c r="N653" s="611"/>
    </row>
    <row r="654" spans="1:14" ht="15.75" customHeight="1" x14ac:dyDescent="0.25">
      <c r="A654" s="353"/>
      <c r="B654" s="713"/>
      <c r="C654" s="353"/>
      <c r="D654" s="353"/>
      <c r="E654" s="353"/>
      <c r="F654" s="353"/>
      <c r="G654" s="353"/>
      <c r="H654" s="353"/>
      <c r="I654" s="353"/>
      <c r="J654" s="353"/>
      <c r="K654" s="353"/>
      <c r="L654" s="353"/>
      <c r="M654" s="353"/>
      <c r="N654" s="611"/>
    </row>
    <row r="655" spans="1:14" ht="15.75" customHeight="1" x14ac:dyDescent="0.25">
      <c r="A655" s="353"/>
      <c r="B655" s="713"/>
      <c r="C655" s="353"/>
      <c r="D655" s="353"/>
      <c r="E655" s="353"/>
      <c r="F655" s="353"/>
      <c r="G655" s="353"/>
      <c r="H655" s="353"/>
      <c r="I655" s="353"/>
      <c r="J655" s="353"/>
      <c r="K655" s="353"/>
      <c r="L655" s="353"/>
      <c r="M655" s="353"/>
      <c r="N655" s="611"/>
    </row>
    <row r="656" spans="1:14" ht="15.75" customHeight="1" x14ac:dyDescent="0.25">
      <c r="A656" s="353"/>
      <c r="B656" s="713"/>
      <c r="C656" s="353"/>
      <c r="D656" s="353"/>
      <c r="E656" s="353"/>
      <c r="F656" s="353"/>
      <c r="G656" s="353"/>
      <c r="H656" s="353"/>
      <c r="I656" s="353"/>
      <c r="J656" s="353"/>
      <c r="K656" s="353"/>
      <c r="L656" s="353"/>
      <c r="M656" s="353"/>
      <c r="N656" s="611"/>
    </row>
    <row r="657" spans="1:14" ht="15.75" customHeight="1" x14ac:dyDescent="0.25">
      <c r="A657" s="353"/>
      <c r="B657" s="713"/>
      <c r="C657" s="353"/>
      <c r="D657" s="353"/>
      <c r="E657" s="353"/>
      <c r="F657" s="353"/>
      <c r="G657" s="353"/>
      <c r="H657" s="353"/>
      <c r="I657" s="353"/>
      <c r="J657" s="353"/>
      <c r="K657" s="353"/>
      <c r="L657" s="353"/>
      <c r="M657" s="353"/>
      <c r="N657" s="611"/>
    </row>
    <row r="658" spans="1:14" ht="15.75" customHeight="1" x14ac:dyDescent="0.25">
      <c r="A658" s="353"/>
      <c r="B658" s="713"/>
      <c r="C658" s="353"/>
      <c r="D658" s="353"/>
      <c r="E658" s="353"/>
      <c r="F658" s="353"/>
      <c r="G658" s="353"/>
      <c r="H658" s="353"/>
      <c r="I658" s="353"/>
      <c r="J658" s="353"/>
      <c r="K658" s="353"/>
      <c r="L658" s="353"/>
      <c r="M658" s="353"/>
      <c r="N658" s="611"/>
    </row>
    <row r="659" spans="1:14" ht="15.75" customHeight="1" x14ac:dyDescent="0.25">
      <c r="A659" s="353"/>
      <c r="B659" s="713"/>
      <c r="C659" s="353"/>
      <c r="D659" s="353"/>
      <c r="E659" s="353"/>
      <c r="F659" s="353"/>
      <c r="G659" s="353"/>
      <c r="H659" s="353"/>
      <c r="I659" s="353"/>
      <c r="J659" s="353"/>
      <c r="K659" s="353"/>
      <c r="L659" s="353"/>
      <c r="M659" s="353"/>
      <c r="N659" s="611"/>
    </row>
    <row r="660" spans="1:14" ht="15.75" customHeight="1" x14ac:dyDescent="0.25">
      <c r="A660" s="353"/>
      <c r="B660" s="713"/>
      <c r="C660" s="353"/>
      <c r="D660" s="353"/>
      <c r="E660" s="353"/>
      <c r="F660" s="353"/>
      <c r="G660" s="353"/>
      <c r="H660" s="353"/>
      <c r="I660" s="353"/>
      <c r="J660" s="353"/>
      <c r="K660" s="353"/>
      <c r="L660" s="353"/>
      <c r="M660" s="353"/>
      <c r="N660" s="611"/>
    </row>
    <row r="661" spans="1:14" ht="15.75" customHeight="1" x14ac:dyDescent="0.25">
      <c r="A661" s="353"/>
      <c r="B661" s="713"/>
      <c r="C661" s="353"/>
      <c r="D661" s="353"/>
      <c r="E661" s="353"/>
      <c r="F661" s="353"/>
      <c r="G661" s="353"/>
      <c r="H661" s="353"/>
      <c r="I661" s="353"/>
      <c r="J661" s="353"/>
      <c r="K661" s="353"/>
      <c r="L661" s="353"/>
      <c r="M661" s="353"/>
      <c r="N661" s="611"/>
    </row>
    <row r="662" spans="1:14" ht="15.75" customHeight="1" x14ac:dyDescent="0.25">
      <c r="A662" s="353"/>
      <c r="B662" s="713"/>
      <c r="C662" s="353"/>
      <c r="D662" s="353"/>
      <c r="E662" s="353"/>
      <c r="F662" s="353"/>
      <c r="G662" s="353"/>
      <c r="H662" s="353"/>
      <c r="I662" s="353"/>
      <c r="J662" s="353"/>
      <c r="K662" s="353"/>
      <c r="L662" s="353"/>
      <c r="M662" s="353"/>
      <c r="N662" s="611"/>
    </row>
    <row r="663" spans="1:14" ht="15.75" customHeight="1" x14ac:dyDescent="0.25">
      <c r="A663" s="353"/>
      <c r="B663" s="713"/>
      <c r="C663" s="353"/>
      <c r="D663" s="353"/>
      <c r="E663" s="353"/>
      <c r="F663" s="353"/>
      <c r="G663" s="353"/>
      <c r="H663" s="353"/>
      <c r="I663" s="353"/>
      <c r="J663" s="353"/>
      <c r="K663" s="353"/>
      <c r="L663" s="353"/>
      <c r="M663" s="353"/>
      <c r="N663" s="611"/>
    </row>
    <row r="664" spans="1:14" ht="15.75" customHeight="1" x14ac:dyDescent="0.25">
      <c r="A664" s="353"/>
      <c r="B664" s="713"/>
      <c r="C664" s="353"/>
      <c r="D664" s="353"/>
      <c r="E664" s="353"/>
      <c r="F664" s="353"/>
      <c r="G664" s="353"/>
      <c r="H664" s="353"/>
      <c r="I664" s="353"/>
      <c r="J664" s="353"/>
      <c r="K664" s="353"/>
      <c r="L664" s="353"/>
      <c r="M664" s="353"/>
      <c r="N664" s="611"/>
    </row>
    <row r="665" spans="1:14" ht="15.75" customHeight="1" x14ac:dyDescent="0.25">
      <c r="A665" s="353"/>
      <c r="B665" s="713"/>
      <c r="C665" s="353"/>
      <c r="D665" s="353"/>
      <c r="E665" s="353"/>
      <c r="F665" s="353"/>
      <c r="G665" s="353"/>
      <c r="H665" s="353"/>
      <c r="I665" s="353"/>
      <c r="J665" s="353"/>
      <c r="K665" s="353"/>
      <c r="L665" s="353"/>
      <c r="M665" s="353"/>
      <c r="N665" s="611"/>
    </row>
    <row r="666" spans="1:14" ht="15.75" customHeight="1" x14ac:dyDescent="0.25">
      <c r="A666" s="353"/>
      <c r="B666" s="713"/>
      <c r="C666" s="353"/>
      <c r="D666" s="353"/>
      <c r="E666" s="353"/>
      <c r="F666" s="353"/>
      <c r="G666" s="353"/>
      <c r="H666" s="353"/>
      <c r="I666" s="353"/>
      <c r="J666" s="353"/>
      <c r="K666" s="353"/>
      <c r="L666" s="353"/>
      <c r="M666" s="353"/>
      <c r="N666" s="611"/>
    </row>
    <row r="667" spans="1:14" ht="15.75" customHeight="1" x14ac:dyDescent="0.25">
      <c r="A667" s="353"/>
      <c r="B667" s="713"/>
      <c r="C667" s="353"/>
      <c r="D667" s="353"/>
      <c r="E667" s="353"/>
      <c r="F667" s="353"/>
      <c r="G667" s="353"/>
      <c r="H667" s="353"/>
      <c r="I667" s="353"/>
      <c r="J667" s="353"/>
      <c r="K667" s="353"/>
      <c r="L667" s="353"/>
      <c r="M667" s="353"/>
      <c r="N667" s="611"/>
    </row>
    <row r="668" spans="1:14" ht="15.75" customHeight="1" x14ac:dyDescent="0.25">
      <c r="A668" s="353"/>
      <c r="B668" s="713"/>
      <c r="C668" s="353"/>
      <c r="D668" s="353"/>
      <c r="E668" s="353"/>
      <c r="F668" s="353"/>
      <c r="G668" s="353"/>
      <c r="H668" s="353"/>
      <c r="I668" s="353"/>
      <c r="J668" s="353"/>
      <c r="K668" s="353"/>
      <c r="L668" s="353"/>
      <c r="M668" s="353"/>
      <c r="N668" s="611"/>
    </row>
    <row r="669" spans="1:14" ht="15.75" customHeight="1" x14ac:dyDescent="0.25">
      <c r="A669" s="353"/>
      <c r="B669" s="713"/>
      <c r="C669" s="353"/>
      <c r="D669" s="353"/>
      <c r="E669" s="353"/>
      <c r="F669" s="353"/>
      <c r="G669" s="353"/>
      <c r="H669" s="353"/>
      <c r="I669" s="353"/>
      <c r="J669" s="353"/>
      <c r="K669" s="353"/>
      <c r="L669" s="353"/>
      <c r="M669" s="353"/>
      <c r="N669" s="611"/>
    </row>
    <row r="670" spans="1:14" ht="15.75" customHeight="1" x14ac:dyDescent="0.25">
      <c r="A670" s="353"/>
      <c r="B670" s="713"/>
      <c r="C670" s="353"/>
      <c r="D670" s="353"/>
      <c r="E670" s="353"/>
      <c r="F670" s="353"/>
      <c r="G670" s="353"/>
      <c r="H670" s="353"/>
      <c r="I670" s="353"/>
      <c r="J670" s="353"/>
      <c r="K670" s="353"/>
      <c r="L670" s="353"/>
      <c r="M670" s="353"/>
      <c r="N670" s="611"/>
    </row>
    <row r="671" spans="1:14" ht="15.75" customHeight="1" x14ac:dyDescent="0.25">
      <c r="A671" s="353"/>
      <c r="B671" s="713"/>
      <c r="C671" s="353"/>
      <c r="D671" s="353"/>
      <c r="E671" s="353"/>
      <c r="F671" s="353"/>
      <c r="G671" s="353"/>
      <c r="H671" s="353"/>
      <c r="I671" s="353"/>
      <c r="J671" s="353"/>
      <c r="K671" s="353"/>
      <c r="L671" s="353"/>
      <c r="M671" s="353"/>
      <c r="N671" s="611"/>
    </row>
    <row r="672" spans="1:14" ht="15.75" customHeight="1" x14ac:dyDescent="0.25">
      <c r="A672" s="353"/>
      <c r="B672" s="713"/>
      <c r="C672" s="353"/>
      <c r="D672" s="353"/>
      <c r="E672" s="353"/>
      <c r="F672" s="353"/>
      <c r="G672" s="353"/>
      <c r="H672" s="353"/>
      <c r="I672" s="353"/>
      <c r="J672" s="353"/>
      <c r="K672" s="353"/>
      <c r="L672" s="353"/>
      <c r="M672" s="353"/>
      <c r="N672" s="611"/>
    </row>
    <row r="673" spans="1:14" ht="15.75" customHeight="1" x14ac:dyDescent="0.25">
      <c r="A673" s="353"/>
      <c r="B673" s="713"/>
      <c r="C673" s="353"/>
      <c r="D673" s="353"/>
      <c r="E673" s="353"/>
      <c r="F673" s="353"/>
      <c r="G673" s="353"/>
      <c r="H673" s="353"/>
      <c r="I673" s="353"/>
      <c r="J673" s="353"/>
      <c r="K673" s="353"/>
      <c r="L673" s="353"/>
      <c r="M673" s="353"/>
      <c r="N673" s="611"/>
    </row>
    <row r="674" spans="1:14" ht="15.75" customHeight="1" x14ac:dyDescent="0.25">
      <c r="A674" s="353"/>
      <c r="B674" s="713"/>
      <c r="C674" s="353"/>
      <c r="D674" s="353"/>
      <c r="E674" s="353"/>
      <c r="F674" s="353"/>
      <c r="G674" s="353"/>
      <c r="H674" s="353"/>
      <c r="I674" s="353"/>
      <c r="J674" s="353"/>
      <c r="K674" s="353"/>
      <c r="L674" s="353"/>
      <c r="M674" s="353"/>
      <c r="N674" s="611"/>
    </row>
    <row r="675" spans="1:14" ht="15.75" customHeight="1" x14ac:dyDescent="0.25">
      <c r="A675" s="353"/>
      <c r="B675" s="713"/>
      <c r="C675" s="353"/>
      <c r="D675" s="353"/>
      <c r="E675" s="353"/>
      <c r="F675" s="353"/>
      <c r="G675" s="353"/>
      <c r="H675" s="353"/>
      <c r="I675" s="353"/>
      <c r="J675" s="353"/>
      <c r="K675" s="353"/>
      <c r="L675" s="353"/>
      <c r="M675" s="353"/>
      <c r="N675" s="611"/>
    </row>
    <row r="676" spans="1:14" ht="15.75" customHeight="1" x14ac:dyDescent="0.25">
      <c r="A676" s="353"/>
      <c r="B676" s="713"/>
      <c r="C676" s="353"/>
      <c r="D676" s="353"/>
      <c r="E676" s="353"/>
      <c r="F676" s="353"/>
      <c r="G676" s="353"/>
      <c r="H676" s="353"/>
      <c r="I676" s="353"/>
      <c r="J676" s="353"/>
      <c r="K676" s="353"/>
      <c r="L676" s="353"/>
      <c r="M676" s="353"/>
      <c r="N676" s="611"/>
    </row>
    <row r="677" spans="1:14" ht="15.75" customHeight="1" x14ac:dyDescent="0.25">
      <c r="A677" s="353"/>
      <c r="B677" s="713"/>
      <c r="C677" s="353"/>
      <c r="D677" s="353"/>
      <c r="E677" s="353"/>
      <c r="F677" s="353"/>
      <c r="G677" s="353"/>
      <c r="H677" s="353"/>
      <c r="I677" s="353"/>
      <c r="J677" s="353"/>
      <c r="K677" s="353"/>
      <c r="L677" s="353"/>
      <c r="M677" s="353"/>
      <c r="N677" s="611"/>
    </row>
    <row r="678" spans="1:14" ht="15.75" customHeight="1" x14ac:dyDescent="0.25">
      <c r="A678" s="353"/>
      <c r="B678" s="713"/>
      <c r="C678" s="353"/>
      <c r="D678" s="353"/>
      <c r="E678" s="353"/>
      <c r="F678" s="353"/>
      <c r="G678" s="353"/>
      <c r="H678" s="353"/>
      <c r="I678" s="353"/>
      <c r="J678" s="353"/>
      <c r="K678" s="353"/>
      <c r="L678" s="353"/>
      <c r="M678" s="353"/>
      <c r="N678" s="611"/>
    </row>
    <row r="679" spans="1:14" ht="15.75" customHeight="1" x14ac:dyDescent="0.25">
      <c r="A679" s="353"/>
      <c r="B679" s="713"/>
      <c r="C679" s="353"/>
      <c r="D679" s="353"/>
      <c r="E679" s="353"/>
      <c r="F679" s="353"/>
      <c r="G679" s="353"/>
      <c r="H679" s="353"/>
      <c r="I679" s="353"/>
      <c r="J679" s="353"/>
      <c r="K679" s="353"/>
      <c r="L679" s="353"/>
      <c r="M679" s="353"/>
      <c r="N679" s="611"/>
    </row>
    <row r="680" spans="1:14" ht="15.75" customHeight="1" x14ac:dyDescent="0.25">
      <c r="A680" s="353"/>
      <c r="B680" s="713"/>
      <c r="C680" s="353"/>
      <c r="D680" s="353"/>
      <c r="E680" s="353"/>
      <c r="F680" s="353"/>
      <c r="G680" s="353"/>
      <c r="H680" s="353"/>
      <c r="I680" s="353"/>
      <c r="J680" s="353"/>
      <c r="K680" s="353"/>
      <c r="L680" s="353"/>
      <c r="M680" s="353"/>
      <c r="N680" s="611"/>
    </row>
    <row r="681" spans="1:14" ht="15.75" customHeight="1" x14ac:dyDescent="0.25">
      <c r="A681" s="353"/>
      <c r="B681" s="713"/>
      <c r="C681" s="353"/>
      <c r="D681" s="353"/>
      <c r="E681" s="353"/>
      <c r="F681" s="353"/>
      <c r="G681" s="353"/>
      <c r="H681" s="353"/>
      <c r="I681" s="353"/>
      <c r="J681" s="353"/>
      <c r="K681" s="353"/>
      <c r="L681" s="353"/>
      <c r="M681" s="353"/>
      <c r="N681" s="611"/>
    </row>
    <row r="682" spans="1:14" ht="15.75" customHeight="1" x14ac:dyDescent="0.25">
      <c r="A682" s="353"/>
      <c r="B682" s="713"/>
      <c r="C682" s="353"/>
      <c r="D682" s="353"/>
      <c r="E682" s="353"/>
      <c r="F682" s="353"/>
      <c r="G682" s="353"/>
      <c r="H682" s="353"/>
      <c r="I682" s="353"/>
      <c r="J682" s="353"/>
      <c r="K682" s="353"/>
      <c r="L682" s="353"/>
      <c r="M682" s="353"/>
      <c r="N682" s="611"/>
    </row>
    <row r="683" spans="1:14" ht="15.75" customHeight="1" x14ac:dyDescent="0.25">
      <c r="A683" s="353"/>
      <c r="B683" s="713"/>
      <c r="C683" s="353"/>
      <c r="D683" s="353"/>
      <c r="E683" s="353"/>
      <c r="F683" s="353"/>
      <c r="G683" s="353"/>
      <c r="H683" s="353"/>
      <c r="I683" s="353"/>
      <c r="J683" s="353"/>
      <c r="K683" s="353"/>
      <c r="L683" s="353"/>
      <c r="M683" s="353"/>
      <c r="N683" s="611"/>
    </row>
    <row r="684" spans="1:14" ht="15.75" customHeight="1" x14ac:dyDescent="0.25">
      <c r="A684" s="353"/>
      <c r="B684" s="713"/>
      <c r="C684" s="353"/>
      <c r="D684" s="353"/>
      <c r="E684" s="353"/>
      <c r="F684" s="353"/>
      <c r="G684" s="353"/>
      <c r="H684" s="353"/>
      <c r="I684" s="353"/>
      <c r="J684" s="353"/>
      <c r="K684" s="353"/>
      <c r="L684" s="353"/>
      <c r="M684" s="353"/>
      <c r="N684" s="611"/>
    </row>
    <row r="685" spans="1:14" ht="15.75" customHeight="1" x14ac:dyDescent="0.25">
      <c r="A685" s="353"/>
      <c r="B685" s="713"/>
      <c r="C685" s="353"/>
      <c r="D685" s="353"/>
      <c r="E685" s="353"/>
      <c r="F685" s="353"/>
      <c r="G685" s="353"/>
      <c r="H685" s="353"/>
      <c r="I685" s="353"/>
      <c r="J685" s="353"/>
      <c r="K685" s="353"/>
      <c r="L685" s="353"/>
      <c r="M685" s="353"/>
      <c r="N685" s="611"/>
    </row>
    <row r="686" spans="1:14" ht="15.75" customHeight="1" x14ac:dyDescent="0.25">
      <c r="A686" s="353"/>
      <c r="B686" s="713"/>
      <c r="C686" s="353"/>
      <c r="D686" s="353"/>
      <c r="E686" s="353"/>
      <c r="F686" s="353"/>
      <c r="G686" s="353"/>
      <c r="H686" s="353"/>
      <c r="I686" s="353"/>
      <c r="J686" s="353"/>
      <c r="K686" s="353"/>
      <c r="L686" s="353"/>
      <c r="M686" s="353"/>
      <c r="N686" s="611"/>
    </row>
    <row r="687" spans="1:14" ht="15.75" customHeight="1" x14ac:dyDescent="0.25">
      <c r="A687" s="353"/>
      <c r="B687" s="713"/>
      <c r="C687" s="353"/>
      <c r="D687" s="353"/>
      <c r="E687" s="353"/>
      <c r="F687" s="353"/>
      <c r="G687" s="353"/>
      <c r="H687" s="353"/>
      <c r="I687" s="353"/>
      <c r="J687" s="353"/>
      <c r="K687" s="353"/>
      <c r="L687" s="353"/>
      <c r="M687" s="353"/>
      <c r="N687" s="611"/>
    </row>
    <row r="688" spans="1:14" ht="15.75" customHeight="1" x14ac:dyDescent="0.25">
      <c r="A688" s="353"/>
      <c r="B688" s="713"/>
      <c r="C688" s="353"/>
      <c r="D688" s="353"/>
      <c r="E688" s="353"/>
      <c r="F688" s="353"/>
      <c r="G688" s="353"/>
      <c r="H688" s="353"/>
      <c r="I688" s="353"/>
      <c r="J688" s="353"/>
      <c r="K688" s="353"/>
      <c r="L688" s="353"/>
      <c r="M688" s="353"/>
      <c r="N688" s="611"/>
    </row>
    <row r="689" spans="1:14" ht="15.75" customHeight="1" x14ac:dyDescent="0.25">
      <c r="A689" s="353"/>
      <c r="B689" s="713"/>
      <c r="C689" s="353"/>
      <c r="D689" s="353"/>
      <c r="E689" s="353"/>
      <c r="F689" s="353"/>
      <c r="G689" s="353"/>
      <c r="H689" s="353"/>
      <c r="I689" s="353"/>
      <c r="J689" s="353"/>
      <c r="K689" s="353"/>
      <c r="L689" s="353"/>
      <c r="M689" s="353"/>
      <c r="N689" s="611"/>
    </row>
    <row r="690" spans="1:14" ht="15.75" customHeight="1" x14ac:dyDescent="0.25">
      <c r="A690" s="353"/>
      <c r="B690" s="713"/>
      <c r="C690" s="353"/>
      <c r="D690" s="353"/>
      <c r="E690" s="353"/>
      <c r="F690" s="353"/>
      <c r="G690" s="353"/>
      <c r="H690" s="353"/>
      <c r="I690" s="353"/>
      <c r="J690" s="353"/>
      <c r="K690" s="353"/>
      <c r="L690" s="353"/>
      <c r="M690" s="353"/>
      <c r="N690" s="611"/>
    </row>
    <row r="691" spans="1:14" ht="15.75" customHeight="1" x14ac:dyDescent="0.25">
      <c r="A691" s="353"/>
      <c r="B691" s="713"/>
      <c r="C691" s="353"/>
      <c r="D691" s="353"/>
      <c r="E691" s="353"/>
      <c r="F691" s="353"/>
      <c r="G691" s="353"/>
      <c r="H691" s="353"/>
      <c r="I691" s="353"/>
      <c r="J691" s="353"/>
      <c r="K691" s="353"/>
      <c r="L691" s="353"/>
      <c r="M691" s="353"/>
      <c r="N691" s="611"/>
    </row>
    <row r="692" spans="1:14" ht="15.75" customHeight="1" x14ac:dyDescent="0.25">
      <c r="A692" s="353"/>
      <c r="B692" s="713"/>
      <c r="C692" s="353"/>
      <c r="D692" s="353"/>
      <c r="E692" s="353"/>
      <c r="F692" s="353"/>
      <c r="G692" s="353"/>
      <c r="H692" s="353"/>
      <c r="I692" s="353"/>
      <c r="J692" s="353"/>
      <c r="K692" s="353"/>
      <c r="L692" s="353"/>
      <c r="M692" s="353"/>
      <c r="N692" s="611"/>
    </row>
    <row r="693" spans="1:14" ht="15.75" customHeight="1" x14ac:dyDescent="0.25">
      <c r="A693" s="353"/>
      <c r="B693" s="713"/>
      <c r="C693" s="353"/>
      <c r="D693" s="353"/>
      <c r="E693" s="353"/>
      <c r="F693" s="353"/>
      <c r="G693" s="353"/>
      <c r="H693" s="353"/>
      <c r="I693" s="353"/>
      <c r="J693" s="353"/>
      <c r="K693" s="353"/>
      <c r="L693" s="353"/>
      <c r="M693" s="353"/>
      <c r="N693" s="611"/>
    </row>
    <row r="694" spans="1:14" ht="15.75" customHeight="1" x14ac:dyDescent="0.25">
      <c r="A694" s="353"/>
      <c r="B694" s="713"/>
      <c r="C694" s="353"/>
      <c r="D694" s="353"/>
      <c r="E694" s="353"/>
      <c r="F694" s="353"/>
      <c r="G694" s="353"/>
      <c r="H694" s="353"/>
      <c r="I694" s="353"/>
      <c r="J694" s="353"/>
      <c r="K694" s="353"/>
      <c r="L694" s="353"/>
      <c r="M694" s="353"/>
      <c r="N694" s="611"/>
    </row>
    <row r="695" spans="1:14" ht="15.75" customHeight="1" x14ac:dyDescent="0.25">
      <c r="A695" s="353"/>
      <c r="B695" s="713"/>
      <c r="C695" s="353"/>
      <c r="D695" s="353"/>
      <c r="E695" s="353"/>
      <c r="F695" s="353"/>
      <c r="G695" s="353"/>
      <c r="H695" s="353"/>
      <c r="I695" s="353"/>
      <c r="J695" s="353"/>
      <c r="K695" s="353"/>
      <c r="L695" s="353"/>
      <c r="M695" s="353"/>
      <c r="N695" s="611"/>
    </row>
    <row r="696" spans="1:14" ht="15.75" customHeight="1" x14ac:dyDescent="0.25">
      <c r="A696" s="353"/>
      <c r="B696" s="713"/>
      <c r="C696" s="353"/>
      <c r="D696" s="353"/>
      <c r="E696" s="353"/>
      <c r="F696" s="353"/>
      <c r="G696" s="353"/>
      <c r="H696" s="353"/>
      <c r="I696" s="353"/>
      <c r="J696" s="353"/>
      <c r="K696" s="353"/>
      <c r="L696" s="353"/>
      <c r="M696" s="353"/>
      <c r="N696" s="611"/>
    </row>
    <row r="697" spans="1:14" ht="15.75" customHeight="1" x14ac:dyDescent="0.25">
      <c r="A697" s="353"/>
      <c r="B697" s="713"/>
      <c r="C697" s="353"/>
      <c r="D697" s="353"/>
      <c r="E697" s="353"/>
      <c r="F697" s="353"/>
      <c r="G697" s="353"/>
      <c r="H697" s="353"/>
      <c r="I697" s="353"/>
      <c r="J697" s="353"/>
      <c r="K697" s="353"/>
      <c r="L697" s="353"/>
      <c r="M697" s="353"/>
      <c r="N697" s="611"/>
    </row>
    <row r="698" spans="1:14" ht="15.75" customHeight="1" x14ac:dyDescent="0.25">
      <c r="A698" s="353"/>
      <c r="B698" s="713"/>
      <c r="C698" s="353"/>
      <c r="D698" s="353"/>
      <c r="E698" s="353"/>
      <c r="F698" s="353"/>
      <c r="G698" s="353"/>
      <c r="H698" s="353"/>
      <c r="I698" s="353"/>
      <c r="J698" s="353"/>
      <c r="K698" s="353"/>
      <c r="L698" s="353"/>
      <c r="M698" s="353"/>
      <c r="N698" s="611"/>
    </row>
    <row r="699" spans="1:14" ht="15.75" customHeight="1" x14ac:dyDescent="0.25">
      <c r="A699" s="353"/>
      <c r="B699" s="713"/>
      <c r="C699" s="353"/>
      <c r="D699" s="353"/>
      <c r="E699" s="353"/>
      <c r="F699" s="353"/>
      <c r="G699" s="353"/>
      <c r="H699" s="353"/>
      <c r="I699" s="353"/>
      <c r="J699" s="353"/>
      <c r="K699" s="353"/>
      <c r="L699" s="353"/>
      <c r="M699" s="353"/>
      <c r="N699" s="611"/>
    </row>
    <row r="700" spans="1:14" ht="15.75" customHeight="1" x14ac:dyDescent="0.25">
      <c r="A700" s="353"/>
      <c r="B700" s="713"/>
      <c r="C700" s="353"/>
      <c r="D700" s="353"/>
      <c r="E700" s="353"/>
      <c r="F700" s="353"/>
      <c r="G700" s="353"/>
      <c r="H700" s="353"/>
      <c r="I700" s="353"/>
      <c r="J700" s="353"/>
      <c r="K700" s="353"/>
      <c r="L700" s="353"/>
      <c r="M700" s="353"/>
      <c r="N700" s="611"/>
    </row>
    <row r="701" spans="1:14" ht="15.75" customHeight="1" x14ac:dyDescent="0.25">
      <c r="A701" s="353"/>
      <c r="B701" s="713"/>
      <c r="C701" s="353"/>
      <c r="D701" s="353"/>
      <c r="E701" s="353"/>
      <c r="F701" s="353"/>
      <c r="G701" s="353"/>
      <c r="H701" s="353"/>
      <c r="I701" s="353"/>
      <c r="J701" s="353"/>
      <c r="K701" s="353"/>
      <c r="L701" s="353"/>
      <c r="M701" s="353"/>
      <c r="N701" s="611"/>
    </row>
    <row r="702" spans="1:14" ht="15.75" customHeight="1" x14ac:dyDescent="0.25">
      <c r="A702" s="353"/>
      <c r="B702" s="713"/>
      <c r="C702" s="353"/>
      <c r="D702" s="353"/>
      <c r="E702" s="353"/>
      <c r="F702" s="353"/>
      <c r="G702" s="353"/>
      <c r="H702" s="353"/>
      <c r="I702" s="353"/>
      <c r="J702" s="353"/>
      <c r="K702" s="353"/>
      <c r="L702" s="353"/>
      <c r="M702" s="353"/>
      <c r="N702" s="611"/>
    </row>
    <row r="703" spans="1:14" ht="15.75" customHeight="1" x14ac:dyDescent="0.25">
      <c r="A703" s="353"/>
      <c r="B703" s="713"/>
      <c r="C703" s="353"/>
      <c r="D703" s="353"/>
      <c r="E703" s="353"/>
      <c r="F703" s="353"/>
      <c r="G703" s="353"/>
      <c r="H703" s="353"/>
      <c r="I703" s="353"/>
      <c r="J703" s="353"/>
      <c r="K703" s="353"/>
      <c r="L703" s="353"/>
      <c r="M703" s="353"/>
      <c r="N703" s="611"/>
    </row>
    <row r="704" spans="1:14" ht="15.75" customHeight="1" x14ac:dyDescent="0.25">
      <c r="A704" s="353"/>
      <c r="B704" s="713"/>
      <c r="C704" s="353"/>
      <c r="D704" s="353"/>
      <c r="E704" s="353"/>
      <c r="F704" s="353"/>
      <c r="G704" s="353"/>
      <c r="H704" s="353"/>
      <c r="I704" s="353"/>
      <c r="J704" s="353"/>
      <c r="K704" s="353"/>
      <c r="L704" s="353"/>
      <c r="M704" s="353"/>
      <c r="N704" s="611"/>
    </row>
    <row r="705" spans="1:14" ht="15.75" customHeight="1" x14ac:dyDescent="0.25">
      <c r="A705" s="353"/>
      <c r="B705" s="713"/>
      <c r="C705" s="353"/>
      <c r="D705" s="353"/>
      <c r="E705" s="353"/>
      <c r="F705" s="353"/>
      <c r="G705" s="353"/>
      <c r="H705" s="353"/>
      <c r="I705" s="353"/>
      <c r="J705" s="353"/>
      <c r="K705" s="353"/>
      <c r="L705" s="353"/>
      <c r="M705" s="353"/>
      <c r="N705" s="611"/>
    </row>
    <row r="706" spans="1:14" ht="15.75" customHeight="1" x14ac:dyDescent="0.25">
      <c r="A706" s="353"/>
      <c r="B706" s="713"/>
      <c r="C706" s="353"/>
      <c r="D706" s="353"/>
      <c r="E706" s="353"/>
      <c r="F706" s="353"/>
      <c r="G706" s="353"/>
      <c r="H706" s="353"/>
      <c r="I706" s="353"/>
      <c r="J706" s="353"/>
      <c r="K706" s="353"/>
      <c r="L706" s="353"/>
      <c r="M706" s="353"/>
      <c r="N706" s="611"/>
    </row>
    <row r="707" spans="1:14" ht="15.75" customHeight="1" x14ac:dyDescent="0.25">
      <c r="A707" s="353"/>
      <c r="B707" s="713"/>
      <c r="C707" s="353"/>
      <c r="D707" s="353"/>
      <c r="E707" s="353"/>
      <c r="F707" s="353"/>
      <c r="G707" s="353"/>
      <c r="H707" s="353"/>
      <c r="I707" s="353"/>
      <c r="J707" s="353"/>
      <c r="K707" s="353"/>
      <c r="L707" s="353"/>
      <c r="M707" s="353"/>
      <c r="N707" s="611"/>
    </row>
    <row r="708" spans="1:14" ht="15.75" customHeight="1" x14ac:dyDescent="0.25">
      <c r="A708" s="353"/>
      <c r="B708" s="713"/>
      <c r="C708" s="353"/>
      <c r="D708" s="353"/>
      <c r="E708" s="353"/>
      <c r="F708" s="353"/>
      <c r="G708" s="353"/>
      <c r="H708" s="353"/>
      <c r="I708" s="353"/>
      <c r="J708" s="353"/>
      <c r="K708" s="353"/>
      <c r="L708" s="353"/>
      <c r="M708" s="353"/>
      <c r="N708" s="611"/>
    </row>
    <row r="709" spans="1:14" ht="15.75" customHeight="1" x14ac:dyDescent="0.25">
      <c r="A709" s="353"/>
      <c r="B709" s="713"/>
      <c r="C709" s="353"/>
      <c r="D709" s="353"/>
      <c r="E709" s="353"/>
      <c r="F709" s="353"/>
      <c r="G709" s="353"/>
      <c r="H709" s="353"/>
      <c r="I709" s="353"/>
      <c r="J709" s="353"/>
      <c r="K709" s="353"/>
      <c r="L709" s="353"/>
      <c r="M709" s="353"/>
      <c r="N709" s="611"/>
    </row>
    <row r="710" spans="1:14" ht="15.75" customHeight="1" x14ac:dyDescent="0.25">
      <c r="A710" s="353"/>
      <c r="B710" s="713"/>
      <c r="C710" s="353"/>
      <c r="D710" s="353"/>
      <c r="E710" s="353"/>
      <c r="F710" s="353"/>
      <c r="G710" s="353"/>
      <c r="H710" s="353"/>
      <c r="I710" s="353"/>
      <c r="J710" s="353"/>
      <c r="K710" s="353"/>
      <c r="L710" s="353"/>
      <c r="M710" s="353"/>
      <c r="N710" s="611"/>
    </row>
    <row r="711" spans="1:14" ht="15.75" customHeight="1" x14ac:dyDescent="0.25">
      <c r="A711" s="353"/>
      <c r="B711" s="713"/>
      <c r="C711" s="353"/>
      <c r="D711" s="353"/>
      <c r="E711" s="353"/>
      <c r="F711" s="353"/>
      <c r="G711" s="353"/>
      <c r="H711" s="353"/>
      <c r="I711" s="353"/>
      <c r="J711" s="353"/>
      <c r="K711" s="353"/>
      <c r="L711" s="353"/>
      <c r="M711" s="353"/>
      <c r="N711" s="611"/>
    </row>
    <row r="712" spans="1:14" ht="15.75" customHeight="1" x14ac:dyDescent="0.25">
      <c r="A712" s="353"/>
      <c r="B712" s="713"/>
      <c r="C712" s="353"/>
      <c r="D712" s="353"/>
      <c r="E712" s="353"/>
      <c r="F712" s="353"/>
      <c r="G712" s="353"/>
      <c r="H712" s="353"/>
      <c r="I712" s="353"/>
      <c r="J712" s="353"/>
      <c r="K712" s="353"/>
      <c r="L712" s="353"/>
      <c r="M712" s="353"/>
      <c r="N712" s="611"/>
    </row>
    <row r="713" spans="1:14" ht="15.75" customHeight="1" x14ac:dyDescent="0.25">
      <c r="A713" s="353"/>
      <c r="B713" s="713"/>
      <c r="C713" s="353"/>
      <c r="D713" s="353"/>
      <c r="E713" s="353"/>
      <c r="F713" s="353"/>
      <c r="G713" s="353"/>
      <c r="H713" s="353"/>
      <c r="I713" s="353"/>
      <c r="J713" s="353"/>
      <c r="K713" s="353"/>
      <c r="L713" s="353"/>
      <c r="M713" s="353"/>
      <c r="N713" s="611"/>
    </row>
    <row r="714" spans="1:14" ht="15.75" customHeight="1" x14ac:dyDescent="0.25">
      <c r="A714" s="353"/>
      <c r="B714" s="713"/>
      <c r="C714" s="353"/>
      <c r="D714" s="353"/>
      <c r="E714" s="353"/>
      <c r="F714" s="353"/>
      <c r="G714" s="353"/>
      <c r="H714" s="353"/>
      <c r="I714" s="353"/>
      <c r="J714" s="353"/>
      <c r="K714" s="353"/>
      <c r="L714" s="353"/>
      <c r="M714" s="353"/>
      <c r="N714" s="611"/>
    </row>
    <row r="715" spans="1:14" ht="15.75" customHeight="1" x14ac:dyDescent="0.25">
      <c r="A715" s="353"/>
      <c r="B715" s="713"/>
      <c r="C715" s="353"/>
      <c r="D715" s="353"/>
      <c r="E715" s="353"/>
      <c r="F715" s="353"/>
      <c r="G715" s="353"/>
      <c r="H715" s="353"/>
      <c r="I715" s="353"/>
      <c r="J715" s="353"/>
      <c r="K715" s="353"/>
      <c r="L715" s="353"/>
      <c r="M715" s="353"/>
      <c r="N715" s="611"/>
    </row>
    <row r="716" spans="1:14" ht="15.75" customHeight="1" x14ac:dyDescent="0.25">
      <c r="A716" s="353"/>
      <c r="B716" s="713"/>
      <c r="C716" s="353"/>
      <c r="D716" s="353"/>
      <c r="E716" s="353"/>
      <c r="F716" s="353"/>
      <c r="G716" s="353"/>
      <c r="H716" s="353"/>
      <c r="I716" s="353"/>
      <c r="J716" s="353"/>
      <c r="K716" s="353"/>
      <c r="L716" s="353"/>
      <c r="M716" s="353"/>
      <c r="N716" s="611"/>
    </row>
    <row r="717" spans="1:14" ht="15.75" customHeight="1" x14ac:dyDescent="0.25">
      <c r="A717" s="353"/>
      <c r="B717" s="713"/>
      <c r="C717" s="353"/>
      <c r="D717" s="353"/>
      <c r="E717" s="353"/>
      <c r="F717" s="353"/>
      <c r="G717" s="353"/>
      <c r="H717" s="353"/>
      <c r="I717" s="353"/>
      <c r="J717" s="353"/>
      <c r="K717" s="353"/>
      <c r="L717" s="353"/>
      <c r="M717" s="353"/>
      <c r="N717" s="611"/>
    </row>
    <row r="718" spans="1:14" ht="15.75" customHeight="1" x14ac:dyDescent="0.25">
      <c r="A718" s="353"/>
      <c r="B718" s="713"/>
      <c r="C718" s="353"/>
      <c r="D718" s="353"/>
      <c r="E718" s="353"/>
      <c r="F718" s="353"/>
      <c r="G718" s="353"/>
      <c r="H718" s="353"/>
      <c r="I718" s="353"/>
      <c r="J718" s="353"/>
      <c r="K718" s="353"/>
      <c r="L718" s="353"/>
      <c r="M718" s="353"/>
      <c r="N718" s="611"/>
    </row>
    <row r="719" spans="1:14" ht="15.75" customHeight="1" x14ac:dyDescent="0.25">
      <c r="A719" s="353"/>
      <c r="B719" s="713"/>
      <c r="C719" s="353"/>
      <c r="D719" s="353"/>
      <c r="E719" s="353"/>
      <c r="F719" s="353"/>
      <c r="G719" s="353"/>
      <c r="H719" s="353"/>
      <c r="I719" s="353"/>
      <c r="J719" s="353"/>
      <c r="K719" s="353"/>
      <c r="L719" s="353"/>
      <c r="M719" s="353"/>
      <c r="N719" s="611"/>
    </row>
    <row r="720" spans="1:14" ht="15.75" customHeight="1" x14ac:dyDescent="0.25">
      <c r="A720" s="353"/>
      <c r="B720" s="713"/>
      <c r="C720" s="353"/>
      <c r="D720" s="353"/>
      <c r="E720" s="353"/>
      <c r="F720" s="353"/>
      <c r="G720" s="353"/>
      <c r="H720" s="353"/>
      <c r="I720" s="353"/>
      <c r="J720" s="353"/>
      <c r="K720" s="353"/>
      <c r="L720" s="353"/>
      <c r="M720" s="353"/>
      <c r="N720" s="611"/>
    </row>
    <row r="721" spans="1:14" ht="15.75" customHeight="1" x14ac:dyDescent="0.25">
      <c r="A721" s="353"/>
      <c r="B721" s="713"/>
      <c r="C721" s="353"/>
      <c r="D721" s="353"/>
      <c r="E721" s="353"/>
      <c r="F721" s="353"/>
      <c r="G721" s="353"/>
      <c r="H721" s="353"/>
      <c r="I721" s="353"/>
      <c r="J721" s="353"/>
      <c r="K721" s="353"/>
      <c r="L721" s="353"/>
      <c r="M721" s="353"/>
      <c r="N721" s="611"/>
    </row>
    <row r="722" spans="1:14" ht="15.75" customHeight="1" x14ac:dyDescent="0.25">
      <c r="A722" s="353"/>
      <c r="B722" s="713"/>
      <c r="C722" s="353"/>
      <c r="D722" s="353"/>
      <c r="E722" s="353"/>
      <c r="F722" s="353"/>
      <c r="G722" s="353"/>
      <c r="H722" s="353"/>
      <c r="I722" s="353"/>
      <c r="J722" s="353"/>
      <c r="K722" s="353"/>
      <c r="L722" s="353"/>
      <c r="M722" s="353"/>
      <c r="N722" s="611"/>
    </row>
    <row r="723" spans="1:14" ht="15.75" customHeight="1" x14ac:dyDescent="0.25">
      <c r="A723" s="353"/>
      <c r="B723" s="713"/>
      <c r="C723" s="353"/>
      <c r="D723" s="353"/>
      <c r="E723" s="353"/>
      <c r="F723" s="353"/>
      <c r="G723" s="353"/>
      <c r="H723" s="353"/>
      <c r="I723" s="353"/>
      <c r="J723" s="353"/>
      <c r="K723" s="353"/>
      <c r="L723" s="353"/>
      <c r="M723" s="353"/>
      <c r="N723" s="611"/>
    </row>
    <row r="724" spans="1:14" ht="15.75" customHeight="1" x14ac:dyDescent="0.25">
      <c r="A724" s="353"/>
      <c r="B724" s="713"/>
      <c r="C724" s="353"/>
      <c r="D724" s="353"/>
      <c r="E724" s="353"/>
      <c r="F724" s="353"/>
      <c r="G724" s="353"/>
      <c r="H724" s="353"/>
      <c r="I724" s="353"/>
      <c r="J724" s="353"/>
      <c r="K724" s="353"/>
      <c r="L724" s="353"/>
      <c r="M724" s="353"/>
      <c r="N724" s="611"/>
    </row>
    <row r="725" spans="1:14" ht="15.75" customHeight="1" x14ac:dyDescent="0.25">
      <c r="A725" s="353"/>
      <c r="B725" s="713"/>
      <c r="C725" s="353"/>
      <c r="D725" s="353"/>
      <c r="E725" s="353"/>
      <c r="F725" s="353"/>
      <c r="G725" s="353"/>
      <c r="H725" s="353"/>
      <c r="I725" s="353"/>
      <c r="J725" s="353"/>
      <c r="K725" s="353"/>
      <c r="L725" s="353"/>
      <c r="M725" s="353"/>
      <c r="N725" s="611"/>
    </row>
    <row r="726" spans="1:14" ht="15.75" customHeight="1" x14ac:dyDescent="0.25">
      <c r="A726" s="353"/>
      <c r="B726" s="713"/>
      <c r="C726" s="353"/>
      <c r="D726" s="353"/>
      <c r="E726" s="353"/>
      <c r="F726" s="353"/>
      <c r="G726" s="353"/>
      <c r="H726" s="353"/>
      <c r="I726" s="353"/>
      <c r="J726" s="353"/>
      <c r="K726" s="353"/>
      <c r="L726" s="353"/>
      <c r="M726" s="353"/>
      <c r="N726" s="611"/>
    </row>
    <row r="727" spans="1:14" ht="15.75" customHeight="1" x14ac:dyDescent="0.25">
      <c r="A727" s="353"/>
      <c r="B727" s="713"/>
      <c r="C727" s="353"/>
      <c r="D727" s="353"/>
      <c r="E727" s="353"/>
      <c r="F727" s="353"/>
      <c r="G727" s="353"/>
      <c r="H727" s="353"/>
      <c r="I727" s="353"/>
      <c r="J727" s="353"/>
      <c r="K727" s="353"/>
      <c r="L727" s="353"/>
      <c r="M727" s="353"/>
      <c r="N727" s="611"/>
    </row>
    <row r="728" spans="1:14" ht="15.75" customHeight="1" x14ac:dyDescent="0.25">
      <c r="A728" s="353"/>
      <c r="B728" s="713"/>
      <c r="C728" s="353"/>
      <c r="D728" s="353"/>
      <c r="E728" s="353"/>
      <c r="F728" s="353"/>
      <c r="G728" s="353"/>
      <c r="H728" s="353"/>
      <c r="I728" s="353"/>
      <c r="J728" s="353"/>
      <c r="K728" s="353"/>
      <c r="L728" s="353"/>
      <c r="M728" s="353"/>
      <c r="N728" s="611"/>
    </row>
    <row r="729" spans="1:14" ht="15.75" customHeight="1" x14ac:dyDescent="0.25">
      <c r="A729" s="353"/>
      <c r="B729" s="713"/>
      <c r="C729" s="353"/>
      <c r="D729" s="353"/>
      <c r="E729" s="353"/>
      <c r="F729" s="353"/>
      <c r="G729" s="353"/>
      <c r="H729" s="353"/>
      <c r="I729" s="353"/>
      <c r="J729" s="353"/>
      <c r="K729" s="353"/>
      <c r="L729" s="353"/>
      <c r="M729" s="353"/>
      <c r="N729" s="611"/>
    </row>
    <row r="730" spans="1:14" ht="15.75" customHeight="1" x14ac:dyDescent="0.25">
      <c r="A730" s="353"/>
      <c r="B730" s="713"/>
      <c r="C730" s="353"/>
      <c r="D730" s="353"/>
      <c r="E730" s="353"/>
      <c r="F730" s="353"/>
      <c r="G730" s="353"/>
      <c r="H730" s="353"/>
      <c r="I730" s="353"/>
      <c r="J730" s="353"/>
      <c r="K730" s="353"/>
      <c r="L730" s="353"/>
      <c r="M730" s="353"/>
      <c r="N730" s="611"/>
    </row>
    <row r="731" spans="1:14" ht="15.75" customHeight="1" x14ac:dyDescent="0.25">
      <c r="A731" s="353"/>
      <c r="B731" s="713"/>
      <c r="C731" s="353"/>
      <c r="D731" s="353"/>
      <c r="E731" s="353"/>
      <c r="F731" s="353"/>
      <c r="G731" s="353"/>
      <c r="H731" s="353"/>
      <c r="I731" s="353"/>
      <c r="J731" s="353"/>
      <c r="K731" s="353"/>
      <c r="L731" s="353"/>
      <c r="M731" s="353"/>
      <c r="N731" s="611"/>
    </row>
    <row r="732" spans="1:14" ht="15.75" customHeight="1" x14ac:dyDescent="0.25">
      <c r="A732" s="353"/>
      <c r="B732" s="713"/>
      <c r="C732" s="353"/>
      <c r="D732" s="353"/>
      <c r="E732" s="353"/>
      <c r="F732" s="353"/>
      <c r="G732" s="353"/>
      <c r="H732" s="353"/>
      <c r="I732" s="353"/>
      <c r="J732" s="353"/>
      <c r="K732" s="353"/>
      <c r="L732" s="353"/>
      <c r="M732" s="353"/>
      <c r="N732" s="611"/>
    </row>
    <row r="733" spans="1:14" ht="15.75" customHeight="1" x14ac:dyDescent="0.25">
      <c r="A733" s="353"/>
      <c r="B733" s="713"/>
      <c r="C733" s="353"/>
      <c r="D733" s="353"/>
      <c r="E733" s="353"/>
      <c r="F733" s="353"/>
      <c r="G733" s="353"/>
      <c r="H733" s="353"/>
      <c r="I733" s="353"/>
      <c r="J733" s="353"/>
      <c r="K733" s="353"/>
      <c r="L733" s="353"/>
      <c r="M733" s="353"/>
      <c r="N733" s="611"/>
    </row>
    <row r="734" spans="1:14" ht="15.75" customHeight="1" x14ac:dyDescent="0.25">
      <c r="A734" s="353"/>
      <c r="B734" s="713"/>
      <c r="C734" s="353"/>
      <c r="D734" s="353"/>
      <c r="E734" s="353"/>
      <c r="F734" s="353"/>
      <c r="G734" s="353"/>
      <c r="H734" s="353"/>
      <c r="I734" s="353"/>
      <c r="J734" s="353"/>
      <c r="K734" s="353"/>
      <c r="L734" s="353"/>
      <c r="M734" s="353"/>
      <c r="N734" s="611"/>
    </row>
    <row r="735" spans="1:14" ht="15.75" customHeight="1" x14ac:dyDescent="0.25">
      <c r="A735" s="353"/>
      <c r="B735" s="713"/>
      <c r="C735" s="353"/>
      <c r="D735" s="353"/>
      <c r="E735" s="353"/>
      <c r="F735" s="353"/>
      <c r="G735" s="353"/>
      <c r="H735" s="353"/>
      <c r="I735" s="353"/>
      <c r="J735" s="353"/>
      <c r="K735" s="353"/>
      <c r="L735" s="353"/>
      <c r="M735" s="353"/>
      <c r="N735" s="611"/>
    </row>
    <row r="736" spans="1:14" ht="15.75" customHeight="1" x14ac:dyDescent="0.25">
      <c r="A736" s="353"/>
      <c r="B736" s="713"/>
      <c r="C736" s="353"/>
      <c r="D736" s="353"/>
      <c r="E736" s="353"/>
      <c r="F736" s="353"/>
      <c r="G736" s="353"/>
      <c r="H736" s="353"/>
      <c r="I736" s="353"/>
      <c r="J736" s="353"/>
      <c r="K736" s="353"/>
      <c r="L736" s="353"/>
      <c r="M736" s="353"/>
      <c r="N736" s="611"/>
    </row>
    <row r="737" spans="1:14" ht="15.75" customHeight="1" x14ac:dyDescent="0.25">
      <c r="A737" s="353"/>
      <c r="B737" s="713"/>
      <c r="C737" s="353"/>
      <c r="D737" s="353"/>
      <c r="E737" s="353"/>
      <c r="F737" s="353"/>
      <c r="G737" s="353"/>
      <c r="H737" s="353"/>
      <c r="I737" s="353"/>
      <c r="J737" s="353"/>
      <c r="K737" s="353"/>
      <c r="L737" s="353"/>
      <c r="M737" s="353"/>
      <c r="N737" s="611"/>
    </row>
    <row r="738" spans="1:14" ht="15.75" customHeight="1" x14ac:dyDescent="0.25">
      <c r="A738" s="353"/>
      <c r="B738" s="713"/>
      <c r="C738" s="353"/>
      <c r="D738" s="353"/>
      <c r="E738" s="353"/>
      <c r="F738" s="353"/>
      <c r="G738" s="353"/>
      <c r="H738" s="353"/>
      <c r="I738" s="353"/>
      <c r="J738" s="353"/>
      <c r="K738" s="353"/>
      <c r="L738" s="353"/>
      <c r="M738" s="353"/>
      <c r="N738" s="611"/>
    </row>
    <row r="739" spans="1:14" ht="15.75" customHeight="1" x14ac:dyDescent="0.25">
      <c r="A739" s="353"/>
      <c r="B739" s="713"/>
      <c r="C739" s="353"/>
      <c r="D739" s="353"/>
      <c r="E739" s="353"/>
      <c r="F739" s="353"/>
      <c r="G739" s="353"/>
      <c r="H739" s="353"/>
      <c r="I739" s="353"/>
      <c r="J739" s="353"/>
      <c r="K739" s="353"/>
      <c r="L739" s="353"/>
      <c r="M739" s="353"/>
      <c r="N739" s="611"/>
    </row>
    <row r="740" spans="1:14" ht="15.75" customHeight="1" x14ac:dyDescent="0.25">
      <c r="A740" s="353"/>
      <c r="B740" s="713"/>
      <c r="C740" s="353"/>
      <c r="D740" s="353"/>
      <c r="E740" s="353"/>
      <c r="F740" s="353"/>
      <c r="G740" s="353"/>
      <c r="H740" s="353"/>
      <c r="I740" s="353"/>
      <c r="J740" s="353"/>
      <c r="K740" s="353"/>
      <c r="L740" s="353"/>
      <c r="M740" s="353"/>
      <c r="N740" s="611"/>
    </row>
    <row r="741" spans="1:14" ht="15.75" customHeight="1" x14ac:dyDescent="0.25">
      <c r="A741" s="353"/>
      <c r="B741" s="713"/>
      <c r="C741" s="353"/>
      <c r="D741" s="353"/>
      <c r="E741" s="353"/>
      <c r="F741" s="353"/>
      <c r="G741" s="353"/>
      <c r="H741" s="353"/>
      <c r="I741" s="353"/>
      <c r="J741" s="353"/>
      <c r="K741" s="353"/>
      <c r="L741" s="353"/>
      <c r="M741" s="353"/>
      <c r="N741" s="611"/>
    </row>
    <row r="742" spans="1:14" ht="15.75" customHeight="1" x14ac:dyDescent="0.25">
      <c r="A742" s="353"/>
      <c r="B742" s="713"/>
      <c r="C742" s="353"/>
      <c r="D742" s="353"/>
      <c r="E742" s="353"/>
      <c r="F742" s="353"/>
      <c r="G742" s="353"/>
      <c r="H742" s="353"/>
      <c r="I742" s="353"/>
      <c r="J742" s="353"/>
      <c r="K742" s="353"/>
      <c r="L742" s="353"/>
      <c r="M742" s="353"/>
      <c r="N742" s="611"/>
    </row>
    <row r="743" spans="1:14" ht="15.75" customHeight="1" x14ac:dyDescent="0.25">
      <c r="A743" s="353"/>
      <c r="B743" s="713"/>
      <c r="C743" s="353"/>
      <c r="D743" s="353"/>
      <c r="E743" s="353"/>
      <c r="F743" s="353"/>
      <c r="G743" s="353"/>
      <c r="H743" s="353"/>
      <c r="I743" s="353"/>
      <c r="J743" s="353"/>
      <c r="K743" s="353"/>
      <c r="L743" s="353"/>
      <c r="M743" s="353"/>
      <c r="N743" s="611"/>
    </row>
    <row r="744" spans="1:14" ht="15.75" customHeight="1" x14ac:dyDescent="0.25">
      <c r="A744" s="353"/>
      <c r="B744" s="713"/>
      <c r="C744" s="353"/>
      <c r="D744" s="353"/>
      <c r="E744" s="353"/>
      <c r="F744" s="353"/>
      <c r="G744" s="353"/>
      <c r="H744" s="353"/>
      <c r="I744" s="353"/>
      <c r="J744" s="353"/>
      <c r="K744" s="353"/>
      <c r="L744" s="353"/>
      <c r="M744" s="353"/>
      <c r="N744" s="611"/>
    </row>
    <row r="745" spans="1:14" ht="15.75" customHeight="1" x14ac:dyDescent="0.25">
      <c r="A745" s="353"/>
      <c r="B745" s="713"/>
      <c r="C745" s="353"/>
      <c r="D745" s="353"/>
      <c r="E745" s="353"/>
      <c r="F745" s="353"/>
      <c r="G745" s="353"/>
      <c r="H745" s="353"/>
      <c r="I745" s="353"/>
      <c r="J745" s="353"/>
      <c r="K745" s="353"/>
      <c r="L745" s="353"/>
      <c r="M745" s="353"/>
      <c r="N745" s="611"/>
    </row>
    <row r="746" spans="1:14" ht="15.75" customHeight="1" x14ac:dyDescent="0.25">
      <c r="A746" s="353"/>
      <c r="B746" s="713"/>
      <c r="C746" s="353"/>
      <c r="D746" s="353"/>
      <c r="E746" s="353"/>
      <c r="F746" s="353"/>
      <c r="G746" s="353"/>
      <c r="H746" s="353"/>
      <c r="I746" s="353"/>
      <c r="J746" s="353"/>
      <c r="K746" s="353"/>
      <c r="L746" s="353"/>
      <c r="M746" s="353"/>
      <c r="N746" s="611"/>
    </row>
    <row r="747" spans="1:14" ht="15.75" customHeight="1" x14ac:dyDescent="0.25">
      <c r="A747" s="353"/>
      <c r="B747" s="713"/>
      <c r="C747" s="353"/>
      <c r="D747" s="353"/>
      <c r="E747" s="353"/>
      <c r="F747" s="353"/>
      <c r="G747" s="353"/>
      <c r="H747" s="353"/>
      <c r="I747" s="353"/>
      <c r="J747" s="353"/>
      <c r="K747" s="353"/>
      <c r="L747" s="353"/>
      <c r="M747" s="353"/>
      <c r="N747" s="611"/>
    </row>
    <row r="748" spans="1:14" ht="15.75" customHeight="1" x14ac:dyDescent="0.25">
      <c r="A748" s="353"/>
      <c r="B748" s="713"/>
      <c r="C748" s="353"/>
      <c r="D748" s="353"/>
      <c r="E748" s="353"/>
      <c r="F748" s="353"/>
      <c r="G748" s="353"/>
      <c r="H748" s="353"/>
      <c r="I748" s="353"/>
      <c r="J748" s="353"/>
      <c r="K748" s="353"/>
      <c r="L748" s="353"/>
      <c r="M748" s="353"/>
      <c r="N748" s="611"/>
    </row>
    <row r="749" spans="1:14" ht="15.75" customHeight="1" x14ac:dyDescent="0.25">
      <c r="A749" s="353"/>
      <c r="B749" s="713"/>
      <c r="C749" s="353"/>
      <c r="D749" s="353"/>
      <c r="E749" s="353"/>
      <c r="F749" s="353"/>
      <c r="G749" s="353"/>
      <c r="H749" s="353"/>
      <c r="I749" s="353"/>
      <c r="J749" s="353"/>
      <c r="K749" s="353"/>
      <c r="L749" s="353"/>
      <c r="M749" s="353"/>
      <c r="N749" s="611"/>
    </row>
    <row r="750" spans="1:14" ht="15.75" customHeight="1" x14ac:dyDescent="0.25">
      <c r="A750" s="353"/>
      <c r="B750" s="713"/>
      <c r="C750" s="353"/>
      <c r="D750" s="353"/>
      <c r="E750" s="353"/>
      <c r="F750" s="353"/>
      <c r="G750" s="353"/>
      <c r="H750" s="353"/>
      <c r="I750" s="353"/>
      <c r="J750" s="353"/>
      <c r="K750" s="353"/>
      <c r="L750" s="353"/>
      <c r="M750" s="353"/>
      <c r="N750" s="611"/>
    </row>
    <row r="751" spans="1:14" ht="15.75" customHeight="1" x14ac:dyDescent="0.25">
      <c r="A751" s="353"/>
      <c r="B751" s="713"/>
      <c r="C751" s="353"/>
      <c r="D751" s="353"/>
      <c r="E751" s="353"/>
      <c r="F751" s="353"/>
      <c r="G751" s="353"/>
      <c r="H751" s="353"/>
      <c r="I751" s="353"/>
      <c r="J751" s="353"/>
      <c r="K751" s="353"/>
      <c r="L751" s="353"/>
      <c r="M751" s="353"/>
      <c r="N751" s="611"/>
    </row>
    <row r="752" spans="1:14" ht="15.75" customHeight="1" x14ac:dyDescent="0.25">
      <c r="A752" s="353"/>
      <c r="B752" s="713"/>
      <c r="C752" s="353"/>
      <c r="D752" s="353"/>
      <c r="E752" s="353"/>
      <c r="F752" s="353"/>
      <c r="G752" s="353"/>
      <c r="H752" s="353"/>
      <c r="I752" s="353"/>
      <c r="J752" s="353"/>
      <c r="K752" s="353"/>
      <c r="L752" s="353"/>
      <c r="M752" s="353"/>
      <c r="N752" s="611"/>
    </row>
    <row r="753" spans="1:14" ht="15.75" customHeight="1" x14ac:dyDescent="0.25">
      <c r="A753" s="353"/>
      <c r="B753" s="713"/>
      <c r="C753" s="353"/>
      <c r="D753" s="353"/>
      <c r="E753" s="353"/>
      <c r="F753" s="353"/>
      <c r="G753" s="353"/>
      <c r="H753" s="353"/>
      <c r="I753" s="353"/>
      <c r="J753" s="353"/>
      <c r="K753" s="353"/>
      <c r="L753" s="353"/>
      <c r="M753" s="353"/>
      <c r="N753" s="611"/>
    </row>
    <row r="754" spans="1:14" ht="15.75" customHeight="1" x14ac:dyDescent="0.25">
      <c r="A754" s="353"/>
      <c r="B754" s="713"/>
      <c r="C754" s="353"/>
      <c r="D754" s="353"/>
      <c r="E754" s="353"/>
      <c r="F754" s="353"/>
      <c r="G754" s="353"/>
      <c r="H754" s="353"/>
      <c r="I754" s="353"/>
      <c r="J754" s="353"/>
      <c r="K754" s="353"/>
      <c r="L754" s="353"/>
      <c r="M754" s="353"/>
      <c r="N754" s="611"/>
    </row>
    <row r="755" spans="1:14" ht="15.75" customHeight="1" x14ac:dyDescent="0.25">
      <c r="A755" s="353"/>
      <c r="B755" s="713"/>
      <c r="C755" s="353"/>
      <c r="D755" s="353"/>
      <c r="E755" s="353"/>
      <c r="F755" s="353"/>
      <c r="G755" s="353"/>
      <c r="H755" s="353"/>
      <c r="I755" s="353"/>
      <c r="J755" s="353"/>
      <c r="K755" s="353"/>
      <c r="L755" s="353"/>
      <c r="M755" s="353"/>
      <c r="N755" s="611"/>
    </row>
    <row r="756" spans="1:14" ht="15.75" customHeight="1" x14ac:dyDescent="0.25">
      <c r="A756" s="353"/>
      <c r="B756" s="713"/>
      <c r="C756" s="353"/>
      <c r="D756" s="353"/>
      <c r="E756" s="353"/>
      <c r="F756" s="353"/>
      <c r="G756" s="353"/>
      <c r="H756" s="353"/>
      <c r="I756" s="353"/>
      <c r="J756" s="353"/>
      <c r="K756" s="353"/>
      <c r="L756" s="353"/>
      <c r="M756" s="353"/>
      <c r="N756" s="611"/>
    </row>
    <row r="757" spans="1:14" ht="15.75" customHeight="1" x14ac:dyDescent="0.25">
      <c r="A757" s="353"/>
      <c r="B757" s="713"/>
      <c r="C757" s="353"/>
      <c r="D757" s="353"/>
      <c r="E757" s="353"/>
      <c r="F757" s="353"/>
      <c r="G757" s="353"/>
      <c r="H757" s="353"/>
      <c r="I757" s="353"/>
      <c r="J757" s="353"/>
      <c r="K757" s="353"/>
      <c r="L757" s="353"/>
      <c r="M757" s="353"/>
      <c r="N757" s="611"/>
    </row>
    <row r="758" spans="1:14" ht="15.75" customHeight="1" x14ac:dyDescent="0.25">
      <c r="A758" s="353"/>
      <c r="B758" s="713"/>
      <c r="C758" s="353"/>
      <c r="D758" s="353"/>
      <c r="E758" s="353"/>
      <c r="F758" s="353"/>
      <c r="G758" s="353"/>
      <c r="H758" s="353"/>
      <c r="I758" s="353"/>
      <c r="J758" s="353"/>
      <c r="K758" s="353"/>
      <c r="L758" s="353"/>
      <c r="M758" s="353"/>
      <c r="N758" s="611"/>
    </row>
    <row r="759" spans="1:14" ht="15.75" customHeight="1" x14ac:dyDescent="0.25">
      <c r="A759" s="353"/>
      <c r="B759" s="713"/>
      <c r="C759" s="353"/>
      <c r="D759" s="353"/>
      <c r="E759" s="353"/>
      <c r="F759" s="353"/>
      <c r="G759" s="353"/>
      <c r="H759" s="353"/>
      <c r="I759" s="353"/>
      <c r="J759" s="353"/>
      <c r="K759" s="353"/>
      <c r="L759" s="353"/>
      <c r="M759" s="353"/>
      <c r="N759" s="611"/>
    </row>
    <row r="760" spans="1:14" ht="15.75" customHeight="1" x14ac:dyDescent="0.25">
      <c r="A760" s="353"/>
      <c r="B760" s="713"/>
      <c r="C760" s="353"/>
      <c r="D760" s="353"/>
      <c r="E760" s="353"/>
      <c r="F760" s="353"/>
      <c r="G760" s="353"/>
      <c r="H760" s="353"/>
      <c r="I760" s="353"/>
      <c r="J760" s="353"/>
      <c r="K760" s="353"/>
      <c r="L760" s="353"/>
      <c r="M760" s="353"/>
      <c r="N760" s="611"/>
    </row>
    <row r="761" spans="1:14" ht="15.75" customHeight="1" x14ac:dyDescent="0.25">
      <c r="A761" s="353"/>
      <c r="B761" s="713"/>
      <c r="C761" s="353"/>
      <c r="D761" s="353"/>
      <c r="E761" s="353"/>
      <c r="F761" s="353"/>
      <c r="G761" s="353"/>
      <c r="H761" s="353"/>
      <c r="I761" s="353"/>
      <c r="J761" s="353"/>
      <c r="K761" s="353"/>
      <c r="L761" s="353"/>
      <c r="M761" s="353"/>
      <c r="N761" s="611"/>
    </row>
    <row r="762" spans="1:14" ht="15.75" customHeight="1" x14ac:dyDescent="0.25">
      <c r="A762" s="353"/>
      <c r="B762" s="713"/>
      <c r="C762" s="353"/>
      <c r="D762" s="353"/>
      <c r="E762" s="353"/>
      <c r="F762" s="353"/>
      <c r="G762" s="353"/>
      <c r="H762" s="353"/>
      <c r="I762" s="353"/>
      <c r="J762" s="353"/>
      <c r="K762" s="353"/>
      <c r="L762" s="353"/>
      <c r="M762" s="353"/>
      <c r="N762" s="611"/>
    </row>
    <row r="763" spans="1:14" ht="15.75" customHeight="1" x14ac:dyDescent="0.25">
      <c r="A763" s="353"/>
      <c r="B763" s="713"/>
      <c r="C763" s="353"/>
      <c r="D763" s="353"/>
      <c r="E763" s="353"/>
      <c r="F763" s="353"/>
      <c r="G763" s="353"/>
      <c r="H763" s="353"/>
      <c r="I763" s="353"/>
      <c r="J763" s="353"/>
      <c r="K763" s="353"/>
      <c r="L763" s="353"/>
      <c r="M763" s="353"/>
      <c r="N763" s="611"/>
    </row>
    <row r="764" spans="1:14" ht="15.75" customHeight="1" x14ac:dyDescent="0.25">
      <c r="A764" s="353"/>
      <c r="B764" s="713"/>
      <c r="C764" s="353"/>
      <c r="D764" s="353"/>
      <c r="E764" s="353"/>
      <c r="F764" s="353"/>
      <c r="G764" s="353"/>
      <c r="H764" s="353"/>
      <c r="I764" s="353"/>
      <c r="J764" s="353"/>
      <c r="K764" s="353"/>
      <c r="L764" s="353"/>
      <c r="M764" s="353"/>
      <c r="N764" s="611"/>
    </row>
    <row r="765" spans="1:14" ht="15.75" customHeight="1" x14ac:dyDescent="0.25">
      <c r="A765" s="353"/>
      <c r="B765" s="713"/>
      <c r="C765" s="353"/>
      <c r="D765" s="353"/>
      <c r="E765" s="353"/>
      <c r="F765" s="353"/>
      <c r="G765" s="353"/>
      <c r="H765" s="353"/>
      <c r="I765" s="353"/>
      <c r="J765" s="353"/>
      <c r="K765" s="353"/>
      <c r="L765" s="353"/>
      <c r="M765" s="353"/>
      <c r="N765" s="611"/>
    </row>
    <row r="766" spans="1:14" ht="15.75" customHeight="1" x14ac:dyDescent="0.25">
      <c r="A766" s="353"/>
      <c r="B766" s="713"/>
      <c r="C766" s="353"/>
      <c r="D766" s="353"/>
      <c r="E766" s="353"/>
      <c r="F766" s="353"/>
      <c r="G766" s="353"/>
      <c r="H766" s="353"/>
      <c r="I766" s="353"/>
      <c r="J766" s="353"/>
      <c r="K766" s="353"/>
      <c r="L766" s="353"/>
      <c r="M766" s="353"/>
      <c r="N766" s="611"/>
    </row>
    <row r="767" spans="1:14" ht="15.75" customHeight="1" x14ac:dyDescent="0.25">
      <c r="A767" s="353"/>
      <c r="B767" s="713"/>
      <c r="C767" s="353"/>
      <c r="D767" s="353"/>
      <c r="E767" s="353"/>
      <c r="F767" s="353"/>
      <c r="G767" s="353"/>
      <c r="H767" s="353"/>
      <c r="I767" s="353"/>
      <c r="J767" s="353"/>
      <c r="K767" s="353"/>
      <c r="L767" s="353"/>
      <c r="M767" s="353"/>
      <c r="N767" s="611"/>
    </row>
    <row r="768" spans="1:14" ht="15.75" customHeight="1" x14ac:dyDescent="0.25">
      <c r="A768" s="353"/>
      <c r="B768" s="713"/>
      <c r="C768" s="353"/>
      <c r="D768" s="353"/>
      <c r="E768" s="353"/>
      <c r="F768" s="353"/>
      <c r="G768" s="353"/>
      <c r="H768" s="353"/>
      <c r="I768" s="353"/>
      <c r="J768" s="353"/>
      <c r="K768" s="353"/>
      <c r="L768" s="353"/>
      <c r="M768" s="353"/>
      <c r="N768" s="611"/>
    </row>
    <row r="769" spans="1:14" ht="15.75" customHeight="1" x14ac:dyDescent="0.25">
      <c r="A769" s="353"/>
      <c r="B769" s="713"/>
      <c r="C769" s="353"/>
      <c r="D769" s="353"/>
      <c r="E769" s="353"/>
      <c r="F769" s="353"/>
      <c r="G769" s="353"/>
      <c r="H769" s="353"/>
      <c r="I769" s="353"/>
      <c r="J769" s="353"/>
      <c r="K769" s="353"/>
      <c r="L769" s="353"/>
      <c r="M769" s="353"/>
      <c r="N769" s="611"/>
    </row>
    <row r="770" spans="1:14" ht="15.75" customHeight="1" x14ac:dyDescent="0.25">
      <c r="A770" s="353"/>
      <c r="B770" s="713"/>
      <c r="C770" s="353"/>
      <c r="D770" s="353"/>
      <c r="E770" s="353"/>
      <c r="F770" s="353"/>
      <c r="G770" s="353"/>
      <c r="H770" s="353"/>
      <c r="I770" s="353"/>
      <c r="J770" s="353"/>
      <c r="K770" s="353"/>
      <c r="L770" s="353"/>
      <c r="M770" s="353"/>
      <c r="N770" s="611"/>
    </row>
    <row r="771" spans="1:14" ht="15.75" customHeight="1" x14ac:dyDescent="0.25">
      <c r="A771" s="353"/>
      <c r="B771" s="713"/>
      <c r="C771" s="353"/>
      <c r="D771" s="353"/>
      <c r="E771" s="353"/>
      <c r="F771" s="353"/>
      <c r="G771" s="353"/>
      <c r="H771" s="353"/>
      <c r="I771" s="353"/>
      <c r="J771" s="353"/>
      <c r="K771" s="353"/>
      <c r="L771" s="353"/>
      <c r="M771" s="353"/>
      <c r="N771" s="611"/>
    </row>
    <row r="772" spans="1:14" ht="15.75" customHeight="1" x14ac:dyDescent="0.25">
      <c r="A772" s="353"/>
      <c r="B772" s="713"/>
      <c r="C772" s="353"/>
      <c r="D772" s="353"/>
      <c r="E772" s="353"/>
      <c r="F772" s="353"/>
      <c r="G772" s="353"/>
      <c r="H772" s="353"/>
      <c r="I772" s="353"/>
      <c r="J772" s="353"/>
      <c r="K772" s="353"/>
      <c r="L772" s="353"/>
      <c r="M772" s="353"/>
      <c r="N772" s="611"/>
    </row>
    <row r="773" spans="1:14" ht="15.75" customHeight="1" x14ac:dyDescent="0.25">
      <c r="A773" s="353"/>
      <c r="B773" s="713"/>
      <c r="C773" s="353"/>
      <c r="D773" s="353"/>
      <c r="E773" s="353"/>
      <c r="F773" s="353"/>
      <c r="G773" s="353"/>
      <c r="H773" s="353"/>
      <c r="I773" s="353"/>
      <c r="J773" s="353"/>
      <c r="K773" s="353"/>
      <c r="L773" s="353"/>
      <c r="M773" s="353"/>
      <c r="N773" s="611"/>
    </row>
    <row r="774" spans="1:14" ht="15.75" customHeight="1" x14ac:dyDescent="0.25">
      <c r="A774" s="353"/>
      <c r="B774" s="713"/>
      <c r="C774" s="353"/>
      <c r="D774" s="353"/>
      <c r="E774" s="353"/>
      <c r="F774" s="353"/>
      <c r="G774" s="353"/>
      <c r="H774" s="353"/>
      <c r="I774" s="353"/>
      <c r="J774" s="353"/>
      <c r="K774" s="353"/>
      <c r="L774" s="353"/>
      <c r="M774" s="353"/>
      <c r="N774" s="611"/>
    </row>
    <row r="775" spans="1:14" ht="15.75" customHeight="1" x14ac:dyDescent="0.25">
      <c r="A775" s="353"/>
      <c r="B775" s="713"/>
      <c r="C775" s="353"/>
      <c r="D775" s="353"/>
      <c r="E775" s="353"/>
      <c r="F775" s="353"/>
      <c r="G775" s="353"/>
      <c r="H775" s="353"/>
      <c r="I775" s="353"/>
      <c r="J775" s="353"/>
      <c r="K775" s="353"/>
      <c r="L775" s="353"/>
      <c r="M775" s="353"/>
      <c r="N775" s="611"/>
    </row>
    <row r="776" spans="1:14" ht="15.75" customHeight="1" x14ac:dyDescent="0.25">
      <c r="A776" s="353"/>
      <c r="B776" s="713"/>
      <c r="C776" s="353"/>
      <c r="D776" s="353"/>
      <c r="E776" s="353"/>
      <c r="F776" s="353"/>
      <c r="G776" s="353"/>
      <c r="H776" s="353"/>
      <c r="I776" s="353"/>
      <c r="J776" s="353"/>
      <c r="K776" s="353"/>
      <c r="L776" s="353"/>
      <c r="M776" s="353"/>
      <c r="N776" s="611"/>
    </row>
    <row r="777" spans="1:14" ht="15.75" customHeight="1" x14ac:dyDescent="0.25">
      <c r="A777" s="353"/>
      <c r="B777" s="713"/>
      <c r="C777" s="353"/>
      <c r="D777" s="353"/>
      <c r="E777" s="353"/>
      <c r="F777" s="353"/>
      <c r="G777" s="353"/>
      <c r="H777" s="353"/>
      <c r="I777" s="353"/>
      <c r="J777" s="353"/>
      <c r="K777" s="353"/>
      <c r="L777" s="353"/>
      <c r="M777" s="353"/>
      <c r="N777" s="611"/>
    </row>
    <row r="778" spans="1:14" ht="15.75" customHeight="1" x14ac:dyDescent="0.25">
      <c r="A778" s="353"/>
      <c r="B778" s="713"/>
      <c r="C778" s="353"/>
      <c r="D778" s="353"/>
      <c r="E778" s="353"/>
      <c r="F778" s="353"/>
      <c r="G778" s="353"/>
      <c r="H778" s="353"/>
      <c r="I778" s="353"/>
      <c r="J778" s="353"/>
      <c r="K778" s="353"/>
      <c r="L778" s="353"/>
      <c r="M778" s="353"/>
      <c r="N778" s="611"/>
    </row>
    <row r="779" spans="1:14" ht="15.75" customHeight="1" x14ac:dyDescent="0.25">
      <c r="A779" s="353"/>
      <c r="B779" s="713"/>
      <c r="C779" s="353"/>
      <c r="D779" s="353"/>
      <c r="E779" s="353"/>
      <c r="F779" s="353"/>
      <c r="G779" s="353"/>
      <c r="H779" s="353"/>
      <c r="I779" s="353"/>
      <c r="J779" s="353"/>
      <c r="K779" s="353"/>
      <c r="L779" s="353"/>
      <c r="M779" s="353"/>
      <c r="N779" s="611"/>
    </row>
    <row r="780" spans="1:14" ht="15.75" customHeight="1" x14ac:dyDescent="0.25">
      <c r="A780" s="353"/>
      <c r="B780" s="713"/>
      <c r="C780" s="353"/>
      <c r="D780" s="353"/>
      <c r="E780" s="353"/>
      <c r="F780" s="353"/>
      <c r="G780" s="353"/>
      <c r="H780" s="353"/>
      <c r="I780" s="353"/>
      <c r="J780" s="353"/>
      <c r="K780" s="353"/>
      <c r="L780" s="353"/>
      <c r="M780" s="353"/>
      <c r="N780" s="611"/>
    </row>
    <row r="781" spans="1:14" ht="15.75" customHeight="1" x14ac:dyDescent="0.25">
      <c r="A781" s="353"/>
      <c r="B781" s="713"/>
      <c r="C781" s="353"/>
      <c r="D781" s="353"/>
      <c r="E781" s="353"/>
      <c r="F781" s="353"/>
      <c r="G781" s="353"/>
      <c r="H781" s="353"/>
      <c r="I781" s="353"/>
      <c r="J781" s="353"/>
      <c r="K781" s="353"/>
      <c r="L781" s="353"/>
      <c r="M781" s="353"/>
      <c r="N781" s="611"/>
    </row>
    <row r="782" spans="1:14" ht="15.75" customHeight="1" x14ac:dyDescent="0.25">
      <c r="A782" s="353"/>
      <c r="B782" s="713"/>
      <c r="C782" s="353"/>
      <c r="D782" s="353"/>
      <c r="E782" s="353"/>
      <c r="F782" s="353"/>
      <c r="G782" s="353"/>
      <c r="H782" s="353"/>
      <c r="I782" s="353"/>
      <c r="J782" s="353"/>
      <c r="K782" s="353"/>
      <c r="L782" s="353"/>
      <c r="M782" s="353"/>
      <c r="N782" s="611"/>
    </row>
    <row r="783" spans="1:14" ht="15.75" customHeight="1" x14ac:dyDescent="0.25">
      <c r="A783" s="353"/>
      <c r="B783" s="713"/>
      <c r="C783" s="353"/>
      <c r="D783" s="353"/>
      <c r="E783" s="353"/>
      <c r="F783" s="353"/>
      <c r="G783" s="353"/>
      <c r="H783" s="353"/>
      <c r="I783" s="353"/>
      <c r="J783" s="353"/>
      <c r="K783" s="353"/>
      <c r="L783" s="353"/>
      <c r="M783" s="353"/>
      <c r="N783" s="611"/>
    </row>
    <row r="784" spans="1:14" ht="15.75" customHeight="1" x14ac:dyDescent="0.25">
      <c r="A784" s="353"/>
      <c r="B784" s="713"/>
      <c r="C784" s="353"/>
      <c r="D784" s="353"/>
      <c r="E784" s="353"/>
      <c r="F784" s="353"/>
      <c r="G784" s="353"/>
      <c r="H784" s="353"/>
      <c r="I784" s="353"/>
      <c r="J784" s="353"/>
      <c r="K784" s="353"/>
      <c r="L784" s="353"/>
      <c r="M784" s="353"/>
      <c r="N784" s="611"/>
    </row>
    <row r="785" spans="1:14" ht="15.75" customHeight="1" x14ac:dyDescent="0.25">
      <c r="A785" s="353"/>
      <c r="B785" s="713"/>
      <c r="C785" s="353"/>
      <c r="D785" s="353"/>
      <c r="E785" s="353"/>
      <c r="F785" s="353"/>
      <c r="G785" s="353"/>
      <c r="H785" s="353"/>
      <c r="I785" s="353"/>
      <c r="J785" s="353"/>
      <c r="K785" s="353"/>
      <c r="L785" s="353"/>
      <c r="M785" s="353"/>
      <c r="N785" s="611"/>
    </row>
    <row r="786" spans="1:14" ht="15.75" customHeight="1" x14ac:dyDescent="0.25">
      <c r="A786" s="353"/>
      <c r="B786" s="713"/>
      <c r="C786" s="353"/>
      <c r="D786" s="353"/>
      <c r="E786" s="353"/>
      <c r="F786" s="353"/>
      <c r="G786" s="353"/>
      <c r="H786" s="353"/>
      <c r="I786" s="353"/>
      <c r="J786" s="353"/>
      <c r="K786" s="353"/>
      <c r="L786" s="353"/>
      <c r="M786" s="353"/>
      <c r="N786" s="611"/>
    </row>
    <row r="787" spans="1:14" ht="15.75" customHeight="1" x14ac:dyDescent="0.25">
      <c r="A787" s="353"/>
      <c r="B787" s="713"/>
      <c r="C787" s="353"/>
      <c r="D787" s="353"/>
      <c r="E787" s="353"/>
      <c r="F787" s="353"/>
      <c r="G787" s="353"/>
      <c r="H787" s="353"/>
      <c r="I787" s="353"/>
      <c r="J787" s="353"/>
      <c r="K787" s="353"/>
      <c r="L787" s="353"/>
      <c r="M787" s="353"/>
      <c r="N787" s="611"/>
    </row>
    <row r="788" spans="1:14" ht="15.75" customHeight="1" x14ac:dyDescent="0.25">
      <c r="A788" s="353"/>
      <c r="B788" s="713"/>
      <c r="C788" s="353"/>
      <c r="D788" s="353"/>
      <c r="E788" s="353"/>
      <c r="F788" s="353"/>
      <c r="G788" s="353"/>
      <c r="H788" s="353"/>
      <c r="I788" s="353"/>
      <c r="J788" s="353"/>
      <c r="K788" s="353"/>
      <c r="L788" s="353"/>
      <c r="M788" s="353"/>
      <c r="N788" s="611"/>
    </row>
    <row r="789" spans="1:14" ht="15.75" customHeight="1" x14ac:dyDescent="0.25">
      <c r="A789" s="353"/>
      <c r="B789" s="713"/>
      <c r="C789" s="353"/>
      <c r="D789" s="353"/>
      <c r="E789" s="353"/>
      <c r="F789" s="353"/>
      <c r="G789" s="353"/>
      <c r="H789" s="353"/>
      <c r="I789" s="353"/>
      <c r="J789" s="353"/>
      <c r="K789" s="353"/>
      <c r="L789" s="353"/>
      <c r="M789" s="353"/>
      <c r="N789" s="611"/>
    </row>
    <row r="790" spans="1:14" ht="15.75" customHeight="1" x14ac:dyDescent="0.25">
      <c r="A790" s="353"/>
      <c r="B790" s="713"/>
      <c r="C790" s="353"/>
      <c r="D790" s="353"/>
      <c r="E790" s="353"/>
      <c r="F790" s="353"/>
      <c r="G790" s="353"/>
      <c r="H790" s="353"/>
      <c r="I790" s="353"/>
      <c r="J790" s="353"/>
      <c r="K790" s="353"/>
      <c r="L790" s="353"/>
      <c r="M790" s="353"/>
      <c r="N790" s="611"/>
    </row>
    <row r="791" spans="1:14" ht="15.75" customHeight="1" x14ac:dyDescent="0.25">
      <c r="A791" s="353"/>
      <c r="B791" s="713"/>
      <c r="C791" s="353"/>
      <c r="D791" s="353"/>
      <c r="E791" s="353"/>
      <c r="F791" s="353"/>
      <c r="G791" s="353"/>
      <c r="H791" s="353"/>
      <c r="I791" s="353"/>
      <c r="J791" s="353"/>
      <c r="K791" s="353"/>
      <c r="L791" s="353"/>
      <c r="M791" s="353"/>
      <c r="N791" s="611"/>
    </row>
    <row r="792" spans="1:14" ht="15.75" customHeight="1" x14ac:dyDescent="0.25">
      <c r="A792" s="353"/>
      <c r="B792" s="713"/>
      <c r="C792" s="353"/>
      <c r="D792" s="353"/>
      <c r="E792" s="353"/>
      <c r="F792" s="353"/>
      <c r="G792" s="353"/>
      <c r="H792" s="353"/>
      <c r="I792" s="353"/>
      <c r="J792" s="353"/>
      <c r="K792" s="353"/>
      <c r="L792" s="353"/>
      <c r="M792" s="353"/>
      <c r="N792" s="611"/>
    </row>
    <row r="793" spans="1:14" ht="15.75" customHeight="1" x14ac:dyDescent="0.25">
      <c r="A793" s="353"/>
      <c r="B793" s="713"/>
      <c r="C793" s="353"/>
      <c r="D793" s="353"/>
      <c r="E793" s="353"/>
      <c r="F793" s="353"/>
      <c r="G793" s="353"/>
      <c r="H793" s="353"/>
      <c r="I793" s="353"/>
      <c r="J793" s="353"/>
      <c r="K793" s="353"/>
      <c r="L793" s="353"/>
      <c r="M793" s="353"/>
      <c r="N793" s="611"/>
    </row>
    <row r="794" spans="1:14" ht="15.75" customHeight="1" x14ac:dyDescent="0.25">
      <c r="A794" s="353"/>
      <c r="B794" s="713"/>
      <c r="C794" s="353"/>
      <c r="D794" s="353"/>
      <c r="E794" s="353"/>
      <c r="F794" s="353"/>
      <c r="G794" s="353"/>
      <c r="H794" s="353"/>
      <c r="I794" s="353"/>
      <c r="J794" s="353"/>
      <c r="K794" s="353"/>
      <c r="L794" s="353"/>
      <c r="M794" s="353"/>
      <c r="N794" s="611"/>
    </row>
    <row r="795" spans="1:14" ht="15.75" customHeight="1" x14ac:dyDescent="0.25">
      <c r="A795" s="353"/>
      <c r="B795" s="713"/>
      <c r="C795" s="353"/>
      <c r="D795" s="353"/>
      <c r="E795" s="353"/>
      <c r="F795" s="353"/>
      <c r="G795" s="353"/>
      <c r="H795" s="353"/>
      <c r="I795" s="353"/>
      <c r="J795" s="353"/>
      <c r="K795" s="353"/>
      <c r="L795" s="353"/>
      <c r="M795" s="353"/>
      <c r="N795" s="611"/>
    </row>
    <row r="796" spans="1:14" ht="15.75" customHeight="1" x14ac:dyDescent="0.25">
      <c r="A796" s="353"/>
      <c r="B796" s="713"/>
      <c r="C796" s="353"/>
      <c r="D796" s="353"/>
      <c r="E796" s="353"/>
      <c r="F796" s="353"/>
      <c r="G796" s="353"/>
      <c r="H796" s="353"/>
      <c r="I796" s="353"/>
      <c r="J796" s="353"/>
      <c r="K796" s="353"/>
      <c r="L796" s="353"/>
      <c r="M796" s="353"/>
      <c r="N796" s="611"/>
    </row>
    <row r="797" spans="1:14" ht="15.75" customHeight="1" x14ac:dyDescent="0.25">
      <c r="A797" s="353"/>
      <c r="B797" s="713"/>
      <c r="C797" s="353"/>
      <c r="D797" s="353"/>
      <c r="E797" s="353"/>
      <c r="F797" s="353"/>
      <c r="G797" s="353"/>
      <c r="H797" s="353"/>
      <c r="I797" s="353"/>
      <c r="J797" s="353"/>
      <c r="K797" s="353"/>
      <c r="L797" s="353"/>
      <c r="M797" s="353"/>
      <c r="N797" s="611"/>
    </row>
    <row r="798" spans="1:14" ht="15.75" customHeight="1" x14ac:dyDescent="0.25">
      <c r="A798" s="353"/>
      <c r="B798" s="713"/>
      <c r="C798" s="353"/>
      <c r="D798" s="353"/>
      <c r="E798" s="353"/>
      <c r="F798" s="353"/>
      <c r="G798" s="353"/>
      <c r="H798" s="353"/>
      <c r="I798" s="353"/>
      <c r="J798" s="353"/>
      <c r="K798" s="353"/>
      <c r="L798" s="353"/>
      <c r="M798" s="353"/>
      <c r="N798" s="611"/>
    </row>
    <row r="799" spans="1:14" ht="15.75" customHeight="1" x14ac:dyDescent="0.25">
      <c r="A799" s="353"/>
      <c r="B799" s="713"/>
      <c r="C799" s="353"/>
      <c r="D799" s="353"/>
      <c r="E799" s="353"/>
      <c r="F799" s="353"/>
      <c r="G799" s="353"/>
      <c r="H799" s="353"/>
      <c r="I799" s="353"/>
      <c r="J799" s="353"/>
      <c r="K799" s="353"/>
      <c r="L799" s="353"/>
      <c r="M799" s="353"/>
      <c r="N799" s="611"/>
    </row>
    <row r="800" spans="1:14" ht="15.75" customHeight="1" x14ac:dyDescent="0.25">
      <c r="A800" s="353"/>
      <c r="B800" s="713"/>
      <c r="C800" s="353"/>
      <c r="D800" s="353"/>
      <c r="E800" s="353"/>
      <c r="F800" s="353"/>
      <c r="G800" s="353"/>
      <c r="H800" s="353"/>
      <c r="I800" s="353"/>
      <c r="J800" s="353"/>
      <c r="K800" s="353"/>
      <c r="L800" s="353"/>
      <c r="M800" s="353"/>
      <c r="N800" s="611"/>
    </row>
    <row r="801" spans="1:14" ht="15.75" customHeight="1" x14ac:dyDescent="0.25">
      <c r="A801" s="353"/>
      <c r="B801" s="713"/>
      <c r="C801" s="353"/>
      <c r="D801" s="353"/>
      <c r="E801" s="353"/>
      <c r="F801" s="353"/>
      <c r="G801" s="353"/>
      <c r="H801" s="353"/>
      <c r="I801" s="353"/>
      <c r="J801" s="353"/>
      <c r="K801" s="353"/>
      <c r="L801" s="353"/>
      <c r="M801" s="353"/>
      <c r="N801" s="611"/>
    </row>
    <row r="802" spans="1:14" ht="15.75" customHeight="1" x14ac:dyDescent="0.25">
      <c r="A802" s="353"/>
      <c r="B802" s="713"/>
      <c r="C802" s="353"/>
      <c r="D802" s="353"/>
      <c r="E802" s="353"/>
      <c r="F802" s="353"/>
      <c r="G802" s="353"/>
      <c r="H802" s="353"/>
      <c r="I802" s="353"/>
      <c r="J802" s="353"/>
      <c r="K802" s="353"/>
      <c r="L802" s="353"/>
      <c r="M802" s="353"/>
      <c r="N802" s="611"/>
    </row>
    <row r="803" spans="1:14" ht="15.75" customHeight="1" x14ac:dyDescent="0.25">
      <c r="A803" s="353"/>
      <c r="B803" s="713"/>
      <c r="C803" s="353"/>
      <c r="D803" s="353"/>
      <c r="E803" s="353"/>
      <c r="F803" s="353"/>
      <c r="G803" s="353"/>
      <c r="H803" s="353"/>
      <c r="I803" s="353"/>
      <c r="J803" s="353"/>
      <c r="K803" s="353"/>
      <c r="L803" s="353"/>
      <c r="M803" s="353"/>
      <c r="N803" s="611"/>
    </row>
    <row r="804" spans="1:14" ht="15.75" customHeight="1" x14ac:dyDescent="0.25">
      <c r="A804" s="353"/>
      <c r="B804" s="713"/>
      <c r="C804" s="353"/>
      <c r="D804" s="353"/>
      <c r="E804" s="353"/>
      <c r="F804" s="353"/>
      <c r="G804" s="353"/>
      <c r="H804" s="353"/>
      <c r="I804" s="353"/>
      <c r="J804" s="353"/>
      <c r="K804" s="353"/>
      <c r="L804" s="353"/>
      <c r="M804" s="353"/>
      <c r="N804" s="611"/>
    </row>
    <row r="805" spans="1:14" ht="15.75" customHeight="1" x14ac:dyDescent="0.25">
      <c r="A805" s="353"/>
      <c r="B805" s="713"/>
      <c r="C805" s="353"/>
      <c r="D805" s="353"/>
      <c r="E805" s="353"/>
      <c r="F805" s="353"/>
      <c r="G805" s="353"/>
      <c r="H805" s="353"/>
      <c r="I805" s="353"/>
      <c r="J805" s="353"/>
      <c r="K805" s="353"/>
      <c r="L805" s="353"/>
      <c r="M805" s="353"/>
      <c r="N805" s="611"/>
    </row>
    <row r="806" spans="1:14" ht="15.75" customHeight="1" x14ac:dyDescent="0.25">
      <c r="A806" s="353"/>
      <c r="B806" s="713"/>
      <c r="C806" s="353"/>
      <c r="D806" s="353"/>
      <c r="E806" s="353"/>
      <c r="F806" s="353"/>
      <c r="G806" s="353"/>
      <c r="H806" s="353"/>
      <c r="I806" s="353"/>
      <c r="J806" s="353"/>
      <c r="K806" s="353"/>
      <c r="L806" s="353"/>
      <c r="M806" s="353"/>
      <c r="N806" s="611"/>
    </row>
    <row r="807" spans="1:14" ht="15.75" customHeight="1" x14ac:dyDescent="0.25">
      <c r="A807" s="353"/>
      <c r="B807" s="713"/>
      <c r="C807" s="353"/>
      <c r="D807" s="353"/>
      <c r="E807" s="353"/>
      <c r="F807" s="353"/>
      <c r="G807" s="353"/>
      <c r="H807" s="353"/>
      <c r="I807" s="353"/>
      <c r="J807" s="353"/>
      <c r="K807" s="353"/>
      <c r="L807" s="353"/>
      <c r="M807" s="353"/>
      <c r="N807" s="611"/>
    </row>
    <row r="808" spans="1:14" ht="15.75" customHeight="1" x14ac:dyDescent="0.25">
      <c r="A808" s="353"/>
      <c r="B808" s="713"/>
      <c r="C808" s="353"/>
      <c r="D808" s="353"/>
      <c r="E808" s="353"/>
      <c r="F808" s="353"/>
      <c r="G808" s="353"/>
      <c r="H808" s="353"/>
      <c r="I808" s="353"/>
      <c r="J808" s="353"/>
      <c r="K808" s="353"/>
      <c r="L808" s="353"/>
      <c r="M808" s="353"/>
      <c r="N808" s="611"/>
    </row>
    <row r="809" spans="1:14" ht="15.75" customHeight="1" x14ac:dyDescent="0.25">
      <c r="A809" s="353"/>
      <c r="B809" s="713"/>
      <c r="C809" s="353"/>
      <c r="D809" s="353"/>
      <c r="E809" s="353"/>
      <c r="F809" s="353"/>
      <c r="G809" s="353"/>
      <c r="H809" s="353"/>
      <c r="I809" s="353"/>
      <c r="J809" s="353"/>
      <c r="K809" s="353"/>
      <c r="L809" s="353"/>
      <c r="M809" s="353"/>
      <c r="N809" s="611"/>
    </row>
    <row r="810" spans="1:14" ht="15.75" customHeight="1" x14ac:dyDescent="0.25">
      <c r="A810" s="353"/>
      <c r="B810" s="713"/>
      <c r="C810" s="353"/>
      <c r="D810" s="353"/>
      <c r="E810" s="353"/>
      <c r="F810" s="353"/>
      <c r="G810" s="353"/>
      <c r="H810" s="353"/>
      <c r="I810" s="353"/>
      <c r="J810" s="353"/>
      <c r="K810" s="353"/>
      <c r="L810" s="353"/>
      <c r="M810" s="353"/>
      <c r="N810" s="611"/>
    </row>
    <row r="811" spans="1:14" ht="15.75" customHeight="1" x14ac:dyDescent="0.25">
      <c r="A811" s="353"/>
      <c r="B811" s="713"/>
      <c r="C811" s="353"/>
      <c r="D811" s="353"/>
      <c r="E811" s="353"/>
      <c r="F811" s="353"/>
      <c r="G811" s="353"/>
      <c r="H811" s="353"/>
      <c r="I811" s="353"/>
      <c r="J811" s="353"/>
      <c r="K811" s="353"/>
      <c r="L811" s="353"/>
      <c r="M811" s="353"/>
      <c r="N811" s="611"/>
    </row>
    <row r="812" spans="1:14" ht="15.75" customHeight="1" x14ac:dyDescent="0.25">
      <c r="A812" s="353"/>
      <c r="B812" s="713"/>
      <c r="C812" s="353"/>
      <c r="D812" s="353"/>
      <c r="E812" s="353"/>
      <c r="F812" s="353"/>
      <c r="G812" s="353"/>
      <c r="H812" s="353"/>
      <c r="I812" s="353"/>
      <c r="J812" s="353"/>
      <c r="K812" s="353"/>
      <c r="L812" s="353"/>
      <c r="M812" s="353"/>
      <c r="N812" s="611"/>
    </row>
    <row r="813" spans="1:14" ht="15.75" customHeight="1" x14ac:dyDescent="0.25">
      <c r="A813" s="353"/>
      <c r="B813" s="713"/>
      <c r="C813" s="353"/>
      <c r="D813" s="353"/>
      <c r="E813" s="353"/>
      <c r="F813" s="353"/>
      <c r="G813" s="353"/>
      <c r="H813" s="353"/>
      <c r="I813" s="353"/>
      <c r="J813" s="353"/>
      <c r="K813" s="353"/>
      <c r="L813" s="353"/>
      <c r="M813" s="353"/>
      <c r="N813" s="611"/>
    </row>
    <row r="814" spans="1:14" ht="15.75" customHeight="1" x14ac:dyDescent="0.25">
      <c r="A814" s="353"/>
      <c r="B814" s="713"/>
      <c r="C814" s="353"/>
      <c r="D814" s="353"/>
      <c r="E814" s="353"/>
      <c r="F814" s="353"/>
      <c r="G814" s="353"/>
      <c r="H814" s="353"/>
      <c r="I814" s="353"/>
      <c r="J814" s="353"/>
      <c r="K814" s="353"/>
      <c r="L814" s="353"/>
      <c r="M814" s="353"/>
      <c r="N814" s="611"/>
    </row>
    <row r="815" spans="1:14" ht="15.75" customHeight="1" x14ac:dyDescent="0.25">
      <c r="A815" s="353"/>
      <c r="B815" s="713"/>
      <c r="C815" s="353"/>
      <c r="D815" s="353"/>
      <c r="E815" s="353"/>
      <c r="F815" s="353"/>
      <c r="G815" s="353"/>
      <c r="H815" s="353"/>
      <c r="I815" s="353"/>
      <c r="J815" s="353"/>
      <c r="K815" s="353"/>
      <c r="L815" s="353"/>
      <c r="M815" s="353"/>
      <c r="N815" s="611"/>
    </row>
    <row r="816" spans="1:14" ht="15.75" customHeight="1" x14ac:dyDescent="0.25">
      <c r="A816" s="353"/>
      <c r="B816" s="713"/>
      <c r="C816" s="353"/>
      <c r="D816" s="353"/>
      <c r="E816" s="353"/>
      <c r="F816" s="353"/>
      <c r="G816" s="353"/>
      <c r="H816" s="353"/>
      <c r="I816" s="353"/>
      <c r="J816" s="353"/>
      <c r="K816" s="353"/>
      <c r="L816" s="353"/>
      <c r="M816" s="353"/>
      <c r="N816" s="611"/>
    </row>
    <row r="817" spans="1:14" ht="15.75" customHeight="1" x14ac:dyDescent="0.25">
      <c r="A817" s="353"/>
      <c r="B817" s="713"/>
      <c r="C817" s="353"/>
      <c r="D817" s="353"/>
      <c r="E817" s="353"/>
      <c r="F817" s="353"/>
      <c r="G817" s="353"/>
      <c r="H817" s="353"/>
      <c r="I817" s="353"/>
      <c r="J817" s="353"/>
      <c r="K817" s="353"/>
      <c r="L817" s="353"/>
      <c r="M817" s="353"/>
      <c r="N817" s="611"/>
    </row>
    <row r="818" spans="1:14" ht="15.75" customHeight="1" x14ac:dyDescent="0.25">
      <c r="A818" s="353"/>
      <c r="B818" s="713"/>
      <c r="C818" s="353"/>
      <c r="D818" s="353"/>
      <c r="E818" s="353"/>
      <c r="F818" s="353"/>
      <c r="G818" s="353"/>
      <c r="H818" s="353"/>
      <c r="I818" s="353"/>
      <c r="J818" s="353"/>
      <c r="K818" s="353"/>
      <c r="L818" s="353"/>
      <c r="M818" s="353"/>
      <c r="N818" s="611"/>
    </row>
    <row r="819" spans="1:14" ht="15.75" customHeight="1" x14ac:dyDescent="0.25">
      <c r="A819" s="353"/>
      <c r="B819" s="713"/>
      <c r="C819" s="353"/>
      <c r="D819" s="353"/>
      <c r="E819" s="353"/>
      <c r="F819" s="353"/>
      <c r="G819" s="353"/>
      <c r="H819" s="353"/>
      <c r="I819" s="353"/>
      <c r="J819" s="353"/>
      <c r="K819" s="353"/>
      <c r="L819" s="353"/>
      <c r="M819" s="353"/>
      <c r="N819" s="611"/>
    </row>
    <row r="820" spans="1:14" ht="15.75" customHeight="1" x14ac:dyDescent="0.25">
      <c r="A820" s="353"/>
      <c r="B820" s="713"/>
      <c r="C820" s="353"/>
      <c r="D820" s="353"/>
      <c r="E820" s="353"/>
      <c r="F820" s="353"/>
      <c r="G820" s="353"/>
      <c r="H820" s="353"/>
      <c r="I820" s="353"/>
      <c r="J820" s="353"/>
      <c r="K820" s="353"/>
      <c r="L820" s="353"/>
      <c r="M820" s="353"/>
      <c r="N820" s="611"/>
    </row>
    <row r="821" spans="1:14" ht="15.75" customHeight="1" x14ac:dyDescent="0.25">
      <c r="A821" s="353"/>
      <c r="B821" s="713"/>
      <c r="C821" s="353"/>
      <c r="D821" s="353"/>
      <c r="E821" s="353"/>
      <c r="F821" s="353"/>
      <c r="G821" s="353"/>
      <c r="H821" s="353"/>
      <c r="I821" s="353"/>
      <c r="J821" s="353"/>
      <c r="K821" s="353"/>
      <c r="L821" s="353"/>
      <c r="M821" s="353"/>
      <c r="N821" s="611"/>
    </row>
    <row r="822" spans="1:14" ht="15.75" customHeight="1" x14ac:dyDescent="0.25">
      <c r="A822" s="353"/>
      <c r="B822" s="713"/>
      <c r="C822" s="353"/>
      <c r="D822" s="353"/>
      <c r="E822" s="353"/>
      <c r="F822" s="353"/>
      <c r="G822" s="353"/>
      <c r="H822" s="353"/>
      <c r="I822" s="353"/>
      <c r="J822" s="353"/>
      <c r="K822" s="353"/>
      <c r="L822" s="353"/>
      <c r="M822" s="353"/>
      <c r="N822" s="611"/>
    </row>
    <row r="823" spans="1:14" ht="15.75" customHeight="1" x14ac:dyDescent="0.25">
      <c r="A823" s="353"/>
      <c r="B823" s="713"/>
      <c r="C823" s="353"/>
      <c r="D823" s="353"/>
      <c r="E823" s="353"/>
      <c r="F823" s="353"/>
      <c r="G823" s="353"/>
      <c r="H823" s="353"/>
      <c r="I823" s="353"/>
      <c r="J823" s="353"/>
      <c r="K823" s="353"/>
      <c r="L823" s="353"/>
      <c r="M823" s="353"/>
      <c r="N823" s="611"/>
    </row>
    <row r="824" spans="1:14" ht="15.75" customHeight="1" x14ac:dyDescent="0.25">
      <c r="A824" s="353"/>
      <c r="B824" s="713"/>
      <c r="C824" s="353"/>
      <c r="D824" s="353"/>
      <c r="E824" s="353"/>
      <c r="F824" s="353"/>
      <c r="G824" s="353"/>
      <c r="H824" s="353"/>
      <c r="I824" s="353"/>
      <c r="J824" s="353"/>
      <c r="K824" s="353"/>
      <c r="L824" s="353"/>
      <c r="M824" s="353"/>
      <c r="N824" s="611"/>
    </row>
    <row r="825" spans="1:14" ht="15.75" customHeight="1" x14ac:dyDescent="0.25">
      <c r="A825" s="353"/>
      <c r="B825" s="713"/>
      <c r="C825" s="353"/>
      <c r="D825" s="353"/>
      <c r="E825" s="353"/>
      <c r="F825" s="353"/>
      <c r="G825" s="353"/>
      <c r="H825" s="353"/>
      <c r="I825" s="353"/>
      <c r="J825" s="353"/>
      <c r="K825" s="353"/>
      <c r="L825" s="353"/>
      <c r="M825" s="353"/>
      <c r="N825" s="611"/>
    </row>
    <row r="826" spans="1:14" ht="15.75" customHeight="1" x14ac:dyDescent="0.25">
      <c r="A826" s="353"/>
      <c r="B826" s="713"/>
      <c r="C826" s="353"/>
      <c r="D826" s="353"/>
      <c r="E826" s="353"/>
      <c r="F826" s="353"/>
      <c r="G826" s="353"/>
      <c r="H826" s="353"/>
      <c r="I826" s="353"/>
      <c r="J826" s="353"/>
      <c r="K826" s="353"/>
      <c r="L826" s="353"/>
      <c r="M826" s="353"/>
      <c r="N826" s="611"/>
    </row>
    <row r="827" spans="1:14" ht="15.75" customHeight="1" x14ac:dyDescent="0.25">
      <c r="A827" s="353"/>
      <c r="B827" s="713"/>
      <c r="C827" s="353"/>
      <c r="D827" s="353"/>
      <c r="E827" s="353"/>
      <c r="F827" s="353"/>
      <c r="G827" s="353"/>
      <c r="H827" s="353"/>
      <c r="I827" s="353"/>
      <c r="J827" s="353"/>
      <c r="K827" s="353"/>
      <c r="L827" s="353"/>
      <c r="M827" s="353"/>
      <c r="N827" s="611"/>
    </row>
    <row r="828" spans="1:14" ht="15.75" customHeight="1" x14ac:dyDescent="0.25">
      <c r="A828" s="353"/>
      <c r="B828" s="713"/>
      <c r="C828" s="353"/>
      <c r="D828" s="353"/>
      <c r="E828" s="353"/>
      <c r="F828" s="353"/>
      <c r="G828" s="353"/>
      <c r="H828" s="353"/>
      <c r="I828" s="353"/>
      <c r="J828" s="353"/>
      <c r="K828" s="353"/>
      <c r="L828" s="353"/>
      <c r="M828" s="353"/>
      <c r="N828" s="611"/>
    </row>
    <row r="829" spans="1:14" ht="15.75" customHeight="1" x14ac:dyDescent="0.25">
      <c r="A829" s="353"/>
      <c r="B829" s="713"/>
      <c r="C829" s="353"/>
      <c r="D829" s="353"/>
      <c r="E829" s="353"/>
      <c r="F829" s="353"/>
      <c r="G829" s="353"/>
      <c r="H829" s="353"/>
      <c r="I829" s="353"/>
      <c r="J829" s="353"/>
      <c r="K829" s="353"/>
      <c r="L829" s="353"/>
      <c r="M829" s="353"/>
      <c r="N829" s="611"/>
    </row>
    <row r="830" spans="1:14" ht="15.75" customHeight="1" x14ac:dyDescent="0.25">
      <c r="A830" s="353"/>
      <c r="B830" s="713"/>
      <c r="C830" s="353"/>
      <c r="D830" s="353"/>
      <c r="E830" s="353"/>
      <c r="F830" s="353"/>
      <c r="G830" s="353"/>
      <c r="H830" s="353"/>
      <c r="I830" s="353"/>
      <c r="J830" s="353"/>
      <c r="K830" s="353"/>
      <c r="L830" s="353"/>
      <c r="M830" s="353"/>
      <c r="N830" s="611"/>
    </row>
    <row r="831" spans="1:14" ht="15.75" customHeight="1" x14ac:dyDescent="0.25">
      <c r="A831" s="353"/>
      <c r="B831" s="713"/>
      <c r="C831" s="353"/>
      <c r="D831" s="353"/>
      <c r="E831" s="353"/>
      <c r="F831" s="353"/>
      <c r="G831" s="353"/>
      <c r="H831" s="353"/>
      <c r="I831" s="353"/>
      <c r="J831" s="353"/>
      <c r="K831" s="353"/>
      <c r="L831" s="353"/>
      <c r="M831" s="353"/>
      <c r="N831" s="611"/>
    </row>
    <row r="832" spans="1:14" ht="15.75" customHeight="1" x14ac:dyDescent="0.25">
      <c r="A832" s="353"/>
      <c r="B832" s="713"/>
      <c r="C832" s="353"/>
      <c r="D832" s="353"/>
      <c r="E832" s="353"/>
      <c r="F832" s="353"/>
      <c r="G832" s="353"/>
      <c r="H832" s="353"/>
      <c r="I832" s="353"/>
      <c r="J832" s="353"/>
      <c r="K832" s="353"/>
      <c r="L832" s="353"/>
      <c r="M832" s="353"/>
      <c r="N832" s="611"/>
    </row>
    <row r="833" spans="1:14" ht="15.75" customHeight="1" x14ac:dyDescent="0.25">
      <c r="A833" s="353"/>
      <c r="B833" s="713"/>
      <c r="C833" s="353"/>
      <c r="D833" s="353"/>
      <c r="E833" s="353"/>
      <c r="F833" s="353"/>
      <c r="G833" s="353"/>
      <c r="H833" s="353"/>
      <c r="I833" s="353"/>
      <c r="J833" s="353"/>
      <c r="K833" s="353"/>
      <c r="L833" s="353"/>
      <c r="M833" s="353"/>
      <c r="N833" s="611"/>
    </row>
    <row r="834" spans="1:14" ht="15.75" customHeight="1" x14ac:dyDescent="0.25">
      <c r="A834" s="353"/>
      <c r="B834" s="713"/>
      <c r="C834" s="353"/>
      <c r="D834" s="353"/>
      <c r="E834" s="353"/>
      <c r="F834" s="353"/>
      <c r="G834" s="353"/>
      <c r="H834" s="353"/>
      <c r="I834" s="353"/>
      <c r="J834" s="353"/>
      <c r="K834" s="353"/>
      <c r="L834" s="353"/>
      <c r="M834" s="353"/>
      <c r="N834" s="611"/>
    </row>
    <row r="835" spans="1:14" ht="15.75" customHeight="1" x14ac:dyDescent="0.25">
      <c r="A835" s="353"/>
      <c r="B835" s="713"/>
      <c r="C835" s="353"/>
      <c r="D835" s="353"/>
      <c r="E835" s="353"/>
      <c r="F835" s="353"/>
      <c r="G835" s="353"/>
      <c r="H835" s="353"/>
      <c r="I835" s="353"/>
      <c r="J835" s="353"/>
      <c r="K835" s="353"/>
      <c r="L835" s="353"/>
      <c r="M835" s="353"/>
      <c r="N835" s="611"/>
    </row>
    <row r="836" spans="1:14" ht="15.75" customHeight="1" x14ac:dyDescent="0.25">
      <c r="A836" s="353"/>
      <c r="B836" s="713"/>
      <c r="C836" s="353"/>
      <c r="D836" s="353"/>
      <c r="E836" s="353"/>
      <c r="F836" s="353"/>
      <c r="G836" s="353"/>
      <c r="H836" s="353"/>
      <c r="I836" s="353"/>
      <c r="J836" s="353"/>
      <c r="K836" s="353"/>
      <c r="L836" s="353"/>
      <c r="M836" s="353"/>
      <c r="N836" s="611"/>
    </row>
    <row r="837" spans="1:14" ht="15.75" customHeight="1" x14ac:dyDescent="0.25">
      <c r="A837" s="353"/>
      <c r="B837" s="713"/>
      <c r="C837" s="353"/>
      <c r="D837" s="353"/>
      <c r="E837" s="353"/>
      <c r="F837" s="353"/>
      <c r="G837" s="353"/>
      <c r="H837" s="353"/>
      <c r="I837" s="353"/>
      <c r="J837" s="353"/>
      <c r="K837" s="353"/>
      <c r="L837" s="353"/>
      <c r="M837" s="353"/>
      <c r="N837" s="611"/>
    </row>
    <row r="838" spans="1:14" ht="15.75" customHeight="1" x14ac:dyDescent="0.25">
      <c r="A838" s="353"/>
      <c r="B838" s="713"/>
      <c r="C838" s="353"/>
      <c r="D838" s="353"/>
      <c r="E838" s="353"/>
      <c r="F838" s="353"/>
      <c r="G838" s="353"/>
      <c r="H838" s="353"/>
      <c r="I838" s="353"/>
      <c r="J838" s="353"/>
      <c r="K838" s="353"/>
      <c r="L838" s="353"/>
      <c r="M838" s="353"/>
      <c r="N838" s="611"/>
    </row>
    <row r="839" spans="1:14" ht="15.75" customHeight="1" x14ac:dyDescent="0.25">
      <c r="A839" s="353"/>
      <c r="B839" s="713"/>
      <c r="C839" s="353"/>
      <c r="D839" s="353"/>
      <c r="E839" s="353"/>
      <c r="F839" s="353"/>
      <c r="G839" s="353"/>
      <c r="H839" s="353"/>
      <c r="I839" s="353"/>
      <c r="J839" s="353"/>
      <c r="K839" s="353"/>
      <c r="L839" s="353"/>
      <c r="M839" s="353"/>
      <c r="N839" s="611"/>
    </row>
    <row r="840" spans="1:14" ht="15.75" customHeight="1" x14ac:dyDescent="0.25">
      <c r="A840" s="353"/>
      <c r="B840" s="713"/>
      <c r="C840" s="353"/>
      <c r="D840" s="353"/>
      <c r="E840" s="353"/>
      <c r="F840" s="353"/>
      <c r="G840" s="353"/>
      <c r="H840" s="353"/>
      <c r="I840" s="353"/>
      <c r="J840" s="353"/>
      <c r="K840" s="353"/>
      <c r="L840" s="353"/>
      <c r="M840" s="353"/>
      <c r="N840" s="611"/>
    </row>
    <row r="841" spans="1:14" ht="15.75" customHeight="1" x14ac:dyDescent="0.25">
      <c r="A841" s="353"/>
      <c r="B841" s="713"/>
      <c r="C841" s="353"/>
      <c r="D841" s="353"/>
      <c r="E841" s="353"/>
      <c r="F841" s="353"/>
      <c r="G841" s="353"/>
      <c r="H841" s="353"/>
      <c r="I841" s="353"/>
      <c r="J841" s="353"/>
      <c r="K841" s="353"/>
      <c r="L841" s="353"/>
      <c r="M841" s="353"/>
      <c r="N841" s="611"/>
    </row>
    <row r="842" spans="1:14" ht="15.75" customHeight="1" x14ac:dyDescent="0.25">
      <c r="A842" s="353"/>
      <c r="B842" s="713"/>
      <c r="C842" s="353"/>
      <c r="D842" s="353"/>
      <c r="E842" s="353"/>
      <c r="F842" s="353"/>
      <c r="G842" s="353"/>
      <c r="H842" s="353"/>
      <c r="I842" s="353"/>
      <c r="J842" s="353"/>
      <c r="K842" s="353"/>
      <c r="L842" s="353"/>
      <c r="M842" s="353"/>
      <c r="N842" s="611"/>
    </row>
    <row r="843" spans="1:14" ht="15.75" customHeight="1" x14ac:dyDescent="0.25">
      <c r="A843" s="353"/>
      <c r="B843" s="713"/>
      <c r="C843" s="353"/>
      <c r="D843" s="353"/>
      <c r="E843" s="353"/>
      <c r="F843" s="353"/>
      <c r="G843" s="353"/>
      <c r="H843" s="353"/>
      <c r="I843" s="353"/>
      <c r="J843" s="353"/>
      <c r="K843" s="353"/>
      <c r="L843" s="353"/>
      <c r="M843" s="353"/>
      <c r="N843" s="611"/>
    </row>
    <row r="844" spans="1:14" ht="15.75" customHeight="1" x14ac:dyDescent="0.25">
      <c r="A844" s="353"/>
      <c r="B844" s="713"/>
      <c r="C844" s="353"/>
      <c r="D844" s="353"/>
      <c r="E844" s="353"/>
      <c r="F844" s="353"/>
      <c r="G844" s="353"/>
      <c r="H844" s="353"/>
      <c r="I844" s="353"/>
      <c r="J844" s="353"/>
      <c r="K844" s="353"/>
      <c r="L844" s="353"/>
      <c r="M844" s="353"/>
      <c r="N844" s="611"/>
    </row>
    <row r="845" spans="1:14" ht="15.75" customHeight="1" x14ac:dyDescent="0.25">
      <c r="A845" s="353"/>
      <c r="B845" s="713"/>
      <c r="C845" s="353"/>
      <c r="D845" s="353"/>
      <c r="E845" s="353"/>
      <c r="F845" s="353"/>
      <c r="G845" s="353"/>
      <c r="H845" s="353"/>
      <c r="I845" s="353"/>
      <c r="J845" s="353"/>
      <c r="K845" s="353"/>
      <c r="L845" s="353"/>
      <c r="M845" s="353"/>
      <c r="N845" s="611"/>
    </row>
    <row r="846" spans="1:14" ht="15.75" customHeight="1" x14ac:dyDescent="0.25">
      <c r="A846" s="353"/>
      <c r="B846" s="713"/>
      <c r="C846" s="353"/>
      <c r="D846" s="353"/>
      <c r="E846" s="353"/>
      <c r="F846" s="353"/>
      <c r="G846" s="353"/>
      <c r="H846" s="353"/>
      <c r="I846" s="353"/>
      <c r="J846" s="353"/>
      <c r="K846" s="353"/>
      <c r="L846" s="353"/>
      <c r="M846" s="353"/>
      <c r="N846" s="611"/>
    </row>
    <row r="847" spans="1:14" ht="15.75" customHeight="1" x14ac:dyDescent="0.25">
      <c r="A847" s="353"/>
      <c r="B847" s="713"/>
      <c r="C847" s="353"/>
      <c r="D847" s="353"/>
      <c r="E847" s="353"/>
      <c r="F847" s="353"/>
      <c r="G847" s="353"/>
      <c r="H847" s="353"/>
      <c r="I847" s="353"/>
      <c r="J847" s="353"/>
      <c r="K847" s="353"/>
      <c r="L847" s="353"/>
      <c r="M847" s="353"/>
      <c r="N847" s="611"/>
    </row>
    <row r="848" spans="1:14" ht="15.75" customHeight="1" x14ac:dyDescent="0.25">
      <c r="A848" s="353"/>
      <c r="B848" s="713"/>
      <c r="C848" s="353"/>
      <c r="D848" s="353"/>
      <c r="E848" s="353"/>
      <c r="F848" s="353"/>
      <c r="G848" s="353"/>
      <c r="H848" s="353"/>
      <c r="I848" s="353"/>
      <c r="J848" s="353"/>
      <c r="K848" s="353"/>
      <c r="L848" s="353"/>
      <c r="M848" s="353"/>
      <c r="N848" s="611"/>
    </row>
    <row r="849" spans="1:14" ht="15.75" customHeight="1" x14ac:dyDescent="0.25">
      <c r="A849" s="353"/>
      <c r="B849" s="713"/>
      <c r="C849" s="353"/>
      <c r="D849" s="353"/>
      <c r="E849" s="353"/>
      <c r="F849" s="353"/>
      <c r="G849" s="353"/>
      <c r="H849" s="353"/>
      <c r="I849" s="353"/>
      <c r="J849" s="353"/>
      <c r="K849" s="353"/>
      <c r="L849" s="353"/>
      <c r="M849" s="353"/>
      <c r="N849" s="611"/>
    </row>
    <row r="850" spans="1:14" ht="15.75" customHeight="1" x14ac:dyDescent="0.25">
      <c r="A850" s="353"/>
      <c r="B850" s="713"/>
      <c r="C850" s="353"/>
      <c r="D850" s="353"/>
      <c r="E850" s="353"/>
      <c r="F850" s="353"/>
      <c r="G850" s="353"/>
      <c r="H850" s="353"/>
      <c r="I850" s="353"/>
      <c r="J850" s="353"/>
      <c r="K850" s="353"/>
      <c r="L850" s="353"/>
      <c r="M850" s="353"/>
      <c r="N850" s="611"/>
    </row>
    <row r="851" spans="1:14" ht="15.75" customHeight="1" x14ac:dyDescent="0.25">
      <c r="A851" s="353"/>
      <c r="B851" s="713"/>
      <c r="C851" s="353"/>
      <c r="D851" s="353"/>
      <c r="E851" s="353"/>
      <c r="F851" s="353"/>
      <c r="G851" s="353"/>
      <c r="H851" s="353"/>
      <c r="I851" s="353"/>
      <c r="J851" s="353"/>
      <c r="K851" s="353"/>
      <c r="L851" s="353"/>
      <c r="M851" s="353"/>
      <c r="N851" s="611"/>
    </row>
    <row r="852" spans="1:14" ht="15.75" customHeight="1" x14ac:dyDescent="0.25">
      <c r="A852" s="353"/>
      <c r="B852" s="713"/>
      <c r="C852" s="353"/>
      <c r="D852" s="353"/>
      <c r="E852" s="353"/>
      <c r="F852" s="353"/>
      <c r="G852" s="353"/>
      <c r="H852" s="353"/>
      <c r="I852" s="353"/>
      <c r="J852" s="353"/>
      <c r="K852" s="353"/>
      <c r="L852" s="353"/>
      <c r="M852" s="353"/>
      <c r="N852" s="611"/>
    </row>
    <row r="853" spans="1:14" ht="15.75" customHeight="1" x14ac:dyDescent="0.25">
      <c r="A853" s="353"/>
      <c r="B853" s="713"/>
      <c r="C853" s="353"/>
      <c r="D853" s="353"/>
      <c r="E853" s="353"/>
      <c r="F853" s="353"/>
      <c r="G853" s="353"/>
      <c r="H853" s="353"/>
      <c r="I853" s="353"/>
      <c r="J853" s="353"/>
      <c r="K853" s="353"/>
      <c r="L853" s="353"/>
      <c r="M853" s="353"/>
      <c r="N853" s="611"/>
    </row>
    <row r="854" spans="1:14" ht="15.75" customHeight="1" x14ac:dyDescent="0.25">
      <c r="A854" s="353"/>
      <c r="B854" s="713"/>
      <c r="C854" s="353"/>
      <c r="D854" s="353"/>
      <c r="E854" s="353"/>
      <c r="F854" s="353"/>
      <c r="G854" s="353"/>
      <c r="H854" s="353"/>
      <c r="I854" s="353"/>
      <c r="J854" s="353"/>
      <c r="K854" s="353"/>
      <c r="L854" s="353"/>
      <c r="M854" s="353"/>
      <c r="N854" s="611"/>
    </row>
    <row r="855" spans="1:14" ht="15.75" customHeight="1" x14ac:dyDescent="0.25">
      <c r="A855" s="353"/>
      <c r="B855" s="713"/>
      <c r="C855" s="353"/>
      <c r="D855" s="353"/>
      <c r="E855" s="353"/>
      <c r="F855" s="353"/>
      <c r="G855" s="353"/>
      <c r="H855" s="353"/>
      <c r="I855" s="353"/>
      <c r="J855" s="353"/>
      <c r="K855" s="353"/>
      <c r="L855" s="353"/>
      <c r="M855" s="353"/>
      <c r="N855" s="611"/>
    </row>
    <row r="856" spans="1:14" ht="15.75" customHeight="1" x14ac:dyDescent="0.25">
      <c r="A856" s="353"/>
      <c r="B856" s="713"/>
      <c r="C856" s="353"/>
      <c r="D856" s="353"/>
      <c r="E856" s="353"/>
      <c r="F856" s="353"/>
      <c r="G856" s="353"/>
      <c r="H856" s="353"/>
      <c r="I856" s="353"/>
      <c r="J856" s="353"/>
      <c r="K856" s="353"/>
      <c r="L856" s="353"/>
      <c r="M856" s="353"/>
      <c r="N856" s="611"/>
    </row>
    <row r="857" spans="1:14" ht="15.75" customHeight="1" x14ac:dyDescent="0.25">
      <c r="A857" s="353"/>
      <c r="B857" s="713"/>
      <c r="C857" s="353"/>
      <c r="D857" s="353"/>
      <c r="E857" s="353"/>
      <c r="F857" s="353"/>
      <c r="G857" s="353"/>
      <c r="H857" s="353"/>
      <c r="I857" s="353"/>
      <c r="J857" s="353"/>
      <c r="K857" s="353"/>
      <c r="L857" s="353"/>
      <c r="M857" s="353"/>
      <c r="N857" s="611"/>
    </row>
    <row r="858" spans="1:14" ht="15.75" customHeight="1" x14ac:dyDescent="0.25">
      <c r="A858" s="353"/>
      <c r="B858" s="713"/>
      <c r="C858" s="353"/>
      <c r="D858" s="353"/>
      <c r="E858" s="353"/>
      <c r="F858" s="353"/>
      <c r="G858" s="353"/>
      <c r="H858" s="353"/>
      <c r="I858" s="353"/>
      <c r="J858" s="353"/>
      <c r="K858" s="353"/>
      <c r="L858" s="353"/>
      <c r="M858" s="353"/>
      <c r="N858" s="611"/>
    </row>
    <row r="859" spans="1:14" ht="15.75" customHeight="1" x14ac:dyDescent="0.25">
      <c r="A859" s="353"/>
      <c r="B859" s="713"/>
      <c r="C859" s="353"/>
      <c r="D859" s="353"/>
      <c r="E859" s="353"/>
      <c r="F859" s="353"/>
      <c r="G859" s="353"/>
      <c r="H859" s="353"/>
      <c r="I859" s="353"/>
      <c r="J859" s="353"/>
      <c r="K859" s="353"/>
      <c r="L859" s="353"/>
      <c r="M859" s="353"/>
      <c r="N859" s="611"/>
    </row>
    <row r="860" spans="1:14" ht="15.75" customHeight="1" x14ac:dyDescent="0.25">
      <c r="A860" s="353"/>
      <c r="B860" s="713"/>
      <c r="C860" s="353"/>
      <c r="D860" s="353"/>
      <c r="E860" s="353"/>
      <c r="F860" s="353"/>
      <c r="G860" s="353"/>
      <c r="H860" s="353"/>
      <c r="I860" s="353"/>
      <c r="J860" s="353"/>
      <c r="K860" s="353"/>
      <c r="L860" s="353"/>
      <c r="M860" s="353"/>
      <c r="N860" s="611"/>
    </row>
    <row r="861" spans="1:14" ht="15.75" customHeight="1" x14ac:dyDescent="0.25">
      <c r="A861" s="353"/>
      <c r="B861" s="713"/>
      <c r="C861" s="353"/>
      <c r="D861" s="353"/>
      <c r="E861" s="353"/>
      <c r="F861" s="353"/>
      <c r="G861" s="353"/>
      <c r="H861" s="353"/>
      <c r="I861" s="353"/>
      <c r="J861" s="353"/>
      <c r="K861" s="353"/>
      <c r="L861" s="353"/>
      <c r="M861" s="353"/>
      <c r="N861" s="611"/>
    </row>
    <row r="862" spans="1:14" ht="15.75" customHeight="1" x14ac:dyDescent="0.25">
      <c r="A862" s="353"/>
      <c r="B862" s="713"/>
      <c r="C862" s="353"/>
      <c r="D862" s="353"/>
      <c r="E862" s="353"/>
      <c r="F862" s="353"/>
      <c r="G862" s="353"/>
      <c r="H862" s="353"/>
      <c r="I862" s="353"/>
      <c r="J862" s="353"/>
      <c r="K862" s="353"/>
      <c r="L862" s="353"/>
      <c r="M862" s="353"/>
      <c r="N862" s="611"/>
    </row>
    <row r="863" spans="1:14" ht="15.75" customHeight="1" x14ac:dyDescent="0.25">
      <c r="A863" s="353"/>
      <c r="B863" s="713"/>
      <c r="C863" s="353"/>
      <c r="D863" s="353"/>
      <c r="E863" s="353"/>
      <c r="F863" s="353"/>
      <c r="G863" s="353"/>
      <c r="H863" s="353"/>
      <c r="I863" s="353"/>
      <c r="J863" s="353"/>
      <c r="K863" s="353"/>
      <c r="L863" s="353"/>
      <c r="M863" s="353"/>
      <c r="N863" s="611"/>
    </row>
    <row r="864" spans="1:14" ht="15.75" customHeight="1" x14ac:dyDescent="0.25">
      <c r="A864" s="353"/>
      <c r="B864" s="713"/>
      <c r="C864" s="353"/>
      <c r="D864" s="353"/>
      <c r="E864" s="353"/>
      <c r="F864" s="353"/>
      <c r="G864" s="353"/>
      <c r="H864" s="353"/>
      <c r="I864" s="353"/>
      <c r="J864" s="353"/>
      <c r="K864" s="353"/>
      <c r="L864" s="353"/>
      <c r="M864" s="353"/>
      <c r="N864" s="611"/>
    </row>
    <row r="865" spans="1:14" ht="15.75" customHeight="1" x14ac:dyDescent="0.25">
      <c r="A865" s="353"/>
      <c r="B865" s="713"/>
      <c r="C865" s="353"/>
      <c r="D865" s="353"/>
      <c r="E865" s="353"/>
      <c r="F865" s="353"/>
      <c r="G865" s="353"/>
      <c r="H865" s="353"/>
      <c r="I865" s="353"/>
      <c r="J865" s="353"/>
      <c r="K865" s="353"/>
      <c r="L865" s="353"/>
      <c r="M865" s="353"/>
      <c r="N865" s="611"/>
    </row>
    <row r="866" spans="1:14" ht="15.75" customHeight="1" x14ac:dyDescent="0.25">
      <c r="A866" s="353"/>
      <c r="B866" s="713"/>
      <c r="C866" s="353"/>
      <c r="D866" s="353"/>
      <c r="E866" s="353"/>
      <c r="F866" s="353"/>
      <c r="G866" s="353"/>
      <c r="H866" s="353"/>
      <c r="I866" s="353"/>
      <c r="J866" s="353"/>
      <c r="K866" s="353"/>
      <c r="L866" s="353"/>
      <c r="M866" s="353"/>
      <c r="N866" s="611"/>
    </row>
    <row r="867" spans="1:14" ht="15.75" customHeight="1" x14ac:dyDescent="0.25">
      <c r="A867" s="353"/>
      <c r="B867" s="713"/>
      <c r="C867" s="353"/>
      <c r="D867" s="353"/>
      <c r="E867" s="353"/>
      <c r="F867" s="353"/>
      <c r="G867" s="353"/>
      <c r="H867" s="353"/>
      <c r="I867" s="353"/>
      <c r="J867" s="353"/>
      <c r="K867" s="353"/>
      <c r="L867" s="353"/>
      <c r="M867" s="353"/>
      <c r="N867" s="611"/>
    </row>
    <row r="868" spans="1:14" ht="15.75" customHeight="1" x14ac:dyDescent="0.25">
      <c r="A868" s="353"/>
      <c r="B868" s="713"/>
      <c r="C868" s="353"/>
      <c r="D868" s="353"/>
      <c r="E868" s="353"/>
      <c r="F868" s="353"/>
      <c r="G868" s="353"/>
      <c r="H868" s="353"/>
      <c r="I868" s="353"/>
      <c r="J868" s="353"/>
      <c r="K868" s="353"/>
      <c r="L868" s="353"/>
      <c r="M868" s="353"/>
      <c r="N868" s="611"/>
    </row>
    <row r="869" spans="1:14" ht="15.75" customHeight="1" x14ac:dyDescent="0.25">
      <c r="A869" s="353"/>
      <c r="B869" s="713"/>
      <c r="C869" s="353"/>
      <c r="D869" s="353"/>
      <c r="E869" s="353"/>
      <c r="F869" s="353"/>
      <c r="G869" s="353"/>
      <c r="H869" s="353"/>
      <c r="I869" s="353"/>
      <c r="J869" s="353"/>
      <c r="K869" s="353"/>
      <c r="L869" s="353"/>
      <c r="M869" s="353"/>
      <c r="N869" s="611"/>
    </row>
    <row r="870" spans="1:14" ht="15.75" customHeight="1" x14ac:dyDescent="0.25">
      <c r="A870" s="353"/>
      <c r="B870" s="713"/>
      <c r="C870" s="353"/>
      <c r="D870" s="353"/>
      <c r="E870" s="353"/>
      <c r="F870" s="353"/>
      <c r="G870" s="353"/>
      <c r="H870" s="353"/>
      <c r="I870" s="353"/>
      <c r="J870" s="353"/>
      <c r="K870" s="353"/>
      <c r="L870" s="353"/>
      <c r="M870" s="353"/>
      <c r="N870" s="611"/>
    </row>
    <row r="871" spans="1:14" ht="15.75" customHeight="1" x14ac:dyDescent="0.25">
      <c r="A871" s="353"/>
      <c r="B871" s="713"/>
      <c r="C871" s="353"/>
      <c r="D871" s="353"/>
      <c r="E871" s="353"/>
      <c r="F871" s="353"/>
      <c r="G871" s="353"/>
      <c r="H871" s="353"/>
      <c r="I871" s="353"/>
      <c r="J871" s="353"/>
      <c r="K871" s="353"/>
      <c r="L871" s="353"/>
      <c r="M871" s="353"/>
      <c r="N871" s="611"/>
    </row>
    <row r="872" spans="1:14" ht="15.75" customHeight="1" x14ac:dyDescent="0.25">
      <c r="A872" s="353"/>
      <c r="B872" s="713"/>
      <c r="C872" s="353"/>
      <c r="D872" s="353"/>
      <c r="E872" s="353"/>
      <c r="F872" s="353"/>
      <c r="G872" s="353"/>
      <c r="H872" s="353"/>
      <c r="I872" s="353"/>
      <c r="J872" s="353"/>
      <c r="K872" s="353"/>
      <c r="L872" s="353"/>
      <c r="M872" s="353"/>
      <c r="N872" s="611"/>
    </row>
    <row r="873" spans="1:14" ht="15.75" customHeight="1" x14ac:dyDescent="0.25">
      <c r="A873" s="353"/>
      <c r="B873" s="713"/>
      <c r="C873" s="353"/>
      <c r="D873" s="353"/>
      <c r="E873" s="353"/>
      <c r="F873" s="353"/>
      <c r="G873" s="353"/>
      <c r="H873" s="353"/>
      <c r="I873" s="353"/>
      <c r="J873" s="353"/>
      <c r="K873" s="353"/>
      <c r="L873" s="353"/>
      <c r="M873" s="353"/>
      <c r="N873" s="611"/>
    </row>
    <row r="874" spans="1:14" ht="15.75" customHeight="1" x14ac:dyDescent="0.25">
      <c r="A874" s="353"/>
      <c r="B874" s="713"/>
      <c r="C874" s="353"/>
      <c r="D874" s="353"/>
      <c r="E874" s="353"/>
      <c r="F874" s="353"/>
      <c r="G874" s="353"/>
      <c r="H874" s="353"/>
      <c r="I874" s="353"/>
      <c r="J874" s="353"/>
      <c r="K874" s="353"/>
      <c r="L874" s="353"/>
      <c r="M874" s="353"/>
      <c r="N874" s="611"/>
    </row>
    <row r="875" spans="1:14" ht="15.75" customHeight="1" x14ac:dyDescent="0.25">
      <c r="A875" s="353"/>
      <c r="B875" s="713"/>
      <c r="C875" s="353"/>
      <c r="D875" s="353"/>
      <c r="E875" s="353"/>
      <c r="F875" s="353"/>
      <c r="G875" s="353"/>
      <c r="H875" s="353"/>
      <c r="I875" s="353"/>
      <c r="J875" s="353"/>
      <c r="K875" s="353"/>
      <c r="L875" s="353"/>
      <c r="M875" s="353"/>
      <c r="N875" s="611"/>
    </row>
    <row r="876" spans="1:14" ht="15.75" customHeight="1" x14ac:dyDescent="0.25">
      <c r="A876" s="353"/>
      <c r="B876" s="713"/>
      <c r="C876" s="353"/>
      <c r="D876" s="353"/>
      <c r="E876" s="353"/>
      <c r="F876" s="353"/>
      <c r="G876" s="353"/>
      <c r="H876" s="353"/>
      <c r="I876" s="353"/>
      <c r="J876" s="353"/>
      <c r="K876" s="353"/>
      <c r="L876" s="353"/>
      <c r="M876" s="353"/>
      <c r="N876" s="611"/>
    </row>
    <row r="877" spans="1:14" ht="15.75" customHeight="1" x14ac:dyDescent="0.25">
      <c r="A877" s="353"/>
      <c r="B877" s="713"/>
      <c r="C877" s="353"/>
      <c r="D877" s="353"/>
      <c r="E877" s="353"/>
      <c r="F877" s="353"/>
      <c r="G877" s="353"/>
      <c r="H877" s="353"/>
      <c r="I877" s="353"/>
      <c r="J877" s="353"/>
      <c r="K877" s="353"/>
      <c r="L877" s="353"/>
      <c r="M877" s="353"/>
      <c r="N877" s="611"/>
    </row>
    <row r="878" spans="1:14" ht="15.75" customHeight="1" x14ac:dyDescent="0.25">
      <c r="A878" s="353"/>
      <c r="B878" s="713"/>
      <c r="C878" s="353"/>
      <c r="D878" s="353"/>
      <c r="E878" s="353"/>
      <c r="F878" s="353"/>
      <c r="G878" s="353"/>
      <c r="H878" s="353"/>
      <c r="I878" s="353"/>
      <c r="J878" s="353"/>
      <c r="K878" s="353"/>
      <c r="L878" s="353"/>
      <c r="M878" s="353"/>
      <c r="N878" s="611"/>
    </row>
    <row r="879" spans="1:14" ht="15.75" customHeight="1" x14ac:dyDescent="0.25">
      <c r="A879" s="353"/>
      <c r="B879" s="713"/>
      <c r="C879" s="353"/>
      <c r="D879" s="353"/>
      <c r="E879" s="353"/>
      <c r="F879" s="353"/>
      <c r="G879" s="353"/>
      <c r="H879" s="353"/>
      <c r="I879" s="353"/>
      <c r="J879" s="353"/>
      <c r="K879" s="353"/>
      <c r="L879" s="353"/>
      <c r="M879" s="353"/>
      <c r="N879" s="611"/>
    </row>
    <row r="880" spans="1:14" ht="15.75" customHeight="1" x14ac:dyDescent="0.25">
      <c r="A880" s="353"/>
      <c r="B880" s="713"/>
      <c r="C880" s="353"/>
      <c r="D880" s="353"/>
      <c r="E880" s="353"/>
      <c r="F880" s="353"/>
      <c r="G880" s="353"/>
      <c r="H880" s="353"/>
      <c r="I880" s="353"/>
      <c r="J880" s="353"/>
      <c r="K880" s="353"/>
      <c r="L880" s="353"/>
      <c r="M880" s="353"/>
      <c r="N880" s="611"/>
    </row>
    <row r="881" spans="1:14" ht="15.75" customHeight="1" x14ac:dyDescent="0.25">
      <c r="A881" s="353"/>
      <c r="B881" s="713"/>
      <c r="C881" s="353"/>
      <c r="D881" s="353"/>
      <c r="E881" s="353"/>
      <c r="F881" s="353"/>
      <c r="G881" s="353"/>
      <c r="H881" s="353"/>
      <c r="I881" s="353"/>
      <c r="J881" s="353"/>
      <c r="K881" s="353"/>
      <c r="L881" s="353"/>
      <c r="M881" s="353"/>
      <c r="N881" s="611"/>
    </row>
    <row r="882" spans="1:14" ht="15.75" customHeight="1" x14ac:dyDescent="0.25">
      <c r="A882" s="353"/>
      <c r="B882" s="713"/>
      <c r="C882" s="353"/>
      <c r="D882" s="353"/>
      <c r="E882" s="353"/>
      <c r="F882" s="353"/>
      <c r="G882" s="353"/>
      <c r="H882" s="353"/>
      <c r="I882" s="353"/>
      <c r="J882" s="353"/>
      <c r="K882" s="353"/>
      <c r="L882" s="353"/>
      <c r="M882" s="353"/>
      <c r="N882" s="611"/>
    </row>
    <row r="883" spans="1:14" ht="15.75" customHeight="1" x14ac:dyDescent="0.25">
      <c r="A883" s="353"/>
      <c r="B883" s="713"/>
      <c r="C883" s="353"/>
      <c r="D883" s="353"/>
      <c r="E883" s="353"/>
      <c r="F883" s="353"/>
      <c r="G883" s="353"/>
      <c r="H883" s="353"/>
      <c r="I883" s="353"/>
      <c r="J883" s="353"/>
      <c r="K883" s="353"/>
      <c r="L883" s="353"/>
      <c r="M883" s="353"/>
      <c r="N883" s="611"/>
    </row>
    <row r="884" spans="1:14" ht="15.75" customHeight="1" x14ac:dyDescent="0.25">
      <c r="A884" s="353"/>
      <c r="B884" s="713"/>
      <c r="C884" s="353"/>
      <c r="D884" s="353"/>
      <c r="E884" s="353"/>
      <c r="F884" s="353"/>
      <c r="G884" s="353"/>
      <c r="H884" s="353"/>
      <c r="I884" s="353"/>
      <c r="J884" s="353"/>
      <c r="K884" s="353"/>
      <c r="L884" s="353"/>
      <c r="M884" s="353"/>
      <c r="N884" s="611"/>
    </row>
    <row r="885" spans="1:14" ht="15.75" customHeight="1" x14ac:dyDescent="0.25">
      <c r="A885" s="353"/>
      <c r="B885" s="713"/>
      <c r="C885" s="353"/>
      <c r="D885" s="353"/>
      <c r="E885" s="353"/>
      <c r="F885" s="353"/>
      <c r="G885" s="353"/>
      <c r="H885" s="353"/>
      <c r="I885" s="353"/>
      <c r="J885" s="353"/>
      <c r="K885" s="353"/>
      <c r="L885" s="353"/>
      <c r="M885" s="353"/>
      <c r="N885" s="611"/>
    </row>
    <row r="886" spans="1:14" ht="15.75" customHeight="1" x14ac:dyDescent="0.25">
      <c r="A886" s="353"/>
      <c r="B886" s="713"/>
      <c r="C886" s="353"/>
      <c r="D886" s="353"/>
      <c r="E886" s="353"/>
      <c r="F886" s="353"/>
      <c r="G886" s="353"/>
      <c r="H886" s="353"/>
      <c r="I886" s="353"/>
      <c r="J886" s="353"/>
      <c r="K886" s="353"/>
      <c r="L886" s="353"/>
      <c r="M886" s="353"/>
      <c r="N886" s="611"/>
    </row>
    <row r="887" spans="1:14" ht="15.75" customHeight="1" x14ac:dyDescent="0.25">
      <c r="A887" s="353"/>
      <c r="B887" s="713"/>
      <c r="C887" s="353"/>
      <c r="D887" s="353"/>
      <c r="E887" s="353"/>
      <c r="F887" s="353"/>
      <c r="G887" s="353"/>
      <c r="H887" s="353"/>
      <c r="I887" s="353"/>
      <c r="J887" s="353"/>
      <c r="K887" s="353"/>
      <c r="L887" s="353"/>
      <c r="M887" s="353"/>
      <c r="N887" s="611"/>
    </row>
    <row r="888" spans="1:14" ht="15.75" customHeight="1" x14ac:dyDescent="0.25">
      <c r="A888" s="353"/>
      <c r="B888" s="713"/>
      <c r="C888" s="353"/>
      <c r="D888" s="353"/>
      <c r="E888" s="353"/>
      <c r="F888" s="353"/>
      <c r="G888" s="353"/>
      <c r="H888" s="353"/>
      <c r="I888" s="353"/>
      <c r="J888" s="353"/>
      <c r="K888" s="353"/>
      <c r="L888" s="353"/>
      <c r="M888" s="353"/>
      <c r="N888" s="611"/>
    </row>
    <row r="889" spans="1:14" ht="15.75" customHeight="1" x14ac:dyDescent="0.25">
      <c r="A889" s="353"/>
      <c r="B889" s="713"/>
      <c r="C889" s="353"/>
      <c r="D889" s="353"/>
      <c r="E889" s="353"/>
      <c r="F889" s="353"/>
      <c r="G889" s="353"/>
      <c r="H889" s="353"/>
      <c r="I889" s="353"/>
      <c r="J889" s="353"/>
      <c r="K889" s="353"/>
      <c r="L889" s="353"/>
      <c r="M889" s="353"/>
      <c r="N889" s="611"/>
    </row>
    <row r="890" spans="1:14" ht="15.75" customHeight="1" x14ac:dyDescent="0.25">
      <c r="A890" s="353"/>
      <c r="B890" s="713"/>
      <c r="C890" s="353"/>
      <c r="D890" s="353"/>
      <c r="E890" s="353"/>
      <c r="F890" s="353"/>
      <c r="G890" s="353"/>
      <c r="H890" s="353"/>
      <c r="I890" s="353"/>
      <c r="J890" s="353"/>
      <c r="K890" s="353"/>
      <c r="L890" s="353"/>
      <c r="M890" s="353"/>
      <c r="N890" s="611"/>
    </row>
    <row r="891" spans="1:14" ht="15.75" customHeight="1" x14ac:dyDescent="0.25">
      <c r="A891" s="353"/>
      <c r="B891" s="713"/>
      <c r="C891" s="353"/>
      <c r="D891" s="353"/>
      <c r="E891" s="353"/>
      <c r="F891" s="353"/>
      <c r="G891" s="353"/>
      <c r="H891" s="353"/>
      <c r="I891" s="353"/>
      <c r="J891" s="353"/>
      <c r="K891" s="353"/>
      <c r="L891" s="353"/>
      <c r="M891" s="353"/>
      <c r="N891" s="611"/>
    </row>
    <row r="892" spans="1:14" ht="15.75" customHeight="1" x14ac:dyDescent="0.25">
      <c r="A892" s="353"/>
      <c r="B892" s="713"/>
      <c r="C892" s="353"/>
      <c r="D892" s="353"/>
      <c r="E892" s="353"/>
      <c r="F892" s="353"/>
      <c r="G892" s="353"/>
      <c r="H892" s="353"/>
      <c r="I892" s="353"/>
      <c r="J892" s="353"/>
      <c r="K892" s="353"/>
      <c r="L892" s="353"/>
      <c r="M892" s="353"/>
      <c r="N892" s="611"/>
    </row>
    <row r="893" spans="1:14" ht="15.75" customHeight="1" x14ac:dyDescent="0.25">
      <c r="A893" s="353"/>
      <c r="B893" s="713"/>
      <c r="C893" s="353"/>
      <c r="D893" s="353"/>
      <c r="E893" s="353"/>
      <c r="F893" s="353"/>
      <c r="G893" s="353"/>
      <c r="H893" s="353"/>
      <c r="I893" s="353"/>
      <c r="J893" s="353"/>
      <c r="K893" s="353"/>
      <c r="L893" s="353"/>
      <c r="M893" s="353"/>
      <c r="N893" s="611"/>
    </row>
    <row r="894" spans="1:14" ht="15.75" customHeight="1" x14ac:dyDescent="0.25">
      <c r="A894" s="353"/>
      <c r="B894" s="713"/>
      <c r="C894" s="353"/>
      <c r="D894" s="353"/>
      <c r="E894" s="353"/>
      <c r="F894" s="353"/>
      <c r="G894" s="353"/>
      <c r="H894" s="353"/>
      <c r="I894" s="353"/>
      <c r="J894" s="353"/>
      <c r="K894" s="353"/>
      <c r="L894" s="353"/>
      <c r="M894" s="353"/>
      <c r="N894" s="611"/>
    </row>
    <row r="895" spans="1:14" ht="15.75" customHeight="1" x14ac:dyDescent="0.25">
      <c r="A895" s="353"/>
      <c r="B895" s="713"/>
      <c r="C895" s="353"/>
      <c r="D895" s="353"/>
      <c r="E895" s="353"/>
      <c r="F895" s="353"/>
      <c r="G895" s="353"/>
      <c r="H895" s="353"/>
      <c r="I895" s="353"/>
      <c r="J895" s="353"/>
      <c r="K895" s="353"/>
      <c r="L895" s="353"/>
      <c r="M895" s="353"/>
      <c r="N895" s="611"/>
    </row>
    <row r="896" spans="1:14" ht="15.75" customHeight="1" x14ac:dyDescent="0.25">
      <c r="A896" s="353"/>
      <c r="B896" s="713"/>
      <c r="C896" s="353"/>
      <c r="D896" s="353"/>
      <c r="E896" s="353"/>
      <c r="F896" s="353"/>
      <c r="G896" s="353"/>
      <c r="H896" s="353"/>
      <c r="I896" s="353"/>
      <c r="J896" s="353"/>
      <c r="K896" s="353"/>
      <c r="L896" s="353"/>
      <c r="M896" s="353"/>
      <c r="N896" s="611"/>
    </row>
    <row r="897" spans="1:14" ht="15.75" customHeight="1" x14ac:dyDescent="0.25">
      <c r="A897" s="353"/>
      <c r="B897" s="713"/>
      <c r="C897" s="353"/>
      <c r="D897" s="353"/>
      <c r="E897" s="353"/>
      <c r="F897" s="353"/>
      <c r="G897" s="353"/>
      <c r="H897" s="353"/>
      <c r="I897" s="353"/>
      <c r="J897" s="353"/>
      <c r="K897" s="353"/>
      <c r="L897" s="353"/>
      <c r="M897" s="353"/>
      <c r="N897" s="611"/>
    </row>
    <row r="898" spans="1:14" ht="15.75" customHeight="1" x14ac:dyDescent="0.25">
      <c r="A898" s="353"/>
      <c r="B898" s="713"/>
      <c r="C898" s="353"/>
      <c r="D898" s="353"/>
      <c r="E898" s="353"/>
      <c r="F898" s="353"/>
      <c r="G898" s="353"/>
      <c r="H898" s="353"/>
      <c r="I898" s="353"/>
      <c r="J898" s="353"/>
      <c r="K898" s="353"/>
      <c r="L898" s="353"/>
      <c r="M898" s="353"/>
      <c r="N898" s="611"/>
    </row>
    <row r="899" spans="1:14" ht="15.75" customHeight="1" x14ac:dyDescent="0.25">
      <c r="A899" s="353"/>
      <c r="B899" s="713"/>
      <c r="C899" s="353"/>
      <c r="D899" s="353"/>
      <c r="E899" s="353"/>
      <c r="F899" s="353"/>
      <c r="G899" s="353"/>
      <c r="H899" s="353"/>
      <c r="I899" s="353"/>
      <c r="J899" s="353"/>
      <c r="K899" s="353"/>
      <c r="L899" s="353"/>
      <c r="M899" s="353"/>
      <c r="N899" s="611"/>
    </row>
    <row r="900" spans="1:14" ht="15.75" customHeight="1" x14ac:dyDescent="0.25">
      <c r="A900" s="353"/>
      <c r="B900" s="713"/>
      <c r="C900" s="353"/>
      <c r="D900" s="353"/>
      <c r="E900" s="353"/>
      <c r="F900" s="353"/>
      <c r="G900" s="353"/>
      <c r="H900" s="353"/>
      <c r="I900" s="353"/>
      <c r="J900" s="353"/>
      <c r="K900" s="353"/>
      <c r="L900" s="353"/>
      <c r="M900" s="353"/>
      <c r="N900" s="611"/>
    </row>
    <row r="901" spans="1:14" ht="15.75" customHeight="1" x14ac:dyDescent="0.25">
      <c r="A901" s="353"/>
      <c r="B901" s="713"/>
      <c r="C901" s="353"/>
      <c r="D901" s="353"/>
      <c r="E901" s="353"/>
      <c r="F901" s="353"/>
      <c r="G901" s="353"/>
      <c r="H901" s="353"/>
      <c r="I901" s="353"/>
      <c r="J901" s="353"/>
      <c r="K901" s="353"/>
      <c r="L901" s="353"/>
      <c r="M901" s="353"/>
      <c r="N901" s="611"/>
    </row>
    <row r="902" spans="1:14" ht="15.75" customHeight="1" x14ac:dyDescent="0.25">
      <c r="A902" s="353"/>
      <c r="B902" s="713"/>
      <c r="C902" s="353"/>
      <c r="D902" s="353"/>
      <c r="E902" s="353"/>
      <c r="F902" s="353"/>
      <c r="G902" s="353"/>
      <c r="H902" s="353"/>
      <c r="I902" s="353"/>
      <c r="J902" s="353"/>
      <c r="K902" s="353"/>
      <c r="L902" s="353"/>
      <c r="M902" s="353"/>
      <c r="N902" s="611"/>
    </row>
    <row r="903" spans="1:14" ht="15.75" customHeight="1" x14ac:dyDescent="0.25">
      <c r="A903" s="353"/>
      <c r="B903" s="713"/>
      <c r="C903" s="353"/>
      <c r="D903" s="353"/>
      <c r="E903" s="353"/>
      <c r="F903" s="353"/>
      <c r="G903" s="353"/>
      <c r="H903" s="353"/>
      <c r="I903" s="353"/>
      <c r="J903" s="353"/>
      <c r="K903" s="353"/>
      <c r="L903" s="353"/>
      <c r="M903" s="353"/>
      <c r="N903" s="611"/>
    </row>
    <row r="904" spans="1:14" ht="15.75" customHeight="1" x14ac:dyDescent="0.25">
      <c r="A904" s="353"/>
      <c r="B904" s="713"/>
      <c r="C904" s="353"/>
      <c r="D904" s="353"/>
      <c r="E904" s="353"/>
      <c r="F904" s="353"/>
      <c r="G904" s="353"/>
      <c r="H904" s="353"/>
      <c r="I904" s="353"/>
      <c r="J904" s="353"/>
      <c r="K904" s="353"/>
      <c r="L904" s="353"/>
      <c r="M904" s="353"/>
      <c r="N904" s="611"/>
    </row>
    <row r="905" spans="1:14" ht="15.75" customHeight="1" x14ac:dyDescent="0.25">
      <c r="A905" s="353"/>
      <c r="B905" s="713"/>
      <c r="C905" s="353"/>
      <c r="D905" s="353"/>
      <c r="E905" s="353"/>
      <c r="F905" s="353"/>
      <c r="G905" s="353"/>
      <c r="H905" s="353"/>
      <c r="I905" s="353"/>
      <c r="J905" s="353"/>
      <c r="K905" s="353"/>
      <c r="L905" s="353"/>
      <c r="M905" s="353"/>
      <c r="N905" s="611"/>
    </row>
    <row r="906" spans="1:14" ht="15.75" customHeight="1" x14ac:dyDescent="0.25">
      <c r="A906" s="353"/>
      <c r="B906" s="713"/>
      <c r="C906" s="353"/>
      <c r="D906" s="353"/>
      <c r="E906" s="353"/>
      <c r="F906" s="353"/>
      <c r="G906" s="353"/>
      <c r="H906" s="353"/>
      <c r="I906" s="353"/>
      <c r="J906" s="353"/>
      <c r="K906" s="353"/>
      <c r="L906" s="353"/>
      <c r="M906" s="353"/>
      <c r="N906" s="611"/>
    </row>
    <row r="907" spans="1:14" ht="15.75" customHeight="1" x14ac:dyDescent="0.25">
      <c r="A907" s="353"/>
      <c r="B907" s="713"/>
      <c r="C907" s="353"/>
      <c r="D907" s="353"/>
      <c r="E907" s="353"/>
      <c r="F907" s="353"/>
      <c r="G907" s="353"/>
      <c r="H907" s="353"/>
      <c r="I907" s="353"/>
      <c r="J907" s="353"/>
      <c r="K907" s="353"/>
      <c r="L907" s="353"/>
      <c r="M907" s="353"/>
      <c r="N907" s="611"/>
    </row>
    <row r="908" spans="1:14" ht="15.75" customHeight="1" x14ac:dyDescent="0.25">
      <c r="A908" s="353"/>
      <c r="B908" s="713"/>
      <c r="C908" s="353"/>
      <c r="D908" s="353"/>
      <c r="E908" s="353"/>
      <c r="F908" s="353"/>
      <c r="G908" s="353"/>
      <c r="H908" s="353"/>
      <c r="I908" s="353"/>
      <c r="J908" s="353"/>
      <c r="K908" s="353"/>
      <c r="L908" s="353"/>
      <c r="M908" s="353"/>
      <c r="N908" s="611"/>
    </row>
    <row r="909" spans="1:14" ht="15.75" customHeight="1" x14ac:dyDescent="0.25">
      <c r="A909" s="353"/>
      <c r="B909" s="713"/>
      <c r="C909" s="353"/>
      <c r="D909" s="353"/>
      <c r="E909" s="353"/>
      <c r="F909" s="353"/>
      <c r="G909" s="353"/>
      <c r="H909" s="353"/>
      <c r="I909" s="353"/>
      <c r="J909" s="353"/>
      <c r="K909" s="353"/>
      <c r="L909" s="353"/>
      <c r="M909" s="353"/>
      <c r="N909" s="611"/>
    </row>
    <row r="910" spans="1:14" ht="15.75" customHeight="1" x14ac:dyDescent="0.25">
      <c r="A910" s="353"/>
      <c r="B910" s="713"/>
      <c r="C910" s="353"/>
      <c r="D910" s="353"/>
      <c r="E910" s="353"/>
      <c r="F910" s="353"/>
      <c r="G910" s="353"/>
      <c r="H910" s="353"/>
      <c r="I910" s="353"/>
      <c r="J910" s="353"/>
      <c r="K910" s="353"/>
      <c r="L910" s="353"/>
      <c r="M910" s="353"/>
      <c r="N910" s="611"/>
    </row>
    <row r="911" spans="1:14" ht="15.75" customHeight="1" x14ac:dyDescent="0.25">
      <c r="A911" s="353"/>
      <c r="B911" s="713"/>
      <c r="C911" s="353"/>
      <c r="D911" s="353"/>
      <c r="E911" s="353"/>
      <c r="F911" s="353"/>
      <c r="G911" s="353"/>
      <c r="H911" s="353"/>
      <c r="I911" s="353"/>
      <c r="J911" s="353"/>
      <c r="K911" s="353"/>
      <c r="L911" s="353"/>
      <c r="M911" s="353"/>
      <c r="N911" s="611"/>
    </row>
    <row r="912" spans="1:14" ht="15.75" customHeight="1" x14ac:dyDescent="0.25">
      <c r="A912" s="353"/>
      <c r="B912" s="713"/>
      <c r="C912" s="353"/>
      <c r="D912" s="353"/>
      <c r="E912" s="353"/>
      <c r="F912" s="353"/>
      <c r="G912" s="353"/>
      <c r="H912" s="353"/>
      <c r="I912" s="353"/>
      <c r="J912" s="353"/>
      <c r="K912" s="353"/>
      <c r="L912" s="353"/>
      <c r="M912" s="353"/>
      <c r="N912" s="611"/>
    </row>
    <row r="913" spans="1:14" ht="15.75" customHeight="1" x14ac:dyDescent="0.25">
      <c r="A913" s="353"/>
      <c r="B913" s="713"/>
      <c r="C913" s="353"/>
      <c r="D913" s="353"/>
      <c r="E913" s="353"/>
      <c r="F913" s="353"/>
      <c r="G913" s="353"/>
      <c r="H913" s="353"/>
      <c r="I913" s="353"/>
      <c r="J913" s="353"/>
      <c r="K913" s="353"/>
      <c r="L913" s="353"/>
      <c r="M913" s="353"/>
      <c r="N913" s="611"/>
    </row>
    <row r="914" spans="1:14" ht="15.75" customHeight="1" x14ac:dyDescent="0.25">
      <c r="A914" s="353"/>
      <c r="B914" s="713"/>
      <c r="C914" s="353"/>
      <c r="D914" s="353"/>
      <c r="E914" s="353"/>
      <c r="F914" s="353"/>
      <c r="G914" s="353"/>
      <c r="H914" s="353"/>
      <c r="I914" s="353"/>
      <c r="J914" s="353"/>
      <c r="K914" s="353"/>
      <c r="L914" s="353"/>
      <c r="M914" s="353"/>
      <c r="N914" s="611"/>
    </row>
    <row r="915" spans="1:14" ht="15.75" customHeight="1" x14ac:dyDescent="0.25">
      <c r="A915" s="353"/>
      <c r="B915" s="713"/>
      <c r="C915" s="353"/>
      <c r="D915" s="353"/>
      <c r="E915" s="353"/>
      <c r="F915" s="353"/>
      <c r="G915" s="353"/>
      <c r="H915" s="353"/>
      <c r="I915" s="353"/>
      <c r="J915" s="353"/>
      <c r="K915" s="353"/>
      <c r="L915" s="353"/>
      <c r="M915" s="353"/>
      <c r="N915" s="611"/>
    </row>
    <row r="916" spans="1:14" ht="15.75" customHeight="1" x14ac:dyDescent="0.25">
      <c r="A916" s="353"/>
      <c r="B916" s="713"/>
      <c r="C916" s="353"/>
      <c r="D916" s="353"/>
      <c r="E916" s="353"/>
      <c r="F916" s="353"/>
      <c r="G916" s="353"/>
      <c r="H916" s="353"/>
      <c r="I916" s="353"/>
      <c r="J916" s="353"/>
      <c r="K916" s="353"/>
      <c r="L916" s="353"/>
      <c r="M916" s="353"/>
      <c r="N916" s="611"/>
    </row>
    <row r="917" spans="1:14" ht="15.75" customHeight="1" x14ac:dyDescent="0.25">
      <c r="A917" s="353"/>
      <c r="B917" s="713"/>
      <c r="C917" s="353"/>
      <c r="D917" s="353"/>
      <c r="E917" s="353"/>
      <c r="F917" s="353"/>
      <c r="G917" s="353"/>
      <c r="H917" s="353"/>
      <c r="I917" s="353"/>
      <c r="J917" s="353"/>
      <c r="K917" s="353"/>
      <c r="L917" s="353"/>
      <c r="M917" s="353"/>
      <c r="N917" s="611"/>
    </row>
    <row r="918" spans="1:14" ht="15.75" customHeight="1" x14ac:dyDescent="0.25">
      <c r="A918" s="353"/>
      <c r="B918" s="713"/>
      <c r="C918" s="353"/>
      <c r="D918" s="353"/>
      <c r="E918" s="353"/>
      <c r="F918" s="353"/>
      <c r="G918" s="353"/>
      <c r="H918" s="353"/>
      <c r="I918" s="353"/>
      <c r="J918" s="353"/>
      <c r="K918" s="353"/>
      <c r="L918" s="353"/>
      <c r="M918" s="353"/>
      <c r="N918" s="611"/>
    </row>
    <row r="919" spans="1:14" ht="15.75" customHeight="1" x14ac:dyDescent="0.25">
      <c r="A919" s="353"/>
      <c r="B919" s="713"/>
      <c r="C919" s="353"/>
      <c r="D919" s="353"/>
      <c r="E919" s="353"/>
      <c r="F919" s="353"/>
      <c r="G919" s="353"/>
      <c r="H919" s="353"/>
      <c r="I919" s="353"/>
      <c r="J919" s="353"/>
      <c r="K919" s="353"/>
      <c r="L919" s="353"/>
      <c r="M919" s="353"/>
      <c r="N919" s="611"/>
    </row>
    <row r="920" spans="1:14" ht="15.75" customHeight="1" x14ac:dyDescent="0.25">
      <c r="A920" s="353"/>
      <c r="B920" s="713"/>
      <c r="C920" s="353"/>
      <c r="D920" s="353"/>
      <c r="E920" s="353"/>
      <c r="F920" s="353"/>
      <c r="G920" s="353"/>
      <c r="H920" s="353"/>
      <c r="I920" s="353"/>
      <c r="J920" s="353"/>
      <c r="K920" s="353"/>
      <c r="L920" s="353"/>
      <c r="M920" s="353"/>
      <c r="N920" s="611"/>
    </row>
    <row r="921" spans="1:14" ht="15.75" customHeight="1" x14ac:dyDescent="0.25">
      <c r="A921" s="353"/>
      <c r="B921" s="713"/>
      <c r="C921" s="353"/>
      <c r="D921" s="353"/>
      <c r="E921" s="353"/>
      <c r="F921" s="353"/>
      <c r="G921" s="353"/>
      <c r="H921" s="353"/>
      <c r="I921" s="353"/>
      <c r="J921" s="353"/>
      <c r="K921" s="353"/>
      <c r="L921" s="353"/>
      <c r="M921" s="353"/>
      <c r="N921" s="611"/>
    </row>
    <row r="922" spans="1:14" ht="15.75" customHeight="1" x14ac:dyDescent="0.25">
      <c r="A922" s="353"/>
      <c r="B922" s="713"/>
      <c r="C922" s="353"/>
      <c r="D922" s="353"/>
      <c r="E922" s="353"/>
      <c r="F922" s="353"/>
      <c r="G922" s="353"/>
      <c r="H922" s="353"/>
      <c r="I922" s="353"/>
      <c r="J922" s="353"/>
      <c r="K922" s="353"/>
      <c r="L922" s="353"/>
      <c r="M922" s="353"/>
      <c r="N922" s="611"/>
    </row>
    <row r="923" spans="1:14" ht="15.75" customHeight="1" x14ac:dyDescent="0.25">
      <c r="A923" s="353"/>
      <c r="B923" s="713"/>
      <c r="C923" s="353"/>
      <c r="D923" s="353"/>
      <c r="E923" s="353"/>
      <c r="F923" s="353"/>
      <c r="G923" s="353"/>
      <c r="H923" s="353"/>
      <c r="I923" s="353"/>
      <c r="J923" s="353"/>
      <c r="K923" s="353"/>
      <c r="L923" s="353"/>
      <c r="M923" s="353"/>
      <c r="N923" s="611"/>
    </row>
    <row r="924" spans="1:14" ht="15.75" customHeight="1" x14ac:dyDescent="0.25">
      <c r="A924" s="353"/>
      <c r="B924" s="713"/>
      <c r="C924" s="353"/>
      <c r="D924" s="353"/>
      <c r="E924" s="353"/>
      <c r="F924" s="353"/>
      <c r="G924" s="353"/>
      <c r="H924" s="353"/>
      <c r="I924" s="353"/>
      <c r="J924" s="353"/>
      <c r="K924" s="353"/>
      <c r="L924" s="353"/>
      <c r="M924" s="353"/>
      <c r="N924" s="611"/>
    </row>
    <row r="925" spans="1:14" ht="15.75" customHeight="1" x14ac:dyDescent="0.25">
      <c r="A925" s="353"/>
      <c r="B925" s="713"/>
      <c r="C925" s="353"/>
      <c r="D925" s="353"/>
      <c r="E925" s="353"/>
      <c r="F925" s="353"/>
      <c r="G925" s="353"/>
      <c r="H925" s="353"/>
      <c r="I925" s="353"/>
      <c r="J925" s="353"/>
      <c r="K925" s="353"/>
      <c r="L925" s="353"/>
      <c r="M925" s="353"/>
      <c r="N925" s="611"/>
    </row>
    <row r="926" spans="1:14" ht="15.75" customHeight="1" x14ac:dyDescent="0.25">
      <c r="A926" s="353"/>
      <c r="B926" s="713"/>
      <c r="C926" s="353"/>
      <c r="D926" s="353"/>
      <c r="E926" s="353"/>
      <c r="F926" s="353"/>
      <c r="G926" s="353"/>
      <c r="H926" s="353"/>
      <c r="I926" s="353"/>
      <c r="J926" s="353"/>
      <c r="K926" s="353"/>
      <c r="L926" s="353"/>
      <c r="M926" s="353"/>
      <c r="N926" s="611"/>
    </row>
    <row r="927" spans="1:14" ht="15.75" customHeight="1" x14ac:dyDescent="0.25">
      <c r="A927" s="353"/>
      <c r="B927" s="713"/>
      <c r="C927" s="353"/>
      <c r="D927" s="353"/>
      <c r="E927" s="353"/>
      <c r="F927" s="353"/>
      <c r="G927" s="353"/>
      <c r="H927" s="353"/>
      <c r="I927" s="353"/>
      <c r="J927" s="353"/>
      <c r="K927" s="353"/>
      <c r="L927" s="353"/>
      <c r="M927" s="353"/>
      <c r="N927" s="611"/>
    </row>
    <row r="928" spans="1:14" ht="15.75" customHeight="1" x14ac:dyDescent="0.25">
      <c r="A928" s="353"/>
      <c r="B928" s="713"/>
      <c r="C928" s="353"/>
      <c r="D928" s="353"/>
      <c r="E928" s="353"/>
      <c r="F928" s="353"/>
      <c r="G928" s="353"/>
      <c r="H928" s="353"/>
      <c r="I928" s="353"/>
      <c r="J928" s="353"/>
      <c r="K928" s="353"/>
      <c r="L928" s="353"/>
      <c r="M928" s="353"/>
      <c r="N928" s="611"/>
    </row>
    <row r="929" spans="1:14" ht="15.75" customHeight="1" x14ac:dyDescent="0.25">
      <c r="A929" s="353"/>
      <c r="B929" s="713"/>
      <c r="C929" s="353"/>
      <c r="D929" s="353"/>
      <c r="E929" s="353"/>
      <c r="F929" s="353"/>
      <c r="G929" s="353"/>
      <c r="H929" s="353"/>
      <c r="I929" s="353"/>
      <c r="J929" s="353"/>
      <c r="K929" s="353"/>
      <c r="L929" s="353"/>
      <c r="M929" s="353"/>
      <c r="N929" s="611"/>
    </row>
    <row r="930" spans="1:14" ht="15.75" customHeight="1" x14ac:dyDescent="0.25">
      <c r="A930" s="353"/>
      <c r="B930" s="713"/>
      <c r="C930" s="353"/>
      <c r="D930" s="353"/>
      <c r="E930" s="353"/>
      <c r="F930" s="353"/>
      <c r="G930" s="353"/>
      <c r="H930" s="353"/>
      <c r="I930" s="353"/>
      <c r="J930" s="353"/>
      <c r="K930" s="353"/>
      <c r="L930" s="353"/>
      <c r="M930" s="353"/>
      <c r="N930" s="611"/>
    </row>
    <row r="931" spans="1:14" ht="15.75" customHeight="1" x14ac:dyDescent="0.25">
      <c r="A931" s="353"/>
      <c r="B931" s="713"/>
      <c r="C931" s="353"/>
      <c r="D931" s="353"/>
      <c r="E931" s="353"/>
      <c r="F931" s="353"/>
      <c r="G931" s="353"/>
      <c r="H931" s="353"/>
      <c r="I931" s="353"/>
      <c r="J931" s="353"/>
      <c r="K931" s="353"/>
      <c r="L931" s="353"/>
      <c r="M931" s="353"/>
      <c r="N931" s="611"/>
    </row>
    <row r="932" spans="1:14" ht="15.75" customHeight="1" x14ac:dyDescent="0.25">
      <c r="A932" s="353"/>
      <c r="B932" s="713"/>
      <c r="C932" s="353"/>
      <c r="D932" s="353"/>
      <c r="E932" s="353"/>
      <c r="F932" s="353"/>
      <c r="G932" s="353"/>
      <c r="H932" s="353"/>
      <c r="I932" s="353"/>
      <c r="J932" s="353"/>
      <c r="K932" s="353"/>
      <c r="L932" s="353"/>
      <c r="M932" s="353"/>
      <c r="N932" s="611"/>
    </row>
    <row r="933" spans="1:14" ht="15.75" customHeight="1" x14ac:dyDescent="0.25">
      <c r="A933" s="353"/>
      <c r="B933" s="713"/>
      <c r="C933" s="353"/>
      <c r="D933" s="353"/>
      <c r="E933" s="353"/>
      <c r="F933" s="353"/>
      <c r="G933" s="353"/>
      <c r="H933" s="353"/>
      <c r="I933" s="353"/>
      <c r="J933" s="353"/>
      <c r="K933" s="353"/>
      <c r="L933" s="353"/>
      <c r="M933" s="353"/>
      <c r="N933" s="611"/>
    </row>
    <row r="934" spans="1:14" ht="15.75" customHeight="1" x14ac:dyDescent="0.25">
      <c r="A934" s="353"/>
      <c r="B934" s="713"/>
      <c r="C934" s="353"/>
      <c r="D934" s="353"/>
      <c r="E934" s="353"/>
      <c r="F934" s="353"/>
      <c r="G934" s="353"/>
      <c r="H934" s="353"/>
      <c r="I934" s="353"/>
      <c r="J934" s="353"/>
      <c r="K934" s="353"/>
      <c r="L934" s="353"/>
      <c r="M934" s="353"/>
      <c r="N934" s="611"/>
    </row>
    <row r="935" spans="1:14" ht="15.75" customHeight="1" x14ac:dyDescent="0.25">
      <c r="A935" s="353"/>
      <c r="B935" s="713"/>
      <c r="C935" s="353"/>
      <c r="D935" s="353"/>
      <c r="E935" s="353"/>
      <c r="F935" s="353"/>
      <c r="G935" s="353"/>
      <c r="H935" s="353"/>
      <c r="I935" s="353"/>
      <c r="J935" s="353"/>
      <c r="K935" s="353"/>
      <c r="L935" s="353"/>
      <c r="M935" s="353"/>
      <c r="N935" s="611"/>
    </row>
    <row r="936" spans="1:14" ht="15.75" customHeight="1" x14ac:dyDescent="0.25">
      <c r="A936" s="353"/>
      <c r="B936" s="713"/>
      <c r="C936" s="353"/>
      <c r="D936" s="353"/>
      <c r="E936" s="353"/>
      <c r="F936" s="353"/>
      <c r="G936" s="353"/>
      <c r="H936" s="353"/>
      <c r="I936" s="353"/>
      <c r="J936" s="353"/>
      <c r="K936" s="353"/>
      <c r="L936" s="353"/>
      <c r="M936" s="353"/>
      <c r="N936" s="611"/>
    </row>
    <row r="937" spans="1:14" ht="15.75" customHeight="1" x14ac:dyDescent="0.25">
      <c r="A937" s="353"/>
      <c r="B937" s="713"/>
      <c r="C937" s="353"/>
      <c r="D937" s="353"/>
      <c r="E937" s="353"/>
      <c r="F937" s="353"/>
      <c r="G937" s="353"/>
      <c r="H937" s="353"/>
      <c r="I937" s="353"/>
      <c r="J937" s="353"/>
      <c r="K937" s="353"/>
      <c r="L937" s="353"/>
      <c r="M937" s="353"/>
      <c r="N937" s="611"/>
    </row>
    <row r="938" spans="1:14" ht="15.75" customHeight="1" x14ac:dyDescent="0.25">
      <c r="A938" s="353"/>
      <c r="B938" s="713"/>
      <c r="C938" s="353"/>
      <c r="D938" s="353"/>
      <c r="E938" s="353"/>
      <c r="F938" s="353"/>
      <c r="G938" s="353"/>
      <c r="H938" s="353"/>
      <c r="I938" s="353"/>
      <c r="J938" s="353"/>
      <c r="K938" s="353"/>
      <c r="L938" s="353"/>
      <c r="M938" s="353"/>
      <c r="N938" s="611"/>
    </row>
    <row r="939" spans="1:14" ht="15.75" customHeight="1" x14ac:dyDescent="0.25">
      <c r="A939" s="353"/>
      <c r="B939" s="713"/>
      <c r="C939" s="353"/>
      <c r="D939" s="353"/>
      <c r="E939" s="353"/>
      <c r="F939" s="353"/>
      <c r="G939" s="353"/>
      <c r="H939" s="353"/>
      <c r="I939" s="353"/>
      <c r="J939" s="353"/>
      <c r="K939" s="353"/>
      <c r="L939" s="353"/>
      <c r="M939" s="353"/>
      <c r="N939" s="611"/>
    </row>
    <row r="940" spans="1:14" ht="15.75" customHeight="1" x14ac:dyDescent="0.25">
      <c r="A940" s="353"/>
      <c r="B940" s="713"/>
      <c r="C940" s="353"/>
      <c r="D940" s="353"/>
      <c r="E940" s="353"/>
      <c r="F940" s="353"/>
      <c r="G940" s="353"/>
      <c r="H940" s="353"/>
      <c r="I940" s="353"/>
      <c r="J940" s="353"/>
      <c r="K940" s="353"/>
      <c r="L940" s="353"/>
      <c r="M940" s="353"/>
      <c r="N940" s="611"/>
    </row>
    <row r="941" spans="1:14" ht="15.75" customHeight="1" x14ac:dyDescent="0.25">
      <c r="A941" s="353"/>
      <c r="B941" s="713"/>
      <c r="C941" s="353"/>
      <c r="D941" s="353"/>
      <c r="E941" s="353"/>
      <c r="F941" s="353"/>
      <c r="G941" s="353"/>
      <c r="H941" s="353"/>
      <c r="I941" s="353"/>
      <c r="J941" s="353"/>
      <c r="K941" s="353"/>
      <c r="L941" s="353"/>
      <c r="M941" s="353"/>
      <c r="N941" s="611"/>
    </row>
    <row r="942" spans="1:14" ht="15.75" customHeight="1" x14ac:dyDescent="0.25">
      <c r="A942" s="353"/>
      <c r="B942" s="713"/>
      <c r="C942" s="353"/>
      <c r="D942" s="353"/>
      <c r="E942" s="353"/>
      <c r="F942" s="353"/>
      <c r="G942" s="353"/>
      <c r="H942" s="353"/>
      <c r="I942" s="353"/>
      <c r="J942" s="353"/>
      <c r="K942" s="353"/>
      <c r="L942" s="353"/>
      <c r="M942" s="353"/>
      <c r="N942" s="611"/>
    </row>
    <row r="943" spans="1:14" ht="15.75" customHeight="1" x14ac:dyDescent="0.25">
      <c r="A943" s="353"/>
      <c r="B943" s="713"/>
      <c r="C943" s="353"/>
      <c r="D943" s="353"/>
      <c r="E943" s="353"/>
      <c r="F943" s="353"/>
      <c r="G943" s="353"/>
      <c r="H943" s="353"/>
      <c r="I943" s="353"/>
      <c r="J943" s="353"/>
      <c r="K943" s="353"/>
      <c r="L943" s="353"/>
      <c r="M943" s="353"/>
      <c r="N943" s="611"/>
    </row>
    <row r="944" spans="1:14" ht="15.75" customHeight="1" x14ac:dyDescent="0.25">
      <c r="A944" s="353"/>
      <c r="B944" s="713"/>
      <c r="C944" s="353"/>
      <c r="D944" s="353"/>
      <c r="E944" s="353"/>
      <c r="F944" s="353"/>
      <c r="G944" s="353"/>
      <c r="H944" s="353"/>
      <c r="I944" s="353"/>
      <c r="J944" s="353"/>
      <c r="K944" s="353"/>
      <c r="L944" s="353"/>
      <c r="M944" s="353"/>
      <c r="N944" s="611"/>
    </row>
    <row r="945" spans="1:14" ht="15.75" customHeight="1" x14ac:dyDescent="0.25">
      <c r="A945" s="353"/>
      <c r="B945" s="713"/>
      <c r="C945" s="353"/>
      <c r="D945" s="353"/>
      <c r="E945" s="353"/>
      <c r="F945" s="353"/>
      <c r="G945" s="353"/>
      <c r="H945" s="353"/>
      <c r="I945" s="353"/>
      <c r="J945" s="353"/>
      <c r="K945" s="353"/>
      <c r="L945" s="353"/>
      <c r="M945" s="353"/>
      <c r="N945" s="611"/>
    </row>
    <row r="946" spans="1:14" ht="15.75" customHeight="1" x14ac:dyDescent="0.25">
      <c r="A946" s="353"/>
      <c r="B946" s="713"/>
      <c r="C946" s="353"/>
      <c r="D946" s="353"/>
      <c r="E946" s="353"/>
      <c r="F946" s="353"/>
      <c r="G946" s="353"/>
      <c r="H946" s="353"/>
      <c r="I946" s="353"/>
      <c r="J946" s="353"/>
      <c r="K946" s="353"/>
      <c r="L946" s="353"/>
      <c r="M946" s="353"/>
      <c r="N946" s="611"/>
    </row>
    <row r="947" spans="1:14" ht="15.75" customHeight="1" x14ac:dyDescent="0.25">
      <c r="A947" s="353"/>
      <c r="B947" s="713"/>
      <c r="C947" s="353"/>
      <c r="D947" s="353"/>
      <c r="E947" s="353"/>
      <c r="F947" s="353"/>
      <c r="G947" s="353"/>
      <c r="H947" s="353"/>
      <c r="I947" s="353"/>
      <c r="J947" s="353"/>
      <c r="K947" s="353"/>
      <c r="L947" s="353"/>
      <c r="M947" s="353"/>
      <c r="N947" s="611"/>
    </row>
    <row r="948" spans="1:14" ht="15.75" customHeight="1" x14ac:dyDescent="0.25">
      <c r="A948" s="353"/>
      <c r="B948" s="713"/>
      <c r="C948" s="353"/>
      <c r="D948" s="353"/>
      <c r="E948" s="353"/>
      <c r="F948" s="353"/>
      <c r="G948" s="353"/>
      <c r="H948" s="353"/>
      <c r="I948" s="353"/>
      <c r="J948" s="353"/>
      <c r="K948" s="353"/>
      <c r="L948" s="353"/>
      <c r="M948" s="353"/>
      <c r="N948" s="611"/>
    </row>
    <row r="949" spans="1:14" ht="15.75" customHeight="1" x14ac:dyDescent="0.25">
      <c r="A949" s="353"/>
      <c r="B949" s="713"/>
      <c r="C949" s="353"/>
      <c r="D949" s="353"/>
      <c r="E949" s="353"/>
      <c r="F949" s="353"/>
      <c r="G949" s="353"/>
      <c r="H949" s="353"/>
      <c r="I949" s="353"/>
      <c r="J949" s="353"/>
      <c r="K949" s="353"/>
      <c r="L949" s="353"/>
      <c r="M949" s="353"/>
      <c r="N949" s="611"/>
    </row>
    <row r="950" spans="1:14" ht="15.75" customHeight="1" x14ac:dyDescent="0.25">
      <c r="A950" s="353"/>
      <c r="B950" s="713"/>
      <c r="C950" s="353"/>
      <c r="D950" s="353"/>
      <c r="E950" s="353"/>
      <c r="F950" s="353"/>
      <c r="G950" s="353"/>
      <c r="H950" s="353"/>
      <c r="I950" s="353"/>
      <c r="J950" s="353"/>
      <c r="K950" s="353"/>
      <c r="L950" s="353"/>
      <c r="M950" s="353"/>
      <c r="N950" s="611"/>
    </row>
    <row r="951" spans="1:14" ht="15.75" customHeight="1" x14ac:dyDescent="0.25">
      <c r="A951" s="353"/>
      <c r="B951" s="713"/>
      <c r="C951" s="353"/>
      <c r="D951" s="353"/>
      <c r="E951" s="353"/>
      <c r="F951" s="353"/>
      <c r="G951" s="353"/>
      <c r="H951" s="353"/>
      <c r="I951" s="353"/>
      <c r="J951" s="353"/>
      <c r="K951" s="353"/>
      <c r="L951" s="353"/>
      <c r="M951" s="353"/>
      <c r="N951" s="611"/>
    </row>
    <row r="952" spans="1:14" ht="15.75" customHeight="1" x14ac:dyDescent="0.25">
      <c r="A952" s="353"/>
      <c r="B952" s="713"/>
      <c r="C952" s="353"/>
      <c r="D952" s="353"/>
      <c r="E952" s="353"/>
      <c r="F952" s="353"/>
      <c r="G952" s="353"/>
      <c r="H952" s="353"/>
      <c r="I952" s="353"/>
      <c r="J952" s="353"/>
      <c r="K952" s="353"/>
      <c r="L952" s="353"/>
      <c r="M952" s="353"/>
      <c r="N952" s="611"/>
    </row>
    <row r="953" spans="1:14" ht="15.75" customHeight="1" x14ac:dyDescent="0.25">
      <c r="A953" s="353"/>
      <c r="B953" s="713"/>
      <c r="C953" s="353"/>
      <c r="D953" s="353"/>
      <c r="E953" s="353"/>
      <c r="F953" s="353"/>
      <c r="G953" s="353"/>
      <c r="H953" s="353"/>
      <c r="I953" s="353"/>
      <c r="J953" s="353"/>
      <c r="K953" s="353"/>
      <c r="L953" s="353"/>
      <c r="M953" s="353"/>
      <c r="N953" s="611"/>
    </row>
    <row r="954" spans="1:14" ht="15.75" customHeight="1" x14ac:dyDescent="0.25">
      <c r="A954" s="353"/>
      <c r="B954" s="713"/>
      <c r="C954" s="353"/>
      <c r="D954" s="353"/>
      <c r="E954" s="353"/>
      <c r="F954" s="353"/>
      <c r="G954" s="353"/>
      <c r="H954" s="353"/>
      <c r="I954" s="353"/>
      <c r="J954" s="353"/>
      <c r="K954" s="353"/>
      <c r="L954" s="353"/>
      <c r="M954" s="353"/>
      <c r="N954" s="611"/>
    </row>
    <row r="955" spans="1:14" ht="15.75" customHeight="1" x14ac:dyDescent="0.25">
      <c r="A955" s="353"/>
      <c r="B955" s="713"/>
      <c r="C955" s="353"/>
      <c r="D955" s="353"/>
      <c r="E955" s="353"/>
      <c r="F955" s="353"/>
      <c r="G955" s="353"/>
      <c r="H955" s="353"/>
      <c r="I955" s="353"/>
      <c r="J955" s="353"/>
      <c r="K955" s="353"/>
      <c r="L955" s="353"/>
      <c r="M955" s="353"/>
      <c r="N955" s="611"/>
    </row>
    <row r="956" spans="1:14" ht="15.75" customHeight="1" x14ac:dyDescent="0.25">
      <c r="A956" s="353"/>
      <c r="B956" s="713"/>
      <c r="C956" s="353"/>
      <c r="D956" s="353"/>
      <c r="E956" s="353"/>
      <c r="F956" s="353"/>
      <c r="G956" s="353"/>
      <c r="H956" s="353"/>
      <c r="I956" s="353"/>
      <c r="J956" s="353"/>
      <c r="K956" s="353"/>
      <c r="L956" s="353"/>
      <c r="M956" s="353"/>
      <c r="N956" s="611"/>
    </row>
    <row r="957" spans="1:14" ht="15.75" customHeight="1" x14ac:dyDescent="0.25">
      <c r="A957" s="353"/>
      <c r="B957" s="713"/>
      <c r="C957" s="353"/>
      <c r="D957" s="353"/>
      <c r="E957" s="353"/>
      <c r="F957" s="353"/>
      <c r="G957" s="353"/>
      <c r="H957" s="353"/>
      <c r="I957" s="353"/>
      <c r="J957" s="353"/>
      <c r="K957" s="353"/>
      <c r="L957" s="353"/>
      <c r="M957" s="353"/>
      <c r="N957" s="611"/>
    </row>
    <row r="958" spans="1:14" ht="15.75" customHeight="1" x14ac:dyDescent="0.25">
      <c r="A958" s="353"/>
      <c r="B958" s="713"/>
      <c r="C958" s="353"/>
      <c r="D958" s="353"/>
      <c r="E958" s="353"/>
      <c r="F958" s="353"/>
      <c r="G958" s="353"/>
      <c r="H958" s="353"/>
      <c r="I958" s="353"/>
      <c r="J958" s="353"/>
      <c r="K958" s="353"/>
      <c r="L958" s="353"/>
      <c r="M958" s="353"/>
      <c r="N958" s="611"/>
    </row>
    <row r="959" spans="1:14" ht="15.75" customHeight="1" x14ac:dyDescent="0.25">
      <c r="A959" s="353"/>
      <c r="B959" s="713"/>
      <c r="C959" s="353"/>
      <c r="D959" s="353"/>
      <c r="E959" s="353"/>
      <c r="F959" s="353"/>
      <c r="G959" s="353"/>
      <c r="H959" s="353"/>
      <c r="I959" s="353"/>
      <c r="J959" s="353"/>
      <c r="K959" s="353"/>
      <c r="L959" s="353"/>
      <c r="M959" s="353"/>
      <c r="N959" s="611"/>
    </row>
    <row r="960" spans="1:14" ht="15.75" customHeight="1" x14ac:dyDescent="0.25">
      <c r="A960" s="353"/>
      <c r="B960" s="713"/>
      <c r="C960" s="353"/>
      <c r="D960" s="353"/>
      <c r="E960" s="353"/>
      <c r="F960" s="353"/>
      <c r="G960" s="353"/>
      <c r="H960" s="353"/>
      <c r="I960" s="353"/>
      <c r="J960" s="353"/>
      <c r="K960" s="353"/>
      <c r="L960" s="353"/>
      <c r="M960" s="353"/>
      <c r="N960" s="611"/>
    </row>
    <row r="961" spans="1:14" ht="15.75" customHeight="1" x14ac:dyDescent="0.25">
      <c r="A961" s="353"/>
      <c r="B961" s="713"/>
      <c r="C961" s="353"/>
      <c r="D961" s="353"/>
      <c r="E961" s="353"/>
      <c r="F961" s="353"/>
      <c r="G961" s="353"/>
      <c r="H961" s="353"/>
      <c r="I961" s="353"/>
      <c r="J961" s="353"/>
      <c r="K961" s="353"/>
      <c r="L961" s="353"/>
      <c r="M961" s="353"/>
      <c r="N961" s="611"/>
    </row>
    <row r="962" spans="1:14" ht="15.75" customHeight="1" x14ac:dyDescent="0.25">
      <c r="A962" s="353"/>
      <c r="B962" s="713"/>
      <c r="C962" s="353"/>
      <c r="D962" s="353"/>
      <c r="E962" s="353"/>
      <c r="F962" s="353"/>
      <c r="G962" s="353"/>
      <c r="H962" s="353"/>
      <c r="I962" s="353"/>
      <c r="J962" s="353"/>
      <c r="K962" s="353"/>
      <c r="L962" s="353"/>
      <c r="M962" s="353"/>
      <c r="N962" s="611"/>
    </row>
    <row r="963" spans="1:14" ht="15.75" customHeight="1" x14ac:dyDescent="0.25">
      <c r="A963" s="353"/>
      <c r="B963" s="713"/>
      <c r="C963" s="353"/>
      <c r="D963" s="353"/>
      <c r="E963" s="353"/>
      <c r="F963" s="353"/>
      <c r="G963" s="353"/>
      <c r="H963" s="353"/>
      <c r="I963" s="353"/>
      <c r="J963" s="353"/>
      <c r="K963" s="353"/>
      <c r="L963" s="353"/>
      <c r="M963" s="353"/>
      <c r="N963" s="611"/>
    </row>
    <row r="964" spans="1:14" ht="15.75" customHeight="1" x14ac:dyDescent="0.25">
      <c r="A964" s="353"/>
      <c r="B964" s="713"/>
      <c r="C964" s="353"/>
      <c r="D964" s="353"/>
      <c r="E964" s="353"/>
      <c r="F964" s="353"/>
      <c r="G964" s="353"/>
      <c r="H964" s="353"/>
      <c r="I964" s="353"/>
      <c r="J964" s="353"/>
      <c r="K964" s="353"/>
      <c r="L964" s="353"/>
      <c r="M964" s="353"/>
      <c r="N964" s="611"/>
    </row>
    <row r="965" spans="1:14" ht="15.75" customHeight="1" x14ac:dyDescent="0.25">
      <c r="A965" s="353"/>
      <c r="B965" s="713"/>
      <c r="C965" s="353"/>
      <c r="D965" s="353"/>
      <c r="E965" s="353"/>
      <c r="F965" s="353"/>
      <c r="G965" s="353"/>
      <c r="H965" s="353"/>
      <c r="I965" s="353"/>
      <c r="J965" s="353"/>
      <c r="K965" s="353"/>
      <c r="L965" s="353"/>
      <c r="M965" s="353"/>
      <c r="N965" s="611"/>
    </row>
    <row r="966" spans="1:14" ht="15.75" customHeight="1" x14ac:dyDescent="0.25">
      <c r="A966" s="353"/>
      <c r="B966" s="713"/>
      <c r="C966" s="353"/>
      <c r="D966" s="353"/>
      <c r="E966" s="353"/>
      <c r="F966" s="353"/>
      <c r="G966" s="353"/>
      <c r="H966" s="353"/>
      <c r="I966" s="353"/>
      <c r="J966" s="353"/>
      <c r="K966" s="353"/>
      <c r="L966" s="353"/>
      <c r="M966" s="353"/>
      <c r="N966" s="611"/>
    </row>
    <row r="967" spans="1:14" ht="15.75" customHeight="1" x14ac:dyDescent="0.25">
      <c r="A967" s="353"/>
      <c r="B967" s="713"/>
      <c r="C967" s="353"/>
      <c r="D967" s="353"/>
      <c r="E967" s="353"/>
      <c r="F967" s="353"/>
      <c r="G967" s="353"/>
      <c r="H967" s="353"/>
      <c r="I967" s="353"/>
      <c r="J967" s="353"/>
      <c r="K967" s="353"/>
      <c r="L967" s="353"/>
      <c r="M967" s="353"/>
      <c r="N967" s="611"/>
    </row>
    <row r="968" spans="1:14" ht="15.75" customHeight="1" x14ac:dyDescent="0.25">
      <c r="A968" s="353"/>
      <c r="B968" s="713"/>
      <c r="C968" s="353"/>
      <c r="D968" s="353"/>
      <c r="E968" s="353"/>
      <c r="F968" s="353"/>
      <c r="G968" s="353"/>
      <c r="H968" s="353"/>
      <c r="I968" s="353"/>
      <c r="J968" s="353"/>
      <c r="K968" s="353"/>
      <c r="L968" s="353"/>
      <c r="M968" s="353"/>
      <c r="N968" s="611"/>
    </row>
    <row r="969" spans="1:14" ht="15.75" customHeight="1" x14ac:dyDescent="0.25">
      <c r="A969" s="353"/>
      <c r="B969" s="713"/>
      <c r="C969" s="353"/>
      <c r="D969" s="353"/>
      <c r="E969" s="353"/>
      <c r="F969" s="353"/>
      <c r="G969" s="353"/>
      <c r="H969" s="353"/>
      <c r="I969" s="353"/>
      <c r="J969" s="353"/>
      <c r="K969" s="353"/>
      <c r="L969" s="353"/>
      <c r="M969" s="353"/>
      <c r="N969" s="611"/>
    </row>
    <row r="970" spans="1:14" ht="15.75" customHeight="1" x14ac:dyDescent="0.25">
      <c r="A970" s="353"/>
      <c r="B970" s="713"/>
      <c r="C970" s="353"/>
      <c r="D970" s="353"/>
      <c r="E970" s="353"/>
      <c r="F970" s="353"/>
      <c r="G970" s="353"/>
      <c r="H970" s="353"/>
      <c r="I970" s="353"/>
      <c r="J970" s="353"/>
      <c r="K970" s="353"/>
      <c r="L970" s="353"/>
      <c r="M970" s="353"/>
      <c r="N970" s="611"/>
    </row>
    <row r="971" spans="1:14" ht="15.75" customHeight="1" x14ac:dyDescent="0.25">
      <c r="A971" s="353"/>
      <c r="B971" s="713"/>
      <c r="C971" s="353"/>
      <c r="D971" s="353"/>
      <c r="E971" s="353"/>
      <c r="F971" s="353"/>
      <c r="G971" s="353"/>
      <c r="H971" s="353"/>
      <c r="I971" s="353"/>
      <c r="J971" s="353"/>
      <c r="K971" s="353"/>
      <c r="L971" s="353"/>
      <c r="M971" s="353"/>
      <c r="N971" s="611"/>
    </row>
    <row r="972" spans="1:14" ht="15.75" customHeight="1" x14ac:dyDescent="0.25">
      <c r="A972" s="353"/>
      <c r="B972" s="713"/>
      <c r="C972" s="353"/>
      <c r="D972" s="353"/>
      <c r="E972" s="353"/>
      <c r="F972" s="353"/>
      <c r="G972" s="353"/>
      <c r="H972" s="353"/>
      <c r="I972" s="353"/>
      <c r="J972" s="353"/>
      <c r="K972" s="353"/>
      <c r="L972" s="353"/>
      <c r="M972" s="353"/>
      <c r="N972" s="611"/>
    </row>
    <row r="973" spans="1:14" ht="15.75" customHeight="1" x14ac:dyDescent="0.25">
      <c r="A973" s="353"/>
      <c r="B973" s="713"/>
      <c r="C973" s="353"/>
      <c r="D973" s="353"/>
      <c r="E973" s="353"/>
      <c r="F973" s="353"/>
      <c r="G973" s="353"/>
      <c r="H973" s="353"/>
      <c r="I973" s="353"/>
      <c r="J973" s="353"/>
      <c r="K973" s="353"/>
      <c r="L973" s="353"/>
      <c r="M973" s="353"/>
      <c r="N973" s="611"/>
    </row>
    <row r="974" spans="1:14" ht="15.75" customHeight="1" x14ac:dyDescent="0.25">
      <c r="A974" s="353"/>
      <c r="B974" s="713"/>
      <c r="C974" s="353"/>
      <c r="D974" s="353"/>
      <c r="E974" s="353"/>
      <c r="F974" s="353"/>
      <c r="G974" s="353"/>
      <c r="H974" s="353"/>
      <c r="I974" s="353"/>
      <c r="J974" s="353"/>
      <c r="K974" s="353"/>
      <c r="L974" s="353"/>
      <c r="M974" s="353"/>
      <c r="N974" s="611"/>
    </row>
    <row r="975" spans="1:14" ht="15.75" customHeight="1" x14ac:dyDescent="0.25">
      <c r="A975" s="353"/>
      <c r="B975" s="713"/>
      <c r="C975" s="353"/>
      <c r="D975" s="353"/>
      <c r="E975" s="353"/>
      <c r="F975" s="353"/>
      <c r="G975" s="353"/>
      <c r="H975" s="353"/>
      <c r="I975" s="353"/>
      <c r="J975" s="353"/>
      <c r="K975" s="353"/>
      <c r="L975" s="353"/>
      <c r="M975" s="353"/>
      <c r="N975" s="611"/>
    </row>
    <row r="976" spans="1:14" ht="15.75" customHeight="1" x14ac:dyDescent="0.25">
      <c r="A976" s="353"/>
      <c r="B976" s="713"/>
      <c r="C976" s="353"/>
      <c r="D976" s="353"/>
      <c r="E976" s="353"/>
      <c r="F976" s="353"/>
      <c r="G976" s="353"/>
      <c r="H976" s="353"/>
      <c r="I976" s="353"/>
      <c r="J976" s="353"/>
      <c r="K976" s="353"/>
      <c r="L976" s="353"/>
      <c r="M976" s="353"/>
      <c r="N976" s="611"/>
    </row>
    <row r="977" spans="1:14" ht="15.75" customHeight="1" x14ac:dyDescent="0.25">
      <c r="A977" s="353"/>
      <c r="B977" s="713"/>
      <c r="C977" s="353"/>
      <c r="D977" s="353"/>
      <c r="E977" s="353"/>
      <c r="F977" s="353"/>
      <c r="G977" s="353"/>
      <c r="H977" s="353"/>
      <c r="I977" s="353"/>
      <c r="J977" s="353"/>
      <c r="K977" s="353"/>
      <c r="L977" s="353"/>
      <c r="M977" s="353"/>
      <c r="N977" s="611"/>
    </row>
    <row r="978" spans="1:14" ht="15.75" customHeight="1" x14ac:dyDescent="0.25">
      <c r="A978" s="353"/>
      <c r="B978" s="713"/>
      <c r="C978" s="353"/>
      <c r="D978" s="353"/>
      <c r="E978" s="353"/>
      <c r="F978" s="353"/>
      <c r="G978" s="353"/>
      <c r="H978" s="353"/>
      <c r="I978" s="353"/>
      <c r="J978" s="353"/>
      <c r="K978" s="353"/>
      <c r="L978" s="353"/>
      <c r="M978" s="353"/>
      <c r="N978" s="611"/>
    </row>
    <row r="979" spans="1:14" ht="15.75" customHeight="1" x14ac:dyDescent="0.25">
      <c r="A979" s="353"/>
      <c r="B979" s="713"/>
      <c r="C979" s="353"/>
      <c r="D979" s="353"/>
      <c r="E979" s="353"/>
      <c r="F979" s="353"/>
      <c r="G979" s="353"/>
      <c r="H979" s="353"/>
      <c r="I979" s="353"/>
      <c r="J979" s="353"/>
      <c r="K979" s="353"/>
      <c r="L979" s="353"/>
      <c r="M979" s="353"/>
      <c r="N979" s="611"/>
    </row>
    <row r="980" spans="1:14" ht="15.75" customHeight="1" x14ac:dyDescent="0.25">
      <c r="A980" s="353"/>
      <c r="B980" s="713"/>
      <c r="C980" s="353"/>
      <c r="D980" s="353"/>
      <c r="E980" s="353"/>
      <c r="F980" s="353"/>
      <c r="G980" s="353"/>
      <c r="H980" s="353"/>
      <c r="I980" s="353"/>
      <c r="J980" s="353"/>
      <c r="K980" s="353"/>
      <c r="L980" s="353"/>
      <c r="M980" s="353"/>
      <c r="N980" s="611"/>
    </row>
    <row r="981" spans="1:14" ht="15.75" customHeight="1" x14ac:dyDescent="0.25">
      <c r="A981" s="353"/>
      <c r="B981" s="713"/>
      <c r="C981" s="353"/>
      <c r="D981" s="353"/>
      <c r="E981" s="353"/>
      <c r="F981" s="353"/>
      <c r="G981" s="353"/>
      <c r="H981" s="353"/>
      <c r="I981" s="353"/>
      <c r="J981" s="353"/>
      <c r="K981" s="353"/>
      <c r="L981" s="353"/>
      <c r="M981" s="353"/>
      <c r="N981" s="611"/>
    </row>
    <row r="982" spans="1:14" ht="15.75" customHeight="1" x14ac:dyDescent="0.25">
      <c r="A982" s="353"/>
      <c r="B982" s="713"/>
      <c r="C982" s="353"/>
      <c r="D982" s="353"/>
      <c r="E982" s="353"/>
      <c r="F982" s="353"/>
      <c r="G982" s="353"/>
      <c r="H982" s="353"/>
      <c r="I982" s="353"/>
      <c r="J982" s="353"/>
      <c r="K982" s="353"/>
      <c r="L982" s="353"/>
      <c r="M982" s="353"/>
      <c r="N982" s="611"/>
    </row>
    <row r="983" spans="1:14" ht="15.75" customHeight="1" x14ac:dyDescent="0.25">
      <c r="A983" s="353"/>
      <c r="B983" s="713"/>
      <c r="C983" s="353"/>
      <c r="D983" s="353"/>
      <c r="E983" s="353"/>
      <c r="F983" s="353"/>
      <c r="G983" s="353"/>
      <c r="H983" s="353"/>
      <c r="I983" s="353"/>
      <c r="J983" s="353"/>
      <c r="K983" s="353"/>
      <c r="L983" s="353"/>
      <c r="M983" s="353"/>
      <c r="N983" s="611"/>
    </row>
    <row r="984" spans="1:14" ht="15.75" customHeight="1" x14ac:dyDescent="0.25">
      <c r="A984" s="353"/>
      <c r="B984" s="713"/>
      <c r="C984" s="353"/>
      <c r="D984" s="353"/>
      <c r="E984" s="353"/>
      <c r="F984" s="353"/>
      <c r="G984" s="353"/>
      <c r="H984" s="353"/>
      <c r="I984" s="353"/>
      <c r="J984" s="353"/>
      <c r="K984" s="353"/>
      <c r="L984" s="353"/>
      <c r="M984" s="353"/>
      <c r="N984" s="611"/>
    </row>
    <row r="985" spans="1:14" ht="15.75" customHeight="1" x14ac:dyDescent="0.25">
      <c r="A985" s="353"/>
      <c r="B985" s="713"/>
      <c r="C985" s="353"/>
      <c r="D985" s="353"/>
      <c r="E985" s="353"/>
      <c r="F985" s="353"/>
      <c r="G985" s="353"/>
      <c r="H985" s="353"/>
      <c r="I985" s="353"/>
      <c r="J985" s="353"/>
      <c r="K985" s="353"/>
      <c r="L985" s="353"/>
      <c r="M985" s="353"/>
      <c r="N985" s="611"/>
    </row>
    <row r="986" spans="1:14" ht="15.75" customHeight="1" x14ac:dyDescent="0.25">
      <c r="A986" s="353"/>
      <c r="B986" s="713"/>
      <c r="C986" s="353"/>
      <c r="D986" s="353"/>
      <c r="E986" s="353"/>
      <c r="F986" s="353"/>
      <c r="G986" s="353"/>
      <c r="H986" s="353"/>
      <c r="I986" s="353"/>
      <c r="J986" s="353"/>
      <c r="K986" s="353"/>
      <c r="L986" s="353"/>
      <c r="M986" s="353"/>
      <c r="N986" s="611"/>
    </row>
    <row r="987" spans="1:14" ht="15.75" customHeight="1" x14ac:dyDescent="0.25">
      <c r="A987" s="353"/>
      <c r="B987" s="713"/>
      <c r="C987" s="353"/>
      <c r="D987" s="353"/>
      <c r="E987" s="353"/>
      <c r="F987" s="353"/>
      <c r="G987" s="353"/>
      <c r="H987" s="353"/>
      <c r="I987" s="353"/>
      <c r="J987" s="353"/>
      <c r="K987" s="353"/>
      <c r="L987" s="353"/>
      <c r="M987" s="353"/>
      <c r="N987" s="611"/>
    </row>
    <row r="988" spans="1:14" ht="15.75" customHeight="1" x14ac:dyDescent="0.25">
      <c r="A988" s="353"/>
      <c r="B988" s="713"/>
      <c r="C988" s="353"/>
      <c r="D988" s="353"/>
      <c r="E988" s="353"/>
      <c r="F988" s="353"/>
      <c r="G988" s="353"/>
      <c r="H988" s="353"/>
      <c r="I988" s="353"/>
      <c r="J988" s="353"/>
      <c r="K988" s="353"/>
      <c r="L988" s="353"/>
      <c r="M988" s="353"/>
      <c r="N988" s="611"/>
    </row>
    <row r="989" spans="1:14" ht="15.75" customHeight="1" x14ac:dyDescent="0.25">
      <c r="A989" s="353"/>
      <c r="B989" s="713"/>
      <c r="C989" s="353"/>
      <c r="D989" s="353"/>
      <c r="E989" s="353"/>
      <c r="F989" s="353"/>
      <c r="G989" s="353"/>
      <c r="H989" s="353"/>
      <c r="I989" s="353"/>
      <c r="J989" s="353"/>
      <c r="K989" s="353"/>
      <c r="L989" s="353"/>
      <c r="M989" s="353"/>
      <c r="N989" s="611"/>
    </row>
    <row r="990" spans="1:14" ht="15.75" customHeight="1" x14ac:dyDescent="0.25">
      <c r="A990" s="353"/>
      <c r="B990" s="713"/>
      <c r="C990" s="353"/>
      <c r="D990" s="353"/>
      <c r="E990" s="353"/>
      <c r="F990" s="353"/>
      <c r="G990" s="353"/>
      <c r="H990" s="353"/>
      <c r="I990" s="353"/>
      <c r="J990" s="353"/>
      <c r="K990" s="353"/>
      <c r="L990" s="353"/>
      <c r="M990" s="353"/>
      <c r="N990" s="611"/>
    </row>
    <row r="991" spans="1:14" ht="15.75" customHeight="1" x14ac:dyDescent="0.25">
      <c r="A991" s="353"/>
      <c r="B991" s="713"/>
      <c r="C991" s="353"/>
      <c r="D991" s="353"/>
      <c r="E991" s="353"/>
      <c r="F991" s="353"/>
      <c r="G991" s="353"/>
      <c r="H991" s="353"/>
      <c r="I991" s="353"/>
      <c r="J991" s="353"/>
      <c r="K991" s="353"/>
      <c r="L991" s="353"/>
      <c r="M991" s="353"/>
      <c r="N991" s="611"/>
    </row>
    <row r="992" spans="1:14" ht="15.75" customHeight="1" x14ac:dyDescent="0.25">
      <c r="A992" s="353"/>
      <c r="B992" s="713"/>
      <c r="C992" s="353"/>
      <c r="D992" s="353"/>
      <c r="E992" s="353"/>
      <c r="F992" s="353"/>
      <c r="G992" s="353"/>
      <c r="H992" s="353"/>
      <c r="I992" s="353"/>
      <c r="J992" s="353"/>
      <c r="K992" s="353"/>
      <c r="L992" s="353"/>
      <c r="M992" s="353"/>
      <c r="N992" s="611"/>
    </row>
    <row r="993" spans="1:14" ht="15.75" customHeight="1" x14ac:dyDescent="0.25">
      <c r="A993" s="353"/>
      <c r="B993" s="713"/>
      <c r="C993" s="353"/>
      <c r="D993" s="353"/>
      <c r="E993" s="353"/>
      <c r="F993" s="353"/>
      <c r="G993" s="353"/>
      <c r="H993" s="353"/>
      <c r="I993" s="353"/>
      <c r="J993" s="353"/>
      <c r="K993" s="353"/>
      <c r="L993" s="353"/>
      <c r="M993" s="353"/>
      <c r="N993" s="611"/>
    </row>
    <row r="994" spans="1:14" ht="15.75" customHeight="1" x14ac:dyDescent="0.25">
      <c r="A994" s="353"/>
      <c r="B994" s="713"/>
      <c r="C994" s="353"/>
      <c r="D994" s="353"/>
      <c r="E994" s="353"/>
      <c r="F994" s="353"/>
      <c r="G994" s="353"/>
      <c r="H994" s="353"/>
      <c r="I994" s="353"/>
      <c r="J994" s="353"/>
      <c r="K994" s="353"/>
      <c r="L994" s="353"/>
      <c r="M994" s="353"/>
      <c r="N994" s="611"/>
    </row>
    <row r="995" spans="1:14" ht="15.75" customHeight="1" x14ac:dyDescent="0.25">
      <c r="A995" s="353"/>
      <c r="B995" s="713"/>
      <c r="C995" s="353"/>
      <c r="D995" s="353"/>
      <c r="E995" s="353"/>
      <c r="F995" s="353"/>
      <c r="G995" s="353"/>
      <c r="H995" s="353"/>
      <c r="I995" s="353"/>
      <c r="J995" s="353"/>
      <c r="K995" s="353"/>
      <c r="L995" s="353"/>
      <c r="M995" s="353"/>
      <c r="N995" s="611"/>
    </row>
    <row r="996" spans="1:14" ht="15.75" customHeight="1" x14ac:dyDescent="0.25">
      <c r="A996" s="353"/>
      <c r="B996" s="713"/>
      <c r="C996" s="353"/>
      <c r="D996" s="353"/>
      <c r="E996" s="353"/>
      <c r="F996" s="353"/>
      <c r="G996" s="353"/>
      <c r="H996" s="353"/>
      <c r="I996" s="353"/>
      <c r="J996" s="353"/>
      <c r="K996" s="353"/>
      <c r="L996" s="353"/>
      <c r="M996" s="353"/>
      <c r="N996" s="611"/>
    </row>
    <row r="997" spans="1:14" ht="15.75" customHeight="1" x14ac:dyDescent="0.25">
      <c r="A997" s="353"/>
      <c r="B997" s="713"/>
      <c r="C997" s="353"/>
      <c r="D997" s="353"/>
      <c r="E997" s="353"/>
      <c r="F997" s="353"/>
      <c r="G997" s="353"/>
      <c r="H997" s="353"/>
      <c r="I997" s="353"/>
      <c r="J997" s="353"/>
      <c r="K997" s="353"/>
      <c r="L997" s="353"/>
      <c r="M997" s="353"/>
      <c r="N997" s="611"/>
    </row>
    <row r="998" spans="1:14" ht="15.75" customHeight="1" x14ac:dyDescent="0.25">
      <c r="A998" s="353"/>
      <c r="B998" s="713"/>
      <c r="C998" s="353"/>
      <c r="D998" s="353"/>
      <c r="E998" s="353"/>
      <c r="F998" s="353"/>
      <c r="G998" s="353"/>
      <c r="H998" s="353"/>
      <c r="I998" s="353"/>
      <c r="J998" s="353"/>
      <c r="K998" s="353"/>
      <c r="L998" s="353"/>
      <c r="M998" s="353"/>
      <c r="N998" s="611"/>
    </row>
    <row r="999" spans="1:14" ht="15.75" customHeight="1" x14ac:dyDescent="0.25">
      <c r="A999" s="353"/>
      <c r="B999" s="713"/>
      <c r="C999" s="353"/>
      <c r="D999" s="353"/>
      <c r="E999" s="353"/>
      <c r="F999" s="353"/>
      <c r="G999" s="353"/>
      <c r="H999" s="353"/>
      <c r="I999" s="353"/>
      <c r="J999" s="353"/>
      <c r="K999" s="353"/>
      <c r="L999" s="353"/>
      <c r="M999" s="353"/>
      <c r="N999" s="611"/>
    </row>
  </sheetData>
  <mergeCells count="51">
    <mergeCell ref="F9:H9"/>
    <mergeCell ref="I9:J9"/>
    <mergeCell ref="F10:G10"/>
    <mergeCell ref="I10:J10"/>
    <mergeCell ref="F22:G22"/>
    <mergeCell ref="C11:M11"/>
    <mergeCell ref="C12:M12"/>
    <mergeCell ref="B8:B10"/>
    <mergeCell ref="C9:D9"/>
    <mergeCell ref="C10:D10"/>
    <mergeCell ref="C56:M56"/>
    <mergeCell ref="G45:J46"/>
    <mergeCell ref="C48:M48"/>
    <mergeCell ref="C49:M49"/>
    <mergeCell ref="C50:H50"/>
    <mergeCell ref="C52:M52"/>
    <mergeCell ref="C53:M53"/>
    <mergeCell ref="C54:M54"/>
    <mergeCell ref="F42:G42"/>
    <mergeCell ref="H42:I42"/>
    <mergeCell ref="F45:F46"/>
    <mergeCell ref="L45:M46"/>
    <mergeCell ref="C55:M55"/>
    <mergeCell ref="C1:M1"/>
    <mergeCell ref="C2:M2"/>
    <mergeCell ref="C3:M3"/>
    <mergeCell ref="F4:G4"/>
    <mergeCell ref="I4:M4"/>
    <mergeCell ref="D5:M5"/>
    <mergeCell ref="C13:M13"/>
    <mergeCell ref="A15:A51"/>
    <mergeCell ref="A52:A57"/>
    <mergeCell ref="A58:A60"/>
    <mergeCell ref="B17:B23"/>
    <mergeCell ref="B24:B27"/>
    <mergeCell ref="B31:B33"/>
    <mergeCell ref="B34:B43"/>
    <mergeCell ref="B44:B47"/>
    <mergeCell ref="A2:A14"/>
    <mergeCell ref="C59:M59"/>
    <mergeCell ref="C60:M60"/>
    <mergeCell ref="D6:M6"/>
    <mergeCell ref="C7:D7"/>
    <mergeCell ref="I7:M7"/>
    <mergeCell ref="C61:M61"/>
    <mergeCell ref="C14:D14"/>
    <mergeCell ref="F14:M14"/>
    <mergeCell ref="C15:M15"/>
    <mergeCell ref="C16:M16"/>
    <mergeCell ref="C57:M57"/>
    <mergeCell ref="C58:M58"/>
  </mergeCells>
  <dataValidations count="1">
    <dataValidation type="list" allowBlank="1" showErrorMessage="1" sqref="I7" xr:uid="{00000000-0002-0000-3100-000000000000}">
      <formula1>INDIRECT($C$7)</formula1>
    </dataValidation>
  </dataValidations>
  <hyperlinks>
    <hyperlink ref="C56" r:id="rId1" xr:uid="{00000000-0004-0000-3100-000000000000}"/>
  </hyperlink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73FEFF"/>
  </sheetPr>
  <dimension ref="A1:M1000"/>
  <sheetViews>
    <sheetView workbookViewId="0"/>
  </sheetViews>
  <sheetFormatPr baseColWidth="10" defaultColWidth="14.42578125" defaultRowHeight="15" customHeight="1" x14ac:dyDescent="0.25"/>
  <cols>
    <col min="1" max="1" width="25.85546875" customWidth="1"/>
    <col min="2" max="2" width="22.85546875" customWidth="1"/>
    <col min="3" max="26" width="11.42578125" customWidth="1"/>
  </cols>
  <sheetData>
    <row r="1" spans="1:13" ht="53.25" customHeight="1" x14ac:dyDescent="0.25">
      <c r="A1" s="1113" t="s">
        <v>1596</v>
      </c>
      <c r="B1" s="1114"/>
      <c r="C1" s="1114"/>
      <c r="D1" s="1114"/>
      <c r="E1" s="1114"/>
      <c r="F1" s="1114"/>
      <c r="G1" s="1114"/>
      <c r="H1" s="1114"/>
      <c r="I1" s="1114"/>
      <c r="J1" s="1114"/>
      <c r="K1" s="1114"/>
      <c r="L1" s="1114"/>
      <c r="M1" s="1115"/>
    </row>
    <row r="2" spans="1:13" ht="57.75" customHeight="1" x14ac:dyDescent="0.25">
      <c r="A2" s="1080" t="s">
        <v>627</v>
      </c>
      <c r="B2" s="103" t="s">
        <v>628</v>
      </c>
      <c r="C2" s="1126" t="s">
        <v>584</v>
      </c>
      <c r="D2" s="1009"/>
      <c r="E2" s="1009"/>
      <c r="F2" s="1009"/>
      <c r="G2" s="1009"/>
      <c r="H2" s="1009"/>
      <c r="I2" s="1009"/>
      <c r="J2" s="1009"/>
      <c r="K2" s="1009"/>
      <c r="L2" s="1009"/>
      <c r="M2" s="1010"/>
    </row>
    <row r="3" spans="1:13" ht="60" x14ac:dyDescent="0.25">
      <c r="A3" s="1046"/>
      <c r="B3" s="104" t="s">
        <v>741</v>
      </c>
      <c r="C3" s="1011" t="s">
        <v>1597</v>
      </c>
      <c r="D3" s="968"/>
      <c r="E3" s="968"/>
      <c r="F3" s="968"/>
      <c r="G3" s="968"/>
      <c r="H3" s="968"/>
      <c r="I3" s="968"/>
      <c r="J3" s="968"/>
      <c r="K3" s="968"/>
      <c r="L3" s="968"/>
      <c r="M3" s="1012"/>
    </row>
    <row r="4" spans="1:13" x14ac:dyDescent="0.25">
      <c r="A4" s="1046"/>
      <c r="B4" s="105" t="s">
        <v>39</v>
      </c>
      <c r="C4" s="311" t="s">
        <v>381</v>
      </c>
      <c r="D4" s="312"/>
      <c r="E4" s="352"/>
      <c r="F4" s="1101" t="s">
        <v>40</v>
      </c>
      <c r="G4" s="969"/>
      <c r="H4" s="2">
        <v>424</v>
      </c>
      <c r="I4" s="978" t="s">
        <v>1579</v>
      </c>
      <c r="J4" s="968"/>
      <c r="K4" s="968"/>
      <c r="L4" s="968"/>
      <c r="M4" s="1012"/>
    </row>
    <row r="5" spans="1:13" ht="30" x14ac:dyDescent="0.25">
      <c r="A5" s="1046"/>
      <c r="B5" s="105" t="s">
        <v>632</v>
      </c>
      <c r="C5" s="311">
        <v>5</v>
      </c>
      <c r="D5" s="1024" t="s">
        <v>1580</v>
      </c>
      <c r="E5" s="968"/>
      <c r="F5" s="968"/>
      <c r="G5" s="968"/>
      <c r="H5" s="968"/>
      <c r="I5" s="968"/>
      <c r="J5" s="968"/>
      <c r="K5" s="968"/>
      <c r="L5" s="1015"/>
      <c r="M5" s="188"/>
    </row>
    <row r="6" spans="1:13" x14ac:dyDescent="0.25">
      <c r="A6" s="1046"/>
      <c r="B6" s="105" t="s">
        <v>633</v>
      </c>
      <c r="C6" s="311">
        <v>51</v>
      </c>
      <c r="D6" s="1024" t="s">
        <v>1598</v>
      </c>
      <c r="E6" s="968"/>
      <c r="F6" s="1015"/>
      <c r="G6" s="187"/>
      <c r="H6" s="187"/>
      <c r="I6" s="187"/>
      <c r="J6" s="187"/>
      <c r="K6" s="187"/>
      <c r="L6" s="187"/>
      <c r="M6" s="188"/>
    </row>
    <row r="7" spans="1:13" x14ac:dyDescent="0.25">
      <c r="A7" s="1046"/>
      <c r="B7" s="104" t="s">
        <v>745</v>
      </c>
      <c r="C7" s="1014" t="s">
        <v>103</v>
      </c>
      <c r="D7" s="1015"/>
      <c r="E7" s="143"/>
      <c r="F7" s="143"/>
      <c r="G7" s="313"/>
      <c r="H7" s="314" t="s">
        <v>43</v>
      </c>
      <c r="I7" s="978" t="s">
        <v>1582</v>
      </c>
      <c r="J7" s="968"/>
      <c r="K7" s="968"/>
      <c r="L7" s="968"/>
      <c r="M7" s="1012"/>
    </row>
    <row r="8" spans="1:13" x14ac:dyDescent="0.25">
      <c r="A8" s="1046"/>
      <c r="B8" s="1096" t="s">
        <v>635</v>
      </c>
      <c r="C8" s="142"/>
      <c r="D8" s="143"/>
      <c r="E8" s="143"/>
      <c r="F8" s="143"/>
      <c r="G8" s="143"/>
      <c r="H8" s="143"/>
      <c r="I8" s="143"/>
      <c r="J8" s="143"/>
      <c r="K8" s="143"/>
      <c r="L8" s="143"/>
      <c r="M8" s="144"/>
    </row>
    <row r="9" spans="1:13" x14ac:dyDescent="0.25">
      <c r="A9" s="1046"/>
      <c r="B9" s="1006"/>
      <c r="C9" s="1103" t="s">
        <v>1583</v>
      </c>
      <c r="D9" s="1037"/>
      <c r="E9" s="49"/>
      <c r="F9" s="1104" t="s">
        <v>288</v>
      </c>
      <c r="G9" s="1037"/>
      <c r="H9" s="49"/>
      <c r="I9" s="1104"/>
      <c r="J9" s="1037"/>
      <c r="K9" s="49"/>
      <c r="L9" s="49"/>
      <c r="M9" s="148"/>
    </row>
    <row r="10" spans="1:13" x14ac:dyDescent="0.25">
      <c r="A10" s="1046"/>
      <c r="B10" s="1007"/>
      <c r="C10" s="1103" t="s">
        <v>636</v>
      </c>
      <c r="D10" s="1037"/>
      <c r="E10" s="134"/>
      <c r="F10" s="1104" t="s">
        <v>636</v>
      </c>
      <c r="G10" s="1037"/>
      <c r="H10" s="134"/>
      <c r="I10" s="1104" t="s">
        <v>636</v>
      </c>
      <c r="J10" s="1037"/>
      <c r="K10" s="134"/>
      <c r="L10" s="134"/>
      <c r="M10" s="135"/>
    </row>
    <row r="11" spans="1:13" ht="57.75" customHeight="1" x14ac:dyDescent="0.25">
      <c r="A11" s="1046"/>
      <c r="B11" s="104" t="s">
        <v>637</v>
      </c>
      <c r="C11" s="1011" t="s">
        <v>1599</v>
      </c>
      <c r="D11" s="968"/>
      <c r="E11" s="968"/>
      <c r="F11" s="968"/>
      <c r="G11" s="968"/>
      <c r="H11" s="968"/>
      <c r="I11" s="968"/>
      <c r="J11" s="968"/>
      <c r="K11" s="968"/>
      <c r="L11" s="968"/>
      <c r="M11" s="1012"/>
    </row>
    <row r="12" spans="1:13" ht="178.5" customHeight="1" x14ac:dyDescent="0.25">
      <c r="A12" s="1046"/>
      <c r="B12" s="104" t="s">
        <v>747</v>
      </c>
      <c r="C12" s="1199" t="s">
        <v>1600</v>
      </c>
      <c r="D12" s="968"/>
      <c r="E12" s="968"/>
      <c r="F12" s="968"/>
      <c r="G12" s="968"/>
      <c r="H12" s="968"/>
      <c r="I12" s="968"/>
      <c r="J12" s="968"/>
      <c r="K12" s="968"/>
      <c r="L12" s="968"/>
      <c r="M12" s="1012"/>
    </row>
    <row r="13" spans="1:13" ht="48" customHeight="1" x14ac:dyDescent="0.25">
      <c r="A13" s="1046"/>
      <c r="B13" s="104" t="s">
        <v>749</v>
      </c>
      <c r="C13" s="1011" t="s">
        <v>1601</v>
      </c>
      <c r="D13" s="968"/>
      <c r="E13" s="968"/>
      <c r="F13" s="968"/>
      <c r="G13" s="968"/>
      <c r="H13" s="968"/>
      <c r="I13" s="968"/>
      <c r="J13" s="968"/>
      <c r="K13" s="968"/>
      <c r="L13" s="968"/>
      <c r="M13" s="1012"/>
    </row>
    <row r="14" spans="1:13" ht="41.25" customHeight="1" x14ac:dyDescent="0.25">
      <c r="A14" s="1046"/>
      <c r="B14" s="1096" t="s">
        <v>751</v>
      </c>
      <c r="C14" s="1014" t="s">
        <v>111</v>
      </c>
      <c r="D14" s="1015"/>
      <c r="E14" s="5" t="s">
        <v>753</v>
      </c>
      <c r="F14" s="1614" t="s">
        <v>354</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ht="67.5" customHeight="1" x14ac:dyDescent="0.25">
      <c r="A16" s="1080" t="s">
        <v>643</v>
      </c>
      <c r="B16" s="118" t="s">
        <v>28</v>
      </c>
      <c r="C16" s="1011" t="s">
        <v>1602</v>
      </c>
      <c r="D16" s="968"/>
      <c r="E16" s="968"/>
      <c r="F16" s="968"/>
      <c r="G16" s="968"/>
      <c r="H16" s="968"/>
      <c r="I16" s="968"/>
      <c r="J16" s="968"/>
      <c r="K16" s="968"/>
      <c r="L16" s="968"/>
      <c r="M16" s="1012"/>
    </row>
    <row r="17" spans="1:13" ht="37.5" customHeight="1" x14ac:dyDescent="0.25">
      <c r="A17" s="1046"/>
      <c r="B17" s="118" t="s">
        <v>645</v>
      </c>
      <c r="C17" s="1014" t="s">
        <v>1603</v>
      </c>
      <c r="D17" s="968"/>
      <c r="E17" s="968"/>
      <c r="F17" s="968"/>
      <c r="G17" s="968"/>
      <c r="H17" s="968"/>
      <c r="I17" s="968"/>
      <c r="J17" s="968"/>
      <c r="K17" s="968"/>
      <c r="L17" s="968"/>
      <c r="M17" s="1012"/>
    </row>
    <row r="18" spans="1:13" x14ac:dyDescent="0.25">
      <c r="A18" s="1046"/>
      <c r="B18" s="1128" t="s">
        <v>647</v>
      </c>
      <c r="C18" s="142"/>
      <c r="D18" s="143"/>
      <c r="E18" s="143"/>
      <c r="F18" s="143"/>
      <c r="G18" s="143"/>
      <c r="H18" s="143"/>
      <c r="I18" s="143"/>
      <c r="J18" s="143"/>
      <c r="K18" s="143"/>
      <c r="L18" s="143"/>
      <c r="M18" s="144"/>
    </row>
    <row r="19" spans="1:13" x14ac:dyDescent="0.25">
      <c r="A19" s="1046"/>
      <c r="B19" s="1006"/>
      <c r="C19" s="151"/>
      <c r="D19" s="134"/>
      <c r="E19" s="49"/>
      <c r="F19" s="134"/>
      <c r="G19" s="49"/>
      <c r="H19" s="134"/>
      <c r="I19" s="49"/>
      <c r="J19" s="134"/>
      <c r="K19" s="49"/>
      <c r="L19" s="49"/>
      <c r="M19" s="148"/>
    </row>
    <row r="20" spans="1:13" x14ac:dyDescent="0.25">
      <c r="A20" s="1046"/>
      <c r="B20" s="1006"/>
      <c r="C20" s="151" t="s">
        <v>648</v>
      </c>
      <c r="D20" s="40"/>
      <c r="E20" s="49" t="s">
        <v>649</v>
      </c>
      <c r="F20" s="40"/>
      <c r="G20" s="49" t="s">
        <v>650</v>
      </c>
      <c r="H20" s="40"/>
      <c r="I20" s="49" t="s">
        <v>651</v>
      </c>
      <c r="J20" s="2"/>
      <c r="K20" s="49"/>
      <c r="L20" s="49"/>
      <c r="M20" s="148"/>
    </row>
    <row r="21" spans="1:13" ht="15.75" customHeight="1" x14ac:dyDescent="0.25">
      <c r="A21" s="1046"/>
      <c r="B21" s="1006"/>
      <c r="C21" s="151" t="s">
        <v>652</v>
      </c>
      <c r="D21" s="2"/>
      <c r="E21" s="49" t="s">
        <v>653</v>
      </c>
      <c r="F21" s="2"/>
      <c r="G21" s="49" t="s">
        <v>654</v>
      </c>
      <c r="H21" s="2"/>
      <c r="I21" s="49"/>
      <c r="J21" s="49"/>
      <c r="K21" s="49"/>
      <c r="L21" s="49"/>
      <c r="M21" s="148"/>
    </row>
    <row r="22" spans="1:13" ht="15.75" customHeight="1" x14ac:dyDescent="0.25">
      <c r="A22" s="1046"/>
      <c r="B22" s="1006"/>
      <c r="C22" s="151" t="s">
        <v>655</v>
      </c>
      <c r="D22" s="2"/>
      <c r="E22" s="49" t="s">
        <v>656</v>
      </c>
      <c r="F22" s="2"/>
      <c r="G22" s="49"/>
      <c r="H22" s="49"/>
      <c r="I22" s="49"/>
      <c r="J22" s="49"/>
      <c r="K22" s="49"/>
      <c r="L22" s="49"/>
      <c r="M22" s="148"/>
    </row>
    <row r="23" spans="1:13" ht="15.75" customHeight="1" x14ac:dyDescent="0.25">
      <c r="A23" s="1046"/>
      <c r="B23" s="1006"/>
      <c r="C23" s="151" t="s">
        <v>657</v>
      </c>
      <c r="D23" s="134" t="s">
        <v>665</v>
      </c>
      <c r="E23" s="49" t="s">
        <v>659</v>
      </c>
      <c r="F23" s="1104" t="s">
        <v>1604</v>
      </c>
      <c r="G23" s="1034"/>
      <c r="H23" s="1034"/>
      <c r="I23" s="1034"/>
      <c r="J23" s="1037"/>
      <c r="K23" s="134"/>
      <c r="L23" s="134"/>
      <c r="M23" s="135"/>
    </row>
    <row r="24" spans="1:13" ht="15.75" customHeight="1" x14ac:dyDescent="0.25">
      <c r="A24" s="1046"/>
      <c r="B24" s="1007"/>
      <c r="C24" s="133"/>
      <c r="D24" s="353"/>
      <c r="E24" s="134"/>
      <c r="F24" s="134"/>
      <c r="G24" s="134"/>
      <c r="H24" s="134"/>
      <c r="I24" s="134"/>
      <c r="J24" s="134"/>
      <c r="K24" s="134"/>
      <c r="L24" s="134"/>
      <c r="M24" s="135"/>
    </row>
    <row r="25" spans="1:13" ht="15.75" customHeight="1" x14ac:dyDescent="0.25">
      <c r="A25" s="1046"/>
      <c r="B25" s="1128" t="s">
        <v>661</v>
      </c>
      <c r="C25" s="142"/>
      <c r="D25" s="143"/>
      <c r="E25" s="143"/>
      <c r="F25" s="143"/>
      <c r="G25" s="143"/>
      <c r="H25" s="143"/>
      <c r="I25" s="143"/>
      <c r="J25" s="143"/>
      <c r="K25" s="143"/>
      <c r="L25" s="143"/>
      <c r="M25" s="144"/>
    </row>
    <row r="26" spans="1:13" ht="15.75" customHeight="1" x14ac:dyDescent="0.25">
      <c r="A26" s="1046"/>
      <c r="B26" s="1006"/>
      <c r="C26" s="151" t="s">
        <v>662</v>
      </c>
      <c r="D26" s="2"/>
      <c r="E26" s="49"/>
      <c r="F26" s="49" t="s">
        <v>663</v>
      </c>
      <c r="G26" s="2"/>
      <c r="H26" s="49"/>
      <c r="I26" s="49" t="s">
        <v>664</v>
      </c>
      <c r="J26" s="2"/>
      <c r="K26" s="49"/>
      <c r="L26" s="49"/>
      <c r="M26" s="148"/>
    </row>
    <row r="27" spans="1:13" ht="15.75" customHeight="1" x14ac:dyDescent="0.25">
      <c r="A27" s="1046"/>
      <c r="B27" s="1006"/>
      <c r="C27" s="151" t="s">
        <v>666</v>
      </c>
      <c r="D27" s="2"/>
      <c r="E27" s="49"/>
      <c r="F27" s="49" t="s">
        <v>667</v>
      </c>
      <c r="G27" s="2" t="s">
        <v>665</v>
      </c>
      <c r="H27" s="49"/>
      <c r="I27" s="49"/>
      <c r="J27" s="49"/>
      <c r="K27" s="49"/>
      <c r="L27" s="49"/>
      <c r="M27" s="148"/>
    </row>
    <row r="28" spans="1:13" ht="15.75" customHeight="1" x14ac:dyDescent="0.25">
      <c r="A28" s="1046"/>
      <c r="B28" s="1007"/>
      <c r="C28" s="133"/>
      <c r="D28" s="134"/>
      <c r="E28" s="134"/>
      <c r="F28" s="134"/>
      <c r="G28" s="134"/>
      <c r="H28" s="134"/>
      <c r="I28" s="134"/>
      <c r="J28" s="134"/>
      <c r="K28" s="134"/>
      <c r="L28" s="134"/>
      <c r="M28" s="13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316" t="s">
        <v>669</v>
      </c>
      <c r="D30" s="583" t="s">
        <v>0</v>
      </c>
      <c r="E30" s="49"/>
      <c r="F30" s="49" t="s">
        <v>670</v>
      </c>
      <c r="G30" s="8" t="s">
        <v>0</v>
      </c>
      <c r="H30" s="49"/>
      <c r="I30" s="49" t="s">
        <v>671</v>
      </c>
      <c r="J30" s="312"/>
      <c r="K30" s="187"/>
      <c r="L30" s="28"/>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128" t="s">
        <v>673</v>
      </c>
      <c r="C32" s="317"/>
      <c r="D32" s="318"/>
      <c r="E32" s="318"/>
      <c r="F32" s="318"/>
      <c r="G32" s="318"/>
      <c r="H32" s="318"/>
      <c r="I32" s="318"/>
      <c r="J32" s="318"/>
      <c r="K32" s="318"/>
      <c r="L32" s="143"/>
      <c r="M32" s="144"/>
    </row>
    <row r="33" spans="1:13" ht="15.75" customHeight="1" x14ac:dyDescent="0.25">
      <c r="A33" s="1046"/>
      <c r="B33" s="1006"/>
      <c r="C33" s="151" t="s">
        <v>674</v>
      </c>
      <c r="D33" s="319">
        <v>2023</v>
      </c>
      <c r="E33" s="320"/>
      <c r="F33" s="49" t="s">
        <v>675</v>
      </c>
      <c r="G33" s="321" t="s">
        <v>812</v>
      </c>
      <c r="H33" s="320"/>
      <c r="I33" s="49"/>
      <c r="J33" s="320"/>
      <c r="K33" s="320"/>
      <c r="L33" s="49"/>
      <c r="M33" s="148"/>
    </row>
    <row r="34" spans="1:13" ht="15.75" customHeight="1" x14ac:dyDescent="0.25">
      <c r="A34" s="1046"/>
      <c r="B34" s="1007"/>
      <c r="C34" s="133"/>
      <c r="D34" s="322"/>
      <c r="E34" s="323"/>
      <c r="F34" s="134"/>
      <c r="G34" s="323"/>
      <c r="H34" s="323"/>
      <c r="I34" s="134"/>
      <c r="J34" s="323"/>
      <c r="K34" s="323"/>
      <c r="L34" s="134"/>
      <c r="M34" s="135"/>
    </row>
    <row r="35" spans="1:13" ht="15.75" customHeight="1" x14ac:dyDescent="0.25">
      <c r="A35" s="1046"/>
      <c r="B35" s="1128" t="s">
        <v>642</v>
      </c>
      <c r="C35" s="142"/>
      <c r="D35" s="143"/>
      <c r="E35" s="143"/>
      <c r="F35" s="143"/>
      <c r="G35" s="143"/>
      <c r="H35" s="143"/>
      <c r="I35" s="143"/>
      <c r="J35" s="143"/>
      <c r="K35" s="143"/>
      <c r="L35" s="143"/>
      <c r="M35" s="144"/>
    </row>
    <row r="36" spans="1:13" ht="15.75" customHeight="1" x14ac:dyDescent="0.25">
      <c r="A36" s="1046"/>
      <c r="B36" s="1006"/>
      <c r="C36" s="151"/>
      <c r="D36" s="49" t="s">
        <v>757</v>
      </c>
      <c r="E36" s="49">
        <v>2023</v>
      </c>
      <c r="F36" s="49" t="s">
        <v>758</v>
      </c>
      <c r="G36" s="49">
        <v>2024</v>
      </c>
      <c r="H36" s="49" t="s">
        <v>759</v>
      </c>
      <c r="I36" s="49">
        <v>2025</v>
      </c>
      <c r="J36" s="49" t="s">
        <v>760</v>
      </c>
      <c r="K36" s="49">
        <v>2026</v>
      </c>
      <c r="L36" s="49" t="s">
        <v>761</v>
      </c>
      <c r="M36" s="148">
        <v>2027</v>
      </c>
    </row>
    <row r="37" spans="1:13" ht="15.75" customHeight="1" x14ac:dyDescent="0.25">
      <c r="A37" s="1046"/>
      <c r="B37" s="1006"/>
      <c r="C37" s="151"/>
      <c r="D37" s="559">
        <v>8</v>
      </c>
      <c r="E37" s="28"/>
      <c r="F37" s="559">
        <v>8</v>
      </c>
      <c r="G37" s="28"/>
      <c r="H37" s="559">
        <v>8</v>
      </c>
      <c r="I37" s="28"/>
      <c r="J37" s="559">
        <v>8</v>
      </c>
      <c r="K37" s="28"/>
      <c r="L37" s="559">
        <v>8</v>
      </c>
      <c r="M37" s="188"/>
    </row>
    <row r="38" spans="1:13" ht="15.75" customHeight="1" x14ac:dyDescent="0.25">
      <c r="A38" s="1046"/>
      <c r="B38" s="1006"/>
      <c r="C38" s="151"/>
      <c r="D38" s="49" t="s">
        <v>762</v>
      </c>
      <c r="E38" s="49">
        <v>2028</v>
      </c>
      <c r="F38" s="49" t="s">
        <v>763</v>
      </c>
      <c r="G38" s="49">
        <v>2029</v>
      </c>
      <c r="H38" s="49" t="s">
        <v>793</v>
      </c>
      <c r="I38" s="49">
        <v>2030</v>
      </c>
      <c r="J38" s="49" t="s">
        <v>765</v>
      </c>
      <c r="K38" s="49">
        <v>2031</v>
      </c>
      <c r="L38" s="49" t="s">
        <v>766</v>
      </c>
      <c r="M38" s="148">
        <v>2032</v>
      </c>
    </row>
    <row r="39" spans="1:13" ht="15.75" customHeight="1" x14ac:dyDescent="0.25">
      <c r="A39" s="1046"/>
      <c r="B39" s="1006"/>
      <c r="C39" s="151"/>
      <c r="D39" s="559">
        <v>8</v>
      </c>
      <c r="E39" s="28"/>
      <c r="F39" s="559">
        <v>8</v>
      </c>
      <c r="G39" s="28"/>
      <c r="H39" s="559">
        <v>8</v>
      </c>
      <c r="I39" s="28"/>
      <c r="J39" s="559">
        <v>8</v>
      </c>
      <c r="K39" s="28"/>
      <c r="L39" s="559">
        <v>8</v>
      </c>
      <c r="M39" s="188"/>
    </row>
    <row r="40" spans="1:13" ht="15.75" customHeight="1" x14ac:dyDescent="0.25">
      <c r="A40" s="1046"/>
      <c r="B40" s="1006"/>
      <c r="C40" s="151"/>
      <c r="D40" s="49" t="s">
        <v>767</v>
      </c>
      <c r="E40" s="49">
        <v>2033</v>
      </c>
      <c r="F40" s="49" t="s">
        <v>768</v>
      </c>
      <c r="G40" s="49">
        <v>2034</v>
      </c>
      <c r="H40" s="49" t="s">
        <v>769</v>
      </c>
      <c r="I40" s="49">
        <v>2035</v>
      </c>
      <c r="J40" s="49" t="s">
        <v>794</v>
      </c>
      <c r="K40" s="49"/>
      <c r="L40" s="49" t="s">
        <v>795</v>
      </c>
      <c r="M40" s="148"/>
    </row>
    <row r="41" spans="1:13" ht="15.75" customHeight="1" x14ac:dyDescent="0.25">
      <c r="A41" s="1046"/>
      <c r="B41" s="1006"/>
      <c r="C41" s="151"/>
      <c r="D41" s="559">
        <v>8</v>
      </c>
      <c r="E41" s="28"/>
      <c r="F41" s="559">
        <v>8</v>
      </c>
      <c r="G41" s="28"/>
      <c r="H41" s="559">
        <v>8</v>
      </c>
      <c r="I41" s="28"/>
      <c r="J41" s="302"/>
      <c r="K41" s="28"/>
      <c r="L41" s="302"/>
      <c r="M41" s="188"/>
    </row>
    <row r="42" spans="1:13" ht="15.75" customHeight="1" x14ac:dyDescent="0.25">
      <c r="A42" s="1046"/>
      <c r="B42" s="1006"/>
      <c r="C42" s="151"/>
      <c r="D42" s="303" t="s">
        <v>795</v>
      </c>
      <c r="E42" s="187"/>
      <c r="F42" s="303" t="s">
        <v>689</v>
      </c>
      <c r="G42" s="187"/>
      <c r="H42" s="324"/>
      <c r="I42" s="143"/>
      <c r="J42" s="324"/>
      <c r="K42" s="143"/>
      <c r="L42" s="324"/>
      <c r="M42" s="144"/>
    </row>
    <row r="43" spans="1:13" ht="15.75" customHeight="1" x14ac:dyDescent="0.25">
      <c r="A43" s="1046"/>
      <c r="B43" s="1006"/>
      <c r="C43" s="151"/>
      <c r="D43" s="302"/>
      <c r="E43" s="28"/>
      <c r="F43" s="1222">
        <v>104</v>
      </c>
      <c r="G43" s="969"/>
      <c r="H43" s="1105"/>
      <c r="I43" s="1106"/>
      <c r="J43" s="325"/>
      <c r="K43" s="49"/>
      <c r="L43" s="325"/>
      <c r="M43" s="148"/>
    </row>
    <row r="44" spans="1:13" ht="15.75" customHeight="1" x14ac:dyDescent="0.25">
      <c r="A44" s="1046"/>
      <c r="B44" s="1006"/>
      <c r="C44" s="133"/>
      <c r="D44" s="303"/>
      <c r="E44" s="187"/>
      <c r="F44" s="303"/>
      <c r="G44" s="187"/>
      <c r="H44" s="305"/>
      <c r="I44" s="134"/>
      <c r="J44" s="305"/>
      <c r="K44" s="134"/>
      <c r="L44" s="305"/>
      <c r="M44" s="135"/>
    </row>
    <row r="45" spans="1:13" ht="15.75" customHeight="1" x14ac:dyDescent="0.25">
      <c r="A45" s="1046"/>
      <c r="B45" s="1128" t="s">
        <v>690</v>
      </c>
      <c r="C45" s="142"/>
      <c r="D45" s="143"/>
      <c r="E45" s="143"/>
      <c r="F45" s="143"/>
      <c r="G45" s="143"/>
      <c r="H45" s="143"/>
      <c r="I45" s="143"/>
      <c r="J45" s="143"/>
      <c r="K45" s="143"/>
      <c r="L45" s="49"/>
      <c r="M45" s="148"/>
    </row>
    <row r="46" spans="1:13" ht="15.75" customHeight="1" x14ac:dyDescent="0.25">
      <c r="A46" s="1046"/>
      <c r="B46" s="1006"/>
      <c r="C46" s="151"/>
      <c r="D46" s="49" t="s">
        <v>381</v>
      </c>
      <c r="E46" s="134" t="s">
        <v>691</v>
      </c>
      <c r="F46" s="1107" t="s">
        <v>692</v>
      </c>
      <c r="G46" s="996" t="s">
        <v>942</v>
      </c>
      <c r="H46" s="997"/>
      <c r="I46" s="997"/>
      <c r="J46" s="998"/>
      <c r="K46" s="49" t="s">
        <v>659</v>
      </c>
      <c r="L46" s="996"/>
      <c r="M46" s="1041"/>
    </row>
    <row r="47" spans="1:13" ht="15.75" customHeight="1" x14ac:dyDescent="0.25">
      <c r="A47" s="1046"/>
      <c r="B47" s="1006"/>
      <c r="C47" s="151"/>
      <c r="D47" s="2" t="s">
        <v>665</v>
      </c>
      <c r="E47" s="2"/>
      <c r="F47" s="1039"/>
      <c r="G47" s="999"/>
      <c r="H47" s="1000"/>
      <c r="I47" s="1000"/>
      <c r="J47" s="1001"/>
      <c r="K47" s="49"/>
      <c r="L47" s="999"/>
      <c r="M47" s="1042"/>
    </row>
    <row r="48" spans="1:13" ht="15.75" customHeight="1" x14ac:dyDescent="0.25">
      <c r="A48" s="1046"/>
      <c r="B48" s="1007"/>
      <c r="C48" s="133"/>
      <c r="D48" s="134"/>
      <c r="E48" s="134"/>
      <c r="F48" s="134"/>
      <c r="G48" s="134"/>
      <c r="H48" s="134"/>
      <c r="I48" s="134"/>
      <c r="J48" s="134"/>
      <c r="K48" s="134"/>
      <c r="L48" s="49"/>
      <c r="M48" s="148"/>
    </row>
    <row r="49" spans="1:13" ht="66" customHeight="1" x14ac:dyDescent="0.25">
      <c r="A49" s="1046"/>
      <c r="B49" s="104" t="s">
        <v>694</v>
      </c>
      <c r="C49" s="1610" t="s">
        <v>1605</v>
      </c>
      <c r="D49" s="968"/>
      <c r="E49" s="968"/>
      <c r="F49" s="968"/>
      <c r="G49" s="968"/>
      <c r="H49" s="968"/>
      <c r="I49" s="968"/>
      <c r="J49" s="968"/>
      <c r="K49" s="968"/>
      <c r="L49" s="968"/>
      <c r="M49" s="1012"/>
    </row>
    <row r="50" spans="1:13" ht="15.75" customHeight="1" x14ac:dyDescent="0.25">
      <c r="A50" s="1046"/>
      <c r="B50" s="118" t="s">
        <v>717</v>
      </c>
      <c r="C50" s="1614" t="s">
        <v>1591</v>
      </c>
      <c r="D50" s="968"/>
      <c r="E50" s="968"/>
      <c r="F50" s="968"/>
      <c r="G50" s="968"/>
      <c r="H50" s="968"/>
      <c r="I50" s="968"/>
      <c r="J50" s="968"/>
      <c r="K50" s="968"/>
      <c r="L50" s="968"/>
      <c r="M50" s="1012"/>
    </row>
    <row r="51" spans="1:13" ht="15.75" customHeight="1" x14ac:dyDescent="0.25">
      <c r="A51" s="1046"/>
      <c r="B51" s="118" t="s">
        <v>719</v>
      </c>
      <c r="C51" s="764">
        <v>15</v>
      </c>
      <c r="D51" s="764" t="s">
        <v>908</v>
      </c>
      <c r="E51" s="764" t="s">
        <v>908</v>
      </c>
      <c r="F51" s="764" t="s">
        <v>908</v>
      </c>
      <c r="G51" s="764" t="s">
        <v>908</v>
      </c>
      <c r="H51" s="764"/>
      <c r="I51" s="764" t="s">
        <v>908</v>
      </c>
      <c r="J51" s="764" t="s">
        <v>908</v>
      </c>
      <c r="K51" s="764" t="s">
        <v>908</v>
      </c>
      <c r="L51" s="764" t="s">
        <v>908</v>
      </c>
      <c r="M51" s="765" t="s">
        <v>908</v>
      </c>
    </row>
    <row r="52" spans="1:13" ht="15.75" customHeight="1" x14ac:dyDescent="0.25">
      <c r="A52" s="1082"/>
      <c r="B52" s="118" t="s">
        <v>721</v>
      </c>
      <c r="C52" s="764">
        <v>2023</v>
      </c>
      <c r="D52" s="764" t="s">
        <v>908</v>
      </c>
      <c r="E52" s="764" t="s">
        <v>908</v>
      </c>
      <c r="F52" s="764" t="s">
        <v>908</v>
      </c>
      <c r="G52" s="764" t="s">
        <v>908</v>
      </c>
      <c r="H52" s="764"/>
      <c r="I52" s="764" t="s">
        <v>908</v>
      </c>
      <c r="J52" s="764" t="s">
        <v>908</v>
      </c>
      <c r="K52" s="764" t="s">
        <v>908</v>
      </c>
      <c r="L52" s="764" t="s">
        <v>908</v>
      </c>
      <c r="M52" s="765" t="s">
        <v>908</v>
      </c>
    </row>
    <row r="53" spans="1:13" ht="15.75" customHeight="1" x14ac:dyDescent="0.25">
      <c r="A53" s="1080" t="s">
        <v>722</v>
      </c>
      <c r="B53" s="633" t="s">
        <v>723</v>
      </c>
      <c r="C53" s="1011" t="s">
        <v>587</v>
      </c>
      <c r="D53" s="968"/>
      <c r="E53" s="968"/>
      <c r="F53" s="968"/>
      <c r="G53" s="968"/>
      <c r="H53" s="968"/>
      <c r="I53" s="968"/>
      <c r="J53" s="968"/>
      <c r="K53" s="968"/>
      <c r="L53" s="968"/>
      <c r="M53" s="1012"/>
    </row>
    <row r="54" spans="1:13" ht="15.75" customHeight="1" x14ac:dyDescent="0.25">
      <c r="A54" s="1046"/>
      <c r="B54" s="633" t="s">
        <v>724</v>
      </c>
      <c r="C54" s="1011" t="s">
        <v>1606</v>
      </c>
      <c r="D54" s="968"/>
      <c r="E54" s="968"/>
      <c r="F54" s="968"/>
      <c r="G54" s="968"/>
      <c r="H54" s="968"/>
      <c r="I54" s="968"/>
      <c r="J54" s="968"/>
      <c r="K54" s="968"/>
      <c r="L54" s="968"/>
      <c r="M54" s="1012"/>
    </row>
    <row r="55" spans="1:13" ht="15.75" customHeight="1" x14ac:dyDescent="0.25">
      <c r="A55" s="1046"/>
      <c r="B55" s="633" t="s">
        <v>726</v>
      </c>
      <c r="C55" s="1011" t="s">
        <v>1583</v>
      </c>
      <c r="D55" s="968"/>
      <c r="E55" s="968"/>
      <c r="F55" s="968"/>
      <c r="G55" s="968"/>
      <c r="H55" s="968"/>
      <c r="I55" s="968"/>
      <c r="J55" s="968"/>
      <c r="K55" s="968"/>
      <c r="L55" s="968"/>
      <c r="M55" s="1012"/>
    </row>
    <row r="56" spans="1:13" ht="15.75" customHeight="1" x14ac:dyDescent="0.25">
      <c r="A56" s="1046"/>
      <c r="B56" s="633" t="s">
        <v>727</v>
      </c>
      <c r="C56" s="1011" t="s">
        <v>586</v>
      </c>
      <c r="D56" s="968"/>
      <c r="E56" s="968"/>
      <c r="F56" s="968"/>
      <c r="G56" s="968"/>
      <c r="H56" s="968"/>
      <c r="I56" s="968"/>
      <c r="J56" s="968"/>
      <c r="K56" s="968"/>
      <c r="L56" s="968"/>
      <c r="M56" s="1012"/>
    </row>
    <row r="57" spans="1:13" ht="15.75" customHeight="1" x14ac:dyDescent="0.25">
      <c r="A57" s="1046"/>
      <c r="B57" s="633" t="s">
        <v>729</v>
      </c>
      <c r="C57" s="1088" t="s">
        <v>589</v>
      </c>
      <c r="D57" s="968"/>
      <c r="E57" s="968"/>
      <c r="F57" s="968"/>
      <c r="G57" s="968"/>
      <c r="H57" s="968"/>
      <c r="I57" s="968"/>
      <c r="J57" s="968"/>
      <c r="K57" s="968"/>
      <c r="L57" s="968"/>
      <c r="M57" s="1012"/>
    </row>
    <row r="58" spans="1:13" ht="15.75" customHeight="1" x14ac:dyDescent="0.25">
      <c r="A58" s="1081"/>
      <c r="B58" s="633" t="s">
        <v>730</v>
      </c>
      <c r="C58" s="1011">
        <v>3168684166</v>
      </c>
      <c r="D58" s="968"/>
      <c r="E58" s="968"/>
      <c r="F58" s="968"/>
      <c r="G58" s="968"/>
      <c r="H58" s="968"/>
      <c r="I58" s="968"/>
      <c r="J58" s="968"/>
      <c r="K58" s="968"/>
      <c r="L58" s="968"/>
      <c r="M58" s="1012"/>
    </row>
    <row r="59" spans="1:13" ht="15.75" customHeight="1" x14ac:dyDescent="0.25">
      <c r="A59" s="1080" t="s">
        <v>731</v>
      </c>
      <c r="B59" s="633" t="s">
        <v>732</v>
      </c>
      <c r="C59" s="1011" t="s">
        <v>1607</v>
      </c>
      <c r="D59" s="968"/>
      <c r="E59" s="968"/>
      <c r="F59" s="968"/>
      <c r="G59" s="968"/>
      <c r="H59" s="968"/>
      <c r="I59" s="968"/>
      <c r="J59" s="968"/>
      <c r="K59" s="968"/>
      <c r="L59" s="968"/>
      <c r="M59" s="1012"/>
    </row>
    <row r="60" spans="1:13" ht="15.75" customHeight="1" x14ac:dyDescent="0.25">
      <c r="A60" s="1046"/>
      <c r="B60" s="633" t="s">
        <v>734</v>
      </c>
      <c r="C60" s="1011" t="s">
        <v>801</v>
      </c>
      <c r="D60" s="968"/>
      <c r="E60" s="968"/>
      <c r="F60" s="968"/>
      <c r="G60" s="968"/>
      <c r="H60" s="968"/>
      <c r="I60" s="968"/>
      <c r="J60" s="968"/>
      <c r="K60" s="968"/>
      <c r="L60" s="968"/>
      <c r="M60" s="1012"/>
    </row>
    <row r="61" spans="1:13" ht="15.75" customHeight="1" x14ac:dyDescent="0.25">
      <c r="A61" s="1082"/>
      <c r="B61" s="633" t="s">
        <v>43</v>
      </c>
      <c r="C61" s="1011" t="s">
        <v>1583</v>
      </c>
      <c r="D61" s="968"/>
      <c r="E61" s="968"/>
      <c r="F61" s="968"/>
      <c r="G61" s="968"/>
      <c r="H61" s="968"/>
      <c r="I61" s="968"/>
      <c r="J61" s="968"/>
      <c r="K61" s="968"/>
      <c r="L61" s="968"/>
      <c r="M61" s="1012"/>
    </row>
    <row r="62" spans="1:13" ht="49.5" customHeight="1" x14ac:dyDescent="0.25">
      <c r="A62" s="194" t="s">
        <v>737</v>
      </c>
      <c r="B62" s="767"/>
      <c r="C62" s="1098" t="s">
        <v>1608</v>
      </c>
      <c r="D62" s="1028"/>
      <c r="E62" s="1028"/>
      <c r="F62" s="1028"/>
      <c r="G62" s="1028"/>
      <c r="H62" s="1028"/>
      <c r="I62" s="1028"/>
      <c r="J62" s="1028"/>
      <c r="K62" s="1028"/>
      <c r="L62" s="1028"/>
      <c r="M62" s="1029"/>
    </row>
    <row r="63" spans="1:13" ht="15.75" customHeight="1" x14ac:dyDescent="0.25">
      <c r="A63" s="353"/>
      <c r="B63" s="353"/>
      <c r="C63" s="353"/>
      <c r="D63" s="353"/>
      <c r="E63" s="353"/>
      <c r="F63" s="353"/>
      <c r="G63" s="353"/>
      <c r="H63" s="353"/>
      <c r="I63" s="353"/>
      <c r="J63" s="353"/>
      <c r="K63" s="353"/>
      <c r="L63" s="353"/>
      <c r="M63" s="353"/>
    </row>
    <row r="64" spans="1:13" ht="15.75" customHeight="1" x14ac:dyDescent="0.25">
      <c r="A64" s="353"/>
      <c r="B64" s="353"/>
      <c r="C64" s="353"/>
      <c r="D64" s="353"/>
      <c r="E64" s="353"/>
      <c r="F64" s="353"/>
      <c r="G64" s="353"/>
      <c r="H64" s="353"/>
      <c r="I64" s="353"/>
      <c r="J64" s="353"/>
      <c r="K64" s="353"/>
      <c r="L64" s="353"/>
      <c r="M64" s="353"/>
    </row>
    <row r="65" spans="1:13" ht="15.75" customHeight="1" x14ac:dyDescent="0.25">
      <c r="A65" s="353"/>
      <c r="B65" s="353"/>
      <c r="C65" s="353"/>
      <c r="D65" s="353"/>
      <c r="E65" s="353"/>
      <c r="F65" s="353"/>
      <c r="G65" s="353"/>
      <c r="H65" s="353"/>
      <c r="I65" s="353"/>
      <c r="J65" s="353"/>
      <c r="K65" s="353"/>
      <c r="L65" s="353"/>
      <c r="M65" s="353"/>
    </row>
    <row r="66" spans="1:13" ht="15.75" customHeight="1" x14ac:dyDescent="0.25">
      <c r="A66" s="353"/>
      <c r="B66" s="353"/>
      <c r="C66" s="353"/>
      <c r="D66" s="353"/>
      <c r="E66" s="353"/>
      <c r="F66" s="353"/>
      <c r="G66" s="353"/>
      <c r="H66" s="353"/>
      <c r="I66" s="353"/>
      <c r="J66" s="353"/>
      <c r="K66" s="353"/>
      <c r="L66" s="353"/>
      <c r="M66" s="353"/>
    </row>
    <row r="67" spans="1:13" ht="15.75" customHeight="1" x14ac:dyDescent="0.25">
      <c r="A67" s="353"/>
      <c r="B67" s="353"/>
      <c r="C67" s="353"/>
      <c r="D67" s="353"/>
      <c r="E67" s="353"/>
      <c r="F67" s="353"/>
      <c r="G67" s="353"/>
      <c r="H67" s="353"/>
      <c r="I67" s="353"/>
      <c r="J67" s="353"/>
      <c r="K67" s="353"/>
      <c r="L67" s="353"/>
      <c r="M67" s="353"/>
    </row>
    <row r="68" spans="1:13" ht="15.75" customHeight="1" x14ac:dyDescent="0.25">
      <c r="A68" s="353"/>
      <c r="B68" s="353"/>
      <c r="C68" s="353"/>
      <c r="D68" s="353"/>
      <c r="E68" s="353"/>
      <c r="F68" s="353"/>
      <c r="G68" s="353"/>
      <c r="H68" s="353"/>
      <c r="I68" s="353"/>
      <c r="J68" s="353"/>
      <c r="K68" s="353"/>
      <c r="L68" s="353"/>
      <c r="M68" s="353"/>
    </row>
    <row r="69" spans="1:13" ht="15.75" customHeight="1" x14ac:dyDescent="0.25">
      <c r="A69" s="353"/>
      <c r="B69" s="353"/>
      <c r="C69" s="353"/>
      <c r="D69" s="353"/>
      <c r="E69" s="353"/>
      <c r="F69" s="353"/>
      <c r="G69" s="353"/>
      <c r="H69" s="353"/>
      <c r="I69" s="353"/>
      <c r="J69" s="353"/>
      <c r="K69" s="353"/>
      <c r="L69" s="353"/>
      <c r="M69" s="353"/>
    </row>
    <row r="70" spans="1:13" ht="15.75" customHeight="1" x14ac:dyDescent="0.25">
      <c r="A70" s="353"/>
      <c r="B70" s="353"/>
      <c r="C70" s="353"/>
      <c r="D70" s="353"/>
      <c r="E70" s="353"/>
      <c r="F70" s="353"/>
      <c r="G70" s="353"/>
      <c r="H70" s="353"/>
      <c r="I70" s="353"/>
      <c r="J70" s="353"/>
      <c r="K70" s="353"/>
      <c r="L70" s="353"/>
      <c r="M70" s="353"/>
    </row>
    <row r="71" spans="1:13" ht="15.75" customHeight="1" x14ac:dyDescent="0.25">
      <c r="A71" s="353"/>
      <c r="B71" s="353"/>
      <c r="C71" s="353"/>
      <c r="D71" s="353"/>
      <c r="E71" s="353"/>
      <c r="F71" s="353"/>
      <c r="G71" s="353"/>
      <c r="H71" s="353"/>
      <c r="I71" s="353"/>
      <c r="J71" s="353"/>
      <c r="K71" s="353"/>
      <c r="L71" s="353"/>
      <c r="M71" s="353"/>
    </row>
    <row r="72" spans="1:13" ht="15.75" customHeight="1" x14ac:dyDescent="0.25">
      <c r="A72" s="353"/>
      <c r="B72" s="353"/>
      <c r="C72" s="353"/>
      <c r="D72" s="353"/>
      <c r="E72" s="353"/>
      <c r="F72" s="353"/>
      <c r="G72" s="353"/>
      <c r="H72" s="353"/>
      <c r="I72" s="353"/>
      <c r="J72" s="353"/>
      <c r="K72" s="353"/>
      <c r="L72" s="353"/>
      <c r="M72" s="353"/>
    </row>
    <row r="73" spans="1:13" ht="15.75" customHeight="1" x14ac:dyDescent="0.25">
      <c r="A73" s="353"/>
      <c r="B73" s="353"/>
      <c r="C73" s="353"/>
      <c r="D73" s="353"/>
      <c r="E73" s="353"/>
      <c r="F73" s="353"/>
      <c r="G73" s="353"/>
      <c r="H73" s="353"/>
      <c r="I73" s="353"/>
      <c r="J73" s="353"/>
      <c r="K73" s="353"/>
      <c r="L73" s="353"/>
      <c r="M73" s="353"/>
    </row>
    <row r="74" spans="1:13" ht="15.75" customHeight="1" x14ac:dyDescent="0.25">
      <c r="A74" s="353"/>
      <c r="B74" s="353"/>
      <c r="C74" s="353"/>
      <c r="D74" s="353"/>
      <c r="E74" s="353"/>
      <c r="F74" s="353"/>
      <c r="G74" s="353"/>
      <c r="H74" s="353"/>
      <c r="I74" s="353"/>
      <c r="J74" s="353"/>
      <c r="K74" s="353"/>
      <c r="L74" s="353"/>
      <c r="M74" s="353"/>
    </row>
    <row r="75" spans="1:13" ht="15.75" customHeight="1" x14ac:dyDescent="0.25">
      <c r="A75" s="353"/>
      <c r="B75" s="353"/>
      <c r="C75" s="353"/>
      <c r="D75" s="353"/>
      <c r="E75" s="353"/>
      <c r="F75" s="353"/>
      <c r="G75" s="353"/>
      <c r="H75" s="353"/>
      <c r="I75" s="353"/>
      <c r="J75" s="353"/>
      <c r="K75" s="353"/>
      <c r="L75" s="353"/>
      <c r="M75" s="353"/>
    </row>
    <row r="76" spans="1:13" ht="15.75" customHeight="1" x14ac:dyDescent="0.25">
      <c r="A76" s="353"/>
      <c r="B76" s="353"/>
      <c r="C76" s="353"/>
      <c r="D76" s="353"/>
      <c r="E76" s="353"/>
      <c r="F76" s="353"/>
      <c r="G76" s="353"/>
      <c r="H76" s="353"/>
      <c r="I76" s="353"/>
      <c r="J76" s="353"/>
      <c r="K76" s="353"/>
      <c r="L76" s="353"/>
      <c r="M76" s="353"/>
    </row>
    <row r="77" spans="1:13" ht="15.75" customHeight="1" x14ac:dyDescent="0.25">
      <c r="A77" s="353"/>
      <c r="B77" s="353"/>
      <c r="C77" s="353"/>
      <c r="D77" s="353"/>
      <c r="E77" s="353"/>
      <c r="F77" s="353"/>
      <c r="G77" s="353"/>
      <c r="H77" s="353"/>
      <c r="I77" s="353"/>
      <c r="J77" s="353"/>
      <c r="K77" s="353"/>
      <c r="L77" s="353"/>
      <c r="M77" s="353"/>
    </row>
    <row r="78" spans="1:13" ht="15.75" customHeight="1" x14ac:dyDescent="0.25">
      <c r="A78" s="353"/>
      <c r="B78" s="353"/>
      <c r="C78" s="353"/>
      <c r="D78" s="353"/>
      <c r="E78" s="353"/>
      <c r="F78" s="353"/>
      <c r="G78" s="353"/>
      <c r="H78" s="353"/>
      <c r="I78" s="353"/>
      <c r="J78" s="353"/>
      <c r="K78" s="353"/>
      <c r="L78" s="353"/>
      <c r="M78" s="353"/>
    </row>
    <row r="79" spans="1:13" ht="15.75" customHeight="1" x14ac:dyDescent="0.25">
      <c r="A79" s="353"/>
      <c r="B79" s="353"/>
      <c r="C79" s="353"/>
      <c r="D79" s="353"/>
      <c r="E79" s="353"/>
      <c r="F79" s="353"/>
      <c r="G79" s="353"/>
      <c r="H79" s="353"/>
      <c r="I79" s="353"/>
      <c r="J79" s="353"/>
      <c r="K79" s="353"/>
      <c r="L79" s="353"/>
      <c r="M79" s="353"/>
    </row>
    <row r="80" spans="1:13" ht="15.75" customHeight="1" x14ac:dyDescent="0.25">
      <c r="A80" s="353"/>
      <c r="B80" s="353"/>
      <c r="C80" s="353"/>
      <c r="D80" s="353"/>
      <c r="E80" s="353"/>
      <c r="F80" s="353"/>
      <c r="G80" s="353"/>
      <c r="H80" s="353"/>
      <c r="I80" s="353"/>
      <c r="J80" s="353"/>
      <c r="K80" s="353"/>
      <c r="L80" s="353"/>
      <c r="M80" s="353"/>
    </row>
    <row r="81" spans="1:13" ht="15.75" customHeight="1" x14ac:dyDescent="0.25">
      <c r="A81" s="353"/>
      <c r="B81" s="353"/>
      <c r="C81" s="353"/>
      <c r="D81" s="353"/>
      <c r="E81" s="353"/>
      <c r="F81" s="353"/>
      <c r="G81" s="353"/>
      <c r="H81" s="353"/>
      <c r="I81" s="353"/>
      <c r="J81" s="353"/>
      <c r="K81" s="353"/>
      <c r="L81" s="353"/>
      <c r="M81" s="353"/>
    </row>
    <row r="82" spans="1:13" ht="15.75" customHeight="1" x14ac:dyDescent="0.25">
      <c r="A82" s="353"/>
      <c r="B82" s="353"/>
      <c r="C82" s="353"/>
      <c r="D82" s="353"/>
      <c r="E82" s="353"/>
      <c r="F82" s="353"/>
      <c r="G82" s="353"/>
      <c r="H82" s="353"/>
      <c r="I82" s="353"/>
      <c r="J82" s="353"/>
      <c r="K82" s="353"/>
      <c r="L82" s="353"/>
      <c r="M82" s="353"/>
    </row>
    <row r="83" spans="1:13" ht="15.75" customHeight="1" x14ac:dyDescent="0.25">
      <c r="A83" s="353"/>
      <c r="B83" s="353"/>
      <c r="C83" s="353"/>
      <c r="D83" s="353"/>
      <c r="E83" s="353"/>
      <c r="F83" s="353"/>
      <c r="G83" s="353"/>
      <c r="H83" s="353"/>
      <c r="I83" s="353"/>
      <c r="J83" s="353"/>
      <c r="K83" s="353"/>
      <c r="L83" s="353"/>
      <c r="M83" s="353"/>
    </row>
    <row r="84" spans="1:13" ht="15.75" customHeight="1" x14ac:dyDescent="0.25">
      <c r="A84" s="353"/>
      <c r="B84" s="353"/>
      <c r="C84" s="353"/>
      <c r="D84" s="353"/>
      <c r="E84" s="353"/>
      <c r="F84" s="353"/>
      <c r="G84" s="353"/>
      <c r="H84" s="353"/>
      <c r="I84" s="353"/>
      <c r="J84" s="353"/>
      <c r="K84" s="353"/>
      <c r="L84" s="353"/>
      <c r="M84" s="353"/>
    </row>
    <row r="85" spans="1:13" ht="15.75" customHeight="1" x14ac:dyDescent="0.25">
      <c r="A85" s="353"/>
      <c r="B85" s="353"/>
      <c r="C85" s="353"/>
      <c r="D85" s="353"/>
      <c r="E85" s="353"/>
      <c r="F85" s="353"/>
      <c r="G85" s="353"/>
      <c r="H85" s="353"/>
      <c r="I85" s="353"/>
      <c r="J85" s="353"/>
      <c r="K85" s="353"/>
      <c r="L85" s="353"/>
      <c r="M85" s="353"/>
    </row>
    <row r="86" spans="1:13" ht="15.75" customHeight="1" x14ac:dyDescent="0.25">
      <c r="A86" s="353"/>
      <c r="B86" s="353"/>
      <c r="C86" s="353"/>
      <c r="D86" s="353"/>
      <c r="E86" s="353"/>
      <c r="F86" s="353"/>
      <c r="G86" s="353"/>
      <c r="H86" s="353"/>
      <c r="I86" s="353"/>
      <c r="J86" s="353"/>
      <c r="K86" s="353"/>
      <c r="L86" s="353"/>
      <c r="M86" s="353"/>
    </row>
    <row r="87" spans="1:13" ht="15.75" customHeight="1" x14ac:dyDescent="0.25">
      <c r="A87" s="353"/>
      <c r="B87" s="353"/>
      <c r="C87" s="353"/>
      <c r="D87" s="353"/>
      <c r="E87" s="353"/>
      <c r="F87" s="353"/>
      <c r="G87" s="353"/>
      <c r="H87" s="353"/>
      <c r="I87" s="353"/>
      <c r="J87" s="353"/>
      <c r="K87" s="353"/>
      <c r="L87" s="353"/>
      <c r="M87" s="353"/>
    </row>
    <row r="88" spans="1:13" ht="15.75" customHeight="1" x14ac:dyDescent="0.25">
      <c r="A88" s="353"/>
      <c r="B88" s="353"/>
      <c r="C88" s="353"/>
      <c r="D88" s="353"/>
      <c r="E88" s="353"/>
      <c r="F88" s="353"/>
      <c r="G88" s="353"/>
      <c r="H88" s="353"/>
      <c r="I88" s="353"/>
      <c r="J88" s="353"/>
      <c r="K88" s="353"/>
      <c r="L88" s="353"/>
      <c r="M88" s="353"/>
    </row>
    <row r="89" spans="1:13" ht="15.75" customHeight="1" x14ac:dyDescent="0.25">
      <c r="A89" s="353"/>
      <c r="B89" s="353"/>
      <c r="C89" s="353"/>
      <c r="D89" s="353"/>
      <c r="E89" s="353"/>
      <c r="F89" s="353"/>
      <c r="G89" s="353"/>
      <c r="H89" s="353"/>
      <c r="I89" s="353"/>
      <c r="J89" s="353"/>
      <c r="K89" s="353"/>
      <c r="L89" s="353"/>
      <c r="M89" s="353"/>
    </row>
    <row r="90" spans="1:13" ht="15.75" customHeight="1" x14ac:dyDescent="0.25">
      <c r="A90" s="353"/>
      <c r="B90" s="353"/>
      <c r="C90" s="353"/>
      <c r="D90" s="353"/>
      <c r="E90" s="353"/>
      <c r="F90" s="353"/>
      <c r="G90" s="353"/>
      <c r="H90" s="353"/>
      <c r="I90" s="353"/>
      <c r="J90" s="353"/>
      <c r="K90" s="353"/>
      <c r="L90" s="353"/>
      <c r="M90" s="353"/>
    </row>
    <row r="91" spans="1:13" ht="15.75" customHeight="1" x14ac:dyDescent="0.25">
      <c r="A91" s="353"/>
      <c r="B91" s="353"/>
      <c r="C91" s="353"/>
      <c r="D91" s="353"/>
      <c r="E91" s="353"/>
      <c r="F91" s="353"/>
      <c r="G91" s="353"/>
      <c r="H91" s="353"/>
      <c r="I91" s="353"/>
      <c r="J91" s="353"/>
      <c r="K91" s="353"/>
      <c r="L91" s="353"/>
      <c r="M91" s="353"/>
    </row>
    <row r="92" spans="1:13" ht="15.75" customHeight="1" x14ac:dyDescent="0.25">
      <c r="A92" s="353"/>
      <c r="B92" s="353"/>
      <c r="C92" s="353"/>
      <c r="D92" s="353"/>
      <c r="E92" s="353"/>
      <c r="F92" s="353"/>
      <c r="G92" s="353"/>
      <c r="H92" s="353"/>
      <c r="I92" s="353"/>
      <c r="J92" s="353"/>
      <c r="K92" s="353"/>
      <c r="L92" s="353"/>
      <c r="M92" s="353"/>
    </row>
    <row r="93" spans="1:13" ht="15.75" customHeight="1" x14ac:dyDescent="0.25">
      <c r="A93" s="353"/>
      <c r="B93" s="353"/>
      <c r="C93" s="353"/>
      <c r="D93" s="353"/>
      <c r="E93" s="353"/>
      <c r="F93" s="353"/>
      <c r="G93" s="353"/>
      <c r="H93" s="353"/>
      <c r="I93" s="353"/>
      <c r="J93" s="353"/>
      <c r="K93" s="353"/>
      <c r="L93" s="353"/>
      <c r="M93" s="353"/>
    </row>
    <row r="94" spans="1:13" ht="15.75" customHeight="1" x14ac:dyDescent="0.25">
      <c r="A94" s="353"/>
      <c r="B94" s="353"/>
      <c r="C94" s="353"/>
      <c r="D94" s="353"/>
      <c r="E94" s="353"/>
      <c r="F94" s="353"/>
      <c r="G94" s="353"/>
      <c r="H94" s="353"/>
      <c r="I94" s="353"/>
      <c r="J94" s="353"/>
      <c r="K94" s="353"/>
      <c r="L94" s="353"/>
      <c r="M94" s="353"/>
    </row>
    <row r="95" spans="1:13" ht="15.75" customHeight="1" x14ac:dyDescent="0.25">
      <c r="A95" s="353"/>
      <c r="B95" s="353"/>
      <c r="C95" s="353"/>
      <c r="D95" s="353"/>
      <c r="E95" s="353"/>
      <c r="F95" s="353"/>
      <c r="G95" s="353"/>
      <c r="H95" s="353"/>
      <c r="I95" s="353"/>
      <c r="J95" s="353"/>
      <c r="K95" s="353"/>
      <c r="L95" s="353"/>
      <c r="M95" s="353"/>
    </row>
    <row r="96" spans="1:13" ht="15.75" customHeight="1" x14ac:dyDescent="0.25">
      <c r="A96" s="353"/>
      <c r="B96" s="353"/>
      <c r="C96" s="353"/>
      <c r="D96" s="353"/>
      <c r="E96" s="353"/>
      <c r="F96" s="353"/>
      <c r="G96" s="353"/>
      <c r="H96" s="353"/>
      <c r="I96" s="353"/>
      <c r="J96" s="353"/>
      <c r="K96" s="353"/>
      <c r="L96" s="353"/>
      <c r="M96" s="353"/>
    </row>
    <row r="97" spans="1:13" ht="15.75" customHeight="1" x14ac:dyDescent="0.25">
      <c r="A97" s="353"/>
      <c r="B97" s="353"/>
      <c r="C97" s="353"/>
      <c r="D97" s="353"/>
      <c r="E97" s="353"/>
      <c r="F97" s="353"/>
      <c r="G97" s="353"/>
      <c r="H97" s="353"/>
      <c r="I97" s="353"/>
      <c r="J97" s="353"/>
      <c r="K97" s="353"/>
      <c r="L97" s="353"/>
      <c r="M97" s="353"/>
    </row>
    <row r="98" spans="1:13" ht="15.75" customHeight="1" x14ac:dyDescent="0.25">
      <c r="A98" s="353"/>
      <c r="B98" s="353"/>
      <c r="C98" s="353"/>
      <c r="D98" s="353"/>
      <c r="E98" s="353"/>
      <c r="F98" s="353"/>
      <c r="G98" s="353"/>
      <c r="H98" s="353"/>
      <c r="I98" s="353"/>
      <c r="J98" s="353"/>
      <c r="K98" s="353"/>
      <c r="L98" s="353"/>
      <c r="M98" s="353"/>
    </row>
    <row r="99" spans="1:13" ht="15.75" customHeight="1" x14ac:dyDescent="0.25">
      <c r="A99" s="353"/>
      <c r="B99" s="353"/>
      <c r="C99" s="353"/>
      <c r="D99" s="353"/>
      <c r="E99" s="353"/>
      <c r="F99" s="353"/>
      <c r="G99" s="353"/>
      <c r="H99" s="353"/>
      <c r="I99" s="353"/>
      <c r="J99" s="353"/>
      <c r="K99" s="353"/>
      <c r="L99" s="353"/>
      <c r="M99" s="353"/>
    </row>
    <row r="100" spans="1:13" ht="15.75" customHeight="1" x14ac:dyDescent="0.25">
      <c r="A100" s="353"/>
      <c r="B100" s="353"/>
      <c r="C100" s="353"/>
      <c r="D100" s="353"/>
      <c r="E100" s="353"/>
      <c r="F100" s="353"/>
      <c r="G100" s="353"/>
      <c r="H100" s="353"/>
      <c r="I100" s="353"/>
      <c r="J100" s="353"/>
      <c r="K100" s="353"/>
      <c r="L100" s="353"/>
      <c r="M100" s="353"/>
    </row>
    <row r="101" spans="1:13" ht="15.75" customHeight="1" x14ac:dyDescent="0.25">
      <c r="A101" s="353"/>
      <c r="B101" s="353"/>
      <c r="C101" s="353"/>
      <c r="D101" s="353"/>
      <c r="E101" s="353"/>
      <c r="F101" s="353"/>
      <c r="G101" s="353"/>
      <c r="H101" s="353"/>
      <c r="I101" s="353"/>
      <c r="J101" s="353"/>
      <c r="K101" s="353"/>
      <c r="L101" s="353"/>
      <c r="M101" s="353"/>
    </row>
    <row r="102" spans="1:13" ht="15.75" customHeight="1" x14ac:dyDescent="0.25">
      <c r="A102" s="353"/>
      <c r="B102" s="353"/>
      <c r="C102" s="353"/>
      <c r="D102" s="353"/>
      <c r="E102" s="353"/>
      <c r="F102" s="353"/>
      <c r="G102" s="353"/>
      <c r="H102" s="353"/>
      <c r="I102" s="353"/>
      <c r="J102" s="353"/>
      <c r="K102" s="353"/>
      <c r="L102" s="353"/>
      <c r="M102" s="353"/>
    </row>
    <row r="103" spans="1:13" ht="15.75" customHeight="1" x14ac:dyDescent="0.25">
      <c r="A103" s="353"/>
      <c r="B103" s="353"/>
      <c r="C103" s="353"/>
      <c r="D103" s="353"/>
      <c r="E103" s="353"/>
      <c r="F103" s="353"/>
      <c r="G103" s="353"/>
      <c r="H103" s="353"/>
      <c r="I103" s="353"/>
      <c r="J103" s="353"/>
      <c r="K103" s="353"/>
      <c r="L103" s="353"/>
      <c r="M103" s="353"/>
    </row>
    <row r="104" spans="1:13" ht="15.75" customHeight="1" x14ac:dyDescent="0.25">
      <c r="A104" s="353"/>
      <c r="B104" s="353"/>
      <c r="C104" s="353"/>
      <c r="D104" s="353"/>
      <c r="E104" s="353"/>
      <c r="F104" s="353"/>
      <c r="G104" s="353"/>
      <c r="H104" s="353"/>
      <c r="I104" s="353"/>
      <c r="J104" s="353"/>
      <c r="K104" s="353"/>
      <c r="L104" s="353"/>
      <c r="M104" s="353"/>
    </row>
    <row r="105" spans="1:13" ht="15.75" customHeight="1" x14ac:dyDescent="0.25">
      <c r="A105" s="353"/>
      <c r="B105" s="353"/>
      <c r="C105" s="353"/>
      <c r="D105" s="353"/>
      <c r="E105" s="353"/>
      <c r="F105" s="353"/>
      <c r="G105" s="353"/>
      <c r="H105" s="353"/>
      <c r="I105" s="353"/>
      <c r="J105" s="353"/>
      <c r="K105" s="353"/>
      <c r="L105" s="353"/>
      <c r="M105" s="353"/>
    </row>
    <row r="106" spans="1:13" ht="15.75" customHeight="1" x14ac:dyDescent="0.25">
      <c r="A106" s="353"/>
      <c r="B106" s="353"/>
      <c r="C106" s="353"/>
      <c r="D106" s="353"/>
      <c r="E106" s="353"/>
      <c r="F106" s="353"/>
      <c r="G106" s="353"/>
      <c r="H106" s="353"/>
      <c r="I106" s="353"/>
      <c r="J106" s="353"/>
      <c r="K106" s="353"/>
      <c r="L106" s="353"/>
      <c r="M106" s="353"/>
    </row>
    <row r="107" spans="1:13" ht="15.75" customHeight="1" x14ac:dyDescent="0.25">
      <c r="A107" s="353"/>
      <c r="B107" s="353"/>
      <c r="C107" s="353"/>
      <c r="D107" s="353"/>
      <c r="E107" s="353"/>
      <c r="F107" s="353"/>
      <c r="G107" s="353"/>
      <c r="H107" s="353"/>
      <c r="I107" s="353"/>
      <c r="J107" s="353"/>
      <c r="K107" s="353"/>
      <c r="L107" s="353"/>
      <c r="M107" s="353"/>
    </row>
    <row r="108" spans="1:13" ht="15.75" customHeight="1" x14ac:dyDescent="0.25">
      <c r="A108" s="353"/>
      <c r="B108" s="353"/>
      <c r="C108" s="353"/>
      <c r="D108" s="353"/>
      <c r="E108" s="353"/>
      <c r="F108" s="353"/>
      <c r="G108" s="353"/>
      <c r="H108" s="353"/>
      <c r="I108" s="353"/>
      <c r="J108" s="353"/>
      <c r="K108" s="353"/>
      <c r="L108" s="353"/>
      <c r="M108" s="353"/>
    </row>
    <row r="109" spans="1:13" ht="15.75" customHeight="1" x14ac:dyDescent="0.25">
      <c r="A109" s="353"/>
      <c r="B109" s="353"/>
      <c r="C109" s="353"/>
      <c r="D109" s="353"/>
      <c r="E109" s="353"/>
      <c r="F109" s="353"/>
      <c r="G109" s="353"/>
      <c r="H109" s="353"/>
      <c r="I109" s="353"/>
      <c r="J109" s="353"/>
      <c r="K109" s="353"/>
      <c r="L109" s="353"/>
      <c r="M109" s="353"/>
    </row>
    <row r="110" spans="1:13" ht="15.75" customHeight="1" x14ac:dyDescent="0.25">
      <c r="A110" s="353"/>
      <c r="B110" s="353"/>
      <c r="C110" s="353"/>
      <c r="D110" s="353"/>
      <c r="E110" s="353"/>
      <c r="F110" s="353"/>
      <c r="G110" s="353"/>
      <c r="H110" s="353"/>
      <c r="I110" s="353"/>
      <c r="J110" s="353"/>
      <c r="K110" s="353"/>
      <c r="L110" s="353"/>
      <c r="M110" s="353"/>
    </row>
    <row r="111" spans="1:13" ht="15.75" customHeight="1" x14ac:dyDescent="0.25">
      <c r="A111" s="353"/>
      <c r="B111" s="353"/>
      <c r="C111" s="353"/>
      <c r="D111" s="353"/>
      <c r="E111" s="353"/>
      <c r="F111" s="353"/>
      <c r="G111" s="353"/>
      <c r="H111" s="353"/>
      <c r="I111" s="353"/>
      <c r="J111" s="353"/>
      <c r="K111" s="353"/>
      <c r="L111" s="353"/>
      <c r="M111" s="353"/>
    </row>
    <row r="112" spans="1:13" ht="15.75" customHeight="1" x14ac:dyDescent="0.25">
      <c r="A112" s="353"/>
      <c r="B112" s="353"/>
      <c r="C112" s="353"/>
      <c r="D112" s="353"/>
      <c r="E112" s="353"/>
      <c r="F112" s="353"/>
      <c r="G112" s="353"/>
      <c r="H112" s="353"/>
      <c r="I112" s="353"/>
      <c r="J112" s="353"/>
      <c r="K112" s="353"/>
      <c r="L112" s="353"/>
      <c r="M112" s="353"/>
    </row>
    <row r="113" spans="1:13" ht="15.75" customHeight="1" x14ac:dyDescent="0.25">
      <c r="A113" s="353"/>
      <c r="B113" s="353"/>
      <c r="C113" s="353"/>
      <c r="D113" s="353"/>
      <c r="E113" s="353"/>
      <c r="F113" s="353"/>
      <c r="G113" s="353"/>
      <c r="H113" s="353"/>
      <c r="I113" s="353"/>
      <c r="J113" s="353"/>
      <c r="K113" s="353"/>
      <c r="L113" s="353"/>
      <c r="M113" s="353"/>
    </row>
    <row r="114" spans="1:13" ht="15.75" customHeight="1" x14ac:dyDescent="0.25">
      <c r="A114" s="353"/>
      <c r="B114" s="353"/>
      <c r="C114" s="353"/>
      <c r="D114" s="353"/>
      <c r="E114" s="353"/>
      <c r="F114" s="353"/>
      <c r="G114" s="353"/>
      <c r="H114" s="353"/>
      <c r="I114" s="353"/>
      <c r="J114" s="353"/>
      <c r="K114" s="353"/>
      <c r="L114" s="353"/>
      <c r="M114" s="353"/>
    </row>
    <row r="115" spans="1:13" ht="15.75" customHeight="1" x14ac:dyDescent="0.25">
      <c r="A115" s="353"/>
      <c r="B115" s="353"/>
      <c r="C115" s="353"/>
      <c r="D115" s="353"/>
      <c r="E115" s="353"/>
      <c r="F115" s="353"/>
      <c r="G115" s="353"/>
      <c r="H115" s="353"/>
      <c r="I115" s="353"/>
      <c r="J115" s="353"/>
      <c r="K115" s="353"/>
      <c r="L115" s="353"/>
      <c r="M115" s="353"/>
    </row>
    <row r="116" spans="1:13" ht="15.75" customHeight="1" x14ac:dyDescent="0.25">
      <c r="A116" s="353"/>
      <c r="B116" s="353"/>
      <c r="C116" s="353"/>
      <c r="D116" s="353"/>
      <c r="E116" s="353"/>
      <c r="F116" s="353"/>
      <c r="G116" s="353"/>
      <c r="H116" s="353"/>
      <c r="I116" s="353"/>
      <c r="J116" s="353"/>
      <c r="K116" s="353"/>
      <c r="L116" s="353"/>
      <c r="M116" s="353"/>
    </row>
    <row r="117" spans="1:13" ht="15.75" customHeight="1" x14ac:dyDescent="0.25">
      <c r="A117" s="353"/>
      <c r="B117" s="353"/>
      <c r="C117" s="353"/>
      <c r="D117" s="353"/>
      <c r="E117" s="353"/>
      <c r="F117" s="353"/>
      <c r="G117" s="353"/>
      <c r="H117" s="353"/>
      <c r="I117" s="353"/>
      <c r="J117" s="353"/>
      <c r="K117" s="353"/>
      <c r="L117" s="353"/>
      <c r="M117" s="353"/>
    </row>
    <row r="118" spans="1:13" ht="15.75" customHeight="1" x14ac:dyDescent="0.25">
      <c r="A118" s="353"/>
      <c r="B118" s="353"/>
      <c r="C118" s="353"/>
      <c r="D118" s="353"/>
      <c r="E118" s="353"/>
      <c r="F118" s="353"/>
      <c r="G118" s="353"/>
      <c r="H118" s="353"/>
      <c r="I118" s="353"/>
      <c r="J118" s="353"/>
      <c r="K118" s="353"/>
      <c r="L118" s="353"/>
      <c r="M118" s="353"/>
    </row>
    <row r="119" spans="1:13" ht="15.75" customHeight="1" x14ac:dyDescent="0.25">
      <c r="A119" s="353"/>
      <c r="B119" s="353"/>
      <c r="C119" s="353"/>
      <c r="D119" s="353"/>
      <c r="E119" s="353"/>
      <c r="F119" s="353"/>
      <c r="G119" s="353"/>
      <c r="H119" s="353"/>
      <c r="I119" s="353"/>
      <c r="J119" s="353"/>
      <c r="K119" s="353"/>
      <c r="L119" s="353"/>
      <c r="M119" s="353"/>
    </row>
    <row r="120" spans="1:13" ht="15.75" customHeight="1" x14ac:dyDescent="0.25">
      <c r="A120" s="353"/>
      <c r="B120" s="353"/>
      <c r="C120" s="353"/>
      <c r="D120" s="353"/>
      <c r="E120" s="353"/>
      <c r="F120" s="353"/>
      <c r="G120" s="353"/>
      <c r="H120" s="353"/>
      <c r="I120" s="353"/>
      <c r="J120" s="353"/>
      <c r="K120" s="353"/>
      <c r="L120" s="353"/>
      <c r="M120" s="353"/>
    </row>
    <row r="121" spans="1:13" ht="15.75" customHeight="1" x14ac:dyDescent="0.25">
      <c r="A121" s="353"/>
      <c r="B121" s="353"/>
      <c r="C121" s="353"/>
      <c r="D121" s="353"/>
      <c r="E121" s="353"/>
      <c r="F121" s="353"/>
      <c r="G121" s="353"/>
      <c r="H121" s="353"/>
      <c r="I121" s="353"/>
      <c r="J121" s="353"/>
      <c r="K121" s="353"/>
      <c r="L121" s="353"/>
      <c r="M121" s="353"/>
    </row>
    <row r="122" spans="1:13" ht="15.75" customHeight="1" x14ac:dyDescent="0.25">
      <c r="A122" s="353"/>
      <c r="B122" s="353"/>
      <c r="C122" s="353"/>
      <c r="D122" s="353"/>
      <c r="E122" s="353"/>
      <c r="F122" s="353"/>
      <c r="G122" s="353"/>
      <c r="H122" s="353"/>
      <c r="I122" s="353"/>
      <c r="J122" s="353"/>
      <c r="K122" s="353"/>
      <c r="L122" s="353"/>
      <c r="M122" s="353"/>
    </row>
    <row r="123" spans="1:13" ht="15.75" customHeight="1" x14ac:dyDescent="0.25">
      <c r="A123" s="353"/>
      <c r="B123" s="353"/>
      <c r="C123" s="353"/>
      <c r="D123" s="353"/>
      <c r="E123" s="353"/>
      <c r="F123" s="353"/>
      <c r="G123" s="353"/>
      <c r="H123" s="353"/>
      <c r="I123" s="353"/>
      <c r="J123" s="353"/>
      <c r="K123" s="353"/>
      <c r="L123" s="353"/>
      <c r="M123" s="353"/>
    </row>
    <row r="124" spans="1:13" ht="15.75" customHeight="1" x14ac:dyDescent="0.25">
      <c r="A124" s="353"/>
      <c r="B124" s="353"/>
      <c r="C124" s="353"/>
      <c r="D124" s="353"/>
      <c r="E124" s="353"/>
      <c r="F124" s="353"/>
      <c r="G124" s="353"/>
      <c r="H124" s="353"/>
      <c r="I124" s="353"/>
      <c r="J124" s="353"/>
      <c r="K124" s="353"/>
      <c r="L124" s="353"/>
      <c r="M124" s="353"/>
    </row>
    <row r="125" spans="1:13" ht="15.75" customHeight="1" x14ac:dyDescent="0.25">
      <c r="A125" s="353"/>
      <c r="B125" s="353"/>
      <c r="C125" s="353"/>
      <c r="D125" s="353"/>
      <c r="E125" s="353"/>
      <c r="F125" s="353"/>
      <c r="G125" s="353"/>
      <c r="H125" s="353"/>
      <c r="I125" s="353"/>
      <c r="J125" s="353"/>
      <c r="K125" s="353"/>
      <c r="L125" s="353"/>
      <c r="M125" s="353"/>
    </row>
    <row r="126" spans="1:13" ht="15.75" customHeight="1" x14ac:dyDescent="0.25">
      <c r="A126" s="353"/>
      <c r="B126" s="353"/>
      <c r="C126" s="353"/>
      <c r="D126" s="353"/>
      <c r="E126" s="353"/>
      <c r="F126" s="353"/>
      <c r="G126" s="353"/>
      <c r="H126" s="353"/>
      <c r="I126" s="353"/>
      <c r="J126" s="353"/>
      <c r="K126" s="353"/>
      <c r="L126" s="353"/>
      <c r="M126" s="353"/>
    </row>
    <row r="127" spans="1:13" ht="15.75" customHeight="1" x14ac:dyDescent="0.25">
      <c r="A127" s="353"/>
      <c r="B127" s="353"/>
      <c r="C127" s="353"/>
      <c r="D127" s="353"/>
      <c r="E127" s="353"/>
      <c r="F127" s="353"/>
      <c r="G127" s="353"/>
      <c r="H127" s="353"/>
      <c r="I127" s="353"/>
      <c r="J127" s="353"/>
      <c r="K127" s="353"/>
      <c r="L127" s="353"/>
      <c r="M127" s="353"/>
    </row>
    <row r="128" spans="1:13" ht="15.75" customHeight="1" x14ac:dyDescent="0.25">
      <c r="A128" s="353"/>
      <c r="B128" s="353"/>
      <c r="C128" s="353"/>
      <c r="D128" s="353"/>
      <c r="E128" s="353"/>
      <c r="F128" s="353"/>
      <c r="G128" s="353"/>
      <c r="H128" s="353"/>
      <c r="I128" s="353"/>
      <c r="J128" s="353"/>
      <c r="K128" s="353"/>
      <c r="L128" s="353"/>
      <c r="M128" s="353"/>
    </row>
    <row r="129" spans="1:13" ht="15.75" customHeight="1" x14ac:dyDescent="0.25">
      <c r="A129" s="353"/>
      <c r="B129" s="353"/>
      <c r="C129" s="353"/>
      <c r="D129" s="353"/>
      <c r="E129" s="353"/>
      <c r="F129" s="353"/>
      <c r="G129" s="353"/>
      <c r="H129" s="353"/>
      <c r="I129" s="353"/>
      <c r="J129" s="353"/>
      <c r="K129" s="353"/>
      <c r="L129" s="353"/>
      <c r="M129" s="353"/>
    </row>
    <row r="130" spans="1:13" ht="15.75" customHeight="1" x14ac:dyDescent="0.25">
      <c r="A130" s="353"/>
      <c r="B130" s="353"/>
      <c r="C130" s="353"/>
      <c r="D130" s="353"/>
      <c r="E130" s="353"/>
      <c r="F130" s="353"/>
      <c r="G130" s="353"/>
      <c r="H130" s="353"/>
      <c r="I130" s="353"/>
      <c r="J130" s="353"/>
      <c r="K130" s="353"/>
      <c r="L130" s="353"/>
      <c r="M130" s="353"/>
    </row>
    <row r="131" spans="1:13" ht="15.75" customHeight="1" x14ac:dyDescent="0.25">
      <c r="A131" s="353"/>
      <c r="B131" s="353"/>
      <c r="C131" s="353"/>
      <c r="D131" s="353"/>
      <c r="E131" s="353"/>
      <c r="F131" s="353"/>
      <c r="G131" s="353"/>
      <c r="H131" s="353"/>
      <c r="I131" s="353"/>
      <c r="J131" s="353"/>
      <c r="K131" s="353"/>
      <c r="L131" s="353"/>
      <c r="M131" s="353"/>
    </row>
    <row r="132" spans="1:13" ht="15.75" customHeight="1" x14ac:dyDescent="0.25">
      <c r="A132" s="353"/>
      <c r="B132" s="353"/>
      <c r="C132" s="353"/>
      <c r="D132" s="353"/>
      <c r="E132" s="353"/>
      <c r="F132" s="353"/>
      <c r="G132" s="353"/>
      <c r="H132" s="353"/>
      <c r="I132" s="353"/>
      <c r="J132" s="353"/>
      <c r="K132" s="353"/>
      <c r="L132" s="353"/>
      <c r="M132" s="353"/>
    </row>
    <row r="133" spans="1:13" ht="15.75" customHeight="1" x14ac:dyDescent="0.25">
      <c r="A133" s="353"/>
      <c r="B133" s="353"/>
      <c r="C133" s="353"/>
      <c r="D133" s="353"/>
      <c r="E133" s="353"/>
      <c r="F133" s="353"/>
      <c r="G133" s="353"/>
      <c r="H133" s="353"/>
      <c r="I133" s="353"/>
      <c r="J133" s="353"/>
      <c r="K133" s="353"/>
      <c r="L133" s="353"/>
      <c r="M133" s="353"/>
    </row>
    <row r="134" spans="1:13" ht="15.75" customHeight="1" x14ac:dyDescent="0.25">
      <c r="A134" s="353"/>
      <c r="B134" s="353"/>
      <c r="C134" s="353"/>
      <c r="D134" s="353"/>
      <c r="E134" s="353"/>
      <c r="F134" s="353"/>
      <c r="G134" s="353"/>
      <c r="H134" s="353"/>
      <c r="I134" s="353"/>
      <c r="J134" s="353"/>
      <c r="K134" s="353"/>
      <c r="L134" s="353"/>
      <c r="M134" s="353"/>
    </row>
    <row r="135" spans="1:13" ht="15.75" customHeight="1" x14ac:dyDescent="0.25">
      <c r="A135" s="353"/>
      <c r="B135" s="353"/>
      <c r="C135" s="353"/>
      <c r="D135" s="353"/>
      <c r="E135" s="353"/>
      <c r="F135" s="353"/>
      <c r="G135" s="353"/>
      <c r="H135" s="353"/>
      <c r="I135" s="353"/>
      <c r="J135" s="353"/>
      <c r="K135" s="353"/>
      <c r="L135" s="353"/>
      <c r="M135" s="353"/>
    </row>
    <row r="136" spans="1:13" ht="15.75" customHeight="1" x14ac:dyDescent="0.25">
      <c r="A136" s="353"/>
      <c r="B136" s="353"/>
      <c r="C136" s="353"/>
      <c r="D136" s="353"/>
      <c r="E136" s="353"/>
      <c r="F136" s="353"/>
      <c r="G136" s="353"/>
      <c r="H136" s="353"/>
      <c r="I136" s="353"/>
      <c r="J136" s="353"/>
      <c r="K136" s="353"/>
      <c r="L136" s="353"/>
      <c r="M136" s="353"/>
    </row>
    <row r="137" spans="1:13" ht="15.75" customHeight="1" x14ac:dyDescent="0.25">
      <c r="A137" s="353"/>
      <c r="B137" s="353"/>
      <c r="C137" s="353"/>
      <c r="D137" s="353"/>
      <c r="E137" s="353"/>
      <c r="F137" s="353"/>
      <c r="G137" s="353"/>
      <c r="H137" s="353"/>
      <c r="I137" s="353"/>
      <c r="J137" s="353"/>
      <c r="K137" s="353"/>
      <c r="L137" s="353"/>
      <c r="M137" s="353"/>
    </row>
    <row r="138" spans="1:13" ht="15.75" customHeight="1" x14ac:dyDescent="0.25">
      <c r="A138" s="353"/>
      <c r="B138" s="353"/>
      <c r="C138" s="353"/>
      <c r="D138" s="353"/>
      <c r="E138" s="353"/>
      <c r="F138" s="353"/>
      <c r="G138" s="353"/>
      <c r="H138" s="353"/>
      <c r="I138" s="353"/>
      <c r="J138" s="353"/>
      <c r="K138" s="353"/>
      <c r="L138" s="353"/>
      <c r="M138" s="353"/>
    </row>
    <row r="139" spans="1:13" ht="15.75" customHeight="1" x14ac:dyDescent="0.25">
      <c r="A139" s="353"/>
      <c r="B139" s="353"/>
      <c r="C139" s="353"/>
      <c r="D139" s="353"/>
      <c r="E139" s="353"/>
      <c r="F139" s="353"/>
      <c r="G139" s="353"/>
      <c r="H139" s="353"/>
      <c r="I139" s="353"/>
      <c r="J139" s="353"/>
      <c r="K139" s="353"/>
      <c r="L139" s="353"/>
      <c r="M139" s="353"/>
    </row>
    <row r="140" spans="1:13" ht="15.75" customHeight="1" x14ac:dyDescent="0.25">
      <c r="A140" s="353"/>
      <c r="B140" s="353"/>
      <c r="C140" s="353"/>
      <c r="D140" s="353"/>
      <c r="E140" s="353"/>
      <c r="F140" s="353"/>
      <c r="G140" s="353"/>
      <c r="H140" s="353"/>
      <c r="I140" s="353"/>
      <c r="J140" s="353"/>
      <c r="K140" s="353"/>
      <c r="L140" s="353"/>
      <c r="M140" s="353"/>
    </row>
    <row r="141" spans="1:13" ht="15.75" customHeight="1" x14ac:dyDescent="0.25">
      <c r="A141" s="353"/>
      <c r="B141" s="353"/>
      <c r="C141" s="353"/>
      <c r="D141" s="353"/>
      <c r="E141" s="353"/>
      <c r="F141" s="353"/>
      <c r="G141" s="353"/>
      <c r="H141" s="353"/>
      <c r="I141" s="353"/>
      <c r="J141" s="353"/>
      <c r="K141" s="353"/>
      <c r="L141" s="353"/>
      <c r="M141" s="353"/>
    </row>
    <row r="142" spans="1:13" ht="15.75" customHeight="1" x14ac:dyDescent="0.25">
      <c r="A142" s="353"/>
      <c r="B142" s="353"/>
      <c r="C142" s="353"/>
      <c r="D142" s="353"/>
      <c r="E142" s="353"/>
      <c r="F142" s="353"/>
      <c r="G142" s="353"/>
      <c r="H142" s="353"/>
      <c r="I142" s="353"/>
      <c r="J142" s="353"/>
      <c r="K142" s="353"/>
      <c r="L142" s="353"/>
      <c r="M142" s="353"/>
    </row>
    <row r="143" spans="1:13" ht="15.75" customHeight="1" x14ac:dyDescent="0.25">
      <c r="A143" s="353"/>
      <c r="B143" s="353"/>
      <c r="C143" s="353"/>
      <c r="D143" s="353"/>
      <c r="E143" s="353"/>
      <c r="F143" s="353"/>
      <c r="G143" s="353"/>
      <c r="H143" s="353"/>
      <c r="I143" s="353"/>
      <c r="J143" s="353"/>
      <c r="K143" s="353"/>
      <c r="L143" s="353"/>
      <c r="M143" s="353"/>
    </row>
    <row r="144" spans="1:13" ht="15.75" customHeight="1" x14ac:dyDescent="0.25">
      <c r="A144" s="353"/>
      <c r="B144" s="353"/>
      <c r="C144" s="353"/>
      <c r="D144" s="353"/>
      <c r="E144" s="353"/>
      <c r="F144" s="353"/>
      <c r="G144" s="353"/>
      <c r="H144" s="353"/>
      <c r="I144" s="353"/>
      <c r="J144" s="353"/>
      <c r="K144" s="353"/>
      <c r="L144" s="353"/>
      <c r="M144" s="353"/>
    </row>
    <row r="145" spans="1:13" ht="15.75" customHeight="1" x14ac:dyDescent="0.25">
      <c r="A145" s="353"/>
      <c r="B145" s="353"/>
      <c r="C145" s="353"/>
      <c r="D145" s="353"/>
      <c r="E145" s="353"/>
      <c r="F145" s="353"/>
      <c r="G145" s="353"/>
      <c r="H145" s="353"/>
      <c r="I145" s="353"/>
      <c r="J145" s="353"/>
      <c r="K145" s="353"/>
      <c r="L145" s="353"/>
      <c r="M145" s="353"/>
    </row>
    <row r="146" spans="1:13" ht="15.75" customHeight="1" x14ac:dyDescent="0.25">
      <c r="A146" s="353"/>
      <c r="B146" s="353"/>
      <c r="C146" s="353"/>
      <c r="D146" s="353"/>
      <c r="E146" s="353"/>
      <c r="F146" s="353"/>
      <c r="G146" s="353"/>
      <c r="H146" s="353"/>
      <c r="I146" s="353"/>
      <c r="J146" s="353"/>
      <c r="K146" s="353"/>
      <c r="L146" s="353"/>
      <c r="M146" s="353"/>
    </row>
    <row r="147" spans="1:13" ht="15.75" customHeight="1" x14ac:dyDescent="0.25">
      <c r="A147" s="353"/>
      <c r="B147" s="353"/>
      <c r="C147" s="353"/>
      <c r="D147" s="353"/>
      <c r="E147" s="353"/>
      <c r="F147" s="353"/>
      <c r="G147" s="353"/>
      <c r="H147" s="353"/>
      <c r="I147" s="353"/>
      <c r="J147" s="353"/>
      <c r="K147" s="353"/>
      <c r="L147" s="353"/>
      <c r="M147" s="353"/>
    </row>
    <row r="148" spans="1:13" ht="15.75" customHeight="1" x14ac:dyDescent="0.25">
      <c r="A148" s="353"/>
      <c r="B148" s="353"/>
      <c r="C148" s="353"/>
      <c r="D148" s="353"/>
      <c r="E148" s="353"/>
      <c r="F148" s="353"/>
      <c r="G148" s="353"/>
      <c r="H148" s="353"/>
      <c r="I148" s="353"/>
      <c r="J148" s="353"/>
      <c r="K148" s="353"/>
      <c r="L148" s="353"/>
      <c r="M148" s="353"/>
    </row>
    <row r="149" spans="1:13" ht="15.75" customHeight="1" x14ac:dyDescent="0.25">
      <c r="A149" s="353"/>
      <c r="B149" s="353"/>
      <c r="C149" s="353"/>
      <c r="D149" s="353"/>
      <c r="E149" s="353"/>
      <c r="F149" s="353"/>
      <c r="G149" s="353"/>
      <c r="H149" s="353"/>
      <c r="I149" s="353"/>
      <c r="J149" s="353"/>
      <c r="K149" s="353"/>
      <c r="L149" s="353"/>
      <c r="M149" s="353"/>
    </row>
    <row r="150" spans="1:13" ht="15.75" customHeight="1" x14ac:dyDescent="0.25">
      <c r="A150" s="353"/>
      <c r="B150" s="353"/>
      <c r="C150" s="353"/>
      <c r="D150" s="353"/>
      <c r="E150" s="353"/>
      <c r="F150" s="353"/>
      <c r="G150" s="353"/>
      <c r="H150" s="353"/>
      <c r="I150" s="353"/>
      <c r="J150" s="353"/>
      <c r="K150" s="353"/>
      <c r="L150" s="353"/>
      <c r="M150" s="353"/>
    </row>
    <row r="151" spans="1:13" ht="15.75" customHeight="1" x14ac:dyDescent="0.25">
      <c r="A151" s="353"/>
      <c r="B151" s="353"/>
      <c r="C151" s="353"/>
      <c r="D151" s="353"/>
      <c r="E151" s="353"/>
      <c r="F151" s="353"/>
      <c r="G151" s="353"/>
      <c r="H151" s="353"/>
      <c r="I151" s="353"/>
      <c r="J151" s="353"/>
      <c r="K151" s="353"/>
      <c r="L151" s="353"/>
      <c r="M151" s="353"/>
    </row>
    <row r="152" spans="1:13" ht="15.75" customHeight="1" x14ac:dyDescent="0.25">
      <c r="A152" s="353"/>
      <c r="B152" s="353"/>
      <c r="C152" s="353"/>
      <c r="D152" s="353"/>
      <c r="E152" s="353"/>
      <c r="F152" s="353"/>
      <c r="G152" s="353"/>
      <c r="H152" s="353"/>
      <c r="I152" s="353"/>
      <c r="J152" s="353"/>
      <c r="K152" s="353"/>
      <c r="L152" s="353"/>
      <c r="M152" s="353"/>
    </row>
    <row r="153" spans="1:13" ht="15.75" customHeight="1" x14ac:dyDescent="0.25">
      <c r="A153" s="353"/>
      <c r="B153" s="353"/>
      <c r="C153" s="353"/>
      <c r="D153" s="353"/>
      <c r="E153" s="353"/>
      <c r="F153" s="353"/>
      <c r="G153" s="353"/>
      <c r="H153" s="353"/>
      <c r="I153" s="353"/>
      <c r="J153" s="353"/>
      <c r="K153" s="353"/>
      <c r="L153" s="353"/>
      <c r="M153" s="353"/>
    </row>
    <row r="154" spans="1:13" ht="15.75" customHeight="1" x14ac:dyDescent="0.25">
      <c r="A154" s="353"/>
      <c r="B154" s="353"/>
      <c r="C154" s="353"/>
      <c r="D154" s="353"/>
      <c r="E154" s="353"/>
      <c r="F154" s="353"/>
      <c r="G154" s="353"/>
      <c r="H154" s="353"/>
      <c r="I154" s="353"/>
      <c r="J154" s="353"/>
      <c r="K154" s="353"/>
      <c r="L154" s="353"/>
      <c r="M154" s="353"/>
    </row>
    <row r="155" spans="1:13" ht="15.75" customHeight="1" x14ac:dyDescent="0.25">
      <c r="A155" s="353"/>
      <c r="B155" s="353"/>
      <c r="C155" s="353"/>
      <c r="D155" s="353"/>
      <c r="E155" s="353"/>
      <c r="F155" s="353"/>
      <c r="G155" s="353"/>
      <c r="H155" s="353"/>
      <c r="I155" s="353"/>
      <c r="J155" s="353"/>
      <c r="K155" s="353"/>
      <c r="L155" s="353"/>
      <c r="M155" s="353"/>
    </row>
    <row r="156" spans="1:13" ht="15.75" customHeight="1" x14ac:dyDescent="0.25">
      <c r="A156" s="353"/>
      <c r="B156" s="353"/>
      <c r="C156" s="353"/>
      <c r="D156" s="353"/>
      <c r="E156" s="353"/>
      <c r="F156" s="353"/>
      <c r="G156" s="353"/>
      <c r="H156" s="353"/>
      <c r="I156" s="353"/>
      <c r="J156" s="353"/>
      <c r="K156" s="353"/>
      <c r="L156" s="353"/>
      <c r="M156" s="353"/>
    </row>
    <row r="157" spans="1:13" ht="15.75" customHeight="1" x14ac:dyDescent="0.25">
      <c r="A157" s="353"/>
      <c r="B157" s="353"/>
      <c r="C157" s="353"/>
      <c r="D157" s="353"/>
      <c r="E157" s="353"/>
      <c r="F157" s="353"/>
      <c r="G157" s="353"/>
      <c r="H157" s="353"/>
      <c r="I157" s="353"/>
      <c r="J157" s="353"/>
      <c r="K157" s="353"/>
      <c r="L157" s="353"/>
      <c r="M157" s="353"/>
    </row>
    <row r="158" spans="1:13" ht="15.75" customHeight="1" x14ac:dyDescent="0.25">
      <c r="A158" s="353"/>
      <c r="B158" s="353"/>
      <c r="C158" s="353"/>
      <c r="D158" s="353"/>
      <c r="E158" s="353"/>
      <c r="F158" s="353"/>
      <c r="G158" s="353"/>
      <c r="H158" s="353"/>
      <c r="I158" s="353"/>
      <c r="J158" s="353"/>
      <c r="K158" s="353"/>
      <c r="L158" s="353"/>
      <c r="M158" s="353"/>
    </row>
    <row r="159" spans="1:13" ht="15.75" customHeight="1" x14ac:dyDescent="0.25">
      <c r="A159" s="353"/>
      <c r="B159" s="353"/>
      <c r="C159" s="353"/>
      <c r="D159" s="353"/>
      <c r="E159" s="353"/>
      <c r="F159" s="353"/>
      <c r="G159" s="353"/>
      <c r="H159" s="353"/>
      <c r="I159" s="353"/>
      <c r="J159" s="353"/>
      <c r="K159" s="353"/>
      <c r="L159" s="353"/>
      <c r="M159" s="353"/>
    </row>
    <row r="160" spans="1:13" ht="15.75" customHeight="1" x14ac:dyDescent="0.25">
      <c r="A160" s="353"/>
      <c r="B160" s="353"/>
      <c r="C160" s="353"/>
      <c r="D160" s="353"/>
      <c r="E160" s="353"/>
      <c r="F160" s="353"/>
      <c r="G160" s="353"/>
      <c r="H160" s="353"/>
      <c r="I160" s="353"/>
      <c r="J160" s="353"/>
      <c r="K160" s="353"/>
      <c r="L160" s="353"/>
      <c r="M160" s="353"/>
    </row>
    <row r="161" spans="1:13" ht="15.75" customHeight="1" x14ac:dyDescent="0.25">
      <c r="A161" s="353"/>
      <c r="B161" s="353"/>
      <c r="C161" s="353"/>
      <c r="D161" s="353"/>
      <c r="E161" s="353"/>
      <c r="F161" s="353"/>
      <c r="G161" s="353"/>
      <c r="H161" s="353"/>
      <c r="I161" s="353"/>
      <c r="J161" s="353"/>
      <c r="K161" s="353"/>
      <c r="L161" s="353"/>
      <c r="M161" s="353"/>
    </row>
    <row r="162" spans="1:13" ht="15.75" customHeight="1" x14ac:dyDescent="0.25">
      <c r="A162" s="353"/>
      <c r="B162" s="353"/>
      <c r="C162" s="353"/>
      <c r="D162" s="353"/>
      <c r="E162" s="353"/>
      <c r="F162" s="353"/>
      <c r="G162" s="353"/>
      <c r="H162" s="353"/>
      <c r="I162" s="353"/>
      <c r="J162" s="353"/>
      <c r="K162" s="353"/>
      <c r="L162" s="353"/>
      <c r="M162" s="353"/>
    </row>
    <row r="163" spans="1:13" ht="15.75" customHeight="1" x14ac:dyDescent="0.25">
      <c r="A163" s="353"/>
      <c r="B163" s="353"/>
      <c r="C163" s="353"/>
      <c r="D163" s="353"/>
      <c r="E163" s="353"/>
      <c r="F163" s="353"/>
      <c r="G163" s="353"/>
      <c r="H163" s="353"/>
      <c r="I163" s="353"/>
      <c r="J163" s="353"/>
      <c r="K163" s="353"/>
      <c r="L163" s="353"/>
      <c r="M163" s="353"/>
    </row>
    <row r="164" spans="1:13" ht="15.75" customHeight="1" x14ac:dyDescent="0.25">
      <c r="A164" s="353"/>
      <c r="B164" s="353"/>
      <c r="C164" s="353"/>
      <c r="D164" s="353"/>
      <c r="E164" s="353"/>
      <c r="F164" s="353"/>
      <c r="G164" s="353"/>
      <c r="H164" s="353"/>
      <c r="I164" s="353"/>
      <c r="J164" s="353"/>
      <c r="K164" s="353"/>
      <c r="L164" s="353"/>
      <c r="M164" s="353"/>
    </row>
    <row r="165" spans="1:13" ht="15.75" customHeight="1" x14ac:dyDescent="0.25">
      <c r="A165" s="353"/>
      <c r="B165" s="353"/>
      <c r="C165" s="353"/>
      <c r="D165" s="353"/>
      <c r="E165" s="353"/>
      <c r="F165" s="353"/>
      <c r="G165" s="353"/>
      <c r="H165" s="353"/>
      <c r="I165" s="353"/>
      <c r="J165" s="353"/>
      <c r="K165" s="353"/>
      <c r="L165" s="353"/>
      <c r="M165" s="353"/>
    </row>
    <row r="166" spans="1:13" ht="15.75" customHeight="1" x14ac:dyDescent="0.25">
      <c r="A166" s="353"/>
      <c r="B166" s="353"/>
      <c r="C166" s="353"/>
      <c r="D166" s="353"/>
      <c r="E166" s="353"/>
      <c r="F166" s="353"/>
      <c r="G166" s="353"/>
      <c r="H166" s="353"/>
      <c r="I166" s="353"/>
      <c r="J166" s="353"/>
      <c r="K166" s="353"/>
      <c r="L166" s="353"/>
      <c r="M166" s="353"/>
    </row>
    <row r="167" spans="1:13" ht="15.75" customHeight="1" x14ac:dyDescent="0.25">
      <c r="A167" s="353"/>
      <c r="B167" s="353"/>
      <c r="C167" s="353"/>
      <c r="D167" s="353"/>
      <c r="E167" s="353"/>
      <c r="F167" s="353"/>
      <c r="G167" s="353"/>
      <c r="H167" s="353"/>
      <c r="I167" s="353"/>
      <c r="J167" s="353"/>
      <c r="K167" s="353"/>
      <c r="L167" s="353"/>
      <c r="M167" s="353"/>
    </row>
    <row r="168" spans="1:13" ht="15.75" customHeight="1" x14ac:dyDescent="0.25">
      <c r="A168" s="353"/>
      <c r="B168" s="353"/>
      <c r="C168" s="353"/>
      <c r="D168" s="353"/>
      <c r="E168" s="353"/>
      <c r="F168" s="353"/>
      <c r="G168" s="353"/>
      <c r="H168" s="353"/>
      <c r="I168" s="353"/>
      <c r="J168" s="353"/>
      <c r="K168" s="353"/>
      <c r="L168" s="353"/>
      <c r="M168" s="353"/>
    </row>
    <row r="169" spans="1:13" ht="15.75" customHeight="1" x14ac:dyDescent="0.25">
      <c r="A169" s="353"/>
      <c r="B169" s="353"/>
      <c r="C169" s="353"/>
      <c r="D169" s="353"/>
      <c r="E169" s="353"/>
      <c r="F169" s="353"/>
      <c r="G169" s="353"/>
      <c r="H169" s="353"/>
      <c r="I169" s="353"/>
      <c r="J169" s="353"/>
      <c r="K169" s="353"/>
      <c r="L169" s="353"/>
      <c r="M169" s="353"/>
    </row>
    <row r="170" spans="1:13" ht="15.75" customHeight="1" x14ac:dyDescent="0.25">
      <c r="A170" s="353"/>
      <c r="B170" s="353"/>
      <c r="C170" s="353"/>
      <c r="D170" s="353"/>
      <c r="E170" s="353"/>
      <c r="F170" s="353"/>
      <c r="G170" s="353"/>
      <c r="H170" s="353"/>
      <c r="I170" s="353"/>
      <c r="J170" s="353"/>
      <c r="K170" s="353"/>
      <c r="L170" s="353"/>
      <c r="M170" s="353"/>
    </row>
    <row r="171" spans="1:13" ht="15.75" customHeight="1" x14ac:dyDescent="0.25">
      <c r="A171" s="353"/>
      <c r="B171" s="353"/>
      <c r="C171" s="353"/>
      <c r="D171" s="353"/>
      <c r="E171" s="353"/>
      <c r="F171" s="353"/>
      <c r="G171" s="353"/>
      <c r="H171" s="353"/>
      <c r="I171" s="353"/>
      <c r="J171" s="353"/>
      <c r="K171" s="353"/>
      <c r="L171" s="353"/>
      <c r="M171" s="353"/>
    </row>
    <row r="172" spans="1:13" ht="15.75" customHeight="1" x14ac:dyDescent="0.25">
      <c r="A172" s="353"/>
      <c r="B172" s="353"/>
      <c r="C172" s="353"/>
      <c r="D172" s="353"/>
      <c r="E172" s="353"/>
      <c r="F172" s="353"/>
      <c r="G172" s="353"/>
      <c r="H172" s="353"/>
      <c r="I172" s="353"/>
      <c r="J172" s="353"/>
      <c r="K172" s="353"/>
      <c r="L172" s="353"/>
      <c r="M172" s="353"/>
    </row>
    <row r="173" spans="1:13" ht="15.75" customHeight="1" x14ac:dyDescent="0.25">
      <c r="A173" s="353"/>
      <c r="B173" s="353"/>
      <c r="C173" s="353"/>
      <c r="D173" s="353"/>
      <c r="E173" s="353"/>
      <c r="F173" s="353"/>
      <c r="G173" s="353"/>
      <c r="H173" s="353"/>
      <c r="I173" s="353"/>
      <c r="J173" s="353"/>
      <c r="K173" s="353"/>
      <c r="L173" s="353"/>
      <c r="M173" s="353"/>
    </row>
    <row r="174" spans="1:13" ht="15.75" customHeight="1" x14ac:dyDescent="0.25">
      <c r="A174" s="353"/>
      <c r="B174" s="353"/>
      <c r="C174" s="353"/>
      <c r="D174" s="353"/>
      <c r="E174" s="353"/>
      <c r="F174" s="353"/>
      <c r="G174" s="353"/>
      <c r="H174" s="353"/>
      <c r="I174" s="353"/>
      <c r="J174" s="353"/>
      <c r="K174" s="353"/>
      <c r="L174" s="353"/>
      <c r="M174" s="353"/>
    </row>
    <row r="175" spans="1:13" ht="15.75" customHeight="1" x14ac:dyDescent="0.25">
      <c r="A175" s="353"/>
      <c r="B175" s="353"/>
      <c r="C175" s="353"/>
      <c r="D175" s="353"/>
      <c r="E175" s="353"/>
      <c r="F175" s="353"/>
      <c r="G175" s="353"/>
      <c r="H175" s="353"/>
      <c r="I175" s="353"/>
      <c r="J175" s="353"/>
      <c r="K175" s="353"/>
      <c r="L175" s="353"/>
      <c r="M175" s="353"/>
    </row>
    <row r="176" spans="1:13" ht="15.75" customHeight="1" x14ac:dyDescent="0.25">
      <c r="A176" s="353"/>
      <c r="B176" s="353"/>
      <c r="C176" s="353"/>
      <c r="D176" s="353"/>
      <c r="E176" s="353"/>
      <c r="F176" s="353"/>
      <c r="G176" s="353"/>
      <c r="H176" s="353"/>
      <c r="I176" s="353"/>
      <c r="J176" s="353"/>
      <c r="K176" s="353"/>
      <c r="L176" s="353"/>
      <c r="M176" s="353"/>
    </row>
    <row r="177" spans="1:13" ht="15.75" customHeight="1" x14ac:dyDescent="0.25">
      <c r="A177" s="353"/>
      <c r="B177" s="353"/>
      <c r="C177" s="353"/>
      <c r="D177" s="353"/>
      <c r="E177" s="353"/>
      <c r="F177" s="353"/>
      <c r="G177" s="353"/>
      <c r="H177" s="353"/>
      <c r="I177" s="353"/>
      <c r="J177" s="353"/>
      <c r="K177" s="353"/>
      <c r="L177" s="353"/>
      <c r="M177" s="353"/>
    </row>
    <row r="178" spans="1:13" ht="15.75" customHeight="1" x14ac:dyDescent="0.25">
      <c r="A178" s="353"/>
      <c r="B178" s="353"/>
      <c r="C178" s="353"/>
      <c r="D178" s="353"/>
      <c r="E178" s="353"/>
      <c r="F178" s="353"/>
      <c r="G178" s="353"/>
      <c r="H178" s="353"/>
      <c r="I178" s="353"/>
      <c r="J178" s="353"/>
      <c r="K178" s="353"/>
      <c r="L178" s="353"/>
      <c r="M178" s="353"/>
    </row>
    <row r="179" spans="1:13" ht="15.75" customHeight="1" x14ac:dyDescent="0.25">
      <c r="A179" s="353"/>
      <c r="B179" s="353"/>
      <c r="C179" s="353"/>
      <c r="D179" s="353"/>
      <c r="E179" s="353"/>
      <c r="F179" s="353"/>
      <c r="G179" s="353"/>
      <c r="H179" s="353"/>
      <c r="I179" s="353"/>
      <c r="J179" s="353"/>
      <c r="K179" s="353"/>
      <c r="L179" s="353"/>
      <c r="M179" s="353"/>
    </row>
    <row r="180" spans="1:13" ht="15.75" customHeight="1" x14ac:dyDescent="0.25">
      <c r="A180" s="353"/>
      <c r="B180" s="353"/>
      <c r="C180" s="353"/>
      <c r="D180" s="353"/>
      <c r="E180" s="353"/>
      <c r="F180" s="353"/>
      <c r="G180" s="353"/>
      <c r="H180" s="353"/>
      <c r="I180" s="353"/>
      <c r="J180" s="353"/>
      <c r="K180" s="353"/>
      <c r="L180" s="353"/>
      <c r="M180" s="353"/>
    </row>
    <row r="181" spans="1:13" ht="15.75" customHeight="1" x14ac:dyDescent="0.25">
      <c r="A181" s="353"/>
      <c r="B181" s="353"/>
      <c r="C181" s="353"/>
      <c r="D181" s="353"/>
      <c r="E181" s="353"/>
      <c r="F181" s="353"/>
      <c r="G181" s="353"/>
      <c r="H181" s="353"/>
      <c r="I181" s="353"/>
      <c r="J181" s="353"/>
      <c r="K181" s="353"/>
      <c r="L181" s="353"/>
      <c r="M181" s="353"/>
    </row>
    <row r="182" spans="1:13" ht="15.75" customHeight="1" x14ac:dyDescent="0.25">
      <c r="A182" s="353"/>
      <c r="B182" s="353"/>
      <c r="C182" s="353"/>
      <c r="D182" s="353"/>
      <c r="E182" s="353"/>
      <c r="F182" s="353"/>
      <c r="G182" s="353"/>
      <c r="H182" s="353"/>
      <c r="I182" s="353"/>
      <c r="J182" s="353"/>
      <c r="K182" s="353"/>
      <c r="L182" s="353"/>
      <c r="M182" s="353"/>
    </row>
    <row r="183" spans="1:13" ht="15.75" customHeight="1" x14ac:dyDescent="0.25">
      <c r="A183" s="353"/>
      <c r="B183" s="353"/>
      <c r="C183" s="353"/>
      <c r="D183" s="353"/>
      <c r="E183" s="353"/>
      <c r="F183" s="353"/>
      <c r="G183" s="353"/>
      <c r="H183" s="353"/>
      <c r="I183" s="353"/>
      <c r="J183" s="353"/>
      <c r="K183" s="353"/>
      <c r="L183" s="353"/>
      <c r="M183" s="353"/>
    </row>
    <row r="184" spans="1:13" ht="15.75" customHeight="1" x14ac:dyDescent="0.25">
      <c r="A184" s="353"/>
      <c r="B184" s="353"/>
      <c r="C184" s="353"/>
      <c r="D184" s="353"/>
      <c r="E184" s="353"/>
      <c r="F184" s="353"/>
      <c r="G184" s="353"/>
      <c r="H184" s="353"/>
      <c r="I184" s="353"/>
      <c r="J184" s="353"/>
      <c r="K184" s="353"/>
      <c r="L184" s="353"/>
      <c r="M184" s="353"/>
    </row>
    <row r="185" spans="1:13" ht="15.75" customHeight="1" x14ac:dyDescent="0.25">
      <c r="A185" s="353"/>
      <c r="B185" s="353"/>
      <c r="C185" s="353"/>
      <c r="D185" s="353"/>
      <c r="E185" s="353"/>
      <c r="F185" s="353"/>
      <c r="G185" s="353"/>
      <c r="H185" s="353"/>
      <c r="I185" s="353"/>
      <c r="J185" s="353"/>
      <c r="K185" s="353"/>
      <c r="L185" s="353"/>
      <c r="M185" s="353"/>
    </row>
    <row r="186" spans="1:13" ht="15.75" customHeight="1" x14ac:dyDescent="0.25">
      <c r="A186" s="353"/>
      <c r="B186" s="353"/>
      <c r="C186" s="353"/>
      <c r="D186" s="353"/>
      <c r="E186" s="353"/>
      <c r="F186" s="353"/>
      <c r="G186" s="353"/>
      <c r="H186" s="353"/>
      <c r="I186" s="353"/>
      <c r="J186" s="353"/>
      <c r="K186" s="353"/>
      <c r="L186" s="353"/>
      <c r="M186" s="353"/>
    </row>
    <row r="187" spans="1:13" ht="15.75" customHeight="1" x14ac:dyDescent="0.25">
      <c r="A187" s="353"/>
      <c r="B187" s="353"/>
      <c r="C187" s="353"/>
      <c r="D187" s="353"/>
      <c r="E187" s="353"/>
      <c r="F187" s="353"/>
      <c r="G187" s="353"/>
      <c r="H187" s="353"/>
      <c r="I187" s="353"/>
      <c r="J187" s="353"/>
      <c r="K187" s="353"/>
      <c r="L187" s="353"/>
      <c r="M187" s="353"/>
    </row>
    <row r="188" spans="1:13" ht="15.75" customHeight="1" x14ac:dyDescent="0.25">
      <c r="A188" s="353"/>
      <c r="B188" s="353"/>
      <c r="C188" s="353"/>
      <c r="D188" s="353"/>
      <c r="E188" s="353"/>
      <c r="F188" s="353"/>
      <c r="G188" s="353"/>
      <c r="H188" s="353"/>
      <c r="I188" s="353"/>
      <c r="J188" s="353"/>
      <c r="K188" s="353"/>
      <c r="L188" s="353"/>
      <c r="M188" s="353"/>
    </row>
    <row r="189" spans="1:13" ht="15.75" customHeight="1" x14ac:dyDescent="0.25">
      <c r="A189" s="353"/>
      <c r="B189" s="353"/>
      <c r="C189" s="353"/>
      <c r="D189" s="353"/>
      <c r="E189" s="353"/>
      <c r="F189" s="353"/>
      <c r="G189" s="353"/>
      <c r="H189" s="353"/>
      <c r="I189" s="353"/>
      <c r="J189" s="353"/>
      <c r="K189" s="353"/>
      <c r="L189" s="353"/>
      <c r="M189" s="353"/>
    </row>
    <row r="190" spans="1:13" ht="15.75" customHeight="1" x14ac:dyDescent="0.25">
      <c r="A190" s="353"/>
      <c r="B190" s="353"/>
      <c r="C190" s="353"/>
      <c r="D190" s="353"/>
      <c r="E190" s="353"/>
      <c r="F190" s="353"/>
      <c r="G190" s="353"/>
      <c r="H190" s="353"/>
      <c r="I190" s="353"/>
      <c r="J190" s="353"/>
      <c r="K190" s="353"/>
      <c r="L190" s="353"/>
      <c r="M190" s="353"/>
    </row>
    <row r="191" spans="1:13" ht="15.75" customHeight="1" x14ac:dyDescent="0.25">
      <c r="A191" s="353"/>
      <c r="B191" s="353"/>
      <c r="C191" s="353"/>
      <c r="D191" s="353"/>
      <c r="E191" s="353"/>
      <c r="F191" s="353"/>
      <c r="G191" s="353"/>
      <c r="H191" s="353"/>
      <c r="I191" s="353"/>
      <c r="J191" s="353"/>
      <c r="K191" s="353"/>
      <c r="L191" s="353"/>
      <c r="M191" s="353"/>
    </row>
    <row r="192" spans="1:13" ht="15.75" customHeight="1" x14ac:dyDescent="0.25">
      <c r="A192" s="353"/>
      <c r="B192" s="353"/>
      <c r="C192" s="353"/>
      <c r="D192" s="353"/>
      <c r="E192" s="353"/>
      <c r="F192" s="353"/>
      <c r="G192" s="353"/>
      <c r="H192" s="353"/>
      <c r="I192" s="353"/>
      <c r="J192" s="353"/>
      <c r="K192" s="353"/>
      <c r="L192" s="353"/>
      <c r="M192" s="353"/>
    </row>
    <row r="193" spans="1:13" ht="15.75" customHeight="1" x14ac:dyDescent="0.25">
      <c r="A193" s="353"/>
      <c r="B193" s="353"/>
      <c r="C193" s="353"/>
      <c r="D193" s="353"/>
      <c r="E193" s="353"/>
      <c r="F193" s="353"/>
      <c r="G193" s="353"/>
      <c r="H193" s="353"/>
      <c r="I193" s="353"/>
      <c r="J193" s="353"/>
      <c r="K193" s="353"/>
      <c r="L193" s="353"/>
      <c r="M193" s="353"/>
    </row>
    <row r="194" spans="1:13" ht="15.75" customHeight="1" x14ac:dyDescent="0.25">
      <c r="A194" s="353"/>
      <c r="B194" s="353"/>
      <c r="C194" s="353"/>
      <c r="D194" s="353"/>
      <c r="E194" s="353"/>
      <c r="F194" s="353"/>
      <c r="G194" s="353"/>
      <c r="H194" s="353"/>
      <c r="I194" s="353"/>
      <c r="J194" s="353"/>
      <c r="K194" s="353"/>
      <c r="L194" s="353"/>
      <c r="M194" s="353"/>
    </row>
    <row r="195" spans="1:13" ht="15.75" customHeight="1" x14ac:dyDescent="0.25">
      <c r="A195" s="353"/>
      <c r="B195" s="353"/>
      <c r="C195" s="353"/>
      <c r="D195" s="353"/>
      <c r="E195" s="353"/>
      <c r="F195" s="353"/>
      <c r="G195" s="353"/>
      <c r="H195" s="353"/>
      <c r="I195" s="353"/>
      <c r="J195" s="353"/>
      <c r="K195" s="353"/>
      <c r="L195" s="353"/>
      <c r="M195" s="353"/>
    </row>
    <row r="196" spans="1:13" ht="15.75" customHeight="1" x14ac:dyDescent="0.25">
      <c r="A196" s="353"/>
      <c r="B196" s="353"/>
      <c r="C196" s="353"/>
      <c r="D196" s="353"/>
      <c r="E196" s="353"/>
      <c r="F196" s="353"/>
      <c r="G196" s="353"/>
      <c r="H196" s="353"/>
      <c r="I196" s="353"/>
      <c r="J196" s="353"/>
      <c r="K196" s="353"/>
      <c r="L196" s="353"/>
      <c r="M196" s="353"/>
    </row>
    <row r="197" spans="1:13" ht="15.75" customHeight="1" x14ac:dyDescent="0.25">
      <c r="A197" s="353"/>
      <c r="B197" s="353"/>
      <c r="C197" s="353"/>
      <c r="D197" s="353"/>
      <c r="E197" s="353"/>
      <c r="F197" s="353"/>
      <c r="G197" s="353"/>
      <c r="H197" s="353"/>
      <c r="I197" s="353"/>
      <c r="J197" s="353"/>
      <c r="K197" s="353"/>
      <c r="L197" s="353"/>
      <c r="M197" s="353"/>
    </row>
    <row r="198" spans="1:13" ht="15.75" customHeight="1" x14ac:dyDescent="0.25">
      <c r="A198" s="353"/>
      <c r="B198" s="353"/>
      <c r="C198" s="353"/>
      <c r="D198" s="353"/>
      <c r="E198" s="353"/>
      <c r="F198" s="353"/>
      <c r="G198" s="353"/>
      <c r="H198" s="353"/>
      <c r="I198" s="353"/>
      <c r="J198" s="353"/>
      <c r="K198" s="353"/>
      <c r="L198" s="353"/>
      <c r="M198" s="353"/>
    </row>
    <row r="199" spans="1:13" ht="15.75" customHeight="1" x14ac:dyDescent="0.25">
      <c r="A199" s="353"/>
      <c r="B199" s="353"/>
      <c r="C199" s="353"/>
      <c r="D199" s="353"/>
      <c r="E199" s="353"/>
      <c r="F199" s="353"/>
      <c r="G199" s="353"/>
      <c r="H199" s="353"/>
      <c r="I199" s="353"/>
      <c r="J199" s="353"/>
      <c r="K199" s="353"/>
      <c r="L199" s="353"/>
      <c r="M199" s="353"/>
    </row>
    <row r="200" spans="1:13" ht="15.75" customHeight="1" x14ac:dyDescent="0.25">
      <c r="A200" s="353"/>
      <c r="B200" s="353"/>
      <c r="C200" s="353"/>
      <c r="D200" s="353"/>
      <c r="E200" s="353"/>
      <c r="F200" s="353"/>
      <c r="G200" s="353"/>
      <c r="H200" s="353"/>
      <c r="I200" s="353"/>
      <c r="J200" s="353"/>
      <c r="K200" s="353"/>
      <c r="L200" s="353"/>
      <c r="M200" s="353"/>
    </row>
    <row r="201" spans="1:13" ht="15.75" customHeight="1" x14ac:dyDescent="0.25">
      <c r="A201" s="353"/>
      <c r="B201" s="353"/>
      <c r="C201" s="353"/>
      <c r="D201" s="353"/>
      <c r="E201" s="353"/>
      <c r="F201" s="353"/>
      <c r="G201" s="353"/>
      <c r="H201" s="353"/>
      <c r="I201" s="353"/>
      <c r="J201" s="353"/>
      <c r="K201" s="353"/>
      <c r="L201" s="353"/>
      <c r="M201" s="353"/>
    </row>
    <row r="202" spans="1:13" ht="15.75" customHeight="1" x14ac:dyDescent="0.25">
      <c r="A202" s="353"/>
      <c r="B202" s="353"/>
      <c r="C202" s="353"/>
      <c r="D202" s="353"/>
      <c r="E202" s="353"/>
      <c r="F202" s="353"/>
      <c r="G202" s="353"/>
      <c r="H202" s="353"/>
      <c r="I202" s="353"/>
      <c r="J202" s="353"/>
      <c r="K202" s="353"/>
      <c r="L202" s="353"/>
      <c r="M202" s="353"/>
    </row>
    <row r="203" spans="1:13" ht="15.75" customHeight="1" x14ac:dyDescent="0.25">
      <c r="A203" s="353"/>
      <c r="B203" s="353"/>
      <c r="C203" s="353"/>
      <c r="D203" s="353"/>
      <c r="E203" s="353"/>
      <c r="F203" s="353"/>
      <c r="G203" s="353"/>
      <c r="H203" s="353"/>
      <c r="I203" s="353"/>
      <c r="J203" s="353"/>
      <c r="K203" s="353"/>
      <c r="L203" s="353"/>
      <c r="M203" s="353"/>
    </row>
    <row r="204" spans="1:13" ht="15.75" customHeight="1" x14ac:dyDescent="0.25">
      <c r="A204" s="353"/>
      <c r="B204" s="353"/>
      <c r="C204" s="353"/>
      <c r="D204" s="353"/>
      <c r="E204" s="353"/>
      <c r="F204" s="353"/>
      <c r="G204" s="353"/>
      <c r="H204" s="353"/>
      <c r="I204" s="353"/>
      <c r="J204" s="353"/>
      <c r="K204" s="353"/>
      <c r="L204" s="353"/>
      <c r="M204" s="353"/>
    </row>
    <row r="205" spans="1:13" ht="15.75" customHeight="1" x14ac:dyDescent="0.25">
      <c r="A205" s="353"/>
      <c r="B205" s="353"/>
      <c r="C205" s="353"/>
      <c r="D205" s="353"/>
      <c r="E205" s="353"/>
      <c r="F205" s="353"/>
      <c r="G205" s="353"/>
      <c r="H205" s="353"/>
      <c r="I205" s="353"/>
      <c r="J205" s="353"/>
      <c r="K205" s="353"/>
      <c r="L205" s="353"/>
      <c r="M205" s="353"/>
    </row>
    <row r="206" spans="1:13" ht="15.75" customHeight="1" x14ac:dyDescent="0.25">
      <c r="A206" s="353"/>
      <c r="B206" s="353"/>
      <c r="C206" s="353"/>
      <c r="D206" s="353"/>
      <c r="E206" s="353"/>
      <c r="F206" s="353"/>
      <c r="G206" s="353"/>
      <c r="H206" s="353"/>
      <c r="I206" s="353"/>
      <c r="J206" s="353"/>
      <c r="K206" s="353"/>
      <c r="L206" s="353"/>
      <c r="M206" s="353"/>
    </row>
    <row r="207" spans="1:13" ht="15.75" customHeight="1" x14ac:dyDescent="0.25">
      <c r="A207" s="353"/>
      <c r="B207" s="353"/>
      <c r="C207" s="353"/>
      <c r="D207" s="353"/>
      <c r="E207" s="353"/>
      <c r="F207" s="353"/>
      <c r="G207" s="353"/>
      <c r="H207" s="353"/>
      <c r="I207" s="353"/>
      <c r="J207" s="353"/>
      <c r="K207" s="353"/>
      <c r="L207" s="353"/>
      <c r="M207" s="353"/>
    </row>
    <row r="208" spans="1:13" ht="15.75" customHeight="1" x14ac:dyDescent="0.25">
      <c r="A208" s="353"/>
      <c r="B208" s="353"/>
      <c r="C208" s="353"/>
      <c r="D208" s="353"/>
      <c r="E208" s="353"/>
      <c r="F208" s="353"/>
      <c r="G208" s="353"/>
      <c r="H208" s="353"/>
      <c r="I208" s="353"/>
      <c r="J208" s="353"/>
      <c r="K208" s="353"/>
      <c r="L208" s="353"/>
      <c r="M208" s="353"/>
    </row>
    <row r="209" spans="1:13" ht="15.75" customHeight="1" x14ac:dyDescent="0.25">
      <c r="A209" s="353"/>
      <c r="B209" s="353"/>
      <c r="C209" s="353"/>
      <c r="D209" s="353"/>
      <c r="E209" s="353"/>
      <c r="F209" s="353"/>
      <c r="G209" s="353"/>
      <c r="H209" s="353"/>
      <c r="I209" s="353"/>
      <c r="J209" s="353"/>
      <c r="K209" s="353"/>
      <c r="L209" s="353"/>
      <c r="M209" s="353"/>
    </row>
    <row r="210" spans="1:13" ht="15.75" customHeight="1" x14ac:dyDescent="0.25">
      <c r="A210" s="353"/>
      <c r="B210" s="353"/>
      <c r="C210" s="353"/>
      <c r="D210" s="353"/>
      <c r="E210" s="353"/>
      <c r="F210" s="353"/>
      <c r="G210" s="353"/>
      <c r="H210" s="353"/>
      <c r="I210" s="353"/>
      <c r="J210" s="353"/>
      <c r="K210" s="353"/>
      <c r="L210" s="353"/>
      <c r="M210" s="353"/>
    </row>
    <row r="211" spans="1:13" ht="15.75" customHeight="1" x14ac:dyDescent="0.25">
      <c r="A211" s="353"/>
      <c r="B211" s="353"/>
      <c r="C211" s="353"/>
      <c r="D211" s="353"/>
      <c r="E211" s="353"/>
      <c r="F211" s="353"/>
      <c r="G211" s="353"/>
      <c r="H211" s="353"/>
      <c r="I211" s="353"/>
      <c r="J211" s="353"/>
      <c r="K211" s="353"/>
      <c r="L211" s="353"/>
      <c r="M211" s="353"/>
    </row>
    <row r="212" spans="1:13" ht="15.75" customHeight="1" x14ac:dyDescent="0.25">
      <c r="A212" s="353"/>
      <c r="B212" s="353"/>
      <c r="C212" s="353"/>
      <c r="D212" s="353"/>
      <c r="E212" s="353"/>
      <c r="F212" s="353"/>
      <c r="G212" s="353"/>
      <c r="H212" s="353"/>
      <c r="I212" s="353"/>
      <c r="J212" s="353"/>
      <c r="K212" s="353"/>
      <c r="L212" s="353"/>
      <c r="M212" s="353"/>
    </row>
    <row r="213" spans="1:13" ht="15.75" customHeight="1" x14ac:dyDescent="0.25">
      <c r="A213" s="353"/>
      <c r="B213" s="353"/>
      <c r="C213" s="353"/>
      <c r="D213" s="353"/>
      <c r="E213" s="353"/>
      <c r="F213" s="353"/>
      <c r="G213" s="353"/>
      <c r="H213" s="353"/>
      <c r="I213" s="353"/>
      <c r="J213" s="353"/>
      <c r="K213" s="353"/>
      <c r="L213" s="353"/>
      <c r="M213" s="353"/>
    </row>
    <row r="214" spans="1:13" ht="15.75" customHeight="1" x14ac:dyDescent="0.25">
      <c r="A214" s="353"/>
      <c r="B214" s="353"/>
      <c r="C214" s="353"/>
      <c r="D214" s="353"/>
      <c r="E214" s="353"/>
      <c r="F214" s="353"/>
      <c r="G214" s="353"/>
      <c r="H214" s="353"/>
      <c r="I214" s="353"/>
      <c r="J214" s="353"/>
      <c r="K214" s="353"/>
      <c r="L214" s="353"/>
      <c r="M214" s="353"/>
    </row>
    <row r="215" spans="1:13" ht="15.75" customHeight="1" x14ac:dyDescent="0.25">
      <c r="A215" s="353"/>
      <c r="B215" s="353"/>
      <c r="C215" s="353"/>
      <c r="D215" s="353"/>
      <c r="E215" s="353"/>
      <c r="F215" s="353"/>
      <c r="G215" s="353"/>
      <c r="H215" s="353"/>
      <c r="I215" s="353"/>
      <c r="J215" s="353"/>
      <c r="K215" s="353"/>
      <c r="L215" s="353"/>
      <c r="M215" s="353"/>
    </row>
    <row r="216" spans="1:13" ht="15.75" customHeight="1" x14ac:dyDescent="0.25">
      <c r="A216" s="353"/>
      <c r="B216" s="353"/>
      <c r="C216" s="353"/>
      <c r="D216" s="353"/>
      <c r="E216" s="353"/>
      <c r="F216" s="353"/>
      <c r="G216" s="353"/>
      <c r="H216" s="353"/>
      <c r="I216" s="353"/>
      <c r="J216" s="353"/>
      <c r="K216" s="353"/>
      <c r="L216" s="353"/>
      <c r="M216" s="353"/>
    </row>
    <row r="217" spans="1:13" ht="15.75" customHeight="1" x14ac:dyDescent="0.25">
      <c r="A217" s="353"/>
      <c r="B217" s="353"/>
      <c r="C217" s="353"/>
      <c r="D217" s="353"/>
      <c r="E217" s="353"/>
      <c r="F217" s="353"/>
      <c r="G217" s="353"/>
      <c r="H217" s="353"/>
      <c r="I217" s="353"/>
      <c r="J217" s="353"/>
      <c r="K217" s="353"/>
      <c r="L217" s="353"/>
      <c r="M217" s="353"/>
    </row>
    <row r="218" spans="1:13" ht="15.75" customHeight="1" x14ac:dyDescent="0.25">
      <c r="A218" s="353"/>
      <c r="B218" s="353"/>
      <c r="C218" s="353"/>
      <c r="D218" s="353"/>
      <c r="E218" s="353"/>
      <c r="F218" s="353"/>
      <c r="G218" s="353"/>
      <c r="H218" s="353"/>
      <c r="I218" s="353"/>
      <c r="J218" s="353"/>
      <c r="K218" s="353"/>
      <c r="L218" s="353"/>
      <c r="M218" s="353"/>
    </row>
    <row r="219" spans="1:13" ht="15.75" customHeight="1" x14ac:dyDescent="0.25">
      <c r="A219" s="353"/>
      <c r="B219" s="353"/>
      <c r="C219" s="353"/>
      <c r="D219" s="353"/>
      <c r="E219" s="353"/>
      <c r="F219" s="353"/>
      <c r="G219" s="353"/>
      <c r="H219" s="353"/>
      <c r="I219" s="353"/>
      <c r="J219" s="353"/>
      <c r="K219" s="353"/>
      <c r="L219" s="353"/>
      <c r="M219" s="353"/>
    </row>
    <row r="220" spans="1:13" ht="15.75" customHeight="1" x14ac:dyDescent="0.25">
      <c r="A220" s="353"/>
      <c r="B220" s="353"/>
      <c r="C220" s="353"/>
      <c r="D220" s="353"/>
      <c r="E220" s="353"/>
      <c r="F220" s="353"/>
      <c r="G220" s="353"/>
      <c r="H220" s="353"/>
      <c r="I220" s="353"/>
      <c r="J220" s="353"/>
      <c r="K220" s="353"/>
      <c r="L220" s="353"/>
      <c r="M220" s="353"/>
    </row>
    <row r="221" spans="1:13" ht="15.75" customHeight="1" x14ac:dyDescent="0.25">
      <c r="A221" s="353"/>
      <c r="B221" s="353"/>
      <c r="C221" s="353"/>
      <c r="D221" s="353"/>
      <c r="E221" s="353"/>
      <c r="F221" s="353"/>
      <c r="G221" s="353"/>
      <c r="H221" s="353"/>
      <c r="I221" s="353"/>
      <c r="J221" s="353"/>
      <c r="K221" s="353"/>
      <c r="L221" s="353"/>
      <c r="M221" s="353"/>
    </row>
    <row r="222" spans="1:13" ht="15.75" customHeight="1" x14ac:dyDescent="0.25">
      <c r="A222" s="353"/>
      <c r="B222" s="353"/>
      <c r="C222" s="353"/>
      <c r="D222" s="353"/>
      <c r="E222" s="353"/>
      <c r="F222" s="353"/>
      <c r="G222" s="353"/>
      <c r="H222" s="353"/>
      <c r="I222" s="353"/>
      <c r="J222" s="353"/>
      <c r="K222" s="353"/>
      <c r="L222" s="353"/>
      <c r="M222" s="353"/>
    </row>
    <row r="223" spans="1:13" ht="15.75" customHeight="1" x14ac:dyDescent="0.25">
      <c r="A223" s="353"/>
      <c r="B223" s="353"/>
      <c r="C223" s="353"/>
      <c r="D223" s="353"/>
      <c r="E223" s="353"/>
      <c r="F223" s="353"/>
      <c r="G223" s="353"/>
      <c r="H223" s="353"/>
      <c r="I223" s="353"/>
      <c r="J223" s="353"/>
      <c r="K223" s="353"/>
      <c r="L223" s="353"/>
      <c r="M223" s="353"/>
    </row>
    <row r="224" spans="1:13" ht="15.75" customHeight="1" x14ac:dyDescent="0.25">
      <c r="A224" s="353"/>
      <c r="B224" s="353"/>
      <c r="C224" s="353"/>
      <c r="D224" s="353"/>
      <c r="E224" s="353"/>
      <c r="F224" s="353"/>
      <c r="G224" s="353"/>
      <c r="H224" s="353"/>
      <c r="I224" s="353"/>
      <c r="J224" s="353"/>
      <c r="K224" s="353"/>
      <c r="L224" s="353"/>
      <c r="M224" s="353"/>
    </row>
    <row r="225" spans="1:13" ht="15.75" customHeight="1" x14ac:dyDescent="0.25">
      <c r="A225" s="353"/>
      <c r="B225" s="353"/>
      <c r="C225" s="353"/>
      <c r="D225" s="353"/>
      <c r="E225" s="353"/>
      <c r="F225" s="353"/>
      <c r="G225" s="353"/>
      <c r="H225" s="353"/>
      <c r="I225" s="353"/>
      <c r="J225" s="353"/>
      <c r="K225" s="353"/>
      <c r="L225" s="353"/>
      <c r="M225" s="353"/>
    </row>
    <row r="226" spans="1:13" ht="15.75" customHeight="1" x14ac:dyDescent="0.25">
      <c r="A226" s="353"/>
      <c r="B226" s="353"/>
      <c r="C226" s="353"/>
      <c r="D226" s="353"/>
      <c r="E226" s="353"/>
      <c r="F226" s="353"/>
      <c r="G226" s="353"/>
      <c r="H226" s="353"/>
      <c r="I226" s="353"/>
      <c r="J226" s="353"/>
      <c r="K226" s="353"/>
      <c r="L226" s="353"/>
      <c r="M226" s="353"/>
    </row>
    <row r="227" spans="1:13" ht="15.75" customHeight="1" x14ac:dyDescent="0.25">
      <c r="A227" s="353"/>
      <c r="B227" s="353"/>
      <c r="C227" s="353"/>
      <c r="D227" s="353"/>
      <c r="E227" s="353"/>
      <c r="F227" s="353"/>
      <c r="G227" s="353"/>
      <c r="H227" s="353"/>
      <c r="I227" s="353"/>
      <c r="J227" s="353"/>
      <c r="K227" s="353"/>
      <c r="L227" s="353"/>
      <c r="M227" s="353"/>
    </row>
    <row r="228" spans="1:13" ht="15.75" customHeight="1" x14ac:dyDescent="0.25">
      <c r="A228" s="353"/>
      <c r="B228" s="353"/>
      <c r="C228" s="353"/>
      <c r="D228" s="353"/>
      <c r="E228" s="353"/>
      <c r="F228" s="353"/>
      <c r="G228" s="353"/>
      <c r="H228" s="353"/>
      <c r="I228" s="353"/>
      <c r="J228" s="353"/>
      <c r="K228" s="353"/>
      <c r="L228" s="353"/>
      <c r="M228" s="353"/>
    </row>
    <row r="229" spans="1:13" ht="15.75" customHeight="1" x14ac:dyDescent="0.25">
      <c r="A229" s="353"/>
      <c r="B229" s="353"/>
      <c r="C229" s="353"/>
      <c r="D229" s="353"/>
      <c r="E229" s="353"/>
      <c r="F229" s="353"/>
      <c r="G229" s="353"/>
      <c r="H229" s="353"/>
      <c r="I229" s="353"/>
      <c r="J229" s="353"/>
      <c r="K229" s="353"/>
      <c r="L229" s="353"/>
      <c r="M229" s="353"/>
    </row>
    <row r="230" spans="1:13" ht="15.75" customHeight="1" x14ac:dyDescent="0.25">
      <c r="A230" s="353"/>
      <c r="B230" s="353"/>
      <c r="C230" s="353"/>
      <c r="D230" s="353"/>
      <c r="E230" s="353"/>
      <c r="F230" s="353"/>
      <c r="G230" s="353"/>
      <c r="H230" s="353"/>
      <c r="I230" s="353"/>
      <c r="J230" s="353"/>
      <c r="K230" s="353"/>
      <c r="L230" s="353"/>
      <c r="M230" s="353"/>
    </row>
    <row r="231" spans="1:13" ht="15.75" customHeight="1" x14ac:dyDescent="0.25">
      <c r="A231" s="353"/>
      <c r="B231" s="353"/>
      <c r="C231" s="353"/>
      <c r="D231" s="353"/>
      <c r="E231" s="353"/>
      <c r="F231" s="353"/>
      <c r="G231" s="353"/>
      <c r="H231" s="353"/>
      <c r="I231" s="353"/>
      <c r="J231" s="353"/>
      <c r="K231" s="353"/>
      <c r="L231" s="353"/>
      <c r="M231" s="353"/>
    </row>
    <row r="232" spans="1:13" ht="15.75" customHeight="1" x14ac:dyDescent="0.25">
      <c r="A232" s="353"/>
      <c r="B232" s="353"/>
      <c r="C232" s="353"/>
      <c r="D232" s="353"/>
      <c r="E232" s="353"/>
      <c r="F232" s="353"/>
      <c r="G232" s="353"/>
      <c r="H232" s="353"/>
      <c r="I232" s="353"/>
      <c r="J232" s="353"/>
      <c r="K232" s="353"/>
      <c r="L232" s="353"/>
      <c r="M232" s="353"/>
    </row>
    <row r="233" spans="1:13" ht="15.75" customHeight="1" x14ac:dyDescent="0.25">
      <c r="A233" s="353"/>
      <c r="B233" s="353"/>
      <c r="C233" s="353"/>
      <c r="D233" s="353"/>
      <c r="E233" s="353"/>
      <c r="F233" s="353"/>
      <c r="G233" s="353"/>
      <c r="H233" s="353"/>
      <c r="I233" s="353"/>
      <c r="J233" s="353"/>
      <c r="K233" s="353"/>
      <c r="L233" s="353"/>
      <c r="M233" s="353"/>
    </row>
    <row r="234" spans="1:13" ht="15.75" customHeight="1" x14ac:dyDescent="0.25">
      <c r="A234" s="353"/>
      <c r="B234" s="353"/>
      <c r="C234" s="353"/>
      <c r="D234" s="353"/>
      <c r="E234" s="353"/>
      <c r="F234" s="353"/>
      <c r="G234" s="353"/>
      <c r="H234" s="353"/>
      <c r="I234" s="353"/>
      <c r="J234" s="353"/>
      <c r="K234" s="353"/>
      <c r="L234" s="353"/>
      <c r="M234" s="353"/>
    </row>
    <row r="235" spans="1:13" ht="15.75" customHeight="1" x14ac:dyDescent="0.25">
      <c r="A235" s="353"/>
      <c r="B235" s="353"/>
      <c r="C235" s="353"/>
      <c r="D235" s="353"/>
      <c r="E235" s="353"/>
      <c r="F235" s="353"/>
      <c r="G235" s="353"/>
      <c r="H235" s="353"/>
      <c r="I235" s="353"/>
      <c r="J235" s="353"/>
      <c r="K235" s="353"/>
      <c r="L235" s="353"/>
      <c r="M235" s="353"/>
    </row>
    <row r="236" spans="1:13" ht="15.75" customHeight="1" x14ac:dyDescent="0.25">
      <c r="A236" s="353"/>
      <c r="B236" s="353"/>
      <c r="C236" s="353"/>
      <c r="D236" s="353"/>
      <c r="E236" s="353"/>
      <c r="F236" s="353"/>
      <c r="G236" s="353"/>
      <c r="H236" s="353"/>
      <c r="I236" s="353"/>
      <c r="J236" s="353"/>
      <c r="K236" s="353"/>
      <c r="L236" s="353"/>
      <c r="M236" s="353"/>
    </row>
    <row r="237" spans="1:13" ht="15.75" customHeight="1" x14ac:dyDescent="0.25">
      <c r="A237" s="353"/>
      <c r="B237" s="353"/>
      <c r="C237" s="353"/>
      <c r="D237" s="353"/>
      <c r="E237" s="353"/>
      <c r="F237" s="353"/>
      <c r="G237" s="353"/>
      <c r="H237" s="353"/>
      <c r="I237" s="353"/>
      <c r="J237" s="353"/>
      <c r="K237" s="353"/>
      <c r="L237" s="353"/>
      <c r="M237" s="353"/>
    </row>
    <row r="238" spans="1:13" ht="15.75" customHeight="1" x14ac:dyDescent="0.25">
      <c r="A238" s="353"/>
      <c r="B238" s="353"/>
      <c r="C238" s="353"/>
      <c r="D238" s="353"/>
      <c r="E238" s="353"/>
      <c r="F238" s="353"/>
      <c r="G238" s="353"/>
      <c r="H238" s="353"/>
      <c r="I238" s="353"/>
      <c r="J238" s="353"/>
      <c r="K238" s="353"/>
      <c r="L238" s="353"/>
      <c r="M238" s="353"/>
    </row>
    <row r="239" spans="1:13" ht="15.75" customHeight="1" x14ac:dyDescent="0.25">
      <c r="A239" s="353"/>
      <c r="B239" s="353"/>
      <c r="C239" s="353"/>
      <c r="D239" s="353"/>
      <c r="E239" s="353"/>
      <c r="F239" s="353"/>
      <c r="G239" s="353"/>
      <c r="H239" s="353"/>
      <c r="I239" s="353"/>
      <c r="J239" s="353"/>
      <c r="K239" s="353"/>
      <c r="L239" s="353"/>
      <c r="M239" s="353"/>
    </row>
    <row r="240" spans="1:13" ht="15.75" customHeight="1" x14ac:dyDescent="0.25">
      <c r="A240" s="353"/>
      <c r="B240" s="353"/>
      <c r="C240" s="353"/>
      <c r="D240" s="353"/>
      <c r="E240" s="353"/>
      <c r="F240" s="353"/>
      <c r="G240" s="353"/>
      <c r="H240" s="353"/>
      <c r="I240" s="353"/>
      <c r="J240" s="353"/>
      <c r="K240" s="353"/>
      <c r="L240" s="353"/>
      <c r="M240" s="353"/>
    </row>
    <row r="241" spans="1:13" ht="15.75" customHeight="1" x14ac:dyDescent="0.25">
      <c r="A241" s="353"/>
      <c r="B241" s="353"/>
      <c r="C241" s="353"/>
      <c r="D241" s="353"/>
      <c r="E241" s="353"/>
      <c r="F241" s="353"/>
      <c r="G241" s="353"/>
      <c r="H241" s="353"/>
      <c r="I241" s="353"/>
      <c r="J241" s="353"/>
      <c r="K241" s="353"/>
      <c r="L241" s="353"/>
      <c r="M241" s="353"/>
    </row>
    <row r="242" spans="1:13" ht="15.75" customHeight="1" x14ac:dyDescent="0.25">
      <c r="A242" s="353"/>
      <c r="B242" s="353"/>
      <c r="C242" s="353"/>
      <c r="D242" s="353"/>
      <c r="E242" s="353"/>
      <c r="F242" s="353"/>
      <c r="G242" s="353"/>
      <c r="H242" s="353"/>
      <c r="I242" s="353"/>
      <c r="J242" s="353"/>
      <c r="K242" s="353"/>
      <c r="L242" s="353"/>
      <c r="M242" s="353"/>
    </row>
    <row r="243" spans="1:13" ht="15.75" customHeight="1" x14ac:dyDescent="0.25">
      <c r="A243" s="353"/>
      <c r="B243" s="353"/>
      <c r="C243" s="353"/>
      <c r="D243" s="353"/>
      <c r="E243" s="353"/>
      <c r="F243" s="353"/>
      <c r="G243" s="353"/>
      <c r="H243" s="353"/>
      <c r="I243" s="353"/>
      <c r="J243" s="353"/>
      <c r="K243" s="353"/>
      <c r="L243" s="353"/>
      <c r="M243" s="353"/>
    </row>
    <row r="244" spans="1:13" ht="15.75" customHeight="1" x14ac:dyDescent="0.25">
      <c r="A244" s="353"/>
      <c r="B244" s="353"/>
      <c r="C244" s="353"/>
      <c r="D244" s="353"/>
      <c r="E244" s="353"/>
      <c r="F244" s="353"/>
      <c r="G244" s="353"/>
      <c r="H244" s="353"/>
      <c r="I244" s="353"/>
      <c r="J244" s="353"/>
      <c r="K244" s="353"/>
      <c r="L244" s="353"/>
      <c r="M244" s="353"/>
    </row>
    <row r="245" spans="1:13" ht="15.75" customHeight="1" x14ac:dyDescent="0.25">
      <c r="A245" s="353"/>
      <c r="B245" s="353"/>
      <c r="C245" s="353"/>
      <c r="D245" s="353"/>
      <c r="E245" s="353"/>
      <c r="F245" s="353"/>
      <c r="G245" s="353"/>
      <c r="H245" s="353"/>
      <c r="I245" s="353"/>
      <c r="J245" s="353"/>
      <c r="K245" s="353"/>
      <c r="L245" s="353"/>
      <c r="M245" s="353"/>
    </row>
    <row r="246" spans="1:13" ht="15.75" customHeight="1" x14ac:dyDescent="0.25">
      <c r="A246" s="353"/>
      <c r="B246" s="353"/>
      <c r="C246" s="353"/>
      <c r="D246" s="353"/>
      <c r="E246" s="353"/>
      <c r="F246" s="353"/>
      <c r="G246" s="353"/>
      <c r="H246" s="353"/>
      <c r="I246" s="353"/>
      <c r="J246" s="353"/>
      <c r="K246" s="353"/>
      <c r="L246" s="353"/>
      <c r="M246" s="353"/>
    </row>
    <row r="247" spans="1:13" ht="15.75" customHeight="1" x14ac:dyDescent="0.25">
      <c r="A247" s="353"/>
      <c r="B247" s="353"/>
      <c r="C247" s="353"/>
      <c r="D247" s="353"/>
      <c r="E247" s="353"/>
      <c r="F247" s="353"/>
      <c r="G247" s="353"/>
      <c r="H247" s="353"/>
      <c r="I247" s="353"/>
      <c r="J247" s="353"/>
      <c r="K247" s="353"/>
      <c r="L247" s="353"/>
      <c r="M247" s="353"/>
    </row>
    <row r="248" spans="1:13" ht="15.75" customHeight="1" x14ac:dyDescent="0.25">
      <c r="A248" s="353"/>
      <c r="B248" s="353"/>
      <c r="C248" s="353"/>
      <c r="D248" s="353"/>
      <c r="E248" s="353"/>
      <c r="F248" s="353"/>
      <c r="G248" s="353"/>
      <c r="H248" s="353"/>
      <c r="I248" s="353"/>
      <c r="J248" s="353"/>
      <c r="K248" s="353"/>
      <c r="L248" s="353"/>
      <c r="M248" s="353"/>
    </row>
    <row r="249" spans="1:13" ht="15.75" customHeight="1" x14ac:dyDescent="0.25">
      <c r="A249" s="353"/>
      <c r="B249" s="353"/>
      <c r="C249" s="353"/>
      <c r="D249" s="353"/>
      <c r="E249" s="353"/>
      <c r="F249" s="353"/>
      <c r="G249" s="353"/>
      <c r="H249" s="353"/>
      <c r="I249" s="353"/>
      <c r="J249" s="353"/>
      <c r="K249" s="353"/>
      <c r="L249" s="353"/>
      <c r="M249" s="353"/>
    </row>
    <row r="250" spans="1:13" ht="15.75" customHeight="1" x14ac:dyDescent="0.25">
      <c r="A250" s="353"/>
      <c r="B250" s="353"/>
      <c r="C250" s="353"/>
      <c r="D250" s="353"/>
      <c r="E250" s="353"/>
      <c r="F250" s="353"/>
      <c r="G250" s="353"/>
      <c r="H250" s="353"/>
      <c r="I250" s="353"/>
      <c r="J250" s="353"/>
      <c r="K250" s="353"/>
      <c r="L250" s="353"/>
      <c r="M250" s="353"/>
    </row>
    <row r="251" spans="1:13" ht="15.75" customHeight="1" x14ac:dyDescent="0.25">
      <c r="A251" s="353"/>
      <c r="B251" s="353"/>
      <c r="C251" s="353"/>
      <c r="D251" s="353"/>
      <c r="E251" s="353"/>
      <c r="F251" s="353"/>
      <c r="G251" s="353"/>
      <c r="H251" s="353"/>
      <c r="I251" s="353"/>
      <c r="J251" s="353"/>
      <c r="K251" s="353"/>
      <c r="L251" s="353"/>
      <c r="M251" s="353"/>
    </row>
    <row r="252" spans="1:13" ht="15.75" customHeight="1" x14ac:dyDescent="0.25">
      <c r="A252" s="353"/>
      <c r="B252" s="353"/>
      <c r="C252" s="353"/>
      <c r="D252" s="353"/>
      <c r="E252" s="353"/>
      <c r="F252" s="353"/>
      <c r="G252" s="353"/>
      <c r="H252" s="353"/>
      <c r="I252" s="353"/>
      <c r="J252" s="353"/>
      <c r="K252" s="353"/>
      <c r="L252" s="353"/>
      <c r="M252" s="353"/>
    </row>
    <row r="253" spans="1:13" ht="15.75" customHeight="1" x14ac:dyDescent="0.25">
      <c r="A253" s="353"/>
      <c r="B253" s="353"/>
      <c r="C253" s="353"/>
      <c r="D253" s="353"/>
      <c r="E253" s="353"/>
      <c r="F253" s="353"/>
      <c r="G253" s="353"/>
      <c r="H253" s="353"/>
      <c r="I253" s="353"/>
      <c r="J253" s="353"/>
      <c r="K253" s="353"/>
      <c r="L253" s="353"/>
      <c r="M253" s="353"/>
    </row>
    <row r="254" spans="1:13" ht="15.75" customHeight="1" x14ac:dyDescent="0.25">
      <c r="A254" s="353"/>
      <c r="B254" s="353"/>
      <c r="C254" s="353"/>
      <c r="D254" s="353"/>
      <c r="E254" s="353"/>
      <c r="F254" s="353"/>
      <c r="G254" s="353"/>
      <c r="H254" s="353"/>
      <c r="I254" s="353"/>
      <c r="J254" s="353"/>
      <c r="K254" s="353"/>
      <c r="L254" s="353"/>
      <c r="M254" s="353"/>
    </row>
    <row r="255" spans="1:13" ht="15.75" customHeight="1" x14ac:dyDescent="0.25">
      <c r="A255" s="353"/>
      <c r="B255" s="353"/>
      <c r="C255" s="353"/>
      <c r="D255" s="353"/>
      <c r="E255" s="353"/>
      <c r="F255" s="353"/>
      <c r="G255" s="353"/>
      <c r="H255" s="353"/>
      <c r="I255" s="353"/>
      <c r="J255" s="353"/>
      <c r="K255" s="353"/>
      <c r="L255" s="353"/>
      <c r="M255" s="353"/>
    </row>
    <row r="256" spans="1:13" ht="15.75" customHeight="1" x14ac:dyDescent="0.25">
      <c r="A256" s="353"/>
      <c r="B256" s="353"/>
      <c r="C256" s="353"/>
      <c r="D256" s="353"/>
      <c r="E256" s="353"/>
      <c r="F256" s="353"/>
      <c r="G256" s="353"/>
      <c r="H256" s="353"/>
      <c r="I256" s="353"/>
      <c r="J256" s="353"/>
      <c r="K256" s="353"/>
      <c r="L256" s="353"/>
      <c r="M256" s="353"/>
    </row>
    <row r="257" spans="1:13" ht="15.75" customHeight="1" x14ac:dyDescent="0.25">
      <c r="A257" s="353"/>
      <c r="B257" s="353"/>
      <c r="C257" s="353"/>
      <c r="D257" s="353"/>
      <c r="E257" s="353"/>
      <c r="F257" s="353"/>
      <c r="G257" s="353"/>
      <c r="H257" s="353"/>
      <c r="I257" s="353"/>
      <c r="J257" s="353"/>
      <c r="K257" s="353"/>
      <c r="L257" s="353"/>
      <c r="M257" s="353"/>
    </row>
    <row r="258" spans="1:13" ht="15.75" customHeight="1" x14ac:dyDescent="0.25">
      <c r="A258" s="353"/>
      <c r="B258" s="353"/>
      <c r="C258" s="353"/>
      <c r="D258" s="353"/>
      <c r="E258" s="353"/>
      <c r="F258" s="353"/>
      <c r="G258" s="353"/>
      <c r="H258" s="353"/>
      <c r="I258" s="353"/>
      <c r="J258" s="353"/>
      <c r="K258" s="353"/>
      <c r="L258" s="353"/>
      <c r="M258" s="353"/>
    </row>
    <row r="259" spans="1:13" ht="15.75" customHeight="1" x14ac:dyDescent="0.25">
      <c r="A259" s="353"/>
      <c r="B259" s="353"/>
      <c r="C259" s="353"/>
      <c r="D259" s="353"/>
      <c r="E259" s="353"/>
      <c r="F259" s="353"/>
      <c r="G259" s="353"/>
      <c r="H259" s="353"/>
      <c r="I259" s="353"/>
      <c r="J259" s="353"/>
      <c r="K259" s="353"/>
      <c r="L259" s="353"/>
      <c r="M259" s="353"/>
    </row>
    <row r="260" spans="1:13" ht="15.75" customHeight="1" x14ac:dyDescent="0.25">
      <c r="A260" s="353"/>
      <c r="B260" s="353"/>
      <c r="C260" s="353"/>
      <c r="D260" s="353"/>
      <c r="E260" s="353"/>
      <c r="F260" s="353"/>
      <c r="G260" s="353"/>
      <c r="H260" s="353"/>
      <c r="I260" s="353"/>
      <c r="J260" s="353"/>
      <c r="K260" s="353"/>
      <c r="L260" s="353"/>
      <c r="M260" s="353"/>
    </row>
    <row r="261" spans="1:13" ht="15.75" customHeight="1" x14ac:dyDescent="0.25">
      <c r="A261" s="353"/>
      <c r="B261" s="353"/>
      <c r="C261" s="353"/>
      <c r="D261" s="353"/>
      <c r="E261" s="353"/>
      <c r="F261" s="353"/>
      <c r="G261" s="353"/>
      <c r="H261" s="353"/>
      <c r="I261" s="353"/>
      <c r="J261" s="353"/>
      <c r="K261" s="353"/>
      <c r="L261" s="353"/>
      <c r="M261" s="353"/>
    </row>
    <row r="262" spans="1:13" ht="15.75" customHeight="1" x14ac:dyDescent="0.25">
      <c r="A262" s="353"/>
      <c r="B262" s="353"/>
      <c r="C262" s="353"/>
      <c r="D262" s="353"/>
      <c r="E262" s="353"/>
      <c r="F262" s="353"/>
      <c r="G262" s="353"/>
      <c r="H262" s="353"/>
      <c r="I262" s="353"/>
      <c r="J262" s="353"/>
      <c r="K262" s="353"/>
      <c r="L262" s="353"/>
      <c r="M262" s="353"/>
    </row>
    <row r="263" spans="1:13" ht="15.75" customHeight="1" x14ac:dyDescent="0.25">
      <c r="A263" s="353"/>
      <c r="B263" s="353"/>
      <c r="C263" s="353"/>
      <c r="D263" s="353"/>
      <c r="E263" s="353"/>
      <c r="F263" s="353"/>
      <c r="G263" s="353"/>
      <c r="H263" s="353"/>
      <c r="I263" s="353"/>
      <c r="J263" s="353"/>
      <c r="K263" s="353"/>
      <c r="L263" s="353"/>
      <c r="M263" s="353"/>
    </row>
    <row r="264" spans="1:13" ht="15.75" customHeight="1" x14ac:dyDescent="0.25">
      <c r="A264" s="353"/>
      <c r="B264" s="353"/>
      <c r="C264" s="353"/>
      <c r="D264" s="353"/>
      <c r="E264" s="353"/>
      <c r="F264" s="353"/>
      <c r="G264" s="353"/>
      <c r="H264" s="353"/>
      <c r="I264" s="353"/>
      <c r="J264" s="353"/>
      <c r="K264" s="353"/>
      <c r="L264" s="353"/>
      <c r="M264" s="353"/>
    </row>
    <row r="265" spans="1:13" ht="15.75" customHeight="1" x14ac:dyDescent="0.25">
      <c r="A265" s="353"/>
      <c r="B265" s="353"/>
      <c r="C265" s="353"/>
      <c r="D265" s="353"/>
      <c r="E265" s="353"/>
      <c r="F265" s="353"/>
      <c r="G265" s="353"/>
      <c r="H265" s="353"/>
      <c r="I265" s="353"/>
      <c r="J265" s="353"/>
      <c r="K265" s="353"/>
      <c r="L265" s="353"/>
      <c r="M265" s="353"/>
    </row>
    <row r="266" spans="1:13" ht="15.75" customHeight="1" x14ac:dyDescent="0.25">
      <c r="A266" s="353"/>
      <c r="B266" s="353"/>
      <c r="C266" s="353"/>
      <c r="D266" s="353"/>
      <c r="E266" s="353"/>
      <c r="F266" s="353"/>
      <c r="G266" s="353"/>
      <c r="H266" s="353"/>
      <c r="I266" s="353"/>
      <c r="J266" s="353"/>
      <c r="K266" s="353"/>
      <c r="L266" s="353"/>
      <c r="M266" s="353"/>
    </row>
    <row r="267" spans="1:13" ht="15.75" customHeight="1" x14ac:dyDescent="0.25">
      <c r="A267" s="353"/>
      <c r="B267" s="353"/>
      <c r="C267" s="353"/>
      <c r="D267" s="353"/>
      <c r="E267" s="353"/>
      <c r="F267" s="353"/>
      <c r="G267" s="353"/>
      <c r="H267" s="353"/>
      <c r="I267" s="353"/>
      <c r="J267" s="353"/>
      <c r="K267" s="353"/>
      <c r="L267" s="353"/>
      <c r="M267" s="353"/>
    </row>
    <row r="268" spans="1:13" ht="15.75" customHeight="1" x14ac:dyDescent="0.25">
      <c r="A268" s="353"/>
      <c r="B268" s="353"/>
      <c r="C268" s="353"/>
      <c r="D268" s="353"/>
      <c r="E268" s="353"/>
      <c r="F268" s="353"/>
      <c r="G268" s="353"/>
      <c r="H268" s="353"/>
      <c r="I268" s="353"/>
      <c r="J268" s="353"/>
      <c r="K268" s="353"/>
      <c r="L268" s="353"/>
      <c r="M268" s="353"/>
    </row>
    <row r="269" spans="1:13" ht="15.75" customHeight="1" x14ac:dyDescent="0.25">
      <c r="A269" s="353"/>
      <c r="B269" s="353"/>
      <c r="C269" s="353"/>
      <c r="D269" s="353"/>
      <c r="E269" s="353"/>
      <c r="F269" s="353"/>
      <c r="G269" s="353"/>
      <c r="H269" s="353"/>
      <c r="I269" s="353"/>
      <c r="J269" s="353"/>
      <c r="K269" s="353"/>
      <c r="L269" s="353"/>
      <c r="M269" s="353"/>
    </row>
    <row r="270" spans="1:13" ht="15.75" customHeight="1" x14ac:dyDescent="0.25">
      <c r="A270" s="353"/>
      <c r="B270" s="353"/>
      <c r="C270" s="353"/>
      <c r="D270" s="353"/>
      <c r="E270" s="353"/>
      <c r="F270" s="353"/>
      <c r="G270" s="353"/>
      <c r="H270" s="353"/>
      <c r="I270" s="353"/>
      <c r="J270" s="353"/>
      <c r="K270" s="353"/>
      <c r="L270" s="353"/>
      <c r="M270" s="353"/>
    </row>
    <row r="271" spans="1:13" ht="15.75" customHeight="1" x14ac:dyDescent="0.25">
      <c r="A271" s="353"/>
      <c r="B271" s="353"/>
      <c r="C271" s="353"/>
      <c r="D271" s="353"/>
      <c r="E271" s="353"/>
      <c r="F271" s="353"/>
      <c r="G271" s="353"/>
      <c r="H271" s="353"/>
      <c r="I271" s="353"/>
      <c r="J271" s="353"/>
      <c r="K271" s="353"/>
      <c r="L271" s="353"/>
      <c r="M271" s="353"/>
    </row>
    <row r="272" spans="1:13" ht="15.75" customHeight="1" x14ac:dyDescent="0.25">
      <c r="A272" s="353"/>
      <c r="B272" s="353"/>
      <c r="C272" s="353"/>
      <c r="D272" s="353"/>
      <c r="E272" s="353"/>
      <c r="F272" s="353"/>
      <c r="G272" s="353"/>
      <c r="H272" s="353"/>
      <c r="I272" s="353"/>
      <c r="J272" s="353"/>
      <c r="K272" s="353"/>
      <c r="L272" s="353"/>
      <c r="M272" s="353"/>
    </row>
    <row r="273" spans="1:13" ht="15.75" customHeight="1" x14ac:dyDescent="0.25">
      <c r="A273" s="353"/>
      <c r="B273" s="353"/>
      <c r="C273" s="353"/>
      <c r="D273" s="353"/>
      <c r="E273" s="353"/>
      <c r="F273" s="353"/>
      <c r="G273" s="353"/>
      <c r="H273" s="353"/>
      <c r="I273" s="353"/>
      <c r="J273" s="353"/>
      <c r="K273" s="353"/>
      <c r="L273" s="353"/>
      <c r="M273" s="353"/>
    </row>
    <row r="274" spans="1:13" ht="15.75" customHeight="1" x14ac:dyDescent="0.25">
      <c r="A274" s="353"/>
      <c r="B274" s="353"/>
      <c r="C274" s="353"/>
      <c r="D274" s="353"/>
      <c r="E274" s="353"/>
      <c r="F274" s="353"/>
      <c r="G274" s="353"/>
      <c r="H274" s="353"/>
      <c r="I274" s="353"/>
      <c r="J274" s="353"/>
      <c r="K274" s="353"/>
      <c r="L274" s="353"/>
      <c r="M274" s="353"/>
    </row>
    <row r="275" spans="1:13" ht="15.75" customHeight="1" x14ac:dyDescent="0.25">
      <c r="A275" s="353"/>
      <c r="B275" s="353"/>
      <c r="C275" s="353"/>
      <c r="D275" s="353"/>
      <c r="E275" s="353"/>
      <c r="F275" s="353"/>
      <c r="G275" s="353"/>
      <c r="H275" s="353"/>
      <c r="I275" s="353"/>
      <c r="J275" s="353"/>
      <c r="K275" s="353"/>
      <c r="L275" s="353"/>
      <c r="M275" s="353"/>
    </row>
    <row r="276" spans="1:13" ht="15.75" customHeight="1" x14ac:dyDescent="0.25">
      <c r="A276" s="353"/>
      <c r="B276" s="353"/>
      <c r="C276" s="353"/>
      <c r="D276" s="353"/>
      <c r="E276" s="353"/>
      <c r="F276" s="353"/>
      <c r="G276" s="353"/>
      <c r="H276" s="353"/>
      <c r="I276" s="353"/>
      <c r="J276" s="353"/>
      <c r="K276" s="353"/>
      <c r="L276" s="353"/>
      <c r="M276" s="353"/>
    </row>
    <row r="277" spans="1:13" ht="15.75" customHeight="1" x14ac:dyDescent="0.25">
      <c r="A277" s="353"/>
      <c r="B277" s="353"/>
      <c r="C277" s="353"/>
      <c r="D277" s="353"/>
      <c r="E277" s="353"/>
      <c r="F277" s="353"/>
      <c r="G277" s="353"/>
      <c r="H277" s="353"/>
      <c r="I277" s="353"/>
      <c r="J277" s="353"/>
      <c r="K277" s="353"/>
      <c r="L277" s="353"/>
      <c r="M277" s="353"/>
    </row>
    <row r="278" spans="1:13" ht="15.75" customHeight="1" x14ac:dyDescent="0.25">
      <c r="A278" s="353"/>
      <c r="B278" s="353"/>
      <c r="C278" s="353"/>
      <c r="D278" s="353"/>
      <c r="E278" s="353"/>
      <c r="F278" s="353"/>
      <c r="G278" s="353"/>
      <c r="H278" s="353"/>
      <c r="I278" s="353"/>
      <c r="J278" s="353"/>
      <c r="K278" s="353"/>
      <c r="L278" s="353"/>
      <c r="M278" s="353"/>
    </row>
    <row r="279" spans="1:13" ht="15.75" customHeight="1" x14ac:dyDescent="0.25">
      <c r="A279" s="353"/>
      <c r="B279" s="353"/>
      <c r="C279" s="353"/>
      <c r="D279" s="353"/>
      <c r="E279" s="353"/>
      <c r="F279" s="353"/>
      <c r="G279" s="353"/>
      <c r="H279" s="353"/>
      <c r="I279" s="353"/>
      <c r="J279" s="353"/>
      <c r="K279" s="353"/>
      <c r="L279" s="353"/>
      <c r="M279" s="353"/>
    </row>
    <row r="280" spans="1:13" ht="15.75" customHeight="1" x14ac:dyDescent="0.25">
      <c r="A280" s="353"/>
      <c r="B280" s="353"/>
      <c r="C280" s="353"/>
      <c r="D280" s="353"/>
      <c r="E280" s="353"/>
      <c r="F280" s="353"/>
      <c r="G280" s="353"/>
      <c r="H280" s="353"/>
      <c r="I280" s="353"/>
      <c r="J280" s="353"/>
      <c r="K280" s="353"/>
      <c r="L280" s="353"/>
      <c r="M280" s="353"/>
    </row>
    <row r="281" spans="1:13" ht="15.75" customHeight="1" x14ac:dyDescent="0.25">
      <c r="A281" s="353"/>
      <c r="B281" s="353"/>
      <c r="C281" s="353"/>
      <c r="D281" s="353"/>
      <c r="E281" s="353"/>
      <c r="F281" s="353"/>
      <c r="G281" s="353"/>
      <c r="H281" s="353"/>
      <c r="I281" s="353"/>
      <c r="J281" s="353"/>
      <c r="K281" s="353"/>
      <c r="L281" s="353"/>
      <c r="M281" s="353"/>
    </row>
    <row r="282" spans="1:13" ht="15.75" customHeight="1" x14ac:dyDescent="0.25">
      <c r="A282" s="353"/>
      <c r="B282" s="353"/>
      <c r="C282" s="353"/>
      <c r="D282" s="353"/>
      <c r="E282" s="353"/>
      <c r="F282" s="353"/>
      <c r="G282" s="353"/>
      <c r="H282" s="353"/>
      <c r="I282" s="353"/>
      <c r="J282" s="353"/>
      <c r="K282" s="353"/>
      <c r="L282" s="353"/>
      <c r="M282" s="353"/>
    </row>
    <row r="283" spans="1:13" ht="15.75" customHeight="1" x14ac:dyDescent="0.25">
      <c r="A283" s="353"/>
      <c r="B283" s="353"/>
      <c r="C283" s="353"/>
      <c r="D283" s="353"/>
      <c r="E283" s="353"/>
      <c r="F283" s="353"/>
      <c r="G283" s="353"/>
      <c r="H283" s="353"/>
      <c r="I283" s="353"/>
      <c r="J283" s="353"/>
      <c r="K283" s="353"/>
      <c r="L283" s="353"/>
      <c r="M283" s="353"/>
    </row>
    <row r="284" spans="1:13" ht="15.75" customHeight="1" x14ac:dyDescent="0.25">
      <c r="A284" s="353"/>
      <c r="B284" s="353"/>
      <c r="C284" s="353"/>
      <c r="D284" s="353"/>
      <c r="E284" s="353"/>
      <c r="F284" s="353"/>
      <c r="G284" s="353"/>
      <c r="H284" s="353"/>
      <c r="I284" s="353"/>
      <c r="J284" s="353"/>
      <c r="K284" s="353"/>
      <c r="L284" s="353"/>
      <c r="M284" s="353"/>
    </row>
    <row r="285" spans="1:13" ht="15.75" customHeight="1" x14ac:dyDescent="0.25">
      <c r="A285" s="353"/>
      <c r="B285" s="353"/>
      <c r="C285" s="353"/>
      <c r="D285" s="353"/>
      <c r="E285" s="353"/>
      <c r="F285" s="353"/>
      <c r="G285" s="353"/>
      <c r="H285" s="353"/>
      <c r="I285" s="353"/>
      <c r="J285" s="353"/>
      <c r="K285" s="353"/>
      <c r="L285" s="353"/>
      <c r="M285" s="353"/>
    </row>
    <row r="286" spans="1:13" ht="15.75" customHeight="1" x14ac:dyDescent="0.25">
      <c r="A286" s="353"/>
      <c r="B286" s="353"/>
      <c r="C286" s="353"/>
      <c r="D286" s="353"/>
      <c r="E286" s="353"/>
      <c r="F286" s="353"/>
      <c r="G286" s="353"/>
      <c r="H286" s="353"/>
      <c r="I286" s="353"/>
      <c r="J286" s="353"/>
      <c r="K286" s="353"/>
      <c r="L286" s="353"/>
      <c r="M286" s="353"/>
    </row>
    <row r="287" spans="1:13" ht="15.75" customHeight="1" x14ac:dyDescent="0.25">
      <c r="A287" s="353"/>
      <c r="B287" s="353"/>
      <c r="C287" s="353"/>
      <c r="D287" s="353"/>
      <c r="E287" s="353"/>
      <c r="F287" s="353"/>
      <c r="G287" s="353"/>
      <c r="H287" s="353"/>
      <c r="I287" s="353"/>
      <c r="J287" s="353"/>
      <c r="K287" s="353"/>
      <c r="L287" s="353"/>
      <c r="M287" s="353"/>
    </row>
    <row r="288" spans="1:13" ht="15.75" customHeight="1" x14ac:dyDescent="0.25">
      <c r="A288" s="353"/>
      <c r="B288" s="353"/>
      <c r="C288" s="353"/>
      <c r="D288" s="353"/>
      <c r="E288" s="353"/>
      <c r="F288" s="353"/>
      <c r="G288" s="353"/>
      <c r="H288" s="353"/>
      <c r="I288" s="353"/>
      <c r="J288" s="353"/>
      <c r="K288" s="353"/>
      <c r="L288" s="353"/>
      <c r="M288" s="353"/>
    </row>
    <row r="289" spans="1:13" ht="15.75" customHeight="1" x14ac:dyDescent="0.25">
      <c r="A289" s="353"/>
      <c r="B289" s="353"/>
      <c r="C289" s="353"/>
      <c r="D289" s="353"/>
      <c r="E289" s="353"/>
      <c r="F289" s="353"/>
      <c r="G289" s="353"/>
      <c r="H289" s="353"/>
      <c r="I289" s="353"/>
      <c r="J289" s="353"/>
      <c r="K289" s="353"/>
      <c r="L289" s="353"/>
      <c r="M289" s="353"/>
    </row>
    <row r="290" spans="1:13" ht="15.75" customHeight="1" x14ac:dyDescent="0.25">
      <c r="A290" s="353"/>
      <c r="B290" s="353"/>
      <c r="C290" s="353"/>
      <c r="D290" s="353"/>
      <c r="E290" s="353"/>
      <c r="F290" s="353"/>
      <c r="G290" s="353"/>
      <c r="H290" s="353"/>
      <c r="I290" s="353"/>
      <c r="J290" s="353"/>
      <c r="K290" s="353"/>
      <c r="L290" s="353"/>
      <c r="M290" s="353"/>
    </row>
    <row r="291" spans="1:13" ht="15.75" customHeight="1" x14ac:dyDescent="0.25">
      <c r="A291" s="353"/>
      <c r="B291" s="353"/>
      <c r="C291" s="353"/>
      <c r="D291" s="353"/>
      <c r="E291" s="353"/>
      <c r="F291" s="353"/>
      <c r="G291" s="353"/>
      <c r="H291" s="353"/>
      <c r="I291" s="353"/>
      <c r="J291" s="353"/>
      <c r="K291" s="353"/>
      <c r="L291" s="353"/>
      <c r="M291" s="353"/>
    </row>
    <row r="292" spans="1:13" ht="15.75" customHeight="1" x14ac:dyDescent="0.25">
      <c r="A292" s="353"/>
      <c r="B292" s="353"/>
      <c r="C292" s="353"/>
      <c r="D292" s="353"/>
      <c r="E292" s="353"/>
      <c r="F292" s="353"/>
      <c r="G292" s="353"/>
      <c r="H292" s="353"/>
      <c r="I292" s="353"/>
      <c r="J292" s="353"/>
      <c r="K292" s="353"/>
      <c r="L292" s="353"/>
      <c r="M292" s="353"/>
    </row>
    <row r="293" spans="1:13" ht="15.75" customHeight="1" x14ac:dyDescent="0.25">
      <c r="A293" s="353"/>
      <c r="B293" s="353"/>
      <c r="C293" s="353"/>
      <c r="D293" s="353"/>
      <c r="E293" s="353"/>
      <c r="F293" s="353"/>
      <c r="G293" s="353"/>
      <c r="H293" s="353"/>
      <c r="I293" s="353"/>
      <c r="J293" s="353"/>
      <c r="K293" s="353"/>
      <c r="L293" s="353"/>
      <c r="M293" s="353"/>
    </row>
    <row r="294" spans="1:13" ht="15.75" customHeight="1" x14ac:dyDescent="0.25">
      <c r="A294" s="353"/>
      <c r="B294" s="353"/>
      <c r="C294" s="353"/>
      <c r="D294" s="353"/>
      <c r="E294" s="353"/>
      <c r="F294" s="353"/>
      <c r="G294" s="353"/>
      <c r="H294" s="353"/>
      <c r="I294" s="353"/>
      <c r="J294" s="353"/>
      <c r="K294" s="353"/>
      <c r="L294" s="353"/>
      <c r="M294" s="353"/>
    </row>
    <row r="295" spans="1:13" ht="15.75" customHeight="1" x14ac:dyDescent="0.25">
      <c r="A295" s="353"/>
      <c r="B295" s="353"/>
      <c r="C295" s="353"/>
      <c r="D295" s="353"/>
      <c r="E295" s="353"/>
      <c r="F295" s="353"/>
      <c r="G295" s="353"/>
      <c r="H295" s="353"/>
      <c r="I295" s="353"/>
      <c r="J295" s="353"/>
      <c r="K295" s="353"/>
      <c r="L295" s="353"/>
      <c r="M295" s="353"/>
    </row>
    <row r="296" spans="1:13" ht="15.75" customHeight="1" x14ac:dyDescent="0.25">
      <c r="A296" s="353"/>
      <c r="B296" s="353"/>
      <c r="C296" s="353"/>
      <c r="D296" s="353"/>
      <c r="E296" s="353"/>
      <c r="F296" s="353"/>
      <c r="G296" s="353"/>
      <c r="H296" s="353"/>
      <c r="I296" s="353"/>
      <c r="J296" s="353"/>
      <c r="K296" s="353"/>
      <c r="L296" s="353"/>
      <c r="M296" s="353"/>
    </row>
    <row r="297" spans="1:13" ht="15.75" customHeight="1" x14ac:dyDescent="0.25">
      <c r="A297" s="353"/>
      <c r="B297" s="353"/>
      <c r="C297" s="353"/>
      <c r="D297" s="353"/>
      <c r="E297" s="353"/>
      <c r="F297" s="353"/>
      <c r="G297" s="353"/>
      <c r="H297" s="353"/>
      <c r="I297" s="353"/>
      <c r="J297" s="353"/>
      <c r="K297" s="353"/>
      <c r="L297" s="353"/>
      <c r="M297" s="353"/>
    </row>
    <row r="298" spans="1:13" ht="15.75" customHeight="1" x14ac:dyDescent="0.25">
      <c r="A298" s="353"/>
      <c r="B298" s="353"/>
      <c r="C298" s="353"/>
      <c r="D298" s="353"/>
      <c r="E298" s="353"/>
      <c r="F298" s="353"/>
      <c r="G298" s="353"/>
      <c r="H298" s="353"/>
      <c r="I298" s="353"/>
      <c r="J298" s="353"/>
      <c r="K298" s="353"/>
      <c r="L298" s="353"/>
      <c r="M298" s="353"/>
    </row>
    <row r="299" spans="1:13" ht="15.75" customHeight="1" x14ac:dyDescent="0.25">
      <c r="A299" s="353"/>
      <c r="B299" s="353"/>
      <c r="C299" s="353"/>
      <c r="D299" s="353"/>
      <c r="E299" s="353"/>
      <c r="F299" s="353"/>
      <c r="G299" s="353"/>
      <c r="H299" s="353"/>
      <c r="I299" s="353"/>
      <c r="J299" s="353"/>
      <c r="K299" s="353"/>
      <c r="L299" s="353"/>
      <c r="M299" s="353"/>
    </row>
    <row r="300" spans="1:13" ht="15.75" customHeight="1" x14ac:dyDescent="0.25">
      <c r="A300" s="353"/>
      <c r="B300" s="353"/>
      <c r="C300" s="353"/>
      <c r="D300" s="353"/>
      <c r="E300" s="353"/>
      <c r="F300" s="353"/>
      <c r="G300" s="353"/>
      <c r="H300" s="353"/>
      <c r="I300" s="353"/>
      <c r="J300" s="353"/>
      <c r="K300" s="353"/>
      <c r="L300" s="353"/>
      <c r="M300" s="353"/>
    </row>
    <row r="301" spans="1:13" ht="15.75" customHeight="1" x14ac:dyDescent="0.25">
      <c r="A301" s="353"/>
      <c r="B301" s="353"/>
      <c r="C301" s="353"/>
      <c r="D301" s="353"/>
      <c r="E301" s="353"/>
      <c r="F301" s="353"/>
      <c r="G301" s="353"/>
      <c r="H301" s="353"/>
      <c r="I301" s="353"/>
      <c r="J301" s="353"/>
      <c r="K301" s="353"/>
      <c r="L301" s="353"/>
      <c r="M301" s="353"/>
    </row>
    <row r="302" spans="1:13" ht="15.75" customHeight="1" x14ac:dyDescent="0.25">
      <c r="A302" s="353"/>
      <c r="B302" s="353"/>
      <c r="C302" s="353"/>
      <c r="D302" s="353"/>
      <c r="E302" s="353"/>
      <c r="F302" s="353"/>
      <c r="G302" s="353"/>
      <c r="H302" s="353"/>
      <c r="I302" s="353"/>
      <c r="J302" s="353"/>
      <c r="K302" s="353"/>
      <c r="L302" s="353"/>
      <c r="M302" s="353"/>
    </row>
    <row r="303" spans="1:13" ht="15.75" customHeight="1" x14ac:dyDescent="0.25">
      <c r="A303" s="353"/>
      <c r="B303" s="353"/>
      <c r="C303" s="353"/>
      <c r="D303" s="353"/>
      <c r="E303" s="353"/>
      <c r="F303" s="353"/>
      <c r="G303" s="353"/>
      <c r="H303" s="353"/>
      <c r="I303" s="353"/>
      <c r="J303" s="353"/>
      <c r="K303" s="353"/>
      <c r="L303" s="353"/>
      <c r="M303" s="353"/>
    </row>
    <row r="304" spans="1:13" ht="15.75" customHeight="1" x14ac:dyDescent="0.25">
      <c r="A304" s="353"/>
      <c r="B304" s="353"/>
      <c r="C304" s="353"/>
      <c r="D304" s="353"/>
      <c r="E304" s="353"/>
      <c r="F304" s="353"/>
      <c r="G304" s="353"/>
      <c r="H304" s="353"/>
      <c r="I304" s="353"/>
      <c r="J304" s="353"/>
      <c r="K304" s="353"/>
      <c r="L304" s="353"/>
      <c r="M304" s="353"/>
    </row>
    <row r="305" spans="1:13" ht="15.75" customHeight="1" x14ac:dyDescent="0.25">
      <c r="A305" s="353"/>
      <c r="B305" s="353"/>
      <c r="C305" s="353"/>
      <c r="D305" s="353"/>
      <c r="E305" s="353"/>
      <c r="F305" s="353"/>
      <c r="G305" s="353"/>
      <c r="H305" s="353"/>
      <c r="I305" s="353"/>
      <c r="J305" s="353"/>
      <c r="K305" s="353"/>
      <c r="L305" s="353"/>
      <c r="M305" s="353"/>
    </row>
    <row r="306" spans="1:13" ht="15.75" customHeight="1" x14ac:dyDescent="0.25">
      <c r="A306" s="353"/>
      <c r="B306" s="353"/>
      <c r="C306" s="353"/>
      <c r="D306" s="353"/>
      <c r="E306" s="353"/>
      <c r="F306" s="353"/>
      <c r="G306" s="353"/>
      <c r="H306" s="353"/>
      <c r="I306" s="353"/>
      <c r="J306" s="353"/>
      <c r="K306" s="353"/>
      <c r="L306" s="353"/>
      <c r="M306" s="353"/>
    </row>
    <row r="307" spans="1:13" ht="15.75" customHeight="1" x14ac:dyDescent="0.25">
      <c r="A307" s="353"/>
      <c r="B307" s="353"/>
      <c r="C307" s="353"/>
      <c r="D307" s="353"/>
      <c r="E307" s="353"/>
      <c r="F307" s="353"/>
      <c r="G307" s="353"/>
      <c r="H307" s="353"/>
      <c r="I307" s="353"/>
      <c r="J307" s="353"/>
      <c r="K307" s="353"/>
      <c r="L307" s="353"/>
      <c r="M307" s="353"/>
    </row>
    <row r="308" spans="1:13" ht="15.75" customHeight="1" x14ac:dyDescent="0.25">
      <c r="A308" s="353"/>
      <c r="B308" s="353"/>
      <c r="C308" s="353"/>
      <c r="D308" s="353"/>
      <c r="E308" s="353"/>
      <c r="F308" s="353"/>
      <c r="G308" s="353"/>
      <c r="H308" s="353"/>
      <c r="I308" s="353"/>
      <c r="J308" s="353"/>
      <c r="K308" s="353"/>
      <c r="L308" s="353"/>
      <c r="M308" s="353"/>
    </row>
    <row r="309" spans="1:13" ht="15.75" customHeight="1" x14ac:dyDescent="0.25">
      <c r="A309" s="353"/>
      <c r="B309" s="353"/>
      <c r="C309" s="353"/>
      <c r="D309" s="353"/>
      <c r="E309" s="353"/>
      <c r="F309" s="353"/>
      <c r="G309" s="353"/>
      <c r="H309" s="353"/>
      <c r="I309" s="353"/>
      <c r="J309" s="353"/>
      <c r="K309" s="353"/>
      <c r="L309" s="353"/>
      <c r="M309" s="353"/>
    </row>
    <row r="310" spans="1:13" ht="15.75" customHeight="1" x14ac:dyDescent="0.25">
      <c r="A310" s="353"/>
      <c r="B310" s="353"/>
      <c r="C310" s="353"/>
      <c r="D310" s="353"/>
      <c r="E310" s="353"/>
      <c r="F310" s="353"/>
      <c r="G310" s="353"/>
      <c r="H310" s="353"/>
      <c r="I310" s="353"/>
      <c r="J310" s="353"/>
      <c r="K310" s="353"/>
      <c r="L310" s="353"/>
      <c r="M310" s="353"/>
    </row>
    <row r="311" spans="1:13" ht="15.75" customHeight="1" x14ac:dyDescent="0.25">
      <c r="A311" s="353"/>
      <c r="B311" s="353"/>
      <c r="C311" s="353"/>
      <c r="D311" s="353"/>
      <c r="E311" s="353"/>
      <c r="F311" s="353"/>
      <c r="G311" s="353"/>
      <c r="H311" s="353"/>
      <c r="I311" s="353"/>
      <c r="J311" s="353"/>
      <c r="K311" s="353"/>
      <c r="L311" s="353"/>
      <c r="M311" s="353"/>
    </row>
    <row r="312" spans="1:13" ht="15.75" customHeight="1" x14ac:dyDescent="0.25">
      <c r="A312" s="353"/>
      <c r="B312" s="353"/>
      <c r="C312" s="353"/>
      <c r="D312" s="353"/>
      <c r="E312" s="353"/>
      <c r="F312" s="353"/>
      <c r="G312" s="353"/>
      <c r="H312" s="353"/>
      <c r="I312" s="353"/>
      <c r="J312" s="353"/>
      <c r="K312" s="353"/>
      <c r="L312" s="353"/>
      <c r="M312" s="353"/>
    </row>
    <row r="313" spans="1:13" ht="15.75" customHeight="1" x14ac:dyDescent="0.25">
      <c r="A313" s="353"/>
      <c r="B313" s="353"/>
      <c r="C313" s="353"/>
      <c r="D313" s="353"/>
      <c r="E313" s="353"/>
      <c r="F313" s="353"/>
      <c r="G313" s="353"/>
      <c r="H313" s="353"/>
      <c r="I313" s="353"/>
      <c r="J313" s="353"/>
      <c r="K313" s="353"/>
      <c r="L313" s="353"/>
      <c r="M313" s="353"/>
    </row>
    <row r="314" spans="1:13" ht="15.75" customHeight="1" x14ac:dyDescent="0.25">
      <c r="A314" s="353"/>
      <c r="B314" s="353"/>
      <c r="C314" s="353"/>
      <c r="D314" s="353"/>
      <c r="E314" s="353"/>
      <c r="F314" s="353"/>
      <c r="G314" s="353"/>
      <c r="H314" s="353"/>
      <c r="I314" s="353"/>
      <c r="J314" s="353"/>
      <c r="K314" s="353"/>
      <c r="L314" s="353"/>
      <c r="M314" s="353"/>
    </row>
    <row r="315" spans="1:13" ht="15.75" customHeight="1" x14ac:dyDescent="0.25">
      <c r="A315" s="353"/>
      <c r="B315" s="353"/>
      <c r="C315" s="353"/>
      <c r="D315" s="353"/>
      <c r="E315" s="353"/>
      <c r="F315" s="353"/>
      <c r="G315" s="353"/>
      <c r="H315" s="353"/>
      <c r="I315" s="353"/>
      <c r="J315" s="353"/>
      <c r="K315" s="353"/>
      <c r="L315" s="353"/>
      <c r="M315" s="353"/>
    </row>
    <row r="316" spans="1:13" ht="15.75" customHeight="1" x14ac:dyDescent="0.25">
      <c r="A316" s="353"/>
      <c r="B316" s="353"/>
      <c r="C316" s="353"/>
      <c r="D316" s="353"/>
      <c r="E316" s="353"/>
      <c r="F316" s="353"/>
      <c r="G316" s="353"/>
      <c r="H316" s="353"/>
      <c r="I316" s="353"/>
      <c r="J316" s="353"/>
      <c r="K316" s="353"/>
      <c r="L316" s="353"/>
      <c r="M316" s="353"/>
    </row>
    <row r="317" spans="1:13" ht="15.75" customHeight="1" x14ac:dyDescent="0.25">
      <c r="A317" s="353"/>
      <c r="B317" s="353"/>
      <c r="C317" s="353"/>
      <c r="D317" s="353"/>
      <c r="E317" s="353"/>
      <c r="F317" s="353"/>
      <c r="G317" s="353"/>
      <c r="H317" s="353"/>
      <c r="I317" s="353"/>
      <c r="J317" s="353"/>
      <c r="K317" s="353"/>
      <c r="L317" s="353"/>
      <c r="M317" s="353"/>
    </row>
    <row r="318" spans="1:13" ht="15.75" customHeight="1" x14ac:dyDescent="0.25">
      <c r="A318" s="353"/>
      <c r="B318" s="353"/>
      <c r="C318" s="353"/>
      <c r="D318" s="353"/>
      <c r="E318" s="353"/>
      <c r="F318" s="353"/>
      <c r="G318" s="353"/>
      <c r="H318" s="353"/>
      <c r="I318" s="353"/>
      <c r="J318" s="353"/>
      <c r="K318" s="353"/>
      <c r="L318" s="353"/>
      <c r="M318" s="353"/>
    </row>
    <row r="319" spans="1:13" ht="15.75" customHeight="1" x14ac:dyDescent="0.25">
      <c r="A319" s="353"/>
      <c r="B319" s="353"/>
      <c r="C319" s="353"/>
      <c r="D319" s="353"/>
      <c r="E319" s="353"/>
      <c r="F319" s="353"/>
      <c r="G319" s="353"/>
      <c r="H319" s="353"/>
      <c r="I319" s="353"/>
      <c r="J319" s="353"/>
      <c r="K319" s="353"/>
      <c r="L319" s="353"/>
      <c r="M319" s="353"/>
    </row>
    <row r="320" spans="1:13" ht="15.75" customHeight="1" x14ac:dyDescent="0.25">
      <c r="A320" s="353"/>
      <c r="B320" s="353"/>
      <c r="C320" s="353"/>
      <c r="D320" s="353"/>
      <c r="E320" s="353"/>
      <c r="F320" s="353"/>
      <c r="G320" s="353"/>
      <c r="H320" s="353"/>
      <c r="I320" s="353"/>
      <c r="J320" s="353"/>
      <c r="K320" s="353"/>
      <c r="L320" s="353"/>
      <c r="M320" s="353"/>
    </row>
    <row r="321" spans="1:13" ht="15.75" customHeight="1" x14ac:dyDescent="0.25">
      <c r="A321" s="353"/>
      <c r="B321" s="353"/>
      <c r="C321" s="353"/>
      <c r="D321" s="353"/>
      <c r="E321" s="353"/>
      <c r="F321" s="353"/>
      <c r="G321" s="353"/>
      <c r="H321" s="353"/>
      <c r="I321" s="353"/>
      <c r="J321" s="353"/>
      <c r="K321" s="353"/>
      <c r="L321" s="353"/>
      <c r="M321" s="353"/>
    </row>
    <row r="322" spans="1:13" ht="15.75" customHeight="1" x14ac:dyDescent="0.25">
      <c r="A322" s="353"/>
      <c r="B322" s="353"/>
      <c r="C322" s="353"/>
      <c r="D322" s="353"/>
      <c r="E322" s="353"/>
      <c r="F322" s="353"/>
      <c r="G322" s="353"/>
      <c r="H322" s="353"/>
      <c r="I322" s="353"/>
      <c r="J322" s="353"/>
      <c r="K322" s="353"/>
      <c r="L322" s="353"/>
      <c r="M322" s="353"/>
    </row>
    <row r="323" spans="1:13" ht="15.75" customHeight="1" x14ac:dyDescent="0.25">
      <c r="A323" s="353"/>
      <c r="B323" s="353"/>
      <c r="C323" s="353"/>
      <c r="D323" s="353"/>
      <c r="E323" s="353"/>
      <c r="F323" s="353"/>
      <c r="G323" s="353"/>
      <c r="H323" s="353"/>
      <c r="I323" s="353"/>
      <c r="J323" s="353"/>
      <c r="K323" s="353"/>
      <c r="L323" s="353"/>
      <c r="M323" s="353"/>
    </row>
    <row r="324" spans="1:13" ht="15.75" customHeight="1" x14ac:dyDescent="0.25">
      <c r="A324" s="353"/>
      <c r="B324" s="353"/>
      <c r="C324" s="353"/>
      <c r="D324" s="353"/>
      <c r="E324" s="353"/>
      <c r="F324" s="353"/>
      <c r="G324" s="353"/>
      <c r="H324" s="353"/>
      <c r="I324" s="353"/>
      <c r="J324" s="353"/>
      <c r="K324" s="353"/>
      <c r="L324" s="353"/>
      <c r="M324" s="353"/>
    </row>
    <row r="325" spans="1:13" ht="15.75" customHeight="1" x14ac:dyDescent="0.25">
      <c r="A325" s="353"/>
      <c r="B325" s="353"/>
      <c r="C325" s="353"/>
      <c r="D325" s="353"/>
      <c r="E325" s="353"/>
      <c r="F325" s="353"/>
      <c r="G325" s="353"/>
      <c r="H325" s="353"/>
      <c r="I325" s="353"/>
      <c r="J325" s="353"/>
      <c r="K325" s="353"/>
      <c r="L325" s="353"/>
      <c r="M325" s="353"/>
    </row>
    <row r="326" spans="1:13" ht="15.75" customHeight="1" x14ac:dyDescent="0.25">
      <c r="A326" s="353"/>
      <c r="B326" s="353"/>
      <c r="C326" s="353"/>
      <c r="D326" s="353"/>
      <c r="E326" s="353"/>
      <c r="F326" s="353"/>
      <c r="G326" s="353"/>
      <c r="H326" s="353"/>
      <c r="I326" s="353"/>
      <c r="J326" s="353"/>
      <c r="K326" s="353"/>
      <c r="L326" s="353"/>
      <c r="M326" s="353"/>
    </row>
    <row r="327" spans="1:13" ht="15.75" customHeight="1" x14ac:dyDescent="0.25">
      <c r="A327" s="353"/>
      <c r="B327" s="353"/>
      <c r="C327" s="353"/>
      <c r="D327" s="353"/>
      <c r="E327" s="353"/>
      <c r="F327" s="353"/>
      <c r="G327" s="353"/>
      <c r="H327" s="353"/>
      <c r="I327" s="353"/>
      <c r="J327" s="353"/>
      <c r="K327" s="353"/>
      <c r="L327" s="353"/>
      <c r="M327" s="353"/>
    </row>
    <row r="328" spans="1:13" ht="15.75" customHeight="1" x14ac:dyDescent="0.25">
      <c r="A328" s="353"/>
      <c r="B328" s="353"/>
      <c r="C328" s="353"/>
      <c r="D328" s="353"/>
      <c r="E328" s="353"/>
      <c r="F328" s="353"/>
      <c r="G328" s="353"/>
      <c r="H328" s="353"/>
      <c r="I328" s="353"/>
      <c r="J328" s="353"/>
      <c r="K328" s="353"/>
      <c r="L328" s="353"/>
      <c r="M328" s="353"/>
    </row>
    <row r="329" spans="1:13" ht="15.75" customHeight="1" x14ac:dyDescent="0.25">
      <c r="A329" s="353"/>
      <c r="B329" s="353"/>
      <c r="C329" s="353"/>
      <c r="D329" s="353"/>
      <c r="E329" s="353"/>
      <c r="F329" s="353"/>
      <c r="G329" s="353"/>
      <c r="H329" s="353"/>
      <c r="I329" s="353"/>
      <c r="J329" s="353"/>
      <c r="K329" s="353"/>
      <c r="L329" s="353"/>
      <c r="M329" s="353"/>
    </row>
    <row r="330" spans="1:13" ht="15.75" customHeight="1" x14ac:dyDescent="0.25">
      <c r="A330" s="353"/>
      <c r="B330" s="353"/>
      <c r="C330" s="353"/>
      <c r="D330" s="353"/>
      <c r="E330" s="353"/>
      <c r="F330" s="353"/>
      <c r="G330" s="353"/>
      <c r="H330" s="353"/>
      <c r="I330" s="353"/>
      <c r="J330" s="353"/>
      <c r="K330" s="353"/>
      <c r="L330" s="353"/>
      <c r="M330" s="353"/>
    </row>
    <row r="331" spans="1:13" ht="15.75" customHeight="1" x14ac:dyDescent="0.25">
      <c r="A331" s="353"/>
      <c r="B331" s="353"/>
      <c r="C331" s="353"/>
      <c r="D331" s="353"/>
      <c r="E331" s="353"/>
      <c r="F331" s="353"/>
      <c r="G331" s="353"/>
      <c r="H331" s="353"/>
      <c r="I331" s="353"/>
      <c r="J331" s="353"/>
      <c r="K331" s="353"/>
      <c r="L331" s="353"/>
      <c r="M331" s="353"/>
    </row>
    <row r="332" spans="1:13" ht="15.75" customHeight="1" x14ac:dyDescent="0.25">
      <c r="A332" s="353"/>
      <c r="B332" s="353"/>
      <c r="C332" s="353"/>
      <c r="D332" s="353"/>
      <c r="E332" s="353"/>
      <c r="F332" s="353"/>
      <c r="G332" s="353"/>
      <c r="H332" s="353"/>
      <c r="I332" s="353"/>
      <c r="J332" s="353"/>
      <c r="K332" s="353"/>
      <c r="L332" s="353"/>
      <c r="M332" s="353"/>
    </row>
    <row r="333" spans="1:13" ht="15.75" customHeight="1" x14ac:dyDescent="0.25">
      <c r="A333" s="353"/>
      <c r="B333" s="353"/>
      <c r="C333" s="353"/>
      <c r="D333" s="353"/>
      <c r="E333" s="353"/>
      <c r="F333" s="353"/>
      <c r="G333" s="353"/>
      <c r="H333" s="353"/>
      <c r="I333" s="353"/>
      <c r="J333" s="353"/>
      <c r="K333" s="353"/>
      <c r="L333" s="353"/>
      <c r="M333" s="353"/>
    </row>
    <row r="334" spans="1:13" ht="15.75" customHeight="1" x14ac:dyDescent="0.25">
      <c r="A334" s="353"/>
      <c r="B334" s="353"/>
      <c r="C334" s="353"/>
      <c r="D334" s="353"/>
      <c r="E334" s="353"/>
      <c r="F334" s="353"/>
      <c r="G334" s="353"/>
      <c r="H334" s="353"/>
      <c r="I334" s="353"/>
      <c r="J334" s="353"/>
      <c r="K334" s="353"/>
      <c r="L334" s="353"/>
      <c r="M334" s="353"/>
    </row>
    <row r="335" spans="1:13" ht="15.75" customHeight="1" x14ac:dyDescent="0.25">
      <c r="A335" s="353"/>
      <c r="B335" s="353"/>
      <c r="C335" s="353"/>
      <c r="D335" s="353"/>
      <c r="E335" s="353"/>
      <c r="F335" s="353"/>
      <c r="G335" s="353"/>
      <c r="H335" s="353"/>
      <c r="I335" s="353"/>
      <c r="J335" s="353"/>
      <c r="K335" s="353"/>
      <c r="L335" s="353"/>
      <c r="M335" s="353"/>
    </row>
    <row r="336" spans="1:13" ht="15.75" customHeight="1" x14ac:dyDescent="0.25">
      <c r="A336" s="353"/>
      <c r="B336" s="353"/>
      <c r="C336" s="353"/>
      <c r="D336" s="353"/>
      <c r="E336" s="353"/>
      <c r="F336" s="353"/>
      <c r="G336" s="353"/>
      <c r="H336" s="353"/>
      <c r="I336" s="353"/>
      <c r="J336" s="353"/>
      <c r="K336" s="353"/>
      <c r="L336" s="353"/>
      <c r="M336" s="353"/>
    </row>
    <row r="337" spans="1:13" ht="15.75" customHeight="1" x14ac:dyDescent="0.25">
      <c r="A337" s="353"/>
      <c r="B337" s="353"/>
      <c r="C337" s="353"/>
      <c r="D337" s="353"/>
      <c r="E337" s="353"/>
      <c r="F337" s="353"/>
      <c r="G337" s="353"/>
      <c r="H337" s="353"/>
      <c r="I337" s="353"/>
      <c r="J337" s="353"/>
      <c r="K337" s="353"/>
      <c r="L337" s="353"/>
      <c r="M337" s="353"/>
    </row>
    <row r="338" spans="1:13" ht="15.75" customHeight="1" x14ac:dyDescent="0.25">
      <c r="A338" s="353"/>
      <c r="B338" s="353"/>
      <c r="C338" s="353"/>
      <c r="D338" s="353"/>
      <c r="E338" s="353"/>
      <c r="F338" s="353"/>
      <c r="G338" s="353"/>
      <c r="H338" s="353"/>
      <c r="I338" s="353"/>
      <c r="J338" s="353"/>
      <c r="K338" s="353"/>
      <c r="L338" s="353"/>
      <c r="M338" s="353"/>
    </row>
    <row r="339" spans="1:13" ht="15.75" customHeight="1" x14ac:dyDescent="0.25">
      <c r="A339" s="353"/>
      <c r="B339" s="353"/>
      <c r="C339" s="353"/>
      <c r="D339" s="353"/>
      <c r="E339" s="353"/>
      <c r="F339" s="353"/>
      <c r="G339" s="353"/>
      <c r="H339" s="353"/>
      <c r="I339" s="353"/>
      <c r="J339" s="353"/>
      <c r="K339" s="353"/>
      <c r="L339" s="353"/>
      <c r="M339" s="353"/>
    </row>
    <row r="340" spans="1:13" ht="15.75" customHeight="1" x14ac:dyDescent="0.25">
      <c r="A340" s="353"/>
      <c r="B340" s="353"/>
      <c r="C340" s="353"/>
      <c r="D340" s="353"/>
      <c r="E340" s="353"/>
      <c r="F340" s="353"/>
      <c r="G340" s="353"/>
      <c r="H340" s="353"/>
      <c r="I340" s="353"/>
      <c r="J340" s="353"/>
      <c r="K340" s="353"/>
      <c r="L340" s="353"/>
      <c r="M340" s="353"/>
    </row>
    <row r="341" spans="1:13" ht="15.75" customHeight="1" x14ac:dyDescent="0.25">
      <c r="A341" s="353"/>
      <c r="B341" s="353"/>
      <c r="C341" s="353"/>
      <c r="D341" s="353"/>
      <c r="E341" s="353"/>
      <c r="F341" s="353"/>
      <c r="G341" s="353"/>
      <c r="H341" s="353"/>
      <c r="I341" s="353"/>
      <c r="J341" s="353"/>
      <c r="K341" s="353"/>
      <c r="L341" s="353"/>
      <c r="M341" s="353"/>
    </row>
    <row r="342" spans="1:13" ht="15.75" customHeight="1" x14ac:dyDescent="0.25">
      <c r="A342" s="353"/>
      <c r="B342" s="353"/>
      <c r="C342" s="353"/>
      <c r="D342" s="353"/>
      <c r="E342" s="353"/>
      <c r="F342" s="353"/>
      <c r="G342" s="353"/>
      <c r="H342" s="353"/>
      <c r="I342" s="353"/>
      <c r="J342" s="353"/>
      <c r="K342" s="353"/>
      <c r="L342" s="353"/>
      <c r="M342" s="353"/>
    </row>
    <row r="343" spans="1:13" ht="15.75" customHeight="1" x14ac:dyDescent="0.25">
      <c r="A343" s="353"/>
      <c r="B343" s="353"/>
      <c r="C343" s="353"/>
      <c r="D343" s="353"/>
      <c r="E343" s="353"/>
      <c r="F343" s="353"/>
      <c r="G343" s="353"/>
      <c r="H343" s="353"/>
      <c r="I343" s="353"/>
      <c r="J343" s="353"/>
      <c r="K343" s="353"/>
      <c r="L343" s="353"/>
      <c r="M343" s="353"/>
    </row>
    <row r="344" spans="1:13" ht="15.75" customHeight="1" x14ac:dyDescent="0.25">
      <c r="A344" s="353"/>
      <c r="B344" s="353"/>
      <c r="C344" s="353"/>
      <c r="D344" s="353"/>
      <c r="E344" s="353"/>
      <c r="F344" s="353"/>
      <c r="G344" s="353"/>
      <c r="H344" s="353"/>
      <c r="I344" s="353"/>
      <c r="J344" s="353"/>
      <c r="K344" s="353"/>
      <c r="L344" s="353"/>
      <c r="M344" s="353"/>
    </row>
    <row r="345" spans="1:13" ht="15.75" customHeight="1" x14ac:dyDescent="0.25">
      <c r="A345" s="353"/>
      <c r="B345" s="353"/>
      <c r="C345" s="353"/>
      <c r="D345" s="353"/>
      <c r="E345" s="353"/>
      <c r="F345" s="353"/>
      <c r="G345" s="353"/>
      <c r="H345" s="353"/>
      <c r="I345" s="353"/>
      <c r="J345" s="353"/>
      <c r="K345" s="353"/>
      <c r="L345" s="353"/>
      <c r="M345" s="353"/>
    </row>
    <row r="346" spans="1:13" ht="15.75" customHeight="1" x14ac:dyDescent="0.25">
      <c r="A346" s="353"/>
      <c r="B346" s="353"/>
      <c r="C346" s="353"/>
      <c r="D346" s="353"/>
      <c r="E346" s="353"/>
      <c r="F346" s="353"/>
      <c r="G346" s="353"/>
      <c r="H346" s="353"/>
      <c r="I346" s="353"/>
      <c r="J346" s="353"/>
      <c r="K346" s="353"/>
      <c r="L346" s="353"/>
      <c r="M346" s="353"/>
    </row>
    <row r="347" spans="1:13" ht="15.75" customHeight="1" x14ac:dyDescent="0.25">
      <c r="A347" s="353"/>
      <c r="B347" s="353"/>
      <c r="C347" s="353"/>
      <c r="D347" s="353"/>
      <c r="E347" s="353"/>
      <c r="F347" s="353"/>
      <c r="G347" s="353"/>
      <c r="H347" s="353"/>
      <c r="I347" s="353"/>
      <c r="J347" s="353"/>
      <c r="K347" s="353"/>
      <c r="L347" s="353"/>
      <c r="M347" s="353"/>
    </row>
    <row r="348" spans="1:13" ht="15.75" customHeight="1" x14ac:dyDescent="0.25">
      <c r="A348" s="353"/>
      <c r="B348" s="353"/>
      <c r="C348" s="353"/>
      <c r="D348" s="353"/>
      <c r="E348" s="353"/>
      <c r="F348" s="353"/>
      <c r="G348" s="353"/>
      <c r="H348" s="353"/>
      <c r="I348" s="353"/>
      <c r="J348" s="353"/>
      <c r="K348" s="353"/>
      <c r="L348" s="353"/>
      <c r="M348" s="353"/>
    </row>
    <row r="349" spans="1:13" ht="15.75" customHeight="1" x14ac:dyDescent="0.25">
      <c r="A349" s="353"/>
      <c r="B349" s="353"/>
      <c r="C349" s="353"/>
      <c r="D349" s="353"/>
      <c r="E349" s="353"/>
      <c r="F349" s="353"/>
      <c r="G349" s="353"/>
      <c r="H349" s="353"/>
      <c r="I349" s="353"/>
      <c r="J349" s="353"/>
      <c r="K349" s="353"/>
      <c r="L349" s="353"/>
      <c r="M349" s="353"/>
    </row>
    <row r="350" spans="1:13" ht="15.75" customHeight="1" x14ac:dyDescent="0.25">
      <c r="A350" s="353"/>
      <c r="B350" s="353"/>
      <c r="C350" s="353"/>
      <c r="D350" s="353"/>
      <c r="E350" s="353"/>
      <c r="F350" s="353"/>
      <c r="G350" s="353"/>
      <c r="H350" s="353"/>
      <c r="I350" s="353"/>
      <c r="J350" s="353"/>
      <c r="K350" s="353"/>
      <c r="L350" s="353"/>
      <c r="M350" s="353"/>
    </row>
    <row r="351" spans="1:13" ht="15.75" customHeight="1" x14ac:dyDescent="0.25">
      <c r="A351" s="353"/>
      <c r="B351" s="353"/>
      <c r="C351" s="353"/>
      <c r="D351" s="353"/>
      <c r="E351" s="353"/>
      <c r="F351" s="353"/>
      <c r="G351" s="353"/>
      <c r="H351" s="353"/>
      <c r="I351" s="353"/>
      <c r="J351" s="353"/>
      <c r="K351" s="353"/>
      <c r="L351" s="353"/>
      <c r="M351" s="353"/>
    </row>
    <row r="352" spans="1:13" ht="15.75" customHeight="1" x14ac:dyDescent="0.25">
      <c r="A352" s="353"/>
      <c r="B352" s="353"/>
      <c r="C352" s="353"/>
      <c r="D352" s="353"/>
      <c r="E352" s="353"/>
      <c r="F352" s="353"/>
      <c r="G352" s="353"/>
      <c r="H352" s="353"/>
      <c r="I352" s="353"/>
      <c r="J352" s="353"/>
      <c r="K352" s="353"/>
      <c r="L352" s="353"/>
      <c r="M352" s="353"/>
    </row>
    <row r="353" spans="1:13" ht="15.75" customHeight="1" x14ac:dyDescent="0.25">
      <c r="A353" s="353"/>
      <c r="B353" s="353"/>
      <c r="C353" s="353"/>
      <c r="D353" s="353"/>
      <c r="E353" s="353"/>
      <c r="F353" s="353"/>
      <c r="G353" s="353"/>
      <c r="H353" s="353"/>
      <c r="I353" s="353"/>
      <c r="J353" s="353"/>
      <c r="K353" s="353"/>
      <c r="L353" s="353"/>
      <c r="M353" s="353"/>
    </row>
    <row r="354" spans="1:13" ht="15.75" customHeight="1" x14ac:dyDescent="0.25">
      <c r="A354" s="353"/>
      <c r="B354" s="353"/>
      <c r="C354" s="353"/>
      <c r="D354" s="353"/>
      <c r="E354" s="353"/>
      <c r="F354" s="353"/>
      <c r="G354" s="353"/>
      <c r="H354" s="353"/>
      <c r="I354" s="353"/>
      <c r="J354" s="353"/>
      <c r="K354" s="353"/>
      <c r="L354" s="353"/>
      <c r="M354" s="353"/>
    </row>
    <row r="355" spans="1:13" ht="15.75" customHeight="1" x14ac:dyDescent="0.25">
      <c r="A355" s="353"/>
      <c r="B355" s="353"/>
      <c r="C355" s="353"/>
      <c r="D355" s="353"/>
      <c r="E355" s="353"/>
      <c r="F355" s="353"/>
      <c r="G355" s="353"/>
      <c r="H355" s="353"/>
      <c r="I355" s="353"/>
      <c r="J355" s="353"/>
      <c r="K355" s="353"/>
      <c r="L355" s="353"/>
      <c r="M355" s="353"/>
    </row>
    <row r="356" spans="1:13" ht="15.75" customHeight="1" x14ac:dyDescent="0.25">
      <c r="A356" s="353"/>
      <c r="B356" s="353"/>
      <c r="C356" s="353"/>
      <c r="D356" s="353"/>
      <c r="E356" s="353"/>
      <c r="F356" s="353"/>
      <c r="G356" s="353"/>
      <c r="H356" s="353"/>
      <c r="I356" s="353"/>
      <c r="J356" s="353"/>
      <c r="K356" s="353"/>
      <c r="L356" s="353"/>
      <c r="M356" s="353"/>
    </row>
    <row r="357" spans="1:13" ht="15.75" customHeight="1" x14ac:dyDescent="0.25">
      <c r="A357" s="353"/>
      <c r="B357" s="353"/>
      <c r="C357" s="353"/>
      <c r="D357" s="353"/>
      <c r="E357" s="353"/>
      <c r="F357" s="353"/>
      <c r="G357" s="353"/>
      <c r="H357" s="353"/>
      <c r="I357" s="353"/>
      <c r="J357" s="353"/>
      <c r="K357" s="353"/>
      <c r="L357" s="353"/>
      <c r="M357" s="353"/>
    </row>
    <row r="358" spans="1:13" ht="15.75" customHeight="1" x14ac:dyDescent="0.25">
      <c r="A358" s="353"/>
      <c r="B358" s="353"/>
      <c r="C358" s="353"/>
      <c r="D358" s="353"/>
      <c r="E358" s="353"/>
      <c r="F358" s="353"/>
      <c r="G358" s="353"/>
      <c r="H358" s="353"/>
      <c r="I358" s="353"/>
      <c r="J358" s="353"/>
      <c r="K358" s="353"/>
      <c r="L358" s="353"/>
      <c r="M358" s="353"/>
    </row>
    <row r="359" spans="1:13" ht="15.75" customHeight="1" x14ac:dyDescent="0.25">
      <c r="A359" s="353"/>
      <c r="B359" s="353"/>
      <c r="C359" s="353"/>
      <c r="D359" s="353"/>
      <c r="E359" s="353"/>
      <c r="F359" s="353"/>
      <c r="G359" s="353"/>
      <c r="H359" s="353"/>
      <c r="I359" s="353"/>
      <c r="J359" s="353"/>
      <c r="K359" s="353"/>
      <c r="L359" s="353"/>
      <c r="M359" s="353"/>
    </row>
    <row r="360" spans="1:13" ht="15.75" customHeight="1" x14ac:dyDescent="0.25">
      <c r="A360" s="353"/>
      <c r="B360" s="353"/>
      <c r="C360" s="353"/>
      <c r="D360" s="353"/>
      <c r="E360" s="353"/>
      <c r="F360" s="353"/>
      <c r="G360" s="353"/>
      <c r="H360" s="353"/>
      <c r="I360" s="353"/>
      <c r="J360" s="353"/>
      <c r="K360" s="353"/>
      <c r="L360" s="353"/>
      <c r="M360" s="353"/>
    </row>
    <row r="361" spans="1:13" ht="15.75" customHeight="1" x14ac:dyDescent="0.25">
      <c r="A361" s="353"/>
      <c r="B361" s="353"/>
      <c r="C361" s="353"/>
      <c r="D361" s="353"/>
      <c r="E361" s="353"/>
      <c r="F361" s="353"/>
      <c r="G361" s="353"/>
      <c r="H361" s="353"/>
      <c r="I361" s="353"/>
      <c r="J361" s="353"/>
      <c r="K361" s="353"/>
      <c r="L361" s="353"/>
      <c r="M361" s="353"/>
    </row>
    <row r="362" spans="1:13" ht="15.75" customHeight="1" x14ac:dyDescent="0.25">
      <c r="A362" s="353"/>
      <c r="B362" s="353"/>
      <c r="C362" s="353"/>
      <c r="D362" s="353"/>
      <c r="E362" s="353"/>
      <c r="F362" s="353"/>
      <c r="G362" s="353"/>
      <c r="H362" s="353"/>
      <c r="I362" s="353"/>
      <c r="J362" s="353"/>
      <c r="K362" s="353"/>
      <c r="L362" s="353"/>
      <c r="M362" s="353"/>
    </row>
    <row r="363" spans="1:13" ht="15.75" customHeight="1" x14ac:dyDescent="0.25">
      <c r="A363" s="353"/>
      <c r="B363" s="353"/>
      <c r="C363" s="353"/>
      <c r="D363" s="353"/>
      <c r="E363" s="353"/>
      <c r="F363" s="353"/>
      <c r="G363" s="353"/>
      <c r="H363" s="353"/>
      <c r="I363" s="353"/>
      <c r="J363" s="353"/>
      <c r="K363" s="353"/>
      <c r="L363" s="353"/>
      <c r="M363" s="353"/>
    </row>
    <row r="364" spans="1:13" ht="15.75" customHeight="1" x14ac:dyDescent="0.25">
      <c r="A364" s="353"/>
      <c r="B364" s="353"/>
      <c r="C364" s="353"/>
      <c r="D364" s="353"/>
      <c r="E364" s="353"/>
      <c r="F364" s="353"/>
      <c r="G364" s="353"/>
      <c r="H364" s="353"/>
      <c r="I364" s="353"/>
      <c r="J364" s="353"/>
      <c r="K364" s="353"/>
      <c r="L364" s="353"/>
      <c r="M364" s="353"/>
    </row>
    <row r="365" spans="1:13" ht="15.75" customHeight="1" x14ac:dyDescent="0.25">
      <c r="A365" s="353"/>
      <c r="B365" s="353"/>
      <c r="C365" s="353"/>
      <c r="D365" s="353"/>
      <c r="E365" s="353"/>
      <c r="F365" s="353"/>
      <c r="G365" s="353"/>
      <c r="H365" s="353"/>
      <c r="I365" s="353"/>
      <c r="J365" s="353"/>
      <c r="K365" s="353"/>
      <c r="L365" s="353"/>
      <c r="M365" s="353"/>
    </row>
    <row r="366" spans="1:13" ht="15.75" customHeight="1" x14ac:dyDescent="0.25">
      <c r="A366" s="353"/>
      <c r="B366" s="353"/>
      <c r="C366" s="353"/>
      <c r="D366" s="353"/>
      <c r="E366" s="353"/>
      <c r="F366" s="353"/>
      <c r="G366" s="353"/>
      <c r="H366" s="353"/>
      <c r="I366" s="353"/>
      <c r="J366" s="353"/>
      <c r="K366" s="353"/>
      <c r="L366" s="353"/>
      <c r="M366" s="353"/>
    </row>
    <row r="367" spans="1:13" ht="15.75" customHeight="1" x14ac:dyDescent="0.25">
      <c r="A367" s="353"/>
      <c r="B367" s="353"/>
      <c r="C367" s="353"/>
      <c r="D367" s="353"/>
      <c r="E367" s="353"/>
      <c r="F367" s="353"/>
      <c r="G367" s="353"/>
      <c r="H367" s="353"/>
      <c r="I367" s="353"/>
      <c r="J367" s="353"/>
      <c r="K367" s="353"/>
      <c r="L367" s="353"/>
      <c r="M367" s="353"/>
    </row>
    <row r="368" spans="1:13" ht="15.75" customHeight="1" x14ac:dyDescent="0.25">
      <c r="A368" s="353"/>
      <c r="B368" s="353"/>
      <c r="C368" s="353"/>
      <c r="D368" s="353"/>
      <c r="E368" s="353"/>
      <c r="F368" s="353"/>
      <c r="G368" s="353"/>
      <c r="H368" s="353"/>
      <c r="I368" s="353"/>
      <c r="J368" s="353"/>
      <c r="K368" s="353"/>
      <c r="L368" s="353"/>
      <c r="M368" s="353"/>
    </row>
    <row r="369" spans="1:13" ht="15.75" customHeight="1" x14ac:dyDescent="0.25">
      <c r="A369" s="353"/>
      <c r="B369" s="353"/>
      <c r="C369" s="353"/>
      <c r="D369" s="353"/>
      <c r="E369" s="353"/>
      <c r="F369" s="353"/>
      <c r="G369" s="353"/>
      <c r="H369" s="353"/>
      <c r="I369" s="353"/>
      <c r="J369" s="353"/>
      <c r="K369" s="353"/>
      <c r="L369" s="353"/>
      <c r="M369" s="353"/>
    </row>
    <row r="370" spans="1:13" ht="15.75" customHeight="1" x14ac:dyDescent="0.25">
      <c r="A370" s="353"/>
      <c r="B370" s="353"/>
      <c r="C370" s="353"/>
      <c r="D370" s="353"/>
      <c r="E370" s="353"/>
      <c r="F370" s="353"/>
      <c r="G370" s="353"/>
      <c r="H370" s="353"/>
      <c r="I370" s="353"/>
      <c r="J370" s="353"/>
      <c r="K370" s="353"/>
      <c r="L370" s="353"/>
      <c r="M370" s="353"/>
    </row>
    <row r="371" spans="1:13" ht="15.75" customHeight="1" x14ac:dyDescent="0.25">
      <c r="A371" s="353"/>
      <c r="B371" s="353"/>
      <c r="C371" s="353"/>
      <c r="D371" s="353"/>
      <c r="E371" s="353"/>
      <c r="F371" s="353"/>
      <c r="G371" s="353"/>
      <c r="H371" s="353"/>
      <c r="I371" s="353"/>
      <c r="J371" s="353"/>
      <c r="K371" s="353"/>
      <c r="L371" s="353"/>
      <c r="M371" s="353"/>
    </row>
    <row r="372" spans="1:13" ht="15.75" customHeight="1" x14ac:dyDescent="0.25">
      <c r="A372" s="353"/>
      <c r="B372" s="353"/>
      <c r="C372" s="353"/>
      <c r="D372" s="353"/>
      <c r="E372" s="353"/>
      <c r="F372" s="353"/>
      <c r="G372" s="353"/>
      <c r="H372" s="353"/>
      <c r="I372" s="353"/>
      <c r="J372" s="353"/>
      <c r="K372" s="353"/>
      <c r="L372" s="353"/>
      <c r="M372" s="353"/>
    </row>
    <row r="373" spans="1:13" ht="15.75" customHeight="1" x14ac:dyDescent="0.25">
      <c r="A373" s="353"/>
      <c r="B373" s="353"/>
      <c r="C373" s="353"/>
      <c r="D373" s="353"/>
      <c r="E373" s="353"/>
      <c r="F373" s="353"/>
      <c r="G373" s="353"/>
      <c r="H373" s="353"/>
      <c r="I373" s="353"/>
      <c r="J373" s="353"/>
      <c r="K373" s="353"/>
      <c r="L373" s="353"/>
      <c r="M373" s="353"/>
    </row>
    <row r="374" spans="1:13" ht="15.75" customHeight="1" x14ac:dyDescent="0.25">
      <c r="A374" s="353"/>
      <c r="B374" s="353"/>
      <c r="C374" s="353"/>
      <c r="D374" s="353"/>
      <c r="E374" s="353"/>
      <c r="F374" s="353"/>
      <c r="G374" s="353"/>
      <c r="H374" s="353"/>
      <c r="I374" s="353"/>
      <c r="J374" s="353"/>
      <c r="K374" s="353"/>
      <c r="L374" s="353"/>
      <c r="M374" s="353"/>
    </row>
    <row r="375" spans="1:13" ht="15.75" customHeight="1" x14ac:dyDescent="0.25">
      <c r="A375" s="353"/>
      <c r="B375" s="353"/>
      <c r="C375" s="353"/>
      <c r="D375" s="353"/>
      <c r="E375" s="353"/>
      <c r="F375" s="353"/>
      <c r="G375" s="353"/>
      <c r="H375" s="353"/>
      <c r="I375" s="353"/>
      <c r="J375" s="353"/>
      <c r="K375" s="353"/>
      <c r="L375" s="353"/>
      <c r="M375" s="353"/>
    </row>
    <row r="376" spans="1:13" ht="15.75" customHeight="1" x14ac:dyDescent="0.25">
      <c r="A376" s="353"/>
      <c r="B376" s="353"/>
      <c r="C376" s="353"/>
      <c r="D376" s="353"/>
      <c r="E376" s="353"/>
      <c r="F376" s="353"/>
      <c r="G376" s="353"/>
      <c r="H376" s="353"/>
      <c r="I376" s="353"/>
      <c r="J376" s="353"/>
      <c r="K376" s="353"/>
      <c r="L376" s="353"/>
      <c r="M376" s="353"/>
    </row>
    <row r="377" spans="1:13" ht="15.75" customHeight="1" x14ac:dyDescent="0.25">
      <c r="A377" s="353"/>
      <c r="B377" s="353"/>
      <c r="C377" s="353"/>
      <c r="D377" s="353"/>
      <c r="E377" s="353"/>
      <c r="F377" s="353"/>
      <c r="G377" s="353"/>
      <c r="H377" s="353"/>
      <c r="I377" s="353"/>
      <c r="J377" s="353"/>
      <c r="K377" s="353"/>
      <c r="L377" s="353"/>
      <c r="M377" s="353"/>
    </row>
    <row r="378" spans="1:13" ht="15.75" customHeight="1" x14ac:dyDescent="0.25">
      <c r="A378" s="353"/>
      <c r="B378" s="353"/>
      <c r="C378" s="353"/>
      <c r="D378" s="353"/>
      <c r="E378" s="353"/>
      <c r="F378" s="353"/>
      <c r="G378" s="353"/>
      <c r="H378" s="353"/>
      <c r="I378" s="353"/>
      <c r="J378" s="353"/>
      <c r="K378" s="353"/>
      <c r="L378" s="353"/>
      <c r="M378" s="353"/>
    </row>
    <row r="379" spans="1:13" ht="15.75" customHeight="1" x14ac:dyDescent="0.25">
      <c r="A379" s="353"/>
      <c r="B379" s="353"/>
      <c r="C379" s="353"/>
      <c r="D379" s="353"/>
      <c r="E379" s="353"/>
      <c r="F379" s="353"/>
      <c r="G379" s="353"/>
      <c r="H379" s="353"/>
      <c r="I379" s="353"/>
      <c r="J379" s="353"/>
      <c r="K379" s="353"/>
      <c r="L379" s="353"/>
      <c r="M379" s="353"/>
    </row>
    <row r="380" spans="1:13" ht="15.75" customHeight="1" x14ac:dyDescent="0.25">
      <c r="A380" s="353"/>
      <c r="B380" s="353"/>
      <c r="C380" s="353"/>
      <c r="D380" s="353"/>
      <c r="E380" s="353"/>
      <c r="F380" s="353"/>
      <c r="G380" s="353"/>
      <c r="H380" s="353"/>
      <c r="I380" s="353"/>
      <c r="J380" s="353"/>
      <c r="K380" s="353"/>
      <c r="L380" s="353"/>
      <c r="M380" s="353"/>
    </row>
    <row r="381" spans="1:13" ht="15.75" customHeight="1" x14ac:dyDescent="0.25">
      <c r="A381" s="353"/>
      <c r="B381" s="353"/>
      <c r="C381" s="353"/>
      <c r="D381" s="353"/>
      <c r="E381" s="353"/>
      <c r="F381" s="353"/>
      <c r="G381" s="353"/>
      <c r="H381" s="353"/>
      <c r="I381" s="353"/>
      <c r="J381" s="353"/>
      <c r="K381" s="353"/>
      <c r="L381" s="353"/>
      <c r="M381" s="353"/>
    </row>
    <row r="382" spans="1:13" ht="15.75" customHeight="1" x14ac:dyDescent="0.25">
      <c r="A382" s="353"/>
      <c r="B382" s="353"/>
      <c r="C382" s="353"/>
      <c r="D382" s="353"/>
      <c r="E382" s="353"/>
      <c r="F382" s="353"/>
      <c r="G382" s="353"/>
      <c r="H382" s="353"/>
      <c r="I382" s="353"/>
      <c r="J382" s="353"/>
      <c r="K382" s="353"/>
      <c r="L382" s="353"/>
      <c r="M382" s="353"/>
    </row>
    <row r="383" spans="1:13" ht="15.75" customHeight="1" x14ac:dyDescent="0.25">
      <c r="A383" s="353"/>
      <c r="B383" s="353"/>
      <c r="C383" s="353"/>
      <c r="D383" s="353"/>
      <c r="E383" s="353"/>
      <c r="F383" s="353"/>
      <c r="G383" s="353"/>
      <c r="H383" s="353"/>
      <c r="I383" s="353"/>
      <c r="J383" s="353"/>
      <c r="K383" s="353"/>
      <c r="L383" s="353"/>
      <c r="M383" s="353"/>
    </row>
    <row r="384" spans="1:13" ht="15.75" customHeight="1" x14ac:dyDescent="0.25">
      <c r="A384" s="353"/>
      <c r="B384" s="353"/>
      <c r="C384" s="353"/>
      <c r="D384" s="353"/>
      <c r="E384" s="353"/>
      <c r="F384" s="353"/>
      <c r="G384" s="353"/>
      <c r="H384" s="353"/>
      <c r="I384" s="353"/>
      <c r="J384" s="353"/>
      <c r="K384" s="353"/>
      <c r="L384" s="353"/>
      <c r="M384" s="353"/>
    </row>
    <row r="385" spans="1:13" ht="15.75" customHeight="1" x14ac:dyDescent="0.25">
      <c r="A385" s="353"/>
      <c r="B385" s="353"/>
      <c r="C385" s="353"/>
      <c r="D385" s="353"/>
      <c r="E385" s="353"/>
      <c r="F385" s="353"/>
      <c r="G385" s="353"/>
      <c r="H385" s="353"/>
      <c r="I385" s="353"/>
      <c r="J385" s="353"/>
      <c r="K385" s="353"/>
      <c r="L385" s="353"/>
      <c r="M385" s="353"/>
    </row>
    <row r="386" spans="1:13" ht="15.75" customHeight="1" x14ac:dyDescent="0.25">
      <c r="A386" s="353"/>
      <c r="B386" s="353"/>
      <c r="C386" s="353"/>
      <c r="D386" s="353"/>
      <c r="E386" s="353"/>
      <c r="F386" s="353"/>
      <c r="G386" s="353"/>
      <c r="H386" s="353"/>
      <c r="I386" s="353"/>
      <c r="J386" s="353"/>
      <c r="K386" s="353"/>
      <c r="L386" s="353"/>
      <c r="M386" s="353"/>
    </row>
    <row r="387" spans="1:13" ht="15.75" customHeight="1" x14ac:dyDescent="0.25">
      <c r="A387" s="353"/>
      <c r="B387" s="353"/>
      <c r="C387" s="353"/>
      <c r="D387" s="353"/>
      <c r="E387" s="353"/>
      <c r="F387" s="353"/>
      <c r="G387" s="353"/>
      <c r="H387" s="353"/>
      <c r="I387" s="353"/>
      <c r="J387" s="353"/>
      <c r="K387" s="353"/>
      <c r="L387" s="353"/>
      <c r="M387" s="353"/>
    </row>
    <row r="388" spans="1:13" ht="15.75" customHeight="1" x14ac:dyDescent="0.25">
      <c r="A388" s="353"/>
      <c r="B388" s="353"/>
      <c r="C388" s="353"/>
      <c r="D388" s="353"/>
      <c r="E388" s="353"/>
      <c r="F388" s="353"/>
      <c r="G388" s="353"/>
      <c r="H388" s="353"/>
      <c r="I388" s="353"/>
      <c r="J388" s="353"/>
      <c r="K388" s="353"/>
      <c r="L388" s="353"/>
      <c r="M388" s="353"/>
    </row>
    <row r="389" spans="1:13" ht="15.75" customHeight="1" x14ac:dyDescent="0.25">
      <c r="A389" s="353"/>
      <c r="B389" s="353"/>
      <c r="C389" s="353"/>
      <c r="D389" s="353"/>
      <c r="E389" s="353"/>
      <c r="F389" s="353"/>
      <c r="G389" s="353"/>
      <c r="H389" s="353"/>
      <c r="I389" s="353"/>
      <c r="J389" s="353"/>
      <c r="K389" s="353"/>
      <c r="L389" s="353"/>
      <c r="M389" s="353"/>
    </row>
    <row r="390" spans="1:13" ht="15.75" customHeight="1" x14ac:dyDescent="0.25">
      <c r="A390" s="353"/>
      <c r="B390" s="353"/>
      <c r="C390" s="353"/>
      <c r="D390" s="353"/>
      <c r="E390" s="353"/>
      <c r="F390" s="353"/>
      <c r="G390" s="353"/>
      <c r="H390" s="353"/>
      <c r="I390" s="353"/>
      <c r="J390" s="353"/>
      <c r="K390" s="353"/>
      <c r="L390" s="353"/>
      <c r="M390" s="353"/>
    </row>
    <row r="391" spans="1:13" ht="15.75" customHeight="1" x14ac:dyDescent="0.25">
      <c r="A391" s="353"/>
      <c r="B391" s="353"/>
      <c r="C391" s="353"/>
      <c r="D391" s="353"/>
      <c r="E391" s="353"/>
      <c r="F391" s="353"/>
      <c r="G391" s="353"/>
      <c r="H391" s="353"/>
      <c r="I391" s="353"/>
      <c r="J391" s="353"/>
      <c r="K391" s="353"/>
      <c r="L391" s="353"/>
      <c r="M391" s="353"/>
    </row>
    <row r="392" spans="1:13" ht="15.75" customHeight="1" x14ac:dyDescent="0.25">
      <c r="A392" s="353"/>
      <c r="B392" s="353"/>
      <c r="C392" s="353"/>
      <c r="D392" s="353"/>
      <c r="E392" s="353"/>
      <c r="F392" s="353"/>
      <c r="G392" s="353"/>
      <c r="H392" s="353"/>
      <c r="I392" s="353"/>
      <c r="J392" s="353"/>
      <c r="K392" s="353"/>
      <c r="L392" s="353"/>
      <c r="M392" s="353"/>
    </row>
    <row r="393" spans="1:13" ht="15.75" customHeight="1" x14ac:dyDescent="0.25">
      <c r="A393" s="353"/>
      <c r="B393" s="353"/>
      <c r="C393" s="353"/>
      <c r="D393" s="353"/>
      <c r="E393" s="353"/>
      <c r="F393" s="353"/>
      <c r="G393" s="353"/>
      <c r="H393" s="353"/>
      <c r="I393" s="353"/>
      <c r="J393" s="353"/>
      <c r="K393" s="353"/>
      <c r="L393" s="353"/>
      <c r="M393" s="353"/>
    </row>
    <row r="394" spans="1:13" ht="15.75" customHeight="1" x14ac:dyDescent="0.25">
      <c r="A394" s="353"/>
      <c r="B394" s="353"/>
      <c r="C394" s="353"/>
      <c r="D394" s="353"/>
      <c r="E394" s="353"/>
      <c r="F394" s="353"/>
      <c r="G394" s="353"/>
      <c r="H394" s="353"/>
      <c r="I394" s="353"/>
      <c r="J394" s="353"/>
      <c r="K394" s="353"/>
      <c r="L394" s="353"/>
      <c r="M394" s="353"/>
    </row>
    <row r="395" spans="1:13" ht="15.75" customHeight="1" x14ac:dyDescent="0.25">
      <c r="A395" s="353"/>
      <c r="B395" s="353"/>
      <c r="C395" s="353"/>
      <c r="D395" s="353"/>
      <c r="E395" s="353"/>
      <c r="F395" s="353"/>
      <c r="G395" s="353"/>
      <c r="H395" s="353"/>
      <c r="I395" s="353"/>
      <c r="J395" s="353"/>
      <c r="K395" s="353"/>
      <c r="L395" s="353"/>
      <c r="M395" s="353"/>
    </row>
    <row r="396" spans="1:13" ht="15.75" customHeight="1" x14ac:dyDescent="0.25">
      <c r="A396" s="353"/>
      <c r="B396" s="353"/>
      <c r="C396" s="353"/>
      <c r="D396" s="353"/>
      <c r="E396" s="353"/>
      <c r="F396" s="353"/>
      <c r="G396" s="353"/>
      <c r="H396" s="353"/>
      <c r="I396" s="353"/>
      <c r="J396" s="353"/>
      <c r="K396" s="353"/>
      <c r="L396" s="353"/>
      <c r="M396" s="353"/>
    </row>
    <row r="397" spans="1:13" ht="15.75" customHeight="1" x14ac:dyDescent="0.25">
      <c r="A397" s="353"/>
      <c r="B397" s="353"/>
      <c r="C397" s="353"/>
      <c r="D397" s="353"/>
      <c r="E397" s="353"/>
      <c r="F397" s="353"/>
      <c r="G397" s="353"/>
      <c r="H397" s="353"/>
      <c r="I397" s="353"/>
      <c r="J397" s="353"/>
      <c r="K397" s="353"/>
      <c r="L397" s="353"/>
      <c r="M397" s="353"/>
    </row>
    <row r="398" spans="1:13" ht="15.75" customHeight="1" x14ac:dyDescent="0.25">
      <c r="A398" s="353"/>
      <c r="B398" s="353"/>
      <c r="C398" s="353"/>
      <c r="D398" s="353"/>
      <c r="E398" s="353"/>
      <c r="F398" s="353"/>
      <c r="G398" s="353"/>
      <c r="H398" s="353"/>
      <c r="I398" s="353"/>
      <c r="J398" s="353"/>
      <c r="K398" s="353"/>
      <c r="L398" s="353"/>
      <c r="M398" s="353"/>
    </row>
    <row r="399" spans="1:13" ht="15.75" customHeight="1" x14ac:dyDescent="0.25">
      <c r="A399" s="353"/>
      <c r="B399" s="353"/>
      <c r="C399" s="353"/>
      <c r="D399" s="353"/>
      <c r="E399" s="353"/>
      <c r="F399" s="353"/>
      <c r="G399" s="353"/>
      <c r="H399" s="353"/>
      <c r="I399" s="353"/>
      <c r="J399" s="353"/>
      <c r="K399" s="353"/>
      <c r="L399" s="353"/>
      <c r="M399" s="353"/>
    </row>
    <row r="400" spans="1:13" ht="15.75" customHeight="1" x14ac:dyDescent="0.25">
      <c r="A400" s="353"/>
      <c r="B400" s="353"/>
      <c r="C400" s="353"/>
      <c r="D400" s="353"/>
      <c r="E400" s="353"/>
      <c r="F400" s="353"/>
      <c r="G400" s="353"/>
      <c r="H400" s="353"/>
      <c r="I400" s="353"/>
      <c r="J400" s="353"/>
      <c r="K400" s="353"/>
      <c r="L400" s="353"/>
      <c r="M400" s="353"/>
    </row>
    <row r="401" spans="1:13" ht="15.75" customHeight="1" x14ac:dyDescent="0.25">
      <c r="A401" s="353"/>
      <c r="B401" s="353"/>
      <c r="C401" s="353"/>
      <c r="D401" s="353"/>
      <c r="E401" s="353"/>
      <c r="F401" s="353"/>
      <c r="G401" s="353"/>
      <c r="H401" s="353"/>
      <c r="I401" s="353"/>
      <c r="J401" s="353"/>
      <c r="K401" s="353"/>
      <c r="L401" s="353"/>
      <c r="M401" s="353"/>
    </row>
    <row r="402" spans="1:13" ht="15.75" customHeight="1" x14ac:dyDescent="0.25">
      <c r="A402" s="353"/>
      <c r="B402" s="353"/>
      <c r="C402" s="353"/>
      <c r="D402" s="353"/>
      <c r="E402" s="353"/>
      <c r="F402" s="353"/>
      <c r="G402" s="353"/>
      <c r="H402" s="353"/>
      <c r="I402" s="353"/>
      <c r="J402" s="353"/>
      <c r="K402" s="353"/>
      <c r="L402" s="353"/>
      <c r="M402" s="353"/>
    </row>
    <row r="403" spans="1:13" ht="15.75" customHeight="1" x14ac:dyDescent="0.25">
      <c r="A403" s="353"/>
      <c r="B403" s="353"/>
      <c r="C403" s="353"/>
      <c r="D403" s="353"/>
      <c r="E403" s="353"/>
      <c r="F403" s="353"/>
      <c r="G403" s="353"/>
      <c r="H403" s="353"/>
      <c r="I403" s="353"/>
      <c r="J403" s="353"/>
      <c r="K403" s="353"/>
      <c r="L403" s="353"/>
      <c r="M403" s="353"/>
    </row>
    <row r="404" spans="1:13" ht="15.75" customHeight="1" x14ac:dyDescent="0.25">
      <c r="A404" s="353"/>
      <c r="B404" s="353"/>
      <c r="C404" s="353"/>
      <c r="D404" s="353"/>
      <c r="E404" s="353"/>
      <c r="F404" s="353"/>
      <c r="G404" s="353"/>
      <c r="H404" s="353"/>
      <c r="I404" s="353"/>
      <c r="J404" s="353"/>
      <c r="K404" s="353"/>
      <c r="L404" s="353"/>
      <c r="M404" s="353"/>
    </row>
    <row r="405" spans="1:13" ht="15.75" customHeight="1" x14ac:dyDescent="0.25">
      <c r="A405" s="353"/>
      <c r="B405" s="353"/>
      <c r="C405" s="353"/>
      <c r="D405" s="353"/>
      <c r="E405" s="353"/>
      <c r="F405" s="353"/>
      <c r="G405" s="353"/>
      <c r="H405" s="353"/>
      <c r="I405" s="353"/>
      <c r="J405" s="353"/>
      <c r="K405" s="353"/>
      <c r="L405" s="353"/>
      <c r="M405" s="353"/>
    </row>
    <row r="406" spans="1:13" ht="15.75" customHeight="1" x14ac:dyDescent="0.25">
      <c r="A406" s="353"/>
      <c r="B406" s="353"/>
      <c r="C406" s="353"/>
      <c r="D406" s="353"/>
      <c r="E406" s="353"/>
      <c r="F406" s="353"/>
      <c r="G406" s="353"/>
      <c r="H406" s="353"/>
      <c r="I406" s="353"/>
      <c r="J406" s="353"/>
      <c r="K406" s="353"/>
      <c r="L406" s="353"/>
      <c r="M406" s="353"/>
    </row>
    <row r="407" spans="1:13" ht="15.75" customHeight="1" x14ac:dyDescent="0.25">
      <c r="A407" s="353"/>
      <c r="B407" s="353"/>
      <c r="C407" s="353"/>
      <c r="D407" s="353"/>
      <c r="E407" s="353"/>
      <c r="F407" s="353"/>
      <c r="G407" s="353"/>
      <c r="H407" s="353"/>
      <c r="I407" s="353"/>
      <c r="J407" s="353"/>
      <c r="K407" s="353"/>
      <c r="L407" s="353"/>
      <c r="M407" s="353"/>
    </row>
    <row r="408" spans="1:13" ht="15.75" customHeight="1" x14ac:dyDescent="0.25">
      <c r="A408" s="353"/>
      <c r="B408" s="353"/>
      <c r="C408" s="353"/>
      <c r="D408" s="353"/>
      <c r="E408" s="353"/>
      <c r="F408" s="353"/>
      <c r="G408" s="353"/>
      <c r="H408" s="353"/>
      <c r="I408" s="353"/>
      <c r="J408" s="353"/>
      <c r="K408" s="353"/>
      <c r="L408" s="353"/>
      <c r="M408" s="353"/>
    </row>
    <row r="409" spans="1:13" ht="15.75" customHeight="1" x14ac:dyDescent="0.25">
      <c r="A409" s="353"/>
      <c r="B409" s="353"/>
      <c r="C409" s="353"/>
      <c r="D409" s="353"/>
      <c r="E409" s="353"/>
      <c r="F409" s="353"/>
      <c r="G409" s="353"/>
      <c r="H409" s="353"/>
      <c r="I409" s="353"/>
      <c r="J409" s="353"/>
      <c r="K409" s="353"/>
      <c r="L409" s="353"/>
      <c r="M409" s="353"/>
    </row>
    <row r="410" spans="1:13" ht="15.75" customHeight="1" x14ac:dyDescent="0.25">
      <c r="A410" s="353"/>
      <c r="B410" s="353"/>
      <c r="C410" s="353"/>
      <c r="D410" s="353"/>
      <c r="E410" s="353"/>
      <c r="F410" s="353"/>
      <c r="G410" s="353"/>
      <c r="H410" s="353"/>
      <c r="I410" s="353"/>
      <c r="J410" s="353"/>
      <c r="K410" s="353"/>
      <c r="L410" s="353"/>
      <c r="M410" s="353"/>
    </row>
    <row r="411" spans="1:13" ht="15.75" customHeight="1" x14ac:dyDescent="0.25">
      <c r="A411" s="353"/>
      <c r="B411" s="353"/>
      <c r="C411" s="353"/>
      <c r="D411" s="353"/>
      <c r="E411" s="353"/>
      <c r="F411" s="353"/>
      <c r="G411" s="353"/>
      <c r="H411" s="353"/>
      <c r="I411" s="353"/>
      <c r="J411" s="353"/>
      <c r="K411" s="353"/>
      <c r="L411" s="353"/>
      <c r="M411" s="353"/>
    </row>
    <row r="412" spans="1:13" ht="15.75" customHeight="1" x14ac:dyDescent="0.25">
      <c r="A412" s="353"/>
      <c r="B412" s="353"/>
      <c r="C412" s="353"/>
      <c r="D412" s="353"/>
      <c r="E412" s="353"/>
      <c r="F412" s="353"/>
      <c r="G412" s="353"/>
      <c r="H412" s="353"/>
      <c r="I412" s="353"/>
      <c r="J412" s="353"/>
      <c r="K412" s="353"/>
      <c r="L412" s="353"/>
      <c r="M412" s="353"/>
    </row>
    <row r="413" spans="1:13" ht="15.75" customHeight="1" x14ac:dyDescent="0.25">
      <c r="A413" s="353"/>
      <c r="B413" s="353"/>
      <c r="C413" s="353"/>
      <c r="D413" s="353"/>
      <c r="E413" s="353"/>
      <c r="F413" s="353"/>
      <c r="G413" s="353"/>
      <c r="H413" s="353"/>
      <c r="I413" s="353"/>
      <c r="J413" s="353"/>
      <c r="K413" s="353"/>
      <c r="L413" s="353"/>
      <c r="M413" s="353"/>
    </row>
    <row r="414" spans="1:13" ht="15.75" customHeight="1" x14ac:dyDescent="0.25">
      <c r="A414" s="353"/>
      <c r="B414" s="353"/>
      <c r="C414" s="353"/>
      <c r="D414" s="353"/>
      <c r="E414" s="353"/>
      <c r="F414" s="353"/>
      <c r="G414" s="353"/>
      <c r="H414" s="353"/>
      <c r="I414" s="353"/>
      <c r="J414" s="353"/>
      <c r="K414" s="353"/>
      <c r="L414" s="353"/>
      <c r="M414" s="353"/>
    </row>
    <row r="415" spans="1:13" ht="15.75" customHeight="1" x14ac:dyDescent="0.25">
      <c r="A415" s="353"/>
      <c r="B415" s="353"/>
      <c r="C415" s="353"/>
      <c r="D415" s="353"/>
      <c r="E415" s="353"/>
      <c r="F415" s="353"/>
      <c r="G415" s="353"/>
      <c r="H415" s="353"/>
      <c r="I415" s="353"/>
      <c r="J415" s="353"/>
      <c r="K415" s="353"/>
      <c r="L415" s="353"/>
      <c r="M415" s="353"/>
    </row>
    <row r="416" spans="1:13" ht="15.75" customHeight="1" x14ac:dyDescent="0.25">
      <c r="A416" s="353"/>
      <c r="B416" s="353"/>
      <c r="C416" s="353"/>
      <c r="D416" s="353"/>
      <c r="E416" s="353"/>
      <c r="F416" s="353"/>
      <c r="G416" s="353"/>
      <c r="H416" s="353"/>
      <c r="I416" s="353"/>
      <c r="J416" s="353"/>
      <c r="K416" s="353"/>
      <c r="L416" s="353"/>
      <c r="M416" s="353"/>
    </row>
    <row r="417" spans="1:13" ht="15.75" customHeight="1" x14ac:dyDescent="0.25">
      <c r="A417" s="353"/>
      <c r="B417" s="353"/>
      <c r="C417" s="353"/>
      <c r="D417" s="353"/>
      <c r="E417" s="353"/>
      <c r="F417" s="353"/>
      <c r="G417" s="353"/>
      <c r="H417" s="353"/>
      <c r="I417" s="353"/>
      <c r="J417" s="353"/>
      <c r="K417" s="353"/>
      <c r="L417" s="353"/>
      <c r="M417" s="353"/>
    </row>
    <row r="418" spans="1:13" ht="15.75" customHeight="1" x14ac:dyDescent="0.25">
      <c r="A418" s="353"/>
      <c r="B418" s="353"/>
      <c r="C418" s="353"/>
      <c r="D418" s="353"/>
      <c r="E418" s="353"/>
      <c r="F418" s="353"/>
      <c r="G418" s="353"/>
      <c r="H418" s="353"/>
      <c r="I418" s="353"/>
      <c r="J418" s="353"/>
      <c r="K418" s="353"/>
      <c r="L418" s="353"/>
      <c r="M418" s="353"/>
    </row>
    <row r="419" spans="1:13" ht="15.75" customHeight="1" x14ac:dyDescent="0.25">
      <c r="A419" s="353"/>
      <c r="B419" s="353"/>
      <c r="C419" s="353"/>
      <c r="D419" s="353"/>
      <c r="E419" s="353"/>
      <c r="F419" s="353"/>
      <c r="G419" s="353"/>
      <c r="H419" s="353"/>
      <c r="I419" s="353"/>
      <c r="J419" s="353"/>
      <c r="K419" s="353"/>
      <c r="L419" s="353"/>
      <c r="M419" s="353"/>
    </row>
    <row r="420" spans="1:13" ht="15.75" customHeight="1" x14ac:dyDescent="0.25">
      <c r="A420" s="353"/>
      <c r="B420" s="353"/>
      <c r="C420" s="353"/>
      <c r="D420" s="353"/>
      <c r="E420" s="353"/>
      <c r="F420" s="353"/>
      <c r="G420" s="353"/>
      <c r="H420" s="353"/>
      <c r="I420" s="353"/>
      <c r="J420" s="353"/>
      <c r="K420" s="353"/>
      <c r="L420" s="353"/>
      <c r="M420" s="353"/>
    </row>
    <row r="421" spans="1:13" ht="15.75" customHeight="1" x14ac:dyDescent="0.25">
      <c r="A421" s="353"/>
      <c r="B421" s="353"/>
      <c r="C421" s="353"/>
      <c r="D421" s="353"/>
      <c r="E421" s="353"/>
      <c r="F421" s="353"/>
      <c r="G421" s="353"/>
      <c r="H421" s="353"/>
      <c r="I421" s="353"/>
      <c r="J421" s="353"/>
      <c r="K421" s="353"/>
      <c r="L421" s="353"/>
      <c r="M421" s="353"/>
    </row>
    <row r="422" spans="1:13" ht="15.75" customHeight="1" x14ac:dyDescent="0.25">
      <c r="A422" s="353"/>
      <c r="B422" s="353"/>
      <c r="C422" s="353"/>
      <c r="D422" s="353"/>
      <c r="E422" s="353"/>
      <c r="F422" s="353"/>
      <c r="G422" s="353"/>
      <c r="H422" s="353"/>
      <c r="I422" s="353"/>
      <c r="J422" s="353"/>
      <c r="K422" s="353"/>
      <c r="L422" s="353"/>
      <c r="M422" s="353"/>
    </row>
    <row r="423" spans="1:13" ht="15.75" customHeight="1" x14ac:dyDescent="0.25">
      <c r="A423" s="353"/>
      <c r="B423" s="353"/>
      <c r="C423" s="353"/>
      <c r="D423" s="353"/>
      <c r="E423" s="353"/>
      <c r="F423" s="353"/>
      <c r="G423" s="353"/>
      <c r="H423" s="353"/>
      <c r="I423" s="353"/>
      <c r="J423" s="353"/>
      <c r="K423" s="353"/>
      <c r="L423" s="353"/>
      <c r="M423" s="353"/>
    </row>
    <row r="424" spans="1:13" ht="15.75" customHeight="1" x14ac:dyDescent="0.25">
      <c r="A424" s="353"/>
      <c r="B424" s="353"/>
      <c r="C424" s="353"/>
      <c r="D424" s="353"/>
      <c r="E424" s="353"/>
      <c r="F424" s="353"/>
      <c r="G424" s="353"/>
      <c r="H424" s="353"/>
      <c r="I424" s="353"/>
      <c r="J424" s="353"/>
      <c r="K424" s="353"/>
      <c r="L424" s="353"/>
      <c r="M424" s="353"/>
    </row>
    <row r="425" spans="1:13" ht="15.75" customHeight="1" x14ac:dyDescent="0.25">
      <c r="A425" s="353"/>
      <c r="B425" s="353"/>
      <c r="C425" s="353"/>
      <c r="D425" s="353"/>
      <c r="E425" s="353"/>
      <c r="F425" s="353"/>
      <c r="G425" s="353"/>
      <c r="H425" s="353"/>
      <c r="I425" s="353"/>
      <c r="J425" s="353"/>
      <c r="K425" s="353"/>
      <c r="L425" s="353"/>
      <c r="M425" s="353"/>
    </row>
    <row r="426" spans="1:13" ht="15.75" customHeight="1" x14ac:dyDescent="0.25">
      <c r="A426" s="353"/>
      <c r="B426" s="353"/>
      <c r="C426" s="353"/>
      <c r="D426" s="353"/>
      <c r="E426" s="353"/>
      <c r="F426" s="353"/>
      <c r="G426" s="353"/>
      <c r="H426" s="353"/>
      <c r="I426" s="353"/>
      <c r="J426" s="353"/>
      <c r="K426" s="353"/>
      <c r="L426" s="353"/>
      <c r="M426" s="353"/>
    </row>
    <row r="427" spans="1:13" ht="15.75" customHeight="1" x14ac:dyDescent="0.25">
      <c r="A427" s="353"/>
      <c r="B427" s="353"/>
      <c r="C427" s="353"/>
      <c r="D427" s="353"/>
      <c r="E427" s="353"/>
      <c r="F427" s="353"/>
      <c r="G427" s="353"/>
      <c r="H427" s="353"/>
      <c r="I427" s="353"/>
      <c r="J427" s="353"/>
      <c r="K427" s="353"/>
      <c r="L427" s="353"/>
      <c r="M427" s="353"/>
    </row>
    <row r="428" spans="1:13" ht="15.75" customHeight="1" x14ac:dyDescent="0.25">
      <c r="A428" s="353"/>
      <c r="B428" s="353"/>
      <c r="C428" s="353"/>
      <c r="D428" s="353"/>
      <c r="E428" s="353"/>
      <c r="F428" s="353"/>
      <c r="G428" s="353"/>
      <c r="H428" s="353"/>
      <c r="I428" s="353"/>
      <c r="J428" s="353"/>
      <c r="K428" s="353"/>
      <c r="L428" s="353"/>
      <c r="M428" s="353"/>
    </row>
    <row r="429" spans="1:13" ht="15.75" customHeight="1" x14ac:dyDescent="0.25">
      <c r="A429" s="353"/>
      <c r="B429" s="353"/>
      <c r="C429" s="353"/>
      <c r="D429" s="353"/>
      <c r="E429" s="353"/>
      <c r="F429" s="353"/>
      <c r="G429" s="353"/>
      <c r="H429" s="353"/>
      <c r="I429" s="353"/>
      <c r="J429" s="353"/>
      <c r="K429" s="353"/>
      <c r="L429" s="353"/>
      <c r="M429" s="353"/>
    </row>
    <row r="430" spans="1:13" ht="15.75" customHeight="1" x14ac:dyDescent="0.25">
      <c r="A430" s="353"/>
      <c r="B430" s="353"/>
      <c r="C430" s="353"/>
      <c r="D430" s="353"/>
      <c r="E430" s="353"/>
      <c r="F430" s="353"/>
      <c r="G430" s="353"/>
      <c r="H430" s="353"/>
      <c r="I430" s="353"/>
      <c r="J430" s="353"/>
      <c r="K430" s="353"/>
      <c r="L430" s="353"/>
      <c r="M430" s="353"/>
    </row>
    <row r="431" spans="1:13" ht="15.75" customHeight="1" x14ac:dyDescent="0.25">
      <c r="A431" s="353"/>
      <c r="B431" s="353"/>
      <c r="C431" s="353"/>
      <c r="D431" s="353"/>
      <c r="E431" s="353"/>
      <c r="F431" s="353"/>
      <c r="G431" s="353"/>
      <c r="H431" s="353"/>
      <c r="I431" s="353"/>
      <c r="J431" s="353"/>
      <c r="K431" s="353"/>
      <c r="L431" s="353"/>
      <c r="M431" s="353"/>
    </row>
    <row r="432" spans="1:13" ht="15.75" customHeight="1" x14ac:dyDescent="0.25">
      <c r="A432" s="353"/>
      <c r="B432" s="353"/>
      <c r="C432" s="353"/>
      <c r="D432" s="353"/>
      <c r="E432" s="353"/>
      <c r="F432" s="353"/>
      <c r="G432" s="353"/>
      <c r="H432" s="353"/>
      <c r="I432" s="353"/>
      <c r="J432" s="353"/>
      <c r="K432" s="353"/>
      <c r="L432" s="353"/>
      <c r="M432" s="353"/>
    </row>
    <row r="433" spans="1:13" ht="15.75" customHeight="1" x14ac:dyDescent="0.25">
      <c r="A433" s="353"/>
      <c r="B433" s="353"/>
      <c r="C433" s="353"/>
      <c r="D433" s="353"/>
      <c r="E433" s="353"/>
      <c r="F433" s="353"/>
      <c r="G433" s="353"/>
      <c r="H433" s="353"/>
      <c r="I433" s="353"/>
      <c r="J433" s="353"/>
      <c r="K433" s="353"/>
      <c r="L433" s="353"/>
      <c r="M433" s="353"/>
    </row>
    <row r="434" spans="1:13" ht="15.75" customHeight="1" x14ac:dyDescent="0.25">
      <c r="A434" s="353"/>
      <c r="B434" s="353"/>
      <c r="C434" s="353"/>
      <c r="D434" s="353"/>
      <c r="E434" s="353"/>
      <c r="F434" s="353"/>
      <c r="G434" s="353"/>
      <c r="H434" s="353"/>
      <c r="I434" s="353"/>
      <c r="J434" s="353"/>
      <c r="K434" s="353"/>
      <c r="L434" s="353"/>
      <c r="M434" s="353"/>
    </row>
    <row r="435" spans="1:13" ht="15.75" customHeight="1" x14ac:dyDescent="0.25">
      <c r="A435" s="353"/>
      <c r="B435" s="353"/>
      <c r="C435" s="353"/>
      <c r="D435" s="353"/>
      <c r="E435" s="353"/>
      <c r="F435" s="353"/>
      <c r="G435" s="353"/>
      <c r="H435" s="353"/>
      <c r="I435" s="353"/>
      <c r="J435" s="353"/>
      <c r="K435" s="353"/>
      <c r="L435" s="353"/>
      <c r="M435" s="353"/>
    </row>
    <row r="436" spans="1:13" ht="15.75" customHeight="1" x14ac:dyDescent="0.25">
      <c r="A436" s="353"/>
      <c r="B436" s="353"/>
      <c r="C436" s="353"/>
      <c r="D436" s="353"/>
      <c r="E436" s="353"/>
      <c r="F436" s="353"/>
      <c r="G436" s="353"/>
      <c r="H436" s="353"/>
      <c r="I436" s="353"/>
      <c r="J436" s="353"/>
      <c r="K436" s="353"/>
      <c r="L436" s="353"/>
      <c r="M436" s="353"/>
    </row>
    <row r="437" spans="1:13" ht="15.75" customHeight="1" x14ac:dyDescent="0.25">
      <c r="A437" s="353"/>
      <c r="B437" s="353"/>
      <c r="C437" s="353"/>
      <c r="D437" s="353"/>
      <c r="E437" s="353"/>
      <c r="F437" s="353"/>
      <c r="G437" s="353"/>
      <c r="H437" s="353"/>
      <c r="I437" s="353"/>
      <c r="J437" s="353"/>
      <c r="K437" s="353"/>
      <c r="L437" s="353"/>
      <c r="M437" s="353"/>
    </row>
    <row r="438" spans="1:13" ht="15.75" customHeight="1" x14ac:dyDescent="0.25">
      <c r="A438" s="353"/>
      <c r="B438" s="353"/>
      <c r="C438" s="353"/>
      <c r="D438" s="353"/>
      <c r="E438" s="353"/>
      <c r="F438" s="353"/>
      <c r="G438" s="353"/>
      <c r="H438" s="353"/>
      <c r="I438" s="353"/>
      <c r="J438" s="353"/>
      <c r="K438" s="353"/>
      <c r="L438" s="353"/>
      <c r="M438" s="353"/>
    </row>
    <row r="439" spans="1:13" ht="15.75" customHeight="1" x14ac:dyDescent="0.25">
      <c r="A439" s="353"/>
      <c r="B439" s="353"/>
      <c r="C439" s="353"/>
      <c r="D439" s="353"/>
      <c r="E439" s="353"/>
      <c r="F439" s="353"/>
      <c r="G439" s="353"/>
      <c r="H439" s="353"/>
      <c r="I439" s="353"/>
      <c r="J439" s="353"/>
      <c r="K439" s="353"/>
      <c r="L439" s="353"/>
      <c r="M439" s="353"/>
    </row>
    <row r="440" spans="1:13" ht="15.75" customHeight="1" x14ac:dyDescent="0.25">
      <c r="A440" s="353"/>
      <c r="B440" s="353"/>
      <c r="C440" s="353"/>
      <c r="D440" s="353"/>
      <c r="E440" s="353"/>
      <c r="F440" s="353"/>
      <c r="G440" s="353"/>
      <c r="H440" s="353"/>
      <c r="I440" s="353"/>
      <c r="J440" s="353"/>
      <c r="K440" s="353"/>
      <c r="L440" s="353"/>
      <c r="M440" s="353"/>
    </row>
    <row r="441" spans="1:13" ht="15.75" customHeight="1" x14ac:dyDescent="0.25">
      <c r="A441" s="353"/>
      <c r="B441" s="353"/>
      <c r="C441" s="353"/>
      <c r="D441" s="353"/>
      <c r="E441" s="353"/>
      <c r="F441" s="353"/>
      <c r="G441" s="353"/>
      <c r="H441" s="353"/>
      <c r="I441" s="353"/>
      <c r="J441" s="353"/>
      <c r="K441" s="353"/>
      <c r="L441" s="353"/>
      <c r="M441" s="353"/>
    </row>
    <row r="442" spans="1:13" ht="15.75" customHeight="1" x14ac:dyDescent="0.25">
      <c r="A442" s="353"/>
      <c r="B442" s="353"/>
      <c r="C442" s="353"/>
      <c r="D442" s="353"/>
      <c r="E442" s="353"/>
      <c r="F442" s="353"/>
      <c r="G442" s="353"/>
      <c r="H442" s="353"/>
      <c r="I442" s="353"/>
      <c r="J442" s="353"/>
      <c r="K442" s="353"/>
      <c r="L442" s="353"/>
      <c r="M442" s="353"/>
    </row>
    <row r="443" spans="1:13" ht="15.75" customHeight="1" x14ac:dyDescent="0.25">
      <c r="A443" s="353"/>
      <c r="B443" s="353"/>
      <c r="C443" s="353"/>
      <c r="D443" s="353"/>
      <c r="E443" s="353"/>
      <c r="F443" s="353"/>
      <c r="G443" s="353"/>
      <c r="H443" s="353"/>
      <c r="I443" s="353"/>
      <c r="J443" s="353"/>
      <c r="K443" s="353"/>
      <c r="L443" s="353"/>
      <c r="M443" s="353"/>
    </row>
    <row r="444" spans="1:13" ht="15.75" customHeight="1" x14ac:dyDescent="0.25">
      <c r="A444" s="353"/>
      <c r="B444" s="353"/>
      <c r="C444" s="353"/>
      <c r="D444" s="353"/>
      <c r="E444" s="353"/>
      <c r="F444" s="353"/>
      <c r="G444" s="353"/>
      <c r="H444" s="353"/>
      <c r="I444" s="353"/>
      <c r="J444" s="353"/>
      <c r="K444" s="353"/>
      <c r="L444" s="353"/>
      <c r="M444" s="353"/>
    </row>
    <row r="445" spans="1:13" ht="15.75" customHeight="1" x14ac:dyDescent="0.25">
      <c r="A445" s="353"/>
      <c r="B445" s="353"/>
      <c r="C445" s="353"/>
      <c r="D445" s="353"/>
      <c r="E445" s="353"/>
      <c r="F445" s="353"/>
      <c r="G445" s="353"/>
      <c r="H445" s="353"/>
      <c r="I445" s="353"/>
      <c r="J445" s="353"/>
      <c r="K445" s="353"/>
      <c r="L445" s="353"/>
      <c r="M445" s="353"/>
    </row>
    <row r="446" spans="1:13" ht="15.75" customHeight="1" x14ac:dyDescent="0.25">
      <c r="A446" s="353"/>
      <c r="B446" s="353"/>
      <c r="C446" s="353"/>
      <c r="D446" s="353"/>
      <c r="E446" s="353"/>
      <c r="F446" s="353"/>
      <c r="G446" s="353"/>
      <c r="H446" s="353"/>
      <c r="I446" s="353"/>
      <c r="J446" s="353"/>
      <c r="K446" s="353"/>
      <c r="L446" s="353"/>
      <c r="M446" s="353"/>
    </row>
    <row r="447" spans="1:13" ht="15.75" customHeight="1" x14ac:dyDescent="0.25">
      <c r="A447" s="353"/>
      <c r="B447" s="353"/>
      <c r="C447" s="353"/>
      <c r="D447" s="353"/>
      <c r="E447" s="353"/>
      <c r="F447" s="353"/>
      <c r="G447" s="353"/>
      <c r="H447" s="353"/>
      <c r="I447" s="353"/>
      <c r="J447" s="353"/>
      <c r="K447" s="353"/>
      <c r="L447" s="353"/>
      <c r="M447" s="353"/>
    </row>
    <row r="448" spans="1:13" ht="15.75" customHeight="1" x14ac:dyDescent="0.25">
      <c r="A448" s="353"/>
      <c r="B448" s="353"/>
      <c r="C448" s="353"/>
      <c r="D448" s="353"/>
      <c r="E448" s="353"/>
      <c r="F448" s="353"/>
      <c r="G448" s="353"/>
      <c r="H448" s="353"/>
      <c r="I448" s="353"/>
      <c r="J448" s="353"/>
      <c r="K448" s="353"/>
      <c r="L448" s="353"/>
      <c r="M448" s="353"/>
    </row>
    <row r="449" spans="1:13" ht="15.75" customHeight="1" x14ac:dyDescent="0.25">
      <c r="A449" s="353"/>
      <c r="B449" s="353"/>
      <c r="C449" s="353"/>
      <c r="D449" s="353"/>
      <c r="E449" s="353"/>
      <c r="F449" s="353"/>
      <c r="G449" s="353"/>
      <c r="H449" s="353"/>
      <c r="I449" s="353"/>
      <c r="J449" s="353"/>
      <c r="K449" s="353"/>
      <c r="L449" s="353"/>
      <c r="M449" s="353"/>
    </row>
    <row r="450" spans="1:13" ht="15.75" customHeight="1" x14ac:dyDescent="0.25">
      <c r="A450" s="353"/>
      <c r="B450" s="353"/>
      <c r="C450" s="353"/>
      <c r="D450" s="353"/>
      <c r="E450" s="353"/>
      <c r="F450" s="353"/>
      <c r="G450" s="353"/>
      <c r="H450" s="353"/>
      <c r="I450" s="353"/>
      <c r="J450" s="353"/>
      <c r="K450" s="353"/>
      <c r="L450" s="353"/>
      <c r="M450" s="353"/>
    </row>
    <row r="451" spans="1:13" ht="15.75" customHeight="1" x14ac:dyDescent="0.25">
      <c r="A451" s="353"/>
      <c r="B451" s="353"/>
      <c r="C451" s="353"/>
      <c r="D451" s="353"/>
      <c r="E451" s="353"/>
      <c r="F451" s="353"/>
      <c r="G451" s="353"/>
      <c r="H451" s="353"/>
      <c r="I451" s="353"/>
      <c r="J451" s="353"/>
      <c r="K451" s="353"/>
      <c r="L451" s="353"/>
      <c r="M451" s="353"/>
    </row>
    <row r="452" spans="1:13" ht="15.75" customHeight="1" x14ac:dyDescent="0.25">
      <c r="A452" s="353"/>
      <c r="B452" s="353"/>
      <c r="C452" s="353"/>
      <c r="D452" s="353"/>
      <c r="E452" s="353"/>
      <c r="F452" s="353"/>
      <c r="G452" s="353"/>
      <c r="H452" s="353"/>
      <c r="I452" s="353"/>
      <c r="J452" s="353"/>
      <c r="K452" s="353"/>
      <c r="L452" s="353"/>
      <c r="M452" s="353"/>
    </row>
    <row r="453" spans="1:13" ht="15.75" customHeight="1" x14ac:dyDescent="0.25">
      <c r="A453" s="353"/>
      <c r="B453" s="353"/>
      <c r="C453" s="353"/>
      <c r="D453" s="353"/>
      <c r="E453" s="353"/>
      <c r="F453" s="353"/>
      <c r="G453" s="353"/>
      <c r="H453" s="353"/>
      <c r="I453" s="353"/>
      <c r="J453" s="353"/>
      <c r="K453" s="353"/>
      <c r="L453" s="353"/>
      <c r="M453" s="353"/>
    </row>
    <row r="454" spans="1:13" ht="15.75" customHeight="1" x14ac:dyDescent="0.25">
      <c r="A454" s="353"/>
      <c r="B454" s="353"/>
      <c r="C454" s="353"/>
      <c r="D454" s="353"/>
      <c r="E454" s="353"/>
      <c r="F454" s="353"/>
      <c r="G454" s="353"/>
      <c r="H454" s="353"/>
      <c r="I454" s="353"/>
      <c r="J454" s="353"/>
      <c r="K454" s="353"/>
      <c r="L454" s="353"/>
      <c r="M454" s="353"/>
    </row>
    <row r="455" spans="1:13" ht="15.75" customHeight="1" x14ac:dyDescent="0.25">
      <c r="A455" s="353"/>
      <c r="B455" s="353"/>
      <c r="C455" s="353"/>
      <c r="D455" s="353"/>
      <c r="E455" s="353"/>
      <c r="F455" s="353"/>
      <c r="G455" s="353"/>
      <c r="H455" s="353"/>
      <c r="I455" s="353"/>
      <c r="J455" s="353"/>
      <c r="K455" s="353"/>
      <c r="L455" s="353"/>
      <c r="M455" s="353"/>
    </row>
    <row r="456" spans="1:13" ht="15.75" customHeight="1" x14ac:dyDescent="0.25">
      <c r="A456" s="353"/>
      <c r="B456" s="353"/>
      <c r="C456" s="353"/>
      <c r="D456" s="353"/>
      <c r="E456" s="353"/>
      <c r="F456" s="353"/>
      <c r="G456" s="353"/>
      <c r="H456" s="353"/>
      <c r="I456" s="353"/>
      <c r="J456" s="353"/>
      <c r="K456" s="353"/>
      <c r="L456" s="353"/>
      <c r="M456" s="353"/>
    </row>
    <row r="457" spans="1:13" ht="15.75" customHeight="1" x14ac:dyDescent="0.25">
      <c r="A457" s="353"/>
      <c r="B457" s="353"/>
      <c r="C457" s="353"/>
      <c r="D457" s="353"/>
      <c r="E457" s="353"/>
      <c r="F457" s="353"/>
      <c r="G457" s="353"/>
      <c r="H457" s="353"/>
      <c r="I457" s="353"/>
      <c r="J457" s="353"/>
      <c r="K457" s="353"/>
      <c r="L457" s="353"/>
      <c r="M457" s="353"/>
    </row>
    <row r="458" spans="1:13" ht="15.75" customHeight="1" x14ac:dyDescent="0.25">
      <c r="A458" s="353"/>
      <c r="B458" s="353"/>
      <c r="C458" s="353"/>
      <c r="D458" s="353"/>
      <c r="E458" s="353"/>
      <c r="F458" s="353"/>
      <c r="G458" s="353"/>
      <c r="H458" s="353"/>
      <c r="I458" s="353"/>
      <c r="J458" s="353"/>
      <c r="K458" s="353"/>
      <c r="L458" s="353"/>
      <c r="M458" s="353"/>
    </row>
    <row r="459" spans="1:13" ht="15.75" customHeight="1" x14ac:dyDescent="0.25">
      <c r="A459" s="353"/>
      <c r="B459" s="353"/>
      <c r="C459" s="353"/>
      <c r="D459" s="353"/>
      <c r="E459" s="353"/>
      <c r="F459" s="353"/>
      <c r="G459" s="353"/>
      <c r="H459" s="353"/>
      <c r="I459" s="353"/>
      <c r="J459" s="353"/>
      <c r="K459" s="353"/>
      <c r="L459" s="353"/>
      <c r="M459" s="353"/>
    </row>
    <row r="460" spans="1:13" ht="15.75" customHeight="1" x14ac:dyDescent="0.25">
      <c r="A460" s="353"/>
      <c r="B460" s="353"/>
      <c r="C460" s="353"/>
      <c r="D460" s="353"/>
      <c r="E460" s="353"/>
      <c r="F460" s="353"/>
      <c r="G460" s="353"/>
      <c r="H460" s="353"/>
      <c r="I460" s="353"/>
      <c r="J460" s="353"/>
      <c r="K460" s="353"/>
      <c r="L460" s="353"/>
      <c r="M460" s="353"/>
    </row>
    <row r="461" spans="1:13" ht="15.75" customHeight="1" x14ac:dyDescent="0.25">
      <c r="A461" s="353"/>
      <c r="B461" s="353"/>
      <c r="C461" s="353"/>
      <c r="D461" s="353"/>
      <c r="E461" s="353"/>
      <c r="F461" s="353"/>
      <c r="G461" s="353"/>
      <c r="H461" s="353"/>
      <c r="I461" s="353"/>
      <c r="J461" s="353"/>
      <c r="K461" s="353"/>
      <c r="L461" s="353"/>
      <c r="M461" s="353"/>
    </row>
    <row r="462" spans="1:13" ht="15.75" customHeight="1" x14ac:dyDescent="0.25">
      <c r="A462" s="353"/>
      <c r="B462" s="353"/>
      <c r="C462" s="353"/>
      <c r="D462" s="353"/>
      <c r="E462" s="353"/>
      <c r="F462" s="353"/>
      <c r="G462" s="353"/>
      <c r="H462" s="353"/>
      <c r="I462" s="353"/>
      <c r="J462" s="353"/>
      <c r="K462" s="353"/>
      <c r="L462" s="353"/>
      <c r="M462" s="353"/>
    </row>
    <row r="463" spans="1:13" ht="15.75" customHeight="1" x14ac:dyDescent="0.25">
      <c r="A463" s="353"/>
      <c r="B463" s="353"/>
      <c r="C463" s="353"/>
      <c r="D463" s="353"/>
      <c r="E463" s="353"/>
      <c r="F463" s="353"/>
      <c r="G463" s="353"/>
      <c r="H463" s="353"/>
      <c r="I463" s="353"/>
      <c r="J463" s="353"/>
      <c r="K463" s="353"/>
      <c r="L463" s="353"/>
      <c r="M463" s="353"/>
    </row>
    <row r="464" spans="1:13" ht="15.75" customHeight="1" x14ac:dyDescent="0.25">
      <c r="A464" s="353"/>
      <c r="B464" s="353"/>
      <c r="C464" s="353"/>
      <c r="D464" s="353"/>
      <c r="E464" s="353"/>
      <c r="F464" s="353"/>
      <c r="G464" s="353"/>
      <c r="H464" s="353"/>
      <c r="I464" s="353"/>
      <c r="J464" s="353"/>
      <c r="K464" s="353"/>
      <c r="L464" s="353"/>
      <c r="M464" s="353"/>
    </row>
    <row r="465" spans="1:13" ht="15.75" customHeight="1" x14ac:dyDescent="0.25">
      <c r="A465" s="353"/>
      <c r="B465" s="353"/>
      <c r="C465" s="353"/>
      <c r="D465" s="353"/>
      <c r="E465" s="353"/>
      <c r="F465" s="353"/>
      <c r="G465" s="353"/>
      <c r="H465" s="353"/>
      <c r="I465" s="353"/>
      <c r="J465" s="353"/>
      <c r="K465" s="353"/>
      <c r="L465" s="353"/>
      <c r="M465" s="353"/>
    </row>
    <row r="466" spans="1:13" ht="15.75" customHeight="1" x14ac:dyDescent="0.25">
      <c r="A466" s="353"/>
      <c r="B466" s="353"/>
      <c r="C466" s="353"/>
      <c r="D466" s="353"/>
      <c r="E466" s="353"/>
      <c r="F466" s="353"/>
      <c r="G466" s="353"/>
      <c r="H466" s="353"/>
      <c r="I466" s="353"/>
      <c r="J466" s="353"/>
      <c r="K466" s="353"/>
      <c r="L466" s="353"/>
      <c r="M466" s="353"/>
    </row>
    <row r="467" spans="1:13" ht="15.75" customHeight="1" x14ac:dyDescent="0.25">
      <c r="A467" s="353"/>
      <c r="B467" s="353"/>
      <c r="C467" s="353"/>
      <c r="D467" s="353"/>
      <c r="E467" s="353"/>
      <c r="F467" s="353"/>
      <c r="G467" s="353"/>
      <c r="H467" s="353"/>
      <c r="I467" s="353"/>
      <c r="J467" s="353"/>
      <c r="K467" s="353"/>
      <c r="L467" s="353"/>
      <c r="M467" s="353"/>
    </row>
    <row r="468" spans="1:13" ht="15.75" customHeight="1" x14ac:dyDescent="0.25">
      <c r="A468" s="353"/>
      <c r="B468" s="353"/>
      <c r="C468" s="353"/>
      <c r="D468" s="353"/>
      <c r="E468" s="353"/>
      <c r="F468" s="353"/>
      <c r="G468" s="353"/>
      <c r="H468" s="353"/>
      <c r="I468" s="353"/>
      <c r="J468" s="353"/>
      <c r="K468" s="353"/>
      <c r="L468" s="353"/>
      <c r="M468" s="353"/>
    </row>
    <row r="469" spans="1:13" ht="15.75" customHeight="1" x14ac:dyDescent="0.25">
      <c r="A469" s="353"/>
      <c r="B469" s="353"/>
      <c r="C469" s="353"/>
      <c r="D469" s="353"/>
      <c r="E469" s="353"/>
      <c r="F469" s="353"/>
      <c r="G469" s="353"/>
      <c r="H469" s="353"/>
      <c r="I469" s="353"/>
      <c r="J469" s="353"/>
      <c r="K469" s="353"/>
      <c r="L469" s="353"/>
      <c r="M469" s="353"/>
    </row>
    <row r="470" spans="1:13" ht="15.75" customHeight="1" x14ac:dyDescent="0.25">
      <c r="A470" s="353"/>
      <c r="B470" s="353"/>
      <c r="C470" s="353"/>
      <c r="D470" s="353"/>
      <c r="E470" s="353"/>
      <c r="F470" s="353"/>
      <c r="G470" s="353"/>
      <c r="H470" s="353"/>
      <c r="I470" s="353"/>
      <c r="J470" s="353"/>
      <c r="K470" s="353"/>
      <c r="L470" s="353"/>
      <c r="M470" s="353"/>
    </row>
    <row r="471" spans="1:13" ht="15.75" customHeight="1" x14ac:dyDescent="0.25">
      <c r="A471" s="353"/>
      <c r="B471" s="353"/>
      <c r="C471" s="353"/>
      <c r="D471" s="353"/>
      <c r="E471" s="353"/>
      <c r="F471" s="353"/>
      <c r="G471" s="353"/>
      <c r="H471" s="353"/>
      <c r="I471" s="353"/>
      <c r="J471" s="353"/>
      <c r="K471" s="353"/>
      <c r="L471" s="353"/>
      <c r="M471" s="353"/>
    </row>
    <row r="472" spans="1:13" ht="15.75" customHeight="1" x14ac:dyDescent="0.25">
      <c r="A472" s="353"/>
      <c r="B472" s="353"/>
      <c r="C472" s="353"/>
      <c r="D472" s="353"/>
      <c r="E472" s="353"/>
      <c r="F472" s="353"/>
      <c r="G472" s="353"/>
      <c r="H472" s="353"/>
      <c r="I472" s="353"/>
      <c r="J472" s="353"/>
      <c r="K472" s="353"/>
      <c r="L472" s="353"/>
      <c r="M472" s="353"/>
    </row>
    <row r="473" spans="1:13" ht="15.75" customHeight="1" x14ac:dyDescent="0.25">
      <c r="A473" s="353"/>
      <c r="B473" s="353"/>
      <c r="C473" s="353"/>
      <c r="D473" s="353"/>
      <c r="E473" s="353"/>
      <c r="F473" s="353"/>
      <c r="G473" s="353"/>
      <c r="H473" s="353"/>
      <c r="I473" s="353"/>
      <c r="J473" s="353"/>
      <c r="K473" s="353"/>
      <c r="L473" s="353"/>
      <c r="M473" s="353"/>
    </row>
    <row r="474" spans="1:13" ht="15.75" customHeight="1" x14ac:dyDescent="0.25">
      <c r="A474" s="353"/>
      <c r="B474" s="353"/>
      <c r="C474" s="353"/>
      <c r="D474" s="353"/>
      <c r="E474" s="353"/>
      <c r="F474" s="353"/>
      <c r="G474" s="353"/>
      <c r="H474" s="353"/>
      <c r="I474" s="353"/>
      <c r="J474" s="353"/>
      <c r="K474" s="353"/>
      <c r="L474" s="353"/>
      <c r="M474" s="353"/>
    </row>
    <row r="475" spans="1:13" ht="15.75" customHeight="1" x14ac:dyDescent="0.25">
      <c r="A475" s="353"/>
      <c r="B475" s="353"/>
      <c r="C475" s="353"/>
      <c r="D475" s="353"/>
      <c r="E475" s="353"/>
      <c r="F475" s="353"/>
      <c r="G475" s="353"/>
      <c r="H475" s="353"/>
      <c r="I475" s="353"/>
      <c r="J475" s="353"/>
      <c r="K475" s="353"/>
      <c r="L475" s="353"/>
      <c r="M475" s="353"/>
    </row>
    <row r="476" spans="1:13" ht="15.75" customHeight="1" x14ac:dyDescent="0.25">
      <c r="A476" s="353"/>
      <c r="B476" s="353"/>
      <c r="C476" s="353"/>
      <c r="D476" s="353"/>
      <c r="E476" s="353"/>
      <c r="F476" s="353"/>
      <c r="G476" s="353"/>
      <c r="H476" s="353"/>
      <c r="I476" s="353"/>
      <c r="J476" s="353"/>
      <c r="K476" s="353"/>
      <c r="L476" s="353"/>
      <c r="M476" s="353"/>
    </row>
    <row r="477" spans="1:13" ht="15.75" customHeight="1" x14ac:dyDescent="0.25">
      <c r="A477" s="353"/>
      <c r="B477" s="353"/>
      <c r="C477" s="353"/>
      <c r="D477" s="353"/>
      <c r="E477" s="353"/>
      <c r="F477" s="353"/>
      <c r="G477" s="353"/>
      <c r="H477" s="353"/>
      <c r="I477" s="353"/>
      <c r="J477" s="353"/>
      <c r="K477" s="353"/>
      <c r="L477" s="353"/>
      <c r="M477" s="353"/>
    </row>
    <row r="478" spans="1:13" ht="15.75" customHeight="1" x14ac:dyDescent="0.25">
      <c r="A478" s="353"/>
      <c r="B478" s="353"/>
      <c r="C478" s="353"/>
      <c r="D478" s="353"/>
      <c r="E478" s="353"/>
      <c r="F478" s="353"/>
      <c r="G478" s="353"/>
      <c r="H478" s="353"/>
      <c r="I478" s="353"/>
      <c r="J478" s="353"/>
      <c r="K478" s="353"/>
      <c r="L478" s="353"/>
      <c r="M478" s="353"/>
    </row>
    <row r="479" spans="1:13" ht="15.75" customHeight="1" x14ac:dyDescent="0.25">
      <c r="A479" s="353"/>
      <c r="B479" s="353"/>
      <c r="C479" s="353"/>
      <c r="D479" s="353"/>
      <c r="E479" s="353"/>
      <c r="F479" s="353"/>
      <c r="G479" s="353"/>
      <c r="H479" s="353"/>
      <c r="I479" s="353"/>
      <c r="J479" s="353"/>
      <c r="K479" s="353"/>
      <c r="L479" s="353"/>
      <c r="M479" s="353"/>
    </row>
    <row r="480" spans="1:13" ht="15.75" customHeight="1" x14ac:dyDescent="0.25">
      <c r="A480" s="353"/>
      <c r="B480" s="353"/>
      <c r="C480" s="353"/>
      <c r="D480" s="353"/>
      <c r="E480" s="353"/>
      <c r="F480" s="353"/>
      <c r="G480" s="353"/>
      <c r="H480" s="353"/>
      <c r="I480" s="353"/>
      <c r="J480" s="353"/>
      <c r="K480" s="353"/>
      <c r="L480" s="353"/>
      <c r="M480" s="353"/>
    </row>
    <row r="481" spans="1:13" ht="15.75" customHeight="1" x14ac:dyDescent="0.25">
      <c r="A481" s="353"/>
      <c r="B481" s="353"/>
      <c r="C481" s="353"/>
      <c r="D481" s="353"/>
      <c r="E481" s="353"/>
      <c r="F481" s="353"/>
      <c r="G481" s="353"/>
      <c r="H481" s="353"/>
      <c r="I481" s="353"/>
      <c r="J481" s="353"/>
      <c r="K481" s="353"/>
      <c r="L481" s="353"/>
      <c r="M481" s="353"/>
    </row>
    <row r="482" spans="1:13" ht="15.75" customHeight="1" x14ac:dyDescent="0.25">
      <c r="A482" s="353"/>
      <c r="B482" s="353"/>
      <c r="C482" s="353"/>
      <c r="D482" s="353"/>
      <c r="E482" s="353"/>
      <c r="F482" s="353"/>
      <c r="G482" s="353"/>
      <c r="H482" s="353"/>
      <c r="I482" s="353"/>
      <c r="J482" s="353"/>
      <c r="K482" s="353"/>
      <c r="L482" s="353"/>
      <c r="M482" s="353"/>
    </row>
    <row r="483" spans="1:13" ht="15.75" customHeight="1" x14ac:dyDescent="0.25">
      <c r="A483" s="353"/>
      <c r="B483" s="353"/>
      <c r="C483" s="353"/>
      <c r="D483" s="353"/>
      <c r="E483" s="353"/>
      <c r="F483" s="353"/>
      <c r="G483" s="353"/>
      <c r="H483" s="353"/>
      <c r="I483" s="353"/>
      <c r="J483" s="353"/>
      <c r="K483" s="353"/>
      <c r="L483" s="353"/>
      <c r="M483" s="353"/>
    </row>
    <row r="484" spans="1:13" ht="15.75" customHeight="1" x14ac:dyDescent="0.25">
      <c r="A484" s="353"/>
      <c r="B484" s="353"/>
      <c r="C484" s="353"/>
      <c r="D484" s="353"/>
      <c r="E484" s="353"/>
      <c r="F484" s="353"/>
      <c r="G484" s="353"/>
      <c r="H484" s="353"/>
      <c r="I484" s="353"/>
      <c r="J484" s="353"/>
      <c r="K484" s="353"/>
      <c r="L484" s="353"/>
      <c r="M484" s="353"/>
    </row>
    <row r="485" spans="1:13" ht="15.75" customHeight="1" x14ac:dyDescent="0.25">
      <c r="A485" s="353"/>
      <c r="B485" s="353"/>
      <c r="C485" s="353"/>
      <c r="D485" s="353"/>
      <c r="E485" s="353"/>
      <c r="F485" s="353"/>
      <c r="G485" s="353"/>
      <c r="H485" s="353"/>
      <c r="I485" s="353"/>
      <c r="J485" s="353"/>
      <c r="K485" s="353"/>
      <c r="L485" s="353"/>
      <c r="M485" s="353"/>
    </row>
    <row r="486" spans="1:13" ht="15.75" customHeight="1" x14ac:dyDescent="0.25">
      <c r="A486" s="353"/>
      <c r="B486" s="353"/>
      <c r="C486" s="353"/>
      <c r="D486" s="353"/>
      <c r="E486" s="353"/>
      <c r="F486" s="353"/>
      <c r="G486" s="353"/>
      <c r="H486" s="353"/>
      <c r="I486" s="353"/>
      <c r="J486" s="353"/>
      <c r="K486" s="353"/>
      <c r="L486" s="353"/>
      <c r="M486" s="353"/>
    </row>
    <row r="487" spans="1:13" ht="15.75" customHeight="1" x14ac:dyDescent="0.25">
      <c r="A487" s="353"/>
      <c r="B487" s="353"/>
      <c r="C487" s="353"/>
      <c r="D487" s="353"/>
      <c r="E487" s="353"/>
      <c r="F487" s="353"/>
      <c r="G487" s="353"/>
      <c r="H487" s="353"/>
      <c r="I487" s="353"/>
      <c r="J487" s="353"/>
      <c r="K487" s="353"/>
      <c r="L487" s="353"/>
      <c r="M487" s="353"/>
    </row>
    <row r="488" spans="1:13" ht="15.75" customHeight="1" x14ac:dyDescent="0.25">
      <c r="A488" s="353"/>
      <c r="B488" s="353"/>
      <c r="C488" s="353"/>
      <c r="D488" s="353"/>
      <c r="E488" s="353"/>
      <c r="F488" s="353"/>
      <c r="G488" s="353"/>
      <c r="H488" s="353"/>
      <c r="I488" s="353"/>
      <c r="J488" s="353"/>
      <c r="K488" s="353"/>
      <c r="L488" s="353"/>
      <c r="M488" s="353"/>
    </row>
    <row r="489" spans="1:13" ht="15.75" customHeight="1" x14ac:dyDescent="0.25">
      <c r="A489" s="353"/>
      <c r="B489" s="353"/>
      <c r="C489" s="353"/>
      <c r="D489" s="353"/>
      <c r="E489" s="353"/>
      <c r="F489" s="353"/>
      <c r="G489" s="353"/>
      <c r="H489" s="353"/>
      <c r="I489" s="353"/>
      <c r="J489" s="353"/>
      <c r="K489" s="353"/>
      <c r="L489" s="353"/>
      <c r="M489" s="353"/>
    </row>
    <row r="490" spans="1:13" ht="15.75" customHeight="1" x14ac:dyDescent="0.25">
      <c r="A490" s="353"/>
      <c r="B490" s="353"/>
      <c r="C490" s="353"/>
      <c r="D490" s="353"/>
      <c r="E490" s="353"/>
      <c r="F490" s="353"/>
      <c r="G490" s="353"/>
      <c r="H490" s="353"/>
      <c r="I490" s="353"/>
      <c r="J490" s="353"/>
      <c r="K490" s="353"/>
      <c r="L490" s="353"/>
      <c r="M490" s="353"/>
    </row>
    <row r="491" spans="1:13" ht="15.75" customHeight="1" x14ac:dyDescent="0.25">
      <c r="A491" s="353"/>
      <c r="B491" s="353"/>
      <c r="C491" s="353"/>
      <c r="D491" s="353"/>
      <c r="E491" s="353"/>
      <c r="F491" s="353"/>
      <c r="G491" s="353"/>
      <c r="H491" s="353"/>
      <c r="I491" s="353"/>
      <c r="J491" s="353"/>
      <c r="K491" s="353"/>
      <c r="L491" s="353"/>
      <c r="M491" s="353"/>
    </row>
    <row r="492" spans="1:13" ht="15.75" customHeight="1" x14ac:dyDescent="0.25">
      <c r="A492" s="353"/>
      <c r="B492" s="353"/>
      <c r="C492" s="353"/>
      <c r="D492" s="353"/>
      <c r="E492" s="353"/>
      <c r="F492" s="353"/>
      <c r="G492" s="353"/>
      <c r="H492" s="353"/>
      <c r="I492" s="353"/>
      <c r="J492" s="353"/>
      <c r="K492" s="353"/>
      <c r="L492" s="353"/>
      <c r="M492" s="353"/>
    </row>
    <row r="493" spans="1:13" ht="15.75" customHeight="1" x14ac:dyDescent="0.25">
      <c r="A493" s="353"/>
      <c r="B493" s="353"/>
      <c r="C493" s="353"/>
      <c r="D493" s="353"/>
      <c r="E493" s="353"/>
      <c r="F493" s="353"/>
      <c r="G493" s="353"/>
      <c r="H493" s="353"/>
      <c r="I493" s="353"/>
      <c r="J493" s="353"/>
      <c r="K493" s="353"/>
      <c r="L493" s="353"/>
      <c r="M493" s="353"/>
    </row>
    <row r="494" spans="1:13" ht="15.75" customHeight="1" x14ac:dyDescent="0.25">
      <c r="A494" s="353"/>
      <c r="B494" s="353"/>
      <c r="C494" s="353"/>
      <c r="D494" s="353"/>
      <c r="E494" s="353"/>
      <c r="F494" s="353"/>
      <c r="G494" s="353"/>
      <c r="H494" s="353"/>
      <c r="I494" s="353"/>
      <c r="J494" s="353"/>
      <c r="K494" s="353"/>
      <c r="L494" s="353"/>
      <c r="M494" s="353"/>
    </row>
    <row r="495" spans="1:13" ht="15.75" customHeight="1" x14ac:dyDescent="0.25">
      <c r="A495" s="353"/>
      <c r="B495" s="353"/>
      <c r="C495" s="353"/>
      <c r="D495" s="353"/>
      <c r="E495" s="353"/>
      <c r="F495" s="353"/>
      <c r="G495" s="353"/>
      <c r="H495" s="353"/>
      <c r="I495" s="353"/>
      <c r="J495" s="353"/>
      <c r="K495" s="353"/>
      <c r="L495" s="353"/>
      <c r="M495" s="353"/>
    </row>
    <row r="496" spans="1:13" ht="15.75" customHeight="1" x14ac:dyDescent="0.25">
      <c r="A496" s="353"/>
      <c r="B496" s="353"/>
      <c r="C496" s="353"/>
      <c r="D496" s="353"/>
      <c r="E496" s="353"/>
      <c r="F496" s="353"/>
      <c r="G496" s="353"/>
      <c r="H496" s="353"/>
      <c r="I496" s="353"/>
      <c r="J496" s="353"/>
      <c r="K496" s="353"/>
      <c r="L496" s="353"/>
      <c r="M496" s="353"/>
    </row>
    <row r="497" spans="1:13" ht="15.75" customHeight="1" x14ac:dyDescent="0.25">
      <c r="A497" s="353"/>
      <c r="B497" s="353"/>
      <c r="C497" s="353"/>
      <c r="D497" s="353"/>
      <c r="E497" s="353"/>
      <c r="F497" s="353"/>
      <c r="G497" s="353"/>
      <c r="H497" s="353"/>
      <c r="I497" s="353"/>
      <c r="J497" s="353"/>
      <c r="K497" s="353"/>
      <c r="L497" s="353"/>
      <c r="M497" s="353"/>
    </row>
    <row r="498" spans="1:13" ht="15.75" customHeight="1" x14ac:dyDescent="0.25">
      <c r="A498" s="353"/>
      <c r="B498" s="353"/>
      <c r="C498" s="353"/>
      <c r="D498" s="353"/>
      <c r="E498" s="353"/>
      <c r="F498" s="353"/>
      <c r="G498" s="353"/>
      <c r="H498" s="353"/>
      <c r="I498" s="353"/>
      <c r="J498" s="353"/>
      <c r="K498" s="353"/>
      <c r="L498" s="353"/>
      <c r="M498" s="353"/>
    </row>
    <row r="499" spans="1:13" ht="15.75" customHeight="1" x14ac:dyDescent="0.25">
      <c r="A499" s="353"/>
      <c r="B499" s="353"/>
      <c r="C499" s="353"/>
      <c r="D499" s="353"/>
      <c r="E499" s="353"/>
      <c r="F499" s="353"/>
      <c r="G499" s="353"/>
      <c r="H499" s="353"/>
      <c r="I499" s="353"/>
      <c r="J499" s="353"/>
      <c r="K499" s="353"/>
      <c r="L499" s="353"/>
      <c r="M499" s="353"/>
    </row>
    <row r="500" spans="1:13" ht="15.75" customHeight="1" x14ac:dyDescent="0.25">
      <c r="A500" s="353"/>
      <c r="B500" s="353"/>
      <c r="C500" s="353"/>
      <c r="D500" s="353"/>
      <c r="E500" s="353"/>
      <c r="F500" s="353"/>
      <c r="G500" s="353"/>
      <c r="H500" s="353"/>
      <c r="I500" s="353"/>
      <c r="J500" s="353"/>
      <c r="K500" s="353"/>
      <c r="L500" s="353"/>
      <c r="M500" s="353"/>
    </row>
    <row r="501" spans="1:13" ht="15.75" customHeight="1" x14ac:dyDescent="0.25">
      <c r="A501" s="353"/>
      <c r="B501" s="353"/>
      <c r="C501" s="353"/>
      <c r="D501" s="353"/>
      <c r="E501" s="353"/>
      <c r="F501" s="353"/>
      <c r="G501" s="353"/>
      <c r="H501" s="353"/>
      <c r="I501" s="353"/>
      <c r="J501" s="353"/>
      <c r="K501" s="353"/>
      <c r="L501" s="353"/>
      <c r="M501" s="353"/>
    </row>
    <row r="502" spans="1:13" ht="15.75" customHeight="1" x14ac:dyDescent="0.25">
      <c r="A502" s="353"/>
      <c r="B502" s="353"/>
      <c r="C502" s="353"/>
      <c r="D502" s="353"/>
      <c r="E502" s="353"/>
      <c r="F502" s="353"/>
      <c r="G502" s="353"/>
      <c r="H502" s="353"/>
      <c r="I502" s="353"/>
      <c r="J502" s="353"/>
      <c r="K502" s="353"/>
      <c r="L502" s="353"/>
      <c r="M502" s="353"/>
    </row>
    <row r="503" spans="1:13" ht="15.75" customHeight="1" x14ac:dyDescent="0.25">
      <c r="A503" s="353"/>
      <c r="B503" s="353"/>
      <c r="C503" s="353"/>
      <c r="D503" s="353"/>
      <c r="E503" s="353"/>
      <c r="F503" s="353"/>
      <c r="G503" s="353"/>
      <c r="H503" s="353"/>
      <c r="I503" s="353"/>
      <c r="J503" s="353"/>
      <c r="K503" s="353"/>
      <c r="L503" s="353"/>
      <c r="M503" s="353"/>
    </row>
    <row r="504" spans="1:13" ht="15.75" customHeight="1" x14ac:dyDescent="0.25">
      <c r="A504" s="353"/>
      <c r="B504" s="353"/>
      <c r="C504" s="353"/>
      <c r="D504" s="353"/>
      <c r="E504" s="353"/>
      <c r="F504" s="353"/>
      <c r="G504" s="353"/>
      <c r="H504" s="353"/>
      <c r="I504" s="353"/>
      <c r="J504" s="353"/>
      <c r="K504" s="353"/>
      <c r="L504" s="353"/>
      <c r="M504" s="353"/>
    </row>
    <row r="505" spans="1:13" ht="15.75" customHeight="1" x14ac:dyDescent="0.25">
      <c r="A505" s="353"/>
      <c r="B505" s="353"/>
      <c r="C505" s="353"/>
      <c r="D505" s="353"/>
      <c r="E505" s="353"/>
      <c r="F505" s="353"/>
      <c r="G505" s="353"/>
      <c r="H505" s="353"/>
      <c r="I505" s="353"/>
      <c r="J505" s="353"/>
      <c r="K505" s="353"/>
      <c r="L505" s="353"/>
      <c r="M505" s="353"/>
    </row>
    <row r="506" spans="1:13" ht="15.75" customHeight="1" x14ac:dyDescent="0.25">
      <c r="A506" s="353"/>
      <c r="B506" s="353"/>
      <c r="C506" s="353"/>
      <c r="D506" s="353"/>
      <c r="E506" s="353"/>
      <c r="F506" s="353"/>
      <c r="G506" s="353"/>
      <c r="H506" s="353"/>
      <c r="I506" s="353"/>
      <c r="J506" s="353"/>
      <c r="K506" s="353"/>
      <c r="L506" s="353"/>
      <c r="M506" s="353"/>
    </row>
    <row r="507" spans="1:13" ht="15.75" customHeight="1" x14ac:dyDescent="0.25">
      <c r="A507" s="353"/>
      <c r="B507" s="353"/>
      <c r="C507" s="353"/>
      <c r="D507" s="353"/>
      <c r="E507" s="353"/>
      <c r="F507" s="353"/>
      <c r="G507" s="353"/>
      <c r="H507" s="353"/>
      <c r="I507" s="353"/>
      <c r="J507" s="353"/>
      <c r="K507" s="353"/>
      <c r="L507" s="353"/>
      <c r="M507" s="353"/>
    </row>
    <row r="508" spans="1:13" ht="15.75" customHeight="1" x14ac:dyDescent="0.25">
      <c r="A508" s="353"/>
      <c r="B508" s="353"/>
      <c r="C508" s="353"/>
      <c r="D508" s="353"/>
      <c r="E508" s="353"/>
      <c r="F508" s="353"/>
      <c r="G508" s="353"/>
      <c r="H508" s="353"/>
      <c r="I508" s="353"/>
      <c r="J508" s="353"/>
      <c r="K508" s="353"/>
      <c r="L508" s="353"/>
      <c r="M508" s="353"/>
    </row>
    <row r="509" spans="1:13" ht="15.75" customHeight="1" x14ac:dyDescent="0.25">
      <c r="A509" s="353"/>
      <c r="B509" s="353"/>
      <c r="C509" s="353"/>
      <c r="D509" s="353"/>
      <c r="E509" s="353"/>
      <c r="F509" s="353"/>
      <c r="G509" s="353"/>
      <c r="H509" s="353"/>
      <c r="I509" s="353"/>
      <c r="J509" s="353"/>
      <c r="K509" s="353"/>
      <c r="L509" s="353"/>
      <c r="M509" s="353"/>
    </row>
    <row r="510" spans="1:13" ht="15.75" customHeight="1" x14ac:dyDescent="0.25">
      <c r="A510" s="353"/>
      <c r="B510" s="353"/>
      <c r="C510" s="353"/>
      <c r="D510" s="353"/>
      <c r="E510" s="353"/>
      <c r="F510" s="353"/>
      <c r="G510" s="353"/>
      <c r="H510" s="353"/>
      <c r="I510" s="353"/>
      <c r="J510" s="353"/>
      <c r="K510" s="353"/>
      <c r="L510" s="353"/>
      <c r="M510" s="353"/>
    </row>
    <row r="511" spans="1:13" ht="15.75" customHeight="1" x14ac:dyDescent="0.25">
      <c r="A511" s="353"/>
      <c r="B511" s="353"/>
      <c r="C511" s="353"/>
      <c r="D511" s="353"/>
      <c r="E511" s="353"/>
      <c r="F511" s="353"/>
      <c r="G511" s="353"/>
      <c r="H511" s="353"/>
      <c r="I511" s="353"/>
      <c r="J511" s="353"/>
      <c r="K511" s="353"/>
      <c r="L511" s="353"/>
      <c r="M511" s="353"/>
    </row>
    <row r="512" spans="1:13" ht="15.75" customHeight="1" x14ac:dyDescent="0.25">
      <c r="A512" s="353"/>
      <c r="B512" s="353"/>
      <c r="C512" s="353"/>
      <c r="D512" s="353"/>
      <c r="E512" s="353"/>
      <c r="F512" s="353"/>
      <c r="G512" s="353"/>
      <c r="H512" s="353"/>
      <c r="I512" s="353"/>
      <c r="J512" s="353"/>
      <c r="K512" s="353"/>
      <c r="L512" s="353"/>
      <c r="M512" s="353"/>
    </row>
    <row r="513" spans="1:13" ht="15.75" customHeight="1" x14ac:dyDescent="0.25">
      <c r="A513" s="353"/>
      <c r="B513" s="353"/>
      <c r="C513" s="353"/>
      <c r="D513" s="353"/>
      <c r="E513" s="353"/>
      <c r="F513" s="353"/>
      <c r="G513" s="353"/>
      <c r="H513" s="353"/>
      <c r="I513" s="353"/>
      <c r="J513" s="353"/>
      <c r="K513" s="353"/>
      <c r="L513" s="353"/>
      <c r="M513" s="353"/>
    </row>
    <row r="514" spans="1:13" ht="15.75" customHeight="1" x14ac:dyDescent="0.25">
      <c r="A514" s="353"/>
      <c r="B514" s="353"/>
      <c r="C514" s="353"/>
      <c r="D514" s="353"/>
      <c r="E514" s="353"/>
      <c r="F514" s="353"/>
      <c r="G514" s="353"/>
      <c r="H514" s="353"/>
      <c r="I514" s="353"/>
      <c r="J514" s="353"/>
      <c r="K514" s="353"/>
      <c r="L514" s="353"/>
      <c r="M514" s="353"/>
    </row>
    <row r="515" spans="1:13" ht="15.75" customHeight="1" x14ac:dyDescent="0.25">
      <c r="A515" s="353"/>
      <c r="B515" s="353"/>
      <c r="C515" s="353"/>
      <c r="D515" s="353"/>
      <c r="E515" s="353"/>
      <c r="F515" s="353"/>
      <c r="G515" s="353"/>
      <c r="H515" s="353"/>
      <c r="I515" s="353"/>
      <c r="J515" s="353"/>
      <c r="K515" s="353"/>
      <c r="L515" s="353"/>
      <c r="M515" s="353"/>
    </row>
    <row r="516" spans="1:13" ht="15.75" customHeight="1" x14ac:dyDescent="0.25">
      <c r="A516" s="353"/>
      <c r="B516" s="353"/>
      <c r="C516" s="353"/>
      <c r="D516" s="353"/>
      <c r="E516" s="353"/>
      <c r="F516" s="353"/>
      <c r="G516" s="353"/>
      <c r="H516" s="353"/>
      <c r="I516" s="353"/>
      <c r="J516" s="353"/>
      <c r="K516" s="353"/>
      <c r="L516" s="353"/>
      <c r="M516" s="353"/>
    </row>
    <row r="517" spans="1:13" ht="15.75" customHeight="1" x14ac:dyDescent="0.25">
      <c r="A517" s="353"/>
      <c r="B517" s="353"/>
      <c r="C517" s="353"/>
      <c r="D517" s="353"/>
      <c r="E517" s="353"/>
      <c r="F517" s="353"/>
      <c r="G517" s="353"/>
      <c r="H517" s="353"/>
      <c r="I517" s="353"/>
      <c r="J517" s="353"/>
      <c r="K517" s="353"/>
      <c r="L517" s="353"/>
      <c r="M517" s="353"/>
    </row>
    <row r="518" spans="1:13" ht="15.75" customHeight="1" x14ac:dyDescent="0.25">
      <c r="A518" s="353"/>
      <c r="B518" s="353"/>
      <c r="C518" s="353"/>
      <c r="D518" s="353"/>
      <c r="E518" s="353"/>
      <c r="F518" s="353"/>
      <c r="G518" s="353"/>
      <c r="H518" s="353"/>
      <c r="I518" s="353"/>
      <c r="J518" s="353"/>
      <c r="K518" s="353"/>
      <c r="L518" s="353"/>
      <c r="M518" s="353"/>
    </row>
    <row r="519" spans="1:13" ht="15.75" customHeight="1" x14ac:dyDescent="0.25">
      <c r="A519" s="353"/>
      <c r="B519" s="353"/>
      <c r="C519" s="353"/>
      <c r="D519" s="353"/>
      <c r="E519" s="353"/>
      <c r="F519" s="353"/>
      <c r="G519" s="353"/>
      <c r="H519" s="353"/>
      <c r="I519" s="353"/>
      <c r="J519" s="353"/>
      <c r="K519" s="353"/>
      <c r="L519" s="353"/>
      <c r="M519" s="353"/>
    </row>
    <row r="520" spans="1:13" ht="15.75" customHeight="1" x14ac:dyDescent="0.25">
      <c r="A520" s="353"/>
      <c r="B520" s="353"/>
      <c r="C520" s="353"/>
      <c r="D520" s="353"/>
      <c r="E520" s="353"/>
      <c r="F520" s="353"/>
      <c r="G520" s="353"/>
      <c r="H520" s="353"/>
      <c r="I520" s="353"/>
      <c r="J520" s="353"/>
      <c r="K520" s="353"/>
      <c r="L520" s="353"/>
      <c r="M520" s="353"/>
    </row>
    <row r="521" spans="1:13" ht="15.75" customHeight="1" x14ac:dyDescent="0.25">
      <c r="A521" s="353"/>
      <c r="B521" s="353"/>
      <c r="C521" s="353"/>
      <c r="D521" s="353"/>
      <c r="E521" s="353"/>
      <c r="F521" s="353"/>
      <c r="G521" s="353"/>
      <c r="H521" s="353"/>
      <c r="I521" s="353"/>
      <c r="J521" s="353"/>
      <c r="K521" s="353"/>
      <c r="L521" s="353"/>
      <c r="M521" s="353"/>
    </row>
    <row r="522" spans="1:13" ht="15.75" customHeight="1" x14ac:dyDescent="0.25">
      <c r="A522" s="353"/>
      <c r="B522" s="353"/>
      <c r="C522" s="353"/>
      <c r="D522" s="353"/>
      <c r="E522" s="353"/>
      <c r="F522" s="353"/>
      <c r="G522" s="353"/>
      <c r="H522" s="353"/>
      <c r="I522" s="353"/>
      <c r="J522" s="353"/>
      <c r="K522" s="353"/>
      <c r="L522" s="353"/>
      <c r="M522" s="353"/>
    </row>
    <row r="523" spans="1:13" ht="15.75" customHeight="1" x14ac:dyDescent="0.25">
      <c r="A523" s="353"/>
      <c r="B523" s="353"/>
      <c r="C523" s="353"/>
      <c r="D523" s="353"/>
      <c r="E523" s="353"/>
      <c r="F523" s="353"/>
      <c r="G523" s="353"/>
      <c r="H523" s="353"/>
      <c r="I523" s="353"/>
      <c r="J523" s="353"/>
      <c r="K523" s="353"/>
      <c r="L523" s="353"/>
      <c r="M523" s="353"/>
    </row>
    <row r="524" spans="1:13" ht="15.75" customHeight="1" x14ac:dyDescent="0.25">
      <c r="A524" s="353"/>
      <c r="B524" s="353"/>
      <c r="C524" s="353"/>
      <c r="D524" s="353"/>
      <c r="E524" s="353"/>
      <c r="F524" s="353"/>
      <c r="G524" s="353"/>
      <c r="H524" s="353"/>
      <c r="I524" s="353"/>
      <c r="J524" s="353"/>
      <c r="K524" s="353"/>
      <c r="L524" s="353"/>
      <c r="M524" s="353"/>
    </row>
    <row r="525" spans="1:13" ht="15.75" customHeight="1" x14ac:dyDescent="0.25">
      <c r="A525" s="353"/>
      <c r="B525" s="353"/>
      <c r="C525" s="353"/>
      <c r="D525" s="353"/>
      <c r="E525" s="353"/>
      <c r="F525" s="353"/>
      <c r="G525" s="353"/>
      <c r="H525" s="353"/>
      <c r="I525" s="353"/>
      <c r="J525" s="353"/>
      <c r="K525" s="353"/>
      <c r="L525" s="353"/>
      <c r="M525" s="353"/>
    </row>
    <row r="526" spans="1:13" ht="15.75" customHeight="1" x14ac:dyDescent="0.25">
      <c r="A526" s="353"/>
      <c r="B526" s="353"/>
      <c r="C526" s="353"/>
      <c r="D526" s="353"/>
      <c r="E526" s="353"/>
      <c r="F526" s="353"/>
      <c r="G526" s="353"/>
      <c r="H526" s="353"/>
      <c r="I526" s="353"/>
      <c r="J526" s="353"/>
      <c r="K526" s="353"/>
      <c r="L526" s="353"/>
      <c r="M526" s="353"/>
    </row>
    <row r="527" spans="1:13" ht="15.75" customHeight="1" x14ac:dyDescent="0.25">
      <c r="A527" s="353"/>
      <c r="B527" s="353"/>
      <c r="C527" s="353"/>
      <c r="D527" s="353"/>
      <c r="E527" s="353"/>
      <c r="F527" s="353"/>
      <c r="G527" s="353"/>
      <c r="H527" s="353"/>
      <c r="I527" s="353"/>
      <c r="J527" s="353"/>
      <c r="K527" s="353"/>
      <c r="L527" s="353"/>
      <c r="M527" s="353"/>
    </row>
    <row r="528" spans="1:13" ht="15.75" customHeight="1" x14ac:dyDescent="0.25">
      <c r="A528" s="353"/>
      <c r="B528" s="353"/>
      <c r="C528" s="353"/>
      <c r="D528" s="353"/>
      <c r="E528" s="353"/>
      <c r="F528" s="353"/>
      <c r="G528" s="353"/>
      <c r="H528" s="353"/>
      <c r="I528" s="353"/>
      <c r="J528" s="353"/>
      <c r="K528" s="353"/>
      <c r="L528" s="353"/>
      <c r="M528" s="353"/>
    </row>
    <row r="529" spans="1:13" ht="15.75" customHeight="1" x14ac:dyDescent="0.25">
      <c r="A529" s="353"/>
      <c r="B529" s="353"/>
      <c r="C529" s="353"/>
      <c r="D529" s="353"/>
      <c r="E529" s="353"/>
      <c r="F529" s="353"/>
      <c r="G529" s="353"/>
      <c r="H529" s="353"/>
      <c r="I529" s="353"/>
      <c r="J529" s="353"/>
      <c r="K529" s="353"/>
      <c r="L529" s="353"/>
      <c r="M529" s="353"/>
    </row>
    <row r="530" spans="1:13" ht="15.75" customHeight="1" x14ac:dyDescent="0.25">
      <c r="A530" s="353"/>
      <c r="B530" s="353"/>
      <c r="C530" s="353"/>
      <c r="D530" s="353"/>
      <c r="E530" s="353"/>
      <c r="F530" s="353"/>
      <c r="G530" s="353"/>
      <c r="H530" s="353"/>
      <c r="I530" s="353"/>
      <c r="J530" s="353"/>
      <c r="K530" s="353"/>
      <c r="L530" s="353"/>
      <c r="M530" s="353"/>
    </row>
    <row r="531" spans="1:13" ht="15.75" customHeight="1" x14ac:dyDescent="0.25">
      <c r="A531" s="353"/>
      <c r="B531" s="353"/>
      <c r="C531" s="353"/>
      <c r="D531" s="353"/>
      <c r="E531" s="353"/>
      <c r="F531" s="353"/>
      <c r="G531" s="353"/>
      <c r="H531" s="353"/>
      <c r="I531" s="353"/>
      <c r="J531" s="353"/>
      <c r="K531" s="353"/>
      <c r="L531" s="353"/>
      <c r="M531" s="353"/>
    </row>
    <row r="532" spans="1:13" ht="15.75" customHeight="1" x14ac:dyDescent="0.25">
      <c r="A532" s="353"/>
      <c r="B532" s="353"/>
      <c r="C532" s="353"/>
      <c r="D532" s="353"/>
      <c r="E532" s="353"/>
      <c r="F532" s="353"/>
      <c r="G532" s="353"/>
      <c r="H532" s="353"/>
      <c r="I532" s="353"/>
      <c r="J532" s="353"/>
      <c r="K532" s="353"/>
      <c r="L532" s="353"/>
      <c r="M532" s="353"/>
    </row>
    <row r="533" spans="1:13" ht="15.75" customHeight="1" x14ac:dyDescent="0.25">
      <c r="A533" s="353"/>
      <c r="B533" s="353"/>
      <c r="C533" s="353"/>
      <c r="D533" s="353"/>
      <c r="E533" s="353"/>
      <c r="F533" s="353"/>
      <c r="G533" s="353"/>
      <c r="H533" s="353"/>
      <c r="I533" s="353"/>
      <c r="J533" s="353"/>
      <c r="K533" s="353"/>
      <c r="L533" s="353"/>
      <c r="M533" s="353"/>
    </row>
    <row r="534" spans="1:13" ht="15.75" customHeight="1" x14ac:dyDescent="0.25">
      <c r="A534" s="353"/>
      <c r="B534" s="353"/>
      <c r="C534" s="353"/>
      <c r="D534" s="353"/>
      <c r="E534" s="353"/>
      <c r="F534" s="353"/>
      <c r="G534" s="353"/>
      <c r="H534" s="353"/>
      <c r="I534" s="353"/>
      <c r="J534" s="353"/>
      <c r="K534" s="353"/>
      <c r="L534" s="353"/>
      <c r="M534" s="353"/>
    </row>
    <row r="535" spans="1:13" ht="15.75" customHeight="1" x14ac:dyDescent="0.25">
      <c r="A535" s="353"/>
      <c r="B535" s="353"/>
      <c r="C535" s="353"/>
      <c r="D535" s="353"/>
      <c r="E535" s="353"/>
      <c r="F535" s="353"/>
      <c r="G535" s="353"/>
      <c r="H535" s="353"/>
      <c r="I535" s="353"/>
      <c r="J535" s="353"/>
      <c r="K535" s="353"/>
      <c r="L535" s="353"/>
      <c r="M535" s="353"/>
    </row>
    <row r="536" spans="1:13" ht="15.75" customHeight="1" x14ac:dyDescent="0.25">
      <c r="A536" s="353"/>
      <c r="B536" s="353"/>
      <c r="C536" s="353"/>
      <c r="D536" s="353"/>
      <c r="E536" s="353"/>
      <c r="F536" s="353"/>
      <c r="G536" s="353"/>
      <c r="H536" s="353"/>
      <c r="I536" s="353"/>
      <c r="J536" s="353"/>
      <c r="K536" s="353"/>
      <c r="L536" s="353"/>
      <c r="M536" s="353"/>
    </row>
    <row r="537" spans="1:13" ht="15.75" customHeight="1" x14ac:dyDescent="0.25">
      <c r="A537" s="353"/>
      <c r="B537" s="353"/>
      <c r="C537" s="353"/>
      <c r="D537" s="353"/>
      <c r="E537" s="353"/>
      <c r="F537" s="353"/>
      <c r="G537" s="353"/>
      <c r="H537" s="353"/>
      <c r="I537" s="353"/>
      <c r="J537" s="353"/>
      <c r="K537" s="353"/>
      <c r="L537" s="353"/>
      <c r="M537" s="353"/>
    </row>
    <row r="538" spans="1:13" ht="15.75" customHeight="1" x14ac:dyDescent="0.25">
      <c r="A538" s="353"/>
      <c r="B538" s="353"/>
      <c r="C538" s="353"/>
      <c r="D538" s="353"/>
      <c r="E538" s="353"/>
      <c r="F538" s="353"/>
      <c r="G538" s="353"/>
      <c r="H538" s="353"/>
      <c r="I538" s="353"/>
      <c r="J538" s="353"/>
      <c r="K538" s="353"/>
      <c r="L538" s="353"/>
      <c r="M538" s="353"/>
    </row>
    <row r="539" spans="1:13" ht="15.75" customHeight="1" x14ac:dyDescent="0.25">
      <c r="A539" s="353"/>
      <c r="B539" s="353"/>
      <c r="C539" s="353"/>
      <c r="D539" s="353"/>
      <c r="E539" s="353"/>
      <c r="F539" s="353"/>
      <c r="G539" s="353"/>
      <c r="H539" s="353"/>
      <c r="I539" s="353"/>
      <c r="J539" s="353"/>
      <c r="K539" s="353"/>
      <c r="L539" s="353"/>
      <c r="M539" s="353"/>
    </row>
    <row r="540" spans="1:13" ht="15.75" customHeight="1" x14ac:dyDescent="0.25">
      <c r="A540" s="353"/>
      <c r="B540" s="353"/>
      <c r="C540" s="353"/>
      <c r="D540" s="353"/>
      <c r="E540" s="353"/>
      <c r="F540" s="353"/>
      <c r="G540" s="353"/>
      <c r="H540" s="353"/>
      <c r="I540" s="353"/>
      <c r="J540" s="353"/>
      <c r="K540" s="353"/>
      <c r="L540" s="353"/>
      <c r="M540" s="353"/>
    </row>
    <row r="541" spans="1:13" ht="15.75" customHeight="1" x14ac:dyDescent="0.25">
      <c r="A541" s="353"/>
      <c r="B541" s="353"/>
      <c r="C541" s="353"/>
      <c r="D541" s="353"/>
      <c r="E541" s="353"/>
      <c r="F541" s="353"/>
      <c r="G541" s="353"/>
      <c r="H541" s="353"/>
      <c r="I541" s="353"/>
      <c r="J541" s="353"/>
      <c r="K541" s="353"/>
      <c r="L541" s="353"/>
      <c r="M541" s="353"/>
    </row>
    <row r="542" spans="1:13" ht="15.75" customHeight="1" x14ac:dyDescent="0.25">
      <c r="A542" s="353"/>
      <c r="B542" s="353"/>
      <c r="C542" s="353"/>
      <c r="D542" s="353"/>
      <c r="E542" s="353"/>
      <c r="F542" s="353"/>
      <c r="G542" s="353"/>
      <c r="H542" s="353"/>
      <c r="I542" s="353"/>
      <c r="J542" s="353"/>
      <c r="K542" s="353"/>
      <c r="L542" s="353"/>
      <c r="M542" s="353"/>
    </row>
    <row r="543" spans="1:13" ht="15.75" customHeight="1" x14ac:dyDescent="0.25">
      <c r="A543" s="353"/>
      <c r="B543" s="353"/>
      <c r="C543" s="353"/>
      <c r="D543" s="353"/>
      <c r="E543" s="353"/>
      <c r="F543" s="353"/>
      <c r="G543" s="353"/>
      <c r="H543" s="353"/>
      <c r="I543" s="353"/>
      <c r="J543" s="353"/>
      <c r="K543" s="353"/>
      <c r="L543" s="353"/>
      <c r="M543" s="353"/>
    </row>
    <row r="544" spans="1:13" ht="15.75" customHeight="1" x14ac:dyDescent="0.25">
      <c r="A544" s="353"/>
      <c r="B544" s="353"/>
      <c r="C544" s="353"/>
      <c r="D544" s="353"/>
      <c r="E544" s="353"/>
      <c r="F544" s="353"/>
      <c r="G544" s="353"/>
      <c r="H544" s="353"/>
      <c r="I544" s="353"/>
      <c r="J544" s="353"/>
      <c r="K544" s="353"/>
      <c r="L544" s="353"/>
      <c r="M544" s="353"/>
    </row>
    <row r="545" spans="1:13" ht="15.75" customHeight="1" x14ac:dyDescent="0.25">
      <c r="A545" s="353"/>
      <c r="B545" s="353"/>
      <c r="C545" s="353"/>
      <c r="D545" s="353"/>
      <c r="E545" s="353"/>
      <c r="F545" s="353"/>
      <c r="G545" s="353"/>
      <c r="H545" s="353"/>
      <c r="I545" s="353"/>
      <c r="J545" s="353"/>
      <c r="K545" s="353"/>
      <c r="L545" s="353"/>
      <c r="M545" s="353"/>
    </row>
    <row r="546" spans="1:13" ht="15.75" customHeight="1" x14ac:dyDescent="0.25">
      <c r="A546" s="353"/>
      <c r="B546" s="353"/>
      <c r="C546" s="353"/>
      <c r="D546" s="353"/>
      <c r="E546" s="353"/>
      <c r="F546" s="353"/>
      <c r="G546" s="353"/>
      <c r="H546" s="353"/>
      <c r="I546" s="353"/>
      <c r="J546" s="353"/>
      <c r="K546" s="353"/>
      <c r="L546" s="353"/>
      <c r="M546" s="353"/>
    </row>
    <row r="547" spans="1:13" ht="15.75" customHeight="1" x14ac:dyDescent="0.25">
      <c r="A547" s="353"/>
      <c r="B547" s="353"/>
      <c r="C547" s="353"/>
      <c r="D547" s="353"/>
      <c r="E547" s="353"/>
      <c r="F547" s="353"/>
      <c r="G547" s="353"/>
      <c r="H547" s="353"/>
      <c r="I547" s="353"/>
      <c r="J547" s="353"/>
      <c r="K547" s="353"/>
      <c r="L547" s="353"/>
      <c r="M547" s="353"/>
    </row>
    <row r="548" spans="1:13" ht="15.75" customHeight="1" x14ac:dyDescent="0.25">
      <c r="A548" s="353"/>
      <c r="B548" s="353"/>
      <c r="C548" s="353"/>
      <c r="D548" s="353"/>
      <c r="E548" s="353"/>
      <c r="F548" s="353"/>
      <c r="G548" s="353"/>
      <c r="H548" s="353"/>
      <c r="I548" s="353"/>
      <c r="J548" s="353"/>
      <c r="K548" s="353"/>
      <c r="L548" s="353"/>
      <c r="M548" s="353"/>
    </row>
    <row r="549" spans="1:13" ht="15.75" customHeight="1" x14ac:dyDescent="0.25">
      <c r="A549" s="353"/>
      <c r="B549" s="353"/>
      <c r="C549" s="353"/>
      <c r="D549" s="353"/>
      <c r="E549" s="353"/>
      <c r="F549" s="353"/>
      <c r="G549" s="353"/>
      <c r="H549" s="353"/>
      <c r="I549" s="353"/>
      <c r="J549" s="353"/>
      <c r="K549" s="353"/>
      <c r="L549" s="353"/>
      <c r="M549" s="353"/>
    </row>
    <row r="550" spans="1:13" ht="15.75" customHeight="1" x14ac:dyDescent="0.25">
      <c r="A550" s="353"/>
      <c r="B550" s="353"/>
      <c r="C550" s="353"/>
      <c r="D550" s="353"/>
      <c r="E550" s="353"/>
      <c r="F550" s="353"/>
      <c r="G550" s="353"/>
      <c r="H550" s="353"/>
      <c r="I550" s="353"/>
      <c r="J550" s="353"/>
      <c r="K550" s="353"/>
      <c r="L550" s="353"/>
      <c r="M550" s="353"/>
    </row>
    <row r="551" spans="1:13" ht="15.75" customHeight="1" x14ac:dyDescent="0.25">
      <c r="A551" s="353"/>
      <c r="B551" s="353"/>
      <c r="C551" s="353"/>
      <c r="D551" s="353"/>
      <c r="E551" s="353"/>
      <c r="F551" s="353"/>
      <c r="G551" s="353"/>
      <c r="H551" s="353"/>
      <c r="I551" s="353"/>
      <c r="J551" s="353"/>
      <c r="K551" s="353"/>
      <c r="L551" s="353"/>
      <c r="M551" s="353"/>
    </row>
    <row r="552" spans="1:13" ht="15.75" customHeight="1" x14ac:dyDescent="0.25">
      <c r="A552" s="353"/>
      <c r="B552" s="353"/>
      <c r="C552" s="353"/>
      <c r="D552" s="353"/>
      <c r="E552" s="353"/>
      <c r="F552" s="353"/>
      <c r="G552" s="353"/>
      <c r="H552" s="353"/>
      <c r="I552" s="353"/>
      <c r="J552" s="353"/>
      <c r="K552" s="353"/>
      <c r="L552" s="353"/>
      <c r="M552" s="353"/>
    </row>
    <row r="553" spans="1:13" ht="15.75" customHeight="1" x14ac:dyDescent="0.25">
      <c r="A553" s="353"/>
      <c r="B553" s="353"/>
      <c r="C553" s="353"/>
      <c r="D553" s="353"/>
      <c r="E553" s="353"/>
      <c r="F553" s="353"/>
      <c r="G553" s="353"/>
      <c r="H553" s="353"/>
      <c r="I553" s="353"/>
      <c r="J553" s="353"/>
      <c r="K553" s="353"/>
      <c r="L553" s="353"/>
      <c r="M553" s="353"/>
    </row>
    <row r="554" spans="1:13" ht="15.75" customHeight="1" x14ac:dyDescent="0.25">
      <c r="A554" s="353"/>
      <c r="B554" s="353"/>
      <c r="C554" s="353"/>
      <c r="D554" s="353"/>
      <c r="E554" s="353"/>
      <c r="F554" s="353"/>
      <c r="G554" s="353"/>
      <c r="H554" s="353"/>
      <c r="I554" s="353"/>
      <c r="J554" s="353"/>
      <c r="K554" s="353"/>
      <c r="L554" s="353"/>
      <c r="M554" s="353"/>
    </row>
    <row r="555" spans="1:13" ht="15.75" customHeight="1" x14ac:dyDescent="0.25">
      <c r="A555" s="353"/>
      <c r="B555" s="353"/>
      <c r="C555" s="353"/>
      <c r="D555" s="353"/>
      <c r="E555" s="353"/>
      <c r="F555" s="353"/>
      <c r="G555" s="353"/>
      <c r="H555" s="353"/>
      <c r="I555" s="353"/>
      <c r="J555" s="353"/>
      <c r="K555" s="353"/>
      <c r="L555" s="353"/>
      <c r="M555" s="353"/>
    </row>
    <row r="556" spans="1:13" ht="15.75" customHeight="1" x14ac:dyDescent="0.25">
      <c r="A556" s="353"/>
      <c r="B556" s="353"/>
      <c r="C556" s="353"/>
      <c r="D556" s="353"/>
      <c r="E556" s="353"/>
      <c r="F556" s="353"/>
      <c r="G556" s="353"/>
      <c r="H556" s="353"/>
      <c r="I556" s="353"/>
      <c r="J556" s="353"/>
      <c r="K556" s="353"/>
      <c r="L556" s="353"/>
      <c r="M556" s="353"/>
    </row>
    <row r="557" spans="1:13" ht="15.75" customHeight="1" x14ac:dyDescent="0.25">
      <c r="A557" s="353"/>
      <c r="B557" s="353"/>
      <c r="C557" s="353"/>
      <c r="D557" s="353"/>
      <c r="E557" s="353"/>
      <c r="F557" s="353"/>
      <c r="G557" s="353"/>
      <c r="H557" s="353"/>
      <c r="I557" s="353"/>
      <c r="J557" s="353"/>
      <c r="K557" s="353"/>
      <c r="L557" s="353"/>
      <c r="M557" s="353"/>
    </row>
    <row r="558" spans="1:13" ht="15.75" customHeight="1" x14ac:dyDescent="0.25">
      <c r="A558" s="353"/>
      <c r="B558" s="353"/>
      <c r="C558" s="353"/>
      <c r="D558" s="353"/>
      <c r="E558" s="353"/>
      <c r="F558" s="353"/>
      <c r="G558" s="353"/>
      <c r="H558" s="353"/>
      <c r="I558" s="353"/>
      <c r="J558" s="353"/>
      <c r="K558" s="353"/>
      <c r="L558" s="353"/>
      <c r="M558" s="353"/>
    </row>
    <row r="559" spans="1:13" ht="15.75" customHeight="1" x14ac:dyDescent="0.25">
      <c r="A559" s="353"/>
      <c r="B559" s="353"/>
      <c r="C559" s="353"/>
      <c r="D559" s="353"/>
      <c r="E559" s="353"/>
      <c r="F559" s="353"/>
      <c r="G559" s="353"/>
      <c r="H559" s="353"/>
      <c r="I559" s="353"/>
      <c r="J559" s="353"/>
      <c r="K559" s="353"/>
      <c r="L559" s="353"/>
      <c r="M559" s="353"/>
    </row>
    <row r="560" spans="1:13" ht="15.75" customHeight="1" x14ac:dyDescent="0.25">
      <c r="A560" s="353"/>
      <c r="B560" s="353"/>
      <c r="C560" s="353"/>
      <c r="D560" s="353"/>
      <c r="E560" s="353"/>
      <c r="F560" s="353"/>
      <c r="G560" s="353"/>
      <c r="H560" s="353"/>
      <c r="I560" s="353"/>
      <c r="J560" s="353"/>
      <c r="K560" s="353"/>
      <c r="L560" s="353"/>
      <c r="M560" s="353"/>
    </row>
    <row r="561" spans="1:13" ht="15.75" customHeight="1" x14ac:dyDescent="0.25">
      <c r="A561" s="353"/>
      <c r="B561" s="353"/>
      <c r="C561" s="353"/>
      <c r="D561" s="353"/>
      <c r="E561" s="353"/>
      <c r="F561" s="353"/>
      <c r="G561" s="353"/>
      <c r="H561" s="353"/>
      <c r="I561" s="353"/>
      <c r="J561" s="353"/>
      <c r="K561" s="353"/>
      <c r="L561" s="353"/>
      <c r="M561" s="353"/>
    </row>
    <row r="562" spans="1:13" ht="15.75" customHeight="1" x14ac:dyDescent="0.25">
      <c r="A562" s="353"/>
      <c r="B562" s="353"/>
      <c r="C562" s="353"/>
      <c r="D562" s="353"/>
      <c r="E562" s="353"/>
      <c r="F562" s="353"/>
      <c r="G562" s="353"/>
      <c r="H562" s="353"/>
      <c r="I562" s="353"/>
      <c r="J562" s="353"/>
      <c r="K562" s="353"/>
      <c r="L562" s="353"/>
      <c r="M562" s="353"/>
    </row>
    <row r="563" spans="1:13" ht="15.75" customHeight="1" x14ac:dyDescent="0.25">
      <c r="A563" s="353"/>
      <c r="B563" s="353"/>
      <c r="C563" s="353"/>
      <c r="D563" s="353"/>
      <c r="E563" s="353"/>
      <c r="F563" s="353"/>
      <c r="G563" s="353"/>
      <c r="H563" s="353"/>
      <c r="I563" s="353"/>
      <c r="J563" s="353"/>
      <c r="K563" s="353"/>
      <c r="L563" s="353"/>
      <c r="M563" s="353"/>
    </row>
    <row r="564" spans="1:13" ht="15.75" customHeight="1" x14ac:dyDescent="0.25">
      <c r="A564" s="353"/>
      <c r="B564" s="353"/>
      <c r="C564" s="353"/>
      <c r="D564" s="353"/>
      <c r="E564" s="353"/>
      <c r="F564" s="353"/>
      <c r="G564" s="353"/>
      <c r="H564" s="353"/>
      <c r="I564" s="353"/>
      <c r="J564" s="353"/>
      <c r="K564" s="353"/>
      <c r="L564" s="353"/>
      <c r="M564" s="353"/>
    </row>
    <row r="565" spans="1:13" ht="15.75" customHeight="1" x14ac:dyDescent="0.25">
      <c r="A565" s="353"/>
      <c r="B565" s="353"/>
      <c r="C565" s="353"/>
      <c r="D565" s="353"/>
      <c r="E565" s="353"/>
      <c r="F565" s="353"/>
      <c r="G565" s="353"/>
      <c r="H565" s="353"/>
      <c r="I565" s="353"/>
      <c r="J565" s="353"/>
      <c r="K565" s="353"/>
      <c r="L565" s="353"/>
      <c r="M565" s="353"/>
    </row>
    <row r="566" spans="1:13" ht="15.75" customHeight="1" x14ac:dyDescent="0.25">
      <c r="A566" s="353"/>
      <c r="B566" s="353"/>
      <c r="C566" s="353"/>
      <c r="D566" s="353"/>
      <c r="E566" s="353"/>
      <c r="F566" s="353"/>
      <c r="G566" s="353"/>
      <c r="H566" s="353"/>
      <c r="I566" s="353"/>
      <c r="J566" s="353"/>
      <c r="K566" s="353"/>
      <c r="L566" s="353"/>
      <c r="M566" s="353"/>
    </row>
    <row r="567" spans="1:13" ht="15.75" customHeight="1" x14ac:dyDescent="0.25">
      <c r="A567" s="353"/>
      <c r="B567" s="353"/>
      <c r="C567" s="353"/>
      <c r="D567" s="353"/>
      <c r="E567" s="353"/>
      <c r="F567" s="353"/>
      <c r="G567" s="353"/>
      <c r="H567" s="353"/>
      <c r="I567" s="353"/>
      <c r="J567" s="353"/>
      <c r="K567" s="353"/>
      <c r="L567" s="353"/>
      <c r="M567" s="353"/>
    </row>
    <row r="568" spans="1:13" ht="15.75" customHeight="1" x14ac:dyDescent="0.25">
      <c r="A568" s="353"/>
      <c r="B568" s="353"/>
      <c r="C568" s="353"/>
      <c r="D568" s="353"/>
      <c r="E568" s="353"/>
      <c r="F568" s="353"/>
      <c r="G568" s="353"/>
      <c r="H568" s="353"/>
      <c r="I568" s="353"/>
      <c r="J568" s="353"/>
      <c r="K568" s="353"/>
      <c r="L568" s="353"/>
      <c r="M568" s="353"/>
    </row>
    <row r="569" spans="1:13" ht="15.75" customHeight="1" x14ac:dyDescent="0.25">
      <c r="A569" s="353"/>
      <c r="B569" s="353"/>
      <c r="C569" s="353"/>
      <c r="D569" s="353"/>
      <c r="E569" s="353"/>
      <c r="F569" s="353"/>
      <c r="G569" s="353"/>
      <c r="H569" s="353"/>
      <c r="I569" s="353"/>
      <c r="J569" s="353"/>
      <c r="K569" s="353"/>
      <c r="L569" s="353"/>
      <c r="M569" s="353"/>
    </row>
    <row r="570" spans="1:13" ht="15.75" customHeight="1" x14ac:dyDescent="0.25">
      <c r="A570" s="353"/>
      <c r="B570" s="353"/>
      <c r="C570" s="353"/>
      <c r="D570" s="353"/>
      <c r="E570" s="353"/>
      <c r="F570" s="353"/>
      <c r="G570" s="353"/>
      <c r="H570" s="353"/>
      <c r="I570" s="353"/>
      <c r="J570" s="353"/>
      <c r="K570" s="353"/>
      <c r="L570" s="353"/>
      <c r="M570" s="353"/>
    </row>
    <row r="571" spans="1:13" ht="15.75" customHeight="1" x14ac:dyDescent="0.25">
      <c r="A571" s="353"/>
      <c r="B571" s="353"/>
      <c r="C571" s="353"/>
      <c r="D571" s="353"/>
      <c r="E571" s="353"/>
      <c r="F571" s="353"/>
      <c r="G571" s="353"/>
      <c r="H571" s="353"/>
      <c r="I571" s="353"/>
      <c r="J571" s="353"/>
      <c r="K571" s="353"/>
      <c r="L571" s="353"/>
      <c r="M571" s="353"/>
    </row>
    <row r="572" spans="1:13" ht="15.75" customHeight="1" x14ac:dyDescent="0.25">
      <c r="A572" s="353"/>
      <c r="B572" s="353"/>
      <c r="C572" s="353"/>
      <c r="D572" s="353"/>
      <c r="E572" s="353"/>
      <c r="F572" s="353"/>
      <c r="G572" s="353"/>
      <c r="H572" s="353"/>
      <c r="I572" s="353"/>
      <c r="J572" s="353"/>
      <c r="K572" s="353"/>
      <c r="L572" s="353"/>
      <c r="M572" s="353"/>
    </row>
    <row r="573" spans="1:13" ht="15.75" customHeight="1" x14ac:dyDescent="0.25">
      <c r="A573" s="353"/>
      <c r="B573" s="353"/>
      <c r="C573" s="353"/>
      <c r="D573" s="353"/>
      <c r="E573" s="353"/>
      <c r="F573" s="353"/>
      <c r="G573" s="353"/>
      <c r="H573" s="353"/>
      <c r="I573" s="353"/>
      <c r="J573" s="353"/>
      <c r="K573" s="353"/>
      <c r="L573" s="353"/>
      <c r="M573" s="353"/>
    </row>
    <row r="574" spans="1:13" ht="15.75" customHeight="1" x14ac:dyDescent="0.25">
      <c r="A574" s="353"/>
      <c r="B574" s="353"/>
      <c r="C574" s="353"/>
      <c r="D574" s="353"/>
      <c r="E574" s="353"/>
      <c r="F574" s="353"/>
      <c r="G574" s="353"/>
      <c r="H574" s="353"/>
      <c r="I574" s="353"/>
      <c r="J574" s="353"/>
      <c r="K574" s="353"/>
      <c r="L574" s="353"/>
      <c r="M574" s="353"/>
    </row>
    <row r="575" spans="1:13" ht="15.75" customHeight="1" x14ac:dyDescent="0.25">
      <c r="A575" s="353"/>
      <c r="B575" s="353"/>
      <c r="C575" s="353"/>
      <c r="D575" s="353"/>
      <c r="E575" s="353"/>
      <c r="F575" s="353"/>
      <c r="G575" s="353"/>
      <c r="H575" s="353"/>
      <c r="I575" s="353"/>
      <c r="J575" s="353"/>
      <c r="K575" s="353"/>
      <c r="L575" s="353"/>
      <c r="M575" s="353"/>
    </row>
    <row r="576" spans="1:13" ht="15.75" customHeight="1" x14ac:dyDescent="0.25">
      <c r="A576" s="353"/>
      <c r="B576" s="353"/>
      <c r="C576" s="353"/>
      <c r="D576" s="353"/>
      <c r="E576" s="353"/>
      <c r="F576" s="353"/>
      <c r="G576" s="353"/>
      <c r="H576" s="353"/>
      <c r="I576" s="353"/>
      <c r="J576" s="353"/>
      <c r="K576" s="353"/>
      <c r="L576" s="353"/>
      <c r="M576" s="353"/>
    </row>
    <row r="577" spans="1:13" ht="15.75" customHeight="1" x14ac:dyDescent="0.25">
      <c r="A577" s="353"/>
      <c r="B577" s="353"/>
      <c r="C577" s="353"/>
      <c r="D577" s="353"/>
      <c r="E577" s="353"/>
      <c r="F577" s="353"/>
      <c r="G577" s="353"/>
      <c r="H577" s="353"/>
      <c r="I577" s="353"/>
      <c r="J577" s="353"/>
      <c r="K577" s="353"/>
      <c r="L577" s="353"/>
      <c r="M577" s="353"/>
    </row>
    <row r="578" spans="1:13" ht="15.75" customHeight="1" x14ac:dyDescent="0.25">
      <c r="A578" s="353"/>
      <c r="B578" s="353"/>
      <c r="C578" s="353"/>
      <c r="D578" s="353"/>
      <c r="E578" s="353"/>
      <c r="F578" s="353"/>
      <c r="G578" s="353"/>
      <c r="H578" s="353"/>
      <c r="I578" s="353"/>
      <c r="J578" s="353"/>
      <c r="K578" s="353"/>
      <c r="L578" s="353"/>
      <c r="M578" s="353"/>
    </row>
    <row r="579" spans="1:13" ht="15.75" customHeight="1" x14ac:dyDescent="0.25">
      <c r="A579" s="353"/>
      <c r="B579" s="353"/>
      <c r="C579" s="353"/>
      <c r="D579" s="353"/>
      <c r="E579" s="353"/>
      <c r="F579" s="353"/>
      <c r="G579" s="353"/>
      <c r="H579" s="353"/>
      <c r="I579" s="353"/>
      <c r="J579" s="353"/>
      <c r="K579" s="353"/>
      <c r="L579" s="353"/>
      <c r="M579" s="353"/>
    </row>
    <row r="580" spans="1:13" ht="15.75" customHeight="1" x14ac:dyDescent="0.25">
      <c r="A580" s="353"/>
      <c r="B580" s="353"/>
      <c r="C580" s="353"/>
      <c r="D580" s="353"/>
      <c r="E580" s="353"/>
      <c r="F580" s="353"/>
      <c r="G580" s="353"/>
      <c r="H580" s="353"/>
      <c r="I580" s="353"/>
      <c r="J580" s="353"/>
      <c r="K580" s="353"/>
      <c r="L580" s="353"/>
      <c r="M580" s="353"/>
    </row>
    <row r="581" spans="1:13" ht="15.75" customHeight="1" x14ac:dyDescent="0.25">
      <c r="A581" s="353"/>
      <c r="B581" s="353"/>
      <c r="C581" s="353"/>
      <c r="D581" s="353"/>
      <c r="E581" s="353"/>
      <c r="F581" s="353"/>
      <c r="G581" s="353"/>
      <c r="H581" s="353"/>
      <c r="I581" s="353"/>
      <c r="J581" s="353"/>
      <c r="K581" s="353"/>
      <c r="L581" s="353"/>
      <c r="M581" s="353"/>
    </row>
    <row r="582" spans="1:13" ht="15.75" customHeight="1" x14ac:dyDescent="0.25">
      <c r="A582" s="353"/>
      <c r="B582" s="353"/>
      <c r="C582" s="353"/>
      <c r="D582" s="353"/>
      <c r="E582" s="353"/>
      <c r="F582" s="353"/>
      <c r="G582" s="353"/>
      <c r="H582" s="353"/>
      <c r="I582" s="353"/>
      <c r="J582" s="353"/>
      <c r="K582" s="353"/>
      <c r="L582" s="353"/>
      <c r="M582" s="353"/>
    </row>
    <row r="583" spans="1:13" ht="15.75" customHeight="1" x14ac:dyDescent="0.25">
      <c r="A583" s="353"/>
      <c r="B583" s="353"/>
      <c r="C583" s="353"/>
      <c r="D583" s="353"/>
      <c r="E583" s="353"/>
      <c r="F583" s="353"/>
      <c r="G583" s="353"/>
      <c r="H583" s="353"/>
      <c r="I583" s="353"/>
      <c r="J583" s="353"/>
      <c r="K583" s="353"/>
      <c r="L583" s="353"/>
      <c r="M583" s="353"/>
    </row>
    <row r="584" spans="1:13" ht="15.75" customHeight="1" x14ac:dyDescent="0.25">
      <c r="A584" s="353"/>
      <c r="B584" s="353"/>
      <c r="C584" s="353"/>
      <c r="D584" s="353"/>
      <c r="E584" s="353"/>
      <c r="F584" s="353"/>
      <c r="G584" s="353"/>
      <c r="H584" s="353"/>
      <c r="I584" s="353"/>
      <c r="J584" s="353"/>
      <c r="K584" s="353"/>
      <c r="L584" s="353"/>
      <c r="M584" s="353"/>
    </row>
    <row r="585" spans="1:13" ht="15.75" customHeight="1" x14ac:dyDescent="0.25">
      <c r="A585" s="353"/>
      <c r="B585" s="353"/>
      <c r="C585" s="353"/>
      <c r="D585" s="353"/>
      <c r="E585" s="353"/>
      <c r="F585" s="353"/>
      <c r="G585" s="353"/>
      <c r="H585" s="353"/>
      <c r="I585" s="353"/>
      <c r="J585" s="353"/>
      <c r="K585" s="353"/>
      <c r="L585" s="353"/>
      <c r="M585" s="353"/>
    </row>
    <row r="586" spans="1:13" ht="15.75" customHeight="1" x14ac:dyDescent="0.25">
      <c r="A586" s="353"/>
      <c r="B586" s="353"/>
      <c r="C586" s="353"/>
      <c r="D586" s="353"/>
      <c r="E586" s="353"/>
      <c r="F586" s="353"/>
      <c r="G586" s="353"/>
      <c r="H586" s="353"/>
      <c r="I586" s="353"/>
      <c r="J586" s="353"/>
      <c r="K586" s="353"/>
      <c r="L586" s="353"/>
      <c r="M586" s="353"/>
    </row>
    <row r="587" spans="1:13" ht="15.75" customHeight="1" x14ac:dyDescent="0.25">
      <c r="A587" s="353"/>
      <c r="B587" s="353"/>
      <c r="C587" s="353"/>
      <c r="D587" s="353"/>
      <c r="E587" s="353"/>
      <c r="F587" s="353"/>
      <c r="G587" s="353"/>
      <c r="H587" s="353"/>
      <c r="I587" s="353"/>
      <c r="J587" s="353"/>
      <c r="K587" s="353"/>
      <c r="L587" s="353"/>
      <c r="M587" s="353"/>
    </row>
    <row r="588" spans="1:13" ht="15.75" customHeight="1" x14ac:dyDescent="0.25">
      <c r="A588" s="353"/>
      <c r="B588" s="353"/>
      <c r="C588" s="353"/>
      <c r="D588" s="353"/>
      <c r="E588" s="353"/>
      <c r="F588" s="353"/>
      <c r="G588" s="353"/>
      <c r="H588" s="353"/>
      <c r="I588" s="353"/>
      <c r="J588" s="353"/>
      <c r="K588" s="353"/>
      <c r="L588" s="353"/>
      <c r="M588" s="353"/>
    </row>
    <row r="589" spans="1:13" ht="15.75" customHeight="1" x14ac:dyDescent="0.25">
      <c r="A589" s="353"/>
      <c r="B589" s="353"/>
      <c r="C589" s="353"/>
      <c r="D589" s="353"/>
      <c r="E589" s="353"/>
      <c r="F589" s="353"/>
      <c r="G589" s="353"/>
      <c r="H589" s="353"/>
      <c r="I589" s="353"/>
      <c r="J589" s="353"/>
      <c r="K589" s="353"/>
      <c r="L589" s="353"/>
      <c r="M589" s="353"/>
    </row>
    <row r="590" spans="1:13" ht="15.75" customHeight="1" x14ac:dyDescent="0.25">
      <c r="A590" s="353"/>
      <c r="B590" s="353"/>
      <c r="C590" s="353"/>
      <c r="D590" s="353"/>
      <c r="E590" s="353"/>
      <c r="F590" s="353"/>
      <c r="G590" s="353"/>
      <c r="H590" s="353"/>
      <c r="I590" s="353"/>
      <c r="J590" s="353"/>
      <c r="K590" s="353"/>
      <c r="L590" s="353"/>
      <c r="M590" s="353"/>
    </row>
    <row r="591" spans="1:13" ht="15.75" customHeight="1" x14ac:dyDescent="0.25">
      <c r="A591" s="353"/>
      <c r="B591" s="353"/>
      <c r="C591" s="353"/>
      <c r="D591" s="353"/>
      <c r="E591" s="353"/>
      <c r="F591" s="353"/>
      <c r="G591" s="353"/>
      <c r="H591" s="353"/>
      <c r="I591" s="353"/>
      <c r="J591" s="353"/>
      <c r="K591" s="353"/>
      <c r="L591" s="353"/>
      <c r="M591" s="353"/>
    </row>
    <row r="592" spans="1:13" ht="15.75" customHeight="1" x14ac:dyDescent="0.25">
      <c r="A592" s="353"/>
      <c r="B592" s="353"/>
      <c r="C592" s="353"/>
      <c r="D592" s="353"/>
      <c r="E592" s="353"/>
      <c r="F592" s="353"/>
      <c r="G592" s="353"/>
      <c r="H592" s="353"/>
      <c r="I592" s="353"/>
      <c r="J592" s="353"/>
      <c r="K592" s="353"/>
      <c r="L592" s="353"/>
      <c r="M592" s="353"/>
    </row>
    <row r="593" spans="1:13" ht="15.75" customHeight="1" x14ac:dyDescent="0.25">
      <c r="A593" s="353"/>
      <c r="B593" s="353"/>
      <c r="C593" s="353"/>
      <c r="D593" s="353"/>
      <c r="E593" s="353"/>
      <c r="F593" s="353"/>
      <c r="G593" s="353"/>
      <c r="H593" s="353"/>
      <c r="I593" s="353"/>
      <c r="J593" s="353"/>
      <c r="K593" s="353"/>
      <c r="L593" s="353"/>
      <c r="M593" s="353"/>
    </row>
    <row r="594" spans="1:13" ht="15.75" customHeight="1" x14ac:dyDescent="0.25">
      <c r="A594" s="353"/>
      <c r="B594" s="353"/>
      <c r="C594" s="353"/>
      <c r="D594" s="353"/>
      <c r="E594" s="353"/>
      <c r="F594" s="353"/>
      <c r="G594" s="353"/>
      <c r="H594" s="353"/>
      <c r="I594" s="353"/>
      <c r="J594" s="353"/>
      <c r="K594" s="353"/>
      <c r="L594" s="353"/>
      <c r="M594" s="353"/>
    </row>
    <row r="595" spans="1:13" ht="15.75" customHeight="1" x14ac:dyDescent="0.25">
      <c r="A595" s="353"/>
      <c r="B595" s="353"/>
      <c r="C595" s="353"/>
      <c r="D595" s="353"/>
      <c r="E595" s="353"/>
      <c r="F595" s="353"/>
      <c r="G595" s="353"/>
      <c r="H595" s="353"/>
      <c r="I595" s="353"/>
      <c r="J595" s="353"/>
      <c r="K595" s="353"/>
      <c r="L595" s="353"/>
      <c r="M595" s="353"/>
    </row>
    <row r="596" spans="1:13" ht="15.75" customHeight="1" x14ac:dyDescent="0.25">
      <c r="A596" s="353"/>
      <c r="B596" s="353"/>
      <c r="C596" s="353"/>
      <c r="D596" s="353"/>
      <c r="E596" s="353"/>
      <c r="F596" s="353"/>
      <c r="G596" s="353"/>
      <c r="H596" s="353"/>
      <c r="I596" s="353"/>
      <c r="J596" s="353"/>
      <c r="K596" s="353"/>
      <c r="L596" s="353"/>
      <c r="M596" s="353"/>
    </row>
    <row r="597" spans="1:13" ht="15.75" customHeight="1" x14ac:dyDescent="0.25">
      <c r="A597" s="353"/>
      <c r="B597" s="353"/>
      <c r="C597" s="353"/>
      <c r="D597" s="353"/>
      <c r="E597" s="353"/>
      <c r="F597" s="353"/>
      <c r="G597" s="353"/>
      <c r="H597" s="353"/>
      <c r="I597" s="353"/>
      <c r="J597" s="353"/>
      <c r="K597" s="353"/>
      <c r="L597" s="353"/>
      <c r="M597" s="353"/>
    </row>
    <row r="598" spans="1:13" ht="15.75" customHeight="1" x14ac:dyDescent="0.25">
      <c r="A598" s="353"/>
      <c r="B598" s="353"/>
      <c r="C598" s="353"/>
      <c r="D598" s="353"/>
      <c r="E598" s="353"/>
      <c r="F598" s="353"/>
      <c r="G598" s="353"/>
      <c r="H598" s="353"/>
      <c r="I598" s="353"/>
      <c r="J598" s="353"/>
      <c r="K598" s="353"/>
      <c r="L598" s="353"/>
      <c r="M598" s="353"/>
    </row>
    <row r="599" spans="1:13" ht="15.75" customHeight="1" x14ac:dyDescent="0.25">
      <c r="A599" s="353"/>
      <c r="B599" s="353"/>
      <c r="C599" s="353"/>
      <c r="D599" s="353"/>
      <c r="E599" s="353"/>
      <c r="F599" s="353"/>
      <c r="G599" s="353"/>
      <c r="H599" s="353"/>
      <c r="I599" s="353"/>
      <c r="J599" s="353"/>
      <c r="K599" s="353"/>
      <c r="L599" s="353"/>
      <c r="M599" s="353"/>
    </row>
    <row r="600" spans="1:13" ht="15.75" customHeight="1" x14ac:dyDescent="0.25">
      <c r="A600" s="353"/>
      <c r="B600" s="353"/>
      <c r="C600" s="353"/>
      <c r="D600" s="353"/>
      <c r="E600" s="353"/>
      <c r="F600" s="353"/>
      <c r="G600" s="353"/>
      <c r="H600" s="353"/>
      <c r="I600" s="353"/>
      <c r="J600" s="353"/>
      <c r="K600" s="353"/>
      <c r="L600" s="353"/>
      <c r="M600" s="353"/>
    </row>
    <row r="601" spans="1:13" ht="15.75" customHeight="1" x14ac:dyDescent="0.25">
      <c r="A601" s="353"/>
      <c r="B601" s="353"/>
      <c r="C601" s="353"/>
      <c r="D601" s="353"/>
      <c r="E601" s="353"/>
      <c r="F601" s="353"/>
      <c r="G601" s="353"/>
      <c r="H601" s="353"/>
      <c r="I601" s="353"/>
      <c r="J601" s="353"/>
      <c r="K601" s="353"/>
      <c r="L601" s="353"/>
      <c r="M601" s="353"/>
    </row>
    <row r="602" spans="1:13" ht="15.75" customHeight="1" x14ac:dyDescent="0.25">
      <c r="A602" s="353"/>
      <c r="B602" s="353"/>
      <c r="C602" s="353"/>
      <c r="D602" s="353"/>
      <c r="E602" s="353"/>
      <c r="F602" s="353"/>
      <c r="G602" s="353"/>
      <c r="H602" s="353"/>
      <c r="I602" s="353"/>
      <c r="J602" s="353"/>
      <c r="K602" s="353"/>
      <c r="L602" s="353"/>
      <c r="M602" s="353"/>
    </row>
    <row r="603" spans="1:13" ht="15.75" customHeight="1" x14ac:dyDescent="0.25">
      <c r="A603" s="353"/>
      <c r="B603" s="353"/>
      <c r="C603" s="353"/>
      <c r="D603" s="353"/>
      <c r="E603" s="353"/>
      <c r="F603" s="353"/>
      <c r="G603" s="353"/>
      <c r="H603" s="353"/>
      <c r="I603" s="353"/>
      <c r="J603" s="353"/>
      <c r="K603" s="353"/>
      <c r="L603" s="353"/>
      <c r="M603" s="353"/>
    </row>
    <row r="604" spans="1:13" ht="15.75" customHeight="1" x14ac:dyDescent="0.25">
      <c r="A604" s="353"/>
      <c r="B604" s="353"/>
      <c r="C604" s="353"/>
      <c r="D604" s="353"/>
      <c r="E604" s="353"/>
      <c r="F604" s="353"/>
      <c r="G604" s="353"/>
      <c r="H604" s="353"/>
      <c r="I604" s="353"/>
      <c r="J604" s="353"/>
      <c r="K604" s="353"/>
      <c r="L604" s="353"/>
      <c r="M604" s="353"/>
    </row>
    <row r="605" spans="1:13" ht="15.75" customHeight="1" x14ac:dyDescent="0.25">
      <c r="A605" s="353"/>
      <c r="B605" s="353"/>
      <c r="C605" s="353"/>
      <c r="D605" s="353"/>
      <c r="E605" s="353"/>
      <c r="F605" s="353"/>
      <c r="G605" s="353"/>
      <c r="H605" s="353"/>
      <c r="I605" s="353"/>
      <c r="J605" s="353"/>
      <c r="K605" s="353"/>
      <c r="L605" s="353"/>
      <c r="M605" s="353"/>
    </row>
    <row r="606" spans="1:13" ht="15.75" customHeight="1" x14ac:dyDescent="0.25">
      <c r="A606" s="353"/>
      <c r="B606" s="353"/>
      <c r="C606" s="353"/>
      <c r="D606" s="353"/>
      <c r="E606" s="353"/>
      <c r="F606" s="353"/>
      <c r="G606" s="353"/>
      <c r="H606" s="353"/>
      <c r="I606" s="353"/>
      <c r="J606" s="353"/>
      <c r="K606" s="353"/>
      <c r="L606" s="353"/>
      <c r="M606" s="353"/>
    </row>
    <row r="607" spans="1:13" ht="15.75" customHeight="1" x14ac:dyDescent="0.25">
      <c r="A607" s="353"/>
      <c r="B607" s="353"/>
      <c r="C607" s="353"/>
      <c r="D607" s="353"/>
      <c r="E607" s="353"/>
      <c r="F607" s="353"/>
      <c r="G607" s="353"/>
      <c r="H607" s="353"/>
      <c r="I607" s="353"/>
      <c r="J607" s="353"/>
      <c r="K607" s="353"/>
      <c r="L607" s="353"/>
      <c r="M607" s="353"/>
    </row>
    <row r="608" spans="1:13" ht="15.75" customHeight="1" x14ac:dyDescent="0.25">
      <c r="A608" s="353"/>
      <c r="B608" s="353"/>
      <c r="C608" s="353"/>
      <c r="D608" s="353"/>
      <c r="E608" s="353"/>
      <c r="F608" s="353"/>
      <c r="G608" s="353"/>
      <c r="H608" s="353"/>
      <c r="I608" s="353"/>
      <c r="J608" s="353"/>
      <c r="K608" s="353"/>
      <c r="L608" s="353"/>
      <c r="M608" s="353"/>
    </row>
    <row r="609" spans="1:13" ht="15.75" customHeight="1" x14ac:dyDescent="0.25">
      <c r="A609" s="353"/>
      <c r="B609" s="353"/>
      <c r="C609" s="353"/>
      <c r="D609" s="353"/>
      <c r="E609" s="353"/>
      <c r="F609" s="353"/>
      <c r="G609" s="353"/>
      <c r="H609" s="353"/>
      <c r="I609" s="353"/>
      <c r="J609" s="353"/>
      <c r="K609" s="353"/>
      <c r="L609" s="353"/>
      <c r="M609" s="353"/>
    </row>
    <row r="610" spans="1:13" ht="15.75" customHeight="1" x14ac:dyDescent="0.25">
      <c r="A610" s="353"/>
      <c r="B610" s="353"/>
      <c r="C610" s="353"/>
      <c r="D610" s="353"/>
      <c r="E610" s="353"/>
      <c r="F610" s="353"/>
      <c r="G610" s="353"/>
      <c r="H610" s="353"/>
      <c r="I610" s="353"/>
      <c r="J610" s="353"/>
      <c r="K610" s="353"/>
      <c r="L610" s="353"/>
      <c r="M610" s="353"/>
    </row>
    <row r="611" spans="1:13" ht="15.75" customHeight="1" x14ac:dyDescent="0.25">
      <c r="A611" s="353"/>
      <c r="B611" s="353"/>
      <c r="C611" s="353"/>
      <c r="D611" s="353"/>
      <c r="E611" s="353"/>
      <c r="F611" s="353"/>
      <c r="G611" s="353"/>
      <c r="H611" s="353"/>
      <c r="I611" s="353"/>
      <c r="J611" s="353"/>
      <c r="K611" s="353"/>
      <c r="L611" s="353"/>
      <c r="M611" s="353"/>
    </row>
    <row r="612" spans="1:13" ht="15.75" customHeight="1" x14ac:dyDescent="0.25">
      <c r="A612" s="353"/>
      <c r="B612" s="353"/>
      <c r="C612" s="353"/>
      <c r="D612" s="353"/>
      <c r="E612" s="353"/>
      <c r="F612" s="353"/>
      <c r="G612" s="353"/>
      <c r="H612" s="353"/>
      <c r="I612" s="353"/>
      <c r="J612" s="353"/>
      <c r="K612" s="353"/>
      <c r="L612" s="353"/>
      <c r="M612" s="353"/>
    </row>
    <row r="613" spans="1:13" ht="15.75" customHeight="1" x14ac:dyDescent="0.25">
      <c r="A613" s="353"/>
      <c r="B613" s="353"/>
      <c r="C613" s="353"/>
      <c r="D613" s="353"/>
      <c r="E613" s="353"/>
      <c r="F613" s="353"/>
      <c r="G613" s="353"/>
      <c r="H613" s="353"/>
      <c r="I613" s="353"/>
      <c r="J613" s="353"/>
      <c r="K613" s="353"/>
      <c r="L613" s="353"/>
      <c r="M613" s="353"/>
    </row>
    <row r="614" spans="1:13" ht="15.75" customHeight="1" x14ac:dyDescent="0.25">
      <c r="A614" s="353"/>
      <c r="B614" s="353"/>
      <c r="C614" s="353"/>
      <c r="D614" s="353"/>
      <c r="E614" s="353"/>
      <c r="F614" s="353"/>
      <c r="G614" s="353"/>
      <c r="H614" s="353"/>
      <c r="I614" s="353"/>
      <c r="J614" s="353"/>
      <c r="K614" s="353"/>
      <c r="L614" s="353"/>
      <c r="M614" s="353"/>
    </row>
    <row r="615" spans="1:13" ht="15.75" customHeight="1" x14ac:dyDescent="0.25">
      <c r="A615" s="353"/>
      <c r="B615" s="353"/>
      <c r="C615" s="353"/>
      <c r="D615" s="353"/>
      <c r="E615" s="353"/>
      <c r="F615" s="353"/>
      <c r="G615" s="353"/>
      <c r="H615" s="353"/>
      <c r="I615" s="353"/>
      <c r="J615" s="353"/>
      <c r="K615" s="353"/>
      <c r="L615" s="353"/>
      <c r="M615" s="353"/>
    </row>
    <row r="616" spans="1:13" ht="15.75" customHeight="1" x14ac:dyDescent="0.25">
      <c r="A616" s="353"/>
      <c r="B616" s="353"/>
      <c r="C616" s="353"/>
      <c r="D616" s="353"/>
      <c r="E616" s="353"/>
      <c r="F616" s="353"/>
      <c r="G616" s="353"/>
      <c r="H616" s="353"/>
      <c r="I616" s="353"/>
      <c r="J616" s="353"/>
      <c r="K616" s="353"/>
      <c r="L616" s="353"/>
      <c r="M616" s="353"/>
    </row>
    <row r="617" spans="1:13" ht="15.75" customHeight="1" x14ac:dyDescent="0.25">
      <c r="A617" s="353"/>
      <c r="B617" s="353"/>
      <c r="C617" s="353"/>
      <c r="D617" s="353"/>
      <c r="E617" s="353"/>
      <c r="F617" s="353"/>
      <c r="G617" s="353"/>
      <c r="H617" s="353"/>
      <c r="I617" s="353"/>
      <c r="J617" s="353"/>
      <c r="K617" s="353"/>
      <c r="L617" s="353"/>
      <c r="M617" s="353"/>
    </row>
    <row r="618" spans="1:13" ht="15.75" customHeight="1" x14ac:dyDescent="0.25">
      <c r="A618" s="353"/>
      <c r="B618" s="353"/>
      <c r="C618" s="353"/>
      <c r="D618" s="353"/>
      <c r="E618" s="353"/>
      <c r="F618" s="353"/>
      <c r="G618" s="353"/>
      <c r="H618" s="353"/>
      <c r="I618" s="353"/>
      <c r="J618" s="353"/>
      <c r="K618" s="353"/>
      <c r="L618" s="353"/>
      <c r="M618" s="353"/>
    </row>
    <row r="619" spans="1:13" ht="15.75" customHeight="1" x14ac:dyDescent="0.25">
      <c r="A619" s="353"/>
      <c r="B619" s="353"/>
      <c r="C619" s="353"/>
      <c r="D619" s="353"/>
      <c r="E619" s="353"/>
      <c r="F619" s="353"/>
      <c r="G619" s="353"/>
      <c r="H619" s="353"/>
      <c r="I619" s="353"/>
      <c r="J619" s="353"/>
      <c r="K619" s="353"/>
      <c r="L619" s="353"/>
      <c r="M619" s="353"/>
    </row>
    <row r="620" spans="1:13" ht="15.75" customHeight="1" x14ac:dyDescent="0.25">
      <c r="A620" s="353"/>
      <c r="B620" s="353"/>
      <c r="C620" s="353"/>
      <c r="D620" s="353"/>
      <c r="E620" s="353"/>
      <c r="F620" s="353"/>
      <c r="G620" s="353"/>
      <c r="H620" s="353"/>
      <c r="I620" s="353"/>
      <c r="J620" s="353"/>
      <c r="K620" s="353"/>
      <c r="L620" s="353"/>
      <c r="M620" s="353"/>
    </row>
    <row r="621" spans="1:13" ht="15.75" customHeight="1" x14ac:dyDescent="0.25">
      <c r="A621" s="353"/>
      <c r="B621" s="353"/>
      <c r="C621" s="353"/>
      <c r="D621" s="353"/>
      <c r="E621" s="353"/>
      <c r="F621" s="353"/>
      <c r="G621" s="353"/>
      <c r="H621" s="353"/>
      <c r="I621" s="353"/>
      <c r="J621" s="353"/>
      <c r="K621" s="353"/>
      <c r="L621" s="353"/>
      <c r="M621" s="353"/>
    </row>
    <row r="622" spans="1:13" ht="15.75" customHeight="1" x14ac:dyDescent="0.25">
      <c r="A622" s="353"/>
      <c r="B622" s="353"/>
      <c r="C622" s="353"/>
      <c r="D622" s="353"/>
      <c r="E622" s="353"/>
      <c r="F622" s="353"/>
      <c r="G622" s="353"/>
      <c r="H622" s="353"/>
      <c r="I622" s="353"/>
      <c r="J622" s="353"/>
      <c r="K622" s="353"/>
      <c r="L622" s="353"/>
      <c r="M622" s="353"/>
    </row>
    <row r="623" spans="1:13" ht="15.75" customHeight="1" x14ac:dyDescent="0.25">
      <c r="A623" s="353"/>
      <c r="B623" s="353"/>
      <c r="C623" s="353"/>
      <c r="D623" s="353"/>
      <c r="E623" s="353"/>
      <c r="F623" s="353"/>
      <c r="G623" s="353"/>
      <c r="H623" s="353"/>
      <c r="I623" s="353"/>
      <c r="J623" s="353"/>
      <c r="K623" s="353"/>
      <c r="L623" s="353"/>
      <c r="M623" s="353"/>
    </row>
    <row r="624" spans="1:13" ht="15.75" customHeight="1" x14ac:dyDescent="0.25">
      <c r="A624" s="353"/>
      <c r="B624" s="353"/>
      <c r="C624" s="353"/>
      <c r="D624" s="353"/>
      <c r="E624" s="353"/>
      <c r="F624" s="353"/>
      <c r="G624" s="353"/>
      <c r="H624" s="353"/>
      <c r="I624" s="353"/>
      <c r="J624" s="353"/>
      <c r="K624" s="353"/>
      <c r="L624" s="353"/>
      <c r="M624" s="353"/>
    </row>
    <row r="625" spans="1:13" ht="15.75" customHeight="1" x14ac:dyDescent="0.25">
      <c r="A625" s="353"/>
      <c r="B625" s="353"/>
      <c r="C625" s="353"/>
      <c r="D625" s="353"/>
      <c r="E625" s="353"/>
      <c r="F625" s="353"/>
      <c r="G625" s="353"/>
      <c r="H625" s="353"/>
      <c r="I625" s="353"/>
      <c r="J625" s="353"/>
      <c r="K625" s="353"/>
      <c r="L625" s="353"/>
      <c r="M625" s="353"/>
    </row>
    <row r="626" spans="1:13" ht="15.75" customHeight="1" x14ac:dyDescent="0.25">
      <c r="A626" s="353"/>
      <c r="B626" s="353"/>
      <c r="C626" s="353"/>
      <c r="D626" s="353"/>
      <c r="E626" s="353"/>
      <c r="F626" s="353"/>
      <c r="G626" s="353"/>
      <c r="H626" s="353"/>
      <c r="I626" s="353"/>
      <c r="J626" s="353"/>
      <c r="K626" s="353"/>
      <c r="L626" s="353"/>
      <c r="M626" s="353"/>
    </row>
    <row r="627" spans="1:13" ht="15.75" customHeight="1" x14ac:dyDescent="0.25">
      <c r="A627" s="353"/>
      <c r="B627" s="353"/>
      <c r="C627" s="353"/>
      <c r="D627" s="353"/>
      <c r="E627" s="353"/>
      <c r="F627" s="353"/>
      <c r="G627" s="353"/>
      <c r="H627" s="353"/>
      <c r="I627" s="353"/>
      <c r="J627" s="353"/>
      <c r="K627" s="353"/>
      <c r="L627" s="353"/>
      <c r="M627" s="353"/>
    </row>
    <row r="628" spans="1:13" ht="15.75" customHeight="1" x14ac:dyDescent="0.25">
      <c r="A628" s="353"/>
      <c r="B628" s="353"/>
      <c r="C628" s="353"/>
      <c r="D628" s="353"/>
      <c r="E628" s="353"/>
      <c r="F628" s="353"/>
      <c r="G628" s="353"/>
      <c r="H628" s="353"/>
      <c r="I628" s="353"/>
      <c r="J628" s="353"/>
      <c r="K628" s="353"/>
      <c r="L628" s="353"/>
      <c r="M628" s="353"/>
    </row>
    <row r="629" spans="1:13" ht="15.75" customHeight="1" x14ac:dyDescent="0.25">
      <c r="A629" s="353"/>
      <c r="B629" s="353"/>
      <c r="C629" s="353"/>
      <c r="D629" s="353"/>
      <c r="E629" s="353"/>
      <c r="F629" s="353"/>
      <c r="G629" s="353"/>
      <c r="H629" s="353"/>
      <c r="I629" s="353"/>
      <c r="J629" s="353"/>
      <c r="K629" s="353"/>
      <c r="L629" s="353"/>
      <c r="M629" s="353"/>
    </row>
    <row r="630" spans="1:13" ht="15.75" customHeight="1" x14ac:dyDescent="0.25">
      <c r="A630" s="353"/>
      <c r="B630" s="353"/>
      <c r="C630" s="353"/>
      <c r="D630" s="353"/>
      <c r="E630" s="353"/>
      <c r="F630" s="353"/>
      <c r="G630" s="353"/>
      <c r="H630" s="353"/>
      <c r="I630" s="353"/>
      <c r="J630" s="353"/>
      <c r="K630" s="353"/>
      <c r="L630" s="353"/>
      <c r="M630" s="353"/>
    </row>
    <row r="631" spans="1:13" ht="15.75" customHeight="1" x14ac:dyDescent="0.25">
      <c r="A631" s="353"/>
      <c r="B631" s="353"/>
      <c r="C631" s="353"/>
      <c r="D631" s="353"/>
      <c r="E631" s="353"/>
      <c r="F631" s="353"/>
      <c r="G631" s="353"/>
      <c r="H631" s="353"/>
      <c r="I631" s="353"/>
      <c r="J631" s="353"/>
      <c r="K631" s="353"/>
      <c r="L631" s="353"/>
      <c r="M631" s="353"/>
    </row>
    <row r="632" spans="1:13" ht="15.75" customHeight="1" x14ac:dyDescent="0.25">
      <c r="A632" s="353"/>
      <c r="B632" s="353"/>
      <c r="C632" s="353"/>
      <c r="D632" s="353"/>
      <c r="E632" s="353"/>
      <c r="F632" s="353"/>
      <c r="G632" s="353"/>
      <c r="H632" s="353"/>
      <c r="I632" s="353"/>
      <c r="J632" s="353"/>
      <c r="K632" s="353"/>
      <c r="L632" s="353"/>
      <c r="M632" s="353"/>
    </row>
    <row r="633" spans="1:13" ht="15.75" customHeight="1" x14ac:dyDescent="0.25">
      <c r="A633" s="353"/>
      <c r="B633" s="353"/>
      <c r="C633" s="353"/>
      <c r="D633" s="353"/>
      <c r="E633" s="353"/>
      <c r="F633" s="353"/>
      <c r="G633" s="353"/>
      <c r="H633" s="353"/>
      <c r="I633" s="353"/>
      <c r="J633" s="353"/>
      <c r="K633" s="353"/>
      <c r="L633" s="353"/>
      <c r="M633" s="353"/>
    </row>
    <row r="634" spans="1:13" ht="15.75" customHeight="1" x14ac:dyDescent="0.25">
      <c r="A634" s="353"/>
      <c r="B634" s="353"/>
      <c r="C634" s="353"/>
      <c r="D634" s="353"/>
      <c r="E634" s="353"/>
      <c r="F634" s="353"/>
      <c r="G634" s="353"/>
      <c r="H634" s="353"/>
      <c r="I634" s="353"/>
      <c r="J634" s="353"/>
      <c r="K634" s="353"/>
      <c r="L634" s="353"/>
      <c r="M634" s="353"/>
    </row>
    <row r="635" spans="1:13" ht="15.75" customHeight="1" x14ac:dyDescent="0.25">
      <c r="A635" s="353"/>
      <c r="B635" s="353"/>
      <c r="C635" s="353"/>
      <c r="D635" s="353"/>
      <c r="E635" s="353"/>
      <c r="F635" s="353"/>
      <c r="G635" s="353"/>
      <c r="H635" s="353"/>
      <c r="I635" s="353"/>
      <c r="J635" s="353"/>
      <c r="K635" s="353"/>
      <c r="L635" s="353"/>
      <c r="M635" s="353"/>
    </row>
    <row r="636" spans="1:13" ht="15.75" customHeight="1" x14ac:dyDescent="0.25">
      <c r="A636" s="353"/>
      <c r="B636" s="353"/>
      <c r="C636" s="353"/>
      <c r="D636" s="353"/>
      <c r="E636" s="353"/>
      <c r="F636" s="353"/>
      <c r="G636" s="353"/>
      <c r="H636" s="353"/>
      <c r="I636" s="353"/>
      <c r="J636" s="353"/>
      <c r="K636" s="353"/>
      <c r="L636" s="353"/>
      <c r="M636" s="353"/>
    </row>
    <row r="637" spans="1:13" ht="15.75" customHeight="1" x14ac:dyDescent="0.25">
      <c r="A637" s="353"/>
      <c r="B637" s="353"/>
      <c r="C637" s="353"/>
      <c r="D637" s="353"/>
      <c r="E637" s="353"/>
      <c r="F637" s="353"/>
      <c r="G637" s="353"/>
      <c r="H637" s="353"/>
      <c r="I637" s="353"/>
      <c r="J637" s="353"/>
      <c r="K637" s="353"/>
      <c r="L637" s="353"/>
      <c r="M637" s="353"/>
    </row>
    <row r="638" spans="1:13" ht="15.75" customHeight="1" x14ac:dyDescent="0.25">
      <c r="A638" s="353"/>
      <c r="B638" s="353"/>
      <c r="C638" s="353"/>
      <c r="D638" s="353"/>
      <c r="E638" s="353"/>
      <c r="F638" s="353"/>
      <c r="G638" s="353"/>
      <c r="H638" s="353"/>
      <c r="I638" s="353"/>
      <c r="J638" s="353"/>
      <c r="K638" s="353"/>
      <c r="L638" s="353"/>
      <c r="M638" s="353"/>
    </row>
    <row r="639" spans="1:13" ht="15.75" customHeight="1" x14ac:dyDescent="0.25">
      <c r="A639" s="353"/>
      <c r="B639" s="353"/>
      <c r="C639" s="353"/>
      <c r="D639" s="353"/>
      <c r="E639" s="353"/>
      <c r="F639" s="353"/>
      <c r="G639" s="353"/>
      <c r="H639" s="353"/>
      <c r="I639" s="353"/>
      <c r="J639" s="353"/>
      <c r="K639" s="353"/>
      <c r="L639" s="353"/>
      <c r="M639" s="353"/>
    </row>
    <row r="640" spans="1:13" ht="15.75" customHeight="1" x14ac:dyDescent="0.25">
      <c r="A640" s="353"/>
      <c r="B640" s="353"/>
      <c r="C640" s="353"/>
      <c r="D640" s="353"/>
      <c r="E640" s="353"/>
      <c r="F640" s="353"/>
      <c r="G640" s="353"/>
      <c r="H640" s="353"/>
      <c r="I640" s="353"/>
      <c r="J640" s="353"/>
      <c r="K640" s="353"/>
      <c r="L640" s="353"/>
      <c r="M640" s="353"/>
    </row>
    <row r="641" spans="1:13" ht="15.75" customHeight="1" x14ac:dyDescent="0.25">
      <c r="A641" s="353"/>
      <c r="B641" s="353"/>
      <c r="C641" s="353"/>
      <c r="D641" s="353"/>
      <c r="E641" s="353"/>
      <c r="F641" s="353"/>
      <c r="G641" s="353"/>
      <c r="H641" s="353"/>
      <c r="I641" s="353"/>
      <c r="J641" s="353"/>
      <c r="K641" s="353"/>
      <c r="L641" s="353"/>
      <c r="M641" s="353"/>
    </row>
    <row r="642" spans="1:13" ht="15.75" customHeight="1" x14ac:dyDescent="0.25">
      <c r="A642" s="353"/>
      <c r="B642" s="353"/>
      <c r="C642" s="353"/>
      <c r="D642" s="353"/>
      <c r="E642" s="353"/>
      <c r="F642" s="353"/>
      <c r="G642" s="353"/>
      <c r="H642" s="353"/>
      <c r="I642" s="353"/>
      <c r="J642" s="353"/>
      <c r="K642" s="353"/>
      <c r="L642" s="353"/>
      <c r="M642" s="353"/>
    </row>
    <row r="643" spans="1:13" ht="15.75" customHeight="1" x14ac:dyDescent="0.25">
      <c r="A643" s="353"/>
      <c r="B643" s="353"/>
      <c r="C643" s="353"/>
      <c r="D643" s="353"/>
      <c r="E643" s="353"/>
      <c r="F643" s="353"/>
      <c r="G643" s="353"/>
      <c r="H643" s="353"/>
      <c r="I643" s="353"/>
      <c r="J643" s="353"/>
      <c r="K643" s="353"/>
      <c r="L643" s="353"/>
      <c r="M643" s="353"/>
    </row>
    <row r="644" spans="1:13" ht="15.75" customHeight="1" x14ac:dyDescent="0.25">
      <c r="A644" s="353"/>
      <c r="B644" s="353"/>
      <c r="C644" s="353"/>
      <c r="D644" s="353"/>
      <c r="E644" s="353"/>
      <c r="F644" s="353"/>
      <c r="G644" s="353"/>
      <c r="H644" s="353"/>
      <c r="I644" s="353"/>
      <c r="J644" s="353"/>
      <c r="K644" s="353"/>
      <c r="L644" s="353"/>
      <c r="M644" s="353"/>
    </row>
    <row r="645" spans="1:13" ht="15.75" customHeight="1" x14ac:dyDescent="0.25">
      <c r="A645" s="353"/>
      <c r="B645" s="353"/>
      <c r="C645" s="353"/>
      <c r="D645" s="353"/>
      <c r="E645" s="353"/>
      <c r="F645" s="353"/>
      <c r="G645" s="353"/>
      <c r="H645" s="353"/>
      <c r="I645" s="353"/>
      <c r="J645" s="353"/>
      <c r="K645" s="353"/>
      <c r="L645" s="353"/>
      <c r="M645" s="353"/>
    </row>
    <row r="646" spans="1:13" ht="15.75" customHeight="1" x14ac:dyDescent="0.25">
      <c r="A646" s="353"/>
      <c r="B646" s="353"/>
      <c r="C646" s="353"/>
      <c r="D646" s="353"/>
      <c r="E646" s="353"/>
      <c r="F646" s="353"/>
      <c r="G646" s="353"/>
      <c r="H646" s="353"/>
      <c r="I646" s="353"/>
      <c r="J646" s="353"/>
      <c r="K646" s="353"/>
      <c r="L646" s="353"/>
      <c r="M646" s="353"/>
    </row>
    <row r="647" spans="1:13" ht="15.75" customHeight="1" x14ac:dyDescent="0.25">
      <c r="A647" s="353"/>
      <c r="B647" s="353"/>
      <c r="C647" s="353"/>
      <c r="D647" s="353"/>
      <c r="E647" s="353"/>
      <c r="F647" s="353"/>
      <c r="G647" s="353"/>
      <c r="H647" s="353"/>
      <c r="I647" s="353"/>
      <c r="J647" s="353"/>
      <c r="K647" s="353"/>
      <c r="L647" s="353"/>
      <c r="M647" s="353"/>
    </row>
    <row r="648" spans="1:13" ht="15.75" customHeight="1" x14ac:dyDescent="0.25">
      <c r="A648" s="353"/>
      <c r="B648" s="353"/>
      <c r="C648" s="353"/>
      <c r="D648" s="353"/>
      <c r="E648" s="353"/>
      <c r="F648" s="353"/>
      <c r="G648" s="353"/>
      <c r="H648" s="353"/>
      <c r="I648" s="353"/>
      <c r="J648" s="353"/>
      <c r="K648" s="353"/>
      <c r="L648" s="353"/>
      <c r="M648" s="353"/>
    </row>
    <row r="649" spans="1:13" ht="15.75" customHeight="1" x14ac:dyDescent="0.25">
      <c r="A649" s="353"/>
      <c r="B649" s="353"/>
      <c r="C649" s="353"/>
      <c r="D649" s="353"/>
      <c r="E649" s="353"/>
      <c r="F649" s="353"/>
      <c r="G649" s="353"/>
      <c r="H649" s="353"/>
      <c r="I649" s="353"/>
      <c r="J649" s="353"/>
      <c r="K649" s="353"/>
      <c r="L649" s="353"/>
      <c r="M649" s="353"/>
    </row>
    <row r="650" spans="1:13" ht="15.75" customHeight="1" x14ac:dyDescent="0.25">
      <c r="A650" s="353"/>
      <c r="B650" s="353"/>
      <c r="C650" s="353"/>
      <c r="D650" s="353"/>
      <c r="E650" s="353"/>
      <c r="F650" s="353"/>
      <c r="G650" s="353"/>
      <c r="H650" s="353"/>
      <c r="I650" s="353"/>
      <c r="J650" s="353"/>
      <c r="K650" s="353"/>
      <c r="L650" s="353"/>
      <c r="M650" s="353"/>
    </row>
    <row r="651" spans="1:13" ht="15.75" customHeight="1" x14ac:dyDescent="0.25">
      <c r="A651" s="353"/>
      <c r="B651" s="353"/>
      <c r="C651" s="353"/>
      <c r="D651" s="353"/>
      <c r="E651" s="353"/>
      <c r="F651" s="353"/>
      <c r="G651" s="353"/>
      <c r="H651" s="353"/>
      <c r="I651" s="353"/>
      <c r="J651" s="353"/>
      <c r="K651" s="353"/>
      <c r="L651" s="353"/>
      <c r="M651" s="353"/>
    </row>
    <row r="652" spans="1:13" ht="15.75" customHeight="1" x14ac:dyDescent="0.25">
      <c r="A652" s="353"/>
      <c r="B652" s="353"/>
      <c r="C652" s="353"/>
      <c r="D652" s="353"/>
      <c r="E652" s="353"/>
      <c r="F652" s="353"/>
      <c r="G652" s="353"/>
      <c r="H652" s="353"/>
      <c r="I652" s="353"/>
      <c r="J652" s="353"/>
      <c r="K652" s="353"/>
      <c r="L652" s="353"/>
      <c r="M652" s="353"/>
    </row>
    <row r="653" spans="1:13" ht="15.75" customHeight="1" x14ac:dyDescent="0.25">
      <c r="A653" s="353"/>
      <c r="B653" s="353"/>
      <c r="C653" s="353"/>
      <c r="D653" s="353"/>
      <c r="E653" s="353"/>
      <c r="F653" s="353"/>
      <c r="G653" s="353"/>
      <c r="H653" s="353"/>
      <c r="I653" s="353"/>
      <c r="J653" s="353"/>
      <c r="K653" s="353"/>
      <c r="L653" s="353"/>
      <c r="M653" s="353"/>
    </row>
    <row r="654" spans="1:13" ht="15.75" customHeight="1" x14ac:dyDescent="0.25">
      <c r="A654" s="353"/>
      <c r="B654" s="353"/>
      <c r="C654" s="353"/>
      <c r="D654" s="353"/>
      <c r="E654" s="353"/>
      <c r="F654" s="353"/>
      <c r="G654" s="353"/>
      <c r="H654" s="353"/>
      <c r="I654" s="353"/>
      <c r="J654" s="353"/>
      <c r="K654" s="353"/>
      <c r="L654" s="353"/>
      <c r="M654" s="353"/>
    </row>
    <row r="655" spans="1:13" ht="15.75" customHeight="1" x14ac:dyDescent="0.25">
      <c r="A655" s="353"/>
      <c r="B655" s="353"/>
      <c r="C655" s="353"/>
      <c r="D655" s="353"/>
      <c r="E655" s="353"/>
      <c r="F655" s="353"/>
      <c r="G655" s="353"/>
      <c r="H655" s="353"/>
      <c r="I655" s="353"/>
      <c r="J655" s="353"/>
      <c r="K655" s="353"/>
      <c r="L655" s="353"/>
      <c r="M655" s="353"/>
    </row>
    <row r="656" spans="1:13" ht="15.75" customHeight="1" x14ac:dyDescent="0.25">
      <c r="A656" s="353"/>
      <c r="B656" s="353"/>
      <c r="C656" s="353"/>
      <c r="D656" s="353"/>
      <c r="E656" s="353"/>
      <c r="F656" s="353"/>
      <c r="G656" s="353"/>
      <c r="H656" s="353"/>
      <c r="I656" s="353"/>
      <c r="J656" s="353"/>
      <c r="K656" s="353"/>
      <c r="L656" s="353"/>
      <c r="M656" s="353"/>
    </row>
    <row r="657" spans="1:13" ht="15.75" customHeight="1" x14ac:dyDescent="0.25">
      <c r="A657" s="353"/>
      <c r="B657" s="353"/>
      <c r="C657" s="353"/>
      <c r="D657" s="353"/>
      <c r="E657" s="353"/>
      <c r="F657" s="353"/>
      <c r="G657" s="353"/>
      <c r="H657" s="353"/>
      <c r="I657" s="353"/>
      <c r="J657" s="353"/>
      <c r="K657" s="353"/>
      <c r="L657" s="353"/>
      <c r="M657" s="353"/>
    </row>
    <row r="658" spans="1:13" ht="15.75" customHeight="1" x14ac:dyDescent="0.25">
      <c r="A658" s="353"/>
      <c r="B658" s="353"/>
      <c r="C658" s="353"/>
      <c r="D658" s="353"/>
      <c r="E658" s="353"/>
      <c r="F658" s="353"/>
      <c r="G658" s="353"/>
      <c r="H658" s="353"/>
      <c r="I658" s="353"/>
      <c r="J658" s="353"/>
      <c r="K658" s="353"/>
      <c r="L658" s="353"/>
      <c r="M658" s="353"/>
    </row>
    <row r="659" spans="1:13" ht="15.75" customHeight="1" x14ac:dyDescent="0.25">
      <c r="A659" s="353"/>
      <c r="B659" s="353"/>
      <c r="C659" s="353"/>
      <c r="D659" s="353"/>
      <c r="E659" s="353"/>
      <c r="F659" s="353"/>
      <c r="G659" s="353"/>
      <c r="H659" s="353"/>
      <c r="I659" s="353"/>
      <c r="J659" s="353"/>
      <c r="K659" s="353"/>
      <c r="L659" s="353"/>
      <c r="M659" s="353"/>
    </row>
    <row r="660" spans="1:13" ht="15.75" customHeight="1" x14ac:dyDescent="0.25">
      <c r="A660" s="353"/>
      <c r="B660" s="353"/>
      <c r="C660" s="353"/>
      <c r="D660" s="353"/>
      <c r="E660" s="353"/>
      <c r="F660" s="353"/>
      <c r="G660" s="353"/>
      <c r="H660" s="353"/>
      <c r="I660" s="353"/>
      <c r="J660" s="353"/>
      <c r="K660" s="353"/>
      <c r="L660" s="353"/>
      <c r="M660" s="353"/>
    </row>
    <row r="661" spans="1:13" ht="15.75" customHeight="1" x14ac:dyDescent="0.25">
      <c r="A661" s="353"/>
      <c r="B661" s="353"/>
      <c r="C661" s="353"/>
      <c r="D661" s="353"/>
      <c r="E661" s="353"/>
      <c r="F661" s="353"/>
      <c r="G661" s="353"/>
      <c r="H661" s="353"/>
      <c r="I661" s="353"/>
      <c r="J661" s="353"/>
      <c r="K661" s="353"/>
      <c r="L661" s="353"/>
      <c r="M661" s="353"/>
    </row>
    <row r="662" spans="1:13" ht="15.75" customHeight="1" x14ac:dyDescent="0.25">
      <c r="A662" s="353"/>
      <c r="B662" s="353"/>
      <c r="C662" s="353"/>
      <c r="D662" s="353"/>
      <c r="E662" s="353"/>
      <c r="F662" s="353"/>
      <c r="G662" s="353"/>
      <c r="H662" s="353"/>
      <c r="I662" s="353"/>
      <c r="J662" s="353"/>
      <c r="K662" s="353"/>
      <c r="L662" s="353"/>
      <c r="M662" s="353"/>
    </row>
    <row r="663" spans="1:13" ht="15.75" customHeight="1" x14ac:dyDescent="0.25">
      <c r="A663" s="353"/>
      <c r="B663" s="353"/>
      <c r="C663" s="353"/>
      <c r="D663" s="353"/>
      <c r="E663" s="353"/>
      <c r="F663" s="353"/>
      <c r="G663" s="353"/>
      <c r="H663" s="353"/>
      <c r="I663" s="353"/>
      <c r="J663" s="353"/>
      <c r="K663" s="353"/>
      <c r="L663" s="353"/>
      <c r="M663" s="353"/>
    </row>
    <row r="664" spans="1:13" ht="15.75" customHeight="1" x14ac:dyDescent="0.25">
      <c r="A664" s="353"/>
      <c r="B664" s="353"/>
      <c r="C664" s="353"/>
      <c r="D664" s="353"/>
      <c r="E664" s="353"/>
      <c r="F664" s="353"/>
      <c r="G664" s="353"/>
      <c r="H664" s="353"/>
      <c r="I664" s="353"/>
      <c r="J664" s="353"/>
      <c r="K664" s="353"/>
      <c r="L664" s="353"/>
      <c r="M664" s="353"/>
    </row>
    <row r="665" spans="1:13" ht="15.75" customHeight="1" x14ac:dyDescent="0.25">
      <c r="A665" s="353"/>
      <c r="B665" s="353"/>
      <c r="C665" s="353"/>
      <c r="D665" s="353"/>
      <c r="E665" s="353"/>
      <c r="F665" s="353"/>
      <c r="G665" s="353"/>
      <c r="H665" s="353"/>
      <c r="I665" s="353"/>
      <c r="J665" s="353"/>
      <c r="K665" s="353"/>
      <c r="L665" s="353"/>
      <c r="M665" s="353"/>
    </row>
    <row r="666" spans="1:13" ht="15.75" customHeight="1" x14ac:dyDescent="0.25">
      <c r="A666" s="353"/>
      <c r="B666" s="353"/>
      <c r="C666" s="353"/>
      <c r="D666" s="353"/>
      <c r="E666" s="353"/>
      <c r="F666" s="353"/>
      <c r="G666" s="353"/>
      <c r="H666" s="353"/>
      <c r="I666" s="353"/>
      <c r="J666" s="353"/>
      <c r="K666" s="353"/>
      <c r="L666" s="353"/>
      <c r="M666" s="353"/>
    </row>
    <row r="667" spans="1:13" ht="15.75" customHeight="1" x14ac:dyDescent="0.25">
      <c r="A667" s="353"/>
      <c r="B667" s="353"/>
      <c r="C667" s="353"/>
      <c r="D667" s="353"/>
      <c r="E667" s="353"/>
      <c r="F667" s="353"/>
      <c r="G667" s="353"/>
      <c r="H667" s="353"/>
      <c r="I667" s="353"/>
      <c r="J667" s="353"/>
      <c r="K667" s="353"/>
      <c r="L667" s="353"/>
      <c r="M667" s="353"/>
    </row>
    <row r="668" spans="1:13" ht="15.75" customHeight="1" x14ac:dyDescent="0.25">
      <c r="A668" s="353"/>
      <c r="B668" s="353"/>
      <c r="C668" s="353"/>
      <c r="D668" s="353"/>
      <c r="E668" s="353"/>
      <c r="F668" s="353"/>
      <c r="G668" s="353"/>
      <c r="H668" s="353"/>
      <c r="I668" s="353"/>
      <c r="J668" s="353"/>
      <c r="K668" s="353"/>
      <c r="L668" s="353"/>
      <c r="M668" s="353"/>
    </row>
    <row r="669" spans="1:13" ht="15.75" customHeight="1" x14ac:dyDescent="0.25">
      <c r="A669" s="353"/>
      <c r="B669" s="353"/>
      <c r="C669" s="353"/>
      <c r="D669" s="353"/>
      <c r="E669" s="353"/>
      <c r="F669" s="353"/>
      <c r="G669" s="353"/>
      <c r="H669" s="353"/>
      <c r="I669" s="353"/>
      <c r="J669" s="353"/>
      <c r="K669" s="353"/>
      <c r="L669" s="353"/>
      <c r="M669" s="353"/>
    </row>
    <row r="670" spans="1:13" ht="15.75" customHeight="1" x14ac:dyDescent="0.25">
      <c r="A670" s="353"/>
      <c r="B670" s="353"/>
      <c r="C670" s="353"/>
      <c r="D670" s="353"/>
      <c r="E670" s="353"/>
      <c r="F670" s="353"/>
      <c r="G670" s="353"/>
      <c r="H670" s="353"/>
      <c r="I670" s="353"/>
      <c r="J670" s="353"/>
      <c r="K670" s="353"/>
      <c r="L670" s="353"/>
      <c r="M670" s="353"/>
    </row>
    <row r="671" spans="1:13" ht="15.75" customHeight="1" x14ac:dyDescent="0.25">
      <c r="A671" s="353"/>
      <c r="B671" s="353"/>
      <c r="C671" s="353"/>
      <c r="D671" s="353"/>
      <c r="E671" s="353"/>
      <c r="F671" s="353"/>
      <c r="G671" s="353"/>
      <c r="H671" s="353"/>
      <c r="I671" s="353"/>
      <c r="J671" s="353"/>
      <c r="K671" s="353"/>
      <c r="L671" s="353"/>
      <c r="M671" s="353"/>
    </row>
    <row r="672" spans="1:13" ht="15.75" customHeight="1" x14ac:dyDescent="0.25">
      <c r="A672" s="353"/>
      <c r="B672" s="353"/>
      <c r="C672" s="353"/>
      <c r="D672" s="353"/>
      <c r="E672" s="353"/>
      <c r="F672" s="353"/>
      <c r="G672" s="353"/>
      <c r="H672" s="353"/>
      <c r="I672" s="353"/>
      <c r="J672" s="353"/>
      <c r="K672" s="353"/>
      <c r="L672" s="353"/>
      <c r="M672" s="353"/>
    </row>
    <row r="673" spans="1:13" ht="15.75" customHeight="1" x14ac:dyDescent="0.25">
      <c r="A673" s="353"/>
      <c r="B673" s="353"/>
      <c r="C673" s="353"/>
      <c r="D673" s="353"/>
      <c r="E673" s="353"/>
      <c r="F673" s="353"/>
      <c r="G673" s="353"/>
      <c r="H673" s="353"/>
      <c r="I673" s="353"/>
      <c r="J673" s="353"/>
      <c r="K673" s="353"/>
      <c r="L673" s="353"/>
      <c r="M673" s="353"/>
    </row>
    <row r="674" spans="1:13" ht="15.75" customHeight="1" x14ac:dyDescent="0.25">
      <c r="A674" s="353"/>
      <c r="B674" s="353"/>
      <c r="C674" s="353"/>
      <c r="D674" s="353"/>
      <c r="E674" s="353"/>
      <c r="F674" s="353"/>
      <c r="G674" s="353"/>
      <c r="H674" s="353"/>
      <c r="I674" s="353"/>
      <c r="J674" s="353"/>
      <c r="K674" s="353"/>
      <c r="L674" s="353"/>
      <c r="M674" s="353"/>
    </row>
    <row r="675" spans="1:13" ht="15.75" customHeight="1" x14ac:dyDescent="0.25">
      <c r="A675" s="353"/>
      <c r="B675" s="353"/>
      <c r="C675" s="353"/>
      <c r="D675" s="353"/>
      <c r="E675" s="353"/>
      <c r="F675" s="353"/>
      <c r="G675" s="353"/>
      <c r="H675" s="353"/>
      <c r="I675" s="353"/>
      <c r="J675" s="353"/>
      <c r="K675" s="353"/>
      <c r="L675" s="353"/>
      <c r="M675" s="353"/>
    </row>
    <row r="676" spans="1:13" ht="15.75" customHeight="1" x14ac:dyDescent="0.25">
      <c r="A676" s="353"/>
      <c r="B676" s="353"/>
      <c r="C676" s="353"/>
      <c r="D676" s="353"/>
      <c r="E676" s="353"/>
      <c r="F676" s="353"/>
      <c r="G676" s="353"/>
      <c r="H676" s="353"/>
      <c r="I676" s="353"/>
      <c r="J676" s="353"/>
      <c r="K676" s="353"/>
      <c r="L676" s="353"/>
      <c r="M676" s="353"/>
    </row>
    <row r="677" spans="1:13" ht="15.75" customHeight="1" x14ac:dyDescent="0.25">
      <c r="A677" s="353"/>
      <c r="B677" s="353"/>
      <c r="C677" s="353"/>
      <c r="D677" s="353"/>
      <c r="E677" s="353"/>
      <c r="F677" s="353"/>
      <c r="G677" s="353"/>
      <c r="H677" s="353"/>
      <c r="I677" s="353"/>
      <c r="J677" s="353"/>
      <c r="K677" s="353"/>
      <c r="L677" s="353"/>
      <c r="M677" s="353"/>
    </row>
    <row r="678" spans="1:13" ht="15.75" customHeight="1" x14ac:dyDescent="0.25">
      <c r="A678" s="353"/>
      <c r="B678" s="353"/>
      <c r="C678" s="353"/>
      <c r="D678" s="353"/>
      <c r="E678" s="353"/>
      <c r="F678" s="353"/>
      <c r="G678" s="353"/>
      <c r="H678" s="353"/>
      <c r="I678" s="353"/>
      <c r="J678" s="353"/>
      <c r="K678" s="353"/>
      <c r="L678" s="353"/>
      <c r="M678" s="353"/>
    </row>
    <row r="679" spans="1:13" ht="15.75" customHeight="1" x14ac:dyDescent="0.25">
      <c r="A679" s="353"/>
      <c r="B679" s="353"/>
      <c r="C679" s="353"/>
      <c r="D679" s="353"/>
      <c r="E679" s="353"/>
      <c r="F679" s="353"/>
      <c r="G679" s="353"/>
      <c r="H679" s="353"/>
      <c r="I679" s="353"/>
      <c r="J679" s="353"/>
      <c r="K679" s="353"/>
      <c r="L679" s="353"/>
      <c r="M679" s="353"/>
    </row>
    <row r="680" spans="1:13" ht="15.75" customHeight="1" x14ac:dyDescent="0.25">
      <c r="A680" s="353"/>
      <c r="B680" s="353"/>
      <c r="C680" s="353"/>
      <c r="D680" s="353"/>
      <c r="E680" s="353"/>
      <c r="F680" s="353"/>
      <c r="G680" s="353"/>
      <c r="H680" s="353"/>
      <c r="I680" s="353"/>
      <c r="J680" s="353"/>
      <c r="K680" s="353"/>
      <c r="L680" s="353"/>
      <c r="M680" s="353"/>
    </row>
    <row r="681" spans="1:13" ht="15.75" customHeight="1" x14ac:dyDescent="0.25">
      <c r="A681" s="353"/>
      <c r="B681" s="353"/>
      <c r="C681" s="353"/>
      <c r="D681" s="353"/>
      <c r="E681" s="353"/>
      <c r="F681" s="353"/>
      <c r="G681" s="353"/>
      <c r="H681" s="353"/>
      <c r="I681" s="353"/>
      <c r="J681" s="353"/>
      <c r="K681" s="353"/>
      <c r="L681" s="353"/>
      <c r="M681" s="353"/>
    </row>
    <row r="682" spans="1:13" ht="15.75" customHeight="1" x14ac:dyDescent="0.25">
      <c r="A682" s="353"/>
      <c r="B682" s="353"/>
      <c r="C682" s="353"/>
      <c r="D682" s="353"/>
      <c r="E682" s="353"/>
      <c r="F682" s="353"/>
      <c r="G682" s="353"/>
      <c r="H682" s="353"/>
      <c r="I682" s="353"/>
      <c r="J682" s="353"/>
      <c r="K682" s="353"/>
      <c r="L682" s="353"/>
      <c r="M682" s="353"/>
    </row>
    <row r="683" spans="1:13" ht="15.75" customHeight="1" x14ac:dyDescent="0.25">
      <c r="A683" s="353"/>
      <c r="B683" s="353"/>
      <c r="C683" s="353"/>
      <c r="D683" s="353"/>
      <c r="E683" s="353"/>
      <c r="F683" s="353"/>
      <c r="G683" s="353"/>
      <c r="H683" s="353"/>
      <c r="I683" s="353"/>
      <c r="J683" s="353"/>
      <c r="K683" s="353"/>
      <c r="L683" s="353"/>
      <c r="M683" s="353"/>
    </row>
    <row r="684" spans="1:13" ht="15.75" customHeight="1" x14ac:dyDescent="0.25">
      <c r="A684" s="353"/>
      <c r="B684" s="353"/>
      <c r="C684" s="353"/>
      <c r="D684" s="353"/>
      <c r="E684" s="353"/>
      <c r="F684" s="353"/>
      <c r="G684" s="353"/>
      <c r="H684" s="353"/>
      <c r="I684" s="353"/>
      <c r="J684" s="353"/>
      <c r="K684" s="353"/>
      <c r="L684" s="353"/>
      <c r="M684" s="353"/>
    </row>
    <row r="685" spans="1:13" ht="15.75" customHeight="1" x14ac:dyDescent="0.25">
      <c r="A685" s="353"/>
      <c r="B685" s="353"/>
      <c r="C685" s="353"/>
      <c r="D685" s="353"/>
      <c r="E685" s="353"/>
      <c r="F685" s="353"/>
      <c r="G685" s="353"/>
      <c r="H685" s="353"/>
      <c r="I685" s="353"/>
      <c r="J685" s="353"/>
      <c r="K685" s="353"/>
      <c r="L685" s="353"/>
      <c r="M685" s="353"/>
    </row>
    <row r="686" spans="1:13" ht="15.75" customHeight="1" x14ac:dyDescent="0.25">
      <c r="A686" s="353"/>
      <c r="B686" s="353"/>
      <c r="C686" s="353"/>
      <c r="D686" s="353"/>
      <c r="E686" s="353"/>
      <c r="F686" s="353"/>
      <c r="G686" s="353"/>
      <c r="H686" s="353"/>
      <c r="I686" s="353"/>
      <c r="J686" s="353"/>
      <c r="K686" s="353"/>
      <c r="L686" s="353"/>
      <c r="M686" s="353"/>
    </row>
    <row r="687" spans="1:13" ht="15.75" customHeight="1" x14ac:dyDescent="0.25">
      <c r="A687" s="353"/>
      <c r="B687" s="353"/>
      <c r="C687" s="353"/>
      <c r="D687" s="353"/>
      <c r="E687" s="353"/>
      <c r="F687" s="353"/>
      <c r="G687" s="353"/>
      <c r="H687" s="353"/>
      <c r="I687" s="353"/>
      <c r="J687" s="353"/>
      <c r="K687" s="353"/>
      <c r="L687" s="353"/>
      <c r="M687" s="353"/>
    </row>
    <row r="688" spans="1:13" ht="15.75" customHeight="1" x14ac:dyDescent="0.25">
      <c r="A688" s="353"/>
      <c r="B688" s="353"/>
      <c r="C688" s="353"/>
      <c r="D688" s="353"/>
      <c r="E688" s="353"/>
      <c r="F688" s="353"/>
      <c r="G688" s="353"/>
      <c r="H688" s="353"/>
      <c r="I688" s="353"/>
      <c r="J688" s="353"/>
      <c r="K688" s="353"/>
      <c r="L688" s="353"/>
      <c r="M688" s="353"/>
    </row>
    <row r="689" spans="1:13" ht="15.75" customHeight="1" x14ac:dyDescent="0.25">
      <c r="A689" s="353"/>
      <c r="B689" s="353"/>
      <c r="C689" s="353"/>
      <c r="D689" s="353"/>
      <c r="E689" s="353"/>
      <c r="F689" s="353"/>
      <c r="G689" s="353"/>
      <c r="H689" s="353"/>
      <c r="I689" s="353"/>
      <c r="J689" s="353"/>
      <c r="K689" s="353"/>
      <c r="L689" s="353"/>
      <c r="M689" s="353"/>
    </row>
    <row r="690" spans="1:13" ht="15.75" customHeight="1" x14ac:dyDescent="0.25">
      <c r="A690" s="353"/>
      <c r="B690" s="353"/>
      <c r="C690" s="353"/>
      <c r="D690" s="353"/>
      <c r="E690" s="353"/>
      <c r="F690" s="353"/>
      <c r="G690" s="353"/>
      <c r="H690" s="353"/>
      <c r="I690" s="353"/>
      <c r="J690" s="353"/>
      <c r="K690" s="353"/>
      <c r="L690" s="353"/>
      <c r="M690" s="353"/>
    </row>
    <row r="691" spans="1:13" ht="15.75" customHeight="1" x14ac:dyDescent="0.25">
      <c r="A691" s="353"/>
      <c r="B691" s="353"/>
      <c r="C691" s="353"/>
      <c r="D691" s="353"/>
      <c r="E691" s="353"/>
      <c r="F691" s="353"/>
      <c r="G691" s="353"/>
      <c r="H691" s="353"/>
      <c r="I691" s="353"/>
      <c r="J691" s="353"/>
      <c r="K691" s="353"/>
      <c r="L691" s="353"/>
      <c r="M691" s="353"/>
    </row>
    <row r="692" spans="1:13" ht="15.75" customHeight="1" x14ac:dyDescent="0.25">
      <c r="A692" s="353"/>
      <c r="B692" s="353"/>
      <c r="C692" s="353"/>
      <c r="D692" s="353"/>
      <c r="E692" s="353"/>
      <c r="F692" s="353"/>
      <c r="G692" s="353"/>
      <c r="H692" s="353"/>
      <c r="I692" s="353"/>
      <c r="J692" s="353"/>
      <c r="K692" s="353"/>
      <c r="L692" s="353"/>
      <c r="M692" s="353"/>
    </row>
    <row r="693" spans="1:13" ht="15.75" customHeight="1" x14ac:dyDescent="0.25">
      <c r="A693" s="353"/>
      <c r="B693" s="353"/>
      <c r="C693" s="353"/>
      <c r="D693" s="353"/>
      <c r="E693" s="353"/>
      <c r="F693" s="353"/>
      <c r="G693" s="353"/>
      <c r="H693" s="353"/>
      <c r="I693" s="353"/>
      <c r="J693" s="353"/>
      <c r="K693" s="353"/>
      <c r="L693" s="353"/>
      <c r="M693" s="353"/>
    </row>
    <row r="694" spans="1:13" ht="15.75" customHeight="1" x14ac:dyDescent="0.25">
      <c r="A694" s="353"/>
      <c r="B694" s="353"/>
      <c r="C694" s="353"/>
      <c r="D694" s="353"/>
      <c r="E694" s="353"/>
      <c r="F694" s="353"/>
      <c r="G694" s="353"/>
      <c r="H694" s="353"/>
      <c r="I694" s="353"/>
      <c r="J694" s="353"/>
      <c r="K694" s="353"/>
      <c r="L694" s="353"/>
      <c r="M694" s="353"/>
    </row>
    <row r="695" spans="1:13" ht="15.75" customHeight="1" x14ac:dyDescent="0.25">
      <c r="A695" s="353"/>
      <c r="B695" s="353"/>
      <c r="C695" s="353"/>
      <c r="D695" s="353"/>
      <c r="E695" s="353"/>
      <c r="F695" s="353"/>
      <c r="G695" s="353"/>
      <c r="H695" s="353"/>
      <c r="I695" s="353"/>
      <c r="J695" s="353"/>
      <c r="K695" s="353"/>
      <c r="L695" s="353"/>
      <c r="M695" s="353"/>
    </row>
    <row r="696" spans="1:13" ht="15.75" customHeight="1" x14ac:dyDescent="0.25">
      <c r="A696" s="353"/>
      <c r="B696" s="353"/>
      <c r="C696" s="353"/>
      <c r="D696" s="353"/>
      <c r="E696" s="353"/>
      <c r="F696" s="353"/>
      <c r="G696" s="353"/>
      <c r="H696" s="353"/>
      <c r="I696" s="353"/>
      <c r="J696" s="353"/>
      <c r="K696" s="353"/>
      <c r="L696" s="353"/>
      <c r="M696" s="353"/>
    </row>
    <row r="697" spans="1:13" ht="15.75" customHeight="1" x14ac:dyDescent="0.25">
      <c r="A697" s="353"/>
      <c r="B697" s="353"/>
      <c r="C697" s="353"/>
      <c r="D697" s="353"/>
      <c r="E697" s="353"/>
      <c r="F697" s="353"/>
      <c r="G697" s="353"/>
      <c r="H697" s="353"/>
      <c r="I697" s="353"/>
      <c r="J697" s="353"/>
      <c r="K697" s="353"/>
      <c r="L697" s="353"/>
      <c r="M697" s="353"/>
    </row>
    <row r="698" spans="1:13" ht="15.75" customHeight="1" x14ac:dyDescent="0.25">
      <c r="A698" s="353"/>
      <c r="B698" s="353"/>
      <c r="C698" s="353"/>
      <c r="D698" s="353"/>
      <c r="E698" s="353"/>
      <c r="F698" s="353"/>
      <c r="G698" s="353"/>
      <c r="H698" s="353"/>
      <c r="I698" s="353"/>
      <c r="J698" s="353"/>
      <c r="K698" s="353"/>
      <c r="L698" s="353"/>
      <c r="M698" s="353"/>
    </row>
    <row r="699" spans="1:13" ht="15.75" customHeight="1" x14ac:dyDescent="0.25">
      <c r="A699" s="353"/>
      <c r="B699" s="353"/>
      <c r="C699" s="353"/>
      <c r="D699" s="353"/>
      <c r="E699" s="353"/>
      <c r="F699" s="353"/>
      <c r="G699" s="353"/>
      <c r="H699" s="353"/>
      <c r="I699" s="353"/>
      <c r="J699" s="353"/>
      <c r="K699" s="353"/>
      <c r="L699" s="353"/>
      <c r="M699" s="353"/>
    </row>
    <row r="700" spans="1:13" ht="15.75" customHeight="1" x14ac:dyDescent="0.25">
      <c r="A700" s="353"/>
      <c r="B700" s="353"/>
      <c r="C700" s="353"/>
      <c r="D700" s="353"/>
      <c r="E700" s="353"/>
      <c r="F700" s="353"/>
      <c r="G700" s="353"/>
      <c r="H700" s="353"/>
      <c r="I700" s="353"/>
      <c r="J700" s="353"/>
      <c r="K700" s="353"/>
      <c r="L700" s="353"/>
      <c r="M700" s="353"/>
    </row>
    <row r="701" spans="1:13" ht="15.75" customHeight="1" x14ac:dyDescent="0.25">
      <c r="A701" s="353"/>
      <c r="B701" s="353"/>
      <c r="C701" s="353"/>
      <c r="D701" s="353"/>
      <c r="E701" s="353"/>
      <c r="F701" s="353"/>
      <c r="G701" s="353"/>
      <c r="H701" s="353"/>
      <c r="I701" s="353"/>
      <c r="J701" s="353"/>
      <c r="K701" s="353"/>
      <c r="L701" s="353"/>
      <c r="M701" s="353"/>
    </row>
    <row r="702" spans="1:13" ht="15.75" customHeight="1" x14ac:dyDescent="0.25">
      <c r="A702" s="353"/>
      <c r="B702" s="353"/>
      <c r="C702" s="353"/>
      <c r="D702" s="353"/>
      <c r="E702" s="353"/>
      <c r="F702" s="353"/>
      <c r="G702" s="353"/>
      <c r="H702" s="353"/>
      <c r="I702" s="353"/>
      <c r="J702" s="353"/>
      <c r="K702" s="353"/>
      <c r="L702" s="353"/>
      <c r="M702" s="353"/>
    </row>
    <row r="703" spans="1:13" ht="15.75" customHeight="1" x14ac:dyDescent="0.25">
      <c r="A703" s="353"/>
      <c r="B703" s="353"/>
      <c r="C703" s="353"/>
      <c r="D703" s="353"/>
      <c r="E703" s="353"/>
      <c r="F703" s="353"/>
      <c r="G703" s="353"/>
      <c r="H703" s="353"/>
      <c r="I703" s="353"/>
      <c r="J703" s="353"/>
      <c r="K703" s="353"/>
      <c r="L703" s="353"/>
      <c r="M703" s="353"/>
    </row>
    <row r="704" spans="1:13" ht="15.75" customHeight="1" x14ac:dyDescent="0.25">
      <c r="A704" s="353"/>
      <c r="B704" s="353"/>
      <c r="C704" s="353"/>
      <c r="D704" s="353"/>
      <c r="E704" s="353"/>
      <c r="F704" s="353"/>
      <c r="G704" s="353"/>
      <c r="H704" s="353"/>
      <c r="I704" s="353"/>
      <c r="J704" s="353"/>
      <c r="K704" s="353"/>
      <c r="L704" s="353"/>
      <c r="M704" s="353"/>
    </row>
    <row r="705" spans="1:13" ht="15.75" customHeight="1" x14ac:dyDescent="0.25">
      <c r="A705" s="353"/>
      <c r="B705" s="353"/>
      <c r="C705" s="353"/>
      <c r="D705" s="353"/>
      <c r="E705" s="353"/>
      <c r="F705" s="353"/>
      <c r="G705" s="353"/>
      <c r="H705" s="353"/>
      <c r="I705" s="353"/>
      <c r="J705" s="353"/>
      <c r="K705" s="353"/>
      <c r="L705" s="353"/>
      <c r="M705" s="353"/>
    </row>
    <row r="706" spans="1:13" ht="15.75" customHeight="1" x14ac:dyDescent="0.25">
      <c r="A706" s="353"/>
      <c r="B706" s="353"/>
      <c r="C706" s="353"/>
      <c r="D706" s="353"/>
      <c r="E706" s="353"/>
      <c r="F706" s="353"/>
      <c r="G706" s="353"/>
      <c r="H706" s="353"/>
      <c r="I706" s="353"/>
      <c r="J706" s="353"/>
      <c r="K706" s="353"/>
      <c r="L706" s="353"/>
      <c r="M706" s="353"/>
    </row>
    <row r="707" spans="1:13" ht="15.75" customHeight="1" x14ac:dyDescent="0.25">
      <c r="A707" s="353"/>
      <c r="B707" s="353"/>
      <c r="C707" s="353"/>
      <c r="D707" s="353"/>
      <c r="E707" s="353"/>
      <c r="F707" s="353"/>
      <c r="G707" s="353"/>
      <c r="H707" s="353"/>
      <c r="I707" s="353"/>
      <c r="J707" s="353"/>
      <c r="K707" s="353"/>
      <c r="L707" s="353"/>
      <c r="M707" s="353"/>
    </row>
    <row r="708" spans="1:13" ht="15.75" customHeight="1" x14ac:dyDescent="0.25">
      <c r="A708" s="353"/>
      <c r="B708" s="353"/>
      <c r="C708" s="353"/>
      <c r="D708" s="353"/>
      <c r="E708" s="353"/>
      <c r="F708" s="353"/>
      <c r="G708" s="353"/>
      <c r="H708" s="353"/>
      <c r="I708" s="353"/>
      <c r="J708" s="353"/>
      <c r="K708" s="353"/>
      <c r="L708" s="353"/>
      <c r="M708" s="353"/>
    </row>
    <row r="709" spans="1:13" ht="15.75" customHeight="1" x14ac:dyDescent="0.25">
      <c r="A709" s="353"/>
      <c r="B709" s="353"/>
      <c r="C709" s="353"/>
      <c r="D709" s="353"/>
      <c r="E709" s="353"/>
      <c r="F709" s="353"/>
      <c r="G709" s="353"/>
      <c r="H709" s="353"/>
      <c r="I709" s="353"/>
      <c r="J709" s="353"/>
      <c r="K709" s="353"/>
      <c r="L709" s="353"/>
      <c r="M709" s="353"/>
    </row>
    <row r="710" spans="1:13" ht="15.75" customHeight="1" x14ac:dyDescent="0.25">
      <c r="A710" s="353"/>
      <c r="B710" s="353"/>
      <c r="C710" s="353"/>
      <c r="D710" s="353"/>
      <c r="E710" s="353"/>
      <c r="F710" s="353"/>
      <c r="G710" s="353"/>
      <c r="H710" s="353"/>
      <c r="I710" s="353"/>
      <c r="J710" s="353"/>
      <c r="K710" s="353"/>
      <c r="L710" s="353"/>
      <c r="M710" s="353"/>
    </row>
    <row r="711" spans="1:13" ht="15.75" customHeight="1" x14ac:dyDescent="0.25">
      <c r="A711" s="353"/>
      <c r="B711" s="353"/>
      <c r="C711" s="353"/>
      <c r="D711" s="353"/>
      <c r="E711" s="353"/>
      <c r="F711" s="353"/>
      <c r="G711" s="353"/>
      <c r="H711" s="353"/>
      <c r="I711" s="353"/>
      <c r="J711" s="353"/>
      <c r="K711" s="353"/>
      <c r="L711" s="353"/>
      <c r="M711" s="353"/>
    </row>
    <row r="712" spans="1:13" ht="15.75" customHeight="1" x14ac:dyDescent="0.25">
      <c r="A712" s="353"/>
      <c r="B712" s="353"/>
      <c r="C712" s="353"/>
      <c r="D712" s="353"/>
      <c r="E712" s="353"/>
      <c r="F712" s="353"/>
      <c r="G712" s="353"/>
      <c r="H712" s="353"/>
      <c r="I712" s="353"/>
      <c r="J712" s="353"/>
      <c r="K712" s="353"/>
      <c r="L712" s="353"/>
      <c r="M712" s="353"/>
    </row>
    <row r="713" spans="1:13" ht="15.75" customHeight="1" x14ac:dyDescent="0.25">
      <c r="A713" s="353"/>
      <c r="B713" s="353"/>
      <c r="C713" s="353"/>
      <c r="D713" s="353"/>
      <c r="E713" s="353"/>
      <c r="F713" s="353"/>
      <c r="G713" s="353"/>
      <c r="H713" s="353"/>
      <c r="I713" s="353"/>
      <c r="J713" s="353"/>
      <c r="K713" s="353"/>
      <c r="L713" s="353"/>
      <c r="M713" s="353"/>
    </row>
    <row r="714" spans="1:13" ht="15.75" customHeight="1" x14ac:dyDescent="0.25">
      <c r="A714" s="353"/>
      <c r="B714" s="353"/>
      <c r="C714" s="353"/>
      <c r="D714" s="353"/>
      <c r="E714" s="353"/>
      <c r="F714" s="353"/>
      <c r="G714" s="353"/>
      <c r="H714" s="353"/>
      <c r="I714" s="353"/>
      <c r="J714" s="353"/>
      <c r="K714" s="353"/>
      <c r="L714" s="353"/>
      <c r="M714" s="353"/>
    </row>
    <row r="715" spans="1:13" ht="15.75" customHeight="1" x14ac:dyDescent="0.25">
      <c r="A715" s="353"/>
      <c r="B715" s="353"/>
      <c r="C715" s="353"/>
      <c r="D715" s="353"/>
      <c r="E715" s="353"/>
      <c r="F715" s="353"/>
      <c r="G715" s="353"/>
      <c r="H715" s="353"/>
      <c r="I715" s="353"/>
      <c r="J715" s="353"/>
      <c r="K715" s="353"/>
      <c r="L715" s="353"/>
      <c r="M715" s="353"/>
    </row>
    <row r="716" spans="1:13" ht="15.75" customHeight="1" x14ac:dyDescent="0.25">
      <c r="A716" s="353"/>
      <c r="B716" s="353"/>
      <c r="C716" s="353"/>
      <c r="D716" s="353"/>
      <c r="E716" s="353"/>
      <c r="F716" s="353"/>
      <c r="G716" s="353"/>
      <c r="H716" s="353"/>
      <c r="I716" s="353"/>
      <c r="J716" s="353"/>
      <c r="K716" s="353"/>
      <c r="L716" s="353"/>
      <c r="M716" s="353"/>
    </row>
    <row r="717" spans="1:13" ht="15.75" customHeight="1" x14ac:dyDescent="0.25">
      <c r="A717" s="353"/>
      <c r="B717" s="353"/>
      <c r="C717" s="353"/>
      <c r="D717" s="353"/>
      <c r="E717" s="353"/>
      <c r="F717" s="353"/>
      <c r="G717" s="353"/>
      <c r="H717" s="353"/>
      <c r="I717" s="353"/>
      <c r="J717" s="353"/>
      <c r="K717" s="353"/>
      <c r="L717" s="353"/>
      <c r="M717" s="353"/>
    </row>
    <row r="718" spans="1:13" ht="15.75" customHeight="1" x14ac:dyDescent="0.25">
      <c r="A718" s="353"/>
      <c r="B718" s="353"/>
      <c r="C718" s="353"/>
      <c r="D718" s="353"/>
      <c r="E718" s="353"/>
      <c r="F718" s="353"/>
      <c r="G718" s="353"/>
      <c r="H718" s="353"/>
      <c r="I718" s="353"/>
      <c r="J718" s="353"/>
      <c r="K718" s="353"/>
      <c r="L718" s="353"/>
      <c r="M718" s="353"/>
    </row>
    <row r="719" spans="1:13" ht="15.75" customHeight="1" x14ac:dyDescent="0.25">
      <c r="A719" s="353"/>
      <c r="B719" s="353"/>
      <c r="C719" s="353"/>
      <c r="D719" s="353"/>
      <c r="E719" s="353"/>
      <c r="F719" s="353"/>
      <c r="G719" s="353"/>
      <c r="H719" s="353"/>
      <c r="I719" s="353"/>
      <c r="J719" s="353"/>
      <c r="K719" s="353"/>
      <c r="L719" s="353"/>
      <c r="M719" s="353"/>
    </row>
    <row r="720" spans="1:13" ht="15.75" customHeight="1" x14ac:dyDescent="0.25">
      <c r="A720" s="353"/>
      <c r="B720" s="353"/>
      <c r="C720" s="353"/>
      <c r="D720" s="353"/>
      <c r="E720" s="353"/>
      <c r="F720" s="353"/>
      <c r="G720" s="353"/>
      <c r="H720" s="353"/>
      <c r="I720" s="353"/>
      <c r="J720" s="353"/>
      <c r="K720" s="353"/>
      <c r="L720" s="353"/>
      <c r="M720" s="353"/>
    </row>
    <row r="721" spans="1:13" ht="15.75" customHeight="1" x14ac:dyDescent="0.25">
      <c r="A721" s="353"/>
      <c r="B721" s="353"/>
      <c r="C721" s="353"/>
      <c r="D721" s="353"/>
      <c r="E721" s="353"/>
      <c r="F721" s="353"/>
      <c r="G721" s="353"/>
      <c r="H721" s="353"/>
      <c r="I721" s="353"/>
      <c r="J721" s="353"/>
      <c r="K721" s="353"/>
      <c r="L721" s="353"/>
      <c r="M721" s="353"/>
    </row>
    <row r="722" spans="1:13" ht="15.75" customHeight="1" x14ac:dyDescent="0.25">
      <c r="A722" s="353"/>
      <c r="B722" s="353"/>
      <c r="C722" s="353"/>
      <c r="D722" s="353"/>
      <c r="E722" s="353"/>
      <c r="F722" s="353"/>
      <c r="G722" s="353"/>
      <c r="H722" s="353"/>
      <c r="I722" s="353"/>
      <c r="J722" s="353"/>
      <c r="K722" s="353"/>
      <c r="L722" s="353"/>
      <c r="M722" s="353"/>
    </row>
    <row r="723" spans="1:13" ht="15.75" customHeight="1" x14ac:dyDescent="0.25">
      <c r="A723" s="353"/>
      <c r="B723" s="353"/>
      <c r="C723" s="353"/>
      <c r="D723" s="353"/>
      <c r="E723" s="353"/>
      <c r="F723" s="353"/>
      <c r="G723" s="353"/>
      <c r="H723" s="353"/>
      <c r="I723" s="353"/>
      <c r="J723" s="353"/>
      <c r="K723" s="353"/>
      <c r="L723" s="353"/>
      <c r="M723" s="353"/>
    </row>
    <row r="724" spans="1:13" ht="15.75" customHeight="1" x14ac:dyDescent="0.25">
      <c r="A724" s="353"/>
      <c r="B724" s="353"/>
      <c r="C724" s="353"/>
      <c r="D724" s="353"/>
      <c r="E724" s="353"/>
      <c r="F724" s="353"/>
      <c r="G724" s="353"/>
      <c r="H724" s="353"/>
      <c r="I724" s="353"/>
      <c r="J724" s="353"/>
      <c r="K724" s="353"/>
      <c r="L724" s="353"/>
      <c r="M724" s="353"/>
    </row>
    <row r="725" spans="1:13" ht="15.75" customHeight="1" x14ac:dyDescent="0.25">
      <c r="A725" s="353"/>
      <c r="B725" s="353"/>
      <c r="C725" s="353"/>
      <c r="D725" s="353"/>
      <c r="E725" s="353"/>
      <c r="F725" s="353"/>
      <c r="G725" s="353"/>
      <c r="H725" s="353"/>
      <c r="I725" s="353"/>
      <c r="J725" s="353"/>
      <c r="K725" s="353"/>
      <c r="L725" s="353"/>
      <c r="M725" s="353"/>
    </row>
    <row r="726" spans="1:13" ht="15.75" customHeight="1" x14ac:dyDescent="0.25">
      <c r="A726" s="353"/>
      <c r="B726" s="353"/>
      <c r="C726" s="353"/>
      <c r="D726" s="353"/>
      <c r="E726" s="353"/>
      <c r="F726" s="353"/>
      <c r="G726" s="353"/>
      <c r="H726" s="353"/>
      <c r="I726" s="353"/>
      <c r="J726" s="353"/>
      <c r="K726" s="353"/>
      <c r="L726" s="353"/>
      <c r="M726" s="353"/>
    </row>
    <row r="727" spans="1:13" ht="15.75" customHeight="1" x14ac:dyDescent="0.25">
      <c r="A727" s="353"/>
      <c r="B727" s="353"/>
      <c r="C727" s="353"/>
      <c r="D727" s="353"/>
      <c r="E727" s="353"/>
      <c r="F727" s="353"/>
      <c r="G727" s="353"/>
      <c r="H727" s="353"/>
      <c r="I727" s="353"/>
      <c r="J727" s="353"/>
      <c r="K727" s="353"/>
      <c r="L727" s="353"/>
      <c r="M727" s="353"/>
    </row>
    <row r="728" spans="1:13" ht="15.75" customHeight="1" x14ac:dyDescent="0.25">
      <c r="A728" s="353"/>
      <c r="B728" s="353"/>
      <c r="C728" s="353"/>
      <c r="D728" s="353"/>
      <c r="E728" s="353"/>
      <c r="F728" s="353"/>
      <c r="G728" s="353"/>
      <c r="H728" s="353"/>
      <c r="I728" s="353"/>
      <c r="J728" s="353"/>
      <c r="K728" s="353"/>
      <c r="L728" s="353"/>
      <c r="M728" s="353"/>
    </row>
    <row r="729" spans="1:13" ht="15.75" customHeight="1" x14ac:dyDescent="0.25">
      <c r="A729" s="353"/>
      <c r="B729" s="353"/>
      <c r="C729" s="353"/>
      <c r="D729" s="353"/>
      <c r="E729" s="353"/>
      <c r="F729" s="353"/>
      <c r="G729" s="353"/>
      <c r="H729" s="353"/>
      <c r="I729" s="353"/>
      <c r="J729" s="353"/>
      <c r="K729" s="353"/>
      <c r="L729" s="353"/>
      <c r="M729" s="353"/>
    </row>
    <row r="730" spans="1:13" ht="15.75" customHeight="1" x14ac:dyDescent="0.25">
      <c r="A730" s="353"/>
      <c r="B730" s="353"/>
      <c r="C730" s="353"/>
      <c r="D730" s="353"/>
      <c r="E730" s="353"/>
      <c r="F730" s="353"/>
      <c r="G730" s="353"/>
      <c r="H730" s="353"/>
      <c r="I730" s="353"/>
      <c r="J730" s="353"/>
      <c r="K730" s="353"/>
      <c r="L730" s="353"/>
      <c r="M730" s="353"/>
    </row>
    <row r="731" spans="1:13" ht="15.75" customHeight="1" x14ac:dyDescent="0.25">
      <c r="A731" s="353"/>
      <c r="B731" s="353"/>
      <c r="C731" s="353"/>
      <c r="D731" s="353"/>
      <c r="E731" s="353"/>
      <c r="F731" s="353"/>
      <c r="G731" s="353"/>
      <c r="H731" s="353"/>
      <c r="I731" s="353"/>
      <c r="J731" s="353"/>
      <c r="K731" s="353"/>
      <c r="L731" s="353"/>
      <c r="M731" s="353"/>
    </row>
    <row r="732" spans="1:13" ht="15.75" customHeight="1" x14ac:dyDescent="0.25">
      <c r="A732" s="353"/>
      <c r="B732" s="353"/>
      <c r="C732" s="353"/>
      <c r="D732" s="353"/>
      <c r="E732" s="353"/>
      <c r="F732" s="353"/>
      <c r="G732" s="353"/>
      <c r="H732" s="353"/>
      <c r="I732" s="353"/>
      <c r="J732" s="353"/>
      <c r="K732" s="353"/>
      <c r="L732" s="353"/>
      <c r="M732" s="353"/>
    </row>
    <row r="733" spans="1:13" ht="15.75" customHeight="1" x14ac:dyDescent="0.25">
      <c r="A733" s="353"/>
      <c r="B733" s="353"/>
      <c r="C733" s="353"/>
      <c r="D733" s="353"/>
      <c r="E733" s="353"/>
      <c r="F733" s="353"/>
      <c r="G733" s="353"/>
      <c r="H733" s="353"/>
      <c r="I733" s="353"/>
      <c r="J733" s="353"/>
      <c r="K733" s="353"/>
      <c r="L733" s="353"/>
      <c r="M733" s="353"/>
    </row>
    <row r="734" spans="1:13" ht="15.75" customHeight="1" x14ac:dyDescent="0.25">
      <c r="A734" s="353"/>
      <c r="B734" s="353"/>
      <c r="C734" s="353"/>
      <c r="D734" s="353"/>
      <c r="E734" s="353"/>
      <c r="F734" s="353"/>
      <c r="G734" s="353"/>
      <c r="H734" s="353"/>
      <c r="I734" s="353"/>
      <c r="J734" s="353"/>
      <c r="K734" s="353"/>
      <c r="L734" s="353"/>
      <c r="M734" s="353"/>
    </row>
    <row r="735" spans="1:13" ht="15.75" customHeight="1" x14ac:dyDescent="0.25">
      <c r="A735" s="353"/>
      <c r="B735" s="353"/>
      <c r="C735" s="353"/>
      <c r="D735" s="353"/>
      <c r="E735" s="353"/>
      <c r="F735" s="353"/>
      <c r="G735" s="353"/>
      <c r="H735" s="353"/>
      <c r="I735" s="353"/>
      <c r="J735" s="353"/>
      <c r="K735" s="353"/>
      <c r="L735" s="353"/>
      <c r="M735" s="353"/>
    </row>
    <row r="736" spans="1:13" ht="15.75" customHeight="1" x14ac:dyDescent="0.25">
      <c r="A736" s="353"/>
      <c r="B736" s="353"/>
      <c r="C736" s="353"/>
      <c r="D736" s="353"/>
      <c r="E736" s="353"/>
      <c r="F736" s="353"/>
      <c r="G736" s="353"/>
      <c r="H736" s="353"/>
      <c r="I736" s="353"/>
      <c r="J736" s="353"/>
      <c r="K736" s="353"/>
      <c r="L736" s="353"/>
      <c r="M736" s="353"/>
    </row>
    <row r="737" spans="1:13" ht="15.75" customHeight="1" x14ac:dyDescent="0.25">
      <c r="A737" s="353"/>
      <c r="B737" s="353"/>
      <c r="C737" s="353"/>
      <c r="D737" s="353"/>
      <c r="E737" s="353"/>
      <c r="F737" s="353"/>
      <c r="G737" s="353"/>
      <c r="H737" s="353"/>
      <c r="I737" s="353"/>
      <c r="J737" s="353"/>
      <c r="K737" s="353"/>
      <c r="L737" s="353"/>
      <c r="M737" s="353"/>
    </row>
    <row r="738" spans="1:13" ht="15.75" customHeight="1" x14ac:dyDescent="0.25">
      <c r="A738" s="353"/>
      <c r="B738" s="353"/>
      <c r="C738" s="353"/>
      <c r="D738" s="353"/>
      <c r="E738" s="353"/>
      <c r="F738" s="353"/>
      <c r="G738" s="353"/>
      <c r="H738" s="353"/>
      <c r="I738" s="353"/>
      <c r="J738" s="353"/>
      <c r="K738" s="353"/>
      <c r="L738" s="353"/>
      <c r="M738" s="353"/>
    </row>
    <row r="739" spans="1:13" ht="15.75" customHeight="1" x14ac:dyDescent="0.25">
      <c r="A739" s="353"/>
      <c r="B739" s="353"/>
      <c r="C739" s="353"/>
      <c r="D739" s="353"/>
      <c r="E739" s="353"/>
      <c r="F739" s="353"/>
      <c r="G739" s="353"/>
      <c r="H739" s="353"/>
      <c r="I739" s="353"/>
      <c r="J739" s="353"/>
      <c r="K739" s="353"/>
      <c r="L739" s="353"/>
      <c r="M739" s="353"/>
    </row>
    <row r="740" spans="1:13" ht="15.75" customHeight="1" x14ac:dyDescent="0.25">
      <c r="A740" s="353"/>
      <c r="B740" s="353"/>
      <c r="C740" s="353"/>
      <c r="D740" s="353"/>
      <c r="E740" s="353"/>
      <c r="F740" s="353"/>
      <c r="G740" s="353"/>
      <c r="H740" s="353"/>
      <c r="I740" s="353"/>
      <c r="J740" s="353"/>
      <c r="K740" s="353"/>
      <c r="L740" s="353"/>
      <c r="M740" s="353"/>
    </row>
    <row r="741" spans="1:13" ht="15.75" customHeight="1" x14ac:dyDescent="0.25">
      <c r="A741" s="353"/>
      <c r="B741" s="353"/>
      <c r="C741" s="353"/>
      <c r="D741" s="353"/>
      <c r="E741" s="353"/>
      <c r="F741" s="353"/>
      <c r="G741" s="353"/>
      <c r="H741" s="353"/>
      <c r="I741" s="353"/>
      <c r="J741" s="353"/>
      <c r="K741" s="353"/>
      <c r="L741" s="353"/>
      <c r="M741" s="353"/>
    </row>
    <row r="742" spans="1:13" ht="15.75" customHeight="1" x14ac:dyDescent="0.25">
      <c r="A742" s="353"/>
      <c r="B742" s="353"/>
      <c r="C742" s="353"/>
      <c r="D742" s="353"/>
      <c r="E742" s="353"/>
      <c r="F742" s="353"/>
      <c r="G742" s="353"/>
      <c r="H742" s="353"/>
      <c r="I742" s="353"/>
      <c r="J742" s="353"/>
      <c r="K742" s="353"/>
      <c r="L742" s="353"/>
      <c r="M742" s="353"/>
    </row>
    <row r="743" spans="1:13" ht="15.75" customHeight="1" x14ac:dyDescent="0.25">
      <c r="A743" s="353"/>
      <c r="B743" s="353"/>
      <c r="C743" s="353"/>
      <c r="D743" s="353"/>
      <c r="E743" s="353"/>
      <c r="F743" s="353"/>
      <c r="G743" s="353"/>
      <c r="H743" s="353"/>
      <c r="I743" s="353"/>
      <c r="J743" s="353"/>
      <c r="K743" s="353"/>
      <c r="L743" s="353"/>
      <c r="M743" s="353"/>
    </row>
    <row r="744" spans="1:13" ht="15.75" customHeight="1" x14ac:dyDescent="0.25">
      <c r="A744" s="353"/>
      <c r="B744" s="353"/>
      <c r="C744" s="353"/>
      <c r="D744" s="353"/>
      <c r="E744" s="353"/>
      <c r="F744" s="353"/>
      <c r="G744" s="353"/>
      <c r="H744" s="353"/>
      <c r="I744" s="353"/>
      <c r="J744" s="353"/>
      <c r="K744" s="353"/>
      <c r="L744" s="353"/>
      <c r="M744" s="353"/>
    </row>
    <row r="745" spans="1:13" ht="15.75" customHeight="1" x14ac:dyDescent="0.25">
      <c r="A745" s="353"/>
      <c r="B745" s="353"/>
      <c r="C745" s="353"/>
      <c r="D745" s="353"/>
      <c r="E745" s="353"/>
      <c r="F745" s="353"/>
      <c r="G745" s="353"/>
      <c r="H745" s="353"/>
      <c r="I745" s="353"/>
      <c r="J745" s="353"/>
      <c r="K745" s="353"/>
      <c r="L745" s="353"/>
      <c r="M745" s="353"/>
    </row>
    <row r="746" spans="1:13" ht="15.75" customHeight="1" x14ac:dyDescent="0.25">
      <c r="A746" s="353"/>
      <c r="B746" s="353"/>
      <c r="C746" s="353"/>
      <c r="D746" s="353"/>
      <c r="E746" s="353"/>
      <c r="F746" s="353"/>
      <c r="G746" s="353"/>
      <c r="H746" s="353"/>
      <c r="I746" s="353"/>
      <c r="J746" s="353"/>
      <c r="K746" s="353"/>
      <c r="L746" s="353"/>
      <c r="M746" s="353"/>
    </row>
    <row r="747" spans="1:13" ht="15.75" customHeight="1" x14ac:dyDescent="0.25">
      <c r="A747" s="353"/>
      <c r="B747" s="353"/>
      <c r="C747" s="353"/>
      <c r="D747" s="353"/>
      <c r="E747" s="353"/>
      <c r="F747" s="353"/>
      <c r="G747" s="353"/>
      <c r="H747" s="353"/>
      <c r="I747" s="353"/>
      <c r="J747" s="353"/>
      <c r="K747" s="353"/>
      <c r="L747" s="353"/>
      <c r="M747" s="353"/>
    </row>
    <row r="748" spans="1:13" ht="15.75" customHeight="1" x14ac:dyDescent="0.25">
      <c r="A748" s="353"/>
      <c r="B748" s="353"/>
      <c r="C748" s="353"/>
      <c r="D748" s="353"/>
      <c r="E748" s="353"/>
      <c r="F748" s="353"/>
      <c r="G748" s="353"/>
      <c r="H748" s="353"/>
      <c r="I748" s="353"/>
      <c r="J748" s="353"/>
      <c r="K748" s="353"/>
      <c r="L748" s="353"/>
      <c r="M748" s="353"/>
    </row>
    <row r="749" spans="1:13" ht="15.75" customHeight="1" x14ac:dyDescent="0.25">
      <c r="A749" s="353"/>
      <c r="B749" s="353"/>
      <c r="C749" s="353"/>
      <c r="D749" s="353"/>
      <c r="E749" s="353"/>
      <c r="F749" s="353"/>
      <c r="G749" s="353"/>
      <c r="H749" s="353"/>
      <c r="I749" s="353"/>
      <c r="J749" s="353"/>
      <c r="K749" s="353"/>
      <c r="L749" s="353"/>
      <c r="M749" s="353"/>
    </row>
    <row r="750" spans="1:13" ht="15.75" customHeight="1" x14ac:dyDescent="0.25">
      <c r="A750" s="353"/>
      <c r="B750" s="353"/>
      <c r="C750" s="353"/>
      <c r="D750" s="353"/>
      <c r="E750" s="353"/>
      <c r="F750" s="353"/>
      <c r="G750" s="353"/>
      <c r="H750" s="353"/>
      <c r="I750" s="353"/>
      <c r="J750" s="353"/>
      <c r="K750" s="353"/>
      <c r="L750" s="353"/>
      <c r="M750" s="353"/>
    </row>
    <row r="751" spans="1:13" ht="15.75" customHeight="1" x14ac:dyDescent="0.25">
      <c r="A751" s="353"/>
      <c r="B751" s="353"/>
      <c r="C751" s="353"/>
      <c r="D751" s="353"/>
      <c r="E751" s="353"/>
      <c r="F751" s="353"/>
      <c r="G751" s="353"/>
      <c r="H751" s="353"/>
      <c r="I751" s="353"/>
      <c r="J751" s="353"/>
      <c r="K751" s="353"/>
      <c r="L751" s="353"/>
      <c r="M751" s="353"/>
    </row>
    <row r="752" spans="1:13" ht="15.75" customHeight="1" x14ac:dyDescent="0.25">
      <c r="A752" s="353"/>
      <c r="B752" s="353"/>
      <c r="C752" s="353"/>
      <c r="D752" s="353"/>
      <c r="E752" s="353"/>
      <c r="F752" s="353"/>
      <c r="G752" s="353"/>
      <c r="H752" s="353"/>
      <c r="I752" s="353"/>
      <c r="J752" s="353"/>
      <c r="K752" s="353"/>
      <c r="L752" s="353"/>
      <c r="M752" s="353"/>
    </row>
    <row r="753" spans="1:13" ht="15.75" customHeight="1" x14ac:dyDescent="0.25">
      <c r="A753" s="353"/>
      <c r="B753" s="353"/>
      <c r="C753" s="353"/>
      <c r="D753" s="353"/>
      <c r="E753" s="353"/>
      <c r="F753" s="353"/>
      <c r="G753" s="353"/>
      <c r="H753" s="353"/>
      <c r="I753" s="353"/>
      <c r="J753" s="353"/>
      <c r="K753" s="353"/>
      <c r="L753" s="353"/>
      <c r="M753" s="353"/>
    </row>
    <row r="754" spans="1:13" ht="15.75" customHeight="1" x14ac:dyDescent="0.25">
      <c r="A754" s="353"/>
      <c r="B754" s="353"/>
      <c r="C754" s="353"/>
      <c r="D754" s="353"/>
      <c r="E754" s="353"/>
      <c r="F754" s="353"/>
      <c r="G754" s="353"/>
      <c r="H754" s="353"/>
      <c r="I754" s="353"/>
      <c r="J754" s="353"/>
      <c r="K754" s="353"/>
      <c r="L754" s="353"/>
      <c r="M754" s="353"/>
    </row>
    <row r="755" spans="1:13" ht="15.75" customHeight="1" x14ac:dyDescent="0.25">
      <c r="A755" s="353"/>
      <c r="B755" s="353"/>
      <c r="C755" s="353"/>
      <c r="D755" s="353"/>
      <c r="E755" s="353"/>
      <c r="F755" s="353"/>
      <c r="G755" s="353"/>
      <c r="H755" s="353"/>
      <c r="I755" s="353"/>
      <c r="J755" s="353"/>
      <c r="K755" s="353"/>
      <c r="L755" s="353"/>
      <c r="M755" s="353"/>
    </row>
    <row r="756" spans="1:13" ht="15.75" customHeight="1" x14ac:dyDescent="0.25">
      <c r="A756" s="353"/>
      <c r="B756" s="353"/>
      <c r="C756" s="353"/>
      <c r="D756" s="353"/>
      <c r="E756" s="353"/>
      <c r="F756" s="353"/>
      <c r="G756" s="353"/>
      <c r="H756" s="353"/>
      <c r="I756" s="353"/>
      <c r="J756" s="353"/>
      <c r="K756" s="353"/>
      <c r="L756" s="353"/>
      <c r="M756" s="353"/>
    </row>
    <row r="757" spans="1:13" ht="15.75" customHeight="1" x14ac:dyDescent="0.25">
      <c r="A757" s="353"/>
      <c r="B757" s="353"/>
      <c r="C757" s="353"/>
      <c r="D757" s="353"/>
      <c r="E757" s="353"/>
      <c r="F757" s="353"/>
      <c r="G757" s="353"/>
      <c r="H757" s="353"/>
      <c r="I757" s="353"/>
      <c r="J757" s="353"/>
      <c r="K757" s="353"/>
      <c r="L757" s="353"/>
      <c r="M757" s="353"/>
    </row>
    <row r="758" spans="1:13" ht="15.75" customHeight="1" x14ac:dyDescent="0.25">
      <c r="A758" s="353"/>
      <c r="B758" s="353"/>
      <c r="C758" s="353"/>
      <c r="D758" s="353"/>
      <c r="E758" s="353"/>
      <c r="F758" s="353"/>
      <c r="G758" s="353"/>
      <c r="H758" s="353"/>
      <c r="I758" s="353"/>
      <c r="J758" s="353"/>
      <c r="K758" s="353"/>
      <c r="L758" s="353"/>
      <c r="M758" s="353"/>
    </row>
    <row r="759" spans="1:13" ht="15.75" customHeight="1" x14ac:dyDescent="0.25">
      <c r="A759" s="353"/>
      <c r="B759" s="353"/>
      <c r="C759" s="353"/>
      <c r="D759" s="353"/>
      <c r="E759" s="353"/>
      <c r="F759" s="353"/>
      <c r="G759" s="353"/>
      <c r="H759" s="353"/>
      <c r="I759" s="353"/>
      <c r="J759" s="353"/>
      <c r="K759" s="353"/>
      <c r="L759" s="353"/>
      <c r="M759" s="353"/>
    </row>
    <row r="760" spans="1:13" ht="15.75" customHeight="1" x14ac:dyDescent="0.25">
      <c r="A760" s="353"/>
      <c r="B760" s="353"/>
      <c r="C760" s="353"/>
      <c r="D760" s="353"/>
      <c r="E760" s="353"/>
      <c r="F760" s="353"/>
      <c r="G760" s="353"/>
      <c r="H760" s="353"/>
      <c r="I760" s="353"/>
      <c r="J760" s="353"/>
      <c r="K760" s="353"/>
      <c r="L760" s="353"/>
      <c r="M760" s="353"/>
    </row>
    <row r="761" spans="1:13" ht="15.75" customHeight="1" x14ac:dyDescent="0.25">
      <c r="A761" s="353"/>
      <c r="B761" s="353"/>
      <c r="C761" s="353"/>
      <c r="D761" s="353"/>
      <c r="E761" s="353"/>
      <c r="F761" s="353"/>
      <c r="G761" s="353"/>
      <c r="H761" s="353"/>
      <c r="I761" s="353"/>
      <c r="J761" s="353"/>
      <c r="K761" s="353"/>
      <c r="L761" s="353"/>
      <c r="M761" s="353"/>
    </row>
    <row r="762" spans="1:13" ht="15.75" customHeight="1" x14ac:dyDescent="0.25">
      <c r="A762" s="353"/>
      <c r="B762" s="353"/>
      <c r="C762" s="353"/>
      <c r="D762" s="353"/>
      <c r="E762" s="353"/>
      <c r="F762" s="353"/>
      <c r="G762" s="353"/>
      <c r="H762" s="353"/>
      <c r="I762" s="353"/>
      <c r="J762" s="353"/>
      <c r="K762" s="353"/>
      <c r="L762" s="353"/>
      <c r="M762" s="353"/>
    </row>
    <row r="763" spans="1:13" ht="15.75" customHeight="1" x14ac:dyDescent="0.25">
      <c r="A763" s="353"/>
      <c r="B763" s="353"/>
      <c r="C763" s="353"/>
      <c r="D763" s="353"/>
      <c r="E763" s="353"/>
      <c r="F763" s="353"/>
      <c r="G763" s="353"/>
      <c r="H763" s="353"/>
      <c r="I763" s="353"/>
      <c r="J763" s="353"/>
      <c r="K763" s="353"/>
      <c r="L763" s="353"/>
      <c r="M763" s="353"/>
    </row>
    <row r="764" spans="1:13" ht="15.75" customHeight="1" x14ac:dyDescent="0.25">
      <c r="A764" s="353"/>
      <c r="B764" s="353"/>
      <c r="C764" s="353"/>
      <c r="D764" s="353"/>
      <c r="E764" s="353"/>
      <c r="F764" s="353"/>
      <c r="G764" s="353"/>
      <c r="H764" s="353"/>
      <c r="I764" s="353"/>
      <c r="J764" s="353"/>
      <c r="K764" s="353"/>
      <c r="L764" s="353"/>
      <c r="M764" s="353"/>
    </row>
    <row r="765" spans="1:13" ht="15.75" customHeight="1" x14ac:dyDescent="0.25">
      <c r="A765" s="353"/>
      <c r="B765" s="353"/>
      <c r="C765" s="353"/>
      <c r="D765" s="353"/>
      <c r="E765" s="353"/>
      <c r="F765" s="353"/>
      <c r="G765" s="353"/>
      <c r="H765" s="353"/>
      <c r="I765" s="353"/>
      <c r="J765" s="353"/>
      <c r="K765" s="353"/>
      <c r="L765" s="353"/>
      <c r="M765" s="353"/>
    </row>
    <row r="766" spans="1:13" ht="15.75" customHeight="1" x14ac:dyDescent="0.25">
      <c r="A766" s="353"/>
      <c r="B766" s="353"/>
      <c r="C766" s="353"/>
      <c r="D766" s="353"/>
      <c r="E766" s="353"/>
      <c r="F766" s="353"/>
      <c r="G766" s="353"/>
      <c r="H766" s="353"/>
      <c r="I766" s="353"/>
      <c r="J766" s="353"/>
      <c r="K766" s="353"/>
      <c r="L766" s="353"/>
      <c r="M766" s="353"/>
    </row>
    <row r="767" spans="1:13" ht="15.75" customHeight="1" x14ac:dyDescent="0.25">
      <c r="A767" s="353"/>
      <c r="B767" s="353"/>
      <c r="C767" s="353"/>
      <c r="D767" s="353"/>
      <c r="E767" s="353"/>
      <c r="F767" s="353"/>
      <c r="G767" s="353"/>
      <c r="H767" s="353"/>
      <c r="I767" s="353"/>
      <c r="J767" s="353"/>
      <c r="K767" s="353"/>
      <c r="L767" s="353"/>
      <c r="M767" s="353"/>
    </row>
    <row r="768" spans="1:13" ht="15.75" customHeight="1" x14ac:dyDescent="0.25">
      <c r="A768" s="353"/>
      <c r="B768" s="353"/>
      <c r="C768" s="353"/>
      <c r="D768" s="353"/>
      <c r="E768" s="353"/>
      <c r="F768" s="353"/>
      <c r="G768" s="353"/>
      <c r="H768" s="353"/>
      <c r="I768" s="353"/>
      <c r="J768" s="353"/>
      <c r="K768" s="353"/>
      <c r="L768" s="353"/>
      <c r="M768" s="353"/>
    </row>
    <row r="769" spans="1:13" ht="15.75" customHeight="1" x14ac:dyDescent="0.25">
      <c r="A769" s="353"/>
      <c r="B769" s="353"/>
      <c r="C769" s="353"/>
      <c r="D769" s="353"/>
      <c r="E769" s="353"/>
      <c r="F769" s="353"/>
      <c r="G769" s="353"/>
      <c r="H769" s="353"/>
      <c r="I769" s="353"/>
      <c r="J769" s="353"/>
      <c r="K769" s="353"/>
      <c r="L769" s="353"/>
      <c r="M769" s="353"/>
    </row>
    <row r="770" spans="1:13" ht="15.75" customHeight="1" x14ac:dyDescent="0.25">
      <c r="A770" s="353"/>
      <c r="B770" s="353"/>
      <c r="C770" s="353"/>
      <c r="D770" s="353"/>
      <c r="E770" s="353"/>
      <c r="F770" s="353"/>
      <c r="G770" s="353"/>
      <c r="H770" s="353"/>
      <c r="I770" s="353"/>
      <c r="J770" s="353"/>
      <c r="K770" s="353"/>
      <c r="L770" s="353"/>
      <c r="M770" s="353"/>
    </row>
    <row r="771" spans="1:13" ht="15.75" customHeight="1" x14ac:dyDescent="0.25">
      <c r="A771" s="353"/>
      <c r="B771" s="353"/>
      <c r="C771" s="353"/>
      <c r="D771" s="353"/>
      <c r="E771" s="353"/>
      <c r="F771" s="353"/>
      <c r="G771" s="353"/>
      <c r="H771" s="353"/>
      <c r="I771" s="353"/>
      <c r="J771" s="353"/>
      <c r="K771" s="353"/>
      <c r="L771" s="353"/>
      <c r="M771" s="353"/>
    </row>
    <row r="772" spans="1:13" ht="15.75" customHeight="1" x14ac:dyDescent="0.25">
      <c r="A772" s="353"/>
      <c r="B772" s="353"/>
      <c r="C772" s="353"/>
      <c r="D772" s="353"/>
      <c r="E772" s="353"/>
      <c r="F772" s="353"/>
      <c r="G772" s="353"/>
      <c r="H772" s="353"/>
      <c r="I772" s="353"/>
      <c r="J772" s="353"/>
      <c r="K772" s="353"/>
      <c r="L772" s="353"/>
      <c r="M772" s="353"/>
    </row>
    <row r="773" spans="1:13" ht="15.75" customHeight="1" x14ac:dyDescent="0.25">
      <c r="A773" s="353"/>
      <c r="B773" s="353"/>
      <c r="C773" s="353"/>
      <c r="D773" s="353"/>
      <c r="E773" s="353"/>
      <c r="F773" s="353"/>
      <c r="G773" s="353"/>
      <c r="H773" s="353"/>
      <c r="I773" s="353"/>
      <c r="J773" s="353"/>
      <c r="K773" s="353"/>
      <c r="L773" s="353"/>
      <c r="M773" s="353"/>
    </row>
    <row r="774" spans="1:13" ht="15.75" customHeight="1" x14ac:dyDescent="0.25">
      <c r="A774" s="353"/>
      <c r="B774" s="353"/>
      <c r="C774" s="353"/>
      <c r="D774" s="353"/>
      <c r="E774" s="353"/>
      <c r="F774" s="353"/>
      <c r="G774" s="353"/>
      <c r="H774" s="353"/>
      <c r="I774" s="353"/>
      <c r="J774" s="353"/>
      <c r="K774" s="353"/>
      <c r="L774" s="353"/>
      <c r="M774" s="353"/>
    </row>
    <row r="775" spans="1:13" ht="15.75" customHeight="1" x14ac:dyDescent="0.25">
      <c r="A775" s="353"/>
      <c r="B775" s="353"/>
      <c r="C775" s="353"/>
      <c r="D775" s="353"/>
      <c r="E775" s="353"/>
      <c r="F775" s="353"/>
      <c r="G775" s="353"/>
      <c r="H775" s="353"/>
      <c r="I775" s="353"/>
      <c r="J775" s="353"/>
      <c r="K775" s="353"/>
      <c r="L775" s="353"/>
      <c r="M775" s="353"/>
    </row>
    <row r="776" spans="1:13" ht="15.75" customHeight="1" x14ac:dyDescent="0.25">
      <c r="A776" s="353"/>
      <c r="B776" s="353"/>
      <c r="C776" s="353"/>
      <c r="D776" s="353"/>
      <c r="E776" s="353"/>
      <c r="F776" s="353"/>
      <c r="G776" s="353"/>
      <c r="H776" s="353"/>
      <c r="I776" s="353"/>
      <c r="J776" s="353"/>
      <c r="K776" s="353"/>
      <c r="L776" s="353"/>
      <c r="M776" s="353"/>
    </row>
    <row r="777" spans="1:13" ht="15.75" customHeight="1" x14ac:dyDescent="0.25">
      <c r="A777" s="353"/>
      <c r="B777" s="353"/>
      <c r="C777" s="353"/>
      <c r="D777" s="353"/>
      <c r="E777" s="353"/>
      <c r="F777" s="353"/>
      <c r="G777" s="353"/>
      <c r="H777" s="353"/>
      <c r="I777" s="353"/>
      <c r="J777" s="353"/>
      <c r="K777" s="353"/>
      <c r="L777" s="353"/>
      <c r="M777" s="353"/>
    </row>
    <row r="778" spans="1:13" ht="15.75" customHeight="1" x14ac:dyDescent="0.25">
      <c r="A778" s="353"/>
      <c r="B778" s="353"/>
      <c r="C778" s="353"/>
      <c r="D778" s="353"/>
      <c r="E778" s="353"/>
      <c r="F778" s="353"/>
      <c r="G778" s="353"/>
      <c r="H778" s="353"/>
      <c r="I778" s="353"/>
      <c r="J778" s="353"/>
      <c r="K778" s="353"/>
      <c r="L778" s="353"/>
      <c r="M778" s="353"/>
    </row>
    <row r="779" spans="1:13" ht="15.75" customHeight="1" x14ac:dyDescent="0.25">
      <c r="A779" s="353"/>
      <c r="B779" s="353"/>
      <c r="C779" s="353"/>
      <c r="D779" s="353"/>
      <c r="E779" s="353"/>
      <c r="F779" s="353"/>
      <c r="G779" s="353"/>
      <c r="H779" s="353"/>
      <c r="I779" s="353"/>
      <c r="J779" s="353"/>
      <c r="K779" s="353"/>
      <c r="L779" s="353"/>
      <c r="M779" s="353"/>
    </row>
    <row r="780" spans="1:13" ht="15.75" customHeight="1" x14ac:dyDescent="0.25">
      <c r="A780" s="353"/>
      <c r="B780" s="353"/>
      <c r="C780" s="353"/>
      <c r="D780" s="353"/>
      <c r="E780" s="353"/>
      <c r="F780" s="353"/>
      <c r="G780" s="353"/>
      <c r="H780" s="353"/>
      <c r="I780" s="353"/>
      <c r="J780" s="353"/>
      <c r="K780" s="353"/>
      <c r="L780" s="353"/>
      <c r="M780" s="353"/>
    </row>
    <row r="781" spans="1:13" ht="15.75" customHeight="1" x14ac:dyDescent="0.25">
      <c r="A781" s="353"/>
      <c r="B781" s="353"/>
      <c r="C781" s="353"/>
      <c r="D781" s="353"/>
      <c r="E781" s="353"/>
      <c r="F781" s="353"/>
      <c r="G781" s="353"/>
      <c r="H781" s="353"/>
      <c r="I781" s="353"/>
      <c r="J781" s="353"/>
      <c r="K781" s="353"/>
      <c r="L781" s="353"/>
      <c r="M781" s="353"/>
    </row>
    <row r="782" spans="1:13" ht="15.75" customHeight="1" x14ac:dyDescent="0.25">
      <c r="A782" s="353"/>
      <c r="B782" s="353"/>
      <c r="C782" s="353"/>
      <c r="D782" s="353"/>
      <c r="E782" s="353"/>
      <c r="F782" s="353"/>
      <c r="G782" s="353"/>
      <c r="H782" s="353"/>
      <c r="I782" s="353"/>
      <c r="J782" s="353"/>
      <c r="K782" s="353"/>
      <c r="L782" s="353"/>
      <c r="M782" s="353"/>
    </row>
    <row r="783" spans="1:13" ht="15.75" customHeight="1" x14ac:dyDescent="0.25">
      <c r="A783" s="353"/>
      <c r="B783" s="353"/>
      <c r="C783" s="353"/>
      <c r="D783" s="353"/>
      <c r="E783" s="353"/>
      <c r="F783" s="353"/>
      <c r="G783" s="353"/>
      <c r="H783" s="353"/>
      <c r="I783" s="353"/>
      <c r="J783" s="353"/>
      <c r="K783" s="353"/>
      <c r="L783" s="353"/>
      <c r="M783" s="353"/>
    </row>
    <row r="784" spans="1:13" ht="15.75" customHeight="1" x14ac:dyDescent="0.25">
      <c r="A784" s="353"/>
      <c r="B784" s="353"/>
      <c r="C784" s="353"/>
      <c r="D784" s="353"/>
      <c r="E784" s="353"/>
      <c r="F784" s="353"/>
      <c r="G784" s="353"/>
      <c r="H784" s="353"/>
      <c r="I784" s="353"/>
      <c r="J784" s="353"/>
      <c r="K784" s="353"/>
      <c r="L784" s="353"/>
      <c r="M784" s="353"/>
    </row>
    <row r="785" spans="1:13" ht="15.75" customHeight="1" x14ac:dyDescent="0.25">
      <c r="A785" s="353"/>
      <c r="B785" s="353"/>
      <c r="C785" s="353"/>
      <c r="D785" s="353"/>
      <c r="E785" s="353"/>
      <c r="F785" s="353"/>
      <c r="G785" s="353"/>
      <c r="H785" s="353"/>
      <c r="I785" s="353"/>
      <c r="J785" s="353"/>
      <c r="K785" s="353"/>
      <c r="L785" s="353"/>
      <c r="M785" s="353"/>
    </row>
    <row r="786" spans="1:13" ht="15.75" customHeight="1" x14ac:dyDescent="0.25">
      <c r="A786" s="353"/>
      <c r="B786" s="353"/>
      <c r="C786" s="353"/>
      <c r="D786" s="353"/>
      <c r="E786" s="353"/>
      <c r="F786" s="353"/>
      <c r="G786" s="353"/>
      <c r="H786" s="353"/>
      <c r="I786" s="353"/>
      <c r="J786" s="353"/>
      <c r="K786" s="353"/>
      <c r="L786" s="353"/>
      <c r="M786" s="353"/>
    </row>
    <row r="787" spans="1:13" ht="15.75" customHeight="1" x14ac:dyDescent="0.25">
      <c r="A787" s="353"/>
      <c r="B787" s="353"/>
      <c r="C787" s="353"/>
      <c r="D787" s="353"/>
      <c r="E787" s="353"/>
      <c r="F787" s="353"/>
      <c r="G787" s="353"/>
      <c r="H787" s="353"/>
      <c r="I787" s="353"/>
      <c r="J787" s="353"/>
      <c r="K787" s="353"/>
      <c r="L787" s="353"/>
      <c r="M787" s="353"/>
    </row>
    <row r="788" spans="1:13" ht="15.75" customHeight="1" x14ac:dyDescent="0.25">
      <c r="A788" s="353"/>
      <c r="B788" s="353"/>
      <c r="C788" s="353"/>
      <c r="D788" s="353"/>
      <c r="E788" s="353"/>
      <c r="F788" s="353"/>
      <c r="G788" s="353"/>
      <c r="H788" s="353"/>
      <c r="I788" s="353"/>
      <c r="J788" s="353"/>
      <c r="K788" s="353"/>
      <c r="L788" s="353"/>
      <c r="M788" s="353"/>
    </row>
    <row r="789" spans="1:13" ht="15.75" customHeight="1" x14ac:dyDescent="0.25">
      <c r="A789" s="353"/>
      <c r="B789" s="353"/>
      <c r="C789" s="353"/>
      <c r="D789" s="353"/>
      <c r="E789" s="353"/>
      <c r="F789" s="353"/>
      <c r="G789" s="353"/>
      <c r="H789" s="353"/>
      <c r="I789" s="353"/>
      <c r="J789" s="353"/>
      <c r="K789" s="353"/>
      <c r="L789" s="353"/>
      <c r="M789" s="353"/>
    </row>
    <row r="790" spans="1:13" ht="15.75" customHeight="1" x14ac:dyDescent="0.25">
      <c r="A790" s="353"/>
      <c r="B790" s="353"/>
      <c r="C790" s="353"/>
      <c r="D790" s="353"/>
      <c r="E790" s="353"/>
      <c r="F790" s="353"/>
      <c r="G790" s="353"/>
      <c r="H790" s="353"/>
      <c r="I790" s="353"/>
      <c r="J790" s="353"/>
      <c r="K790" s="353"/>
      <c r="L790" s="353"/>
      <c r="M790" s="353"/>
    </row>
    <row r="791" spans="1:13" ht="15.75" customHeight="1" x14ac:dyDescent="0.25">
      <c r="A791" s="353"/>
      <c r="B791" s="353"/>
      <c r="C791" s="353"/>
      <c r="D791" s="353"/>
      <c r="E791" s="353"/>
      <c r="F791" s="353"/>
      <c r="G791" s="353"/>
      <c r="H791" s="353"/>
      <c r="I791" s="353"/>
      <c r="J791" s="353"/>
      <c r="K791" s="353"/>
      <c r="L791" s="353"/>
      <c r="M791" s="353"/>
    </row>
    <row r="792" spans="1:13" ht="15.75" customHeight="1" x14ac:dyDescent="0.25">
      <c r="A792" s="353"/>
      <c r="B792" s="353"/>
      <c r="C792" s="353"/>
      <c r="D792" s="353"/>
      <c r="E792" s="353"/>
      <c r="F792" s="353"/>
      <c r="G792" s="353"/>
      <c r="H792" s="353"/>
      <c r="I792" s="353"/>
      <c r="J792" s="353"/>
      <c r="K792" s="353"/>
      <c r="L792" s="353"/>
      <c r="M792" s="353"/>
    </row>
    <row r="793" spans="1:13" ht="15.75" customHeight="1" x14ac:dyDescent="0.25">
      <c r="A793" s="353"/>
      <c r="B793" s="353"/>
      <c r="C793" s="353"/>
      <c r="D793" s="353"/>
      <c r="E793" s="353"/>
      <c r="F793" s="353"/>
      <c r="G793" s="353"/>
      <c r="H793" s="353"/>
      <c r="I793" s="353"/>
      <c r="J793" s="353"/>
      <c r="K793" s="353"/>
      <c r="L793" s="353"/>
      <c r="M793" s="353"/>
    </row>
    <row r="794" spans="1:13" ht="15.75" customHeight="1" x14ac:dyDescent="0.25">
      <c r="A794" s="353"/>
      <c r="B794" s="353"/>
      <c r="C794" s="353"/>
      <c r="D794" s="353"/>
      <c r="E794" s="353"/>
      <c r="F794" s="353"/>
      <c r="G794" s="353"/>
      <c r="H794" s="353"/>
      <c r="I794" s="353"/>
      <c r="J794" s="353"/>
      <c r="K794" s="353"/>
      <c r="L794" s="353"/>
      <c r="M794" s="353"/>
    </row>
    <row r="795" spans="1:13" ht="15.75" customHeight="1" x14ac:dyDescent="0.25">
      <c r="A795" s="353"/>
      <c r="B795" s="353"/>
      <c r="C795" s="353"/>
      <c r="D795" s="353"/>
      <c r="E795" s="353"/>
      <c r="F795" s="353"/>
      <c r="G795" s="353"/>
      <c r="H795" s="353"/>
      <c r="I795" s="353"/>
      <c r="J795" s="353"/>
      <c r="K795" s="353"/>
      <c r="L795" s="353"/>
      <c r="M795" s="353"/>
    </row>
    <row r="796" spans="1:13" ht="15.75" customHeight="1" x14ac:dyDescent="0.25">
      <c r="A796" s="353"/>
      <c r="B796" s="353"/>
      <c r="C796" s="353"/>
      <c r="D796" s="353"/>
      <c r="E796" s="353"/>
      <c r="F796" s="353"/>
      <c r="G796" s="353"/>
      <c r="H796" s="353"/>
      <c r="I796" s="353"/>
      <c r="J796" s="353"/>
      <c r="K796" s="353"/>
      <c r="L796" s="353"/>
      <c r="M796" s="353"/>
    </row>
    <row r="797" spans="1:13" ht="15.75" customHeight="1" x14ac:dyDescent="0.25">
      <c r="A797" s="353"/>
      <c r="B797" s="353"/>
      <c r="C797" s="353"/>
      <c r="D797" s="353"/>
      <c r="E797" s="353"/>
      <c r="F797" s="353"/>
      <c r="G797" s="353"/>
      <c r="H797" s="353"/>
      <c r="I797" s="353"/>
      <c r="J797" s="353"/>
      <c r="K797" s="353"/>
      <c r="L797" s="353"/>
      <c r="M797" s="353"/>
    </row>
    <row r="798" spans="1:13" ht="15.75" customHeight="1" x14ac:dyDescent="0.25">
      <c r="A798" s="353"/>
      <c r="B798" s="353"/>
      <c r="C798" s="353"/>
      <c r="D798" s="353"/>
      <c r="E798" s="353"/>
      <c r="F798" s="353"/>
      <c r="G798" s="353"/>
      <c r="H798" s="353"/>
      <c r="I798" s="353"/>
      <c r="J798" s="353"/>
      <c r="K798" s="353"/>
      <c r="L798" s="353"/>
      <c r="M798" s="353"/>
    </row>
    <row r="799" spans="1:13" ht="15.75" customHeight="1" x14ac:dyDescent="0.25">
      <c r="A799" s="353"/>
      <c r="B799" s="353"/>
      <c r="C799" s="353"/>
      <c r="D799" s="353"/>
      <c r="E799" s="353"/>
      <c r="F799" s="353"/>
      <c r="G799" s="353"/>
      <c r="H799" s="353"/>
      <c r="I799" s="353"/>
      <c r="J799" s="353"/>
      <c r="K799" s="353"/>
      <c r="L799" s="353"/>
      <c r="M799" s="353"/>
    </row>
    <row r="800" spans="1:13" ht="15.75" customHeight="1" x14ac:dyDescent="0.25">
      <c r="A800" s="353"/>
      <c r="B800" s="353"/>
      <c r="C800" s="353"/>
      <c r="D800" s="353"/>
      <c r="E800" s="353"/>
      <c r="F800" s="353"/>
      <c r="G800" s="353"/>
      <c r="H800" s="353"/>
      <c r="I800" s="353"/>
      <c r="J800" s="353"/>
      <c r="K800" s="353"/>
      <c r="L800" s="353"/>
      <c r="M800" s="353"/>
    </row>
    <row r="801" spans="1:13" ht="15.75" customHeight="1" x14ac:dyDescent="0.25">
      <c r="A801" s="353"/>
      <c r="B801" s="353"/>
      <c r="C801" s="353"/>
      <c r="D801" s="353"/>
      <c r="E801" s="353"/>
      <c r="F801" s="353"/>
      <c r="G801" s="353"/>
      <c r="H801" s="353"/>
      <c r="I801" s="353"/>
      <c r="J801" s="353"/>
      <c r="K801" s="353"/>
      <c r="L801" s="353"/>
      <c r="M801" s="353"/>
    </row>
    <row r="802" spans="1:13" ht="15.75" customHeight="1" x14ac:dyDescent="0.25">
      <c r="A802" s="353"/>
      <c r="B802" s="353"/>
      <c r="C802" s="353"/>
      <c r="D802" s="353"/>
      <c r="E802" s="353"/>
      <c r="F802" s="353"/>
      <c r="G802" s="353"/>
      <c r="H802" s="353"/>
      <c r="I802" s="353"/>
      <c r="J802" s="353"/>
      <c r="K802" s="353"/>
      <c r="L802" s="353"/>
      <c r="M802" s="353"/>
    </row>
    <row r="803" spans="1:13" ht="15.75" customHeight="1" x14ac:dyDescent="0.25">
      <c r="A803" s="353"/>
      <c r="B803" s="353"/>
      <c r="C803" s="353"/>
      <c r="D803" s="353"/>
      <c r="E803" s="353"/>
      <c r="F803" s="353"/>
      <c r="G803" s="353"/>
      <c r="H803" s="353"/>
      <c r="I803" s="353"/>
      <c r="J803" s="353"/>
      <c r="K803" s="353"/>
      <c r="L803" s="353"/>
      <c r="M803" s="353"/>
    </row>
    <row r="804" spans="1:13" ht="15.75" customHeight="1" x14ac:dyDescent="0.25">
      <c r="A804" s="353"/>
      <c r="B804" s="353"/>
      <c r="C804" s="353"/>
      <c r="D804" s="353"/>
      <c r="E804" s="353"/>
      <c r="F804" s="353"/>
      <c r="G804" s="353"/>
      <c r="H804" s="353"/>
      <c r="I804" s="353"/>
      <c r="J804" s="353"/>
      <c r="K804" s="353"/>
      <c r="L804" s="353"/>
      <c r="M804" s="353"/>
    </row>
    <row r="805" spans="1:13" ht="15.75" customHeight="1" x14ac:dyDescent="0.25">
      <c r="A805" s="353"/>
      <c r="B805" s="353"/>
      <c r="C805" s="353"/>
      <c r="D805" s="353"/>
      <c r="E805" s="353"/>
      <c r="F805" s="353"/>
      <c r="G805" s="353"/>
      <c r="H805" s="353"/>
      <c r="I805" s="353"/>
      <c r="J805" s="353"/>
      <c r="K805" s="353"/>
      <c r="L805" s="353"/>
      <c r="M805" s="353"/>
    </row>
    <row r="806" spans="1:13" ht="15.75" customHeight="1" x14ac:dyDescent="0.25">
      <c r="A806" s="353"/>
      <c r="B806" s="353"/>
      <c r="C806" s="353"/>
      <c r="D806" s="353"/>
      <c r="E806" s="353"/>
      <c r="F806" s="353"/>
      <c r="G806" s="353"/>
      <c r="H806" s="353"/>
      <c r="I806" s="353"/>
      <c r="J806" s="353"/>
      <c r="K806" s="353"/>
      <c r="L806" s="353"/>
      <c r="M806" s="353"/>
    </row>
    <row r="807" spans="1:13" ht="15.75" customHeight="1" x14ac:dyDescent="0.25">
      <c r="A807" s="353"/>
      <c r="B807" s="353"/>
      <c r="C807" s="353"/>
      <c r="D807" s="353"/>
      <c r="E807" s="353"/>
      <c r="F807" s="353"/>
      <c r="G807" s="353"/>
      <c r="H807" s="353"/>
      <c r="I807" s="353"/>
      <c r="J807" s="353"/>
      <c r="K807" s="353"/>
      <c r="L807" s="353"/>
      <c r="M807" s="353"/>
    </row>
    <row r="808" spans="1:13" ht="15.75" customHeight="1" x14ac:dyDescent="0.25">
      <c r="A808" s="353"/>
      <c r="B808" s="353"/>
      <c r="C808" s="353"/>
      <c r="D808" s="353"/>
      <c r="E808" s="353"/>
      <c r="F808" s="353"/>
      <c r="G808" s="353"/>
      <c r="H808" s="353"/>
      <c r="I808" s="353"/>
      <c r="J808" s="353"/>
      <c r="K808" s="353"/>
      <c r="L808" s="353"/>
      <c r="M808" s="353"/>
    </row>
    <row r="809" spans="1:13" ht="15.75" customHeight="1" x14ac:dyDescent="0.25">
      <c r="A809" s="353"/>
      <c r="B809" s="353"/>
      <c r="C809" s="353"/>
      <c r="D809" s="353"/>
      <c r="E809" s="353"/>
      <c r="F809" s="353"/>
      <c r="G809" s="353"/>
      <c r="H809" s="353"/>
      <c r="I809" s="353"/>
      <c r="J809" s="353"/>
      <c r="K809" s="353"/>
      <c r="L809" s="353"/>
      <c r="M809" s="353"/>
    </row>
    <row r="810" spans="1:13" ht="15.75" customHeight="1" x14ac:dyDescent="0.25">
      <c r="A810" s="353"/>
      <c r="B810" s="353"/>
      <c r="C810" s="353"/>
      <c r="D810" s="353"/>
      <c r="E810" s="353"/>
      <c r="F810" s="353"/>
      <c r="G810" s="353"/>
      <c r="H810" s="353"/>
      <c r="I810" s="353"/>
      <c r="J810" s="353"/>
      <c r="K810" s="353"/>
      <c r="L810" s="353"/>
      <c r="M810" s="353"/>
    </row>
    <row r="811" spans="1:13" ht="15.75" customHeight="1" x14ac:dyDescent="0.25">
      <c r="A811" s="353"/>
      <c r="B811" s="353"/>
      <c r="C811" s="353"/>
      <c r="D811" s="353"/>
      <c r="E811" s="353"/>
      <c r="F811" s="353"/>
      <c r="G811" s="353"/>
      <c r="H811" s="353"/>
      <c r="I811" s="353"/>
      <c r="J811" s="353"/>
      <c r="K811" s="353"/>
      <c r="L811" s="353"/>
      <c r="M811" s="353"/>
    </row>
    <row r="812" spans="1:13" ht="15.75" customHeight="1" x14ac:dyDescent="0.25">
      <c r="A812" s="353"/>
      <c r="B812" s="353"/>
      <c r="C812" s="353"/>
      <c r="D812" s="353"/>
      <c r="E812" s="353"/>
      <c r="F812" s="353"/>
      <c r="G812" s="353"/>
      <c r="H812" s="353"/>
      <c r="I812" s="353"/>
      <c r="J812" s="353"/>
      <c r="K812" s="353"/>
      <c r="L812" s="353"/>
      <c r="M812" s="353"/>
    </row>
    <row r="813" spans="1:13" ht="15.75" customHeight="1" x14ac:dyDescent="0.25">
      <c r="A813" s="353"/>
      <c r="B813" s="353"/>
      <c r="C813" s="353"/>
      <c r="D813" s="353"/>
      <c r="E813" s="353"/>
      <c r="F813" s="353"/>
      <c r="G813" s="353"/>
      <c r="H813" s="353"/>
      <c r="I813" s="353"/>
      <c r="J813" s="353"/>
      <c r="K813" s="353"/>
      <c r="L813" s="353"/>
      <c r="M813" s="353"/>
    </row>
    <row r="814" spans="1:13" ht="15.75" customHeight="1" x14ac:dyDescent="0.25">
      <c r="A814" s="353"/>
      <c r="B814" s="353"/>
      <c r="C814" s="353"/>
      <c r="D814" s="353"/>
      <c r="E814" s="353"/>
      <c r="F814" s="353"/>
      <c r="G814" s="353"/>
      <c r="H814" s="353"/>
      <c r="I814" s="353"/>
      <c r="J814" s="353"/>
      <c r="K814" s="353"/>
      <c r="L814" s="353"/>
      <c r="M814" s="353"/>
    </row>
    <row r="815" spans="1:13" ht="15.75" customHeight="1" x14ac:dyDescent="0.25">
      <c r="A815" s="353"/>
      <c r="B815" s="353"/>
      <c r="C815" s="353"/>
      <c r="D815" s="353"/>
      <c r="E815" s="353"/>
      <c r="F815" s="353"/>
      <c r="G815" s="353"/>
      <c r="H815" s="353"/>
      <c r="I815" s="353"/>
      <c r="J815" s="353"/>
      <c r="K815" s="353"/>
      <c r="L815" s="353"/>
      <c r="M815" s="353"/>
    </row>
    <row r="816" spans="1:13" ht="15.75" customHeight="1" x14ac:dyDescent="0.25">
      <c r="A816" s="353"/>
      <c r="B816" s="353"/>
      <c r="C816" s="353"/>
      <c r="D816" s="353"/>
      <c r="E816" s="353"/>
      <c r="F816" s="353"/>
      <c r="G816" s="353"/>
      <c r="H816" s="353"/>
      <c r="I816" s="353"/>
      <c r="J816" s="353"/>
      <c r="K816" s="353"/>
      <c r="L816" s="353"/>
      <c r="M816" s="353"/>
    </row>
    <row r="817" spans="1:13" ht="15.75" customHeight="1" x14ac:dyDescent="0.25">
      <c r="A817" s="353"/>
      <c r="B817" s="353"/>
      <c r="C817" s="353"/>
      <c r="D817" s="353"/>
      <c r="E817" s="353"/>
      <c r="F817" s="353"/>
      <c r="G817" s="353"/>
      <c r="H817" s="353"/>
      <c r="I817" s="353"/>
      <c r="J817" s="353"/>
      <c r="K817" s="353"/>
      <c r="L817" s="353"/>
      <c r="M817" s="353"/>
    </row>
    <row r="818" spans="1:13" ht="15.75" customHeight="1" x14ac:dyDescent="0.25">
      <c r="A818" s="353"/>
      <c r="B818" s="353"/>
      <c r="C818" s="353"/>
      <c r="D818" s="353"/>
      <c r="E818" s="353"/>
      <c r="F818" s="353"/>
      <c r="G818" s="353"/>
      <c r="H818" s="353"/>
      <c r="I818" s="353"/>
      <c r="J818" s="353"/>
      <c r="K818" s="353"/>
      <c r="L818" s="353"/>
      <c r="M818" s="353"/>
    </row>
    <row r="819" spans="1:13" ht="15.75" customHeight="1" x14ac:dyDescent="0.25">
      <c r="A819" s="353"/>
      <c r="B819" s="353"/>
      <c r="C819" s="353"/>
      <c r="D819" s="353"/>
      <c r="E819" s="353"/>
      <c r="F819" s="353"/>
      <c r="G819" s="353"/>
      <c r="H819" s="353"/>
      <c r="I819" s="353"/>
      <c r="J819" s="353"/>
      <c r="K819" s="353"/>
      <c r="L819" s="353"/>
      <c r="M819" s="353"/>
    </row>
    <row r="820" spans="1:13" ht="15.75" customHeight="1" x14ac:dyDescent="0.25">
      <c r="A820" s="353"/>
      <c r="B820" s="353"/>
      <c r="C820" s="353"/>
      <c r="D820" s="353"/>
      <c r="E820" s="353"/>
      <c r="F820" s="353"/>
      <c r="G820" s="353"/>
      <c r="H820" s="353"/>
      <c r="I820" s="353"/>
      <c r="J820" s="353"/>
      <c r="K820" s="353"/>
      <c r="L820" s="353"/>
      <c r="M820" s="353"/>
    </row>
    <row r="821" spans="1:13" ht="15.75" customHeight="1" x14ac:dyDescent="0.25">
      <c r="A821" s="353"/>
      <c r="B821" s="353"/>
      <c r="C821" s="353"/>
      <c r="D821" s="353"/>
      <c r="E821" s="353"/>
      <c r="F821" s="353"/>
      <c r="G821" s="353"/>
      <c r="H821" s="353"/>
      <c r="I821" s="353"/>
      <c r="J821" s="353"/>
      <c r="K821" s="353"/>
      <c r="L821" s="353"/>
      <c r="M821" s="353"/>
    </row>
    <row r="822" spans="1:13" ht="15.75" customHeight="1" x14ac:dyDescent="0.25">
      <c r="A822" s="353"/>
      <c r="B822" s="353"/>
      <c r="C822" s="353"/>
      <c r="D822" s="353"/>
      <c r="E822" s="353"/>
      <c r="F822" s="353"/>
      <c r="G822" s="353"/>
      <c r="H822" s="353"/>
      <c r="I822" s="353"/>
      <c r="J822" s="353"/>
      <c r="K822" s="353"/>
      <c r="L822" s="353"/>
      <c r="M822" s="353"/>
    </row>
    <row r="823" spans="1:13" ht="15.75" customHeight="1" x14ac:dyDescent="0.25">
      <c r="A823" s="353"/>
      <c r="B823" s="353"/>
      <c r="C823" s="353"/>
      <c r="D823" s="353"/>
      <c r="E823" s="353"/>
      <c r="F823" s="353"/>
      <c r="G823" s="353"/>
      <c r="H823" s="353"/>
      <c r="I823" s="353"/>
      <c r="J823" s="353"/>
      <c r="K823" s="353"/>
      <c r="L823" s="353"/>
      <c r="M823" s="353"/>
    </row>
    <row r="824" spans="1:13" ht="15.75" customHeight="1" x14ac:dyDescent="0.25">
      <c r="A824" s="353"/>
      <c r="B824" s="353"/>
      <c r="C824" s="353"/>
      <c r="D824" s="353"/>
      <c r="E824" s="353"/>
      <c r="F824" s="353"/>
      <c r="G824" s="353"/>
      <c r="H824" s="353"/>
      <c r="I824" s="353"/>
      <c r="J824" s="353"/>
      <c r="K824" s="353"/>
      <c r="L824" s="353"/>
      <c r="M824" s="353"/>
    </row>
    <row r="825" spans="1:13" ht="15.75" customHeight="1" x14ac:dyDescent="0.25">
      <c r="A825" s="353"/>
      <c r="B825" s="353"/>
      <c r="C825" s="353"/>
      <c r="D825" s="353"/>
      <c r="E825" s="353"/>
      <c r="F825" s="353"/>
      <c r="G825" s="353"/>
      <c r="H825" s="353"/>
      <c r="I825" s="353"/>
      <c r="J825" s="353"/>
      <c r="K825" s="353"/>
      <c r="L825" s="353"/>
      <c r="M825" s="353"/>
    </row>
    <row r="826" spans="1:13" ht="15.75" customHeight="1" x14ac:dyDescent="0.25">
      <c r="A826" s="353"/>
      <c r="B826" s="353"/>
      <c r="C826" s="353"/>
      <c r="D826" s="353"/>
      <c r="E826" s="353"/>
      <c r="F826" s="353"/>
      <c r="G826" s="353"/>
      <c r="H826" s="353"/>
      <c r="I826" s="353"/>
      <c r="J826" s="353"/>
      <c r="K826" s="353"/>
      <c r="L826" s="353"/>
      <c r="M826" s="353"/>
    </row>
    <row r="827" spans="1:13" ht="15.75" customHeight="1" x14ac:dyDescent="0.25">
      <c r="A827" s="353"/>
      <c r="B827" s="353"/>
      <c r="C827" s="353"/>
      <c r="D827" s="353"/>
      <c r="E827" s="353"/>
      <c r="F827" s="353"/>
      <c r="G827" s="353"/>
      <c r="H827" s="353"/>
      <c r="I827" s="353"/>
      <c r="J827" s="353"/>
      <c r="K827" s="353"/>
      <c r="L827" s="353"/>
      <c r="M827" s="353"/>
    </row>
    <row r="828" spans="1:13" ht="15.75" customHeight="1" x14ac:dyDescent="0.25">
      <c r="A828" s="353"/>
      <c r="B828" s="353"/>
      <c r="C828" s="353"/>
      <c r="D828" s="353"/>
      <c r="E828" s="353"/>
      <c r="F828" s="353"/>
      <c r="G828" s="353"/>
      <c r="H828" s="353"/>
      <c r="I828" s="353"/>
      <c r="J828" s="353"/>
      <c r="K828" s="353"/>
      <c r="L828" s="353"/>
      <c r="M828" s="353"/>
    </row>
    <row r="829" spans="1:13" ht="15.75" customHeight="1" x14ac:dyDescent="0.25">
      <c r="A829" s="353"/>
      <c r="B829" s="353"/>
      <c r="C829" s="353"/>
      <c r="D829" s="353"/>
      <c r="E829" s="353"/>
      <c r="F829" s="353"/>
      <c r="G829" s="353"/>
      <c r="H829" s="353"/>
      <c r="I829" s="353"/>
      <c r="J829" s="353"/>
      <c r="K829" s="353"/>
      <c r="L829" s="353"/>
      <c r="M829" s="353"/>
    </row>
    <row r="830" spans="1:13" ht="15.75" customHeight="1" x14ac:dyDescent="0.25">
      <c r="A830" s="353"/>
      <c r="B830" s="353"/>
      <c r="C830" s="353"/>
      <c r="D830" s="353"/>
      <c r="E830" s="353"/>
      <c r="F830" s="353"/>
      <c r="G830" s="353"/>
      <c r="H830" s="353"/>
      <c r="I830" s="353"/>
      <c r="J830" s="353"/>
      <c r="K830" s="353"/>
      <c r="L830" s="353"/>
      <c r="M830" s="353"/>
    </row>
    <row r="831" spans="1:13" ht="15.75" customHeight="1" x14ac:dyDescent="0.25">
      <c r="A831" s="353"/>
      <c r="B831" s="353"/>
      <c r="C831" s="353"/>
      <c r="D831" s="353"/>
      <c r="E831" s="353"/>
      <c r="F831" s="353"/>
      <c r="G831" s="353"/>
      <c r="H831" s="353"/>
      <c r="I831" s="353"/>
      <c r="J831" s="353"/>
      <c r="K831" s="353"/>
      <c r="L831" s="353"/>
      <c r="M831" s="353"/>
    </row>
    <row r="832" spans="1:13" ht="15.75" customHeight="1" x14ac:dyDescent="0.25">
      <c r="A832" s="353"/>
      <c r="B832" s="353"/>
      <c r="C832" s="353"/>
      <c r="D832" s="353"/>
      <c r="E832" s="353"/>
      <c r="F832" s="353"/>
      <c r="G832" s="353"/>
      <c r="H832" s="353"/>
      <c r="I832" s="353"/>
      <c r="J832" s="353"/>
      <c r="K832" s="353"/>
      <c r="L832" s="353"/>
      <c r="M832" s="353"/>
    </row>
    <row r="833" spans="1:13" ht="15.75" customHeight="1" x14ac:dyDescent="0.25">
      <c r="A833" s="353"/>
      <c r="B833" s="353"/>
      <c r="C833" s="353"/>
      <c r="D833" s="353"/>
      <c r="E833" s="353"/>
      <c r="F833" s="353"/>
      <c r="G833" s="353"/>
      <c r="H833" s="353"/>
      <c r="I833" s="353"/>
      <c r="J833" s="353"/>
      <c r="K833" s="353"/>
      <c r="L833" s="353"/>
      <c r="M833" s="353"/>
    </row>
    <row r="834" spans="1:13" ht="15.75" customHeight="1" x14ac:dyDescent="0.25">
      <c r="A834" s="353"/>
      <c r="B834" s="353"/>
      <c r="C834" s="353"/>
      <c r="D834" s="353"/>
      <c r="E834" s="353"/>
      <c r="F834" s="353"/>
      <c r="G834" s="353"/>
      <c r="H834" s="353"/>
      <c r="I834" s="353"/>
      <c r="J834" s="353"/>
      <c r="K834" s="353"/>
      <c r="L834" s="353"/>
      <c r="M834" s="353"/>
    </row>
    <row r="835" spans="1:13" ht="15.75" customHeight="1" x14ac:dyDescent="0.25">
      <c r="A835" s="353"/>
      <c r="B835" s="353"/>
      <c r="C835" s="353"/>
      <c r="D835" s="353"/>
      <c r="E835" s="353"/>
      <c r="F835" s="353"/>
      <c r="G835" s="353"/>
      <c r="H835" s="353"/>
      <c r="I835" s="353"/>
      <c r="J835" s="353"/>
      <c r="K835" s="353"/>
      <c r="L835" s="353"/>
      <c r="M835" s="353"/>
    </row>
    <row r="836" spans="1:13" ht="15.75" customHeight="1" x14ac:dyDescent="0.25">
      <c r="A836" s="353"/>
      <c r="B836" s="353"/>
      <c r="C836" s="353"/>
      <c r="D836" s="353"/>
      <c r="E836" s="353"/>
      <c r="F836" s="353"/>
      <c r="G836" s="353"/>
      <c r="H836" s="353"/>
      <c r="I836" s="353"/>
      <c r="J836" s="353"/>
      <c r="K836" s="353"/>
      <c r="L836" s="353"/>
      <c r="M836" s="353"/>
    </row>
    <row r="837" spans="1:13" ht="15.75" customHeight="1" x14ac:dyDescent="0.25">
      <c r="A837" s="353"/>
      <c r="B837" s="353"/>
      <c r="C837" s="353"/>
      <c r="D837" s="353"/>
      <c r="E837" s="353"/>
      <c r="F837" s="353"/>
      <c r="G837" s="353"/>
      <c r="H837" s="353"/>
      <c r="I837" s="353"/>
      <c r="J837" s="353"/>
      <c r="K837" s="353"/>
      <c r="L837" s="353"/>
      <c r="M837" s="353"/>
    </row>
    <row r="838" spans="1:13" ht="15.75" customHeight="1" x14ac:dyDescent="0.25">
      <c r="A838" s="353"/>
      <c r="B838" s="353"/>
      <c r="C838" s="353"/>
      <c r="D838" s="353"/>
      <c r="E838" s="353"/>
      <c r="F838" s="353"/>
      <c r="G838" s="353"/>
      <c r="H838" s="353"/>
      <c r="I838" s="353"/>
      <c r="J838" s="353"/>
      <c r="K838" s="353"/>
      <c r="L838" s="353"/>
      <c r="M838" s="353"/>
    </row>
    <row r="839" spans="1:13" ht="15.75" customHeight="1" x14ac:dyDescent="0.25">
      <c r="A839" s="353"/>
      <c r="B839" s="353"/>
      <c r="C839" s="353"/>
      <c r="D839" s="353"/>
      <c r="E839" s="353"/>
      <c r="F839" s="353"/>
      <c r="G839" s="353"/>
      <c r="H839" s="353"/>
      <c r="I839" s="353"/>
      <c r="J839" s="353"/>
      <c r="K839" s="353"/>
      <c r="L839" s="353"/>
      <c r="M839" s="353"/>
    </row>
    <row r="840" spans="1:13" ht="15.75" customHeight="1" x14ac:dyDescent="0.25">
      <c r="A840" s="353"/>
      <c r="B840" s="353"/>
      <c r="C840" s="353"/>
      <c r="D840" s="353"/>
      <c r="E840" s="353"/>
      <c r="F840" s="353"/>
      <c r="G840" s="353"/>
      <c r="H840" s="353"/>
      <c r="I840" s="353"/>
      <c r="J840" s="353"/>
      <c r="K840" s="353"/>
      <c r="L840" s="353"/>
      <c r="M840" s="353"/>
    </row>
    <row r="841" spans="1:13" ht="15.75" customHeight="1" x14ac:dyDescent="0.25">
      <c r="A841" s="353"/>
      <c r="B841" s="353"/>
      <c r="C841" s="353"/>
      <c r="D841" s="353"/>
      <c r="E841" s="353"/>
      <c r="F841" s="353"/>
      <c r="G841" s="353"/>
      <c r="H841" s="353"/>
      <c r="I841" s="353"/>
      <c r="J841" s="353"/>
      <c r="K841" s="353"/>
      <c r="L841" s="353"/>
      <c r="M841" s="353"/>
    </row>
    <row r="842" spans="1:13" ht="15.75" customHeight="1" x14ac:dyDescent="0.25">
      <c r="A842" s="353"/>
      <c r="B842" s="353"/>
      <c r="C842" s="353"/>
      <c r="D842" s="353"/>
      <c r="E842" s="353"/>
      <c r="F842" s="353"/>
      <c r="G842" s="353"/>
      <c r="H842" s="353"/>
      <c r="I842" s="353"/>
      <c r="J842" s="353"/>
      <c r="K842" s="353"/>
      <c r="L842" s="353"/>
      <c r="M842" s="353"/>
    </row>
    <row r="843" spans="1:13" ht="15.75" customHeight="1" x14ac:dyDescent="0.25">
      <c r="A843" s="353"/>
      <c r="B843" s="353"/>
      <c r="C843" s="353"/>
      <c r="D843" s="353"/>
      <c r="E843" s="353"/>
      <c r="F843" s="353"/>
      <c r="G843" s="353"/>
      <c r="H843" s="353"/>
      <c r="I843" s="353"/>
      <c r="J843" s="353"/>
      <c r="K843" s="353"/>
      <c r="L843" s="353"/>
      <c r="M843" s="353"/>
    </row>
    <row r="844" spans="1:13" ht="15.75" customHeight="1" x14ac:dyDescent="0.25">
      <c r="A844" s="353"/>
      <c r="B844" s="353"/>
      <c r="C844" s="353"/>
      <c r="D844" s="353"/>
      <c r="E844" s="353"/>
      <c r="F844" s="353"/>
      <c r="G844" s="353"/>
      <c r="H844" s="353"/>
      <c r="I844" s="353"/>
      <c r="J844" s="353"/>
      <c r="K844" s="353"/>
      <c r="L844" s="353"/>
      <c r="M844" s="353"/>
    </row>
    <row r="845" spans="1:13" ht="15.75" customHeight="1" x14ac:dyDescent="0.25">
      <c r="A845" s="353"/>
      <c r="B845" s="353"/>
      <c r="C845" s="353"/>
      <c r="D845" s="353"/>
      <c r="E845" s="353"/>
      <c r="F845" s="353"/>
      <c r="G845" s="353"/>
      <c r="H845" s="353"/>
      <c r="I845" s="353"/>
      <c r="J845" s="353"/>
      <c r="K845" s="353"/>
      <c r="L845" s="353"/>
      <c r="M845" s="353"/>
    </row>
    <row r="846" spans="1:13" ht="15.75" customHeight="1" x14ac:dyDescent="0.25">
      <c r="A846" s="353"/>
      <c r="B846" s="353"/>
      <c r="C846" s="353"/>
      <c r="D846" s="353"/>
      <c r="E846" s="353"/>
      <c r="F846" s="353"/>
      <c r="G846" s="353"/>
      <c r="H846" s="353"/>
      <c r="I846" s="353"/>
      <c r="J846" s="353"/>
      <c r="K846" s="353"/>
      <c r="L846" s="353"/>
      <c r="M846" s="353"/>
    </row>
    <row r="847" spans="1:13" ht="15.75" customHeight="1" x14ac:dyDescent="0.25">
      <c r="A847" s="353"/>
      <c r="B847" s="353"/>
      <c r="C847" s="353"/>
      <c r="D847" s="353"/>
      <c r="E847" s="353"/>
      <c r="F847" s="353"/>
      <c r="G847" s="353"/>
      <c r="H847" s="353"/>
      <c r="I847" s="353"/>
      <c r="J847" s="353"/>
      <c r="K847" s="353"/>
      <c r="L847" s="353"/>
      <c r="M847" s="353"/>
    </row>
    <row r="848" spans="1:13" ht="15.75" customHeight="1" x14ac:dyDescent="0.25">
      <c r="A848" s="353"/>
      <c r="B848" s="353"/>
      <c r="C848" s="353"/>
      <c r="D848" s="353"/>
      <c r="E848" s="353"/>
      <c r="F848" s="353"/>
      <c r="G848" s="353"/>
      <c r="H848" s="353"/>
      <c r="I848" s="353"/>
      <c r="J848" s="353"/>
      <c r="K848" s="353"/>
      <c r="L848" s="353"/>
      <c r="M848" s="353"/>
    </row>
    <row r="849" spans="1:13" ht="15.75" customHeight="1" x14ac:dyDescent="0.25">
      <c r="A849" s="353"/>
      <c r="B849" s="353"/>
      <c r="C849" s="353"/>
      <c r="D849" s="353"/>
      <c r="E849" s="353"/>
      <c r="F849" s="353"/>
      <c r="G849" s="353"/>
      <c r="H849" s="353"/>
      <c r="I849" s="353"/>
      <c r="J849" s="353"/>
      <c r="K849" s="353"/>
      <c r="L849" s="353"/>
      <c r="M849" s="353"/>
    </row>
    <row r="850" spans="1:13" ht="15.75" customHeight="1" x14ac:dyDescent="0.25">
      <c r="A850" s="353"/>
      <c r="B850" s="353"/>
      <c r="C850" s="353"/>
      <c r="D850" s="353"/>
      <c r="E850" s="353"/>
      <c r="F850" s="353"/>
      <c r="G850" s="353"/>
      <c r="H850" s="353"/>
      <c r="I850" s="353"/>
      <c r="J850" s="353"/>
      <c r="K850" s="353"/>
      <c r="L850" s="353"/>
      <c r="M850" s="353"/>
    </row>
    <row r="851" spans="1:13" ht="15.75" customHeight="1" x14ac:dyDescent="0.25">
      <c r="A851" s="353"/>
      <c r="B851" s="353"/>
      <c r="C851" s="353"/>
      <c r="D851" s="353"/>
      <c r="E851" s="353"/>
      <c r="F851" s="353"/>
      <c r="G851" s="353"/>
      <c r="H851" s="353"/>
      <c r="I851" s="353"/>
      <c r="J851" s="353"/>
      <c r="K851" s="353"/>
      <c r="L851" s="353"/>
      <c r="M851" s="353"/>
    </row>
    <row r="852" spans="1:13" ht="15.75" customHeight="1" x14ac:dyDescent="0.25">
      <c r="A852" s="353"/>
      <c r="B852" s="353"/>
      <c r="C852" s="353"/>
      <c r="D852" s="353"/>
      <c r="E852" s="353"/>
      <c r="F852" s="353"/>
      <c r="G852" s="353"/>
      <c r="H852" s="353"/>
      <c r="I852" s="353"/>
      <c r="J852" s="353"/>
      <c r="K852" s="353"/>
      <c r="L852" s="353"/>
      <c r="M852" s="353"/>
    </row>
    <row r="853" spans="1:13" ht="15.75" customHeight="1" x14ac:dyDescent="0.25">
      <c r="A853" s="353"/>
      <c r="B853" s="353"/>
      <c r="C853" s="353"/>
      <c r="D853" s="353"/>
      <c r="E853" s="353"/>
      <c r="F853" s="353"/>
      <c r="G853" s="353"/>
      <c r="H853" s="353"/>
      <c r="I853" s="353"/>
      <c r="J853" s="353"/>
      <c r="K853" s="353"/>
      <c r="L853" s="353"/>
      <c r="M853" s="353"/>
    </row>
    <row r="854" spans="1:13" ht="15.75" customHeight="1" x14ac:dyDescent="0.25">
      <c r="A854" s="353"/>
      <c r="B854" s="353"/>
      <c r="C854" s="353"/>
      <c r="D854" s="353"/>
      <c r="E854" s="353"/>
      <c r="F854" s="353"/>
      <c r="G854" s="353"/>
      <c r="H854" s="353"/>
      <c r="I854" s="353"/>
      <c r="J854" s="353"/>
      <c r="K854" s="353"/>
      <c r="L854" s="353"/>
      <c r="M854" s="353"/>
    </row>
    <row r="855" spans="1:13" ht="15.75" customHeight="1" x14ac:dyDescent="0.25">
      <c r="A855" s="353"/>
      <c r="B855" s="353"/>
      <c r="C855" s="353"/>
      <c r="D855" s="353"/>
      <c r="E855" s="353"/>
      <c r="F855" s="353"/>
      <c r="G855" s="353"/>
      <c r="H855" s="353"/>
      <c r="I855" s="353"/>
      <c r="J855" s="353"/>
      <c r="K855" s="353"/>
      <c r="L855" s="353"/>
      <c r="M855" s="353"/>
    </row>
    <row r="856" spans="1:13" ht="15.75" customHeight="1" x14ac:dyDescent="0.25">
      <c r="A856" s="353"/>
      <c r="B856" s="353"/>
      <c r="C856" s="353"/>
      <c r="D856" s="353"/>
      <c r="E856" s="353"/>
      <c r="F856" s="353"/>
      <c r="G856" s="353"/>
      <c r="H856" s="353"/>
      <c r="I856" s="353"/>
      <c r="J856" s="353"/>
      <c r="K856" s="353"/>
      <c r="L856" s="353"/>
      <c r="M856" s="353"/>
    </row>
    <row r="857" spans="1:13" ht="15.75" customHeight="1" x14ac:dyDescent="0.25">
      <c r="A857" s="353"/>
      <c r="B857" s="353"/>
      <c r="C857" s="353"/>
      <c r="D857" s="353"/>
      <c r="E857" s="353"/>
      <c r="F857" s="353"/>
      <c r="G857" s="353"/>
      <c r="H857" s="353"/>
      <c r="I857" s="353"/>
      <c r="J857" s="353"/>
      <c r="K857" s="353"/>
      <c r="L857" s="353"/>
      <c r="M857" s="353"/>
    </row>
    <row r="858" spans="1:13" ht="15.75" customHeight="1" x14ac:dyDescent="0.25">
      <c r="A858" s="353"/>
      <c r="B858" s="353"/>
      <c r="C858" s="353"/>
      <c r="D858" s="353"/>
      <c r="E858" s="353"/>
      <c r="F858" s="353"/>
      <c r="G858" s="353"/>
      <c r="H858" s="353"/>
      <c r="I858" s="353"/>
      <c r="J858" s="353"/>
      <c r="K858" s="353"/>
      <c r="L858" s="353"/>
      <c r="M858" s="353"/>
    </row>
    <row r="859" spans="1:13" ht="15.75" customHeight="1" x14ac:dyDescent="0.25">
      <c r="A859" s="353"/>
      <c r="B859" s="353"/>
      <c r="C859" s="353"/>
      <c r="D859" s="353"/>
      <c r="E859" s="353"/>
      <c r="F859" s="353"/>
      <c r="G859" s="353"/>
      <c r="H859" s="353"/>
      <c r="I859" s="353"/>
      <c r="J859" s="353"/>
      <c r="K859" s="353"/>
      <c r="L859" s="353"/>
      <c r="M859" s="353"/>
    </row>
    <row r="860" spans="1:13" ht="15.75" customHeight="1" x14ac:dyDescent="0.25">
      <c r="A860" s="353"/>
      <c r="B860" s="353"/>
      <c r="C860" s="353"/>
      <c r="D860" s="353"/>
      <c r="E860" s="353"/>
      <c r="F860" s="353"/>
      <c r="G860" s="353"/>
      <c r="H860" s="353"/>
      <c r="I860" s="353"/>
      <c r="J860" s="353"/>
      <c r="K860" s="353"/>
      <c r="L860" s="353"/>
      <c r="M860" s="353"/>
    </row>
    <row r="861" spans="1:13" ht="15.75" customHeight="1" x14ac:dyDescent="0.25">
      <c r="A861" s="353"/>
      <c r="B861" s="353"/>
      <c r="C861" s="353"/>
      <c r="D861" s="353"/>
      <c r="E861" s="353"/>
      <c r="F861" s="353"/>
      <c r="G861" s="353"/>
      <c r="H861" s="353"/>
      <c r="I861" s="353"/>
      <c r="J861" s="353"/>
      <c r="K861" s="353"/>
      <c r="L861" s="353"/>
      <c r="M861" s="353"/>
    </row>
    <row r="862" spans="1:13" ht="15.75" customHeight="1" x14ac:dyDescent="0.25">
      <c r="A862" s="353"/>
      <c r="B862" s="353"/>
      <c r="C862" s="353"/>
      <c r="D862" s="353"/>
      <c r="E862" s="353"/>
      <c r="F862" s="353"/>
      <c r="G862" s="353"/>
      <c r="H862" s="353"/>
      <c r="I862" s="353"/>
      <c r="J862" s="353"/>
      <c r="K862" s="353"/>
      <c r="L862" s="353"/>
      <c r="M862" s="353"/>
    </row>
    <row r="863" spans="1:13" ht="15.75" customHeight="1" x14ac:dyDescent="0.25">
      <c r="A863" s="353"/>
      <c r="B863" s="353"/>
      <c r="C863" s="353"/>
      <c r="D863" s="353"/>
      <c r="E863" s="353"/>
      <c r="F863" s="353"/>
      <c r="G863" s="353"/>
      <c r="H863" s="353"/>
      <c r="I863" s="353"/>
      <c r="J863" s="353"/>
      <c r="K863" s="353"/>
      <c r="L863" s="353"/>
      <c r="M863" s="353"/>
    </row>
    <row r="864" spans="1:13" ht="15.75" customHeight="1" x14ac:dyDescent="0.25">
      <c r="A864" s="353"/>
      <c r="B864" s="353"/>
      <c r="C864" s="353"/>
      <c r="D864" s="353"/>
      <c r="E864" s="353"/>
      <c r="F864" s="353"/>
      <c r="G864" s="353"/>
      <c r="H864" s="353"/>
      <c r="I864" s="353"/>
      <c r="J864" s="353"/>
      <c r="K864" s="353"/>
      <c r="L864" s="353"/>
      <c r="M864" s="353"/>
    </row>
    <row r="865" spans="1:13" ht="15.75" customHeight="1" x14ac:dyDescent="0.25">
      <c r="A865" s="353"/>
      <c r="B865" s="353"/>
      <c r="C865" s="353"/>
      <c r="D865" s="353"/>
      <c r="E865" s="353"/>
      <c r="F865" s="353"/>
      <c r="G865" s="353"/>
      <c r="H865" s="353"/>
      <c r="I865" s="353"/>
      <c r="J865" s="353"/>
      <c r="K865" s="353"/>
      <c r="L865" s="353"/>
      <c r="M865" s="353"/>
    </row>
    <row r="866" spans="1:13" ht="15.75" customHeight="1" x14ac:dyDescent="0.25">
      <c r="A866" s="353"/>
      <c r="B866" s="353"/>
      <c r="C866" s="353"/>
      <c r="D866" s="353"/>
      <c r="E866" s="353"/>
      <c r="F866" s="353"/>
      <c r="G866" s="353"/>
      <c r="H866" s="353"/>
      <c r="I866" s="353"/>
      <c r="J866" s="353"/>
      <c r="K866" s="353"/>
      <c r="L866" s="353"/>
      <c r="M866" s="353"/>
    </row>
    <row r="867" spans="1:13" ht="15.75" customHeight="1" x14ac:dyDescent="0.25">
      <c r="A867" s="353"/>
      <c r="B867" s="353"/>
      <c r="C867" s="353"/>
      <c r="D867" s="353"/>
      <c r="E867" s="353"/>
      <c r="F867" s="353"/>
      <c r="G867" s="353"/>
      <c r="H867" s="353"/>
      <c r="I867" s="353"/>
      <c r="J867" s="353"/>
      <c r="K867" s="353"/>
      <c r="L867" s="353"/>
      <c r="M867" s="353"/>
    </row>
    <row r="868" spans="1:13" ht="15.75" customHeight="1" x14ac:dyDescent="0.25">
      <c r="A868" s="353"/>
      <c r="B868" s="353"/>
      <c r="C868" s="353"/>
      <c r="D868" s="353"/>
      <c r="E868" s="353"/>
      <c r="F868" s="353"/>
      <c r="G868" s="353"/>
      <c r="H868" s="353"/>
      <c r="I868" s="353"/>
      <c r="J868" s="353"/>
      <c r="K868" s="353"/>
      <c r="L868" s="353"/>
      <c r="M868" s="353"/>
    </row>
    <row r="869" spans="1:13" ht="15.75" customHeight="1" x14ac:dyDescent="0.25">
      <c r="A869" s="353"/>
      <c r="B869" s="353"/>
      <c r="C869" s="353"/>
      <c r="D869" s="353"/>
      <c r="E869" s="353"/>
      <c r="F869" s="353"/>
      <c r="G869" s="353"/>
      <c r="H869" s="353"/>
      <c r="I869" s="353"/>
      <c r="J869" s="353"/>
      <c r="K869" s="353"/>
      <c r="L869" s="353"/>
      <c r="M869" s="353"/>
    </row>
    <row r="870" spans="1:13" ht="15.75" customHeight="1" x14ac:dyDescent="0.25">
      <c r="A870" s="353"/>
      <c r="B870" s="353"/>
      <c r="C870" s="353"/>
      <c r="D870" s="353"/>
      <c r="E870" s="353"/>
      <c r="F870" s="353"/>
      <c r="G870" s="353"/>
      <c r="H870" s="353"/>
      <c r="I870" s="353"/>
      <c r="J870" s="353"/>
      <c r="K870" s="353"/>
      <c r="L870" s="353"/>
      <c r="M870" s="353"/>
    </row>
    <row r="871" spans="1:13" ht="15.75" customHeight="1" x14ac:dyDescent="0.25">
      <c r="A871" s="353"/>
      <c r="B871" s="353"/>
      <c r="C871" s="353"/>
      <c r="D871" s="353"/>
      <c r="E871" s="353"/>
      <c r="F871" s="353"/>
      <c r="G871" s="353"/>
      <c r="H871" s="353"/>
      <c r="I871" s="353"/>
      <c r="J871" s="353"/>
      <c r="K871" s="353"/>
      <c r="L871" s="353"/>
      <c r="M871" s="353"/>
    </row>
    <row r="872" spans="1:13" ht="15.75" customHeight="1" x14ac:dyDescent="0.25">
      <c r="A872" s="353"/>
      <c r="B872" s="353"/>
      <c r="C872" s="353"/>
      <c r="D872" s="353"/>
      <c r="E872" s="353"/>
      <c r="F872" s="353"/>
      <c r="G872" s="353"/>
      <c r="H872" s="353"/>
      <c r="I872" s="353"/>
      <c r="J872" s="353"/>
      <c r="K872" s="353"/>
      <c r="L872" s="353"/>
      <c r="M872" s="353"/>
    </row>
    <row r="873" spans="1:13" ht="15.75" customHeight="1" x14ac:dyDescent="0.25">
      <c r="A873" s="353"/>
      <c r="B873" s="353"/>
      <c r="C873" s="353"/>
      <c r="D873" s="353"/>
      <c r="E873" s="353"/>
      <c r="F873" s="353"/>
      <c r="G873" s="353"/>
      <c r="H873" s="353"/>
      <c r="I873" s="353"/>
      <c r="J873" s="353"/>
      <c r="K873" s="353"/>
      <c r="L873" s="353"/>
      <c r="M873" s="353"/>
    </row>
    <row r="874" spans="1:13" ht="15.75" customHeight="1" x14ac:dyDescent="0.25">
      <c r="A874" s="353"/>
      <c r="B874" s="353"/>
      <c r="C874" s="353"/>
      <c r="D874" s="353"/>
      <c r="E874" s="353"/>
      <c r="F874" s="353"/>
      <c r="G874" s="353"/>
      <c r="H874" s="353"/>
      <c r="I874" s="353"/>
      <c r="J874" s="353"/>
      <c r="K874" s="353"/>
      <c r="L874" s="353"/>
      <c r="M874" s="353"/>
    </row>
    <row r="875" spans="1:13" ht="15.75" customHeight="1" x14ac:dyDescent="0.25">
      <c r="A875" s="353"/>
      <c r="B875" s="353"/>
      <c r="C875" s="353"/>
      <c r="D875" s="353"/>
      <c r="E875" s="353"/>
      <c r="F875" s="353"/>
      <c r="G875" s="353"/>
      <c r="H875" s="353"/>
      <c r="I875" s="353"/>
      <c r="J875" s="353"/>
      <c r="K875" s="353"/>
      <c r="L875" s="353"/>
      <c r="M875" s="353"/>
    </row>
    <row r="876" spans="1:13" ht="15.75" customHeight="1" x14ac:dyDescent="0.25">
      <c r="A876" s="353"/>
      <c r="B876" s="353"/>
      <c r="C876" s="353"/>
      <c r="D876" s="353"/>
      <c r="E876" s="353"/>
      <c r="F876" s="353"/>
      <c r="G876" s="353"/>
      <c r="H876" s="353"/>
      <c r="I876" s="353"/>
      <c r="J876" s="353"/>
      <c r="K876" s="353"/>
      <c r="L876" s="353"/>
      <c r="M876" s="353"/>
    </row>
    <row r="877" spans="1:13" ht="15.75" customHeight="1" x14ac:dyDescent="0.25">
      <c r="A877" s="353"/>
      <c r="B877" s="353"/>
      <c r="C877" s="353"/>
      <c r="D877" s="353"/>
      <c r="E877" s="353"/>
      <c r="F877" s="353"/>
      <c r="G877" s="353"/>
      <c r="H877" s="353"/>
      <c r="I877" s="353"/>
      <c r="J877" s="353"/>
      <c r="K877" s="353"/>
      <c r="L877" s="353"/>
      <c r="M877" s="353"/>
    </row>
    <row r="878" spans="1:13" ht="15.75" customHeight="1" x14ac:dyDescent="0.25">
      <c r="A878" s="353"/>
      <c r="B878" s="353"/>
      <c r="C878" s="353"/>
      <c r="D878" s="353"/>
      <c r="E878" s="353"/>
      <c r="F878" s="353"/>
      <c r="G878" s="353"/>
      <c r="H878" s="353"/>
      <c r="I878" s="353"/>
      <c r="J878" s="353"/>
      <c r="K878" s="353"/>
      <c r="L878" s="353"/>
      <c r="M878" s="353"/>
    </row>
    <row r="879" spans="1:13" ht="15.75" customHeight="1" x14ac:dyDescent="0.25">
      <c r="A879" s="353"/>
      <c r="B879" s="353"/>
      <c r="C879" s="353"/>
      <c r="D879" s="353"/>
      <c r="E879" s="353"/>
      <c r="F879" s="353"/>
      <c r="G879" s="353"/>
      <c r="H879" s="353"/>
      <c r="I879" s="353"/>
      <c r="J879" s="353"/>
      <c r="K879" s="353"/>
      <c r="L879" s="353"/>
      <c r="M879" s="353"/>
    </row>
    <row r="880" spans="1:13" ht="15.75" customHeight="1" x14ac:dyDescent="0.25">
      <c r="A880" s="353"/>
      <c r="B880" s="353"/>
      <c r="C880" s="353"/>
      <c r="D880" s="353"/>
      <c r="E880" s="353"/>
      <c r="F880" s="353"/>
      <c r="G880" s="353"/>
      <c r="H880" s="353"/>
      <c r="I880" s="353"/>
      <c r="J880" s="353"/>
      <c r="K880" s="353"/>
      <c r="L880" s="353"/>
      <c r="M880" s="353"/>
    </row>
    <row r="881" spans="1:13" ht="15.75" customHeight="1" x14ac:dyDescent="0.25">
      <c r="A881" s="353"/>
      <c r="B881" s="353"/>
      <c r="C881" s="353"/>
      <c r="D881" s="353"/>
      <c r="E881" s="353"/>
      <c r="F881" s="353"/>
      <c r="G881" s="353"/>
      <c r="H881" s="353"/>
      <c r="I881" s="353"/>
      <c r="J881" s="353"/>
      <c r="K881" s="353"/>
      <c r="L881" s="353"/>
      <c r="M881" s="353"/>
    </row>
    <row r="882" spans="1:13" ht="15.75" customHeight="1" x14ac:dyDescent="0.25">
      <c r="A882" s="353"/>
      <c r="B882" s="353"/>
      <c r="C882" s="353"/>
      <c r="D882" s="353"/>
      <c r="E882" s="353"/>
      <c r="F882" s="353"/>
      <c r="G882" s="353"/>
      <c r="H882" s="353"/>
      <c r="I882" s="353"/>
      <c r="J882" s="353"/>
      <c r="K882" s="353"/>
      <c r="L882" s="353"/>
      <c r="M882" s="353"/>
    </row>
    <row r="883" spans="1:13" ht="15.75" customHeight="1" x14ac:dyDescent="0.25">
      <c r="A883" s="353"/>
      <c r="B883" s="353"/>
      <c r="C883" s="353"/>
      <c r="D883" s="353"/>
      <c r="E883" s="353"/>
      <c r="F883" s="353"/>
      <c r="G883" s="353"/>
      <c r="H883" s="353"/>
      <c r="I883" s="353"/>
      <c r="J883" s="353"/>
      <c r="K883" s="353"/>
      <c r="L883" s="353"/>
      <c r="M883" s="353"/>
    </row>
    <row r="884" spans="1:13" ht="15.75" customHeight="1" x14ac:dyDescent="0.25">
      <c r="A884" s="353"/>
      <c r="B884" s="353"/>
      <c r="C884" s="353"/>
      <c r="D884" s="353"/>
      <c r="E884" s="353"/>
      <c r="F884" s="353"/>
      <c r="G884" s="353"/>
      <c r="H884" s="353"/>
      <c r="I884" s="353"/>
      <c r="J884" s="353"/>
      <c r="K884" s="353"/>
      <c r="L884" s="353"/>
      <c r="M884" s="353"/>
    </row>
    <row r="885" spans="1:13" ht="15.75" customHeight="1" x14ac:dyDescent="0.25">
      <c r="A885" s="353"/>
      <c r="B885" s="353"/>
      <c r="C885" s="353"/>
      <c r="D885" s="353"/>
      <c r="E885" s="353"/>
      <c r="F885" s="353"/>
      <c r="G885" s="353"/>
      <c r="H885" s="353"/>
      <c r="I885" s="353"/>
      <c r="J885" s="353"/>
      <c r="K885" s="353"/>
      <c r="L885" s="353"/>
      <c r="M885" s="353"/>
    </row>
    <row r="886" spans="1:13" ht="15.75" customHeight="1" x14ac:dyDescent="0.25">
      <c r="A886" s="353"/>
      <c r="B886" s="353"/>
      <c r="C886" s="353"/>
      <c r="D886" s="353"/>
      <c r="E886" s="353"/>
      <c r="F886" s="353"/>
      <c r="G886" s="353"/>
      <c r="H886" s="353"/>
      <c r="I886" s="353"/>
      <c r="J886" s="353"/>
      <c r="K886" s="353"/>
      <c r="L886" s="353"/>
      <c r="M886" s="353"/>
    </row>
    <row r="887" spans="1:13" ht="15.75" customHeight="1" x14ac:dyDescent="0.25">
      <c r="A887" s="353"/>
      <c r="B887" s="353"/>
      <c r="C887" s="353"/>
      <c r="D887" s="353"/>
      <c r="E887" s="353"/>
      <c r="F887" s="353"/>
      <c r="G887" s="353"/>
      <c r="H887" s="353"/>
      <c r="I887" s="353"/>
      <c r="J887" s="353"/>
      <c r="K887" s="353"/>
      <c r="L887" s="353"/>
      <c r="M887" s="353"/>
    </row>
    <row r="888" spans="1:13" ht="15.75" customHeight="1" x14ac:dyDescent="0.25">
      <c r="A888" s="353"/>
      <c r="B888" s="353"/>
      <c r="C888" s="353"/>
      <c r="D888" s="353"/>
      <c r="E888" s="353"/>
      <c r="F888" s="353"/>
      <c r="G888" s="353"/>
      <c r="H888" s="353"/>
      <c r="I888" s="353"/>
      <c r="J888" s="353"/>
      <c r="K888" s="353"/>
      <c r="L888" s="353"/>
      <c r="M888" s="353"/>
    </row>
    <row r="889" spans="1:13" ht="15.75" customHeight="1" x14ac:dyDescent="0.25">
      <c r="A889" s="353"/>
      <c r="B889" s="353"/>
      <c r="C889" s="353"/>
      <c r="D889" s="353"/>
      <c r="E889" s="353"/>
      <c r="F889" s="353"/>
      <c r="G889" s="353"/>
      <c r="H889" s="353"/>
      <c r="I889" s="353"/>
      <c r="J889" s="353"/>
      <c r="K889" s="353"/>
      <c r="L889" s="353"/>
      <c r="M889" s="353"/>
    </row>
    <row r="890" spans="1:13" ht="15.75" customHeight="1" x14ac:dyDescent="0.25">
      <c r="A890" s="353"/>
      <c r="B890" s="353"/>
      <c r="C890" s="353"/>
      <c r="D890" s="353"/>
      <c r="E890" s="353"/>
      <c r="F890" s="353"/>
      <c r="G890" s="353"/>
      <c r="H890" s="353"/>
      <c r="I890" s="353"/>
      <c r="J890" s="353"/>
      <c r="K890" s="353"/>
      <c r="L890" s="353"/>
      <c r="M890" s="353"/>
    </row>
    <row r="891" spans="1:13" ht="15.75" customHeight="1" x14ac:dyDescent="0.25">
      <c r="A891" s="353"/>
      <c r="B891" s="353"/>
      <c r="C891" s="353"/>
      <c r="D891" s="353"/>
      <c r="E891" s="353"/>
      <c r="F891" s="353"/>
      <c r="G891" s="353"/>
      <c r="H891" s="353"/>
      <c r="I891" s="353"/>
      <c r="J891" s="353"/>
      <c r="K891" s="353"/>
      <c r="L891" s="353"/>
      <c r="M891" s="353"/>
    </row>
    <row r="892" spans="1:13" ht="15.75" customHeight="1" x14ac:dyDescent="0.25">
      <c r="A892" s="353"/>
      <c r="B892" s="353"/>
      <c r="C892" s="353"/>
      <c r="D892" s="353"/>
      <c r="E892" s="353"/>
      <c r="F892" s="353"/>
      <c r="G892" s="353"/>
      <c r="H892" s="353"/>
      <c r="I892" s="353"/>
      <c r="J892" s="353"/>
      <c r="K892" s="353"/>
      <c r="L892" s="353"/>
      <c r="M892" s="353"/>
    </row>
    <row r="893" spans="1:13" ht="15.75" customHeight="1" x14ac:dyDescent="0.25">
      <c r="A893" s="353"/>
      <c r="B893" s="353"/>
      <c r="C893" s="353"/>
      <c r="D893" s="353"/>
      <c r="E893" s="353"/>
      <c r="F893" s="353"/>
      <c r="G893" s="353"/>
      <c r="H893" s="353"/>
      <c r="I893" s="353"/>
      <c r="J893" s="353"/>
      <c r="K893" s="353"/>
      <c r="L893" s="353"/>
      <c r="M893" s="353"/>
    </row>
    <row r="894" spans="1:13" ht="15.75" customHeight="1" x14ac:dyDescent="0.25">
      <c r="A894" s="353"/>
      <c r="B894" s="353"/>
      <c r="C894" s="353"/>
      <c r="D894" s="353"/>
      <c r="E894" s="353"/>
      <c r="F894" s="353"/>
      <c r="G894" s="353"/>
      <c r="H894" s="353"/>
      <c r="I894" s="353"/>
      <c r="J894" s="353"/>
      <c r="K894" s="353"/>
      <c r="L894" s="353"/>
      <c r="M894" s="353"/>
    </row>
    <row r="895" spans="1:13" ht="15.75" customHeight="1" x14ac:dyDescent="0.25">
      <c r="A895" s="353"/>
      <c r="B895" s="353"/>
      <c r="C895" s="353"/>
      <c r="D895" s="353"/>
      <c r="E895" s="353"/>
      <c r="F895" s="353"/>
      <c r="G895" s="353"/>
      <c r="H895" s="353"/>
      <c r="I895" s="353"/>
      <c r="J895" s="353"/>
      <c r="K895" s="353"/>
      <c r="L895" s="353"/>
      <c r="M895" s="353"/>
    </row>
    <row r="896" spans="1:13" ht="15.75" customHeight="1" x14ac:dyDescent="0.25">
      <c r="A896" s="353"/>
      <c r="B896" s="353"/>
      <c r="C896" s="353"/>
      <c r="D896" s="353"/>
      <c r="E896" s="353"/>
      <c r="F896" s="353"/>
      <c r="G896" s="353"/>
      <c r="H896" s="353"/>
      <c r="I896" s="353"/>
      <c r="J896" s="353"/>
      <c r="K896" s="353"/>
      <c r="L896" s="353"/>
      <c r="M896" s="353"/>
    </row>
    <row r="897" spans="1:13" ht="15.75" customHeight="1" x14ac:dyDescent="0.25">
      <c r="A897" s="353"/>
      <c r="B897" s="353"/>
      <c r="C897" s="353"/>
      <c r="D897" s="353"/>
      <c r="E897" s="353"/>
      <c r="F897" s="353"/>
      <c r="G897" s="353"/>
      <c r="H897" s="353"/>
      <c r="I897" s="353"/>
      <c r="J897" s="353"/>
      <c r="K897" s="353"/>
      <c r="L897" s="353"/>
      <c r="M897" s="353"/>
    </row>
    <row r="898" spans="1:13" ht="15.75" customHeight="1" x14ac:dyDescent="0.25">
      <c r="A898" s="353"/>
      <c r="B898" s="353"/>
      <c r="C898" s="353"/>
      <c r="D898" s="353"/>
      <c r="E898" s="353"/>
      <c r="F898" s="353"/>
      <c r="G898" s="353"/>
      <c r="H898" s="353"/>
      <c r="I898" s="353"/>
      <c r="J898" s="353"/>
      <c r="K898" s="353"/>
      <c r="L898" s="353"/>
      <c r="M898" s="353"/>
    </row>
    <row r="899" spans="1:13" ht="15.75" customHeight="1" x14ac:dyDescent="0.25">
      <c r="A899" s="353"/>
      <c r="B899" s="353"/>
      <c r="C899" s="353"/>
      <c r="D899" s="353"/>
      <c r="E899" s="353"/>
      <c r="F899" s="353"/>
      <c r="G899" s="353"/>
      <c r="H899" s="353"/>
      <c r="I899" s="353"/>
      <c r="J899" s="353"/>
      <c r="K899" s="353"/>
      <c r="L899" s="353"/>
      <c r="M899" s="353"/>
    </row>
    <row r="900" spans="1:13" ht="15.75" customHeight="1" x14ac:dyDescent="0.25">
      <c r="A900" s="353"/>
      <c r="B900" s="353"/>
      <c r="C900" s="353"/>
      <c r="D900" s="353"/>
      <c r="E900" s="353"/>
      <c r="F900" s="353"/>
      <c r="G900" s="353"/>
      <c r="H900" s="353"/>
      <c r="I900" s="353"/>
      <c r="J900" s="353"/>
      <c r="K900" s="353"/>
      <c r="L900" s="353"/>
      <c r="M900" s="353"/>
    </row>
    <row r="901" spans="1:13" ht="15.75" customHeight="1" x14ac:dyDescent="0.25">
      <c r="A901" s="353"/>
      <c r="B901" s="353"/>
      <c r="C901" s="353"/>
      <c r="D901" s="353"/>
      <c r="E901" s="353"/>
      <c r="F901" s="353"/>
      <c r="G901" s="353"/>
      <c r="H901" s="353"/>
      <c r="I901" s="353"/>
      <c r="J901" s="353"/>
      <c r="K901" s="353"/>
      <c r="L901" s="353"/>
      <c r="M901" s="353"/>
    </row>
    <row r="902" spans="1:13" ht="15.75" customHeight="1" x14ac:dyDescent="0.25">
      <c r="A902" s="353"/>
      <c r="B902" s="353"/>
      <c r="C902" s="353"/>
      <c r="D902" s="353"/>
      <c r="E902" s="353"/>
      <c r="F902" s="353"/>
      <c r="G902" s="353"/>
      <c r="H902" s="353"/>
      <c r="I902" s="353"/>
      <c r="J902" s="353"/>
      <c r="K902" s="353"/>
      <c r="L902" s="353"/>
      <c r="M902" s="353"/>
    </row>
    <row r="903" spans="1:13" ht="15.75" customHeight="1" x14ac:dyDescent="0.25">
      <c r="A903" s="353"/>
      <c r="B903" s="353"/>
      <c r="C903" s="353"/>
      <c r="D903" s="353"/>
      <c r="E903" s="353"/>
      <c r="F903" s="353"/>
      <c r="G903" s="353"/>
      <c r="H903" s="353"/>
      <c r="I903" s="353"/>
      <c r="J903" s="353"/>
      <c r="K903" s="353"/>
      <c r="L903" s="353"/>
      <c r="M903" s="353"/>
    </row>
    <row r="904" spans="1:13" ht="15.75" customHeight="1" x14ac:dyDescent="0.25">
      <c r="A904" s="353"/>
      <c r="B904" s="353"/>
      <c r="C904" s="353"/>
      <c r="D904" s="353"/>
      <c r="E904" s="353"/>
      <c r="F904" s="353"/>
      <c r="G904" s="353"/>
      <c r="H904" s="353"/>
      <c r="I904" s="353"/>
      <c r="J904" s="353"/>
      <c r="K904" s="353"/>
      <c r="L904" s="353"/>
      <c r="M904" s="353"/>
    </row>
    <row r="905" spans="1:13" ht="15.75" customHeight="1" x14ac:dyDescent="0.25">
      <c r="A905" s="353"/>
      <c r="B905" s="353"/>
      <c r="C905" s="353"/>
      <c r="D905" s="353"/>
      <c r="E905" s="353"/>
      <c r="F905" s="353"/>
      <c r="G905" s="353"/>
      <c r="H905" s="353"/>
      <c r="I905" s="353"/>
      <c r="J905" s="353"/>
      <c r="K905" s="353"/>
      <c r="L905" s="353"/>
      <c r="M905" s="353"/>
    </row>
    <row r="906" spans="1:13" ht="15.75" customHeight="1" x14ac:dyDescent="0.25">
      <c r="A906" s="353"/>
      <c r="B906" s="353"/>
      <c r="C906" s="353"/>
      <c r="D906" s="353"/>
      <c r="E906" s="353"/>
      <c r="F906" s="353"/>
      <c r="G906" s="353"/>
      <c r="H906" s="353"/>
      <c r="I906" s="353"/>
      <c r="J906" s="353"/>
      <c r="K906" s="353"/>
      <c r="L906" s="353"/>
      <c r="M906" s="353"/>
    </row>
    <row r="907" spans="1:13" ht="15.75" customHeight="1" x14ac:dyDescent="0.25">
      <c r="A907" s="353"/>
      <c r="B907" s="353"/>
      <c r="C907" s="353"/>
      <c r="D907" s="353"/>
      <c r="E907" s="353"/>
      <c r="F907" s="353"/>
      <c r="G907" s="353"/>
      <c r="H907" s="353"/>
      <c r="I907" s="353"/>
      <c r="J907" s="353"/>
      <c r="K907" s="353"/>
      <c r="L907" s="353"/>
      <c r="M907" s="353"/>
    </row>
    <row r="908" spans="1:13" ht="15.75" customHeight="1" x14ac:dyDescent="0.25">
      <c r="A908" s="353"/>
      <c r="B908" s="353"/>
      <c r="C908" s="353"/>
      <c r="D908" s="353"/>
      <c r="E908" s="353"/>
      <c r="F908" s="353"/>
      <c r="G908" s="353"/>
      <c r="H908" s="353"/>
      <c r="I908" s="353"/>
      <c r="J908" s="353"/>
      <c r="K908" s="353"/>
      <c r="L908" s="353"/>
      <c r="M908" s="353"/>
    </row>
    <row r="909" spans="1:13" ht="15.75" customHeight="1" x14ac:dyDescent="0.25">
      <c r="A909" s="353"/>
      <c r="B909" s="353"/>
      <c r="C909" s="353"/>
      <c r="D909" s="353"/>
      <c r="E909" s="353"/>
      <c r="F909" s="353"/>
      <c r="G909" s="353"/>
      <c r="H909" s="353"/>
      <c r="I909" s="353"/>
      <c r="J909" s="353"/>
      <c r="K909" s="353"/>
      <c r="L909" s="353"/>
      <c r="M909" s="353"/>
    </row>
    <row r="910" spans="1:13" ht="15.75" customHeight="1" x14ac:dyDescent="0.25">
      <c r="A910" s="353"/>
      <c r="B910" s="353"/>
      <c r="C910" s="353"/>
      <c r="D910" s="353"/>
      <c r="E910" s="353"/>
      <c r="F910" s="353"/>
      <c r="G910" s="353"/>
      <c r="H910" s="353"/>
      <c r="I910" s="353"/>
      <c r="J910" s="353"/>
      <c r="K910" s="353"/>
      <c r="L910" s="353"/>
      <c r="M910" s="353"/>
    </row>
    <row r="911" spans="1:13" ht="15.75" customHeight="1" x14ac:dyDescent="0.25">
      <c r="A911" s="353"/>
      <c r="B911" s="353"/>
      <c r="C911" s="353"/>
      <c r="D911" s="353"/>
      <c r="E911" s="353"/>
      <c r="F911" s="353"/>
      <c r="G911" s="353"/>
      <c r="H911" s="353"/>
      <c r="I911" s="353"/>
      <c r="J911" s="353"/>
      <c r="K911" s="353"/>
      <c r="L911" s="353"/>
      <c r="M911" s="353"/>
    </row>
    <row r="912" spans="1:13" ht="15.75" customHeight="1" x14ac:dyDescent="0.25">
      <c r="A912" s="353"/>
      <c r="B912" s="353"/>
      <c r="C912" s="353"/>
      <c r="D912" s="353"/>
      <c r="E912" s="353"/>
      <c r="F912" s="353"/>
      <c r="G912" s="353"/>
      <c r="H912" s="353"/>
      <c r="I912" s="353"/>
      <c r="J912" s="353"/>
      <c r="K912" s="353"/>
      <c r="L912" s="353"/>
      <c r="M912" s="353"/>
    </row>
    <row r="913" spans="1:13" ht="15.75" customHeight="1" x14ac:dyDescent="0.25">
      <c r="A913" s="353"/>
      <c r="B913" s="353"/>
      <c r="C913" s="353"/>
      <c r="D913" s="353"/>
      <c r="E913" s="353"/>
      <c r="F913" s="353"/>
      <c r="G913" s="353"/>
      <c r="H913" s="353"/>
      <c r="I913" s="353"/>
      <c r="J913" s="353"/>
      <c r="K913" s="353"/>
      <c r="L913" s="353"/>
      <c r="M913" s="353"/>
    </row>
    <row r="914" spans="1:13" ht="15.75" customHeight="1" x14ac:dyDescent="0.25">
      <c r="A914" s="353"/>
      <c r="B914" s="353"/>
      <c r="C914" s="353"/>
      <c r="D914" s="353"/>
      <c r="E914" s="353"/>
      <c r="F914" s="353"/>
      <c r="G914" s="353"/>
      <c r="H914" s="353"/>
      <c r="I914" s="353"/>
      <c r="J914" s="353"/>
      <c r="K914" s="353"/>
      <c r="L914" s="353"/>
      <c r="M914" s="353"/>
    </row>
    <row r="915" spans="1:13" ht="15.75" customHeight="1" x14ac:dyDescent="0.25">
      <c r="A915" s="353"/>
      <c r="B915" s="353"/>
      <c r="C915" s="353"/>
      <c r="D915" s="353"/>
      <c r="E915" s="353"/>
      <c r="F915" s="353"/>
      <c r="G915" s="353"/>
      <c r="H915" s="353"/>
      <c r="I915" s="353"/>
      <c r="J915" s="353"/>
      <c r="K915" s="353"/>
      <c r="L915" s="353"/>
      <c r="M915" s="353"/>
    </row>
    <row r="916" spans="1:13" ht="15.75" customHeight="1" x14ac:dyDescent="0.25">
      <c r="A916" s="353"/>
      <c r="B916" s="353"/>
      <c r="C916" s="353"/>
      <c r="D916" s="353"/>
      <c r="E916" s="353"/>
      <c r="F916" s="353"/>
      <c r="G916" s="353"/>
      <c r="H916" s="353"/>
      <c r="I916" s="353"/>
      <c r="J916" s="353"/>
      <c r="K916" s="353"/>
      <c r="L916" s="353"/>
      <c r="M916" s="353"/>
    </row>
    <row r="917" spans="1:13" ht="15.75" customHeight="1" x14ac:dyDescent="0.25">
      <c r="A917" s="353"/>
      <c r="B917" s="353"/>
      <c r="C917" s="353"/>
      <c r="D917" s="353"/>
      <c r="E917" s="353"/>
      <c r="F917" s="353"/>
      <c r="G917" s="353"/>
      <c r="H917" s="353"/>
      <c r="I917" s="353"/>
      <c r="J917" s="353"/>
      <c r="K917" s="353"/>
      <c r="L917" s="353"/>
      <c r="M917" s="353"/>
    </row>
    <row r="918" spans="1:13" ht="15.75" customHeight="1" x14ac:dyDescent="0.25">
      <c r="A918" s="353"/>
      <c r="B918" s="353"/>
      <c r="C918" s="353"/>
      <c r="D918" s="353"/>
      <c r="E918" s="353"/>
      <c r="F918" s="353"/>
      <c r="G918" s="353"/>
      <c r="H918" s="353"/>
      <c r="I918" s="353"/>
      <c r="J918" s="353"/>
      <c r="K918" s="353"/>
      <c r="L918" s="353"/>
      <c r="M918" s="353"/>
    </row>
    <row r="919" spans="1:13" ht="15.75" customHeight="1" x14ac:dyDescent="0.25">
      <c r="A919" s="353"/>
      <c r="B919" s="353"/>
      <c r="C919" s="353"/>
      <c r="D919" s="353"/>
      <c r="E919" s="353"/>
      <c r="F919" s="353"/>
      <c r="G919" s="353"/>
      <c r="H919" s="353"/>
      <c r="I919" s="353"/>
      <c r="J919" s="353"/>
      <c r="K919" s="353"/>
      <c r="L919" s="353"/>
      <c r="M919" s="353"/>
    </row>
    <row r="920" spans="1:13" ht="15.75" customHeight="1" x14ac:dyDescent="0.25">
      <c r="A920" s="353"/>
      <c r="B920" s="353"/>
      <c r="C920" s="353"/>
      <c r="D920" s="353"/>
      <c r="E920" s="353"/>
      <c r="F920" s="353"/>
      <c r="G920" s="353"/>
      <c r="H920" s="353"/>
      <c r="I920" s="353"/>
      <c r="J920" s="353"/>
      <c r="K920" s="353"/>
      <c r="L920" s="353"/>
      <c r="M920" s="353"/>
    </row>
    <row r="921" spans="1:13" ht="15.75" customHeight="1" x14ac:dyDescent="0.25">
      <c r="A921" s="353"/>
      <c r="B921" s="353"/>
      <c r="C921" s="353"/>
      <c r="D921" s="353"/>
      <c r="E921" s="353"/>
      <c r="F921" s="353"/>
      <c r="G921" s="353"/>
      <c r="H921" s="353"/>
      <c r="I921" s="353"/>
      <c r="J921" s="353"/>
      <c r="K921" s="353"/>
      <c r="L921" s="353"/>
      <c r="M921" s="353"/>
    </row>
    <row r="922" spans="1:13" ht="15.75" customHeight="1" x14ac:dyDescent="0.25">
      <c r="A922" s="353"/>
      <c r="B922" s="353"/>
      <c r="C922" s="353"/>
      <c r="D922" s="353"/>
      <c r="E922" s="353"/>
      <c r="F922" s="353"/>
      <c r="G922" s="353"/>
      <c r="H922" s="353"/>
      <c r="I922" s="353"/>
      <c r="J922" s="353"/>
      <c r="K922" s="353"/>
      <c r="L922" s="353"/>
      <c r="M922" s="353"/>
    </row>
    <row r="923" spans="1:13" ht="15.75" customHeight="1" x14ac:dyDescent="0.25">
      <c r="A923" s="353"/>
      <c r="B923" s="353"/>
      <c r="C923" s="353"/>
      <c r="D923" s="353"/>
      <c r="E923" s="353"/>
      <c r="F923" s="353"/>
      <c r="G923" s="353"/>
      <c r="H923" s="353"/>
      <c r="I923" s="353"/>
      <c r="J923" s="353"/>
      <c r="K923" s="353"/>
      <c r="L923" s="353"/>
      <c r="M923" s="353"/>
    </row>
    <row r="924" spans="1:13" ht="15.75" customHeight="1" x14ac:dyDescent="0.25">
      <c r="A924" s="353"/>
      <c r="B924" s="353"/>
      <c r="C924" s="353"/>
      <c r="D924" s="353"/>
      <c r="E924" s="353"/>
      <c r="F924" s="353"/>
      <c r="G924" s="353"/>
      <c r="H924" s="353"/>
      <c r="I924" s="353"/>
      <c r="J924" s="353"/>
      <c r="K924" s="353"/>
      <c r="L924" s="353"/>
      <c r="M924" s="353"/>
    </row>
    <row r="925" spans="1:13" ht="15.75" customHeight="1" x14ac:dyDescent="0.25">
      <c r="A925" s="353"/>
      <c r="B925" s="353"/>
      <c r="C925" s="353"/>
      <c r="D925" s="353"/>
      <c r="E925" s="353"/>
      <c r="F925" s="353"/>
      <c r="G925" s="353"/>
      <c r="H925" s="353"/>
      <c r="I925" s="353"/>
      <c r="J925" s="353"/>
      <c r="K925" s="353"/>
      <c r="L925" s="353"/>
      <c r="M925" s="353"/>
    </row>
    <row r="926" spans="1:13" ht="15.75" customHeight="1" x14ac:dyDescent="0.25">
      <c r="A926" s="353"/>
      <c r="B926" s="353"/>
      <c r="C926" s="353"/>
      <c r="D926" s="353"/>
      <c r="E926" s="353"/>
      <c r="F926" s="353"/>
      <c r="G926" s="353"/>
      <c r="H926" s="353"/>
      <c r="I926" s="353"/>
      <c r="J926" s="353"/>
      <c r="K926" s="353"/>
      <c r="L926" s="353"/>
      <c r="M926" s="353"/>
    </row>
    <row r="927" spans="1:13" ht="15.75" customHeight="1" x14ac:dyDescent="0.25">
      <c r="A927" s="353"/>
      <c r="B927" s="353"/>
      <c r="C927" s="353"/>
      <c r="D927" s="353"/>
      <c r="E927" s="353"/>
      <c r="F927" s="353"/>
      <c r="G927" s="353"/>
      <c r="H927" s="353"/>
      <c r="I927" s="353"/>
      <c r="J927" s="353"/>
      <c r="K927" s="353"/>
      <c r="L927" s="353"/>
      <c r="M927" s="353"/>
    </row>
    <row r="928" spans="1:13" ht="15.75" customHeight="1" x14ac:dyDescent="0.25">
      <c r="A928" s="353"/>
      <c r="B928" s="353"/>
      <c r="C928" s="353"/>
      <c r="D928" s="353"/>
      <c r="E928" s="353"/>
      <c r="F928" s="353"/>
      <c r="G928" s="353"/>
      <c r="H928" s="353"/>
      <c r="I928" s="353"/>
      <c r="J928" s="353"/>
      <c r="K928" s="353"/>
      <c r="L928" s="353"/>
      <c r="M928" s="353"/>
    </row>
    <row r="929" spans="1:13" ht="15.75" customHeight="1" x14ac:dyDescent="0.25">
      <c r="A929" s="353"/>
      <c r="B929" s="353"/>
      <c r="C929" s="353"/>
      <c r="D929" s="353"/>
      <c r="E929" s="353"/>
      <c r="F929" s="353"/>
      <c r="G929" s="353"/>
      <c r="H929" s="353"/>
      <c r="I929" s="353"/>
      <c r="J929" s="353"/>
      <c r="K929" s="353"/>
      <c r="L929" s="353"/>
      <c r="M929" s="353"/>
    </row>
    <row r="930" spans="1:13" ht="15.75" customHeight="1" x14ac:dyDescent="0.25">
      <c r="A930" s="353"/>
      <c r="B930" s="353"/>
      <c r="C930" s="353"/>
      <c r="D930" s="353"/>
      <c r="E930" s="353"/>
      <c r="F930" s="353"/>
      <c r="G930" s="353"/>
      <c r="H930" s="353"/>
      <c r="I930" s="353"/>
      <c r="J930" s="353"/>
      <c r="K930" s="353"/>
      <c r="L930" s="353"/>
      <c r="M930" s="353"/>
    </row>
    <row r="931" spans="1:13" ht="15.75" customHeight="1" x14ac:dyDescent="0.25">
      <c r="A931" s="353"/>
      <c r="B931" s="353"/>
      <c r="C931" s="353"/>
      <c r="D931" s="353"/>
      <c r="E931" s="353"/>
      <c r="F931" s="353"/>
      <c r="G931" s="353"/>
      <c r="H931" s="353"/>
      <c r="I931" s="353"/>
      <c r="J931" s="353"/>
      <c r="K931" s="353"/>
      <c r="L931" s="353"/>
      <c r="M931" s="353"/>
    </row>
    <row r="932" spans="1:13" ht="15.75" customHeight="1" x14ac:dyDescent="0.25">
      <c r="A932" s="353"/>
      <c r="B932" s="353"/>
      <c r="C932" s="353"/>
      <c r="D932" s="353"/>
      <c r="E932" s="353"/>
      <c r="F932" s="353"/>
      <c r="G932" s="353"/>
      <c r="H932" s="353"/>
      <c r="I932" s="353"/>
      <c r="J932" s="353"/>
      <c r="K932" s="353"/>
      <c r="L932" s="353"/>
      <c r="M932" s="353"/>
    </row>
    <row r="933" spans="1:13" ht="15.75" customHeight="1" x14ac:dyDescent="0.25">
      <c r="A933" s="353"/>
      <c r="B933" s="353"/>
      <c r="C933" s="353"/>
      <c r="D933" s="353"/>
      <c r="E933" s="353"/>
      <c r="F933" s="353"/>
      <c r="G933" s="353"/>
      <c r="H933" s="353"/>
      <c r="I933" s="353"/>
      <c r="J933" s="353"/>
      <c r="K933" s="353"/>
      <c r="L933" s="353"/>
      <c r="M933" s="353"/>
    </row>
    <row r="934" spans="1:13" ht="15.75" customHeight="1" x14ac:dyDescent="0.25">
      <c r="A934" s="353"/>
      <c r="B934" s="353"/>
      <c r="C934" s="353"/>
      <c r="D934" s="353"/>
      <c r="E934" s="353"/>
      <c r="F934" s="353"/>
      <c r="G934" s="353"/>
      <c r="H934" s="353"/>
      <c r="I934" s="353"/>
      <c r="J934" s="353"/>
      <c r="K934" s="353"/>
      <c r="L934" s="353"/>
      <c r="M934" s="353"/>
    </row>
    <row r="935" spans="1:13" ht="15.75" customHeight="1" x14ac:dyDescent="0.25">
      <c r="A935" s="353"/>
      <c r="B935" s="353"/>
      <c r="C935" s="353"/>
      <c r="D935" s="353"/>
      <c r="E935" s="353"/>
      <c r="F935" s="353"/>
      <c r="G935" s="353"/>
      <c r="H935" s="353"/>
      <c r="I935" s="353"/>
      <c r="J935" s="353"/>
      <c r="K935" s="353"/>
      <c r="L935" s="353"/>
      <c r="M935" s="353"/>
    </row>
    <row r="936" spans="1:13" ht="15.75" customHeight="1" x14ac:dyDescent="0.25">
      <c r="A936" s="353"/>
      <c r="B936" s="353"/>
      <c r="C936" s="353"/>
      <c r="D936" s="353"/>
      <c r="E936" s="353"/>
      <c r="F936" s="353"/>
      <c r="G936" s="353"/>
      <c r="H936" s="353"/>
      <c r="I936" s="353"/>
      <c r="J936" s="353"/>
      <c r="K936" s="353"/>
      <c r="L936" s="353"/>
      <c r="M936" s="353"/>
    </row>
    <row r="937" spans="1:13" ht="15.75" customHeight="1" x14ac:dyDescent="0.25">
      <c r="A937" s="353"/>
      <c r="B937" s="353"/>
      <c r="C937" s="353"/>
      <c r="D937" s="353"/>
      <c r="E937" s="353"/>
      <c r="F937" s="353"/>
      <c r="G937" s="353"/>
      <c r="H937" s="353"/>
      <c r="I937" s="353"/>
      <c r="J937" s="353"/>
      <c r="K937" s="353"/>
      <c r="L937" s="353"/>
      <c r="M937" s="353"/>
    </row>
    <row r="938" spans="1:13" ht="15.75" customHeight="1" x14ac:dyDescent="0.25">
      <c r="A938" s="353"/>
      <c r="B938" s="353"/>
      <c r="C938" s="353"/>
      <c r="D938" s="353"/>
      <c r="E938" s="353"/>
      <c r="F938" s="353"/>
      <c r="G938" s="353"/>
      <c r="H938" s="353"/>
      <c r="I938" s="353"/>
      <c r="J938" s="353"/>
      <c r="K938" s="353"/>
      <c r="L938" s="353"/>
      <c r="M938" s="353"/>
    </row>
    <row r="939" spans="1:13" ht="15.75" customHeight="1" x14ac:dyDescent="0.25">
      <c r="A939" s="353"/>
      <c r="B939" s="353"/>
      <c r="C939" s="353"/>
      <c r="D939" s="353"/>
      <c r="E939" s="353"/>
      <c r="F939" s="353"/>
      <c r="G939" s="353"/>
      <c r="H939" s="353"/>
      <c r="I939" s="353"/>
      <c r="J939" s="353"/>
      <c r="K939" s="353"/>
      <c r="L939" s="353"/>
      <c r="M939" s="353"/>
    </row>
    <row r="940" spans="1:13" ht="15.75" customHeight="1" x14ac:dyDescent="0.25">
      <c r="A940" s="353"/>
      <c r="B940" s="353"/>
      <c r="C940" s="353"/>
      <c r="D940" s="353"/>
      <c r="E940" s="353"/>
      <c r="F940" s="353"/>
      <c r="G940" s="353"/>
      <c r="H940" s="353"/>
      <c r="I940" s="353"/>
      <c r="J940" s="353"/>
      <c r="K940" s="353"/>
      <c r="L940" s="353"/>
      <c r="M940" s="353"/>
    </row>
    <row r="941" spans="1:13" ht="15.75" customHeight="1" x14ac:dyDescent="0.25">
      <c r="A941" s="353"/>
      <c r="B941" s="353"/>
      <c r="C941" s="353"/>
      <c r="D941" s="353"/>
      <c r="E941" s="353"/>
      <c r="F941" s="353"/>
      <c r="G941" s="353"/>
      <c r="H941" s="353"/>
      <c r="I941" s="353"/>
      <c r="J941" s="353"/>
      <c r="K941" s="353"/>
      <c r="L941" s="353"/>
      <c r="M941" s="353"/>
    </row>
    <row r="942" spans="1:13" ht="15.75" customHeight="1" x14ac:dyDescent="0.25">
      <c r="A942" s="353"/>
      <c r="B942" s="353"/>
      <c r="C942" s="353"/>
      <c r="D942" s="353"/>
      <c r="E942" s="353"/>
      <c r="F942" s="353"/>
      <c r="G942" s="353"/>
      <c r="H942" s="353"/>
      <c r="I942" s="353"/>
      <c r="J942" s="353"/>
      <c r="K942" s="353"/>
      <c r="L942" s="353"/>
      <c r="M942" s="353"/>
    </row>
    <row r="943" spans="1:13" ht="15.75" customHeight="1" x14ac:dyDescent="0.25">
      <c r="A943" s="353"/>
      <c r="B943" s="353"/>
      <c r="C943" s="353"/>
      <c r="D943" s="353"/>
      <c r="E943" s="353"/>
      <c r="F943" s="353"/>
      <c r="G943" s="353"/>
      <c r="H943" s="353"/>
      <c r="I943" s="353"/>
      <c r="J943" s="353"/>
      <c r="K943" s="353"/>
      <c r="L943" s="353"/>
      <c r="M943" s="353"/>
    </row>
    <row r="944" spans="1:13" ht="15.75" customHeight="1" x14ac:dyDescent="0.25">
      <c r="A944" s="353"/>
      <c r="B944" s="353"/>
      <c r="C944" s="353"/>
      <c r="D944" s="353"/>
      <c r="E944" s="353"/>
      <c r="F944" s="353"/>
      <c r="G944" s="353"/>
      <c r="H944" s="353"/>
      <c r="I944" s="353"/>
      <c r="J944" s="353"/>
      <c r="K944" s="353"/>
      <c r="L944" s="353"/>
      <c r="M944" s="353"/>
    </row>
    <row r="945" spans="1:13" ht="15.75" customHeight="1" x14ac:dyDescent="0.25">
      <c r="A945" s="353"/>
      <c r="B945" s="353"/>
      <c r="C945" s="353"/>
      <c r="D945" s="353"/>
      <c r="E945" s="353"/>
      <c r="F945" s="353"/>
      <c r="G945" s="353"/>
      <c r="H945" s="353"/>
      <c r="I945" s="353"/>
      <c r="J945" s="353"/>
      <c r="K945" s="353"/>
      <c r="L945" s="353"/>
      <c r="M945" s="353"/>
    </row>
    <row r="946" spans="1:13" ht="15.75" customHeight="1" x14ac:dyDescent="0.25">
      <c r="A946" s="353"/>
      <c r="B946" s="353"/>
      <c r="C946" s="353"/>
      <c r="D946" s="353"/>
      <c r="E946" s="353"/>
      <c r="F946" s="353"/>
      <c r="G946" s="353"/>
      <c r="H946" s="353"/>
      <c r="I946" s="353"/>
      <c r="J946" s="353"/>
      <c r="K946" s="353"/>
      <c r="L946" s="353"/>
      <c r="M946" s="353"/>
    </row>
    <row r="947" spans="1:13" ht="15.75" customHeight="1" x14ac:dyDescent="0.25">
      <c r="A947" s="353"/>
      <c r="B947" s="353"/>
      <c r="C947" s="353"/>
      <c r="D947" s="353"/>
      <c r="E947" s="353"/>
      <c r="F947" s="353"/>
      <c r="G947" s="353"/>
      <c r="H947" s="353"/>
      <c r="I947" s="353"/>
      <c r="J947" s="353"/>
      <c r="K947" s="353"/>
      <c r="L947" s="353"/>
      <c r="M947" s="353"/>
    </row>
    <row r="948" spans="1:13" ht="15.75" customHeight="1" x14ac:dyDescent="0.25">
      <c r="A948" s="353"/>
      <c r="B948" s="353"/>
      <c r="C948" s="353"/>
      <c r="D948" s="353"/>
      <c r="E948" s="353"/>
      <c r="F948" s="353"/>
      <c r="G948" s="353"/>
      <c r="H948" s="353"/>
      <c r="I948" s="353"/>
      <c r="J948" s="353"/>
      <c r="K948" s="353"/>
      <c r="L948" s="353"/>
      <c r="M948" s="353"/>
    </row>
    <row r="949" spans="1:13" ht="15.75" customHeight="1" x14ac:dyDescent="0.25">
      <c r="A949" s="353"/>
      <c r="B949" s="353"/>
      <c r="C949" s="353"/>
      <c r="D949" s="353"/>
      <c r="E949" s="353"/>
      <c r="F949" s="353"/>
      <c r="G949" s="353"/>
      <c r="H949" s="353"/>
      <c r="I949" s="353"/>
      <c r="J949" s="353"/>
      <c r="K949" s="353"/>
      <c r="L949" s="353"/>
      <c r="M949" s="353"/>
    </row>
    <row r="950" spans="1:13" ht="15.75" customHeight="1" x14ac:dyDescent="0.25">
      <c r="A950" s="353"/>
      <c r="B950" s="353"/>
      <c r="C950" s="353"/>
      <c r="D950" s="353"/>
      <c r="E950" s="353"/>
      <c r="F950" s="353"/>
      <c r="G950" s="353"/>
      <c r="H950" s="353"/>
      <c r="I950" s="353"/>
      <c r="J950" s="353"/>
      <c r="K950" s="353"/>
      <c r="L950" s="353"/>
      <c r="M950" s="353"/>
    </row>
    <row r="951" spans="1:13" ht="15.75" customHeight="1" x14ac:dyDescent="0.25">
      <c r="A951" s="353"/>
      <c r="B951" s="353"/>
      <c r="C951" s="353"/>
      <c r="D951" s="353"/>
      <c r="E951" s="353"/>
      <c r="F951" s="353"/>
      <c r="G951" s="353"/>
      <c r="H951" s="353"/>
      <c r="I951" s="353"/>
      <c r="J951" s="353"/>
      <c r="K951" s="353"/>
      <c r="L951" s="353"/>
      <c r="M951" s="353"/>
    </row>
    <row r="952" spans="1:13" ht="15.75" customHeight="1" x14ac:dyDescent="0.25">
      <c r="A952" s="353"/>
      <c r="B952" s="353"/>
      <c r="C952" s="353"/>
      <c r="D952" s="353"/>
      <c r="E952" s="353"/>
      <c r="F952" s="353"/>
      <c r="G952" s="353"/>
      <c r="H952" s="353"/>
      <c r="I952" s="353"/>
      <c r="J952" s="353"/>
      <c r="K952" s="353"/>
      <c r="L952" s="353"/>
      <c r="M952" s="353"/>
    </row>
    <row r="953" spans="1:13" ht="15.75" customHeight="1" x14ac:dyDescent="0.25">
      <c r="A953" s="353"/>
      <c r="B953" s="353"/>
      <c r="C953" s="353"/>
      <c r="D953" s="353"/>
      <c r="E953" s="353"/>
      <c r="F953" s="353"/>
      <c r="G953" s="353"/>
      <c r="H953" s="353"/>
      <c r="I953" s="353"/>
      <c r="J953" s="353"/>
      <c r="K953" s="353"/>
      <c r="L953" s="353"/>
      <c r="M953" s="353"/>
    </row>
    <row r="954" spans="1:13" ht="15.75" customHeight="1" x14ac:dyDescent="0.25">
      <c r="A954" s="353"/>
      <c r="B954" s="353"/>
      <c r="C954" s="353"/>
      <c r="D954" s="353"/>
      <c r="E954" s="353"/>
      <c r="F954" s="353"/>
      <c r="G954" s="353"/>
      <c r="H954" s="353"/>
      <c r="I954" s="353"/>
      <c r="J954" s="353"/>
      <c r="K954" s="353"/>
      <c r="L954" s="353"/>
      <c r="M954" s="353"/>
    </row>
    <row r="955" spans="1:13" ht="15.75" customHeight="1" x14ac:dyDescent="0.25">
      <c r="A955" s="353"/>
      <c r="B955" s="353"/>
      <c r="C955" s="353"/>
      <c r="D955" s="353"/>
      <c r="E955" s="353"/>
      <c r="F955" s="353"/>
      <c r="G955" s="353"/>
      <c r="H955" s="353"/>
      <c r="I955" s="353"/>
      <c r="J955" s="353"/>
      <c r="K955" s="353"/>
      <c r="L955" s="353"/>
      <c r="M955" s="353"/>
    </row>
    <row r="956" spans="1:13" ht="15.75" customHeight="1" x14ac:dyDescent="0.25">
      <c r="A956" s="353"/>
      <c r="B956" s="353"/>
      <c r="C956" s="353"/>
      <c r="D956" s="353"/>
      <c r="E956" s="353"/>
      <c r="F956" s="353"/>
      <c r="G956" s="353"/>
      <c r="H956" s="353"/>
      <c r="I956" s="353"/>
      <c r="J956" s="353"/>
      <c r="K956" s="353"/>
      <c r="L956" s="353"/>
      <c r="M956" s="353"/>
    </row>
    <row r="957" spans="1:13" ht="15.75" customHeight="1" x14ac:dyDescent="0.25">
      <c r="A957" s="353"/>
      <c r="B957" s="353"/>
      <c r="C957" s="353"/>
      <c r="D957" s="353"/>
      <c r="E957" s="353"/>
      <c r="F957" s="353"/>
      <c r="G957" s="353"/>
      <c r="H957" s="353"/>
      <c r="I957" s="353"/>
      <c r="J957" s="353"/>
      <c r="K957" s="353"/>
      <c r="L957" s="353"/>
      <c r="M957" s="353"/>
    </row>
    <row r="958" spans="1:13" ht="15.75" customHeight="1" x14ac:dyDescent="0.25">
      <c r="A958" s="353"/>
      <c r="B958" s="353"/>
      <c r="C958" s="353"/>
      <c r="D958" s="353"/>
      <c r="E958" s="353"/>
      <c r="F958" s="353"/>
      <c r="G958" s="353"/>
      <c r="H958" s="353"/>
      <c r="I958" s="353"/>
      <c r="J958" s="353"/>
      <c r="K958" s="353"/>
      <c r="L958" s="353"/>
      <c r="M958" s="353"/>
    </row>
    <row r="959" spans="1:13" ht="15.75" customHeight="1" x14ac:dyDescent="0.25">
      <c r="A959" s="353"/>
      <c r="B959" s="353"/>
      <c r="C959" s="353"/>
      <c r="D959" s="353"/>
      <c r="E959" s="353"/>
      <c r="F959" s="353"/>
      <c r="G959" s="353"/>
      <c r="H959" s="353"/>
      <c r="I959" s="353"/>
      <c r="J959" s="353"/>
      <c r="K959" s="353"/>
      <c r="L959" s="353"/>
      <c r="M959" s="353"/>
    </row>
    <row r="960" spans="1:13" ht="15.75" customHeight="1" x14ac:dyDescent="0.25">
      <c r="A960" s="353"/>
      <c r="B960" s="353"/>
      <c r="C960" s="353"/>
      <c r="D960" s="353"/>
      <c r="E960" s="353"/>
      <c r="F960" s="353"/>
      <c r="G960" s="353"/>
      <c r="H960" s="353"/>
      <c r="I960" s="353"/>
      <c r="J960" s="353"/>
      <c r="K960" s="353"/>
      <c r="L960" s="353"/>
      <c r="M960" s="353"/>
    </row>
    <row r="961" spans="1:13" ht="15.75" customHeight="1" x14ac:dyDescent="0.25">
      <c r="A961" s="353"/>
      <c r="B961" s="353"/>
      <c r="C961" s="353"/>
      <c r="D961" s="353"/>
      <c r="E961" s="353"/>
      <c r="F961" s="353"/>
      <c r="G961" s="353"/>
      <c r="H961" s="353"/>
      <c r="I961" s="353"/>
      <c r="J961" s="353"/>
      <c r="K961" s="353"/>
      <c r="L961" s="353"/>
      <c r="M961" s="353"/>
    </row>
    <row r="962" spans="1:13" ht="15.75" customHeight="1" x14ac:dyDescent="0.25">
      <c r="A962" s="353"/>
      <c r="B962" s="353"/>
      <c r="C962" s="353"/>
      <c r="D962" s="353"/>
      <c r="E962" s="353"/>
      <c r="F962" s="353"/>
      <c r="G962" s="353"/>
      <c r="H962" s="353"/>
      <c r="I962" s="353"/>
      <c r="J962" s="353"/>
      <c r="K962" s="353"/>
      <c r="L962" s="353"/>
      <c r="M962" s="353"/>
    </row>
    <row r="963" spans="1:13" ht="15.75" customHeight="1" x14ac:dyDescent="0.25">
      <c r="A963" s="353"/>
      <c r="B963" s="353"/>
      <c r="C963" s="353"/>
      <c r="D963" s="353"/>
      <c r="E963" s="353"/>
      <c r="F963" s="353"/>
      <c r="G963" s="353"/>
      <c r="H963" s="353"/>
      <c r="I963" s="353"/>
      <c r="J963" s="353"/>
      <c r="K963" s="353"/>
      <c r="L963" s="353"/>
      <c r="M963" s="353"/>
    </row>
    <row r="964" spans="1:13" ht="15.75" customHeight="1" x14ac:dyDescent="0.25">
      <c r="A964" s="353"/>
      <c r="B964" s="353"/>
      <c r="C964" s="353"/>
      <c r="D964" s="353"/>
      <c r="E964" s="353"/>
      <c r="F964" s="353"/>
      <c r="G964" s="353"/>
      <c r="H964" s="353"/>
      <c r="I964" s="353"/>
      <c r="J964" s="353"/>
      <c r="K964" s="353"/>
      <c r="L964" s="353"/>
      <c r="M964" s="353"/>
    </row>
    <row r="965" spans="1:13" ht="15.75" customHeight="1" x14ac:dyDescent="0.25">
      <c r="A965" s="353"/>
      <c r="B965" s="353"/>
      <c r="C965" s="353"/>
      <c r="D965" s="353"/>
      <c r="E965" s="353"/>
      <c r="F965" s="353"/>
      <c r="G965" s="353"/>
      <c r="H965" s="353"/>
      <c r="I965" s="353"/>
      <c r="J965" s="353"/>
      <c r="K965" s="353"/>
      <c r="L965" s="353"/>
      <c r="M965" s="353"/>
    </row>
    <row r="966" spans="1:13" ht="15.75" customHeight="1" x14ac:dyDescent="0.25">
      <c r="A966" s="353"/>
      <c r="B966" s="353"/>
      <c r="C966" s="353"/>
      <c r="D966" s="353"/>
      <c r="E966" s="353"/>
      <c r="F966" s="353"/>
      <c r="G966" s="353"/>
      <c r="H966" s="353"/>
      <c r="I966" s="353"/>
      <c r="J966" s="353"/>
      <c r="K966" s="353"/>
      <c r="L966" s="353"/>
      <c r="M966" s="353"/>
    </row>
    <row r="967" spans="1:13" ht="15.75" customHeight="1" x14ac:dyDescent="0.25">
      <c r="A967" s="353"/>
      <c r="B967" s="353"/>
      <c r="C967" s="353"/>
      <c r="D967" s="353"/>
      <c r="E967" s="353"/>
      <c r="F967" s="353"/>
      <c r="G967" s="353"/>
      <c r="H967" s="353"/>
      <c r="I967" s="353"/>
      <c r="J967" s="353"/>
      <c r="K967" s="353"/>
      <c r="L967" s="353"/>
      <c r="M967" s="353"/>
    </row>
    <row r="968" spans="1:13" ht="15.75" customHeight="1" x14ac:dyDescent="0.25">
      <c r="A968" s="353"/>
      <c r="B968" s="353"/>
      <c r="C968" s="353"/>
      <c r="D968" s="353"/>
      <c r="E968" s="353"/>
      <c r="F968" s="353"/>
      <c r="G968" s="353"/>
      <c r="H968" s="353"/>
      <c r="I968" s="353"/>
      <c r="J968" s="353"/>
      <c r="K968" s="353"/>
      <c r="L968" s="353"/>
      <c r="M968" s="353"/>
    </row>
    <row r="969" spans="1:13" ht="15.75" customHeight="1" x14ac:dyDescent="0.25">
      <c r="A969" s="353"/>
      <c r="B969" s="353"/>
      <c r="C969" s="353"/>
      <c r="D969" s="353"/>
      <c r="E969" s="353"/>
      <c r="F969" s="353"/>
      <c r="G969" s="353"/>
      <c r="H969" s="353"/>
      <c r="I969" s="353"/>
      <c r="J969" s="353"/>
      <c r="K969" s="353"/>
      <c r="L969" s="353"/>
      <c r="M969" s="353"/>
    </row>
    <row r="970" spans="1:13" ht="15.75" customHeight="1" x14ac:dyDescent="0.25">
      <c r="A970" s="353"/>
      <c r="B970" s="353"/>
      <c r="C970" s="353"/>
      <c r="D970" s="353"/>
      <c r="E970" s="353"/>
      <c r="F970" s="353"/>
      <c r="G970" s="353"/>
      <c r="H970" s="353"/>
      <c r="I970" s="353"/>
      <c r="J970" s="353"/>
      <c r="K970" s="353"/>
      <c r="L970" s="353"/>
      <c r="M970" s="353"/>
    </row>
    <row r="971" spans="1:13" ht="15.75" customHeight="1" x14ac:dyDescent="0.25">
      <c r="A971" s="353"/>
      <c r="B971" s="353"/>
      <c r="C971" s="353"/>
      <c r="D971" s="353"/>
      <c r="E971" s="353"/>
      <c r="F971" s="353"/>
      <c r="G971" s="353"/>
      <c r="H971" s="353"/>
      <c r="I971" s="353"/>
      <c r="J971" s="353"/>
      <c r="K971" s="353"/>
      <c r="L971" s="353"/>
      <c r="M971" s="353"/>
    </row>
    <row r="972" spans="1:13" ht="15.75" customHeight="1" x14ac:dyDescent="0.25">
      <c r="A972" s="353"/>
      <c r="B972" s="353"/>
      <c r="C972" s="353"/>
      <c r="D972" s="353"/>
      <c r="E972" s="353"/>
      <c r="F972" s="353"/>
      <c r="G972" s="353"/>
      <c r="H972" s="353"/>
      <c r="I972" s="353"/>
      <c r="J972" s="353"/>
      <c r="K972" s="353"/>
      <c r="L972" s="353"/>
      <c r="M972" s="353"/>
    </row>
    <row r="973" spans="1:13" ht="15.75" customHeight="1" x14ac:dyDescent="0.25">
      <c r="A973" s="353"/>
      <c r="B973" s="353"/>
      <c r="C973" s="353"/>
      <c r="D973" s="353"/>
      <c r="E973" s="353"/>
      <c r="F973" s="353"/>
      <c r="G973" s="353"/>
      <c r="H973" s="353"/>
      <c r="I973" s="353"/>
      <c r="J973" s="353"/>
      <c r="K973" s="353"/>
      <c r="L973" s="353"/>
      <c r="M973" s="353"/>
    </row>
    <row r="974" spans="1:13" ht="15.75" customHeight="1" x14ac:dyDescent="0.25">
      <c r="A974" s="353"/>
      <c r="B974" s="353"/>
      <c r="C974" s="353"/>
      <c r="D974" s="353"/>
      <c r="E974" s="353"/>
      <c r="F974" s="353"/>
      <c r="G974" s="353"/>
      <c r="H974" s="353"/>
      <c r="I974" s="353"/>
      <c r="J974" s="353"/>
      <c r="K974" s="353"/>
      <c r="L974" s="353"/>
      <c r="M974" s="353"/>
    </row>
    <row r="975" spans="1:13" ht="15.75" customHeight="1" x14ac:dyDescent="0.25">
      <c r="A975" s="353"/>
      <c r="B975" s="353"/>
      <c r="C975" s="353"/>
      <c r="D975" s="353"/>
      <c r="E975" s="353"/>
      <c r="F975" s="353"/>
      <c r="G975" s="353"/>
      <c r="H975" s="353"/>
      <c r="I975" s="353"/>
      <c r="J975" s="353"/>
      <c r="K975" s="353"/>
      <c r="L975" s="353"/>
      <c r="M975" s="353"/>
    </row>
    <row r="976" spans="1:13" ht="15.75" customHeight="1" x14ac:dyDescent="0.25">
      <c r="A976" s="353"/>
      <c r="B976" s="353"/>
      <c r="C976" s="353"/>
      <c r="D976" s="353"/>
      <c r="E976" s="353"/>
      <c r="F976" s="353"/>
      <c r="G976" s="353"/>
      <c r="H976" s="353"/>
      <c r="I976" s="353"/>
      <c r="J976" s="353"/>
      <c r="K976" s="353"/>
      <c r="L976" s="353"/>
      <c r="M976" s="353"/>
    </row>
    <row r="977" spans="1:13" ht="15.75" customHeight="1" x14ac:dyDescent="0.25">
      <c r="A977" s="353"/>
      <c r="B977" s="353"/>
      <c r="C977" s="353"/>
      <c r="D977" s="353"/>
      <c r="E977" s="353"/>
      <c r="F977" s="353"/>
      <c r="G977" s="353"/>
      <c r="H977" s="353"/>
      <c r="I977" s="353"/>
      <c r="J977" s="353"/>
      <c r="K977" s="353"/>
      <c r="L977" s="353"/>
      <c r="M977" s="353"/>
    </row>
    <row r="978" spans="1:13" ht="15.75" customHeight="1" x14ac:dyDescent="0.25">
      <c r="A978" s="353"/>
      <c r="B978" s="353"/>
      <c r="C978" s="353"/>
      <c r="D978" s="353"/>
      <c r="E978" s="353"/>
      <c r="F978" s="353"/>
      <c r="G978" s="353"/>
      <c r="H978" s="353"/>
      <c r="I978" s="353"/>
      <c r="J978" s="353"/>
      <c r="K978" s="353"/>
      <c r="L978" s="353"/>
      <c r="M978" s="353"/>
    </row>
    <row r="979" spans="1:13" ht="15.75" customHeight="1" x14ac:dyDescent="0.25">
      <c r="A979" s="353"/>
      <c r="B979" s="353"/>
      <c r="C979" s="353"/>
      <c r="D979" s="353"/>
      <c r="E979" s="353"/>
      <c r="F979" s="353"/>
      <c r="G979" s="353"/>
      <c r="H979" s="353"/>
      <c r="I979" s="353"/>
      <c r="J979" s="353"/>
      <c r="K979" s="353"/>
      <c r="L979" s="353"/>
      <c r="M979" s="353"/>
    </row>
    <row r="980" spans="1:13" ht="15.75" customHeight="1" x14ac:dyDescent="0.25">
      <c r="A980" s="353"/>
      <c r="B980" s="353"/>
      <c r="C980" s="353"/>
      <c r="D980" s="353"/>
      <c r="E980" s="353"/>
      <c r="F980" s="353"/>
      <c r="G980" s="353"/>
      <c r="H980" s="353"/>
      <c r="I980" s="353"/>
      <c r="J980" s="353"/>
      <c r="K980" s="353"/>
      <c r="L980" s="353"/>
      <c r="M980" s="353"/>
    </row>
    <row r="981" spans="1:13" ht="15.75" customHeight="1" x14ac:dyDescent="0.25">
      <c r="A981" s="353"/>
      <c r="B981" s="353"/>
      <c r="C981" s="353"/>
      <c r="D981" s="353"/>
      <c r="E981" s="353"/>
      <c r="F981" s="353"/>
      <c r="G981" s="353"/>
      <c r="H981" s="353"/>
      <c r="I981" s="353"/>
      <c r="J981" s="353"/>
      <c r="K981" s="353"/>
      <c r="L981" s="353"/>
      <c r="M981" s="353"/>
    </row>
    <row r="982" spans="1:13" ht="15.75" customHeight="1" x14ac:dyDescent="0.25">
      <c r="A982" s="353"/>
      <c r="B982" s="353"/>
      <c r="C982" s="353"/>
      <c r="D982" s="353"/>
      <c r="E982" s="353"/>
      <c r="F982" s="353"/>
      <c r="G982" s="353"/>
      <c r="H982" s="353"/>
      <c r="I982" s="353"/>
      <c r="J982" s="353"/>
      <c r="K982" s="353"/>
      <c r="L982" s="353"/>
      <c r="M982" s="353"/>
    </row>
    <row r="983" spans="1:13" ht="15.75" customHeight="1" x14ac:dyDescent="0.25">
      <c r="A983" s="353"/>
      <c r="B983" s="353"/>
      <c r="C983" s="353"/>
      <c r="D983" s="353"/>
      <c r="E983" s="353"/>
      <c r="F983" s="353"/>
      <c r="G983" s="353"/>
      <c r="H983" s="353"/>
      <c r="I983" s="353"/>
      <c r="J983" s="353"/>
      <c r="K983" s="353"/>
      <c r="L983" s="353"/>
      <c r="M983" s="353"/>
    </row>
    <row r="984" spans="1:13" ht="15.75" customHeight="1" x14ac:dyDescent="0.25">
      <c r="A984" s="353"/>
      <c r="B984" s="353"/>
      <c r="C984" s="353"/>
      <c r="D984" s="353"/>
      <c r="E984" s="353"/>
      <c r="F984" s="353"/>
      <c r="G984" s="353"/>
      <c r="H984" s="353"/>
      <c r="I984" s="353"/>
      <c r="J984" s="353"/>
      <c r="K984" s="353"/>
      <c r="L984" s="353"/>
      <c r="M984" s="353"/>
    </row>
    <row r="985" spans="1:13" ht="15.75" customHeight="1" x14ac:dyDescent="0.25">
      <c r="A985" s="353"/>
      <c r="B985" s="353"/>
      <c r="C985" s="353"/>
      <c r="D985" s="353"/>
      <c r="E985" s="353"/>
      <c r="F985" s="353"/>
      <c r="G985" s="353"/>
      <c r="H985" s="353"/>
      <c r="I985" s="353"/>
      <c r="J985" s="353"/>
      <c r="K985" s="353"/>
      <c r="L985" s="353"/>
      <c r="M985" s="353"/>
    </row>
    <row r="986" spans="1:13" ht="15.75" customHeight="1" x14ac:dyDescent="0.25">
      <c r="A986" s="353"/>
      <c r="B986" s="353"/>
      <c r="C986" s="353"/>
      <c r="D986" s="353"/>
      <c r="E986" s="353"/>
      <c r="F986" s="353"/>
      <c r="G986" s="353"/>
      <c r="H986" s="353"/>
      <c r="I986" s="353"/>
      <c r="J986" s="353"/>
      <c r="K986" s="353"/>
      <c r="L986" s="353"/>
      <c r="M986" s="353"/>
    </row>
    <row r="987" spans="1:13" ht="15.75" customHeight="1" x14ac:dyDescent="0.25">
      <c r="A987" s="353"/>
      <c r="B987" s="353"/>
      <c r="C987" s="353"/>
      <c r="D987" s="353"/>
      <c r="E987" s="353"/>
      <c r="F987" s="353"/>
      <c r="G987" s="353"/>
      <c r="H987" s="353"/>
      <c r="I987" s="353"/>
      <c r="J987" s="353"/>
      <c r="K987" s="353"/>
      <c r="L987" s="353"/>
      <c r="M987" s="353"/>
    </row>
    <row r="988" spans="1:13" ht="15.75" customHeight="1" x14ac:dyDescent="0.25">
      <c r="A988" s="353"/>
      <c r="B988" s="353"/>
      <c r="C988" s="353"/>
      <c r="D988" s="353"/>
      <c r="E988" s="353"/>
      <c r="F988" s="353"/>
      <c r="G988" s="353"/>
      <c r="H988" s="353"/>
      <c r="I988" s="353"/>
      <c r="J988" s="353"/>
      <c r="K988" s="353"/>
      <c r="L988" s="353"/>
      <c r="M988" s="353"/>
    </row>
    <row r="989" spans="1:13" ht="15.75" customHeight="1" x14ac:dyDescent="0.25">
      <c r="A989" s="353"/>
      <c r="B989" s="353"/>
      <c r="C989" s="353"/>
      <c r="D989" s="353"/>
      <c r="E989" s="353"/>
      <c r="F989" s="353"/>
      <c r="G989" s="353"/>
      <c r="H989" s="353"/>
      <c r="I989" s="353"/>
      <c r="J989" s="353"/>
      <c r="K989" s="353"/>
      <c r="L989" s="353"/>
      <c r="M989" s="353"/>
    </row>
    <row r="990" spans="1:13" ht="15.75" customHeight="1" x14ac:dyDescent="0.25">
      <c r="A990" s="353"/>
      <c r="B990" s="353"/>
      <c r="C990" s="353"/>
      <c r="D990" s="353"/>
      <c r="E990" s="353"/>
      <c r="F990" s="353"/>
      <c r="G990" s="353"/>
      <c r="H990" s="353"/>
      <c r="I990" s="353"/>
      <c r="J990" s="353"/>
      <c r="K990" s="353"/>
      <c r="L990" s="353"/>
      <c r="M990" s="353"/>
    </row>
    <row r="991" spans="1:13" ht="15.75" customHeight="1" x14ac:dyDescent="0.25">
      <c r="A991" s="353"/>
      <c r="B991" s="353"/>
      <c r="C991" s="353"/>
      <c r="D991" s="353"/>
      <c r="E991" s="353"/>
      <c r="F991" s="353"/>
      <c r="G991" s="353"/>
      <c r="H991" s="353"/>
      <c r="I991" s="353"/>
      <c r="J991" s="353"/>
      <c r="K991" s="353"/>
      <c r="L991" s="353"/>
      <c r="M991" s="353"/>
    </row>
    <row r="992" spans="1:13" ht="15.75" customHeight="1" x14ac:dyDescent="0.25">
      <c r="A992" s="353"/>
      <c r="B992" s="353"/>
      <c r="C992" s="353"/>
      <c r="D992" s="353"/>
      <c r="E992" s="353"/>
      <c r="F992" s="353"/>
      <c r="G992" s="353"/>
      <c r="H992" s="353"/>
      <c r="I992" s="353"/>
      <c r="J992" s="353"/>
      <c r="K992" s="353"/>
      <c r="L992" s="353"/>
      <c r="M992" s="353"/>
    </row>
    <row r="993" spans="1:13" ht="15.75" customHeight="1" x14ac:dyDescent="0.25">
      <c r="A993" s="353"/>
      <c r="B993" s="353"/>
      <c r="C993" s="353"/>
      <c r="D993" s="353"/>
      <c r="E993" s="353"/>
      <c r="F993" s="353"/>
      <c r="G993" s="353"/>
      <c r="H993" s="353"/>
      <c r="I993" s="353"/>
      <c r="J993" s="353"/>
      <c r="K993" s="353"/>
      <c r="L993" s="353"/>
      <c r="M993" s="353"/>
    </row>
    <row r="994" spans="1:13" ht="15.75" customHeight="1" x14ac:dyDescent="0.25">
      <c r="A994" s="353"/>
      <c r="B994" s="353"/>
      <c r="C994" s="353"/>
      <c r="D994" s="353"/>
      <c r="E994" s="353"/>
      <c r="F994" s="353"/>
      <c r="G994" s="353"/>
      <c r="H994" s="353"/>
      <c r="I994" s="353"/>
      <c r="J994" s="353"/>
      <c r="K994" s="353"/>
      <c r="L994" s="353"/>
      <c r="M994" s="353"/>
    </row>
    <row r="995" spans="1:13" ht="15.75" customHeight="1" x14ac:dyDescent="0.25">
      <c r="A995" s="353"/>
      <c r="B995" s="353"/>
      <c r="C995" s="353"/>
      <c r="D995" s="353"/>
      <c r="E995" s="353"/>
      <c r="F995" s="353"/>
      <c r="G995" s="353"/>
      <c r="H995" s="353"/>
      <c r="I995" s="353"/>
      <c r="J995" s="353"/>
      <c r="K995" s="353"/>
      <c r="L995" s="353"/>
      <c r="M995" s="353"/>
    </row>
    <row r="996" spans="1:13" ht="15.75" customHeight="1" x14ac:dyDescent="0.25">
      <c r="A996" s="353"/>
      <c r="B996" s="353"/>
      <c r="C996" s="353"/>
      <c r="D996" s="353"/>
      <c r="E996" s="353"/>
      <c r="F996" s="353"/>
      <c r="G996" s="353"/>
      <c r="H996" s="353"/>
      <c r="I996" s="353"/>
      <c r="J996" s="353"/>
      <c r="K996" s="353"/>
      <c r="L996" s="353"/>
      <c r="M996" s="353"/>
    </row>
    <row r="997" spans="1:13" ht="15.75" customHeight="1" x14ac:dyDescent="0.25">
      <c r="A997" s="353"/>
      <c r="B997" s="353"/>
      <c r="C997" s="353"/>
      <c r="D997" s="353"/>
      <c r="E997" s="353"/>
      <c r="F997" s="353"/>
      <c r="G997" s="353"/>
      <c r="H997" s="353"/>
      <c r="I997" s="353"/>
      <c r="J997" s="353"/>
      <c r="K997" s="353"/>
      <c r="L997" s="353"/>
      <c r="M997" s="353"/>
    </row>
    <row r="998" spans="1:13" ht="15.75" customHeight="1" x14ac:dyDescent="0.25">
      <c r="A998" s="353"/>
      <c r="B998" s="353"/>
      <c r="C998" s="353"/>
      <c r="D998" s="353"/>
      <c r="E998" s="353"/>
      <c r="F998" s="353"/>
      <c r="G998" s="353"/>
      <c r="H998" s="353"/>
      <c r="I998" s="353"/>
      <c r="J998" s="353"/>
      <c r="K998" s="353"/>
      <c r="L998" s="353"/>
      <c r="M998" s="353"/>
    </row>
    <row r="999" spans="1:13" ht="15.75" customHeight="1" x14ac:dyDescent="0.25">
      <c r="A999" s="353"/>
      <c r="B999" s="353"/>
      <c r="C999" s="353"/>
      <c r="D999" s="353"/>
      <c r="E999" s="353"/>
      <c r="F999" s="353"/>
      <c r="G999" s="353"/>
      <c r="H999" s="353"/>
      <c r="I999" s="353"/>
      <c r="J999" s="353"/>
      <c r="K999" s="353"/>
      <c r="L999" s="353"/>
      <c r="M999" s="353"/>
    </row>
    <row r="1000" spans="1:13" ht="15.75" customHeight="1" x14ac:dyDescent="0.25">
      <c r="A1000" s="353"/>
      <c r="B1000" s="353"/>
      <c r="C1000" s="353"/>
      <c r="D1000" s="353"/>
      <c r="E1000" s="353"/>
      <c r="F1000" s="353"/>
      <c r="G1000" s="353"/>
      <c r="H1000" s="353"/>
      <c r="I1000" s="353"/>
      <c r="J1000" s="353"/>
      <c r="K1000" s="353"/>
      <c r="L1000" s="353"/>
      <c r="M1000" s="353"/>
    </row>
  </sheetData>
  <mergeCells count="52">
    <mergeCell ref="B35:B44"/>
    <mergeCell ref="B45:B48"/>
    <mergeCell ref="A2:A15"/>
    <mergeCell ref="B8:B10"/>
    <mergeCell ref="B14:B15"/>
    <mergeCell ref="A16:A52"/>
    <mergeCell ref="B18:B24"/>
    <mergeCell ref="B25:B28"/>
    <mergeCell ref="B32:B34"/>
    <mergeCell ref="A1:M1"/>
    <mergeCell ref="C2:M2"/>
    <mergeCell ref="C3:M3"/>
    <mergeCell ref="F4:G4"/>
    <mergeCell ref="I4:M4"/>
    <mergeCell ref="D5:L5"/>
    <mergeCell ref="I7:M7"/>
    <mergeCell ref="D6:F6"/>
    <mergeCell ref="C7:D7"/>
    <mergeCell ref="C9:D9"/>
    <mergeCell ref="F9:G9"/>
    <mergeCell ref="I9:J9"/>
    <mergeCell ref="C10:D10"/>
    <mergeCell ref="F10:G10"/>
    <mergeCell ref="I10:J10"/>
    <mergeCell ref="C11:M11"/>
    <mergeCell ref="C12:M12"/>
    <mergeCell ref="C13:M13"/>
    <mergeCell ref="C14:D14"/>
    <mergeCell ref="F14:M14"/>
    <mergeCell ref="C15:M15"/>
    <mergeCell ref="C16:M16"/>
    <mergeCell ref="C17:M17"/>
    <mergeCell ref="F23:J23"/>
    <mergeCell ref="F43:G43"/>
    <mergeCell ref="H43:I43"/>
    <mergeCell ref="F46:F47"/>
    <mergeCell ref="L46:M47"/>
    <mergeCell ref="A53:A58"/>
    <mergeCell ref="A59:A61"/>
    <mergeCell ref="C62:M62"/>
    <mergeCell ref="G46:J47"/>
    <mergeCell ref="C49:M49"/>
    <mergeCell ref="C50:M50"/>
    <mergeCell ref="C53:M53"/>
    <mergeCell ref="C54:M54"/>
    <mergeCell ref="C55:M55"/>
    <mergeCell ref="C56:M56"/>
    <mergeCell ref="C57:M57"/>
    <mergeCell ref="C58:M58"/>
    <mergeCell ref="C59:M59"/>
    <mergeCell ref="C60:M60"/>
    <mergeCell ref="C61:M61"/>
  </mergeCells>
  <dataValidations count="1">
    <dataValidation type="list" allowBlank="1" showErrorMessage="1" sqref="I7" xr:uid="{00000000-0002-0000-3200-000000000000}">
      <formula1>INDIRECT($D$7)</formula1>
    </dataValidation>
  </dataValidations>
  <hyperlinks>
    <hyperlink ref="C57" r:id="rId1" xr:uid="{00000000-0004-0000-3200-000000000000}"/>
  </hyperlink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73FEFF"/>
  </sheetPr>
  <dimension ref="A1:Z1000"/>
  <sheetViews>
    <sheetView workbookViewId="0"/>
  </sheetViews>
  <sheetFormatPr baseColWidth="10" defaultColWidth="14.42578125" defaultRowHeight="15" customHeight="1" x14ac:dyDescent="0.25"/>
  <cols>
    <col min="1" max="1" width="23.140625" customWidth="1"/>
    <col min="2" max="2" width="27.140625" customWidth="1"/>
    <col min="3" max="26" width="11.42578125" customWidth="1"/>
  </cols>
  <sheetData>
    <row r="1" spans="1:26" ht="51" customHeight="1" x14ac:dyDescent="0.25">
      <c r="A1" s="351"/>
      <c r="B1" s="1413" t="s">
        <v>1609</v>
      </c>
      <c r="C1" s="1003"/>
      <c r="D1" s="1003"/>
      <c r="E1" s="1003"/>
      <c r="F1" s="1003"/>
      <c r="G1" s="1003"/>
      <c r="H1" s="1003"/>
      <c r="I1" s="1003"/>
      <c r="J1" s="1003"/>
      <c r="K1" s="1003"/>
      <c r="L1" s="1003"/>
      <c r="M1" s="1071"/>
      <c r="N1" s="353"/>
      <c r="O1" s="353"/>
      <c r="P1" s="353"/>
      <c r="Q1" s="353"/>
      <c r="R1" s="353"/>
      <c r="S1" s="353"/>
      <c r="T1" s="353"/>
      <c r="U1" s="353"/>
      <c r="V1" s="353"/>
      <c r="W1" s="353"/>
      <c r="X1" s="353"/>
      <c r="Y1" s="353"/>
      <c r="Z1" s="353"/>
    </row>
    <row r="2" spans="1:26" ht="51" customHeight="1" x14ac:dyDescent="0.25">
      <c r="A2" s="1080" t="s">
        <v>627</v>
      </c>
      <c r="B2" s="103" t="s">
        <v>628</v>
      </c>
      <c r="C2" s="1008" t="s">
        <v>1610</v>
      </c>
      <c r="D2" s="1009"/>
      <c r="E2" s="1009"/>
      <c r="F2" s="1009"/>
      <c r="G2" s="1009"/>
      <c r="H2" s="1009"/>
      <c r="I2" s="1009"/>
      <c r="J2" s="1009"/>
      <c r="K2" s="1009"/>
      <c r="L2" s="1009"/>
      <c r="M2" s="1010"/>
      <c r="N2" s="353"/>
      <c r="O2" s="353"/>
      <c r="P2" s="353"/>
      <c r="Q2" s="353"/>
      <c r="R2" s="353"/>
      <c r="S2" s="353"/>
      <c r="T2" s="353"/>
      <c r="U2" s="353"/>
      <c r="V2" s="353"/>
      <c r="W2" s="353"/>
      <c r="X2" s="353"/>
      <c r="Y2" s="353"/>
      <c r="Z2" s="353"/>
    </row>
    <row r="3" spans="1:26" ht="77.25" customHeight="1" x14ac:dyDescent="0.25">
      <c r="A3" s="1046"/>
      <c r="B3" s="104" t="s">
        <v>741</v>
      </c>
      <c r="C3" s="1008" t="s">
        <v>1611</v>
      </c>
      <c r="D3" s="1009"/>
      <c r="E3" s="1009"/>
      <c r="F3" s="1009"/>
      <c r="G3" s="1009"/>
      <c r="H3" s="1009"/>
      <c r="I3" s="1009"/>
      <c r="J3" s="1009"/>
      <c r="K3" s="1009"/>
      <c r="L3" s="1009"/>
      <c r="M3" s="1010"/>
      <c r="N3" s="353"/>
      <c r="O3" s="353"/>
      <c r="P3" s="353"/>
      <c r="Q3" s="353"/>
      <c r="R3" s="353"/>
      <c r="S3" s="353"/>
      <c r="T3" s="353"/>
      <c r="U3" s="353"/>
      <c r="V3" s="353"/>
      <c r="W3" s="353"/>
      <c r="X3" s="353"/>
      <c r="Y3" s="353"/>
      <c r="Z3" s="353"/>
    </row>
    <row r="4" spans="1:26" ht="51" customHeight="1" x14ac:dyDescent="0.25">
      <c r="A4" s="1046"/>
      <c r="B4" s="105" t="s">
        <v>39</v>
      </c>
      <c r="C4" s="311" t="s">
        <v>381</v>
      </c>
      <c r="D4" s="312"/>
      <c r="E4" s="352"/>
      <c r="F4" s="1101" t="s">
        <v>40</v>
      </c>
      <c r="G4" s="969"/>
      <c r="H4" s="2">
        <v>145</v>
      </c>
      <c r="I4" s="187"/>
      <c r="J4" s="187"/>
      <c r="K4" s="187"/>
      <c r="L4" s="187"/>
      <c r="M4" s="188"/>
      <c r="N4" s="353"/>
      <c r="O4" s="353"/>
      <c r="P4" s="353"/>
      <c r="Q4" s="353"/>
      <c r="R4" s="353"/>
      <c r="S4" s="353"/>
      <c r="T4" s="353"/>
      <c r="U4" s="353"/>
      <c r="V4" s="353"/>
      <c r="W4" s="353"/>
      <c r="X4" s="353"/>
      <c r="Y4" s="353"/>
      <c r="Z4" s="353"/>
    </row>
    <row r="5" spans="1:26" ht="51" customHeight="1" x14ac:dyDescent="0.25">
      <c r="A5" s="1046"/>
      <c r="B5" s="105" t="s">
        <v>632</v>
      </c>
      <c r="C5" s="1011" t="s">
        <v>1612</v>
      </c>
      <c r="D5" s="968"/>
      <c r="E5" s="968"/>
      <c r="F5" s="968"/>
      <c r="G5" s="968"/>
      <c r="H5" s="968"/>
      <c r="I5" s="968"/>
      <c r="J5" s="968"/>
      <c r="K5" s="968"/>
      <c r="L5" s="968"/>
      <c r="M5" s="1012"/>
      <c r="N5" s="353"/>
      <c r="O5" s="353"/>
      <c r="P5" s="353"/>
      <c r="Q5" s="353"/>
      <c r="R5" s="353"/>
      <c r="S5" s="353"/>
      <c r="T5" s="353"/>
      <c r="U5" s="353"/>
      <c r="V5" s="353"/>
      <c r="W5" s="353"/>
      <c r="X5" s="353"/>
      <c r="Y5" s="353"/>
      <c r="Z5" s="353"/>
    </row>
    <row r="6" spans="1:26" ht="51" customHeight="1" x14ac:dyDescent="0.25">
      <c r="A6" s="1046"/>
      <c r="B6" s="105" t="s">
        <v>633</v>
      </c>
      <c r="C6" s="1011" t="s">
        <v>1193</v>
      </c>
      <c r="D6" s="968"/>
      <c r="E6" s="968"/>
      <c r="F6" s="968"/>
      <c r="G6" s="968"/>
      <c r="H6" s="968"/>
      <c r="I6" s="968"/>
      <c r="J6" s="968"/>
      <c r="K6" s="968"/>
      <c r="L6" s="968"/>
      <c r="M6" s="1012"/>
      <c r="N6" s="353"/>
      <c r="O6" s="353"/>
      <c r="P6" s="353"/>
      <c r="Q6" s="353"/>
      <c r="R6" s="353"/>
      <c r="S6" s="353"/>
      <c r="T6" s="353"/>
      <c r="U6" s="353"/>
      <c r="V6" s="353"/>
      <c r="W6" s="353"/>
      <c r="X6" s="353"/>
      <c r="Y6" s="353"/>
      <c r="Z6" s="353"/>
    </row>
    <row r="7" spans="1:26" ht="51" customHeight="1" x14ac:dyDescent="0.25">
      <c r="A7" s="1046"/>
      <c r="B7" s="104" t="s">
        <v>745</v>
      </c>
      <c r="C7" s="1014" t="s">
        <v>359</v>
      </c>
      <c r="D7" s="1015"/>
      <c r="E7" s="143"/>
      <c r="F7" s="143"/>
      <c r="G7" s="313"/>
      <c r="H7" s="314" t="s">
        <v>43</v>
      </c>
      <c r="I7" s="978" t="s">
        <v>1194</v>
      </c>
      <c r="J7" s="968"/>
      <c r="K7" s="968"/>
      <c r="L7" s="968"/>
      <c r="M7" s="1012"/>
      <c r="N7" s="353"/>
      <c r="O7" s="353"/>
      <c r="P7" s="353"/>
      <c r="Q7" s="353"/>
      <c r="R7" s="353"/>
      <c r="S7" s="353"/>
      <c r="T7" s="353"/>
      <c r="U7" s="353"/>
      <c r="V7" s="353"/>
      <c r="W7" s="353"/>
      <c r="X7" s="353"/>
      <c r="Y7" s="353"/>
      <c r="Z7" s="353"/>
    </row>
    <row r="8" spans="1:26" ht="51" customHeight="1" x14ac:dyDescent="0.25">
      <c r="A8" s="1046"/>
      <c r="B8" s="1096" t="s">
        <v>635</v>
      </c>
      <c r="C8" s="142"/>
      <c r="D8" s="143"/>
      <c r="E8" s="143"/>
      <c r="F8" s="143"/>
      <c r="G8" s="143"/>
      <c r="H8" s="143"/>
      <c r="I8" s="143"/>
      <c r="J8" s="143"/>
      <c r="K8" s="143"/>
      <c r="L8" s="143"/>
      <c r="M8" s="144"/>
      <c r="N8" s="353"/>
      <c r="O8" s="353"/>
      <c r="P8" s="353"/>
      <c r="Q8" s="353"/>
      <c r="R8" s="353"/>
      <c r="S8" s="353"/>
      <c r="T8" s="353"/>
      <c r="U8" s="353"/>
      <c r="V8" s="353"/>
      <c r="W8" s="353"/>
      <c r="X8" s="353"/>
      <c r="Y8" s="353"/>
      <c r="Z8" s="353"/>
    </row>
    <row r="9" spans="1:26" ht="51" customHeight="1" x14ac:dyDescent="0.25">
      <c r="A9" s="1046"/>
      <c r="B9" s="1006"/>
      <c r="C9" s="1103" t="s">
        <v>1583</v>
      </c>
      <c r="D9" s="1037"/>
      <c r="E9" s="49"/>
      <c r="F9" s="1104" t="s">
        <v>12</v>
      </c>
      <c r="G9" s="1037"/>
      <c r="H9" s="49"/>
      <c r="I9" s="1104"/>
      <c r="J9" s="1037"/>
      <c r="K9" s="49"/>
      <c r="L9" s="49"/>
      <c r="M9" s="148"/>
      <c r="N9" s="353"/>
      <c r="O9" s="353"/>
      <c r="P9" s="353"/>
      <c r="Q9" s="353"/>
      <c r="R9" s="353"/>
      <c r="S9" s="353"/>
      <c r="T9" s="353"/>
      <c r="U9" s="353"/>
      <c r="V9" s="353"/>
      <c r="W9" s="353"/>
      <c r="X9" s="353"/>
      <c r="Y9" s="353"/>
      <c r="Z9" s="353"/>
    </row>
    <row r="10" spans="1:26" ht="51" customHeight="1" x14ac:dyDescent="0.25">
      <c r="A10" s="1046"/>
      <c r="B10" s="1007"/>
      <c r="C10" s="1103" t="s">
        <v>636</v>
      </c>
      <c r="D10" s="1037"/>
      <c r="E10" s="134"/>
      <c r="F10" s="1104" t="s">
        <v>636</v>
      </c>
      <c r="G10" s="1037"/>
      <c r="H10" s="134"/>
      <c r="I10" s="1104" t="s">
        <v>636</v>
      </c>
      <c r="J10" s="1037"/>
      <c r="K10" s="134"/>
      <c r="L10" s="134"/>
      <c r="M10" s="135"/>
      <c r="N10" s="353"/>
      <c r="O10" s="353"/>
      <c r="P10" s="353"/>
      <c r="Q10" s="353"/>
      <c r="R10" s="353"/>
      <c r="S10" s="353"/>
      <c r="T10" s="353"/>
      <c r="U10" s="353"/>
      <c r="V10" s="353"/>
      <c r="W10" s="353"/>
      <c r="X10" s="353"/>
      <c r="Y10" s="353"/>
      <c r="Z10" s="353"/>
    </row>
    <row r="11" spans="1:26" ht="77.25" customHeight="1" x14ac:dyDescent="0.25">
      <c r="A11" s="1046"/>
      <c r="B11" s="104" t="s">
        <v>637</v>
      </c>
      <c r="C11" s="1199" t="s">
        <v>1613</v>
      </c>
      <c r="D11" s="968"/>
      <c r="E11" s="968"/>
      <c r="F11" s="968"/>
      <c r="G11" s="968"/>
      <c r="H11" s="968"/>
      <c r="I11" s="968"/>
      <c r="J11" s="968"/>
      <c r="K11" s="968"/>
      <c r="L11" s="968"/>
      <c r="M11" s="1012"/>
      <c r="N11" s="353"/>
      <c r="O11" s="353"/>
      <c r="P11" s="353"/>
      <c r="Q11" s="353"/>
      <c r="R11" s="353"/>
      <c r="S11" s="353"/>
      <c r="T11" s="353"/>
      <c r="U11" s="353"/>
      <c r="V11" s="353"/>
      <c r="W11" s="353"/>
      <c r="X11" s="353"/>
      <c r="Y11" s="353"/>
      <c r="Z11" s="353"/>
    </row>
    <row r="12" spans="1:26" ht="139.5" customHeight="1" x14ac:dyDescent="0.25">
      <c r="A12" s="1046"/>
      <c r="B12" s="104" t="s">
        <v>747</v>
      </c>
      <c r="C12" s="1011" t="s">
        <v>1614</v>
      </c>
      <c r="D12" s="968"/>
      <c r="E12" s="968"/>
      <c r="F12" s="968"/>
      <c r="G12" s="968"/>
      <c r="H12" s="968"/>
      <c r="I12" s="968"/>
      <c r="J12" s="968"/>
      <c r="K12" s="968"/>
      <c r="L12" s="968"/>
      <c r="M12" s="1012"/>
      <c r="N12" s="353"/>
      <c r="O12" s="353"/>
      <c r="P12" s="353"/>
      <c r="Q12" s="353"/>
      <c r="R12" s="353"/>
      <c r="S12" s="353"/>
      <c r="T12" s="353"/>
      <c r="U12" s="353"/>
      <c r="V12" s="353"/>
      <c r="W12" s="353"/>
      <c r="X12" s="353"/>
      <c r="Y12" s="353"/>
      <c r="Z12" s="353"/>
    </row>
    <row r="13" spans="1:26" ht="51" customHeight="1" x14ac:dyDescent="0.25">
      <c r="A13" s="1046"/>
      <c r="B13" s="104" t="s">
        <v>749</v>
      </c>
      <c r="C13" s="1011" t="s">
        <v>1615</v>
      </c>
      <c r="D13" s="968"/>
      <c r="E13" s="968"/>
      <c r="F13" s="968"/>
      <c r="G13" s="968"/>
      <c r="H13" s="968"/>
      <c r="I13" s="968"/>
      <c r="J13" s="968"/>
      <c r="K13" s="968"/>
      <c r="L13" s="968"/>
      <c r="M13" s="1012"/>
      <c r="N13" s="353"/>
      <c r="O13" s="353"/>
      <c r="P13" s="353"/>
      <c r="Q13" s="353"/>
      <c r="R13" s="353"/>
      <c r="S13" s="353"/>
      <c r="T13" s="353"/>
      <c r="U13" s="353"/>
      <c r="V13" s="353"/>
      <c r="W13" s="353"/>
      <c r="X13" s="353"/>
      <c r="Y13" s="353"/>
      <c r="Z13" s="353"/>
    </row>
    <row r="14" spans="1:26" ht="51" customHeight="1" x14ac:dyDescent="0.25">
      <c r="A14" s="1046"/>
      <c r="B14" s="1096" t="s">
        <v>751</v>
      </c>
      <c r="C14" s="1014" t="s">
        <v>1616</v>
      </c>
      <c r="D14" s="1015"/>
      <c r="E14" s="5" t="s">
        <v>753</v>
      </c>
      <c r="F14" s="978" t="s">
        <v>1617</v>
      </c>
      <c r="G14" s="968"/>
      <c r="H14" s="968"/>
      <c r="I14" s="968"/>
      <c r="J14" s="968"/>
      <c r="K14" s="968"/>
      <c r="L14" s="968"/>
      <c r="M14" s="1012"/>
      <c r="N14" s="353"/>
      <c r="O14" s="353"/>
      <c r="P14" s="353"/>
      <c r="Q14" s="353"/>
      <c r="R14" s="353"/>
      <c r="S14" s="353"/>
      <c r="T14" s="353"/>
      <c r="U14" s="353"/>
      <c r="V14" s="353"/>
      <c r="W14" s="353"/>
      <c r="X14" s="353"/>
      <c r="Y14" s="353"/>
      <c r="Z14" s="353"/>
    </row>
    <row r="15" spans="1:26" ht="51" customHeight="1" x14ac:dyDescent="0.25">
      <c r="A15" s="1082"/>
      <c r="B15" s="1089"/>
      <c r="C15" s="1014"/>
      <c r="D15" s="968"/>
      <c r="E15" s="968"/>
      <c r="F15" s="968"/>
      <c r="G15" s="968"/>
      <c r="H15" s="968"/>
      <c r="I15" s="968"/>
      <c r="J15" s="968"/>
      <c r="K15" s="968"/>
      <c r="L15" s="968"/>
      <c r="M15" s="1012"/>
      <c r="N15" s="353"/>
      <c r="O15" s="353"/>
      <c r="P15" s="353"/>
      <c r="Q15" s="353"/>
      <c r="R15" s="353"/>
      <c r="S15" s="353"/>
      <c r="T15" s="353"/>
      <c r="U15" s="353"/>
      <c r="V15" s="353"/>
      <c r="W15" s="353"/>
      <c r="X15" s="353"/>
      <c r="Y15" s="353"/>
      <c r="Z15" s="353"/>
    </row>
    <row r="16" spans="1:26" ht="51" customHeight="1" x14ac:dyDescent="0.25">
      <c r="A16" s="1080" t="s">
        <v>643</v>
      </c>
      <c r="B16" s="118" t="s">
        <v>28</v>
      </c>
      <c r="C16" s="1011" t="s">
        <v>1618</v>
      </c>
      <c r="D16" s="968"/>
      <c r="E16" s="968"/>
      <c r="F16" s="968"/>
      <c r="G16" s="968"/>
      <c r="H16" s="968"/>
      <c r="I16" s="968"/>
      <c r="J16" s="968"/>
      <c r="K16" s="968"/>
      <c r="L16" s="968"/>
      <c r="M16" s="1012"/>
      <c r="N16" s="353"/>
      <c r="O16" s="353"/>
      <c r="P16" s="353"/>
      <c r="Q16" s="353"/>
      <c r="R16" s="353"/>
      <c r="S16" s="353"/>
      <c r="T16" s="353"/>
      <c r="U16" s="353"/>
      <c r="V16" s="353"/>
      <c r="W16" s="353"/>
      <c r="X16" s="353"/>
      <c r="Y16" s="353"/>
      <c r="Z16" s="353"/>
    </row>
    <row r="17" spans="1:26" ht="60.75" customHeight="1" x14ac:dyDescent="0.25">
      <c r="A17" s="1046"/>
      <c r="B17" s="118" t="s">
        <v>645</v>
      </c>
      <c r="C17" s="1086" t="s">
        <v>1619</v>
      </c>
      <c r="D17" s="968"/>
      <c r="E17" s="968"/>
      <c r="F17" s="968"/>
      <c r="G17" s="968"/>
      <c r="H17" s="968"/>
      <c r="I17" s="968"/>
      <c r="J17" s="968"/>
      <c r="K17" s="968"/>
      <c r="L17" s="968"/>
      <c r="M17" s="1012"/>
      <c r="N17" s="353"/>
      <c r="O17" s="353"/>
      <c r="P17" s="353"/>
      <c r="Q17" s="353"/>
      <c r="R17" s="353"/>
      <c r="S17" s="353"/>
      <c r="T17" s="353"/>
      <c r="U17" s="353"/>
      <c r="V17" s="353"/>
      <c r="W17" s="353"/>
      <c r="X17" s="353"/>
      <c r="Y17" s="353"/>
      <c r="Z17" s="353"/>
    </row>
    <row r="18" spans="1:26" ht="51" customHeight="1" x14ac:dyDescent="0.25">
      <c r="A18" s="1046"/>
      <c r="B18" s="1128" t="s">
        <v>647</v>
      </c>
      <c r="C18" s="142"/>
      <c r="D18" s="143"/>
      <c r="E18" s="143"/>
      <c r="F18" s="143"/>
      <c r="G18" s="143"/>
      <c r="H18" s="143"/>
      <c r="I18" s="143"/>
      <c r="J18" s="143"/>
      <c r="K18" s="143"/>
      <c r="L18" s="143"/>
      <c r="M18" s="144"/>
      <c r="N18" s="353"/>
      <c r="O18" s="353"/>
      <c r="P18" s="353"/>
      <c r="Q18" s="353"/>
      <c r="R18" s="353"/>
      <c r="S18" s="353"/>
      <c r="T18" s="353"/>
      <c r="U18" s="353"/>
      <c r="V18" s="353"/>
      <c r="W18" s="353"/>
      <c r="X18" s="353"/>
      <c r="Y18" s="353"/>
      <c r="Z18" s="353"/>
    </row>
    <row r="19" spans="1:26" ht="51" customHeight="1" x14ac:dyDescent="0.25">
      <c r="A19" s="1046"/>
      <c r="B19" s="1006"/>
      <c r="C19" s="151"/>
      <c r="D19" s="134"/>
      <c r="E19" s="49"/>
      <c r="F19" s="134"/>
      <c r="G19" s="49"/>
      <c r="H19" s="134"/>
      <c r="I19" s="49"/>
      <c r="J19" s="134"/>
      <c r="K19" s="49"/>
      <c r="L19" s="49"/>
      <c r="M19" s="148"/>
      <c r="N19" s="353"/>
      <c r="O19" s="353"/>
      <c r="P19" s="353"/>
      <c r="Q19" s="353"/>
      <c r="R19" s="353"/>
      <c r="S19" s="353"/>
      <c r="T19" s="353"/>
      <c r="U19" s="353"/>
      <c r="V19" s="353"/>
      <c r="W19" s="353"/>
      <c r="X19" s="353"/>
      <c r="Y19" s="353"/>
      <c r="Z19" s="353"/>
    </row>
    <row r="20" spans="1:26" ht="51" customHeight="1" x14ac:dyDescent="0.25">
      <c r="A20" s="1046"/>
      <c r="B20" s="1006"/>
      <c r="C20" s="151" t="s">
        <v>648</v>
      </c>
      <c r="D20" s="40"/>
      <c r="E20" s="49" t="s">
        <v>649</v>
      </c>
      <c r="F20" s="40"/>
      <c r="G20" s="49" t="s">
        <v>650</v>
      </c>
      <c r="H20" s="40"/>
      <c r="I20" s="49" t="s">
        <v>651</v>
      </c>
      <c r="J20" s="2"/>
      <c r="K20" s="49"/>
      <c r="L20" s="49"/>
      <c r="M20" s="148"/>
      <c r="N20" s="353"/>
      <c r="O20" s="353"/>
      <c r="P20" s="353"/>
      <c r="Q20" s="353"/>
      <c r="R20" s="353"/>
      <c r="S20" s="353"/>
      <c r="T20" s="353"/>
      <c r="U20" s="353"/>
      <c r="V20" s="353"/>
      <c r="W20" s="353"/>
      <c r="X20" s="353"/>
      <c r="Y20" s="353"/>
      <c r="Z20" s="353"/>
    </row>
    <row r="21" spans="1:26" ht="51" customHeight="1" x14ac:dyDescent="0.25">
      <c r="A21" s="1046"/>
      <c r="B21" s="1006"/>
      <c r="C21" s="151" t="s">
        <v>652</v>
      </c>
      <c r="D21" s="2"/>
      <c r="E21" s="49" t="s">
        <v>653</v>
      </c>
      <c r="F21" s="2"/>
      <c r="G21" s="49" t="s">
        <v>654</v>
      </c>
      <c r="H21" s="2"/>
      <c r="I21" s="49"/>
      <c r="J21" s="49"/>
      <c r="K21" s="49"/>
      <c r="L21" s="49"/>
      <c r="M21" s="148"/>
      <c r="N21" s="353"/>
      <c r="O21" s="353"/>
      <c r="P21" s="353"/>
      <c r="Q21" s="353"/>
      <c r="R21" s="353"/>
      <c r="S21" s="353"/>
      <c r="T21" s="353"/>
      <c r="U21" s="353"/>
      <c r="V21" s="353"/>
      <c r="W21" s="353"/>
      <c r="X21" s="353"/>
      <c r="Y21" s="353"/>
      <c r="Z21" s="353"/>
    </row>
    <row r="22" spans="1:26" ht="51" customHeight="1" x14ac:dyDescent="0.25">
      <c r="A22" s="1046"/>
      <c r="B22" s="1006"/>
      <c r="C22" s="151" t="s">
        <v>655</v>
      </c>
      <c r="D22" s="2"/>
      <c r="E22" s="49" t="s">
        <v>656</v>
      </c>
      <c r="F22" s="2"/>
      <c r="G22" s="49"/>
      <c r="H22" s="49"/>
      <c r="I22" s="49"/>
      <c r="J22" s="49"/>
      <c r="K22" s="49"/>
      <c r="L22" s="49"/>
      <c r="M22" s="148"/>
      <c r="N22" s="353"/>
      <c r="O22" s="353"/>
      <c r="P22" s="353"/>
      <c r="Q22" s="353"/>
      <c r="R22" s="353"/>
      <c r="S22" s="353"/>
      <c r="T22" s="353"/>
      <c r="U22" s="353"/>
      <c r="V22" s="353"/>
      <c r="W22" s="353"/>
      <c r="X22" s="353"/>
      <c r="Y22" s="353"/>
      <c r="Z22" s="353"/>
    </row>
    <row r="23" spans="1:26" ht="51" customHeight="1" x14ac:dyDescent="0.25">
      <c r="A23" s="1046"/>
      <c r="B23" s="1006"/>
      <c r="C23" s="151" t="s">
        <v>657</v>
      </c>
      <c r="D23" s="2" t="s">
        <v>658</v>
      </c>
      <c r="E23" s="49" t="s">
        <v>1620</v>
      </c>
      <c r="F23" s="1104" t="s">
        <v>1621</v>
      </c>
      <c r="G23" s="1034"/>
      <c r="H23" s="1034"/>
      <c r="I23" s="1034"/>
      <c r="J23" s="1034"/>
      <c r="K23" s="1034"/>
      <c r="L23" s="1034"/>
      <c r="M23" s="1035"/>
      <c r="N23" s="353"/>
      <c r="O23" s="353"/>
      <c r="P23" s="353"/>
      <c r="Q23" s="353"/>
      <c r="R23" s="353"/>
      <c r="S23" s="353"/>
      <c r="T23" s="353"/>
      <c r="U23" s="353"/>
      <c r="V23" s="353"/>
      <c r="W23" s="353"/>
      <c r="X23" s="353"/>
      <c r="Y23" s="353"/>
      <c r="Z23" s="353"/>
    </row>
    <row r="24" spans="1:26" ht="23.25" customHeight="1" x14ac:dyDescent="0.25">
      <c r="A24" s="1046"/>
      <c r="B24" s="1007"/>
      <c r="C24" s="133"/>
      <c r="D24" s="134"/>
      <c r="E24" s="134"/>
      <c r="F24" s="134"/>
      <c r="G24" s="134"/>
      <c r="H24" s="134"/>
      <c r="I24" s="134"/>
      <c r="J24" s="134"/>
      <c r="K24" s="134"/>
      <c r="L24" s="134"/>
      <c r="M24" s="135"/>
      <c r="N24" s="353"/>
      <c r="O24" s="353"/>
      <c r="P24" s="353"/>
      <c r="Q24" s="353"/>
      <c r="R24" s="353"/>
      <c r="S24" s="353"/>
      <c r="T24" s="353"/>
      <c r="U24" s="353"/>
      <c r="V24" s="353"/>
      <c r="W24" s="353"/>
      <c r="X24" s="353"/>
      <c r="Y24" s="353"/>
      <c r="Z24" s="353"/>
    </row>
    <row r="25" spans="1:26" ht="30.75" customHeight="1" x14ac:dyDescent="0.25">
      <c r="A25" s="1046"/>
      <c r="B25" s="1128" t="s">
        <v>661</v>
      </c>
      <c r="C25" s="142"/>
      <c r="D25" s="143"/>
      <c r="E25" s="143"/>
      <c r="F25" s="143"/>
      <c r="G25" s="143"/>
      <c r="H25" s="143"/>
      <c r="I25" s="143"/>
      <c r="J25" s="143"/>
      <c r="K25" s="143"/>
      <c r="L25" s="143"/>
      <c r="M25" s="144"/>
      <c r="N25" s="353"/>
      <c r="O25" s="353"/>
      <c r="P25" s="353"/>
      <c r="Q25" s="353"/>
      <c r="R25" s="353"/>
      <c r="S25" s="353"/>
      <c r="T25" s="353"/>
      <c r="U25" s="353"/>
      <c r="V25" s="353"/>
      <c r="W25" s="353"/>
      <c r="X25" s="353"/>
      <c r="Y25" s="353"/>
      <c r="Z25" s="353"/>
    </row>
    <row r="26" spans="1:26" ht="25.5" customHeight="1" x14ac:dyDescent="0.25">
      <c r="A26" s="1046"/>
      <c r="B26" s="1006"/>
      <c r="C26" s="151" t="s">
        <v>662</v>
      </c>
      <c r="D26" s="2"/>
      <c r="E26" s="49"/>
      <c r="F26" s="49" t="s">
        <v>663</v>
      </c>
      <c r="G26" s="2"/>
      <c r="H26" s="49"/>
      <c r="I26" s="49" t="s">
        <v>664</v>
      </c>
      <c r="J26" s="2"/>
      <c r="K26" s="49"/>
      <c r="L26" s="49"/>
      <c r="M26" s="148"/>
      <c r="N26" s="353"/>
      <c r="O26" s="353"/>
      <c r="P26" s="353"/>
      <c r="Q26" s="353"/>
      <c r="R26" s="353"/>
      <c r="S26" s="353"/>
      <c r="T26" s="353"/>
      <c r="U26" s="353"/>
      <c r="V26" s="353"/>
      <c r="W26" s="353"/>
      <c r="X26" s="353"/>
      <c r="Y26" s="353"/>
      <c r="Z26" s="353"/>
    </row>
    <row r="27" spans="1:26" ht="49.5" customHeight="1" x14ac:dyDescent="0.25">
      <c r="A27" s="1046"/>
      <c r="B27" s="1006"/>
      <c r="C27" s="151" t="s">
        <v>666</v>
      </c>
      <c r="D27" s="2"/>
      <c r="E27" s="49"/>
      <c r="F27" s="49" t="s">
        <v>667</v>
      </c>
      <c r="G27" s="2" t="s">
        <v>665</v>
      </c>
      <c r="H27" s="49"/>
      <c r="I27" s="49"/>
      <c r="J27" s="49"/>
      <c r="K27" s="49"/>
      <c r="L27" s="49"/>
      <c r="M27" s="148"/>
      <c r="N27" s="353"/>
      <c r="O27" s="353"/>
      <c r="P27" s="353"/>
      <c r="Q27" s="353"/>
      <c r="R27" s="353"/>
      <c r="S27" s="353"/>
      <c r="T27" s="353"/>
      <c r="U27" s="353"/>
      <c r="V27" s="353"/>
      <c r="W27" s="353"/>
      <c r="X27" s="353"/>
      <c r="Y27" s="353"/>
      <c r="Z27" s="353"/>
    </row>
    <row r="28" spans="1:26" ht="51" hidden="1" customHeight="1" x14ac:dyDescent="0.25">
      <c r="A28" s="1046"/>
      <c r="B28" s="1007"/>
      <c r="C28" s="133"/>
      <c r="D28" s="134"/>
      <c r="E28" s="134"/>
      <c r="F28" s="134"/>
      <c r="G28" s="134"/>
      <c r="H28" s="134"/>
      <c r="I28" s="134"/>
      <c r="J28" s="134"/>
      <c r="K28" s="134"/>
      <c r="L28" s="134"/>
      <c r="M28" s="135"/>
      <c r="N28" s="353"/>
      <c r="O28" s="353"/>
      <c r="P28" s="353"/>
      <c r="Q28" s="353"/>
      <c r="R28" s="353"/>
      <c r="S28" s="353"/>
      <c r="T28" s="353"/>
      <c r="U28" s="353"/>
      <c r="V28" s="353"/>
      <c r="W28" s="353"/>
      <c r="X28" s="353"/>
      <c r="Y28" s="353"/>
      <c r="Z28" s="353"/>
    </row>
    <row r="29" spans="1:26" ht="51" customHeight="1" x14ac:dyDescent="0.25">
      <c r="A29" s="1046"/>
      <c r="B29" s="145" t="s">
        <v>668</v>
      </c>
      <c r="C29" s="142"/>
      <c r="D29" s="143"/>
      <c r="E29" s="143"/>
      <c r="F29" s="143"/>
      <c r="G29" s="143"/>
      <c r="H29" s="143"/>
      <c r="I29" s="143"/>
      <c r="J29" s="143"/>
      <c r="K29" s="143"/>
      <c r="L29" s="143"/>
      <c r="M29" s="144"/>
      <c r="N29" s="353"/>
      <c r="O29" s="353"/>
      <c r="P29" s="353"/>
      <c r="Q29" s="353"/>
      <c r="R29" s="353"/>
      <c r="S29" s="353"/>
      <c r="T29" s="353"/>
      <c r="U29" s="353"/>
      <c r="V29" s="353"/>
      <c r="W29" s="353"/>
      <c r="X29" s="353"/>
      <c r="Y29" s="353"/>
      <c r="Z29" s="353"/>
    </row>
    <row r="30" spans="1:26" ht="51" customHeight="1" x14ac:dyDescent="0.25">
      <c r="A30" s="1046"/>
      <c r="B30" s="145"/>
      <c r="C30" s="316" t="s">
        <v>669</v>
      </c>
      <c r="D30" s="20" t="s">
        <v>1073</v>
      </c>
      <c r="E30" s="49"/>
      <c r="F30" s="49" t="s">
        <v>670</v>
      </c>
      <c r="G30" s="2" t="s">
        <v>1073</v>
      </c>
      <c r="H30" s="49"/>
      <c r="I30" s="49" t="s">
        <v>671</v>
      </c>
      <c r="J30" s="978" t="s">
        <v>94</v>
      </c>
      <c r="K30" s="968"/>
      <c r="L30" s="969"/>
      <c r="M30" s="148"/>
      <c r="N30" s="353"/>
      <c r="O30" s="353"/>
      <c r="P30" s="353"/>
      <c r="Q30" s="353"/>
      <c r="R30" s="353"/>
      <c r="S30" s="353"/>
      <c r="T30" s="353"/>
      <c r="U30" s="353"/>
      <c r="V30" s="353"/>
      <c r="W30" s="353"/>
      <c r="X30" s="353"/>
      <c r="Y30" s="353"/>
      <c r="Z30" s="353"/>
    </row>
    <row r="31" spans="1:26" ht="51" customHeight="1" x14ac:dyDescent="0.25">
      <c r="A31" s="1046"/>
      <c r="B31" s="105"/>
      <c r="C31" s="133"/>
      <c r="D31" s="134"/>
      <c r="E31" s="134"/>
      <c r="F31" s="134"/>
      <c r="G31" s="134"/>
      <c r="H31" s="134"/>
      <c r="I31" s="134"/>
      <c r="J31" s="134"/>
      <c r="K31" s="134"/>
      <c r="L31" s="134"/>
      <c r="M31" s="135"/>
      <c r="N31" s="353"/>
      <c r="O31" s="353"/>
      <c r="P31" s="353"/>
      <c r="Q31" s="353"/>
      <c r="R31" s="353"/>
      <c r="S31" s="353"/>
      <c r="T31" s="353"/>
      <c r="U31" s="353"/>
      <c r="V31" s="353"/>
      <c r="W31" s="353"/>
      <c r="X31" s="353"/>
      <c r="Y31" s="353"/>
      <c r="Z31" s="353"/>
    </row>
    <row r="32" spans="1:26" ht="51" customHeight="1" x14ac:dyDescent="0.25">
      <c r="A32" s="1046"/>
      <c r="B32" s="1128" t="s">
        <v>673</v>
      </c>
      <c r="C32" s="317"/>
      <c r="D32" s="318"/>
      <c r="E32" s="318"/>
      <c r="F32" s="318"/>
      <c r="G32" s="318"/>
      <c r="H32" s="318"/>
      <c r="I32" s="318"/>
      <c r="J32" s="318"/>
      <c r="K32" s="318"/>
      <c r="L32" s="143"/>
      <c r="M32" s="144"/>
      <c r="N32" s="353"/>
      <c r="O32" s="353"/>
      <c r="P32" s="353"/>
      <c r="Q32" s="353"/>
      <c r="R32" s="353"/>
      <c r="S32" s="353"/>
      <c r="T32" s="353"/>
      <c r="U32" s="353"/>
      <c r="V32" s="353"/>
      <c r="W32" s="353"/>
      <c r="X32" s="353"/>
      <c r="Y32" s="353"/>
      <c r="Z32" s="353"/>
    </row>
    <row r="33" spans="1:26" ht="51" customHeight="1" x14ac:dyDescent="0.25">
      <c r="A33" s="1046"/>
      <c r="B33" s="1006"/>
      <c r="C33" s="151" t="s">
        <v>674</v>
      </c>
      <c r="D33" s="13">
        <v>2024</v>
      </c>
      <c r="E33" s="320"/>
      <c r="F33" s="49" t="s">
        <v>675</v>
      </c>
      <c r="G33" s="321" t="s">
        <v>812</v>
      </c>
      <c r="H33" s="320"/>
      <c r="I33" s="49"/>
      <c r="J33" s="320"/>
      <c r="K33" s="320"/>
      <c r="L33" s="49"/>
      <c r="M33" s="148"/>
      <c r="N33" s="353"/>
      <c r="O33" s="353"/>
      <c r="P33" s="353"/>
      <c r="Q33" s="353"/>
      <c r="R33" s="353"/>
      <c r="S33" s="353"/>
      <c r="T33" s="353"/>
      <c r="U33" s="353"/>
      <c r="V33" s="353"/>
      <c r="W33" s="353"/>
      <c r="X33" s="353"/>
      <c r="Y33" s="353"/>
      <c r="Z33" s="353"/>
    </row>
    <row r="34" spans="1:26" ht="51" customHeight="1" x14ac:dyDescent="0.25">
      <c r="A34" s="1046"/>
      <c r="B34" s="1007"/>
      <c r="C34" s="133"/>
      <c r="D34" s="322"/>
      <c r="E34" s="323"/>
      <c r="F34" s="134"/>
      <c r="G34" s="323"/>
      <c r="H34" s="323"/>
      <c r="I34" s="134"/>
      <c r="J34" s="323"/>
      <c r="K34" s="323"/>
      <c r="L34" s="134"/>
      <c r="M34" s="135"/>
      <c r="N34" s="353"/>
      <c r="O34" s="353"/>
      <c r="P34" s="353"/>
      <c r="Q34" s="353"/>
      <c r="R34" s="353"/>
      <c r="S34" s="353"/>
      <c r="T34" s="353"/>
      <c r="U34" s="353"/>
      <c r="V34" s="353"/>
      <c r="W34" s="353"/>
      <c r="X34" s="353"/>
      <c r="Y34" s="353"/>
      <c r="Z34" s="353"/>
    </row>
    <row r="35" spans="1:26" ht="51" customHeight="1" x14ac:dyDescent="0.25">
      <c r="A35" s="1046"/>
      <c r="B35" s="1128" t="s">
        <v>642</v>
      </c>
      <c r="C35" s="142"/>
      <c r="D35" s="143"/>
      <c r="E35" s="143"/>
      <c r="F35" s="143"/>
      <c r="G35" s="143"/>
      <c r="H35" s="143"/>
      <c r="I35" s="143"/>
      <c r="J35" s="143"/>
      <c r="K35" s="143"/>
      <c r="L35" s="143"/>
      <c r="M35" s="144"/>
      <c r="N35" s="353"/>
      <c r="O35" s="353"/>
      <c r="P35" s="353"/>
      <c r="Q35" s="353"/>
      <c r="R35" s="353"/>
      <c r="S35" s="353"/>
      <c r="T35" s="353"/>
      <c r="U35" s="353"/>
      <c r="V35" s="353"/>
      <c r="W35" s="353"/>
      <c r="X35" s="353"/>
      <c r="Y35" s="353"/>
      <c r="Z35" s="353"/>
    </row>
    <row r="36" spans="1:26" ht="51" customHeight="1" x14ac:dyDescent="0.25">
      <c r="A36" s="1046"/>
      <c r="B36" s="1006"/>
      <c r="C36" s="151"/>
      <c r="D36" s="49" t="s">
        <v>757</v>
      </c>
      <c r="E36" s="49"/>
      <c r="F36" s="49" t="s">
        <v>758</v>
      </c>
      <c r="G36" s="49"/>
      <c r="H36" s="49" t="s">
        <v>759</v>
      </c>
      <c r="I36" s="49"/>
      <c r="J36" s="49" t="s">
        <v>760</v>
      </c>
      <c r="K36" s="49"/>
      <c r="L36" s="49" t="s">
        <v>761</v>
      </c>
      <c r="M36" s="148"/>
      <c r="N36" s="353"/>
      <c r="O36" s="353"/>
      <c r="P36" s="353"/>
      <c r="Q36" s="353"/>
      <c r="R36" s="353"/>
      <c r="S36" s="353"/>
      <c r="T36" s="353"/>
      <c r="U36" s="353"/>
      <c r="V36" s="353"/>
      <c r="W36" s="353"/>
      <c r="X36" s="353"/>
      <c r="Y36" s="353"/>
      <c r="Z36" s="353"/>
    </row>
    <row r="37" spans="1:26" ht="51" customHeight="1" x14ac:dyDescent="0.25">
      <c r="A37" s="1046"/>
      <c r="B37" s="1006"/>
      <c r="C37" s="151"/>
      <c r="D37" s="42"/>
      <c r="E37" s="361">
        <v>2023</v>
      </c>
      <c r="F37" s="42">
        <v>1</v>
      </c>
      <c r="G37" s="361">
        <v>2024</v>
      </c>
      <c r="H37" s="42">
        <v>1</v>
      </c>
      <c r="I37" s="768">
        <v>2025</v>
      </c>
      <c r="J37" s="302">
        <v>1</v>
      </c>
      <c r="K37" s="188">
        <v>2026</v>
      </c>
      <c r="L37" s="42">
        <v>1</v>
      </c>
      <c r="M37" s="361">
        <v>2027</v>
      </c>
      <c r="N37" s="353"/>
      <c r="O37" s="353"/>
      <c r="P37" s="353"/>
      <c r="Q37" s="353"/>
      <c r="R37" s="353"/>
      <c r="S37" s="353"/>
      <c r="T37" s="353"/>
      <c r="U37" s="353"/>
      <c r="V37" s="353"/>
      <c r="W37" s="353"/>
      <c r="X37" s="353"/>
      <c r="Y37" s="353"/>
      <c r="Z37" s="353"/>
    </row>
    <row r="38" spans="1:26" ht="51" customHeight="1" x14ac:dyDescent="0.25">
      <c r="A38" s="1046"/>
      <c r="B38" s="1006"/>
      <c r="C38" s="151"/>
      <c r="D38" s="49" t="s">
        <v>762</v>
      </c>
      <c r="E38" s="49"/>
      <c r="F38" s="49" t="s">
        <v>763</v>
      </c>
      <c r="G38" s="49"/>
      <c r="H38" s="49" t="s">
        <v>793</v>
      </c>
      <c r="I38" s="49"/>
      <c r="J38" s="49" t="s">
        <v>765</v>
      </c>
      <c r="K38" s="49"/>
      <c r="L38" s="49" t="s">
        <v>766</v>
      </c>
      <c r="M38" s="148"/>
      <c r="N38" s="353"/>
      <c r="O38" s="353"/>
      <c r="P38" s="353"/>
      <c r="Q38" s="353"/>
      <c r="R38" s="353"/>
      <c r="S38" s="353"/>
      <c r="T38" s="353"/>
      <c r="U38" s="353"/>
      <c r="V38" s="353"/>
      <c r="W38" s="353"/>
      <c r="X38" s="353"/>
      <c r="Y38" s="353"/>
      <c r="Z38" s="353"/>
    </row>
    <row r="39" spans="1:26" ht="51" customHeight="1" x14ac:dyDescent="0.25">
      <c r="A39" s="1046"/>
      <c r="B39" s="1006"/>
      <c r="C39" s="151"/>
      <c r="D39" s="42">
        <v>1</v>
      </c>
      <c r="E39" s="361">
        <v>2028</v>
      </c>
      <c r="F39" s="42">
        <v>1</v>
      </c>
      <c r="G39" s="361">
        <v>2029</v>
      </c>
      <c r="H39" s="42">
        <v>1</v>
      </c>
      <c r="I39" s="768">
        <v>2030</v>
      </c>
      <c r="J39" s="302">
        <v>1</v>
      </c>
      <c r="K39" s="188">
        <v>2031</v>
      </c>
      <c r="L39" s="302">
        <v>1</v>
      </c>
      <c r="M39" s="188">
        <v>2032</v>
      </c>
      <c r="N39" s="353"/>
      <c r="O39" s="353"/>
      <c r="P39" s="353"/>
      <c r="Q39" s="353"/>
      <c r="R39" s="353"/>
      <c r="S39" s="353"/>
      <c r="T39" s="353"/>
      <c r="U39" s="353"/>
      <c r="V39" s="353"/>
      <c r="W39" s="353"/>
      <c r="X39" s="353"/>
      <c r="Y39" s="353"/>
      <c r="Z39" s="353"/>
    </row>
    <row r="40" spans="1:26" ht="51" customHeight="1" x14ac:dyDescent="0.25">
      <c r="A40" s="1046"/>
      <c r="B40" s="1006"/>
      <c r="C40" s="151"/>
      <c r="D40" s="49" t="s">
        <v>767</v>
      </c>
      <c r="E40" s="49"/>
      <c r="F40" s="49" t="s">
        <v>768</v>
      </c>
      <c r="G40" s="49"/>
      <c r="H40" s="49" t="s">
        <v>769</v>
      </c>
      <c r="I40" s="49"/>
      <c r="J40" s="49" t="s">
        <v>794</v>
      </c>
      <c r="K40" s="49"/>
      <c r="L40" s="49" t="s">
        <v>795</v>
      </c>
      <c r="M40" s="148"/>
      <c r="N40" s="353"/>
      <c r="O40" s="353"/>
      <c r="P40" s="353"/>
      <c r="Q40" s="353"/>
      <c r="R40" s="353"/>
      <c r="S40" s="353"/>
      <c r="T40" s="353"/>
      <c r="U40" s="353"/>
      <c r="V40" s="353"/>
      <c r="W40" s="353"/>
      <c r="X40" s="353"/>
      <c r="Y40" s="353"/>
      <c r="Z40" s="353"/>
    </row>
    <row r="41" spans="1:26" ht="51" customHeight="1" x14ac:dyDescent="0.25">
      <c r="A41" s="1046"/>
      <c r="B41" s="1006"/>
      <c r="C41" s="151"/>
      <c r="D41" s="302">
        <v>1</v>
      </c>
      <c r="E41" s="28">
        <v>2033</v>
      </c>
      <c r="F41" s="302">
        <v>1</v>
      </c>
      <c r="G41" s="28">
        <v>2034</v>
      </c>
      <c r="H41" s="302">
        <v>1</v>
      </c>
      <c r="I41" s="28">
        <v>2035</v>
      </c>
      <c r="J41" s="302"/>
      <c r="K41" s="28"/>
      <c r="L41" s="302"/>
      <c r="M41" s="188"/>
      <c r="N41" s="353"/>
      <c r="O41" s="353"/>
      <c r="P41" s="353"/>
      <c r="Q41" s="353"/>
      <c r="R41" s="353"/>
      <c r="S41" s="353"/>
      <c r="T41" s="353"/>
      <c r="U41" s="353"/>
      <c r="V41" s="353"/>
      <c r="W41" s="353"/>
      <c r="X41" s="353"/>
      <c r="Y41" s="353"/>
      <c r="Z41" s="353"/>
    </row>
    <row r="42" spans="1:26" ht="51" customHeight="1" x14ac:dyDescent="0.25">
      <c r="A42" s="1046"/>
      <c r="B42" s="1006"/>
      <c r="C42" s="151"/>
      <c r="D42" s="303" t="s">
        <v>795</v>
      </c>
      <c r="E42" s="187"/>
      <c r="F42" s="303" t="s">
        <v>689</v>
      </c>
      <c r="G42" s="187"/>
      <c r="H42" s="324"/>
      <c r="I42" s="143"/>
      <c r="J42" s="324"/>
      <c r="K42" s="143"/>
      <c r="L42" s="324"/>
      <c r="M42" s="144"/>
      <c r="N42" s="353"/>
      <c r="O42" s="353"/>
      <c r="P42" s="353"/>
      <c r="Q42" s="353"/>
      <c r="R42" s="353"/>
      <c r="S42" s="353"/>
      <c r="T42" s="353"/>
      <c r="U42" s="353"/>
      <c r="V42" s="353"/>
      <c r="W42" s="353"/>
      <c r="X42" s="353"/>
      <c r="Y42" s="353"/>
      <c r="Z42" s="353"/>
    </row>
    <row r="43" spans="1:26" ht="51" customHeight="1" x14ac:dyDescent="0.25">
      <c r="A43" s="1046"/>
      <c r="B43" s="1006"/>
      <c r="C43" s="151"/>
      <c r="D43" s="302"/>
      <c r="E43" s="28"/>
      <c r="F43" s="1095">
        <v>1</v>
      </c>
      <c r="G43" s="969"/>
      <c r="H43" s="1105"/>
      <c r="I43" s="1106"/>
      <c r="J43" s="325"/>
      <c r="K43" s="49"/>
      <c r="L43" s="325"/>
      <c r="M43" s="148"/>
      <c r="N43" s="353"/>
      <c r="O43" s="353"/>
      <c r="P43" s="353"/>
      <c r="Q43" s="353"/>
      <c r="R43" s="353"/>
      <c r="S43" s="353"/>
      <c r="T43" s="353"/>
      <c r="U43" s="353"/>
      <c r="V43" s="353"/>
      <c r="W43" s="353"/>
      <c r="X43" s="353"/>
      <c r="Y43" s="353"/>
      <c r="Z43" s="353"/>
    </row>
    <row r="44" spans="1:26" ht="51" customHeight="1" x14ac:dyDescent="0.25">
      <c r="A44" s="1046"/>
      <c r="B44" s="1006"/>
      <c r="C44" s="133"/>
      <c r="D44" s="303"/>
      <c r="E44" s="187"/>
      <c r="F44" s="303"/>
      <c r="G44" s="187"/>
      <c r="H44" s="305"/>
      <c r="I44" s="134"/>
      <c r="J44" s="305"/>
      <c r="K44" s="134"/>
      <c r="L44" s="305"/>
      <c r="M44" s="135"/>
      <c r="N44" s="353"/>
      <c r="O44" s="353"/>
      <c r="P44" s="353"/>
      <c r="Q44" s="353"/>
      <c r="R44" s="353"/>
      <c r="S44" s="353"/>
      <c r="T44" s="353"/>
      <c r="U44" s="353"/>
      <c r="V44" s="353"/>
      <c r="W44" s="353"/>
      <c r="X44" s="353"/>
      <c r="Y44" s="353"/>
      <c r="Z44" s="353"/>
    </row>
    <row r="45" spans="1:26" ht="51" customHeight="1" x14ac:dyDescent="0.25">
      <c r="A45" s="1046"/>
      <c r="B45" s="1128" t="s">
        <v>690</v>
      </c>
      <c r="C45" s="142"/>
      <c r="D45" s="143"/>
      <c r="E45" s="143"/>
      <c r="F45" s="143"/>
      <c r="G45" s="143"/>
      <c r="H45" s="143"/>
      <c r="I45" s="143"/>
      <c r="J45" s="143"/>
      <c r="K45" s="143"/>
      <c r="L45" s="49"/>
      <c r="M45" s="148"/>
      <c r="N45" s="353"/>
      <c r="O45" s="353"/>
      <c r="P45" s="353"/>
      <c r="Q45" s="353"/>
      <c r="R45" s="353"/>
      <c r="S45" s="353"/>
      <c r="T45" s="353"/>
      <c r="U45" s="353"/>
      <c r="V45" s="353"/>
      <c r="W45" s="353"/>
      <c r="X45" s="353"/>
      <c r="Y45" s="353"/>
      <c r="Z45" s="353"/>
    </row>
    <row r="46" spans="1:26" ht="51" customHeight="1" x14ac:dyDescent="0.25">
      <c r="A46" s="1046"/>
      <c r="B46" s="1006"/>
      <c r="C46" s="151"/>
      <c r="D46" s="49" t="s">
        <v>381</v>
      </c>
      <c r="E46" s="134" t="s">
        <v>691</v>
      </c>
      <c r="F46" s="1107" t="s">
        <v>692</v>
      </c>
      <c r="G46" s="996" t="s">
        <v>657</v>
      </c>
      <c r="H46" s="997"/>
      <c r="I46" s="997"/>
      <c r="J46" s="998"/>
      <c r="K46" s="49" t="s">
        <v>659</v>
      </c>
      <c r="L46" s="996" t="s">
        <v>1622</v>
      </c>
      <c r="M46" s="1041"/>
      <c r="N46" s="353"/>
      <c r="O46" s="353"/>
      <c r="P46" s="353"/>
      <c r="Q46" s="353"/>
      <c r="R46" s="353"/>
      <c r="S46" s="353"/>
      <c r="T46" s="353"/>
      <c r="U46" s="353"/>
      <c r="V46" s="353"/>
      <c r="W46" s="353"/>
      <c r="X46" s="353"/>
      <c r="Y46" s="353"/>
      <c r="Z46" s="353"/>
    </row>
    <row r="47" spans="1:26" ht="51" customHeight="1" x14ac:dyDescent="0.25">
      <c r="A47" s="1046"/>
      <c r="B47" s="1006"/>
      <c r="C47" s="151"/>
      <c r="D47" s="2" t="s">
        <v>665</v>
      </c>
      <c r="E47" s="2"/>
      <c r="F47" s="1039"/>
      <c r="G47" s="999"/>
      <c r="H47" s="1000"/>
      <c r="I47" s="1000"/>
      <c r="J47" s="1001"/>
      <c r="K47" s="49"/>
      <c r="L47" s="999"/>
      <c r="M47" s="1042"/>
      <c r="N47" s="353"/>
      <c r="O47" s="353"/>
      <c r="P47" s="353"/>
      <c r="Q47" s="353"/>
      <c r="R47" s="353"/>
      <c r="S47" s="353"/>
      <c r="T47" s="353"/>
      <c r="U47" s="353"/>
      <c r="V47" s="353"/>
      <c r="W47" s="353"/>
      <c r="X47" s="353"/>
      <c r="Y47" s="353"/>
      <c r="Z47" s="353"/>
    </row>
    <row r="48" spans="1:26" ht="51" customHeight="1" x14ac:dyDescent="0.25">
      <c r="A48" s="1046"/>
      <c r="B48" s="1007"/>
      <c r="C48" s="133"/>
      <c r="D48" s="134"/>
      <c r="E48" s="134"/>
      <c r="F48" s="134"/>
      <c r="G48" s="134"/>
      <c r="H48" s="134"/>
      <c r="I48" s="134"/>
      <c r="J48" s="134"/>
      <c r="K48" s="134"/>
      <c r="L48" s="49"/>
      <c r="M48" s="148"/>
      <c r="N48" s="353"/>
      <c r="O48" s="353"/>
      <c r="P48" s="353"/>
      <c r="Q48" s="353"/>
      <c r="R48" s="353"/>
      <c r="S48" s="353"/>
      <c r="T48" s="353"/>
      <c r="U48" s="353"/>
      <c r="V48" s="353"/>
      <c r="W48" s="353"/>
      <c r="X48" s="353"/>
      <c r="Y48" s="353"/>
      <c r="Z48" s="353"/>
    </row>
    <row r="49" spans="1:26" ht="128.25" customHeight="1" x14ac:dyDescent="0.25">
      <c r="A49" s="1046"/>
      <c r="B49" s="104" t="s">
        <v>694</v>
      </c>
      <c r="C49" s="1033" t="s">
        <v>1623</v>
      </c>
      <c r="D49" s="1034"/>
      <c r="E49" s="1034"/>
      <c r="F49" s="1034"/>
      <c r="G49" s="1034"/>
      <c r="H49" s="1034"/>
      <c r="I49" s="1034"/>
      <c r="J49" s="1034"/>
      <c r="K49" s="1034"/>
      <c r="L49" s="1034"/>
      <c r="M49" s="1035"/>
      <c r="N49" s="353"/>
      <c r="O49" s="353"/>
      <c r="P49" s="353"/>
      <c r="Q49" s="353"/>
      <c r="R49" s="353"/>
      <c r="S49" s="353"/>
      <c r="T49" s="353"/>
      <c r="U49" s="353"/>
      <c r="V49" s="353"/>
      <c r="W49" s="353"/>
      <c r="X49" s="353"/>
      <c r="Y49" s="353"/>
      <c r="Z49" s="353"/>
    </row>
    <row r="50" spans="1:26" ht="36" customHeight="1" x14ac:dyDescent="0.25">
      <c r="A50" s="1046"/>
      <c r="B50" s="118" t="s">
        <v>717</v>
      </c>
      <c r="C50" s="1112" t="s">
        <v>1624</v>
      </c>
      <c r="D50" s="968"/>
      <c r="E50" s="968"/>
      <c r="F50" s="968"/>
      <c r="G50" s="968"/>
      <c r="H50" s="968"/>
      <c r="I50" s="968"/>
      <c r="J50" s="968"/>
      <c r="K50" s="968"/>
      <c r="L50" s="968"/>
      <c r="M50" s="1012"/>
      <c r="N50" s="353"/>
      <c r="O50" s="353"/>
      <c r="P50" s="353"/>
      <c r="Q50" s="353"/>
      <c r="R50" s="353"/>
      <c r="S50" s="353"/>
      <c r="T50" s="353"/>
      <c r="U50" s="353"/>
      <c r="V50" s="353"/>
      <c r="W50" s="353"/>
      <c r="X50" s="353"/>
      <c r="Y50" s="353"/>
      <c r="Z50" s="353"/>
    </row>
    <row r="51" spans="1:26" ht="33.75" customHeight="1" x14ac:dyDescent="0.25">
      <c r="A51" s="1046"/>
      <c r="B51" s="118" t="s">
        <v>719</v>
      </c>
      <c r="C51" s="311" t="s">
        <v>720</v>
      </c>
      <c r="D51" s="187"/>
      <c r="E51" s="187"/>
      <c r="F51" s="187"/>
      <c r="G51" s="187"/>
      <c r="H51" s="187"/>
      <c r="I51" s="187"/>
      <c r="J51" s="187"/>
      <c r="K51" s="187"/>
      <c r="L51" s="187"/>
      <c r="M51" s="188"/>
      <c r="N51" s="353"/>
      <c r="O51" s="353"/>
      <c r="P51" s="353"/>
      <c r="Q51" s="353"/>
      <c r="R51" s="353"/>
      <c r="S51" s="353"/>
      <c r="T51" s="353"/>
      <c r="U51" s="353"/>
      <c r="V51" s="353"/>
      <c r="W51" s="353"/>
      <c r="X51" s="353"/>
      <c r="Y51" s="353"/>
      <c r="Z51" s="353"/>
    </row>
    <row r="52" spans="1:26" ht="36" customHeight="1" x14ac:dyDescent="0.25">
      <c r="A52" s="1082"/>
      <c r="B52" s="118" t="s">
        <v>721</v>
      </c>
      <c r="C52" s="342">
        <v>2023</v>
      </c>
      <c r="D52" s="187"/>
      <c r="E52" s="187"/>
      <c r="F52" s="187"/>
      <c r="G52" s="187"/>
      <c r="H52" s="187"/>
      <c r="I52" s="187"/>
      <c r="J52" s="187"/>
      <c r="K52" s="187"/>
      <c r="L52" s="187"/>
      <c r="M52" s="188"/>
      <c r="N52" s="353"/>
      <c r="O52" s="353"/>
      <c r="P52" s="353"/>
      <c r="Q52" s="353"/>
      <c r="R52" s="353"/>
      <c r="S52" s="353"/>
      <c r="T52" s="353"/>
      <c r="U52" s="353"/>
      <c r="V52" s="353"/>
      <c r="W52" s="353"/>
      <c r="X52" s="353"/>
      <c r="Y52" s="353"/>
      <c r="Z52" s="353"/>
    </row>
    <row r="53" spans="1:26" ht="39" customHeight="1" x14ac:dyDescent="0.25">
      <c r="A53" s="1080" t="s">
        <v>722</v>
      </c>
      <c r="B53" s="118" t="s">
        <v>723</v>
      </c>
      <c r="C53" s="1112" t="s">
        <v>1625</v>
      </c>
      <c r="D53" s="968"/>
      <c r="E53" s="968"/>
      <c r="F53" s="968"/>
      <c r="G53" s="968"/>
      <c r="H53" s="968"/>
      <c r="I53" s="968"/>
      <c r="J53" s="968"/>
      <c r="K53" s="968"/>
      <c r="L53" s="968"/>
      <c r="M53" s="1012"/>
      <c r="N53" s="353"/>
      <c r="O53" s="353"/>
      <c r="P53" s="353"/>
      <c r="Q53" s="353"/>
      <c r="R53" s="353"/>
      <c r="S53" s="353"/>
      <c r="T53" s="353"/>
      <c r="U53" s="353"/>
      <c r="V53" s="353"/>
      <c r="W53" s="353"/>
      <c r="X53" s="353"/>
      <c r="Y53" s="353"/>
      <c r="Z53" s="353"/>
    </row>
    <row r="54" spans="1:26" ht="24" customHeight="1" x14ac:dyDescent="0.25">
      <c r="A54" s="1046"/>
      <c r="B54" s="118" t="s">
        <v>724</v>
      </c>
      <c r="C54" s="1112" t="s">
        <v>1626</v>
      </c>
      <c r="D54" s="968"/>
      <c r="E54" s="968"/>
      <c r="F54" s="968"/>
      <c r="G54" s="968"/>
      <c r="H54" s="968"/>
      <c r="I54" s="968"/>
      <c r="J54" s="968"/>
      <c r="K54" s="968"/>
      <c r="L54" s="968"/>
      <c r="M54" s="1012"/>
      <c r="N54" s="353"/>
      <c r="O54" s="353"/>
      <c r="P54" s="353"/>
      <c r="Q54" s="353"/>
      <c r="R54" s="353"/>
      <c r="S54" s="353"/>
      <c r="T54" s="353"/>
      <c r="U54" s="353"/>
      <c r="V54" s="353"/>
      <c r="W54" s="353"/>
      <c r="X54" s="353"/>
      <c r="Y54" s="353"/>
      <c r="Z54" s="353"/>
    </row>
    <row r="55" spans="1:26" ht="30.75" customHeight="1" x14ac:dyDescent="0.25">
      <c r="A55" s="1046"/>
      <c r="B55" s="118" t="s">
        <v>726</v>
      </c>
      <c r="C55" s="1112" t="s">
        <v>1206</v>
      </c>
      <c r="D55" s="968"/>
      <c r="E55" s="968"/>
      <c r="F55" s="968"/>
      <c r="G55" s="968"/>
      <c r="H55" s="968"/>
      <c r="I55" s="968"/>
      <c r="J55" s="968"/>
      <c r="K55" s="968"/>
      <c r="L55" s="968"/>
      <c r="M55" s="1012"/>
      <c r="N55" s="353"/>
      <c r="O55" s="353"/>
      <c r="P55" s="353"/>
      <c r="Q55" s="353"/>
      <c r="R55" s="353"/>
      <c r="S55" s="353"/>
      <c r="T55" s="353"/>
      <c r="U55" s="353"/>
      <c r="V55" s="353"/>
      <c r="W55" s="353"/>
      <c r="X55" s="353"/>
      <c r="Y55" s="353"/>
      <c r="Z55" s="353"/>
    </row>
    <row r="56" spans="1:26" ht="30" customHeight="1" x14ac:dyDescent="0.25">
      <c r="A56" s="1046"/>
      <c r="B56" s="118" t="s">
        <v>727</v>
      </c>
      <c r="C56" s="1112" t="s">
        <v>1627</v>
      </c>
      <c r="D56" s="968"/>
      <c r="E56" s="968"/>
      <c r="F56" s="968"/>
      <c r="G56" s="968"/>
      <c r="H56" s="968"/>
      <c r="I56" s="968"/>
      <c r="J56" s="968"/>
      <c r="K56" s="968"/>
      <c r="L56" s="968"/>
      <c r="M56" s="1012"/>
      <c r="N56" s="353"/>
      <c r="O56" s="353"/>
      <c r="P56" s="353"/>
      <c r="Q56" s="353"/>
      <c r="R56" s="353"/>
      <c r="S56" s="353"/>
      <c r="T56" s="353"/>
      <c r="U56" s="353"/>
      <c r="V56" s="353"/>
      <c r="W56" s="353"/>
      <c r="X56" s="353"/>
      <c r="Y56" s="353"/>
      <c r="Z56" s="353"/>
    </row>
    <row r="57" spans="1:26" ht="16.5" customHeight="1" x14ac:dyDescent="0.25">
      <c r="A57" s="1046"/>
      <c r="B57" s="118" t="s">
        <v>729</v>
      </c>
      <c r="C57" s="1598" t="s">
        <v>1628</v>
      </c>
      <c r="D57" s="968"/>
      <c r="E57" s="968"/>
      <c r="F57" s="968"/>
      <c r="G57" s="968"/>
      <c r="H57" s="968"/>
      <c r="I57" s="968"/>
      <c r="J57" s="968"/>
      <c r="K57" s="968"/>
      <c r="L57" s="968"/>
      <c r="M57" s="1012"/>
      <c r="N57" s="353"/>
      <c r="O57" s="353"/>
      <c r="P57" s="353"/>
      <c r="Q57" s="353"/>
      <c r="R57" s="353"/>
      <c r="S57" s="353"/>
      <c r="T57" s="353"/>
      <c r="U57" s="353"/>
      <c r="V57" s="353"/>
      <c r="W57" s="353"/>
      <c r="X57" s="353"/>
      <c r="Y57" s="353"/>
      <c r="Z57" s="353"/>
    </row>
    <row r="58" spans="1:26" ht="27" customHeight="1" x14ac:dyDescent="0.25">
      <c r="A58" s="1081"/>
      <c r="B58" s="118" t="s">
        <v>730</v>
      </c>
      <c r="C58" s="1112">
        <v>6605400</v>
      </c>
      <c r="D58" s="968"/>
      <c r="E58" s="968"/>
      <c r="F58" s="968"/>
      <c r="G58" s="968"/>
      <c r="H58" s="968"/>
      <c r="I58" s="968"/>
      <c r="J58" s="968"/>
      <c r="K58" s="968"/>
      <c r="L58" s="968"/>
      <c r="M58" s="1012"/>
      <c r="N58" s="353"/>
      <c r="O58" s="353"/>
      <c r="P58" s="353"/>
      <c r="Q58" s="353"/>
      <c r="R58" s="353"/>
      <c r="S58" s="353"/>
      <c r="T58" s="353"/>
      <c r="U58" s="353"/>
      <c r="V58" s="353"/>
      <c r="W58" s="353"/>
      <c r="X58" s="353"/>
      <c r="Y58" s="353"/>
      <c r="Z58" s="353"/>
    </row>
    <row r="59" spans="1:26" ht="36" customHeight="1" x14ac:dyDescent="0.25">
      <c r="A59" s="1080" t="s">
        <v>731</v>
      </c>
      <c r="B59" s="118" t="s">
        <v>732</v>
      </c>
      <c r="C59" s="1011" t="s">
        <v>1208</v>
      </c>
      <c r="D59" s="968"/>
      <c r="E59" s="968"/>
      <c r="F59" s="968"/>
      <c r="G59" s="968"/>
      <c r="H59" s="968"/>
      <c r="I59" s="968"/>
      <c r="J59" s="968"/>
      <c r="K59" s="968"/>
      <c r="L59" s="968"/>
      <c r="M59" s="1012"/>
      <c r="N59" s="353"/>
      <c r="O59" s="353"/>
      <c r="P59" s="353"/>
      <c r="Q59" s="353"/>
      <c r="R59" s="353"/>
      <c r="S59" s="353"/>
      <c r="T59" s="353"/>
      <c r="U59" s="353"/>
      <c r="V59" s="353"/>
      <c r="W59" s="353"/>
      <c r="X59" s="353"/>
      <c r="Y59" s="353"/>
      <c r="Z59" s="353"/>
    </row>
    <row r="60" spans="1:26" ht="33.75" customHeight="1" x14ac:dyDescent="0.25">
      <c r="A60" s="1046"/>
      <c r="B60" s="118" t="s">
        <v>734</v>
      </c>
      <c r="C60" s="1011" t="s">
        <v>862</v>
      </c>
      <c r="D60" s="968"/>
      <c r="E60" s="968"/>
      <c r="F60" s="968"/>
      <c r="G60" s="968"/>
      <c r="H60" s="968"/>
      <c r="I60" s="968"/>
      <c r="J60" s="968"/>
      <c r="K60" s="968"/>
      <c r="L60" s="968"/>
      <c r="M60" s="1012"/>
      <c r="N60" s="353"/>
      <c r="O60" s="353"/>
      <c r="P60" s="353"/>
      <c r="Q60" s="353"/>
      <c r="R60" s="353"/>
      <c r="S60" s="353"/>
      <c r="T60" s="353"/>
      <c r="U60" s="353"/>
      <c r="V60" s="353"/>
      <c r="W60" s="353"/>
      <c r="X60" s="353"/>
      <c r="Y60" s="353"/>
      <c r="Z60" s="353"/>
    </row>
    <row r="61" spans="1:26" ht="51" customHeight="1" x14ac:dyDescent="0.25">
      <c r="A61" s="1082"/>
      <c r="B61" s="118" t="s">
        <v>43</v>
      </c>
      <c r="C61" s="1011" t="s">
        <v>1206</v>
      </c>
      <c r="D61" s="968"/>
      <c r="E61" s="968"/>
      <c r="F61" s="968"/>
      <c r="G61" s="968"/>
      <c r="H61" s="968"/>
      <c r="I61" s="968"/>
      <c r="J61" s="968"/>
      <c r="K61" s="968"/>
      <c r="L61" s="968"/>
      <c r="M61" s="1012"/>
      <c r="N61" s="353"/>
      <c r="O61" s="353"/>
      <c r="P61" s="353"/>
      <c r="Q61" s="353"/>
      <c r="R61" s="353"/>
      <c r="S61" s="353"/>
      <c r="T61" s="353"/>
      <c r="U61" s="353"/>
      <c r="V61" s="353"/>
      <c r="W61" s="353"/>
      <c r="X61" s="353"/>
      <c r="Y61" s="353"/>
      <c r="Z61" s="353"/>
    </row>
    <row r="62" spans="1:26" ht="51" customHeight="1" x14ac:dyDescent="0.25">
      <c r="A62" s="194" t="s">
        <v>737</v>
      </c>
      <c r="B62" s="379"/>
      <c r="C62" s="1027" t="s">
        <v>1629</v>
      </c>
      <c r="D62" s="1028"/>
      <c r="E62" s="1028"/>
      <c r="F62" s="1028"/>
      <c r="G62" s="1028"/>
      <c r="H62" s="1028"/>
      <c r="I62" s="1028"/>
      <c r="J62" s="1028"/>
      <c r="K62" s="1028"/>
      <c r="L62" s="1028"/>
      <c r="M62" s="1029"/>
      <c r="N62" s="353"/>
      <c r="O62" s="353"/>
      <c r="P62" s="353"/>
      <c r="Q62" s="353"/>
      <c r="R62" s="353"/>
      <c r="S62" s="353"/>
      <c r="T62" s="353"/>
      <c r="U62" s="353"/>
      <c r="V62" s="353"/>
      <c r="W62" s="353"/>
      <c r="X62" s="353"/>
      <c r="Y62" s="353"/>
      <c r="Z62" s="353"/>
    </row>
    <row r="63" spans="1:26" ht="51" customHeight="1" x14ac:dyDescent="0.25">
      <c r="A63" s="353"/>
      <c r="B63" s="353"/>
      <c r="C63" s="382"/>
      <c r="D63" s="382"/>
      <c r="E63" s="382"/>
      <c r="F63" s="382"/>
      <c r="G63" s="382"/>
      <c r="H63" s="382"/>
      <c r="I63" s="382"/>
      <c r="J63" s="382"/>
      <c r="K63" s="382"/>
      <c r="L63" s="382"/>
      <c r="M63" s="382"/>
      <c r="N63" s="353"/>
      <c r="O63" s="353"/>
      <c r="P63" s="353"/>
      <c r="Q63" s="353"/>
      <c r="R63" s="353"/>
      <c r="S63" s="353"/>
      <c r="T63" s="353"/>
      <c r="U63" s="353"/>
      <c r="V63" s="353"/>
      <c r="W63" s="353"/>
      <c r="X63" s="353"/>
      <c r="Y63" s="353"/>
      <c r="Z63" s="353"/>
    </row>
    <row r="64" spans="1:26" ht="51" customHeight="1" x14ac:dyDescent="0.25">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row>
    <row r="65" spans="1:26" ht="51" customHeight="1" x14ac:dyDescent="0.25">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row>
    <row r="66" spans="1:26" ht="51" customHeight="1" x14ac:dyDescent="0.25">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row>
    <row r="67" spans="1:26" ht="51" customHeight="1" x14ac:dyDescent="0.25">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row>
    <row r="68" spans="1:26" ht="51" customHeight="1" x14ac:dyDescent="0.25">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row>
    <row r="69" spans="1:26" ht="51" customHeight="1" x14ac:dyDescent="0.25">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row>
    <row r="70" spans="1:26" ht="51" customHeight="1" x14ac:dyDescent="0.25">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row>
    <row r="71" spans="1:26" ht="51" customHeight="1" x14ac:dyDescent="0.25">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row>
    <row r="72" spans="1:26" ht="51" customHeight="1" x14ac:dyDescent="0.25">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row>
    <row r="73" spans="1:26" ht="51" customHeight="1" x14ac:dyDescent="0.25">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row>
    <row r="74" spans="1:26" ht="51" customHeight="1" x14ac:dyDescent="0.25">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row>
    <row r="75" spans="1:26" ht="51" customHeight="1" x14ac:dyDescent="0.25">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row>
    <row r="76" spans="1:26" ht="51" customHeight="1" x14ac:dyDescent="0.25">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row>
    <row r="77" spans="1:26" ht="51" customHeight="1" x14ac:dyDescent="0.25">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row>
    <row r="78" spans="1:26" ht="51" customHeight="1" x14ac:dyDescent="0.25">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row>
    <row r="79" spans="1:26" ht="51" customHeight="1" x14ac:dyDescent="0.25">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row>
    <row r="80" spans="1:26" ht="51" customHeight="1" x14ac:dyDescent="0.25">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row>
    <row r="81" spans="1:26" ht="51" customHeight="1" x14ac:dyDescent="0.25">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row>
    <row r="82" spans="1:26" ht="51" customHeight="1" x14ac:dyDescent="0.25">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row>
    <row r="83" spans="1:26" ht="51" customHeight="1" x14ac:dyDescent="0.25">
      <c r="A83" s="353"/>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row>
    <row r="84" spans="1:26" ht="51" customHeight="1" x14ac:dyDescent="0.25">
      <c r="A84" s="353"/>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row>
    <row r="85" spans="1:26" ht="51" customHeight="1" x14ac:dyDescent="0.25">
      <c r="A85" s="353"/>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row>
    <row r="86" spans="1:26" ht="51" customHeight="1" x14ac:dyDescent="0.25">
      <c r="A86" s="353"/>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row>
    <row r="87" spans="1:26" ht="51" customHeight="1" x14ac:dyDescent="0.25">
      <c r="A87" s="353"/>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row>
    <row r="88" spans="1:26" ht="51" customHeight="1" x14ac:dyDescent="0.25">
      <c r="A88" s="353"/>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row>
    <row r="89" spans="1:26" ht="51" customHeight="1" x14ac:dyDescent="0.25">
      <c r="A89" s="353"/>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row>
    <row r="90" spans="1:26" ht="51" customHeight="1" x14ac:dyDescent="0.25">
      <c r="A90" s="353"/>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row>
    <row r="91" spans="1:26" ht="51" customHeight="1" x14ac:dyDescent="0.25">
      <c r="A91" s="353"/>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row>
    <row r="92" spans="1:26" ht="51" customHeight="1" x14ac:dyDescent="0.25">
      <c r="A92" s="353"/>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row>
    <row r="93" spans="1:26" ht="51" customHeight="1" x14ac:dyDescent="0.25">
      <c r="A93" s="353"/>
      <c r="B93" s="353"/>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row>
    <row r="94" spans="1:26" ht="51" customHeight="1" x14ac:dyDescent="0.25">
      <c r="A94" s="353"/>
      <c r="B94" s="353"/>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row>
    <row r="95" spans="1:26" ht="51" customHeight="1" x14ac:dyDescent="0.25">
      <c r="A95" s="353"/>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row>
    <row r="96" spans="1:26" ht="51" customHeight="1" x14ac:dyDescent="0.25">
      <c r="A96" s="353"/>
      <c r="B96" s="353"/>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row>
    <row r="97" spans="1:26" ht="51" customHeight="1" x14ac:dyDescent="0.25">
      <c r="A97" s="353"/>
      <c r="B97" s="353"/>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row>
    <row r="98" spans="1:26" ht="51" customHeight="1" x14ac:dyDescent="0.25">
      <c r="A98" s="353"/>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row>
    <row r="99" spans="1:26" ht="51" customHeight="1" x14ac:dyDescent="0.25">
      <c r="A99" s="353"/>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row>
    <row r="100" spans="1:26" ht="51" customHeight="1" x14ac:dyDescent="0.25">
      <c r="A100" s="353"/>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row>
    <row r="101" spans="1:26" ht="51" customHeight="1" x14ac:dyDescent="0.25">
      <c r="A101" s="353"/>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row>
    <row r="102" spans="1:26" ht="51" customHeight="1" x14ac:dyDescent="0.25">
      <c r="A102" s="353"/>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row>
    <row r="103" spans="1:26" ht="51" customHeight="1" x14ac:dyDescent="0.25">
      <c r="A103" s="353"/>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row>
    <row r="104" spans="1:26" ht="51" customHeight="1" x14ac:dyDescent="0.25">
      <c r="A104" s="353"/>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row>
    <row r="105" spans="1:26" ht="51" customHeight="1" x14ac:dyDescent="0.25">
      <c r="A105" s="353"/>
      <c r="B105" s="353"/>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c r="Z105" s="353"/>
    </row>
    <row r="106" spans="1:26" ht="51" customHeight="1" x14ac:dyDescent="0.25">
      <c r="A106" s="353"/>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row>
    <row r="107" spans="1:26" ht="51" customHeight="1" x14ac:dyDescent="0.25">
      <c r="A107" s="353"/>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row>
    <row r="108" spans="1:26" ht="51" customHeight="1" x14ac:dyDescent="0.25">
      <c r="A108" s="353"/>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row>
    <row r="109" spans="1:26" ht="51" customHeight="1" x14ac:dyDescent="0.25">
      <c r="A109" s="353"/>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row>
    <row r="110" spans="1:26" ht="51" customHeight="1" x14ac:dyDescent="0.25">
      <c r="A110" s="353"/>
      <c r="B110" s="353"/>
      <c r="C110" s="353"/>
      <c r="D110" s="353"/>
      <c r="E110" s="353"/>
      <c r="F110" s="353"/>
      <c r="G110" s="353"/>
      <c r="H110" s="353"/>
      <c r="I110" s="353"/>
      <c r="J110" s="353"/>
      <c r="K110" s="353"/>
      <c r="L110" s="353"/>
      <c r="M110" s="353"/>
      <c r="N110" s="353"/>
      <c r="O110" s="353"/>
      <c r="P110" s="353"/>
      <c r="Q110" s="353"/>
      <c r="R110" s="353"/>
      <c r="S110" s="353"/>
      <c r="T110" s="353"/>
      <c r="U110" s="353"/>
      <c r="V110" s="353"/>
      <c r="W110" s="353"/>
      <c r="X110" s="353"/>
      <c r="Y110" s="353"/>
      <c r="Z110" s="353"/>
    </row>
    <row r="111" spans="1:26" ht="51" customHeight="1" x14ac:dyDescent="0.25">
      <c r="A111" s="353"/>
      <c r="B111" s="353"/>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row>
    <row r="112" spans="1:26" ht="51" customHeight="1" x14ac:dyDescent="0.25">
      <c r="A112" s="353"/>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3"/>
      <c r="Z112" s="353"/>
    </row>
    <row r="113" spans="1:26" ht="51" customHeight="1" x14ac:dyDescent="0.25">
      <c r="A113" s="353"/>
      <c r="B113" s="353"/>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row>
    <row r="114" spans="1:26" ht="51" customHeight="1" x14ac:dyDescent="0.25">
      <c r="A114" s="353"/>
      <c r="B114" s="353"/>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row>
    <row r="115" spans="1:26" ht="51" customHeight="1" x14ac:dyDescent="0.25">
      <c r="A115" s="353"/>
      <c r="B115" s="353"/>
      <c r="C115" s="353"/>
      <c r="D115" s="353"/>
      <c r="E115" s="353"/>
      <c r="F115" s="353"/>
      <c r="G115" s="353"/>
      <c r="H115" s="353"/>
      <c r="I115" s="353"/>
      <c r="J115" s="353"/>
      <c r="K115" s="353"/>
      <c r="L115" s="353"/>
      <c r="M115" s="353"/>
      <c r="N115" s="353"/>
      <c r="O115" s="353"/>
      <c r="P115" s="353"/>
      <c r="Q115" s="353"/>
      <c r="R115" s="353"/>
      <c r="S115" s="353"/>
      <c r="T115" s="353"/>
      <c r="U115" s="353"/>
      <c r="V115" s="353"/>
      <c r="W115" s="353"/>
      <c r="X115" s="353"/>
      <c r="Y115" s="353"/>
      <c r="Z115" s="353"/>
    </row>
    <row r="116" spans="1:26" ht="51" customHeight="1" x14ac:dyDescent="0.25">
      <c r="A116" s="353"/>
      <c r="B116" s="353"/>
      <c r="C116" s="353"/>
      <c r="D116" s="353"/>
      <c r="E116" s="353"/>
      <c r="F116" s="353"/>
      <c r="G116" s="353"/>
      <c r="H116" s="353"/>
      <c r="I116" s="353"/>
      <c r="J116" s="353"/>
      <c r="K116" s="353"/>
      <c r="L116" s="353"/>
      <c r="M116" s="353"/>
      <c r="N116" s="353"/>
      <c r="O116" s="353"/>
      <c r="P116" s="353"/>
      <c r="Q116" s="353"/>
      <c r="R116" s="353"/>
      <c r="S116" s="353"/>
      <c r="T116" s="353"/>
      <c r="U116" s="353"/>
      <c r="V116" s="353"/>
      <c r="W116" s="353"/>
      <c r="X116" s="353"/>
      <c r="Y116" s="353"/>
      <c r="Z116" s="353"/>
    </row>
    <row r="117" spans="1:26" ht="51" customHeight="1" x14ac:dyDescent="0.25">
      <c r="A117" s="353"/>
      <c r="B117" s="353"/>
      <c r="C117" s="353"/>
      <c r="D117" s="353"/>
      <c r="E117" s="353"/>
      <c r="F117" s="353"/>
      <c r="G117" s="353"/>
      <c r="H117" s="353"/>
      <c r="I117" s="353"/>
      <c r="J117" s="353"/>
      <c r="K117" s="353"/>
      <c r="L117" s="353"/>
      <c r="M117" s="353"/>
      <c r="N117" s="353"/>
      <c r="O117" s="353"/>
      <c r="P117" s="353"/>
      <c r="Q117" s="353"/>
      <c r="R117" s="353"/>
      <c r="S117" s="353"/>
      <c r="T117" s="353"/>
      <c r="U117" s="353"/>
      <c r="V117" s="353"/>
      <c r="W117" s="353"/>
      <c r="X117" s="353"/>
      <c r="Y117" s="353"/>
      <c r="Z117" s="353"/>
    </row>
    <row r="118" spans="1:26" ht="51" customHeight="1" x14ac:dyDescent="0.25">
      <c r="A118" s="353"/>
      <c r="B118" s="353"/>
      <c r="C118" s="353"/>
      <c r="D118" s="353"/>
      <c r="E118" s="353"/>
      <c r="F118" s="353"/>
      <c r="G118" s="353"/>
      <c r="H118" s="353"/>
      <c r="I118" s="353"/>
      <c r="J118" s="353"/>
      <c r="K118" s="353"/>
      <c r="L118" s="353"/>
      <c r="M118" s="353"/>
      <c r="N118" s="353"/>
      <c r="O118" s="353"/>
      <c r="P118" s="353"/>
      <c r="Q118" s="353"/>
      <c r="R118" s="353"/>
      <c r="S118" s="353"/>
      <c r="T118" s="353"/>
      <c r="U118" s="353"/>
      <c r="V118" s="353"/>
      <c r="W118" s="353"/>
      <c r="X118" s="353"/>
      <c r="Y118" s="353"/>
      <c r="Z118" s="353"/>
    </row>
    <row r="119" spans="1:26" ht="51" customHeight="1" x14ac:dyDescent="0.25">
      <c r="A119" s="353"/>
      <c r="B119" s="353"/>
      <c r="C119" s="353"/>
      <c r="D119" s="353"/>
      <c r="E119" s="353"/>
      <c r="F119" s="353"/>
      <c r="G119" s="353"/>
      <c r="H119" s="353"/>
      <c r="I119" s="353"/>
      <c r="J119" s="353"/>
      <c r="K119" s="353"/>
      <c r="L119" s="353"/>
      <c r="M119" s="353"/>
      <c r="N119" s="353"/>
      <c r="O119" s="353"/>
      <c r="P119" s="353"/>
      <c r="Q119" s="353"/>
      <c r="R119" s="353"/>
      <c r="S119" s="353"/>
      <c r="T119" s="353"/>
      <c r="U119" s="353"/>
      <c r="V119" s="353"/>
      <c r="W119" s="353"/>
      <c r="X119" s="353"/>
      <c r="Y119" s="353"/>
      <c r="Z119" s="353"/>
    </row>
    <row r="120" spans="1:26" ht="51" customHeight="1" x14ac:dyDescent="0.25">
      <c r="A120" s="353"/>
      <c r="B120" s="353"/>
      <c r="C120" s="353"/>
      <c r="D120" s="353"/>
      <c r="E120" s="353"/>
      <c r="F120" s="353"/>
      <c r="G120" s="353"/>
      <c r="H120" s="353"/>
      <c r="I120" s="353"/>
      <c r="J120" s="353"/>
      <c r="K120" s="353"/>
      <c r="L120" s="353"/>
      <c r="M120" s="353"/>
      <c r="N120" s="353"/>
      <c r="O120" s="353"/>
      <c r="P120" s="353"/>
      <c r="Q120" s="353"/>
      <c r="R120" s="353"/>
      <c r="S120" s="353"/>
      <c r="T120" s="353"/>
      <c r="U120" s="353"/>
      <c r="V120" s="353"/>
      <c r="W120" s="353"/>
      <c r="X120" s="353"/>
      <c r="Y120" s="353"/>
      <c r="Z120" s="353"/>
    </row>
    <row r="121" spans="1:26" ht="51" customHeight="1" x14ac:dyDescent="0.25">
      <c r="A121" s="353"/>
      <c r="B121" s="353"/>
      <c r="C121" s="353"/>
      <c r="D121" s="353"/>
      <c r="E121" s="353"/>
      <c r="F121" s="353"/>
      <c r="G121" s="353"/>
      <c r="H121" s="353"/>
      <c r="I121" s="353"/>
      <c r="J121" s="353"/>
      <c r="K121" s="353"/>
      <c r="L121" s="353"/>
      <c r="M121" s="353"/>
      <c r="N121" s="353"/>
      <c r="O121" s="353"/>
      <c r="P121" s="353"/>
      <c r="Q121" s="353"/>
      <c r="R121" s="353"/>
      <c r="S121" s="353"/>
      <c r="T121" s="353"/>
      <c r="U121" s="353"/>
      <c r="V121" s="353"/>
      <c r="W121" s="353"/>
      <c r="X121" s="353"/>
      <c r="Y121" s="353"/>
      <c r="Z121" s="353"/>
    </row>
    <row r="122" spans="1:26" ht="51" customHeight="1" x14ac:dyDescent="0.25">
      <c r="A122" s="353"/>
      <c r="B122" s="353"/>
      <c r="C122" s="353"/>
      <c r="D122" s="353"/>
      <c r="E122" s="353"/>
      <c r="F122" s="353"/>
      <c r="G122" s="353"/>
      <c r="H122" s="353"/>
      <c r="I122" s="353"/>
      <c r="J122" s="353"/>
      <c r="K122" s="353"/>
      <c r="L122" s="353"/>
      <c r="M122" s="353"/>
      <c r="N122" s="353"/>
      <c r="O122" s="353"/>
      <c r="P122" s="353"/>
      <c r="Q122" s="353"/>
      <c r="R122" s="353"/>
      <c r="S122" s="353"/>
      <c r="T122" s="353"/>
      <c r="U122" s="353"/>
      <c r="V122" s="353"/>
      <c r="W122" s="353"/>
      <c r="X122" s="353"/>
      <c r="Y122" s="353"/>
      <c r="Z122" s="353"/>
    </row>
    <row r="123" spans="1:26" ht="51" customHeight="1" x14ac:dyDescent="0.25">
      <c r="A123" s="353"/>
      <c r="B123" s="353"/>
      <c r="C123" s="353"/>
      <c r="D123" s="353"/>
      <c r="E123" s="353"/>
      <c r="F123" s="353"/>
      <c r="G123" s="353"/>
      <c r="H123" s="353"/>
      <c r="I123" s="353"/>
      <c r="J123" s="353"/>
      <c r="K123" s="353"/>
      <c r="L123" s="353"/>
      <c r="M123" s="353"/>
      <c r="N123" s="353"/>
      <c r="O123" s="353"/>
      <c r="P123" s="353"/>
      <c r="Q123" s="353"/>
      <c r="R123" s="353"/>
      <c r="S123" s="353"/>
      <c r="T123" s="353"/>
      <c r="U123" s="353"/>
      <c r="V123" s="353"/>
      <c r="W123" s="353"/>
      <c r="X123" s="353"/>
      <c r="Y123" s="353"/>
      <c r="Z123" s="353"/>
    </row>
    <row r="124" spans="1:26" ht="51" customHeight="1" x14ac:dyDescent="0.25">
      <c r="A124" s="353"/>
      <c r="B124" s="353"/>
      <c r="C124" s="353"/>
      <c r="D124" s="353"/>
      <c r="E124" s="353"/>
      <c r="F124" s="353"/>
      <c r="G124" s="353"/>
      <c r="H124" s="353"/>
      <c r="I124" s="353"/>
      <c r="J124" s="353"/>
      <c r="K124" s="353"/>
      <c r="L124" s="353"/>
      <c r="M124" s="353"/>
      <c r="N124" s="353"/>
      <c r="O124" s="353"/>
      <c r="P124" s="353"/>
      <c r="Q124" s="353"/>
      <c r="R124" s="353"/>
      <c r="S124" s="353"/>
      <c r="T124" s="353"/>
      <c r="U124" s="353"/>
      <c r="V124" s="353"/>
      <c r="W124" s="353"/>
      <c r="X124" s="353"/>
      <c r="Y124" s="353"/>
      <c r="Z124" s="353"/>
    </row>
    <row r="125" spans="1:26" ht="51" customHeight="1" x14ac:dyDescent="0.25">
      <c r="A125" s="353"/>
      <c r="B125" s="353"/>
      <c r="C125" s="353"/>
      <c r="D125" s="353"/>
      <c r="E125" s="353"/>
      <c r="F125" s="353"/>
      <c r="G125" s="353"/>
      <c r="H125" s="353"/>
      <c r="I125" s="353"/>
      <c r="J125" s="353"/>
      <c r="K125" s="353"/>
      <c r="L125" s="353"/>
      <c r="M125" s="353"/>
      <c r="N125" s="353"/>
      <c r="O125" s="353"/>
      <c r="P125" s="353"/>
      <c r="Q125" s="353"/>
      <c r="R125" s="353"/>
      <c r="S125" s="353"/>
      <c r="T125" s="353"/>
      <c r="U125" s="353"/>
      <c r="V125" s="353"/>
      <c r="W125" s="353"/>
      <c r="X125" s="353"/>
      <c r="Y125" s="353"/>
      <c r="Z125" s="353"/>
    </row>
    <row r="126" spans="1:26" ht="51" customHeight="1" x14ac:dyDescent="0.25">
      <c r="A126" s="353"/>
      <c r="B126" s="353"/>
      <c r="C126" s="353"/>
      <c r="D126" s="353"/>
      <c r="E126" s="353"/>
      <c r="F126" s="353"/>
      <c r="G126" s="353"/>
      <c r="H126" s="353"/>
      <c r="I126" s="353"/>
      <c r="J126" s="353"/>
      <c r="K126" s="353"/>
      <c r="L126" s="353"/>
      <c r="M126" s="353"/>
      <c r="N126" s="353"/>
      <c r="O126" s="353"/>
      <c r="P126" s="353"/>
      <c r="Q126" s="353"/>
      <c r="R126" s="353"/>
      <c r="S126" s="353"/>
      <c r="T126" s="353"/>
      <c r="U126" s="353"/>
      <c r="V126" s="353"/>
      <c r="W126" s="353"/>
      <c r="X126" s="353"/>
      <c r="Y126" s="353"/>
      <c r="Z126" s="353"/>
    </row>
    <row r="127" spans="1:26" ht="51" customHeight="1" x14ac:dyDescent="0.25">
      <c r="A127" s="353"/>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row>
    <row r="128" spans="1:26" ht="51" customHeight="1" x14ac:dyDescent="0.25">
      <c r="A128" s="353"/>
      <c r="B128" s="353"/>
      <c r="C128" s="353"/>
      <c r="D128" s="353"/>
      <c r="E128" s="353"/>
      <c r="F128" s="353"/>
      <c r="G128" s="353"/>
      <c r="H128" s="353"/>
      <c r="I128" s="353"/>
      <c r="J128" s="353"/>
      <c r="K128" s="353"/>
      <c r="L128" s="353"/>
      <c r="M128" s="353"/>
      <c r="N128" s="353"/>
      <c r="O128" s="353"/>
      <c r="P128" s="353"/>
      <c r="Q128" s="353"/>
      <c r="R128" s="353"/>
      <c r="S128" s="353"/>
      <c r="T128" s="353"/>
      <c r="U128" s="353"/>
      <c r="V128" s="353"/>
      <c r="W128" s="353"/>
      <c r="X128" s="353"/>
      <c r="Y128" s="353"/>
      <c r="Z128" s="353"/>
    </row>
    <row r="129" spans="1:26" ht="51" customHeight="1" x14ac:dyDescent="0.25">
      <c r="A129" s="353"/>
      <c r="B129" s="353"/>
      <c r="C129" s="353"/>
      <c r="D129" s="353"/>
      <c r="E129" s="353"/>
      <c r="F129" s="353"/>
      <c r="G129" s="353"/>
      <c r="H129" s="353"/>
      <c r="I129" s="353"/>
      <c r="J129" s="353"/>
      <c r="K129" s="353"/>
      <c r="L129" s="353"/>
      <c r="M129" s="353"/>
      <c r="N129" s="353"/>
      <c r="O129" s="353"/>
      <c r="P129" s="353"/>
      <c r="Q129" s="353"/>
      <c r="R129" s="353"/>
      <c r="S129" s="353"/>
      <c r="T129" s="353"/>
      <c r="U129" s="353"/>
      <c r="V129" s="353"/>
      <c r="W129" s="353"/>
      <c r="X129" s="353"/>
      <c r="Y129" s="353"/>
      <c r="Z129" s="353"/>
    </row>
    <row r="130" spans="1:26" ht="51" customHeight="1" x14ac:dyDescent="0.25">
      <c r="A130" s="353"/>
      <c r="B130" s="353"/>
      <c r="C130" s="353"/>
      <c r="D130" s="353"/>
      <c r="E130" s="353"/>
      <c r="F130" s="353"/>
      <c r="G130" s="353"/>
      <c r="H130" s="353"/>
      <c r="I130" s="353"/>
      <c r="J130" s="353"/>
      <c r="K130" s="353"/>
      <c r="L130" s="353"/>
      <c r="M130" s="353"/>
      <c r="N130" s="353"/>
      <c r="O130" s="353"/>
      <c r="P130" s="353"/>
      <c r="Q130" s="353"/>
      <c r="R130" s="353"/>
      <c r="S130" s="353"/>
      <c r="T130" s="353"/>
      <c r="U130" s="353"/>
      <c r="V130" s="353"/>
      <c r="W130" s="353"/>
      <c r="X130" s="353"/>
      <c r="Y130" s="353"/>
      <c r="Z130" s="353"/>
    </row>
    <row r="131" spans="1:26" ht="51" customHeight="1" x14ac:dyDescent="0.25">
      <c r="A131" s="353"/>
      <c r="B131" s="353"/>
      <c r="C131" s="353"/>
      <c r="D131" s="353"/>
      <c r="E131" s="353"/>
      <c r="F131" s="353"/>
      <c r="G131" s="353"/>
      <c r="H131" s="353"/>
      <c r="I131" s="353"/>
      <c r="J131" s="353"/>
      <c r="K131" s="353"/>
      <c r="L131" s="353"/>
      <c r="M131" s="353"/>
      <c r="N131" s="353"/>
      <c r="O131" s="353"/>
      <c r="P131" s="353"/>
      <c r="Q131" s="353"/>
      <c r="R131" s="353"/>
      <c r="S131" s="353"/>
      <c r="T131" s="353"/>
      <c r="U131" s="353"/>
      <c r="V131" s="353"/>
      <c r="W131" s="353"/>
      <c r="X131" s="353"/>
      <c r="Y131" s="353"/>
      <c r="Z131" s="353"/>
    </row>
    <row r="132" spans="1:26" ht="51" customHeight="1" x14ac:dyDescent="0.25">
      <c r="A132" s="353"/>
      <c r="B132" s="353"/>
      <c r="C132" s="353"/>
      <c r="D132" s="353"/>
      <c r="E132" s="353"/>
      <c r="F132" s="353"/>
      <c r="G132" s="353"/>
      <c r="H132" s="353"/>
      <c r="I132" s="353"/>
      <c r="J132" s="353"/>
      <c r="K132" s="353"/>
      <c r="L132" s="353"/>
      <c r="M132" s="353"/>
      <c r="N132" s="353"/>
      <c r="O132" s="353"/>
      <c r="P132" s="353"/>
      <c r="Q132" s="353"/>
      <c r="R132" s="353"/>
      <c r="S132" s="353"/>
      <c r="T132" s="353"/>
      <c r="U132" s="353"/>
      <c r="V132" s="353"/>
      <c r="W132" s="353"/>
      <c r="X132" s="353"/>
      <c r="Y132" s="353"/>
      <c r="Z132" s="353"/>
    </row>
    <row r="133" spans="1:26" ht="51" customHeight="1" x14ac:dyDescent="0.25">
      <c r="A133" s="353"/>
      <c r="B133" s="353"/>
      <c r="C133" s="353"/>
      <c r="D133" s="353"/>
      <c r="E133" s="353"/>
      <c r="F133" s="353"/>
      <c r="G133" s="353"/>
      <c r="H133" s="353"/>
      <c r="I133" s="353"/>
      <c r="J133" s="353"/>
      <c r="K133" s="353"/>
      <c r="L133" s="353"/>
      <c r="M133" s="353"/>
      <c r="N133" s="353"/>
      <c r="O133" s="353"/>
      <c r="P133" s="353"/>
      <c r="Q133" s="353"/>
      <c r="R133" s="353"/>
      <c r="S133" s="353"/>
      <c r="T133" s="353"/>
      <c r="U133" s="353"/>
      <c r="V133" s="353"/>
      <c r="W133" s="353"/>
      <c r="X133" s="353"/>
      <c r="Y133" s="353"/>
      <c r="Z133" s="353"/>
    </row>
    <row r="134" spans="1:26" ht="51" customHeight="1" x14ac:dyDescent="0.25">
      <c r="A134" s="353"/>
      <c r="B134" s="353"/>
      <c r="C134" s="353"/>
      <c r="D134" s="353"/>
      <c r="E134" s="353"/>
      <c r="F134" s="353"/>
      <c r="G134" s="353"/>
      <c r="H134" s="353"/>
      <c r="I134" s="353"/>
      <c r="J134" s="353"/>
      <c r="K134" s="353"/>
      <c r="L134" s="353"/>
      <c r="M134" s="353"/>
      <c r="N134" s="353"/>
      <c r="O134" s="353"/>
      <c r="P134" s="353"/>
      <c r="Q134" s="353"/>
      <c r="R134" s="353"/>
      <c r="S134" s="353"/>
      <c r="T134" s="353"/>
      <c r="U134" s="353"/>
      <c r="V134" s="353"/>
      <c r="W134" s="353"/>
      <c r="X134" s="353"/>
      <c r="Y134" s="353"/>
      <c r="Z134" s="353"/>
    </row>
    <row r="135" spans="1:26" ht="51" customHeight="1" x14ac:dyDescent="0.25">
      <c r="A135" s="353"/>
      <c r="B135" s="353"/>
      <c r="C135" s="353"/>
      <c r="D135" s="353"/>
      <c r="E135" s="353"/>
      <c r="F135" s="353"/>
      <c r="G135" s="353"/>
      <c r="H135" s="353"/>
      <c r="I135" s="353"/>
      <c r="J135" s="353"/>
      <c r="K135" s="353"/>
      <c r="L135" s="353"/>
      <c r="M135" s="353"/>
      <c r="N135" s="353"/>
      <c r="O135" s="353"/>
      <c r="P135" s="353"/>
      <c r="Q135" s="353"/>
      <c r="R135" s="353"/>
      <c r="S135" s="353"/>
      <c r="T135" s="353"/>
      <c r="U135" s="353"/>
      <c r="V135" s="353"/>
      <c r="W135" s="353"/>
      <c r="X135" s="353"/>
      <c r="Y135" s="353"/>
      <c r="Z135" s="353"/>
    </row>
    <row r="136" spans="1:26" ht="51" customHeight="1" x14ac:dyDescent="0.25">
      <c r="A136" s="353"/>
      <c r="B136" s="353"/>
      <c r="C136" s="353"/>
      <c r="D136" s="353"/>
      <c r="E136" s="353"/>
      <c r="F136" s="353"/>
      <c r="G136" s="353"/>
      <c r="H136" s="353"/>
      <c r="I136" s="353"/>
      <c r="J136" s="353"/>
      <c r="K136" s="353"/>
      <c r="L136" s="353"/>
      <c r="M136" s="353"/>
      <c r="N136" s="353"/>
      <c r="O136" s="353"/>
      <c r="P136" s="353"/>
      <c r="Q136" s="353"/>
      <c r="R136" s="353"/>
      <c r="S136" s="353"/>
      <c r="T136" s="353"/>
      <c r="U136" s="353"/>
      <c r="V136" s="353"/>
      <c r="W136" s="353"/>
      <c r="X136" s="353"/>
      <c r="Y136" s="353"/>
      <c r="Z136" s="353"/>
    </row>
    <row r="137" spans="1:26" ht="51" customHeight="1" x14ac:dyDescent="0.25">
      <c r="A137" s="353"/>
      <c r="B137" s="353"/>
      <c r="C137" s="353"/>
      <c r="D137" s="353"/>
      <c r="E137" s="353"/>
      <c r="F137" s="353"/>
      <c r="G137" s="353"/>
      <c r="H137" s="353"/>
      <c r="I137" s="353"/>
      <c r="J137" s="353"/>
      <c r="K137" s="353"/>
      <c r="L137" s="353"/>
      <c r="M137" s="353"/>
      <c r="N137" s="353"/>
      <c r="O137" s="353"/>
      <c r="P137" s="353"/>
      <c r="Q137" s="353"/>
      <c r="R137" s="353"/>
      <c r="S137" s="353"/>
      <c r="T137" s="353"/>
      <c r="U137" s="353"/>
      <c r="V137" s="353"/>
      <c r="W137" s="353"/>
      <c r="X137" s="353"/>
      <c r="Y137" s="353"/>
      <c r="Z137" s="353"/>
    </row>
    <row r="138" spans="1:26" ht="51" customHeight="1" x14ac:dyDescent="0.25">
      <c r="A138" s="353"/>
      <c r="B138" s="353"/>
      <c r="C138" s="353"/>
      <c r="D138" s="353"/>
      <c r="E138" s="353"/>
      <c r="F138" s="353"/>
      <c r="G138" s="353"/>
      <c r="H138" s="353"/>
      <c r="I138" s="353"/>
      <c r="J138" s="353"/>
      <c r="K138" s="353"/>
      <c r="L138" s="353"/>
      <c r="M138" s="353"/>
      <c r="N138" s="353"/>
      <c r="O138" s="353"/>
      <c r="P138" s="353"/>
      <c r="Q138" s="353"/>
      <c r="R138" s="353"/>
      <c r="S138" s="353"/>
      <c r="T138" s="353"/>
      <c r="U138" s="353"/>
      <c r="V138" s="353"/>
      <c r="W138" s="353"/>
      <c r="X138" s="353"/>
      <c r="Y138" s="353"/>
      <c r="Z138" s="353"/>
    </row>
    <row r="139" spans="1:26" ht="51" customHeight="1" x14ac:dyDescent="0.25">
      <c r="A139" s="353"/>
      <c r="B139" s="353"/>
      <c r="C139" s="353"/>
      <c r="D139" s="353"/>
      <c r="E139" s="353"/>
      <c r="F139" s="353"/>
      <c r="G139" s="353"/>
      <c r="H139" s="353"/>
      <c r="I139" s="353"/>
      <c r="J139" s="353"/>
      <c r="K139" s="353"/>
      <c r="L139" s="353"/>
      <c r="M139" s="353"/>
      <c r="N139" s="353"/>
      <c r="O139" s="353"/>
      <c r="P139" s="353"/>
      <c r="Q139" s="353"/>
      <c r="R139" s="353"/>
      <c r="S139" s="353"/>
      <c r="T139" s="353"/>
      <c r="U139" s="353"/>
      <c r="V139" s="353"/>
      <c r="W139" s="353"/>
      <c r="X139" s="353"/>
      <c r="Y139" s="353"/>
      <c r="Z139" s="353"/>
    </row>
    <row r="140" spans="1:26" ht="51" customHeight="1" x14ac:dyDescent="0.25">
      <c r="A140" s="353"/>
      <c r="B140" s="353"/>
      <c r="C140" s="353"/>
      <c r="D140" s="353"/>
      <c r="E140" s="353"/>
      <c r="F140" s="353"/>
      <c r="G140" s="353"/>
      <c r="H140" s="353"/>
      <c r="I140" s="353"/>
      <c r="J140" s="353"/>
      <c r="K140" s="353"/>
      <c r="L140" s="353"/>
      <c r="M140" s="353"/>
      <c r="N140" s="353"/>
      <c r="O140" s="353"/>
      <c r="P140" s="353"/>
      <c r="Q140" s="353"/>
      <c r="R140" s="353"/>
      <c r="S140" s="353"/>
      <c r="T140" s="353"/>
      <c r="U140" s="353"/>
      <c r="V140" s="353"/>
      <c r="W140" s="353"/>
      <c r="X140" s="353"/>
      <c r="Y140" s="353"/>
      <c r="Z140" s="353"/>
    </row>
    <row r="141" spans="1:26" ht="51" customHeight="1" x14ac:dyDescent="0.25">
      <c r="A141" s="353"/>
      <c r="B141" s="353"/>
      <c r="C141" s="353"/>
      <c r="D141" s="353"/>
      <c r="E141" s="353"/>
      <c r="F141" s="353"/>
      <c r="G141" s="353"/>
      <c r="H141" s="353"/>
      <c r="I141" s="353"/>
      <c r="J141" s="353"/>
      <c r="K141" s="353"/>
      <c r="L141" s="353"/>
      <c r="M141" s="353"/>
      <c r="N141" s="353"/>
      <c r="O141" s="353"/>
      <c r="P141" s="353"/>
      <c r="Q141" s="353"/>
      <c r="R141" s="353"/>
      <c r="S141" s="353"/>
      <c r="T141" s="353"/>
      <c r="U141" s="353"/>
      <c r="V141" s="353"/>
      <c r="W141" s="353"/>
      <c r="X141" s="353"/>
      <c r="Y141" s="353"/>
      <c r="Z141" s="353"/>
    </row>
    <row r="142" spans="1:26" ht="51" customHeight="1" x14ac:dyDescent="0.25">
      <c r="A142" s="353"/>
      <c r="B142" s="353"/>
      <c r="C142" s="353"/>
      <c r="D142" s="353"/>
      <c r="E142" s="353"/>
      <c r="F142" s="353"/>
      <c r="G142" s="353"/>
      <c r="H142" s="353"/>
      <c r="I142" s="353"/>
      <c r="J142" s="353"/>
      <c r="K142" s="353"/>
      <c r="L142" s="353"/>
      <c r="M142" s="353"/>
      <c r="N142" s="353"/>
      <c r="O142" s="353"/>
      <c r="P142" s="353"/>
      <c r="Q142" s="353"/>
      <c r="R142" s="353"/>
      <c r="S142" s="353"/>
      <c r="T142" s="353"/>
      <c r="U142" s="353"/>
      <c r="V142" s="353"/>
      <c r="W142" s="353"/>
      <c r="X142" s="353"/>
      <c r="Y142" s="353"/>
      <c r="Z142" s="353"/>
    </row>
    <row r="143" spans="1:26" ht="51" customHeight="1" x14ac:dyDescent="0.25">
      <c r="A143" s="353"/>
      <c r="B143" s="353"/>
      <c r="C143" s="353"/>
      <c r="D143" s="353"/>
      <c r="E143" s="353"/>
      <c r="F143" s="353"/>
      <c r="G143" s="353"/>
      <c r="H143" s="353"/>
      <c r="I143" s="353"/>
      <c r="J143" s="353"/>
      <c r="K143" s="353"/>
      <c r="L143" s="353"/>
      <c r="M143" s="353"/>
      <c r="N143" s="353"/>
      <c r="O143" s="353"/>
      <c r="P143" s="353"/>
      <c r="Q143" s="353"/>
      <c r="R143" s="353"/>
      <c r="S143" s="353"/>
      <c r="T143" s="353"/>
      <c r="U143" s="353"/>
      <c r="V143" s="353"/>
      <c r="W143" s="353"/>
      <c r="X143" s="353"/>
      <c r="Y143" s="353"/>
      <c r="Z143" s="353"/>
    </row>
    <row r="144" spans="1:26" ht="51" customHeight="1" x14ac:dyDescent="0.25">
      <c r="A144" s="353"/>
      <c r="B144" s="353"/>
      <c r="C144" s="353"/>
      <c r="D144" s="353"/>
      <c r="E144" s="353"/>
      <c r="F144" s="353"/>
      <c r="G144" s="353"/>
      <c r="H144" s="353"/>
      <c r="I144" s="353"/>
      <c r="J144" s="353"/>
      <c r="K144" s="353"/>
      <c r="L144" s="353"/>
      <c r="M144" s="353"/>
      <c r="N144" s="353"/>
      <c r="O144" s="353"/>
      <c r="P144" s="353"/>
      <c r="Q144" s="353"/>
      <c r="R144" s="353"/>
      <c r="S144" s="353"/>
      <c r="T144" s="353"/>
      <c r="U144" s="353"/>
      <c r="V144" s="353"/>
      <c r="W144" s="353"/>
      <c r="X144" s="353"/>
      <c r="Y144" s="353"/>
      <c r="Z144" s="353"/>
    </row>
    <row r="145" spans="1:26" ht="51" customHeight="1" x14ac:dyDescent="0.25">
      <c r="A145" s="353"/>
      <c r="B145" s="353"/>
      <c r="C145" s="353"/>
      <c r="D145" s="353"/>
      <c r="E145" s="353"/>
      <c r="F145" s="353"/>
      <c r="G145" s="353"/>
      <c r="H145" s="353"/>
      <c r="I145" s="353"/>
      <c r="J145" s="353"/>
      <c r="K145" s="353"/>
      <c r="L145" s="353"/>
      <c r="M145" s="353"/>
      <c r="N145" s="353"/>
      <c r="O145" s="353"/>
      <c r="P145" s="353"/>
      <c r="Q145" s="353"/>
      <c r="R145" s="353"/>
      <c r="S145" s="353"/>
      <c r="T145" s="353"/>
      <c r="U145" s="353"/>
      <c r="V145" s="353"/>
      <c r="W145" s="353"/>
      <c r="X145" s="353"/>
      <c r="Y145" s="353"/>
      <c r="Z145" s="353"/>
    </row>
    <row r="146" spans="1:26" ht="51" customHeight="1" x14ac:dyDescent="0.25">
      <c r="A146" s="353"/>
      <c r="B146" s="353"/>
      <c r="C146" s="353"/>
      <c r="D146" s="353"/>
      <c r="E146" s="353"/>
      <c r="F146" s="353"/>
      <c r="G146" s="353"/>
      <c r="H146" s="353"/>
      <c r="I146" s="353"/>
      <c r="J146" s="353"/>
      <c r="K146" s="353"/>
      <c r="L146" s="353"/>
      <c r="M146" s="353"/>
      <c r="N146" s="353"/>
      <c r="O146" s="353"/>
      <c r="P146" s="353"/>
      <c r="Q146" s="353"/>
      <c r="R146" s="353"/>
      <c r="S146" s="353"/>
      <c r="T146" s="353"/>
      <c r="U146" s="353"/>
      <c r="V146" s="353"/>
      <c r="W146" s="353"/>
      <c r="X146" s="353"/>
      <c r="Y146" s="353"/>
      <c r="Z146" s="353"/>
    </row>
    <row r="147" spans="1:26" ht="51" customHeight="1" x14ac:dyDescent="0.25">
      <c r="A147" s="353"/>
      <c r="B147" s="353"/>
      <c r="C147" s="353"/>
      <c r="D147" s="353"/>
      <c r="E147" s="353"/>
      <c r="F147" s="353"/>
      <c r="G147" s="353"/>
      <c r="H147" s="353"/>
      <c r="I147" s="353"/>
      <c r="J147" s="353"/>
      <c r="K147" s="353"/>
      <c r="L147" s="353"/>
      <c r="M147" s="353"/>
      <c r="N147" s="353"/>
      <c r="O147" s="353"/>
      <c r="P147" s="353"/>
      <c r="Q147" s="353"/>
      <c r="R147" s="353"/>
      <c r="S147" s="353"/>
      <c r="T147" s="353"/>
      <c r="U147" s="353"/>
      <c r="V147" s="353"/>
      <c r="W147" s="353"/>
      <c r="X147" s="353"/>
      <c r="Y147" s="353"/>
      <c r="Z147" s="353"/>
    </row>
    <row r="148" spans="1:26" ht="51" customHeight="1" x14ac:dyDescent="0.25">
      <c r="A148" s="353"/>
      <c r="B148" s="353"/>
      <c r="C148" s="353"/>
      <c r="D148" s="353"/>
      <c r="E148" s="353"/>
      <c r="F148" s="353"/>
      <c r="G148" s="353"/>
      <c r="H148" s="353"/>
      <c r="I148" s="353"/>
      <c r="J148" s="353"/>
      <c r="K148" s="353"/>
      <c r="L148" s="353"/>
      <c r="M148" s="353"/>
      <c r="N148" s="353"/>
      <c r="O148" s="353"/>
      <c r="P148" s="353"/>
      <c r="Q148" s="353"/>
      <c r="R148" s="353"/>
      <c r="S148" s="353"/>
      <c r="T148" s="353"/>
      <c r="U148" s="353"/>
      <c r="V148" s="353"/>
      <c r="W148" s="353"/>
      <c r="X148" s="353"/>
      <c r="Y148" s="353"/>
      <c r="Z148" s="353"/>
    </row>
    <row r="149" spans="1:26" ht="51" customHeight="1" x14ac:dyDescent="0.25">
      <c r="A149" s="353"/>
      <c r="B149" s="353"/>
      <c r="C149" s="353"/>
      <c r="D149" s="353"/>
      <c r="E149" s="353"/>
      <c r="F149" s="353"/>
      <c r="G149" s="353"/>
      <c r="H149" s="353"/>
      <c r="I149" s="353"/>
      <c r="J149" s="353"/>
      <c r="K149" s="353"/>
      <c r="L149" s="353"/>
      <c r="M149" s="353"/>
      <c r="N149" s="353"/>
      <c r="O149" s="353"/>
      <c r="P149" s="353"/>
      <c r="Q149" s="353"/>
      <c r="R149" s="353"/>
      <c r="S149" s="353"/>
      <c r="T149" s="353"/>
      <c r="U149" s="353"/>
      <c r="V149" s="353"/>
      <c r="W149" s="353"/>
      <c r="X149" s="353"/>
      <c r="Y149" s="353"/>
      <c r="Z149" s="353"/>
    </row>
    <row r="150" spans="1:26" ht="51" customHeight="1" x14ac:dyDescent="0.25">
      <c r="A150" s="353"/>
      <c r="B150" s="353"/>
      <c r="C150" s="353"/>
      <c r="D150" s="353"/>
      <c r="E150" s="353"/>
      <c r="F150" s="353"/>
      <c r="G150" s="353"/>
      <c r="H150" s="353"/>
      <c r="I150" s="353"/>
      <c r="J150" s="353"/>
      <c r="K150" s="353"/>
      <c r="L150" s="353"/>
      <c r="M150" s="353"/>
      <c r="N150" s="353"/>
      <c r="O150" s="353"/>
      <c r="P150" s="353"/>
      <c r="Q150" s="353"/>
      <c r="R150" s="353"/>
      <c r="S150" s="353"/>
      <c r="T150" s="353"/>
      <c r="U150" s="353"/>
      <c r="V150" s="353"/>
      <c r="W150" s="353"/>
      <c r="X150" s="353"/>
      <c r="Y150" s="353"/>
      <c r="Z150" s="353"/>
    </row>
    <row r="151" spans="1:26" ht="51" customHeight="1" x14ac:dyDescent="0.25">
      <c r="A151" s="353"/>
      <c r="B151" s="353"/>
      <c r="C151" s="353"/>
      <c r="D151" s="353"/>
      <c r="E151" s="353"/>
      <c r="F151" s="353"/>
      <c r="G151" s="353"/>
      <c r="H151" s="353"/>
      <c r="I151" s="353"/>
      <c r="J151" s="353"/>
      <c r="K151" s="353"/>
      <c r="L151" s="353"/>
      <c r="M151" s="353"/>
      <c r="N151" s="353"/>
      <c r="O151" s="353"/>
      <c r="P151" s="353"/>
      <c r="Q151" s="353"/>
      <c r="R151" s="353"/>
      <c r="S151" s="353"/>
      <c r="T151" s="353"/>
      <c r="U151" s="353"/>
      <c r="V151" s="353"/>
      <c r="W151" s="353"/>
      <c r="X151" s="353"/>
      <c r="Y151" s="353"/>
      <c r="Z151" s="353"/>
    </row>
    <row r="152" spans="1:26" ht="51" customHeight="1" x14ac:dyDescent="0.25">
      <c r="A152" s="353"/>
      <c r="B152" s="353"/>
      <c r="C152" s="353"/>
      <c r="D152" s="353"/>
      <c r="E152" s="353"/>
      <c r="F152" s="353"/>
      <c r="G152" s="353"/>
      <c r="H152" s="353"/>
      <c r="I152" s="353"/>
      <c r="J152" s="353"/>
      <c r="K152" s="353"/>
      <c r="L152" s="353"/>
      <c r="M152" s="353"/>
      <c r="N152" s="353"/>
      <c r="O152" s="353"/>
      <c r="P152" s="353"/>
      <c r="Q152" s="353"/>
      <c r="R152" s="353"/>
      <c r="S152" s="353"/>
      <c r="T152" s="353"/>
      <c r="U152" s="353"/>
      <c r="V152" s="353"/>
      <c r="W152" s="353"/>
      <c r="X152" s="353"/>
      <c r="Y152" s="353"/>
      <c r="Z152" s="353"/>
    </row>
    <row r="153" spans="1:26" ht="51" customHeight="1" x14ac:dyDescent="0.25">
      <c r="A153" s="353"/>
      <c r="B153" s="353"/>
      <c r="C153" s="353"/>
      <c r="D153" s="353"/>
      <c r="E153" s="353"/>
      <c r="F153" s="353"/>
      <c r="G153" s="353"/>
      <c r="H153" s="353"/>
      <c r="I153" s="353"/>
      <c r="J153" s="353"/>
      <c r="K153" s="353"/>
      <c r="L153" s="353"/>
      <c r="M153" s="353"/>
      <c r="N153" s="353"/>
      <c r="O153" s="353"/>
      <c r="P153" s="353"/>
      <c r="Q153" s="353"/>
      <c r="R153" s="353"/>
      <c r="S153" s="353"/>
      <c r="T153" s="353"/>
      <c r="U153" s="353"/>
      <c r="V153" s="353"/>
      <c r="W153" s="353"/>
      <c r="X153" s="353"/>
      <c r="Y153" s="353"/>
      <c r="Z153" s="353"/>
    </row>
    <row r="154" spans="1:26" ht="51" customHeight="1" x14ac:dyDescent="0.25">
      <c r="A154" s="353"/>
      <c r="B154" s="35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row>
    <row r="155" spans="1:26" ht="51" customHeight="1" x14ac:dyDescent="0.25">
      <c r="A155" s="353"/>
      <c r="B155" s="353"/>
      <c r="C155" s="353"/>
      <c r="D155" s="353"/>
      <c r="E155" s="353"/>
      <c r="F155" s="353"/>
      <c r="G155" s="353"/>
      <c r="H155" s="353"/>
      <c r="I155" s="353"/>
      <c r="J155" s="353"/>
      <c r="K155" s="353"/>
      <c r="L155" s="353"/>
      <c r="M155" s="353"/>
      <c r="N155" s="353"/>
      <c r="O155" s="353"/>
      <c r="P155" s="353"/>
      <c r="Q155" s="353"/>
      <c r="R155" s="353"/>
      <c r="S155" s="353"/>
      <c r="T155" s="353"/>
      <c r="U155" s="353"/>
      <c r="V155" s="353"/>
      <c r="W155" s="353"/>
      <c r="X155" s="353"/>
      <c r="Y155" s="353"/>
      <c r="Z155" s="353"/>
    </row>
    <row r="156" spans="1:26" ht="51" customHeight="1" x14ac:dyDescent="0.25">
      <c r="A156" s="353"/>
      <c r="B156" s="353"/>
      <c r="C156" s="353"/>
      <c r="D156" s="353"/>
      <c r="E156" s="353"/>
      <c r="F156" s="353"/>
      <c r="G156" s="353"/>
      <c r="H156" s="353"/>
      <c r="I156" s="353"/>
      <c r="J156" s="353"/>
      <c r="K156" s="353"/>
      <c r="L156" s="353"/>
      <c r="M156" s="353"/>
      <c r="N156" s="353"/>
      <c r="O156" s="353"/>
      <c r="P156" s="353"/>
      <c r="Q156" s="353"/>
      <c r="R156" s="353"/>
      <c r="S156" s="353"/>
      <c r="T156" s="353"/>
      <c r="U156" s="353"/>
      <c r="V156" s="353"/>
      <c r="W156" s="353"/>
      <c r="X156" s="353"/>
      <c r="Y156" s="353"/>
      <c r="Z156" s="353"/>
    </row>
    <row r="157" spans="1:26" ht="51" customHeight="1" x14ac:dyDescent="0.25">
      <c r="A157" s="353"/>
      <c r="B157" s="353"/>
      <c r="C157" s="353"/>
      <c r="D157" s="353"/>
      <c r="E157" s="353"/>
      <c r="F157" s="353"/>
      <c r="G157" s="353"/>
      <c r="H157" s="353"/>
      <c r="I157" s="353"/>
      <c r="J157" s="353"/>
      <c r="K157" s="353"/>
      <c r="L157" s="353"/>
      <c r="M157" s="353"/>
      <c r="N157" s="353"/>
      <c r="O157" s="353"/>
      <c r="P157" s="353"/>
      <c r="Q157" s="353"/>
      <c r="R157" s="353"/>
      <c r="S157" s="353"/>
      <c r="T157" s="353"/>
      <c r="U157" s="353"/>
      <c r="V157" s="353"/>
      <c r="W157" s="353"/>
      <c r="X157" s="353"/>
      <c r="Y157" s="353"/>
      <c r="Z157" s="353"/>
    </row>
    <row r="158" spans="1:26" ht="51" customHeight="1" x14ac:dyDescent="0.25">
      <c r="A158" s="353"/>
      <c r="B158" s="353"/>
      <c r="C158" s="353"/>
      <c r="D158" s="353"/>
      <c r="E158" s="353"/>
      <c r="F158" s="353"/>
      <c r="G158" s="353"/>
      <c r="H158" s="353"/>
      <c r="I158" s="353"/>
      <c r="J158" s="353"/>
      <c r="K158" s="353"/>
      <c r="L158" s="353"/>
      <c r="M158" s="353"/>
      <c r="N158" s="353"/>
      <c r="O158" s="353"/>
      <c r="P158" s="353"/>
      <c r="Q158" s="353"/>
      <c r="R158" s="353"/>
      <c r="S158" s="353"/>
      <c r="T158" s="353"/>
      <c r="U158" s="353"/>
      <c r="V158" s="353"/>
      <c r="W158" s="353"/>
      <c r="X158" s="353"/>
      <c r="Y158" s="353"/>
      <c r="Z158" s="353"/>
    </row>
    <row r="159" spans="1:26" ht="51" customHeight="1" x14ac:dyDescent="0.25">
      <c r="A159" s="353"/>
      <c r="B159" s="353"/>
      <c r="C159" s="353"/>
      <c r="D159" s="353"/>
      <c r="E159" s="353"/>
      <c r="F159" s="353"/>
      <c r="G159" s="353"/>
      <c r="H159" s="353"/>
      <c r="I159" s="353"/>
      <c r="J159" s="353"/>
      <c r="K159" s="353"/>
      <c r="L159" s="353"/>
      <c r="M159" s="353"/>
      <c r="N159" s="353"/>
      <c r="O159" s="353"/>
      <c r="P159" s="353"/>
      <c r="Q159" s="353"/>
      <c r="R159" s="353"/>
      <c r="S159" s="353"/>
      <c r="T159" s="353"/>
      <c r="U159" s="353"/>
      <c r="V159" s="353"/>
      <c r="W159" s="353"/>
      <c r="X159" s="353"/>
      <c r="Y159" s="353"/>
      <c r="Z159" s="353"/>
    </row>
    <row r="160" spans="1:26" ht="51" customHeight="1" x14ac:dyDescent="0.25">
      <c r="A160" s="353"/>
      <c r="B160" s="353"/>
      <c r="C160" s="353"/>
      <c r="D160" s="353"/>
      <c r="E160" s="353"/>
      <c r="F160" s="353"/>
      <c r="G160" s="353"/>
      <c r="H160" s="353"/>
      <c r="I160" s="353"/>
      <c r="J160" s="353"/>
      <c r="K160" s="353"/>
      <c r="L160" s="353"/>
      <c r="M160" s="353"/>
      <c r="N160" s="353"/>
      <c r="O160" s="353"/>
      <c r="P160" s="353"/>
      <c r="Q160" s="353"/>
      <c r="R160" s="353"/>
      <c r="S160" s="353"/>
      <c r="T160" s="353"/>
      <c r="U160" s="353"/>
      <c r="V160" s="353"/>
      <c r="W160" s="353"/>
      <c r="X160" s="353"/>
      <c r="Y160" s="353"/>
      <c r="Z160" s="353"/>
    </row>
    <row r="161" spans="1:26" ht="51" customHeight="1" x14ac:dyDescent="0.25">
      <c r="A161" s="353"/>
      <c r="B161" s="353"/>
      <c r="C161" s="353"/>
      <c r="D161" s="353"/>
      <c r="E161" s="353"/>
      <c r="F161" s="353"/>
      <c r="G161" s="353"/>
      <c r="H161" s="353"/>
      <c r="I161" s="353"/>
      <c r="J161" s="353"/>
      <c r="K161" s="353"/>
      <c r="L161" s="353"/>
      <c r="M161" s="353"/>
      <c r="N161" s="353"/>
      <c r="O161" s="353"/>
      <c r="P161" s="353"/>
      <c r="Q161" s="353"/>
      <c r="R161" s="353"/>
      <c r="S161" s="353"/>
      <c r="T161" s="353"/>
      <c r="U161" s="353"/>
      <c r="V161" s="353"/>
      <c r="W161" s="353"/>
      <c r="X161" s="353"/>
      <c r="Y161" s="353"/>
      <c r="Z161" s="353"/>
    </row>
    <row r="162" spans="1:26" ht="51" customHeight="1" x14ac:dyDescent="0.25">
      <c r="A162" s="353"/>
      <c r="B162" s="353"/>
      <c r="C162" s="353"/>
      <c r="D162" s="353"/>
      <c r="E162" s="353"/>
      <c r="F162" s="353"/>
      <c r="G162" s="353"/>
      <c r="H162" s="353"/>
      <c r="I162" s="353"/>
      <c r="J162" s="353"/>
      <c r="K162" s="353"/>
      <c r="L162" s="353"/>
      <c r="M162" s="353"/>
      <c r="N162" s="353"/>
      <c r="O162" s="353"/>
      <c r="P162" s="353"/>
      <c r="Q162" s="353"/>
      <c r="R162" s="353"/>
      <c r="S162" s="353"/>
      <c r="T162" s="353"/>
      <c r="U162" s="353"/>
      <c r="V162" s="353"/>
      <c r="W162" s="353"/>
      <c r="X162" s="353"/>
      <c r="Y162" s="353"/>
      <c r="Z162" s="353"/>
    </row>
    <row r="163" spans="1:26" ht="51" customHeight="1" x14ac:dyDescent="0.25">
      <c r="A163" s="353"/>
      <c r="B163" s="353"/>
      <c r="C163" s="353"/>
      <c r="D163" s="353"/>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353"/>
    </row>
    <row r="164" spans="1:26" ht="51" customHeight="1" x14ac:dyDescent="0.25">
      <c r="A164" s="353"/>
      <c r="B164" s="353"/>
      <c r="C164" s="353"/>
      <c r="D164" s="353"/>
      <c r="E164" s="353"/>
      <c r="F164" s="353"/>
      <c r="G164" s="353"/>
      <c r="H164" s="353"/>
      <c r="I164" s="353"/>
      <c r="J164" s="353"/>
      <c r="K164" s="353"/>
      <c r="L164" s="353"/>
      <c r="M164" s="353"/>
      <c r="N164" s="353"/>
      <c r="O164" s="353"/>
      <c r="P164" s="353"/>
      <c r="Q164" s="353"/>
      <c r="R164" s="353"/>
      <c r="S164" s="353"/>
      <c r="T164" s="353"/>
      <c r="U164" s="353"/>
      <c r="V164" s="353"/>
      <c r="W164" s="353"/>
      <c r="X164" s="353"/>
      <c r="Y164" s="353"/>
      <c r="Z164" s="353"/>
    </row>
    <row r="165" spans="1:26" ht="51" customHeight="1" x14ac:dyDescent="0.25">
      <c r="A165" s="353"/>
      <c r="B165" s="353"/>
      <c r="C165" s="353"/>
      <c r="D165" s="353"/>
      <c r="E165" s="353"/>
      <c r="F165" s="353"/>
      <c r="G165" s="353"/>
      <c r="H165" s="353"/>
      <c r="I165" s="353"/>
      <c r="J165" s="353"/>
      <c r="K165" s="353"/>
      <c r="L165" s="353"/>
      <c r="M165" s="353"/>
      <c r="N165" s="353"/>
      <c r="O165" s="353"/>
      <c r="P165" s="353"/>
      <c r="Q165" s="353"/>
      <c r="R165" s="353"/>
      <c r="S165" s="353"/>
      <c r="T165" s="353"/>
      <c r="U165" s="353"/>
      <c r="V165" s="353"/>
      <c r="W165" s="353"/>
      <c r="X165" s="353"/>
      <c r="Y165" s="353"/>
      <c r="Z165" s="353"/>
    </row>
    <row r="166" spans="1:26" ht="51" customHeight="1" x14ac:dyDescent="0.25">
      <c r="A166" s="353"/>
      <c r="B166" s="353"/>
      <c r="C166" s="353"/>
      <c r="D166" s="353"/>
      <c r="E166" s="353"/>
      <c r="F166" s="353"/>
      <c r="G166" s="353"/>
      <c r="H166" s="353"/>
      <c r="I166" s="353"/>
      <c r="J166" s="353"/>
      <c r="K166" s="353"/>
      <c r="L166" s="353"/>
      <c r="M166" s="353"/>
      <c r="N166" s="353"/>
      <c r="O166" s="353"/>
      <c r="P166" s="353"/>
      <c r="Q166" s="353"/>
      <c r="R166" s="353"/>
      <c r="S166" s="353"/>
      <c r="T166" s="353"/>
      <c r="U166" s="353"/>
      <c r="V166" s="353"/>
      <c r="W166" s="353"/>
      <c r="X166" s="353"/>
      <c r="Y166" s="353"/>
      <c r="Z166" s="353"/>
    </row>
    <row r="167" spans="1:26" ht="51" customHeight="1" x14ac:dyDescent="0.25">
      <c r="A167" s="353"/>
      <c r="B167" s="353"/>
      <c r="C167" s="353"/>
      <c r="D167" s="353"/>
      <c r="E167" s="353"/>
      <c r="F167" s="353"/>
      <c r="G167" s="353"/>
      <c r="H167" s="353"/>
      <c r="I167" s="353"/>
      <c r="J167" s="353"/>
      <c r="K167" s="353"/>
      <c r="L167" s="353"/>
      <c r="M167" s="353"/>
      <c r="N167" s="353"/>
      <c r="O167" s="353"/>
      <c r="P167" s="353"/>
      <c r="Q167" s="353"/>
      <c r="R167" s="353"/>
      <c r="S167" s="353"/>
      <c r="T167" s="353"/>
      <c r="U167" s="353"/>
      <c r="V167" s="353"/>
      <c r="W167" s="353"/>
      <c r="X167" s="353"/>
      <c r="Y167" s="353"/>
      <c r="Z167" s="353"/>
    </row>
    <row r="168" spans="1:26" ht="51" customHeight="1" x14ac:dyDescent="0.25">
      <c r="A168" s="353"/>
      <c r="B168" s="353"/>
      <c r="C168" s="353"/>
      <c r="D168" s="353"/>
      <c r="E168" s="353"/>
      <c r="F168" s="353"/>
      <c r="G168" s="353"/>
      <c r="H168" s="353"/>
      <c r="I168" s="353"/>
      <c r="J168" s="353"/>
      <c r="K168" s="353"/>
      <c r="L168" s="353"/>
      <c r="M168" s="353"/>
      <c r="N168" s="353"/>
      <c r="O168" s="353"/>
      <c r="P168" s="353"/>
      <c r="Q168" s="353"/>
      <c r="R168" s="353"/>
      <c r="S168" s="353"/>
      <c r="T168" s="353"/>
      <c r="U168" s="353"/>
      <c r="V168" s="353"/>
      <c r="W168" s="353"/>
      <c r="X168" s="353"/>
      <c r="Y168" s="353"/>
      <c r="Z168" s="353"/>
    </row>
    <row r="169" spans="1:26" ht="51" customHeight="1" x14ac:dyDescent="0.25">
      <c r="A169" s="353"/>
      <c r="B169" s="353"/>
      <c r="C169" s="353"/>
      <c r="D169" s="353"/>
      <c r="E169" s="353"/>
      <c r="F169" s="353"/>
      <c r="G169" s="353"/>
      <c r="H169" s="353"/>
      <c r="I169" s="353"/>
      <c r="J169" s="353"/>
      <c r="K169" s="353"/>
      <c r="L169" s="353"/>
      <c r="M169" s="353"/>
      <c r="N169" s="353"/>
      <c r="O169" s="353"/>
      <c r="P169" s="353"/>
      <c r="Q169" s="353"/>
      <c r="R169" s="353"/>
      <c r="S169" s="353"/>
      <c r="T169" s="353"/>
      <c r="U169" s="353"/>
      <c r="V169" s="353"/>
      <c r="W169" s="353"/>
      <c r="X169" s="353"/>
      <c r="Y169" s="353"/>
      <c r="Z169" s="353"/>
    </row>
    <row r="170" spans="1:26" ht="51" customHeight="1" x14ac:dyDescent="0.25">
      <c r="A170" s="353"/>
      <c r="B170" s="353"/>
      <c r="C170" s="353"/>
      <c r="D170" s="353"/>
      <c r="E170" s="353"/>
      <c r="F170" s="353"/>
      <c r="G170" s="353"/>
      <c r="H170" s="353"/>
      <c r="I170" s="353"/>
      <c r="J170" s="353"/>
      <c r="K170" s="353"/>
      <c r="L170" s="353"/>
      <c r="M170" s="353"/>
      <c r="N170" s="353"/>
      <c r="O170" s="353"/>
      <c r="P170" s="353"/>
      <c r="Q170" s="353"/>
      <c r="R170" s="353"/>
      <c r="S170" s="353"/>
      <c r="T170" s="353"/>
      <c r="U170" s="353"/>
      <c r="V170" s="353"/>
      <c r="W170" s="353"/>
      <c r="X170" s="353"/>
      <c r="Y170" s="353"/>
      <c r="Z170" s="353"/>
    </row>
    <row r="171" spans="1:26" ht="51" customHeight="1" x14ac:dyDescent="0.25">
      <c r="A171" s="353"/>
      <c r="B171" s="353"/>
      <c r="C171" s="353"/>
      <c r="D171" s="353"/>
      <c r="E171" s="353"/>
      <c r="F171" s="353"/>
      <c r="G171" s="353"/>
      <c r="H171" s="353"/>
      <c r="I171" s="353"/>
      <c r="J171" s="353"/>
      <c r="K171" s="353"/>
      <c r="L171" s="353"/>
      <c r="M171" s="353"/>
      <c r="N171" s="353"/>
      <c r="O171" s="353"/>
      <c r="P171" s="353"/>
      <c r="Q171" s="353"/>
      <c r="R171" s="353"/>
      <c r="S171" s="353"/>
      <c r="T171" s="353"/>
      <c r="U171" s="353"/>
      <c r="V171" s="353"/>
      <c r="W171" s="353"/>
      <c r="X171" s="353"/>
      <c r="Y171" s="353"/>
      <c r="Z171" s="353"/>
    </row>
    <row r="172" spans="1:26" ht="51" customHeight="1" x14ac:dyDescent="0.25">
      <c r="A172" s="353"/>
      <c r="B172" s="353"/>
      <c r="C172" s="353"/>
      <c r="D172" s="353"/>
      <c r="E172" s="353"/>
      <c r="F172" s="353"/>
      <c r="G172" s="353"/>
      <c r="H172" s="353"/>
      <c r="I172" s="353"/>
      <c r="J172" s="353"/>
      <c r="K172" s="353"/>
      <c r="L172" s="353"/>
      <c r="M172" s="353"/>
      <c r="N172" s="353"/>
      <c r="O172" s="353"/>
      <c r="P172" s="353"/>
      <c r="Q172" s="353"/>
      <c r="R172" s="353"/>
      <c r="S172" s="353"/>
      <c r="T172" s="353"/>
      <c r="U172" s="353"/>
      <c r="V172" s="353"/>
      <c r="W172" s="353"/>
      <c r="X172" s="353"/>
      <c r="Y172" s="353"/>
      <c r="Z172" s="353"/>
    </row>
    <row r="173" spans="1:26" ht="51" customHeight="1" x14ac:dyDescent="0.25">
      <c r="A173" s="353"/>
      <c r="B173" s="353"/>
      <c r="C173" s="353"/>
      <c r="D173" s="353"/>
      <c r="E173" s="353"/>
      <c r="F173" s="353"/>
      <c r="G173" s="353"/>
      <c r="H173" s="353"/>
      <c r="I173" s="353"/>
      <c r="J173" s="353"/>
      <c r="K173" s="353"/>
      <c r="L173" s="353"/>
      <c r="M173" s="353"/>
      <c r="N173" s="353"/>
      <c r="O173" s="353"/>
      <c r="P173" s="353"/>
      <c r="Q173" s="353"/>
      <c r="R173" s="353"/>
      <c r="S173" s="353"/>
      <c r="T173" s="353"/>
      <c r="U173" s="353"/>
      <c r="V173" s="353"/>
      <c r="W173" s="353"/>
      <c r="X173" s="353"/>
      <c r="Y173" s="353"/>
      <c r="Z173" s="353"/>
    </row>
    <row r="174" spans="1:26" ht="51" customHeight="1" x14ac:dyDescent="0.25">
      <c r="A174" s="353"/>
      <c r="B174" s="353"/>
      <c r="C174" s="353"/>
      <c r="D174" s="353"/>
      <c r="E174" s="353"/>
      <c r="F174" s="353"/>
      <c r="G174" s="353"/>
      <c r="H174" s="353"/>
      <c r="I174" s="353"/>
      <c r="J174" s="353"/>
      <c r="K174" s="353"/>
      <c r="L174" s="353"/>
      <c r="M174" s="353"/>
      <c r="N174" s="353"/>
      <c r="O174" s="353"/>
      <c r="P174" s="353"/>
      <c r="Q174" s="353"/>
      <c r="R174" s="353"/>
      <c r="S174" s="353"/>
      <c r="T174" s="353"/>
      <c r="U174" s="353"/>
      <c r="V174" s="353"/>
      <c r="W174" s="353"/>
      <c r="X174" s="353"/>
      <c r="Y174" s="353"/>
      <c r="Z174" s="353"/>
    </row>
    <row r="175" spans="1:26" ht="51" customHeight="1" x14ac:dyDescent="0.25">
      <c r="A175" s="353"/>
      <c r="B175" s="353"/>
      <c r="C175" s="353"/>
      <c r="D175" s="353"/>
      <c r="E175" s="353"/>
      <c r="F175" s="353"/>
      <c r="G175" s="353"/>
      <c r="H175" s="353"/>
      <c r="I175" s="353"/>
      <c r="J175" s="353"/>
      <c r="K175" s="353"/>
      <c r="L175" s="353"/>
      <c r="M175" s="353"/>
      <c r="N175" s="353"/>
      <c r="O175" s="353"/>
      <c r="P175" s="353"/>
      <c r="Q175" s="353"/>
      <c r="R175" s="353"/>
      <c r="S175" s="353"/>
      <c r="T175" s="353"/>
      <c r="U175" s="353"/>
      <c r="V175" s="353"/>
      <c r="W175" s="353"/>
      <c r="X175" s="353"/>
      <c r="Y175" s="353"/>
      <c r="Z175" s="353"/>
    </row>
    <row r="176" spans="1:26" ht="51" customHeight="1" x14ac:dyDescent="0.25">
      <c r="A176" s="353"/>
      <c r="B176" s="353"/>
      <c r="C176" s="353"/>
      <c r="D176" s="353"/>
      <c r="E176" s="353"/>
      <c r="F176" s="353"/>
      <c r="G176" s="353"/>
      <c r="H176" s="353"/>
      <c r="I176" s="353"/>
      <c r="J176" s="353"/>
      <c r="K176" s="353"/>
      <c r="L176" s="353"/>
      <c r="M176" s="353"/>
      <c r="N176" s="353"/>
      <c r="O176" s="353"/>
      <c r="P176" s="353"/>
      <c r="Q176" s="353"/>
      <c r="R176" s="353"/>
      <c r="S176" s="353"/>
      <c r="T176" s="353"/>
      <c r="U176" s="353"/>
      <c r="V176" s="353"/>
      <c r="W176" s="353"/>
      <c r="X176" s="353"/>
      <c r="Y176" s="353"/>
      <c r="Z176" s="353"/>
    </row>
    <row r="177" spans="1:26" ht="51" customHeight="1" x14ac:dyDescent="0.25">
      <c r="A177" s="353"/>
      <c r="B177" s="353"/>
      <c r="C177" s="353"/>
      <c r="D177" s="353"/>
      <c r="E177" s="353"/>
      <c r="F177" s="353"/>
      <c r="G177" s="353"/>
      <c r="H177" s="353"/>
      <c r="I177" s="353"/>
      <c r="J177" s="353"/>
      <c r="K177" s="353"/>
      <c r="L177" s="353"/>
      <c r="M177" s="353"/>
      <c r="N177" s="353"/>
      <c r="O177" s="353"/>
      <c r="P177" s="353"/>
      <c r="Q177" s="353"/>
      <c r="R177" s="353"/>
      <c r="S177" s="353"/>
      <c r="T177" s="353"/>
      <c r="U177" s="353"/>
      <c r="V177" s="353"/>
      <c r="W177" s="353"/>
      <c r="X177" s="353"/>
      <c r="Y177" s="353"/>
      <c r="Z177" s="353"/>
    </row>
    <row r="178" spans="1:26" ht="51" customHeight="1" x14ac:dyDescent="0.25">
      <c r="A178" s="353"/>
      <c r="B178" s="353"/>
      <c r="C178" s="353"/>
      <c r="D178" s="353"/>
      <c r="E178" s="353"/>
      <c r="F178" s="353"/>
      <c r="G178" s="353"/>
      <c r="H178" s="353"/>
      <c r="I178" s="353"/>
      <c r="J178" s="353"/>
      <c r="K178" s="353"/>
      <c r="L178" s="353"/>
      <c r="M178" s="353"/>
      <c r="N178" s="353"/>
      <c r="O178" s="353"/>
      <c r="P178" s="353"/>
      <c r="Q178" s="353"/>
      <c r="R178" s="353"/>
      <c r="S178" s="353"/>
      <c r="T178" s="353"/>
      <c r="U178" s="353"/>
      <c r="V178" s="353"/>
      <c r="W178" s="353"/>
      <c r="X178" s="353"/>
      <c r="Y178" s="353"/>
      <c r="Z178" s="353"/>
    </row>
    <row r="179" spans="1:26" ht="51" customHeight="1" x14ac:dyDescent="0.25">
      <c r="A179" s="353"/>
      <c r="B179" s="353"/>
      <c r="C179" s="353"/>
      <c r="D179" s="353"/>
      <c r="E179" s="353"/>
      <c r="F179" s="353"/>
      <c r="G179" s="353"/>
      <c r="H179" s="353"/>
      <c r="I179" s="353"/>
      <c r="J179" s="353"/>
      <c r="K179" s="353"/>
      <c r="L179" s="353"/>
      <c r="M179" s="353"/>
      <c r="N179" s="353"/>
      <c r="O179" s="353"/>
      <c r="P179" s="353"/>
      <c r="Q179" s="353"/>
      <c r="R179" s="353"/>
      <c r="S179" s="353"/>
      <c r="T179" s="353"/>
      <c r="U179" s="353"/>
      <c r="V179" s="353"/>
      <c r="W179" s="353"/>
      <c r="X179" s="353"/>
      <c r="Y179" s="353"/>
      <c r="Z179" s="353"/>
    </row>
    <row r="180" spans="1:26" ht="51" customHeight="1" x14ac:dyDescent="0.25">
      <c r="A180" s="353"/>
      <c r="B180" s="353"/>
      <c r="C180" s="353"/>
      <c r="D180" s="353"/>
      <c r="E180" s="353"/>
      <c r="F180" s="353"/>
      <c r="G180" s="353"/>
      <c r="H180" s="353"/>
      <c r="I180" s="353"/>
      <c r="J180" s="353"/>
      <c r="K180" s="353"/>
      <c r="L180" s="353"/>
      <c r="M180" s="353"/>
      <c r="N180" s="353"/>
      <c r="O180" s="353"/>
      <c r="P180" s="353"/>
      <c r="Q180" s="353"/>
      <c r="R180" s="353"/>
      <c r="S180" s="353"/>
      <c r="T180" s="353"/>
      <c r="U180" s="353"/>
      <c r="V180" s="353"/>
      <c r="W180" s="353"/>
      <c r="X180" s="353"/>
      <c r="Y180" s="353"/>
      <c r="Z180" s="353"/>
    </row>
    <row r="181" spans="1:26" ht="51" customHeight="1" x14ac:dyDescent="0.25">
      <c r="A181" s="353"/>
      <c r="B181" s="353"/>
      <c r="C181" s="353"/>
      <c r="D181" s="353"/>
      <c r="E181" s="353"/>
      <c r="F181" s="353"/>
      <c r="G181" s="353"/>
      <c r="H181" s="353"/>
      <c r="I181" s="353"/>
      <c r="J181" s="353"/>
      <c r="K181" s="353"/>
      <c r="L181" s="353"/>
      <c r="M181" s="353"/>
      <c r="N181" s="353"/>
      <c r="O181" s="353"/>
      <c r="P181" s="353"/>
      <c r="Q181" s="353"/>
      <c r="R181" s="353"/>
      <c r="S181" s="353"/>
      <c r="T181" s="353"/>
      <c r="U181" s="353"/>
      <c r="V181" s="353"/>
      <c r="W181" s="353"/>
      <c r="X181" s="353"/>
      <c r="Y181" s="353"/>
      <c r="Z181" s="353"/>
    </row>
    <row r="182" spans="1:26" ht="51" customHeight="1" x14ac:dyDescent="0.25">
      <c r="A182" s="353"/>
      <c r="B182" s="353"/>
      <c r="C182" s="353"/>
      <c r="D182" s="353"/>
      <c r="E182" s="353"/>
      <c r="F182" s="353"/>
      <c r="G182" s="353"/>
      <c r="H182" s="353"/>
      <c r="I182" s="353"/>
      <c r="J182" s="353"/>
      <c r="K182" s="353"/>
      <c r="L182" s="353"/>
      <c r="M182" s="353"/>
      <c r="N182" s="353"/>
      <c r="O182" s="353"/>
      <c r="P182" s="353"/>
      <c r="Q182" s="353"/>
      <c r="R182" s="353"/>
      <c r="S182" s="353"/>
      <c r="T182" s="353"/>
      <c r="U182" s="353"/>
      <c r="V182" s="353"/>
      <c r="W182" s="353"/>
      <c r="X182" s="353"/>
      <c r="Y182" s="353"/>
      <c r="Z182" s="353"/>
    </row>
    <row r="183" spans="1:26" ht="51" customHeight="1" x14ac:dyDescent="0.25">
      <c r="A183" s="353"/>
      <c r="B183" s="353"/>
      <c r="C183" s="353"/>
      <c r="D183" s="353"/>
      <c r="E183" s="353"/>
      <c r="F183" s="353"/>
      <c r="G183" s="353"/>
      <c r="H183" s="353"/>
      <c r="I183" s="353"/>
      <c r="J183" s="353"/>
      <c r="K183" s="353"/>
      <c r="L183" s="353"/>
      <c r="M183" s="353"/>
      <c r="N183" s="353"/>
      <c r="O183" s="353"/>
      <c r="P183" s="353"/>
      <c r="Q183" s="353"/>
      <c r="R183" s="353"/>
      <c r="S183" s="353"/>
      <c r="T183" s="353"/>
      <c r="U183" s="353"/>
      <c r="V183" s="353"/>
      <c r="W183" s="353"/>
      <c r="X183" s="353"/>
      <c r="Y183" s="353"/>
      <c r="Z183" s="353"/>
    </row>
    <row r="184" spans="1:26" ht="51" customHeight="1" x14ac:dyDescent="0.25">
      <c r="A184" s="353"/>
      <c r="B184" s="353"/>
      <c r="C184" s="353"/>
      <c r="D184" s="353"/>
      <c r="E184" s="353"/>
      <c r="F184" s="353"/>
      <c r="G184" s="353"/>
      <c r="H184" s="353"/>
      <c r="I184" s="353"/>
      <c r="J184" s="353"/>
      <c r="K184" s="353"/>
      <c r="L184" s="353"/>
      <c r="M184" s="353"/>
      <c r="N184" s="353"/>
      <c r="O184" s="353"/>
      <c r="P184" s="353"/>
      <c r="Q184" s="353"/>
      <c r="R184" s="353"/>
      <c r="S184" s="353"/>
      <c r="T184" s="353"/>
      <c r="U184" s="353"/>
      <c r="V184" s="353"/>
      <c r="W184" s="353"/>
      <c r="X184" s="353"/>
      <c r="Y184" s="353"/>
      <c r="Z184" s="353"/>
    </row>
    <row r="185" spans="1:26" ht="51" customHeight="1" x14ac:dyDescent="0.25">
      <c r="A185" s="353"/>
      <c r="B185" s="353"/>
      <c r="C185" s="353"/>
      <c r="D185" s="353"/>
      <c r="E185" s="353"/>
      <c r="F185" s="353"/>
      <c r="G185" s="353"/>
      <c r="H185" s="353"/>
      <c r="I185" s="353"/>
      <c r="J185" s="353"/>
      <c r="K185" s="353"/>
      <c r="L185" s="353"/>
      <c r="M185" s="353"/>
      <c r="N185" s="353"/>
      <c r="O185" s="353"/>
      <c r="P185" s="353"/>
      <c r="Q185" s="353"/>
      <c r="R185" s="353"/>
      <c r="S185" s="353"/>
      <c r="T185" s="353"/>
      <c r="U185" s="353"/>
      <c r="V185" s="353"/>
      <c r="W185" s="353"/>
      <c r="X185" s="353"/>
      <c r="Y185" s="353"/>
      <c r="Z185" s="353"/>
    </row>
    <row r="186" spans="1:26" ht="51" customHeight="1" x14ac:dyDescent="0.25">
      <c r="A186" s="353"/>
      <c r="B186" s="353"/>
      <c r="C186" s="353"/>
      <c r="D186" s="353"/>
      <c r="E186" s="353"/>
      <c r="F186" s="353"/>
      <c r="G186" s="353"/>
      <c r="H186" s="353"/>
      <c r="I186" s="353"/>
      <c r="J186" s="353"/>
      <c r="K186" s="353"/>
      <c r="L186" s="353"/>
      <c r="M186" s="353"/>
      <c r="N186" s="353"/>
      <c r="O186" s="353"/>
      <c r="P186" s="353"/>
      <c r="Q186" s="353"/>
      <c r="R186" s="353"/>
      <c r="S186" s="353"/>
      <c r="T186" s="353"/>
      <c r="U186" s="353"/>
      <c r="V186" s="353"/>
      <c r="W186" s="353"/>
      <c r="X186" s="353"/>
      <c r="Y186" s="353"/>
      <c r="Z186" s="353"/>
    </row>
    <row r="187" spans="1:26" ht="51" customHeight="1" x14ac:dyDescent="0.25">
      <c r="A187" s="353"/>
      <c r="B187" s="353"/>
      <c r="C187" s="353"/>
      <c r="D187" s="353"/>
      <c r="E187" s="353"/>
      <c r="F187" s="353"/>
      <c r="G187" s="353"/>
      <c r="H187" s="353"/>
      <c r="I187" s="353"/>
      <c r="J187" s="353"/>
      <c r="K187" s="353"/>
      <c r="L187" s="353"/>
      <c r="M187" s="353"/>
      <c r="N187" s="353"/>
      <c r="O187" s="353"/>
      <c r="P187" s="353"/>
      <c r="Q187" s="353"/>
      <c r="R187" s="353"/>
      <c r="S187" s="353"/>
      <c r="T187" s="353"/>
      <c r="U187" s="353"/>
      <c r="V187" s="353"/>
      <c r="W187" s="353"/>
      <c r="X187" s="353"/>
      <c r="Y187" s="353"/>
      <c r="Z187" s="353"/>
    </row>
    <row r="188" spans="1:26" ht="51" customHeight="1" x14ac:dyDescent="0.25">
      <c r="A188" s="353"/>
      <c r="B188" s="353"/>
      <c r="C188" s="353"/>
      <c r="D188" s="353"/>
      <c r="E188" s="353"/>
      <c r="F188" s="353"/>
      <c r="G188" s="353"/>
      <c r="H188" s="353"/>
      <c r="I188" s="353"/>
      <c r="J188" s="353"/>
      <c r="K188" s="353"/>
      <c r="L188" s="353"/>
      <c r="M188" s="353"/>
      <c r="N188" s="353"/>
      <c r="O188" s="353"/>
      <c r="P188" s="353"/>
      <c r="Q188" s="353"/>
      <c r="R188" s="353"/>
      <c r="S188" s="353"/>
      <c r="T188" s="353"/>
      <c r="U188" s="353"/>
      <c r="V188" s="353"/>
      <c r="W188" s="353"/>
      <c r="X188" s="353"/>
      <c r="Y188" s="353"/>
      <c r="Z188" s="353"/>
    </row>
    <row r="189" spans="1:26" ht="51" customHeight="1" x14ac:dyDescent="0.25">
      <c r="A189" s="353"/>
      <c r="B189" s="353"/>
      <c r="C189" s="353"/>
      <c r="D189" s="353"/>
      <c r="E189" s="353"/>
      <c r="F189" s="353"/>
      <c r="G189" s="353"/>
      <c r="H189" s="353"/>
      <c r="I189" s="353"/>
      <c r="J189" s="353"/>
      <c r="K189" s="353"/>
      <c r="L189" s="353"/>
      <c r="M189" s="353"/>
      <c r="N189" s="353"/>
      <c r="O189" s="353"/>
      <c r="P189" s="353"/>
      <c r="Q189" s="353"/>
      <c r="R189" s="353"/>
      <c r="S189" s="353"/>
      <c r="T189" s="353"/>
      <c r="U189" s="353"/>
      <c r="V189" s="353"/>
      <c r="W189" s="353"/>
      <c r="X189" s="353"/>
      <c r="Y189" s="353"/>
      <c r="Z189" s="353"/>
    </row>
    <row r="190" spans="1:26" ht="51" customHeight="1" x14ac:dyDescent="0.25">
      <c r="A190" s="353"/>
      <c r="B190" s="353"/>
      <c r="C190" s="353"/>
      <c r="D190" s="353"/>
      <c r="E190" s="353"/>
      <c r="F190" s="353"/>
      <c r="G190" s="353"/>
      <c r="H190" s="353"/>
      <c r="I190" s="353"/>
      <c r="J190" s="353"/>
      <c r="K190" s="353"/>
      <c r="L190" s="353"/>
      <c r="M190" s="353"/>
      <c r="N190" s="353"/>
      <c r="O190" s="353"/>
      <c r="P190" s="353"/>
      <c r="Q190" s="353"/>
      <c r="R190" s="353"/>
      <c r="S190" s="353"/>
      <c r="T190" s="353"/>
      <c r="U190" s="353"/>
      <c r="V190" s="353"/>
      <c r="W190" s="353"/>
      <c r="X190" s="353"/>
      <c r="Y190" s="353"/>
      <c r="Z190" s="353"/>
    </row>
    <row r="191" spans="1:26" ht="51" customHeight="1" x14ac:dyDescent="0.25">
      <c r="A191" s="353"/>
      <c r="B191" s="353"/>
      <c r="C191" s="353"/>
      <c r="D191" s="353"/>
      <c r="E191" s="353"/>
      <c r="F191" s="353"/>
      <c r="G191" s="353"/>
      <c r="H191" s="353"/>
      <c r="I191" s="353"/>
      <c r="J191" s="353"/>
      <c r="K191" s="353"/>
      <c r="L191" s="353"/>
      <c r="M191" s="353"/>
      <c r="N191" s="353"/>
      <c r="O191" s="353"/>
      <c r="P191" s="353"/>
      <c r="Q191" s="353"/>
      <c r="R191" s="353"/>
      <c r="S191" s="353"/>
      <c r="T191" s="353"/>
      <c r="U191" s="353"/>
      <c r="V191" s="353"/>
      <c r="W191" s="353"/>
      <c r="X191" s="353"/>
      <c r="Y191" s="353"/>
      <c r="Z191" s="353"/>
    </row>
    <row r="192" spans="1:26" ht="51" customHeight="1" x14ac:dyDescent="0.25">
      <c r="A192" s="353"/>
      <c r="B192" s="353"/>
      <c r="C192" s="353"/>
      <c r="D192" s="353"/>
      <c r="E192" s="353"/>
      <c r="F192" s="353"/>
      <c r="G192" s="353"/>
      <c r="H192" s="353"/>
      <c r="I192" s="353"/>
      <c r="J192" s="353"/>
      <c r="K192" s="353"/>
      <c r="L192" s="353"/>
      <c r="M192" s="353"/>
      <c r="N192" s="353"/>
      <c r="O192" s="353"/>
      <c r="P192" s="353"/>
      <c r="Q192" s="353"/>
      <c r="R192" s="353"/>
      <c r="S192" s="353"/>
      <c r="T192" s="353"/>
      <c r="U192" s="353"/>
      <c r="V192" s="353"/>
      <c r="W192" s="353"/>
      <c r="X192" s="353"/>
      <c r="Y192" s="353"/>
      <c r="Z192" s="353"/>
    </row>
    <row r="193" spans="1:26" ht="51" customHeight="1" x14ac:dyDescent="0.25">
      <c r="A193" s="353"/>
      <c r="B193" s="353"/>
      <c r="C193" s="353"/>
      <c r="D193" s="353"/>
      <c r="E193" s="353"/>
      <c r="F193" s="353"/>
      <c r="G193" s="353"/>
      <c r="H193" s="353"/>
      <c r="I193" s="353"/>
      <c r="J193" s="353"/>
      <c r="K193" s="353"/>
      <c r="L193" s="353"/>
      <c r="M193" s="353"/>
      <c r="N193" s="353"/>
      <c r="O193" s="353"/>
      <c r="P193" s="353"/>
      <c r="Q193" s="353"/>
      <c r="R193" s="353"/>
      <c r="S193" s="353"/>
      <c r="T193" s="353"/>
      <c r="U193" s="353"/>
      <c r="V193" s="353"/>
      <c r="W193" s="353"/>
      <c r="X193" s="353"/>
      <c r="Y193" s="353"/>
      <c r="Z193" s="353"/>
    </row>
    <row r="194" spans="1:26" ht="51" customHeight="1" x14ac:dyDescent="0.25">
      <c r="A194" s="353"/>
      <c r="B194" s="353"/>
      <c r="C194" s="353"/>
      <c r="D194" s="353"/>
      <c r="E194" s="353"/>
      <c r="F194" s="353"/>
      <c r="G194" s="353"/>
      <c r="H194" s="353"/>
      <c r="I194" s="353"/>
      <c r="J194" s="353"/>
      <c r="K194" s="353"/>
      <c r="L194" s="353"/>
      <c r="M194" s="353"/>
      <c r="N194" s="353"/>
      <c r="O194" s="353"/>
      <c r="P194" s="353"/>
      <c r="Q194" s="353"/>
      <c r="R194" s="353"/>
      <c r="S194" s="353"/>
      <c r="T194" s="353"/>
      <c r="U194" s="353"/>
      <c r="V194" s="353"/>
      <c r="W194" s="353"/>
      <c r="X194" s="353"/>
      <c r="Y194" s="353"/>
      <c r="Z194" s="353"/>
    </row>
    <row r="195" spans="1:26" ht="51" customHeight="1" x14ac:dyDescent="0.25">
      <c r="A195" s="353"/>
      <c r="B195" s="353"/>
      <c r="C195" s="353"/>
      <c r="D195" s="353"/>
      <c r="E195" s="353"/>
      <c r="F195" s="353"/>
      <c r="G195" s="353"/>
      <c r="H195" s="353"/>
      <c r="I195" s="353"/>
      <c r="J195" s="353"/>
      <c r="K195" s="353"/>
      <c r="L195" s="353"/>
      <c r="M195" s="353"/>
      <c r="N195" s="353"/>
      <c r="O195" s="353"/>
      <c r="P195" s="353"/>
      <c r="Q195" s="353"/>
      <c r="R195" s="353"/>
      <c r="S195" s="353"/>
      <c r="T195" s="353"/>
      <c r="U195" s="353"/>
      <c r="V195" s="353"/>
      <c r="W195" s="353"/>
      <c r="X195" s="353"/>
      <c r="Y195" s="353"/>
      <c r="Z195" s="353"/>
    </row>
    <row r="196" spans="1:26" ht="51" customHeight="1" x14ac:dyDescent="0.25">
      <c r="A196" s="353"/>
      <c r="B196" s="353"/>
      <c r="C196" s="353"/>
      <c r="D196" s="353"/>
      <c r="E196" s="353"/>
      <c r="F196" s="353"/>
      <c r="G196" s="353"/>
      <c r="H196" s="353"/>
      <c r="I196" s="353"/>
      <c r="J196" s="353"/>
      <c r="K196" s="353"/>
      <c r="L196" s="353"/>
      <c r="M196" s="353"/>
      <c r="N196" s="353"/>
      <c r="O196" s="353"/>
      <c r="P196" s="353"/>
      <c r="Q196" s="353"/>
      <c r="R196" s="353"/>
      <c r="S196" s="353"/>
      <c r="T196" s="353"/>
      <c r="U196" s="353"/>
      <c r="V196" s="353"/>
      <c r="W196" s="353"/>
      <c r="X196" s="353"/>
      <c r="Y196" s="353"/>
      <c r="Z196" s="353"/>
    </row>
    <row r="197" spans="1:26" ht="51" customHeight="1" x14ac:dyDescent="0.25">
      <c r="A197" s="353"/>
      <c r="B197" s="353"/>
      <c r="C197" s="353"/>
      <c r="D197" s="353"/>
      <c r="E197" s="353"/>
      <c r="F197" s="353"/>
      <c r="G197" s="353"/>
      <c r="H197" s="353"/>
      <c r="I197" s="353"/>
      <c r="J197" s="353"/>
      <c r="K197" s="353"/>
      <c r="L197" s="353"/>
      <c r="M197" s="353"/>
      <c r="N197" s="353"/>
      <c r="O197" s="353"/>
      <c r="P197" s="353"/>
      <c r="Q197" s="353"/>
      <c r="R197" s="353"/>
      <c r="S197" s="353"/>
      <c r="T197" s="353"/>
      <c r="U197" s="353"/>
      <c r="V197" s="353"/>
      <c r="W197" s="353"/>
      <c r="X197" s="353"/>
      <c r="Y197" s="353"/>
      <c r="Z197" s="353"/>
    </row>
    <row r="198" spans="1:26" ht="51" customHeight="1" x14ac:dyDescent="0.25">
      <c r="A198" s="353"/>
      <c r="B198" s="353"/>
      <c r="C198" s="353"/>
      <c r="D198" s="353"/>
      <c r="E198" s="353"/>
      <c r="F198" s="353"/>
      <c r="G198" s="353"/>
      <c r="H198" s="353"/>
      <c r="I198" s="353"/>
      <c r="J198" s="353"/>
      <c r="K198" s="353"/>
      <c r="L198" s="353"/>
      <c r="M198" s="353"/>
      <c r="N198" s="353"/>
      <c r="O198" s="353"/>
      <c r="P198" s="353"/>
      <c r="Q198" s="353"/>
      <c r="R198" s="353"/>
      <c r="S198" s="353"/>
      <c r="T198" s="353"/>
      <c r="U198" s="353"/>
      <c r="V198" s="353"/>
      <c r="W198" s="353"/>
      <c r="X198" s="353"/>
      <c r="Y198" s="353"/>
      <c r="Z198" s="353"/>
    </row>
    <row r="199" spans="1:26" ht="51" customHeight="1" x14ac:dyDescent="0.25">
      <c r="A199" s="353"/>
      <c r="B199" s="353"/>
      <c r="C199" s="353"/>
      <c r="D199" s="353"/>
      <c r="E199" s="353"/>
      <c r="F199" s="353"/>
      <c r="G199" s="353"/>
      <c r="H199" s="353"/>
      <c r="I199" s="353"/>
      <c r="J199" s="353"/>
      <c r="K199" s="353"/>
      <c r="L199" s="353"/>
      <c r="M199" s="353"/>
      <c r="N199" s="353"/>
      <c r="O199" s="353"/>
      <c r="P199" s="353"/>
      <c r="Q199" s="353"/>
      <c r="R199" s="353"/>
      <c r="S199" s="353"/>
      <c r="T199" s="353"/>
      <c r="U199" s="353"/>
      <c r="V199" s="353"/>
      <c r="W199" s="353"/>
      <c r="X199" s="353"/>
      <c r="Y199" s="353"/>
      <c r="Z199" s="353"/>
    </row>
    <row r="200" spans="1:26" ht="51" customHeight="1" x14ac:dyDescent="0.25">
      <c r="A200" s="353"/>
      <c r="B200" s="353"/>
      <c r="C200" s="353"/>
      <c r="D200" s="353"/>
      <c r="E200" s="353"/>
      <c r="F200" s="353"/>
      <c r="G200" s="353"/>
      <c r="H200" s="353"/>
      <c r="I200" s="353"/>
      <c r="J200" s="353"/>
      <c r="K200" s="353"/>
      <c r="L200" s="353"/>
      <c r="M200" s="353"/>
      <c r="N200" s="353"/>
      <c r="O200" s="353"/>
      <c r="P200" s="353"/>
      <c r="Q200" s="353"/>
      <c r="R200" s="353"/>
      <c r="S200" s="353"/>
      <c r="T200" s="353"/>
      <c r="U200" s="353"/>
      <c r="V200" s="353"/>
      <c r="W200" s="353"/>
      <c r="X200" s="353"/>
      <c r="Y200" s="353"/>
      <c r="Z200" s="353"/>
    </row>
    <row r="201" spans="1:26" ht="51" customHeight="1" x14ac:dyDescent="0.25">
      <c r="A201" s="353"/>
      <c r="B201" s="353"/>
      <c r="C201" s="353"/>
      <c r="D201" s="353"/>
      <c r="E201" s="353"/>
      <c r="F201" s="353"/>
      <c r="G201" s="353"/>
      <c r="H201" s="353"/>
      <c r="I201" s="353"/>
      <c r="J201" s="353"/>
      <c r="K201" s="353"/>
      <c r="L201" s="353"/>
      <c r="M201" s="353"/>
      <c r="N201" s="353"/>
      <c r="O201" s="353"/>
      <c r="P201" s="353"/>
      <c r="Q201" s="353"/>
      <c r="R201" s="353"/>
      <c r="S201" s="353"/>
      <c r="T201" s="353"/>
      <c r="U201" s="353"/>
      <c r="V201" s="353"/>
      <c r="W201" s="353"/>
      <c r="X201" s="353"/>
      <c r="Y201" s="353"/>
      <c r="Z201" s="353"/>
    </row>
    <row r="202" spans="1:26" ht="51" customHeight="1" x14ac:dyDescent="0.25">
      <c r="A202" s="353"/>
      <c r="B202" s="353"/>
      <c r="C202" s="353"/>
      <c r="D202" s="353"/>
      <c r="E202" s="353"/>
      <c r="F202" s="353"/>
      <c r="G202" s="353"/>
      <c r="H202" s="353"/>
      <c r="I202" s="353"/>
      <c r="J202" s="353"/>
      <c r="K202" s="353"/>
      <c r="L202" s="353"/>
      <c r="M202" s="353"/>
      <c r="N202" s="353"/>
      <c r="O202" s="353"/>
      <c r="P202" s="353"/>
      <c r="Q202" s="353"/>
      <c r="R202" s="353"/>
      <c r="S202" s="353"/>
      <c r="T202" s="353"/>
      <c r="U202" s="353"/>
      <c r="V202" s="353"/>
      <c r="W202" s="353"/>
      <c r="X202" s="353"/>
      <c r="Y202" s="353"/>
      <c r="Z202" s="353"/>
    </row>
    <row r="203" spans="1:26" ht="51" customHeight="1" x14ac:dyDescent="0.25">
      <c r="A203" s="353"/>
      <c r="B203" s="353"/>
      <c r="C203" s="353"/>
      <c r="D203" s="353"/>
      <c r="E203" s="353"/>
      <c r="F203" s="353"/>
      <c r="G203" s="353"/>
      <c r="H203" s="353"/>
      <c r="I203" s="353"/>
      <c r="J203" s="353"/>
      <c r="K203" s="353"/>
      <c r="L203" s="353"/>
      <c r="M203" s="353"/>
      <c r="N203" s="353"/>
      <c r="O203" s="353"/>
      <c r="P203" s="353"/>
      <c r="Q203" s="353"/>
      <c r="R203" s="353"/>
      <c r="S203" s="353"/>
      <c r="T203" s="353"/>
      <c r="U203" s="353"/>
      <c r="V203" s="353"/>
      <c r="W203" s="353"/>
      <c r="X203" s="353"/>
      <c r="Y203" s="353"/>
      <c r="Z203" s="353"/>
    </row>
    <row r="204" spans="1:26" ht="51" customHeight="1" x14ac:dyDescent="0.25">
      <c r="A204" s="353"/>
      <c r="B204" s="353"/>
      <c r="C204" s="353"/>
      <c r="D204" s="353"/>
      <c r="E204" s="353"/>
      <c r="F204" s="353"/>
      <c r="G204" s="353"/>
      <c r="H204" s="353"/>
      <c r="I204" s="353"/>
      <c r="J204" s="353"/>
      <c r="K204" s="353"/>
      <c r="L204" s="353"/>
      <c r="M204" s="353"/>
      <c r="N204" s="353"/>
      <c r="O204" s="353"/>
      <c r="P204" s="353"/>
      <c r="Q204" s="353"/>
      <c r="R204" s="353"/>
      <c r="S204" s="353"/>
      <c r="T204" s="353"/>
      <c r="U204" s="353"/>
      <c r="V204" s="353"/>
      <c r="W204" s="353"/>
      <c r="X204" s="353"/>
      <c r="Y204" s="353"/>
      <c r="Z204" s="353"/>
    </row>
    <row r="205" spans="1:26" ht="51" customHeight="1" x14ac:dyDescent="0.25">
      <c r="A205" s="353"/>
      <c r="B205" s="353"/>
      <c r="C205" s="353"/>
      <c r="D205" s="353"/>
      <c r="E205" s="353"/>
      <c r="F205" s="353"/>
      <c r="G205" s="353"/>
      <c r="H205" s="353"/>
      <c r="I205" s="353"/>
      <c r="J205" s="353"/>
      <c r="K205" s="353"/>
      <c r="L205" s="353"/>
      <c r="M205" s="353"/>
      <c r="N205" s="353"/>
      <c r="O205" s="353"/>
      <c r="P205" s="353"/>
      <c r="Q205" s="353"/>
      <c r="R205" s="353"/>
      <c r="S205" s="353"/>
      <c r="T205" s="353"/>
      <c r="U205" s="353"/>
      <c r="V205" s="353"/>
      <c r="W205" s="353"/>
      <c r="X205" s="353"/>
      <c r="Y205" s="353"/>
      <c r="Z205" s="353"/>
    </row>
    <row r="206" spans="1:26" ht="51" customHeight="1" x14ac:dyDescent="0.25">
      <c r="A206" s="353"/>
      <c r="B206" s="353"/>
      <c r="C206" s="353"/>
      <c r="D206" s="353"/>
      <c r="E206" s="353"/>
      <c r="F206" s="353"/>
      <c r="G206" s="353"/>
      <c r="H206" s="353"/>
      <c r="I206" s="353"/>
      <c r="J206" s="353"/>
      <c r="K206" s="353"/>
      <c r="L206" s="353"/>
      <c r="M206" s="353"/>
      <c r="N206" s="353"/>
      <c r="O206" s="353"/>
      <c r="P206" s="353"/>
      <c r="Q206" s="353"/>
      <c r="R206" s="353"/>
      <c r="S206" s="353"/>
      <c r="T206" s="353"/>
      <c r="U206" s="353"/>
      <c r="V206" s="353"/>
      <c r="W206" s="353"/>
      <c r="X206" s="353"/>
      <c r="Y206" s="353"/>
      <c r="Z206" s="353"/>
    </row>
    <row r="207" spans="1:26" ht="51" customHeight="1" x14ac:dyDescent="0.25">
      <c r="A207" s="353"/>
      <c r="B207" s="353"/>
      <c r="C207" s="353"/>
      <c r="D207" s="353"/>
      <c r="E207" s="353"/>
      <c r="F207" s="353"/>
      <c r="G207" s="353"/>
      <c r="H207" s="353"/>
      <c r="I207" s="353"/>
      <c r="J207" s="353"/>
      <c r="K207" s="353"/>
      <c r="L207" s="353"/>
      <c r="M207" s="353"/>
      <c r="N207" s="353"/>
      <c r="O207" s="353"/>
      <c r="P207" s="353"/>
      <c r="Q207" s="353"/>
      <c r="R207" s="353"/>
      <c r="S207" s="353"/>
      <c r="T207" s="353"/>
      <c r="U207" s="353"/>
      <c r="V207" s="353"/>
      <c r="W207" s="353"/>
      <c r="X207" s="353"/>
      <c r="Y207" s="353"/>
      <c r="Z207" s="353"/>
    </row>
    <row r="208" spans="1:26" ht="51" customHeight="1" x14ac:dyDescent="0.25">
      <c r="A208" s="353"/>
      <c r="B208" s="353"/>
      <c r="C208" s="353"/>
      <c r="D208" s="353"/>
      <c r="E208" s="353"/>
      <c r="F208" s="353"/>
      <c r="G208" s="353"/>
      <c r="H208" s="353"/>
      <c r="I208" s="353"/>
      <c r="J208" s="353"/>
      <c r="K208" s="353"/>
      <c r="L208" s="353"/>
      <c r="M208" s="353"/>
      <c r="N208" s="353"/>
      <c r="O208" s="353"/>
      <c r="P208" s="353"/>
      <c r="Q208" s="353"/>
      <c r="R208" s="353"/>
      <c r="S208" s="353"/>
      <c r="T208" s="353"/>
      <c r="U208" s="353"/>
      <c r="V208" s="353"/>
      <c r="W208" s="353"/>
      <c r="X208" s="353"/>
      <c r="Y208" s="353"/>
      <c r="Z208" s="353"/>
    </row>
    <row r="209" spans="1:26" ht="51" customHeight="1" x14ac:dyDescent="0.25">
      <c r="A209" s="353"/>
      <c r="B209" s="353"/>
      <c r="C209" s="353"/>
      <c r="D209" s="353"/>
      <c r="E209" s="353"/>
      <c r="F209" s="353"/>
      <c r="G209" s="353"/>
      <c r="H209" s="353"/>
      <c r="I209" s="353"/>
      <c r="J209" s="353"/>
      <c r="K209" s="353"/>
      <c r="L209" s="353"/>
      <c r="M209" s="353"/>
      <c r="N209" s="353"/>
      <c r="O209" s="353"/>
      <c r="P209" s="353"/>
      <c r="Q209" s="353"/>
      <c r="R209" s="353"/>
      <c r="S209" s="353"/>
      <c r="T209" s="353"/>
      <c r="U209" s="353"/>
      <c r="V209" s="353"/>
      <c r="W209" s="353"/>
      <c r="X209" s="353"/>
      <c r="Y209" s="353"/>
      <c r="Z209" s="353"/>
    </row>
    <row r="210" spans="1:26" ht="51" customHeight="1" x14ac:dyDescent="0.25">
      <c r="A210" s="353"/>
      <c r="B210" s="353"/>
      <c r="C210" s="353"/>
      <c r="D210" s="353"/>
      <c r="E210" s="353"/>
      <c r="F210" s="353"/>
      <c r="G210" s="353"/>
      <c r="H210" s="353"/>
      <c r="I210" s="353"/>
      <c r="J210" s="353"/>
      <c r="K210" s="353"/>
      <c r="L210" s="353"/>
      <c r="M210" s="353"/>
      <c r="N210" s="353"/>
      <c r="O210" s="353"/>
      <c r="P210" s="353"/>
      <c r="Q210" s="353"/>
      <c r="R210" s="353"/>
      <c r="S210" s="353"/>
      <c r="T210" s="353"/>
      <c r="U210" s="353"/>
      <c r="V210" s="353"/>
      <c r="W210" s="353"/>
      <c r="X210" s="353"/>
      <c r="Y210" s="353"/>
      <c r="Z210" s="353"/>
    </row>
    <row r="211" spans="1:26" ht="51" customHeight="1" x14ac:dyDescent="0.25">
      <c r="A211" s="353"/>
      <c r="B211" s="353"/>
      <c r="C211" s="353"/>
      <c r="D211" s="353"/>
      <c r="E211" s="353"/>
      <c r="F211" s="353"/>
      <c r="G211" s="353"/>
      <c r="H211" s="353"/>
      <c r="I211" s="353"/>
      <c r="J211" s="353"/>
      <c r="K211" s="353"/>
      <c r="L211" s="353"/>
      <c r="M211" s="353"/>
      <c r="N211" s="353"/>
      <c r="O211" s="353"/>
      <c r="P211" s="353"/>
      <c r="Q211" s="353"/>
      <c r="R211" s="353"/>
      <c r="S211" s="353"/>
      <c r="T211" s="353"/>
      <c r="U211" s="353"/>
      <c r="V211" s="353"/>
      <c r="W211" s="353"/>
      <c r="X211" s="353"/>
      <c r="Y211" s="353"/>
      <c r="Z211" s="353"/>
    </row>
    <row r="212" spans="1:26" ht="51" customHeight="1" x14ac:dyDescent="0.25">
      <c r="A212" s="353"/>
      <c r="B212" s="353"/>
      <c r="C212" s="353"/>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row>
    <row r="213" spans="1:26" ht="51" customHeight="1" x14ac:dyDescent="0.25">
      <c r="A213" s="353"/>
      <c r="B213" s="353"/>
      <c r="C213" s="353"/>
      <c r="D213" s="353"/>
      <c r="E213" s="353"/>
      <c r="F213" s="353"/>
      <c r="G213" s="353"/>
      <c r="H213" s="353"/>
      <c r="I213" s="353"/>
      <c r="J213" s="353"/>
      <c r="K213" s="353"/>
      <c r="L213" s="353"/>
      <c r="M213" s="353"/>
      <c r="N213" s="353"/>
      <c r="O213" s="353"/>
      <c r="P213" s="353"/>
      <c r="Q213" s="353"/>
      <c r="R213" s="353"/>
      <c r="S213" s="353"/>
      <c r="T213" s="353"/>
      <c r="U213" s="353"/>
      <c r="V213" s="353"/>
      <c r="W213" s="353"/>
      <c r="X213" s="353"/>
      <c r="Y213" s="353"/>
      <c r="Z213" s="353"/>
    </row>
    <row r="214" spans="1:26" ht="51" customHeight="1" x14ac:dyDescent="0.25">
      <c r="A214" s="353"/>
      <c r="B214" s="353"/>
      <c r="C214" s="353"/>
      <c r="D214" s="353"/>
      <c r="E214" s="353"/>
      <c r="F214" s="353"/>
      <c r="G214" s="353"/>
      <c r="H214" s="353"/>
      <c r="I214" s="353"/>
      <c r="J214" s="353"/>
      <c r="K214" s="353"/>
      <c r="L214" s="353"/>
      <c r="M214" s="353"/>
      <c r="N214" s="353"/>
      <c r="O214" s="353"/>
      <c r="P214" s="353"/>
      <c r="Q214" s="353"/>
      <c r="R214" s="353"/>
      <c r="S214" s="353"/>
      <c r="T214" s="353"/>
      <c r="U214" s="353"/>
      <c r="V214" s="353"/>
      <c r="W214" s="353"/>
      <c r="X214" s="353"/>
      <c r="Y214" s="353"/>
      <c r="Z214" s="353"/>
    </row>
    <row r="215" spans="1:26" ht="51" customHeight="1" x14ac:dyDescent="0.25">
      <c r="A215" s="353"/>
      <c r="B215" s="353"/>
      <c r="C215" s="353"/>
      <c r="D215" s="353"/>
      <c r="E215" s="353"/>
      <c r="F215" s="353"/>
      <c r="G215" s="353"/>
      <c r="H215" s="353"/>
      <c r="I215" s="353"/>
      <c r="J215" s="353"/>
      <c r="K215" s="353"/>
      <c r="L215" s="353"/>
      <c r="M215" s="353"/>
      <c r="N215" s="353"/>
      <c r="O215" s="353"/>
      <c r="P215" s="353"/>
      <c r="Q215" s="353"/>
      <c r="R215" s="353"/>
      <c r="S215" s="353"/>
      <c r="T215" s="353"/>
      <c r="U215" s="353"/>
      <c r="V215" s="353"/>
      <c r="W215" s="353"/>
      <c r="X215" s="353"/>
      <c r="Y215" s="353"/>
      <c r="Z215" s="353"/>
    </row>
    <row r="216" spans="1:26" ht="51" customHeight="1" x14ac:dyDescent="0.25">
      <c r="A216" s="353"/>
      <c r="B216" s="353"/>
      <c r="C216" s="353"/>
      <c r="D216" s="353"/>
      <c r="E216" s="353"/>
      <c r="F216" s="353"/>
      <c r="G216" s="353"/>
      <c r="H216" s="353"/>
      <c r="I216" s="353"/>
      <c r="J216" s="353"/>
      <c r="K216" s="353"/>
      <c r="L216" s="353"/>
      <c r="M216" s="353"/>
      <c r="N216" s="353"/>
      <c r="O216" s="353"/>
      <c r="P216" s="353"/>
      <c r="Q216" s="353"/>
      <c r="R216" s="353"/>
      <c r="S216" s="353"/>
      <c r="T216" s="353"/>
      <c r="U216" s="353"/>
      <c r="V216" s="353"/>
      <c r="W216" s="353"/>
      <c r="X216" s="353"/>
      <c r="Y216" s="353"/>
      <c r="Z216" s="353"/>
    </row>
    <row r="217" spans="1:26" ht="51" customHeight="1" x14ac:dyDescent="0.25">
      <c r="A217" s="353"/>
      <c r="B217" s="353"/>
      <c r="C217" s="353"/>
      <c r="D217" s="353"/>
      <c r="E217" s="353"/>
      <c r="F217" s="353"/>
      <c r="G217" s="353"/>
      <c r="H217" s="353"/>
      <c r="I217" s="353"/>
      <c r="J217" s="353"/>
      <c r="K217" s="353"/>
      <c r="L217" s="353"/>
      <c r="M217" s="353"/>
      <c r="N217" s="353"/>
      <c r="O217" s="353"/>
      <c r="P217" s="353"/>
      <c r="Q217" s="353"/>
      <c r="R217" s="353"/>
      <c r="S217" s="353"/>
      <c r="T217" s="353"/>
      <c r="U217" s="353"/>
      <c r="V217" s="353"/>
      <c r="W217" s="353"/>
      <c r="X217" s="353"/>
      <c r="Y217" s="353"/>
      <c r="Z217" s="353"/>
    </row>
    <row r="218" spans="1:26" ht="51" customHeight="1" x14ac:dyDescent="0.25">
      <c r="A218" s="353"/>
      <c r="B218" s="353"/>
      <c r="C218" s="353"/>
      <c r="D218" s="353"/>
      <c r="E218" s="353"/>
      <c r="F218" s="353"/>
      <c r="G218" s="353"/>
      <c r="H218" s="353"/>
      <c r="I218" s="353"/>
      <c r="J218" s="353"/>
      <c r="K218" s="353"/>
      <c r="L218" s="353"/>
      <c r="M218" s="353"/>
      <c r="N218" s="353"/>
      <c r="O218" s="353"/>
      <c r="P218" s="353"/>
      <c r="Q218" s="353"/>
      <c r="R218" s="353"/>
      <c r="S218" s="353"/>
      <c r="T218" s="353"/>
      <c r="U218" s="353"/>
      <c r="V218" s="353"/>
      <c r="W218" s="353"/>
      <c r="X218" s="353"/>
      <c r="Y218" s="353"/>
      <c r="Z218" s="353"/>
    </row>
    <row r="219" spans="1:26" ht="51" customHeight="1" x14ac:dyDescent="0.25">
      <c r="A219" s="353"/>
      <c r="B219" s="353"/>
      <c r="C219" s="353"/>
      <c r="D219" s="353"/>
      <c r="E219" s="353"/>
      <c r="F219" s="353"/>
      <c r="G219" s="353"/>
      <c r="H219" s="353"/>
      <c r="I219" s="353"/>
      <c r="J219" s="353"/>
      <c r="K219" s="353"/>
      <c r="L219" s="353"/>
      <c r="M219" s="353"/>
      <c r="N219" s="353"/>
      <c r="O219" s="353"/>
      <c r="P219" s="353"/>
      <c r="Q219" s="353"/>
      <c r="R219" s="353"/>
      <c r="S219" s="353"/>
      <c r="T219" s="353"/>
      <c r="U219" s="353"/>
      <c r="V219" s="353"/>
      <c r="W219" s="353"/>
      <c r="X219" s="353"/>
      <c r="Y219" s="353"/>
      <c r="Z219" s="353"/>
    </row>
    <row r="220" spans="1:26" ht="51" customHeight="1" x14ac:dyDescent="0.25">
      <c r="A220" s="353"/>
      <c r="B220" s="353"/>
      <c r="C220" s="353"/>
      <c r="D220" s="353"/>
      <c r="E220" s="353"/>
      <c r="F220" s="353"/>
      <c r="G220" s="353"/>
      <c r="H220" s="353"/>
      <c r="I220" s="353"/>
      <c r="J220" s="353"/>
      <c r="K220" s="353"/>
      <c r="L220" s="353"/>
      <c r="M220" s="353"/>
      <c r="N220" s="353"/>
      <c r="O220" s="353"/>
      <c r="P220" s="353"/>
      <c r="Q220" s="353"/>
      <c r="R220" s="353"/>
      <c r="S220" s="353"/>
      <c r="T220" s="353"/>
      <c r="U220" s="353"/>
      <c r="V220" s="353"/>
      <c r="W220" s="353"/>
      <c r="X220" s="353"/>
      <c r="Y220" s="353"/>
      <c r="Z220" s="353"/>
    </row>
    <row r="221" spans="1:26" ht="51" customHeight="1" x14ac:dyDescent="0.25">
      <c r="A221" s="353"/>
      <c r="B221" s="353"/>
      <c r="C221" s="353"/>
      <c r="D221" s="353"/>
      <c r="E221" s="353"/>
      <c r="F221" s="353"/>
      <c r="G221" s="353"/>
      <c r="H221" s="353"/>
      <c r="I221" s="353"/>
      <c r="J221" s="353"/>
      <c r="K221" s="353"/>
      <c r="L221" s="353"/>
      <c r="M221" s="353"/>
      <c r="N221" s="353"/>
      <c r="O221" s="353"/>
      <c r="P221" s="353"/>
      <c r="Q221" s="353"/>
      <c r="R221" s="353"/>
      <c r="S221" s="353"/>
      <c r="T221" s="353"/>
      <c r="U221" s="353"/>
      <c r="V221" s="353"/>
      <c r="W221" s="353"/>
      <c r="X221" s="353"/>
      <c r="Y221" s="353"/>
      <c r="Z221" s="353"/>
    </row>
    <row r="222" spans="1:26" ht="51" customHeight="1" x14ac:dyDescent="0.25">
      <c r="A222" s="353"/>
      <c r="B222" s="353"/>
      <c r="C222" s="353"/>
      <c r="D222" s="353"/>
      <c r="E222" s="353"/>
      <c r="F222" s="353"/>
      <c r="G222" s="353"/>
      <c r="H222" s="353"/>
      <c r="I222" s="353"/>
      <c r="J222" s="353"/>
      <c r="K222" s="353"/>
      <c r="L222" s="353"/>
      <c r="M222" s="353"/>
      <c r="N222" s="353"/>
      <c r="O222" s="353"/>
      <c r="P222" s="353"/>
      <c r="Q222" s="353"/>
      <c r="R222" s="353"/>
      <c r="S222" s="353"/>
      <c r="T222" s="353"/>
      <c r="U222" s="353"/>
      <c r="V222" s="353"/>
      <c r="W222" s="353"/>
      <c r="X222" s="353"/>
      <c r="Y222" s="353"/>
      <c r="Z222" s="353"/>
    </row>
    <row r="223" spans="1:26" ht="51" customHeight="1" x14ac:dyDescent="0.25">
      <c r="A223" s="353"/>
      <c r="B223" s="353"/>
      <c r="C223" s="353"/>
      <c r="D223" s="353"/>
      <c r="E223" s="353"/>
      <c r="F223" s="353"/>
      <c r="G223" s="353"/>
      <c r="H223" s="353"/>
      <c r="I223" s="353"/>
      <c r="J223" s="353"/>
      <c r="K223" s="353"/>
      <c r="L223" s="353"/>
      <c r="M223" s="353"/>
      <c r="N223" s="353"/>
      <c r="O223" s="353"/>
      <c r="P223" s="353"/>
      <c r="Q223" s="353"/>
      <c r="R223" s="353"/>
      <c r="S223" s="353"/>
      <c r="T223" s="353"/>
      <c r="U223" s="353"/>
      <c r="V223" s="353"/>
      <c r="W223" s="353"/>
      <c r="X223" s="353"/>
      <c r="Y223" s="353"/>
      <c r="Z223" s="353"/>
    </row>
    <row r="224" spans="1:26" ht="51" customHeight="1" x14ac:dyDescent="0.25">
      <c r="A224" s="353"/>
      <c r="B224" s="353"/>
      <c r="C224" s="353"/>
      <c r="D224" s="353"/>
      <c r="E224" s="353"/>
      <c r="F224" s="353"/>
      <c r="G224" s="353"/>
      <c r="H224" s="353"/>
      <c r="I224" s="353"/>
      <c r="J224" s="353"/>
      <c r="K224" s="353"/>
      <c r="L224" s="353"/>
      <c r="M224" s="353"/>
      <c r="N224" s="353"/>
      <c r="O224" s="353"/>
      <c r="P224" s="353"/>
      <c r="Q224" s="353"/>
      <c r="R224" s="353"/>
      <c r="S224" s="353"/>
      <c r="T224" s="353"/>
      <c r="U224" s="353"/>
      <c r="V224" s="353"/>
      <c r="W224" s="353"/>
      <c r="X224" s="353"/>
      <c r="Y224" s="353"/>
      <c r="Z224" s="353"/>
    </row>
    <row r="225" spans="1:26" ht="51" customHeight="1" x14ac:dyDescent="0.25">
      <c r="A225" s="353"/>
      <c r="B225" s="353"/>
      <c r="C225" s="353"/>
      <c r="D225" s="353"/>
      <c r="E225" s="353"/>
      <c r="F225" s="353"/>
      <c r="G225" s="353"/>
      <c r="H225" s="353"/>
      <c r="I225" s="353"/>
      <c r="J225" s="353"/>
      <c r="K225" s="353"/>
      <c r="L225" s="353"/>
      <c r="M225" s="353"/>
      <c r="N225" s="353"/>
      <c r="O225" s="353"/>
      <c r="P225" s="353"/>
      <c r="Q225" s="353"/>
      <c r="R225" s="353"/>
      <c r="S225" s="353"/>
      <c r="T225" s="353"/>
      <c r="U225" s="353"/>
      <c r="V225" s="353"/>
      <c r="W225" s="353"/>
      <c r="X225" s="353"/>
      <c r="Y225" s="353"/>
      <c r="Z225" s="353"/>
    </row>
    <row r="226" spans="1:26" ht="51" customHeight="1" x14ac:dyDescent="0.25">
      <c r="A226" s="353"/>
      <c r="B226" s="353"/>
      <c r="C226" s="353"/>
      <c r="D226" s="353"/>
      <c r="E226" s="353"/>
      <c r="F226" s="353"/>
      <c r="G226" s="353"/>
      <c r="H226" s="353"/>
      <c r="I226" s="353"/>
      <c r="J226" s="353"/>
      <c r="K226" s="353"/>
      <c r="L226" s="353"/>
      <c r="M226" s="353"/>
      <c r="N226" s="353"/>
      <c r="O226" s="353"/>
      <c r="P226" s="353"/>
      <c r="Q226" s="353"/>
      <c r="R226" s="353"/>
      <c r="S226" s="353"/>
      <c r="T226" s="353"/>
      <c r="U226" s="353"/>
      <c r="V226" s="353"/>
      <c r="W226" s="353"/>
      <c r="X226" s="353"/>
      <c r="Y226" s="353"/>
      <c r="Z226" s="353"/>
    </row>
    <row r="227" spans="1:26" ht="51" customHeight="1" x14ac:dyDescent="0.25">
      <c r="A227" s="353"/>
      <c r="B227" s="353"/>
      <c r="C227" s="353"/>
      <c r="D227" s="353"/>
      <c r="E227" s="353"/>
      <c r="F227" s="353"/>
      <c r="G227" s="353"/>
      <c r="H227" s="353"/>
      <c r="I227" s="353"/>
      <c r="J227" s="353"/>
      <c r="K227" s="353"/>
      <c r="L227" s="353"/>
      <c r="M227" s="353"/>
      <c r="N227" s="353"/>
      <c r="O227" s="353"/>
      <c r="P227" s="353"/>
      <c r="Q227" s="353"/>
      <c r="R227" s="353"/>
      <c r="S227" s="353"/>
      <c r="T227" s="353"/>
      <c r="U227" s="353"/>
      <c r="V227" s="353"/>
      <c r="W227" s="353"/>
      <c r="X227" s="353"/>
      <c r="Y227" s="353"/>
      <c r="Z227" s="353"/>
    </row>
    <row r="228" spans="1:26" ht="51" customHeight="1" x14ac:dyDescent="0.25">
      <c r="A228" s="353"/>
      <c r="B228" s="353"/>
      <c r="C228" s="353"/>
      <c r="D228" s="353"/>
      <c r="E228" s="353"/>
      <c r="F228" s="353"/>
      <c r="G228" s="353"/>
      <c r="H228" s="353"/>
      <c r="I228" s="353"/>
      <c r="J228" s="353"/>
      <c r="K228" s="353"/>
      <c r="L228" s="353"/>
      <c r="M228" s="353"/>
      <c r="N228" s="353"/>
      <c r="O228" s="353"/>
      <c r="P228" s="353"/>
      <c r="Q228" s="353"/>
      <c r="R228" s="353"/>
      <c r="S228" s="353"/>
      <c r="T228" s="353"/>
      <c r="U228" s="353"/>
      <c r="V228" s="353"/>
      <c r="W228" s="353"/>
      <c r="X228" s="353"/>
      <c r="Y228" s="353"/>
      <c r="Z228" s="353"/>
    </row>
    <row r="229" spans="1:26" ht="51" customHeight="1" x14ac:dyDescent="0.25">
      <c r="A229" s="353"/>
      <c r="B229" s="353"/>
      <c r="C229" s="353"/>
      <c r="D229" s="353"/>
      <c r="E229" s="353"/>
      <c r="F229" s="353"/>
      <c r="G229" s="353"/>
      <c r="H229" s="353"/>
      <c r="I229" s="353"/>
      <c r="J229" s="353"/>
      <c r="K229" s="353"/>
      <c r="L229" s="353"/>
      <c r="M229" s="353"/>
      <c r="N229" s="353"/>
      <c r="O229" s="353"/>
      <c r="P229" s="353"/>
      <c r="Q229" s="353"/>
      <c r="R229" s="353"/>
      <c r="S229" s="353"/>
      <c r="T229" s="353"/>
      <c r="U229" s="353"/>
      <c r="V229" s="353"/>
      <c r="W229" s="353"/>
      <c r="X229" s="353"/>
      <c r="Y229" s="353"/>
      <c r="Z229" s="353"/>
    </row>
    <row r="230" spans="1:26" ht="51" customHeight="1" x14ac:dyDescent="0.25">
      <c r="A230" s="353"/>
      <c r="B230" s="353"/>
      <c r="C230" s="353"/>
      <c r="D230" s="353"/>
      <c r="E230" s="353"/>
      <c r="F230" s="353"/>
      <c r="G230" s="353"/>
      <c r="H230" s="353"/>
      <c r="I230" s="353"/>
      <c r="J230" s="353"/>
      <c r="K230" s="353"/>
      <c r="L230" s="353"/>
      <c r="M230" s="353"/>
      <c r="N230" s="353"/>
      <c r="O230" s="353"/>
      <c r="P230" s="353"/>
      <c r="Q230" s="353"/>
      <c r="R230" s="353"/>
      <c r="S230" s="353"/>
      <c r="T230" s="353"/>
      <c r="U230" s="353"/>
      <c r="V230" s="353"/>
      <c r="W230" s="353"/>
      <c r="X230" s="353"/>
      <c r="Y230" s="353"/>
      <c r="Z230" s="353"/>
    </row>
    <row r="231" spans="1:26" ht="51" customHeight="1" x14ac:dyDescent="0.25">
      <c r="A231" s="353"/>
      <c r="B231" s="353"/>
      <c r="C231" s="353"/>
      <c r="D231" s="353"/>
      <c r="E231" s="353"/>
      <c r="F231" s="353"/>
      <c r="G231" s="353"/>
      <c r="H231" s="353"/>
      <c r="I231" s="353"/>
      <c r="J231" s="353"/>
      <c r="K231" s="353"/>
      <c r="L231" s="353"/>
      <c r="M231" s="353"/>
      <c r="N231" s="353"/>
      <c r="O231" s="353"/>
      <c r="P231" s="353"/>
      <c r="Q231" s="353"/>
      <c r="R231" s="353"/>
      <c r="S231" s="353"/>
      <c r="T231" s="353"/>
      <c r="U231" s="353"/>
      <c r="V231" s="353"/>
      <c r="W231" s="353"/>
      <c r="X231" s="353"/>
      <c r="Y231" s="353"/>
      <c r="Z231" s="353"/>
    </row>
    <row r="232" spans="1:26" ht="51" customHeight="1" x14ac:dyDescent="0.25">
      <c r="A232" s="353"/>
      <c r="B232" s="353"/>
      <c r="C232" s="353"/>
      <c r="D232" s="353"/>
      <c r="E232" s="353"/>
      <c r="F232" s="353"/>
      <c r="G232" s="353"/>
      <c r="H232" s="353"/>
      <c r="I232" s="353"/>
      <c r="J232" s="353"/>
      <c r="K232" s="353"/>
      <c r="L232" s="353"/>
      <c r="M232" s="353"/>
      <c r="N232" s="353"/>
      <c r="O232" s="353"/>
      <c r="P232" s="353"/>
      <c r="Q232" s="353"/>
      <c r="R232" s="353"/>
      <c r="S232" s="353"/>
      <c r="T232" s="353"/>
      <c r="U232" s="353"/>
      <c r="V232" s="353"/>
      <c r="W232" s="353"/>
      <c r="X232" s="353"/>
      <c r="Y232" s="353"/>
      <c r="Z232" s="353"/>
    </row>
    <row r="233" spans="1:26" ht="51" customHeight="1" x14ac:dyDescent="0.25">
      <c r="A233" s="353"/>
      <c r="B233" s="353"/>
      <c r="C233" s="353"/>
      <c r="D233" s="353"/>
      <c r="E233" s="353"/>
      <c r="F233" s="353"/>
      <c r="G233" s="353"/>
      <c r="H233" s="353"/>
      <c r="I233" s="353"/>
      <c r="J233" s="353"/>
      <c r="K233" s="353"/>
      <c r="L233" s="353"/>
      <c r="M233" s="353"/>
      <c r="N233" s="353"/>
      <c r="O233" s="353"/>
      <c r="P233" s="353"/>
      <c r="Q233" s="353"/>
      <c r="R233" s="353"/>
      <c r="S233" s="353"/>
      <c r="T233" s="353"/>
      <c r="U233" s="353"/>
      <c r="V233" s="353"/>
      <c r="W233" s="353"/>
      <c r="X233" s="353"/>
      <c r="Y233" s="353"/>
      <c r="Z233" s="353"/>
    </row>
    <row r="234" spans="1:26" ht="51" customHeight="1" x14ac:dyDescent="0.25">
      <c r="A234" s="353"/>
      <c r="B234" s="353"/>
      <c r="C234" s="353"/>
      <c r="D234" s="353"/>
      <c r="E234" s="353"/>
      <c r="F234" s="353"/>
      <c r="G234" s="353"/>
      <c r="H234" s="353"/>
      <c r="I234" s="353"/>
      <c r="J234" s="353"/>
      <c r="K234" s="353"/>
      <c r="L234" s="353"/>
      <c r="M234" s="353"/>
      <c r="N234" s="353"/>
      <c r="O234" s="353"/>
      <c r="P234" s="353"/>
      <c r="Q234" s="353"/>
      <c r="R234" s="353"/>
      <c r="S234" s="353"/>
      <c r="T234" s="353"/>
      <c r="U234" s="353"/>
      <c r="V234" s="353"/>
      <c r="W234" s="353"/>
      <c r="X234" s="353"/>
      <c r="Y234" s="353"/>
      <c r="Z234" s="353"/>
    </row>
    <row r="235" spans="1:26" ht="51" customHeight="1" x14ac:dyDescent="0.25">
      <c r="A235" s="353"/>
      <c r="B235" s="353"/>
      <c r="C235" s="353"/>
      <c r="D235" s="353"/>
      <c r="E235" s="353"/>
      <c r="F235" s="353"/>
      <c r="G235" s="353"/>
      <c r="H235" s="353"/>
      <c r="I235" s="353"/>
      <c r="J235" s="353"/>
      <c r="K235" s="353"/>
      <c r="L235" s="353"/>
      <c r="M235" s="353"/>
      <c r="N235" s="353"/>
      <c r="O235" s="353"/>
      <c r="P235" s="353"/>
      <c r="Q235" s="353"/>
      <c r="R235" s="353"/>
      <c r="S235" s="353"/>
      <c r="T235" s="353"/>
      <c r="U235" s="353"/>
      <c r="V235" s="353"/>
      <c r="W235" s="353"/>
      <c r="X235" s="353"/>
      <c r="Y235" s="353"/>
      <c r="Z235" s="353"/>
    </row>
    <row r="236" spans="1:26" ht="51" customHeight="1" x14ac:dyDescent="0.25">
      <c r="A236" s="353"/>
      <c r="B236" s="353"/>
      <c r="C236" s="353"/>
      <c r="D236" s="353"/>
      <c r="E236" s="353"/>
      <c r="F236" s="353"/>
      <c r="G236" s="353"/>
      <c r="H236" s="353"/>
      <c r="I236" s="353"/>
      <c r="J236" s="353"/>
      <c r="K236" s="353"/>
      <c r="L236" s="353"/>
      <c r="M236" s="353"/>
      <c r="N236" s="353"/>
      <c r="O236" s="353"/>
      <c r="P236" s="353"/>
      <c r="Q236" s="353"/>
      <c r="R236" s="353"/>
      <c r="S236" s="353"/>
      <c r="T236" s="353"/>
      <c r="U236" s="353"/>
      <c r="V236" s="353"/>
      <c r="W236" s="353"/>
      <c r="X236" s="353"/>
      <c r="Y236" s="353"/>
      <c r="Z236" s="353"/>
    </row>
    <row r="237" spans="1:26" ht="51" customHeight="1" x14ac:dyDescent="0.25">
      <c r="A237" s="353"/>
      <c r="B237" s="353"/>
      <c r="C237" s="353"/>
      <c r="D237" s="353"/>
      <c r="E237" s="353"/>
      <c r="F237" s="353"/>
      <c r="G237" s="353"/>
      <c r="H237" s="353"/>
      <c r="I237" s="353"/>
      <c r="J237" s="353"/>
      <c r="K237" s="353"/>
      <c r="L237" s="353"/>
      <c r="M237" s="353"/>
      <c r="N237" s="353"/>
      <c r="O237" s="353"/>
      <c r="P237" s="353"/>
      <c r="Q237" s="353"/>
      <c r="R237" s="353"/>
      <c r="S237" s="353"/>
      <c r="T237" s="353"/>
      <c r="U237" s="353"/>
      <c r="V237" s="353"/>
      <c r="W237" s="353"/>
      <c r="X237" s="353"/>
      <c r="Y237" s="353"/>
      <c r="Z237" s="353"/>
    </row>
    <row r="238" spans="1:26" ht="51" customHeight="1" x14ac:dyDescent="0.25">
      <c r="A238" s="353"/>
      <c r="B238" s="353"/>
      <c r="C238" s="353"/>
      <c r="D238" s="353"/>
      <c r="E238" s="353"/>
      <c r="F238" s="353"/>
      <c r="G238" s="353"/>
      <c r="H238" s="353"/>
      <c r="I238" s="353"/>
      <c r="J238" s="353"/>
      <c r="K238" s="353"/>
      <c r="L238" s="353"/>
      <c r="M238" s="353"/>
      <c r="N238" s="353"/>
      <c r="O238" s="353"/>
      <c r="P238" s="353"/>
      <c r="Q238" s="353"/>
      <c r="R238" s="353"/>
      <c r="S238" s="353"/>
      <c r="T238" s="353"/>
      <c r="U238" s="353"/>
      <c r="V238" s="353"/>
      <c r="W238" s="353"/>
      <c r="X238" s="353"/>
      <c r="Y238" s="353"/>
      <c r="Z238" s="353"/>
    </row>
    <row r="239" spans="1:26" ht="51" customHeight="1" x14ac:dyDescent="0.25">
      <c r="A239" s="353"/>
      <c r="B239" s="353"/>
      <c r="C239" s="353"/>
      <c r="D239" s="353"/>
      <c r="E239" s="353"/>
      <c r="F239" s="353"/>
      <c r="G239" s="353"/>
      <c r="H239" s="353"/>
      <c r="I239" s="353"/>
      <c r="J239" s="353"/>
      <c r="K239" s="353"/>
      <c r="L239" s="353"/>
      <c r="M239" s="353"/>
      <c r="N239" s="353"/>
      <c r="O239" s="353"/>
      <c r="P239" s="353"/>
      <c r="Q239" s="353"/>
      <c r="R239" s="353"/>
      <c r="S239" s="353"/>
      <c r="T239" s="353"/>
      <c r="U239" s="353"/>
      <c r="V239" s="353"/>
      <c r="W239" s="353"/>
      <c r="X239" s="353"/>
      <c r="Y239" s="353"/>
      <c r="Z239" s="353"/>
    </row>
    <row r="240" spans="1:26" ht="51" customHeight="1" x14ac:dyDescent="0.25">
      <c r="A240" s="353"/>
      <c r="B240" s="353"/>
      <c r="C240" s="353"/>
      <c r="D240" s="353"/>
      <c r="E240" s="353"/>
      <c r="F240" s="353"/>
      <c r="G240" s="353"/>
      <c r="H240" s="353"/>
      <c r="I240" s="353"/>
      <c r="J240" s="353"/>
      <c r="K240" s="353"/>
      <c r="L240" s="353"/>
      <c r="M240" s="353"/>
      <c r="N240" s="353"/>
      <c r="O240" s="353"/>
      <c r="P240" s="353"/>
      <c r="Q240" s="353"/>
      <c r="R240" s="353"/>
      <c r="S240" s="353"/>
      <c r="T240" s="353"/>
      <c r="U240" s="353"/>
      <c r="V240" s="353"/>
      <c r="W240" s="353"/>
      <c r="X240" s="353"/>
      <c r="Y240" s="353"/>
      <c r="Z240" s="353"/>
    </row>
    <row r="241" spans="1:26" ht="51" customHeight="1" x14ac:dyDescent="0.25">
      <c r="A241" s="353"/>
      <c r="B241" s="353"/>
      <c r="C241" s="353"/>
      <c r="D241" s="353"/>
      <c r="E241" s="353"/>
      <c r="F241" s="353"/>
      <c r="G241" s="353"/>
      <c r="H241" s="353"/>
      <c r="I241" s="353"/>
      <c r="J241" s="353"/>
      <c r="K241" s="353"/>
      <c r="L241" s="353"/>
      <c r="M241" s="353"/>
      <c r="N241" s="353"/>
      <c r="O241" s="353"/>
      <c r="P241" s="353"/>
      <c r="Q241" s="353"/>
      <c r="R241" s="353"/>
      <c r="S241" s="353"/>
      <c r="T241" s="353"/>
      <c r="U241" s="353"/>
      <c r="V241" s="353"/>
      <c r="W241" s="353"/>
      <c r="X241" s="353"/>
      <c r="Y241" s="353"/>
      <c r="Z241" s="353"/>
    </row>
    <row r="242" spans="1:26" ht="51" customHeight="1" x14ac:dyDescent="0.25">
      <c r="A242" s="353"/>
      <c r="B242" s="353"/>
      <c r="C242" s="353"/>
      <c r="D242" s="353"/>
      <c r="E242" s="353"/>
      <c r="F242" s="353"/>
      <c r="G242" s="353"/>
      <c r="H242" s="353"/>
      <c r="I242" s="353"/>
      <c r="J242" s="353"/>
      <c r="K242" s="353"/>
      <c r="L242" s="353"/>
      <c r="M242" s="353"/>
      <c r="N242" s="353"/>
      <c r="O242" s="353"/>
      <c r="P242" s="353"/>
      <c r="Q242" s="353"/>
      <c r="R242" s="353"/>
      <c r="S242" s="353"/>
      <c r="T242" s="353"/>
      <c r="U242" s="353"/>
      <c r="V242" s="353"/>
      <c r="W242" s="353"/>
      <c r="X242" s="353"/>
      <c r="Y242" s="353"/>
      <c r="Z242" s="353"/>
    </row>
    <row r="243" spans="1:26" ht="51" customHeight="1" x14ac:dyDescent="0.25">
      <c r="A243" s="353"/>
      <c r="B243" s="353"/>
      <c r="C243" s="353"/>
      <c r="D243" s="353"/>
      <c r="E243" s="353"/>
      <c r="F243" s="353"/>
      <c r="G243" s="353"/>
      <c r="H243" s="353"/>
      <c r="I243" s="353"/>
      <c r="J243" s="353"/>
      <c r="K243" s="353"/>
      <c r="L243" s="353"/>
      <c r="M243" s="353"/>
      <c r="N243" s="353"/>
      <c r="O243" s="353"/>
      <c r="P243" s="353"/>
      <c r="Q243" s="353"/>
      <c r="R243" s="353"/>
      <c r="S243" s="353"/>
      <c r="T243" s="353"/>
      <c r="U243" s="353"/>
      <c r="V243" s="353"/>
      <c r="W243" s="353"/>
      <c r="X243" s="353"/>
      <c r="Y243" s="353"/>
      <c r="Z243" s="353"/>
    </row>
    <row r="244" spans="1:26" ht="51" customHeight="1" x14ac:dyDescent="0.25">
      <c r="A244" s="353"/>
      <c r="B244" s="353"/>
      <c r="C244" s="353"/>
      <c r="D244" s="353"/>
      <c r="E244" s="353"/>
      <c r="F244" s="353"/>
      <c r="G244" s="353"/>
      <c r="H244" s="353"/>
      <c r="I244" s="353"/>
      <c r="J244" s="353"/>
      <c r="K244" s="353"/>
      <c r="L244" s="353"/>
      <c r="M244" s="353"/>
      <c r="N244" s="353"/>
      <c r="O244" s="353"/>
      <c r="P244" s="353"/>
      <c r="Q244" s="353"/>
      <c r="R244" s="353"/>
      <c r="S244" s="353"/>
      <c r="T244" s="353"/>
      <c r="U244" s="353"/>
      <c r="V244" s="353"/>
      <c r="W244" s="353"/>
      <c r="X244" s="353"/>
      <c r="Y244" s="353"/>
      <c r="Z244" s="353"/>
    </row>
    <row r="245" spans="1:26" ht="51" customHeight="1" x14ac:dyDescent="0.25">
      <c r="A245" s="353"/>
      <c r="B245" s="353"/>
      <c r="C245" s="353"/>
      <c r="D245" s="353"/>
      <c r="E245" s="353"/>
      <c r="F245" s="353"/>
      <c r="G245" s="353"/>
      <c r="H245" s="353"/>
      <c r="I245" s="353"/>
      <c r="J245" s="353"/>
      <c r="K245" s="353"/>
      <c r="L245" s="353"/>
      <c r="M245" s="353"/>
      <c r="N245" s="353"/>
      <c r="O245" s="353"/>
      <c r="P245" s="353"/>
      <c r="Q245" s="353"/>
      <c r="R245" s="353"/>
      <c r="S245" s="353"/>
      <c r="T245" s="353"/>
      <c r="U245" s="353"/>
      <c r="V245" s="353"/>
      <c r="W245" s="353"/>
      <c r="X245" s="353"/>
      <c r="Y245" s="353"/>
      <c r="Z245" s="353"/>
    </row>
    <row r="246" spans="1:26" ht="51" customHeight="1" x14ac:dyDescent="0.25">
      <c r="A246" s="353"/>
      <c r="B246" s="353"/>
      <c r="C246" s="353"/>
      <c r="D246" s="353"/>
      <c r="E246" s="353"/>
      <c r="F246" s="353"/>
      <c r="G246" s="353"/>
      <c r="H246" s="353"/>
      <c r="I246" s="353"/>
      <c r="J246" s="353"/>
      <c r="K246" s="353"/>
      <c r="L246" s="353"/>
      <c r="M246" s="353"/>
      <c r="N246" s="353"/>
      <c r="O246" s="353"/>
      <c r="P246" s="353"/>
      <c r="Q246" s="353"/>
      <c r="R246" s="353"/>
      <c r="S246" s="353"/>
      <c r="T246" s="353"/>
      <c r="U246" s="353"/>
      <c r="V246" s="353"/>
      <c r="W246" s="353"/>
      <c r="X246" s="353"/>
      <c r="Y246" s="353"/>
      <c r="Z246" s="353"/>
    </row>
    <row r="247" spans="1:26" ht="51" customHeight="1" x14ac:dyDescent="0.25">
      <c r="A247" s="353"/>
      <c r="B247" s="353"/>
      <c r="C247" s="353"/>
      <c r="D247" s="353"/>
      <c r="E247" s="353"/>
      <c r="F247" s="353"/>
      <c r="G247" s="353"/>
      <c r="H247" s="353"/>
      <c r="I247" s="353"/>
      <c r="J247" s="353"/>
      <c r="K247" s="353"/>
      <c r="L247" s="353"/>
      <c r="M247" s="353"/>
      <c r="N247" s="353"/>
      <c r="O247" s="353"/>
      <c r="P247" s="353"/>
      <c r="Q247" s="353"/>
      <c r="R247" s="353"/>
      <c r="S247" s="353"/>
      <c r="T247" s="353"/>
      <c r="U247" s="353"/>
      <c r="V247" s="353"/>
      <c r="W247" s="353"/>
      <c r="X247" s="353"/>
      <c r="Y247" s="353"/>
      <c r="Z247" s="353"/>
    </row>
    <row r="248" spans="1:26" ht="51" customHeight="1" x14ac:dyDescent="0.25">
      <c r="A248" s="353"/>
      <c r="B248" s="353"/>
      <c r="C248" s="353"/>
      <c r="D248" s="353"/>
      <c r="E248" s="353"/>
      <c r="F248" s="353"/>
      <c r="G248" s="353"/>
      <c r="H248" s="353"/>
      <c r="I248" s="353"/>
      <c r="J248" s="353"/>
      <c r="K248" s="353"/>
      <c r="L248" s="353"/>
      <c r="M248" s="353"/>
      <c r="N248" s="353"/>
      <c r="O248" s="353"/>
      <c r="P248" s="353"/>
      <c r="Q248" s="353"/>
      <c r="R248" s="353"/>
      <c r="S248" s="353"/>
      <c r="T248" s="353"/>
      <c r="U248" s="353"/>
      <c r="V248" s="353"/>
      <c r="W248" s="353"/>
      <c r="X248" s="353"/>
      <c r="Y248" s="353"/>
      <c r="Z248" s="353"/>
    </row>
    <row r="249" spans="1:26" ht="51" customHeight="1" x14ac:dyDescent="0.25">
      <c r="A249" s="353"/>
      <c r="B249" s="353"/>
      <c r="C249" s="353"/>
      <c r="D249" s="353"/>
      <c r="E249" s="353"/>
      <c r="F249" s="353"/>
      <c r="G249" s="353"/>
      <c r="H249" s="353"/>
      <c r="I249" s="353"/>
      <c r="J249" s="353"/>
      <c r="K249" s="353"/>
      <c r="L249" s="353"/>
      <c r="M249" s="353"/>
      <c r="N249" s="353"/>
      <c r="O249" s="353"/>
      <c r="P249" s="353"/>
      <c r="Q249" s="353"/>
      <c r="R249" s="353"/>
      <c r="S249" s="353"/>
      <c r="T249" s="353"/>
      <c r="U249" s="353"/>
      <c r="V249" s="353"/>
      <c r="W249" s="353"/>
      <c r="X249" s="353"/>
      <c r="Y249" s="353"/>
      <c r="Z249" s="353"/>
    </row>
    <row r="250" spans="1:26" ht="51" customHeight="1" x14ac:dyDescent="0.25">
      <c r="A250" s="353"/>
      <c r="B250" s="353"/>
      <c r="C250" s="353"/>
      <c r="D250" s="353"/>
      <c r="E250" s="353"/>
      <c r="F250" s="353"/>
      <c r="G250" s="353"/>
      <c r="H250" s="353"/>
      <c r="I250" s="353"/>
      <c r="J250" s="353"/>
      <c r="K250" s="353"/>
      <c r="L250" s="353"/>
      <c r="M250" s="353"/>
      <c r="N250" s="353"/>
      <c r="O250" s="353"/>
      <c r="P250" s="353"/>
      <c r="Q250" s="353"/>
      <c r="R250" s="353"/>
      <c r="S250" s="353"/>
      <c r="T250" s="353"/>
      <c r="U250" s="353"/>
      <c r="V250" s="353"/>
      <c r="W250" s="353"/>
      <c r="X250" s="353"/>
      <c r="Y250" s="353"/>
      <c r="Z250" s="353"/>
    </row>
    <row r="251" spans="1:26" ht="51" customHeight="1" x14ac:dyDescent="0.25">
      <c r="A251" s="353"/>
      <c r="B251" s="353"/>
      <c r="C251" s="353"/>
      <c r="D251" s="353"/>
      <c r="E251" s="353"/>
      <c r="F251" s="353"/>
      <c r="G251" s="353"/>
      <c r="H251" s="353"/>
      <c r="I251" s="353"/>
      <c r="J251" s="353"/>
      <c r="K251" s="353"/>
      <c r="L251" s="353"/>
      <c r="M251" s="353"/>
      <c r="N251" s="353"/>
      <c r="O251" s="353"/>
      <c r="P251" s="353"/>
      <c r="Q251" s="353"/>
      <c r="R251" s="353"/>
      <c r="S251" s="353"/>
      <c r="T251" s="353"/>
      <c r="U251" s="353"/>
      <c r="V251" s="353"/>
      <c r="W251" s="353"/>
      <c r="X251" s="353"/>
      <c r="Y251" s="353"/>
      <c r="Z251" s="353"/>
    </row>
    <row r="252" spans="1:26" ht="51" customHeight="1" x14ac:dyDescent="0.25">
      <c r="A252" s="353"/>
      <c r="B252" s="353"/>
      <c r="C252" s="353"/>
      <c r="D252" s="353"/>
      <c r="E252" s="353"/>
      <c r="F252" s="353"/>
      <c r="G252" s="353"/>
      <c r="H252" s="353"/>
      <c r="I252" s="353"/>
      <c r="J252" s="353"/>
      <c r="K252" s="353"/>
      <c r="L252" s="353"/>
      <c r="M252" s="353"/>
      <c r="N252" s="353"/>
      <c r="O252" s="353"/>
      <c r="P252" s="353"/>
      <c r="Q252" s="353"/>
      <c r="R252" s="353"/>
      <c r="S252" s="353"/>
      <c r="T252" s="353"/>
      <c r="U252" s="353"/>
      <c r="V252" s="353"/>
      <c r="W252" s="353"/>
      <c r="X252" s="353"/>
      <c r="Y252" s="353"/>
      <c r="Z252" s="353"/>
    </row>
    <row r="253" spans="1:26" ht="51" customHeight="1" x14ac:dyDescent="0.25">
      <c r="A253" s="353"/>
      <c r="B253" s="353"/>
      <c r="C253" s="353"/>
      <c r="D253" s="353"/>
      <c r="E253" s="353"/>
      <c r="F253" s="353"/>
      <c r="G253" s="353"/>
      <c r="H253" s="353"/>
      <c r="I253" s="353"/>
      <c r="J253" s="353"/>
      <c r="K253" s="353"/>
      <c r="L253" s="353"/>
      <c r="M253" s="353"/>
      <c r="N253" s="353"/>
      <c r="O253" s="353"/>
      <c r="P253" s="353"/>
      <c r="Q253" s="353"/>
      <c r="R253" s="353"/>
      <c r="S253" s="353"/>
      <c r="T253" s="353"/>
      <c r="U253" s="353"/>
      <c r="V253" s="353"/>
      <c r="W253" s="353"/>
      <c r="X253" s="353"/>
      <c r="Y253" s="353"/>
      <c r="Z253" s="353"/>
    </row>
    <row r="254" spans="1:26" ht="51" customHeight="1" x14ac:dyDescent="0.25">
      <c r="A254" s="353"/>
      <c r="B254" s="353"/>
      <c r="C254" s="353"/>
      <c r="D254" s="353"/>
      <c r="E254" s="353"/>
      <c r="F254" s="353"/>
      <c r="G254" s="353"/>
      <c r="H254" s="353"/>
      <c r="I254" s="353"/>
      <c r="J254" s="353"/>
      <c r="K254" s="353"/>
      <c r="L254" s="353"/>
      <c r="M254" s="353"/>
      <c r="N254" s="353"/>
      <c r="O254" s="353"/>
      <c r="P254" s="353"/>
      <c r="Q254" s="353"/>
      <c r="R254" s="353"/>
      <c r="S254" s="353"/>
      <c r="T254" s="353"/>
      <c r="U254" s="353"/>
      <c r="V254" s="353"/>
      <c r="W254" s="353"/>
      <c r="X254" s="353"/>
      <c r="Y254" s="353"/>
      <c r="Z254" s="353"/>
    </row>
    <row r="255" spans="1:26" ht="51" customHeight="1" x14ac:dyDescent="0.25">
      <c r="A255" s="353"/>
      <c r="B255" s="353"/>
      <c r="C255" s="353"/>
      <c r="D255" s="353"/>
      <c r="E255" s="353"/>
      <c r="F255" s="353"/>
      <c r="G255" s="353"/>
      <c r="H255" s="353"/>
      <c r="I255" s="353"/>
      <c r="J255" s="353"/>
      <c r="K255" s="353"/>
      <c r="L255" s="353"/>
      <c r="M255" s="353"/>
      <c r="N255" s="353"/>
      <c r="O255" s="353"/>
      <c r="P255" s="353"/>
      <c r="Q255" s="353"/>
      <c r="R255" s="353"/>
      <c r="S255" s="353"/>
      <c r="T255" s="353"/>
      <c r="U255" s="353"/>
      <c r="V255" s="353"/>
      <c r="W255" s="353"/>
      <c r="X255" s="353"/>
      <c r="Y255" s="353"/>
      <c r="Z255" s="353"/>
    </row>
    <row r="256" spans="1:26" ht="51" customHeight="1" x14ac:dyDescent="0.25">
      <c r="A256" s="353"/>
      <c r="B256" s="353"/>
      <c r="C256" s="353"/>
      <c r="D256" s="353"/>
      <c r="E256" s="353"/>
      <c r="F256" s="353"/>
      <c r="G256" s="353"/>
      <c r="H256" s="353"/>
      <c r="I256" s="353"/>
      <c r="J256" s="353"/>
      <c r="K256" s="353"/>
      <c r="L256" s="353"/>
      <c r="M256" s="353"/>
      <c r="N256" s="353"/>
      <c r="O256" s="353"/>
      <c r="P256" s="353"/>
      <c r="Q256" s="353"/>
      <c r="R256" s="353"/>
      <c r="S256" s="353"/>
      <c r="T256" s="353"/>
      <c r="U256" s="353"/>
      <c r="V256" s="353"/>
      <c r="W256" s="353"/>
      <c r="X256" s="353"/>
      <c r="Y256" s="353"/>
      <c r="Z256" s="353"/>
    </row>
    <row r="257" spans="1:26" ht="51" customHeight="1" x14ac:dyDescent="0.25">
      <c r="A257" s="353"/>
      <c r="B257" s="353"/>
      <c r="C257" s="353"/>
      <c r="D257" s="353"/>
      <c r="E257" s="353"/>
      <c r="F257" s="353"/>
      <c r="G257" s="353"/>
      <c r="H257" s="353"/>
      <c r="I257" s="353"/>
      <c r="J257" s="353"/>
      <c r="K257" s="353"/>
      <c r="L257" s="353"/>
      <c r="M257" s="353"/>
      <c r="N257" s="353"/>
      <c r="O257" s="353"/>
      <c r="P257" s="353"/>
      <c r="Q257" s="353"/>
      <c r="R257" s="353"/>
      <c r="S257" s="353"/>
      <c r="T257" s="353"/>
      <c r="U257" s="353"/>
      <c r="V257" s="353"/>
      <c r="W257" s="353"/>
      <c r="X257" s="353"/>
      <c r="Y257" s="353"/>
      <c r="Z257" s="353"/>
    </row>
    <row r="258" spans="1:26" ht="51" customHeight="1" x14ac:dyDescent="0.25">
      <c r="A258" s="353"/>
      <c r="B258" s="353"/>
      <c r="C258" s="353"/>
      <c r="D258" s="353"/>
      <c r="E258" s="353"/>
      <c r="F258" s="353"/>
      <c r="G258" s="353"/>
      <c r="H258" s="353"/>
      <c r="I258" s="353"/>
      <c r="J258" s="353"/>
      <c r="K258" s="353"/>
      <c r="L258" s="353"/>
      <c r="M258" s="353"/>
      <c r="N258" s="353"/>
      <c r="O258" s="353"/>
      <c r="P258" s="353"/>
      <c r="Q258" s="353"/>
      <c r="R258" s="353"/>
      <c r="S258" s="353"/>
      <c r="T258" s="353"/>
      <c r="U258" s="353"/>
      <c r="V258" s="353"/>
      <c r="W258" s="353"/>
      <c r="X258" s="353"/>
      <c r="Y258" s="353"/>
      <c r="Z258" s="353"/>
    </row>
    <row r="259" spans="1:26" ht="51" customHeight="1" x14ac:dyDescent="0.25">
      <c r="A259" s="353"/>
      <c r="B259" s="353"/>
      <c r="C259" s="353"/>
      <c r="D259" s="353"/>
      <c r="E259" s="353"/>
      <c r="F259" s="353"/>
      <c r="G259" s="353"/>
      <c r="H259" s="353"/>
      <c r="I259" s="353"/>
      <c r="J259" s="353"/>
      <c r="K259" s="353"/>
      <c r="L259" s="353"/>
      <c r="M259" s="353"/>
      <c r="N259" s="353"/>
      <c r="O259" s="353"/>
      <c r="P259" s="353"/>
      <c r="Q259" s="353"/>
      <c r="R259" s="353"/>
      <c r="S259" s="353"/>
      <c r="T259" s="353"/>
      <c r="U259" s="353"/>
      <c r="V259" s="353"/>
      <c r="W259" s="353"/>
      <c r="X259" s="353"/>
      <c r="Y259" s="353"/>
      <c r="Z259" s="353"/>
    </row>
    <row r="260" spans="1:26" ht="51" customHeight="1" x14ac:dyDescent="0.25">
      <c r="A260" s="353"/>
      <c r="B260" s="353"/>
      <c r="C260" s="353"/>
      <c r="D260" s="353"/>
      <c r="E260" s="353"/>
      <c r="F260" s="353"/>
      <c r="G260" s="353"/>
      <c r="H260" s="353"/>
      <c r="I260" s="353"/>
      <c r="J260" s="353"/>
      <c r="K260" s="353"/>
      <c r="L260" s="353"/>
      <c r="M260" s="353"/>
      <c r="N260" s="353"/>
      <c r="O260" s="353"/>
      <c r="P260" s="353"/>
      <c r="Q260" s="353"/>
      <c r="R260" s="353"/>
      <c r="S260" s="353"/>
      <c r="T260" s="353"/>
      <c r="U260" s="353"/>
      <c r="V260" s="353"/>
      <c r="W260" s="353"/>
      <c r="X260" s="353"/>
      <c r="Y260" s="353"/>
      <c r="Z260" s="353"/>
    </row>
    <row r="261" spans="1:26" ht="51" customHeight="1" x14ac:dyDescent="0.25">
      <c r="A261" s="353"/>
      <c r="B261" s="353"/>
      <c r="C261" s="353"/>
      <c r="D261" s="353"/>
      <c r="E261" s="353"/>
      <c r="F261" s="353"/>
      <c r="G261" s="353"/>
      <c r="H261" s="353"/>
      <c r="I261" s="353"/>
      <c r="J261" s="353"/>
      <c r="K261" s="353"/>
      <c r="L261" s="353"/>
      <c r="M261" s="353"/>
      <c r="N261" s="353"/>
      <c r="O261" s="353"/>
      <c r="P261" s="353"/>
      <c r="Q261" s="353"/>
      <c r="R261" s="353"/>
      <c r="S261" s="353"/>
      <c r="T261" s="353"/>
      <c r="U261" s="353"/>
      <c r="V261" s="353"/>
      <c r="W261" s="353"/>
      <c r="X261" s="353"/>
      <c r="Y261" s="353"/>
      <c r="Z261" s="353"/>
    </row>
    <row r="262" spans="1:26" ht="51" customHeight="1" x14ac:dyDescent="0.25">
      <c r="A262" s="353"/>
      <c r="B262" s="353"/>
      <c r="C262" s="353"/>
      <c r="D262" s="353"/>
      <c r="E262" s="353"/>
      <c r="F262" s="353"/>
      <c r="G262" s="353"/>
      <c r="H262" s="353"/>
      <c r="I262" s="353"/>
      <c r="J262" s="353"/>
      <c r="K262" s="353"/>
      <c r="L262" s="353"/>
      <c r="M262" s="353"/>
      <c r="N262" s="353"/>
      <c r="O262" s="353"/>
      <c r="P262" s="353"/>
      <c r="Q262" s="353"/>
      <c r="R262" s="353"/>
      <c r="S262" s="353"/>
      <c r="T262" s="353"/>
      <c r="U262" s="353"/>
      <c r="V262" s="353"/>
      <c r="W262" s="353"/>
      <c r="X262" s="353"/>
      <c r="Y262" s="353"/>
      <c r="Z262" s="353"/>
    </row>
    <row r="263" spans="1:26" ht="51" customHeight="1" x14ac:dyDescent="0.25">
      <c r="A263" s="353"/>
      <c r="B263" s="353"/>
      <c r="C263" s="353"/>
      <c r="D263" s="353"/>
      <c r="E263" s="353"/>
      <c r="F263" s="353"/>
      <c r="G263" s="353"/>
      <c r="H263" s="353"/>
      <c r="I263" s="353"/>
      <c r="J263" s="353"/>
      <c r="K263" s="353"/>
      <c r="L263" s="353"/>
      <c r="M263" s="353"/>
      <c r="N263" s="353"/>
      <c r="O263" s="353"/>
      <c r="P263" s="353"/>
      <c r="Q263" s="353"/>
      <c r="R263" s="353"/>
      <c r="S263" s="353"/>
      <c r="T263" s="353"/>
      <c r="U263" s="353"/>
      <c r="V263" s="353"/>
      <c r="W263" s="353"/>
      <c r="X263" s="353"/>
      <c r="Y263" s="353"/>
      <c r="Z263" s="353"/>
    </row>
    <row r="264" spans="1:26" ht="51" customHeight="1" x14ac:dyDescent="0.25">
      <c r="A264" s="353"/>
      <c r="B264" s="353"/>
      <c r="C264" s="353"/>
      <c r="D264" s="353"/>
      <c r="E264" s="353"/>
      <c r="F264" s="353"/>
      <c r="G264" s="353"/>
      <c r="H264" s="353"/>
      <c r="I264" s="353"/>
      <c r="J264" s="353"/>
      <c r="K264" s="353"/>
      <c r="L264" s="353"/>
      <c r="M264" s="353"/>
      <c r="N264" s="353"/>
      <c r="O264" s="353"/>
      <c r="P264" s="353"/>
      <c r="Q264" s="353"/>
      <c r="R264" s="353"/>
      <c r="S264" s="353"/>
      <c r="T264" s="353"/>
      <c r="U264" s="353"/>
      <c r="V264" s="353"/>
      <c r="W264" s="353"/>
      <c r="X264" s="353"/>
      <c r="Y264" s="353"/>
      <c r="Z264" s="353"/>
    </row>
    <row r="265" spans="1:26" ht="51" customHeight="1" x14ac:dyDescent="0.25">
      <c r="A265" s="353"/>
      <c r="B265" s="353"/>
      <c r="C265" s="353"/>
      <c r="D265" s="353"/>
      <c r="E265" s="353"/>
      <c r="F265" s="353"/>
      <c r="G265" s="353"/>
      <c r="H265" s="353"/>
      <c r="I265" s="353"/>
      <c r="J265" s="353"/>
      <c r="K265" s="353"/>
      <c r="L265" s="353"/>
      <c r="M265" s="353"/>
      <c r="N265" s="353"/>
      <c r="O265" s="353"/>
      <c r="P265" s="353"/>
      <c r="Q265" s="353"/>
      <c r="R265" s="353"/>
      <c r="S265" s="353"/>
      <c r="T265" s="353"/>
      <c r="U265" s="353"/>
      <c r="V265" s="353"/>
      <c r="W265" s="353"/>
      <c r="X265" s="353"/>
      <c r="Y265" s="353"/>
      <c r="Z265" s="353"/>
    </row>
    <row r="266" spans="1:26" ht="51" customHeight="1" x14ac:dyDescent="0.25">
      <c r="A266" s="353"/>
      <c r="B266" s="353"/>
      <c r="C266" s="353"/>
      <c r="D266" s="353"/>
      <c r="E266" s="353"/>
      <c r="F266" s="353"/>
      <c r="G266" s="353"/>
      <c r="H266" s="353"/>
      <c r="I266" s="353"/>
      <c r="J266" s="353"/>
      <c r="K266" s="353"/>
      <c r="L266" s="353"/>
      <c r="M266" s="353"/>
      <c r="N266" s="353"/>
      <c r="O266" s="353"/>
      <c r="P266" s="353"/>
      <c r="Q266" s="353"/>
      <c r="R266" s="353"/>
      <c r="S266" s="353"/>
      <c r="T266" s="353"/>
      <c r="U266" s="353"/>
      <c r="V266" s="353"/>
      <c r="W266" s="353"/>
      <c r="X266" s="353"/>
      <c r="Y266" s="353"/>
      <c r="Z266" s="353"/>
    </row>
    <row r="267" spans="1:26" ht="51" customHeight="1" x14ac:dyDescent="0.25">
      <c r="A267" s="353"/>
      <c r="B267" s="353"/>
      <c r="C267" s="353"/>
      <c r="D267" s="353"/>
      <c r="E267" s="353"/>
      <c r="F267" s="353"/>
      <c r="G267" s="353"/>
      <c r="H267" s="353"/>
      <c r="I267" s="353"/>
      <c r="J267" s="353"/>
      <c r="K267" s="353"/>
      <c r="L267" s="353"/>
      <c r="M267" s="353"/>
      <c r="N267" s="353"/>
      <c r="O267" s="353"/>
      <c r="P267" s="353"/>
      <c r="Q267" s="353"/>
      <c r="R267" s="353"/>
      <c r="S267" s="353"/>
      <c r="T267" s="353"/>
      <c r="U267" s="353"/>
      <c r="V267" s="353"/>
      <c r="W267" s="353"/>
      <c r="X267" s="353"/>
      <c r="Y267" s="353"/>
      <c r="Z267" s="353"/>
    </row>
    <row r="268" spans="1:26" ht="51" customHeight="1" x14ac:dyDescent="0.25">
      <c r="A268" s="353"/>
      <c r="B268" s="353"/>
      <c r="C268" s="353"/>
      <c r="D268" s="353"/>
      <c r="E268" s="353"/>
      <c r="F268" s="353"/>
      <c r="G268" s="353"/>
      <c r="H268" s="353"/>
      <c r="I268" s="353"/>
      <c r="J268" s="353"/>
      <c r="K268" s="353"/>
      <c r="L268" s="353"/>
      <c r="M268" s="353"/>
      <c r="N268" s="353"/>
      <c r="O268" s="353"/>
      <c r="P268" s="353"/>
      <c r="Q268" s="353"/>
      <c r="R268" s="353"/>
      <c r="S268" s="353"/>
      <c r="T268" s="353"/>
      <c r="U268" s="353"/>
      <c r="V268" s="353"/>
      <c r="W268" s="353"/>
      <c r="X268" s="353"/>
      <c r="Y268" s="353"/>
      <c r="Z268" s="353"/>
    </row>
    <row r="269" spans="1:26" ht="51" customHeight="1" x14ac:dyDescent="0.25">
      <c r="A269" s="353"/>
      <c r="B269" s="353"/>
      <c r="C269" s="353"/>
      <c r="D269" s="353"/>
      <c r="E269" s="353"/>
      <c r="F269" s="353"/>
      <c r="G269" s="353"/>
      <c r="H269" s="353"/>
      <c r="I269" s="353"/>
      <c r="J269" s="353"/>
      <c r="K269" s="353"/>
      <c r="L269" s="353"/>
      <c r="M269" s="353"/>
      <c r="N269" s="353"/>
      <c r="O269" s="353"/>
      <c r="P269" s="353"/>
      <c r="Q269" s="353"/>
      <c r="R269" s="353"/>
      <c r="S269" s="353"/>
      <c r="T269" s="353"/>
      <c r="U269" s="353"/>
      <c r="V269" s="353"/>
      <c r="W269" s="353"/>
      <c r="X269" s="353"/>
      <c r="Y269" s="353"/>
      <c r="Z269" s="353"/>
    </row>
    <row r="270" spans="1:26" ht="51" customHeight="1" x14ac:dyDescent="0.25">
      <c r="A270" s="353"/>
      <c r="B270" s="353"/>
      <c r="C270" s="353"/>
      <c r="D270" s="353"/>
      <c r="E270" s="353"/>
      <c r="F270" s="353"/>
      <c r="G270" s="353"/>
      <c r="H270" s="353"/>
      <c r="I270" s="353"/>
      <c r="J270" s="353"/>
      <c r="K270" s="353"/>
      <c r="L270" s="353"/>
      <c r="M270" s="353"/>
      <c r="N270" s="353"/>
      <c r="O270" s="353"/>
      <c r="P270" s="353"/>
      <c r="Q270" s="353"/>
      <c r="R270" s="353"/>
      <c r="S270" s="353"/>
      <c r="T270" s="353"/>
      <c r="U270" s="353"/>
      <c r="V270" s="353"/>
      <c r="W270" s="353"/>
      <c r="X270" s="353"/>
      <c r="Y270" s="353"/>
      <c r="Z270" s="353"/>
    </row>
    <row r="271" spans="1:26" ht="51" customHeight="1" x14ac:dyDescent="0.25">
      <c r="A271" s="353"/>
      <c r="B271" s="353"/>
      <c r="C271" s="353"/>
      <c r="D271" s="353"/>
      <c r="E271" s="353"/>
      <c r="F271" s="353"/>
      <c r="G271" s="353"/>
      <c r="H271" s="353"/>
      <c r="I271" s="353"/>
      <c r="J271" s="353"/>
      <c r="K271" s="353"/>
      <c r="L271" s="353"/>
      <c r="M271" s="353"/>
      <c r="N271" s="353"/>
      <c r="O271" s="353"/>
      <c r="P271" s="353"/>
      <c r="Q271" s="353"/>
      <c r="R271" s="353"/>
      <c r="S271" s="353"/>
      <c r="T271" s="353"/>
      <c r="U271" s="353"/>
      <c r="V271" s="353"/>
      <c r="W271" s="353"/>
      <c r="X271" s="353"/>
      <c r="Y271" s="353"/>
      <c r="Z271" s="353"/>
    </row>
    <row r="272" spans="1:26" ht="51" customHeight="1" x14ac:dyDescent="0.25">
      <c r="A272" s="353"/>
      <c r="B272" s="353"/>
      <c r="C272" s="353"/>
      <c r="D272" s="353"/>
      <c r="E272" s="353"/>
      <c r="F272" s="353"/>
      <c r="G272" s="353"/>
      <c r="H272" s="353"/>
      <c r="I272" s="353"/>
      <c r="J272" s="353"/>
      <c r="K272" s="353"/>
      <c r="L272" s="353"/>
      <c r="M272" s="353"/>
      <c r="N272" s="353"/>
      <c r="O272" s="353"/>
      <c r="P272" s="353"/>
      <c r="Q272" s="353"/>
      <c r="R272" s="353"/>
      <c r="S272" s="353"/>
      <c r="T272" s="353"/>
      <c r="U272" s="353"/>
      <c r="V272" s="353"/>
      <c r="W272" s="353"/>
      <c r="X272" s="353"/>
      <c r="Y272" s="353"/>
      <c r="Z272" s="353"/>
    </row>
    <row r="273" spans="1:26" ht="51" customHeight="1" x14ac:dyDescent="0.25">
      <c r="A273" s="353"/>
      <c r="B273" s="353"/>
      <c r="C273" s="353"/>
      <c r="D273" s="353"/>
      <c r="E273" s="353"/>
      <c r="F273" s="353"/>
      <c r="G273" s="353"/>
      <c r="H273" s="353"/>
      <c r="I273" s="353"/>
      <c r="J273" s="353"/>
      <c r="K273" s="353"/>
      <c r="L273" s="353"/>
      <c r="M273" s="353"/>
      <c r="N273" s="353"/>
      <c r="O273" s="353"/>
      <c r="P273" s="353"/>
      <c r="Q273" s="353"/>
      <c r="R273" s="353"/>
      <c r="S273" s="353"/>
      <c r="T273" s="353"/>
      <c r="U273" s="353"/>
      <c r="V273" s="353"/>
      <c r="W273" s="353"/>
      <c r="X273" s="353"/>
      <c r="Y273" s="353"/>
      <c r="Z273" s="353"/>
    </row>
    <row r="274" spans="1:26" ht="51" customHeight="1" x14ac:dyDescent="0.25">
      <c r="A274" s="353"/>
      <c r="B274" s="353"/>
      <c r="C274" s="353"/>
      <c r="D274" s="353"/>
      <c r="E274" s="353"/>
      <c r="F274" s="353"/>
      <c r="G274" s="353"/>
      <c r="H274" s="353"/>
      <c r="I274" s="353"/>
      <c r="J274" s="353"/>
      <c r="K274" s="353"/>
      <c r="L274" s="353"/>
      <c r="M274" s="353"/>
      <c r="N274" s="353"/>
      <c r="O274" s="353"/>
      <c r="P274" s="353"/>
      <c r="Q274" s="353"/>
      <c r="R274" s="353"/>
      <c r="S274" s="353"/>
      <c r="T274" s="353"/>
      <c r="U274" s="353"/>
      <c r="V274" s="353"/>
      <c r="W274" s="353"/>
      <c r="X274" s="353"/>
      <c r="Y274" s="353"/>
      <c r="Z274" s="353"/>
    </row>
    <row r="275" spans="1:26" ht="51" customHeight="1" x14ac:dyDescent="0.25">
      <c r="A275" s="353"/>
      <c r="B275" s="353"/>
      <c r="C275" s="353"/>
      <c r="D275" s="353"/>
      <c r="E275" s="353"/>
      <c r="F275" s="353"/>
      <c r="G275" s="353"/>
      <c r="H275" s="353"/>
      <c r="I275" s="353"/>
      <c r="J275" s="353"/>
      <c r="K275" s="353"/>
      <c r="L275" s="353"/>
      <c r="M275" s="353"/>
      <c r="N275" s="353"/>
      <c r="O275" s="353"/>
      <c r="P275" s="353"/>
      <c r="Q275" s="353"/>
      <c r="R275" s="353"/>
      <c r="S275" s="353"/>
      <c r="T275" s="353"/>
      <c r="U275" s="353"/>
      <c r="V275" s="353"/>
      <c r="W275" s="353"/>
      <c r="X275" s="353"/>
      <c r="Y275" s="353"/>
      <c r="Z275" s="353"/>
    </row>
    <row r="276" spans="1:26" ht="51" customHeight="1" x14ac:dyDescent="0.25">
      <c r="A276" s="353"/>
      <c r="B276" s="353"/>
      <c r="C276" s="353"/>
      <c r="D276" s="353"/>
      <c r="E276" s="353"/>
      <c r="F276" s="353"/>
      <c r="G276" s="353"/>
      <c r="H276" s="353"/>
      <c r="I276" s="353"/>
      <c r="J276" s="353"/>
      <c r="K276" s="353"/>
      <c r="L276" s="353"/>
      <c r="M276" s="353"/>
      <c r="N276" s="353"/>
      <c r="O276" s="353"/>
      <c r="P276" s="353"/>
      <c r="Q276" s="353"/>
      <c r="R276" s="353"/>
      <c r="S276" s="353"/>
      <c r="T276" s="353"/>
      <c r="U276" s="353"/>
      <c r="V276" s="353"/>
      <c r="W276" s="353"/>
      <c r="X276" s="353"/>
      <c r="Y276" s="353"/>
      <c r="Z276" s="353"/>
    </row>
    <row r="277" spans="1:26" ht="51" customHeight="1" x14ac:dyDescent="0.25">
      <c r="A277" s="353"/>
      <c r="B277" s="353"/>
      <c r="C277" s="353"/>
      <c r="D277" s="353"/>
      <c r="E277" s="353"/>
      <c r="F277" s="353"/>
      <c r="G277" s="353"/>
      <c r="H277" s="353"/>
      <c r="I277" s="353"/>
      <c r="J277" s="353"/>
      <c r="K277" s="353"/>
      <c r="L277" s="353"/>
      <c r="M277" s="353"/>
      <c r="N277" s="353"/>
      <c r="O277" s="353"/>
      <c r="P277" s="353"/>
      <c r="Q277" s="353"/>
      <c r="R277" s="353"/>
      <c r="S277" s="353"/>
      <c r="T277" s="353"/>
      <c r="U277" s="353"/>
      <c r="V277" s="353"/>
      <c r="W277" s="353"/>
      <c r="X277" s="353"/>
      <c r="Y277" s="353"/>
      <c r="Z277" s="353"/>
    </row>
    <row r="278" spans="1:26" ht="51" customHeight="1" x14ac:dyDescent="0.25">
      <c r="A278" s="353"/>
      <c r="B278" s="353"/>
      <c r="C278" s="353"/>
      <c r="D278" s="353"/>
      <c r="E278" s="353"/>
      <c r="F278" s="353"/>
      <c r="G278" s="353"/>
      <c r="H278" s="353"/>
      <c r="I278" s="353"/>
      <c r="J278" s="353"/>
      <c r="K278" s="353"/>
      <c r="L278" s="353"/>
      <c r="M278" s="353"/>
      <c r="N278" s="353"/>
      <c r="O278" s="353"/>
      <c r="P278" s="353"/>
      <c r="Q278" s="353"/>
      <c r="R278" s="353"/>
      <c r="S278" s="353"/>
      <c r="T278" s="353"/>
      <c r="U278" s="353"/>
      <c r="V278" s="353"/>
      <c r="W278" s="353"/>
      <c r="X278" s="353"/>
      <c r="Y278" s="353"/>
      <c r="Z278" s="353"/>
    </row>
    <row r="279" spans="1:26" ht="51" customHeight="1" x14ac:dyDescent="0.25">
      <c r="A279" s="353"/>
      <c r="B279" s="353"/>
      <c r="C279" s="353"/>
      <c r="D279" s="353"/>
      <c r="E279" s="353"/>
      <c r="F279" s="353"/>
      <c r="G279" s="353"/>
      <c r="H279" s="353"/>
      <c r="I279" s="353"/>
      <c r="J279" s="353"/>
      <c r="K279" s="353"/>
      <c r="L279" s="353"/>
      <c r="M279" s="353"/>
      <c r="N279" s="353"/>
      <c r="O279" s="353"/>
      <c r="P279" s="353"/>
      <c r="Q279" s="353"/>
      <c r="R279" s="353"/>
      <c r="S279" s="353"/>
      <c r="T279" s="353"/>
      <c r="U279" s="353"/>
      <c r="V279" s="353"/>
      <c r="W279" s="353"/>
      <c r="X279" s="353"/>
      <c r="Y279" s="353"/>
      <c r="Z279" s="353"/>
    </row>
    <row r="280" spans="1:26" ht="51" customHeight="1" x14ac:dyDescent="0.25">
      <c r="A280" s="353"/>
      <c r="B280" s="353"/>
      <c r="C280" s="353"/>
      <c r="D280" s="353"/>
      <c r="E280" s="353"/>
      <c r="F280" s="353"/>
      <c r="G280" s="353"/>
      <c r="H280" s="353"/>
      <c r="I280" s="353"/>
      <c r="J280" s="353"/>
      <c r="K280" s="353"/>
      <c r="L280" s="353"/>
      <c r="M280" s="353"/>
      <c r="N280" s="353"/>
      <c r="O280" s="353"/>
      <c r="P280" s="353"/>
      <c r="Q280" s="353"/>
      <c r="R280" s="353"/>
      <c r="S280" s="353"/>
      <c r="T280" s="353"/>
      <c r="U280" s="353"/>
      <c r="V280" s="353"/>
      <c r="W280" s="353"/>
      <c r="X280" s="353"/>
      <c r="Y280" s="353"/>
      <c r="Z280" s="353"/>
    </row>
    <row r="281" spans="1:26" ht="51" customHeight="1" x14ac:dyDescent="0.25">
      <c r="A281" s="353"/>
      <c r="B281" s="353"/>
      <c r="C281" s="353"/>
      <c r="D281" s="353"/>
      <c r="E281" s="353"/>
      <c r="F281" s="353"/>
      <c r="G281" s="353"/>
      <c r="H281" s="353"/>
      <c r="I281" s="353"/>
      <c r="J281" s="353"/>
      <c r="K281" s="353"/>
      <c r="L281" s="353"/>
      <c r="M281" s="353"/>
      <c r="N281" s="353"/>
      <c r="O281" s="353"/>
      <c r="P281" s="353"/>
      <c r="Q281" s="353"/>
      <c r="R281" s="353"/>
      <c r="S281" s="353"/>
      <c r="T281" s="353"/>
      <c r="U281" s="353"/>
      <c r="V281" s="353"/>
      <c r="W281" s="353"/>
      <c r="X281" s="353"/>
      <c r="Y281" s="353"/>
      <c r="Z281" s="353"/>
    </row>
    <row r="282" spans="1:26" ht="51" customHeight="1" x14ac:dyDescent="0.25">
      <c r="A282" s="353"/>
      <c r="B282" s="353"/>
      <c r="C282" s="353"/>
      <c r="D282" s="353"/>
      <c r="E282" s="353"/>
      <c r="F282" s="353"/>
      <c r="G282" s="353"/>
      <c r="H282" s="353"/>
      <c r="I282" s="353"/>
      <c r="J282" s="353"/>
      <c r="K282" s="353"/>
      <c r="L282" s="353"/>
      <c r="M282" s="353"/>
      <c r="N282" s="353"/>
      <c r="O282" s="353"/>
      <c r="P282" s="353"/>
      <c r="Q282" s="353"/>
      <c r="R282" s="353"/>
      <c r="S282" s="353"/>
      <c r="T282" s="353"/>
      <c r="U282" s="353"/>
      <c r="V282" s="353"/>
      <c r="W282" s="353"/>
      <c r="X282" s="353"/>
      <c r="Y282" s="353"/>
      <c r="Z282" s="353"/>
    </row>
    <row r="283" spans="1:26" ht="51" customHeight="1" x14ac:dyDescent="0.25">
      <c r="A283" s="353"/>
      <c r="B283" s="353"/>
      <c r="C283" s="353"/>
      <c r="D283" s="353"/>
      <c r="E283" s="353"/>
      <c r="F283" s="353"/>
      <c r="G283" s="353"/>
      <c r="H283" s="353"/>
      <c r="I283" s="353"/>
      <c r="J283" s="353"/>
      <c r="K283" s="353"/>
      <c r="L283" s="353"/>
      <c r="M283" s="353"/>
      <c r="N283" s="353"/>
      <c r="O283" s="353"/>
      <c r="P283" s="353"/>
      <c r="Q283" s="353"/>
      <c r="R283" s="353"/>
      <c r="S283" s="353"/>
      <c r="T283" s="353"/>
      <c r="U283" s="353"/>
      <c r="V283" s="353"/>
      <c r="W283" s="353"/>
      <c r="X283" s="353"/>
      <c r="Y283" s="353"/>
      <c r="Z283" s="353"/>
    </row>
    <row r="284" spans="1:26" ht="51" customHeight="1" x14ac:dyDescent="0.25">
      <c r="A284" s="353"/>
      <c r="B284" s="353"/>
      <c r="C284" s="353"/>
      <c r="D284" s="353"/>
      <c r="E284" s="353"/>
      <c r="F284" s="353"/>
      <c r="G284" s="353"/>
      <c r="H284" s="353"/>
      <c r="I284" s="353"/>
      <c r="J284" s="353"/>
      <c r="K284" s="353"/>
      <c r="L284" s="353"/>
      <c r="M284" s="353"/>
      <c r="N284" s="353"/>
      <c r="O284" s="353"/>
      <c r="P284" s="353"/>
      <c r="Q284" s="353"/>
      <c r="R284" s="353"/>
      <c r="S284" s="353"/>
      <c r="T284" s="353"/>
      <c r="U284" s="353"/>
      <c r="V284" s="353"/>
      <c r="W284" s="353"/>
      <c r="X284" s="353"/>
      <c r="Y284" s="353"/>
      <c r="Z284" s="353"/>
    </row>
    <row r="285" spans="1:26" ht="51" customHeight="1" x14ac:dyDescent="0.25">
      <c r="A285" s="353"/>
      <c r="B285" s="353"/>
      <c r="C285" s="353"/>
      <c r="D285" s="353"/>
      <c r="E285" s="353"/>
      <c r="F285" s="353"/>
      <c r="G285" s="353"/>
      <c r="H285" s="353"/>
      <c r="I285" s="353"/>
      <c r="J285" s="353"/>
      <c r="K285" s="353"/>
      <c r="L285" s="353"/>
      <c r="M285" s="353"/>
      <c r="N285" s="353"/>
      <c r="O285" s="353"/>
      <c r="P285" s="353"/>
      <c r="Q285" s="353"/>
      <c r="R285" s="353"/>
      <c r="S285" s="353"/>
      <c r="T285" s="353"/>
      <c r="U285" s="353"/>
      <c r="V285" s="353"/>
      <c r="W285" s="353"/>
      <c r="X285" s="353"/>
      <c r="Y285" s="353"/>
      <c r="Z285" s="353"/>
    </row>
    <row r="286" spans="1:26" ht="51" customHeight="1" x14ac:dyDescent="0.25">
      <c r="A286" s="353"/>
      <c r="B286" s="353"/>
      <c r="C286" s="353"/>
      <c r="D286" s="353"/>
      <c r="E286" s="353"/>
      <c r="F286" s="353"/>
      <c r="G286" s="353"/>
      <c r="H286" s="353"/>
      <c r="I286" s="353"/>
      <c r="J286" s="353"/>
      <c r="K286" s="353"/>
      <c r="L286" s="353"/>
      <c r="M286" s="353"/>
      <c r="N286" s="353"/>
      <c r="O286" s="353"/>
      <c r="P286" s="353"/>
      <c r="Q286" s="353"/>
      <c r="R286" s="353"/>
      <c r="S286" s="353"/>
      <c r="T286" s="353"/>
      <c r="U286" s="353"/>
      <c r="V286" s="353"/>
      <c r="W286" s="353"/>
      <c r="X286" s="353"/>
      <c r="Y286" s="353"/>
      <c r="Z286" s="353"/>
    </row>
    <row r="287" spans="1:26" ht="51" customHeight="1" x14ac:dyDescent="0.25">
      <c r="A287" s="353"/>
      <c r="B287" s="353"/>
      <c r="C287" s="353"/>
      <c r="D287" s="353"/>
      <c r="E287" s="353"/>
      <c r="F287" s="353"/>
      <c r="G287" s="353"/>
      <c r="H287" s="353"/>
      <c r="I287" s="353"/>
      <c r="J287" s="353"/>
      <c r="K287" s="353"/>
      <c r="L287" s="353"/>
      <c r="M287" s="353"/>
      <c r="N287" s="353"/>
      <c r="O287" s="353"/>
      <c r="P287" s="353"/>
      <c r="Q287" s="353"/>
      <c r="R287" s="353"/>
      <c r="S287" s="353"/>
      <c r="T287" s="353"/>
      <c r="U287" s="353"/>
      <c r="V287" s="353"/>
      <c r="W287" s="353"/>
      <c r="X287" s="353"/>
      <c r="Y287" s="353"/>
      <c r="Z287" s="353"/>
    </row>
    <row r="288" spans="1:26" ht="51" customHeight="1" x14ac:dyDescent="0.25">
      <c r="A288" s="353"/>
      <c r="B288" s="353"/>
      <c r="C288" s="353"/>
      <c r="D288" s="353"/>
      <c r="E288" s="353"/>
      <c r="F288" s="353"/>
      <c r="G288" s="353"/>
      <c r="H288" s="353"/>
      <c r="I288" s="353"/>
      <c r="J288" s="353"/>
      <c r="K288" s="353"/>
      <c r="L288" s="353"/>
      <c r="M288" s="353"/>
      <c r="N288" s="353"/>
      <c r="O288" s="353"/>
      <c r="P288" s="353"/>
      <c r="Q288" s="353"/>
      <c r="R288" s="353"/>
      <c r="S288" s="353"/>
      <c r="T288" s="353"/>
      <c r="U288" s="353"/>
      <c r="V288" s="353"/>
      <c r="W288" s="353"/>
      <c r="X288" s="353"/>
      <c r="Y288" s="353"/>
      <c r="Z288" s="353"/>
    </row>
    <row r="289" spans="1:26" ht="51" customHeight="1" x14ac:dyDescent="0.25">
      <c r="A289" s="353"/>
      <c r="B289" s="353"/>
      <c r="C289" s="353"/>
      <c r="D289" s="353"/>
      <c r="E289" s="353"/>
      <c r="F289" s="353"/>
      <c r="G289" s="353"/>
      <c r="H289" s="353"/>
      <c r="I289" s="353"/>
      <c r="J289" s="353"/>
      <c r="K289" s="353"/>
      <c r="L289" s="353"/>
      <c r="M289" s="353"/>
      <c r="N289" s="353"/>
      <c r="O289" s="353"/>
      <c r="P289" s="353"/>
      <c r="Q289" s="353"/>
      <c r="R289" s="353"/>
      <c r="S289" s="353"/>
      <c r="T289" s="353"/>
      <c r="U289" s="353"/>
      <c r="V289" s="353"/>
      <c r="W289" s="353"/>
      <c r="X289" s="353"/>
      <c r="Y289" s="353"/>
      <c r="Z289" s="353"/>
    </row>
    <row r="290" spans="1:26" ht="51" customHeight="1" x14ac:dyDescent="0.25">
      <c r="A290" s="353"/>
      <c r="B290" s="353"/>
      <c r="C290" s="353"/>
      <c r="D290" s="353"/>
      <c r="E290" s="353"/>
      <c r="F290" s="353"/>
      <c r="G290" s="353"/>
      <c r="H290" s="353"/>
      <c r="I290" s="353"/>
      <c r="J290" s="353"/>
      <c r="K290" s="353"/>
      <c r="L290" s="353"/>
      <c r="M290" s="353"/>
      <c r="N290" s="353"/>
      <c r="O290" s="353"/>
      <c r="P290" s="353"/>
      <c r="Q290" s="353"/>
      <c r="R290" s="353"/>
      <c r="S290" s="353"/>
      <c r="T290" s="353"/>
      <c r="U290" s="353"/>
      <c r="V290" s="353"/>
      <c r="W290" s="353"/>
      <c r="X290" s="353"/>
      <c r="Y290" s="353"/>
      <c r="Z290" s="353"/>
    </row>
    <row r="291" spans="1:26" ht="51" customHeight="1" x14ac:dyDescent="0.25">
      <c r="A291" s="353"/>
      <c r="B291" s="353"/>
      <c r="C291" s="353"/>
      <c r="D291" s="353"/>
      <c r="E291" s="353"/>
      <c r="F291" s="353"/>
      <c r="G291" s="353"/>
      <c r="H291" s="353"/>
      <c r="I291" s="353"/>
      <c r="J291" s="353"/>
      <c r="K291" s="353"/>
      <c r="L291" s="353"/>
      <c r="M291" s="353"/>
      <c r="N291" s="353"/>
      <c r="O291" s="353"/>
      <c r="P291" s="353"/>
      <c r="Q291" s="353"/>
      <c r="R291" s="353"/>
      <c r="S291" s="353"/>
      <c r="T291" s="353"/>
      <c r="U291" s="353"/>
      <c r="V291" s="353"/>
      <c r="W291" s="353"/>
      <c r="X291" s="353"/>
      <c r="Y291" s="353"/>
      <c r="Z291" s="353"/>
    </row>
    <row r="292" spans="1:26" ht="51" customHeight="1" x14ac:dyDescent="0.25">
      <c r="A292" s="353"/>
      <c r="B292" s="353"/>
      <c r="C292" s="353"/>
      <c r="D292" s="353"/>
      <c r="E292" s="353"/>
      <c r="F292" s="353"/>
      <c r="G292" s="353"/>
      <c r="H292" s="353"/>
      <c r="I292" s="353"/>
      <c r="J292" s="353"/>
      <c r="K292" s="353"/>
      <c r="L292" s="353"/>
      <c r="M292" s="353"/>
      <c r="N292" s="353"/>
      <c r="O292" s="353"/>
      <c r="P292" s="353"/>
      <c r="Q292" s="353"/>
      <c r="R292" s="353"/>
      <c r="S292" s="353"/>
      <c r="T292" s="353"/>
      <c r="U292" s="353"/>
      <c r="V292" s="353"/>
      <c r="W292" s="353"/>
      <c r="X292" s="353"/>
      <c r="Y292" s="353"/>
      <c r="Z292" s="353"/>
    </row>
    <row r="293" spans="1:26" ht="51" customHeight="1" x14ac:dyDescent="0.25">
      <c r="A293" s="353"/>
      <c r="B293" s="353"/>
      <c r="C293" s="353"/>
      <c r="D293" s="353"/>
      <c r="E293" s="353"/>
      <c r="F293" s="353"/>
      <c r="G293" s="353"/>
      <c r="H293" s="353"/>
      <c r="I293" s="353"/>
      <c r="J293" s="353"/>
      <c r="K293" s="353"/>
      <c r="L293" s="353"/>
      <c r="M293" s="353"/>
      <c r="N293" s="353"/>
      <c r="O293" s="353"/>
      <c r="P293" s="353"/>
      <c r="Q293" s="353"/>
      <c r="R293" s="353"/>
      <c r="S293" s="353"/>
      <c r="T293" s="353"/>
      <c r="U293" s="353"/>
      <c r="V293" s="353"/>
      <c r="W293" s="353"/>
      <c r="X293" s="353"/>
      <c r="Y293" s="353"/>
      <c r="Z293" s="353"/>
    </row>
    <row r="294" spans="1:26" ht="51" customHeight="1" x14ac:dyDescent="0.25">
      <c r="A294" s="353"/>
      <c r="B294" s="353"/>
      <c r="C294" s="353"/>
      <c r="D294" s="353"/>
      <c r="E294" s="353"/>
      <c r="F294" s="353"/>
      <c r="G294" s="353"/>
      <c r="H294" s="353"/>
      <c r="I294" s="353"/>
      <c r="J294" s="353"/>
      <c r="K294" s="353"/>
      <c r="L294" s="353"/>
      <c r="M294" s="353"/>
      <c r="N294" s="353"/>
      <c r="O294" s="353"/>
      <c r="P294" s="353"/>
      <c r="Q294" s="353"/>
      <c r="R294" s="353"/>
      <c r="S294" s="353"/>
      <c r="T294" s="353"/>
      <c r="U294" s="353"/>
      <c r="V294" s="353"/>
      <c r="W294" s="353"/>
      <c r="X294" s="353"/>
      <c r="Y294" s="353"/>
      <c r="Z294" s="353"/>
    </row>
    <row r="295" spans="1:26" ht="51" customHeight="1" x14ac:dyDescent="0.25">
      <c r="A295" s="353"/>
      <c r="B295" s="353"/>
      <c r="C295" s="353"/>
      <c r="D295" s="353"/>
      <c r="E295" s="353"/>
      <c r="F295" s="353"/>
      <c r="G295" s="353"/>
      <c r="H295" s="353"/>
      <c r="I295" s="353"/>
      <c r="J295" s="353"/>
      <c r="K295" s="353"/>
      <c r="L295" s="353"/>
      <c r="M295" s="353"/>
      <c r="N295" s="353"/>
      <c r="O295" s="353"/>
      <c r="P295" s="353"/>
      <c r="Q295" s="353"/>
      <c r="R295" s="353"/>
      <c r="S295" s="353"/>
      <c r="T295" s="353"/>
      <c r="U295" s="353"/>
      <c r="V295" s="353"/>
      <c r="W295" s="353"/>
      <c r="X295" s="353"/>
      <c r="Y295" s="353"/>
      <c r="Z295" s="353"/>
    </row>
    <row r="296" spans="1:26" ht="51" customHeight="1" x14ac:dyDescent="0.25">
      <c r="A296" s="353"/>
      <c r="B296" s="353"/>
      <c r="C296" s="353"/>
      <c r="D296" s="353"/>
      <c r="E296" s="353"/>
      <c r="F296" s="353"/>
      <c r="G296" s="353"/>
      <c r="H296" s="353"/>
      <c r="I296" s="353"/>
      <c r="J296" s="353"/>
      <c r="K296" s="353"/>
      <c r="L296" s="353"/>
      <c r="M296" s="353"/>
      <c r="N296" s="353"/>
      <c r="O296" s="353"/>
      <c r="P296" s="353"/>
      <c r="Q296" s="353"/>
      <c r="R296" s="353"/>
      <c r="S296" s="353"/>
      <c r="T296" s="353"/>
      <c r="U296" s="353"/>
      <c r="V296" s="353"/>
      <c r="W296" s="353"/>
      <c r="X296" s="353"/>
      <c r="Y296" s="353"/>
      <c r="Z296" s="353"/>
    </row>
    <row r="297" spans="1:26" ht="51" customHeight="1" x14ac:dyDescent="0.25">
      <c r="A297" s="353"/>
      <c r="B297" s="353"/>
      <c r="C297" s="353"/>
      <c r="D297" s="353"/>
      <c r="E297" s="353"/>
      <c r="F297" s="353"/>
      <c r="G297" s="353"/>
      <c r="H297" s="353"/>
      <c r="I297" s="353"/>
      <c r="J297" s="353"/>
      <c r="K297" s="353"/>
      <c r="L297" s="353"/>
      <c r="M297" s="353"/>
      <c r="N297" s="353"/>
      <c r="O297" s="353"/>
      <c r="P297" s="353"/>
      <c r="Q297" s="353"/>
      <c r="R297" s="353"/>
      <c r="S297" s="353"/>
      <c r="T297" s="353"/>
      <c r="U297" s="353"/>
      <c r="V297" s="353"/>
      <c r="W297" s="353"/>
      <c r="X297" s="353"/>
      <c r="Y297" s="353"/>
      <c r="Z297" s="353"/>
    </row>
    <row r="298" spans="1:26" ht="51" customHeight="1" x14ac:dyDescent="0.25">
      <c r="A298" s="353"/>
      <c r="B298" s="353"/>
      <c r="C298" s="353"/>
      <c r="D298" s="353"/>
      <c r="E298" s="353"/>
      <c r="F298" s="353"/>
      <c r="G298" s="353"/>
      <c r="H298" s="353"/>
      <c r="I298" s="353"/>
      <c r="J298" s="353"/>
      <c r="K298" s="353"/>
      <c r="L298" s="353"/>
      <c r="M298" s="353"/>
      <c r="N298" s="353"/>
      <c r="O298" s="353"/>
      <c r="P298" s="353"/>
      <c r="Q298" s="353"/>
      <c r="R298" s="353"/>
      <c r="S298" s="353"/>
      <c r="T298" s="353"/>
      <c r="U298" s="353"/>
      <c r="V298" s="353"/>
      <c r="W298" s="353"/>
      <c r="X298" s="353"/>
      <c r="Y298" s="353"/>
      <c r="Z298" s="353"/>
    </row>
    <row r="299" spans="1:26" ht="51" customHeight="1" x14ac:dyDescent="0.25">
      <c r="A299" s="353"/>
      <c r="B299" s="353"/>
      <c r="C299" s="353"/>
      <c r="D299" s="353"/>
      <c r="E299" s="353"/>
      <c r="F299" s="353"/>
      <c r="G299" s="353"/>
      <c r="H299" s="353"/>
      <c r="I299" s="353"/>
      <c r="J299" s="353"/>
      <c r="K299" s="353"/>
      <c r="L299" s="353"/>
      <c r="M299" s="353"/>
      <c r="N299" s="353"/>
      <c r="O299" s="353"/>
      <c r="P299" s="353"/>
      <c r="Q299" s="353"/>
      <c r="R299" s="353"/>
      <c r="S299" s="353"/>
      <c r="T299" s="353"/>
      <c r="U299" s="353"/>
      <c r="V299" s="353"/>
      <c r="W299" s="353"/>
      <c r="X299" s="353"/>
      <c r="Y299" s="353"/>
      <c r="Z299" s="353"/>
    </row>
    <row r="300" spans="1:26" ht="51" customHeight="1" x14ac:dyDescent="0.25">
      <c r="A300" s="353"/>
      <c r="B300" s="353"/>
      <c r="C300" s="353"/>
      <c r="D300" s="353"/>
      <c r="E300" s="353"/>
      <c r="F300" s="353"/>
      <c r="G300" s="353"/>
      <c r="H300" s="353"/>
      <c r="I300" s="353"/>
      <c r="J300" s="353"/>
      <c r="K300" s="353"/>
      <c r="L300" s="353"/>
      <c r="M300" s="353"/>
      <c r="N300" s="353"/>
      <c r="O300" s="353"/>
      <c r="P300" s="353"/>
      <c r="Q300" s="353"/>
      <c r="R300" s="353"/>
      <c r="S300" s="353"/>
      <c r="T300" s="353"/>
      <c r="U300" s="353"/>
      <c r="V300" s="353"/>
      <c r="W300" s="353"/>
      <c r="X300" s="353"/>
      <c r="Y300" s="353"/>
      <c r="Z300" s="353"/>
    </row>
    <row r="301" spans="1:26" ht="51" customHeight="1" x14ac:dyDescent="0.25">
      <c r="A301" s="353"/>
      <c r="B301" s="353"/>
      <c r="C301" s="353"/>
      <c r="D301" s="353"/>
      <c r="E301" s="353"/>
      <c r="F301" s="353"/>
      <c r="G301" s="353"/>
      <c r="H301" s="353"/>
      <c r="I301" s="353"/>
      <c r="J301" s="353"/>
      <c r="K301" s="353"/>
      <c r="L301" s="353"/>
      <c r="M301" s="353"/>
      <c r="N301" s="353"/>
      <c r="O301" s="353"/>
      <c r="P301" s="353"/>
      <c r="Q301" s="353"/>
      <c r="R301" s="353"/>
      <c r="S301" s="353"/>
      <c r="T301" s="353"/>
      <c r="U301" s="353"/>
      <c r="V301" s="353"/>
      <c r="W301" s="353"/>
      <c r="X301" s="353"/>
      <c r="Y301" s="353"/>
      <c r="Z301" s="353"/>
    </row>
    <row r="302" spans="1:26" ht="51" customHeight="1" x14ac:dyDescent="0.25">
      <c r="A302" s="353"/>
      <c r="B302" s="353"/>
      <c r="C302" s="353"/>
      <c r="D302" s="353"/>
      <c r="E302" s="353"/>
      <c r="F302" s="353"/>
      <c r="G302" s="353"/>
      <c r="H302" s="353"/>
      <c r="I302" s="353"/>
      <c r="J302" s="353"/>
      <c r="K302" s="353"/>
      <c r="L302" s="353"/>
      <c r="M302" s="353"/>
      <c r="N302" s="353"/>
      <c r="O302" s="353"/>
      <c r="P302" s="353"/>
      <c r="Q302" s="353"/>
      <c r="R302" s="353"/>
      <c r="S302" s="353"/>
      <c r="T302" s="353"/>
      <c r="U302" s="353"/>
      <c r="V302" s="353"/>
      <c r="W302" s="353"/>
      <c r="X302" s="353"/>
      <c r="Y302" s="353"/>
      <c r="Z302" s="353"/>
    </row>
    <row r="303" spans="1:26" ht="51" customHeight="1" x14ac:dyDescent="0.25">
      <c r="A303" s="353"/>
      <c r="B303" s="353"/>
      <c r="C303" s="353"/>
      <c r="D303" s="353"/>
      <c r="E303" s="353"/>
      <c r="F303" s="353"/>
      <c r="G303" s="353"/>
      <c r="H303" s="353"/>
      <c r="I303" s="353"/>
      <c r="J303" s="353"/>
      <c r="K303" s="353"/>
      <c r="L303" s="353"/>
      <c r="M303" s="353"/>
      <c r="N303" s="353"/>
      <c r="O303" s="353"/>
      <c r="P303" s="353"/>
      <c r="Q303" s="353"/>
      <c r="R303" s="353"/>
      <c r="S303" s="353"/>
      <c r="T303" s="353"/>
      <c r="U303" s="353"/>
      <c r="V303" s="353"/>
      <c r="W303" s="353"/>
      <c r="X303" s="353"/>
      <c r="Y303" s="353"/>
      <c r="Z303" s="353"/>
    </row>
    <row r="304" spans="1:26" ht="51" customHeight="1" x14ac:dyDescent="0.25">
      <c r="A304" s="353"/>
      <c r="B304" s="353"/>
      <c r="C304" s="353"/>
      <c r="D304" s="353"/>
      <c r="E304" s="353"/>
      <c r="F304" s="353"/>
      <c r="G304" s="353"/>
      <c r="H304" s="353"/>
      <c r="I304" s="353"/>
      <c r="J304" s="353"/>
      <c r="K304" s="353"/>
      <c r="L304" s="353"/>
      <c r="M304" s="353"/>
      <c r="N304" s="353"/>
      <c r="O304" s="353"/>
      <c r="P304" s="353"/>
      <c r="Q304" s="353"/>
      <c r="R304" s="353"/>
      <c r="S304" s="353"/>
      <c r="T304" s="353"/>
      <c r="U304" s="353"/>
      <c r="V304" s="353"/>
      <c r="W304" s="353"/>
      <c r="X304" s="353"/>
      <c r="Y304" s="353"/>
      <c r="Z304" s="353"/>
    </row>
    <row r="305" spans="1:26" ht="51" customHeight="1" x14ac:dyDescent="0.25">
      <c r="A305" s="353"/>
      <c r="B305" s="353"/>
      <c r="C305" s="353"/>
      <c r="D305" s="353"/>
      <c r="E305" s="353"/>
      <c r="F305" s="353"/>
      <c r="G305" s="353"/>
      <c r="H305" s="353"/>
      <c r="I305" s="353"/>
      <c r="J305" s="353"/>
      <c r="K305" s="353"/>
      <c r="L305" s="353"/>
      <c r="M305" s="353"/>
      <c r="N305" s="353"/>
      <c r="O305" s="353"/>
      <c r="P305" s="353"/>
      <c r="Q305" s="353"/>
      <c r="R305" s="353"/>
      <c r="S305" s="353"/>
      <c r="T305" s="353"/>
      <c r="U305" s="353"/>
      <c r="V305" s="353"/>
      <c r="W305" s="353"/>
      <c r="X305" s="353"/>
      <c r="Y305" s="353"/>
      <c r="Z305" s="353"/>
    </row>
    <row r="306" spans="1:26" ht="51" customHeight="1" x14ac:dyDescent="0.25">
      <c r="A306" s="353"/>
      <c r="B306" s="353"/>
      <c r="C306" s="353"/>
      <c r="D306" s="353"/>
      <c r="E306" s="353"/>
      <c r="F306" s="353"/>
      <c r="G306" s="353"/>
      <c r="H306" s="353"/>
      <c r="I306" s="353"/>
      <c r="J306" s="353"/>
      <c r="K306" s="353"/>
      <c r="L306" s="353"/>
      <c r="M306" s="353"/>
      <c r="N306" s="353"/>
      <c r="O306" s="353"/>
      <c r="P306" s="353"/>
      <c r="Q306" s="353"/>
      <c r="R306" s="353"/>
      <c r="S306" s="353"/>
      <c r="T306" s="353"/>
      <c r="U306" s="353"/>
      <c r="V306" s="353"/>
      <c r="W306" s="353"/>
      <c r="X306" s="353"/>
      <c r="Y306" s="353"/>
      <c r="Z306" s="353"/>
    </row>
    <row r="307" spans="1:26" ht="51" customHeight="1" x14ac:dyDescent="0.25">
      <c r="A307" s="353"/>
      <c r="B307" s="353"/>
      <c r="C307" s="353"/>
      <c r="D307" s="353"/>
      <c r="E307" s="353"/>
      <c r="F307" s="353"/>
      <c r="G307" s="353"/>
      <c r="H307" s="353"/>
      <c r="I307" s="353"/>
      <c r="J307" s="353"/>
      <c r="K307" s="353"/>
      <c r="L307" s="353"/>
      <c r="M307" s="353"/>
      <c r="N307" s="353"/>
      <c r="O307" s="353"/>
      <c r="P307" s="353"/>
      <c r="Q307" s="353"/>
      <c r="R307" s="353"/>
      <c r="S307" s="353"/>
      <c r="T307" s="353"/>
      <c r="U307" s="353"/>
      <c r="V307" s="353"/>
      <c r="W307" s="353"/>
      <c r="X307" s="353"/>
      <c r="Y307" s="353"/>
      <c r="Z307" s="353"/>
    </row>
    <row r="308" spans="1:26" ht="51" customHeight="1" x14ac:dyDescent="0.25">
      <c r="A308" s="353"/>
      <c r="B308" s="353"/>
      <c r="C308" s="353"/>
      <c r="D308" s="353"/>
      <c r="E308" s="353"/>
      <c r="F308" s="353"/>
      <c r="G308" s="353"/>
      <c r="H308" s="353"/>
      <c r="I308" s="353"/>
      <c r="J308" s="353"/>
      <c r="K308" s="353"/>
      <c r="L308" s="353"/>
      <c r="M308" s="353"/>
      <c r="N308" s="353"/>
      <c r="O308" s="353"/>
      <c r="P308" s="353"/>
      <c r="Q308" s="353"/>
      <c r="R308" s="353"/>
      <c r="S308" s="353"/>
      <c r="T308" s="353"/>
      <c r="U308" s="353"/>
      <c r="V308" s="353"/>
      <c r="W308" s="353"/>
      <c r="X308" s="353"/>
      <c r="Y308" s="353"/>
      <c r="Z308" s="353"/>
    </row>
    <row r="309" spans="1:26" ht="51" customHeight="1" x14ac:dyDescent="0.25">
      <c r="A309" s="353"/>
      <c r="B309" s="353"/>
      <c r="C309" s="353"/>
      <c r="D309" s="353"/>
      <c r="E309" s="353"/>
      <c r="F309" s="353"/>
      <c r="G309" s="353"/>
      <c r="H309" s="353"/>
      <c r="I309" s="353"/>
      <c r="J309" s="353"/>
      <c r="K309" s="353"/>
      <c r="L309" s="353"/>
      <c r="M309" s="353"/>
      <c r="N309" s="353"/>
      <c r="O309" s="353"/>
      <c r="P309" s="353"/>
      <c r="Q309" s="353"/>
      <c r="R309" s="353"/>
      <c r="S309" s="353"/>
      <c r="T309" s="353"/>
      <c r="U309" s="353"/>
      <c r="V309" s="353"/>
      <c r="W309" s="353"/>
      <c r="X309" s="353"/>
      <c r="Y309" s="353"/>
      <c r="Z309" s="353"/>
    </row>
    <row r="310" spans="1:26" ht="51" customHeight="1" x14ac:dyDescent="0.25">
      <c r="A310" s="353"/>
      <c r="B310" s="353"/>
      <c r="C310" s="353"/>
      <c r="D310" s="353"/>
      <c r="E310" s="353"/>
      <c r="F310" s="353"/>
      <c r="G310" s="353"/>
      <c r="H310" s="353"/>
      <c r="I310" s="353"/>
      <c r="J310" s="353"/>
      <c r="K310" s="353"/>
      <c r="L310" s="353"/>
      <c r="M310" s="353"/>
      <c r="N310" s="353"/>
      <c r="O310" s="353"/>
      <c r="P310" s="353"/>
      <c r="Q310" s="353"/>
      <c r="R310" s="353"/>
      <c r="S310" s="353"/>
      <c r="T310" s="353"/>
      <c r="U310" s="353"/>
      <c r="V310" s="353"/>
      <c r="W310" s="353"/>
      <c r="X310" s="353"/>
      <c r="Y310" s="353"/>
      <c r="Z310" s="353"/>
    </row>
    <row r="311" spans="1:26" ht="51" customHeight="1" x14ac:dyDescent="0.25">
      <c r="A311" s="353"/>
      <c r="B311" s="353"/>
      <c r="C311" s="353"/>
      <c r="D311" s="353"/>
      <c r="E311" s="353"/>
      <c r="F311" s="353"/>
      <c r="G311" s="353"/>
      <c r="H311" s="353"/>
      <c r="I311" s="353"/>
      <c r="J311" s="353"/>
      <c r="K311" s="353"/>
      <c r="L311" s="353"/>
      <c r="M311" s="353"/>
      <c r="N311" s="353"/>
      <c r="O311" s="353"/>
      <c r="P311" s="353"/>
      <c r="Q311" s="353"/>
      <c r="R311" s="353"/>
      <c r="S311" s="353"/>
      <c r="T311" s="353"/>
      <c r="U311" s="353"/>
      <c r="V311" s="353"/>
      <c r="W311" s="353"/>
      <c r="X311" s="353"/>
      <c r="Y311" s="353"/>
      <c r="Z311" s="353"/>
    </row>
    <row r="312" spans="1:26" ht="51" customHeight="1" x14ac:dyDescent="0.25">
      <c r="A312" s="353"/>
      <c r="B312" s="353"/>
      <c r="C312" s="353"/>
      <c r="D312" s="353"/>
      <c r="E312" s="353"/>
      <c r="F312" s="353"/>
      <c r="G312" s="353"/>
      <c r="H312" s="353"/>
      <c r="I312" s="353"/>
      <c r="J312" s="353"/>
      <c r="K312" s="353"/>
      <c r="L312" s="353"/>
      <c r="M312" s="353"/>
      <c r="N312" s="353"/>
      <c r="O312" s="353"/>
      <c r="P312" s="353"/>
      <c r="Q312" s="353"/>
      <c r="R312" s="353"/>
      <c r="S312" s="353"/>
      <c r="T312" s="353"/>
      <c r="U312" s="353"/>
      <c r="V312" s="353"/>
      <c r="W312" s="353"/>
      <c r="X312" s="353"/>
      <c r="Y312" s="353"/>
      <c r="Z312" s="353"/>
    </row>
    <row r="313" spans="1:26" ht="51" customHeight="1" x14ac:dyDescent="0.25">
      <c r="A313" s="353"/>
      <c r="B313" s="353"/>
      <c r="C313" s="353"/>
      <c r="D313" s="353"/>
      <c r="E313" s="353"/>
      <c r="F313" s="353"/>
      <c r="G313" s="353"/>
      <c r="H313" s="353"/>
      <c r="I313" s="353"/>
      <c r="J313" s="353"/>
      <c r="K313" s="353"/>
      <c r="L313" s="353"/>
      <c r="M313" s="353"/>
      <c r="N313" s="353"/>
      <c r="O313" s="353"/>
      <c r="P313" s="353"/>
      <c r="Q313" s="353"/>
      <c r="R313" s="353"/>
      <c r="S313" s="353"/>
      <c r="T313" s="353"/>
      <c r="U313" s="353"/>
      <c r="V313" s="353"/>
      <c r="W313" s="353"/>
      <c r="X313" s="353"/>
      <c r="Y313" s="353"/>
      <c r="Z313" s="353"/>
    </row>
    <row r="314" spans="1:26" ht="51" customHeight="1" x14ac:dyDescent="0.25">
      <c r="A314" s="353"/>
      <c r="B314" s="353"/>
      <c r="C314" s="353"/>
      <c r="D314" s="353"/>
      <c r="E314" s="353"/>
      <c r="F314" s="353"/>
      <c r="G314" s="353"/>
      <c r="H314" s="353"/>
      <c r="I314" s="353"/>
      <c r="J314" s="353"/>
      <c r="K314" s="353"/>
      <c r="L314" s="353"/>
      <c r="M314" s="353"/>
      <c r="N314" s="353"/>
      <c r="O314" s="353"/>
      <c r="P314" s="353"/>
      <c r="Q314" s="353"/>
      <c r="R314" s="353"/>
      <c r="S314" s="353"/>
      <c r="T314" s="353"/>
      <c r="U314" s="353"/>
      <c r="V314" s="353"/>
      <c r="W314" s="353"/>
      <c r="X314" s="353"/>
      <c r="Y314" s="353"/>
      <c r="Z314" s="353"/>
    </row>
    <row r="315" spans="1:26" ht="51" customHeight="1" x14ac:dyDescent="0.25">
      <c r="A315" s="353"/>
      <c r="B315" s="353"/>
      <c r="C315" s="353"/>
      <c r="D315" s="353"/>
      <c r="E315" s="353"/>
      <c r="F315" s="353"/>
      <c r="G315" s="353"/>
      <c r="H315" s="353"/>
      <c r="I315" s="353"/>
      <c r="J315" s="353"/>
      <c r="K315" s="353"/>
      <c r="L315" s="353"/>
      <c r="M315" s="353"/>
      <c r="N315" s="353"/>
      <c r="O315" s="353"/>
      <c r="P315" s="353"/>
      <c r="Q315" s="353"/>
      <c r="R315" s="353"/>
      <c r="S315" s="353"/>
      <c r="T315" s="353"/>
      <c r="U315" s="353"/>
      <c r="V315" s="353"/>
      <c r="W315" s="353"/>
      <c r="X315" s="353"/>
      <c r="Y315" s="353"/>
      <c r="Z315" s="353"/>
    </row>
    <row r="316" spans="1:26" ht="51" customHeight="1" x14ac:dyDescent="0.25">
      <c r="A316" s="353"/>
      <c r="B316" s="353"/>
      <c r="C316" s="353"/>
      <c r="D316" s="353"/>
      <c r="E316" s="353"/>
      <c r="F316" s="353"/>
      <c r="G316" s="353"/>
      <c r="H316" s="353"/>
      <c r="I316" s="353"/>
      <c r="J316" s="353"/>
      <c r="K316" s="353"/>
      <c r="L316" s="353"/>
      <c r="M316" s="353"/>
      <c r="N316" s="353"/>
      <c r="O316" s="353"/>
      <c r="P316" s="353"/>
      <c r="Q316" s="353"/>
      <c r="R316" s="353"/>
      <c r="S316" s="353"/>
      <c r="T316" s="353"/>
      <c r="U316" s="353"/>
      <c r="V316" s="353"/>
      <c r="W316" s="353"/>
      <c r="X316" s="353"/>
      <c r="Y316" s="353"/>
      <c r="Z316" s="353"/>
    </row>
    <row r="317" spans="1:26" ht="51" customHeight="1" x14ac:dyDescent="0.25">
      <c r="A317" s="353"/>
      <c r="B317" s="353"/>
      <c r="C317" s="353"/>
      <c r="D317" s="353"/>
      <c r="E317" s="353"/>
      <c r="F317" s="353"/>
      <c r="G317" s="353"/>
      <c r="H317" s="353"/>
      <c r="I317" s="353"/>
      <c r="J317" s="353"/>
      <c r="K317" s="353"/>
      <c r="L317" s="353"/>
      <c r="M317" s="353"/>
      <c r="N317" s="353"/>
      <c r="O317" s="353"/>
      <c r="P317" s="353"/>
      <c r="Q317" s="353"/>
      <c r="R317" s="353"/>
      <c r="S317" s="353"/>
      <c r="T317" s="353"/>
      <c r="U317" s="353"/>
      <c r="V317" s="353"/>
      <c r="W317" s="353"/>
      <c r="X317" s="353"/>
      <c r="Y317" s="353"/>
      <c r="Z317" s="353"/>
    </row>
    <row r="318" spans="1:26" ht="51" customHeight="1" x14ac:dyDescent="0.25">
      <c r="A318" s="353"/>
      <c r="B318" s="353"/>
      <c r="C318" s="353"/>
      <c r="D318" s="353"/>
      <c r="E318" s="353"/>
      <c r="F318" s="353"/>
      <c r="G318" s="353"/>
      <c r="H318" s="353"/>
      <c r="I318" s="353"/>
      <c r="J318" s="353"/>
      <c r="K318" s="353"/>
      <c r="L318" s="353"/>
      <c r="M318" s="353"/>
      <c r="N318" s="353"/>
      <c r="O318" s="353"/>
      <c r="P318" s="353"/>
      <c r="Q318" s="353"/>
      <c r="R318" s="353"/>
      <c r="S318" s="353"/>
      <c r="T318" s="353"/>
      <c r="U318" s="353"/>
      <c r="V318" s="353"/>
      <c r="W318" s="353"/>
      <c r="X318" s="353"/>
      <c r="Y318" s="353"/>
      <c r="Z318" s="353"/>
    </row>
    <row r="319" spans="1:26" ht="51" customHeight="1" x14ac:dyDescent="0.25">
      <c r="A319" s="353"/>
      <c r="B319" s="353"/>
      <c r="C319" s="353"/>
      <c r="D319" s="353"/>
      <c r="E319" s="353"/>
      <c r="F319" s="353"/>
      <c r="G319" s="353"/>
      <c r="H319" s="353"/>
      <c r="I319" s="353"/>
      <c r="J319" s="353"/>
      <c r="K319" s="353"/>
      <c r="L319" s="353"/>
      <c r="M319" s="353"/>
      <c r="N319" s="353"/>
      <c r="O319" s="353"/>
      <c r="P319" s="353"/>
      <c r="Q319" s="353"/>
      <c r="R319" s="353"/>
      <c r="S319" s="353"/>
      <c r="T319" s="353"/>
      <c r="U319" s="353"/>
      <c r="V319" s="353"/>
      <c r="W319" s="353"/>
      <c r="X319" s="353"/>
      <c r="Y319" s="353"/>
      <c r="Z319" s="353"/>
    </row>
    <row r="320" spans="1:26" ht="51" customHeight="1" x14ac:dyDescent="0.25">
      <c r="A320" s="353"/>
      <c r="B320" s="353"/>
      <c r="C320" s="353"/>
      <c r="D320" s="353"/>
      <c r="E320" s="353"/>
      <c r="F320" s="353"/>
      <c r="G320" s="353"/>
      <c r="H320" s="353"/>
      <c r="I320" s="353"/>
      <c r="J320" s="353"/>
      <c r="K320" s="353"/>
      <c r="L320" s="353"/>
      <c r="M320" s="353"/>
      <c r="N320" s="353"/>
      <c r="O320" s="353"/>
      <c r="P320" s="353"/>
      <c r="Q320" s="353"/>
      <c r="R320" s="353"/>
      <c r="S320" s="353"/>
      <c r="T320" s="353"/>
      <c r="U320" s="353"/>
      <c r="V320" s="353"/>
      <c r="W320" s="353"/>
      <c r="X320" s="353"/>
      <c r="Y320" s="353"/>
      <c r="Z320" s="353"/>
    </row>
    <row r="321" spans="1:26" ht="51" customHeight="1" x14ac:dyDescent="0.25">
      <c r="A321" s="353"/>
      <c r="B321" s="353"/>
      <c r="C321" s="353"/>
      <c r="D321" s="353"/>
      <c r="E321" s="353"/>
      <c r="F321" s="353"/>
      <c r="G321" s="353"/>
      <c r="H321" s="353"/>
      <c r="I321" s="353"/>
      <c r="J321" s="353"/>
      <c r="K321" s="353"/>
      <c r="L321" s="353"/>
      <c r="M321" s="353"/>
      <c r="N321" s="353"/>
      <c r="O321" s="353"/>
      <c r="P321" s="353"/>
      <c r="Q321" s="353"/>
      <c r="R321" s="353"/>
      <c r="S321" s="353"/>
      <c r="T321" s="353"/>
      <c r="U321" s="353"/>
      <c r="V321" s="353"/>
      <c r="W321" s="353"/>
      <c r="X321" s="353"/>
      <c r="Y321" s="353"/>
      <c r="Z321" s="353"/>
    </row>
    <row r="322" spans="1:26" ht="51" customHeight="1" x14ac:dyDescent="0.25">
      <c r="A322" s="353"/>
      <c r="B322" s="353"/>
      <c r="C322" s="353"/>
      <c r="D322" s="353"/>
      <c r="E322" s="353"/>
      <c r="F322" s="353"/>
      <c r="G322" s="353"/>
      <c r="H322" s="353"/>
      <c r="I322" s="353"/>
      <c r="J322" s="353"/>
      <c r="K322" s="353"/>
      <c r="L322" s="353"/>
      <c r="M322" s="353"/>
      <c r="N322" s="353"/>
      <c r="O322" s="353"/>
      <c r="P322" s="353"/>
      <c r="Q322" s="353"/>
      <c r="R322" s="353"/>
      <c r="S322" s="353"/>
      <c r="T322" s="353"/>
      <c r="U322" s="353"/>
      <c r="V322" s="353"/>
      <c r="W322" s="353"/>
      <c r="X322" s="353"/>
      <c r="Y322" s="353"/>
      <c r="Z322" s="353"/>
    </row>
    <row r="323" spans="1:26" ht="51" customHeight="1" x14ac:dyDescent="0.25">
      <c r="A323" s="353"/>
      <c r="B323" s="353"/>
      <c r="C323" s="353"/>
      <c r="D323" s="353"/>
      <c r="E323" s="353"/>
      <c r="F323" s="353"/>
      <c r="G323" s="353"/>
      <c r="H323" s="353"/>
      <c r="I323" s="353"/>
      <c r="J323" s="353"/>
      <c r="K323" s="353"/>
      <c r="L323" s="353"/>
      <c r="M323" s="353"/>
      <c r="N323" s="353"/>
      <c r="O323" s="353"/>
      <c r="P323" s="353"/>
      <c r="Q323" s="353"/>
      <c r="R323" s="353"/>
      <c r="S323" s="353"/>
      <c r="T323" s="353"/>
      <c r="U323" s="353"/>
      <c r="V323" s="353"/>
      <c r="W323" s="353"/>
      <c r="X323" s="353"/>
      <c r="Y323" s="353"/>
      <c r="Z323" s="353"/>
    </row>
    <row r="324" spans="1:26" ht="51" customHeight="1" x14ac:dyDescent="0.25">
      <c r="A324" s="353"/>
      <c r="B324" s="353"/>
      <c r="C324" s="353"/>
      <c r="D324" s="353"/>
      <c r="E324" s="353"/>
      <c r="F324" s="353"/>
      <c r="G324" s="353"/>
      <c r="H324" s="353"/>
      <c r="I324" s="353"/>
      <c r="J324" s="353"/>
      <c r="K324" s="353"/>
      <c r="L324" s="353"/>
      <c r="M324" s="353"/>
      <c r="N324" s="353"/>
      <c r="O324" s="353"/>
      <c r="P324" s="353"/>
      <c r="Q324" s="353"/>
      <c r="R324" s="353"/>
      <c r="S324" s="353"/>
      <c r="T324" s="353"/>
      <c r="U324" s="353"/>
      <c r="V324" s="353"/>
      <c r="W324" s="353"/>
      <c r="X324" s="353"/>
      <c r="Y324" s="353"/>
      <c r="Z324" s="353"/>
    </row>
    <row r="325" spans="1:26" ht="51" customHeight="1" x14ac:dyDescent="0.25">
      <c r="A325" s="353"/>
      <c r="B325" s="353"/>
      <c r="C325" s="353"/>
      <c r="D325" s="353"/>
      <c r="E325" s="353"/>
      <c r="F325" s="353"/>
      <c r="G325" s="353"/>
      <c r="H325" s="353"/>
      <c r="I325" s="353"/>
      <c r="J325" s="353"/>
      <c r="K325" s="353"/>
      <c r="L325" s="353"/>
      <c r="M325" s="353"/>
      <c r="N325" s="353"/>
      <c r="O325" s="353"/>
      <c r="P325" s="353"/>
      <c r="Q325" s="353"/>
      <c r="R325" s="353"/>
      <c r="S325" s="353"/>
      <c r="T325" s="353"/>
      <c r="U325" s="353"/>
      <c r="V325" s="353"/>
      <c r="W325" s="353"/>
      <c r="X325" s="353"/>
      <c r="Y325" s="353"/>
      <c r="Z325" s="353"/>
    </row>
    <row r="326" spans="1:26" ht="51" customHeight="1" x14ac:dyDescent="0.25">
      <c r="A326" s="353"/>
      <c r="B326" s="353"/>
      <c r="C326" s="353"/>
      <c r="D326" s="353"/>
      <c r="E326" s="353"/>
      <c r="F326" s="353"/>
      <c r="G326" s="353"/>
      <c r="H326" s="353"/>
      <c r="I326" s="353"/>
      <c r="J326" s="353"/>
      <c r="K326" s="353"/>
      <c r="L326" s="353"/>
      <c r="M326" s="353"/>
      <c r="N326" s="353"/>
      <c r="O326" s="353"/>
      <c r="P326" s="353"/>
      <c r="Q326" s="353"/>
      <c r="R326" s="353"/>
      <c r="S326" s="353"/>
      <c r="T326" s="353"/>
      <c r="U326" s="353"/>
      <c r="V326" s="353"/>
      <c r="W326" s="353"/>
      <c r="X326" s="353"/>
      <c r="Y326" s="353"/>
      <c r="Z326" s="353"/>
    </row>
    <row r="327" spans="1:26" ht="51" customHeight="1" x14ac:dyDescent="0.25">
      <c r="A327" s="353"/>
      <c r="B327" s="353"/>
      <c r="C327" s="353"/>
      <c r="D327" s="353"/>
      <c r="E327" s="353"/>
      <c r="F327" s="353"/>
      <c r="G327" s="353"/>
      <c r="H327" s="353"/>
      <c r="I327" s="353"/>
      <c r="J327" s="353"/>
      <c r="K327" s="353"/>
      <c r="L327" s="353"/>
      <c r="M327" s="353"/>
      <c r="N327" s="353"/>
      <c r="O327" s="353"/>
      <c r="P327" s="353"/>
      <c r="Q327" s="353"/>
      <c r="R327" s="353"/>
      <c r="S327" s="353"/>
      <c r="T327" s="353"/>
      <c r="U327" s="353"/>
      <c r="V327" s="353"/>
      <c r="W327" s="353"/>
      <c r="X327" s="353"/>
      <c r="Y327" s="353"/>
      <c r="Z327" s="353"/>
    </row>
    <row r="328" spans="1:26" ht="51" customHeight="1" x14ac:dyDescent="0.25">
      <c r="A328" s="353"/>
      <c r="B328" s="353"/>
      <c r="C328" s="353"/>
      <c r="D328" s="353"/>
      <c r="E328" s="353"/>
      <c r="F328" s="353"/>
      <c r="G328" s="353"/>
      <c r="H328" s="353"/>
      <c r="I328" s="353"/>
      <c r="J328" s="353"/>
      <c r="K328" s="353"/>
      <c r="L328" s="353"/>
      <c r="M328" s="353"/>
      <c r="N328" s="353"/>
      <c r="O328" s="353"/>
      <c r="P328" s="353"/>
      <c r="Q328" s="353"/>
      <c r="R328" s="353"/>
      <c r="S328" s="353"/>
      <c r="T328" s="353"/>
      <c r="U328" s="353"/>
      <c r="V328" s="353"/>
      <c r="W328" s="353"/>
      <c r="X328" s="353"/>
      <c r="Y328" s="353"/>
      <c r="Z328" s="353"/>
    </row>
    <row r="329" spans="1:26" ht="51" customHeight="1" x14ac:dyDescent="0.25">
      <c r="A329" s="353"/>
      <c r="B329" s="353"/>
      <c r="C329" s="353"/>
      <c r="D329" s="353"/>
      <c r="E329" s="353"/>
      <c r="F329" s="353"/>
      <c r="G329" s="353"/>
      <c r="H329" s="353"/>
      <c r="I329" s="353"/>
      <c r="J329" s="353"/>
      <c r="K329" s="353"/>
      <c r="L329" s="353"/>
      <c r="M329" s="353"/>
      <c r="N329" s="353"/>
      <c r="O329" s="353"/>
      <c r="P329" s="353"/>
      <c r="Q329" s="353"/>
      <c r="R329" s="353"/>
      <c r="S329" s="353"/>
      <c r="T329" s="353"/>
      <c r="U329" s="353"/>
      <c r="V329" s="353"/>
      <c r="W329" s="353"/>
      <c r="X329" s="353"/>
      <c r="Y329" s="353"/>
      <c r="Z329" s="353"/>
    </row>
    <row r="330" spans="1:26" ht="51" customHeight="1" x14ac:dyDescent="0.25">
      <c r="A330" s="353"/>
      <c r="B330" s="353"/>
      <c r="C330" s="353"/>
      <c r="D330" s="353"/>
      <c r="E330" s="353"/>
      <c r="F330" s="353"/>
      <c r="G330" s="353"/>
      <c r="H330" s="353"/>
      <c r="I330" s="353"/>
      <c r="J330" s="353"/>
      <c r="K330" s="353"/>
      <c r="L330" s="353"/>
      <c r="M330" s="353"/>
      <c r="N330" s="353"/>
      <c r="O330" s="353"/>
      <c r="P330" s="353"/>
      <c r="Q330" s="353"/>
      <c r="R330" s="353"/>
      <c r="S330" s="353"/>
      <c r="T330" s="353"/>
      <c r="U330" s="353"/>
      <c r="V330" s="353"/>
      <c r="W330" s="353"/>
      <c r="X330" s="353"/>
      <c r="Y330" s="353"/>
      <c r="Z330" s="353"/>
    </row>
    <row r="331" spans="1:26" ht="51" customHeight="1" x14ac:dyDescent="0.25">
      <c r="A331" s="353"/>
      <c r="B331" s="353"/>
      <c r="C331" s="353"/>
      <c r="D331" s="353"/>
      <c r="E331" s="353"/>
      <c r="F331" s="353"/>
      <c r="G331" s="353"/>
      <c r="H331" s="353"/>
      <c r="I331" s="353"/>
      <c r="J331" s="353"/>
      <c r="K331" s="353"/>
      <c r="L331" s="353"/>
      <c r="M331" s="353"/>
      <c r="N331" s="353"/>
      <c r="O331" s="353"/>
      <c r="P331" s="353"/>
      <c r="Q331" s="353"/>
      <c r="R331" s="353"/>
      <c r="S331" s="353"/>
      <c r="T331" s="353"/>
      <c r="U331" s="353"/>
      <c r="V331" s="353"/>
      <c r="W331" s="353"/>
      <c r="X331" s="353"/>
      <c r="Y331" s="353"/>
      <c r="Z331" s="353"/>
    </row>
    <row r="332" spans="1:26" ht="51" customHeight="1" x14ac:dyDescent="0.25">
      <c r="A332" s="353"/>
      <c r="B332" s="353"/>
      <c r="C332" s="353"/>
      <c r="D332" s="353"/>
      <c r="E332" s="353"/>
      <c r="F332" s="353"/>
      <c r="G332" s="353"/>
      <c r="H332" s="353"/>
      <c r="I332" s="353"/>
      <c r="J332" s="353"/>
      <c r="K332" s="353"/>
      <c r="L332" s="353"/>
      <c r="M332" s="353"/>
      <c r="N332" s="353"/>
      <c r="O332" s="353"/>
      <c r="P332" s="353"/>
      <c r="Q332" s="353"/>
      <c r="R332" s="353"/>
      <c r="S332" s="353"/>
      <c r="T332" s="353"/>
      <c r="U332" s="353"/>
      <c r="V332" s="353"/>
      <c r="W332" s="353"/>
      <c r="X332" s="353"/>
      <c r="Y332" s="353"/>
      <c r="Z332" s="353"/>
    </row>
    <row r="333" spans="1:26" ht="51" customHeight="1" x14ac:dyDescent="0.25">
      <c r="A333" s="353"/>
      <c r="B333" s="353"/>
      <c r="C333" s="353"/>
      <c r="D333" s="353"/>
      <c r="E333" s="353"/>
      <c r="F333" s="353"/>
      <c r="G333" s="353"/>
      <c r="H333" s="353"/>
      <c r="I333" s="353"/>
      <c r="J333" s="353"/>
      <c r="K333" s="353"/>
      <c r="L333" s="353"/>
      <c r="M333" s="353"/>
      <c r="N333" s="353"/>
      <c r="O333" s="353"/>
      <c r="P333" s="353"/>
      <c r="Q333" s="353"/>
      <c r="R333" s="353"/>
      <c r="S333" s="353"/>
      <c r="T333" s="353"/>
      <c r="U333" s="353"/>
      <c r="V333" s="353"/>
      <c r="W333" s="353"/>
      <c r="X333" s="353"/>
      <c r="Y333" s="353"/>
      <c r="Z333" s="353"/>
    </row>
    <row r="334" spans="1:26" ht="51" customHeight="1" x14ac:dyDescent="0.25">
      <c r="A334" s="353"/>
      <c r="B334" s="353"/>
      <c r="C334" s="353"/>
      <c r="D334" s="353"/>
      <c r="E334" s="353"/>
      <c r="F334" s="353"/>
      <c r="G334" s="353"/>
      <c r="H334" s="353"/>
      <c r="I334" s="353"/>
      <c r="J334" s="353"/>
      <c r="K334" s="353"/>
      <c r="L334" s="353"/>
      <c r="M334" s="353"/>
      <c r="N334" s="353"/>
      <c r="O334" s="353"/>
      <c r="P334" s="353"/>
      <c r="Q334" s="353"/>
      <c r="R334" s="353"/>
      <c r="S334" s="353"/>
      <c r="T334" s="353"/>
      <c r="U334" s="353"/>
      <c r="V334" s="353"/>
      <c r="W334" s="353"/>
      <c r="X334" s="353"/>
      <c r="Y334" s="353"/>
      <c r="Z334" s="353"/>
    </row>
    <row r="335" spans="1:26" ht="51" customHeight="1" x14ac:dyDescent="0.25">
      <c r="A335" s="353"/>
      <c r="B335" s="353"/>
      <c r="C335" s="353"/>
      <c r="D335" s="353"/>
      <c r="E335" s="353"/>
      <c r="F335" s="353"/>
      <c r="G335" s="353"/>
      <c r="H335" s="353"/>
      <c r="I335" s="353"/>
      <c r="J335" s="353"/>
      <c r="K335" s="353"/>
      <c r="L335" s="353"/>
      <c r="M335" s="353"/>
      <c r="N335" s="353"/>
      <c r="O335" s="353"/>
      <c r="P335" s="353"/>
      <c r="Q335" s="353"/>
      <c r="R335" s="353"/>
      <c r="S335" s="353"/>
      <c r="T335" s="353"/>
      <c r="U335" s="353"/>
      <c r="V335" s="353"/>
      <c r="W335" s="353"/>
      <c r="X335" s="353"/>
      <c r="Y335" s="353"/>
      <c r="Z335" s="353"/>
    </row>
    <row r="336" spans="1:26" ht="51" customHeight="1" x14ac:dyDescent="0.25">
      <c r="A336" s="353"/>
      <c r="B336" s="353"/>
      <c r="C336" s="353"/>
      <c r="D336" s="353"/>
      <c r="E336" s="353"/>
      <c r="F336" s="353"/>
      <c r="G336" s="353"/>
      <c r="H336" s="353"/>
      <c r="I336" s="353"/>
      <c r="J336" s="353"/>
      <c r="K336" s="353"/>
      <c r="L336" s="353"/>
      <c r="M336" s="353"/>
      <c r="N336" s="353"/>
      <c r="O336" s="353"/>
      <c r="P336" s="353"/>
      <c r="Q336" s="353"/>
      <c r="R336" s="353"/>
      <c r="S336" s="353"/>
      <c r="T336" s="353"/>
      <c r="U336" s="353"/>
      <c r="V336" s="353"/>
      <c r="W336" s="353"/>
      <c r="X336" s="353"/>
      <c r="Y336" s="353"/>
      <c r="Z336" s="353"/>
    </row>
    <row r="337" spans="1:26" ht="51" customHeight="1" x14ac:dyDescent="0.25">
      <c r="A337" s="353"/>
      <c r="B337" s="353"/>
      <c r="C337" s="353"/>
      <c r="D337" s="353"/>
      <c r="E337" s="353"/>
      <c r="F337" s="353"/>
      <c r="G337" s="353"/>
      <c r="H337" s="353"/>
      <c r="I337" s="353"/>
      <c r="J337" s="353"/>
      <c r="K337" s="353"/>
      <c r="L337" s="353"/>
      <c r="M337" s="353"/>
      <c r="N337" s="353"/>
      <c r="O337" s="353"/>
      <c r="P337" s="353"/>
      <c r="Q337" s="353"/>
      <c r="R337" s="353"/>
      <c r="S337" s="353"/>
      <c r="T337" s="353"/>
      <c r="U337" s="353"/>
      <c r="V337" s="353"/>
      <c r="W337" s="353"/>
      <c r="X337" s="353"/>
      <c r="Y337" s="353"/>
      <c r="Z337" s="353"/>
    </row>
    <row r="338" spans="1:26" ht="51" customHeight="1" x14ac:dyDescent="0.25">
      <c r="A338" s="353"/>
      <c r="B338" s="353"/>
      <c r="C338" s="353"/>
      <c r="D338" s="353"/>
      <c r="E338" s="353"/>
      <c r="F338" s="353"/>
      <c r="G338" s="353"/>
      <c r="H338" s="353"/>
      <c r="I338" s="353"/>
      <c r="J338" s="353"/>
      <c r="K338" s="353"/>
      <c r="L338" s="353"/>
      <c r="M338" s="353"/>
      <c r="N338" s="353"/>
      <c r="O338" s="353"/>
      <c r="P338" s="353"/>
      <c r="Q338" s="353"/>
      <c r="R338" s="353"/>
      <c r="S338" s="353"/>
      <c r="T338" s="353"/>
      <c r="U338" s="353"/>
      <c r="V338" s="353"/>
      <c r="W338" s="353"/>
      <c r="X338" s="353"/>
      <c r="Y338" s="353"/>
      <c r="Z338" s="353"/>
    </row>
    <row r="339" spans="1:26" ht="51" customHeight="1" x14ac:dyDescent="0.25">
      <c r="A339" s="353"/>
      <c r="B339" s="353"/>
      <c r="C339" s="353"/>
      <c r="D339" s="353"/>
      <c r="E339" s="353"/>
      <c r="F339" s="353"/>
      <c r="G339" s="353"/>
      <c r="H339" s="353"/>
      <c r="I339" s="353"/>
      <c r="J339" s="353"/>
      <c r="K339" s="353"/>
      <c r="L339" s="353"/>
      <c r="M339" s="353"/>
      <c r="N339" s="353"/>
      <c r="O339" s="353"/>
      <c r="P339" s="353"/>
      <c r="Q339" s="353"/>
      <c r="R339" s="353"/>
      <c r="S339" s="353"/>
      <c r="T339" s="353"/>
      <c r="U339" s="353"/>
      <c r="V339" s="353"/>
      <c r="W339" s="353"/>
      <c r="X339" s="353"/>
      <c r="Y339" s="353"/>
      <c r="Z339" s="353"/>
    </row>
    <row r="340" spans="1:26" ht="51" customHeight="1" x14ac:dyDescent="0.25">
      <c r="A340" s="353"/>
      <c r="B340" s="353"/>
      <c r="C340" s="353"/>
      <c r="D340" s="353"/>
      <c r="E340" s="353"/>
      <c r="F340" s="353"/>
      <c r="G340" s="353"/>
      <c r="H340" s="353"/>
      <c r="I340" s="353"/>
      <c r="J340" s="353"/>
      <c r="K340" s="353"/>
      <c r="L340" s="353"/>
      <c r="M340" s="353"/>
      <c r="N340" s="353"/>
      <c r="O340" s="353"/>
      <c r="P340" s="353"/>
      <c r="Q340" s="353"/>
      <c r="R340" s="353"/>
      <c r="S340" s="353"/>
      <c r="T340" s="353"/>
      <c r="U340" s="353"/>
      <c r="V340" s="353"/>
      <c r="W340" s="353"/>
      <c r="X340" s="353"/>
      <c r="Y340" s="353"/>
      <c r="Z340" s="353"/>
    </row>
    <row r="341" spans="1:26" ht="51" customHeight="1" x14ac:dyDescent="0.25">
      <c r="A341" s="353"/>
      <c r="B341" s="353"/>
      <c r="C341" s="353"/>
      <c r="D341" s="353"/>
      <c r="E341" s="353"/>
      <c r="F341" s="353"/>
      <c r="G341" s="353"/>
      <c r="H341" s="353"/>
      <c r="I341" s="353"/>
      <c r="J341" s="353"/>
      <c r="K341" s="353"/>
      <c r="L341" s="353"/>
      <c r="M341" s="353"/>
      <c r="N341" s="353"/>
      <c r="O341" s="353"/>
      <c r="P341" s="353"/>
      <c r="Q341" s="353"/>
      <c r="R341" s="353"/>
      <c r="S341" s="353"/>
      <c r="T341" s="353"/>
      <c r="U341" s="353"/>
      <c r="V341" s="353"/>
      <c r="W341" s="353"/>
      <c r="X341" s="353"/>
      <c r="Y341" s="353"/>
      <c r="Z341" s="353"/>
    </row>
    <row r="342" spans="1:26" ht="51" customHeight="1" x14ac:dyDescent="0.25">
      <c r="A342" s="353"/>
      <c r="B342" s="353"/>
      <c r="C342" s="353"/>
      <c r="D342" s="353"/>
      <c r="E342" s="353"/>
      <c r="F342" s="353"/>
      <c r="G342" s="353"/>
      <c r="H342" s="353"/>
      <c r="I342" s="353"/>
      <c r="J342" s="353"/>
      <c r="K342" s="353"/>
      <c r="L342" s="353"/>
      <c r="M342" s="353"/>
      <c r="N342" s="353"/>
      <c r="O342" s="353"/>
      <c r="P342" s="353"/>
      <c r="Q342" s="353"/>
      <c r="R342" s="353"/>
      <c r="S342" s="353"/>
      <c r="T342" s="353"/>
      <c r="U342" s="353"/>
      <c r="V342" s="353"/>
      <c r="W342" s="353"/>
      <c r="X342" s="353"/>
      <c r="Y342" s="353"/>
      <c r="Z342" s="353"/>
    </row>
    <row r="343" spans="1:26" ht="51" customHeight="1" x14ac:dyDescent="0.25">
      <c r="A343" s="353"/>
      <c r="B343" s="353"/>
      <c r="C343" s="353"/>
      <c r="D343" s="353"/>
      <c r="E343" s="353"/>
      <c r="F343" s="353"/>
      <c r="G343" s="353"/>
      <c r="H343" s="353"/>
      <c r="I343" s="353"/>
      <c r="J343" s="353"/>
      <c r="K343" s="353"/>
      <c r="L343" s="353"/>
      <c r="M343" s="353"/>
      <c r="N343" s="353"/>
      <c r="O343" s="353"/>
      <c r="P343" s="353"/>
      <c r="Q343" s="353"/>
      <c r="R343" s="353"/>
      <c r="S343" s="353"/>
      <c r="T343" s="353"/>
      <c r="U343" s="353"/>
      <c r="V343" s="353"/>
      <c r="W343" s="353"/>
      <c r="X343" s="353"/>
      <c r="Y343" s="353"/>
      <c r="Z343" s="353"/>
    </row>
    <row r="344" spans="1:26" ht="51" customHeight="1" x14ac:dyDescent="0.25">
      <c r="A344" s="353"/>
      <c r="B344" s="353"/>
      <c r="C344" s="353"/>
      <c r="D344" s="353"/>
      <c r="E344" s="353"/>
      <c r="F344" s="353"/>
      <c r="G344" s="353"/>
      <c r="H344" s="353"/>
      <c r="I344" s="353"/>
      <c r="J344" s="353"/>
      <c r="K344" s="353"/>
      <c r="L344" s="353"/>
      <c r="M344" s="353"/>
      <c r="N344" s="353"/>
      <c r="O344" s="353"/>
      <c r="P344" s="353"/>
      <c r="Q344" s="353"/>
      <c r="R344" s="353"/>
      <c r="S344" s="353"/>
      <c r="T344" s="353"/>
      <c r="U344" s="353"/>
      <c r="V344" s="353"/>
      <c r="W344" s="353"/>
      <c r="X344" s="353"/>
      <c r="Y344" s="353"/>
      <c r="Z344" s="353"/>
    </row>
    <row r="345" spans="1:26" ht="51" customHeight="1" x14ac:dyDescent="0.25">
      <c r="A345" s="353"/>
      <c r="B345" s="353"/>
      <c r="C345" s="353"/>
      <c r="D345" s="353"/>
      <c r="E345" s="353"/>
      <c r="F345" s="353"/>
      <c r="G345" s="353"/>
      <c r="H345" s="353"/>
      <c r="I345" s="353"/>
      <c r="J345" s="353"/>
      <c r="K345" s="353"/>
      <c r="L345" s="353"/>
      <c r="M345" s="353"/>
      <c r="N345" s="353"/>
      <c r="O345" s="353"/>
      <c r="P345" s="353"/>
      <c r="Q345" s="353"/>
      <c r="R345" s="353"/>
      <c r="S345" s="353"/>
      <c r="T345" s="353"/>
      <c r="U345" s="353"/>
      <c r="V345" s="353"/>
      <c r="W345" s="353"/>
      <c r="X345" s="353"/>
      <c r="Y345" s="353"/>
      <c r="Z345" s="353"/>
    </row>
    <row r="346" spans="1:26" ht="51" customHeight="1" x14ac:dyDescent="0.25">
      <c r="A346" s="353"/>
      <c r="B346" s="353"/>
      <c r="C346" s="353"/>
      <c r="D346" s="353"/>
      <c r="E346" s="353"/>
      <c r="F346" s="353"/>
      <c r="G346" s="353"/>
      <c r="H346" s="353"/>
      <c r="I346" s="353"/>
      <c r="J346" s="353"/>
      <c r="K346" s="353"/>
      <c r="L346" s="353"/>
      <c r="M346" s="353"/>
      <c r="N346" s="353"/>
      <c r="O346" s="353"/>
      <c r="P346" s="353"/>
      <c r="Q346" s="353"/>
      <c r="R346" s="353"/>
      <c r="S346" s="353"/>
      <c r="T346" s="353"/>
      <c r="U346" s="353"/>
      <c r="V346" s="353"/>
      <c r="W346" s="353"/>
      <c r="X346" s="353"/>
      <c r="Y346" s="353"/>
      <c r="Z346" s="353"/>
    </row>
    <row r="347" spans="1:26" ht="51" customHeight="1" x14ac:dyDescent="0.25">
      <c r="A347" s="353"/>
      <c r="B347" s="353"/>
      <c r="C347" s="353"/>
      <c r="D347" s="353"/>
      <c r="E347" s="353"/>
      <c r="F347" s="353"/>
      <c r="G347" s="353"/>
      <c r="H347" s="353"/>
      <c r="I347" s="353"/>
      <c r="J347" s="353"/>
      <c r="K347" s="353"/>
      <c r="L347" s="353"/>
      <c r="M347" s="353"/>
      <c r="N347" s="353"/>
      <c r="O347" s="353"/>
      <c r="P347" s="353"/>
      <c r="Q347" s="353"/>
      <c r="R347" s="353"/>
      <c r="S347" s="353"/>
      <c r="T347" s="353"/>
      <c r="U347" s="353"/>
      <c r="V347" s="353"/>
      <c r="W347" s="353"/>
      <c r="X347" s="353"/>
      <c r="Y347" s="353"/>
      <c r="Z347" s="353"/>
    </row>
    <row r="348" spans="1:26" ht="51" customHeight="1" x14ac:dyDescent="0.25">
      <c r="A348" s="353"/>
      <c r="B348" s="353"/>
      <c r="C348" s="353"/>
      <c r="D348" s="353"/>
      <c r="E348" s="353"/>
      <c r="F348" s="353"/>
      <c r="G348" s="353"/>
      <c r="H348" s="353"/>
      <c r="I348" s="353"/>
      <c r="J348" s="353"/>
      <c r="K348" s="353"/>
      <c r="L348" s="353"/>
      <c r="M348" s="353"/>
      <c r="N348" s="353"/>
      <c r="O348" s="353"/>
      <c r="P348" s="353"/>
      <c r="Q348" s="353"/>
      <c r="R348" s="353"/>
      <c r="S348" s="353"/>
      <c r="T348" s="353"/>
      <c r="U348" s="353"/>
      <c r="V348" s="353"/>
      <c r="W348" s="353"/>
      <c r="X348" s="353"/>
      <c r="Y348" s="353"/>
      <c r="Z348" s="353"/>
    </row>
    <row r="349" spans="1:26" ht="51" customHeight="1" x14ac:dyDescent="0.25">
      <c r="A349" s="353"/>
      <c r="B349" s="353"/>
      <c r="C349" s="353"/>
      <c r="D349" s="353"/>
      <c r="E349" s="353"/>
      <c r="F349" s="353"/>
      <c r="G349" s="353"/>
      <c r="H349" s="353"/>
      <c r="I349" s="353"/>
      <c r="J349" s="353"/>
      <c r="K349" s="353"/>
      <c r="L349" s="353"/>
      <c r="M349" s="353"/>
      <c r="N349" s="353"/>
      <c r="O349" s="353"/>
      <c r="P349" s="353"/>
      <c r="Q349" s="353"/>
      <c r="R349" s="353"/>
      <c r="S349" s="353"/>
      <c r="T349" s="353"/>
      <c r="U349" s="353"/>
      <c r="V349" s="353"/>
      <c r="W349" s="353"/>
      <c r="X349" s="353"/>
      <c r="Y349" s="353"/>
      <c r="Z349" s="353"/>
    </row>
    <row r="350" spans="1:26" ht="51" customHeight="1" x14ac:dyDescent="0.25">
      <c r="A350" s="353"/>
      <c r="B350" s="353"/>
      <c r="C350" s="353"/>
      <c r="D350" s="353"/>
      <c r="E350" s="353"/>
      <c r="F350" s="353"/>
      <c r="G350" s="353"/>
      <c r="H350" s="353"/>
      <c r="I350" s="353"/>
      <c r="J350" s="353"/>
      <c r="K350" s="353"/>
      <c r="L350" s="353"/>
      <c r="M350" s="353"/>
      <c r="N350" s="353"/>
      <c r="O350" s="353"/>
      <c r="P350" s="353"/>
      <c r="Q350" s="353"/>
      <c r="R350" s="353"/>
      <c r="S350" s="353"/>
      <c r="T350" s="353"/>
      <c r="U350" s="353"/>
      <c r="V350" s="353"/>
      <c r="W350" s="353"/>
      <c r="X350" s="353"/>
      <c r="Y350" s="353"/>
      <c r="Z350" s="353"/>
    </row>
    <row r="351" spans="1:26" ht="51" customHeight="1" x14ac:dyDescent="0.25">
      <c r="A351" s="353"/>
      <c r="B351" s="353"/>
      <c r="C351" s="353"/>
      <c r="D351" s="353"/>
      <c r="E351" s="353"/>
      <c r="F351" s="353"/>
      <c r="G351" s="353"/>
      <c r="H351" s="353"/>
      <c r="I351" s="353"/>
      <c r="J351" s="353"/>
      <c r="K351" s="353"/>
      <c r="L351" s="353"/>
      <c r="M351" s="353"/>
      <c r="N351" s="353"/>
      <c r="O351" s="353"/>
      <c r="P351" s="353"/>
      <c r="Q351" s="353"/>
      <c r="R351" s="353"/>
      <c r="S351" s="353"/>
      <c r="T351" s="353"/>
      <c r="U351" s="353"/>
      <c r="V351" s="353"/>
      <c r="W351" s="353"/>
      <c r="X351" s="353"/>
      <c r="Y351" s="353"/>
      <c r="Z351" s="353"/>
    </row>
    <row r="352" spans="1:26" ht="51" customHeight="1" x14ac:dyDescent="0.25">
      <c r="A352" s="353"/>
      <c r="B352" s="353"/>
      <c r="C352" s="353"/>
      <c r="D352" s="353"/>
      <c r="E352" s="353"/>
      <c r="F352" s="353"/>
      <c r="G352" s="353"/>
      <c r="H352" s="353"/>
      <c r="I352" s="353"/>
      <c r="J352" s="353"/>
      <c r="K352" s="353"/>
      <c r="L352" s="353"/>
      <c r="M352" s="353"/>
      <c r="N352" s="353"/>
      <c r="O352" s="353"/>
      <c r="P352" s="353"/>
      <c r="Q352" s="353"/>
      <c r="R352" s="353"/>
      <c r="S352" s="353"/>
      <c r="T352" s="353"/>
      <c r="U352" s="353"/>
      <c r="V352" s="353"/>
      <c r="W352" s="353"/>
      <c r="X352" s="353"/>
      <c r="Y352" s="353"/>
      <c r="Z352" s="353"/>
    </row>
    <row r="353" spans="1:26" ht="51" customHeight="1" x14ac:dyDescent="0.25">
      <c r="A353" s="353"/>
      <c r="B353" s="353"/>
      <c r="C353" s="353"/>
      <c r="D353" s="353"/>
      <c r="E353" s="353"/>
      <c r="F353" s="353"/>
      <c r="G353" s="353"/>
      <c r="H353" s="353"/>
      <c r="I353" s="353"/>
      <c r="J353" s="353"/>
      <c r="K353" s="353"/>
      <c r="L353" s="353"/>
      <c r="M353" s="353"/>
      <c r="N353" s="353"/>
      <c r="O353" s="353"/>
      <c r="P353" s="353"/>
      <c r="Q353" s="353"/>
      <c r="R353" s="353"/>
      <c r="S353" s="353"/>
      <c r="T353" s="353"/>
      <c r="U353" s="353"/>
      <c r="V353" s="353"/>
      <c r="W353" s="353"/>
      <c r="X353" s="353"/>
      <c r="Y353" s="353"/>
      <c r="Z353" s="353"/>
    </row>
    <row r="354" spans="1:26" ht="51" customHeight="1" x14ac:dyDescent="0.25">
      <c r="A354" s="353"/>
      <c r="B354" s="353"/>
      <c r="C354" s="353"/>
      <c r="D354" s="353"/>
      <c r="E354" s="353"/>
      <c r="F354" s="353"/>
      <c r="G354" s="353"/>
      <c r="H354" s="353"/>
      <c r="I354" s="353"/>
      <c r="J354" s="353"/>
      <c r="K354" s="353"/>
      <c r="L354" s="353"/>
      <c r="M354" s="353"/>
      <c r="N354" s="353"/>
      <c r="O354" s="353"/>
      <c r="P354" s="353"/>
      <c r="Q354" s="353"/>
      <c r="R354" s="353"/>
      <c r="S354" s="353"/>
      <c r="T354" s="353"/>
      <c r="U354" s="353"/>
      <c r="V354" s="353"/>
      <c r="W354" s="353"/>
      <c r="X354" s="353"/>
      <c r="Y354" s="353"/>
      <c r="Z354" s="353"/>
    </row>
    <row r="355" spans="1:26" ht="51" customHeight="1" x14ac:dyDescent="0.25">
      <c r="A355" s="353"/>
      <c r="B355" s="353"/>
      <c r="C355" s="353"/>
      <c r="D355" s="353"/>
      <c r="E355" s="353"/>
      <c r="F355" s="353"/>
      <c r="G355" s="353"/>
      <c r="H355" s="353"/>
      <c r="I355" s="353"/>
      <c r="J355" s="353"/>
      <c r="K355" s="353"/>
      <c r="L355" s="353"/>
      <c r="M355" s="353"/>
      <c r="N355" s="353"/>
      <c r="O355" s="353"/>
      <c r="P355" s="353"/>
      <c r="Q355" s="353"/>
      <c r="R355" s="353"/>
      <c r="S355" s="353"/>
      <c r="T355" s="353"/>
      <c r="U355" s="353"/>
      <c r="V355" s="353"/>
      <c r="W355" s="353"/>
      <c r="X355" s="353"/>
      <c r="Y355" s="353"/>
      <c r="Z355" s="353"/>
    </row>
    <row r="356" spans="1:26" ht="51" customHeight="1" x14ac:dyDescent="0.25">
      <c r="A356" s="353"/>
      <c r="B356" s="353"/>
      <c r="C356" s="353"/>
      <c r="D356" s="353"/>
      <c r="E356" s="353"/>
      <c r="F356" s="353"/>
      <c r="G356" s="353"/>
      <c r="H356" s="353"/>
      <c r="I356" s="353"/>
      <c r="J356" s="353"/>
      <c r="K356" s="353"/>
      <c r="L356" s="353"/>
      <c r="M356" s="353"/>
      <c r="N356" s="353"/>
      <c r="O356" s="353"/>
      <c r="P356" s="353"/>
      <c r="Q356" s="353"/>
      <c r="R356" s="353"/>
      <c r="S356" s="353"/>
      <c r="T356" s="353"/>
      <c r="U356" s="353"/>
      <c r="V356" s="353"/>
      <c r="W356" s="353"/>
      <c r="X356" s="353"/>
      <c r="Y356" s="353"/>
      <c r="Z356" s="353"/>
    </row>
    <row r="357" spans="1:26" ht="51" customHeight="1" x14ac:dyDescent="0.25">
      <c r="A357" s="353"/>
      <c r="B357" s="353"/>
      <c r="C357" s="353"/>
      <c r="D357" s="353"/>
      <c r="E357" s="353"/>
      <c r="F357" s="353"/>
      <c r="G357" s="353"/>
      <c r="H357" s="353"/>
      <c r="I357" s="353"/>
      <c r="J357" s="353"/>
      <c r="K357" s="353"/>
      <c r="L357" s="353"/>
      <c r="M357" s="353"/>
      <c r="N357" s="353"/>
      <c r="O357" s="353"/>
      <c r="P357" s="353"/>
      <c r="Q357" s="353"/>
      <c r="R357" s="353"/>
      <c r="S357" s="353"/>
      <c r="T357" s="353"/>
      <c r="U357" s="353"/>
      <c r="V357" s="353"/>
      <c r="W357" s="353"/>
      <c r="X357" s="353"/>
      <c r="Y357" s="353"/>
      <c r="Z357" s="353"/>
    </row>
    <row r="358" spans="1:26" ht="51" customHeight="1" x14ac:dyDescent="0.25">
      <c r="A358" s="353"/>
      <c r="B358" s="353"/>
      <c r="C358" s="353"/>
      <c r="D358" s="353"/>
      <c r="E358" s="353"/>
      <c r="F358" s="353"/>
      <c r="G358" s="353"/>
      <c r="H358" s="353"/>
      <c r="I358" s="353"/>
      <c r="J358" s="353"/>
      <c r="K358" s="353"/>
      <c r="L358" s="353"/>
      <c r="M358" s="353"/>
      <c r="N358" s="353"/>
      <c r="O358" s="353"/>
      <c r="P358" s="353"/>
      <c r="Q358" s="353"/>
      <c r="R358" s="353"/>
      <c r="S358" s="353"/>
      <c r="T358" s="353"/>
      <c r="U358" s="353"/>
      <c r="V358" s="353"/>
      <c r="W358" s="353"/>
      <c r="X358" s="353"/>
      <c r="Y358" s="353"/>
      <c r="Z358" s="353"/>
    </row>
    <row r="359" spans="1:26" ht="51" customHeight="1" x14ac:dyDescent="0.25">
      <c r="A359" s="353"/>
      <c r="B359" s="353"/>
      <c r="C359" s="353"/>
      <c r="D359" s="353"/>
      <c r="E359" s="353"/>
      <c r="F359" s="353"/>
      <c r="G359" s="353"/>
      <c r="H359" s="353"/>
      <c r="I359" s="353"/>
      <c r="J359" s="353"/>
      <c r="K359" s="353"/>
      <c r="L359" s="353"/>
      <c r="M359" s="353"/>
      <c r="N359" s="353"/>
      <c r="O359" s="353"/>
      <c r="P359" s="353"/>
      <c r="Q359" s="353"/>
      <c r="R359" s="353"/>
      <c r="S359" s="353"/>
      <c r="T359" s="353"/>
      <c r="U359" s="353"/>
      <c r="V359" s="353"/>
      <c r="W359" s="353"/>
      <c r="X359" s="353"/>
      <c r="Y359" s="353"/>
      <c r="Z359" s="353"/>
    </row>
    <row r="360" spans="1:26" ht="51" customHeight="1" x14ac:dyDescent="0.25">
      <c r="A360" s="353"/>
      <c r="B360" s="353"/>
      <c r="C360" s="353"/>
      <c r="D360" s="353"/>
      <c r="E360" s="353"/>
      <c r="F360" s="353"/>
      <c r="G360" s="353"/>
      <c r="H360" s="353"/>
      <c r="I360" s="353"/>
      <c r="J360" s="353"/>
      <c r="K360" s="353"/>
      <c r="L360" s="353"/>
      <c r="M360" s="353"/>
      <c r="N360" s="353"/>
      <c r="O360" s="353"/>
      <c r="P360" s="353"/>
      <c r="Q360" s="353"/>
      <c r="R360" s="353"/>
      <c r="S360" s="353"/>
      <c r="T360" s="353"/>
      <c r="U360" s="353"/>
      <c r="V360" s="353"/>
      <c r="W360" s="353"/>
      <c r="X360" s="353"/>
      <c r="Y360" s="353"/>
      <c r="Z360" s="353"/>
    </row>
    <row r="361" spans="1:26" ht="51" customHeight="1" x14ac:dyDescent="0.25">
      <c r="A361" s="353"/>
      <c r="B361" s="353"/>
      <c r="C361" s="353"/>
      <c r="D361" s="353"/>
      <c r="E361" s="353"/>
      <c r="F361" s="353"/>
      <c r="G361" s="353"/>
      <c r="H361" s="353"/>
      <c r="I361" s="353"/>
      <c r="J361" s="353"/>
      <c r="K361" s="353"/>
      <c r="L361" s="353"/>
      <c r="M361" s="353"/>
      <c r="N361" s="353"/>
      <c r="O361" s="353"/>
      <c r="P361" s="353"/>
      <c r="Q361" s="353"/>
      <c r="R361" s="353"/>
      <c r="S361" s="353"/>
      <c r="T361" s="353"/>
      <c r="U361" s="353"/>
      <c r="V361" s="353"/>
      <c r="W361" s="353"/>
      <c r="X361" s="353"/>
      <c r="Y361" s="353"/>
      <c r="Z361" s="353"/>
    </row>
    <row r="362" spans="1:26" ht="51" customHeight="1" x14ac:dyDescent="0.25">
      <c r="A362" s="353"/>
      <c r="B362" s="353"/>
      <c r="C362" s="353"/>
      <c r="D362" s="353"/>
      <c r="E362" s="353"/>
      <c r="F362" s="353"/>
      <c r="G362" s="353"/>
      <c r="H362" s="353"/>
      <c r="I362" s="353"/>
      <c r="J362" s="353"/>
      <c r="K362" s="353"/>
      <c r="L362" s="353"/>
      <c r="M362" s="353"/>
      <c r="N362" s="353"/>
      <c r="O362" s="353"/>
      <c r="P362" s="353"/>
      <c r="Q362" s="353"/>
      <c r="R362" s="353"/>
      <c r="S362" s="353"/>
      <c r="T362" s="353"/>
      <c r="U362" s="353"/>
      <c r="V362" s="353"/>
      <c r="W362" s="353"/>
      <c r="X362" s="353"/>
      <c r="Y362" s="353"/>
      <c r="Z362" s="353"/>
    </row>
    <row r="363" spans="1:26" ht="51" customHeight="1" x14ac:dyDescent="0.25">
      <c r="A363" s="353"/>
      <c r="B363" s="353"/>
      <c r="C363" s="353"/>
      <c r="D363" s="353"/>
      <c r="E363" s="353"/>
      <c r="F363" s="353"/>
      <c r="G363" s="353"/>
      <c r="H363" s="353"/>
      <c r="I363" s="353"/>
      <c r="J363" s="353"/>
      <c r="K363" s="353"/>
      <c r="L363" s="353"/>
      <c r="M363" s="353"/>
      <c r="N363" s="353"/>
      <c r="O363" s="353"/>
      <c r="P363" s="353"/>
      <c r="Q363" s="353"/>
      <c r="R363" s="353"/>
      <c r="S363" s="353"/>
      <c r="T363" s="353"/>
      <c r="U363" s="353"/>
      <c r="V363" s="353"/>
      <c r="W363" s="353"/>
      <c r="X363" s="353"/>
      <c r="Y363" s="353"/>
      <c r="Z363" s="353"/>
    </row>
    <row r="364" spans="1:26" ht="51" customHeight="1" x14ac:dyDescent="0.25">
      <c r="A364" s="353"/>
      <c r="B364" s="353"/>
      <c r="C364" s="353"/>
      <c r="D364" s="353"/>
      <c r="E364" s="353"/>
      <c r="F364" s="353"/>
      <c r="G364" s="353"/>
      <c r="H364" s="353"/>
      <c r="I364" s="353"/>
      <c r="J364" s="353"/>
      <c r="K364" s="353"/>
      <c r="L364" s="353"/>
      <c r="M364" s="353"/>
      <c r="N364" s="353"/>
      <c r="O364" s="353"/>
      <c r="P364" s="353"/>
      <c r="Q364" s="353"/>
      <c r="R364" s="353"/>
      <c r="S364" s="353"/>
      <c r="T364" s="353"/>
      <c r="U364" s="353"/>
      <c r="V364" s="353"/>
      <c r="W364" s="353"/>
      <c r="X364" s="353"/>
      <c r="Y364" s="353"/>
      <c r="Z364" s="353"/>
    </row>
    <row r="365" spans="1:26" ht="51" customHeight="1" x14ac:dyDescent="0.25">
      <c r="A365" s="353"/>
      <c r="B365" s="353"/>
      <c r="C365" s="353"/>
      <c r="D365" s="353"/>
      <c r="E365" s="353"/>
      <c r="F365" s="353"/>
      <c r="G365" s="353"/>
      <c r="H365" s="353"/>
      <c r="I365" s="353"/>
      <c r="J365" s="353"/>
      <c r="K365" s="353"/>
      <c r="L365" s="353"/>
      <c r="M365" s="353"/>
      <c r="N365" s="353"/>
      <c r="O365" s="353"/>
      <c r="P365" s="353"/>
      <c r="Q365" s="353"/>
      <c r="R365" s="353"/>
      <c r="S365" s="353"/>
      <c r="T365" s="353"/>
      <c r="U365" s="353"/>
      <c r="V365" s="353"/>
      <c r="W365" s="353"/>
      <c r="X365" s="353"/>
      <c r="Y365" s="353"/>
      <c r="Z365" s="353"/>
    </row>
    <row r="366" spans="1:26" ht="51" customHeight="1" x14ac:dyDescent="0.25">
      <c r="A366" s="353"/>
      <c r="B366" s="353"/>
      <c r="C366" s="353"/>
      <c r="D366" s="353"/>
      <c r="E366" s="353"/>
      <c r="F366" s="353"/>
      <c r="G366" s="353"/>
      <c r="H366" s="353"/>
      <c r="I366" s="353"/>
      <c r="J366" s="353"/>
      <c r="K366" s="353"/>
      <c r="L366" s="353"/>
      <c r="M366" s="353"/>
      <c r="N366" s="353"/>
      <c r="O366" s="353"/>
      <c r="P366" s="353"/>
      <c r="Q366" s="353"/>
      <c r="R366" s="353"/>
      <c r="S366" s="353"/>
      <c r="T366" s="353"/>
      <c r="U366" s="353"/>
      <c r="V366" s="353"/>
      <c r="W366" s="353"/>
      <c r="X366" s="353"/>
      <c r="Y366" s="353"/>
      <c r="Z366" s="353"/>
    </row>
    <row r="367" spans="1:26" ht="51" customHeight="1" x14ac:dyDescent="0.25">
      <c r="A367" s="353"/>
      <c r="B367" s="353"/>
      <c r="C367" s="353"/>
      <c r="D367" s="353"/>
      <c r="E367" s="353"/>
      <c r="F367" s="353"/>
      <c r="G367" s="353"/>
      <c r="H367" s="353"/>
      <c r="I367" s="353"/>
      <c r="J367" s="353"/>
      <c r="K367" s="353"/>
      <c r="L367" s="353"/>
      <c r="M367" s="353"/>
      <c r="N367" s="353"/>
      <c r="O367" s="353"/>
      <c r="P367" s="353"/>
      <c r="Q367" s="353"/>
      <c r="R367" s="353"/>
      <c r="S367" s="353"/>
      <c r="T367" s="353"/>
      <c r="U367" s="353"/>
      <c r="V367" s="353"/>
      <c r="W367" s="353"/>
      <c r="X367" s="353"/>
      <c r="Y367" s="353"/>
      <c r="Z367" s="353"/>
    </row>
    <row r="368" spans="1:26" ht="51" customHeight="1" x14ac:dyDescent="0.25">
      <c r="A368" s="353"/>
      <c r="B368" s="353"/>
      <c r="C368" s="353"/>
      <c r="D368" s="353"/>
      <c r="E368" s="353"/>
      <c r="F368" s="353"/>
      <c r="G368" s="353"/>
      <c r="H368" s="353"/>
      <c r="I368" s="353"/>
      <c r="J368" s="353"/>
      <c r="K368" s="353"/>
      <c r="L368" s="353"/>
      <c r="M368" s="353"/>
      <c r="N368" s="353"/>
      <c r="O368" s="353"/>
      <c r="P368" s="353"/>
      <c r="Q368" s="353"/>
      <c r="R368" s="353"/>
      <c r="S368" s="353"/>
      <c r="T368" s="353"/>
      <c r="U368" s="353"/>
      <c r="V368" s="353"/>
      <c r="W368" s="353"/>
      <c r="X368" s="353"/>
      <c r="Y368" s="353"/>
      <c r="Z368" s="353"/>
    </row>
    <row r="369" spans="1:26" ht="51" customHeight="1" x14ac:dyDescent="0.25">
      <c r="A369" s="353"/>
      <c r="B369" s="353"/>
      <c r="C369" s="353"/>
      <c r="D369" s="353"/>
      <c r="E369" s="353"/>
      <c r="F369" s="353"/>
      <c r="G369" s="353"/>
      <c r="H369" s="353"/>
      <c r="I369" s="353"/>
      <c r="J369" s="353"/>
      <c r="K369" s="353"/>
      <c r="L369" s="353"/>
      <c r="M369" s="353"/>
      <c r="N369" s="353"/>
      <c r="O369" s="353"/>
      <c r="P369" s="353"/>
      <c r="Q369" s="353"/>
      <c r="R369" s="353"/>
      <c r="S369" s="353"/>
      <c r="T369" s="353"/>
      <c r="U369" s="353"/>
      <c r="V369" s="353"/>
      <c r="W369" s="353"/>
      <c r="X369" s="353"/>
      <c r="Y369" s="353"/>
      <c r="Z369" s="353"/>
    </row>
    <row r="370" spans="1:26" ht="51" customHeight="1" x14ac:dyDescent="0.25">
      <c r="A370" s="353"/>
      <c r="B370" s="353"/>
      <c r="C370" s="353"/>
      <c r="D370" s="353"/>
      <c r="E370" s="353"/>
      <c r="F370" s="353"/>
      <c r="G370" s="353"/>
      <c r="H370" s="353"/>
      <c r="I370" s="353"/>
      <c r="J370" s="353"/>
      <c r="K370" s="353"/>
      <c r="L370" s="353"/>
      <c r="M370" s="353"/>
      <c r="N370" s="353"/>
      <c r="O370" s="353"/>
      <c r="P370" s="353"/>
      <c r="Q370" s="353"/>
      <c r="R370" s="353"/>
      <c r="S370" s="353"/>
      <c r="T370" s="353"/>
      <c r="U370" s="353"/>
      <c r="V370" s="353"/>
      <c r="W370" s="353"/>
      <c r="X370" s="353"/>
      <c r="Y370" s="353"/>
      <c r="Z370" s="353"/>
    </row>
    <row r="371" spans="1:26" ht="51" customHeight="1" x14ac:dyDescent="0.25">
      <c r="A371" s="353"/>
      <c r="B371" s="353"/>
      <c r="C371" s="353"/>
      <c r="D371" s="353"/>
      <c r="E371" s="353"/>
      <c r="F371" s="353"/>
      <c r="G371" s="353"/>
      <c r="H371" s="353"/>
      <c r="I371" s="353"/>
      <c r="J371" s="353"/>
      <c r="K371" s="353"/>
      <c r="L371" s="353"/>
      <c r="M371" s="353"/>
      <c r="N371" s="353"/>
      <c r="O371" s="353"/>
      <c r="P371" s="353"/>
      <c r="Q371" s="353"/>
      <c r="R371" s="353"/>
      <c r="S371" s="353"/>
      <c r="T371" s="353"/>
      <c r="U371" s="353"/>
      <c r="V371" s="353"/>
      <c r="W371" s="353"/>
      <c r="X371" s="353"/>
      <c r="Y371" s="353"/>
      <c r="Z371" s="353"/>
    </row>
    <row r="372" spans="1:26" ht="51" customHeight="1" x14ac:dyDescent="0.25">
      <c r="A372" s="353"/>
      <c r="B372" s="353"/>
      <c r="C372" s="353"/>
      <c r="D372" s="353"/>
      <c r="E372" s="353"/>
      <c r="F372" s="353"/>
      <c r="G372" s="353"/>
      <c r="H372" s="353"/>
      <c r="I372" s="353"/>
      <c r="J372" s="353"/>
      <c r="K372" s="353"/>
      <c r="L372" s="353"/>
      <c r="M372" s="353"/>
      <c r="N372" s="353"/>
      <c r="O372" s="353"/>
      <c r="P372" s="353"/>
      <c r="Q372" s="353"/>
      <c r="R372" s="353"/>
      <c r="S372" s="353"/>
      <c r="T372" s="353"/>
      <c r="U372" s="353"/>
      <c r="V372" s="353"/>
      <c r="W372" s="353"/>
      <c r="X372" s="353"/>
      <c r="Y372" s="353"/>
      <c r="Z372" s="353"/>
    </row>
    <row r="373" spans="1:26" ht="51" customHeight="1" x14ac:dyDescent="0.25">
      <c r="A373" s="353"/>
      <c r="B373" s="353"/>
      <c r="C373" s="353"/>
      <c r="D373" s="353"/>
      <c r="E373" s="353"/>
      <c r="F373" s="353"/>
      <c r="G373" s="353"/>
      <c r="H373" s="353"/>
      <c r="I373" s="353"/>
      <c r="J373" s="353"/>
      <c r="K373" s="353"/>
      <c r="L373" s="353"/>
      <c r="M373" s="353"/>
      <c r="N373" s="353"/>
      <c r="O373" s="353"/>
      <c r="P373" s="353"/>
      <c r="Q373" s="353"/>
      <c r="R373" s="353"/>
      <c r="S373" s="353"/>
      <c r="T373" s="353"/>
      <c r="U373" s="353"/>
      <c r="V373" s="353"/>
      <c r="W373" s="353"/>
      <c r="X373" s="353"/>
      <c r="Y373" s="353"/>
      <c r="Z373" s="353"/>
    </row>
    <row r="374" spans="1:26" ht="51" customHeight="1" x14ac:dyDescent="0.25">
      <c r="A374" s="353"/>
      <c r="B374" s="353"/>
      <c r="C374" s="353"/>
      <c r="D374" s="353"/>
      <c r="E374" s="353"/>
      <c r="F374" s="353"/>
      <c r="G374" s="353"/>
      <c r="H374" s="353"/>
      <c r="I374" s="353"/>
      <c r="J374" s="353"/>
      <c r="K374" s="353"/>
      <c r="L374" s="353"/>
      <c r="M374" s="353"/>
      <c r="N374" s="353"/>
      <c r="O374" s="353"/>
      <c r="P374" s="353"/>
      <c r="Q374" s="353"/>
      <c r="R374" s="353"/>
      <c r="S374" s="353"/>
      <c r="T374" s="353"/>
      <c r="U374" s="353"/>
      <c r="V374" s="353"/>
      <c r="W374" s="353"/>
      <c r="X374" s="353"/>
      <c r="Y374" s="353"/>
      <c r="Z374" s="353"/>
    </row>
    <row r="375" spans="1:26" ht="51" customHeight="1" x14ac:dyDescent="0.25">
      <c r="A375" s="353"/>
      <c r="B375" s="353"/>
      <c r="C375" s="353"/>
      <c r="D375" s="353"/>
      <c r="E375" s="353"/>
      <c r="F375" s="353"/>
      <c r="G375" s="353"/>
      <c r="H375" s="353"/>
      <c r="I375" s="353"/>
      <c r="J375" s="353"/>
      <c r="K375" s="353"/>
      <c r="L375" s="353"/>
      <c r="M375" s="353"/>
      <c r="N375" s="353"/>
      <c r="O375" s="353"/>
      <c r="P375" s="353"/>
      <c r="Q375" s="353"/>
      <c r="R375" s="353"/>
      <c r="S375" s="353"/>
      <c r="T375" s="353"/>
      <c r="U375" s="353"/>
      <c r="V375" s="353"/>
      <c r="W375" s="353"/>
      <c r="X375" s="353"/>
      <c r="Y375" s="353"/>
      <c r="Z375" s="353"/>
    </row>
    <row r="376" spans="1:26" ht="51" customHeight="1" x14ac:dyDescent="0.25">
      <c r="A376" s="353"/>
      <c r="B376" s="353"/>
      <c r="C376" s="353"/>
      <c r="D376" s="353"/>
      <c r="E376" s="353"/>
      <c r="F376" s="353"/>
      <c r="G376" s="353"/>
      <c r="H376" s="353"/>
      <c r="I376" s="353"/>
      <c r="J376" s="353"/>
      <c r="K376" s="353"/>
      <c r="L376" s="353"/>
      <c r="M376" s="353"/>
      <c r="N376" s="353"/>
      <c r="O376" s="353"/>
      <c r="P376" s="353"/>
      <c r="Q376" s="353"/>
      <c r="R376" s="353"/>
      <c r="S376" s="353"/>
      <c r="T376" s="353"/>
      <c r="U376" s="353"/>
      <c r="V376" s="353"/>
      <c r="W376" s="353"/>
      <c r="X376" s="353"/>
      <c r="Y376" s="353"/>
      <c r="Z376" s="353"/>
    </row>
    <row r="377" spans="1:26" ht="51" customHeight="1" x14ac:dyDescent="0.25">
      <c r="A377" s="353"/>
      <c r="B377" s="353"/>
      <c r="C377" s="353"/>
      <c r="D377" s="353"/>
      <c r="E377" s="353"/>
      <c r="F377" s="353"/>
      <c r="G377" s="353"/>
      <c r="H377" s="353"/>
      <c r="I377" s="353"/>
      <c r="J377" s="353"/>
      <c r="K377" s="353"/>
      <c r="L377" s="353"/>
      <c r="M377" s="353"/>
      <c r="N377" s="353"/>
      <c r="O377" s="353"/>
      <c r="P377" s="353"/>
      <c r="Q377" s="353"/>
      <c r="R377" s="353"/>
      <c r="S377" s="353"/>
      <c r="T377" s="353"/>
      <c r="U377" s="353"/>
      <c r="V377" s="353"/>
      <c r="W377" s="353"/>
      <c r="X377" s="353"/>
      <c r="Y377" s="353"/>
      <c r="Z377" s="353"/>
    </row>
    <row r="378" spans="1:26" ht="51" customHeight="1" x14ac:dyDescent="0.25">
      <c r="A378" s="353"/>
      <c r="B378" s="353"/>
      <c r="C378" s="353"/>
      <c r="D378" s="353"/>
      <c r="E378" s="353"/>
      <c r="F378" s="353"/>
      <c r="G378" s="353"/>
      <c r="H378" s="353"/>
      <c r="I378" s="353"/>
      <c r="J378" s="353"/>
      <c r="K378" s="353"/>
      <c r="L378" s="353"/>
      <c r="M378" s="353"/>
      <c r="N378" s="353"/>
      <c r="O378" s="353"/>
      <c r="P378" s="353"/>
      <c r="Q378" s="353"/>
      <c r="R378" s="353"/>
      <c r="S378" s="353"/>
      <c r="T378" s="353"/>
      <c r="U378" s="353"/>
      <c r="V378" s="353"/>
      <c r="W378" s="353"/>
      <c r="X378" s="353"/>
      <c r="Y378" s="353"/>
      <c r="Z378" s="353"/>
    </row>
    <row r="379" spans="1:26" ht="51" customHeight="1" x14ac:dyDescent="0.25">
      <c r="A379" s="353"/>
      <c r="B379" s="353"/>
      <c r="C379" s="353"/>
      <c r="D379" s="353"/>
      <c r="E379" s="353"/>
      <c r="F379" s="353"/>
      <c r="G379" s="353"/>
      <c r="H379" s="353"/>
      <c r="I379" s="353"/>
      <c r="J379" s="353"/>
      <c r="K379" s="353"/>
      <c r="L379" s="353"/>
      <c r="M379" s="353"/>
      <c r="N379" s="353"/>
      <c r="O379" s="353"/>
      <c r="P379" s="353"/>
      <c r="Q379" s="353"/>
      <c r="R379" s="353"/>
      <c r="S379" s="353"/>
      <c r="T379" s="353"/>
      <c r="U379" s="353"/>
      <c r="V379" s="353"/>
      <c r="W379" s="353"/>
      <c r="X379" s="353"/>
      <c r="Y379" s="353"/>
      <c r="Z379" s="353"/>
    </row>
    <row r="380" spans="1:26" ht="51" customHeight="1" x14ac:dyDescent="0.25">
      <c r="A380" s="353"/>
      <c r="B380" s="353"/>
      <c r="C380" s="353"/>
      <c r="D380" s="353"/>
      <c r="E380" s="353"/>
      <c r="F380" s="353"/>
      <c r="G380" s="353"/>
      <c r="H380" s="353"/>
      <c r="I380" s="353"/>
      <c r="J380" s="353"/>
      <c r="K380" s="353"/>
      <c r="L380" s="353"/>
      <c r="M380" s="353"/>
      <c r="N380" s="353"/>
      <c r="O380" s="353"/>
      <c r="P380" s="353"/>
      <c r="Q380" s="353"/>
      <c r="R380" s="353"/>
      <c r="S380" s="353"/>
      <c r="T380" s="353"/>
      <c r="U380" s="353"/>
      <c r="V380" s="353"/>
      <c r="W380" s="353"/>
      <c r="X380" s="353"/>
      <c r="Y380" s="353"/>
      <c r="Z380" s="353"/>
    </row>
    <row r="381" spans="1:26" ht="51" customHeight="1" x14ac:dyDescent="0.25">
      <c r="A381" s="353"/>
      <c r="B381" s="353"/>
      <c r="C381" s="353"/>
      <c r="D381" s="353"/>
      <c r="E381" s="353"/>
      <c r="F381" s="353"/>
      <c r="G381" s="353"/>
      <c r="H381" s="353"/>
      <c r="I381" s="353"/>
      <c r="J381" s="353"/>
      <c r="K381" s="353"/>
      <c r="L381" s="353"/>
      <c r="M381" s="353"/>
      <c r="N381" s="353"/>
      <c r="O381" s="353"/>
      <c r="P381" s="353"/>
      <c r="Q381" s="353"/>
      <c r="R381" s="353"/>
      <c r="S381" s="353"/>
      <c r="T381" s="353"/>
      <c r="U381" s="353"/>
      <c r="V381" s="353"/>
      <c r="W381" s="353"/>
      <c r="X381" s="353"/>
      <c r="Y381" s="353"/>
      <c r="Z381" s="353"/>
    </row>
    <row r="382" spans="1:26" ht="51" customHeight="1" x14ac:dyDescent="0.25">
      <c r="A382" s="353"/>
      <c r="B382" s="353"/>
      <c r="C382" s="353"/>
      <c r="D382" s="353"/>
      <c r="E382" s="353"/>
      <c r="F382" s="353"/>
      <c r="G382" s="353"/>
      <c r="H382" s="353"/>
      <c r="I382" s="353"/>
      <c r="J382" s="353"/>
      <c r="K382" s="353"/>
      <c r="L382" s="353"/>
      <c r="M382" s="353"/>
      <c r="N382" s="353"/>
      <c r="O382" s="353"/>
      <c r="P382" s="353"/>
      <c r="Q382" s="353"/>
      <c r="R382" s="353"/>
      <c r="S382" s="353"/>
      <c r="T382" s="353"/>
      <c r="U382" s="353"/>
      <c r="V382" s="353"/>
      <c r="W382" s="353"/>
      <c r="X382" s="353"/>
      <c r="Y382" s="353"/>
      <c r="Z382" s="353"/>
    </row>
    <row r="383" spans="1:26" ht="51" customHeight="1" x14ac:dyDescent="0.25">
      <c r="A383" s="353"/>
      <c r="B383" s="353"/>
      <c r="C383" s="353"/>
      <c r="D383" s="353"/>
      <c r="E383" s="353"/>
      <c r="F383" s="353"/>
      <c r="G383" s="353"/>
      <c r="H383" s="353"/>
      <c r="I383" s="353"/>
      <c r="J383" s="353"/>
      <c r="K383" s="353"/>
      <c r="L383" s="353"/>
      <c r="M383" s="353"/>
      <c r="N383" s="353"/>
      <c r="O383" s="353"/>
      <c r="P383" s="353"/>
      <c r="Q383" s="353"/>
      <c r="R383" s="353"/>
      <c r="S383" s="353"/>
      <c r="T383" s="353"/>
      <c r="U383" s="353"/>
      <c r="V383" s="353"/>
      <c r="W383" s="353"/>
      <c r="X383" s="353"/>
      <c r="Y383" s="353"/>
      <c r="Z383" s="353"/>
    </row>
    <row r="384" spans="1:26" ht="51" customHeight="1" x14ac:dyDescent="0.25">
      <c r="A384" s="353"/>
      <c r="B384" s="353"/>
      <c r="C384" s="353"/>
      <c r="D384" s="353"/>
      <c r="E384" s="353"/>
      <c r="F384" s="353"/>
      <c r="G384" s="353"/>
      <c r="H384" s="353"/>
      <c r="I384" s="353"/>
      <c r="J384" s="353"/>
      <c r="K384" s="353"/>
      <c r="L384" s="353"/>
      <c r="M384" s="353"/>
      <c r="N384" s="353"/>
      <c r="O384" s="353"/>
      <c r="P384" s="353"/>
      <c r="Q384" s="353"/>
      <c r="R384" s="353"/>
      <c r="S384" s="353"/>
      <c r="T384" s="353"/>
      <c r="U384" s="353"/>
      <c r="V384" s="353"/>
      <c r="W384" s="353"/>
      <c r="X384" s="353"/>
      <c r="Y384" s="353"/>
      <c r="Z384" s="353"/>
    </row>
    <row r="385" spans="1:26" ht="51" customHeight="1" x14ac:dyDescent="0.25">
      <c r="A385" s="353"/>
      <c r="B385" s="353"/>
      <c r="C385" s="353"/>
      <c r="D385" s="353"/>
      <c r="E385" s="353"/>
      <c r="F385" s="353"/>
      <c r="G385" s="353"/>
      <c r="H385" s="353"/>
      <c r="I385" s="353"/>
      <c r="J385" s="353"/>
      <c r="K385" s="353"/>
      <c r="L385" s="353"/>
      <c r="M385" s="353"/>
      <c r="N385" s="353"/>
      <c r="O385" s="353"/>
      <c r="P385" s="353"/>
      <c r="Q385" s="353"/>
      <c r="R385" s="353"/>
      <c r="S385" s="353"/>
      <c r="T385" s="353"/>
      <c r="U385" s="353"/>
      <c r="V385" s="353"/>
      <c r="W385" s="353"/>
      <c r="X385" s="353"/>
      <c r="Y385" s="353"/>
      <c r="Z385" s="353"/>
    </row>
    <row r="386" spans="1:26" ht="51" customHeight="1" x14ac:dyDescent="0.25">
      <c r="A386" s="353"/>
      <c r="B386" s="353"/>
      <c r="C386" s="353"/>
      <c r="D386" s="353"/>
      <c r="E386" s="353"/>
      <c r="F386" s="353"/>
      <c r="G386" s="353"/>
      <c r="H386" s="353"/>
      <c r="I386" s="353"/>
      <c r="J386" s="353"/>
      <c r="K386" s="353"/>
      <c r="L386" s="353"/>
      <c r="M386" s="353"/>
      <c r="N386" s="353"/>
      <c r="O386" s="353"/>
      <c r="P386" s="353"/>
      <c r="Q386" s="353"/>
      <c r="R386" s="353"/>
      <c r="S386" s="353"/>
      <c r="T386" s="353"/>
      <c r="U386" s="353"/>
      <c r="V386" s="353"/>
      <c r="W386" s="353"/>
      <c r="X386" s="353"/>
      <c r="Y386" s="353"/>
      <c r="Z386" s="353"/>
    </row>
    <row r="387" spans="1:26" ht="51" customHeight="1" x14ac:dyDescent="0.25">
      <c r="A387" s="353"/>
      <c r="B387" s="353"/>
      <c r="C387" s="353"/>
      <c r="D387" s="353"/>
      <c r="E387" s="353"/>
      <c r="F387" s="353"/>
      <c r="G387" s="353"/>
      <c r="H387" s="353"/>
      <c r="I387" s="353"/>
      <c r="J387" s="353"/>
      <c r="K387" s="353"/>
      <c r="L387" s="353"/>
      <c r="M387" s="353"/>
      <c r="N387" s="353"/>
      <c r="O387" s="353"/>
      <c r="P387" s="353"/>
      <c r="Q387" s="353"/>
      <c r="R387" s="353"/>
      <c r="S387" s="353"/>
      <c r="T387" s="353"/>
      <c r="U387" s="353"/>
      <c r="V387" s="353"/>
      <c r="W387" s="353"/>
      <c r="X387" s="353"/>
      <c r="Y387" s="353"/>
      <c r="Z387" s="353"/>
    </row>
    <row r="388" spans="1:26" ht="51" customHeight="1" x14ac:dyDescent="0.25">
      <c r="A388" s="353"/>
      <c r="B388" s="353"/>
      <c r="C388" s="353"/>
      <c r="D388" s="353"/>
      <c r="E388" s="353"/>
      <c r="F388" s="353"/>
      <c r="G388" s="353"/>
      <c r="H388" s="353"/>
      <c r="I388" s="353"/>
      <c r="J388" s="353"/>
      <c r="K388" s="353"/>
      <c r="L388" s="353"/>
      <c r="M388" s="353"/>
      <c r="N388" s="353"/>
      <c r="O388" s="353"/>
      <c r="P388" s="353"/>
      <c r="Q388" s="353"/>
      <c r="R388" s="353"/>
      <c r="S388" s="353"/>
      <c r="T388" s="353"/>
      <c r="U388" s="353"/>
      <c r="V388" s="353"/>
      <c r="W388" s="353"/>
      <c r="X388" s="353"/>
      <c r="Y388" s="353"/>
      <c r="Z388" s="353"/>
    </row>
    <row r="389" spans="1:26" ht="51" customHeight="1" x14ac:dyDescent="0.25">
      <c r="A389" s="353"/>
      <c r="B389" s="353"/>
      <c r="C389" s="353"/>
      <c r="D389" s="353"/>
      <c r="E389" s="353"/>
      <c r="F389" s="353"/>
      <c r="G389" s="353"/>
      <c r="H389" s="353"/>
      <c r="I389" s="353"/>
      <c r="J389" s="353"/>
      <c r="K389" s="353"/>
      <c r="L389" s="353"/>
      <c r="M389" s="353"/>
      <c r="N389" s="353"/>
      <c r="O389" s="353"/>
      <c r="P389" s="353"/>
      <c r="Q389" s="353"/>
      <c r="R389" s="353"/>
      <c r="S389" s="353"/>
      <c r="T389" s="353"/>
      <c r="U389" s="353"/>
      <c r="V389" s="353"/>
      <c r="W389" s="353"/>
      <c r="X389" s="353"/>
      <c r="Y389" s="353"/>
      <c r="Z389" s="353"/>
    </row>
    <row r="390" spans="1:26" ht="51" customHeight="1" x14ac:dyDescent="0.25">
      <c r="A390" s="353"/>
      <c r="B390" s="353"/>
      <c r="C390" s="353"/>
      <c r="D390" s="353"/>
      <c r="E390" s="353"/>
      <c r="F390" s="353"/>
      <c r="G390" s="353"/>
      <c r="H390" s="353"/>
      <c r="I390" s="353"/>
      <c r="J390" s="353"/>
      <c r="K390" s="353"/>
      <c r="L390" s="353"/>
      <c r="M390" s="353"/>
      <c r="N390" s="353"/>
      <c r="O390" s="353"/>
      <c r="P390" s="353"/>
      <c r="Q390" s="353"/>
      <c r="R390" s="353"/>
      <c r="S390" s="353"/>
      <c r="T390" s="353"/>
      <c r="U390" s="353"/>
      <c r="V390" s="353"/>
      <c r="W390" s="353"/>
      <c r="X390" s="353"/>
      <c r="Y390" s="353"/>
      <c r="Z390" s="353"/>
    </row>
    <row r="391" spans="1:26" ht="51" customHeight="1" x14ac:dyDescent="0.25">
      <c r="A391" s="353"/>
      <c r="B391" s="353"/>
      <c r="C391" s="353"/>
      <c r="D391" s="353"/>
      <c r="E391" s="353"/>
      <c r="F391" s="353"/>
      <c r="G391" s="353"/>
      <c r="H391" s="353"/>
      <c r="I391" s="353"/>
      <c r="J391" s="353"/>
      <c r="K391" s="353"/>
      <c r="L391" s="353"/>
      <c r="M391" s="353"/>
      <c r="N391" s="353"/>
      <c r="O391" s="353"/>
      <c r="P391" s="353"/>
      <c r="Q391" s="353"/>
      <c r="R391" s="353"/>
      <c r="S391" s="353"/>
      <c r="T391" s="353"/>
      <c r="U391" s="353"/>
      <c r="V391" s="353"/>
      <c r="W391" s="353"/>
      <c r="X391" s="353"/>
      <c r="Y391" s="353"/>
      <c r="Z391" s="353"/>
    </row>
    <row r="392" spans="1:26" ht="51" customHeight="1" x14ac:dyDescent="0.25">
      <c r="A392" s="353"/>
      <c r="B392" s="353"/>
      <c r="C392" s="353"/>
      <c r="D392" s="353"/>
      <c r="E392" s="353"/>
      <c r="F392" s="353"/>
      <c r="G392" s="353"/>
      <c r="H392" s="353"/>
      <c r="I392" s="353"/>
      <c r="J392" s="353"/>
      <c r="K392" s="353"/>
      <c r="L392" s="353"/>
      <c r="M392" s="353"/>
      <c r="N392" s="353"/>
      <c r="O392" s="353"/>
      <c r="P392" s="353"/>
      <c r="Q392" s="353"/>
      <c r="R392" s="353"/>
      <c r="S392" s="353"/>
      <c r="T392" s="353"/>
      <c r="U392" s="353"/>
      <c r="V392" s="353"/>
      <c r="W392" s="353"/>
      <c r="X392" s="353"/>
      <c r="Y392" s="353"/>
      <c r="Z392" s="353"/>
    </row>
    <row r="393" spans="1:26" ht="51" customHeight="1" x14ac:dyDescent="0.25">
      <c r="A393" s="353"/>
      <c r="B393" s="353"/>
      <c r="C393" s="353"/>
      <c r="D393" s="353"/>
      <c r="E393" s="353"/>
      <c r="F393" s="353"/>
      <c r="G393" s="353"/>
      <c r="H393" s="353"/>
      <c r="I393" s="353"/>
      <c r="J393" s="353"/>
      <c r="K393" s="353"/>
      <c r="L393" s="353"/>
      <c r="M393" s="353"/>
      <c r="N393" s="353"/>
      <c r="O393" s="353"/>
      <c r="P393" s="353"/>
      <c r="Q393" s="353"/>
      <c r="R393" s="353"/>
      <c r="S393" s="353"/>
      <c r="T393" s="353"/>
      <c r="U393" s="353"/>
      <c r="V393" s="353"/>
      <c r="W393" s="353"/>
      <c r="X393" s="353"/>
      <c r="Y393" s="353"/>
      <c r="Z393" s="353"/>
    </row>
    <row r="394" spans="1:26" ht="51" customHeight="1" x14ac:dyDescent="0.25">
      <c r="A394" s="353"/>
      <c r="B394" s="353"/>
      <c r="C394" s="353"/>
      <c r="D394" s="353"/>
      <c r="E394" s="353"/>
      <c r="F394" s="353"/>
      <c r="G394" s="353"/>
      <c r="H394" s="353"/>
      <c r="I394" s="353"/>
      <c r="J394" s="353"/>
      <c r="K394" s="353"/>
      <c r="L394" s="353"/>
      <c r="M394" s="353"/>
      <c r="N394" s="353"/>
      <c r="O394" s="353"/>
      <c r="P394" s="353"/>
      <c r="Q394" s="353"/>
      <c r="R394" s="353"/>
      <c r="S394" s="353"/>
      <c r="T394" s="353"/>
      <c r="U394" s="353"/>
      <c r="V394" s="353"/>
      <c r="W394" s="353"/>
      <c r="X394" s="353"/>
      <c r="Y394" s="353"/>
      <c r="Z394" s="353"/>
    </row>
    <row r="395" spans="1:26" ht="51" customHeight="1" x14ac:dyDescent="0.25">
      <c r="A395" s="353"/>
      <c r="B395" s="353"/>
      <c r="C395" s="353"/>
      <c r="D395" s="353"/>
      <c r="E395" s="353"/>
      <c r="F395" s="353"/>
      <c r="G395" s="353"/>
      <c r="H395" s="353"/>
      <c r="I395" s="353"/>
      <c r="J395" s="353"/>
      <c r="K395" s="353"/>
      <c r="L395" s="353"/>
      <c r="M395" s="353"/>
      <c r="N395" s="353"/>
      <c r="O395" s="353"/>
      <c r="P395" s="353"/>
      <c r="Q395" s="353"/>
      <c r="R395" s="353"/>
      <c r="S395" s="353"/>
      <c r="T395" s="353"/>
      <c r="U395" s="353"/>
      <c r="V395" s="353"/>
      <c r="W395" s="353"/>
      <c r="X395" s="353"/>
      <c r="Y395" s="353"/>
      <c r="Z395" s="353"/>
    </row>
    <row r="396" spans="1:26" ht="51" customHeight="1" x14ac:dyDescent="0.25">
      <c r="A396" s="353"/>
      <c r="B396" s="353"/>
      <c r="C396" s="353"/>
      <c r="D396" s="353"/>
      <c r="E396" s="353"/>
      <c r="F396" s="353"/>
      <c r="G396" s="353"/>
      <c r="H396" s="353"/>
      <c r="I396" s="353"/>
      <c r="J396" s="353"/>
      <c r="K396" s="353"/>
      <c r="L396" s="353"/>
      <c r="M396" s="353"/>
      <c r="N396" s="353"/>
      <c r="O396" s="353"/>
      <c r="P396" s="353"/>
      <c r="Q396" s="353"/>
      <c r="R396" s="353"/>
      <c r="S396" s="353"/>
      <c r="T396" s="353"/>
      <c r="U396" s="353"/>
      <c r="V396" s="353"/>
      <c r="W396" s="353"/>
      <c r="X396" s="353"/>
      <c r="Y396" s="353"/>
      <c r="Z396" s="353"/>
    </row>
    <row r="397" spans="1:26" ht="51" customHeight="1" x14ac:dyDescent="0.25">
      <c r="A397" s="353"/>
      <c r="B397" s="353"/>
      <c r="C397" s="353"/>
      <c r="D397" s="353"/>
      <c r="E397" s="353"/>
      <c r="F397" s="353"/>
      <c r="G397" s="353"/>
      <c r="H397" s="353"/>
      <c r="I397" s="353"/>
      <c r="J397" s="353"/>
      <c r="K397" s="353"/>
      <c r="L397" s="353"/>
      <c r="M397" s="353"/>
      <c r="N397" s="353"/>
      <c r="O397" s="353"/>
      <c r="P397" s="353"/>
      <c r="Q397" s="353"/>
      <c r="R397" s="353"/>
      <c r="S397" s="353"/>
      <c r="T397" s="353"/>
      <c r="U397" s="353"/>
      <c r="V397" s="353"/>
      <c r="W397" s="353"/>
      <c r="X397" s="353"/>
      <c r="Y397" s="353"/>
      <c r="Z397" s="353"/>
    </row>
    <row r="398" spans="1:26" ht="51" customHeight="1" x14ac:dyDescent="0.25">
      <c r="A398" s="353"/>
      <c r="B398" s="353"/>
      <c r="C398" s="353"/>
      <c r="D398" s="353"/>
      <c r="E398" s="353"/>
      <c r="F398" s="353"/>
      <c r="G398" s="353"/>
      <c r="H398" s="353"/>
      <c r="I398" s="353"/>
      <c r="J398" s="353"/>
      <c r="K398" s="353"/>
      <c r="L398" s="353"/>
      <c r="M398" s="353"/>
      <c r="N398" s="353"/>
      <c r="O398" s="353"/>
      <c r="P398" s="353"/>
      <c r="Q398" s="353"/>
      <c r="R398" s="353"/>
      <c r="S398" s="353"/>
      <c r="T398" s="353"/>
      <c r="U398" s="353"/>
      <c r="V398" s="353"/>
      <c r="W398" s="353"/>
      <c r="X398" s="353"/>
      <c r="Y398" s="353"/>
      <c r="Z398" s="353"/>
    </row>
    <row r="399" spans="1:26" ht="51" customHeight="1" x14ac:dyDescent="0.25">
      <c r="A399" s="353"/>
      <c r="B399" s="353"/>
      <c r="C399" s="353"/>
      <c r="D399" s="353"/>
      <c r="E399" s="353"/>
      <c r="F399" s="353"/>
      <c r="G399" s="353"/>
      <c r="H399" s="353"/>
      <c r="I399" s="353"/>
      <c r="J399" s="353"/>
      <c r="K399" s="353"/>
      <c r="L399" s="353"/>
      <c r="M399" s="353"/>
      <c r="N399" s="353"/>
      <c r="O399" s="353"/>
      <c r="P399" s="353"/>
      <c r="Q399" s="353"/>
      <c r="R399" s="353"/>
      <c r="S399" s="353"/>
      <c r="T399" s="353"/>
      <c r="U399" s="353"/>
      <c r="V399" s="353"/>
      <c r="W399" s="353"/>
      <c r="X399" s="353"/>
      <c r="Y399" s="353"/>
      <c r="Z399" s="353"/>
    </row>
    <row r="400" spans="1:26" ht="51" customHeight="1" x14ac:dyDescent="0.25">
      <c r="A400" s="353"/>
      <c r="B400" s="353"/>
      <c r="C400" s="353"/>
      <c r="D400" s="353"/>
      <c r="E400" s="353"/>
      <c r="F400" s="353"/>
      <c r="G400" s="353"/>
      <c r="H400" s="353"/>
      <c r="I400" s="353"/>
      <c r="J400" s="353"/>
      <c r="K400" s="353"/>
      <c r="L400" s="353"/>
      <c r="M400" s="353"/>
      <c r="N400" s="353"/>
      <c r="O400" s="353"/>
      <c r="P400" s="353"/>
      <c r="Q400" s="353"/>
      <c r="R400" s="353"/>
      <c r="S400" s="353"/>
      <c r="T400" s="353"/>
      <c r="U400" s="353"/>
      <c r="V400" s="353"/>
      <c r="W400" s="353"/>
      <c r="X400" s="353"/>
      <c r="Y400" s="353"/>
      <c r="Z400" s="353"/>
    </row>
    <row r="401" spans="1:26" ht="51" customHeight="1" x14ac:dyDescent="0.25">
      <c r="A401" s="353"/>
      <c r="B401" s="353"/>
      <c r="C401" s="353"/>
      <c r="D401" s="353"/>
      <c r="E401" s="353"/>
      <c r="F401" s="353"/>
      <c r="G401" s="353"/>
      <c r="H401" s="353"/>
      <c r="I401" s="353"/>
      <c r="J401" s="353"/>
      <c r="K401" s="353"/>
      <c r="L401" s="353"/>
      <c r="M401" s="353"/>
      <c r="N401" s="353"/>
      <c r="O401" s="353"/>
      <c r="P401" s="353"/>
      <c r="Q401" s="353"/>
      <c r="R401" s="353"/>
      <c r="S401" s="353"/>
      <c r="T401" s="353"/>
      <c r="U401" s="353"/>
      <c r="V401" s="353"/>
      <c r="W401" s="353"/>
      <c r="X401" s="353"/>
      <c r="Y401" s="353"/>
      <c r="Z401" s="353"/>
    </row>
    <row r="402" spans="1:26" ht="51" customHeight="1" x14ac:dyDescent="0.25">
      <c r="A402" s="353"/>
      <c r="B402" s="353"/>
      <c r="C402" s="353"/>
      <c r="D402" s="353"/>
      <c r="E402" s="353"/>
      <c r="F402" s="353"/>
      <c r="G402" s="353"/>
      <c r="H402" s="353"/>
      <c r="I402" s="353"/>
      <c r="J402" s="353"/>
      <c r="K402" s="353"/>
      <c r="L402" s="353"/>
      <c r="M402" s="353"/>
      <c r="N402" s="353"/>
      <c r="O402" s="353"/>
      <c r="P402" s="353"/>
      <c r="Q402" s="353"/>
      <c r="R402" s="353"/>
      <c r="S402" s="353"/>
      <c r="T402" s="353"/>
      <c r="U402" s="353"/>
      <c r="V402" s="353"/>
      <c r="W402" s="353"/>
      <c r="X402" s="353"/>
      <c r="Y402" s="353"/>
      <c r="Z402" s="353"/>
    </row>
    <row r="403" spans="1:26" ht="51" customHeight="1" x14ac:dyDescent="0.25">
      <c r="A403" s="353"/>
      <c r="B403" s="353"/>
      <c r="C403" s="353"/>
      <c r="D403" s="353"/>
      <c r="E403" s="353"/>
      <c r="F403" s="353"/>
      <c r="G403" s="353"/>
      <c r="H403" s="353"/>
      <c r="I403" s="353"/>
      <c r="J403" s="353"/>
      <c r="K403" s="353"/>
      <c r="L403" s="353"/>
      <c r="M403" s="353"/>
      <c r="N403" s="353"/>
      <c r="O403" s="353"/>
      <c r="P403" s="353"/>
      <c r="Q403" s="353"/>
      <c r="R403" s="353"/>
      <c r="S403" s="353"/>
      <c r="T403" s="353"/>
      <c r="U403" s="353"/>
      <c r="V403" s="353"/>
      <c r="W403" s="353"/>
      <c r="X403" s="353"/>
      <c r="Y403" s="353"/>
      <c r="Z403" s="353"/>
    </row>
    <row r="404" spans="1:26" ht="51" customHeight="1" x14ac:dyDescent="0.25">
      <c r="A404" s="353"/>
      <c r="B404" s="353"/>
      <c r="C404" s="353"/>
      <c r="D404" s="353"/>
      <c r="E404" s="353"/>
      <c r="F404" s="353"/>
      <c r="G404" s="353"/>
      <c r="H404" s="353"/>
      <c r="I404" s="353"/>
      <c r="J404" s="353"/>
      <c r="K404" s="353"/>
      <c r="L404" s="353"/>
      <c r="M404" s="353"/>
      <c r="N404" s="353"/>
      <c r="O404" s="353"/>
      <c r="P404" s="353"/>
      <c r="Q404" s="353"/>
      <c r="R404" s="353"/>
      <c r="S404" s="353"/>
      <c r="T404" s="353"/>
      <c r="U404" s="353"/>
      <c r="V404" s="353"/>
      <c r="W404" s="353"/>
      <c r="X404" s="353"/>
      <c r="Y404" s="353"/>
      <c r="Z404" s="353"/>
    </row>
    <row r="405" spans="1:26" ht="51" customHeight="1" x14ac:dyDescent="0.25">
      <c r="A405" s="353"/>
      <c r="B405" s="353"/>
      <c r="C405" s="353"/>
      <c r="D405" s="353"/>
      <c r="E405" s="353"/>
      <c r="F405" s="353"/>
      <c r="G405" s="353"/>
      <c r="H405" s="353"/>
      <c r="I405" s="353"/>
      <c r="J405" s="353"/>
      <c r="K405" s="353"/>
      <c r="L405" s="353"/>
      <c r="M405" s="353"/>
      <c r="N405" s="353"/>
      <c r="O405" s="353"/>
      <c r="P405" s="353"/>
      <c r="Q405" s="353"/>
      <c r="R405" s="353"/>
      <c r="S405" s="353"/>
      <c r="T405" s="353"/>
      <c r="U405" s="353"/>
      <c r="V405" s="353"/>
      <c r="W405" s="353"/>
      <c r="X405" s="353"/>
      <c r="Y405" s="353"/>
      <c r="Z405" s="353"/>
    </row>
    <row r="406" spans="1:26" ht="51" customHeight="1" x14ac:dyDescent="0.25">
      <c r="A406" s="353"/>
      <c r="B406" s="353"/>
      <c r="C406" s="353"/>
      <c r="D406" s="353"/>
      <c r="E406" s="353"/>
      <c r="F406" s="353"/>
      <c r="G406" s="353"/>
      <c r="H406" s="353"/>
      <c r="I406" s="353"/>
      <c r="J406" s="353"/>
      <c r="K406" s="353"/>
      <c r="L406" s="353"/>
      <c r="M406" s="353"/>
      <c r="N406" s="353"/>
      <c r="O406" s="353"/>
      <c r="P406" s="353"/>
      <c r="Q406" s="353"/>
      <c r="R406" s="353"/>
      <c r="S406" s="353"/>
      <c r="T406" s="353"/>
      <c r="U406" s="353"/>
      <c r="V406" s="353"/>
      <c r="W406" s="353"/>
      <c r="X406" s="353"/>
      <c r="Y406" s="353"/>
      <c r="Z406" s="353"/>
    </row>
    <row r="407" spans="1:26" ht="51" customHeight="1" x14ac:dyDescent="0.25">
      <c r="A407" s="353"/>
      <c r="B407" s="353"/>
      <c r="C407" s="353"/>
      <c r="D407" s="353"/>
      <c r="E407" s="353"/>
      <c r="F407" s="353"/>
      <c r="G407" s="353"/>
      <c r="H407" s="353"/>
      <c r="I407" s="353"/>
      <c r="J407" s="353"/>
      <c r="K407" s="353"/>
      <c r="L407" s="353"/>
      <c r="M407" s="353"/>
      <c r="N407" s="353"/>
      <c r="O407" s="353"/>
      <c r="P407" s="353"/>
      <c r="Q407" s="353"/>
      <c r="R407" s="353"/>
      <c r="S407" s="353"/>
      <c r="T407" s="353"/>
      <c r="U407" s="353"/>
      <c r="V407" s="353"/>
      <c r="W407" s="353"/>
      <c r="X407" s="353"/>
      <c r="Y407" s="353"/>
      <c r="Z407" s="353"/>
    </row>
    <row r="408" spans="1:26" ht="51" customHeight="1" x14ac:dyDescent="0.25">
      <c r="A408" s="353"/>
      <c r="B408" s="353"/>
      <c r="C408" s="353"/>
      <c r="D408" s="353"/>
      <c r="E408" s="353"/>
      <c r="F408" s="353"/>
      <c r="G408" s="353"/>
      <c r="H408" s="353"/>
      <c r="I408" s="353"/>
      <c r="J408" s="353"/>
      <c r="K408" s="353"/>
      <c r="L408" s="353"/>
      <c r="M408" s="353"/>
      <c r="N408" s="353"/>
      <c r="O408" s="353"/>
      <c r="P408" s="353"/>
      <c r="Q408" s="353"/>
      <c r="R408" s="353"/>
      <c r="S408" s="353"/>
      <c r="T408" s="353"/>
      <c r="U408" s="353"/>
      <c r="V408" s="353"/>
      <c r="W408" s="353"/>
      <c r="X408" s="353"/>
      <c r="Y408" s="353"/>
      <c r="Z408" s="353"/>
    </row>
    <row r="409" spans="1:26" ht="51" customHeight="1" x14ac:dyDescent="0.25">
      <c r="A409" s="353"/>
      <c r="B409" s="353"/>
      <c r="C409" s="353"/>
      <c r="D409" s="353"/>
      <c r="E409" s="353"/>
      <c r="F409" s="353"/>
      <c r="G409" s="353"/>
      <c r="H409" s="353"/>
      <c r="I409" s="353"/>
      <c r="J409" s="353"/>
      <c r="K409" s="353"/>
      <c r="L409" s="353"/>
      <c r="M409" s="353"/>
      <c r="N409" s="353"/>
      <c r="O409" s="353"/>
      <c r="P409" s="353"/>
      <c r="Q409" s="353"/>
      <c r="R409" s="353"/>
      <c r="S409" s="353"/>
      <c r="T409" s="353"/>
      <c r="U409" s="353"/>
      <c r="V409" s="353"/>
      <c r="W409" s="353"/>
      <c r="X409" s="353"/>
      <c r="Y409" s="353"/>
      <c r="Z409" s="353"/>
    </row>
    <row r="410" spans="1:26" ht="51" customHeight="1" x14ac:dyDescent="0.25">
      <c r="A410" s="353"/>
      <c r="B410" s="353"/>
      <c r="C410" s="353"/>
      <c r="D410" s="353"/>
      <c r="E410" s="353"/>
      <c r="F410" s="353"/>
      <c r="G410" s="353"/>
      <c r="H410" s="353"/>
      <c r="I410" s="353"/>
      <c r="J410" s="353"/>
      <c r="K410" s="353"/>
      <c r="L410" s="353"/>
      <c r="M410" s="353"/>
      <c r="N410" s="353"/>
      <c r="O410" s="353"/>
      <c r="P410" s="353"/>
      <c r="Q410" s="353"/>
      <c r="R410" s="353"/>
      <c r="S410" s="353"/>
      <c r="T410" s="353"/>
      <c r="U410" s="353"/>
      <c r="V410" s="353"/>
      <c r="W410" s="353"/>
      <c r="X410" s="353"/>
      <c r="Y410" s="353"/>
      <c r="Z410" s="353"/>
    </row>
    <row r="411" spans="1:26" ht="51" customHeight="1" x14ac:dyDescent="0.25">
      <c r="A411" s="353"/>
      <c r="B411" s="353"/>
      <c r="C411" s="353"/>
      <c r="D411" s="353"/>
      <c r="E411" s="353"/>
      <c r="F411" s="353"/>
      <c r="G411" s="353"/>
      <c r="H411" s="353"/>
      <c r="I411" s="353"/>
      <c r="J411" s="353"/>
      <c r="K411" s="353"/>
      <c r="L411" s="353"/>
      <c r="M411" s="353"/>
      <c r="N411" s="353"/>
      <c r="O411" s="353"/>
      <c r="P411" s="353"/>
      <c r="Q411" s="353"/>
      <c r="R411" s="353"/>
      <c r="S411" s="353"/>
      <c r="T411" s="353"/>
      <c r="U411" s="353"/>
      <c r="V411" s="353"/>
      <c r="W411" s="353"/>
      <c r="X411" s="353"/>
      <c r="Y411" s="353"/>
      <c r="Z411" s="353"/>
    </row>
    <row r="412" spans="1:26" ht="51" customHeight="1" x14ac:dyDescent="0.25">
      <c r="A412" s="353"/>
      <c r="B412" s="353"/>
      <c r="C412" s="353"/>
      <c r="D412" s="353"/>
      <c r="E412" s="353"/>
      <c r="F412" s="353"/>
      <c r="G412" s="353"/>
      <c r="H412" s="353"/>
      <c r="I412" s="353"/>
      <c r="J412" s="353"/>
      <c r="K412" s="353"/>
      <c r="L412" s="353"/>
      <c r="M412" s="353"/>
      <c r="N412" s="353"/>
      <c r="O412" s="353"/>
      <c r="P412" s="353"/>
      <c r="Q412" s="353"/>
      <c r="R412" s="353"/>
      <c r="S412" s="353"/>
      <c r="T412" s="353"/>
      <c r="U412" s="353"/>
      <c r="V412" s="353"/>
      <c r="W412" s="353"/>
      <c r="X412" s="353"/>
      <c r="Y412" s="353"/>
      <c r="Z412" s="353"/>
    </row>
    <row r="413" spans="1:26" ht="51" customHeight="1" x14ac:dyDescent="0.25">
      <c r="A413" s="353"/>
      <c r="B413" s="353"/>
      <c r="C413" s="353"/>
      <c r="D413" s="353"/>
      <c r="E413" s="353"/>
      <c r="F413" s="353"/>
      <c r="G413" s="353"/>
      <c r="H413" s="353"/>
      <c r="I413" s="353"/>
      <c r="J413" s="353"/>
      <c r="K413" s="353"/>
      <c r="L413" s="353"/>
      <c r="M413" s="353"/>
      <c r="N413" s="353"/>
      <c r="O413" s="353"/>
      <c r="P413" s="353"/>
      <c r="Q413" s="353"/>
      <c r="R413" s="353"/>
      <c r="S413" s="353"/>
      <c r="T413" s="353"/>
      <c r="U413" s="353"/>
      <c r="V413" s="353"/>
      <c r="W413" s="353"/>
      <c r="X413" s="353"/>
      <c r="Y413" s="353"/>
      <c r="Z413" s="353"/>
    </row>
    <row r="414" spans="1:26" ht="51" customHeight="1" x14ac:dyDescent="0.25">
      <c r="A414" s="353"/>
      <c r="B414" s="353"/>
      <c r="C414" s="353"/>
      <c r="D414" s="353"/>
      <c r="E414" s="353"/>
      <c r="F414" s="353"/>
      <c r="G414" s="353"/>
      <c r="H414" s="353"/>
      <c r="I414" s="353"/>
      <c r="J414" s="353"/>
      <c r="K414" s="353"/>
      <c r="L414" s="353"/>
      <c r="M414" s="353"/>
      <c r="N414" s="353"/>
      <c r="O414" s="353"/>
      <c r="P414" s="353"/>
      <c r="Q414" s="353"/>
      <c r="R414" s="353"/>
      <c r="S414" s="353"/>
      <c r="T414" s="353"/>
      <c r="U414" s="353"/>
      <c r="V414" s="353"/>
      <c r="W414" s="353"/>
      <c r="X414" s="353"/>
      <c r="Y414" s="353"/>
      <c r="Z414" s="353"/>
    </row>
    <row r="415" spans="1:26" ht="51" customHeight="1" x14ac:dyDescent="0.25">
      <c r="A415" s="353"/>
      <c r="B415" s="353"/>
      <c r="C415" s="353"/>
      <c r="D415" s="353"/>
      <c r="E415" s="353"/>
      <c r="F415" s="353"/>
      <c r="G415" s="353"/>
      <c r="H415" s="353"/>
      <c r="I415" s="353"/>
      <c r="J415" s="353"/>
      <c r="K415" s="353"/>
      <c r="L415" s="353"/>
      <c r="M415" s="353"/>
      <c r="N415" s="353"/>
      <c r="O415" s="353"/>
      <c r="P415" s="353"/>
      <c r="Q415" s="353"/>
      <c r="R415" s="353"/>
      <c r="S415" s="353"/>
      <c r="T415" s="353"/>
      <c r="U415" s="353"/>
      <c r="V415" s="353"/>
      <c r="W415" s="353"/>
      <c r="X415" s="353"/>
      <c r="Y415" s="353"/>
      <c r="Z415" s="353"/>
    </row>
    <row r="416" spans="1:26" ht="51" customHeight="1" x14ac:dyDescent="0.25">
      <c r="A416" s="353"/>
      <c r="B416" s="353"/>
      <c r="C416" s="353"/>
      <c r="D416" s="353"/>
      <c r="E416" s="353"/>
      <c r="F416" s="353"/>
      <c r="G416" s="353"/>
      <c r="H416" s="353"/>
      <c r="I416" s="353"/>
      <c r="J416" s="353"/>
      <c r="K416" s="353"/>
      <c r="L416" s="353"/>
      <c r="M416" s="353"/>
      <c r="N416" s="353"/>
      <c r="O416" s="353"/>
      <c r="P416" s="353"/>
      <c r="Q416" s="353"/>
      <c r="R416" s="353"/>
      <c r="S416" s="353"/>
      <c r="T416" s="353"/>
      <c r="U416" s="353"/>
      <c r="V416" s="353"/>
      <c r="W416" s="353"/>
      <c r="X416" s="353"/>
      <c r="Y416" s="353"/>
      <c r="Z416" s="353"/>
    </row>
    <row r="417" spans="1:26" ht="51" customHeight="1" x14ac:dyDescent="0.25">
      <c r="A417" s="353"/>
      <c r="B417" s="353"/>
      <c r="C417" s="353"/>
      <c r="D417" s="353"/>
      <c r="E417" s="353"/>
      <c r="F417" s="353"/>
      <c r="G417" s="353"/>
      <c r="H417" s="353"/>
      <c r="I417" s="353"/>
      <c r="J417" s="353"/>
      <c r="K417" s="353"/>
      <c r="L417" s="353"/>
      <c r="M417" s="353"/>
      <c r="N417" s="353"/>
      <c r="O417" s="353"/>
      <c r="P417" s="353"/>
      <c r="Q417" s="353"/>
      <c r="R417" s="353"/>
      <c r="S417" s="353"/>
      <c r="T417" s="353"/>
      <c r="U417" s="353"/>
      <c r="V417" s="353"/>
      <c r="W417" s="353"/>
      <c r="X417" s="353"/>
      <c r="Y417" s="353"/>
      <c r="Z417" s="353"/>
    </row>
    <row r="418" spans="1:26" ht="51" customHeight="1" x14ac:dyDescent="0.25">
      <c r="A418" s="353"/>
      <c r="B418" s="353"/>
      <c r="C418" s="353"/>
      <c r="D418" s="353"/>
      <c r="E418" s="353"/>
      <c r="F418" s="353"/>
      <c r="G418" s="353"/>
      <c r="H418" s="353"/>
      <c r="I418" s="353"/>
      <c r="J418" s="353"/>
      <c r="K418" s="353"/>
      <c r="L418" s="353"/>
      <c r="M418" s="353"/>
      <c r="N418" s="353"/>
      <c r="O418" s="353"/>
      <c r="P418" s="353"/>
      <c r="Q418" s="353"/>
      <c r="R418" s="353"/>
      <c r="S418" s="353"/>
      <c r="T418" s="353"/>
      <c r="U418" s="353"/>
      <c r="V418" s="353"/>
      <c r="W418" s="353"/>
      <c r="X418" s="353"/>
      <c r="Y418" s="353"/>
      <c r="Z418" s="353"/>
    </row>
    <row r="419" spans="1:26" ht="51" customHeight="1" x14ac:dyDescent="0.25">
      <c r="A419" s="353"/>
      <c r="B419" s="353"/>
      <c r="C419" s="353"/>
      <c r="D419" s="353"/>
      <c r="E419" s="353"/>
      <c r="F419" s="353"/>
      <c r="G419" s="353"/>
      <c r="H419" s="353"/>
      <c r="I419" s="353"/>
      <c r="J419" s="353"/>
      <c r="K419" s="353"/>
      <c r="L419" s="353"/>
      <c r="M419" s="353"/>
      <c r="N419" s="353"/>
      <c r="O419" s="353"/>
      <c r="P419" s="353"/>
      <c r="Q419" s="353"/>
      <c r="R419" s="353"/>
      <c r="S419" s="353"/>
      <c r="T419" s="353"/>
      <c r="U419" s="353"/>
      <c r="V419" s="353"/>
      <c r="W419" s="353"/>
      <c r="X419" s="353"/>
      <c r="Y419" s="353"/>
      <c r="Z419" s="353"/>
    </row>
    <row r="420" spans="1:26" ht="51" customHeight="1" x14ac:dyDescent="0.25">
      <c r="A420" s="353"/>
      <c r="B420" s="353"/>
      <c r="C420" s="353"/>
      <c r="D420" s="353"/>
      <c r="E420" s="353"/>
      <c r="F420" s="353"/>
      <c r="G420" s="353"/>
      <c r="H420" s="353"/>
      <c r="I420" s="353"/>
      <c r="J420" s="353"/>
      <c r="K420" s="353"/>
      <c r="L420" s="353"/>
      <c r="M420" s="353"/>
      <c r="N420" s="353"/>
      <c r="O420" s="353"/>
      <c r="P420" s="353"/>
      <c r="Q420" s="353"/>
      <c r="R420" s="353"/>
      <c r="S420" s="353"/>
      <c r="T420" s="353"/>
      <c r="U420" s="353"/>
      <c r="V420" s="353"/>
      <c r="W420" s="353"/>
      <c r="X420" s="353"/>
      <c r="Y420" s="353"/>
      <c r="Z420" s="353"/>
    </row>
    <row r="421" spans="1:26" ht="51" customHeight="1" x14ac:dyDescent="0.25">
      <c r="A421" s="353"/>
      <c r="B421" s="353"/>
      <c r="C421" s="353"/>
      <c r="D421" s="353"/>
      <c r="E421" s="353"/>
      <c r="F421" s="353"/>
      <c r="G421" s="353"/>
      <c r="H421" s="353"/>
      <c r="I421" s="353"/>
      <c r="J421" s="353"/>
      <c r="K421" s="353"/>
      <c r="L421" s="353"/>
      <c r="M421" s="353"/>
      <c r="N421" s="353"/>
      <c r="O421" s="353"/>
      <c r="P421" s="353"/>
      <c r="Q421" s="353"/>
      <c r="R421" s="353"/>
      <c r="S421" s="353"/>
      <c r="T421" s="353"/>
      <c r="U421" s="353"/>
      <c r="V421" s="353"/>
      <c r="W421" s="353"/>
      <c r="X421" s="353"/>
      <c r="Y421" s="353"/>
      <c r="Z421" s="353"/>
    </row>
    <row r="422" spans="1:26" ht="51" customHeight="1" x14ac:dyDescent="0.25">
      <c r="A422" s="353"/>
      <c r="B422" s="353"/>
      <c r="C422" s="353"/>
      <c r="D422" s="353"/>
      <c r="E422" s="353"/>
      <c r="F422" s="353"/>
      <c r="G422" s="353"/>
      <c r="H422" s="353"/>
      <c r="I422" s="353"/>
      <c r="J422" s="353"/>
      <c r="K422" s="353"/>
      <c r="L422" s="353"/>
      <c r="M422" s="353"/>
      <c r="N422" s="353"/>
      <c r="O422" s="353"/>
      <c r="P422" s="353"/>
      <c r="Q422" s="353"/>
      <c r="R422" s="353"/>
      <c r="S422" s="353"/>
      <c r="T422" s="353"/>
      <c r="U422" s="353"/>
      <c r="V422" s="353"/>
      <c r="W422" s="353"/>
      <c r="X422" s="353"/>
      <c r="Y422" s="353"/>
      <c r="Z422" s="353"/>
    </row>
    <row r="423" spans="1:26" ht="51" customHeight="1" x14ac:dyDescent="0.25">
      <c r="A423" s="353"/>
      <c r="B423" s="353"/>
      <c r="C423" s="353"/>
      <c r="D423" s="353"/>
      <c r="E423" s="353"/>
      <c r="F423" s="353"/>
      <c r="G423" s="353"/>
      <c r="H423" s="353"/>
      <c r="I423" s="353"/>
      <c r="J423" s="353"/>
      <c r="K423" s="353"/>
      <c r="L423" s="353"/>
      <c r="M423" s="353"/>
      <c r="N423" s="353"/>
      <c r="O423" s="353"/>
      <c r="P423" s="353"/>
      <c r="Q423" s="353"/>
      <c r="R423" s="353"/>
      <c r="S423" s="353"/>
      <c r="T423" s="353"/>
      <c r="U423" s="353"/>
      <c r="V423" s="353"/>
      <c r="W423" s="353"/>
      <c r="X423" s="353"/>
      <c r="Y423" s="353"/>
      <c r="Z423" s="353"/>
    </row>
    <row r="424" spans="1:26" ht="51" customHeight="1" x14ac:dyDescent="0.25">
      <c r="A424" s="353"/>
      <c r="B424" s="353"/>
      <c r="C424" s="353"/>
      <c r="D424" s="353"/>
      <c r="E424" s="353"/>
      <c r="F424" s="353"/>
      <c r="G424" s="353"/>
      <c r="H424" s="353"/>
      <c r="I424" s="353"/>
      <c r="J424" s="353"/>
      <c r="K424" s="353"/>
      <c r="L424" s="353"/>
      <c r="M424" s="353"/>
      <c r="N424" s="353"/>
      <c r="O424" s="353"/>
      <c r="P424" s="353"/>
      <c r="Q424" s="353"/>
      <c r="R424" s="353"/>
      <c r="S424" s="353"/>
      <c r="T424" s="353"/>
      <c r="U424" s="353"/>
      <c r="V424" s="353"/>
      <c r="W424" s="353"/>
      <c r="X424" s="353"/>
      <c r="Y424" s="353"/>
      <c r="Z424" s="353"/>
    </row>
    <row r="425" spans="1:26" ht="51" customHeight="1" x14ac:dyDescent="0.25">
      <c r="A425" s="353"/>
      <c r="B425" s="353"/>
      <c r="C425" s="353"/>
      <c r="D425" s="353"/>
      <c r="E425" s="353"/>
      <c r="F425" s="353"/>
      <c r="G425" s="353"/>
      <c r="H425" s="353"/>
      <c r="I425" s="353"/>
      <c r="J425" s="353"/>
      <c r="K425" s="353"/>
      <c r="L425" s="353"/>
      <c r="M425" s="353"/>
      <c r="N425" s="353"/>
      <c r="O425" s="353"/>
      <c r="P425" s="353"/>
      <c r="Q425" s="353"/>
      <c r="R425" s="353"/>
      <c r="S425" s="353"/>
      <c r="T425" s="353"/>
      <c r="U425" s="353"/>
      <c r="V425" s="353"/>
      <c r="W425" s="353"/>
      <c r="X425" s="353"/>
      <c r="Y425" s="353"/>
      <c r="Z425" s="353"/>
    </row>
    <row r="426" spans="1:26" ht="51" customHeight="1" x14ac:dyDescent="0.25">
      <c r="A426" s="353"/>
      <c r="B426" s="353"/>
      <c r="C426" s="353"/>
      <c r="D426" s="353"/>
      <c r="E426" s="353"/>
      <c r="F426" s="353"/>
      <c r="G426" s="353"/>
      <c r="H426" s="353"/>
      <c r="I426" s="353"/>
      <c r="J426" s="353"/>
      <c r="K426" s="353"/>
      <c r="L426" s="353"/>
      <c r="M426" s="353"/>
      <c r="N426" s="353"/>
      <c r="O426" s="353"/>
      <c r="P426" s="353"/>
      <c r="Q426" s="353"/>
      <c r="R426" s="353"/>
      <c r="S426" s="353"/>
      <c r="T426" s="353"/>
      <c r="U426" s="353"/>
      <c r="V426" s="353"/>
      <c r="W426" s="353"/>
      <c r="X426" s="353"/>
      <c r="Y426" s="353"/>
      <c r="Z426" s="353"/>
    </row>
    <row r="427" spans="1:26" ht="51" customHeight="1" x14ac:dyDescent="0.25">
      <c r="A427" s="353"/>
      <c r="B427" s="353"/>
      <c r="C427" s="353"/>
      <c r="D427" s="353"/>
      <c r="E427" s="353"/>
      <c r="F427" s="353"/>
      <c r="G427" s="353"/>
      <c r="H427" s="353"/>
      <c r="I427" s="353"/>
      <c r="J427" s="353"/>
      <c r="K427" s="353"/>
      <c r="L427" s="353"/>
      <c r="M427" s="353"/>
      <c r="N427" s="353"/>
      <c r="O427" s="353"/>
      <c r="P427" s="353"/>
      <c r="Q427" s="353"/>
      <c r="R427" s="353"/>
      <c r="S427" s="353"/>
      <c r="T427" s="353"/>
      <c r="U427" s="353"/>
      <c r="V427" s="353"/>
      <c r="W427" s="353"/>
      <c r="X427" s="353"/>
      <c r="Y427" s="353"/>
      <c r="Z427" s="353"/>
    </row>
    <row r="428" spans="1:26" ht="51" customHeight="1" x14ac:dyDescent="0.25">
      <c r="A428" s="353"/>
      <c r="B428" s="353"/>
      <c r="C428" s="353"/>
      <c r="D428" s="353"/>
      <c r="E428" s="353"/>
      <c r="F428" s="353"/>
      <c r="G428" s="353"/>
      <c r="H428" s="353"/>
      <c r="I428" s="353"/>
      <c r="J428" s="353"/>
      <c r="K428" s="353"/>
      <c r="L428" s="353"/>
      <c r="M428" s="353"/>
      <c r="N428" s="353"/>
      <c r="O428" s="353"/>
      <c r="P428" s="353"/>
      <c r="Q428" s="353"/>
      <c r="R428" s="353"/>
      <c r="S428" s="353"/>
      <c r="T428" s="353"/>
      <c r="U428" s="353"/>
      <c r="V428" s="353"/>
      <c r="W428" s="353"/>
      <c r="X428" s="353"/>
      <c r="Y428" s="353"/>
      <c r="Z428" s="353"/>
    </row>
    <row r="429" spans="1:26" ht="51" customHeight="1" x14ac:dyDescent="0.25">
      <c r="A429" s="353"/>
      <c r="B429" s="353"/>
      <c r="C429" s="353"/>
      <c r="D429" s="353"/>
      <c r="E429" s="353"/>
      <c r="F429" s="353"/>
      <c r="G429" s="353"/>
      <c r="H429" s="353"/>
      <c r="I429" s="353"/>
      <c r="J429" s="353"/>
      <c r="K429" s="353"/>
      <c r="L429" s="353"/>
      <c r="M429" s="353"/>
      <c r="N429" s="353"/>
      <c r="O429" s="353"/>
      <c r="P429" s="353"/>
      <c r="Q429" s="353"/>
      <c r="R429" s="353"/>
      <c r="S429" s="353"/>
      <c r="T429" s="353"/>
      <c r="U429" s="353"/>
      <c r="V429" s="353"/>
      <c r="W429" s="353"/>
      <c r="X429" s="353"/>
      <c r="Y429" s="353"/>
      <c r="Z429" s="353"/>
    </row>
    <row r="430" spans="1:26" ht="51" customHeight="1" x14ac:dyDescent="0.25">
      <c r="A430" s="353"/>
      <c r="B430" s="353"/>
      <c r="C430" s="353"/>
      <c r="D430" s="353"/>
      <c r="E430" s="353"/>
      <c r="F430" s="353"/>
      <c r="G430" s="353"/>
      <c r="H430" s="353"/>
      <c r="I430" s="353"/>
      <c r="J430" s="353"/>
      <c r="K430" s="353"/>
      <c r="L430" s="353"/>
      <c r="M430" s="353"/>
      <c r="N430" s="353"/>
      <c r="O430" s="353"/>
      <c r="P430" s="353"/>
      <c r="Q430" s="353"/>
      <c r="R430" s="353"/>
      <c r="S430" s="353"/>
      <c r="T430" s="353"/>
      <c r="U430" s="353"/>
      <c r="V430" s="353"/>
      <c r="W430" s="353"/>
      <c r="X430" s="353"/>
      <c r="Y430" s="353"/>
      <c r="Z430" s="353"/>
    </row>
    <row r="431" spans="1:26" ht="51" customHeight="1" x14ac:dyDescent="0.25">
      <c r="A431" s="353"/>
      <c r="B431" s="353"/>
      <c r="C431" s="353"/>
      <c r="D431" s="353"/>
      <c r="E431" s="353"/>
      <c r="F431" s="353"/>
      <c r="G431" s="353"/>
      <c r="H431" s="353"/>
      <c r="I431" s="353"/>
      <c r="J431" s="353"/>
      <c r="K431" s="353"/>
      <c r="L431" s="353"/>
      <c r="M431" s="353"/>
      <c r="N431" s="353"/>
      <c r="O431" s="353"/>
      <c r="P431" s="353"/>
      <c r="Q431" s="353"/>
      <c r="R431" s="353"/>
      <c r="S431" s="353"/>
      <c r="T431" s="353"/>
      <c r="U431" s="353"/>
      <c r="V431" s="353"/>
      <c r="W431" s="353"/>
      <c r="X431" s="353"/>
      <c r="Y431" s="353"/>
      <c r="Z431" s="353"/>
    </row>
    <row r="432" spans="1:26" ht="51" customHeight="1" x14ac:dyDescent="0.25">
      <c r="A432" s="353"/>
      <c r="B432" s="353"/>
      <c r="C432" s="353"/>
      <c r="D432" s="353"/>
      <c r="E432" s="353"/>
      <c r="F432" s="353"/>
      <c r="G432" s="353"/>
      <c r="H432" s="353"/>
      <c r="I432" s="353"/>
      <c r="J432" s="353"/>
      <c r="K432" s="353"/>
      <c r="L432" s="353"/>
      <c r="M432" s="353"/>
      <c r="N432" s="353"/>
      <c r="O432" s="353"/>
      <c r="P432" s="353"/>
      <c r="Q432" s="353"/>
      <c r="R432" s="353"/>
      <c r="S432" s="353"/>
      <c r="T432" s="353"/>
      <c r="U432" s="353"/>
      <c r="V432" s="353"/>
      <c r="W432" s="353"/>
      <c r="X432" s="353"/>
      <c r="Y432" s="353"/>
      <c r="Z432" s="353"/>
    </row>
    <row r="433" spans="1:26" ht="51" customHeight="1" x14ac:dyDescent="0.25">
      <c r="A433" s="353"/>
      <c r="B433" s="353"/>
      <c r="C433" s="353"/>
      <c r="D433" s="353"/>
      <c r="E433" s="353"/>
      <c r="F433" s="353"/>
      <c r="G433" s="353"/>
      <c r="H433" s="353"/>
      <c r="I433" s="353"/>
      <c r="J433" s="353"/>
      <c r="K433" s="353"/>
      <c r="L433" s="353"/>
      <c r="M433" s="353"/>
      <c r="N433" s="353"/>
      <c r="O433" s="353"/>
      <c r="P433" s="353"/>
      <c r="Q433" s="353"/>
      <c r="R433" s="353"/>
      <c r="S433" s="353"/>
      <c r="T433" s="353"/>
      <c r="U433" s="353"/>
      <c r="V433" s="353"/>
      <c r="W433" s="353"/>
      <c r="X433" s="353"/>
      <c r="Y433" s="353"/>
      <c r="Z433" s="353"/>
    </row>
    <row r="434" spans="1:26" ht="51" customHeight="1" x14ac:dyDescent="0.25">
      <c r="A434" s="353"/>
      <c r="B434" s="353"/>
      <c r="C434" s="353"/>
      <c r="D434" s="353"/>
      <c r="E434" s="353"/>
      <c r="F434" s="353"/>
      <c r="G434" s="353"/>
      <c r="H434" s="353"/>
      <c r="I434" s="353"/>
      <c r="J434" s="353"/>
      <c r="K434" s="353"/>
      <c r="L434" s="353"/>
      <c r="M434" s="353"/>
      <c r="N434" s="353"/>
      <c r="O434" s="353"/>
      <c r="P434" s="353"/>
      <c r="Q434" s="353"/>
      <c r="R434" s="353"/>
      <c r="S434" s="353"/>
      <c r="T434" s="353"/>
      <c r="U434" s="353"/>
      <c r="V434" s="353"/>
      <c r="W434" s="353"/>
      <c r="X434" s="353"/>
      <c r="Y434" s="353"/>
      <c r="Z434" s="353"/>
    </row>
    <row r="435" spans="1:26" ht="51" customHeight="1" x14ac:dyDescent="0.25">
      <c r="A435" s="353"/>
      <c r="B435" s="353"/>
      <c r="C435" s="353"/>
      <c r="D435" s="353"/>
      <c r="E435" s="353"/>
      <c r="F435" s="353"/>
      <c r="G435" s="353"/>
      <c r="H435" s="353"/>
      <c r="I435" s="353"/>
      <c r="J435" s="353"/>
      <c r="K435" s="353"/>
      <c r="L435" s="353"/>
      <c r="M435" s="353"/>
      <c r="N435" s="353"/>
      <c r="O435" s="353"/>
      <c r="P435" s="353"/>
      <c r="Q435" s="353"/>
      <c r="R435" s="353"/>
      <c r="S435" s="353"/>
      <c r="T435" s="353"/>
      <c r="U435" s="353"/>
      <c r="V435" s="353"/>
      <c r="W435" s="353"/>
      <c r="X435" s="353"/>
      <c r="Y435" s="353"/>
      <c r="Z435" s="353"/>
    </row>
    <row r="436" spans="1:26" ht="51" customHeight="1" x14ac:dyDescent="0.25">
      <c r="A436" s="353"/>
      <c r="B436" s="353"/>
      <c r="C436" s="353"/>
      <c r="D436" s="353"/>
      <c r="E436" s="353"/>
      <c r="F436" s="353"/>
      <c r="G436" s="353"/>
      <c r="H436" s="353"/>
      <c r="I436" s="353"/>
      <c r="J436" s="353"/>
      <c r="K436" s="353"/>
      <c r="L436" s="353"/>
      <c r="M436" s="353"/>
      <c r="N436" s="353"/>
      <c r="O436" s="353"/>
      <c r="P436" s="353"/>
      <c r="Q436" s="353"/>
      <c r="R436" s="353"/>
      <c r="S436" s="353"/>
      <c r="T436" s="353"/>
      <c r="U436" s="353"/>
      <c r="V436" s="353"/>
      <c r="W436" s="353"/>
      <c r="X436" s="353"/>
      <c r="Y436" s="353"/>
      <c r="Z436" s="353"/>
    </row>
    <row r="437" spans="1:26" ht="51" customHeight="1" x14ac:dyDescent="0.25">
      <c r="A437" s="353"/>
      <c r="B437" s="353"/>
      <c r="C437" s="353"/>
      <c r="D437" s="353"/>
      <c r="E437" s="353"/>
      <c r="F437" s="353"/>
      <c r="G437" s="353"/>
      <c r="H437" s="353"/>
      <c r="I437" s="353"/>
      <c r="J437" s="353"/>
      <c r="K437" s="353"/>
      <c r="L437" s="353"/>
      <c r="M437" s="353"/>
      <c r="N437" s="353"/>
      <c r="O437" s="353"/>
      <c r="P437" s="353"/>
      <c r="Q437" s="353"/>
      <c r="R437" s="353"/>
      <c r="S437" s="353"/>
      <c r="T437" s="353"/>
      <c r="U437" s="353"/>
      <c r="V437" s="353"/>
      <c r="W437" s="353"/>
      <c r="X437" s="353"/>
      <c r="Y437" s="353"/>
      <c r="Z437" s="353"/>
    </row>
    <row r="438" spans="1:26" ht="51" customHeight="1" x14ac:dyDescent="0.25">
      <c r="A438" s="353"/>
      <c r="B438" s="353"/>
      <c r="C438" s="353"/>
      <c r="D438" s="353"/>
      <c r="E438" s="353"/>
      <c r="F438" s="353"/>
      <c r="G438" s="353"/>
      <c r="H438" s="353"/>
      <c r="I438" s="353"/>
      <c r="J438" s="353"/>
      <c r="K438" s="353"/>
      <c r="L438" s="353"/>
      <c r="M438" s="353"/>
      <c r="N438" s="353"/>
      <c r="O438" s="353"/>
      <c r="P438" s="353"/>
      <c r="Q438" s="353"/>
      <c r="R438" s="353"/>
      <c r="S438" s="353"/>
      <c r="T438" s="353"/>
      <c r="U438" s="353"/>
      <c r="V438" s="353"/>
      <c r="W438" s="353"/>
      <c r="X438" s="353"/>
      <c r="Y438" s="353"/>
      <c r="Z438" s="353"/>
    </row>
    <row r="439" spans="1:26" ht="51" customHeight="1" x14ac:dyDescent="0.25">
      <c r="A439" s="353"/>
      <c r="B439" s="353"/>
      <c r="C439" s="353"/>
      <c r="D439" s="353"/>
      <c r="E439" s="353"/>
      <c r="F439" s="353"/>
      <c r="G439" s="353"/>
      <c r="H439" s="353"/>
      <c r="I439" s="353"/>
      <c r="J439" s="353"/>
      <c r="K439" s="353"/>
      <c r="L439" s="353"/>
      <c r="M439" s="353"/>
      <c r="N439" s="353"/>
      <c r="O439" s="353"/>
      <c r="P439" s="353"/>
      <c r="Q439" s="353"/>
      <c r="R439" s="353"/>
      <c r="S439" s="353"/>
      <c r="T439" s="353"/>
      <c r="U439" s="353"/>
      <c r="V439" s="353"/>
      <c r="W439" s="353"/>
      <c r="X439" s="353"/>
      <c r="Y439" s="353"/>
      <c r="Z439" s="353"/>
    </row>
    <row r="440" spans="1:26" ht="51" customHeight="1" x14ac:dyDescent="0.25">
      <c r="A440" s="353"/>
      <c r="B440" s="353"/>
      <c r="C440" s="353"/>
      <c r="D440" s="353"/>
      <c r="E440" s="353"/>
      <c r="F440" s="353"/>
      <c r="G440" s="353"/>
      <c r="H440" s="353"/>
      <c r="I440" s="353"/>
      <c r="J440" s="353"/>
      <c r="K440" s="353"/>
      <c r="L440" s="353"/>
      <c r="M440" s="353"/>
      <c r="N440" s="353"/>
      <c r="O440" s="353"/>
      <c r="P440" s="353"/>
      <c r="Q440" s="353"/>
      <c r="R440" s="353"/>
      <c r="S440" s="353"/>
      <c r="T440" s="353"/>
      <c r="U440" s="353"/>
      <c r="V440" s="353"/>
      <c r="W440" s="353"/>
      <c r="X440" s="353"/>
      <c r="Y440" s="353"/>
      <c r="Z440" s="353"/>
    </row>
    <row r="441" spans="1:26" ht="51" customHeight="1" x14ac:dyDescent="0.25">
      <c r="A441" s="353"/>
      <c r="B441" s="353"/>
      <c r="C441" s="353"/>
      <c r="D441" s="353"/>
      <c r="E441" s="353"/>
      <c r="F441" s="353"/>
      <c r="G441" s="353"/>
      <c r="H441" s="353"/>
      <c r="I441" s="353"/>
      <c r="J441" s="353"/>
      <c r="K441" s="353"/>
      <c r="L441" s="353"/>
      <c r="M441" s="353"/>
      <c r="N441" s="353"/>
      <c r="O441" s="353"/>
      <c r="P441" s="353"/>
      <c r="Q441" s="353"/>
      <c r="R441" s="353"/>
      <c r="S441" s="353"/>
      <c r="T441" s="353"/>
      <c r="U441" s="353"/>
      <c r="V441" s="353"/>
      <c r="W441" s="353"/>
      <c r="X441" s="353"/>
      <c r="Y441" s="353"/>
      <c r="Z441" s="353"/>
    </row>
    <row r="442" spans="1:26" ht="51" customHeight="1" x14ac:dyDescent="0.25">
      <c r="A442" s="353"/>
      <c r="B442" s="353"/>
      <c r="C442" s="353"/>
      <c r="D442" s="353"/>
      <c r="E442" s="353"/>
      <c r="F442" s="353"/>
      <c r="G442" s="353"/>
      <c r="H442" s="353"/>
      <c r="I442" s="353"/>
      <c r="J442" s="353"/>
      <c r="K442" s="353"/>
      <c r="L442" s="353"/>
      <c r="M442" s="353"/>
      <c r="N442" s="353"/>
      <c r="O442" s="353"/>
      <c r="P442" s="353"/>
      <c r="Q442" s="353"/>
      <c r="R442" s="353"/>
      <c r="S442" s="353"/>
      <c r="T442" s="353"/>
      <c r="U442" s="353"/>
      <c r="V442" s="353"/>
      <c r="W442" s="353"/>
      <c r="X442" s="353"/>
      <c r="Y442" s="353"/>
      <c r="Z442" s="353"/>
    </row>
    <row r="443" spans="1:26" ht="51" customHeight="1" x14ac:dyDescent="0.25">
      <c r="A443" s="353"/>
      <c r="B443" s="353"/>
      <c r="C443" s="353"/>
      <c r="D443" s="353"/>
      <c r="E443" s="353"/>
      <c r="F443" s="353"/>
      <c r="G443" s="353"/>
      <c r="H443" s="353"/>
      <c r="I443" s="353"/>
      <c r="J443" s="353"/>
      <c r="K443" s="353"/>
      <c r="L443" s="353"/>
      <c r="M443" s="353"/>
      <c r="N443" s="353"/>
      <c r="O443" s="353"/>
      <c r="P443" s="353"/>
      <c r="Q443" s="353"/>
      <c r="R443" s="353"/>
      <c r="S443" s="353"/>
      <c r="T443" s="353"/>
      <c r="U443" s="353"/>
      <c r="V443" s="353"/>
      <c r="W443" s="353"/>
      <c r="X443" s="353"/>
      <c r="Y443" s="353"/>
      <c r="Z443" s="353"/>
    </row>
    <row r="444" spans="1:26" ht="51" customHeight="1" x14ac:dyDescent="0.25">
      <c r="A444" s="353"/>
      <c r="B444" s="353"/>
      <c r="C444" s="353"/>
      <c r="D444" s="353"/>
      <c r="E444" s="353"/>
      <c r="F444" s="353"/>
      <c r="G444" s="353"/>
      <c r="H444" s="353"/>
      <c r="I444" s="353"/>
      <c r="J444" s="353"/>
      <c r="K444" s="353"/>
      <c r="L444" s="353"/>
      <c r="M444" s="353"/>
      <c r="N444" s="353"/>
      <c r="O444" s="353"/>
      <c r="P444" s="353"/>
      <c r="Q444" s="353"/>
      <c r="R444" s="353"/>
      <c r="S444" s="353"/>
      <c r="T444" s="353"/>
      <c r="U444" s="353"/>
      <c r="V444" s="353"/>
      <c r="W444" s="353"/>
      <c r="X444" s="353"/>
      <c r="Y444" s="353"/>
      <c r="Z444" s="353"/>
    </row>
    <row r="445" spans="1:26" ht="51" customHeight="1" x14ac:dyDescent="0.25">
      <c r="A445" s="353"/>
      <c r="B445" s="353"/>
      <c r="C445" s="353"/>
      <c r="D445" s="353"/>
      <c r="E445" s="353"/>
      <c r="F445" s="353"/>
      <c r="G445" s="353"/>
      <c r="H445" s="353"/>
      <c r="I445" s="353"/>
      <c r="J445" s="353"/>
      <c r="K445" s="353"/>
      <c r="L445" s="353"/>
      <c r="M445" s="353"/>
      <c r="N445" s="353"/>
      <c r="O445" s="353"/>
      <c r="P445" s="353"/>
      <c r="Q445" s="353"/>
      <c r="R445" s="353"/>
      <c r="S445" s="353"/>
      <c r="T445" s="353"/>
      <c r="U445" s="353"/>
      <c r="V445" s="353"/>
      <c r="W445" s="353"/>
      <c r="X445" s="353"/>
      <c r="Y445" s="353"/>
      <c r="Z445" s="353"/>
    </row>
    <row r="446" spans="1:26" ht="51" customHeight="1" x14ac:dyDescent="0.25">
      <c r="A446" s="353"/>
      <c r="B446" s="353"/>
      <c r="C446" s="353"/>
      <c r="D446" s="353"/>
      <c r="E446" s="353"/>
      <c r="F446" s="353"/>
      <c r="G446" s="353"/>
      <c r="H446" s="353"/>
      <c r="I446" s="353"/>
      <c r="J446" s="353"/>
      <c r="K446" s="353"/>
      <c r="L446" s="353"/>
      <c r="M446" s="353"/>
      <c r="N446" s="353"/>
      <c r="O446" s="353"/>
      <c r="P446" s="353"/>
      <c r="Q446" s="353"/>
      <c r="R446" s="353"/>
      <c r="S446" s="353"/>
      <c r="T446" s="353"/>
      <c r="U446" s="353"/>
      <c r="V446" s="353"/>
      <c r="W446" s="353"/>
      <c r="X446" s="353"/>
      <c r="Y446" s="353"/>
      <c r="Z446" s="353"/>
    </row>
    <row r="447" spans="1:26" ht="51" customHeight="1" x14ac:dyDescent="0.25">
      <c r="A447" s="353"/>
      <c r="B447" s="353"/>
      <c r="C447" s="353"/>
      <c r="D447" s="353"/>
      <c r="E447" s="353"/>
      <c r="F447" s="353"/>
      <c r="G447" s="353"/>
      <c r="H447" s="353"/>
      <c r="I447" s="353"/>
      <c r="J447" s="353"/>
      <c r="K447" s="353"/>
      <c r="L447" s="353"/>
      <c r="M447" s="353"/>
      <c r="N447" s="353"/>
      <c r="O447" s="353"/>
      <c r="P447" s="353"/>
      <c r="Q447" s="353"/>
      <c r="R447" s="353"/>
      <c r="S447" s="353"/>
      <c r="T447" s="353"/>
      <c r="U447" s="353"/>
      <c r="V447" s="353"/>
      <c r="W447" s="353"/>
      <c r="X447" s="353"/>
      <c r="Y447" s="353"/>
      <c r="Z447" s="353"/>
    </row>
    <row r="448" spans="1:26" ht="51" customHeight="1" x14ac:dyDescent="0.25">
      <c r="A448" s="353"/>
      <c r="B448" s="353"/>
      <c r="C448" s="353"/>
      <c r="D448" s="353"/>
      <c r="E448" s="353"/>
      <c r="F448" s="353"/>
      <c r="G448" s="353"/>
      <c r="H448" s="353"/>
      <c r="I448" s="353"/>
      <c r="J448" s="353"/>
      <c r="K448" s="353"/>
      <c r="L448" s="353"/>
      <c r="M448" s="353"/>
      <c r="N448" s="353"/>
      <c r="O448" s="353"/>
      <c r="P448" s="353"/>
      <c r="Q448" s="353"/>
      <c r="R448" s="353"/>
      <c r="S448" s="353"/>
      <c r="T448" s="353"/>
      <c r="U448" s="353"/>
      <c r="V448" s="353"/>
      <c r="W448" s="353"/>
      <c r="X448" s="353"/>
      <c r="Y448" s="353"/>
      <c r="Z448" s="353"/>
    </row>
    <row r="449" spans="1:26" ht="51" customHeight="1" x14ac:dyDescent="0.25">
      <c r="A449" s="353"/>
      <c r="B449" s="353"/>
      <c r="C449" s="353"/>
      <c r="D449" s="353"/>
      <c r="E449" s="353"/>
      <c r="F449" s="353"/>
      <c r="G449" s="353"/>
      <c r="H449" s="353"/>
      <c r="I449" s="353"/>
      <c r="J449" s="353"/>
      <c r="K449" s="353"/>
      <c r="L449" s="353"/>
      <c r="M449" s="353"/>
      <c r="N449" s="353"/>
      <c r="O449" s="353"/>
      <c r="P449" s="353"/>
      <c r="Q449" s="353"/>
      <c r="R449" s="353"/>
      <c r="S449" s="353"/>
      <c r="T449" s="353"/>
      <c r="U449" s="353"/>
      <c r="V449" s="353"/>
      <c r="W449" s="353"/>
      <c r="X449" s="353"/>
      <c r="Y449" s="353"/>
      <c r="Z449" s="353"/>
    </row>
    <row r="450" spans="1:26" ht="51" customHeight="1" x14ac:dyDescent="0.25">
      <c r="A450" s="353"/>
      <c r="B450" s="353"/>
      <c r="C450" s="353"/>
      <c r="D450" s="353"/>
      <c r="E450" s="353"/>
      <c r="F450" s="353"/>
      <c r="G450" s="353"/>
      <c r="H450" s="353"/>
      <c r="I450" s="353"/>
      <c r="J450" s="353"/>
      <c r="K450" s="353"/>
      <c r="L450" s="353"/>
      <c r="M450" s="353"/>
      <c r="N450" s="353"/>
      <c r="O450" s="353"/>
      <c r="P450" s="353"/>
      <c r="Q450" s="353"/>
      <c r="R450" s="353"/>
      <c r="S450" s="353"/>
      <c r="T450" s="353"/>
      <c r="U450" s="353"/>
      <c r="V450" s="353"/>
      <c r="W450" s="353"/>
      <c r="X450" s="353"/>
      <c r="Y450" s="353"/>
      <c r="Z450" s="353"/>
    </row>
    <row r="451" spans="1:26" ht="51" customHeight="1" x14ac:dyDescent="0.25">
      <c r="A451" s="353"/>
      <c r="B451" s="353"/>
      <c r="C451" s="353"/>
      <c r="D451" s="353"/>
      <c r="E451" s="353"/>
      <c r="F451" s="353"/>
      <c r="G451" s="353"/>
      <c r="H451" s="353"/>
      <c r="I451" s="353"/>
      <c r="J451" s="353"/>
      <c r="K451" s="353"/>
      <c r="L451" s="353"/>
      <c r="M451" s="353"/>
      <c r="N451" s="353"/>
      <c r="O451" s="353"/>
      <c r="P451" s="353"/>
      <c r="Q451" s="353"/>
      <c r="R451" s="353"/>
      <c r="S451" s="353"/>
      <c r="T451" s="353"/>
      <c r="U451" s="353"/>
      <c r="V451" s="353"/>
      <c r="W451" s="353"/>
      <c r="X451" s="353"/>
      <c r="Y451" s="353"/>
      <c r="Z451" s="353"/>
    </row>
    <row r="452" spans="1:26" ht="51" customHeight="1" x14ac:dyDescent="0.25">
      <c r="A452" s="353"/>
      <c r="B452" s="353"/>
      <c r="C452" s="353"/>
      <c r="D452" s="353"/>
      <c r="E452" s="353"/>
      <c r="F452" s="353"/>
      <c r="G452" s="353"/>
      <c r="H452" s="353"/>
      <c r="I452" s="353"/>
      <c r="J452" s="353"/>
      <c r="K452" s="353"/>
      <c r="L452" s="353"/>
      <c r="M452" s="353"/>
      <c r="N452" s="353"/>
      <c r="O452" s="353"/>
      <c r="P452" s="353"/>
      <c r="Q452" s="353"/>
      <c r="R452" s="353"/>
      <c r="S452" s="353"/>
      <c r="T452" s="353"/>
      <c r="U452" s="353"/>
      <c r="V452" s="353"/>
      <c r="W452" s="353"/>
      <c r="X452" s="353"/>
      <c r="Y452" s="353"/>
      <c r="Z452" s="353"/>
    </row>
    <row r="453" spans="1:26" ht="51" customHeight="1" x14ac:dyDescent="0.25">
      <c r="A453" s="353"/>
      <c r="B453" s="353"/>
      <c r="C453" s="353"/>
      <c r="D453" s="353"/>
      <c r="E453" s="353"/>
      <c r="F453" s="353"/>
      <c r="G453" s="353"/>
      <c r="H453" s="353"/>
      <c r="I453" s="353"/>
      <c r="J453" s="353"/>
      <c r="K453" s="353"/>
      <c r="L453" s="353"/>
      <c r="M453" s="353"/>
      <c r="N453" s="353"/>
      <c r="O453" s="353"/>
      <c r="P453" s="353"/>
      <c r="Q453" s="353"/>
      <c r="R453" s="353"/>
      <c r="S453" s="353"/>
      <c r="T453" s="353"/>
      <c r="U453" s="353"/>
      <c r="V453" s="353"/>
      <c r="W453" s="353"/>
      <c r="X453" s="353"/>
      <c r="Y453" s="353"/>
      <c r="Z453" s="353"/>
    </row>
    <row r="454" spans="1:26" ht="51" customHeight="1" x14ac:dyDescent="0.25">
      <c r="A454" s="353"/>
      <c r="B454" s="353"/>
      <c r="C454" s="353"/>
      <c r="D454" s="353"/>
      <c r="E454" s="353"/>
      <c r="F454" s="353"/>
      <c r="G454" s="353"/>
      <c r="H454" s="353"/>
      <c r="I454" s="353"/>
      <c r="J454" s="353"/>
      <c r="K454" s="353"/>
      <c r="L454" s="353"/>
      <c r="M454" s="353"/>
      <c r="N454" s="353"/>
      <c r="O454" s="353"/>
      <c r="P454" s="353"/>
      <c r="Q454" s="353"/>
      <c r="R454" s="353"/>
      <c r="S454" s="353"/>
      <c r="T454" s="353"/>
      <c r="U454" s="353"/>
      <c r="V454" s="353"/>
      <c r="W454" s="353"/>
      <c r="X454" s="353"/>
      <c r="Y454" s="353"/>
      <c r="Z454" s="353"/>
    </row>
    <row r="455" spans="1:26" ht="51" customHeight="1" x14ac:dyDescent="0.25">
      <c r="A455" s="353"/>
      <c r="B455" s="353"/>
      <c r="C455" s="353"/>
      <c r="D455" s="353"/>
      <c r="E455" s="353"/>
      <c r="F455" s="353"/>
      <c r="G455" s="353"/>
      <c r="H455" s="353"/>
      <c r="I455" s="353"/>
      <c r="J455" s="353"/>
      <c r="K455" s="353"/>
      <c r="L455" s="353"/>
      <c r="M455" s="353"/>
      <c r="N455" s="353"/>
      <c r="O455" s="353"/>
      <c r="P455" s="353"/>
      <c r="Q455" s="353"/>
      <c r="R455" s="353"/>
      <c r="S455" s="353"/>
      <c r="T455" s="353"/>
      <c r="U455" s="353"/>
      <c r="V455" s="353"/>
      <c r="W455" s="353"/>
      <c r="X455" s="353"/>
      <c r="Y455" s="353"/>
      <c r="Z455" s="353"/>
    </row>
    <row r="456" spans="1:26" ht="51" customHeight="1" x14ac:dyDescent="0.25">
      <c r="A456" s="353"/>
      <c r="B456" s="353"/>
      <c r="C456" s="353"/>
      <c r="D456" s="353"/>
      <c r="E456" s="353"/>
      <c r="F456" s="353"/>
      <c r="G456" s="353"/>
      <c r="H456" s="353"/>
      <c r="I456" s="353"/>
      <c r="J456" s="353"/>
      <c r="K456" s="353"/>
      <c r="L456" s="353"/>
      <c r="M456" s="353"/>
      <c r="N456" s="353"/>
      <c r="O456" s="353"/>
      <c r="P456" s="353"/>
      <c r="Q456" s="353"/>
      <c r="R456" s="353"/>
      <c r="S456" s="353"/>
      <c r="T456" s="353"/>
      <c r="U456" s="353"/>
      <c r="V456" s="353"/>
      <c r="W456" s="353"/>
      <c r="X456" s="353"/>
      <c r="Y456" s="353"/>
      <c r="Z456" s="353"/>
    </row>
    <row r="457" spans="1:26" ht="51" customHeight="1" x14ac:dyDescent="0.25">
      <c r="A457" s="353"/>
      <c r="B457" s="353"/>
      <c r="C457" s="353"/>
      <c r="D457" s="353"/>
      <c r="E457" s="353"/>
      <c r="F457" s="353"/>
      <c r="G457" s="353"/>
      <c r="H457" s="353"/>
      <c r="I457" s="353"/>
      <c r="J457" s="353"/>
      <c r="K457" s="353"/>
      <c r="L457" s="353"/>
      <c r="M457" s="353"/>
      <c r="N457" s="353"/>
      <c r="O457" s="353"/>
      <c r="P457" s="353"/>
      <c r="Q457" s="353"/>
      <c r="R457" s="353"/>
      <c r="S457" s="353"/>
      <c r="T457" s="353"/>
      <c r="U457" s="353"/>
      <c r="V457" s="353"/>
      <c r="W457" s="353"/>
      <c r="X457" s="353"/>
      <c r="Y457" s="353"/>
      <c r="Z457" s="353"/>
    </row>
    <row r="458" spans="1:26" ht="51" customHeight="1" x14ac:dyDescent="0.25">
      <c r="A458" s="353"/>
      <c r="B458" s="353"/>
      <c r="C458" s="353"/>
      <c r="D458" s="353"/>
      <c r="E458" s="353"/>
      <c r="F458" s="353"/>
      <c r="G458" s="353"/>
      <c r="H458" s="353"/>
      <c r="I458" s="353"/>
      <c r="J458" s="353"/>
      <c r="K458" s="353"/>
      <c r="L458" s="353"/>
      <c r="M458" s="353"/>
      <c r="N458" s="353"/>
      <c r="O458" s="353"/>
      <c r="P458" s="353"/>
      <c r="Q458" s="353"/>
      <c r="R458" s="353"/>
      <c r="S458" s="353"/>
      <c r="T458" s="353"/>
      <c r="U458" s="353"/>
      <c r="V458" s="353"/>
      <c r="W458" s="353"/>
      <c r="X458" s="353"/>
      <c r="Y458" s="353"/>
      <c r="Z458" s="353"/>
    </row>
    <row r="459" spans="1:26" ht="51" customHeight="1" x14ac:dyDescent="0.25">
      <c r="A459" s="353"/>
      <c r="B459" s="353"/>
      <c r="C459" s="353"/>
      <c r="D459" s="353"/>
      <c r="E459" s="353"/>
      <c r="F459" s="353"/>
      <c r="G459" s="353"/>
      <c r="H459" s="353"/>
      <c r="I459" s="353"/>
      <c r="J459" s="353"/>
      <c r="K459" s="353"/>
      <c r="L459" s="353"/>
      <c r="M459" s="353"/>
      <c r="N459" s="353"/>
      <c r="O459" s="353"/>
      <c r="P459" s="353"/>
      <c r="Q459" s="353"/>
      <c r="R459" s="353"/>
      <c r="S459" s="353"/>
      <c r="T459" s="353"/>
      <c r="U459" s="353"/>
      <c r="V459" s="353"/>
      <c r="W459" s="353"/>
      <c r="X459" s="353"/>
      <c r="Y459" s="353"/>
      <c r="Z459" s="353"/>
    </row>
    <row r="460" spans="1:26" ht="51" customHeight="1" x14ac:dyDescent="0.25">
      <c r="A460" s="353"/>
      <c r="B460" s="353"/>
      <c r="C460" s="353"/>
      <c r="D460" s="353"/>
      <c r="E460" s="353"/>
      <c r="F460" s="353"/>
      <c r="G460" s="353"/>
      <c r="H460" s="353"/>
      <c r="I460" s="353"/>
      <c r="J460" s="353"/>
      <c r="K460" s="353"/>
      <c r="L460" s="353"/>
      <c r="M460" s="353"/>
      <c r="N460" s="353"/>
      <c r="O460" s="353"/>
      <c r="P460" s="353"/>
      <c r="Q460" s="353"/>
      <c r="R460" s="353"/>
      <c r="S460" s="353"/>
      <c r="T460" s="353"/>
      <c r="U460" s="353"/>
      <c r="V460" s="353"/>
      <c r="W460" s="353"/>
      <c r="X460" s="353"/>
      <c r="Y460" s="353"/>
      <c r="Z460" s="353"/>
    </row>
    <row r="461" spans="1:26" ht="51" customHeight="1" x14ac:dyDescent="0.25">
      <c r="A461" s="353"/>
      <c r="B461" s="353"/>
      <c r="C461" s="353"/>
      <c r="D461" s="353"/>
      <c r="E461" s="353"/>
      <c r="F461" s="353"/>
      <c r="G461" s="353"/>
      <c r="H461" s="353"/>
      <c r="I461" s="353"/>
      <c r="J461" s="353"/>
      <c r="K461" s="353"/>
      <c r="L461" s="353"/>
      <c r="M461" s="353"/>
      <c r="N461" s="353"/>
      <c r="O461" s="353"/>
      <c r="P461" s="353"/>
      <c r="Q461" s="353"/>
      <c r="R461" s="353"/>
      <c r="S461" s="353"/>
      <c r="T461" s="353"/>
      <c r="U461" s="353"/>
      <c r="V461" s="353"/>
      <c r="W461" s="353"/>
      <c r="X461" s="353"/>
      <c r="Y461" s="353"/>
      <c r="Z461" s="353"/>
    </row>
    <row r="462" spans="1:26" ht="51" customHeight="1" x14ac:dyDescent="0.25">
      <c r="A462" s="353"/>
      <c r="B462" s="353"/>
      <c r="C462" s="353"/>
      <c r="D462" s="353"/>
      <c r="E462" s="353"/>
      <c r="F462" s="353"/>
      <c r="G462" s="353"/>
      <c r="H462" s="353"/>
      <c r="I462" s="353"/>
      <c r="J462" s="353"/>
      <c r="K462" s="353"/>
      <c r="L462" s="353"/>
      <c r="M462" s="353"/>
      <c r="N462" s="353"/>
      <c r="O462" s="353"/>
      <c r="P462" s="353"/>
      <c r="Q462" s="353"/>
      <c r="R462" s="353"/>
      <c r="S462" s="353"/>
      <c r="T462" s="353"/>
      <c r="U462" s="353"/>
      <c r="V462" s="353"/>
      <c r="W462" s="353"/>
      <c r="X462" s="353"/>
      <c r="Y462" s="353"/>
      <c r="Z462" s="353"/>
    </row>
    <row r="463" spans="1:26" ht="51" customHeight="1" x14ac:dyDescent="0.25">
      <c r="A463" s="353"/>
      <c r="B463" s="353"/>
      <c r="C463" s="353"/>
      <c r="D463" s="353"/>
      <c r="E463" s="353"/>
      <c r="F463" s="353"/>
      <c r="G463" s="353"/>
      <c r="H463" s="353"/>
      <c r="I463" s="353"/>
      <c r="J463" s="353"/>
      <c r="K463" s="353"/>
      <c r="L463" s="353"/>
      <c r="M463" s="353"/>
      <c r="N463" s="353"/>
      <c r="O463" s="353"/>
      <c r="P463" s="353"/>
      <c r="Q463" s="353"/>
      <c r="R463" s="353"/>
      <c r="S463" s="353"/>
      <c r="T463" s="353"/>
      <c r="U463" s="353"/>
      <c r="V463" s="353"/>
      <c r="W463" s="353"/>
      <c r="X463" s="353"/>
      <c r="Y463" s="353"/>
      <c r="Z463" s="353"/>
    </row>
    <row r="464" spans="1:26" ht="51" customHeight="1" x14ac:dyDescent="0.25">
      <c r="A464" s="353"/>
      <c r="B464" s="353"/>
      <c r="C464" s="353"/>
      <c r="D464" s="353"/>
      <c r="E464" s="353"/>
      <c r="F464" s="353"/>
      <c r="G464" s="353"/>
      <c r="H464" s="353"/>
      <c r="I464" s="353"/>
      <c r="J464" s="353"/>
      <c r="K464" s="353"/>
      <c r="L464" s="353"/>
      <c r="M464" s="353"/>
      <c r="N464" s="353"/>
      <c r="O464" s="353"/>
      <c r="P464" s="353"/>
      <c r="Q464" s="353"/>
      <c r="R464" s="353"/>
      <c r="S464" s="353"/>
      <c r="T464" s="353"/>
      <c r="U464" s="353"/>
      <c r="V464" s="353"/>
      <c r="W464" s="353"/>
      <c r="X464" s="353"/>
      <c r="Y464" s="353"/>
      <c r="Z464" s="353"/>
    </row>
    <row r="465" spans="1:26" ht="51" customHeight="1" x14ac:dyDescent="0.25">
      <c r="A465" s="353"/>
      <c r="B465" s="353"/>
      <c r="C465" s="353"/>
      <c r="D465" s="353"/>
      <c r="E465" s="353"/>
      <c r="F465" s="353"/>
      <c r="G465" s="353"/>
      <c r="H465" s="353"/>
      <c r="I465" s="353"/>
      <c r="J465" s="353"/>
      <c r="K465" s="353"/>
      <c r="L465" s="353"/>
      <c r="M465" s="353"/>
      <c r="N465" s="353"/>
      <c r="O465" s="353"/>
      <c r="P465" s="353"/>
      <c r="Q465" s="353"/>
      <c r="R465" s="353"/>
      <c r="S465" s="353"/>
      <c r="T465" s="353"/>
      <c r="U465" s="353"/>
      <c r="V465" s="353"/>
      <c r="W465" s="353"/>
      <c r="X465" s="353"/>
      <c r="Y465" s="353"/>
      <c r="Z465" s="353"/>
    </row>
    <row r="466" spans="1:26" ht="51" customHeight="1" x14ac:dyDescent="0.25">
      <c r="A466" s="353"/>
      <c r="B466" s="353"/>
      <c r="C466" s="353"/>
      <c r="D466" s="353"/>
      <c r="E466" s="353"/>
      <c r="F466" s="353"/>
      <c r="G466" s="353"/>
      <c r="H466" s="353"/>
      <c r="I466" s="353"/>
      <c r="J466" s="353"/>
      <c r="K466" s="353"/>
      <c r="L466" s="353"/>
      <c r="M466" s="353"/>
      <c r="N466" s="353"/>
      <c r="O466" s="353"/>
      <c r="P466" s="353"/>
      <c r="Q466" s="353"/>
      <c r="R466" s="353"/>
      <c r="S466" s="353"/>
      <c r="T466" s="353"/>
      <c r="U466" s="353"/>
      <c r="V466" s="353"/>
      <c r="W466" s="353"/>
      <c r="X466" s="353"/>
      <c r="Y466" s="353"/>
      <c r="Z466" s="353"/>
    </row>
    <row r="467" spans="1:26" ht="51" customHeight="1" x14ac:dyDescent="0.25">
      <c r="A467" s="353"/>
      <c r="B467" s="353"/>
      <c r="C467" s="353"/>
      <c r="D467" s="353"/>
      <c r="E467" s="353"/>
      <c r="F467" s="353"/>
      <c r="G467" s="353"/>
      <c r="H467" s="353"/>
      <c r="I467" s="353"/>
      <c r="J467" s="353"/>
      <c r="K467" s="353"/>
      <c r="L467" s="353"/>
      <c r="M467" s="353"/>
      <c r="N467" s="353"/>
      <c r="O467" s="353"/>
      <c r="P467" s="353"/>
      <c r="Q467" s="353"/>
      <c r="R467" s="353"/>
      <c r="S467" s="353"/>
      <c r="T467" s="353"/>
      <c r="U467" s="353"/>
      <c r="V467" s="353"/>
      <c r="W467" s="353"/>
      <c r="X467" s="353"/>
      <c r="Y467" s="353"/>
      <c r="Z467" s="353"/>
    </row>
    <row r="468" spans="1:26" ht="51" customHeight="1" x14ac:dyDescent="0.25">
      <c r="A468" s="353"/>
      <c r="B468" s="353"/>
      <c r="C468" s="353"/>
      <c r="D468" s="353"/>
      <c r="E468" s="353"/>
      <c r="F468" s="353"/>
      <c r="G468" s="353"/>
      <c r="H468" s="353"/>
      <c r="I468" s="353"/>
      <c r="J468" s="353"/>
      <c r="K468" s="353"/>
      <c r="L468" s="353"/>
      <c r="M468" s="353"/>
      <c r="N468" s="353"/>
      <c r="O468" s="353"/>
      <c r="P468" s="353"/>
      <c r="Q468" s="353"/>
      <c r="R468" s="353"/>
      <c r="S468" s="353"/>
      <c r="T468" s="353"/>
      <c r="U468" s="353"/>
      <c r="V468" s="353"/>
      <c r="W468" s="353"/>
      <c r="X468" s="353"/>
      <c r="Y468" s="353"/>
      <c r="Z468" s="353"/>
    </row>
    <row r="469" spans="1:26" ht="51" customHeight="1" x14ac:dyDescent="0.25">
      <c r="A469" s="353"/>
      <c r="B469" s="353"/>
      <c r="C469" s="353"/>
      <c r="D469" s="353"/>
      <c r="E469" s="353"/>
      <c r="F469" s="353"/>
      <c r="G469" s="353"/>
      <c r="H469" s="353"/>
      <c r="I469" s="353"/>
      <c r="J469" s="353"/>
      <c r="K469" s="353"/>
      <c r="L469" s="353"/>
      <c r="M469" s="353"/>
      <c r="N469" s="353"/>
      <c r="O469" s="353"/>
      <c r="P469" s="353"/>
      <c r="Q469" s="353"/>
      <c r="R469" s="353"/>
      <c r="S469" s="353"/>
      <c r="T469" s="353"/>
      <c r="U469" s="353"/>
      <c r="V469" s="353"/>
      <c r="W469" s="353"/>
      <c r="X469" s="353"/>
      <c r="Y469" s="353"/>
      <c r="Z469" s="353"/>
    </row>
    <row r="470" spans="1:26" ht="51" customHeight="1" x14ac:dyDescent="0.25">
      <c r="A470" s="353"/>
      <c r="B470" s="353"/>
      <c r="C470" s="353"/>
      <c r="D470" s="353"/>
      <c r="E470" s="353"/>
      <c r="F470" s="353"/>
      <c r="G470" s="353"/>
      <c r="H470" s="353"/>
      <c r="I470" s="353"/>
      <c r="J470" s="353"/>
      <c r="K470" s="353"/>
      <c r="L470" s="353"/>
      <c r="M470" s="353"/>
      <c r="N470" s="353"/>
      <c r="O470" s="353"/>
      <c r="P470" s="353"/>
      <c r="Q470" s="353"/>
      <c r="R470" s="353"/>
      <c r="S470" s="353"/>
      <c r="T470" s="353"/>
      <c r="U470" s="353"/>
      <c r="V470" s="353"/>
      <c r="W470" s="353"/>
      <c r="X470" s="353"/>
      <c r="Y470" s="353"/>
      <c r="Z470" s="353"/>
    </row>
    <row r="471" spans="1:26" ht="51" customHeight="1" x14ac:dyDescent="0.25">
      <c r="A471" s="353"/>
      <c r="B471" s="353"/>
      <c r="C471" s="353"/>
      <c r="D471" s="353"/>
      <c r="E471" s="353"/>
      <c r="F471" s="353"/>
      <c r="G471" s="353"/>
      <c r="H471" s="353"/>
      <c r="I471" s="353"/>
      <c r="J471" s="353"/>
      <c r="K471" s="353"/>
      <c r="L471" s="353"/>
      <c r="M471" s="353"/>
      <c r="N471" s="353"/>
      <c r="O471" s="353"/>
      <c r="P471" s="353"/>
      <c r="Q471" s="353"/>
      <c r="R471" s="353"/>
      <c r="S471" s="353"/>
      <c r="T471" s="353"/>
      <c r="U471" s="353"/>
      <c r="V471" s="353"/>
      <c r="W471" s="353"/>
      <c r="X471" s="353"/>
      <c r="Y471" s="353"/>
      <c r="Z471" s="353"/>
    </row>
    <row r="472" spans="1:26" ht="51" customHeight="1" x14ac:dyDescent="0.25">
      <c r="A472" s="353"/>
      <c r="B472" s="353"/>
      <c r="C472" s="353"/>
      <c r="D472" s="353"/>
      <c r="E472" s="353"/>
      <c r="F472" s="353"/>
      <c r="G472" s="353"/>
      <c r="H472" s="353"/>
      <c r="I472" s="353"/>
      <c r="J472" s="353"/>
      <c r="K472" s="353"/>
      <c r="L472" s="353"/>
      <c r="M472" s="353"/>
      <c r="N472" s="353"/>
      <c r="O472" s="353"/>
      <c r="P472" s="353"/>
      <c r="Q472" s="353"/>
      <c r="R472" s="353"/>
      <c r="S472" s="353"/>
      <c r="T472" s="353"/>
      <c r="U472" s="353"/>
      <c r="V472" s="353"/>
      <c r="W472" s="353"/>
      <c r="X472" s="353"/>
      <c r="Y472" s="353"/>
      <c r="Z472" s="353"/>
    </row>
    <row r="473" spans="1:26" ht="51" customHeight="1" x14ac:dyDescent="0.25">
      <c r="A473" s="353"/>
      <c r="B473" s="353"/>
      <c r="C473" s="353"/>
      <c r="D473" s="353"/>
      <c r="E473" s="353"/>
      <c r="F473" s="353"/>
      <c r="G473" s="353"/>
      <c r="H473" s="353"/>
      <c r="I473" s="353"/>
      <c r="J473" s="353"/>
      <c r="K473" s="353"/>
      <c r="L473" s="353"/>
      <c r="M473" s="353"/>
      <c r="N473" s="353"/>
      <c r="O473" s="353"/>
      <c r="P473" s="353"/>
      <c r="Q473" s="353"/>
      <c r="R473" s="353"/>
      <c r="S473" s="353"/>
      <c r="T473" s="353"/>
      <c r="U473" s="353"/>
      <c r="V473" s="353"/>
      <c r="W473" s="353"/>
      <c r="X473" s="353"/>
      <c r="Y473" s="353"/>
      <c r="Z473" s="353"/>
    </row>
    <row r="474" spans="1:26" ht="51" customHeight="1" x14ac:dyDescent="0.25">
      <c r="A474" s="353"/>
      <c r="B474" s="353"/>
      <c r="C474" s="353"/>
      <c r="D474" s="353"/>
      <c r="E474" s="353"/>
      <c r="F474" s="353"/>
      <c r="G474" s="353"/>
      <c r="H474" s="353"/>
      <c r="I474" s="353"/>
      <c r="J474" s="353"/>
      <c r="K474" s="353"/>
      <c r="L474" s="353"/>
      <c r="M474" s="353"/>
      <c r="N474" s="353"/>
      <c r="O474" s="353"/>
      <c r="P474" s="353"/>
      <c r="Q474" s="353"/>
      <c r="R474" s="353"/>
      <c r="S474" s="353"/>
      <c r="T474" s="353"/>
      <c r="U474" s="353"/>
      <c r="V474" s="353"/>
      <c r="W474" s="353"/>
      <c r="X474" s="353"/>
      <c r="Y474" s="353"/>
      <c r="Z474" s="353"/>
    </row>
    <row r="475" spans="1:26" ht="51" customHeight="1" x14ac:dyDescent="0.25">
      <c r="A475" s="353"/>
      <c r="B475" s="353"/>
      <c r="C475" s="353"/>
      <c r="D475" s="353"/>
      <c r="E475" s="353"/>
      <c r="F475" s="353"/>
      <c r="G475" s="353"/>
      <c r="H475" s="353"/>
      <c r="I475" s="353"/>
      <c r="J475" s="353"/>
      <c r="K475" s="353"/>
      <c r="L475" s="353"/>
      <c r="M475" s="353"/>
      <c r="N475" s="353"/>
      <c r="O475" s="353"/>
      <c r="P475" s="353"/>
      <c r="Q475" s="353"/>
      <c r="R475" s="353"/>
      <c r="S475" s="353"/>
      <c r="T475" s="353"/>
      <c r="U475" s="353"/>
      <c r="V475" s="353"/>
      <c r="W475" s="353"/>
      <c r="X475" s="353"/>
      <c r="Y475" s="353"/>
      <c r="Z475" s="353"/>
    </row>
    <row r="476" spans="1:26" ht="51" customHeight="1" x14ac:dyDescent="0.25">
      <c r="A476" s="353"/>
      <c r="B476" s="353"/>
      <c r="C476" s="353"/>
      <c r="D476" s="353"/>
      <c r="E476" s="353"/>
      <c r="F476" s="353"/>
      <c r="G476" s="353"/>
      <c r="H476" s="353"/>
      <c r="I476" s="353"/>
      <c r="J476" s="353"/>
      <c r="K476" s="353"/>
      <c r="L476" s="353"/>
      <c r="M476" s="353"/>
      <c r="N476" s="353"/>
      <c r="O476" s="353"/>
      <c r="P476" s="353"/>
      <c r="Q476" s="353"/>
      <c r="R476" s="353"/>
      <c r="S476" s="353"/>
      <c r="T476" s="353"/>
      <c r="U476" s="353"/>
      <c r="V476" s="353"/>
      <c r="W476" s="353"/>
      <c r="X476" s="353"/>
      <c r="Y476" s="353"/>
      <c r="Z476" s="353"/>
    </row>
    <row r="477" spans="1:26" ht="51" customHeight="1" x14ac:dyDescent="0.25">
      <c r="A477" s="353"/>
      <c r="B477" s="353"/>
      <c r="C477" s="353"/>
      <c r="D477" s="353"/>
      <c r="E477" s="353"/>
      <c r="F477" s="353"/>
      <c r="G477" s="353"/>
      <c r="H477" s="353"/>
      <c r="I477" s="353"/>
      <c r="J477" s="353"/>
      <c r="K477" s="353"/>
      <c r="L477" s="353"/>
      <c r="M477" s="353"/>
      <c r="N477" s="353"/>
      <c r="O477" s="353"/>
      <c r="P477" s="353"/>
      <c r="Q477" s="353"/>
      <c r="R477" s="353"/>
      <c r="S477" s="353"/>
      <c r="T477" s="353"/>
      <c r="U477" s="353"/>
      <c r="V477" s="353"/>
      <c r="W477" s="353"/>
      <c r="X477" s="353"/>
      <c r="Y477" s="353"/>
      <c r="Z477" s="353"/>
    </row>
    <row r="478" spans="1:26" ht="51" customHeight="1" x14ac:dyDescent="0.25">
      <c r="A478" s="353"/>
      <c r="B478" s="353"/>
      <c r="C478" s="353"/>
      <c r="D478" s="353"/>
      <c r="E478" s="353"/>
      <c r="F478" s="353"/>
      <c r="G478" s="353"/>
      <c r="H478" s="353"/>
      <c r="I478" s="353"/>
      <c r="J478" s="353"/>
      <c r="K478" s="353"/>
      <c r="L478" s="353"/>
      <c r="M478" s="353"/>
      <c r="N478" s="353"/>
      <c r="O478" s="353"/>
      <c r="P478" s="353"/>
      <c r="Q478" s="353"/>
      <c r="R478" s="353"/>
      <c r="S478" s="353"/>
      <c r="T478" s="353"/>
      <c r="U478" s="353"/>
      <c r="V478" s="353"/>
      <c r="W478" s="353"/>
      <c r="X478" s="353"/>
      <c r="Y478" s="353"/>
      <c r="Z478" s="353"/>
    </row>
    <row r="479" spans="1:26" ht="51" customHeight="1" x14ac:dyDescent="0.25">
      <c r="A479" s="353"/>
      <c r="B479" s="353"/>
      <c r="C479" s="353"/>
      <c r="D479" s="353"/>
      <c r="E479" s="353"/>
      <c r="F479" s="353"/>
      <c r="G479" s="353"/>
      <c r="H479" s="353"/>
      <c r="I479" s="353"/>
      <c r="J479" s="353"/>
      <c r="K479" s="353"/>
      <c r="L479" s="353"/>
      <c r="M479" s="353"/>
      <c r="N479" s="353"/>
      <c r="O479" s="353"/>
      <c r="P479" s="353"/>
      <c r="Q479" s="353"/>
      <c r="R479" s="353"/>
      <c r="S479" s="353"/>
      <c r="T479" s="353"/>
      <c r="U479" s="353"/>
      <c r="V479" s="353"/>
      <c r="W479" s="353"/>
      <c r="X479" s="353"/>
      <c r="Y479" s="353"/>
      <c r="Z479" s="353"/>
    </row>
    <row r="480" spans="1:26" ht="51" customHeight="1" x14ac:dyDescent="0.25">
      <c r="A480" s="353"/>
      <c r="B480" s="353"/>
      <c r="C480" s="353"/>
      <c r="D480" s="353"/>
      <c r="E480" s="353"/>
      <c r="F480" s="353"/>
      <c r="G480" s="353"/>
      <c r="H480" s="353"/>
      <c r="I480" s="353"/>
      <c r="J480" s="353"/>
      <c r="K480" s="353"/>
      <c r="L480" s="353"/>
      <c r="M480" s="353"/>
      <c r="N480" s="353"/>
      <c r="O480" s="353"/>
      <c r="P480" s="353"/>
      <c r="Q480" s="353"/>
      <c r="R480" s="353"/>
      <c r="S480" s="353"/>
      <c r="T480" s="353"/>
      <c r="U480" s="353"/>
      <c r="V480" s="353"/>
      <c r="W480" s="353"/>
      <c r="X480" s="353"/>
      <c r="Y480" s="353"/>
      <c r="Z480" s="353"/>
    </row>
    <row r="481" spans="1:26" ht="51" customHeight="1" x14ac:dyDescent="0.25">
      <c r="A481" s="353"/>
      <c r="B481" s="353"/>
      <c r="C481" s="353"/>
      <c r="D481" s="353"/>
      <c r="E481" s="353"/>
      <c r="F481" s="353"/>
      <c r="G481" s="353"/>
      <c r="H481" s="353"/>
      <c r="I481" s="353"/>
      <c r="J481" s="353"/>
      <c r="K481" s="353"/>
      <c r="L481" s="353"/>
      <c r="M481" s="353"/>
      <c r="N481" s="353"/>
      <c r="O481" s="353"/>
      <c r="P481" s="353"/>
      <c r="Q481" s="353"/>
      <c r="R481" s="353"/>
      <c r="S481" s="353"/>
      <c r="T481" s="353"/>
      <c r="U481" s="353"/>
      <c r="V481" s="353"/>
      <c r="W481" s="353"/>
      <c r="X481" s="353"/>
      <c r="Y481" s="353"/>
      <c r="Z481" s="353"/>
    </row>
    <row r="482" spans="1:26" ht="51" customHeight="1" x14ac:dyDescent="0.25">
      <c r="A482" s="353"/>
      <c r="B482" s="353"/>
      <c r="C482" s="353"/>
      <c r="D482" s="353"/>
      <c r="E482" s="353"/>
      <c r="F482" s="353"/>
      <c r="G482" s="353"/>
      <c r="H482" s="353"/>
      <c r="I482" s="353"/>
      <c r="J482" s="353"/>
      <c r="K482" s="353"/>
      <c r="L482" s="353"/>
      <c r="M482" s="353"/>
      <c r="N482" s="353"/>
      <c r="O482" s="353"/>
      <c r="P482" s="353"/>
      <c r="Q482" s="353"/>
      <c r="R482" s="353"/>
      <c r="S482" s="353"/>
      <c r="T482" s="353"/>
      <c r="U482" s="353"/>
      <c r="V482" s="353"/>
      <c r="W482" s="353"/>
      <c r="X482" s="353"/>
      <c r="Y482" s="353"/>
      <c r="Z482" s="353"/>
    </row>
    <row r="483" spans="1:26" ht="51" customHeight="1" x14ac:dyDescent="0.25">
      <c r="A483" s="353"/>
      <c r="B483" s="353"/>
      <c r="C483" s="353"/>
      <c r="D483" s="353"/>
      <c r="E483" s="353"/>
      <c r="F483" s="353"/>
      <c r="G483" s="353"/>
      <c r="H483" s="353"/>
      <c r="I483" s="353"/>
      <c r="J483" s="353"/>
      <c r="K483" s="353"/>
      <c r="L483" s="353"/>
      <c r="M483" s="353"/>
      <c r="N483" s="353"/>
      <c r="O483" s="353"/>
      <c r="P483" s="353"/>
      <c r="Q483" s="353"/>
      <c r="R483" s="353"/>
      <c r="S483" s="353"/>
      <c r="T483" s="353"/>
      <c r="U483" s="353"/>
      <c r="V483" s="353"/>
      <c r="W483" s="353"/>
      <c r="X483" s="353"/>
      <c r="Y483" s="353"/>
      <c r="Z483" s="353"/>
    </row>
    <row r="484" spans="1:26" ht="51" customHeight="1" x14ac:dyDescent="0.25">
      <c r="A484" s="353"/>
      <c r="B484" s="353"/>
      <c r="C484" s="353"/>
      <c r="D484" s="353"/>
      <c r="E484" s="353"/>
      <c r="F484" s="353"/>
      <c r="G484" s="353"/>
      <c r="H484" s="353"/>
      <c r="I484" s="353"/>
      <c r="J484" s="353"/>
      <c r="K484" s="353"/>
      <c r="L484" s="353"/>
      <c r="M484" s="353"/>
      <c r="N484" s="353"/>
      <c r="O484" s="353"/>
      <c r="P484" s="353"/>
      <c r="Q484" s="353"/>
      <c r="R484" s="353"/>
      <c r="S484" s="353"/>
      <c r="T484" s="353"/>
      <c r="U484" s="353"/>
      <c r="V484" s="353"/>
      <c r="W484" s="353"/>
      <c r="X484" s="353"/>
      <c r="Y484" s="353"/>
      <c r="Z484" s="353"/>
    </row>
    <row r="485" spans="1:26" ht="51" customHeight="1" x14ac:dyDescent="0.25">
      <c r="A485" s="353"/>
      <c r="B485" s="353"/>
      <c r="C485" s="353"/>
      <c r="D485" s="353"/>
      <c r="E485" s="353"/>
      <c r="F485" s="353"/>
      <c r="G485" s="353"/>
      <c r="H485" s="353"/>
      <c r="I485" s="353"/>
      <c r="J485" s="353"/>
      <c r="K485" s="353"/>
      <c r="L485" s="353"/>
      <c r="M485" s="353"/>
      <c r="N485" s="353"/>
      <c r="O485" s="353"/>
      <c r="P485" s="353"/>
      <c r="Q485" s="353"/>
      <c r="R485" s="353"/>
      <c r="S485" s="353"/>
      <c r="T485" s="353"/>
      <c r="U485" s="353"/>
      <c r="V485" s="353"/>
      <c r="W485" s="353"/>
      <c r="X485" s="353"/>
      <c r="Y485" s="353"/>
      <c r="Z485" s="353"/>
    </row>
    <row r="486" spans="1:26" ht="51" customHeight="1" x14ac:dyDescent="0.25">
      <c r="A486" s="353"/>
      <c r="B486" s="353"/>
      <c r="C486" s="353"/>
      <c r="D486" s="353"/>
      <c r="E486" s="353"/>
      <c r="F486" s="353"/>
      <c r="G486" s="353"/>
      <c r="H486" s="353"/>
      <c r="I486" s="353"/>
      <c r="J486" s="353"/>
      <c r="K486" s="353"/>
      <c r="L486" s="353"/>
      <c r="M486" s="353"/>
      <c r="N486" s="353"/>
      <c r="O486" s="353"/>
      <c r="P486" s="353"/>
      <c r="Q486" s="353"/>
      <c r="R486" s="353"/>
      <c r="S486" s="353"/>
      <c r="T486" s="353"/>
      <c r="U486" s="353"/>
      <c r="V486" s="353"/>
      <c r="W486" s="353"/>
      <c r="X486" s="353"/>
      <c r="Y486" s="353"/>
      <c r="Z486" s="353"/>
    </row>
    <row r="487" spans="1:26" ht="51" customHeight="1" x14ac:dyDescent="0.25">
      <c r="A487" s="353"/>
      <c r="B487" s="353"/>
      <c r="C487" s="353"/>
      <c r="D487" s="353"/>
      <c r="E487" s="353"/>
      <c r="F487" s="353"/>
      <c r="G487" s="353"/>
      <c r="H487" s="353"/>
      <c r="I487" s="353"/>
      <c r="J487" s="353"/>
      <c r="K487" s="353"/>
      <c r="L487" s="353"/>
      <c r="M487" s="353"/>
      <c r="N487" s="353"/>
      <c r="O487" s="353"/>
      <c r="P487" s="353"/>
      <c r="Q487" s="353"/>
      <c r="R487" s="353"/>
      <c r="S487" s="353"/>
      <c r="T487" s="353"/>
      <c r="U487" s="353"/>
      <c r="V487" s="353"/>
      <c r="W487" s="353"/>
      <c r="X487" s="353"/>
      <c r="Y487" s="353"/>
      <c r="Z487" s="353"/>
    </row>
    <row r="488" spans="1:26" ht="51" customHeight="1" x14ac:dyDescent="0.25">
      <c r="A488" s="353"/>
      <c r="B488" s="353"/>
      <c r="C488" s="353"/>
      <c r="D488" s="353"/>
      <c r="E488" s="353"/>
      <c r="F488" s="353"/>
      <c r="G488" s="353"/>
      <c r="H488" s="353"/>
      <c r="I488" s="353"/>
      <c r="J488" s="353"/>
      <c r="K488" s="353"/>
      <c r="L488" s="353"/>
      <c r="M488" s="353"/>
      <c r="N488" s="353"/>
      <c r="O488" s="353"/>
      <c r="P488" s="353"/>
      <c r="Q488" s="353"/>
      <c r="R488" s="353"/>
      <c r="S488" s="353"/>
      <c r="T488" s="353"/>
      <c r="U488" s="353"/>
      <c r="V488" s="353"/>
      <c r="W488" s="353"/>
      <c r="X488" s="353"/>
      <c r="Y488" s="353"/>
      <c r="Z488" s="353"/>
    </row>
    <row r="489" spans="1:26" ht="51" customHeight="1" x14ac:dyDescent="0.25">
      <c r="A489" s="353"/>
      <c r="B489" s="353"/>
      <c r="C489" s="353"/>
      <c r="D489" s="353"/>
      <c r="E489" s="353"/>
      <c r="F489" s="353"/>
      <c r="G489" s="353"/>
      <c r="H489" s="353"/>
      <c r="I489" s="353"/>
      <c r="J489" s="353"/>
      <c r="K489" s="353"/>
      <c r="L489" s="353"/>
      <c r="M489" s="353"/>
      <c r="N489" s="353"/>
      <c r="O489" s="353"/>
      <c r="P489" s="353"/>
      <c r="Q489" s="353"/>
      <c r="R489" s="353"/>
      <c r="S489" s="353"/>
      <c r="T489" s="353"/>
      <c r="U489" s="353"/>
      <c r="V489" s="353"/>
      <c r="W489" s="353"/>
      <c r="X489" s="353"/>
      <c r="Y489" s="353"/>
      <c r="Z489" s="353"/>
    </row>
    <row r="490" spans="1:26" ht="51" customHeight="1" x14ac:dyDescent="0.25">
      <c r="A490" s="353"/>
      <c r="B490" s="353"/>
      <c r="C490" s="353"/>
      <c r="D490" s="353"/>
      <c r="E490" s="353"/>
      <c r="F490" s="353"/>
      <c r="G490" s="353"/>
      <c r="H490" s="353"/>
      <c r="I490" s="353"/>
      <c r="J490" s="353"/>
      <c r="K490" s="353"/>
      <c r="L490" s="353"/>
      <c r="M490" s="353"/>
      <c r="N490" s="353"/>
      <c r="O490" s="353"/>
      <c r="P490" s="353"/>
      <c r="Q490" s="353"/>
      <c r="R490" s="353"/>
      <c r="S490" s="353"/>
      <c r="T490" s="353"/>
      <c r="U490" s="353"/>
      <c r="V490" s="353"/>
      <c r="W490" s="353"/>
      <c r="X490" s="353"/>
      <c r="Y490" s="353"/>
      <c r="Z490" s="353"/>
    </row>
    <row r="491" spans="1:26" ht="51" customHeight="1" x14ac:dyDescent="0.25">
      <c r="A491" s="353"/>
      <c r="B491" s="353"/>
      <c r="C491" s="353"/>
      <c r="D491" s="353"/>
      <c r="E491" s="353"/>
      <c r="F491" s="353"/>
      <c r="G491" s="353"/>
      <c r="H491" s="353"/>
      <c r="I491" s="353"/>
      <c r="J491" s="353"/>
      <c r="K491" s="353"/>
      <c r="L491" s="353"/>
      <c r="M491" s="353"/>
      <c r="N491" s="353"/>
      <c r="O491" s="353"/>
      <c r="P491" s="353"/>
      <c r="Q491" s="353"/>
      <c r="R491" s="353"/>
      <c r="S491" s="353"/>
      <c r="T491" s="353"/>
      <c r="U491" s="353"/>
      <c r="V491" s="353"/>
      <c r="W491" s="353"/>
      <c r="X491" s="353"/>
      <c r="Y491" s="353"/>
      <c r="Z491" s="353"/>
    </row>
    <row r="492" spans="1:26" ht="51" customHeight="1" x14ac:dyDescent="0.25">
      <c r="A492" s="353"/>
      <c r="B492" s="353"/>
      <c r="C492" s="353"/>
      <c r="D492" s="353"/>
      <c r="E492" s="353"/>
      <c r="F492" s="353"/>
      <c r="G492" s="353"/>
      <c r="H492" s="353"/>
      <c r="I492" s="353"/>
      <c r="J492" s="353"/>
      <c r="K492" s="353"/>
      <c r="L492" s="353"/>
      <c r="M492" s="353"/>
      <c r="N492" s="353"/>
      <c r="O492" s="353"/>
      <c r="P492" s="353"/>
      <c r="Q492" s="353"/>
      <c r="R492" s="353"/>
      <c r="S492" s="353"/>
      <c r="T492" s="353"/>
      <c r="U492" s="353"/>
      <c r="V492" s="353"/>
      <c r="W492" s="353"/>
      <c r="X492" s="353"/>
      <c r="Y492" s="353"/>
      <c r="Z492" s="353"/>
    </row>
    <row r="493" spans="1:26" ht="51" customHeight="1" x14ac:dyDescent="0.25">
      <c r="A493" s="353"/>
      <c r="B493" s="353"/>
      <c r="C493" s="353"/>
      <c r="D493" s="353"/>
      <c r="E493" s="353"/>
      <c r="F493" s="353"/>
      <c r="G493" s="353"/>
      <c r="H493" s="353"/>
      <c r="I493" s="353"/>
      <c r="J493" s="353"/>
      <c r="K493" s="353"/>
      <c r="L493" s="353"/>
      <c r="M493" s="353"/>
      <c r="N493" s="353"/>
      <c r="O493" s="353"/>
      <c r="P493" s="353"/>
      <c r="Q493" s="353"/>
      <c r="R493" s="353"/>
      <c r="S493" s="353"/>
      <c r="T493" s="353"/>
      <c r="U493" s="353"/>
      <c r="V493" s="353"/>
      <c r="W493" s="353"/>
      <c r="X493" s="353"/>
      <c r="Y493" s="353"/>
      <c r="Z493" s="353"/>
    </row>
    <row r="494" spans="1:26" ht="51" customHeight="1" x14ac:dyDescent="0.25">
      <c r="A494" s="353"/>
      <c r="B494" s="353"/>
      <c r="C494" s="353"/>
      <c r="D494" s="353"/>
      <c r="E494" s="353"/>
      <c r="F494" s="353"/>
      <c r="G494" s="353"/>
      <c r="H494" s="353"/>
      <c r="I494" s="353"/>
      <c r="J494" s="353"/>
      <c r="K494" s="353"/>
      <c r="L494" s="353"/>
      <c r="M494" s="353"/>
      <c r="N494" s="353"/>
      <c r="O494" s="353"/>
      <c r="P494" s="353"/>
      <c r="Q494" s="353"/>
      <c r="R494" s="353"/>
      <c r="S494" s="353"/>
      <c r="T494" s="353"/>
      <c r="U494" s="353"/>
      <c r="V494" s="353"/>
      <c r="W494" s="353"/>
      <c r="X494" s="353"/>
      <c r="Y494" s="353"/>
      <c r="Z494" s="353"/>
    </row>
    <row r="495" spans="1:26" ht="51" customHeight="1" x14ac:dyDescent="0.25">
      <c r="A495" s="353"/>
      <c r="B495" s="353"/>
      <c r="C495" s="353"/>
      <c r="D495" s="353"/>
      <c r="E495" s="353"/>
      <c r="F495" s="353"/>
      <c r="G495" s="353"/>
      <c r="H495" s="353"/>
      <c r="I495" s="353"/>
      <c r="J495" s="353"/>
      <c r="K495" s="353"/>
      <c r="L495" s="353"/>
      <c r="M495" s="353"/>
      <c r="N495" s="353"/>
      <c r="O495" s="353"/>
      <c r="P495" s="353"/>
      <c r="Q495" s="353"/>
      <c r="R495" s="353"/>
      <c r="S495" s="353"/>
      <c r="T495" s="353"/>
      <c r="U495" s="353"/>
      <c r="V495" s="353"/>
      <c r="W495" s="353"/>
      <c r="X495" s="353"/>
      <c r="Y495" s="353"/>
      <c r="Z495" s="353"/>
    </row>
    <row r="496" spans="1:26" ht="51" customHeight="1" x14ac:dyDescent="0.25">
      <c r="A496" s="353"/>
      <c r="B496" s="353"/>
      <c r="C496" s="353"/>
      <c r="D496" s="353"/>
      <c r="E496" s="353"/>
      <c r="F496" s="353"/>
      <c r="G496" s="353"/>
      <c r="H496" s="353"/>
      <c r="I496" s="353"/>
      <c r="J496" s="353"/>
      <c r="K496" s="353"/>
      <c r="L496" s="353"/>
      <c r="M496" s="353"/>
      <c r="N496" s="353"/>
      <c r="O496" s="353"/>
      <c r="P496" s="353"/>
      <c r="Q496" s="353"/>
      <c r="R496" s="353"/>
      <c r="S496" s="353"/>
      <c r="T496" s="353"/>
      <c r="U496" s="353"/>
      <c r="V496" s="353"/>
      <c r="W496" s="353"/>
      <c r="X496" s="353"/>
      <c r="Y496" s="353"/>
      <c r="Z496" s="353"/>
    </row>
    <row r="497" spans="1:26" ht="51" customHeight="1" x14ac:dyDescent="0.25">
      <c r="A497" s="353"/>
      <c r="B497" s="353"/>
      <c r="C497" s="353"/>
      <c r="D497" s="353"/>
      <c r="E497" s="353"/>
      <c r="F497" s="353"/>
      <c r="G497" s="353"/>
      <c r="H497" s="353"/>
      <c r="I497" s="353"/>
      <c r="J497" s="353"/>
      <c r="K497" s="353"/>
      <c r="L497" s="353"/>
      <c r="M497" s="353"/>
      <c r="N497" s="353"/>
      <c r="O497" s="353"/>
      <c r="P497" s="353"/>
      <c r="Q497" s="353"/>
      <c r="R497" s="353"/>
      <c r="S497" s="353"/>
      <c r="T497" s="353"/>
      <c r="U497" s="353"/>
      <c r="V497" s="353"/>
      <c r="W497" s="353"/>
      <c r="X497" s="353"/>
      <c r="Y497" s="353"/>
      <c r="Z497" s="353"/>
    </row>
    <row r="498" spans="1:26" ht="51" customHeight="1" x14ac:dyDescent="0.25">
      <c r="A498" s="353"/>
      <c r="B498" s="353"/>
      <c r="C498" s="353"/>
      <c r="D498" s="353"/>
      <c r="E498" s="353"/>
      <c r="F498" s="353"/>
      <c r="G498" s="353"/>
      <c r="H498" s="353"/>
      <c r="I498" s="353"/>
      <c r="J498" s="353"/>
      <c r="K498" s="353"/>
      <c r="L498" s="353"/>
      <c r="M498" s="353"/>
      <c r="N498" s="353"/>
      <c r="O498" s="353"/>
      <c r="P498" s="353"/>
      <c r="Q498" s="353"/>
      <c r="R498" s="353"/>
      <c r="S498" s="353"/>
      <c r="T498" s="353"/>
      <c r="U498" s="353"/>
      <c r="V498" s="353"/>
      <c r="W498" s="353"/>
      <c r="X498" s="353"/>
      <c r="Y498" s="353"/>
      <c r="Z498" s="353"/>
    </row>
    <row r="499" spans="1:26" ht="51" customHeight="1" x14ac:dyDescent="0.25">
      <c r="A499" s="353"/>
      <c r="B499" s="353"/>
      <c r="C499" s="353"/>
      <c r="D499" s="353"/>
      <c r="E499" s="353"/>
      <c r="F499" s="353"/>
      <c r="G499" s="353"/>
      <c r="H499" s="353"/>
      <c r="I499" s="353"/>
      <c r="J499" s="353"/>
      <c r="K499" s="353"/>
      <c r="L499" s="353"/>
      <c r="M499" s="353"/>
      <c r="N499" s="353"/>
      <c r="O499" s="353"/>
      <c r="P499" s="353"/>
      <c r="Q499" s="353"/>
      <c r="R499" s="353"/>
      <c r="S499" s="353"/>
      <c r="T499" s="353"/>
      <c r="U499" s="353"/>
      <c r="V499" s="353"/>
      <c r="W499" s="353"/>
      <c r="X499" s="353"/>
      <c r="Y499" s="353"/>
      <c r="Z499" s="353"/>
    </row>
    <row r="500" spans="1:26" ht="51" customHeight="1" x14ac:dyDescent="0.25">
      <c r="A500" s="353"/>
      <c r="B500" s="353"/>
      <c r="C500" s="353"/>
      <c r="D500" s="353"/>
      <c r="E500" s="353"/>
      <c r="F500" s="353"/>
      <c r="G500" s="353"/>
      <c r="H500" s="353"/>
      <c r="I500" s="353"/>
      <c r="J500" s="353"/>
      <c r="K500" s="353"/>
      <c r="L500" s="353"/>
      <c r="M500" s="353"/>
      <c r="N500" s="353"/>
      <c r="O500" s="353"/>
      <c r="P500" s="353"/>
      <c r="Q500" s="353"/>
      <c r="R500" s="353"/>
      <c r="S500" s="353"/>
      <c r="T500" s="353"/>
      <c r="U500" s="353"/>
      <c r="V500" s="353"/>
      <c r="W500" s="353"/>
      <c r="X500" s="353"/>
      <c r="Y500" s="353"/>
      <c r="Z500" s="353"/>
    </row>
    <row r="501" spans="1:26" ht="51" customHeight="1" x14ac:dyDescent="0.25">
      <c r="A501" s="353"/>
      <c r="B501" s="353"/>
      <c r="C501" s="353"/>
      <c r="D501" s="353"/>
      <c r="E501" s="353"/>
      <c r="F501" s="353"/>
      <c r="G501" s="353"/>
      <c r="H501" s="353"/>
      <c r="I501" s="353"/>
      <c r="J501" s="353"/>
      <c r="K501" s="353"/>
      <c r="L501" s="353"/>
      <c r="M501" s="353"/>
      <c r="N501" s="353"/>
      <c r="O501" s="353"/>
      <c r="P501" s="353"/>
      <c r="Q501" s="353"/>
      <c r="R501" s="353"/>
      <c r="S501" s="353"/>
      <c r="T501" s="353"/>
      <c r="U501" s="353"/>
      <c r="V501" s="353"/>
      <c r="W501" s="353"/>
      <c r="X501" s="353"/>
      <c r="Y501" s="353"/>
      <c r="Z501" s="353"/>
    </row>
    <row r="502" spans="1:26" ht="51" customHeight="1" x14ac:dyDescent="0.25">
      <c r="A502" s="353"/>
      <c r="B502" s="353"/>
      <c r="C502" s="353"/>
      <c r="D502" s="353"/>
      <c r="E502" s="353"/>
      <c r="F502" s="353"/>
      <c r="G502" s="353"/>
      <c r="H502" s="353"/>
      <c r="I502" s="353"/>
      <c r="J502" s="353"/>
      <c r="K502" s="353"/>
      <c r="L502" s="353"/>
      <c r="M502" s="353"/>
      <c r="N502" s="353"/>
      <c r="O502" s="353"/>
      <c r="P502" s="353"/>
      <c r="Q502" s="353"/>
      <c r="R502" s="353"/>
      <c r="S502" s="353"/>
      <c r="T502" s="353"/>
      <c r="U502" s="353"/>
      <c r="V502" s="353"/>
      <c r="W502" s="353"/>
      <c r="X502" s="353"/>
      <c r="Y502" s="353"/>
      <c r="Z502" s="353"/>
    </row>
    <row r="503" spans="1:26" ht="51" customHeight="1" x14ac:dyDescent="0.25">
      <c r="A503" s="353"/>
      <c r="B503" s="353"/>
      <c r="C503" s="353"/>
      <c r="D503" s="353"/>
      <c r="E503" s="353"/>
      <c r="F503" s="353"/>
      <c r="G503" s="353"/>
      <c r="H503" s="353"/>
      <c r="I503" s="353"/>
      <c r="J503" s="353"/>
      <c r="K503" s="353"/>
      <c r="L503" s="353"/>
      <c r="M503" s="353"/>
      <c r="N503" s="353"/>
      <c r="O503" s="353"/>
      <c r="P503" s="353"/>
      <c r="Q503" s="353"/>
      <c r="R503" s="353"/>
      <c r="S503" s="353"/>
      <c r="T503" s="353"/>
      <c r="U503" s="353"/>
      <c r="V503" s="353"/>
      <c r="W503" s="353"/>
      <c r="X503" s="353"/>
      <c r="Y503" s="353"/>
      <c r="Z503" s="353"/>
    </row>
    <row r="504" spans="1:26" ht="51" customHeight="1" x14ac:dyDescent="0.25">
      <c r="A504" s="353"/>
      <c r="B504" s="353"/>
      <c r="C504" s="353"/>
      <c r="D504" s="353"/>
      <c r="E504" s="353"/>
      <c r="F504" s="353"/>
      <c r="G504" s="353"/>
      <c r="H504" s="353"/>
      <c r="I504" s="353"/>
      <c r="J504" s="353"/>
      <c r="K504" s="353"/>
      <c r="L504" s="353"/>
      <c r="M504" s="353"/>
      <c r="N504" s="353"/>
      <c r="O504" s="353"/>
      <c r="P504" s="353"/>
      <c r="Q504" s="353"/>
      <c r="R504" s="353"/>
      <c r="S504" s="353"/>
      <c r="T504" s="353"/>
      <c r="U504" s="353"/>
      <c r="V504" s="353"/>
      <c r="W504" s="353"/>
      <c r="X504" s="353"/>
      <c r="Y504" s="353"/>
      <c r="Z504" s="353"/>
    </row>
    <row r="505" spans="1:26" ht="51" customHeight="1" x14ac:dyDescent="0.25">
      <c r="A505" s="353"/>
      <c r="B505" s="353"/>
      <c r="C505" s="353"/>
      <c r="D505" s="353"/>
      <c r="E505" s="353"/>
      <c r="F505" s="353"/>
      <c r="G505" s="353"/>
      <c r="H505" s="353"/>
      <c r="I505" s="353"/>
      <c r="J505" s="353"/>
      <c r="K505" s="353"/>
      <c r="L505" s="353"/>
      <c r="M505" s="353"/>
      <c r="N505" s="353"/>
      <c r="O505" s="353"/>
      <c r="P505" s="353"/>
      <c r="Q505" s="353"/>
      <c r="R505" s="353"/>
      <c r="S505" s="353"/>
      <c r="T505" s="353"/>
      <c r="U505" s="353"/>
      <c r="V505" s="353"/>
      <c r="W505" s="353"/>
      <c r="X505" s="353"/>
      <c r="Y505" s="353"/>
      <c r="Z505" s="353"/>
    </row>
    <row r="506" spans="1:26" ht="51" customHeight="1" x14ac:dyDescent="0.25">
      <c r="A506" s="353"/>
      <c r="B506" s="353"/>
      <c r="C506" s="353"/>
      <c r="D506" s="353"/>
      <c r="E506" s="353"/>
      <c r="F506" s="353"/>
      <c r="G506" s="353"/>
      <c r="H506" s="353"/>
      <c r="I506" s="353"/>
      <c r="J506" s="353"/>
      <c r="K506" s="353"/>
      <c r="L506" s="353"/>
      <c r="M506" s="353"/>
      <c r="N506" s="353"/>
      <c r="O506" s="353"/>
      <c r="P506" s="353"/>
      <c r="Q506" s="353"/>
      <c r="R506" s="353"/>
      <c r="S506" s="353"/>
      <c r="T506" s="353"/>
      <c r="U506" s="353"/>
      <c r="V506" s="353"/>
      <c r="W506" s="353"/>
      <c r="X506" s="353"/>
      <c r="Y506" s="353"/>
      <c r="Z506" s="353"/>
    </row>
    <row r="507" spans="1:26" ht="51" customHeight="1" x14ac:dyDescent="0.25">
      <c r="A507" s="353"/>
      <c r="B507" s="353"/>
      <c r="C507" s="353"/>
      <c r="D507" s="353"/>
      <c r="E507" s="353"/>
      <c r="F507" s="353"/>
      <c r="G507" s="353"/>
      <c r="H507" s="353"/>
      <c r="I507" s="353"/>
      <c r="J507" s="353"/>
      <c r="K507" s="353"/>
      <c r="L507" s="353"/>
      <c r="M507" s="353"/>
      <c r="N507" s="353"/>
      <c r="O507" s="353"/>
      <c r="P507" s="353"/>
      <c r="Q507" s="353"/>
      <c r="R507" s="353"/>
      <c r="S507" s="353"/>
      <c r="T507" s="353"/>
      <c r="U507" s="353"/>
      <c r="V507" s="353"/>
      <c r="W507" s="353"/>
      <c r="X507" s="353"/>
      <c r="Y507" s="353"/>
      <c r="Z507" s="353"/>
    </row>
    <row r="508" spans="1:26" ht="51" customHeight="1" x14ac:dyDescent="0.25">
      <c r="A508" s="353"/>
      <c r="B508" s="353"/>
      <c r="C508" s="353"/>
      <c r="D508" s="353"/>
      <c r="E508" s="353"/>
      <c r="F508" s="353"/>
      <c r="G508" s="353"/>
      <c r="H508" s="353"/>
      <c r="I508" s="353"/>
      <c r="J508" s="353"/>
      <c r="K508" s="353"/>
      <c r="L508" s="353"/>
      <c r="M508" s="353"/>
      <c r="N508" s="353"/>
      <c r="O508" s="353"/>
      <c r="P508" s="353"/>
      <c r="Q508" s="353"/>
      <c r="R508" s="353"/>
      <c r="S508" s="353"/>
      <c r="T508" s="353"/>
      <c r="U508" s="353"/>
      <c r="V508" s="353"/>
      <c r="W508" s="353"/>
      <c r="X508" s="353"/>
      <c r="Y508" s="353"/>
      <c r="Z508" s="353"/>
    </row>
    <row r="509" spans="1:26" ht="51" customHeight="1" x14ac:dyDescent="0.25">
      <c r="A509" s="353"/>
      <c r="B509" s="353"/>
      <c r="C509" s="353"/>
      <c r="D509" s="353"/>
      <c r="E509" s="353"/>
      <c r="F509" s="353"/>
      <c r="G509" s="353"/>
      <c r="H509" s="353"/>
      <c r="I509" s="353"/>
      <c r="J509" s="353"/>
      <c r="K509" s="353"/>
      <c r="L509" s="353"/>
      <c r="M509" s="353"/>
      <c r="N509" s="353"/>
      <c r="O509" s="353"/>
      <c r="P509" s="353"/>
      <c r="Q509" s="353"/>
      <c r="R509" s="353"/>
      <c r="S509" s="353"/>
      <c r="T509" s="353"/>
      <c r="U509" s="353"/>
      <c r="V509" s="353"/>
      <c r="W509" s="353"/>
      <c r="X509" s="353"/>
      <c r="Y509" s="353"/>
      <c r="Z509" s="353"/>
    </row>
    <row r="510" spans="1:26" ht="51" customHeight="1" x14ac:dyDescent="0.25">
      <c r="A510" s="353"/>
      <c r="B510" s="353"/>
      <c r="C510" s="353"/>
      <c r="D510" s="353"/>
      <c r="E510" s="353"/>
      <c r="F510" s="353"/>
      <c r="G510" s="353"/>
      <c r="H510" s="353"/>
      <c r="I510" s="353"/>
      <c r="J510" s="353"/>
      <c r="K510" s="353"/>
      <c r="L510" s="353"/>
      <c r="M510" s="353"/>
      <c r="N510" s="353"/>
      <c r="O510" s="353"/>
      <c r="P510" s="353"/>
      <c r="Q510" s="353"/>
      <c r="R510" s="353"/>
      <c r="S510" s="353"/>
      <c r="T510" s="353"/>
      <c r="U510" s="353"/>
      <c r="V510" s="353"/>
      <c r="W510" s="353"/>
      <c r="X510" s="353"/>
      <c r="Y510" s="353"/>
      <c r="Z510" s="353"/>
    </row>
    <row r="511" spans="1:26" ht="51" customHeight="1" x14ac:dyDescent="0.25">
      <c r="A511" s="353"/>
      <c r="B511" s="353"/>
      <c r="C511" s="353"/>
      <c r="D511" s="353"/>
      <c r="E511" s="353"/>
      <c r="F511" s="353"/>
      <c r="G511" s="353"/>
      <c r="H511" s="353"/>
      <c r="I511" s="353"/>
      <c r="J511" s="353"/>
      <c r="K511" s="353"/>
      <c r="L511" s="353"/>
      <c r="M511" s="353"/>
      <c r="N511" s="353"/>
      <c r="O511" s="353"/>
      <c r="P511" s="353"/>
      <c r="Q511" s="353"/>
      <c r="R511" s="353"/>
      <c r="S511" s="353"/>
      <c r="T511" s="353"/>
      <c r="U511" s="353"/>
      <c r="V511" s="353"/>
      <c r="W511" s="353"/>
      <c r="X511" s="353"/>
      <c r="Y511" s="353"/>
      <c r="Z511" s="353"/>
    </row>
    <row r="512" spans="1:26" ht="51" customHeight="1" x14ac:dyDescent="0.25">
      <c r="A512" s="353"/>
      <c r="B512" s="353"/>
      <c r="C512" s="353"/>
      <c r="D512" s="353"/>
      <c r="E512" s="353"/>
      <c r="F512" s="353"/>
      <c r="G512" s="353"/>
      <c r="H512" s="353"/>
      <c r="I512" s="353"/>
      <c r="J512" s="353"/>
      <c r="K512" s="353"/>
      <c r="L512" s="353"/>
      <c r="M512" s="353"/>
      <c r="N512" s="353"/>
      <c r="O512" s="353"/>
      <c r="P512" s="353"/>
      <c r="Q512" s="353"/>
      <c r="R512" s="353"/>
      <c r="S512" s="353"/>
      <c r="T512" s="353"/>
      <c r="U512" s="353"/>
      <c r="V512" s="353"/>
      <c r="W512" s="353"/>
      <c r="X512" s="353"/>
      <c r="Y512" s="353"/>
      <c r="Z512" s="353"/>
    </row>
    <row r="513" spans="1:26" ht="51" customHeight="1" x14ac:dyDescent="0.25">
      <c r="A513" s="353"/>
      <c r="B513" s="353"/>
      <c r="C513" s="353"/>
      <c r="D513" s="353"/>
      <c r="E513" s="353"/>
      <c r="F513" s="353"/>
      <c r="G513" s="353"/>
      <c r="H513" s="353"/>
      <c r="I513" s="353"/>
      <c r="J513" s="353"/>
      <c r="K513" s="353"/>
      <c r="L513" s="353"/>
      <c r="M513" s="353"/>
      <c r="N513" s="353"/>
      <c r="O513" s="353"/>
      <c r="P513" s="353"/>
      <c r="Q513" s="353"/>
      <c r="R513" s="353"/>
      <c r="S513" s="353"/>
      <c r="T513" s="353"/>
      <c r="U513" s="353"/>
      <c r="V513" s="353"/>
      <c r="W513" s="353"/>
      <c r="X513" s="353"/>
      <c r="Y513" s="353"/>
      <c r="Z513" s="353"/>
    </row>
    <row r="514" spans="1:26" ht="51" customHeight="1" x14ac:dyDescent="0.25">
      <c r="A514" s="353"/>
      <c r="B514" s="353"/>
      <c r="C514" s="353"/>
      <c r="D514" s="353"/>
      <c r="E514" s="353"/>
      <c r="F514" s="353"/>
      <c r="G514" s="353"/>
      <c r="H514" s="353"/>
      <c r="I514" s="353"/>
      <c r="J514" s="353"/>
      <c r="K514" s="353"/>
      <c r="L514" s="353"/>
      <c r="M514" s="353"/>
      <c r="N514" s="353"/>
      <c r="O514" s="353"/>
      <c r="P514" s="353"/>
      <c r="Q514" s="353"/>
      <c r="R514" s="353"/>
      <c r="S514" s="353"/>
      <c r="T514" s="353"/>
      <c r="U514" s="353"/>
      <c r="V514" s="353"/>
      <c r="W514" s="353"/>
      <c r="X514" s="353"/>
      <c r="Y514" s="353"/>
      <c r="Z514" s="353"/>
    </row>
    <row r="515" spans="1:26" ht="51" customHeight="1" x14ac:dyDescent="0.25">
      <c r="A515" s="353"/>
      <c r="B515" s="353"/>
      <c r="C515" s="353"/>
      <c r="D515" s="353"/>
      <c r="E515" s="353"/>
      <c r="F515" s="353"/>
      <c r="G515" s="353"/>
      <c r="H515" s="353"/>
      <c r="I515" s="353"/>
      <c r="J515" s="353"/>
      <c r="K515" s="353"/>
      <c r="L515" s="353"/>
      <c r="M515" s="353"/>
      <c r="N515" s="353"/>
      <c r="O515" s="353"/>
      <c r="P515" s="353"/>
      <c r="Q515" s="353"/>
      <c r="R515" s="353"/>
      <c r="S515" s="353"/>
      <c r="T515" s="353"/>
      <c r="U515" s="353"/>
      <c r="V515" s="353"/>
      <c r="W515" s="353"/>
      <c r="X515" s="353"/>
      <c r="Y515" s="353"/>
      <c r="Z515" s="353"/>
    </row>
    <row r="516" spans="1:26" ht="51" customHeight="1" x14ac:dyDescent="0.25">
      <c r="A516" s="353"/>
      <c r="B516" s="353"/>
      <c r="C516" s="353"/>
      <c r="D516" s="353"/>
      <c r="E516" s="353"/>
      <c r="F516" s="353"/>
      <c r="G516" s="353"/>
      <c r="H516" s="353"/>
      <c r="I516" s="353"/>
      <c r="J516" s="353"/>
      <c r="K516" s="353"/>
      <c r="L516" s="353"/>
      <c r="M516" s="353"/>
      <c r="N516" s="353"/>
      <c r="O516" s="353"/>
      <c r="P516" s="353"/>
      <c r="Q516" s="353"/>
      <c r="R516" s="353"/>
      <c r="S516" s="353"/>
      <c r="T516" s="353"/>
      <c r="U516" s="353"/>
      <c r="V516" s="353"/>
      <c r="W516" s="353"/>
      <c r="X516" s="353"/>
      <c r="Y516" s="353"/>
      <c r="Z516" s="353"/>
    </row>
    <row r="517" spans="1:26" ht="51" customHeight="1" x14ac:dyDescent="0.25">
      <c r="A517" s="353"/>
      <c r="B517" s="353"/>
      <c r="C517" s="353"/>
      <c r="D517" s="353"/>
      <c r="E517" s="353"/>
      <c r="F517" s="353"/>
      <c r="G517" s="353"/>
      <c r="H517" s="353"/>
      <c r="I517" s="353"/>
      <c r="J517" s="353"/>
      <c r="K517" s="353"/>
      <c r="L517" s="353"/>
      <c r="M517" s="353"/>
      <c r="N517" s="353"/>
      <c r="O517" s="353"/>
      <c r="P517" s="353"/>
      <c r="Q517" s="353"/>
      <c r="R517" s="353"/>
      <c r="S517" s="353"/>
      <c r="T517" s="353"/>
      <c r="U517" s="353"/>
      <c r="V517" s="353"/>
      <c r="W517" s="353"/>
      <c r="X517" s="353"/>
      <c r="Y517" s="353"/>
      <c r="Z517" s="353"/>
    </row>
    <row r="518" spans="1:26" ht="51" customHeight="1" x14ac:dyDescent="0.25">
      <c r="A518" s="353"/>
      <c r="B518" s="353"/>
      <c r="C518" s="353"/>
      <c r="D518" s="353"/>
      <c r="E518" s="353"/>
      <c r="F518" s="353"/>
      <c r="G518" s="353"/>
      <c r="H518" s="353"/>
      <c r="I518" s="353"/>
      <c r="J518" s="353"/>
      <c r="K518" s="353"/>
      <c r="L518" s="353"/>
      <c r="M518" s="353"/>
      <c r="N518" s="353"/>
      <c r="O518" s="353"/>
      <c r="P518" s="353"/>
      <c r="Q518" s="353"/>
      <c r="R518" s="353"/>
      <c r="S518" s="353"/>
      <c r="T518" s="353"/>
      <c r="U518" s="353"/>
      <c r="V518" s="353"/>
      <c r="W518" s="353"/>
      <c r="X518" s="353"/>
      <c r="Y518" s="353"/>
      <c r="Z518" s="353"/>
    </row>
    <row r="519" spans="1:26" ht="51" customHeight="1" x14ac:dyDescent="0.25">
      <c r="A519" s="353"/>
      <c r="B519" s="353"/>
      <c r="C519" s="353"/>
      <c r="D519" s="353"/>
      <c r="E519" s="353"/>
      <c r="F519" s="353"/>
      <c r="G519" s="353"/>
      <c r="H519" s="353"/>
      <c r="I519" s="353"/>
      <c r="J519" s="353"/>
      <c r="K519" s="353"/>
      <c r="L519" s="353"/>
      <c r="M519" s="353"/>
      <c r="N519" s="353"/>
      <c r="O519" s="353"/>
      <c r="P519" s="353"/>
      <c r="Q519" s="353"/>
      <c r="R519" s="353"/>
      <c r="S519" s="353"/>
      <c r="T519" s="353"/>
      <c r="U519" s="353"/>
      <c r="V519" s="353"/>
      <c r="W519" s="353"/>
      <c r="X519" s="353"/>
      <c r="Y519" s="353"/>
      <c r="Z519" s="353"/>
    </row>
    <row r="520" spans="1:26" ht="51" customHeight="1" x14ac:dyDescent="0.25">
      <c r="A520" s="353"/>
      <c r="B520" s="353"/>
      <c r="C520" s="353"/>
      <c r="D520" s="353"/>
      <c r="E520" s="353"/>
      <c r="F520" s="353"/>
      <c r="G520" s="353"/>
      <c r="H520" s="353"/>
      <c r="I520" s="353"/>
      <c r="J520" s="353"/>
      <c r="K520" s="353"/>
      <c r="L520" s="353"/>
      <c r="M520" s="353"/>
      <c r="N520" s="353"/>
      <c r="O520" s="353"/>
      <c r="P520" s="353"/>
      <c r="Q520" s="353"/>
      <c r="R520" s="353"/>
      <c r="S520" s="353"/>
      <c r="T520" s="353"/>
      <c r="U520" s="353"/>
      <c r="V520" s="353"/>
      <c r="W520" s="353"/>
      <c r="X520" s="353"/>
      <c r="Y520" s="353"/>
      <c r="Z520" s="353"/>
    </row>
    <row r="521" spans="1:26" ht="51" customHeight="1" x14ac:dyDescent="0.25">
      <c r="A521" s="353"/>
      <c r="B521" s="353"/>
      <c r="C521" s="353"/>
      <c r="D521" s="353"/>
      <c r="E521" s="353"/>
      <c r="F521" s="353"/>
      <c r="G521" s="353"/>
      <c r="H521" s="353"/>
      <c r="I521" s="353"/>
      <c r="J521" s="353"/>
      <c r="K521" s="353"/>
      <c r="L521" s="353"/>
      <c r="M521" s="353"/>
      <c r="N521" s="353"/>
      <c r="O521" s="353"/>
      <c r="P521" s="353"/>
      <c r="Q521" s="353"/>
      <c r="R521" s="353"/>
      <c r="S521" s="353"/>
      <c r="T521" s="353"/>
      <c r="U521" s="353"/>
      <c r="V521" s="353"/>
      <c r="W521" s="353"/>
      <c r="X521" s="353"/>
      <c r="Y521" s="353"/>
      <c r="Z521" s="353"/>
    </row>
    <row r="522" spans="1:26" ht="51" customHeight="1" x14ac:dyDescent="0.25">
      <c r="A522" s="353"/>
      <c r="B522" s="353"/>
      <c r="C522" s="353"/>
      <c r="D522" s="353"/>
      <c r="E522" s="353"/>
      <c r="F522" s="353"/>
      <c r="G522" s="353"/>
      <c r="H522" s="353"/>
      <c r="I522" s="353"/>
      <c r="J522" s="353"/>
      <c r="K522" s="353"/>
      <c r="L522" s="353"/>
      <c r="M522" s="353"/>
      <c r="N522" s="353"/>
      <c r="O522" s="353"/>
      <c r="P522" s="353"/>
      <c r="Q522" s="353"/>
      <c r="R522" s="353"/>
      <c r="S522" s="353"/>
      <c r="T522" s="353"/>
      <c r="U522" s="353"/>
      <c r="V522" s="353"/>
      <c r="W522" s="353"/>
      <c r="X522" s="353"/>
      <c r="Y522" s="353"/>
      <c r="Z522" s="353"/>
    </row>
    <row r="523" spans="1:26" ht="51" customHeight="1" x14ac:dyDescent="0.25">
      <c r="A523" s="353"/>
      <c r="B523" s="353"/>
      <c r="C523" s="353"/>
      <c r="D523" s="353"/>
      <c r="E523" s="353"/>
      <c r="F523" s="353"/>
      <c r="G523" s="353"/>
      <c r="H523" s="353"/>
      <c r="I523" s="353"/>
      <c r="J523" s="353"/>
      <c r="K523" s="353"/>
      <c r="L523" s="353"/>
      <c r="M523" s="353"/>
      <c r="N523" s="353"/>
      <c r="O523" s="353"/>
      <c r="P523" s="353"/>
      <c r="Q523" s="353"/>
      <c r="R523" s="353"/>
      <c r="S523" s="353"/>
      <c r="T523" s="353"/>
      <c r="U523" s="353"/>
      <c r="V523" s="353"/>
      <c r="W523" s="353"/>
      <c r="X523" s="353"/>
      <c r="Y523" s="353"/>
      <c r="Z523" s="353"/>
    </row>
    <row r="524" spans="1:26" ht="51" customHeight="1" x14ac:dyDescent="0.25">
      <c r="A524" s="353"/>
      <c r="B524" s="353"/>
      <c r="C524" s="353"/>
      <c r="D524" s="353"/>
      <c r="E524" s="353"/>
      <c r="F524" s="353"/>
      <c r="G524" s="353"/>
      <c r="H524" s="353"/>
      <c r="I524" s="353"/>
      <c r="J524" s="353"/>
      <c r="K524" s="353"/>
      <c r="L524" s="353"/>
      <c r="M524" s="353"/>
      <c r="N524" s="353"/>
      <c r="O524" s="353"/>
      <c r="P524" s="353"/>
      <c r="Q524" s="353"/>
      <c r="R524" s="353"/>
      <c r="S524" s="353"/>
      <c r="T524" s="353"/>
      <c r="U524" s="353"/>
      <c r="V524" s="353"/>
      <c r="W524" s="353"/>
      <c r="X524" s="353"/>
      <c r="Y524" s="353"/>
      <c r="Z524" s="353"/>
    </row>
    <row r="525" spans="1:26" ht="51" customHeight="1" x14ac:dyDescent="0.25">
      <c r="A525" s="353"/>
      <c r="B525" s="353"/>
      <c r="C525" s="353"/>
      <c r="D525" s="353"/>
      <c r="E525" s="353"/>
      <c r="F525" s="353"/>
      <c r="G525" s="353"/>
      <c r="H525" s="353"/>
      <c r="I525" s="353"/>
      <c r="J525" s="353"/>
      <c r="K525" s="353"/>
      <c r="L525" s="353"/>
      <c r="M525" s="353"/>
      <c r="N525" s="353"/>
      <c r="O525" s="353"/>
      <c r="P525" s="353"/>
      <c r="Q525" s="353"/>
      <c r="R525" s="353"/>
      <c r="S525" s="353"/>
      <c r="T525" s="353"/>
      <c r="U525" s="353"/>
      <c r="V525" s="353"/>
      <c r="W525" s="353"/>
      <c r="X525" s="353"/>
      <c r="Y525" s="353"/>
      <c r="Z525" s="353"/>
    </row>
    <row r="526" spans="1:26" ht="51" customHeight="1" x14ac:dyDescent="0.25">
      <c r="A526" s="353"/>
      <c r="B526" s="353"/>
      <c r="C526" s="353"/>
      <c r="D526" s="353"/>
      <c r="E526" s="353"/>
      <c r="F526" s="353"/>
      <c r="G526" s="353"/>
      <c r="H526" s="353"/>
      <c r="I526" s="353"/>
      <c r="J526" s="353"/>
      <c r="K526" s="353"/>
      <c r="L526" s="353"/>
      <c r="M526" s="353"/>
      <c r="N526" s="353"/>
      <c r="O526" s="353"/>
      <c r="P526" s="353"/>
      <c r="Q526" s="353"/>
      <c r="R526" s="353"/>
      <c r="S526" s="353"/>
      <c r="T526" s="353"/>
      <c r="U526" s="353"/>
      <c r="V526" s="353"/>
      <c r="W526" s="353"/>
      <c r="X526" s="353"/>
      <c r="Y526" s="353"/>
      <c r="Z526" s="353"/>
    </row>
    <row r="527" spans="1:26" ht="51" customHeight="1" x14ac:dyDescent="0.25">
      <c r="A527" s="353"/>
      <c r="B527" s="353"/>
      <c r="C527" s="353"/>
      <c r="D527" s="353"/>
      <c r="E527" s="353"/>
      <c r="F527" s="353"/>
      <c r="G527" s="353"/>
      <c r="H527" s="353"/>
      <c r="I527" s="353"/>
      <c r="J527" s="353"/>
      <c r="K527" s="353"/>
      <c r="L527" s="353"/>
      <c r="M527" s="353"/>
      <c r="N527" s="353"/>
      <c r="O527" s="353"/>
      <c r="P527" s="353"/>
      <c r="Q527" s="353"/>
      <c r="R527" s="353"/>
      <c r="S527" s="353"/>
      <c r="T527" s="353"/>
      <c r="U527" s="353"/>
      <c r="V527" s="353"/>
      <c r="W527" s="353"/>
      <c r="X527" s="353"/>
      <c r="Y527" s="353"/>
      <c r="Z527" s="353"/>
    </row>
    <row r="528" spans="1:26" ht="51" customHeight="1" x14ac:dyDescent="0.25">
      <c r="A528" s="353"/>
      <c r="B528" s="353"/>
      <c r="C528" s="353"/>
      <c r="D528" s="353"/>
      <c r="E528" s="353"/>
      <c r="F528" s="353"/>
      <c r="G528" s="353"/>
      <c r="H528" s="353"/>
      <c r="I528" s="353"/>
      <c r="J528" s="353"/>
      <c r="K528" s="353"/>
      <c r="L528" s="353"/>
      <c r="M528" s="353"/>
      <c r="N528" s="353"/>
      <c r="O528" s="353"/>
      <c r="P528" s="353"/>
      <c r="Q528" s="353"/>
      <c r="R528" s="353"/>
      <c r="S528" s="353"/>
      <c r="T528" s="353"/>
      <c r="U528" s="353"/>
      <c r="V528" s="353"/>
      <c r="W528" s="353"/>
      <c r="X528" s="353"/>
      <c r="Y528" s="353"/>
      <c r="Z528" s="353"/>
    </row>
    <row r="529" spans="1:26" ht="51" customHeight="1" x14ac:dyDescent="0.25">
      <c r="A529" s="353"/>
      <c r="B529" s="353"/>
      <c r="C529" s="353"/>
      <c r="D529" s="353"/>
      <c r="E529" s="353"/>
      <c r="F529" s="353"/>
      <c r="G529" s="353"/>
      <c r="H529" s="353"/>
      <c r="I529" s="353"/>
      <c r="J529" s="353"/>
      <c r="K529" s="353"/>
      <c r="L529" s="353"/>
      <c r="M529" s="353"/>
      <c r="N529" s="353"/>
      <c r="O529" s="353"/>
      <c r="P529" s="353"/>
      <c r="Q529" s="353"/>
      <c r="R529" s="353"/>
      <c r="S529" s="353"/>
      <c r="T529" s="353"/>
      <c r="U529" s="353"/>
      <c r="V529" s="353"/>
      <c r="W529" s="353"/>
      <c r="X529" s="353"/>
      <c r="Y529" s="353"/>
      <c r="Z529" s="353"/>
    </row>
    <row r="530" spans="1:26" ht="51" customHeight="1" x14ac:dyDescent="0.25">
      <c r="A530" s="353"/>
      <c r="B530" s="353"/>
      <c r="C530" s="353"/>
      <c r="D530" s="353"/>
      <c r="E530" s="353"/>
      <c r="F530" s="353"/>
      <c r="G530" s="353"/>
      <c r="H530" s="353"/>
      <c r="I530" s="353"/>
      <c r="J530" s="353"/>
      <c r="K530" s="353"/>
      <c r="L530" s="353"/>
      <c r="M530" s="353"/>
      <c r="N530" s="353"/>
      <c r="O530" s="353"/>
      <c r="P530" s="353"/>
      <c r="Q530" s="353"/>
      <c r="R530" s="353"/>
      <c r="S530" s="353"/>
      <c r="T530" s="353"/>
      <c r="U530" s="353"/>
      <c r="V530" s="353"/>
      <c r="W530" s="353"/>
      <c r="X530" s="353"/>
      <c r="Y530" s="353"/>
      <c r="Z530" s="353"/>
    </row>
    <row r="531" spans="1:26" ht="51" customHeight="1" x14ac:dyDescent="0.25">
      <c r="A531" s="353"/>
      <c r="B531" s="353"/>
      <c r="C531" s="353"/>
      <c r="D531" s="353"/>
      <c r="E531" s="353"/>
      <c r="F531" s="353"/>
      <c r="G531" s="353"/>
      <c r="H531" s="353"/>
      <c r="I531" s="353"/>
      <c r="J531" s="353"/>
      <c r="K531" s="353"/>
      <c r="L531" s="353"/>
      <c r="M531" s="353"/>
      <c r="N531" s="353"/>
      <c r="O531" s="353"/>
      <c r="P531" s="353"/>
      <c r="Q531" s="353"/>
      <c r="R531" s="353"/>
      <c r="S531" s="353"/>
      <c r="T531" s="353"/>
      <c r="U531" s="353"/>
      <c r="V531" s="353"/>
      <c r="W531" s="353"/>
      <c r="X531" s="353"/>
      <c r="Y531" s="353"/>
      <c r="Z531" s="353"/>
    </row>
    <row r="532" spans="1:26" ht="51" customHeight="1" x14ac:dyDescent="0.25">
      <c r="A532" s="353"/>
      <c r="B532" s="353"/>
      <c r="C532" s="353"/>
      <c r="D532" s="353"/>
      <c r="E532" s="353"/>
      <c r="F532" s="353"/>
      <c r="G532" s="353"/>
      <c r="H532" s="353"/>
      <c r="I532" s="353"/>
      <c r="J532" s="353"/>
      <c r="K532" s="353"/>
      <c r="L532" s="353"/>
      <c r="M532" s="353"/>
      <c r="N532" s="353"/>
      <c r="O532" s="353"/>
      <c r="P532" s="353"/>
      <c r="Q532" s="353"/>
      <c r="R532" s="353"/>
      <c r="S532" s="353"/>
      <c r="T532" s="353"/>
      <c r="U532" s="353"/>
      <c r="V532" s="353"/>
      <c r="W532" s="353"/>
      <c r="X532" s="353"/>
      <c r="Y532" s="353"/>
      <c r="Z532" s="353"/>
    </row>
    <row r="533" spans="1:26" ht="51" customHeight="1" x14ac:dyDescent="0.25">
      <c r="A533" s="353"/>
      <c r="B533" s="353"/>
      <c r="C533" s="353"/>
      <c r="D533" s="353"/>
      <c r="E533" s="353"/>
      <c r="F533" s="353"/>
      <c r="G533" s="353"/>
      <c r="H533" s="353"/>
      <c r="I533" s="353"/>
      <c r="J533" s="353"/>
      <c r="K533" s="353"/>
      <c r="L533" s="353"/>
      <c r="M533" s="353"/>
      <c r="N533" s="353"/>
      <c r="O533" s="353"/>
      <c r="P533" s="353"/>
      <c r="Q533" s="353"/>
      <c r="R533" s="353"/>
      <c r="S533" s="353"/>
      <c r="T533" s="353"/>
      <c r="U533" s="353"/>
      <c r="V533" s="353"/>
      <c r="W533" s="353"/>
      <c r="X533" s="353"/>
      <c r="Y533" s="353"/>
      <c r="Z533" s="353"/>
    </row>
    <row r="534" spans="1:26" ht="51" customHeight="1" x14ac:dyDescent="0.25">
      <c r="A534" s="353"/>
      <c r="B534" s="353"/>
      <c r="C534" s="353"/>
      <c r="D534" s="353"/>
      <c r="E534" s="353"/>
      <c r="F534" s="353"/>
      <c r="G534" s="353"/>
      <c r="H534" s="353"/>
      <c r="I534" s="353"/>
      <c r="J534" s="353"/>
      <c r="K534" s="353"/>
      <c r="L534" s="353"/>
      <c r="M534" s="353"/>
      <c r="N534" s="353"/>
      <c r="O534" s="353"/>
      <c r="P534" s="353"/>
      <c r="Q534" s="353"/>
      <c r="R534" s="353"/>
      <c r="S534" s="353"/>
      <c r="T534" s="353"/>
      <c r="U534" s="353"/>
      <c r="V534" s="353"/>
      <c r="W534" s="353"/>
      <c r="X534" s="353"/>
      <c r="Y534" s="353"/>
      <c r="Z534" s="353"/>
    </row>
    <row r="535" spans="1:26" ht="51" customHeight="1" x14ac:dyDescent="0.25">
      <c r="A535" s="353"/>
      <c r="B535" s="353"/>
      <c r="C535" s="353"/>
      <c r="D535" s="353"/>
      <c r="E535" s="353"/>
      <c r="F535" s="353"/>
      <c r="G535" s="353"/>
      <c r="H535" s="353"/>
      <c r="I535" s="353"/>
      <c r="J535" s="353"/>
      <c r="K535" s="353"/>
      <c r="L535" s="353"/>
      <c r="M535" s="353"/>
      <c r="N535" s="353"/>
      <c r="O535" s="353"/>
      <c r="P535" s="353"/>
      <c r="Q535" s="353"/>
      <c r="R535" s="353"/>
      <c r="S535" s="353"/>
      <c r="T535" s="353"/>
      <c r="U535" s="353"/>
      <c r="V535" s="353"/>
      <c r="W535" s="353"/>
      <c r="X535" s="353"/>
      <c r="Y535" s="353"/>
      <c r="Z535" s="353"/>
    </row>
    <row r="536" spans="1:26" ht="51" customHeight="1" x14ac:dyDescent="0.25">
      <c r="A536" s="353"/>
      <c r="B536" s="353"/>
      <c r="C536" s="353"/>
      <c r="D536" s="353"/>
      <c r="E536" s="353"/>
      <c r="F536" s="353"/>
      <c r="G536" s="353"/>
      <c r="H536" s="353"/>
      <c r="I536" s="353"/>
      <c r="J536" s="353"/>
      <c r="K536" s="353"/>
      <c r="L536" s="353"/>
      <c r="M536" s="353"/>
      <c r="N536" s="353"/>
      <c r="O536" s="353"/>
      <c r="P536" s="353"/>
      <c r="Q536" s="353"/>
      <c r="R536" s="353"/>
      <c r="S536" s="353"/>
      <c r="T536" s="353"/>
      <c r="U536" s="353"/>
      <c r="V536" s="353"/>
      <c r="W536" s="353"/>
      <c r="X536" s="353"/>
      <c r="Y536" s="353"/>
      <c r="Z536" s="353"/>
    </row>
    <row r="537" spans="1:26" ht="51" customHeight="1" x14ac:dyDescent="0.25">
      <c r="A537" s="353"/>
      <c r="B537" s="353"/>
      <c r="C537" s="353"/>
      <c r="D537" s="353"/>
      <c r="E537" s="353"/>
      <c r="F537" s="353"/>
      <c r="G537" s="353"/>
      <c r="H537" s="353"/>
      <c r="I537" s="353"/>
      <c r="J537" s="353"/>
      <c r="K537" s="353"/>
      <c r="L537" s="353"/>
      <c r="M537" s="353"/>
      <c r="N537" s="353"/>
      <c r="O537" s="353"/>
      <c r="P537" s="353"/>
      <c r="Q537" s="353"/>
      <c r="R537" s="353"/>
      <c r="S537" s="353"/>
      <c r="T537" s="353"/>
      <c r="U537" s="353"/>
      <c r="V537" s="353"/>
      <c r="W537" s="353"/>
      <c r="X537" s="353"/>
      <c r="Y537" s="353"/>
      <c r="Z537" s="353"/>
    </row>
    <row r="538" spans="1:26" ht="51" customHeight="1" x14ac:dyDescent="0.25">
      <c r="A538" s="353"/>
      <c r="B538" s="353"/>
      <c r="C538" s="353"/>
      <c r="D538" s="353"/>
      <c r="E538" s="353"/>
      <c r="F538" s="353"/>
      <c r="G538" s="353"/>
      <c r="H538" s="353"/>
      <c r="I538" s="353"/>
      <c r="J538" s="353"/>
      <c r="K538" s="353"/>
      <c r="L538" s="353"/>
      <c r="M538" s="353"/>
      <c r="N538" s="353"/>
      <c r="O538" s="353"/>
      <c r="P538" s="353"/>
      <c r="Q538" s="353"/>
      <c r="R538" s="353"/>
      <c r="S538" s="353"/>
      <c r="T538" s="353"/>
      <c r="U538" s="353"/>
      <c r="V538" s="353"/>
      <c r="W538" s="353"/>
      <c r="X538" s="353"/>
      <c r="Y538" s="353"/>
      <c r="Z538" s="353"/>
    </row>
    <row r="539" spans="1:26" ht="51" customHeight="1" x14ac:dyDescent="0.25">
      <c r="A539" s="353"/>
      <c r="B539" s="353"/>
      <c r="C539" s="353"/>
      <c r="D539" s="353"/>
      <c r="E539" s="353"/>
      <c r="F539" s="353"/>
      <c r="G539" s="353"/>
      <c r="H539" s="353"/>
      <c r="I539" s="353"/>
      <c r="J539" s="353"/>
      <c r="K539" s="353"/>
      <c r="L539" s="353"/>
      <c r="M539" s="353"/>
      <c r="N539" s="353"/>
      <c r="O539" s="353"/>
      <c r="P539" s="353"/>
      <c r="Q539" s="353"/>
      <c r="R539" s="353"/>
      <c r="S539" s="353"/>
      <c r="T539" s="353"/>
      <c r="U539" s="353"/>
      <c r="V539" s="353"/>
      <c r="W539" s="353"/>
      <c r="X539" s="353"/>
      <c r="Y539" s="353"/>
      <c r="Z539" s="353"/>
    </row>
    <row r="540" spans="1:26" ht="51" customHeight="1" x14ac:dyDescent="0.25">
      <c r="A540" s="353"/>
      <c r="B540" s="353"/>
      <c r="C540" s="353"/>
      <c r="D540" s="353"/>
      <c r="E540" s="353"/>
      <c r="F540" s="353"/>
      <c r="G540" s="353"/>
      <c r="H540" s="353"/>
      <c r="I540" s="353"/>
      <c r="J540" s="353"/>
      <c r="K540" s="353"/>
      <c r="L540" s="353"/>
      <c r="M540" s="353"/>
      <c r="N540" s="353"/>
      <c r="O540" s="353"/>
      <c r="P540" s="353"/>
      <c r="Q540" s="353"/>
      <c r="R540" s="353"/>
      <c r="S540" s="353"/>
      <c r="T540" s="353"/>
      <c r="U540" s="353"/>
      <c r="V540" s="353"/>
      <c r="W540" s="353"/>
      <c r="X540" s="353"/>
      <c r="Y540" s="353"/>
      <c r="Z540" s="353"/>
    </row>
    <row r="541" spans="1:26" ht="51" customHeight="1" x14ac:dyDescent="0.25">
      <c r="A541" s="353"/>
      <c r="B541" s="353"/>
      <c r="C541" s="353"/>
      <c r="D541" s="353"/>
      <c r="E541" s="353"/>
      <c r="F541" s="353"/>
      <c r="G541" s="353"/>
      <c r="H541" s="353"/>
      <c r="I541" s="353"/>
      <c r="J541" s="353"/>
      <c r="K541" s="353"/>
      <c r="L541" s="353"/>
      <c r="M541" s="353"/>
      <c r="N541" s="353"/>
      <c r="O541" s="353"/>
      <c r="P541" s="353"/>
      <c r="Q541" s="353"/>
      <c r="R541" s="353"/>
      <c r="S541" s="353"/>
      <c r="T541" s="353"/>
      <c r="U541" s="353"/>
      <c r="V541" s="353"/>
      <c r="W541" s="353"/>
      <c r="X541" s="353"/>
      <c r="Y541" s="353"/>
      <c r="Z541" s="353"/>
    </row>
    <row r="542" spans="1:26" ht="51" customHeight="1" x14ac:dyDescent="0.25">
      <c r="A542" s="353"/>
      <c r="B542" s="353"/>
      <c r="C542" s="353"/>
      <c r="D542" s="353"/>
      <c r="E542" s="353"/>
      <c r="F542" s="353"/>
      <c r="G542" s="353"/>
      <c r="H542" s="353"/>
      <c r="I542" s="353"/>
      <c r="J542" s="353"/>
      <c r="K542" s="353"/>
      <c r="L542" s="353"/>
      <c r="M542" s="353"/>
      <c r="N542" s="353"/>
      <c r="O542" s="353"/>
      <c r="P542" s="353"/>
      <c r="Q542" s="353"/>
      <c r="R542" s="353"/>
      <c r="S542" s="353"/>
      <c r="T542" s="353"/>
      <c r="U542" s="353"/>
      <c r="V542" s="353"/>
      <c r="W542" s="353"/>
      <c r="X542" s="353"/>
      <c r="Y542" s="353"/>
      <c r="Z542" s="353"/>
    </row>
    <row r="543" spans="1:26" ht="51" customHeight="1" x14ac:dyDescent="0.25">
      <c r="A543" s="353"/>
      <c r="B543" s="353"/>
      <c r="C543" s="353"/>
      <c r="D543" s="353"/>
      <c r="E543" s="353"/>
      <c r="F543" s="353"/>
      <c r="G543" s="353"/>
      <c r="H543" s="353"/>
      <c r="I543" s="353"/>
      <c r="J543" s="353"/>
      <c r="K543" s="353"/>
      <c r="L543" s="353"/>
      <c r="M543" s="353"/>
      <c r="N543" s="353"/>
      <c r="O543" s="353"/>
      <c r="P543" s="353"/>
      <c r="Q543" s="353"/>
      <c r="R543" s="353"/>
      <c r="S543" s="353"/>
      <c r="T543" s="353"/>
      <c r="U543" s="353"/>
      <c r="V543" s="353"/>
      <c r="W543" s="353"/>
      <c r="X543" s="353"/>
      <c r="Y543" s="353"/>
      <c r="Z543" s="353"/>
    </row>
    <row r="544" spans="1:26" ht="51" customHeight="1" x14ac:dyDescent="0.25">
      <c r="A544" s="353"/>
      <c r="B544" s="353"/>
      <c r="C544" s="353"/>
      <c r="D544" s="353"/>
      <c r="E544" s="353"/>
      <c r="F544" s="353"/>
      <c r="G544" s="353"/>
      <c r="H544" s="353"/>
      <c r="I544" s="353"/>
      <c r="J544" s="353"/>
      <c r="K544" s="353"/>
      <c r="L544" s="353"/>
      <c r="M544" s="353"/>
      <c r="N544" s="353"/>
      <c r="O544" s="353"/>
      <c r="P544" s="353"/>
      <c r="Q544" s="353"/>
      <c r="R544" s="353"/>
      <c r="S544" s="353"/>
      <c r="T544" s="353"/>
      <c r="U544" s="353"/>
      <c r="V544" s="353"/>
      <c r="W544" s="353"/>
      <c r="X544" s="353"/>
      <c r="Y544" s="353"/>
      <c r="Z544" s="353"/>
    </row>
    <row r="545" spans="1:26" ht="51" customHeight="1" x14ac:dyDescent="0.25">
      <c r="A545" s="353"/>
      <c r="B545" s="353"/>
      <c r="C545" s="353"/>
      <c r="D545" s="353"/>
      <c r="E545" s="353"/>
      <c r="F545" s="353"/>
      <c r="G545" s="353"/>
      <c r="H545" s="353"/>
      <c r="I545" s="353"/>
      <c r="J545" s="353"/>
      <c r="K545" s="353"/>
      <c r="L545" s="353"/>
      <c r="M545" s="353"/>
      <c r="N545" s="353"/>
      <c r="O545" s="353"/>
      <c r="P545" s="353"/>
      <c r="Q545" s="353"/>
      <c r="R545" s="353"/>
      <c r="S545" s="353"/>
      <c r="T545" s="353"/>
      <c r="U545" s="353"/>
      <c r="V545" s="353"/>
      <c r="W545" s="353"/>
      <c r="X545" s="353"/>
      <c r="Y545" s="353"/>
      <c r="Z545" s="353"/>
    </row>
    <row r="546" spans="1:26" ht="51" customHeight="1" x14ac:dyDescent="0.25">
      <c r="A546" s="353"/>
      <c r="B546" s="353"/>
      <c r="C546" s="353"/>
      <c r="D546" s="353"/>
      <c r="E546" s="353"/>
      <c r="F546" s="353"/>
      <c r="G546" s="353"/>
      <c r="H546" s="353"/>
      <c r="I546" s="353"/>
      <c r="J546" s="353"/>
      <c r="K546" s="353"/>
      <c r="L546" s="353"/>
      <c r="M546" s="353"/>
      <c r="N546" s="353"/>
      <c r="O546" s="353"/>
      <c r="P546" s="353"/>
      <c r="Q546" s="353"/>
      <c r="R546" s="353"/>
      <c r="S546" s="353"/>
      <c r="T546" s="353"/>
      <c r="U546" s="353"/>
      <c r="V546" s="353"/>
      <c r="W546" s="353"/>
      <c r="X546" s="353"/>
      <c r="Y546" s="353"/>
      <c r="Z546" s="353"/>
    </row>
    <row r="547" spans="1:26" ht="51" customHeight="1" x14ac:dyDescent="0.25">
      <c r="A547" s="353"/>
      <c r="B547" s="353"/>
      <c r="C547" s="353"/>
      <c r="D547" s="353"/>
      <c r="E547" s="353"/>
      <c r="F547" s="353"/>
      <c r="G547" s="353"/>
      <c r="H547" s="353"/>
      <c r="I547" s="353"/>
      <c r="J547" s="353"/>
      <c r="K547" s="353"/>
      <c r="L547" s="353"/>
      <c r="M547" s="353"/>
      <c r="N547" s="353"/>
      <c r="O547" s="353"/>
      <c r="P547" s="353"/>
      <c r="Q547" s="353"/>
      <c r="R547" s="353"/>
      <c r="S547" s="353"/>
      <c r="T547" s="353"/>
      <c r="U547" s="353"/>
      <c r="V547" s="353"/>
      <c r="W547" s="353"/>
      <c r="X547" s="353"/>
      <c r="Y547" s="353"/>
      <c r="Z547" s="353"/>
    </row>
    <row r="548" spans="1:26" ht="51" customHeight="1" x14ac:dyDescent="0.25">
      <c r="A548" s="353"/>
      <c r="B548" s="353"/>
      <c r="C548" s="353"/>
      <c r="D548" s="353"/>
      <c r="E548" s="353"/>
      <c r="F548" s="353"/>
      <c r="G548" s="353"/>
      <c r="H548" s="353"/>
      <c r="I548" s="353"/>
      <c r="J548" s="353"/>
      <c r="K548" s="353"/>
      <c r="L548" s="353"/>
      <c r="M548" s="353"/>
      <c r="N548" s="353"/>
      <c r="O548" s="353"/>
      <c r="P548" s="353"/>
      <c r="Q548" s="353"/>
      <c r="R548" s="353"/>
      <c r="S548" s="353"/>
      <c r="T548" s="353"/>
      <c r="U548" s="353"/>
      <c r="V548" s="353"/>
      <c r="W548" s="353"/>
      <c r="X548" s="353"/>
      <c r="Y548" s="353"/>
      <c r="Z548" s="353"/>
    </row>
    <row r="549" spans="1:26" ht="51" customHeight="1" x14ac:dyDescent="0.25">
      <c r="A549" s="353"/>
      <c r="B549" s="353"/>
      <c r="C549" s="353"/>
      <c r="D549" s="353"/>
      <c r="E549" s="353"/>
      <c r="F549" s="353"/>
      <c r="G549" s="353"/>
      <c r="H549" s="353"/>
      <c r="I549" s="353"/>
      <c r="J549" s="353"/>
      <c r="K549" s="353"/>
      <c r="L549" s="353"/>
      <c r="M549" s="353"/>
      <c r="N549" s="353"/>
      <c r="O549" s="353"/>
      <c r="P549" s="353"/>
      <c r="Q549" s="353"/>
      <c r="R549" s="353"/>
      <c r="S549" s="353"/>
      <c r="T549" s="353"/>
      <c r="U549" s="353"/>
      <c r="V549" s="353"/>
      <c r="W549" s="353"/>
      <c r="X549" s="353"/>
      <c r="Y549" s="353"/>
      <c r="Z549" s="353"/>
    </row>
    <row r="550" spans="1:26" ht="51" customHeight="1" x14ac:dyDescent="0.25">
      <c r="A550" s="353"/>
      <c r="B550" s="353"/>
      <c r="C550" s="353"/>
      <c r="D550" s="353"/>
      <c r="E550" s="353"/>
      <c r="F550" s="353"/>
      <c r="G550" s="353"/>
      <c r="H550" s="353"/>
      <c r="I550" s="353"/>
      <c r="J550" s="353"/>
      <c r="K550" s="353"/>
      <c r="L550" s="353"/>
      <c r="M550" s="353"/>
      <c r="N550" s="353"/>
      <c r="O550" s="353"/>
      <c r="P550" s="353"/>
      <c r="Q550" s="353"/>
      <c r="R550" s="353"/>
      <c r="S550" s="353"/>
      <c r="T550" s="353"/>
      <c r="U550" s="353"/>
      <c r="V550" s="353"/>
      <c r="W550" s="353"/>
      <c r="X550" s="353"/>
      <c r="Y550" s="353"/>
      <c r="Z550" s="353"/>
    </row>
    <row r="551" spans="1:26" ht="51" customHeight="1" x14ac:dyDescent="0.25">
      <c r="A551" s="353"/>
      <c r="B551" s="353"/>
      <c r="C551" s="353"/>
      <c r="D551" s="353"/>
      <c r="E551" s="353"/>
      <c r="F551" s="353"/>
      <c r="G551" s="353"/>
      <c r="H551" s="353"/>
      <c r="I551" s="353"/>
      <c r="J551" s="353"/>
      <c r="K551" s="353"/>
      <c r="L551" s="353"/>
      <c r="M551" s="353"/>
      <c r="N551" s="353"/>
      <c r="O551" s="353"/>
      <c r="P551" s="353"/>
      <c r="Q551" s="353"/>
      <c r="R551" s="353"/>
      <c r="S551" s="353"/>
      <c r="T551" s="353"/>
      <c r="U551" s="353"/>
      <c r="V551" s="353"/>
      <c r="W551" s="353"/>
      <c r="X551" s="353"/>
      <c r="Y551" s="353"/>
      <c r="Z551" s="353"/>
    </row>
    <row r="552" spans="1:26" ht="51" customHeight="1" x14ac:dyDescent="0.25">
      <c r="A552" s="353"/>
      <c r="B552" s="353"/>
      <c r="C552" s="353"/>
      <c r="D552" s="353"/>
      <c r="E552" s="353"/>
      <c r="F552" s="353"/>
      <c r="G552" s="353"/>
      <c r="H552" s="353"/>
      <c r="I552" s="353"/>
      <c r="J552" s="353"/>
      <c r="K552" s="353"/>
      <c r="L552" s="353"/>
      <c r="M552" s="353"/>
      <c r="N552" s="353"/>
      <c r="O552" s="353"/>
      <c r="P552" s="353"/>
      <c r="Q552" s="353"/>
      <c r="R552" s="353"/>
      <c r="S552" s="353"/>
      <c r="T552" s="353"/>
      <c r="U552" s="353"/>
      <c r="V552" s="353"/>
      <c r="W552" s="353"/>
      <c r="X552" s="353"/>
      <c r="Y552" s="353"/>
      <c r="Z552" s="353"/>
    </row>
    <row r="553" spans="1:26" ht="51" customHeight="1" x14ac:dyDescent="0.25">
      <c r="A553" s="353"/>
      <c r="B553" s="353"/>
      <c r="C553" s="353"/>
      <c r="D553" s="353"/>
      <c r="E553" s="353"/>
      <c r="F553" s="353"/>
      <c r="G553" s="353"/>
      <c r="H553" s="353"/>
      <c r="I553" s="353"/>
      <c r="J553" s="353"/>
      <c r="K553" s="353"/>
      <c r="L553" s="353"/>
      <c r="M553" s="353"/>
      <c r="N553" s="353"/>
      <c r="O553" s="353"/>
      <c r="P553" s="353"/>
      <c r="Q553" s="353"/>
      <c r="R553" s="353"/>
      <c r="S553" s="353"/>
      <c r="T553" s="353"/>
      <c r="U553" s="353"/>
      <c r="V553" s="353"/>
      <c r="W553" s="353"/>
      <c r="X553" s="353"/>
      <c r="Y553" s="353"/>
      <c r="Z553" s="353"/>
    </row>
    <row r="554" spans="1:26" ht="51" customHeight="1" x14ac:dyDescent="0.25">
      <c r="A554" s="353"/>
      <c r="B554" s="353"/>
      <c r="C554" s="353"/>
      <c r="D554" s="353"/>
      <c r="E554" s="353"/>
      <c r="F554" s="353"/>
      <c r="G554" s="353"/>
      <c r="H554" s="353"/>
      <c r="I554" s="353"/>
      <c r="J554" s="353"/>
      <c r="K554" s="353"/>
      <c r="L554" s="353"/>
      <c r="M554" s="353"/>
      <c r="N554" s="353"/>
      <c r="O554" s="353"/>
      <c r="P554" s="353"/>
      <c r="Q554" s="353"/>
      <c r="R554" s="353"/>
      <c r="S554" s="353"/>
      <c r="T554" s="353"/>
      <c r="U554" s="353"/>
      <c r="V554" s="353"/>
      <c r="W554" s="353"/>
      <c r="X554" s="353"/>
      <c r="Y554" s="353"/>
      <c r="Z554" s="353"/>
    </row>
    <row r="555" spans="1:26" ht="51" customHeight="1" x14ac:dyDescent="0.25">
      <c r="A555" s="353"/>
      <c r="B555" s="353"/>
      <c r="C555" s="353"/>
      <c r="D555" s="353"/>
      <c r="E555" s="353"/>
      <c r="F555" s="353"/>
      <c r="G555" s="353"/>
      <c r="H555" s="353"/>
      <c r="I555" s="353"/>
      <c r="J555" s="353"/>
      <c r="K555" s="353"/>
      <c r="L555" s="353"/>
      <c r="M555" s="353"/>
      <c r="N555" s="353"/>
      <c r="O555" s="353"/>
      <c r="P555" s="353"/>
      <c r="Q555" s="353"/>
      <c r="R555" s="353"/>
      <c r="S555" s="353"/>
      <c r="T555" s="353"/>
      <c r="U555" s="353"/>
      <c r="V555" s="353"/>
      <c r="W555" s="353"/>
      <c r="X555" s="353"/>
      <c r="Y555" s="353"/>
      <c r="Z555" s="353"/>
    </row>
    <row r="556" spans="1:26" ht="51" customHeight="1" x14ac:dyDescent="0.25">
      <c r="A556" s="353"/>
      <c r="B556" s="353"/>
      <c r="C556" s="353"/>
      <c r="D556" s="353"/>
      <c r="E556" s="353"/>
      <c r="F556" s="353"/>
      <c r="G556" s="353"/>
      <c r="H556" s="353"/>
      <c r="I556" s="353"/>
      <c r="J556" s="353"/>
      <c r="K556" s="353"/>
      <c r="L556" s="353"/>
      <c r="M556" s="353"/>
      <c r="N556" s="353"/>
      <c r="O556" s="353"/>
      <c r="P556" s="353"/>
      <c r="Q556" s="353"/>
      <c r="R556" s="353"/>
      <c r="S556" s="353"/>
      <c r="T556" s="353"/>
      <c r="U556" s="353"/>
      <c r="V556" s="353"/>
      <c r="W556" s="353"/>
      <c r="X556" s="353"/>
      <c r="Y556" s="353"/>
      <c r="Z556" s="353"/>
    </row>
    <row r="557" spans="1:26" ht="51" customHeight="1" x14ac:dyDescent="0.25">
      <c r="A557" s="353"/>
      <c r="B557" s="353"/>
      <c r="C557" s="353"/>
      <c r="D557" s="353"/>
      <c r="E557" s="353"/>
      <c r="F557" s="353"/>
      <c r="G557" s="353"/>
      <c r="H557" s="353"/>
      <c r="I557" s="353"/>
      <c r="J557" s="353"/>
      <c r="K557" s="353"/>
      <c r="L557" s="353"/>
      <c r="M557" s="353"/>
      <c r="N557" s="353"/>
      <c r="O557" s="353"/>
      <c r="P557" s="353"/>
      <c r="Q557" s="353"/>
      <c r="R557" s="353"/>
      <c r="S557" s="353"/>
      <c r="T557" s="353"/>
      <c r="U557" s="353"/>
      <c r="V557" s="353"/>
      <c r="W557" s="353"/>
      <c r="X557" s="353"/>
      <c r="Y557" s="353"/>
      <c r="Z557" s="353"/>
    </row>
    <row r="558" spans="1:26" ht="51" customHeight="1" x14ac:dyDescent="0.25">
      <c r="A558" s="353"/>
      <c r="B558" s="353"/>
      <c r="C558" s="353"/>
      <c r="D558" s="353"/>
      <c r="E558" s="353"/>
      <c r="F558" s="353"/>
      <c r="G558" s="353"/>
      <c r="H558" s="353"/>
      <c r="I558" s="353"/>
      <c r="J558" s="353"/>
      <c r="K558" s="353"/>
      <c r="L558" s="353"/>
      <c r="M558" s="353"/>
      <c r="N558" s="353"/>
      <c r="O558" s="353"/>
      <c r="P558" s="353"/>
      <c r="Q558" s="353"/>
      <c r="R558" s="353"/>
      <c r="S558" s="353"/>
      <c r="T558" s="353"/>
      <c r="U558" s="353"/>
      <c r="V558" s="353"/>
      <c r="W558" s="353"/>
      <c r="X558" s="353"/>
      <c r="Y558" s="353"/>
      <c r="Z558" s="353"/>
    </row>
    <row r="559" spans="1:26" ht="51" customHeight="1" x14ac:dyDescent="0.25">
      <c r="A559" s="353"/>
      <c r="B559" s="353"/>
      <c r="C559" s="353"/>
      <c r="D559" s="353"/>
      <c r="E559" s="353"/>
      <c r="F559" s="353"/>
      <c r="G559" s="353"/>
      <c r="H559" s="353"/>
      <c r="I559" s="353"/>
      <c r="J559" s="353"/>
      <c r="K559" s="353"/>
      <c r="L559" s="353"/>
      <c r="M559" s="353"/>
      <c r="N559" s="353"/>
      <c r="O559" s="353"/>
      <c r="P559" s="353"/>
      <c r="Q559" s="353"/>
      <c r="R559" s="353"/>
      <c r="S559" s="353"/>
      <c r="T559" s="353"/>
      <c r="U559" s="353"/>
      <c r="V559" s="353"/>
      <c r="W559" s="353"/>
      <c r="X559" s="353"/>
      <c r="Y559" s="353"/>
      <c r="Z559" s="353"/>
    </row>
    <row r="560" spans="1:26" ht="51" customHeight="1" x14ac:dyDescent="0.25">
      <c r="A560" s="353"/>
      <c r="B560" s="353"/>
      <c r="C560" s="353"/>
      <c r="D560" s="353"/>
      <c r="E560" s="353"/>
      <c r="F560" s="353"/>
      <c r="G560" s="353"/>
      <c r="H560" s="353"/>
      <c r="I560" s="353"/>
      <c r="J560" s="353"/>
      <c r="K560" s="353"/>
      <c r="L560" s="353"/>
      <c r="M560" s="353"/>
      <c r="N560" s="353"/>
      <c r="O560" s="353"/>
      <c r="P560" s="353"/>
      <c r="Q560" s="353"/>
      <c r="R560" s="353"/>
      <c r="S560" s="353"/>
      <c r="T560" s="353"/>
      <c r="U560" s="353"/>
      <c r="V560" s="353"/>
      <c r="W560" s="353"/>
      <c r="X560" s="353"/>
      <c r="Y560" s="353"/>
      <c r="Z560" s="353"/>
    </row>
    <row r="561" spans="1:26" ht="51" customHeight="1" x14ac:dyDescent="0.25">
      <c r="A561" s="353"/>
      <c r="B561" s="353"/>
      <c r="C561" s="353"/>
      <c r="D561" s="353"/>
      <c r="E561" s="353"/>
      <c r="F561" s="353"/>
      <c r="G561" s="353"/>
      <c r="H561" s="353"/>
      <c r="I561" s="353"/>
      <c r="J561" s="353"/>
      <c r="K561" s="353"/>
      <c r="L561" s="353"/>
      <c r="M561" s="353"/>
      <c r="N561" s="353"/>
      <c r="O561" s="353"/>
      <c r="P561" s="353"/>
      <c r="Q561" s="353"/>
      <c r="R561" s="353"/>
      <c r="S561" s="353"/>
      <c r="T561" s="353"/>
      <c r="U561" s="353"/>
      <c r="V561" s="353"/>
      <c r="W561" s="353"/>
      <c r="X561" s="353"/>
      <c r="Y561" s="353"/>
      <c r="Z561" s="353"/>
    </row>
    <row r="562" spans="1:26" ht="51" customHeight="1" x14ac:dyDescent="0.25">
      <c r="A562" s="353"/>
      <c r="B562" s="353"/>
      <c r="C562" s="353"/>
      <c r="D562" s="353"/>
      <c r="E562" s="353"/>
      <c r="F562" s="353"/>
      <c r="G562" s="353"/>
      <c r="H562" s="353"/>
      <c r="I562" s="353"/>
      <c r="J562" s="353"/>
      <c r="K562" s="353"/>
      <c r="L562" s="353"/>
      <c r="M562" s="353"/>
      <c r="N562" s="353"/>
      <c r="O562" s="353"/>
      <c r="P562" s="353"/>
      <c r="Q562" s="353"/>
      <c r="R562" s="353"/>
      <c r="S562" s="353"/>
      <c r="T562" s="353"/>
      <c r="U562" s="353"/>
      <c r="V562" s="353"/>
      <c r="W562" s="353"/>
      <c r="X562" s="353"/>
      <c r="Y562" s="353"/>
      <c r="Z562" s="353"/>
    </row>
    <row r="563" spans="1:26" ht="51" customHeight="1" x14ac:dyDescent="0.25">
      <c r="A563" s="353"/>
      <c r="B563" s="353"/>
      <c r="C563" s="353"/>
      <c r="D563" s="353"/>
      <c r="E563" s="353"/>
      <c r="F563" s="353"/>
      <c r="G563" s="353"/>
      <c r="H563" s="353"/>
      <c r="I563" s="353"/>
      <c r="J563" s="353"/>
      <c r="K563" s="353"/>
      <c r="L563" s="353"/>
      <c r="M563" s="353"/>
      <c r="N563" s="353"/>
      <c r="O563" s="353"/>
      <c r="P563" s="353"/>
      <c r="Q563" s="353"/>
      <c r="R563" s="353"/>
      <c r="S563" s="353"/>
      <c r="T563" s="353"/>
      <c r="U563" s="353"/>
      <c r="V563" s="353"/>
      <c r="W563" s="353"/>
      <c r="X563" s="353"/>
      <c r="Y563" s="353"/>
      <c r="Z563" s="353"/>
    </row>
    <row r="564" spans="1:26" ht="51" customHeight="1" x14ac:dyDescent="0.25">
      <c r="A564" s="353"/>
      <c r="B564" s="353"/>
      <c r="C564" s="353"/>
      <c r="D564" s="353"/>
      <c r="E564" s="353"/>
      <c r="F564" s="353"/>
      <c r="G564" s="353"/>
      <c r="H564" s="353"/>
      <c r="I564" s="353"/>
      <c r="J564" s="353"/>
      <c r="K564" s="353"/>
      <c r="L564" s="353"/>
      <c r="M564" s="353"/>
      <c r="N564" s="353"/>
      <c r="O564" s="353"/>
      <c r="P564" s="353"/>
      <c r="Q564" s="353"/>
      <c r="R564" s="353"/>
      <c r="S564" s="353"/>
      <c r="T564" s="353"/>
      <c r="U564" s="353"/>
      <c r="V564" s="353"/>
      <c r="W564" s="353"/>
      <c r="X564" s="353"/>
      <c r="Y564" s="353"/>
      <c r="Z564" s="353"/>
    </row>
    <row r="565" spans="1:26" ht="51" customHeight="1" x14ac:dyDescent="0.25">
      <c r="A565" s="353"/>
      <c r="B565" s="353"/>
      <c r="C565" s="353"/>
      <c r="D565" s="353"/>
      <c r="E565" s="353"/>
      <c r="F565" s="353"/>
      <c r="G565" s="353"/>
      <c r="H565" s="353"/>
      <c r="I565" s="353"/>
      <c r="J565" s="353"/>
      <c r="K565" s="353"/>
      <c r="L565" s="353"/>
      <c r="M565" s="353"/>
      <c r="N565" s="353"/>
      <c r="O565" s="353"/>
      <c r="P565" s="353"/>
      <c r="Q565" s="353"/>
      <c r="R565" s="353"/>
      <c r="S565" s="353"/>
      <c r="T565" s="353"/>
      <c r="U565" s="353"/>
      <c r="V565" s="353"/>
      <c r="W565" s="353"/>
      <c r="X565" s="353"/>
      <c r="Y565" s="353"/>
      <c r="Z565" s="353"/>
    </row>
    <row r="566" spans="1:26" ht="51" customHeight="1" x14ac:dyDescent="0.25">
      <c r="A566" s="353"/>
      <c r="B566" s="353"/>
      <c r="C566" s="353"/>
      <c r="D566" s="353"/>
      <c r="E566" s="353"/>
      <c r="F566" s="353"/>
      <c r="G566" s="353"/>
      <c r="H566" s="353"/>
      <c r="I566" s="353"/>
      <c r="J566" s="353"/>
      <c r="K566" s="353"/>
      <c r="L566" s="353"/>
      <c r="M566" s="353"/>
      <c r="N566" s="353"/>
      <c r="O566" s="353"/>
      <c r="P566" s="353"/>
      <c r="Q566" s="353"/>
      <c r="R566" s="353"/>
      <c r="S566" s="353"/>
      <c r="T566" s="353"/>
      <c r="U566" s="353"/>
      <c r="V566" s="353"/>
      <c r="W566" s="353"/>
      <c r="X566" s="353"/>
      <c r="Y566" s="353"/>
      <c r="Z566" s="353"/>
    </row>
    <row r="567" spans="1:26" ht="51" customHeight="1" x14ac:dyDescent="0.25">
      <c r="A567" s="353"/>
      <c r="B567" s="353"/>
      <c r="C567" s="353"/>
      <c r="D567" s="353"/>
      <c r="E567" s="353"/>
      <c r="F567" s="353"/>
      <c r="G567" s="353"/>
      <c r="H567" s="353"/>
      <c r="I567" s="353"/>
      <c r="J567" s="353"/>
      <c r="K567" s="353"/>
      <c r="L567" s="353"/>
      <c r="M567" s="353"/>
      <c r="N567" s="353"/>
      <c r="O567" s="353"/>
      <c r="P567" s="353"/>
      <c r="Q567" s="353"/>
      <c r="R567" s="353"/>
      <c r="S567" s="353"/>
      <c r="T567" s="353"/>
      <c r="U567" s="353"/>
      <c r="V567" s="353"/>
      <c r="W567" s="353"/>
      <c r="X567" s="353"/>
      <c r="Y567" s="353"/>
      <c r="Z567" s="353"/>
    </row>
    <row r="568" spans="1:26" ht="51" customHeight="1" x14ac:dyDescent="0.25">
      <c r="A568" s="353"/>
      <c r="B568" s="353"/>
      <c r="C568" s="353"/>
      <c r="D568" s="353"/>
      <c r="E568" s="353"/>
      <c r="F568" s="353"/>
      <c r="G568" s="353"/>
      <c r="H568" s="353"/>
      <c r="I568" s="353"/>
      <c r="J568" s="353"/>
      <c r="K568" s="353"/>
      <c r="L568" s="353"/>
      <c r="M568" s="353"/>
      <c r="N568" s="353"/>
      <c r="O568" s="353"/>
      <c r="P568" s="353"/>
      <c r="Q568" s="353"/>
      <c r="R568" s="353"/>
      <c r="S568" s="353"/>
      <c r="T568" s="353"/>
      <c r="U568" s="353"/>
      <c r="V568" s="353"/>
      <c r="W568" s="353"/>
      <c r="X568" s="353"/>
      <c r="Y568" s="353"/>
      <c r="Z568" s="353"/>
    </row>
    <row r="569" spans="1:26" ht="51" customHeight="1" x14ac:dyDescent="0.25">
      <c r="A569" s="353"/>
      <c r="B569" s="353"/>
      <c r="C569" s="353"/>
      <c r="D569" s="353"/>
      <c r="E569" s="353"/>
      <c r="F569" s="353"/>
      <c r="G569" s="353"/>
      <c r="H569" s="353"/>
      <c r="I569" s="353"/>
      <c r="J569" s="353"/>
      <c r="K569" s="353"/>
      <c r="L569" s="353"/>
      <c r="M569" s="353"/>
      <c r="N569" s="353"/>
      <c r="O569" s="353"/>
      <c r="P569" s="353"/>
      <c r="Q569" s="353"/>
      <c r="R569" s="353"/>
      <c r="S569" s="353"/>
      <c r="T569" s="353"/>
      <c r="U569" s="353"/>
      <c r="V569" s="353"/>
      <c r="W569" s="353"/>
      <c r="X569" s="353"/>
      <c r="Y569" s="353"/>
      <c r="Z569" s="353"/>
    </row>
    <row r="570" spans="1:26" ht="51" customHeight="1" x14ac:dyDescent="0.25">
      <c r="A570" s="353"/>
      <c r="B570" s="353"/>
      <c r="C570" s="353"/>
      <c r="D570" s="353"/>
      <c r="E570" s="353"/>
      <c r="F570" s="353"/>
      <c r="G570" s="353"/>
      <c r="H570" s="353"/>
      <c r="I570" s="353"/>
      <c r="J570" s="353"/>
      <c r="K570" s="353"/>
      <c r="L570" s="353"/>
      <c r="M570" s="353"/>
      <c r="N570" s="353"/>
      <c r="O570" s="353"/>
      <c r="P570" s="353"/>
      <c r="Q570" s="353"/>
      <c r="R570" s="353"/>
      <c r="S570" s="353"/>
      <c r="T570" s="353"/>
      <c r="U570" s="353"/>
      <c r="V570" s="353"/>
      <c r="W570" s="353"/>
      <c r="X570" s="353"/>
      <c r="Y570" s="353"/>
      <c r="Z570" s="353"/>
    </row>
    <row r="571" spans="1:26" ht="51" customHeight="1" x14ac:dyDescent="0.25">
      <c r="A571" s="353"/>
      <c r="B571" s="353"/>
      <c r="C571" s="353"/>
      <c r="D571" s="353"/>
      <c r="E571" s="353"/>
      <c r="F571" s="353"/>
      <c r="G571" s="353"/>
      <c r="H571" s="353"/>
      <c r="I571" s="353"/>
      <c r="J571" s="353"/>
      <c r="K571" s="353"/>
      <c r="L571" s="353"/>
      <c r="M571" s="353"/>
      <c r="N571" s="353"/>
      <c r="O571" s="353"/>
      <c r="P571" s="353"/>
      <c r="Q571" s="353"/>
      <c r="R571" s="353"/>
      <c r="S571" s="353"/>
      <c r="T571" s="353"/>
      <c r="U571" s="353"/>
      <c r="V571" s="353"/>
      <c r="W571" s="353"/>
      <c r="X571" s="353"/>
      <c r="Y571" s="353"/>
      <c r="Z571" s="353"/>
    </row>
    <row r="572" spans="1:26" ht="51" customHeight="1" x14ac:dyDescent="0.25">
      <c r="A572" s="353"/>
      <c r="B572" s="353"/>
      <c r="C572" s="353"/>
      <c r="D572" s="353"/>
      <c r="E572" s="353"/>
      <c r="F572" s="353"/>
      <c r="G572" s="353"/>
      <c r="H572" s="353"/>
      <c r="I572" s="353"/>
      <c r="J572" s="353"/>
      <c r="K572" s="353"/>
      <c r="L572" s="353"/>
      <c r="M572" s="353"/>
      <c r="N572" s="353"/>
      <c r="O572" s="353"/>
      <c r="P572" s="353"/>
      <c r="Q572" s="353"/>
      <c r="R572" s="353"/>
      <c r="S572" s="353"/>
      <c r="T572" s="353"/>
      <c r="U572" s="353"/>
      <c r="V572" s="353"/>
      <c r="W572" s="353"/>
      <c r="X572" s="353"/>
      <c r="Y572" s="353"/>
      <c r="Z572" s="353"/>
    </row>
    <row r="573" spans="1:26" ht="51" customHeight="1" x14ac:dyDescent="0.25">
      <c r="A573" s="353"/>
      <c r="B573" s="353"/>
      <c r="C573" s="353"/>
      <c r="D573" s="353"/>
      <c r="E573" s="353"/>
      <c r="F573" s="353"/>
      <c r="G573" s="353"/>
      <c r="H573" s="353"/>
      <c r="I573" s="353"/>
      <c r="J573" s="353"/>
      <c r="K573" s="353"/>
      <c r="L573" s="353"/>
      <c r="M573" s="353"/>
      <c r="N573" s="353"/>
      <c r="O573" s="353"/>
      <c r="P573" s="353"/>
      <c r="Q573" s="353"/>
      <c r="R573" s="353"/>
      <c r="S573" s="353"/>
      <c r="T573" s="353"/>
      <c r="U573" s="353"/>
      <c r="V573" s="353"/>
      <c r="W573" s="353"/>
      <c r="X573" s="353"/>
      <c r="Y573" s="353"/>
      <c r="Z573" s="353"/>
    </row>
    <row r="574" spans="1:26" ht="51" customHeight="1" x14ac:dyDescent="0.25">
      <c r="A574" s="353"/>
      <c r="B574" s="353"/>
      <c r="C574" s="353"/>
      <c r="D574" s="353"/>
      <c r="E574" s="353"/>
      <c r="F574" s="353"/>
      <c r="G574" s="353"/>
      <c r="H574" s="353"/>
      <c r="I574" s="353"/>
      <c r="J574" s="353"/>
      <c r="K574" s="353"/>
      <c r="L574" s="353"/>
      <c r="M574" s="353"/>
      <c r="N574" s="353"/>
      <c r="O574" s="353"/>
      <c r="P574" s="353"/>
      <c r="Q574" s="353"/>
      <c r="R574" s="353"/>
      <c r="S574" s="353"/>
      <c r="T574" s="353"/>
      <c r="U574" s="353"/>
      <c r="V574" s="353"/>
      <c r="W574" s="353"/>
      <c r="X574" s="353"/>
      <c r="Y574" s="353"/>
      <c r="Z574" s="353"/>
    </row>
    <row r="575" spans="1:26" ht="51" customHeight="1" x14ac:dyDescent="0.25">
      <c r="A575" s="353"/>
      <c r="B575" s="353"/>
      <c r="C575" s="353"/>
      <c r="D575" s="353"/>
      <c r="E575" s="353"/>
      <c r="F575" s="353"/>
      <c r="G575" s="353"/>
      <c r="H575" s="353"/>
      <c r="I575" s="353"/>
      <c r="J575" s="353"/>
      <c r="K575" s="353"/>
      <c r="L575" s="353"/>
      <c r="M575" s="353"/>
      <c r="N575" s="353"/>
      <c r="O575" s="353"/>
      <c r="P575" s="353"/>
      <c r="Q575" s="353"/>
      <c r="R575" s="353"/>
      <c r="S575" s="353"/>
      <c r="T575" s="353"/>
      <c r="U575" s="353"/>
      <c r="V575" s="353"/>
      <c r="W575" s="353"/>
      <c r="X575" s="353"/>
      <c r="Y575" s="353"/>
      <c r="Z575" s="353"/>
    </row>
    <row r="576" spans="1:26" ht="51" customHeight="1" x14ac:dyDescent="0.25">
      <c r="A576" s="353"/>
      <c r="B576" s="353"/>
      <c r="C576" s="353"/>
      <c r="D576" s="353"/>
      <c r="E576" s="353"/>
      <c r="F576" s="353"/>
      <c r="G576" s="353"/>
      <c r="H576" s="353"/>
      <c r="I576" s="353"/>
      <c r="J576" s="353"/>
      <c r="K576" s="353"/>
      <c r="L576" s="353"/>
      <c r="M576" s="353"/>
      <c r="N576" s="353"/>
      <c r="O576" s="353"/>
      <c r="P576" s="353"/>
      <c r="Q576" s="353"/>
      <c r="R576" s="353"/>
      <c r="S576" s="353"/>
      <c r="T576" s="353"/>
      <c r="U576" s="353"/>
      <c r="V576" s="353"/>
      <c r="W576" s="353"/>
      <c r="X576" s="353"/>
      <c r="Y576" s="353"/>
      <c r="Z576" s="353"/>
    </row>
    <row r="577" spans="1:26" ht="51" customHeight="1" x14ac:dyDescent="0.25">
      <c r="A577" s="353"/>
      <c r="B577" s="353"/>
      <c r="C577" s="353"/>
      <c r="D577" s="353"/>
      <c r="E577" s="353"/>
      <c r="F577" s="353"/>
      <c r="G577" s="353"/>
      <c r="H577" s="353"/>
      <c r="I577" s="353"/>
      <c r="J577" s="353"/>
      <c r="K577" s="353"/>
      <c r="L577" s="353"/>
      <c r="M577" s="353"/>
      <c r="N577" s="353"/>
      <c r="O577" s="353"/>
      <c r="P577" s="353"/>
      <c r="Q577" s="353"/>
      <c r="R577" s="353"/>
      <c r="S577" s="353"/>
      <c r="T577" s="353"/>
      <c r="U577" s="353"/>
      <c r="V577" s="353"/>
      <c r="W577" s="353"/>
      <c r="X577" s="353"/>
      <c r="Y577" s="353"/>
      <c r="Z577" s="353"/>
    </row>
    <row r="578" spans="1:26" ht="51" customHeight="1" x14ac:dyDescent="0.25">
      <c r="A578" s="353"/>
      <c r="B578" s="353"/>
      <c r="C578" s="353"/>
      <c r="D578" s="353"/>
      <c r="E578" s="353"/>
      <c r="F578" s="353"/>
      <c r="G578" s="353"/>
      <c r="H578" s="353"/>
      <c r="I578" s="353"/>
      <c r="J578" s="353"/>
      <c r="K578" s="353"/>
      <c r="L578" s="353"/>
      <c r="M578" s="353"/>
      <c r="N578" s="353"/>
      <c r="O578" s="353"/>
      <c r="P578" s="353"/>
      <c r="Q578" s="353"/>
      <c r="R578" s="353"/>
      <c r="S578" s="353"/>
      <c r="T578" s="353"/>
      <c r="U578" s="353"/>
      <c r="V578" s="353"/>
      <c r="W578" s="353"/>
      <c r="X578" s="353"/>
      <c r="Y578" s="353"/>
      <c r="Z578" s="353"/>
    </row>
    <row r="579" spans="1:26" ht="51" customHeight="1" x14ac:dyDescent="0.25">
      <c r="A579" s="353"/>
      <c r="B579" s="353"/>
      <c r="C579" s="353"/>
      <c r="D579" s="353"/>
      <c r="E579" s="353"/>
      <c r="F579" s="353"/>
      <c r="G579" s="353"/>
      <c r="H579" s="353"/>
      <c r="I579" s="353"/>
      <c r="J579" s="353"/>
      <c r="K579" s="353"/>
      <c r="L579" s="353"/>
      <c r="M579" s="353"/>
      <c r="N579" s="353"/>
      <c r="O579" s="353"/>
      <c r="P579" s="353"/>
      <c r="Q579" s="353"/>
      <c r="R579" s="353"/>
      <c r="S579" s="353"/>
      <c r="T579" s="353"/>
      <c r="U579" s="353"/>
      <c r="V579" s="353"/>
      <c r="W579" s="353"/>
      <c r="X579" s="353"/>
      <c r="Y579" s="353"/>
      <c r="Z579" s="353"/>
    </row>
    <row r="580" spans="1:26" ht="51" customHeight="1" x14ac:dyDescent="0.25">
      <c r="A580" s="353"/>
      <c r="B580" s="353"/>
      <c r="C580" s="353"/>
      <c r="D580" s="353"/>
      <c r="E580" s="353"/>
      <c r="F580" s="353"/>
      <c r="G580" s="353"/>
      <c r="H580" s="353"/>
      <c r="I580" s="353"/>
      <c r="J580" s="353"/>
      <c r="K580" s="353"/>
      <c r="L580" s="353"/>
      <c r="M580" s="353"/>
      <c r="N580" s="353"/>
      <c r="O580" s="353"/>
      <c r="P580" s="353"/>
      <c r="Q580" s="353"/>
      <c r="R580" s="353"/>
      <c r="S580" s="353"/>
      <c r="T580" s="353"/>
      <c r="U580" s="353"/>
      <c r="V580" s="353"/>
      <c r="W580" s="353"/>
      <c r="X580" s="353"/>
      <c r="Y580" s="353"/>
      <c r="Z580" s="353"/>
    </row>
    <row r="581" spans="1:26" ht="51" customHeight="1" x14ac:dyDescent="0.25">
      <c r="A581" s="353"/>
      <c r="B581" s="353"/>
      <c r="C581" s="353"/>
      <c r="D581" s="353"/>
      <c r="E581" s="353"/>
      <c r="F581" s="353"/>
      <c r="G581" s="353"/>
      <c r="H581" s="353"/>
      <c r="I581" s="353"/>
      <c r="J581" s="353"/>
      <c r="K581" s="353"/>
      <c r="L581" s="353"/>
      <c r="M581" s="353"/>
      <c r="N581" s="353"/>
      <c r="O581" s="353"/>
      <c r="P581" s="353"/>
      <c r="Q581" s="353"/>
      <c r="R581" s="353"/>
      <c r="S581" s="353"/>
      <c r="T581" s="353"/>
      <c r="U581" s="353"/>
      <c r="V581" s="353"/>
      <c r="W581" s="353"/>
      <c r="X581" s="353"/>
      <c r="Y581" s="353"/>
      <c r="Z581" s="353"/>
    </row>
    <row r="582" spans="1:26" ht="51" customHeight="1" x14ac:dyDescent="0.25">
      <c r="A582" s="353"/>
      <c r="B582" s="353"/>
      <c r="C582" s="353"/>
      <c r="D582" s="353"/>
      <c r="E582" s="353"/>
      <c r="F582" s="353"/>
      <c r="G582" s="353"/>
      <c r="H582" s="353"/>
      <c r="I582" s="353"/>
      <c r="J582" s="353"/>
      <c r="K582" s="353"/>
      <c r="L582" s="353"/>
      <c r="M582" s="353"/>
      <c r="N582" s="353"/>
      <c r="O582" s="353"/>
      <c r="P582" s="353"/>
      <c r="Q582" s="353"/>
      <c r="R582" s="353"/>
      <c r="S582" s="353"/>
      <c r="T582" s="353"/>
      <c r="U582" s="353"/>
      <c r="V582" s="353"/>
      <c r="W582" s="353"/>
      <c r="X582" s="353"/>
      <c r="Y582" s="353"/>
      <c r="Z582" s="353"/>
    </row>
    <row r="583" spans="1:26" ht="51" customHeight="1" x14ac:dyDescent="0.25">
      <c r="A583" s="353"/>
      <c r="B583" s="353"/>
      <c r="C583" s="353"/>
      <c r="D583" s="353"/>
      <c r="E583" s="353"/>
      <c r="F583" s="353"/>
      <c r="G583" s="353"/>
      <c r="H583" s="353"/>
      <c r="I583" s="353"/>
      <c r="J583" s="353"/>
      <c r="K583" s="353"/>
      <c r="L583" s="353"/>
      <c r="M583" s="353"/>
      <c r="N583" s="353"/>
      <c r="O583" s="353"/>
      <c r="P583" s="353"/>
      <c r="Q583" s="353"/>
      <c r="R583" s="353"/>
      <c r="S583" s="353"/>
      <c r="T583" s="353"/>
      <c r="U583" s="353"/>
      <c r="V583" s="353"/>
      <c r="W583" s="353"/>
      <c r="X583" s="353"/>
      <c r="Y583" s="353"/>
      <c r="Z583" s="353"/>
    </row>
    <row r="584" spans="1:26" ht="51" customHeight="1" x14ac:dyDescent="0.25">
      <c r="A584" s="353"/>
      <c r="B584" s="353"/>
      <c r="C584" s="353"/>
      <c r="D584" s="353"/>
      <c r="E584" s="353"/>
      <c r="F584" s="353"/>
      <c r="G584" s="353"/>
      <c r="H584" s="353"/>
      <c r="I584" s="353"/>
      <c r="J584" s="353"/>
      <c r="K584" s="353"/>
      <c r="L584" s="353"/>
      <c r="M584" s="353"/>
      <c r="N584" s="353"/>
      <c r="O584" s="353"/>
      <c r="P584" s="353"/>
      <c r="Q584" s="353"/>
      <c r="R584" s="353"/>
      <c r="S584" s="353"/>
      <c r="T584" s="353"/>
      <c r="U584" s="353"/>
      <c r="V584" s="353"/>
      <c r="W584" s="353"/>
      <c r="X584" s="353"/>
      <c r="Y584" s="353"/>
      <c r="Z584" s="353"/>
    </row>
    <row r="585" spans="1:26" ht="51" customHeight="1" x14ac:dyDescent="0.25">
      <c r="A585" s="353"/>
      <c r="B585" s="353"/>
      <c r="C585" s="353"/>
      <c r="D585" s="353"/>
      <c r="E585" s="353"/>
      <c r="F585" s="353"/>
      <c r="G585" s="353"/>
      <c r="H585" s="353"/>
      <c r="I585" s="353"/>
      <c r="J585" s="353"/>
      <c r="K585" s="353"/>
      <c r="L585" s="353"/>
      <c r="M585" s="353"/>
      <c r="N585" s="353"/>
      <c r="O585" s="353"/>
      <c r="P585" s="353"/>
      <c r="Q585" s="353"/>
      <c r="R585" s="353"/>
      <c r="S585" s="353"/>
      <c r="T585" s="353"/>
      <c r="U585" s="353"/>
      <c r="V585" s="353"/>
      <c r="W585" s="353"/>
      <c r="X585" s="353"/>
      <c r="Y585" s="353"/>
      <c r="Z585" s="353"/>
    </row>
    <row r="586" spans="1:26" ht="51" customHeight="1" x14ac:dyDescent="0.25">
      <c r="A586" s="353"/>
      <c r="B586" s="353"/>
      <c r="C586" s="353"/>
      <c r="D586" s="353"/>
      <c r="E586" s="353"/>
      <c r="F586" s="353"/>
      <c r="G586" s="353"/>
      <c r="H586" s="353"/>
      <c r="I586" s="353"/>
      <c r="J586" s="353"/>
      <c r="K586" s="353"/>
      <c r="L586" s="353"/>
      <c r="M586" s="353"/>
      <c r="N586" s="353"/>
      <c r="O586" s="353"/>
      <c r="P586" s="353"/>
      <c r="Q586" s="353"/>
      <c r="R586" s="353"/>
      <c r="S586" s="353"/>
      <c r="T586" s="353"/>
      <c r="U586" s="353"/>
      <c r="V586" s="353"/>
      <c r="W586" s="353"/>
      <c r="X586" s="353"/>
      <c r="Y586" s="353"/>
      <c r="Z586" s="353"/>
    </row>
    <row r="587" spans="1:26" ht="51" customHeight="1" x14ac:dyDescent="0.25">
      <c r="A587" s="353"/>
      <c r="B587" s="353"/>
      <c r="C587" s="353"/>
      <c r="D587" s="353"/>
      <c r="E587" s="353"/>
      <c r="F587" s="353"/>
      <c r="G587" s="353"/>
      <c r="H587" s="353"/>
      <c r="I587" s="353"/>
      <c r="J587" s="353"/>
      <c r="K587" s="353"/>
      <c r="L587" s="353"/>
      <c r="M587" s="353"/>
      <c r="N587" s="353"/>
      <c r="O587" s="353"/>
      <c r="P587" s="353"/>
      <c r="Q587" s="353"/>
      <c r="R587" s="353"/>
      <c r="S587" s="353"/>
      <c r="T587" s="353"/>
      <c r="U587" s="353"/>
      <c r="V587" s="353"/>
      <c r="W587" s="353"/>
      <c r="X587" s="353"/>
      <c r="Y587" s="353"/>
      <c r="Z587" s="353"/>
    </row>
    <row r="588" spans="1:26" ht="51" customHeight="1" x14ac:dyDescent="0.25">
      <c r="A588" s="353"/>
      <c r="B588" s="353"/>
      <c r="C588" s="353"/>
      <c r="D588" s="353"/>
      <c r="E588" s="353"/>
      <c r="F588" s="353"/>
      <c r="G588" s="353"/>
      <c r="H588" s="353"/>
      <c r="I588" s="353"/>
      <c r="J588" s="353"/>
      <c r="K588" s="353"/>
      <c r="L588" s="353"/>
      <c r="M588" s="353"/>
      <c r="N588" s="353"/>
      <c r="O588" s="353"/>
      <c r="P588" s="353"/>
      <c r="Q588" s="353"/>
      <c r="R588" s="353"/>
      <c r="S588" s="353"/>
      <c r="T588" s="353"/>
      <c r="U588" s="353"/>
      <c r="V588" s="353"/>
      <c r="W588" s="353"/>
      <c r="X588" s="353"/>
      <c r="Y588" s="353"/>
      <c r="Z588" s="353"/>
    </row>
    <row r="589" spans="1:26" ht="51" customHeight="1" x14ac:dyDescent="0.25">
      <c r="A589" s="353"/>
      <c r="B589" s="353"/>
      <c r="C589" s="353"/>
      <c r="D589" s="353"/>
      <c r="E589" s="353"/>
      <c r="F589" s="353"/>
      <c r="G589" s="353"/>
      <c r="H589" s="353"/>
      <c r="I589" s="353"/>
      <c r="J589" s="353"/>
      <c r="K589" s="353"/>
      <c r="L589" s="353"/>
      <c r="M589" s="353"/>
      <c r="N589" s="353"/>
      <c r="O589" s="353"/>
      <c r="P589" s="353"/>
      <c r="Q589" s="353"/>
      <c r="R589" s="353"/>
      <c r="S589" s="353"/>
      <c r="T589" s="353"/>
      <c r="U589" s="353"/>
      <c r="V589" s="353"/>
      <c r="W589" s="353"/>
      <c r="X589" s="353"/>
      <c r="Y589" s="353"/>
      <c r="Z589" s="353"/>
    </row>
    <row r="590" spans="1:26" ht="51" customHeight="1" x14ac:dyDescent="0.25">
      <c r="A590" s="353"/>
      <c r="B590" s="353"/>
      <c r="C590" s="353"/>
      <c r="D590" s="353"/>
      <c r="E590" s="353"/>
      <c r="F590" s="353"/>
      <c r="G590" s="353"/>
      <c r="H590" s="353"/>
      <c r="I590" s="353"/>
      <c r="J590" s="353"/>
      <c r="K590" s="353"/>
      <c r="L590" s="353"/>
      <c r="M590" s="353"/>
      <c r="N590" s="353"/>
      <c r="O590" s="353"/>
      <c r="P590" s="353"/>
      <c r="Q590" s="353"/>
      <c r="R590" s="353"/>
      <c r="S590" s="353"/>
      <c r="T590" s="353"/>
      <c r="U590" s="353"/>
      <c r="V590" s="353"/>
      <c r="W590" s="353"/>
      <c r="X590" s="353"/>
      <c r="Y590" s="353"/>
      <c r="Z590" s="353"/>
    </row>
    <row r="591" spans="1:26" ht="51" customHeight="1" x14ac:dyDescent="0.25">
      <c r="A591" s="353"/>
      <c r="B591" s="353"/>
      <c r="C591" s="353"/>
      <c r="D591" s="353"/>
      <c r="E591" s="353"/>
      <c r="F591" s="353"/>
      <c r="G591" s="353"/>
      <c r="H591" s="353"/>
      <c r="I591" s="353"/>
      <c r="J591" s="353"/>
      <c r="K591" s="353"/>
      <c r="L591" s="353"/>
      <c r="M591" s="353"/>
      <c r="N591" s="353"/>
      <c r="O591" s="353"/>
      <c r="P591" s="353"/>
      <c r="Q591" s="353"/>
      <c r="R591" s="353"/>
      <c r="S591" s="353"/>
      <c r="T591" s="353"/>
      <c r="U591" s="353"/>
      <c r="V591" s="353"/>
      <c r="W591" s="353"/>
      <c r="X591" s="353"/>
      <c r="Y591" s="353"/>
      <c r="Z591" s="353"/>
    </row>
    <row r="592" spans="1:26" ht="51" customHeight="1" x14ac:dyDescent="0.25">
      <c r="A592" s="353"/>
      <c r="B592" s="353"/>
      <c r="C592" s="353"/>
      <c r="D592" s="353"/>
      <c r="E592" s="353"/>
      <c r="F592" s="353"/>
      <c r="G592" s="353"/>
      <c r="H592" s="353"/>
      <c r="I592" s="353"/>
      <c r="J592" s="353"/>
      <c r="K592" s="353"/>
      <c r="L592" s="353"/>
      <c r="M592" s="353"/>
      <c r="N592" s="353"/>
      <c r="O592" s="353"/>
      <c r="P592" s="353"/>
      <c r="Q592" s="353"/>
      <c r="R592" s="353"/>
      <c r="S592" s="353"/>
      <c r="T592" s="353"/>
      <c r="U592" s="353"/>
      <c r="V592" s="353"/>
      <c r="W592" s="353"/>
      <c r="X592" s="353"/>
      <c r="Y592" s="353"/>
      <c r="Z592" s="353"/>
    </row>
    <row r="593" spans="1:26" ht="51" customHeight="1" x14ac:dyDescent="0.25">
      <c r="A593" s="353"/>
      <c r="B593" s="353"/>
      <c r="C593" s="353"/>
      <c r="D593" s="353"/>
      <c r="E593" s="353"/>
      <c r="F593" s="353"/>
      <c r="G593" s="353"/>
      <c r="H593" s="353"/>
      <c r="I593" s="353"/>
      <c r="J593" s="353"/>
      <c r="K593" s="353"/>
      <c r="L593" s="353"/>
      <c r="M593" s="353"/>
      <c r="N593" s="353"/>
      <c r="O593" s="353"/>
      <c r="P593" s="353"/>
      <c r="Q593" s="353"/>
      <c r="R593" s="353"/>
      <c r="S593" s="353"/>
      <c r="T593" s="353"/>
      <c r="U593" s="353"/>
      <c r="V593" s="353"/>
      <c r="W593" s="353"/>
      <c r="X593" s="353"/>
      <c r="Y593" s="353"/>
      <c r="Z593" s="353"/>
    </row>
    <row r="594" spans="1:26" ht="51" customHeight="1" x14ac:dyDescent="0.25">
      <c r="A594" s="353"/>
      <c r="B594" s="353"/>
      <c r="C594" s="353"/>
      <c r="D594" s="353"/>
      <c r="E594" s="353"/>
      <c r="F594" s="353"/>
      <c r="G594" s="353"/>
      <c r="H594" s="353"/>
      <c r="I594" s="353"/>
      <c r="J594" s="353"/>
      <c r="K594" s="353"/>
      <c r="L594" s="353"/>
      <c r="M594" s="353"/>
      <c r="N594" s="353"/>
      <c r="O594" s="353"/>
      <c r="P594" s="353"/>
      <c r="Q594" s="353"/>
      <c r="R594" s="353"/>
      <c r="S594" s="353"/>
      <c r="T594" s="353"/>
      <c r="U594" s="353"/>
      <c r="V594" s="353"/>
      <c r="W594" s="353"/>
      <c r="X594" s="353"/>
      <c r="Y594" s="353"/>
      <c r="Z594" s="353"/>
    </row>
    <row r="595" spans="1:26" ht="51" customHeight="1" x14ac:dyDescent="0.25">
      <c r="A595" s="353"/>
      <c r="B595" s="353"/>
      <c r="C595" s="353"/>
      <c r="D595" s="353"/>
      <c r="E595" s="353"/>
      <c r="F595" s="353"/>
      <c r="G595" s="353"/>
      <c r="H595" s="353"/>
      <c r="I595" s="353"/>
      <c r="J595" s="353"/>
      <c r="K595" s="353"/>
      <c r="L595" s="353"/>
      <c r="M595" s="353"/>
      <c r="N595" s="353"/>
      <c r="O595" s="353"/>
      <c r="P595" s="353"/>
      <c r="Q595" s="353"/>
      <c r="R595" s="353"/>
      <c r="S595" s="353"/>
      <c r="T595" s="353"/>
      <c r="U595" s="353"/>
      <c r="V595" s="353"/>
      <c r="W595" s="353"/>
      <c r="X595" s="353"/>
      <c r="Y595" s="353"/>
      <c r="Z595" s="353"/>
    </row>
    <row r="596" spans="1:26" ht="51" customHeight="1" x14ac:dyDescent="0.25">
      <c r="A596" s="353"/>
      <c r="B596" s="353"/>
      <c r="C596" s="353"/>
      <c r="D596" s="353"/>
      <c r="E596" s="353"/>
      <c r="F596" s="353"/>
      <c r="G596" s="353"/>
      <c r="H596" s="353"/>
      <c r="I596" s="353"/>
      <c r="J596" s="353"/>
      <c r="K596" s="353"/>
      <c r="L596" s="353"/>
      <c r="M596" s="353"/>
      <c r="N596" s="353"/>
      <c r="O596" s="353"/>
      <c r="P596" s="353"/>
      <c r="Q596" s="353"/>
      <c r="R596" s="353"/>
      <c r="S596" s="353"/>
      <c r="T596" s="353"/>
      <c r="U596" s="353"/>
      <c r="V596" s="353"/>
      <c r="W596" s="353"/>
      <c r="X596" s="353"/>
      <c r="Y596" s="353"/>
      <c r="Z596" s="353"/>
    </row>
    <row r="597" spans="1:26" ht="51" customHeight="1" x14ac:dyDescent="0.25">
      <c r="A597" s="353"/>
      <c r="B597" s="353"/>
      <c r="C597" s="353"/>
      <c r="D597" s="353"/>
      <c r="E597" s="353"/>
      <c r="F597" s="353"/>
      <c r="G597" s="353"/>
      <c r="H597" s="353"/>
      <c r="I597" s="353"/>
      <c r="J597" s="353"/>
      <c r="K597" s="353"/>
      <c r="L597" s="353"/>
      <c r="M597" s="353"/>
      <c r="N597" s="353"/>
      <c r="O597" s="353"/>
      <c r="P597" s="353"/>
      <c r="Q597" s="353"/>
      <c r="R597" s="353"/>
      <c r="S597" s="353"/>
      <c r="T597" s="353"/>
      <c r="U597" s="353"/>
      <c r="V597" s="353"/>
      <c r="W597" s="353"/>
      <c r="X597" s="353"/>
      <c r="Y597" s="353"/>
      <c r="Z597" s="353"/>
    </row>
    <row r="598" spans="1:26" ht="51" customHeight="1" x14ac:dyDescent="0.25">
      <c r="A598" s="353"/>
      <c r="B598" s="353"/>
      <c r="C598" s="353"/>
      <c r="D598" s="353"/>
      <c r="E598" s="353"/>
      <c r="F598" s="353"/>
      <c r="G598" s="353"/>
      <c r="H598" s="353"/>
      <c r="I598" s="353"/>
      <c r="J598" s="353"/>
      <c r="K598" s="353"/>
      <c r="L598" s="353"/>
      <c r="M598" s="353"/>
      <c r="N598" s="353"/>
      <c r="O598" s="353"/>
      <c r="P598" s="353"/>
      <c r="Q598" s="353"/>
      <c r="R598" s="353"/>
      <c r="S598" s="353"/>
      <c r="T598" s="353"/>
      <c r="U598" s="353"/>
      <c r="V598" s="353"/>
      <c r="W598" s="353"/>
      <c r="X598" s="353"/>
      <c r="Y598" s="353"/>
      <c r="Z598" s="353"/>
    </row>
    <row r="599" spans="1:26" ht="51" customHeight="1" x14ac:dyDescent="0.25">
      <c r="A599" s="353"/>
      <c r="B599" s="353"/>
      <c r="C599" s="353"/>
      <c r="D599" s="353"/>
      <c r="E599" s="353"/>
      <c r="F599" s="353"/>
      <c r="G599" s="353"/>
      <c r="H599" s="353"/>
      <c r="I599" s="353"/>
      <c r="J599" s="353"/>
      <c r="K599" s="353"/>
      <c r="L599" s="353"/>
      <c r="M599" s="353"/>
      <c r="N599" s="353"/>
      <c r="O599" s="353"/>
      <c r="P599" s="353"/>
      <c r="Q599" s="353"/>
      <c r="R599" s="353"/>
      <c r="S599" s="353"/>
      <c r="T599" s="353"/>
      <c r="U599" s="353"/>
      <c r="V599" s="353"/>
      <c r="W599" s="353"/>
      <c r="X599" s="353"/>
      <c r="Y599" s="353"/>
      <c r="Z599" s="353"/>
    </row>
    <row r="600" spans="1:26" ht="51" customHeight="1" x14ac:dyDescent="0.25">
      <c r="A600" s="353"/>
      <c r="B600" s="353"/>
      <c r="C600" s="353"/>
      <c r="D600" s="353"/>
      <c r="E600" s="353"/>
      <c r="F600" s="353"/>
      <c r="G600" s="353"/>
      <c r="H600" s="353"/>
      <c r="I600" s="353"/>
      <c r="J600" s="353"/>
      <c r="K600" s="353"/>
      <c r="L600" s="353"/>
      <c r="M600" s="353"/>
      <c r="N600" s="353"/>
      <c r="O600" s="353"/>
      <c r="P600" s="353"/>
      <c r="Q600" s="353"/>
      <c r="R600" s="353"/>
      <c r="S600" s="353"/>
      <c r="T600" s="353"/>
      <c r="U600" s="353"/>
      <c r="V600" s="353"/>
      <c r="W600" s="353"/>
      <c r="X600" s="353"/>
      <c r="Y600" s="353"/>
      <c r="Z600" s="353"/>
    </row>
    <row r="601" spans="1:26" ht="51" customHeight="1" x14ac:dyDescent="0.25">
      <c r="A601" s="353"/>
      <c r="B601" s="353"/>
      <c r="C601" s="353"/>
      <c r="D601" s="353"/>
      <c r="E601" s="353"/>
      <c r="F601" s="353"/>
      <c r="G601" s="353"/>
      <c r="H601" s="353"/>
      <c r="I601" s="353"/>
      <c r="J601" s="353"/>
      <c r="K601" s="353"/>
      <c r="L601" s="353"/>
      <c r="M601" s="353"/>
      <c r="N601" s="353"/>
      <c r="O601" s="353"/>
      <c r="P601" s="353"/>
      <c r="Q601" s="353"/>
      <c r="R601" s="353"/>
      <c r="S601" s="353"/>
      <c r="T601" s="353"/>
      <c r="U601" s="353"/>
      <c r="V601" s="353"/>
      <c r="W601" s="353"/>
      <c r="X601" s="353"/>
      <c r="Y601" s="353"/>
      <c r="Z601" s="353"/>
    </row>
    <row r="602" spans="1:26" ht="51" customHeight="1" x14ac:dyDescent="0.25">
      <c r="A602" s="353"/>
      <c r="B602" s="353"/>
      <c r="C602" s="353"/>
      <c r="D602" s="353"/>
      <c r="E602" s="353"/>
      <c r="F602" s="353"/>
      <c r="G602" s="353"/>
      <c r="H602" s="353"/>
      <c r="I602" s="353"/>
      <c r="J602" s="353"/>
      <c r="K602" s="353"/>
      <c r="L602" s="353"/>
      <c r="M602" s="353"/>
      <c r="N602" s="353"/>
      <c r="O602" s="353"/>
      <c r="P602" s="353"/>
      <c r="Q602" s="353"/>
      <c r="R602" s="353"/>
      <c r="S602" s="353"/>
      <c r="T602" s="353"/>
      <c r="U602" s="353"/>
      <c r="V602" s="353"/>
      <c r="W602" s="353"/>
      <c r="X602" s="353"/>
      <c r="Y602" s="353"/>
      <c r="Z602" s="353"/>
    </row>
    <row r="603" spans="1:26" ht="51" customHeight="1" x14ac:dyDescent="0.25">
      <c r="A603" s="353"/>
      <c r="B603" s="353"/>
      <c r="C603" s="353"/>
      <c r="D603" s="353"/>
      <c r="E603" s="353"/>
      <c r="F603" s="353"/>
      <c r="G603" s="353"/>
      <c r="H603" s="353"/>
      <c r="I603" s="353"/>
      <c r="J603" s="353"/>
      <c r="K603" s="353"/>
      <c r="L603" s="353"/>
      <c r="M603" s="353"/>
      <c r="N603" s="353"/>
      <c r="O603" s="353"/>
      <c r="P603" s="353"/>
      <c r="Q603" s="353"/>
      <c r="R603" s="353"/>
      <c r="S603" s="353"/>
      <c r="T603" s="353"/>
      <c r="U603" s="353"/>
      <c r="V603" s="353"/>
      <c r="W603" s="353"/>
      <c r="X603" s="353"/>
      <c r="Y603" s="353"/>
      <c r="Z603" s="353"/>
    </row>
    <row r="604" spans="1:26" ht="51" customHeight="1" x14ac:dyDescent="0.25">
      <c r="A604" s="353"/>
      <c r="B604" s="353"/>
      <c r="C604" s="353"/>
      <c r="D604" s="353"/>
      <c r="E604" s="353"/>
      <c r="F604" s="353"/>
      <c r="G604" s="353"/>
      <c r="H604" s="353"/>
      <c r="I604" s="353"/>
      <c r="J604" s="353"/>
      <c r="K604" s="353"/>
      <c r="L604" s="353"/>
      <c r="M604" s="353"/>
      <c r="N604" s="353"/>
      <c r="O604" s="353"/>
      <c r="P604" s="353"/>
      <c r="Q604" s="353"/>
      <c r="R604" s="353"/>
      <c r="S604" s="353"/>
      <c r="T604" s="353"/>
      <c r="U604" s="353"/>
      <c r="V604" s="353"/>
      <c r="W604" s="353"/>
      <c r="X604" s="353"/>
      <c r="Y604" s="353"/>
      <c r="Z604" s="353"/>
    </row>
    <row r="605" spans="1:26" ht="51" customHeight="1" x14ac:dyDescent="0.25">
      <c r="A605" s="353"/>
      <c r="B605" s="353"/>
      <c r="C605" s="353"/>
      <c r="D605" s="353"/>
      <c r="E605" s="353"/>
      <c r="F605" s="353"/>
      <c r="G605" s="353"/>
      <c r="H605" s="353"/>
      <c r="I605" s="353"/>
      <c r="J605" s="353"/>
      <c r="K605" s="353"/>
      <c r="L605" s="353"/>
      <c r="M605" s="353"/>
      <c r="N605" s="353"/>
      <c r="O605" s="353"/>
      <c r="P605" s="353"/>
      <c r="Q605" s="353"/>
      <c r="R605" s="353"/>
      <c r="S605" s="353"/>
      <c r="T605" s="353"/>
      <c r="U605" s="353"/>
      <c r="V605" s="353"/>
      <c r="W605" s="353"/>
      <c r="X605" s="353"/>
      <c r="Y605" s="353"/>
      <c r="Z605" s="353"/>
    </row>
    <row r="606" spans="1:26" ht="51" customHeight="1" x14ac:dyDescent="0.25">
      <c r="A606" s="353"/>
      <c r="B606" s="353"/>
      <c r="C606" s="353"/>
      <c r="D606" s="353"/>
      <c r="E606" s="353"/>
      <c r="F606" s="353"/>
      <c r="G606" s="353"/>
      <c r="H606" s="353"/>
      <c r="I606" s="353"/>
      <c r="J606" s="353"/>
      <c r="K606" s="353"/>
      <c r="L606" s="353"/>
      <c r="M606" s="353"/>
      <c r="N606" s="353"/>
      <c r="O606" s="353"/>
      <c r="P606" s="353"/>
      <c r="Q606" s="353"/>
      <c r="R606" s="353"/>
      <c r="S606" s="353"/>
      <c r="T606" s="353"/>
      <c r="U606" s="353"/>
      <c r="V606" s="353"/>
      <c r="W606" s="353"/>
      <c r="X606" s="353"/>
      <c r="Y606" s="353"/>
      <c r="Z606" s="353"/>
    </row>
    <row r="607" spans="1:26" ht="51" customHeight="1" x14ac:dyDescent="0.25">
      <c r="A607" s="353"/>
      <c r="B607" s="353"/>
      <c r="C607" s="353"/>
      <c r="D607" s="353"/>
      <c r="E607" s="353"/>
      <c r="F607" s="353"/>
      <c r="G607" s="353"/>
      <c r="H607" s="353"/>
      <c r="I607" s="353"/>
      <c r="J607" s="353"/>
      <c r="K607" s="353"/>
      <c r="L607" s="353"/>
      <c r="M607" s="353"/>
      <c r="N607" s="353"/>
      <c r="O607" s="353"/>
      <c r="P607" s="353"/>
      <c r="Q607" s="353"/>
      <c r="R607" s="353"/>
      <c r="S607" s="353"/>
      <c r="T607" s="353"/>
      <c r="U607" s="353"/>
      <c r="V607" s="353"/>
      <c r="W607" s="353"/>
      <c r="X607" s="353"/>
      <c r="Y607" s="353"/>
      <c r="Z607" s="353"/>
    </row>
    <row r="608" spans="1:26" ht="51" customHeight="1" x14ac:dyDescent="0.25">
      <c r="A608" s="353"/>
      <c r="B608" s="353"/>
      <c r="C608" s="353"/>
      <c r="D608" s="353"/>
      <c r="E608" s="353"/>
      <c r="F608" s="353"/>
      <c r="G608" s="353"/>
      <c r="H608" s="353"/>
      <c r="I608" s="353"/>
      <c r="J608" s="353"/>
      <c r="K608" s="353"/>
      <c r="L608" s="353"/>
      <c r="M608" s="353"/>
      <c r="N608" s="353"/>
      <c r="O608" s="353"/>
      <c r="P608" s="353"/>
      <c r="Q608" s="353"/>
      <c r="R608" s="353"/>
      <c r="S608" s="353"/>
      <c r="T608" s="353"/>
      <c r="U608" s="353"/>
      <c r="V608" s="353"/>
      <c r="W608" s="353"/>
      <c r="X608" s="353"/>
      <c r="Y608" s="353"/>
      <c r="Z608" s="353"/>
    </row>
    <row r="609" spans="1:26" ht="51" customHeight="1" x14ac:dyDescent="0.25">
      <c r="A609" s="353"/>
      <c r="B609" s="353"/>
      <c r="C609" s="353"/>
      <c r="D609" s="353"/>
      <c r="E609" s="353"/>
      <c r="F609" s="353"/>
      <c r="G609" s="353"/>
      <c r="H609" s="353"/>
      <c r="I609" s="353"/>
      <c r="J609" s="353"/>
      <c r="K609" s="353"/>
      <c r="L609" s="353"/>
      <c r="M609" s="353"/>
      <c r="N609" s="353"/>
      <c r="O609" s="353"/>
      <c r="P609" s="353"/>
      <c r="Q609" s="353"/>
      <c r="R609" s="353"/>
      <c r="S609" s="353"/>
      <c r="T609" s="353"/>
      <c r="U609" s="353"/>
      <c r="V609" s="353"/>
      <c r="W609" s="353"/>
      <c r="X609" s="353"/>
      <c r="Y609" s="353"/>
      <c r="Z609" s="353"/>
    </row>
    <row r="610" spans="1:26" ht="51" customHeight="1" x14ac:dyDescent="0.25">
      <c r="A610" s="353"/>
      <c r="B610" s="353"/>
      <c r="C610" s="353"/>
      <c r="D610" s="353"/>
      <c r="E610" s="353"/>
      <c r="F610" s="353"/>
      <c r="G610" s="353"/>
      <c r="H610" s="353"/>
      <c r="I610" s="353"/>
      <c r="J610" s="353"/>
      <c r="K610" s="353"/>
      <c r="L610" s="353"/>
      <c r="M610" s="353"/>
      <c r="N610" s="353"/>
      <c r="O610" s="353"/>
      <c r="P610" s="353"/>
      <c r="Q610" s="353"/>
      <c r="R610" s="353"/>
      <c r="S610" s="353"/>
      <c r="T610" s="353"/>
      <c r="U610" s="353"/>
      <c r="V610" s="353"/>
      <c r="W610" s="353"/>
      <c r="X610" s="353"/>
      <c r="Y610" s="353"/>
      <c r="Z610" s="353"/>
    </row>
    <row r="611" spans="1:26" ht="51" customHeight="1" x14ac:dyDescent="0.25">
      <c r="A611" s="353"/>
      <c r="B611" s="353"/>
      <c r="C611" s="353"/>
      <c r="D611" s="353"/>
      <c r="E611" s="353"/>
      <c r="F611" s="353"/>
      <c r="G611" s="353"/>
      <c r="H611" s="353"/>
      <c r="I611" s="353"/>
      <c r="J611" s="353"/>
      <c r="K611" s="353"/>
      <c r="L611" s="353"/>
      <c r="M611" s="353"/>
      <c r="N611" s="353"/>
      <c r="O611" s="353"/>
      <c r="P611" s="353"/>
      <c r="Q611" s="353"/>
      <c r="R611" s="353"/>
      <c r="S611" s="353"/>
      <c r="T611" s="353"/>
      <c r="U611" s="353"/>
      <c r="V611" s="353"/>
      <c r="W611" s="353"/>
      <c r="X611" s="353"/>
      <c r="Y611" s="353"/>
      <c r="Z611" s="353"/>
    </row>
    <row r="612" spans="1:26" ht="51" customHeight="1" x14ac:dyDescent="0.25">
      <c r="A612" s="353"/>
      <c r="B612" s="353"/>
      <c r="C612" s="353"/>
      <c r="D612" s="353"/>
      <c r="E612" s="353"/>
      <c r="F612" s="353"/>
      <c r="G612" s="353"/>
      <c r="H612" s="353"/>
      <c r="I612" s="353"/>
      <c r="J612" s="353"/>
      <c r="K612" s="353"/>
      <c r="L612" s="353"/>
      <c r="M612" s="353"/>
      <c r="N612" s="353"/>
      <c r="O612" s="353"/>
      <c r="P612" s="353"/>
      <c r="Q612" s="353"/>
      <c r="R612" s="353"/>
      <c r="S612" s="353"/>
      <c r="T612" s="353"/>
      <c r="U612" s="353"/>
      <c r="V612" s="353"/>
      <c r="W612" s="353"/>
      <c r="X612" s="353"/>
      <c r="Y612" s="353"/>
      <c r="Z612" s="353"/>
    </row>
    <row r="613" spans="1:26" ht="51" customHeight="1" x14ac:dyDescent="0.25">
      <c r="A613" s="353"/>
      <c r="B613" s="353"/>
      <c r="C613" s="353"/>
      <c r="D613" s="353"/>
      <c r="E613" s="353"/>
      <c r="F613" s="353"/>
      <c r="G613" s="353"/>
      <c r="H613" s="353"/>
      <c r="I613" s="353"/>
      <c r="J613" s="353"/>
      <c r="K613" s="353"/>
      <c r="L613" s="353"/>
      <c r="M613" s="353"/>
      <c r="N613" s="353"/>
      <c r="O613" s="353"/>
      <c r="P613" s="353"/>
      <c r="Q613" s="353"/>
      <c r="R613" s="353"/>
      <c r="S613" s="353"/>
      <c r="T613" s="353"/>
      <c r="U613" s="353"/>
      <c r="V613" s="353"/>
      <c r="W613" s="353"/>
      <c r="X613" s="353"/>
      <c r="Y613" s="353"/>
      <c r="Z613" s="353"/>
    </row>
    <row r="614" spans="1:26" ht="51" customHeight="1" x14ac:dyDescent="0.25">
      <c r="A614" s="353"/>
      <c r="B614" s="353"/>
      <c r="C614" s="353"/>
      <c r="D614" s="353"/>
      <c r="E614" s="353"/>
      <c r="F614" s="353"/>
      <c r="G614" s="353"/>
      <c r="H614" s="353"/>
      <c r="I614" s="353"/>
      <c r="J614" s="353"/>
      <c r="K614" s="353"/>
      <c r="L614" s="353"/>
      <c r="M614" s="353"/>
      <c r="N614" s="353"/>
      <c r="O614" s="353"/>
      <c r="P614" s="353"/>
      <c r="Q614" s="353"/>
      <c r="R614" s="353"/>
      <c r="S614" s="353"/>
      <c r="T614" s="353"/>
      <c r="U614" s="353"/>
      <c r="V614" s="353"/>
      <c r="W614" s="353"/>
      <c r="X614" s="353"/>
      <c r="Y614" s="353"/>
      <c r="Z614" s="353"/>
    </row>
    <row r="615" spans="1:26" ht="51" customHeight="1" x14ac:dyDescent="0.25">
      <c r="A615" s="353"/>
      <c r="B615" s="353"/>
      <c r="C615" s="353"/>
      <c r="D615" s="353"/>
      <c r="E615" s="353"/>
      <c r="F615" s="353"/>
      <c r="G615" s="353"/>
      <c r="H615" s="353"/>
      <c r="I615" s="353"/>
      <c r="J615" s="353"/>
      <c r="K615" s="353"/>
      <c r="L615" s="353"/>
      <c r="M615" s="353"/>
      <c r="N615" s="353"/>
      <c r="O615" s="353"/>
      <c r="P615" s="353"/>
      <c r="Q615" s="353"/>
      <c r="R615" s="353"/>
      <c r="S615" s="353"/>
      <c r="T615" s="353"/>
      <c r="U615" s="353"/>
      <c r="V615" s="353"/>
      <c r="W615" s="353"/>
      <c r="X615" s="353"/>
      <c r="Y615" s="353"/>
      <c r="Z615" s="353"/>
    </row>
    <row r="616" spans="1:26" ht="51" customHeight="1" x14ac:dyDescent="0.25">
      <c r="A616" s="353"/>
      <c r="B616" s="353"/>
      <c r="C616" s="353"/>
      <c r="D616" s="353"/>
      <c r="E616" s="353"/>
      <c r="F616" s="353"/>
      <c r="G616" s="353"/>
      <c r="H616" s="353"/>
      <c r="I616" s="353"/>
      <c r="J616" s="353"/>
      <c r="K616" s="353"/>
      <c r="L616" s="353"/>
      <c r="M616" s="353"/>
      <c r="N616" s="353"/>
      <c r="O616" s="353"/>
      <c r="P616" s="353"/>
      <c r="Q616" s="353"/>
      <c r="R616" s="353"/>
      <c r="S616" s="353"/>
      <c r="T616" s="353"/>
      <c r="U616" s="353"/>
      <c r="V616" s="353"/>
      <c r="W616" s="353"/>
      <c r="X616" s="353"/>
      <c r="Y616" s="353"/>
      <c r="Z616" s="353"/>
    </row>
    <row r="617" spans="1:26" ht="51" customHeight="1" x14ac:dyDescent="0.25">
      <c r="A617" s="353"/>
      <c r="B617" s="353"/>
      <c r="C617" s="353"/>
      <c r="D617" s="353"/>
      <c r="E617" s="353"/>
      <c r="F617" s="353"/>
      <c r="G617" s="353"/>
      <c r="H617" s="353"/>
      <c r="I617" s="353"/>
      <c r="J617" s="353"/>
      <c r="K617" s="353"/>
      <c r="L617" s="353"/>
      <c r="M617" s="353"/>
      <c r="N617" s="353"/>
      <c r="O617" s="353"/>
      <c r="P617" s="353"/>
      <c r="Q617" s="353"/>
      <c r="R617" s="353"/>
      <c r="S617" s="353"/>
      <c r="T617" s="353"/>
      <c r="U617" s="353"/>
      <c r="V617" s="353"/>
      <c r="W617" s="353"/>
      <c r="X617" s="353"/>
      <c r="Y617" s="353"/>
      <c r="Z617" s="353"/>
    </row>
    <row r="618" spans="1:26" ht="51" customHeight="1" x14ac:dyDescent="0.25">
      <c r="A618" s="353"/>
      <c r="B618" s="353"/>
      <c r="C618" s="353"/>
      <c r="D618" s="353"/>
      <c r="E618" s="353"/>
      <c r="F618" s="353"/>
      <c r="G618" s="353"/>
      <c r="H618" s="353"/>
      <c r="I618" s="353"/>
      <c r="J618" s="353"/>
      <c r="K618" s="353"/>
      <c r="L618" s="353"/>
      <c r="M618" s="353"/>
      <c r="N618" s="353"/>
      <c r="O618" s="353"/>
      <c r="P618" s="353"/>
      <c r="Q618" s="353"/>
      <c r="R618" s="353"/>
      <c r="S618" s="353"/>
      <c r="T618" s="353"/>
      <c r="U618" s="353"/>
      <c r="V618" s="353"/>
      <c r="W618" s="353"/>
      <c r="X618" s="353"/>
      <c r="Y618" s="353"/>
      <c r="Z618" s="353"/>
    </row>
    <row r="619" spans="1:26" ht="51" customHeight="1" x14ac:dyDescent="0.25">
      <c r="A619" s="353"/>
      <c r="B619" s="353"/>
      <c r="C619" s="353"/>
      <c r="D619" s="353"/>
      <c r="E619" s="353"/>
      <c r="F619" s="353"/>
      <c r="G619" s="353"/>
      <c r="H619" s="353"/>
      <c r="I619" s="353"/>
      <c r="J619" s="353"/>
      <c r="K619" s="353"/>
      <c r="L619" s="353"/>
      <c r="M619" s="353"/>
      <c r="N619" s="353"/>
      <c r="O619" s="353"/>
      <c r="P619" s="353"/>
      <c r="Q619" s="353"/>
      <c r="R619" s="353"/>
      <c r="S619" s="353"/>
      <c r="T619" s="353"/>
      <c r="U619" s="353"/>
      <c r="V619" s="353"/>
      <c r="W619" s="353"/>
      <c r="X619" s="353"/>
      <c r="Y619" s="353"/>
      <c r="Z619" s="353"/>
    </row>
    <row r="620" spans="1:26" ht="51" customHeight="1" x14ac:dyDescent="0.25">
      <c r="A620" s="353"/>
      <c r="B620" s="353"/>
      <c r="C620" s="353"/>
      <c r="D620" s="353"/>
      <c r="E620" s="353"/>
      <c r="F620" s="353"/>
      <c r="G620" s="353"/>
      <c r="H620" s="353"/>
      <c r="I620" s="353"/>
      <c r="J620" s="353"/>
      <c r="K620" s="353"/>
      <c r="L620" s="353"/>
      <c r="M620" s="353"/>
      <c r="N620" s="353"/>
      <c r="O620" s="353"/>
      <c r="P620" s="353"/>
      <c r="Q620" s="353"/>
      <c r="R620" s="353"/>
      <c r="S620" s="353"/>
      <c r="T620" s="353"/>
      <c r="U620" s="353"/>
      <c r="V620" s="353"/>
      <c r="W620" s="353"/>
      <c r="X620" s="353"/>
      <c r="Y620" s="353"/>
      <c r="Z620" s="353"/>
    </row>
    <row r="621" spans="1:26" ht="51" customHeight="1" x14ac:dyDescent="0.25">
      <c r="A621" s="353"/>
      <c r="B621" s="353"/>
      <c r="C621" s="353"/>
      <c r="D621" s="353"/>
      <c r="E621" s="353"/>
      <c r="F621" s="353"/>
      <c r="G621" s="353"/>
      <c r="H621" s="353"/>
      <c r="I621" s="353"/>
      <c r="J621" s="353"/>
      <c r="K621" s="353"/>
      <c r="L621" s="353"/>
      <c r="M621" s="353"/>
      <c r="N621" s="353"/>
      <c r="O621" s="353"/>
      <c r="P621" s="353"/>
      <c r="Q621" s="353"/>
      <c r="R621" s="353"/>
      <c r="S621" s="353"/>
      <c r="T621" s="353"/>
      <c r="U621" s="353"/>
      <c r="V621" s="353"/>
      <c r="W621" s="353"/>
      <c r="X621" s="353"/>
      <c r="Y621" s="353"/>
      <c r="Z621" s="353"/>
    </row>
    <row r="622" spans="1:26" ht="51" customHeight="1" x14ac:dyDescent="0.25">
      <c r="A622" s="353"/>
      <c r="B622" s="353"/>
      <c r="C622" s="353"/>
      <c r="D622" s="353"/>
      <c r="E622" s="353"/>
      <c r="F622" s="353"/>
      <c r="G622" s="353"/>
      <c r="H622" s="353"/>
      <c r="I622" s="353"/>
      <c r="J622" s="353"/>
      <c r="K622" s="353"/>
      <c r="L622" s="353"/>
      <c r="M622" s="353"/>
      <c r="N622" s="353"/>
      <c r="O622" s="353"/>
      <c r="P622" s="353"/>
      <c r="Q622" s="353"/>
      <c r="R622" s="353"/>
      <c r="S622" s="353"/>
      <c r="T622" s="353"/>
      <c r="U622" s="353"/>
      <c r="V622" s="353"/>
      <c r="W622" s="353"/>
      <c r="X622" s="353"/>
      <c r="Y622" s="353"/>
      <c r="Z622" s="353"/>
    </row>
    <row r="623" spans="1:26" ht="51" customHeight="1" x14ac:dyDescent="0.25">
      <c r="A623" s="353"/>
      <c r="B623" s="353"/>
      <c r="C623" s="353"/>
      <c r="D623" s="353"/>
      <c r="E623" s="353"/>
      <c r="F623" s="353"/>
      <c r="G623" s="353"/>
      <c r="H623" s="353"/>
      <c r="I623" s="353"/>
      <c r="J623" s="353"/>
      <c r="K623" s="353"/>
      <c r="L623" s="353"/>
      <c r="M623" s="353"/>
      <c r="N623" s="353"/>
      <c r="O623" s="353"/>
      <c r="P623" s="353"/>
      <c r="Q623" s="353"/>
      <c r="R623" s="353"/>
      <c r="S623" s="353"/>
      <c r="T623" s="353"/>
      <c r="U623" s="353"/>
      <c r="V623" s="353"/>
      <c r="W623" s="353"/>
      <c r="X623" s="353"/>
      <c r="Y623" s="353"/>
      <c r="Z623" s="353"/>
    </row>
    <row r="624" spans="1:26" ht="51" customHeight="1" x14ac:dyDescent="0.25">
      <c r="A624" s="353"/>
      <c r="B624" s="353"/>
      <c r="C624" s="353"/>
      <c r="D624" s="353"/>
      <c r="E624" s="353"/>
      <c r="F624" s="353"/>
      <c r="G624" s="353"/>
      <c r="H624" s="353"/>
      <c r="I624" s="353"/>
      <c r="J624" s="353"/>
      <c r="K624" s="353"/>
      <c r="L624" s="353"/>
      <c r="M624" s="353"/>
      <c r="N624" s="353"/>
      <c r="O624" s="353"/>
      <c r="P624" s="353"/>
      <c r="Q624" s="353"/>
      <c r="R624" s="353"/>
      <c r="S624" s="353"/>
      <c r="T624" s="353"/>
      <c r="U624" s="353"/>
      <c r="V624" s="353"/>
      <c r="W624" s="353"/>
      <c r="X624" s="353"/>
      <c r="Y624" s="353"/>
      <c r="Z624" s="353"/>
    </row>
    <row r="625" spans="1:26" ht="51" customHeight="1" x14ac:dyDescent="0.25">
      <c r="A625" s="353"/>
      <c r="B625" s="353"/>
      <c r="C625" s="353"/>
      <c r="D625" s="353"/>
      <c r="E625" s="353"/>
      <c r="F625" s="353"/>
      <c r="G625" s="353"/>
      <c r="H625" s="353"/>
      <c r="I625" s="353"/>
      <c r="J625" s="353"/>
      <c r="K625" s="353"/>
      <c r="L625" s="353"/>
      <c r="M625" s="353"/>
      <c r="N625" s="353"/>
      <c r="O625" s="353"/>
      <c r="P625" s="353"/>
      <c r="Q625" s="353"/>
      <c r="R625" s="353"/>
      <c r="S625" s="353"/>
      <c r="T625" s="353"/>
      <c r="U625" s="353"/>
      <c r="V625" s="353"/>
      <c r="W625" s="353"/>
      <c r="X625" s="353"/>
      <c r="Y625" s="353"/>
      <c r="Z625" s="353"/>
    </row>
    <row r="626" spans="1:26" ht="51" customHeight="1" x14ac:dyDescent="0.25">
      <c r="A626" s="353"/>
      <c r="B626" s="353"/>
      <c r="C626" s="353"/>
      <c r="D626" s="353"/>
      <c r="E626" s="353"/>
      <c r="F626" s="353"/>
      <c r="G626" s="353"/>
      <c r="H626" s="353"/>
      <c r="I626" s="353"/>
      <c r="J626" s="353"/>
      <c r="K626" s="353"/>
      <c r="L626" s="353"/>
      <c r="M626" s="353"/>
      <c r="N626" s="353"/>
      <c r="O626" s="353"/>
      <c r="P626" s="353"/>
      <c r="Q626" s="353"/>
      <c r="R626" s="353"/>
      <c r="S626" s="353"/>
      <c r="T626" s="353"/>
      <c r="U626" s="353"/>
      <c r="V626" s="353"/>
      <c r="W626" s="353"/>
      <c r="X626" s="353"/>
      <c r="Y626" s="353"/>
      <c r="Z626" s="353"/>
    </row>
    <row r="627" spans="1:26" ht="51" customHeight="1" x14ac:dyDescent="0.25">
      <c r="A627" s="353"/>
      <c r="B627" s="353"/>
      <c r="C627" s="353"/>
      <c r="D627" s="353"/>
      <c r="E627" s="353"/>
      <c r="F627" s="353"/>
      <c r="G627" s="353"/>
      <c r="H627" s="353"/>
      <c r="I627" s="353"/>
      <c r="J627" s="353"/>
      <c r="K627" s="353"/>
      <c r="L627" s="353"/>
      <c r="M627" s="353"/>
      <c r="N627" s="353"/>
      <c r="O627" s="353"/>
      <c r="P627" s="353"/>
      <c r="Q627" s="353"/>
      <c r="R627" s="353"/>
      <c r="S627" s="353"/>
      <c r="T627" s="353"/>
      <c r="U627" s="353"/>
      <c r="V627" s="353"/>
      <c r="W627" s="353"/>
      <c r="X627" s="353"/>
      <c r="Y627" s="353"/>
      <c r="Z627" s="353"/>
    </row>
    <row r="628" spans="1:26" ht="51" customHeight="1" x14ac:dyDescent="0.25">
      <c r="A628" s="353"/>
      <c r="B628" s="353"/>
      <c r="C628" s="353"/>
      <c r="D628" s="353"/>
      <c r="E628" s="353"/>
      <c r="F628" s="353"/>
      <c r="G628" s="353"/>
      <c r="H628" s="353"/>
      <c r="I628" s="353"/>
      <c r="J628" s="353"/>
      <c r="K628" s="353"/>
      <c r="L628" s="353"/>
      <c r="M628" s="353"/>
      <c r="N628" s="353"/>
      <c r="O628" s="353"/>
      <c r="P628" s="353"/>
      <c r="Q628" s="353"/>
      <c r="R628" s="353"/>
      <c r="S628" s="353"/>
      <c r="T628" s="353"/>
      <c r="U628" s="353"/>
      <c r="V628" s="353"/>
      <c r="W628" s="353"/>
      <c r="X628" s="353"/>
      <c r="Y628" s="353"/>
      <c r="Z628" s="353"/>
    </row>
    <row r="629" spans="1:26" ht="51" customHeight="1" x14ac:dyDescent="0.25">
      <c r="A629" s="353"/>
      <c r="B629" s="353"/>
      <c r="C629" s="353"/>
      <c r="D629" s="353"/>
      <c r="E629" s="353"/>
      <c r="F629" s="353"/>
      <c r="G629" s="353"/>
      <c r="H629" s="353"/>
      <c r="I629" s="353"/>
      <c r="J629" s="353"/>
      <c r="K629" s="353"/>
      <c r="L629" s="353"/>
      <c r="M629" s="353"/>
      <c r="N629" s="353"/>
      <c r="O629" s="353"/>
      <c r="P629" s="353"/>
      <c r="Q629" s="353"/>
      <c r="R629" s="353"/>
      <c r="S629" s="353"/>
      <c r="T629" s="353"/>
      <c r="U629" s="353"/>
      <c r="V629" s="353"/>
      <c r="W629" s="353"/>
      <c r="X629" s="353"/>
      <c r="Y629" s="353"/>
      <c r="Z629" s="353"/>
    </row>
    <row r="630" spans="1:26" ht="51" customHeight="1" x14ac:dyDescent="0.25">
      <c r="A630" s="353"/>
      <c r="B630" s="353"/>
      <c r="C630" s="353"/>
      <c r="D630" s="353"/>
      <c r="E630" s="353"/>
      <c r="F630" s="353"/>
      <c r="G630" s="353"/>
      <c r="H630" s="353"/>
      <c r="I630" s="353"/>
      <c r="J630" s="353"/>
      <c r="K630" s="353"/>
      <c r="L630" s="353"/>
      <c r="M630" s="353"/>
      <c r="N630" s="353"/>
      <c r="O630" s="353"/>
      <c r="P630" s="353"/>
      <c r="Q630" s="353"/>
      <c r="R630" s="353"/>
      <c r="S630" s="353"/>
      <c r="T630" s="353"/>
      <c r="U630" s="353"/>
      <c r="V630" s="353"/>
      <c r="W630" s="353"/>
      <c r="X630" s="353"/>
      <c r="Y630" s="353"/>
      <c r="Z630" s="353"/>
    </row>
    <row r="631" spans="1:26" ht="51" customHeight="1" x14ac:dyDescent="0.25">
      <c r="A631" s="353"/>
      <c r="B631" s="353"/>
      <c r="C631" s="353"/>
      <c r="D631" s="353"/>
      <c r="E631" s="353"/>
      <c r="F631" s="353"/>
      <c r="G631" s="353"/>
      <c r="H631" s="353"/>
      <c r="I631" s="353"/>
      <c r="J631" s="353"/>
      <c r="K631" s="353"/>
      <c r="L631" s="353"/>
      <c r="M631" s="353"/>
      <c r="N631" s="353"/>
      <c r="O631" s="353"/>
      <c r="P631" s="353"/>
      <c r="Q631" s="353"/>
      <c r="R631" s="353"/>
      <c r="S631" s="353"/>
      <c r="T631" s="353"/>
      <c r="U631" s="353"/>
      <c r="V631" s="353"/>
      <c r="W631" s="353"/>
      <c r="X631" s="353"/>
      <c r="Y631" s="353"/>
      <c r="Z631" s="353"/>
    </row>
    <row r="632" spans="1:26" ht="51" customHeight="1" x14ac:dyDescent="0.25">
      <c r="A632" s="353"/>
      <c r="B632" s="353"/>
      <c r="C632" s="353"/>
      <c r="D632" s="353"/>
      <c r="E632" s="353"/>
      <c r="F632" s="353"/>
      <c r="G632" s="353"/>
      <c r="H632" s="353"/>
      <c r="I632" s="353"/>
      <c r="J632" s="353"/>
      <c r="K632" s="353"/>
      <c r="L632" s="353"/>
      <c r="M632" s="353"/>
      <c r="N632" s="353"/>
      <c r="O632" s="353"/>
      <c r="P632" s="353"/>
      <c r="Q632" s="353"/>
      <c r="R632" s="353"/>
      <c r="S632" s="353"/>
      <c r="T632" s="353"/>
      <c r="U632" s="353"/>
      <c r="V632" s="353"/>
      <c r="W632" s="353"/>
      <c r="X632" s="353"/>
      <c r="Y632" s="353"/>
      <c r="Z632" s="353"/>
    </row>
    <row r="633" spans="1:26" ht="51" customHeight="1" x14ac:dyDescent="0.25">
      <c r="A633" s="353"/>
      <c r="B633" s="353"/>
      <c r="C633" s="353"/>
      <c r="D633" s="353"/>
      <c r="E633" s="353"/>
      <c r="F633" s="353"/>
      <c r="G633" s="353"/>
      <c r="H633" s="353"/>
      <c r="I633" s="353"/>
      <c r="J633" s="353"/>
      <c r="K633" s="353"/>
      <c r="L633" s="353"/>
      <c r="M633" s="353"/>
      <c r="N633" s="353"/>
      <c r="O633" s="353"/>
      <c r="P633" s="353"/>
      <c r="Q633" s="353"/>
      <c r="R633" s="353"/>
      <c r="S633" s="353"/>
      <c r="T633" s="353"/>
      <c r="U633" s="353"/>
      <c r="V633" s="353"/>
      <c r="W633" s="353"/>
      <c r="X633" s="353"/>
      <c r="Y633" s="353"/>
      <c r="Z633" s="353"/>
    </row>
    <row r="634" spans="1:26" ht="51" customHeight="1" x14ac:dyDescent="0.25">
      <c r="A634" s="353"/>
      <c r="B634" s="353"/>
      <c r="C634" s="353"/>
      <c r="D634" s="353"/>
      <c r="E634" s="353"/>
      <c r="F634" s="353"/>
      <c r="G634" s="353"/>
      <c r="H634" s="353"/>
      <c r="I634" s="353"/>
      <c r="J634" s="353"/>
      <c r="K634" s="353"/>
      <c r="L634" s="353"/>
      <c r="M634" s="353"/>
      <c r="N634" s="353"/>
      <c r="O634" s="353"/>
      <c r="P634" s="353"/>
      <c r="Q634" s="353"/>
      <c r="R634" s="353"/>
      <c r="S634" s="353"/>
      <c r="T634" s="353"/>
      <c r="U634" s="353"/>
      <c r="V634" s="353"/>
      <c r="W634" s="353"/>
      <c r="X634" s="353"/>
      <c r="Y634" s="353"/>
      <c r="Z634" s="353"/>
    </row>
    <row r="635" spans="1:26" ht="51" customHeight="1" x14ac:dyDescent="0.25">
      <c r="A635" s="353"/>
      <c r="B635" s="353"/>
      <c r="C635" s="353"/>
      <c r="D635" s="353"/>
      <c r="E635" s="353"/>
      <c r="F635" s="353"/>
      <c r="G635" s="353"/>
      <c r="H635" s="353"/>
      <c r="I635" s="353"/>
      <c r="J635" s="353"/>
      <c r="K635" s="353"/>
      <c r="L635" s="353"/>
      <c r="M635" s="353"/>
      <c r="N635" s="353"/>
      <c r="O635" s="353"/>
      <c r="P635" s="353"/>
      <c r="Q635" s="353"/>
      <c r="R635" s="353"/>
      <c r="S635" s="353"/>
      <c r="T635" s="353"/>
      <c r="U635" s="353"/>
      <c r="V635" s="353"/>
      <c r="W635" s="353"/>
      <c r="X635" s="353"/>
      <c r="Y635" s="353"/>
      <c r="Z635" s="353"/>
    </row>
    <row r="636" spans="1:26" ht="51" customHeight="1" x14ac:dyDescent="0.25">
      <c r="A636" s="353"/>
      <c r="B636" s="353"/>
      <c r="C636" s="353"/>
      <c r="D636" s="353"/>
      <c r="E636" s="353"/>
      <c r="F636" s="353"/>
      <c r="G636" s="353"/>
      <c r="H636" s="353"/>
      <c r="I636" s="353"/>
      <c r="J636" s="353"/>
      <c r="K636" s="353"/>
      <c r="L636" s="353"/>
      <c r="M636" s="353"/>
      <c r="N636" s="353"/>
      <c r="O636" s="353"/>
      <c r="P636" s="353"/>
      <c r="Q636" s="353"/>
      <c r="R636" s="353"/>
      <c r="S636" s="353"/>
      <c r="T636" s="353"/>
      <c r="U636" s="353"/>
      <c r="V636" s="353"/>
      <c r="W636" s="353"/>
      <c r="X636" s="353"/>
      <c r="Y636" s="353"/>
      <c r="Z636" s="353"/>
    </row>
    <row r="637" spans="1:26" ht="51" customHeight="1" x14ac:dyDescent="0.25">
      <c r="A637" s="353"/>
      <c r="B637" s="353"/>
      <c r="C637" s="353"/>
      <c r="D637" s="353"/>
      <c r="E637" s="353"/>
      <c r="F637" s="353"/>
      <c r="G637" s="353"/>
      <c r="H637" s="353"/>
      <c r="I637" s="353"/>
      <c r="J637" s="353"/>
      <c r="K637" s="353"/>
      <c r="L637" s="353"/>
      <c r="M637" s="353"/>
      <c r="N637" s="353"/>
      <c r="O637" s="353"/>
      <c r="P637" s="353"/>
      <c r="Q637" s="353"/>
      <c r="R637" s="353"/>
      <c r="S637" s="353"/>
      <c r="T637" s="353"/>
      <c r="U637" s="353"/>
      <c r="V637" s="353"/>
      <c r="W637" s="353"/>
      <c r="X637" s="353"/>
      <c r="Y637" s="353"/>
      <c r="Z637" s="353"/>
    </row>
    <row r="638" spans="1:26" ht="51" customHeight="1" x14ac:dyDescent="0.25">
      <c r="A638" s="353"/>
      <c r="B638" s="353"/>
      <c r="C638" s="353"/>
      <c r="D638" s="353"/>
      <c r="E638" s="353"/>
      <c r="F638" s="353"/>
      <c r="G638" s="353"/>
      <c r="H638" s="353"/>
      <c r="I638" s="353"/>
      <c r="J638" s="353"/>
      <c r="K638" s="353"/>
      <c r="L638" s="353"/>
      <c r="M638" s="353"/>
      <c r="N638" s="353"/>
      <c r="O638" s="353"/>
      <c r="P638" s="353"/>
      <c r="Q638" s="353"/>
      <c r="R638" s="353"/>
      <c r="S638" s="353"/>
      <c r="T638" s="353"/>
      <c r="U638" s="353"/>
      <c r="V638" s="353"/>
      <c r="W638" s="353"/>
      <c r="X638" s="353"/>
      <c r="Y638" s="353"/>
      <c r="Z638" s="353"/>
    </row>
    <row r="639" spans="1:26" ht="51" customHeight="1" x14ac:dyDescent="0.25">
      <c r="A639" s="353"/>
      <c r="B639" s="353"/>
      <c r="C639" s="353"/>
      <c r="D639" s="353"/>
      <c r="E639" s="353"/>
      <c r="F639" s="353"/>
      <c r="G639" s="353"/>
      <c r="H639" s="353"/>
      <c r="I639" s="353"/>
      <c r="J639" s="353"/>
      <c r="K639" s="353"/>
      <c r="L639" s="353"/>
      <c r="M639" s="353"/>
      <c r="N639" s="353"/>
      <c r="O639" s="353"/>
      <c r="P639" s="353"/>
      <c r="Q639" s="353"/>
      <c r="R639" s="353"/>
      <c r="S639" s="353"/>
      <c r="T639" s="353"/>
      <c r="U639" s="353"/>
      <c r="V639" s="353"/>
      <c r="W639" s="353"/>
      <c r="X639" s="353"/>
      <c r="Y639" s="353"/>
      <c r="Z639" s="353"/>
    </row>
    <row r="640" spans="1:26" ht="51" customHeight="1" x14ac:dyDescent="0.25">
      <c r="A640" s="353"/>
      <c r="B640" s="353"/>
      <c r="C640" s="353"/>
      <c r="D640" s="353"/>
      <c r="E640" s="353"/>
      <c r="F640" s="353"/>
      <c r="G640" s="353"/>
      <c r="H640" s="353"/>
      <c r="I640" s="353"/>
      <c r="J640" s="353"/>
      <c r="K640" s="353"/>
      <c r="L640" s="353"/>
      <c r="M640" s="353"/>
      <c r="N640" s="353"/>
      <c r="O640" s="353"/>
      <c r="P640" s="353"/>
      <c r="Q640" s="353"/>
      <c r="R640" s="353"/>
      <c r="S640" s="353"/>
      <c r="T640" s="353"/>
      <c r="U640" s="353"/>
      <c r="V640" s="353"/>
      <c r="W640" s="353"/>
      <c r="X640" s="353"/>
      <c r="Y640" s="353"/>
      <c r="Z640" s="353"/>
    </row>
    <row r="641" spans="1:26" ht="51" customHeight="1" x14ac:dyDescent="0.25">
      <c r="A641" s="353"/>
      <c r="B641" s="353"/>
      <c r="C641" s="353"/>
      <c r="D641" s="353"/>
      <c r="E641" s="353"/>
      <c r="F641" s="353"/>
      <c r="G641" s="353"/>
      <c r="H641" s="353"/>
      <c r="I641" s="353"/>
      <c r="J641" s="353"/>
      <c r="K641" s="353"/>
      <c r="L641" s="353"/>
      <c r="M641" s="353"/>
      <c r="N641" s="353"/>
      <c r="O641" s="353"/>
      <c r="P641" s="353"/>
      <c r="Q641" s="353"/>
      <c r="R641" s="353"/>
      <c r="S641" s="353"/>
      <c r="T641" s="353"/>
      <c r="U641" s="353"/>
      <c r="V641" s="353"/>
      <c r="W641" s="353"/>
      <c r="X641" s="353"/>
      <c r="Y641" s="353"/>
      <c r="Z641" s="353"/>
    </row>
    <row r="642" spans="1:26" ht="51" customHeight="1" x14ac:dyDescent="0.25">
      <c r="A642" s="353"/>
      <c r="B642" s="353"/>
      <c r="C642" s="353"/>
      <c r="D642" s="353"/>
      <c r="E642" s="353"/>
      <c r="F642" s="353"/>
      <c r="G642" s="353"/>
      <c r="H642" s="353"/>
      <c r="I642" s="353"/>
      <c r="J642" s="353"/>
      <c r="K642" s="353"/>
      <c r="L642" s="353"/>
      <c r="M642" s="353"/>
      <c r="N642" s="353"/>
      <c r="O642" s="353"/>
      <c r="P642" s="353"/>
      <c r="Q642" s="353"/>
      <c r="R642" s="353"/>
      <c r="S642" s="353"/>
      <c r="T642" s="353"/>
      <c r="U642" s="353"/>
      <c r="V642" s="353"/>
      <c r="W642" s="353"/>
      <c r="X642" s="353"/>
      <c r="Y642" s="353"/>
      <c r="Z642" s="353"/>
    </row>
    <row r="643" spans="1:26" ht="51" customHeight="1" x14ac:dyDescent="0.25">
      <c r="A643" s="353"/>
      <c r="B643" s="353"/>
      <c r="C643" s="353"/>
      <c r="D643" s="353"/>
      <c r="E643" s="353"/>
      <c r="F643" s="353"/>
      <c r="G643" s="353"/>
      <c r="H643" s="353"/>
      <c r="I643" s="353"/>
      <c r="J643" s="353"/>
      <c r="K643" s="353"/>
      <c r="L643" s="353"/>
      <c r="M643" s="353"/>
      <c r="N643" s="353"/>
      <c r="O643" s="353"/>
      <c r="P643" s="353"/>
      <c r="Q643" s="353"/>
      <c r="R643" s="353"/>
      <c r="S643" s="353"/>
      <c r="T643" s="353"/>
      <c r="U643" s="353"/>
      <c r="V643" s="353"/>
      <c r="W643" s="353"/>
      <c r="X643" s="353"/>
      <c r="Y643" s="353"/>
      <c r="Z643" s="353"/>
    </row>
    <row r="644" spans="1:26" ht="51" customHeight="1" x14ac:dyDescent="0.25">
      <c r="A644" s="353"/>
      <c r="B644" s="353"/>
      <c r="C644" s="353"/>
      <c r="D644" s="353"/>
      <c r="E644" s="353"/>
      <c r="F644" s="353"/>
      <c r="G644" s="353"/>
      <c r="H644" s="353"/>
      <c r="I644" s="353"/>
      <c r="J644" s="353"/>
      <c r="K644" s="353"/>
      <c r="L644" s="353"/>
      <c r="M644" s="353"/>
      <c r="N644" s="353"/>
      <c r="O644" s="353"/>
      <c r="P644" s="353"/>
      <c r="Q644" s="353"/>
      <c r="R644" s="353"/>
      <c r="S644" s="353"/>
      <c r="T644" s="353"/>
      <c r="U644" s="353"/>
      <c r="V644" s="353"/>
      <c r="W644" s="353"/>
      <c r="X644" s="353"/>
      <c r="Y644" s="353"/>
      <c r="Z644" s="353"/>
    </row>
    <row r="645" spans="1:26" ht="51" customHeight="1" x14ac:dyDescent="0.25">
      <c r="A645" s="353"/>
      <c r="B645" s="353"/>
      <c r="C645" s="353"/>
      <c r="D645" s="353"/>
      <c r="E645" s="353"/>
      <c r="F645" s="353"/>
      <c r="G645" s="353"/>
      <c r="H645" s="353"/>
      <c r="I645" s="353"/>
      <c r="J645" s="353"/>
      <c r="K645" s="353"/>
      <c r="L645" s="353"/>
      <c r="M645" s="353"/>
      <c r="N645" s="353"/>
      <c r="O645" s="353"/>
      <c r="P645" s="353"/>
      <c r="Q645" s="353"/>
      <c r="R645" s="353"/>
      <c r="S645" s="353"/>
      <c r="T645" s="353"/>
      <c r="U645" s="353"/>
      <c r="V645" s="353"/>
      <c r="W645" s="353"/>
      <c r="X645" s="353"/>
      <c r="Y645" s="353"/>
      <c r="Z645" s="353"/>
    </row>
    <row r="646" spans="1:26" ht="51" customHeight="1" x14ac:dyDescent="0.25">
      <c r="A646" s="353"/>
      <c r="B646" s="353"/>
      <c r="C646" s="353"/>
      <c r="D646" s="353"/>
      <c r="E646" s="353"/>
      <c r="F646" s="353"/>
      <c r="G646" s="353"/>
      <c r="H646" s="353"/>
      <c r="I646" s="353"/>
      <c r="J646" s="353"/>
      <c r="K646" s="353"/>
      <c r="L646" s="353"/>
      <c r="M646" s="353"/>
      <c r="N646" s="353"/>
      <c r="O646" s="353"/>
      <c r="P646" s="353"/>
      <c r="Q646" s="353"/>
      <c r="R646" s="353"/>
      <c r="S646" s="353"/>
      <c r="T646" s="353"/>
      <c r="U646" s="353"/>
      <c r="V646" s="353"/>
      <c r="W646" s="353"/>
      <c r="X646" s="353"/>
      <c r="Y646" s="353"/>
      <c r="Z646" s="353"/>
    </row>
    <row r="647" spans="1:26" ht="51" customHeight="1" x14ac:dyDescent="0.25">
      <c r="A647" s="353"/>
      <c r="B647" s="353"/>
      <c r="C647" s="353"/>
      <c r="D647" s="353"/>
      <c r="E647" s="353"/>
      <c r="F647" s="353"/>
      <c r="G647" s="353"/>
      <c r="H647" s="353"/>
      <c r="I647" s="353"/>
      <c r="J647" s="353"/>
      <c r="K647" s="353"/>
      <c r="L647" s="353"/>
      <c r="M647" s="353"/>
      <c r="N647" s="353"/>
      <c r="O647" s="353"/>
      <c r="P647" s="353"/>
      <c r="Q647" s="353"/>
      <c r="R647" s="353"/>
      <c r="S647" s="353"/>
      <c r="T647" s="353"/>
      <c r="U647" s="353"/>
      <c r="V647" s="353"/>
      <c r="W647" s="353"/>
      <c r="X647" s="353"/>
      <c r="Y647" s="353"/>
      <c r="Z647" s="353"/>
    </row>
    <row r="648" spans="1:26" ht="51" customHeight="1" x14ac:dyDescent="0.25">
      <c r="A648" s="353"/>
      <c r="B648" s="353"/>
      <c r="C648" s="353"/>
      <c r="D648" s="353"/>
      <c r="E648" s="353"/>
      <c r="F648" s="353"/>
      <c r="G648" s="353"/>
      <c r="H648" s="353"/>
      <c r="I648" s="353"/>
      <c r="J648" s="353"/>
      <c r="K648" s="353"/>
      <c r="L648" s="353"/>
      <c r="M648" s="353"/>
      <c r="N648" s="353"/>
      <c r="O648" s="353"/>
      <c r="P648" s="353"/>
      <c r="Q648" s="353"/>
      <c r="R648" s="353"/>
      <c r="S648" s="353"/>
      <c r="T648" s="353"/>
      <c r="U648" s="353"/>
      <c r="V648" s="353"/>
      <c r="W648" s="353"/>
      <c r="X648" s="353"/>
      <c r="Y648" s="353"/>
      <c r="Z648" s="353"/>
    </row>
    <row r="649" spans="1:26" ht="51" customHeight="1" x14ac:dyDescent="0.25">
      <c r="A649" s="353"/>
      <c r="B649" s="353"/>
      <c r="C649" s="353"/>
      <c r="D649" s="353"/>
      <c r="E649" s="353"/>
      <c r="F649" s="353"/>
      <c r="G649" s="353"/>
      <c r="H649" s="353"/>
      <c r="I649" s="353"/>
      <c r="J649" s="353"/>
      <c r="K649" s="353"/>
      <c r="L649" s="353"/>
      <c r="M649" s="353"/>
      <c r="N649" s="353"/>
      <c r="O649" s="353"/>
      <c r="P649" s="353"/>
      <c r="Q649" s="353"/>
      <c r="R649" s="353"/>
      <c r="S649" s="353"/>
      <c r="T649" s="353"/>
      <c r="U649" s="353"/>
      <c r="V649" s="353"/>
      <c r="W649" s="353"/>
      <c r="X649" s="353"/>
      <c r="Y649" s="353"/>
      <c r="Z649" s="353"/>
    </row>
    <row r="650" spans="1:26" ht="51" customHeight="1" x14ac:dyDescent="0.25">
      <c r="A650" s="353"/>
      <c r="B650" s="353"/>
      <c r="C650" s="353"/>
      <c r="D650" s="353"/>
      <c r="E650" s="353"/>
      <c r="F650" s="353"/>
      <c r="G650" s="353"/>
      <c r="H650" s="353"/>
      <c r="I650" s="353"/>
      <c r="J650" s="353"/>
      <c r="K650" s="353"/>
      <c r="L650" s="353"/>
      <c r="M650" s="353"/>
      <c r="N650" s="353"/>
      <c r="O650" s="353"/>
      <c r="P650" s="353"/>
      <c r="Q650" s="353"/>
      <c r="R650" s="353"/>
      <c r="S650" s="353"/>
      <c r="T650" s="353"/>
      <c r="U650" s="353"/>
      <c r="V650" s="353"/>
      <c r="W650" s="353"/>
      <c r="X650" s="353"/>
      <c r="Y650" s="353"/>
      <c r="Z650" s="353"/>
    </row>
    <row r="651" spans="1:26" ht="51" customHeight="1" x14ac:dyDescent="0.25">
      <c r="A651" s="353"/>
      <c r="B651" s="353"/>
      <c r="C651" s="353"/>
      <c r="D651" s="353"/>
      <c r="E651" s="353"/>
      <c r="F651" s="353"/>
      <c r="G651" s="353"/>
      <c r="H651" s="353"/>
      <c r="I651" s="353"/>
      <c r="J651" s="353"/>
      <c r="K651" s="353"/>
      <c r="L651" s="353"/>
      <c r="M651" s="353"/>
      <c r="N651" s="353"/>
      <c r="O651" s="353"/>
      <c r="P651" s="353"/>
      <c r="Q651" s="353"/>
      <c r="R651" s="353"/>
      <c r="S651" s="353"/>
      <c r="T651" s="353"/>
      <c r="U651" s="353"/>
      <c r="V651" s="353"/>
      <c r="W651" s="353"/>
      <c r="X651" s="353"/>
      <c r="Y651" s="353"/>
      <c r="Z651" s="353"/>
    </row>
    <row r="652" spans="1:26" ht="51" customHeight="1" x14ac:dyDescent="0.25">
      <c r="A652" s="353"/>
      <c r="B652" s="353"/>
      <c r="C652" s="353"/>
      <c r="D652" s="353"/>
      <c r="E652" s="353"/>
      <c r="F652" s="353"/>
      <c r="G652" s="353"/>
      <c r="H652" s="353"/>
      <c r="I652" s="353"/>
      <c r="J652" s="353"/>
      <c r="K652" s="353"/>
      <c r="L652" s="353"/>
      <c r="M652" s="353"/>
      <c r="N652" s="353"/>
      <c r="O652" s="353"/>
      <c r="P652" s="353"/>
      <c r="Q652" s="353"/>
      <c r="R652" s="353"/>
      <c r="S652" s="353"/>
      <c r="T652" s="353"/>
      <c r="U652" s="353"/>
      <c r="V652" s="353"/>
      <c r="W652" s="353"/>
      <c r="X652" s="353"/>
      <c r="Y652" s="353"/>
      <c r="Z652" s="353"/>
    </row>
    <row r="653" spans="1:26" ht="51" customHeight="1" x14ac:dyDescent="0.25">
      <c r="A653" s="353"/>
      <c r="B653" s="353"/>
      <c r="C653" s="353"/>
      <c r="D653" s="353"/>
      <c r="E653" s="353"/>
      <c r="F653" s="353"/>
      <c r="G653" s="353"/>
      <c r="H653" s="353"/>
      <c r="I653" s="353"/>
      <c r="J653" s="353"/>
      <c r="K653" s="353"/>
      <c r="L653" s="353"/>
      <c r="M653" s="353"/>
      <c r="N653" s="353"/>
      <c r="O653" s="353"/>
      <c r="P653" s="353"/>
      <c r="Q653" s="353"/>
      <c r="R653" s="353"/>
      <c r="S653" s="353"/>
      <c r="T653" s="353"/>
      <c r="U653" s="353"/>
      <c r="V653" s="353"/>
      <c r="W653" s="353"/>
      <c r="X653" s="353"/>
      <c r="Y653" s="353"/>
      <c r="Z653" s="353"/>
    </row>
    <row r="654" spans="1:26" ht="51" customHeight="1" x14ac:dyDescent="0.25">
      <c r="A654" s="353"/>
      <c r="B654" s="353"/>
      <c r="C654" s="353"/>
      <c r="D654" s="353"/>
      <c r="E654" s="353"/>
      <c r="F654" s="353"/>
      <c r="G654" s="353"/>
      <c r="H654" s="353"/>
      <c r="I654" s="353"/>
      <c r="J654" s="353"/>
      <c r="K654" s="353"/>
      <c r="L654" s="353"/>
      <c r="M654" s="353"/>
      <c r="N654" s="353"/>
      <c r="O654" s="353"/>
      <c r="P654" s="353"/>
      <c r="Q654" s="353"/>
      <c r="R654" s="353"/>
      <c r="S654" s="353"/>
      <c r="T654" s="353"/>
      <c r="U654" s="353"/>
      <c r="V654" s="353"/>
      <c r="W654" s="353"/>
      <c r="X654" s="353"/>
      <c r="Y654" s="353"/>
      <c r="Z654" s="353"/>
    </row>
    <row r="655" spans="1:26" ht="51" customHeight="1" x14ac:dyDescent="0.25">
      <c r="A655" s="353"/>
      <c r="B655" s="353"/>
      <c r="C655" s="353"/>
      <c r="D655" s="353"/>
      <c r="E655" s="353"/>
      <c r="F655" s="353"/>
      <c r="G655" s="353"/>
      <c r="H655" s="353"/>
      <c r="I655" s="353"/>
      <c r="J655" s="353"/>
      <c r="K655" s="353"/>
      <c r="L655" s="353"/>
      <c r="M655" s="353"/>
      <c r="N655" s="353"/>
      <c r="O655" s="353"/>
      <c r="P655" s="353"/>
      <c r="Q655" s="353"/>
      <c r="R655" s="353"/>
      <c r="S655" s="353"/>
      <c r="T655" s="353"/>
      <c r="U655" s="353"/>
      <c r="V655" s="353"/>
      <c r="W655" s="353"/>
      <c r="X655" s="353"/>
      <c r="Y655" s="353"/>
      <c r="Z655" s="353"/>
    </row>
    <row r="656" spans="1:26" ht="51" customHeight="1" x14ac:dyDescent="0.25">
      <c r="A656" s="353"/>
      <c r="B656" s="353"/>
      <c r="C656" s="353"/>
      <c r="D656" s="353"/>
      <c r="E656" s="353"/>
      <c r="F656" s="353"/>
      <c r="G656" s="353"/>
      <c r="H656" s="353"/>
      <c r="I656" s="353"/>
      <c r="J656" s="353"/>
      <c r="K656" s="353"/>
      <c r="L656" s="353"/>
      <c r="M656" s="353"/>
      <c r="N656" s="353"/>
      <c r="O656" s="353"/>
      <c r="P656" s="353"/>
      <c r="Q656" s="353"/>
      <c r="R656" s="353"/>
      <c r="S656" s="353"/>
      <c r="T656" s="353"/>
      <c r="U656" s="353"/>
      <c r="V656" s="353"/>
      <c r="W656" s="353"/>
      <c r="X656" s="353"/>
      <c r="Y656" s="353"/>
      <c r="Z656" s="353"/>
    </row>
    <row r="657" spans="1:26" ht="51" customHeight="1" x14ac:dyDescent="0.25">
      <c r="A657" s="353"/>
      <c r="B657" s="353"/>
      <c r="C657" s="353"/>
      <c r="D657" s="353"/>
      <c r="E657" s="353"/>
      <c r="F657" s="353"/>
      <c r="G657" s="353"/>
      <c r="H657" s="353"/>
      <c r="I657" s="353"/>
      <c r="J657" s="353"/>
      <c r="K657" s="353"/>
      <c r="L657" s="353"/>
      <c r="M657" s="353"/>
      <c r="N657" s="353"/>
      <c r="O657" s="353"/>
      <c r="P657" s="353"/>
      <c r="Q657" s="353"/>
      <c r="R657" s="353"/>
      <c r="S657" s="353"/>
      <c r="T657" s="353"/>
      <c r="U657" s="353"/>
      <c r="V657" s="353"/>
      <c r="W657" s="353"/>
      <c r="X657" s="353"/>
      <c r="Y657" s="353"/>
      <c r="Z657" s="353"/>
    </row>
    <row r="658" spans="1:26" ht="51" customHeight="1" x14ac:dyDescent="0.25">
      <c r="A658" s="353"/>
      <c r="B658" s="353"/>
      <c r="C658" s="353"/>
      <c r="D658" s="353"/>
      <c r="E658" s="353"/>
      <c r="F658" s="353"/>
      <c r="G658" s="353"/>
      <c r="H658" s="353"/>
      <c r="I658" s="353"/>
      <c r="J658" s="353"/>
      <c r="K658" s="353"/>
      <c r="L658" s="353"/>
      <c r="M658" s="353"/>
      <c r="N658" s="353"/>
      <c r="O658" s="353"/>
      <c r="P658" s="353"/>
      <c r="Q658" s="353"/>
      <c r="R658" s="353"/>
      <c r="S658" s="353"/>
      <c r="T658" s="353"/>
      <c r="U658" s="353"/>
      <c r="V658" s="353"/>
      <c r="W658" s="353"/>
      <c r="X658" s="353"/>
      <c r="Y658" s="353"/>
      <c r="Z658" s="353"/>
    </row>
    <row r="659" spans="1:26" ht="51" customHeight="1" x14ac:dyDescent="0.25">
      <c r="A659" s="353"/>
      <c r="B659" s="353"/>
      <c r="C659" s="353"/>
      <c r="D659" s="353"/>
      <c r="E659" s="353"/>
      <c r="F659" s="353"/>
      <c r="G659" s="353"/>
      <c r="H659" s="353"/>
      <c r="I659" s="353"/>
      <c r="J659" s="353"/>
      <c r="K659" s="353"/>
      <c r="L659" s="353"/>
      <c r="M659" s="353"/>
      <c r="N659" s="353"/>
      <c r="O659" s="353"/>
      <c r="P659" s="353"/>
      <c r="Q659" s="353"/>
      <c r="R659" s="353"/>
      <c r="S659" s="353"/>
      <c r="T659" s="353"/>
      <c r="U659" s="353"/>
      <c r="V659" s="353"/>
      <c r="W659" s="353"/>
      <c r="X659" s="353"/>
      <c r="Y659" s="353"/>
      <c r="Z659" s="353"/>
    </row>
    <row r="660" spans="1:26" ht="51" customHeight="1" x14ac:dyDescent="0.25">
      <c r="A660" s="353"/>
      <c r="B660" s="353"/>
      <c r="C660" s="353"/>
      <c r="D660" s="353"/>
      <c r="E660" s="353"/>
      <c r="F660" s="353"/>
      <c r="G660" s="353"/>
      <c r="H660" s="353"/>
      <c r="I660" s="353"/>
      <c r="J660" s="353"/>
      <c r="K660" s="353"/>
      <c r="L660" s="353"/>
      <c r="M660" s="353"/>
      <c r="N660" s="353"/>
      <c r="O660" s="353"/>
      <c r="P660" s="353"/>
      <c r="Q660" s="353"/>
      <c r="R660" s="353"/>
      <c r="S660" s="353"/>
      <c r="T660" s="353"/>
      <c r="U660" s="353"/>
      <c r="V660" s="353"/>
      <c r="W660" s="353"/>
      <c r="X660" s="353"/>
      <c r="Y660" s="353"/>
      <c r="Z660" s="353"/>
    </row>
    <row r="661" spans="1:26" ht="51" customHeight="1" x14ac:dyDescent="0.25">
      <c r="A661" s="353"/>
      <c r="B661" s="353"/>
      <c r="C661" s="353"/>
      <c r="D661" s="353"/>
      <c r="E661" s="353"/>
      <c r="F661" s="353"/>
      <c r="G661" s="353"/>
      <c r="H661" s="353"/>
      <c r="I661" s="353"/>
      <c r="J661" s="353"/>
      <c r="K661" s="353"/>
      <c r="L661" s="353"/>
      <c r="M661" s="353"/>
      <c r="N661" s="353"/>
      <c r="O661" s="353"/>
      <c r="P661" s="353"/>
      <c r="Q661" s="353"/>
      <c r="R661" s="353"/>
      <c r="S661" s="353"/>
      <c r="T661" s="353"/>
      <c r="U661" s="353"/>
      <c r="V661" s="353"/>
      <c r="W661" s="353"/>
      <c r="X661" s="353"/>
      <c r="Y661" s="353"/>
      <c r="Z661" s="353"/>
    </row>
    <row r="662" spans="1:26" ht="51" customHeight="1" x14ac:dyDescent="0.25">
      <c r="A662" s="353"/>
      <c r="B662" s="353"/>
      <c r="C662" s="353"/>
      <c r="D662" s="353"/>
      <c r="E662" s="353"/>
      <c r="F662" s="353"/>
      <c r="G662" s="353"/>
      <c r="H662" s="353"/>
      <c r="I662" s="353"/>
      <c r="J662" s="353"/>
      <c r="K662" s="353"/>
      <c r="L662" s="353"/>
      <c r="M662" s="353"/>
      <c r="N662" s="353"/>
      <c r="O662" s="353"/>
      <c r="P662" s="353"/>
      <c r="Q662" s="353"/>
      <c r="R662" s="353"/>
      <c r="S662" s="353"/>
      <c r="T662" s="353"/>
      <c r="U662" s="353"/>
      <c r="V662" s="353"/>
      <c r="W662" s="353"/>
      <c r="X662" s="353"/>
      <c r="Y662" s="353"/>
      <c r="Z662" s="353"/>
    </row>
    <row r="663" spans="1:26" ht="51" customHeight="1" x14ac:dyDescent="0.25">
      <c r="A663" s="353"/>
      <c r="B663" s="353"/>
      <c r="C663" s="353"/>
      <c r="D663" s="353"/>
      <c r="E663" s="353"/>
      <c r="F663" s="353"/>
      <c r="G663" s="353"/>
      <c r="H663" s="353"/>
      <c r="I663" s="353"/>
      <c r="J663" s="353"/>
      <c r="K663" s="353"/>
      <c r="L663" s="353"/>
      <c r="M663" s="353"/>
      <c r="N663" s="353"/>
      <c r="O663" s="353"/>
      <c r="P663" s="353"/>
      <c r="Q663" s="353"/>
      <c r="R663" s="353"/>
      <c r="S663" s="353"/>
      <c r="T663" s="353"/>
      <c r="U663" s="353"/>
      <c r="V663" s="353"/>
      <c r="W663" s="353"/>
      <c r="X663" s="353"/>
      <c r="Y663" s="353"/>
      <c r="Z663" s="353"/>
    </row>
    <row r="664" spans="1:26" ht="51" customHeight="1" x14ac:dyDescent="0.25">
      <c r="A664" s="353"/>
      <c r="B664" s="353"/>
      <c r="C664" s="353"/>
      <c r="D664" s="353"/>
      <c r="E664" s="353"/>
      <c r="F664" s="353"/>
      <c r="G664" s="353"/>
      <c r="H664" s="353"/>
      <c r="I664" s="353"/>
      <c r="J664" s="353"/>
      <c r="K664" s="353"/>
      <c r="L664" s="353"/>
      <c r="M664" s="353"/>
      <c r="N664" s="353"/>
      <c r="O664" s="353"/>
      <c r="P664" s="353"/>
      <c r="Q664" s="353"/>
      <c r="R664" s="353"/>
      <c r="S664" s="353"/>
      <c r="T664" s="353"/>
      <c r="U664" s="353"/>
      <c r="V664" s="353"/>
      <c r="W664" s="353"/>
      <c r="X664" s="353"/>
      <c r="Y664" s="353"/>
      <c r="Z664" s="353"/>
    </row>
    <row r="665" spans="1:26" ht="51" customHeight="1" x14ac:dyDescent="0.25">
      <c r="A665" s="353"/>
      <c r="B665" s="353"/>
      <c r="C665" s="353"/>
      <c r="D665" s="353"/>
      <c r="E665" s="353"/>
      <c r="F665" s="353"/>
      <c r="G665" s="353"/>
      <c r="H665" s="353"/>
      <c r="I665" s="353"/>
      <c r="J665" s="353"/>
      <c r="K665" s="353"/>
      <c r="L665" s="353"/>
      <c r="M665" s="353"/>
      <c r="N665" s="353"/>
      <c r="O665" s="353"/>
      <c r="P665" s="353"/>
      <c r="Q665" s="353"/>
      <c r="R665" s="353"/>
      <c r="S665" s="353"/>
      <c r="T665" s="353"/>
      <c r="U665" s="353"/>
      <c r="V665" s="353"/>
      <c r="W665" s="353"/>
      <c r="X665" s="353"/>
      <c r="Y665" s="353"/>
      <c r="Z665" s="353"/>
    </row>
    <row r="666" spans="1:26" ht="51" customHeight="1" x14ac:dyDescent="0.25">
      <c r="A666" s="353"/>
      <c r="B666" s="353"/>
      <c r="C666" s="353"/>
      <c r="D666" s="353"/>
      <c r="E666" s="353"/>
      <c r="F666" s="353"/>
      <c r="G666" s="353"/>
      <c r="H666" s="353"/>
      <c r="I666" s="353"/>
      <c r="J666" s="353"/>
      <c r="K666" s="353"/>
      <c r="L666" s="353"/>
      <c r="M666" s="353"/>
      <c r="N666" s="353"/>
      <c r="O666" s="353"/>
      <c r="P666" s="353"/>
      <c r="Q666" s="353"/>
      <c r="R666" s="353"/>
      <c r="S666" s="353"/>
      <c r="T666" s="353"/>
      <c r="U666" s="353"/>
      <c r="V666" s="353"/>
      <c r="W666" s="353"/>
      <c r="X666" s="353"/>
      <c r="Y666" s="353"/>
      <c r="Z666" s="353"/>
    </row>
    <row r="667" spans="1:26" ht="51" customHeight="1" x14ac:dyDescent="0.25">
      <c r="A667" s="353"/>
      <c r="B667" s="353"/>
      <c r="C667" s="353"/>
      <c r="D667" s="353"/>
      <c r="E667" s="353"/>
      <c r="F667" s="353"/>
      <c r="G667" s="353"/>
      <c r="H667" s="353"/>
      <c r="I667" s="353"/>
      <c r="J667" s="353"/>
      <c r="K667" s="353"/>
      <c r="L667" s="353"/>
      <c r="M667" s="353"/>
      <c r="N667" s="353"/>
      <c r="O667" s="353"/>
      <c r="P667" s="353"/>
      <c r="Q667" s="353"/>
      <c r="R667" s="353"/>
      <c r="S667" s="353"/>
      <c r="T667" s="353"/>
      <c r="U667" s="353"/>
      <c r="V667" s="353"/>
      <c r="W667" s="353"/>
      <c r="X667" s="353"/>
      <c r="Y667" s="353"/>
      <c r="Z667" s="353"/>
    </row>
    <row r="668" spans="1:26" ht="51" customHeight="1" x14ac:dyDescent="0.25">
      <c r="A668" s="353"/>
      <c r="B668" s="353"/>
      <c r="C668" s="353"/>
      <c r="D668" s="353"/>
      <c r="E668" s="353"/>
      <c r="F668" s="353"/>
      <c r="G668" s="353"/>
      <c r="H668" s="353"/>
      <c r="I668" s="353"/>
      <c r="J668" s="353"/>
      <c r="K668" s="353"/>
      <c r="L668" s="353"/>
      <c r="M668" s="353"/>
      <c r="N668" s="353"/>
      <c r="O668" s="353"/>
      <c r="P668" s="353"/>
      <c r="Q668" s="353"/>
      <c r="R668" s="353"/>
      <c r="S668" s="353"/>
      <c r="T668" s="353"/>
      <c r="U668" s="353"/>
      <c r="V668" s="353"/>
      <c r="W668" s="353"/>
      <c r="X668" s="353"/>
      <c r="Y668" s="353"/>
      <c r="Z668" s="353"/>
    </row>
    <row r="669" spans="1:26" ht="51" customHeight="1" x14ac:dyDescent="0.25">
      <c r="A669" s="353"/>
      <c r="B669" s="353"/>
      <c r="C669" s="353"/>
      <c r="D669" s="353"/>
      <c r="E669" s="353"/>
      <c r="F669" s="353"/>
      <c r="G669" s="353"/>
      <c r="H669" s="353"/>
      <c r="I669" s="353"/>
      <c r="J669" s="353"/>
      <c r="K669" s="353"/>
      <c r="L669" s="353"/>
      <c r="M669" s="353"/>
      <c r="N669" s="353"/>
      <c r="O669" s="353"/>
      <c r="P669" s="353"/>
      <c r="Q669" s="353"/>
      <c r="R669" s="353"/>
      <c r="S669" s="353"/>
      <c r="T669" s="353"/>
      <c r="U669" s="353"/>
      <c r="V669" s="353"/>
      <c r="W669" s="353"/>
      <c r="X669" s="353"/>
      <c r="Y669" s="353"/>
      <c r="Z669" s="353"/>
    </row>
    <row r="670" spans="1:26" ht="51" customHeight="1" x14ac:dyDescent="0.25">
      <c r="A670" s="353"/>
      <c r="B670" s="353"/>
      <c r="C670" s="353"/>
      <c r="D670" s="353"/>
      <c r="E670" s="353"/>
      <c r="F670" s="353"/>
      <c r="G670" s="353"/>
      <c r="H670" s="353"/>
      <c r="I670" s="353"/>
      <c r="J670" s="353"/>
      <c r="K670" s="353"/>
      <c r="L670" s="353"/>
      <c r="M670" s="353"/>
      <c r="N670" s="353"/>
      <c r="O670" s="353"/>
      <c r="P670" s="353"/>
      <c r="Q670" s="353"/>
      <c r="R670" s="353"/>
      <c r="S670" s="353"/>
      <c r="T670" s="353"/>
      <c r="U670" s="353"/>
      <c r="V670" s="353"/>
      <c r="W670" s="353"/>
      <c r="X670" s="353"/>
      <c r="Y670" s="353"/>
      <c r="Z670" s="353"/>
    </row>
    <row r="671" spans="1:26" ht="51" customHeight="1" x14ac:dyDescent="0.25">
      <c r="A671" s="353"/>
      <c r="B671" s="353"/>
      <c r="C671" s="353"/>
      <c r="D671" s="353"/>
      <c r="E671" s="353"/>
      <c r="F671" s="353"/>
      <c r="G671" s="353"/>
      <c r="H671" s="353"/>
      <c r="I671" s="353"/>
      <c r="J671" s="353"/>
      <c r="K671" s="353"/>
      <c r="L671" s="353"/>
      <c r="M671" s="353"/>
      <c r="N671" s="353"/>
      <c r="O671" s="353"/>
      <c r="P671" s="353"/>
      <c r="Q671" s="353"/>
      <c r="R671" s="353"/>
      <c r="S671" s="353"/>
      <c r="T671" s="353"/>
      <c r="U671" s="353"/>
      <c r="V671" s="353"/>
      <c r="W671" s="353"/>
      <c r="X671" s="353"/>
      <c r="Y671" s="353"/>
      <c r="Z671" s="353"/>
    </row>
    <row r="672" spans="1:26" ht="51" customHeight="1" x14ac:dyDescent="0.25">
      <c r="A672" s="353"/>
      <c r="B672" s="353"/>
      <c r="C672" s="353"/>
      <c r="D672" s="353"/>
      <c r="E672" s="353"/>
      <c r="F672" s="353"/>
      <c r="G672" s="353"/>
      <c r="H672" s="353"/>
      <c r="I672" s="353"/>
      <c r="J672" s="353"/>
      <c r="K672" s="353"/>
      <c r="L672" s="353"/>
      <c r="M672" s="353"/>
      <c r="N672" s="353"/>
      <c r="O672" s="353"/>
      <c r="P672" s="353"/>
      <c r="Q672" s="353"/>
      <c r="R672" s="353"/>
      <c r="S672" s="353"/>
      <c r="T672" s="353"/>
      <c r="U672" s="353"/>
      <c r="V672" s="353"/>
      <c r="W672" s="353"/>
      <c r="X672" s="353"/>
      <c r="Y672" s="353"/>
      <c r="Z672" s="353"/>
    </row>
    <row r="673" spans="1:26" ht="51" customHeight="1" x14ac:dyDescent="0.25">
      <c r="A673" s="353"/>
      <c r="B673" s="353"/>
      <c r="C673" s="353"/>
      <c r="D673" s="353"/>
      <c r="E673" s="353"/>
      <c r="F673" s="353"/>
      <c r="G673" s="353"/>
      <c r="H673" s="353"/>
      <c r="I673" s="353"/>
      <c r="J673" s="353"/>
      <c r="K673" s="353"/>
      <c r="L673" s="353"/>
      <c r="M673" s="353"/>
      <c r="N673" s="353"/>
      <c r="O673" s="353"/>
      <c r="P673" s="353"/>
      <c r="Q673" s="353"/>
      <c r="R673" s="353"/>
      <c r="S673" s="353"/>
      <c r="T673" s="353"/>
      <c r="U673" s="353"/>
      <c r="V673" s="353"/>
      <c r="W673" s="353"/>
      <c r="X673" s="353"/>
      <c r="Y673" s="353"/>
      <c r="Z673" s="353"/>
    </row>
    <row r="674" spans="1:26" ht="51" customHeight="1" x14ac:dyDescent="0.25">
      <c r="A674" s="353"/>
      <c r="B674" s="353"/>
      <c r="C674" s="353"/>
      <c r="D674" s="353"/>
      <c r="E674" s="353"/>
      <c r="F674" s="353"/>
      <c r="G674" s="353"/>
      <c r="H674" s="353"/>
      <c r="I674" s="353"/>
      <c r="J674" s="353"/>
      <c r="K674" s="353"/>
      <c r="L674" s="353"/>
      <c r="M674" s="353"/>
      <c r="N674" s="353"/>
      <c r="O674" s="353"/>
      <c r="P674" s="353"/>
      <c r="Q674" s="353"/>
      <c r="R674" s="353"/>
      <c r="S674" s="353"/>
      <c r="T674" s="353"/>
      <c r="U674" s="353"/>
      <c r="V674" s="353"/>
      <c r="W674" s="353"/>
      <c r="X674" s="353"/>
      <c r="Y674" s="353"/>
      <c r="Z674" s="353"/>
    </row>
    <row r="675" spans="1:26" ht="51" customHeight="1" x14ac:dyDescent="0.25">
      <c r="A675" s="353"/>
      <c r="B675" s="353"/>
      <c r="C675" s="353"/>
      <c r="D675" s="353"/>
      <c r="E675" s="353"/>
      <c r="F675" s="353"/>
      <c r="G675" s="353"/>
      <c r="H675" s="353"/>
      <c r="I675" s="353"/>
      <c r="J675" s="353"/>
      <c r="K675" s="353"/>
      <c r="L675" s="353"/>
      <c r="M675" s="353"/>
      <c r="N675" s="353"/>
      <c r="O675" s="353"/>
      <c r="P675" s="353"/>
      <c r="Q675" s="353"/>
      <c r="R675" s="353"/>
      <c r="S675" s="353"/>
      <c r="T675" s="353"/>
      <c r="U675" s="353"/>
      <c r="V675" s="353"/>
      <c r="W675" s="353"/>
      <c r="X675" s="353"/>
      <c r="Y675" s="353"/>
      <c r="Z675" s="353"/>
    </row>
    <row r="676" spans="1:26" ht="51" customHeight="1" x14ac:dyDescent="0.25">
      <c r="A676" s="353"/>
      <c r="B676" s="353"/>
      <c r="C676" s="353"/>
      <c r="D676" s="353"/>
      <c r="E676" s="353"/>
      <c r="F676" s="353"/>
      <c r="G676" s="353"/>
      <c r="H676" s="353"/>
      <c r="I676" s="353"/>
      <c r="J676" s="353"/>
      <c r="K676" s="353"/>
      <c r="L676" s="353"/>
      <c r="M676" s="353"/>
      <c r="N676" s="353"/>
      <c r="O676" s="353"/>
      <c r="P676" s="353"/>
      <c r="Q676" s="353"/>
      <c r="R676" s="353"/>
      <c r="S676" s="353"/>
      <c r="T676" s="353"/>
      <c r="U676" s="353"/>
      <c r="V676" s="353"/>
      <c r="W676" s="353"/>
      <c r="X676" s="353"/>
      <c r="Y676" s="353"/>
      <c r="Z676" s="353"/>
    </row>
    <row r="677" spans="1:26" ht="51" customHeight="1" x14ac:dyDescent="0.25">
      <c r="A677" s="353"/>
      <c r="B677" s="353"/>
      <c r="C677" s="353"/>
      <c r="D677" s="353"/>
      <c r="E677" s="353"/>
      <c r="F677" s="353"/>
      <c r="G677" s="353"/>
      <c r="H677" s="353"/>
      <c r="I677" s="353"/>
      <c r="J677" s="353"/>
      <c r="K677" s="353"/>
      <c r="L677" s="353"/>
      <c r="M677" s="353"/>
      <c r="N677" s="353"/>
      <c r="O677" s="353"/>
      <c r="P677" s="353"/>
      <c r="Q677" s="353"/>
      <c r="R677" s="353"/>
      <c r="S677" s="353"/>
      <c r="T677" s="353"/>
      <c r="U677" s="353"/>
      <c r="V677" s="353"/>
      <c r="W677" s="353"/>
      <c r="X677" s="353"/>
      <c r="Y677" s="353"/>
      <c r="Z677" s="353"/>
    </row>
    <row r="678" spans="1:26" ht="51" customHeight="1" x14ac:dyDescent="0.25">
      <c r="A678" s="353"/>
      <c r="B678" s="353"/>
      <c r="C678" s="353"/>
      <c r="D678" s="353"/>
      <c r="E678" s="353"/>
      <c r="F678" s="353"/>
      <c r="G678" s="353"/>
      <c r="H678" s="353"/>
      <c r="I678" s="353"/>
      <c r="J678" s="353"/>
      <c r="K678" s="353"/>
      <c r="L678" s="353"/>
      <c r="M678" s="353"/>
      <c r="N678" s="353"/>
      <c r="O678" s="353"/>
      <c r="P678" s="353"/>
      <c r="Q678" s="353"/>
      <c r="R678" s="353"/>
      <c r="S678" s="353"/>
      <c r="T678" s="353"/>
      <c r="U678" s="353"/>
      <c r="V678" s="353"/>
      <c r="W678" s="353"/>
      <c r="X678" s="353"/>
      <c r="Y678" s="353"/>
      <c r="Z678" s="353"/>
    </row>
    <row r="679" spans="1:26" ht="51" customHeight="1" x14ac:dyDescent="0.25">
      <c r="A679" s="353"/>
      <c r="B679" s="353"/>
      <c r="C679" s="353"/>
      <c r="D679" s="353"/>
      <c r="E679" s="353"/>
      <c r="F679" s="353"/>
      <c r="G679" s="353"/>
      <c r="H679" s="353"/>
      <c r="I679" s="353"/>
      <c r="J679" s="353"/>
      <c r="K679" s="353"/>
      <c r="L679" s="353"/>
      <c r="M679" s="353"/>
      <c r="N679" s="353"/>
      <c r="O679" s="353"/>
      <c r="P679" s="353"/>
      <c r="Q679" s="353"/>
      <c r="R679" s="353"/>
      <c r="S679" s="353"/>
      <c r="T679" s="353"/>
      <c r="U679" s="353"/>
      <c r="V679" s="353"/>
      <c r="W679" s="353"/>
      <c r="X679" s="353"/>
      <c r="Y679" s="353"/>
      <c r="Z679" s="353"/>
    </row>
    <row r="680" spans="1:26" ht="51" customHeight="1" x14ac:dyDescent="0.25">
      <c r="A680" s="353"/>
      <c r="B680" s="353"/>
      <c r="C680" s="353"/>
      <c r="D680" s="353"/>
      <c r="E680" s="353"/>
      <c r="F680" s="353"/>
      <c r="G680" s="353"/>
      <c r="H680" s="353"/>
      <c r="I680" s="353"/>
      <c r="J680" s="353"/>
      <c r="K680" s="353"/>
      <c r="L680" s="353"/>
      <c r="M680" s="353"/>
      <c r="N680" s="353"/>
      <c r="O680" s="353"/>
      <c r="P680" s="353"/>
      <c r="Q680" s="353"/>
      <c r="R680" s="353"/>
      <c r="S680" s="353"/>
      <c r="T680" s="353"/>
      <c r="U680" s="353"/>
      <c r="V680" s="353"/>
      <c r="W680" s="353"/>
      <c r="X680" s="353"/>
      <c r="Y680" s="353"/>
      <c r="Z680" s="353"/>
    </row>
    <row r="681" spans="1:26" ht="51" customHeight="1" x14ac:dyDescent="0.25">
      <c r="A681" s="353"/>
      <c r="B681" s="353"/>
      <c r="C681" s="353"/>
      <c r="D681" s="353"/>
      <c r="E681" s="353"/>
      <c r="F681" s="353"/>
      <c r="G681" s="353"/>
      <c r="H681" s="353"/>
      <c r="I681" s="353"/>
      <c r="J681" s="353"/>
      <c r="K681" s="353"/>
      <c r="L681" s="353"/>
      <c r="M681" s="353"/>
      <c r="N681" s="353"/>
      <c r="O681" s="353"/>
      <c r="P681" s="353"/>
      <c r="Q681" s="353"/>
      <c r="R681" s="353"/>
      <c r="S681" s="353"/>
      <c r="T681" s="353"/>
      <c r="U681" s="353"/>
      <c r="V681" s="353"/>
      <c r="W681" s="353"/>
      <c r="X681" s="353"/>
      <c r="Y681" s="353"/>
      <c r="Z681" s="353"/>
    </row>
    <row r="682" spans="1:26" ht="51" customHeight="1" x14ac:dyDescent="0.25">
      <c r="A682" s="353"/>
      <c r="B682" s="353"/>
      <c r="C682" s="353"/>
      <c r="D682" s="353"/>
      <c r="E682" s="353"/>
      <c r="F682" s="353"/>
      <c r="G682" s="353"/>
      <c r="H682" s="353"/>
      <c r="I682" s="353"/>
      <c r="J682" s="353"/>
      <c r="K682" s="353"/>
      <c r="L682" s="353"/>
      <c r="M682" s="353"/>
      <c r="N682" s="353"/>
      <c r="O682" s="353"/>
      <c r="P682" s="353"/>
      <c r="Q682" s="353"/>
      <c r="R682" s="353"/>
      <c r="S682" s="353"/>
      <c r="T682" s="353"/>
      <c r="U682" s="353"/>
      <c r="V682" s="353"/>
      <c r="W682" s="353"/>
      <c r="X682" s="353"/>
      <c r="Y682" s="353"/>
      <c r="Z682" s="353"/>
    </row>
    <row r="683" spans="1:26" ht="51" customHeight="1" x14ac:dyDescent="0.25">
      <c r="A683" s="353"/>
      <c r="B683" s="353"/>
      <c r="C683" s="353"/>
      <c r="D683" s="353"/>
      <c r="E683" s="353"/>
      <c r="F683" s="353"/>
      <c r="G683" s="353"/>
      <c r="H683" s="353"/>
      <c r="I683" s="353"/>
      <c r="J683" s="353"/>
      <c r="K683" s="353"/>
      <c r="L683" s="353"/>
      <c r="M683" s="353"/>
      <c r="N683" s="353"/>
      <c r="O683" s="353"/>
      <c r="P683" s="353"/>
      <c r="Q683" s="353"/>
      <c r="R683" s="353"/>
      <c r="S683" s="353"/>
      <c r="T683" s="353"/>
      <c r="U683" s="353"/>
      <c r="V683" s="353"/>
      <c r="W683" s="353"/>
      <c r="X683" s="353"/>
      <c r="Y683" s="353"/>
      <c r="Z683" s="353"/>
    </row>
    <row r="684" spans="1:26" ht="51" customHeight="1" x14ac:dyDescent="0.25">
      <c r="A684" s="353"/>
      <c r="B684" s="353"/>
      <c r="C684" s="353"/>
      <c r="D684" s="353"/>
      <c r="E684" s="353"/>
      <c r="F684" s="353"/>
      <c r="G684" s="353"/>
      <c r="H684" s="353"/>
      <c r="I684" s="353"/>
      <c r="J684" s="353"/>
      <c r="K684" s="353"/>
      <c r="L684" s="353"/>
      <c r="M684" s="353"/>
      <c r="N684" s="353"/>
      <c r="O684" s="353"/>
      <c r="P684" s="353"/>
      <c r="Q684" s="353"/>
      <c r="R684" s="353"/>
      <c r="S684" s="353"/>
      <c r="T684" s="353"/>
      <c r="U684" s="353"/>
      <c r="V684" s="353"/>
      <c r="W684" s="353"/>
      <c r="X684" s="353"/>
      <c r="Y684" s="353"/>
      <c r="Z684" s="353"/>
    </row>
    <row r="685" spans="1:26" ht="51" customHeight="1" x14ac:dyDescent="0.25">
      <c r="A685" s="353"/>
      <c r="B685" s="353"/>
      <c r="C685" s="353"/>
      <c r="D685" s="353"/>
      <c r="E685" s="353"/>
      <c r="F685" s="353"/>
      <c r="G685" s="353"/>
      <c r="H685" s="353"/>
      <c r="I685" s="353"/>
      <c r="J685" s="353"/>
      <c r="K685" s="353"/>
      <c r="L685" s="353"/>
      <c r="M685" s="353"/>
      <c r="N685" s="353"/>
      <c r="O685" s="353"/>
      <c r="P685" s="353"/>
      <c r="Q685" s="353"/>
      <c r="R685" s="353"/>
      <c r="S685" s="353"/>
      <c r="T685" s="353"/>
      <c r="U685" s="353"/>
      <c r="V685" s="353"/>
      <c r="W685" s="353"/>
      <c r="X685" s="353"/>
      <c r="Y685" s="353"/>
      <c r="Z685" s="353"/>
    </row>
    <row r="686" spans="1:26" ht="51" customHeight="1" x14ac:dyDescent="0.25">
      <c r="A686" s="353"/>
      <c r="B686" s="353"/>
      <c r="C686" s="353"/>
      <c r="D686" s="353"/>
      <c r="E686" s="353"/>
      <c r="F686" s="353"/>
      <c r="G686" s="353"/>
      <c r="H686" s="353"/>
      <c r="I686" s="353"/>
      <c r="J686" s="353"/>
      <c r="K686" s="353"/>
      <c r="L686" s="353"/>
      <c r="M686" s="353"/>
      <c r="N686" s="353"/>
      <c r="O686" s="353"/>
      <c r="P686" s="353"/>
      <c r="Q686" s="353"/>
      <c r="R686" s="353"/>
      <c r="S686" s="353"/>
      <c r="T686" s="353"/>
      <c r="U686" s="353"/>
      <c r="V686" s="353"/>
      <c r="W686" s="353"/>
      <c r="X686" s="353"/>
      <c r="Y686" s="353"/>
      <c r="Z686" s="353"/>
    </row>
    <row r="687" spans="1:26" ht="51" customHeight="1" x14ac:dyDescent="0.25">
      <c r="A687" s="353"/>
      <c r="B687" s="353"/>
      <c r="C687" s="353"/>
      <c r="D687" s="353"/>
      <c r="E687" s="353"/>
      <c r="F687" s="353"/>
      <c r="G687" s="353"/>
      <c r="H687" s="353"/>
      <c r="I687" s="353"/>
      <c r="J687" s="353"/>
      <c r="K687" s="353"/>
      <c r="L687" s="353"/>
      <c r="M687" s="353"/>
      <c r="N687" s="353"/>
      <c r="O687" s="353"/>
      <c r="P687" s="353"/>
      <c r="Q687" s="353"/>
      <c r="R687" s="353"/>
      <c r="S687" s="353"/>
      <c r="T687" s="353"/>
      <c r="U687" s="353"/>
      <c r="V687" s="353"/>
      <c r="W687" s="353"/>
      <c r="X687" s="353"/>
      <c r="Y687" s="353"/>
      <c r="Z687" s="353"/>
    </row>
    <row r="688" spans="1:26" ht="51" customHeight="1" x14ac:dyDescent="0.25">
      <c r="A688" s="353"/>
      <c r="B688" s="353"/>
      <c r="C688" s="353"/>
      <c r="D688" s="353"/>
      <c r="E688" s="353"/>
      <c r="F688" s="353"/>
      <c r="G688" s="353"/>
      <c r="H688" s="353"/>
      <c r="I688" s="353"/>
      <c r="J688" s="353"/>
      <c r="K688" s="353"/>
      <c r="L688" s="353"/>
      <c r="M688" s="353"/>
      <c r="N688" s="353"/>
      <c r="O688" s="353"/>
      <c r="P688" s="353"/>
      <c r="Q688" s="353"/>
      <c r="R688" s="353"/>
      <c r="S688" s="353"/>
      <c r="T688" s="353"/>
      <c r="U688" s="353"/>
      <c r="V688" s="353"/>
      <c r="W688" s="353"/>
      <c r="X688" s="353"/>
      <c r="Y688" s="353"/>
      <c r="Z688" s="353"/>
    </row>
    <row r="689" spans="1:26" ht="51" customHeight="1" x14ac:dyDescent="0.25">
      <c r="A689" s="353"/>
      <c r="B689" s="353"/>
      <c r="C689" s="353"/>
      <c r="D689" s="353"/>
      <c r="E689" s="353"/>
      <c r="F689" s="353"/>
      <c r="G689" s="353"/>
      <c r="H689" s="353"/>
      <c r="I689" s="353"/>
      <c r="J689" s="353"/>
      <c r="K689" s="353"/>
      <c r="L689" s="353"/>
      <c r="M689" s="353"/>
      <c r="N689" s="353"/>
      <c r="O689" s="353"/>
      <c r="P689" s="353"/>
      <c r="Q689" s="353"/>
      <c r="R689" s="353"/>
      <c r="S689" s="353"/>
      <c r="T689" s="353"/>
      <c r="U689" s="353"/>
      <c r="V689" s="353"/>
      <c r="W689" s="353"/>
      <c r="X689" s="353"/>
      <c r="Y689" s="353"/>
      <c r="Z689" s="353"/>
    </row>
    <row r="690" spans="1:26" ht="51" customHeight="1" x14ac:dyDescent="0.25">
      <c r="A690" s="353"/>
      <c r="B690" s="353"/>
      <c r="C690" s="353"/>
      <c r="D690" s="353"/>
      <c r="E690" s="353"/>
      <c r="F690" s="353"/>
      <c r="G690" s="353"/>
      <c r="H690" s="353"/>
      <c r="I690" s="353"/>
      <c r="J690" s="353"/>
      <c r="K690" s="353"/>
      <c r="L690" s="353"/>
      <c r="M690" s="353"/>
      <c r="N690" s="353"/>
      <c r="O690" s="353"/>
      <c r="P690" s="353"/>
      <c r="Q690" s="353"/>
      <c r="R690" s="353"/>
      <c r="S690" s="353"/>
      <c r="T690" s="353"/>
      <c r="U690" s="353"/>
      <c r="V690" s="353"/>
      <c r="W690" s="353"/>
      <c r="X690" s="353"/>
      <c r="Y690" s="353"/>
      <c r="Z690" s="353"/>
    </row>
    <row r="691" spans="1:26" ht="51" customHeight="1" x14ac:dyDescent="0.25">
      <c r="A691" s="353"/>
      <c r="B691" s="353"/>
      <c r="C691" s="353"/>
      <c r="D691" s="353"/>
      <c r="E691" s="353"/>
      <c r="F691" s="353"/>
      <c r="G691" s="353"/>
      <c r="H691" s="353"/>
      <c r="I691" s="353"/>
      <c r="J691" s="353"/>
      <c r="K691" s="353"/>
      <c r="L691" s="353"/>
      <c r="M691" s="353"/>
      <c r="N691" s="353"/>
      <c r="O691" s="353"/>
      <c r="P691" s="353"/>
      <c r="Q691" s="353"/>
      <c r="R691" s="353"/>
      <c r="S691" s="353"/>
      <c r="T691" s="353"/>
      <c r="U691" s="353"/>
      <c r="V691" s="353"/>
      <c r="W691" s="353"/>
      <c r="X691" s="353"/>
      <c r="Y691" s="353"/>
      <c r="Z691" s="353"/>
    </row>
    <row r="692" spans="1:26" ht="51" customHeight="1" x14ac:dyDescent="0.25">
      <c r="A692" s="353"/>
      <c r="B692" s="353"/>
      <c r="C692" s="353"/>
      <c r="D692" s="353"/>
      <c r="E692" s="353"/>
      <c r="F692" s="353"/>
      <c r="G692" s="353"/>
      <c r="H692" s="353"/>
      <c r="I692" s="353"/>
      <c r="J692" s="353"/>
      <c r="K692" s="353"/>
      <c r="L692" s="353"/>
      <c r="M692" s="353"/>
      <c r="N692" s="353"/>
      <c r="O692" s="353"/>
      <c r="P692" s="353"/>
      <c r="Q692" s="353"/>
      <c r="R692" s="353"/>
      <c r="S692" s="353"/>
      <c r="T692" s="353"/>
      <c r="U692" s="353"/>
      <c r="V692" s="353"/>
      <c r="W692" s="353"/>
      <c r="X692" s="353"/>
      <c r="Y692" s="353"/>
      <c r="Z692" s="353"/>
    </row>
    <row r="693" spans="1:26" ht="51" customHeight="1" x14ac:dyDescent="0.25">
      <c r="A693" s="353"/>
      <c r="B693" s="353"/>
      <c r="C693" s="353"/>
      <c r="D693" s="353"/>
      <c r="E693" s="353"/>
      <c r="F693" s="353"/>
      <c r="G693" s="353"/>
      <c r="H693" s="353"/>
      <c r="I693" s="353"/>
      <c r="J693" s="353"/>
      <c r="K693" s="353"/>
      <c r="L693" s="353"/>
      <c r="M693" s="353"/>
      <c r="N693" s="353"/>
      <c r="O693" s="353"/>
      <c r="P693" s="353"/>
      <c r="Q693" s="353"/>
      <c r="R693" s="353"/>
      <c r="S693" s="353"/>
      <c r="T693" s="353"/>
      <c r="U693" s="353"/>
      <c r="V693" s="353"/>
      <c r="W693" s="353"/>
      <c r="X693" s="353"/>
      <c r="Y693" s="353"/>
      <c r="Z693" s="353"/>
    </row>
    <row r="694" spans="1:26" ht="51" customHeight="1" x14ac:dyDescent="0.25">
      <c r="A694" s="353"/>
      <c r="B694" s="353"/>
      <c r="C694" s="353"/>
      <c r="D694" s="353"/>
      <c r="E694" s="353"/>
      <c r="F694" s="353"/>
      <c r="G694" s="353"/>
      <c r="H694" s="353"/>
      <c r="I694" s="353"/>
      <c r="J694" s="353"/>
      <c r="K694" s="353"/>
      <c r="L694" s="353"/>
      <c r="M694" s="353"/>
      <c r="N694" s="353"/>
      <c r="O694" s="353"/>
      <c r="P694" s="353"/>
      <c r="Q694" s="353"/>
      <c r="R694" s="353"/>
      <c r="S694" s="353"/>
      <c r="T694" s="353"/>
      <c r="U694" s="353"/>
      <c r="V694" s="353"/>
      <c r="W694" s="353"/>
      <c r="X694" s="353"/>
      <c r="Y694" s="353"/>
      <c r="Z694" s="353"/>
    </row>
    <row r="695" spans="1:26" ht="51" customHeight="1" x14ac:dyDescent="0.25">
      <c r="A695" s="353"/>
      <c r="B695" s="353"/>
      <c r="C695" s="353"/>
      <c r="D695" s="353"/>
      <c r="E695" s="353"/>
      <c r="F695" s="353"/>
      <c r="G695" s="353"/>
      <c r="H695" s="353"/>
      <c r="I695" s="353"/>
      <c r="J695" s="353"/>
      <c r="K695" s="353"/>
      <c r="L695" s="353"/>
      <c r="M695" s="353"/>
      <c r="N695" s="353"/>
      <c r="O695" s="353"/>
      <c r="P695" s="353"/>
      <c r="Q695" s="353"/>
      <c r="R695" s="353"/>
      <c r="S695" s="353"/>
      <c r="T695" s="353"/>
      <c r="U695" s="353"/>
      <c r="V695" s="353"/>
      <c r="W695" s="353"/>
      <c r="X695" s="353"/>
      <c r="Y695" s="353"/>
      <c r="Z695" s="353"/>
    </row>
    <row r="696" spans="1:26" ht="51" customHeight="1" x14ac:dyDescent="0.25">
      <c r="A696" s="353"/>
      <c r="B696" s="353"/>
      <c r="C696" s="353"/>
      <c r="D696" s="353"/>
      <c r="E696" s="353"/>
      <c r="F696" s="353"/>
      <c r="G696" s="353"/>
      <c r="H696" s="353"/>
      <c r="I696" s="353"/>
      <c r="J696" s="353"/>
      <c r="K696" s="353"/>
      <c r="L696" s="353"/>
      <c r="M696" s="353"/>
      <c r="N696" s="353"/>
      <c r="O696" s="353"/>
      <c r="P696" s="353"/>
      <c r="Q696" s="353"/>
      <c r="R696" s="353"/>
      <c r="S696" s="353"/>
      <c r="T696" s="353"/>
      <c r="U696" s="353"/>
      <c r="V696" s="353"/>
      <c r="W696" s="353"/>
      <c r="X696" s="353"/>
      <c r="Y696" s="353"/>
      <c r="Z696" s="353"/>
    </row>
    <row r="697" spans="1:26" ht="51" customHeight="1" x14ac:dyDescent="0.25">
      <c r="A697" s="353"/>
      <c r="B697" s="353"/>
      <c r="C697" s="353"/>
      <c r="D697" s="353"/>
      <c r="E697" s="353"/>
      <c r="F697" s="353"/>
      <c r="G697" s="353"/>
      <c r="H697" s="353"/>
      <c r="I697" s="353"/>
      <c r="J697" s="353"/>
      <c r="K697" s="353"/>
      <c r="L697" s="353"/>
      <c r="M697" s="353"/>
      <c r="N697" s="353"/>
      <c r="O697" s="353"/>
      <c r="P697" s="353"/>
      <c r="Q697" s="353"/>
      <c r="R697" s="353"/>
      <c r="S697" s="353"/>
      <c r="T697" s="353"/>
      <c r="U697" s="353"/>
      <c r="V697" s="353"/>
      <c r="W697" s="353"/>
      <c r="X697" s="353"/>
      <c r="Y697" s="353"/>
      <c r="Z697" s="353"/>
    </row>
    <row r="698" spans="1:26" ht="51" customHeight="1" x14ac:dyDescent="0.25">
      <c r="A698" s="353"/>
      <c r="B698" s="353"/>
      <c r="C698" s="353"/>
      <c r="D698" s="353"/>
      <c r="E698" s="353"/>
      <c r="F698" s="353"/>
      <c r="G698" s="353"/>
      <c r="H698" s="353"/>
      <c r="I698" s="353"/>
      <c r="J698" s="353"/>
      <c r="K698" s="353"/>
      <c r="L698" s="353"/>
      <c r="M698" s="353"/>
      <c r="N698" s="353"/>
      <c r="O698" s="353"/>
      <c r="P698" s="353"/>
      <c r="Q698" s="353"/>
      <c r="R698" s="353"/>
      <c r="S698" s="353"/>
      <c r="T698" s="353"/>
      <c r="U698" s="353"/>
      <c r="V698" s="353"/>
      <c r="W698" s="353"/>
      <c r="X698" s="353"/>
      <c r="Y698" s="353"/>
      <c r="Z698" s="353"/>
    </row>
    <row r="699" spans="1:26" ht="51" customHeight="1" x14ac:dyDescent="0.25">
      <c r="A699" s="353"/>
      <c r="B699" s="353"/>
      <c r="C699" s="353"/>
      <c r="D699" s="353"/>
      <c r="E699" s="353"/>
      <c r="F699" s="353"/>
      <c r="G699" s="353"/>
      <c r="H699" s="353"/>
      <c r="I699" s="353"/>
      <c r="J699" s="353"/>
      <c r="K699" s="353"/>
      <c r="L699" s="353"/>
      <c r="M699" s="353"/>
      <c r="N699" s="353"/>
      <c r="O699" s="353"/>
      <c r="P699" s="353"/>
      <c r="Q699" s="353"/>
      <c r="R699" s="353"/>
      <c r="S699" s="353"/>
      <c r="T699" s="353"/>
      <c r="U699" s="353"/>
      <c r="V699" s="353"/>
      <c r="W699" s="353"/>
      <c r="X699" s="353"/>
      <c r="Y699" s="353"/>
      <c r="Z699" s="353"/>
    </row>
    <row r="700" spans="1:26" ht="51" customHeight="1" x14ac:dyDescent="0.25">
      <c r="A700" s="353"/>
      <c r="B700" s="353"/>
      <c r="C700" s="353"/>
      <c r="D700" s="353"/>
      <c r="E700" s="353"/>
      <c r="F700" s="353"/>
      <c r="G700" s="353"/>
      <c r="H700" s="353"/>
      <c r="I700" s="353"/>
      <c r="J700" s="353"/>
      <c r="K700" s="353"/>
      <c r="L700" s="353"/>
      <c r="M700" s="353"/>
      <c r="N700" s="353"/>
      <c r="O700" s="353"/>
      <c r="P700" s="353"/>
      <c r="Q700" s="353"/>
      <c r="R700" s="353"/>
      <c r="S700" s="353"/>
      <c r="T700" s="353"/>
      <c r="U700" s="353"/>
      <c r="V700" s="353"/>
      <c r="W700" s="353"/>
      <c r="X700" s="353"/>
      <c r="Y700" s="353"/>
      <c r="Z700" s="353"/>
    </row>
    <row r="701" spans="1:26" ht="51" customHeight="1" x14ac:dyDescent="0.25">
      <c r="A701" s="353"/>
      <c r="B701" s="353"/>
      <c r="C701" s="353"/>
      <c r="D701" s="353"/>
      <c r="E701" s="353"/>
      <c r="F701" s="353"/>
      <c r="G701" s="353"/>
      <c r="H701" s="353"/>
      <c r="I701" s="353"/>
      <c r="J701" s="353"/>
      <c r="K701" s="353"/>
      <c r="L701" s="353"/>
      <c r="M701" s="353"/>
      <c r="N701" s="353"/>
      <c r="O701" s="353"/>
      <c r="P701" s="353"/>
      <c r="Q701" s="353"/>
      <c r="R701" s="353"/>
      <c r="S701" s="353"/>
      <c r="T701" s="353"/>
      <c r="U701" s="353"/>
      <c r="V701" s="353"/>
      <c r="W701" s="353"/>
      <c r="X701" s="353"/>
      <c r="Y701" s="353"/>
      <c r="Z701" s="353"/>
    </row>
    <row r="702" spans="1:26" ht="51" customHeight="1" x14ac:dyDescent="0.25">
      <c r="A702" s="353"/>
      <c r="B702" s="353"/>
      <c r="C702" s="353"/>
      <c r="D702" s="353"/>
      <c r="E702" s="353"/>
      <c r="F702" s="353"/>
      <c r="G702" s="353"/>
      <c r="H702" s="353"/>
      <c r="I702" s="353"/>
      <c r="J702" s="353"/>
      <c r="K702" s="353"/>
      <c r="L702" s="353"/>
      <c r="M702" s="353"/>
      <c r="N702" s="353"/>
      <c r="O702" s="353"/>
      <c r="P702" s="353"/>
      <c r="Q702" s="353"/>
      <c r="R702" s="353"/>
      <c r="S702" s="353"/>
      <c r="T702" s="353"/>
      <c r="U702" s="353"/>
      <c r="V702" s="353"/>
      <c r="W702" s="353"/>
      <c r="X702" s="353"/>
      <c r="Y702" s="353"/>
      <c r="Z702" s="353"/>
    </row>
    <row r="703" spans="1:26" ht="51" customHeight="1" x14ac:dyDescent="0.25">
      <c r="A703" s="353"/>
      <c r="B703" s="353"/>
      <c r="C703" s="353"/>
      <c r="D703" s="353"/>
      <c r="E703" s="353"/>
      <c r="F703" s="353"/>
      <c r="G703" s="353"/>
      <c r="H703" s="353"/>
      <c r="I703" s="353"/>
      <c r="J703" s="353"/>
      <c r="K703" s="353"/>
      <c r="L703" s="353"/>
      <c r="M703" s="353"/>
      <c r="N703" s="353"/>
      <c r="O703" s="353"/>
      <c r="P703" s="353"/>
      <c r="Q703" s="353"/>
      <c r="R703" s="353"/>
      <c r="S703" s="353"/>
      <c r="T703" s="353"/>
      <c r="U703" s="353"/>
      <c r="V703" s="353"/>
      <c r="W703" s="353"/>
      <c r="X703" s="353"/>
      <c r="Y703" s="353"/>
      <c r="Z703" s="353"/>
    </row>
    <row r="704" spans="1:26" ht="51" customHeight="1" x14ac:dyDescent="0.25">
      <c r="A704" s="353"/>
      <c r="B704" s="353"/>
      <c r="C704" s="353"/>
      <c r="D704" s="353"/>
      <c r="E704" s="353"/>
      <c r="F704" s="353"/>
      <c r="G704" s="353"/>
      <c r="H704" s="353"/>
      <c r="I704" s="353"/>
      <c r="J704" s="353"/>
      <c r="K704" s="353"/>
      <c r="L704" s="353"/>
      <c r="M704" s="353"/>
      <c r="N704" s="353"/>
      <c r="O704" s="353"/>
      <c r="P704" s="353"/>
      <c r="Q704" s="353"/>
      <c r="R704" s="353"/>
      <c r="S704" s="353"/>
      <c r="T704" s="353"/>
      <c r="U704" s="353"/>
      <c r="V704" s="353"/>
      <c r="W704" s="353"/>
      <c r="X704" s="353"/>
      <c r="Y704" s="353"/>
      <c r="Z704" s="353"/>
    </row>
    <row r="705" spans="1:26" ht="51" customHeight="1" x14ac:dyDescent="0.25">
      <c r="A705" s="353"/>
      <c r="B705" s="353"/>
      <c r="C705" s="353"/>
      <c r="D705" s="353"/>
      <c r="E705" s="353"/>
      <c r="F705" s="353"/>
      <c r="G705" s="353"/>
      <c r="H705" s="353"/>
      <c r="I705" s="353"/>
      <c r="J705" s="353"/>
      <c r="K705" s="353"/>
      <c r="L705" s="353"/>
      <c r="M705" s="353"/>
      <c r="N705" s="353"/>
      <c r="O705" s="353"/>
      <c r="P705" s="353"/>
      <c r="Q705" s="353"/>
      <c r="R705" s="353"/>
      <c r="S705" s="353"/>
      <c r="T705" s="353"/>
      <c r="U705" s="353"/>
      <c r="V705" s="353"/>
      <c r="W705" s="353"/>
      <c r="X705" s="353"/>
      <c r="Y705" s="353"/>
      <c r="Z705" s="353"/>
    </row>
    <row r="706" spans="1:26" ht="51" customHeight="1" x14ac:dyDescent="0.25">
      <c r="A706" s="353"/>
      <c r="B706" s="353"/>
      <c r="C706" s="353"/>
      <c r="D706" s="353"/>
      <c r="E706" s="353"/>
      <c r="F706" s="353"/>
      <c r="G706" s="353"/>
      <c r="H706" s="353"/>
      <c r="I706" s="353"/>
      <c r="J706" s="353"/>
      <c r="K706" s="353"/>
      <c r="L706" s="353"/>
      <c r="M706" s="353"/>
      <c r="N706" s="353"/>
      <c r="O706" s="353"/>
      <c r="P706" s="353"/>
      <c r="Q706" s="353"/>
      <c r="R706" s="353"/>
      <c r="S706" s="353"/>
      <c r="T706" s="353"/>
      <c r="U706" s="353"/>
      <c r="V706" s="353"/>
      <c r="W706" s="353"/>
      <c r="X706" s="353"/>
      <c r="Y706" s="353"/>
      <c r="Z706" s="353"/>
    </row>
    <row r="707" spans="1:26" ht="51" customHeight="1" x14ac:dyDescent="0.25">
      <c r="A707" s="353"/>
      <c r="B707" s="353"/>
      <c r="C707" s="353"/>
      <c r="D707" s="353"/>
      <c r="E707" s="353"/>
      <c r="F707" s="353"/>
      <c r="G707" s="353"/>
      <c r="H707" s="353"/>
      <c r="I707" s="353"/>
      <c r="J707" s="353"/>
      <c r="K707" s="353"/>
      <c r="L707" s="353"/>
      <c r="M707" s="353"/>
      <c r="N707" s="353"/>
      <c r="O707" s="353"/>
      <c r="P707" s="353"/>
      <c r="Q707" s="353"/>
      <c r="R707" s="353"/>
      <c r="S707" s="353"/>
      <c r="T707" s="353"/>
      <c r="U707" s="353"/>
      <c r="V707" s="353"/>
      <c r="W707" s="353"/>
      <c r="X707" s="353"/>
      <c r="Y707" s="353"/>
      <c r="Z707" s="353"/>
    </row>
    <row r="708" spans="1:26" ht="51" customHeight="1" x14ac:dyDescent="0.25">
      <c r="A708" s="353"/>
      <c r="B708" s="353"/>
      <c r="C708" s="353"/>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row>
    <row r="709" spans="1:26" ht="51" customHeight="1" x14ac:dyDescent="0.25">
      <c r="A709" s="353"/>
      <c r="B709" s="353"/>
      <c r="C709" s="353"/>
      <c r="D709" s="353"/>
      <c r="E709" s="353"/>
      <c r="F709" s="353"/>
      <c r="G709" s="353"/>
      <c r="H709" s="353"/>
      <c r="I709" s="353"/>
      <c r="J709" s="353"/>
      <c r="K709" s="353"/>
      <c r="L709" s="353"/>
      <c r="M709" s="353"/>
      <c r="N709" s="353"/>
      <c r="O709" s="353"/>
      <c r="P709" s="353"/>
      <c r="Q709" s="353"/>
      <c r="R709" s="353"/>
      <c r="S709" s="353"/>
      <c r="T709" s="353"/>
      <c r="U709" s="353"/>
      <c r="V709" s="353"/>
      <c r="W709" s="353"/>
      <c r="X709" s="353"/>
      <c r="Y709" s="353"/>
      <c r="Z709" s="353"/>
    </row>
    <row r="710" spans="1:26" ht="51" customHeight="1" x14ac:dyDescent="0.25">
      <c r="A710" s="353"/>
      <c r="B710" s="353"/>
      <c r="C710" s="353"/>
      <c r="D710" s="353"/>
      <c r="E710" s="353"/>
      <c r="F710" s="353"/>
      <c r="G710" s="353"/>
      <c r="H710" s="353"/>
      <c r="I710" s="353"/>
      <c r="J710" s="353"/>
      <c r="K710" s="353"/>
      <c r="L710" s="353"/>
      <c r="M710" s="353"/>
      <c r="N710" s="353"/>
      <c r="O710" s="353"/>
      <c r="P710" s="353"/>
      <c r="Q710" s="353"/>
      <c r="R710" s="353"/>
      <c r="S710" s="353"/>
      <c r="T710" s="353"/>
      <c r="U710" s="353"/>
      <c r="V710" s="353"/>
      <c r="W710" s="353"/>
      <c r="X710" s="353"/>
      <c r="Y710" s="353"/>
      <c r="Z710" s="353"/>
    </row>
    <row r="711" spans="1:26" ht="51" customHeight="1" x14ac:dyDescent="0.25">
      <c r="A711" s="353"/>
      <c r="B711" s="353"/>
      <c r="C711" s="353"/>
      <c r="D711" s="353"/>
      <c r="E711" s="353"/>
      <c r="F711" s="353"/>
      <c r="G711" s="353"/>
      <c r="H711" s="353"/>
      <c r="I711" s="353"/>
      <c r="J711" s="353"/>
      <c r="K711" s="353"/>
      <c r="L711" s="353"/>
      <c r="M711" s="353"/>
      <c r="N711" s="353"/>
      <c r="O711" s="353"/>
      <c r="P711" s="353"/>
      <c r="Q711" s="353"/>
      <c r="R711" s="353"/>
      <c r="S711" s="353"/>
      <c r="T711" s="353"/>
      <c r="U711" s="353"/>
      <c r="V711" s="353"/>
      <c r="W711" s="353"/>
      <c r="X711" s="353"/>
      <c r="Y711" s="353"/>
      <c r="Z711" s="353"/>
    </row>
    <row r="712" spans="1:26" ht="51" customHeight="1" x14ac:dyDescent="0.25">
      <c r="A712" s="353"/>
      <c r="B712" s="353"/>
      <c r="C712" s="353"/>
      <c r="D712" s="353"/>
      <c r="E712" s="353"/>
      <c r="F712" s="353"/>
      <c r="G712" s="353"/>
      <c r="H712" s="353"/>
      <c r="I712" s="353"/>
      <c r="J712" s="353"/>
      <c r="K712" s="353"/>
      <c r="L712" s="353"/>
      <c r="M712" s="353"/>
      <c r="N712" s="353"/>
      <c r="O712" s="353"/>
      <c r="P712" s="353"/>
      <c r="Q712" s="353"/>
      <c r="R712" s="353"/>
      <c r="S712" s="353"/>
      <c r="T712" s="353"/>
      <c r="U712" s="353"/>
      <c r="V712" s="353"/>
      <c r="W712" s="353"/>
      <c r="X712" s="353"/>
      <c r="Y712" s="353"/>
      <c r="Z712" s="353"/>
    </row>
    <row r="713" spans="1:26" ht="51" customHeight="1" x14ac:dyDescent="0.25">
      <c r="A713" s="353"/>
      <c r="B713" s="353"/>
      <c r="C713" s="353"/>
      <c r="D713" s="353"/>
      <c r="E713" s="353"/>
      <c r="F713" s="353"/>
      <c r="G713" s="353"/>
      <c r="H713" s="353"/>
      <c r="I713" s="353"/>
      <c r="J713" s="353"/>
      <c r="K713" s="353"/>
      <c r="L713" s="353"/>
      <c r="M713" s="353"/>
      <c r="N713" s="353"/>
      <c r="O713" s="353"/>
      <c r="P713" s="353"/>
      <c r="Q713" s="353"/>
      <c r="R713" s="353"/>
      <c r="S713" s="353"/>
      <c r="T713" s="353"/>
      <c r="U713" s="353"/>
      <c r="V713" s="353"/>
      <c r="W713" s="353"/>
      <c r="X713" s="353"/>
      <c r="Y713" s="353"/>
      <c r="Z713" s="353"/>
    </row>
    <row r="714" spans="1:26" ht="51" customHeight="1" x14ac:dyDescent="0.25">
      <c r="A714" s="353"/>
      <c r="B714" s="353"/>
      <c r="C714" s="353"/>
      <c r="D714" s="353"/>
      <c r="E714" s="353"/>
      <c r="F714" s="353"/>
      <c r="G714" s="353"/>
      <c r="H714" s="353"/>
      <c r="I714" s="353"/>
      <c r="J714" s="353"/>
      <c r="K714" s="353"/>
      <c r="L714" s="353"/>
      <c r="M714" s="353"/>
      <c r="N714" s="353"/>
      <c r="O714" s="353"/>
      <c r="P714" s="353"/>
      <c r="Q714" s="353"/>
      <c r="R714" s="353"/>
      <c r="S714" s="353"/>
      <c r="T714" s="353"/>
      <c r="U714" s="353"/>
      <c r="V714" s="353"/>
      <c r="W714" s="353"/>
      <c r="X714" s="353"/>
      <c r="Y714" s="353"/>
      <c r="Z714" s="353"/>
    </row>
    <row r="715" spans="1:26" ht="51" customHeight="1" x14ac:dyDescent="0.25">
      <c r="A715" s="353"/>
      <c r="B715" s="353"/>
      <c r="C715" s="353"/>
      <c r="D715" s="353"/>
      <c r="E715" s="353"/>
      <c r="F715" s="353"/>
      <c r="G715" s="353"/>
      <c r="H715" s="353"/>
      <c r="I715" s="353"/>
      <c r="J715" s="353"/>
      <c r="K715" s="353"/>
      <c r="L715" s="353"/>
      <c r="M715" s="353"/>
      <c r="N715" s="353"/>
      <c r="O715" s="353"/>
      <c r="P715" s="353"/>
      <c r="Q715" s="353"/>
      <c r="R715" s="353"/>
      <c r="S715" s="353"/>
      <c r="T715" s="353"/>
      <c r="U715" s="353"/>
      <c r="V715" s="353"/>
      <c r="W715" s="353"/>
      <c r="X715" s="353"/>
      <c r="Y715" s="353"/>
      <c r="Z715" s="353"/>
    </row>
    <row r="716" spans="1:26" ht="51" customHeight="1" x14ac:dyDescent="0.25">
      <c r="A716" s="353"/>
      <c r="B716" s="353"/>
      <c r="C716" s="353"/>
      <c r="D716" s="353"/>
      <c r="E716" s="353"/>
      <c r="F716" s="353"/>
      <c r="G716" s="353"/>
      <c r="H716" s="353"/>
      <c r="I716" s="353"/>
      <c r="J716" s="353"/>
      <c r="K716" s="353"/>
      <c r="L716" s="353"/>
      <c r="M716" s="353"/>
      <c r="N716" s="353"/>
      <c r="O716" s="353"/>
      <c r="P716" s="353"/>
      <c r="Q716" s="353"/>
      <c r="R716" s="353"/>
      <c r="S716" s="353"/>
      <c r="T716" s="353"/>
      <c r="U716" s="353"/>
      <c r="V716" s="353"/>
      <c r="W716" s="353"/>
      <c r="X716" s="353"/>
      <c r="Y716" s="353"/>
      <c r="Z716" s="353"/>
    </row>
    <row r="717" spans="1:26" ht="51" customHeight="1" x14ac:dyDescent="0.25">
      <c r="A717" s="353"/>
      <c r="B717" s="353"/>
      <c r="C717" s="353"/>
      <c r="D717" s="353"/>
      <c r="E717" s="353"/>
      <c r="F717" s="353"/>
      <c r="G717" s="353"/>
      <c r="H717" s="353"/>
      <c r="I717" s="353"/>
      <c r="J717" s="353"/>
      <c r="K717" s="353"/>
      <c r="L717" s="353"/>
      <c r="M717" s="353"/>
      <c r="N717" s="353"/>
      <c r="O717" s="353"/>
      <c r="P717" s="353"/>
      <c r="Q717" s="353"/>
      <c r="R717" s="353"/>
      <c r="S717" s="353"/>
      <c r="T717" s="353"/>
      <c r="U717" s="353"/>
      <c r="V717" s="353"/>
      <c r="W717" s="353"/>
      <c r="X717" s="353"/>
      <c r="Y717" s="353"/>
      <c r="Z717" s="353"/>
    </row>
    <row r="718" spans="1:26" ht="51" customHeight="1" x14ac:dyDescent="0.25">
      <c r="A718" s="353"/>
      <c r="B718" s="353"/>
      <c r="C718" s="353"/>
      <c r="D718" s="353"/>
      <c r="E718" s="353"/>
      <c r="F718" s="353"/>
      <c r="G718" s="353"/>
      <c r="H718" s="353"/>
      <c r="I718" s="353"/>
      <c r="J718" s="353"/>
      <c r="K718" s="353"/>
      <c r="L718" s="353"/>
      <c r="M718" s="353"/>
      <c r="N718" s="353"/>
      <c r="O718" s="353"/>
      <c r="P718" s="353"/>
      <c r="Q718" s="353"/>
      <c r="R718" s="353"/>
      <c r="S718" s="353"/>
      <c r="T718" s="353"/>
      <c r="U718" s="353"/>
      <c r="V718" s="353"/>
      <c r="W718" s="353"/>
      <c r="X718" s="353"/>
      <c r="Y718" s="353"/>
      <c r="Z718" s="353"/>
    </row>
    <row r="719" spans="1:26" ht="51" customHeight="1" x14ac:dyDescent="0.25">
      <c r="A719" s="353"/>
      <c r="B719" s="353"/>
      <c r="C719" s="353"/>
      <c r="D719" s="353"/>
      <c r="E719" s="353"/>
      <c r="F719" s="353"/>
      <c r="G719" s="353"/>
      <c r="H719" s="353"/>
      <c r="I719" s="353"/>
      <c r="J719" s="353"/>
      <c r="K719" s="353"/>
      <c r="L719" s="353"/>
      <c r="M719" s="353"/>
      <c r="N719" s="353"/>
      <c r="O719" s="353"/>
      <c r="P719" s="353"/>
      <c r="Q719" s="353"/>
      <c r="R719" s="353"/>
      <c r="S719" s="353"/>
      <c r="T719" s="353"/>
      <c r="U719" s="353"/>
      <c r="V719" s="353"/>
      <c r="W719" s="353"/>
      <c r="X719" s="353"/>
      <c r="Y719" s="353"/>
      <c r="Z719" s="353"/>
    </row>
    <row r="720" spans="1:26" ht="51" customHeight="1" x14ac:dyDescent="0.25">
      <c r="A720" s="353"/>
      <c r="B720" s="353"/>
      <c r="C720" s="353"/>
      <c r="D720" s="353"/>
      <c r="E720" s="353"/>
      <c r="F720" s="353"/>
      <c r="G720" s="353"/>
      <c r="H720" s="353"/>
      <c r="I720" s="353"/>
      <c r="J720" s="353"/>
      <c r="K720" s="353"/>
      <c r="L720" s="353"/>
      <c r="M720" s="353"/>
      <c r="N720" s="353"/>
      <c r="O720" s="353"/>
      <c r="P720" s="353"/>
      <c r="Q720" s="353"/>
      <c r="R720" s="353"/>
      <c r="S720" s="353"/>
      <c r="T720" s="353"/>
      <c r="U720" s="353"/>
      <c r="V720" s="353"/>
      <c r="W720" s="353"/>
      <c r="X720" s="353"/>
      <c r="Y720" s="353"/>
      <c r="Z720" s="353"/>
    </row>
    <row r="721" spans="1:26" ht="51" customHeight="1" x14ac:dyDescent="0.25">
      <c r="A721" s="353"/>
      <c r="B721" s="353"/>
      <c r="C721" s="353"/>
      <c r="D721" s="353"/>
      <c r="E721" s="353"/>
      <c r="F721" s="353"/>
      <c r="G721" s="353"/>
      <c r="H721" s="353"/>
      <c r="I721" s="353"/>
      <c r="J721" s="353"/>
      <c r="K721" s="353"/>
      <c r="L721" s="353"/>
      <c r="M721" s="353"/>
      <c r="N721" s="353"/>
      <c r="O721" s="353"/>
      <c r="P721" s="353"/>
      <c r="Q721" s="353"/>
      <c r="R721" s="353"/>
      <c r="S721" s="353"/>
      <c r="T721" s="353"/>
      <c r="U721" s="353"/>
      <c r="V721" s="353"/>
      <c r="W721" s="353"/>
      <c r="X721" s="353"/>
      <c r="Y721" s="353"/>
      <c r="Z721" s="353"/>
    </row>
    <row r="722" spans="1:26" ht="51" customHeight="1" x14ac:dyDescent="0.25">
      <c r="A722" s="353"/>
      <c r="B722" s="353"/>
      <c r="C722" s="353"/>
      <c r="D722" s="353"/>
      <c r="E722" s="353"/>
      <c r="F722" s="353"/>
      <c r="G722" s="353"/>
      <c r="H722" s="353"/>
      <c r="I722" s="353"/>
      <c r="J722" s="353"/>
      <c r="K722" s="353"/>
      <c r="L722" s="353"/>
      <c r="M722" s="353"/>
      <c r="N722" s="353"/>
      <c r="O722" s="353"/>
      <c r="P722" s="353"/>
      <c r="Q722" s="353"/>
      <c r="R722" s="353"/>
      <c r="S722" s="353"/>
      <c r="T722" s="353"/>
      <c r="U722" s="353"/>
      <c r="V722" s="353"/>
      <c r="W722" s="353"/>
      <c r="X722" s="353"/>
      <c r="Y722" s="353"/>
      <c r="Z722" s="353"/>
    </row>
    <row r="723" spans="1:26" ht="51" customHeight="1" x14ac:dyDescent="0.25">
      <c r="A723" s="353"/>
      <c r="B723" s="353"/>
      <c r="C723" s="353"/>
      <c r="D723" s="353"/>
      <c r="E723" s="353"/>
      <c r="F723" s="353"/>
      <c r="G723" s="353"/>
      <c r="H723" s="353"/>
      <c r="I723" s="353"/>
      <c r="J723" s="353"/>
      <c r="K723" s="353"/>
      <c r="L723" s="353"/>
      <c r="M723" s="353"/>
      <c r="N723" s="353"/>
      <c r="O723" s="353"/>
      <c r="P723" s="353"/>
      <c r="Q723" s="353"/>
      <c r="R723" s="353"/>
      <c r="S723" s="353"/>
      <c r="T723" s="353"/>
      <c r="U723" s="353"/>
      <c r="V723" s="353"/>
      <c r="W723" s="353"/>
      <c r="X723" s="353"/>
      <c r="Y723" s="353"/>
      <c r="Z723" s="353"/>
    </row>
    <row r="724" spans="1:26" ht="51" customHeight="1" x14ac:dyDescent="0.25">
      <c r="A724" s="353"/>
      <c r="B724" s="353"/>
      <c r="C724" s="353"/>
      <c r="D724" s="353"/>
      <c r="E724" s="353"/>
      <c r="F724" s="353"/>
      <c r="G724" s="353"/>
      <c r="H724" s="353"/>
      <c r="I724" s="353"/>
      <c r="J724" s="353"/>
      <c r="K724" s="353"/>
      <c r="L724" s="353"/>
      <c r="M724" s="353"/>
      <c r="N724" s="353"/>
      <c r="O724" s="353"/>
      <c r="P724" s="353"/>
      <c r="Q724" s="353"/>
      <c r="R724" s="353"/>
      <c r="S724" s="353"/>
      <c r="T724" s="353"/>
      <c r="U724" s="353"/>
      <c r="V724" s="353"/>
      <c r="W724" s="353"/>
      <c r="X724" s="353"/>
      <c r="Y724" s="353"/>
      <c r="Z724" s="353"/>
    </row>
    <row r="725" spans="1:26" ht="51" customHeight="1" x14ac:dyDescent="0.25">
      <c r="A725" s="353"/>
      <c r="B725" s="353"/>
      <c r="C725" s="353"/>
      <c r="D725" s="353"/>
      <c r="E725" s="353"/>
      <c r="F725" s="353"/>
      <c r="G725" s="353"/>
      <c r="H725" s="353"/>
      <c r="I725" s="353"/>
      <c r="J725" s="353"/>
      <c r="K725" s="353"/>
      <c r="L725" s="353"/>
      <c r="M725" s="353"/>
      <c r="N725" s="353"/>
      <c r="O725" s="353"/>
      <c r="P725" s="353"/>
      <c r="Q725" s="353"/>
      <c r="R725" s="353"/>
      <c r="S725" s="353"/>
      <c r="T725" s="353"/>
      <c r="U725" s="353"/>
      <c r="V725" s="353"/>
      <c r="W725" s="353"/>
      <c r="X725" s="353"/>
      <c r="Y725" s="353"/>
      <c r="Z725" s="353"/>
    </row>
    <row r="726" spans="1:26" ht="51" customHeight="1" x14ac:dyDescent="0.25">
      <c r="A726" s="353"/>
      <c r="B726" s="353"/>
      <c r="C726" s="353"/>
      <c r="D726" s="353"/>
      <c r="E726" s="353"/>
      <c r="F726" s="353"/>
      <c r="G726" s="353"/>
      <c r="H726" s="353"/>
      <c r="I726" s="353"/>
      <c r="J726" s="353"/>
      <c r="K726" s="353"/>
      <c r="L726" s="353"/>
      <c r="M726" s="353"/>
      <c r="N726" s="353"/>
      <c r="O726" s="353"/>
      <c r="P726" s="353"/>
      <c r="Q726" s="353"/>
      <c r="R726" s="353"/>
      <c r="S726" s="353"/>
      <c r="T726" s="353"/>
      <c r="U726" s="353"/>
      <c r="V726" s="353"/>
      <c r="W726" s="353"/>
      <c r="X726" s="353"/>
      <c r="Y726" s="353"/>
      <c r="Z726" s="353"/>
    </row>
    <row r="727" spans="1:26" ht="51" customHeight="1" x14ac:dyDescent="0.25">
      <c r="A727" s="353"/>
      <c r="B727" s="353"/>
      <c r="C727" s="353"/>
      <c r="D727" s="353"/>
      <c r="E727" s="353"/>
      <c r="F727" s="353"/>
      <c r="G727" s="353"/>
      <c r="H727" s="353"/>
      <c r="I727" s="353"/>
      <c r="J727" s="353"/>
      <c r="K727" s="353"/>
      <c r="L727" s="353"/>
      <c r="M727" s="353"/>
      <c r="N727" s="353"/>
      <c r="O727" s="353"/>
      <c r="P727" s="353"/>
      <c r="Q727" s="353"/>
      <c r="R727" s="353"/>
      <c r="S727" s="353"/>
      <c r="T727" s="353"/>
      <c r="U727" s="353"/>
      <c r="V727" s="353"/>
      <c r="W727" s="353"/>
      <c r="X727" s="353"/>
      <c r="Y727" s="353"/>
      <c r="Z727" s="353"/>
    </row>
    <row r="728" spans="1:26" ht="51" customHeight="1" x14ac:dyDescent="0.25">
      <c r="A728" s="353"/>
      <c r="B728" s="353"/>
      <c r="C728" s="353"/>
      <c r="D728" s="353"/>
      <c r="E728" s="353"/>
      <c r="F728" s="353"/>
      <c r="G728" s="353"/>
      <c r="H728" s="353"/>
      <c r="I728" s="353"/>
      <c r="J728" s="353"/>
      <c r="K728" s="353"/>
      <c r="L728" s="353"/>
      <c r="M728" s="353"/>
      <c r="N728" s="353"/>
      <c r="O728" s="353"/>
      <c r="P728" s="353"/>
      <c r="Q728" s="353"/>
      <c r="R728" s="353"/>
      <c r="S728" s="353"/>
      <c r="T728" s="353"/>
      <c r="U728" s="353"/>
      <c r="V728" s="353"/>
      <c r="W728" s="353"/>
      <c r="X728" s="353"/>
      <c r="Y728" s="353"/>
      <c r="Z728" s="353"/>
    </row>
    <row r="729" spans="1:26" ht="51" customHeight="1" x14ac:dyDescent="0.25">
      <c r="A729" s="353"/>
      <c r="B729" s="353"/>
      <c r="C729" s="353"/>
      <c r="D729" s="353"/>
      <c r="E729" s="353"/>
      <c r="F729" s="353"/>
      <c r="G729" s="353"/>
      <c r="H729" s="353"/>
      <c r="I729" s="353"/>
      <c r="J729" s="353"/>
      <c r="K729" s="353"/>
      <c r="L729" s="353"/>
      <c r="M729" s="353"/>
      <c r="N729" s="353"/>
      <c r="O729" s="353"/>
      <c r="P729" s="353"/>
      <c r="Q729" s="353"/>
      <c r="R729" s="353"/>
      <c r="S729" s="353"/>
      <c r="T729" s="353"/>
      <c r="U729" s="353"/>
      <c r="V729" s="353"/>
      <c r="W729" s="353"/>
      <c r="X729" s="353"/>
      <c r="Y729" s="353"/>
      <c r="Z729" s="353"/>
    </row>
    <row r="730" spans="1:26" ht="51" customHeight="1" x14ac:dyDescent="0.25">
      <c r="A730" s="353"/>
      <c r="B730" s="353"/>
      <c r="C730" s="353"/>
      <c r="D730" s="353"/>
      <c r="E730" s="353"/>
      <c r="F730" s="353"/>
      <c r="G730" s="353"/>
      <c r="H730" s="353"/>
      <c r="I730" s="353"/>
      <c r="J730" s="353"/>
      <c r="K730" s="353"/>
      <c r="L730" s="353"/>
      <c r="M730" s="353"/>
      <c r="N730" s="353"/>
      <c r="O730" s="353"/>
      <c r="P730" s="353"/>
      <c r="Q730" s="353"/>
      <c r="R730" s="353"/>
      <c r="S730" s="353"/>
      <c r="T730" s="353"/>
      <c r="U730" s="353"/>
      <c r="V730" s="353"/>
      <c r="W730" s="353"/>
      <c r="X730" s="353"/>
      <c r="Y730" s="353"/>
      <c r="Z730" s="353"/>
    </row>
    <row r="731" spans="1:26" ht="51" customHeight="1" x14ac:dyDescent="0.25">
      <c r="A731" s="353"/>
      <c r="B731" s="353"/>
      <c r="C731" s="353"/>
      <c r="D731" s="353"/>
      <c r="E731" s="353"/>
      <c r="F731" s="353"/>
      <c r="G731" s="353"/>
      <c r="H731" s="353"/>
      <c r="I731" s="353"/>
      <c r="J731" s="353"/>
      <c r="K731" s="353"/>
      <c r="L731" s="353"/>
      <c r="M731" s="353"/>
      <c r="N731" s="353"/>
      <c r="O731" s="353"/>
      <c r="P731" s="353"/>
      <c r="Q731" s="353"/>
      <c r="R731" s="353"/>
      <c r="S731" s="353"/>
      <c r="T731" s="353"/>
      <c r="U731" s="353"/>
      <c r="V731" s="353"/>
      <c r="W731" s="353"/>
      <c r="X731" s="353"/>
      <c r="Y731" s="353"/>
      <c r="Z731" s="353"/>
    </row>
    <row r="732" spans="1:26" ht="51" customHeight="1" x14ac:dyDescent="0.25">
      <c r="A732" s="353"/>
      <c r="B732" s="353"/>
      <c r="C732" s="353"/>
      <c r="D732" s="353"/>
      <c r="E732" s="353"/>
      <c r="F732" s="353"/>
      <c r="G732" s="353"/>
      <c r="H732" s="353"/>
      <c r="I732" s="353"/>
      <c r="J732" s="353"/>
      <c r="K732" s="353"/>
      <c r="L732" s="353"/>
      <c r="M732" s="353"/>
      <c r="N732" s="353"/>
      <c r="O732" s="353"/>
      <c r="P732" s="353"/>
      <c r="Q732" s="353"/>
      <c r="R732" s="353"/>
      <c r="S732" s="353"/>
      <c r="T732" s="353"/>
      <c r="U732" s="353"/>
      <c r="V732" s="353"/>
      <c r="W732" s="353"/>
      <c r="X732" s="353"/>
      <c r="Y732" s="353"/>
      <c r="Z732" s="353"/>
    </row>
    <row r="733" spans="1:26" ht="51" customHeight="1" x14ac:dyDescent="0.25">
      <c r="A733" s="353"/>
      <c r="B733" s="353"/>
      <c r="C733" s="353"/>
      <c r="D733" s="353"/>
      <c r="E733" s="353"/>
      <c r="F733" s="353"/>
      <c r="G733" s="353"/>
      <c r="H733" s="353"/>
      <c r="I733" s="353"/>
      <c r="J733" s="353"/>
      <c r="K733" s="353"/>
      <c r="L733" s="353"/>
      <c r="M733" s="353"/>
      <c r="N733" s="353"/>
      <c r="O733" s="353"/>
      <c r="P733" s="353"/>
      <c r="Q733" s="353"/>
      <c r="R733" s="353"/>
      <c r="S733" s="353"/>
      <c r="T733" s="353"/>
      <c r="U733" s="353"/>
      <c r="V733" s="353"/>
      <c r="W733" s="353"/>
      <c r="X733" s="353"/>
      <c r="Y733" s="353"/>
      <c r="Z733" s="353"/>
    </row>
    <row r="734" spans="1:26" ht="51" customHeight="1" x14ac:dyDescent="0.25">
      <c r="A734" s="353"/>
      <c r="B734" s="353"/>
      <c r="C734" s="353"/>
      <c r="D734" s="353"/>
      <c r="E734" s="353"/>
      <c r="F734" s="353"/>
      <c r="G734" s="353"/>
      <c r="H734" s="353"/>
      <c r="I734" s="353"/>
      <c r="J734" s="353"/>
      <c r="K734" s="353"/>
      <c r="L734" s="353"/>
      <c r="M734" s="353"/>
      <c r="N734" s="353"/>
      <c r="O734" s="353"/>
      <c r="P734" s="353"/>
      <c r="Q734" s="353"/>
      <c r="R734" s="353"/>
      <c r="S734" s="353"/>
      <c r="T734" s="353"/>
      <c r="U734" s="353"/>
      <c r="V734" s="353"/>
      <c r="W734" s="353"/>
      <c r="X734" s="353"/>
      <c r="Y734" s="353"/>
      <c r="Z734" s="353"/>
    </row>
    <row r="735" spans="1:26" ht="51" customHeight="1" x14ac:dyDescent="0.25">
      <c r="A735" s="353"/>
      <c r="B735" s="353"/>
      <c r="C735" s="353"/>
      <c r="D735" s="353"/>
      <c r="E735" s="353"/>
      <c r="F735" s="353"/>
      <c r="G735" s="353"/>
      <c r="H735" s="353"/>
      <c r="I735" s="353"/>
      <c r="J735" s="353"/>
      <c r="K735" s="353"/>
      <c r="L735" s="353"/>
      <c r="M735" s="353"/>
      <c r="N735" s="353"/>
      <c r="O735" s="353"/>
      <c r="P735" s="353"/>
      <c r="Q735" s="353"/>
      <c r="R735" s="353"/>
      <c r="S735" s="353"/>
      <c r="T735" s="353"/>
      <c r="U735" s="353"/>
      <c r="V735" s="353"/>
      <c r="W735" s="353"/>
      <c r="X735" s="353"/>
      <c r="Y735" s="353"/>
      <c r="Z735" s="353"/>
    </row>
    <row r="736" spans="1:26" ht="51" customHeight="1" x14ac:dyDescent="0.25">
      <c r="A736" s="353"/>
      <c r="B736" s="353"/>
      <c r="C736" s="353"/>
      <c r="D736" s="353"/>
      <c r="E736" s="353"/>
      <c r="F736" s="353"/>
      <c r="G736" s="353"/>
      <c r="H736" s="353"/>
      <c r="I736" s="353"/>
      <c r="J736" s="353"/>
      <c r="K736" s="353"/>
      <c r="L736" s="353"/>
      <c r="M736" s="353"/>
      <c r="N736" s="353"/>
      <c r="O736" s="353"/>
      <c r="P736" s="353"/>
      <c r="Q736" s="353"/>
      <c r="R736" s="353"/>
      <c r="S736" s="353"/>
      <c r="T736" s="353"/>
      <c r="U736" s="353"/>
      <c r="V736" s="353"/>
      <c r="W736" s="353"/>
      <c r="X736" s="353"/>
      <c r="Y736" s="353"/>
      <c r="Z736" s="353"/>
    </row>
    <row r="737" spans="1:26" ht="51" customHeight="1" x14ac:dyDescent="0.25">
      <c r="A737" s="353"/>
      <c r="B737" s="353"/>
      <c r="C737" s="353"/>
      <c r="D737" s="353"/>
      <c r="E737" s="353"/>
      <c r="F737" s="353"/>
      <c r="G737" s="353"/>
      <c r="H737" s="353"/>
      <c r="I737" s="353"/>
      <c r="J737" s="353"/>
      <c r="K737" s="353"/>
      <c r="L737" s="353"/>
      <c r="M737" s="353"/>
      <c r="N737" s="353"/>
      <c r="O737" s="353"/>
      <c r="P737" s="353"/>
      <c r="Q737" s="353"/>
      <c r="R737" s="353"/>
      <c r="S737" s="353"/>
      <c r="T737" s="353"/>
      <c r="U737" s="353"/>
      <c r="V737" s="353"/>
      <c r="W737" s="353"/>
      <c r="X737" s="353"/>
      <c r="Y737" s="353"/>
      <c r="Z737" s="353"/>
    </row>
    <row r="738" spans="1:26" ht="51" customHeight="1" x14ac:dyDescent="0.25">
      <c r="A738" s="353"/>
      <c r="B738" s="353"/>
      <c r="C738" s="353"/>
      <c r="D738" s="353"/>
      <c r="E738" s="353"/>
      <c r="F738" s="353"/>
      <c r="G738" s="353"/>
      <c r="H738" s="353"/>
      <c r="I738" s="353"/>
      <c r="J738" s="353"/>
      <c r="K738" s="353"/>
      <c r="L738" s="353"/>
      <c r="M738" s="353"/>
      <c r="N738" s="353"/>
      <c r="O738" s="353"/>
      <c r="P738" s="353"/>
      <c r="Q738" s="353"/>
      <c r="R738" s="353"/>
      <c r="S738" s="353"/>
      <c r="T738" s="353"/>
      <c r="U738" s="353"/>
      <c r="V738" s="353"/>
      <c r="W738" s="353"/>
      <c r="X738" s="353"/>
      <c r="Y738" s="353"/>
      <c r="Z738" s="353"/>
    </row>
    <row r="739" spans="1:26" ht="51" customHeight="1" x14ac:dyDescent="0.25">
      <c r="A739" s="353"/>
      <c r="B739" s="353"/>
      <c r="C739" s="353"/>
      <c r="D739" s="353"/>
      <c r="E739" s="353"/>
      <c r="F739" s="353"/>
      <c r="G739" s="353"/>
      <c r="H739" s="353"/>
      <c r="I739" s="353"/>
      <c r="J739" s="353"/>
      <c r="K739" s="353"/>
      <c r="L739" s="353"/>
      <c r="M739" s="353"/>
      <c r="N739" s="353"/>
      <c r="O739" s="353"/>
      <c r="P739" s="353"/>
      <c r="Q739" s="353"/>
      <c r="R739" s="353"/>
      <c r="S739" s="353"/>
      <c r="T739" s="353"/>
      <c r="U739" s="353"/>
      <c r="V739" s="353"/>
      <c r="W739" s="353"/>
      <c r="X739" s="353"/>
      <c r="Y739" s="353"/>
      <c r="Z739" s="353"/>
    </row>
    <row r="740" spans="1:26" ht="51" customHeight="1" x14ac:dyDescent="0.25">
      <c r="A740" s="353"/>
      <c r="B740" s="353"/>
      <c r="C740" s="353"/>
      <c r="D740" s="353"/>
      <c r="E740" s="353"/>
      <c r="F740" s="353"/>
      <c r="G740" s="353"/>
      <c r="H740" s="353"/>
      <c r="I740" s="353"/>
      <c r="J740" s="353"/>
      <c r="K740" s="353"/>
      <c r="L740" s="353"/>
      <c r="M740" s="353"/>
      <c r="N740" s="353"/>
      <c r="O740" s="353"/>
      <c r="P740" s="353"/>
      <c r="Q740" s="353"/>
      <c r="R740" s="353"/>
      <c r="S740" s="353"/>
      <c r="T740" s="353"/>
      <c r="U740" s="353"/>
      <c r="V740" s="353"/>
      <c r="W740" s="353"/>
      <c r="X740" s="353"/>
      <c r="Y740" s="353"/>
      <c r="Z740" s="353"/>
    </row>
    <row r="741" spans="1:26" ht="51" customHeight="1" x14ac:dyDescent="0.25">
      <c r="A741" s="353"/>
      <c r="B741" s="353"/>
      <c r="C741" s="353"/>
      <c r="D741" s="353"/>
      <c r="E741" s="353"/>
      <c r="F741" s="353"/>
      <c r="G741" s="353"/>
      <c r="H741" s="353"/>
      <c r="I741" s="353"/>
      <c r="J741" s="353"/>
      <c r="K741" s="353"/>
      <c r="L741" s="353"/>
      <c r="M741" s="353"/>
      <c r="N741" s="353"/>
      <c r="O741" s="353"/>
      <c r="P741" s="353"/>
      <c r="Q741" s="353"/>
      <c r="R741" s="353"/>
      <c r="S741" s="353"/>
      <c r="T741" s="353"/>
      <c r="U741" s="353"/>
      <c r="V741" s="353"/>
      <c r="W741" s="353"/>
      <c r="X741" s="353"/>
      <c r="Y741" s="353"/>
      <c r="Z741" s="353"/>
    </row>
    <row r="742" spans="1:26" ht="51" customHeight="1" x14ac:dyDescent="0.25">
      <c r="A742" s="353"/>
      <c r="B742" s="353"/>
      <c r="C742" s="353"/>
      <c r="D742" s="353"/>
      <c r="E742" s="353"/>
      <c r="F742" s="353"/>
      <c r="G742" s="353"/>
      <c r="H742" s="353"/>
      <c r="I742" s="353"/>
      <c r="J742" s="353"/>
      <c r="K742" s="353"/>
      <c r="L742" s="353"/>
      <c r="M742" s="353"/>
      <c r="N742" s="353"/>
      <c r="O742" s="353"/>
      <c r="P742" s="353"/>
      <c r="Q742" s="353"/>
      <c r="R742" s="353"/>
      <c r="S742" s="353"/>
      <c r="T742" s="353"/>
      <c r="U742" s="353"/>
      <c r="V742" s="353"/>
      <c r="W742" s="353"/>
      <c r="X742" s="353"/>
      <c r="Y742" s="353"/>
      <c r="Z742" s="353"/>
    </row>
    <row r="743" spans="1:26" ht="51" customHeight="1" x14ac:dyDescent="0.25">
      <c r="A743" s="353"/>
      <c r="B743" s="353"/>
      <c r="C743" s="353"/>
      <c r="D743" s="353"/>
      <c r="E743" s="353"/>
      <c r="F743" s="353"/>
      <c r="G743" s="353"/>
      <c r="H743" s="353"/>
      <c r="I743" s="353"/>
      <c r="J743" s="353"/>
      <c r="K743" s="353"/>
      <c r="L743" s="353"/>
      <c r="M743" s="353"/>
      <c r="N743" s="353"/>
      <c r="O743" s="353"/>
      <c r="P743" s="353"/>
      <c r="Q743" s="353"/>
      <c r="R743" s="353"/>
      <c r="S743" s="353"/>
      <c r="T743" s="353"/>
      <c r="U743" s="353"/>
      <c r="V743" s="353"/>
      <c r="W743" s="353"/>
      <c r="X743" s="353"/>
      <c r="Y743" s="353"/>
      <c r="Z743" s="353"/>
    </row>
    <row r="744" spans="1:26" ht="51" customHeight="1" x14ac:dyDescent="0.25">
      <c r="A744" s="353"/>
      <c r="B744" s="353"/>
      <c r="C744" s="353"/>
      <c r="D744" s="353"/>
      <c r="E744" s="353"/>
      <c r="F744" s="353"/>
      <c r="G744" s="353"/>
      <c r="H744" s="353"/>
      <c r="I744" s="353"/>
      <c r="J744" s="353"/>
      <c r="K744" s="353"/>
      <c r="L744" s="353"/>
      <c r="M744" s="353"/>
      <c r="N744" s="353"/>
      <c r="O744" s="353"/>
      <c r="P744" s="353"/>
      <c r="Q744" s="353"/>
      <c r="R744" s="353"/>
      <c r="S744" s="353"/>
      <c r="T744" s="353"/>
      <c r="U744" s="353"/>
      <c r="V744" s="353"/>
      <c r="W744" s="353"/>
      <c r="X744" s="353"/>
      <c r="Y744" s="353"/>
      <c r="Z744" s="353"/>
    </row>
    <row r="745" spans="1:26" ht="51" customHeight="1" x14ac:dyDescent="0.25">
      <c r="A745" s="353"/>
      <c r="B745" s="353"/>
      <c r="C745" s="353"/>
      <c r="D745" s="353"/>
      <c r="E745" s="353"/>
      <c r="F745" s="353"/>
      <c r="G745" s="353"/>
      <c r="H745" s="353"/>
      <c r="I745" s="353"/>
      <c r="J745" s="353"/>
      <c r="K745" s="353"/>
      <c r="L745" s="353"/>
      <c r="M745" s="353"/>
      <c r="N745" s="353"/>
      <c r="O745" s="353"/>
      <c r="P745" s="353"/>
      <c r="Q745" s="353"/>
      <c r="R745" s="353"/>
      <c r="S745" s="353"/>
      <c r="T745" s="353"/>
      <c r="U745" s="353"/>
      <c r="V745" s="353"/>
      <c r="W745" s="353"/>
      <c r="X745" s="353"/>
      <c r="Y745" s="353"/>
      <c r="Z745" s="353"/>
    </row>
    <row r="746" spans="1:26" ht="51" customHeight="1" x14ac:dyDescent="0.25">
      <c r="A746" s="353"/>
      <c r="B746" s="353"/>
      <c r="C746" s="353"/>
      <c r="D746" s="353"/>
      <c r="E746" s="353"/>
      <c r="F746" s="353"/>
      <c r="G746" s="353"/>
      <c r="H746" s="353"/>
      <c r="I746" s="353"/>
      <c r="J746" s="353"/>
      <c r="K746" s="353"/>
      <c r="L746" s="353"/>
      <c r="M746" s="353"/>
      <c r="N746" s="353"/>
      <c r="O746" s="353"/>
      <c r="P746" s="353"/>
      <c r="Q746" s="353"/>
      <c r="R746" s="353"/>
      <c r="S746" s="353"/>
      <c r="T746" s="353"/>
      <c r="U746" s="353"/>
      <c r="V746" s="353"/>
      <c r="W746" s="353"/>
      <c r="X746" s="353"/>
      <c r="Y746" s="353"/>
      <c r="Z746" s="353"/>
    </row>
    <row r="747" spans="1:26" ht="51" customHeight="1" x14ac:dyDescent="0.25">
      <c r="A747" s="353"/>
      <c r="B747" s="353"/>
      <c r="C747" s="353"/>
      <c r="D747" s="353"/>
      <c r="E747" s="353"/>
      <c r="F747" s="353"/>
      <c r="G747" s="353"/>
      <c r="H747" s="353"/>
      <c r="I747" s="353"/>
      <c r="J747" s="353"/>
      <c r="K747" s="353"/>
      <c r="L747" s="353"/>
      <c r="M747" s="353"/>
      <c r="N747" s="353"/>
      <c r="O747" s="353"/>
      <c r="P747" s="353"/>
      <c r="Q747" s="353"/>
      <c r="R747" s="353"/>
      <c r="S747" s="353"/>
      <c r="T747" s="353"/>
      <c r="U747" s="353"/>
      <c r="V747" s="353"/>
      <c r="W747" s="353"/>
      <c r="X747" s="353"/>
      <c r="Y747" s="353"/>
      <c r="Z747" s="353"/>
    </row>
    <row r="748" spans="1:26" ht="51" customHeight="1" x14ac:dyDescent="0.25">
      <c r="A748" s="353"/>
      <c r="B748" s="353"/>
      <c r="C748" s="353"/>
      <c r="D748" s="353"/>
      <c r="E748" s="353"/>
      <c r="F748" s="353"/>
      <c r="G748" s="353"/>
      <c r="H748" s="353"/>
      <c r="I748" s="353"/>
      <c r="J748" s="353"/>
      <c r="K748" s="353"/>
      <c r="L748" s="353"/>
      <c r="M748" s="353"/>
      <c r="N748" s="353"/>
      <c r="O748" s="353"/>
      <c r="P748" s="353"/>
      <c r="Q748" s="353"/>
      <c r="R748" s="353"/>
      <c r="S748" s="353"/>
      <c r="T748" s="353"/>
      <c r="U748" s="353"/>
      <c r="V748" s="353"/>
      <c r="W748" s="353"/>
      <c r="X748" s="353"/>
      <c r="Y748" s="353"/>
      <c r="Z748" s="353"/>
    </row>
    <row r="749" spans="1:26" ht="51" customHeight="1" x14ac:dyDescent="0.25">
      <c r="A749" s="353"/>
      <c r="B749" s="353"/>
      <c r="C749" s="353"/>
      <c r="D749" s="353"/>
      <c r="E749" s="353"/>
      <c r="F749" s="353"/>
      <c r="G749" s="353"/>
      <c r="H749" s="353"/>
      <c r="I749" s="353"/>
      <c r="J749" s="353"/>
      <c r="K749" s="353"/>
      <c r="L749" s="353"/>
      <c r="M749" s="353"/>
      <c r="N749" s="353"/>
      <c r="O749" s="353"/>
      <c r="P749" s="353"/>
      <c r="Q749" s="353"/>
      <c r="R749" s="353"/>
      <c r="S749" s="353"/>
      <c r="T749" s="353"/>
      <c r="U749" s="353"/>
      <c r="V749" s="353"/>
      <c r="W749" s="353"/>
      <c r="X749" s="353"/>
      <c r="Y749" s="353"/>
      <c r="Z749" s="353"/>
    </row>
    <row r="750" spans="1:26" ht="51" customHeight="1" x14ac:dyDescent="0.25">
      <c r="A750" s="353"/>
      <c r="B750" s="353"/>
      <c r="C750" s="353"/>
      <c r="D750" s="353"/>
      <c r="E750" s="353"/>
      <c r="F750" s="353"/>
      <c r="G750" s="353"/>
      <c r="H750" s="353"/>
      <c r="I750" s="353"/>
      <c r="J750" s="353"/>
      <c r="K750" s="353"/>
      <c r="L750" s="353"/>
      <c r="M750" s="353"/>
      <c r="N750" s="353"/>
      <c r="O750" s="353"/>
      <c r="P750" s="353"/>
      <c r="Q750" s="353"/>
      <c r="R750" s="353"/>
      <c r="S750" s="353"/>
      <c r="T750" s="353"/>
      <c r="U750" s="353"/>
      <c r="V750" s="353"/>
      <c r="W750" s="353"/>
      <c r="X750" s="353"/>
      <c r="Y750" s="353"/>
      <c r="Z750" s="353"/>
    </row>
    <row r="751" spans="1:26" ht="51" customHeight="1" x14ac:dyDescent="0.25">
      <c r="A751" s="353"/>
      <c r="B751" s="353"/>
      <c r="C751" s="353"/>
      <c r="D751" s="353"/>
      <c r="E751" s="353"/>
      <c r="F751" s="353"/>
      <c r="G751" s="353"/>
      <c r="H751" s="353"/>
      <c r="I751" s="353"/>
      <c r="J751" s="353"/>
      <c r="K751" s="353"/>
      <c r="L751" s="353"/>
      <c r="M751" s="353"/>
      <c r="N751" s="353"/>
      <c r="O751" s="353"/>
      <c r="P751" s="353"/>
      <c r="Q751" s="353"/>
      <c r="R751" s="353"/>
      <c r="S751" s="353"/>
      <c r="T751" s="353"/>
      <c r="U751" s="353"/>
      <c r="V751" s="353"/>
      <c r="W751" s="353"/>
      <c r="X751" s="353"/>
      <c r="Y751" s="353"/>
      <c r="Z751" s="353"/>
    </row>
    <row r="752" spans="1:26" ht="51" customHeight="1" x14ac:dyDescent="0.25">
      <c r="A752" s="353"/>
      <c r="B752" s="353"/>
      <c r="C752" s="353"/>
      <c r="D752" s="353"/>
      <c r="E752" s="353"/>
      <c r="F752" s="353"/>
      <c r="G752" s="353"/>
      <c r="H752" s="353"/>
      <c r="I752" s="353"/>
      <c r="J752" s="353"/>
      <c r="K752" s="353"/>
      <c r="L752" s="353"/>
      <c r="M752" s="353"/>
      <c r="N752" s="353"/>
      <c r="O752" s="353"/>
      <c r="P752" s="353"/>
      <c r="Q752" s="353"/>
      <c r="R752" s="353"/>
      <c r="S752" s="353"/>
      <c r="T752" s="353"/>
      <c r="U752" s="353"/>
      <c r="V752" s="353"/>
      <c r="W752" s="353"/>
      <c r="X752" s="353"/>
      <c r="Y752" s="353"/>
      <c r="Z752" s="353"/>
    </row>
    <row r="753" spans="1:26" ht="51" customHeight="1" x14ac:dyDescent="0.25">
      <c r="A753" s="353"/>
      <c r="B753" s="353"/>
      <c r="C753" s="353"/>
      <c r="D753" s="353"/>
      <c r="E753" s="353"/>
      <c r="F753" s="353"/>
      <c r="G753" s="353"/>
      <c r="H753" s="353"/>
      <c r="I753" s="353"/>
      <c r="J753" s="353"/>
      <c r="K753" s="353"/>
      <c r="L753" s="353"/>
      <c r="M753" s="353"/>
      <c r="N753" s="353"/>
      <c r="O753" s="353"/>
      <c r="P753" s="353"/>
      <c r="Q753" s="353"/>
      <c r="R753" s="353"/>
      <c r="S753" s="353"/>
      <c r="T753" s="353"/>
      <c r="U753" s="353"/>
      <c r="V753" s="353"/>
      <c r="W753" s="353"/>
      <c r="X753" s="353"/>
      <c r="Y753" s="353"/>
      <c r="Z753" s="353"/>
    </row>
    <row r="754" spans="1:26" ht="51" customHeight="1" x14ac:dyDescent="0.25">
      <c r="A754" s="353"/>
      <c r="B754" s="353"/>
      <c r="C754" s="353"/>
      <c r="D754" s="353"/>
      <c r="E754" s="353"/>
      <c r="F754" s="353"/>
      <c r="G754" s="353"/>
      <c r="H754" s="353"/>
      <c r="I754" s="353"/>
      <c r="J754" s="353"/>
      <c r="K754" s="353"/>
      <c r="L754" s="353"/>
      <c r="M754" s="353"/>
      <c r="N754" s="353"/>
      <c r="O754" s="353"/>
      <c r="P754" s="353"/>
      <c r="Q754" s="353"/>
      <c r="R754" s="353"/>
      <c r="S754" s="353"/>
      <c r="T754" s="353"/>
      <c r="U754" s="353"/>
      <c r="V754" s="353"/>
      <c r="W754" s="353"/>
      <c r="X754" s="353"/>
      <c r="Y754" s="353"/>
      <c r="Z754" s="353"/>
    </row>
    <row r="755" spans="1:26" ht="51" customHeight="1" x14ac:dyDescent="0.25">
      <c r="A755" s="353"/>
      <c r="B755" s="353"/>
      <c r="C755" s="353"/>
      <c r="D755" s="353"/>
      <c r="E755" s="353"/>
      <c r="F755" s="353"/>
      <c r="G755" s="353"/>
      <c r="H755" s="353"/>
      <c r="I755" s="353"/>
      <c r="J755" s="353"/>
      <c r="K755" s="353"/>
      <c r="L755" s="353"/>
      <c r="M755" s="353"/>
      <c r="N755" s="353"/>
      <c r="O755" s="353"/>
      <c r="P755" s="353"/>
      <c r="Q755" s="353"/>
      <c r="R755" s="353"/>
      <c r="S755" s="353"/>
      <c r="T755" s="353"/>
      <c r="U755" s="353"/>
      <c r="V755" s="353"/>
      <c r="W755" s="353"/>
      <c r="X755" s="353"/>
      <c r="Y755" s="353"/>
      <c r="Z755" s="353"/>
    </row>
    <row r="756" spans="1:26" ht="51" customHeight="1" x14ac:dyDescent="0.25">
      <c r="A756" s="353"/>
      <c r="B756" s="353"/>
      <c r="C756" s="353"/>
      <c r="D756" s="353"/>
      <c r="E756" s="353"/>
      <c r="F756" s="353"/>
      <c r="G756" s="353"/>
      <c r="H756" s="353"/>
      <c r="I756" s="353"/>
      <c r="J756" s="353"/>
      <c r="K756" s="353"/>
      <c r="L756" s="353"/>
      <c r="M756" s="353"/>
      <c r="N756" s="353"/>
      <c r="O756" s="353"/>
      <c r="P756" s="353"/>
      <c r="Q756" s="353"/>
      <c r="R756" s="353"/>
      <c r="S756" s="353"/>
      <c r="T756" s="353"/>
      <c r="U756" s="353"/>
      <c r="V756" s="353"/>
      <c r="W756" s="353"/>
      <c r="X756" s="353"/>
      <c r="Y756" s="353"/>
      <c r="Z756" s="353"/>
    </row>
    <row r="757" spans="1:26" ht="51" customHeight="1" x14ac:dyDescent="0.25">
      <c r="A757" s="353"/>
      <c r="B757" s="353"/>
      <c r="C757" s="353"/>
      <c r="D757" s="353"/>
      <c r="E757" s="353"/>
      <c r="F757" s="353"/>
      <c r="G757" s="353"/>
      <c r="H757" s="353"/>
      <c r="I757" s="353"/>
      <c r="J757" s="353"/>
      <c r="K757" s="353"/>
      <c r="L757" s="353"/>
      <c r="M757" s="353"/>
      <c r="N757" s="353"/>
      <c r="O757" s="353"/>
      <c r="P757" s="353"/>
      <c r="Q757" s="353"/>
      <c r="R757" s="353"/>
      <c r="S757" s="353"/>
      <c r="T757" s="353"/>
      <c r="U757" s="353"/>
      <c r="V757" s="353"/>
      <c r="W757" s="353"/>
      <c r="X757" s="353"/>
      <c r="Y757" s="353"/>
      <c r="Z757" s="353"/>
    </row>
    <row r="758" spans="1:26" ht="51" customHeight="1" x14ac:dyDescent="0.25">
      <c r="A758" s="353"/>
      <c r="B758" s="353"/>
      <c r="C758" s="353"/>
      <c r="D758" s="353"/>
      <c r="E758" s="353"/>
      <c r="F758" s="353"/>
      <c r="G758" s="353"/>
      <c r="H758" s="353"/>
      <c r="I758" s="353"/>
      <c r="J758" s="353"/>
      <c r="K758" s="353"/>
      <c r="L758" s="353"/>
      <c r="M758" s="353"/>
      <c r="N758" s="353"/>
      <c r="O758" s="353"/>
      <c r="P758" s="353"/>
      <c r="Q758" s="353"/>
      <c r="R758" s="353"/>
      <c r="S758" s="353"/>
      <c r="T758" s="353"/>
      <c r="U758" s="353"/>
      <c r="V758" s="353"/>
      <c r="W758" s="353"/>
      <c r="X758" s="353"/>
      <c r="Y758" s="353"/>
      <c r="Z758" s="353"/>
    </row>
    <row r="759" spans="1:26" ht="51" customHeight="1" x14ac:dyDescent="0.25">
      <c r="A759" s="353"/>
      <c r="B759" s="353"/>
      <c r="C759" s="353"/>
      <c r="D759" s="353"/>
      <c r="E759" s="353"/>
      <c r="F759" s="353"/>
      <c r="G759" s="353"/>
      <c r="H759" s="353"/>
      <c r="I759" s="353"/>
      <c r="J759" s="353"/>
      <c r="K759" s="353"/>
      <c r="L759" s="353"/>
      <c r="M759" s="353"/>
      <c r="N759" s="353"/>
      <c r="O759" s="353"/>
      <c r="P759" s="353"/>
      <c r="Q759" s="353"/>
      <c r="R759" s="353"/>
      <c r="S759" s="353"/>
      <c r="T759" s="353"/>
      <c r="U759" s="353"/>
      <c r="V759" s="353"/>
      <c r="W759" s="353"/>
      <c r="X759" s="353"/>
      <c r="Y759" s="353"/>
      <c r="Z759" s="353"/>
    </row>
    <row r="760" spans="1:26" ht="51" customHeight="1" x14ac:dyDescent="0.25">
      <c r="A760" s="353"/>
      <c r="B760" s="353"/>
      <c r="C760" s="353"/>
      <c r="D760" s="353"/>
      <c r="E760" s="353"/>
      <c r="F760" s="353"/>
      <c r="G760" s="353"/>
      <c r="H760" s="353"/>
      <c r="I760" s="353"/>
      <c r="J760" s="353"/>
      <c r="K760" s="353"/>
      <c r="L760" s="353"/>
      <c r="M760" s="353"/>
      <c r="N760" s="353"/>
      <c r="O760" s="353"/>
      <c r="P760" s="353"/>
      <c r="Q760" s="353"/>
      <c r="R760" s="353"/>
      <c r="S760" s="353"/>
      <c r="T760" s="353"/>
      <c r="U760" s="353"/>
      <c r="V760" s="353"/>
      <c r="W760" s="353"/>
      <c r="X760" s="353"/>
      <c r="Y760" s="353"/>
      <c r="Z760" s="353"/>
    </row>
    <row r="761" spans="1:26" ht="51" customHeight="1" x14ac:dyDescent="0.25">
      <c r="A761" s="353"/>
      <c r="B761" s="353"/>
      <c r="C761" s="353"/>
      <c r="D761" s="353"/>
      <c r="E761" s="353"/>
      <c r="F761" s="353"/>
      <c r="G761" s="353"/>
      <c r="H761" s="353"/>
      <c r="I761" s="353"/>
      <c r="J761" s="353"/>
      <c r="K761" s="353"/>
      <c r="L761" s="353"/>
      <c r="M761" s="353"/>
      <c r="N761" s="353"/>
      <c r="O761" s="353"/>
      <c r="P761" s="353"/>
      <c r="Q761" s="353"/>
      <c r="R761" s="353"/>
      <c r="S761" s="353"/>
      <c r="T761" s="353"/>
      <c r="U761" s="353"/>
      <c r="V761" s="353"/>
      <c r="W761" s="353"/>
      <c r="X761" s="353"/>
      <c r="Y761" s="353"/>
      <c r="Z761" s="353"/>
    </row>
    <row r="762" spans="1:26" ht="51" customHeight="1" x14ac:dyDescent="0.25">
      <c r="A762" s="353"/>
      <c r="B762" s="353"/>
      <c r="C762" s="353"/>
      <c r="D762" s="353"/>
      <c r="E762" s="353"/>
      <c r="F762" s="353"/>
      <c r="G762" s="353"/>
      <c r="H762" s="353"/>
      <c r="I762" s="353"/>
      <c r="J762" s="353"/>
      <c r="K762" s="353"/>
      <c r="L762" s="353"/>
      <c r="M762" s="353"/>
      <c r="N762" s="353"/>
      <c r="O762" s="353"/>
      <c r="P762" s="353"/>
      <c r="Q762" s="353"/>
      <c r="R762" s="353"/>
      <c r="S762" s="353"/>
      <c r="T762" s="353"/>
      <c r="U762" s="353"/>
      <c r="V762" s="353"/>
      <c r="W762" s="353"/>
      <c r="X762" s="353"/>
      <c r="Y762" s="353"/>
      <c r="Z762" s="353"/>
    </row>
    <row r="763" spans="1:26" ht="51" customHeight="1" x14ac:dyDescent="0.25">
      <c r="A763" s="353"/>
      <c r="B763" s="353"/>
      <c r="C763" s="353"/>
      <c r="D763" s="353"/>
      <c r="E763" s="353"/>
      <c r="F763" s="353"/>
      <c r="G763" s="353"/>
      <c r="H763" s="353"/>
      <c r="I763" s="353"/>
      <c r="J763" s="353"/>
      <c r="K763" s="353"/>
      <c r="L763" s="353"/>
      <c r="M763" s="353"/>
      <c r="N763" s="353"/>
      <c r="O763" s="353"/>
      <c r="P763" s="353"/>
      <c r="Q763" s="353"/>
      <c r="R763" s="353"/>
      <c r="S763" s="353"/>
      <c r="T763" s="353"/>
      <c r="U763" s="353"/>
      <c r="V763" s="353"/>
      <c r="W763" s="353"/>
      <c r="X763" s="353"/>
      <c r="Y763" s="353"/>
      <c r="Z763" s="353"/>
    </row>
    <row r="764" spans="1:26" ht="51" customHeight="1" x14ac:dyDescent="0.25">
      <c r="A764" s="353"/>
      <c r="B764" s="353"/>
      <c r="C764" s="353"/>
      <c r="D764" s="353"/>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row>
    <row r="765" spans="1:26" ht="51" customHeight="1" x14ac:dyDescent="0.25">
      <c r="A765" s="353"/>
      <c r="B765" s="353"/>
      <c r="C765" s="353"/>
      <c r="D765" s="353"/>
      <c r="E765" s="353"/>
      <c r="F765" s="353"/>
      <c r="G765" s="353"/>
      <c r="H765" s="353"/>
      <c r="I765" s="353"/>
      <c r="J765" s="353"/>
      <c r="K765" s="353"/>
      <c r="L765" s="353"/>
      <c r="M765" s="353"/>
      <c r="N765" s="353"/>
      <c r="O765" s="353"/>
      <c r="P765" s="353"/>
      <c r="Q765" s="353"/>
      <c r="R765" s="353"/>
      <c r="S765" s="353"/>
      <c r="T765" s="353"/>
      <c r="U765" s="353"/>
      <c r="V765" s="353"/>
      <c r="W765" s="353"/>
      <c r="X765" s="353"/>
      <c r="Y765" s="353"/>
      <c r="Z765" s="353"/>
    </row>
    <row r="766" spans="1:26" ht="51" customHeight="1" x14ac:dyDescent="0.25">
      <c r="A766" s="353"/>
      <c r="B766" s="353"/>
      <c r="C766" s="353"/>
      <c r="D766" s="353"/>
      <c r="E766" s="353"/>
      <c r="F766" s="353"/>
      <c r="G766" s="353"/>
      <c r="H766" s="353"/>
      <c r="I766" s="353"/>
      <c r="J766" s="353"/>
      <c r="K766" s="353"/>
      <c r="L766" s="353"/>
      <c r="M766" s="353"/>
      <c r="N766" s="353"/>
      <c r="O766" s="353"/>
      <c r="P766" s="353"/>
      <c r="Q766" s="353"/>
      <c r="R766" s="353"/>
      <c r="S766" s="353"/>
      <c r="T766" s="353"/>
      <c r="U766" s="353"/>
      <c r="V766" s="353"/>
      <c r="W766" s="353"/>
      <c r="X766" s="353"/>
      <c r="Y766" s="353"/>
      <c r="Z766" s="353"/>
    </row>
    <row r="767" spans="1:26" ht="51" customHeight="1" x14ac:dyDescent="0.25">
      <c r="A767" s="353"/>
      <c r="B767" s="353"/>
      <c r="C767" s="353"/>
      <c r="D767" s="353"/>
      <c r="E767" s="353"/>
      <c r="F767" s="353"/>
      <c r="G767" s="353"/>
      <c r="H767" s="353"/>
      <c r="I767" s="353"/>
      <c r="J767" s="353"/>
      <c r="K767" s="353"/>
      <c r="L767" s="353"/>
      <c r="M767" s="353"/>
      <c r="N767" s="353"/>
      <c r="O767" s="353"/>
      <c r="P767" s="353"/>
      <c r="Q767" s="353"/>
      <c r="R767" s="353"/>
      <c r="S767" s="353"/>
      <c r="T767" s="353"/>
      <c r="U767" s="353"/>
      <c r="V767" s="353"/>
      <c r="W767" s="353"/>
      <c r="X767" s="353"/>
      <c r="Y767" s="353"/>
      <c r="Z767" s="353"/>
    </row>
    <row r="768" spans="1:26" ht="51" customHeight="1" x14ac:dyDescent="0.25">
      <c r="A768" s="353"/>
      <c r="B768" s="353"/>
      <c r="C768" s="353"/>
      <c r="D768" s="353"/>
      <c r="E768" s="353"/>
      <c r="F768" s="353"/>
      <c r="G768" s="353"/>
      <c r="H768" s="353"/>
      <c r="I768" s="353"/>
      <c r="J768" s="353"/>
      <c r="K768" s="353"/>
      <c r="L768" s="353"/>
      <c r="M768" s="353"/>
      <c r="N768" s="353"/>
      <c r="O768" s="353"/>
      <c r="P768" s="353"/>
      <c r="Q768" s="353"/>
      <c r="R768" s="353"/>
      <c r="S768" s="353"/>
      <c r="T768" s="353"/>
      <c r="U768" s="353"/>
      <c r="V768" s="353"/>
      <c r="W768" s="353"/>
      <c r="X768" s="353"/>
      <c r="Y768" s="353"/>
      <c r="Z768" s="353"/>
    </row>
    <row r="769" spans="1:26" ht="51" customHeight="1" x14ac:dyDescent="0.25">
      <c r="A769" s="353"/>
      <c r="B769" s="353"/>
      <c r="C769" s="353"/>
      <c r="D769" s="353"/>
      <c r="E769" s="353"/>
      <c r="F769" s="353"/>
      <c r="G769" s="353"/>
      <c r="H769" s="353"/>
      <c r="I769" s="353"/>
      <c r="J769" s="353"/>
      <c r="K769" s="353"/>
      <c r="L769" s="353"/>
      <c r="M769" s="353"/>
      <c r="N769" s="353"/>
      <c r="O769" s="353"/>
      <c r="P769" s="353"/>
      <c r="Q769" s="353"/>
      <c r="R769" s="353"/>
      <c r="S769" s="353"/>
      <c r="T769" s="353"/>
      <c r="U769" s="353"/>
      <c r="V769" s="353"/>
      <c r="W769" s="353"/>
      <c r="X769" s="353"/>
      <c r="Y769" s="353"/>
      <c r="Z769" s="353"/>
    </row>
    <row r="770" spans="1:26" ht="51" customHeight="1" x14ac:dyDescent="0.25">
      <c r="A770" s="353"/>
      <c r="B770" s="353"/>
      <c r="C770" s="353"/>
      <c r="D770" s="353"/>
      <c r="E770" s="353"/>
      <c r="F770" s="353"/>
      <c r="G770" s="353"/>
      <c r="H770" s="353"/>
      <c r="I770" s="353"/>
      <c r="J770" s="353"/>
      <c r="K770" s="353"/>
      <c r="L770" s="353"/>
      <c r="M770" s="353"/>
      <c r="N770" s="353"/>
      <c r="O770" s="353"/>
      <c r="P770" s="353"/>
      <c r="Q770" s="353"/>
      <c r="R770" s="353"/>
      <c r="S770" s="353"/>
      <c r="T770" s="353"/>
      <c r="U770" s="353"/>
      <c r="V770" s="353"/>
      <c r="W770" s="353"/>
      <c r="X770" s="353"/>
      <c r="Y770" s="353"/>
      <c r="Z770" s="353"/>
    </row>
    <row r="771" spans="1:26" ht="51" customHeight="1" x14ac:dyDescent="0.25">
      <c r="A771" s="353"/>
      <c r="B771" s="353"/>
      <c r="C771" s="353"/>
      <c r="D771" s="353"/>
      <c r="E771" s="353"/>
      <c r="F771" s="353"/>
      <c r="G771" s="353"/>
      <c r="H771" s="353"/>
      <c r="I771" s="353"/>
      <c r="J771" s="353"/>
      <c r="K771" s="353"/>
      <c r="L771" s="353"/>
      <c r="M771" s="353"/>
      <c r="N771" s="353"/>
      <c r="O771" s="353"/>
      <c r="P771" s="353"/>
      <c r="Q771" s="353"/>
      <c r="R771" s="353"/>
      <c r="S771" s="353"/>
      <c r="T771" s="353"/>
      <c r="U771" s="353"/>
      <c r="V771" s="353"/>
      <c r="W771" s="353"/>
      <c r="X771" s="353"/>
      <c r="Y771" s="353"/>
      <c r="Z771" s="353"/>
    </row>
    <row r="772" spans="1:26" ht="51" customHeight="1" x14ac:dyDescent="0.25">
      <c r="A772" s="353"/>
      <c r="B772" s="353"/>
      <c r="C772" s="353"/>
      <c r="D772" s="353"/>
      <c r="E772" s="353"/>
      <c r="F772" s="353"/>
      <c r="G772" s="353"/>
      <c r="H772" s="353"/>
      <c r="I772" s="353"/>
      <c r="J772" s="353"/>
      <c r="K772" s="353"/>
      <c r="L772" s="353"/>
      <c r="M772" s="353"/>
      <c r="N772" s="353"/>
      <c r="O772" s="353"/>
      <c r="P772" s="353"/>
      <c r="Q772" s="353"/>
      <c r="R772" s="353"/>
      <c r="S772" s="353"/>
      <c r="T772" s="353"/>
      <c r="U772" s="353"/>
      <c r="V772" s="353"/>
      <c r="W772" s="353"/>
      <c r="X772" s="353"/>
      <c r="Y772" s="353"/>
      <c r="Z772" s="353"/>
    </row>
    <row r="773" spans="1:26" ht="51" customHeight="1" x14ac:dyDescent="0.25">
      <c r="A773" s="353"/>
      <c r="B773" s="353"/>
      <c r="C773" s="353"/>
      <c r="D773" s="353"/>
      <c r="E773" s="353"/>
      <c r="F773" s="353"/>
      <c r="G773" s="353"/>
      <c r="H773" s="353"/>
      <c r="I773" s="353"/>
      <c r="J773" s="353"/>
      <c r="K773" s="353"/>
      <c r="L773" s="353"/>
      <c r="M773" s="353"/>
      <c r="N773" s="353"/>
      <c r="O773" s="353"/>
      <c r="P773" s="353"/>
      <c r="Q773" s="353"/>
      <c r="R773" s="353"/>
      <c r="S773" s="353"/>
      <c r="T773" s="353"/>
      <c r="U773" s="353"/>
      <c r="V773" s="353"/>
      <c r="W773" s="353"/>
      <c r="X773" s="353"/>
      <c r="Y773" s="353"/>
      <c r="Z773" s="353"/>
    </row>
    <row r="774" spans="1:26" ht="51" customHeight="1" x14ac:dyDescent="0.25">
      <c r="A774" s="353"/>
      <c r="B774" s="353"/>
      <c r="C774" s="353"/>
      <c r="D774" s="353"/>
      <c r="E774" s="353"/>
      <c r="F774" s="353"/>
      <c r="G774" s="353"/>
      <c r="H774" s="353"/>
      <c r="I774" s="353"/>
      <c r="J774" s="353"/>
      <c r="K774" s="353"/>
      <c r="L774" s="353"/>
      <c r="M774" s="353"/>
      <c r="N774" s="353"/>
      <c r="O774" s="353"/>
      <c r="P774" s="353"/>
      <c r="Q774" s="353"/>
      <c r="R774" s="353"/>
      <c r="S774" s="353"/>
      <c r="T774" s="353"/>
      <c r="U774" s="353"/>
      <c r="V774" s="353"/>
      <c r="W774" s="353"/>
      <c r="X774" s="353"/>
      <c r="Y774" s="353"/>
      <c r="Z774" s="353"/>
    </row>
    <row r="775" spans="1:26" ht="51" customHeight="1" x14ac:dyDescent="0.25">
      <c r="A775" s="353"/>
      <c r="B775" s="353"/>
      <c r="C775" s="353"/>
      <c r="D775" s="353"/>
      <c r="E775" s="353"/>
      <c r="F775" s="353"/>
      <c r="G775" s="353"/>
      <c r="H775" s="353"/>
      <c r="I775" s="353"/>
      <c r="J775" s="353"/>
      <c r="K775" s="353"/>
      <c r="L775" s="353"/>
      <c r="M775" s="353"/>
      <c r="N775" s="353"/>
      <c r="O775" s="353"/>
      <c r="P775" s="353"/>
      <c r="Q775" s="353"/>
      <c r="R775" s="353"/>
      <c r="S775" s="353"/>
      <c r="T775" s="353"/>
      <c r="U775" s="353"/>
      <c r="V775" s="353"/>
      <c r="W775" s="353"/>
      <c r="X775" s="353"/>
      <c r="Y775" s="353"/>
      <c r="Z775" s="353"/>
    </row>
    <row r="776" spans="1:26" ht="51" customHeight="1" x14ac:dyDescent="0.25">
      <c r="A776" s="353"/>
      <c r="B776" s="353"/>
      <c r="C776" s="353"/>
      <c r="D776" s="353"/>
      <c r="E776" s="353"/>
      <c r="F776" s="353"/>
      <c r="G776" s="353"/>
      <c r="H776" s="353"/>
      <c r="I776" s="353"/>
      <c r="J776" s="353"/>
      <c r="K776" s="353"/>
      <c r="L776" s="353"/>
      <c r="M776" s="353"/>
      <c r="N776" s="353"/>
      <c r="O776" s="353"/>
      <c r="P776" s="353"/>
      <c r="Q776" s="353"/>
      <c r="R776" s="353"/>
      <c r="S776" s="353"/>
      <c r="T776" s="353"/>
      <c r="U776" s="353"/>
      <c r="V776" s="353"/>
      <c r="W776" s="353"/>
      <c r="X776" s="353"/>
      <c r="Y776" s="353"/>
      <c r="Z776" s="353"/>
    </row>
    <row r="777" spans="1:26" ht="51" customHeight="1" x14ac:dyDescent="0.25">
      <c r="A777" s="353"/>
      <c r="B777" s="353"/>
      <c r="C777" s="353"/>
      <c r="D777" s="353"/>
      <c r="E777" s="353"/>
      <c r="F777" s="353"/>
      <c r="G777" s="353"/>
      <c r="H777" s="353"/>
      <c r="I777" s="353"/>
      <c r="J777" s="353"/>
      <c r="K777" s="353"/>
      <c r="L777" s="353"/>
      <c r="M777" s="353"/>
      <c r="N777" s="353"/>
      <c r="O777" s="353"/>
      <c r="P777" s="353"/>
      <c r="Q777" s="353"/>
      <c r="R777" s="353"/>
      <c r="S777" s="353"/>
      <c r="T777" s="353"/>
      <c r="U777" s="353"/>
      <c r="V777" s="353"/>
      <c r="W777" s="353"/>
      <c r="X777" s="353"/>
      <c r="Y777" s="353"/>
      <c r="Z777" s="353"/>
    </row>
    <row r="778" spans="1:26" ht="51" customHeight="1" x14ac:dyDescent="0.25">
      <c r="A778" s="353"/>
      <c r="B778" s="353"/>
      <c r="C778" s="353"/>
      <c r="D778" s="353"/>
      <c r="E778" s="353"/>
      <c r="F778" s="353"/>
      <c r="G778" s="353"/>
      <c r="H778" s="353"/>
      <c r="I778" s="353"/>
      <c r="J778" s="353"/>
      <c r="K778" s="353"/>
      <c r="L778" s="353"/>
      <c r="M778" s="353"/>
      <c r="N778" s="353"/>
      <c r="O778" s="353"/>
      <c r="P778" s="353"/>
      <c r="Q778" s="353"/>
      <c r="R778" s="353"/>
      <c r="S778" s="353"/>
      <c r="T778" s="353"/>
      <c r="U778" s="353"/>
      <c r="V778" s="353"/>
      <c r="W778" s="353"/>
      <c r="X778" s="353"/>
      <c r="Y778" s="353"/>
      <c r="Z778" s="353"/>
    </row>
    <row r="779" spans="1:26" ht="51" customHeight="1" x14ac:dyDescent="0.25">
      <c r="A779" s="353"/>
      <c r="B779" s="353"/>
      <c r="C779" s="353"/>
      <c r="D779" s="353"/>
      <c r="E779" s="353"/>
      <c r="F779" s="353"/>
      <c r="G779" s="353"/>
      <c r="H779" s="353"/>
      <c r="I779" s="353"/>
      <c r="J779" s="353"/>
      <c r="K779" s="353"/>
      <c r="L779" s="353"/>
      <c r="M779" s="353"/>
      <c r="N779" s="353"/>
      <c r="O779" s="353"/>
      <c r="P779" s="353"/>
      <c r="Q779" s="353"/>
      <c r="R779" s="353"/>
      <c r="S779" s="353"/>
      <c r="T779" s="353"/>
      <c r="U779" s="353"/>
      <c r="V779" s="353"/>
      <c r="W779" s="353"/>
      <c r="X779" s="353"/>
      <c r="Y779" s="353"/>
      <c r="Z779" s="353"/>
    </row>
    <row r="780" spans="1:26" ht="51" customHeight="1" x14ac:dyDescent="0.25">
      <c r="A780" s="353"/>
      <c r="B780" s="353"/>
      <c r="C780" s="353"/>
      <c r="D780" s="353"/>
      <c r="E780" s="353"/>
      <c r="F780" s="353"/>
      <c r="G780" s="353"/>
      <c r="H780" s="353"/>
      <c r="I780" s="353"/>
      <c r="J780" s="353"/>
      <c r="K780" s="353"/>
      <c r="L780" s="353"/>
      <c r="M780" s="353"/>
      <c r="N780" s="353"/>
      <c r="O780" s="353"/>
      <c r="P780" s="353"/>
      <c r="Q780" s="353"/>
      <c r="R780" s="353"/>
      <c r="S780" s="353"/>
      <c r="T780" s="353"/>
      <c r="U780" s="353"/>
      <c r="V780" s="353"/>
      <c r="W780" s="353"/>
      <c r="X780" s="353"/>
      <c r="Y780" s="353"/>
      <c r="Z780" s="353"/>
    </row>
    <row r="781" spans="1:26" ht="51" customHeight="1" x14ac:dyDescent="0.25">
      <c r="A781" s="353"/>
      <c r="B781" s="353"/>
      <c r="C781" s="353"/>
      <c r="D781" s="353"/>
      <c r="E781" s="353"/>
      <c r="F781" s="353"/>
      <c r="G781" s="353"/>
      <c r="H781" s="353"/>
      <c r="I781" s="353"/>
      <c r="J781" s="353"/>
      <c r="K781" s="353"/>
      <c r="L781" s="353"/>
      <c r="M781" s="353"/>
      <c r="N781" s="353"/>
      <c r="O781" s="353"/>
      <c r="P781" s="353"/>
      <c r="Q781" s="353"/>
      <c r="R781" s="353"/>
      <c r="S781" s="353"/>
      <c r="T781" s="353"/>
      <c r="U781" s="353"/>
      <c r="V781" s="353"/>
      <c r="W781" s="353"/>
      <c r="X781" s="353"/>
      <c r="Y781" s="353"/>
      <c r="Z781" s="353"/>
    </row>
    <row r="782" spans="1:26" ht="51" customHeight="1" x14ac:dyDescent="0.25">
      <c r="A782" s="353"/>
      <c r="B782" s="353"/>
      <c r="C782" s="353"/>
      <c r="D782" s="353"/>
      <c r="E782" s="353"/>
      <c r="F782" s="353"/>
      <c r="G782" s="353"/>
      <c r="H782" s="353"/>
      <c r="I782" s="353"/>
      <c r="J782" s="353"/>
      <c r="K782" s="353"/>
      <c r="L782" s="353"/>
      <c r="M782" s="353"/>
      <c r="N782" s="353"/>
      <c r="O782" s="353"/>
      <c r="P782" s="353"/>
      <c r="Q782" s="353"/>
      <c r="R782" s="353"/>
      <c r="S782" s="353"/>
      <c r="T782" s="353"/>
      <c r="U782" s="353"/>
      <c r="V782" s="353"/>
      <c r="W782" s="353"/>
      <c r="X782" s="353"/>
      <c r="Y782" s="353"/>
      <c r="Z782" s="353"/>
    </row>
    <row r="783" spans="1:26" ht="51" customHeight="1" x14ac:dyDescent="0.25">
      <c r="A783" s="353"/>
      <c r="B783" s="353"/>
      <c r="C783" s="353"/>
      <c r="D783" s="353"/>
      <c r="E783" s="353"/>
      <c r="F783" s="353"/>
      <c r="G783" s="353"/>
      <c r="H783" s="353"/>
      <c r="I783" s="353"/>
      <c r="J783" s="353"/>
      <c r="K783" s="353"/>
      <c r="L783" s="353"/>
      <c r="M783" s="353"/>
      <c r="N783" s="353"/>
      <c r="O783" s="353"/>
      <c r="P783" s="353"/>
      <c r="Q783" s="353"/>
      <c r="R783" s="353"/>
      <c r="S783" s="353"/>
      <c r="T783" s="353"/>
      <c r="U783" s="353"/>
      <c r="V783" s="353"/>
      <c r="W783" s="353"/>
      <c r="X783" s="353"/>
      <c r="Y783" s="353"/>
      <c r="Z783" s="353"/>
    </row>
    <row r="784" spans="1:26" ht="51" customHeight="1" x14ac:dyDescent="0.25">
      <c r="A784" s="353"/>
      <c r="B784" s="353"/>
      <c r="C784" s="353"/>
      <c r="D784" s="353"/>
      <c r="E784" s="353"/>
      <c r="F784" s="353"/>
      <c r="G784" s="353"/>
      <c r="H784" s="353"/>
      <c r="I784" s="353"/>
      <c r="J784" s="353"/>
      <c r="K784" s="353"/>
      <c r="L784" s="353"/>
      <c r="M784" s="353"/>
      <c r="N784" s="353"/>
      <c r="O784" s="353"/>
      <c r="P784" s="353"/>
      <c r="Q784" s="353"/>
      <c r="R784" s="353"/>
      <c r="S784" s="353"/>
      <c r="T784" s="353"/>
      <c r="U784" s="353"/>
      <c r="V784" s="353"/>
      <c r="W784" s="353"/>
      <c r="X784" s="353"/>
      <c r="Y784" s="353"/>
      <c r="Z784" s="353"/>
    </row>
    <row r="785" spans="1:26" ht="51" customHeight="1" x14ac:dyDescent="0.25">
      <c r="A785" s="353"/>
      <c r="B785" s="353"/>
      <c r="C785" s="353"/>
      <c r="D785" s="353"/>
      <c r="E785" s="353"/>
      <c r="F785" s="353"/>
      <c r="G785" s="353"/>
      <c r="H785" s="353"/>
      <c r="I785" s="353"/>
      <c r="J785" s="353"/>
      <c r="K785" s="353"/>
      <c r="L785" s="353"/>
      <c r="M785" s="353"/>
      <c r="N785" s="353"/>
      <c r="O785" s="353"/>
      <c r="P785" s="353"/>
      <c r="Q785" s="353"/>
      <c r="R785" s="353"/>
      <c r="S785" s="353"/>
      <c r="T785" s="353"/>
      <c r="U785" s="353"/>
      <c r="V785" s="353"/>
      <c r="W785" s="353"/>
      <c r="X785" s="353"/>
      <c r="Y785" s="353"/>
      <c r="Z785" s="353"/>
    </row>
    <row r="786" spans="1:26" ht="51" customHeight="1" x14ac:dyDescent="0.25">
      <c r="A786" s="353"/>
      <c r="B786" s="353"/>
      <c r="C786" s="353"/>
      <c r="D786" s="353"/>
      <c r="E786" s="353"/>
      <c r="F786" s="353"/>
      <c r="G786" s="353"/>
      <c r="H786" s="353"/>
      <c r="I786" s="353"/>
      <c r="J786" s="353"/>
      <c r="K786" s="353"/>
      <c r="L786" s="353"/>
      <c r="M786" s="353"/>
      <c r="N786" s="353"/>
      <c r="O786" s="353"/>
      <c r="P786" s="353"/>
      <c r="Q786" s="353"/>
      <c r="R786" s="353"/>
      <c r="S786" s="353"/>
      <c r="T786" s="353"/>
      <c r="U786" s="353"/>
      <c r="V786" s="353"/>
      <c r="W786" s="353"/>
      <c r="X786" s="353"/>
      <c r="Y786" s="353"/>
      <c r="Z786" s="353"/>
    </row>
    <row r="787" spans="1:26" ht="51" customHeight="1" x14ac:dyDescent="0.25">
      <c r="A787" s="353"/>
      <c r="B787" s="353"/>
      <c r="C787" s="353"/>
      <c r="D787" s="353"/>
      <c r="E787" s="353"/>
      <c r="F787" s="353"/>
      <c r="G787" s="353"/>
      <c r="H787" s="353"/>
      <c r="I787" s="353"/>
      <c r="J787" s="353"/>
      <c r="K787" s="353"/>
      <c r="L787" s="353"/>
      <c r="M787" s="353"/>
      <c r="N787" s="353"/>
      <c r="O787" s="353"/>
      <c r="P787" s="353"/>
      <c r="Q787" s="353"/>
      <c r="R787" s="353"/>
      <c r="S787" s="353"/>
      <c r="T787" s="353"/>
      <c r="U787" s="353"/>
      <c r="V787" s="353"/>
      <c r="W787" s="353"/>
      <c r="X787" s="353"/>
      <c r="Y787" s="353"/>
      <c r="Z787" s="353"/>
    </row>
    <row r="788" spans="1:26" ht="51" customHeight="1" x14ac:dyDescent="0.25">
      <c r="A788" s="353"/>
      <c r="B788" s="353"/>
      <c r="C788" s="353"/>
      <c r="D788" s="353"/>
      <c r="E788" s="353"/>
      <c r="F788" s="353"/>
      <c r="G788" s="353"/>
      <c r="H788" s="353"/>
      <c r="I788" s="353"/>
      <c r="J788" s="353"/>
      <c r="K788" s="353"/>
      <c r="L788" s="353"/>
      <c r="M788" s="353"/>
      <c r="N788" s="353"/>
      <c r="O788" s="353"/>
      <c r="P788" s="353"/>
      <c r="Q788" s="353"/>
      <c r="R788" s="353"/>
      <c r="S788" s="353"/>
      <c r="T788" s="353"/>
      <c r="U788" s="353"/>
      <c r="V788" s="353"/>
      <c r="W788" s="353"/>
      <c r="X788" s="353"/>
      <c r="Y788" s="353"/>
      <c r="Z788" s="353"/>
    </row>
    <row r="789" spans="1:26" ht="51" customHeight="1" x14ac:dyDescent="0.25">
      <c r="A789" s="353"/>
      <c r="B789" s="353"/>
      <c r="C789" s="353"/>
      <c r="D789" s="353"/>
      <c r="E789" s="353"/>
      <c r="F789" s="353"/>
      <c r="G789" s="353"/>
      <c r="H789" s="353"/>
      <c r="I789" s="353"/>
      <c r="J789" s="353"/>
      <c r="K789" s="353"/>
      <c r="L789" s="353"/>
      <c r="M789" s="353"/>
      <c r="N789" s="353"/>
      <c r="O789" s="353"/>
      <c r="P789" s="353"/>
      <c r="Q789" s="353"/>
      <c r="R789" s="353"/>
      <c r="S789" s="353"/>
      <c r="T789" s="353"/>
      <c r="U789" s="353"/>
      <c r="V789" s="353"/>
      <c r="W789" s="353"/>
      <c r="X789" s="353"/>
      <c r="Y789" s="353"/>
      <c r="Z789" s="353"/>
    </row>
    <row r="790" spans="1:26" ht="51" customHeight="1" x14ac:dyDescent="0.25">
      <c r="A790" s="353"/>
      <c r="B790" s="353"/>
      <c r="C790" s="353"/>
      <c r="D790" s="353"/>
      <c r="E790" s="353"/>
      <c r="F790" s="353"/>
      <c r="G790" s="353"/>
      <c r="H790" s="353"/>
      <c r="I790" s="353"/>
      <c r="J790" s="353"/>
      <c r="K790" s="353"/>
      <c r="L790" s="353"/>
      <c r="M790" s="353"/>
      <c r="N790" s="353"/>
      <c r="O790" s="353"/>
      <c r="P790" s="353"/>
      <c r="Q790" s="353"/>
      <c r="R790" s="353"/>
      <c r="S790" s="353"/>
      <c r="T790" s="353"/>
      <c r="U790" s="353"/>
      <c r="V790" s="353"/>
      <c r="W790" s="353"/>
      <c r="X790" s="353"/>
      <c r="Y790" s="353"/>
      <c r="Z790" s="353"/>
    </row>
    <row r="791" spans="1:26" ht="51" customHeight="1" x14ac:dyDescent="0.25">
      <c r="A791" s="353"/>
      <c r="B791" s="353"/>
      <c r="C791" s="353"/>
      <c r="D791" s="353"/>
      <c r="E791" s="353"/>
      <c r="F791" s="353"/>
      <c r="G791" s="353"/>
      <c r="H791" s="353"/>
      <c r="I791" s="353"/>
      <c r="J791" s="353"/>
      <c r="K791" s="353"/>
      <c r="L791" s="353"/>
      <c r="M791" s="353"/>
      <c r="N791" s="353"/>
      <c r="O791" s="353"/>
      <c r="P791" s="353"/>
      <c r="Q791" s="353"/>
      <c r="R791" s="353"/>
      <c r="S791" s="353"/>
      <c r="T791" s="353"/>
      <c r="U791" s="353"/>
      <c r="V791" s="353"/>
      <c r="W791" s="353"/>
      <c r="X791" s="353"/>
      <c r="Y791" s="353"/>
      <c r="Z791" s="353"/>
    </row>
    <row r="792" spans="1:26" ht="51" customHeight="1" x14ac:dyDescent="0.25">
      <c r="A792" s="353"/>
      <c r="B792" s="353"/>
      <c r="C792" s="353"/>
      <c r="D792" s="353"/>
      <c r="E792" s="353"/>
      <c r="F792" s="353"/>
      <c r="G792" s="353"/>
      <c r="H792" s="353"/>
      <c r="I792" s="353"/>
      <c r="J792" s="353"/>
      <c r="K792" s="353"/>
      <c r="L792" s="353"/>
      <c r="M792" s="353"/>
      <c r="N792" s="353"/>
      <c r="O792" s="353"/>
      <c r="P792" s="353"/>
      <c r="Q792" s="353"/>
      <c r="R792" s="353"/>
      <c r="S792" s="353"/>
      <c r="T792" s="353"/>
      <c r="U792" s="353"/>
      <c r="V792" s="353"/>
      <c r="W792" s="353"/>
      <c r="X792" s="353"/>
      <c r="Y792" s="353"/>
      <c r="Z792" s="353"/>
    </row>
    <row r="793" spans="1:26" ht="51" customHeight="1" x14ac:dyDescent="0.25">
      <c r="A793" s="353"/>
      <c r="B793" s="353"/>
      <c r="C793" s="353"/>
      <c r="D793" s="353"/>
      <c r="E793" s="353"/>
      <c r="F793" s="353"/>
      <c r="G793" s="353"/>
      <c r="H793" s="353"/>
      <c r="I793" s="353"/>
      <c r="J793" s="353"/>
      <c r="K793" s="353"/>
      <c r="L793" s="353"/>
      <c r="M793" s="353"/>
      <c r="N793" s="353"/>
      <c r="O793" s="353"/>
      <c r="P793" s="353"/>
      <c r="Q793" s="353"/>
      <c r="R793" s="353"/>
      <c r="S793" s="353"/>
      <c r="T793" s="353"/>
      <c r="U793" s="353"/>
      <c r="V793" s="353"/>
      <c r="W793" s="353"/>
      <c r="X793" s="353"/>
      <c r="Y793" s="353"/>
      <c r="Z793" s="353"/>
    </row>
    <row r="794" spans="1:26" ht="51" customHeight="1" x14ac:dyDescent="0.25">
      <c r="A794" s="353"/>
      <c r="B794" s="353"/>
      <c r="C794" s="353"/>
      <c r="D794" s="353"/>
      <c r="E794" s="353"/>
      <c r="F794" s="353"/>
      <c r="G794" s="353"/>
      <c r="H794" s="353"/>
      <c r="I794" s="353"/>
      <c r="J794" s="353"/>
      <c r="K794" s="353"/>
      <c r="L794" s="353"/>
      <c r="M794" s="353"/>
      <c r="N794" s="353"/>
      <c r="O794" s="353"/>
      <c r="P794" s="353"/>
      <c r="Q794" s="353"/>
      <c r="R794" s="353"/>
      <c r="S794" s="353"/>
      <c r="T794" s="353"/>
      <c r="U794" s="353"/>
      <c r="V794" s="353"/>
      <c r="W794" s="353"/>
      <c r="X794" s="353"/>
      <c r="Y794" s="353"/>
      <c r="Z794" s="353"/>
    </row>
    <row r="795" spans="1:26" ht="51" customHeight="1" x14ac:dyDescent="0.25">
      <c r="A795" s="353"/>
      <c r="B795" s="353"/>
      <c r="C795" s="353"/>
      <c r="D795" s="353"/>
      <c r="E795" s="353"/>
      <c r="F795" s="353"/>
      <c r="G795" s="353"/>
      <c r="H795" s="353"/>
      <c r="I795" s="353"/>
      <c r="J795" s="353"/>
      <c r="K795" s="353"/>
      <c r="L795" s="353"/>
      <c r="M795" s="353"/>
      <c r="N795" s="353"/>
      <c r="O795" s="353"/>
      <c r="P795" s="353"/>
      <c r="Q795" s="353"/>
      <c r="R795" s="353"/>
      <c r="S795" s="353"/>
      <c r="T795" s="353"/>
      <c r="U795" s="353"/>
      <c r="V795" s="353"/>
      <c r="W795" s="353"/>
      <c r="X795" s="353"/>
      <c r="Y795" s="353"/>
      <c r="Z795" s="353"/>
    </row>
    <row r="796" spans="1:26" ht="51" customHeight="1" x14ac:dyDescent="0.25">
      <c r="A796" s="353"/>
      <c r="B796" s="353"/>
      <c r="C796" s="353"/>
      <c r="D796" s="353"/>
      <c r="E796" s="353"/>
      <c r="F796" s="353"/>
      <c r="G796" s="353"/>
      <c r="H796" s="353"/>
      <c r="I796" s="353"/>
      <c r="J796" s="353"/>
      <c r="K796" s="353"/>
      <c r="L796" s="353"/>
      <c r="M796" s="353"/>
      <c r="N796" s="353"/>
      <c r="O796" s="353"/>
      <c r="P796" s="353"/>
      <c r="Q796" s="353"/>
      <c r="R796" s="353"/>
      <c r="S796" s="353"/>
      <c r="T796" s="353"/>
      <c r="U796" s="353"/>
      <c r="V796" s="353"/>
      <c r="W796" s="353"/>
      <c r="X796" s="353"/>
      <c r="Y796" s="353"/>
      <c r="Z796" s="353"/>
    </row>
    <row r="797" spans="1:26" ht="51" customHeight="1" x14ac:dyDescent="0.25">
      <c r="A797" s="353"/>
      <c r="B797" s="353"/>
      <c r="C797" s="353"/>
      <c r="D797" s="353"/>
      <c r="E797" s="353"/>
      <c r="F797" s="353"/>
      <c r="G797" s="353"/>
      <c r="H797" s="353"/>
      <c r="I797" s="353"/>
      <c r="J797" s="353"/>
      <c r="K797" s="353"/>
      <c r="L797" s="353"/>
      <c r="M797" s="353"/>
      <c r="N797" s="353"/>
      <c r="O797" s="353"/>
      <c r="P797" s="353"/>
      <c r="Q797" s="353"/>
      <c r="R797" s="353"/>
      <c r="S797" s="353"/>
      <c r="T797" s="353"/>
      <c r="U797" s="353"/>
      <c r="V797" s="353"/>
      <c r="W797" s="353"/>
      <c r="X797" s="353"/>
      <c r="Y797" s="353"/>
      <c r="Z797" s="353"/>
    </row>
    <row r="798" spans="1:26" ht="51" customHeight="1" x14ac:dyDescent="0.25">
      <c r="A798" s="353"/>
      <c r="B798" s="353"/>
      <c r="C798" s="353"/>
      <c r="D798" s="353"/>
      <c r="E798" s="353"/>
      <c r="F798" s="353"/>
      <c r="G798" s="353"/>
      <c r="H798" s="353"/>
      <c r="I798" s="353"/>
      <c r="J798" s="353"/>
      <c r="K798" s="353"/>
      <c r="L798" s="353"/>
      <c r="M798" s="353"/>
      <c r="N798" s="353"/>
      <c r="O798" s="353"/>
      <c r="P798" s="353"/>
      <c r="Q798" s="353"/>
      <c r="R798" s="353"/>
      <c r="S798" s="353"/>
      <c r="T798" s="353"/>
      <c r="U798" s="353"/>
      <c r="V798" s="353"/>
      <c r="W798" s="353"/>
      <c r="X798" s="353"/>
      <c r="Y798" s="353"/>
      <c r="Z798" s="353"/>
    </row>
    <row r="799" spans="1:26" ht="51" customHeight="1" x14ac:dyDescent="0.25">
      <c r="A799" s="353"/>
      <c r="B799" s="353"/>
      <c r="C799" s="353"/>
      <c r="D799" s="353"/>
      <c r="E799" s="353"/>
      <c r="F799" s="353"/>
      <c r="G799" s="353"/>
      <c r="H799" s="353"/>
      <c r="I799" s="353"/>
      <c r="J799" s="353"/>
      <c r="K799" s="353"/>
      <c r="L799" s="353"/>
      <c r="M799" s="353"/>
      <c r="N799" s="353"/>
      <c r="O799" s="353"/>
      <c r="P799" s="353"/>
      <c r="Q799" s="353"/>
      <c r="R799" s="353"/>
      <c r="S799" s="353"/>
      <c r="T799" s="353"/>
      <c r="U799" s="353"/>
      <c r="V799" s="353"/>
      <c r="W799" s="353"/>
      <c r="X799" s="353"/>
      <c r="Y799" s="353"/>
      <c r="Z799" s="353"/>
    </row>
    <row r="800" spans="1:26" ht="51" customHeight="1" x14ac:dyDescent="0.25">
      <c r="A800" s="353"/>
      <c r="B800" s="353"/>
      <c r="C800" s="353"/>
      <c r="D800" s="353"/>
      <c r="E800" s="353"/>
      <c r="F800" s="353"/>
      <c r="G800" s="353"/>
      <c r="H800" s="353"/>
      <c r="I800" s="353"/>
      <c r="J800" s="353"/>
      <c r="K800" s="353"/>
      <c r="L800" s="353"/>
      <c r="M800" s="353"/>
      <c r="N800" s="353"/>
      <c r="O800" s="353"/>
      <c r="P800" s="353"/>
      <c r="Q800" s="353"/>
      <c r="R800" s="353"/>
      <c r="S800" s="353"/>
      <c r="T800" s="353"/>
      <c r="U800" s="353"/>
      <c r="V800" s="353"/>
      <c r="W800" s="353"/>
      <c r="X800" s="353"/>
      <c r="Y800" s="353"/>
      <c r="Z800" s="353"/>
    </row>
    <row r="801" spans="1:26" ht="51" customHeight="1" x14ac:dyDescent="0.25">
      <c r="A801" s="353"/>
      <c r="B801" s="353"/>
      <c r="C801" s="353"/>
      <c r="D801" s="353"/>
      <c r="E801" s="353"/>
      <c r="F801" s="353"/>
      <c r="G801" s="353"/>
      <c r="H801" s="353"/>
      <c r="I801" s="353"/>
      <c r="J801" s="353"/>
      <c r="K801" s="353"/>
      <c r="L801" s="353"/>
      <c r="M801" s="353"/>
      <c r="N801" s="353"/>
      <c r="O801" s="353"/>
      <c r="P801" s="353"/>
      <c r="Q801" s="353"/>
      <c r="R801" s="353"/>
      <c r="S801" s="353"/>
      <c r="T801" s="353"/>
      <c r="U801" s="353"/>
      <c r="V801" s="353"/>
      <c r="W801" s="353"/>
      <c r="X801" s="353"/>
      <c r="Y801" s="353"/>
      <c r="Z801" s="353"/>
    </row>
    <row r="802" spans="1:26" ht="51" customHeight="1" x14ac:dyDescent="0.25">
      <c r="A802" s="353"/>
      <c r="B802" s="353"/>
      <c r="C802" s="353"/>
      <c r="D802" s="353"/>
      <c r="E802" s="353"/>
      <c r="F802" s="353"/>
      <c r="G802" s="353"/>
      <c r="H802" s="353"/>
      <c r="I802" s="353"/>
      <c r="J802" s="353"/>
      <c r="K802" s="353"/>
      <c r="L802" s="353"/>
      <c r="M802" s="353"/>
      <c r="N802" s="353"/>
      <c r="O802" s="353"/>
      <c r="P802" s="353"/>
      <c r="Q802" s="353"/>
      <c r="R802" s="353"/>
      <c r="S802" s="353"/>
      <c r="T802" s="353"/>
      <c r="U802" s="353"/>
      <c r="V802" s="353"/>
      <c r="W802" s="353"/>
      <c r="X802" s="353"/>
      <c r="Y802" s="353"/>
      <c r="Z802" s="353"/>
    </row>
    <row r="803" spans="1:26" ht="51" customHeight="1" x14ac:dyDescent="0.25">
      <c r="A803" s="353"/>
      <c r="B803" s="353"/>
      <c r="C803" s="353"/>
      <c r="D803" s="353"/>
      <c r="E803" s="353"/>
      <c r="F803" s="353"/>
      <c r="G803" s="353"/>
      <c r="H803" s="353"/>
      <c r="I803" s="353"/>
      <c r="J803" s="353"/>
      <c r="K803" s="353"/>
      <c r="L803" s="353"/>
      <c r="M803" s="353"/>
      <c r="N803" s="353"/>
      <c r="O803" s="353"/>
      <c r="P803" s="353"/>
      <c r="Q803" s="353"/>
      <c r="R803" s="353"/>
      <c r="S803" s="353"/>
      <c r="T803" s="353"/>
      <c r="U803" s="353"/>
      <c r="V803" s="353"/>
      <c r="W803" s="353"/>
      <c r="X803" s="353"/>
      <c r="Y803" s="353"/>
      <c r="Z803" s="353"/>
    </row>
    <row r="804" spans="1:26" ht="51" customHeight="1" x14ac:dyDescent="0.25">
      <c r="A804" s="353"/>
      <c r="B804" s="353"/>
      <c r="C804" s="353"/>
      <c r="D804" s="353"/>
      <c r="E804" s="353"/>
      <c r="F804" s="353"/>
      <c r="G804" s="353"/>
      <c r="H804" s="353"/>
      <c r="I804" s="353"/>
      <c r="J804" s="353"/>
      <c r="K804" s="353"/>
      <c r="L804" s="353"/>
      <c r="M804" s="353"/>
      <c r="N804" s="353"/>
      <c r="O804" s="353"/>
      <c r="P804" s="353"/>
      <c r="Q804" s="353"/>
      <c r="R804" s="353"/>
      <c r="S804" s="353"/>
      <c r="T804" s="353"/>
      <c r="U804" s="353"/>
      <c r="V804" s="353"/>
      <c r="W804" s="353"/>
      <c r="X804" s="353"/>
      <c r="Y804" s="353"/>
      <c r="Z804" s="353"/>
    </row>
    <row r="805" spans="1:26" ht="51" customHeight="1" x14ac:dyDescent="0.25">
      <c r="A805" s="353"/>
      <c r="B805" s="353"/>
      <c r="C805" s="353"/>
      <c r="D805" s="353"/>
      <c r="E805" s="353"/>
      <c r="F805" s="353"/>
      <c r="G805" s="353"/>
      <c r="H805" s="353"/>
      <c r="I805" s="353"/>
      <c r="J805" s="353"/>
      <c r="K805" s="353"/>
      <c r="L805" s="353"/>
      <c r="M805" s="353"/>
      <c r="N805" s="353"/>
      <c r="O805" s="353"/>
      <c r="P805" s="353"/>
      <c r="Q805" s="353"/>
      <c r="R805" s="353"/>
      <c r="S805" s="353"/>
      <c r="T805" s="353"/>
      <c r="U805" s="353"/>
      <c r="V805" s="353"/>
      <c r="W805" s="353"/>
      <c r="X805" s="353"/>
      <c r="Y805" s="353"/>
      <c r="Z805" s="353"/>
    </row>
    <row r="806" spans="1:26" ht="51" customHeight="1" x14ac:dyDescent="0.25">
      <c r="A806" s="353"/>
      <c r="B806" s="353"/>
      <c r="C806" s="353"/>
      <c r="D806" s="353"/>
      <c r="E806" s="353"/>
      <c r="F806" s="353"/>
      <c r="G806" s="353"/>
      <c r="H806" s="353"/>
      <c r="I806" s="353"/>
      <c r="J806" s="353"/>
      <c r="K806" s="353"/>
      <c r="L806" s="353"/>
      <c r="M806" s="353"/>
      <c r="N806" s="353"/>
      <c r="O806" s="353"/>
      <c r="P806" s="353"/>
      <c r="Q806" s="353"/>
      <c r="R806" s="353"/>
      <c r="S806" s="353"/>
      <c r="T806" s="353"/>
      <c r="U806" s="353"/>
      <c r="V806" s="353"/>
      <c r="W806" s="353"/>
      <c r="X806" s="353"/>
      <c r="Y806" s="353"/>
      <c r="Z806" s="353"/>
    </row>
    <row r="807" spans="1:26" ht="51" customHeight="1" x14ac:dyDescent="0.25">
      <c r="A807" s="353"/>
      <c r="B807" s="353"/>
      <c r="C807" s="353"/>
      <c r="D807" s="353"/>
      <c r="E807" s="353"/>
      <c r="F807" s="353"/>
      <c r="G807" s="353"/>
      <c r="H807" s="353"/>
      <c r="I807" s="353"/>
      <c r="J807" s="353"/>
      <c r="K807" s="353"/>
      <c r="L807" s="353"/>
      <c r="M807" s="353"/>
      <c r="N807" s="353"/>
      <c r="O807" s="353"/>
      <c r="P807" s="353"/>
      <c r="Q807" s="353"/>
      <c r="R807" s="353"/>
      <c r="S807" s="353"/>
      <c r="T807" s="353"/>
      <c r="U807" s="353"/>
      <c r="V807" s="353"/>
      <c r="W807" s="353"/>
      <c r="X807" s="353"/>
      <c r="Y807" s="353"/>
      <c r="Z807" s="353"/>
    </row>
    <row r="808" spans="1:26" ht="51" customHeight="1" x14ac:dyDescent="0.25">
      <c r="A808" s="353"/>
      <c r="B808" s="353"/>
      <c r="C808" s="353"/>
      <c r="D808" s="353"/>
      <c r="E808" s="353"/>
      <c r="F808" s="353"/>
      <c r="G808" s="353"/>
      <c r="H808" s="353"/>
      <c r="I808" s="353"/>
      <c r="J808" s="353"/>
      <c r="K808" s="353"/>
      <c r="L808" s="353"/>
      <c r="M808" s="353"/>
      <c r="N808" s="353"/>
      <c r="O808" s="353"/>
      <c r="P808" s="353"/>
      <c r="Q808" s="353"/>
      <c r="R808" s="353"/>
      <c r="S808" s="353"/>
      <c r="T808" s="353"/>
      <c r="U808" s="353"/>
      <c r="V808" s="353"/>
      <c r="W808" s="353"/>
      <c r="X808" s="353"/>
      <c r="Y808" s="353"/>
      <c r="Z808" s="353"/>
    </row>
    <row r="809" spans="1:26" ht="51" customHeight="1" x14ac:dyDescent="0.25">
      <c r="A809" s="353"/>
      <c r="B809" s="353"/>
      <c r="C809" s="353"/>
      <c r="D809" s="353"/>
      <c r="E809" s="353"/>
      <c r="F809" s="353"/>
      <c r="G809" s="353"/>
      <c r="H809" s="353"/>
      <c r="I809" s="353"/>
      <c r="J809" s="353"/>
      <c r="K809" s="353"/>
      <c r="L809" s="353"/>
      <c r="M809" s="353"/>
      <c r="N809" s="353"/>
      <c r="O809" s="353"/>
      <c r="P809" s="353"/>
      <c r="Q809" s="353"/>
      <c r="R809" s="353"/>
      <c r="S809" s="353"/>
      <c r="T809" s="353"/>
      <c r="U809" s="353"/>
      <c r="V809" s="353"/>
      <c r="W809" s="353"/>
      <c r="X809" s="353"/>
      <c r="Y809" s="353"/>
      <c r="Z809" s="353"/>
    </row>
    <row r="810" spans="1:26" ht="51" customHeight="1" x14ac:dyDescent="0.25">
      <c r="A810" s="353"/>
      <c r="B810" s="353"/>
      <c r="C810" s="353"/>
      <c r="D810" s="353"/>
      <c r="E810" s="353"/>
      <c r="F810" s="353"/>
      <c r="G810" s="353"/>
      <c r="H810" s="353"/>
      <c r="I810" s="353"/>
      <c r="J810" s="353"/>
      <c r="K810" s="353"/>
      <c r="L810" s="353"/>
      <c r="M810" s="353"/>
      <c r="N810" s="353"/>
      <c r="O810" s="353"/>
      <c r="P810" s="353"/>
      <c r="Q810" s="353"/>
      <c r="R810" s="353"/>
      <c r="S810" s="353"/>
      <c r="T810" s="353"/>
      <c r="U810" s="353"/>
      <c r="V810" s="353"/>
      <c r="W810" s="353"/>
      <c r="X810" s="353"/>
      <c r="Y810" s="353"/>
      <c r="Z810" s="353"/>
    </row>
    <row r="811" spans="1:26" ht="51" customHeight="1" x14ac:dyDescent="0.25">
      <c r="A811" s="353"/>
      <c r="B811" s="353"/>
      <c r="C811" s="353"/>
      <c r="D811" s="353"/>
      <c r="E811" s="353"/>
      <c r="F811" s="353"/>
      <c r="G811" s="353"/>
      <c r="H811" s="353"/>
      <c r="I811" s="353"/>
      <c r="J811" s="353"/>
      <c r="K811" s="353"/>
      <c r="L811" s="353"/>
      <c r="M811" s="353"/>
      <c r="N811" s="353"/>
      <c r="O811" s="353"/>
      <c r="P811" s="353"/>
      <c r="Q811" s="353"/>
      <c r="R811" s="353"/>
      <c r="S811" s="353"/>
      <c r="T811" s="353"/>
      <c r="U811" s="353"/>
      <c r="V811" s="353"/>
      <c r="W811" s="353"/>
      <c r="X811" s="353"/>
      <c r="Y811" s="353"/>
      <c r="Z811" s="353"/>
    </row>
    <row r="812" spans="1:26" ht="51" customHeight="1" x14ac:dyDescent="0.25">
      <c r="A812" s="353"/>
      <c r="B812" s="353"/>
      <c r="C812" s="353"/>
      <c r="D812" s="353"/>
      <c r="E812" s="353"/>
      <c r="F812" s="353"/>
      <c r="G812" s="353"/>
      <c r="H812" s="353"/>
      <c r="I812" s="353"/>
      <c r="J812" s="353"/>
      <c r="K812" s="353"/>
      <c r="L812" s="353"/>
      <c r="M812" s="353"/>
      <c r="N812" s="353"/>
      <c r="O812" s="353"/>
      <c r="P812" s="353"/>
      <c r="Q812" s="353"/>
      <c r="R812" s="353"/>
      <c r="S812" s="353"/>
      <c r="T812" s="353"/>
      <c r="U812" s="353"/>
      <c r="V812" s="353"/>
      <c r="W812" s="353"/>
      <c r="X812" s="353"/>
      <c r="Y812" s="353"/>
      <c r="Z812" s="353"/>
    </row>
    <row r="813" spans="1:26" ht="51" customHeight="1" x14ac:dyDescent="0.25">
      <c r="A813" s="353"/>
      <c r="B813" s="353"/>
      <c r="C813" s="353"/>
      <c r="D813" s="353"/>
      <c r="E813" s="353"/>
      <c r="F813" s="353"/>
      <c r="G813" s="353"/>
      <c r="H813" s="353"/>
      <c r="I813" s="353"/>
      <c r="J813" s="353"/>
      <c r="K813" s="353"/>
      <c r="L813" s="353"/>
      <c r="M813" s="353"/>
      <c r="N813" s="353"/>
      <c r="O813" s="353"/>
      <c r="P813" s="353"/>
      <c r="Q813" s="353"/>
      <c r="R813" s="353"/>
      <c r="S813" s="353"/>
      <c r="T813" s="353"/>
      <c r="U813" s="353"/>
      <c r="V813" s="353"/>
      <c r="W813" s="353"/>
      <c r="X813" s="353"/>
      <c r="Y813" s="353"/>
      <c r="Z813" s="353"/>
    </row>
    <row r="814" spans="1:26" ht="51" customHeight="1" x14ac:dyDescent="0.25">
      <c r="A814" s="353"/>
      <c r="B814" s="353"/>
      <c r="C814" s="353"/>
      <c r="D814" s="353"/>
      <c r="E814" s="353"/>
      <c r="F814" s="353"/>
      <c r="G814" s="353"/>
      <c r="H814" s="353"/>
      <c r="I814" s="353"/>
      <c r="J814" s="353"/>
      <c r="K814" s="353"/>
      <c r="L814" s="353"/>
      <c r="M814" s="353"/>
      <c r="N814" s="353"/>
      <c r="O814" s="353"/>
      <c r="P814" s="353"/>
      <c r="Q814" s="353"/>
      <c r="R814" s="353"/>
      <c r="S814" s="353"/>
      <c r="T814" s="353"/>
      <c r="U814" s="353"/>
      <c r="V814" s="353"/>
      <c r="W814" s="353"/>
      <c r="X814" s="353"/>
      <c r="Y814" s="353"/>
      <c r="Z814" s="353"/>
    </row>
    <row r="815" spans="1:26" ht="51" customHeight="1" x14ac:dyDescent="0.25">
      <c r="A815" s="353"/>
      <c r="B815" s="353"/>
      <c r="C815" s="353"/>
      <c r="D815" s="353"/>
      <c r="E815" s="353"/>
      <c r="F815" s="353"/>
      <c r="G815" s="353"/>
      <c r="H815" s="353"/>
      <c r="I815" s="353"/>
      <c r="J815" s="353"/>
      <c r="K815" s="353"/>
      <c r="L815" s="353"/>
      <c r="M815" s="353"/>
      <c r="N815" s="353"/>
      <c r="O815" s="353"/>
      <c r="P815" s="353"/>
      <c r="Q815" s="353"/>
      <c r="R815" s="353"/>
      <c r="S815" s="353"/>
      <c r="T815" s="353"/>
      <c r="U815" s="353"/>
      <c r="V815" s="353"/>
      <c r="W815" s="353"/>
      <c r="X815" s="353"/>
      <c r="Y815" s="353"/>
      <c r="Z815" s="353"/>
    </row>
    <row r="816" spans="1:26" ht="51" customHeight="1" x14ac:dyDescent="0.25">
      <c r="A816" s="353"/>
      <c r="B816" s="353"/>
      <c r="C816" s="353"/>
      <c r="D816" s="353"/>
      <c r="E816" s="353"/>
      <c r="F816" s="353"/>
      <c r="G816" s="353"/>
      <c r="H816" s="353"/>
      <c r="I816" s="353"/>
      <c r="J816" s="353"/>
      <c r="K816" s="353"/>
      <c r="L816" s="353"/>
      <c r="M816" s="353"/>
      <c r="N816" s="353"/>
      <c r="O816" s="353"/>
      <c r="P816" s="353"/>
      <c r="Q816" s="353"/>
      <c r="R816" s="353"/>
      <c r="S816" s="353"/>
      <c r="T816" s="353"/>
      <c r="U816" s="353"/>
      <c r="V816" s="353"/>
      <c r="W816" s="353"/>
      <c r="X816" s="353"/>
      <c r="Y816" s="353"/>
      <c r="Z816" s="353"/>
    </row>
    <row r="817" spans="1:26" ht="51" customHeight="1" x14ac:dyDescent="0.25">
      <c r="A817" s="353"/>
      <c r="B817" s="353"/>
      <c r="C817" s="353"/>
      <c r="D817" s="353"/>
      <c r="E817" s="353"/>
      <c r="F817" s="353"/>
      <c r="G817" s="353"/>
      <c r="H817" s="353"/>
      <c r="I817" s="353"/>
      <c r="J817" s="353"/>
      <c r="K817" s="353"/>
      <c r="L817" s="353"/>
      <c r="M817" s="353"/>
      <c r="N817" s="353"/>
      <c r="O817" s="353"/>
      <c r="P817" s="353"/>
      <c r="Q817" s="353"/>
      <c r="R817" s="353"/>
      <c r="S817" s="353"/>
      <c r="T817" s="353"/>
      <c r="U817" s="353"/>
      <c r="V817" s="353"/>
      <c r="W817" s="353"/>
      <c r="X817" s="353"/>
      <c r="Y817" s="353"/>
      <c r="Z817" s="353"/>
    </row>
    <row r="818" spans="1:26" ht="51" customHeight="1" x14ac:dyDescent="0.25">
      <c r="A818" s="353"/>
      <c r="B818" s="353"/>
      <c r="C818" s="353"/>
      <c r="D818" s="353"/>
      <c r="E818" s="353"/>
      <c r="F818" s="353"/>
      <c r="G818" s="353"/>
      <c r="H818" s="353"/>
      <c r="I818" s="353"/>
      <c r="J818" s="353"/>
      <c r="K818" s="353"/>
      <c r="L818" s="353"/>
      <c r="M818" s="353"/>
      <c r="N818" s="353"/>
      <c r="O818" s="353"/>
      <c r="P818" s="353"/>
      <c r="Q818" s="353"/>
      <c r="R818" s="353"/>
      <c r="S818" s="353"/>
      <c r="T818" s="353"/>
      <c r="U818" s="353"/>
      <c r="V818" s="353"/>
      <c r="W818" s="353"/>
      <c r="X818" s="353"/>
      <c r="Y818" s="353"/>
      <c r="Z818" s="353"/>
    </row>
    <row r="819" spans="1:26" ht="51" customHeight="1" x14ac:dyDescent="0.25">
      <c r="A819" s="353"/>
      <c r="B819" s="353"/>
      <c r="C819" s="353"/>
      <c r="D819" s="353"/>
      <c r="E819" s="353"/>
      <c r="F819" s="353"/>
      <c r="G819" s="353"/>
      <c r="H819" s="353"/>
      <c r="I819" s="353"/>
      <c r="J819" s="353"/>
      <c r="K819" s="353"/>
      <c r="L819" s="353"/>
      <c r="M819" s="353"/>
      <c r="N819" s="353"/>
      <c r="O819" s="353"/>
      <c r="P819" s="353"/>
      <c r="Q819" s="353"/>
      <c r="R819" s="353"/>
      <c r="S819" s="353"/>
      <c r="T819" s="353"/>
      <c r="U819" s="353"/>
      <c r="V819" s="353"/>
      <c r="W819" s="353"/>
      <c r="X819" s="353"/>
      <c r="Y819" s="353"/>
      <c r="Z819" s="353"/>
    </row>
    <row r="820" spans="1:26" ht="51" customHeight="1" x14ac:dyDescent="0.25">
      <c r="A820" s="353"/>
      <c r="B820" s="353"/>
      <c r="C820" s="353"/>
      <c r="D820" s="353"/>
      <c r="E820" s="353"/>
      <c r="F820" s="353"/>
      <c r="G820" s="353"/>
      <c r="H820" s="353"/>
      <c r="I820" s="353"/>
      <c r="J820" s="353"/>
      <c r="K820" s="353"/>
      <c r="L820" s="353"/>
      <c r="M820" s="353"/>
      <c r="N820" s="353"/>
      <c r="O820" s="353"/>
      <c r="P820" s="353"/>
      <c r="Q820" s="353"/>
      <c r="R820" s="353"/>
      <c r="S820" s="353"/>
      <c r="T820" s="353"/>
      <c r="U820" s="353"/>
      <c r="V820" s="353"/>
      <c r="W820" s="353"/>
      <c r="X820" s="353"/>
      <c r="Y820" s="353"/>
      <c r="Z820" s="353"/>
    </row>
    <row r="821" spans="1:26" ht="51" customHeight="1" x14ac:dyDescent="0.25">
      <c r="A821" s="353"/>
      <c r="B821" s="353"/>
      <c r="C821" s="353"/>
      <c r="D821" s="353"/>
      <c r="E821" s="353"/>
      <c r="F821" s="353"/>
      <c r="G821" s="353"/>
      <c r="H821" s="353"/>
      <c r="I821" s="353"/>
      <c r="J821" s="353"/>
      <c r="K821" s="353"/>
      <c r="L821" s="353"/>
      <c r="M821" s="353"/>
      <c r="N821" s="353"/>
      <c r="O821" s="353"/>
      <c r="P821" s="353"/>
      <c r="Q821" s="353"/>
      <c r="R821" s="353"/>
      <c r="S821" s="353"/>
      <c r="T821" s="353"/>
      <c r="U821" s="353"/>
      <c r="V821" s="353"/>
      <c r="W821" s="353"/>
      <c r="X821" s="353"/>
      <c r="Y821" s="353"/>
      <c r="Z821" s="353"/>
    </row>
    <row r="822" spans="1:26" ht="51" customHeight="1" x14ac:dyDescent="0.25">
      <c r="A822" s="353"/>
      <c r="B822" s="353"/>
      <c r="C822" s="353"/>
      <c r="D822" s="353"/>
      <c r="E822" s="353"/>
      <c r="F822" s="353"/>
      <c r="G822" s="353"/>
      <c r="H822" s="353"/>
      <c r="I822" s="353"/>
      <c r="J822" s="353"/>
      <c r="K822" s="353"/>
      <c r="L822" s="353"/>
      <c r="M822" s="353"/>
      <c r="N822" s="353"/>
      <c r="O822" s="353"/>
      <c r="P822" s="353"/>
      <c r="Q822" s="353"/>
      <c r="R822" s="353"/>
      <c r="S822" s="353"/>
      <c r="T822" s="353"/>
      <c r="U822" s="353"/>
      <c r="V822" s="353"/>
      <c r="W822" s="353"/>
      <c r="X822" s="353"/>
      <c r="Y822" s="353"/>
      <c r="Z822" s="353"/>
    </row>
    <row r="823" spans="1:26" ht="51" customHeight="1" x14ac:dyDescent="0.25">
      <c r="A823" s="353"/>
      <c r="B823" s="353"/>
      <c r="C823" s="353"/>
      <c r="D823" s="353"/>
      <c r="E823" s="353"/>
      <c r="F823" s="353"/>
      <c r="G823" s="353"/>
      <c r="H823" s="353"/>
      <c r="I823" s="353"/>
      <c r="J823" s="353"/>
      <c r="K823" s="353"/>
      <c r="L823" s="353"/>
      <c r="M823" s="353"/>
      <c r="N823" s="353"/>
      <c r="O823" s="353"/>
      <c r="P823" s="353"/>
      <c r="Q823" s="353"/>
      <c r="R823" s="353"/>
      <c r="S823" s="353"/>
      <c r="T823" s="353"/>
      <c r="U823" s="353"/>
      <c r="V823" s="353"/>
      <c r="W823" s="353"/>
      <c r="X823" s="353"/>
      <c r="Y823" s="353"/>
      <c r="Z823" s="353"/>
    </row>
    <row r="824" spans="1:26" ht="51" customHeight="1" x14ac:dyDescent="0.25">
      <c r="A824" s="353"/>
      <c r="B824" s="353"/>
      <c r="C824" s="353"/>
      <c r="D824" s="353"/>
      <c r="E824" s="353"/>
      <c r="F824" s="353"/>
      <c r="G824" s="353"/>
      <c r="H824" s="353"/>
      <c r="I824" s="353"/>
      <c r="J824" s="353"/>
      <c r="K824" s="353"/>
      <c r="L824" s="353"/>
      <c r="M824" s="353"/>
      <c r="N824" s="353"/>
      <c r="O824" s="353"/>
      <c r="P824" s="353"/>
      <c r="Q824" s="353"/>
      <c r="R824" s="353"/>
      <c r="S824" s="353"/>
      <c r="T824" s="353"/>
      <c r="U824" s="353"/>
      <c r="V824" s="353"/>
      <c r="W824" s="353"/>
      <c r="X824" s="353"/>
      <c r="Y824" s="353"/>
      <c r="Z824" s="353"/>
    </row>
    <row r="825" spans="1:26" ht="51" customHeight="1" x14ac:dyDescent="0.25">
      <c r="A825" s="353"/>
      <c r="B825" s="353"/>
      <c r="C825" s="353"/>
      <c r="D825" s="353"/>
      <c r="E825" s="353"/>
      <c r="F825" s="353"/>
      <c r="G825" s="353"/>
      <c r="H825" s="353"/>
      <c r="I825" s="353"/>
      <c r="J825" s="353"/>
      <c r="K825" s="353"/>
      <c r="L825" s="353"/>
      <c r="M825" s="353"/>
      <c r="N825" s="353"/>
      <c r="O825" s="353"/>
      <c r="P825" s="353"/>
      <c r="Q825" s="353"/>
      <c r="R825" s="353"/>
      <c r="S825" s="353"/>
      <c r="T825" s="353"/>
      <c r="U825" s="353"/>
      <c r="V825" s="353"/>
      <c r="W825" s="353"/>
      <c r="X825" s="353"/>
      <c r="Y825" s="353"/>
      <c r="Z825" s="353"/>
    </row>
    <row r="826" spans="1:26" ht="51" customHeight="1" x14ac:dyDescent="0.25">
      <c r="A826" s="353"/>
      <c r="B826" s="353"/>
      <c r="C826" s="353"/>
      <c r="D826" s="353"/>
      <c r="E826" s="353"/>
      <c r="F826" s="353"/>
      <c r="G826" s="353"/>
      <c r="H826" s="353"/>
      <c r="I826" s="353"/>
      <c r="J826" s="353"/>
      <c r="K826" s="353"/>
      <c r="L826" s="353"/>
      <c r="M826" s="353"/>
      <c r="N826" s="353"/>
      <c r="O826" s="353"/>
      <c r="P826" s="353"/>
      <c r="Q826" s="353"/>
      <c r="R826" s="353"/>
      <c r="S826" s="353"/>
      <c r="T826" s="353"/>
      <c r="U826" s="353"/>
      <c r="V826" s="353"/>
      <c r="W826" s="353"/>
      <c r="X826" s="353"/>
      <c r="Y826" s="353"/>
      <c r="Z826" s="353"/>
    </row>
    <row r="827" spans="1:26" ht="51" customHeight="1" x14ac:dyDescent="0.25">
      <c r="A827" s="353"/>
      <c r="B827" s="353"/>
      <c r="C827" s="353"/>
      <c r="D827" s="353"/>
      <c r="E827" s="353"/>
      <c r="F827" s="353"/>
      <c r="G827" s="353"/>
      <c r="H827" s="353"/>
      <c r="I827" s="353"/>
      <c r="J827" s="353"/>
      <c r="K827" s="353"/>
      <c r="L827" s="353"/>
      <c r="M827" s="353"/>
      <c r="N827" s="353"/>
      <c r="O827" s="353"/>
      <c r="P827" s="353"/>
      <c r="Q827" s="353"/>
      <c r="R827" s="353"/>
      <c r="S827" s="353"/>
      <c r="T827" s="353"/>
      <c r="U827" s="353"/>
      <c r="V827" s="353"/>
      <c r="W827" s="353"/>
      <c r="X827" s="353"/>
      <c r="Y827" s="353"/>
      <c r="Z827" s="353"/>
    </row>
    <row r="828" spans="1:26" ht="51" customHeight="1" x14ac:dyDescent="0.25">
      <c r="A828" s="353"/>
      <c r="B828" s="353"/>
      <c r="C828" s="353"/>
      <c r="D828" s="353"/>
      <c r="E828" s="353"/>
      <c r="F828" s="353"/>
      <c r="G828" s="353"/>
      <c r="H828" s="353"/>
      <c r="I828" s="353"/>
      <c r="J828" s="353"/>
      <c r="K828" s="353"/>
      <c r="L828" s="353"/>
      <c r="M828" s="353"/>
      <c r="N828" s="353"/>
      <c r="O828" s="353"/>
      <c r="P828" s="353"/>
      <c r="Q828" s="353"/>
      <c r="R828" s="353"/>
      <c r="S828" s="353"/>
      <c r="T828" s="353"/>
      <c r="U828" s="353"/>
      <c r="V828" s="353"/>
      <c r="W828" s="353"/>
      <c r="X828" s="353"/>
      <c r="Y828" s="353"/>
      <c r="Z828" s="353"/>
    </row>
    <row r="829" spans="1:26" ht="51" customHeight="1" x14ac:dyDescent="0.25">
      <c r="A829" s="353"/>
      <c r="B829" s="353"/>
      <c r="C829" s="353"/>
      <c r="D829" s="353"/>
      <c r="E829" s="353"/>
      <c r="F829" s="353"/>
      <c r="G829" s="353"/>
      <c r="H829" s="353"/>
      <c r="I829" s="353"/>
      <c r="J829" s="353"/>
      <c r="K829" s="353"/>
      <c r="L829" s="353"/>
      <c r="M829" s="353"/>
      <c r="N829" s="353"/>
      <c r="O829" s="353"/>
      <c r="P829" s="353"/>
      <c r="Q829" s="353"/>
      <c r="R829" s="353"/>
      <c r="S829" s="353"/>
      <c r="T829" s="353"/>
      <c r="U829" s="353"/>
      <c r="V829" s="353"/>
      <c r="W829" s="353"/>
      <c r="X829" s="353"/>
      <c r="Y829" s="353"/>
      <c r="Z829" s="353"/>
    </row>
    <row r="830" spans="1:26" ht="51" customHeight="1" x14ac:dyDescent="0.25">
      <c r="A830" s="353"/>
      <c r="B830" s="353"/>
      <c r="C830" s="353"/>
      <c r="D830" s="353"/>
      <c r="E830" s="353"/>
      <c r="F830" s="353"/>
      <c r="G830" s="353"/>
      <c r="H830" s="353"/>
      <c r="I830" s="353"/>
      <c r="J830" s="353"/>
      <c r="K830" s="353"/>
      <c r="L830" s="353"/>
      <c r="M830" s="353"/>
      <c r="N830" s="353"/>
      <c r="O830" s="353"/>
      <c r="P830" s="353"/>
      <c r="Q830" s="353"/>
      <c r="R830" s="353"/>
      <c r="S830" s="353"/>
      <c r="T830" s="353"/>
      <c r="U830" s="353"/>
      <c r="V830" s="353"/>
      <c r="W830" s="353"/>
      <c r="X830" s="353"/>
      <c r="Y830" s="353"/>
      <c r="Z830" s="353"/>
    </row>
    <row r="831" spans="1:26" ht="51" customHeight="1" x14ac:dyDescent="0.25">
      <c r="A831" s="353"/>
      <c r="B831" s="353"/>
      <c r="C831" s="353"/>
      <c r="D831" s="353"/>
      <c r="E831" s="353"/>
      <c r="F831" s="353"/>
      <c r="G831" s="353"/>
      <c r="H831" s="353"/>
      <c r="I831" s="353"/>
      <c r="J831" s="353"/>
      <c r="K831" s="353"/>
      <c r="L831" s="353"/>
      <c r="M831" s="353"/>
      <c r="N831" s="353"/>
      <c r="O831" s="353"/>
      <c r="P831" s="353"/>
      <c r="Q831" s="353"/>
      <c r="R831" s="353"/>
      <c r="S831" s="353"/>
      <c r="T831" s="353"/>
      <c r="U831" s="353"/>
      <c r="V831" s="353"/>
      <c r="W831" s="353"/>
      <c r="X831" s="353"/>
      <c r="Y831" s="353"/>
      <c r="Z831" s="353"/>
    </row>
    <row r="832" spans="1:26" ht="51" customHeight="1" x14ac:dyDescent="0.25">
      <c r="A832" s="353"/>
      <c r="B832" s="353"/>
      <c r="C832" s="353"/>
      <c r="D832" s="353"/>
      <c r="E832" s="353"/>
      <c r="F832" s="353"/>
      <c r="G832" s="353"/>
      <c r="H832" s="353"/>
      <c r="I832" s="353"/>
      <c r="J832" s="353"/>
      <c r="K832" s="353"/>
      <c r="L832" s="353"/>
      <c r="M832" s="353"/>
      <c r="N832" s="353"/>
      <c r="O832" s="353"/>
      <c r="P832" s="353"/>
      <c r="Q832" s="353"/>
      <c r="R832" s="353"/>
      <c r="S832" s="353"/>
      <c r="T832" s="353"/>
      <c r="U832" s="353"/>
      <c r="V832" s="353"/>
      <c r="W832" s="353"/>
      <c r="X832" s="353"/>
      <c r="Y832" s="353"/>
      <c r="Z832" s="353"/>
    </row>
    <row r="833" spans="1:26" ht="51" customHeight="1" x14ac:dyDescent="0.25">
      <c r="A833" s="353"/>
      <c r="B833" s="353"/>
      <c r="C833" s="353"/>
      <c r="D833" s="353"/>
      <c r="E833" s="353"/>
      <c r="F833" s="353"/>
      <c r="G833" s="353"/>
      <c r="H833" s="353"/>
      <c r="I833" s="353"/>
      <c r="J833" s="353"/>
      <c r="K833" s="353"/>
      <c r="L833" s="353"/>
      <c r="M833" s="353"/>
      <c r="N833" s="353"/>
      <c r="O833" s="353"/>
      <c r="P833" s="353"/>
      <c r="Q833" s="353"/>
      <c r="R833" s="353"/>
      <c r="S833" s="353"/>
      <c r="T833" s="353"/>
      <c r="U833" s="353"/>
      <c r="V833" s="353"/>
      <c r="W833" s="353"/>
      <c r="X833" s="353"/>
      <c r="Y833" s="353"/>
      <c r="Z833" s="353"/>
    </row>
    <row r="834" spans="1:26" ht="51" customHeight="1" x14ac:dyDescent="0.25">
      <c r="A834" s="353"/>
      <c r="B834" s="353"/>
      <c r="C834" s="353"/>
      <c r="D834" s="353"/>
      <c r="E834" s="353"/>
      <c r="F834" s="353"/>
      <c r="G834" s="353"/>
      <c r="H834" s="353"/>
      <c r="I834" s="353"/>
      <c r="J834" s="353"/>
      <c r="K834" s="353"/>
      <c r="L834" s="353"/>
      <c r="M834" s="353"/>
      <c r="N834" s="353"/>
      <c r="O834" s="353"/>
      <c r="P834" s="353"/>
      <c r="Q834" s="353"/>
      <c r="R834" s="353"/>
      <c r="S834" s="353"/>
      <c r="T834" s="353"/>
      <c r="U834" s="353"/>
      <c r="V834" s="353"/>
      <c r="W834" s="353"/>
      <c r="X834" s="353"/>
      <c r="Y834" s="353"/>
      <c r="Z834" s="353"/>
    </row>
    <row r="835" spans="1:26" ht="51" customHeight="1" x14ac:dyDescent="0.25">
      <c r="A835" s="353"/>
      <c r="B835" s="353"/>
      <c r="C835" s="353"/>
      <c r="D835" s="353"/>
      <c r="E835" s="353"/>
      <c r="F835" s="353"/>
      <c r="G835" s="353"/>
      <c r="H835" s="353"/>
      <c r="I835" s="353"/>
      <c r="J835" s="353"/>
      <c r="K835" s="353"/>
      <c r="L835" s="353"/>
      <c r="M835" s="353"/>
      <c r="N835" s="353"/>
      <c r="O835" s="353"/>
      <c r="P835" s="353"/>
      <c r="Q835" s="353"/>
      <c r="R835" s="353"/>
      <c r="S835" s="353"/>
      <c r="T835" s="353"/>
      <c r="U835" s="353"/>
      <c r="V835" s="353"/>
      <c r="W835" s="353"/>
      <c r="X835" s="353"/>
      <c r="Y835" s="353"/>
      <c r="Z835" s="353"/>
    </row>
    <row r="836" spans="1:26" ht="51" customHeight="1" x14ac:dyDescent="0.25">
      <c r="A836" s="353"/>
      <c r="B836" s="353"/>
      <c r="C836" s="353"/>
      <c r="D836" s="353"/>
      <c r="E836" s="353"/>
      <c r="F836" s="353"/>
      <c r="G836" s="353"/>
      <c r="H836" s="353"/>
      <c r="I836" s="353"/>
      <c r="J836" s="353"/>
      <c r="K836" s="353"/>
      <c r="L836" s="353"/>
      <c r="M836" s="353"/>
      <c r="N836" s="353"/>
      <c r="O836" s="353"/>
      <c r="P836" s="353"/>
      <c r="Q836" s="353"/>
      <c r="R836" s="353"/>
      <c r="S836" s="353"/>
      <c r="T836" s="353"/>
      <c r="U836" s="353"/>
      <c r="V836" s="353"/>
      <c r="W836" s="353"/>
      <c r="X836" s="353"/>
      <c r="Y836" s="353"/>
      <c r="Z836" s="353"/>
    </row>
    <row r="837" spans="1:26" ht="51" customHeight="1" x14ac:dyDescent="0.25">
      <c r="A837" s="353"/>
      <c r="B837" s="353"/>
      <c r="C837" s="353"/>
      <c r="D837" s="353"/>
      <c r="E837" s="353"/>
      <c r="F837" s="353"/>
      <c r="G837" s="353"/>
      <c r="H837" s="353"/>
      <c r="I837" s="353"/>
      <c r="J837" s="353"/>
      <c r="K837" s="353"/>
      <c r="L837" s="353"/>
      <c r="M837" s="353"/>
      <c r="N837" s="353"/>
      <c r="O837" s="353"/>
      <c r="P837" s="353"/>
      <c r="Q837" s="353"/>
      <c r="R837" s="353"/>
      <c r="S837" s="353"/>
      <c r="T837" s="353"/>
      <c r="U837" s="353"/>
      <c r="V837" s="353"/>
      <c r="W837" s="353"/>
      <c r="X837" s="353"/>
      <c r="Y837" s="353"/>
      <c r="Z837" s="353"/>
    </row>
    <row r="838" spans="1:26" ht="51" customHeight="1" x14ac:dyDescent="0.25">
      <c r="A838" s="353"/>
      <c r="B838" s="353"/>
      <c r="C838" s="353"/>
      <c r="D838" s="353"/>
      <c r="E838" s="353"/>
      <c r="F838" s="353"/>
      <c r="G838" s="353"/>
      <c r="H838" s="353"/>
      <c r="I838" s="353"/>
      <c r="J838" s="353"/>
      <c r="K838" s="353"/>
      <c r="L838" s="353"/>
      <c r="M838" s="353"/>
      <c r="N838" s="353"/>
      <c r="O838" s="353"/>
      <c r="P838" s="353"/>
      <c r="Q838" s="353"/>
      <c r="R838" s="353"/>
      <c r="S838" s="353"/>
      <c r="T838" s="353"/>
      <c r="U838" s="353"/>
      <c r="V838" s="353"/>
      <c r="W838" s="353"/>
      <c r="X838" s="353"/>
      <c r="Y838" s="353"/>
      <c r="Z838" s="353"/>
    </row>
    <row r="839" spans="1:26" ht="51" customHeight="1" x14ac:dyDescent="0.25">
      <c r="A839" s="353"/>
      <c r="B839" s="353"/>
      <c r="C839" s="353"/>
      <c r="D839" s="353"/>
      <c r="E839" s="353"/>
      <c r="F839" s="353"/>
      <c r="G839" s="353"/>
      <c r="H839" s="353"/>
      <c r="I839" s="353"/>
      <c r="J839" s="353"/>
      <c r="K839" s="353"/>
      <c r="L839" s="353"/>
      <c r="M839" s="353"/>
      <c r="N839" s="353"/>
      <c r="O839" s="353"/>
      <c r="P839" s="353"/>
      <c r="Q839" s="353"/>
      <c r="R839" s="353"/>
      <c r="S839" s="353"/>
      <c r="T839" s="353"/>
      <c r="U839" s="353"/>
      <c r="V839" s="353"/>
      <c r="W839" s="353"/>
      <c r="X839" s="353"/>
      <c r="Y839" s="353"/>
      <c r="Z839" s="353"/>
    </row>
    <row r="840" spans="1:26" ht="51" customHeight="1" x14ac:dyDescent="0.25">
      <c r="A840" s="353"/>
      <c r="B840" s="353"/>
      <c r="C840" s="353"/>
      <c r="D840" s="353"/>
      <c r="E840" s="353"/>
      <c r="F840" s="353"/>
      <c r="G840" s="353"/>
      <c r="H840" s="353"/>
      <c r="I840" s="353"/>
      <c r="J840" s="353"/>
      <c r="K840" s="353"/>
      <c r="L840" s="353"/>
      <c r="M840" s="353"/>
      <c r="N840" s="353"/>
      <c r="O840" s="353"/>
      <c r="P840" s="353"/>
      <c r="Q840" s="353"/>
      <c r="R840" s="353"/>
      <c r="S840" s="353"/>
      <c r="T840" s="353"/>
      <c r="U840" s="353"/>
      <c r="V840" s="353"/>
      <c r="W840" s="353"/>
      <c r="X840" s="353"/>
      <c r="Y840" s="353"/>
      <c r="Z840" s="353"/>
    </row>
    <row r="841" spans="1:26" ht="51" customHeight="1" x14ac:dyDescent="0.25">
      <c r="A841" s="353"/>
      <c r="B841" s="353"/>
      <c r="C841" s="353"/>
      <c r="D841" s="353"/>
      <c r="E841" s="353"/>
      <c r="F841" s="353"/>
      <c r="G841" s="353"/>
      <c r="H841" s="353"/>
      <c r="I841" s="353"/>
      <c r="J841" s="353"/>
      <c r="K841" s="353"/>
      <c r="L841" s="353"/>
      <c r="M841" s="353"/>
      <c r="N841" s="353"/>
      <c r="O841" s="353"/>
      <c r="P841" s="353"/>
      <c r="Q841" s="353"/>
      <c r="R841" s="353"/>
      <c r="S841" s="353"/>
      <c r="T841" s="353"/>
      <c r="U841" s="353"/>
      <c r="V841" s="353"/>
      <c r="W841" s="353"/>
      <c r="X841" s="353"/>
      <c r="Y841" s="353"/>
      <c r="Z841" s="353"/>
    </row>
    <row r="842" spans="1:26" ht="51" customHeight="1" x14ac:dyDescent="0.25">
      <c r="A842" s="353"/>
      <c r="B842" s="353"/>
      <c r="C842" s="353"/>
      <c r="D842" s="353"/>
      <c r="E842" s="353"/>
      <c r="F842" s="353"/>
      <c r="G842" s="353"/>
      <c r="H842" s="353"/>
      <c r="I842" s="353"/>
      <c r="J842" s="353"/>
      <c r="K842" s="353"/>
      <c r="L842" s="353"/>
      <c r="M842" s="353"/>
      <c r="N842" s="353"/>
      <c r="O842" s="353"/>
      <c r="P842" s="353"/>
      <c r="Q842" s="353"/>
      <c r="R842" s="353"/>
      <c r="S842" s="353"/>
      <c r="T842" s="353"/>
      <c r="U842" s="353"/>
      <c r="V842" s="353"/>
      <c r="W842" s="353"/>
      <c r="X842" s="353"/>
      <c r="Y842" s="353"/>
      <c r="Z842" s="353"/>
    </row>
    <row r="843" spans="1:26" ht="51" customHeight="1" x14ac:dyDescent="0.25">
      <c r="A843" s="353"/>
      <c r="B843" s="353"/>
      <c r="C843" s="353"/>
      <c r="D843" s="353"/>
      <c r="E843" s="353"/>
      <c r="F843" s="353"/>
      <c r="G843" s="353"/>
      <c r="H843" s="353"/>
      <c r="I843" s="353"/>
      <c r="J843" s="353"/>
      <c r="K843" s="353"/>
      <c r="L843" s="353"/>
      <c r="M843" s="353"/>
      <c r="N843" s="353"/>
      <c r="O843" s="353"/>
      <c r="P843" s="353"/>
      <c r="Q843" s="353"/>
      <c r="R843" s="353"/>
      <c r="S843" s="353"/>
      <c r="T843" s="353"/>
      <c r="U843" s="353"/>
      <c r="V843" s="353"/>
      <c r="W843" s="353"/>
      <c r="X843" s="353"/>
      <c r="Y843" s="353"/>
      <c r="Z843" s="353"/>
    </row>
    <row r="844" spans="1:26" ht="51" customHeight="1" x14ac:dyDescent="0.25">
      <c r="A844" s="353"/>
      <c r="B844" s="353"/>
      <c r="C844" s="353"/>
      <c r="D844" s="353"/>
      <c r="E844" s="353"/>
      <c r="F844" s="353"/>
      <c r="G844" s="353"/>
      <c r="H844" s="353"/>
      <c r="I844" s="353"/>
      <c r="J844" s="353"/>
      <c r="K844" s="353"/>
      <c r="L844" s="353"/>
      <c r="M844" s="353"/>
      <c r="N844" s="353"/>
      <c r="O844" s="353"/>
      <c r="P844" s="353"/>
      <c r="Q844" s="353"/>
      <c r="R844" s="353"/>
      <c r="S844" s="353"/>
      <c r="T844" s="353"/>
      <c r="U844" s="353"/>
      <c r="V844" s="353"/>
      <c r="W844" s="353"/>
      <c r="X844" s="353"/>
      <c r="Y844" s="353"/>
      <c r="Z844" s="353"/>
    </row>
    <row r="845" spans="1:26" ht="51" customHeight="1" x14ac:dyDescent="0.25">
      <c r="A845" s="353"/>
      <c r="B845" s="353"/>
      <c r="C845" s="353"/>
      <c r="D845" s="353"/>
      <c r="E845" s="353"/>
      <c r="F845" s="353"/>
      <c r="G845" s="353"/>
      <c r="H845" s="353"/>
      <c r="I845" s="353"/>
      <c r="J845" s="353"/>
      <c r="K845" s="353"/>
      <c r="L845" s="353"/>
      <c r="M845" s="353"/>
      <c r="N845" s="353"/>
      <c r="O845" s="353"/>
      <c r="P845" s="353"/>
      <c r="Q845" s="353"/>
      <c r="R845" s="353"/>
      <c r="S845" s="353"/>
      <c r="T845" s="353"/>
      <c r="U845" s="353"/>
      <c r="V845" s="353"/>
      <c r="W845" s="353"/>
      <c r="X845" s="353"/>
      <c r="Y845" s="353"/>
      <c r="Z845" s="353"/>
    </row>
    <row r="846" spans="1:26" ht="51" customHeight="1" x14ac:dyDescent="0.25">
      <c r="A846" s="353"/>
      <c r="B846" s="353"/>
      <c r="C846" s="353"/>
      <c r="D846" s="353"/>
      <c r="E846" s="353"/>
      <c r="F846" s="353"/>
      <c r="G846" s="353"/>
      <c r="H846" s="353"/>
      <c r="I846" s="353"/>
      <c r="J846" s="353"/>
      <c r="K846" s="353"/>
      <c r="L846" s="353"/>
      <c r="M846" s="353"/>
      <c r="N846" s="353"/>
      <c r="O846" s="353"/>
      <c r="P846" s="353"/>
      <c r="Q846" s="353"/>
      <c r="R846" s="353"/>
      <c r="S846" s="353"/>
      <c r="T846" s="353"/>
      <c r="U846" s="353"/>
      <c r="V846" s="353"/>
      <c r="W846" s="353"/>
      <c r="X846" s="353"/>
      <c r="Y846" s="353"/>
      <c r="Z846" s="353"/>
    </row>
    <row r="847" spans="1:26" ht="51" customHeight="1" x14ac:dyDescent="0.25">
      <c r="A847" s="353"/>
      <c r="B847" s="353"/>
      <c r="C847" s="353"/>
      <c r="D847" s="353"/>
      <c r="E847" s="353"/>
      <c r="F847" s="353"/>
      <c r="G847" s="353"/>
      <c r="H847" s="353"/>
      <c r="I847" s="353"/>
      <c r="J847" s="353"/>
      <c r="K847" s="353"/>
      <c r="L847" s="353"/>
      <c r="M847" s="353"/>
      <c r="N847" s="353"/>
      <c r="O847" s="353"/>
      <c r="P847" s="353"/>
      <c r="Q847" s="353"/>
      <c r="R847" s="353"/>
      <c r="S847" s="353"/>
      <c r="T847" s="353"/>
      <c r="U847" s="353"/>
      <c r="V847" s="353"/>
      <c r="W847" s="353"/>
      <c r="X847" s="353"/>
      <c r="Y847" s="353"/>
      <c r="Z847" s="353"/>
    </row>
    <row r="848" spans="1:26" ht="51" customHeight="1" x14ac:dyDescent="0.25">
      <c r="A848" s="353"/>
      <c r="B848" s="353"/>
      <c r="C848" s="353"/>
      <c r="D848" s="353"/>
      <c r="E848" s="353"/>
      <c r="F848" s="353"/>
      <c r="G848" s="353"/>
      <c r="H848" s="353"/>
      <c r="I848" s="353"/>
      <c r="J848" s="353"/>
      <c r="K848" s="353"/>
      <c r="L848" s="353"/>
      <c r="M848" s="353"/>
      <c r="N848" s="353"/>
      <c r="O848" s="353"/>
      <c r="P848" s="353"/>
      <c r="Q848" s="353"/>
      <c r="R848" s="353"/>
      <c r="S848" s="353"/>
      <c r="T848" s="353"/>
      <c r="U848" s="353"/>
      <c r="V848" s="353"/>
      <c r="W848" s="353"/>
      <c r="X848" s="353"/>
      <c r="Y848" s="353"/>
      <c r="Z848" s="353"/>
    </row>
    <row r="849" spans="1:26" ht="51" customHeight="1" x14ac:dyDescent="0.25">
      <c r="A849" s="353"/>
      <c r="B849" s="353"/>
      <c r="C849" s="353"/>
      <c r="D849" s="353"/>
      <c r="E849" s="353"/>
      <c r="F849" s="353"/>
      <c r="G849" s="353"/>
      <c r="H849" s="353"/>
      <c r="I849" s="353"/>
      <c r="J849" s="353"/>
      <c r="K849" s="353"/>
      <c r="L849" s="353"/>
      <c r="M849" s="353"/>
      <c r="N849" s="353"/>
      <c r="O849" s="353"/>
      <c r="P849" s="353"/>
      <c r="Q849" s="353"/>
      <c r="R849" s="353"/>
      <c r="S849" s="353"/>
      <c r="T849" s="353"/>
      <c r="U849" s="353"/>
      <c r="V849" s="353"/>
      <c r="W849" s="353"/>
      <c r="X849" s="353"/>
      <c r="Y849" s="353"/>
      <c r="Z849" s="353"/>
    </row>
    <row r="850" spans="1:26" ht="51" customHeight="1" x14ac:dyDescent="0.25">
      <c r="A850" s="353"/>
      <c r="B850" s="353"/>
      <c r="C850" s="353"/>
      <c r="D850" s="353"/>
      <c r="E850" s="353"/>
      <c r="F850" s="353"/>
      <c r="G850" s="353"/>
      <c r="H850" s="353"/>
      <c r="I850" s="353"/>
      <c r="J850" s="353"/>
      <c r="K850" s="353"/>
      <c r="L850" s="353"/>
      <c r="M850" s="353"/>
      <c r="N850" s="353"/>
      <c r="O850" s="353"/>
      <c r="P850" s="353"/>
      <c r="Q850" s="353"/>
      <c r="R850" s="353"/>
      <c r="S850" s="353"/>
      <c r="T850" s="353"/>
      <c r="U850" s="353"/>
      <c r="V850" s="353"/>
      <c r="W850" s="353"/>
      <c r="X850" s="353"/>
      <c r="Y850" s="353"/>
      <c r="Z850" s="353"/>
    </row>
    <row r="851" spans="1:26" ht="51" customHeight="1" x14ac:dyDescent="0.25">
      <c r="A851" s="353"/>
      <c r="B851" s="353"/>
      <c r="C851" s="353"/>
      <c r="D851" s="353"/>
      <c r="E851" s="353"/>
      <c r="F851" s="353"/>
      <c r="G851" s="353"/>
      <c r="H851" s="353"/>
      <c r="I851" s="353"/>
      <c r="J851" s="353"/>
      <c r="K851" s="353"/>
      <c r="L851" s="353"/>
      <c r="M851" s="353"/>
      <c r="N851" s="353"/>
      <c r="O851" s="353"/>
      <c r="P851" s="353"/>
      <c r="Q851" s="353"/>
      <c r="R851" s="353"/>
      <c r="S851" s="353"/>
      <c r="T851" s="353"/>
      <c r="U851" s="353"/>
      <c r="V851" s="353"/>
      <c r="W851" s="353"/>
      <c r="X851" s="353"/>
      <c r="Y851" s="353"/>
      <c r="Z851" s="353"/>
    </row>
    <row r="852" spans="1:26" ht="51" customHeight="1" x14ac:dyDescent="0.25">
      <c r="A852" s="353"/>
      <c r="B852" s="353"/>
      <c r="C852" s="353"/>
      <c r="D852" s="353"/>
      <c r="E852" s="353"/>
      <c r="F852" s="353"/>
      <c r="G852" s="353"/>
      <c r="H852" s="353"/>
      <c r="I852" s="353"/>
      <c r="J852" s="353"/>
      <c r="K852" s="353"/>
      <c r="L852" s="353"/>
      <c r="M852" s="353"/>
      <c r="N852" s="353"/>
      <c r="O852" s="353"/>
      <c r="P852" s="353"/>
      <c r="Q852" s="353"/>
      <c r="R852" s="353"/>
      <c r="S852" s="353"/>
      <c r="T852" s="353"/>
      <c r="U852" s="353"/>
      <c r="V852" s="353"/>
      <c r="W852" s="353"/>
      <c r="X852" s="353"/>
      <c r="Y852" s="353"/>
      <c r="Z852" s="353"/>
    </row>
    <row r="853" spans="1:26" ht="51" customHeight="1" x14ac:dyDescent="0.25">
      <c r="A853" s="353"/>
      <c r="B853" s="353"/>
      <c r="C853" s="353"/>
      <c r="D853" s="353"/>
      <c r="E853" s="353"/>
      <c r="F853" s="353"/>
      <c r="G853" s="353"/>
      <c r="H853" s="353"/>
      <c r="I853" s="353"/>
      <c r="J853" s="353"/>
      <c r="K853" s="353"/>
      <c r="L853" s="353"/>
      <c r="M853" s="353"/>
      <c r="N853" s="353"/>
      <c r="O853" s="353"/>
      <c r="P853" s="353"/>
      <c r="Q853" s="353"/>
      <c r="R853" s="353"/>
      <c r="S853" s="353"/>
      <c r="T853" s="353"/>
      <c r="U853" s="353"/>
      <c r="V853" s="353"/>
      <c r="W853" s="353"/>
      <c r="X853" s="353"/>
      <c r="Y853" s="353"/>
      <c r="Z853" s="353"/>
    </row>
    <row r="854" spans="1:26" ht="51" customHeight="1" x14ac:dyDescent="0.25">
      <c r="A854" s="353"/>
      <c r="B854" s="353"/>
      <c r="C854" s="353"/>
      <c r="D854" s="353"/>
      <c r="E854" s="353"/>
      <c r="F854" s="353"/>
      <c r="G854" s="353"/>
      <c r="H854" s="353"/>
      <c r="I854" s="353"/>
      <c r="J854" s="353"/>
      <c r="K854" s="353"/>
      <c r="L854" s="353"/>
      <c r="M854" s="353"/>
      <c r="N854" s="353"/>
      <c r="O854" s="353"/>
      <c r="P854" s="353"/>
      <c r="Q854" s="353"/>
      <c r="R854" s="353"/>
      <c r="S854" s="353"/>
      <c r="T854" s="353"/>
      <c r="U854" s="353"/>
      <c r="V854" s="353"/>
      <c r="W854" s="353"/>
      <c r="X854" s="353"/>
      <c r="Y854" s="353"/>
      <c r="Z854" s="353"/>
    </row>
    <row r="855" spans="1:26" ht="51" customHeight="1" x14ac:dyDescent="0.25">
      <c r="A855" s="353"/>
      <c r="B855" s="353"/>
      <c r="C855" s="353"/>
      <c r="D855" s="353"/>
      <c r="E855" s="353"/>
      <c r="F855" s="353"/>
      <c r="G855" s="353"/>
      <c r="H855" s="353"/>
      <c r="I855" s="353"/>
      <c r="J855" s="353"/>
      <c r="K855" s="353"/>
      <c r="L855" s="353"/>
      <c r="M855" s="353"/>
      <c r="N855" s="353"/>
      <c r="O855" s="353"/>
      <c r="P855" s="353"/>
      <c r="Q855" s="353"/>
      <c r="R855" s="353"/>
      <c r="S855" s="353"/>
      <c r="T855" s="353"/>
      <c r="U855" s="353"/>
      <c r="V855" s="353"/>
      <c r="W855" s="353"/>
      <c r="X855" s="353"/>
      <c r="Y855" s="353"/>
      <c r="Z855" s="353"/>
    </row>
    <row r="856" spans="1:26" ht="51" customHeight="1" x14ac:dyDescent="0.25">
      <c r="A856" s="353"/>
      <c r="B856" s="353"/>
      <c r="C856" s="353"/>
      <c r="D856" s="353"/>
      <c r="E856" s="353"/>
      <c r="F856" s="353"/>
      <c r="G856" s="353"/>
      <c r="H856" s="353"/>
      <c r="I856" s="353"/>
      <c r="J856" s="353"/>
      <c r="K856" s="353"/>
      <c r="L856" s="353"/>
      <c r="M856" s="353"/>
      <c r="N856" s="353"/>
      <c r="O856" s="353"/>
      <c r="P856" s="353"/>
      <c r="Q856" s="353"/>
      <c r="R856" s="353"/>
      <c r="S856" s="353"/>
      <c r="T856" s="353"/>
      <c r="U856" s="353"/>
      <c r="V856" s="353"/>
      <c r="W856" s="353"/>
      <c r="X856" s="353"/>
      <c r="Y856" s="353"/>
      <c r="Z856" s="353"/>
    </row>
    <row r="857" spans="1:26" ht="51" customHeight="1" x14ac:dyDescent="0.25">
      <c r="A857" s="353"/>
      <c r="B857" s="353"/>
      <c r="C857" s="353"/>
      <c r="D857" s="353"/>
      <c r="E857" s="353"/>
      <c r="F857" s="353"/>
      <c r="G857" s="353"/>
      <c r="H857" s="353"/>
      <c r="I857" s="353"/>
      <c r="J857" s="353"/>
      <c r="K857" s="353"/>
      <c r="L857" s="353"/>
      <c r="M857" s="353"/>
      <c r="N857" s="353"/>
      <c r="O857" s="353"/>
      <c r="P857" s="353"/>
      <c r="Q857" s="353"/>
      <c r="R857" s="353"/>
      <c r="S857" s="353"/>
      <c r="T857" s="353"/>
      <c r="U857" s="353"/>
      <c r="V857" s="353"/>
      <c r="W857" s="353"/>
      <c r="X857" s="353"/>
      <c r="Y857" s="353"/>
      <c r="Z857" s="353"/>
    </row>
    <row r="858" spans="1:26" ht="51" customHeight="1" x14ac:dyDescent="0.25">
      <c r="A858" s="353"/>
      <c r="B858" s="353"/>
      <c r="C858" s="353"/>
      <c r="D858" s="353"/>
      <c r="E858" s="353"/>
      <c r="F858" s="353"/>
      <c r="G858" s="353"/>
      <c r="H858" s="353"/>
      <c r="I858" s="353"/>
      <c r="J858" s="353"/>
      <c r="K858" s="353"/>
      <c r="L858" s="353"/>
      <c r="M858" s="353"/>
      <c r="N858" s="353"/>
      <c r="O858" s="353"/>
      <c r="P858" s="353"/>
      <c r="Q858" s="353"/>
      <c r="R858" s="353"/>
      <c r="S858" s="353"/>
      <c r="T858" s="353"/>
      <c r="U858" s="353"/>
      <c r="V858" s="353"/>
      <c r="W858" s="353"/>
      <c r="X858" s="353"/>
      <c r="Y858" s="353"/>
      <c r="Z858" s="353"/>
    </row>
    <row r="859" spans="1:26" ht="51" customHeight="1" x14ac:dyDescent="0.25">
      <c r="A859" s="353"/>
      <c r="B859" s="353"/>
      <c r="C859" s="353"/>
      <c r="D859" s="353"/>
      <c r="E859" s="353"/>
      <c r="F859" s="353"/>
      <c r="G859" s="353"/>
      <c r="H859" s="353"/>
      <c r="I859" s="353"/>
      <c r="J859" s="353"/>
      <c r="K859" s="353"/>
      <c r="L859" s="353"/>
      <c r="M859" s="353"/>
      <c r="N859" s="353"/>
      <c r="O859" s="353"/>
      <c r="P859" s="353"/>
      <c r="Q859" s="353"/>
      <c r="R859" s="353"/>
      <c r="S859" s="353"/>
      <c r="T859" s="353"/>
      <c r="U859" s="353"/>
      <c r="V859" s="353"/>
      <c r="W859" s="353"/>
      <c r="X859" s="353"/>
      <c r="Y859" s="353"/>
      <c r="Z859" s="353"/>
    </row>
    <row r="860" spans="1:26" ht="51" customHeight="1" x14ac:dyDescent="0.25">
      <c r="A860" s="353"/>
      <c r="B860" s="353"/>
      <c r="C860" s="353"/>
      <c r="D860" s="353"/>
      <c r="E860" s="353"/>
      <c r="F860" s="353"/>
      <c r="G860" s="353"/>
      <c r="H860" s="353"/>
      <c r="I860" s="353"/>
      <c r="J860" s="353"/>
      <c r="K860" s="353"/>
      <c r="L860" s="353"/>
      <c r="M860" s="353"/>
      <c r="N860" s="353"/>
      <c r="O860" s="353"/>
      <c r="P860" s="353"/>
      <c r="Q860" s="353"/>
      <c r="R860" s="353"/>
      <c r="S860" s="353"/>
      <c r="T860" s="353"/>
      <c r="U860" s="353"/>
      <c r="V860" s="353"/>
      <c r="W860" s="353"/>
      <c r="X860" s="353"/>
      <c r="Y860" s="353"/>
      <c r="Z860" s="353"/>
    </row>
    <row r="861" spans="1:26" ht="51" customHeight="1" x14ac:dyDescent="0.25">
      <c r="A861" s="353"/>
      <c r="B861" s="353"/>
      <c r="C861" s="353"/>
      <c r="D861" s="353"/>
      <c r="E861" s="353"/>
      <c r="F861" s="353"/>
      <c r="G861" s="353"/>
      <c r="H861" s="353"/>
      <c r="I861" s="353"/>
      <c r="J861" s="353"/>
      <c r="K861" s="353"/>
      <c r="L861" s="353"/>
      <c r="M861" s="353"/>
      <c r="N861" s="353"/>
      <c r="O861" s="353"/>
      <c r="P861" s="353"/>
      <c r="Q861" s="353"/>
      <c r="R861" s="353"/>
      <c r="S861" s="353"/>
      <c r="T861" s="353"/>
      <c r="U861" s="353"/>
      <c r="V861" s="353"/>
      <c r="W861" s="353"/>
      <c r="X861" s="353"/>
      <c r="Y861" s="353"/>
      <c r="Z861" s="353"/>
    </row>
    <row r="862" spans="1:26" ht="51" customHeight="1" x14ac:dyDescent="0.25">
      <c r="A862" s="353"/>
      <c r="B862" s="353"/>
      <c r="C862" s="353"/>
      <c r="D862" s="353"/>
      <c r="E862" s="353"/>
      <c r="F862" s="353"/>
      <c r="G862" s="353"/>
      <c r="H862" s="353"/>
      <c r="I862" s="353"/>
      <c r="J862" s="353"/>
      <c r="K862" s="353"/>
      <c r="L862" s="353"/>
      <c r="M862" s="353"/>
      <c r="N862" s="353"/>
      <c r="O862" s="353"/>
      <c r="P862" s="353"/>
      <c r="Q862" s="353"/>
      <c r="R862" s="353"/>
      <c r="S862" s="353"/>
      <c r="T862" s="353"/>
      <c r="U862" s="353"/>
      <c r="V862" s="353"/>
      <c r="W862" s="353"/>
      <c r="X862" s="353"/>
      <c r="Y862" s="353"/>
      <c r="Z862" s="353"/>
    </row>
    <row r="863" spans="1:26" ht="51" customHeight="1" x14ac:dyDescent="0.25">
      <c r="A863" s="353"/>
      <c r="B863" s="353"/>
      <c r="C863" s="353"/>
      <c r="D863" s="353"/>
      <c r="E863" s="353"/>
      <c r="F863" s="353"/>
      <c r="G863" s="353"/>
      <c r="H863" s="353"/>
      <c r="I863" s="353"/>
      <c r="J863" s="353"/>
      <c r="K863" s="353"/>
      <c r="L863" s="353"/>
      <c r="M863" s="353"/>
      <c r="N863" s="353"/>
      <c r="O863" s="353"/>
      <c r="P863" s="353"/>
      <c r="Q863" s="353"/>
      <c r="R863" s="353"/>
      <c r="S863" s="353"/>
      <c r="T863" s="353"/>
      <c r="U863" s="353"/>
      <c r="V863" s="353"/>
      <c r="W863" s="353"/>
      <c r="X863" s="353"/>
      <c r="Y863" s="353"/>
      <c r="Z863" s="353"/>
    </row>
    <row r="864" spans="1:26" ht="51" customHeight="1" x14ac:dyDescent="0.25">
      <c r="A864" s="353"/>
      <c r="B864" s="353"/>
      <c r="C864" s="353"/>
      <c r="D864" s="353"/>
      <c r="E864" s="353"/>
      <c r="F864" s="353"/>
      <c r="G864" s="353"/>
      <c r="H864" s="353"/>
      <c r="I864" s="353"/>
      <c r="J864" s="353"/>
      <c r="K864" s="353"/>
      <c r="L864" s="353"/>
      <c r="M864" s="353"/>
      <c r="N864" s="353"/>
      <c r="O864" s="353"/>
      <c r="P864" s="353"/>
      <c r="Q864" s="353"/>
      <c r="R864" s="353"/>
      <c r="S864" s="353"/>
      <c r="T864" s="353"/>
      <c r="U864" s="353"/>
      <c r="V864" s="353"/>
      <c r="W864" s="353"/>
      <c r="X864" s="353"/>
      <c r="Y864" s="353"/>
      <c r="Z864" s="353"/>
    </row>
    <row r="865" spans="1:26" ht="51" customHeight="1" x14ac:dyDescent="0.25">
      <c r="A865" s="353"/>
      <c r="B865" s="353"/>
      <c r="C865" s="353"/>
      <c r="D865" s="353"/>
      <c r="E865" s="353"/>
      <c r="F865" s="353"/>
      <c r="G865" s="353"/>
      <c r="H865" s="353"/>
      <c r="I865" s="353"/>
      <c r="J865" s="353"/>
      <c r="K865" s="353"/>
      <c r="L865" s="353"/>
      <c r="M865" s="353"/>
      <c r="N865" s="353"/>
      <c r="O865" s="353"/>
      <c r="P865" s="353"/>
      <c r="Q865" s="353"/>
      <c r="R865" s="353"/>
      <c r="S865" s="353"/>
      <c r="T865" s="353"/>
      <c r="U865" s="353"/>
      <c r="V865" s="353"/>
      <c r="W865" s="353"/>
      <c r="X865" s="353"/>
      <c r="Y865" s="353"/>
      <c r="Z865" s="353"/>
    </row>
    <row r="866" spans="1:26" ht="51" customHeight="1" x14ac:dyDescent="0.25">
      <c r="A866" s="353"/>
      <c r="B866" s="353"/>
      <c r="C866" s="353"/>
      <c r="D866" s="353"/>
      <c r="E866" s="353"/>
      <c r="F866" s="353"/>
      <c r="G866" s="353"/>
      <c r="H866" s="353"/>
      <c r="I866" s="353"/>
      <c r="J866" s="353"/>
      <c r="K866" s="353"/>
      <c r="L866" s="353"/>
      <c r="M866" s="353"/>
      <c r="N866" s="353"/>
      <c r="O866" s="353"/>
      <c r="P866" s="353"/>
      <c r="Q866" s="353"/>
      <c r="R866" s="353"/>
      <c r="S866" s="353"/>
      <c r="T866" s="353"/>
      <c r="U866" s="353"/>
      <c r="V866" s="353"/>
      <c r="W866" s="353"/>
      <c r="X866" s="353"/>
      <c r="Y866" s="353"/>
      <c r="Z866" s="353"/>
    </row>
    <row r="867" spans="1:26" ht="51" customHeight="1" x14ac:dyDescent="0.25">
      <c r="A867" s="353"/>
      <c r="B867" s="353"/>
      <c r="C867" s="353"/>
      <c r="D867" s="353"/>
      <c r="E867" s="353"/>
      <c r="F867" s="353"/>
      <c r="G867" s="353"/>
      <c r="H867" s="353"/>
      <c r="I867" s="353"/>
      <c r="J867" s="353"/>
      <c r="K867" s="353"/>
      <c r="L867" s="353"/>
      <c r="M867" s="353"/>
      <c r="N867" s="353"/>
      <c r="O867" s="353"/>
      <c r="P867" s="353"/>
      <c r="Q867" s="353"/>
      <c r="R867" s="353"/>
      <c r="S867" s="353"/>
      <c r="T867" s="353"/>
      <c r="U867" s="353"/>
      <c r="V867" s="353"/>
      <c r="W867" s="353"/>
      <c r="X867" s="353"/>
      <c r="Y867" s="353"/>
      <c r="Z867" s="353"/>
    </row>
    <row r="868" spans="1:26" ht="51" customHeight="1" x14ac:dyDescent="0.25">
      <c r="A868" s="353"/>
      <c r="B868" s="353"/>
      <c r="C868" s="353"/>
      <c r="D868" s="353"/>
      <c r="E868" s="353"/>
      <c r="F868" s="353"/>
      <c r="G868" s="353"/>
      <c r="H868" s="353"/>
      <c r="I868" s="353"/>
      <c r="J868" s="353"/>
      <c r="K868" s="353"/>
      <c r="L868" s="353"/>
      <c r="M868" s="353"/>
      <c r="N868" s="353"/>
      <c r="O868" s="353"/>
      <c r="P868" s="353"/>
      <c r="Q868" s="353"/>
      <c r="R868" s="353"/>
      <c r="S868" s="353"/>
      <c r="T868" s="353"/>
      <c r="U868" s="353"/>
      <c r="V868" s="353"/>
      <c r="W868" s="353"/>
      <c r="X868" s="353"/>
      <c r="Y868" s="353"/>
      <c r="Z868" s="353"/>
    </row>
    <row r="869" spans="1:26" ht="51" customHeight="1" x14ac:dyDescent="0.25">
      <c r="A869" s="353"/>
      <c r="B869" s="353"/>
      <c r="C869" s="353"/>
      <c r="D869" s="353"/>
      <c r="E869" s="353"/>
      <c r="F869" s="353"/>
      <c r="G869" s="353"/>
      <c r="H869" s="353"/>
      <c r="I869" s="353"/>
      <c r="J869" s="353"/>
      <c r="K869" s="353"/>
      <c r="L869" s="353"/>
      <c r="M869" s="353"/>
      <c r="N869" s="353"/>
      <c r="O869" s="353"/>
      <c r="P869" s="353"/>
      <c r="Q869" s="353"/>
      <c r="R869" s="353"/>
      <c r="S869" s="353"/>
      <c r="T869" s="353"/>
      <c r="U869" s="353"/>
      <c r="V869" s="353"/>
      <c r="W869" s="353"/>
      <c r="X869" s="353"/>
      <c r="Y869" s="353"/>
      <c r="Z869" s="353"/>
    </row>
    <row r="870" spans="1:26" ht="51" customHeight="1" x14ac:dyDescent="0.25">
      <c r="A870" s="353"/>
      <c r="B870" s="353"/>
      <c r="C870" s="353"/>
      <c r="D870" s="353"/>
      <c r="E870" s="353"/>
      <c r="F870" s="353"/>
      <c r="G870" s="353"/>
      <c r="H870" s="353"/>
      <c r="I870" s="353"/>
      <c r="J870" s="353"/>
      <c r="K870" s="353"/>
      <c r="L870" s="353"/>
      <c r="M870" s="353"/>
      <c r="N870" s="353"/>
      <c r="O870" s="353"/>
      <c r="P870" s="353"/>
      <c r="Q870" s="353"/>
      <c r="R870" s="353"/>
      <c r="S870" s="353"/>
      <c r="T870" s="353"/>
      <c r="U870" s="353"/>
      <c r="V870" s="353"/>
      <c r="W870" s="353"/>
      <c r="X870" s="353"/>
      <c r="Y870" s="353"/>
      <c r="Z870" s="353"/>
    </row>
    <row r="871" spans="1:26" ht="51" customHeight="1" x14ac:dyDescent="0.25">
      <c r="A871" s="353"/>
      <c r="B871" s="353"/>
      <c r="C871" s="353"/>
      <c r="D871" s="353"/>
      <c r="E871" s="353"/>
      <c r="F871" s="353"/>
      <c r="G871" s="353"/>
      <c r="H871" s="353"/>
      <c r="I871" s="353"/>
      <c r="J871" s="353"/>
      <c r="K871" s="353"/>
      <c r="L871" s="353"/>
      <c r="M871" s="353"/>
      <c r="N871" s="353"/>
      <c r="O871" s="353"/>
      <c r="P871" s="353"/>
      <c r="Q871" s="353"/>
      <c r="R871" s="353"/>
      <c r="S871" s="353"/>
      <c r="T871" s="353"/>
      <c r="U871" s="353"/>
      <c r="V871" s="353"/>
      <c r="W871" s="353"/>
      <c r="X871" s="353"/>
      <c r="Y871" s="353"/>
      <c r="Z871" s="353"/>
    </row>
    <row r="872" spans="1:26" ht="51" customHeight="1" x14ac:dyDescent="0.25">
      <c r="A872" s="353"/>
      <c r="B872" s="353"/>
      <c r="C872" s="353"/>
      <c r="D872" s="353"/>
      <c r="E872" s="353"/>
      <c r="F872" s="353"/>
      <c r="G872" s="353"/>
      <c r="H872" s="353"/>
      <c r="I872" s="353"/>
      <c r="J872" s="353"/>
      <c r="K872" s="353"/>
      <c r="L872" s="353"/>
      <c r="M872" s="353"/>
      <c r="N872" s="353"/>
      <c r="O872" s="353"/>
      <c r="P872" s="353"/>
      <c r="Q872" s="353"/>
      <c r="R872" s="353"/>
      <c r="S872" s="353"/>
      <c r="T872" s="353"/>
      <c r="U872" s="353"/>
      <c r="V872" s="353"/>
      <c r="W872" s="353"/>
      <c r="X872" s="353"/>
      <c r="Y872" s="353"/>
      <c r="Z872" s="353"/>
    </row>
    <row r="873" spans="1:26" ht="51" customHeight="1" x14ac:dyDescent="0.25">
      <c r="A873" s="353"/>
      <c r="B873" s="353"/>
      <c r="C873" s="353"/>
      <c r="D873" s="353"/>
      <c r="E873" s="353"/>
      <c r="F873" s="353"/>
      <c r="G873" s="353"/>
      <c r="H873" s="353"/>
      <c r="I873" s="353"/>
      <c r="J873" s="353"/>
      <c r="K873" s="353"/>
      <c r="L873" s="353"/>
      <c r="M873" s="353"/>
      <c r="N873" s="353"/>
      <c r="O873" s="353"/>
      <c r="P873" s="353"/>
      <c r="Q873" s="353"/>
      <c r="R873" s="353"/>
      <c r="S873" s="353"/>
      <c r="T873" s="353"/>
      <c r="U873" s="353"/>
      <c r="V873" s="353"/>
      <c r="W873" s="353"/>
      <c r="X873" s="353"/>
      <c r="Y873" s="353"/>
      <c r="Z873" s="353"/>
    </row>
    <row r="874" spans="1:26" ht="51" customHeight="1" x14ac:dyDescent="0.25">
      <c r="A874" s="353"/>
      <c r="B874" s="353"/>
      <c r="C874" s="353"/>
      <c r="D874" s="353"/>
      <c r="E874" s="353"/>
      <c r="F874" s="353"/>
      <c r="G874" s="353"/>
      <c r="H874" s="353"/>
      <c r="I874" s="353"/>
      <c r="J874" s="353"/>
      <c r="K874" s="353"/>
      <c r="L874" s="353"/>
      <c r="M874" s="353"/>
      <c r="N874" s="353"/>
      <c r="O874" s="353"/>
      <c r="P874" s="353"/>
      <c r="Q874" s="353"/>
      <c r="R874" s="353"/>
      <c r="S874" s="353"/>
      <c r="T874" s="353"/>
      <c r="U874" s="353"/>
      <c r="V874" s="353"/>
      <c r="W874" s="353"/>
      <c r="X874" s="353"/>
      <c r="Y874" s="353"/>
      <c r="Z874" s="353"/>
    </row>
    <row r="875" spans="1:26" ht="51" customHeight="1" x14ac:dyDescent="0.25">
      <c r="A875" s="353"/>
      <c r="B875" s="353"/>
      <c r="C875" s="353"/>
      <c r="D875" s="353"/>
      <c r="E875" s="353"/>
      <c r="F875" s="353"/>
      <c r="G875" s="353"/>
      <c r="H875" s="353"/>
      <c r="I875" s="353"/>
      <c r="J875" s="353"/>
      <c r="K875" s="353"/>
      <c r="L875" s="353"/>
      <c r="M875" s="353"/>
      <c r="N875" s="353"/>
      <c r="O875" s="353"/>
      <c r="P875" s="353"/>
      <c r="Q875" s="353"/>
      <c r="R875" s="353"/>
      <c r="S875" s="353"/>
      <c r="T875" s="353"/>
      <c r="U875" s="353"/>
      <c r="V875" s="353"/>
      <c r="W875" s="353"/>
      <c r="X875" s="353"/>
      <c r="Y875" s="353"/>
      <c r="Z875" s="353"/>
    </row>
    <row r="876" spans="1:26" ht="51" customHeight="1" x14ac:dyDescent="0.25">
      <c r="A876" s="353"/>
      <c r="B876" s="353"/>
      <c r="C876" s="353"/>
      <c r="D876" s="353"/>
      <c r="E876" s="353"/>
      <c r="F876" s="353"/>
      <c r="G876" s="353"/>
      <c r="H876" s="353"/>
      <c r="I876" s="353"/>
      <c r="J876" s="353"/>
      <c r="K876" s="353"/>
      <c r="L876" s="353"/>
      <c r="M876" s="353"/>
      <c r="N876" s="353"/>
      <c r="O876" s="353"/>
      <c r="P876" s="353"/>
      <c r="Q876" s="353"/>
      <c r="R876" s="353"/>
      <c r="S876" s="353"/>
      <c r="T876" s="353"/>
      <c r="U876" s="353"/>
      <c r="V876" s="353"/>
      <c r="W876" s="353"/>
      <c r="X876" s="353"/>
      <c r="Y876" s="353"/>
      <c r="Z876" s="353"/>
    </row>
    <row r="877" spans="1:26" ht="51" customHeight="1" x14ac:dyDescent="0.25">
      <c r="A877" s="353"/>
      <c r="B877" s="353"/>
      <c r="C877" s="353"/>
      <c r="D877" s="353"/>
      <c r="E877" s="353"/>
      <c r="F877" s="353"/>
      <c r="G877" s="353"/>
      <c r="H877" s="353"/>
      <c r="I877" s="353"/>
      <c r="J877" s="353"/>
      <c r="K877" s="353"/>
      <c r="L877" s="353"/>
      <c r="M877" s="353"/>
      <c r="N877" s="353"/>
      <c r="O877" s="353"/>
      <c r="P877" s="353"/>
      <c r="Q877" s="353"/>
      <c r="R877" s="353"/>
      <c r="S877" s="353"/>
      <c r="T877" s="353"/>
      <c r="U877" s="353"/>
      <c r="V877" s="353"/>
      <c r="W877" s="353"/>
      <c r="X877" s="353"/>
      <c r="Y877" s="353"/>
      <c r="Z877" s="353"/>
    </row>
    <row r="878" spans="1:26" ht="51" customHeight="1" x14ac:dyDescent="0.25">
      <c r="A878" s="353"/>
      <c r="B878" s="353"/>
      <c r="C878" s="353"/>
      <c r="D878" s="353"/>
      <c r="E878" s="353"/>
      <c r="F878" s="353"/>
      <c r="G878" s="353"/>
      <c r="H878" s="353"/>
      <c r="I878" s="353"/>
      <c r="J878" s="353"/>
      <c r="K878" s="353"/>
      <c r="L878" s="353"/>
      <c r="M878" s="353"/>
      <c r="N878" s="353"/>
      <c r="O878" s="353"/>
      <c r="P878" s="353"/>
      <c r="Q878" s="353"/>
      <c r="R878" s="353"/>
      <c r="S878" s="353"/>
      <c r="T878" s="353"/>
      <c r="U878" s="353"/>
      <c r="V878" s="353"/>
      <c r="W878" s="353"/>
      <c r="X878" s="353"/>
      <c r="Y878" s="353"/>
      <c r="Z878" s="353"/>
    </row>
    <row r="879" spans="1:26" ht="51" customHeight="1" x14ac:dyDescent="0.25">
      <c r="A879" s="353"/>
      <c r="B879" s="353"/>
      <c r="C879" s="353"/>
      <c r="D879" s="353"/>
      <c r="E879" s="353"/>
      <c r="F879" s="353"/>
      <c r="G879" s="353"/>
      <c r="H879" s="353"/>
      <c r="I879" s="353"/>
      <c r="J879" s="353"/>
      <c r="K879" s="353"/>
      <c r="L879" s="353"/>
      <c r="M879" s="353"/>
      <c r="N879" s="353"/>
      <c r="O879" s="353"/>
      <c r="P879" s="353"/>
      <c r="Q879" s="353"/>
      <c r="R879" s="353"/>
      <c r="S879" s="353"/>
      <c r="T879" s="353"/>
      <c r="U879" s="353"/>
      <c r="V879" s="353"/>
      <c r="W879" s="353"/>
      <c r="X879" s="353"/>
      <c r="Y879" s="353"/>
      <c r="Z879" s="353"/>
    </row>
    <row r="880" spans="1:26" ht="51" customHeight="1" x14ac:dyDescent="0.25">
      <c r="A880" s="353"/>
      <c r="B880" s="353"/>
      <c r="C880" s="353"/>
      <c r="D880" s="353"/>
      <c r="E880" s="353"/>
      <c r="F880" s="353"/>
      <c r="G880" s="353"/>
      <c r="H880" s="353"/>
      <c r="I880" s="353"/>
      <c r="J880" s="353"/>
      <c r="K880" s="353"/>
      <c r="L880" s="353"/>
      <c r="M880" s="353"/>
      <c r="N880" s="353"/>
      <c r="O880" s="353"/>
      <c r="P880" s="353"/>
      <c r="Q880" s="353"/>
      <c r="R880" s="353"/>
      <c r="S880" s="353"/>
      <c r="T880" s="353"/>
      <c r="U880" s="353"/>
      <c r="V880" s="353"/>
      <c r="W880" s="353"/>
      <c r="X880" s="353"/>
      <c r="Y880" s="353"/>
      <c r="Z880" s="353"/>
    </row>
    <row r="881" spans="1:26" ht="51" customHeight="1" x14ac:dyDescent="0.25">
      <c r="A881" s="353"/>
      <c r="B881" s="353"/>
      <c r="C881" s="353"/>
      <c r="D881" s="353"/>
      <c r="E881" s="353"/>
      <c r="F881" s="353"/>
      <c r="G881" s="353"/>
      <c r="H881" s="353"/>
      <c r="I881" s="353"/>
      <c r="J881" s="353"/>
      <c r="K881" s="353"/>
      <c r="L881" s="353"/>
      <c r="M881" s="353"/>
      <c r="N881" s="353"/>
      <c r="O881" s="353"/>
      <c r="P881" s="353"/>
      <c r="Q881" s="353"/>
      <c r="R881" s="353"/>
      <c r="S881" s="353"/>
      <c r="T881" s="353"/>
      <c r="U881" s="353"/>
      <c r="V881" s="353"/>
      <c r="W881" s="353"/>
      <c r="X881" s="353"/>
      <c r="Y881" s="353"/>
      <c r="Z881" s="353"/>
    </row>
    <row r="882" spans="1:26" ht="51" customHeight="1" x14ac:dyDescent="0.25">
      <c r="A882" s="353"/>
      <c r="B882" s="353"/>
      <c r="C882" s="353"/>
      <c r="D882" s="353"/>
      <c r="E882" s="353"/>
      <c r="F882" s="353"/>
      <c r="G882" s="353"/>
      <c r="H882" s="353"/>
      <c r="I882" s="353"/>
      <c r="J882" s="353"/>
      <c r="K882" s="353"/>
      <c r="L882" s="353"/>
      <c r="M882" s="353"/>
      <c r="N882" s="353"/>
      <c r="O882" s="353"/>
      <c r="P882" s="353"/>
      <c r="Q882" s="353"/>
      <c r="R882" s="353"/>
      <c r="S882" s="353"/>
      <c r="T882" s="353"/>
      <c r="U882" s="353"/>
      <c r="V882" s="353"/>
      <c r="W882" s="353"/>
      <c r="X882" s="353"/>
      <c r="Y882" s="353"/>
      <c r="Z882" s="353"/>
    </row>
    <row r="883" spans="1:26" ht="51" customHeight="1" x14ac:dyDescent="0.25">
      <c r="A883" s="353"/>
      <c r="B883" s="353"/>
      <c r="C883" s="353"/>
      <c r="D883" s="353"/>
      <c r="E883" s="353"/>
      <c r="F883" s="353"/>
      <c r="G883" s="353"/>
      <c r="H883" s="353"/>
      <c r="I883" s="353"/>
      <c r="J883" s="353"/>
      <c r="K883" s="353"/>
      <c r="L883" s="353"/>
      <c r="M883" s="353"/>
      <c r="N883" s="353"/>
      <c r="O883" s="353"/>
      <c r="P883" s="353"/>
      <c r="Q883" s="353"/>
      <c r="R883" s="353"/>
      <c r="S883" s="353"/>
      <c r="T883" s="353"/>
      <c r="U883" s="353"/>
      <c r="V883" s="353"/>
      <c r="W883" s="353"/>
      <c r="X883" s="353"/>
      <c r="Y883" s="353"/>
      <c r="Z883" s="353"/>
    </row>
    <row r="884" spans="1:26" ht="51" customHeight="1" x14ac:dyDescent="0.25">
      <c r="A884" s="353"/>
      <c r="B884" s="353"/>
      <c r="C884" s="353"/>
      <c r="D884" s="353"/>
      <c r="E884" s="353"/>
      <c r="F884" s="353"/>
      <c r="G884" s="353"/>
      <c r="H884" s="353"/>
      <c r="I884" s="353"/>
      <c r="J884" s="353"/>
      <c r="K884" s="353"/>
      <c r="L884" s="353"/>
      <c r="M884" s="353"/>
      <c r="N884" s="353"/>
      <c r="O884" s="353"/>
      <c r="P884" s="353"/>
      <c r="Q884" s="353"/>
      <c r="R884" s="353"/>
      <c r="S884" s="353"/>
      <c r="T884" s="353"/>
      <c r="U884" s="353"/>
      <c r="V884" s="353"/>
      <c r="W884" s="353"/>
      <c r="X884" s="353"/>
      <c r="Y884" s="353"/>
      <c r="Z884" s="353"/>
    </row>
    <row r="885" spans="1:26" ht="51" customHeight="1" x14ac:dyDescent="0.25">
      <c r="A885" s="353"/>
      <c r="B885" s="353"/>
      <c r="C885" s="353"/>
      <c r="D885" s="353"/>
      <c r="E885" s="353"/>
      <c r="F885" s="353"/>
      <c r="G885" s="353"/>
      <c r="H885" s="353"/>
      <c r="I885" s="353"/>
      <c r="J885" s="353"/>
      <c r="K885" s="353"/>
      <c r="L885" s="353"/>
      <c r="M885" s="353"/>
      <c r="N885" s="353"/>
      <c r="O885" s="353"/>
      <c r="P885" s="353"/>
      <c r="Q885" s="353"/>
      <c r="R885" s="353"/>
      <c r="S885" s="353"/>
      <c r="T885" s="353"/>
      <c r="U885" s="353"/>
      <c r="V885" s="353"/>
      <c r="W885" s="353"/>
      <c r="X885" s="353"/>
      <c r="Y885" s="353"/>
      <c r="Z885" s="353"/>
    </row>
    <row r="886" spans="1:26" ht="51" customHeight="1" x14ac:dyDescent="0.25">
      <c r="A886" s="353"/>
      <c r="B886" s="353"/>
      <c r="C886" s="353"/>
      <c r="D886" s="353"/>
      <c r="E886" s="353"/>
      <c r="F886" s="353"/>
      <c r="G886" s="353"/>
      <c r="H886" s="353"/>
      <c r="I886" s="353"/>
      <c r="J886" s="353"/>
      <c r="K886" s="353"/>
      <c r="L886" s="353"/>
      <c r="M886" s="353"/>
      <c r="N886" s="353"/>
      <c r="O886" s="353"/>
      <c r="P886" s="353"/>
      <c r="Q886" s="353"/>
      <c r="R886" s="353"/>
      <c r="S886" s="353"/>
      <c r="T886" s="353"/>
      <c r="U886" s="353"/>
      <c r="V886" s="353"/>
      <c r="W886" s="353"/>
      <c r="X886" s="353"/>
      <c r="Y886" s="353"/>
      <c r="Z886" s="353"/>
    </row>
    <row r="887" spans="1:26" ht="51" customHeight="1" x14ac:dyDescent="0.25">
      <c r="A887" s="353"/>
      <c r="B887" s="353"/>
      <c r="C887" s="353"/>
      <c r="D887" s="353"/>
      <c r="E887" s="353"/>
      <c r="F887" s="353"/>
      <c r="G887" s="353"/>
      <c r="H887" s="353"/>
      <c r="I887" s="353"/>
      <c r="J887" s="353"/>
      <c r="K887" s="353"/>
      <c r="L887" s="353"/>
      <c r="M887" s="353"/>
      <c r="N887" s="353"/>
      <c r="O887" s="353"/>
      <c r="P887" s="353"/>
      <c r="Q887" s="353"/>
      <c r="R887" s="353"/>
      <c r="S887" s="353"/>
      <c r="T887" s="353"/>
      <c r="U887" s="353"/>
      <c r="V887" s="353"/>
      <c r="W887" s="353"/>
      <c r="X887" s="353"/>
      <c r="Y887" s="353"/>
      <c r="Z887" s="353"/>
    </row>
    <row r="888" spans="1:26" ht="51" customHeight="1" x14ac:dyDescent="0.25">
      <c r="A888" s="353"/>
      <c r="B888" s="353"/>
      <c r="C888" s="353"/>
      <c r="D888" s="353"/>
      <c r="E888" s="353"/>
      <c r="F888" s="353"/>
      <c r="G888" s="353"/>
      <c r="H888" s="353"/>
      <c r="I888" s="353"/>
      <c r="J888" s="353"/>
      <c r="K888" s="353"/>
      <c r="L888" s="353"/>
      <c r="M888" s="353"/>
      <c r="N888" s="353"/>
      <c r="O888" s="353"/>
      <c r="P888" s="353"/>
      <c r="Q888" s="353"/>
      <c r="R888" s="353"/>
      <c r="S888" s="353"/>
      <c r="T888" s="353"/>
      <c r="U888" s="353"/>
      <c r="V888" s="353"/>
      <c r="W888" s="353"/>
      <c r="X888" s="353"/>
      <c r="Y888" s="353"/>
      <c r="Z888" s="353"/>
    </row>
    <row r="889" spans="1:26" ht="51" customHeight="1" x14ac:dyDescent="0.25">
      <c r="A889" s="353"/>
      <c r="B889" s="353"/>
      <c r="C889" s="353"/>
      <c r="D889" s="353"/>
      <c r="E889" s="353"/>
      <c r="F889" s="353"/>
      <c r="G889" s="353"/>
      <c r="H889" s="353"/>
      <c r="I889" s="353"/>
      <c r="J889" s="353"/>
      <c r="K889" s="353"/>
      <c r="L889" s="353"/>
      <c r="M889" s="353"/>
      <c r="N889" s="353"/>
      <c r="O889" s="353"/>
      <c r="P889" s="353"/>
      <c r="Q889" s="353"/>
      <c r="R889" s="353"/>
      <c r="S889" s="353"/>
      <c r="T889" s="353"/>
      <c r="U889" s="353"/>
      <c r="V889" s="353"/>
      <c r="W889" s="353"/>
      <c r="X889" s="353"/>
      <c r="Y889" s="353"/>
      <c r="Z889" s="353"/>
    </row>
    <row r="890" spans="1:26" ht="51" customHeight="1" x14ac:dyDescent="0.25">
      <c r="A890" s="353"/>
      <c r="B890" s="353"/>
      <c r="C890" s="353"/>
      <c r="D890" s="353"/>
      <c r="E890" s="353"/>
      <c r="F890" s="353"/>
      <c r="G890" s="353"/>
      <c r="H890" s="353"/>
      <c r="I890" s="353"/>
      <c r="J890" s="353"/>
      <c r="K890" s="353"/>
      <c r="L890" s="353"/>
      <c r="M890" s="353"/>
      <c r="N890" s="353"/>
      <c r="O890" s="353"/>
      <c r="P890" s="353"/>
      <c r="Q890" s="353"/>
      <c r="R890" s="353"/>
      <c r="S890" s="353"/>
      <c r="T890" s="353"/>
      <c r="U890" s="353"/>
      <c r="V890" s="353"/>
      <c r="W890" s="353"/>
      <c r="X890" s="353"/>
      <c r="Y890" s="353"/>
      <c r="Z890" s="353"/>
    </row>
    <row r="891" spans="1:26" ht="51" customHeight="1" x14ac:dyDescent="0.25">
      <c r="A891" s="353"/>
      <c r="B891" s="353"/>
      <c r="C891" s="353"/>
      <c r="D891" s="353"/>
      <c r="E891" s="353"/>
      <c r="F891" s="353"/>
      <c r="G891" s="353"/>
      <c r="H891" s="353"/>
      <c r="I891" s="353"/>
      <c r="J891" s="353"/>
      <c r="K891" s="353"/>
      <c r="L891" s="353"/>
      <c r="M891" s="353"/>
      <c r="N891" s="353"/>
      <c r="O891" s="353"/>
      <c r="P891" s="353"/>
      <c r="Q891" s="353"/>
      <c r="R891" s="353"/>
      <c r="S891" s="353"/>
      <c r="T891" s="353"/>
      <c r="U891" s="353"/>
      <c r="V891" s="353"/>
      <c r="W891" s="353"/>
      <c r="X891" s="353"/>
      <c r="Y891" s="353"/>
      <c r="Z891" s="353"/>
    </row>
    <row r="892" spans="1:26" ht="51" customHeight="1" x14ac:dyDescent="0.25">
      <c r="A892" s="353"/>
      <c r="B892" s="353"/>
      <c r="C892" s="353"/>
      <c r="D892" s="353"/>
      <c r="E892" s="353"/>
      <c r="F892" s="353"/>
      <c r="G892" s="353"/>
      <c r="H892" s="353"/>
      <c r="I892" s="353"/>
      <c r="J892" s="353"/>
      <c r="K892" s="353"/>
      <c r="L892" s="353"/>
      <c r="M892" s="353"/>
      <c r="N892" s="353"/>
      <c r="O892" s="353"/>
      <c r="P892" s="353"/>
      <c r="Q892" s="353"/>
      <c r="R892" s="353"/>
      <c r="S892" s="353"/>
      <c r="T892" s="353"/>
      <c r="U892" s="353"/>
      <c r="V892" s="353"/>
      <c r="W892" s="353"/>
      <c r="X892" s="353"/>
      <c r="Y892" s="353"/>
      <c r="Z892" s="353"/>
    </row>
    <row r="893" spans="1:26" ht="51" customHeight="1" x14ac:dyDescent="0.25">
      <c r="A893" s="353"/>
      <c r="B893" s="353"/>
      <c r="C893" s="353"/>
      <c r="D893" s="353"/>
      <c r="E893" s="353"/>
      <c r="F893" s="353"/>
      <c r="G893" s="353"/>
      <c r="H893" s="353"/>
      <c r="I893" s="353"/>
      <c r="J893" s="353"/>
      <c r="K893" s="353"/>
      <c r="L893" s="353"/>
      <c r="M893" s="353"/>
      <c r="N893" s="353"/>
      <c r="O893" s="353"/>
      <c r="P893" s="353"/>
      <c r="Q893" s="353"/>
      <c r="R893" s="353"/>
      <c r="S893" s="353"/>
      <c r="T893" s="353"/>
      <c r="U893" s="353"/>
      <c r="V893" s="353"/>
      <c r="W893" s="353"/>
      <c r="X893" s="353"/>
      <c r="Y893" s="353"/>
      <c r="Z893" s="353"/>
    </row>
    <row r="894" spans="1:26" ht="51" customHeight="1" x14ac:dyDescent="0.25">
      <c r="A894" s="353"/>
      <c r="B894" s="353"/>
      <c r="C894" s="353"/>
      <c r="D894" s="353"/>
      <c r="E894" s="353"/>
      <c r="F894" s="353"/>
      <c r="G894" s="353"/>
      <c r="H894" s="353"/>
      <c r="I894" s="353"/>
      <c r="J894" s="353"/>
      <c r="K894" s="353"/>
      <c r="L894" s="353"/>
      <c r="M894" s="353"/>
      <c r="N894" s="353"/>
      <c r="O894" s="353"/>
      <c r="P894" s="353"/>
      <c r="Q894" s="353"/>
      <c r="R894" s="353"/>
      <c r="S894" s="353"/>
      <c r="T894" s="353"/>
      <c r="U894" s="353"/>
      <c r="V894" s="353"/>
      <c r="W894" s="353"/>
      <c r="X894" s="353"/>
      <c r="Y894" s="353"/>
      <c r="Z894" s="353"/>
    </row>
    <row r="895" spans="1:26" ht="51" customHeight="1" x14ac:dyDescent="0.25">
      <c r="A895" s="353"/>
      <c r="B895" s="353"/>
      <c r="C895" s="353"/>
      <c r="D895" s="353"/>
      <c r="E895" s="353"/>
      <c r="F895" s="353"/>
      <c r="G895" s="353"/>
      <c r="H895" s="353"/>
      <c r="I895" s="353"/>
      <c r="J895" s="353"/>
      <c r="K895" s="353"/>
      <c r="L895" s="353"/>
      <c r="M895" s="353"/>
      <c r="N895" s="353"/>
      <c r="O895" s="353"/>
      <c r="P895" s="353"/>
      <c r="Q895" s="353"/>
      <c r="R895" s="353"/>
      <c r="S895" s="353"/>
      <c r="T895" s="353"/>
      <c r="U895" s="353"/>
      <c r="V895" s="353"/>
      <c r="W895" s="353"/>
      <c r="X895" s="353"/>
      <c r="Y895" s="353"/>
      <c r="Z895" s="353"/>
    </row>
    <row r="896" spans="1:26" ht="51" customHeight="1" x14ac:dyDescent="0.25">
      <c r="A896" s="353"/>
      <c r="B896" s="353"/>
      <c r="C896" s="353"/>
      <c r="D896" s="353"/>
      <c r="E896" s="353"/>
      <c r="F896" s="353"/>
      <c r="G896" s="353"/>
      <c r="H896" s="353"/>
      <c r="I896" s="353"/>
      <c r="J896" s="353"/>
      <c r="K896" s="353"/>
      <c r="L896" s="353"/>
      <c r="M896" s="353"/>
      <c r="N896" s="353"/>
      <c r="O896" s="353"/>
      <c r="P896" s="353"/>
      <c r="Q896" s="353"/>
      <c r="R896" s="353"/>
      <c r="S896" s="353"/>
      <c r="T896" s="353"/>
      <c r="U896" s="353"/>
      <c r="V896" s="353"/>
      <c r="W896" s="353"/>
      <c r="X896" s="353"/>
      <c r="Y896" s="353"/>
      <c r="Z896" s="353"/>
    </row>
    <row r="897" spans="1:26" ht="51" customHeight="1" x14ac:dyDescent="0.25">
      <c r="A897" s="353"/>
      <c r="B897" s="353"/>
      <c r="C897" s="353"/>
      <c r="D897" s="353"/>
      <c r="E897" s="353"/>
      <c r="F897" s="353"/>
      <c r="G897" s="353"/>
      <c r="H897" s="353"/>
      <c r="I897" s="353"/>
      <c r="J897" s="353"/>
      <c r="K897" s="353"/>
      <c r="L897" s="353"/>
      <c r="M897" s="353"/>
      <c r="N897" s="353"/>
      <c r="O897" s="353"/>
      <c r="P897" s="353"/>
      <c r="Q897" s="353"/>
      <c r="R897" s="353"/>
      <c r="S897" s="353"/>
      <c r="T897" s="353"/>
      <c r="U897" s="353"/>
      <c r="V897" s="353"/>
      <c r="W897" s="353"/>
      <c r="X897" s="353"/>
      <c r="Y897" s="353"/>
      <c r="Z897" s="353"/>
    </row>
    <row r="898" spans="1:26" ht="51" customHeight="1" x14ac:dyDescent="0.25">
      <c r="A898" s="353"/>
      <c r="B898" s="353"/>
      <c r="C898" s="353"/>
      <c r="D898" s="353"/>
      <c r="E898" s="353"/>
      <c r="F898" s="353"/>
      <c r="G898" s="353"/>
      <c r="H898" s="353"/>
      <c r="I898" s="353"/>
      <c r="J898" s="353"/>
      <c r="K898" s="353"/>
      <c r="L898" s="353"/>
      <c r="M898" s="353"/>
      <c r="N898" s="353"/>
      <c r="O898" s="353"/>
      <c r="P898" s="353"/>
      <c r="Q898" s="353"/>
      <c r="R898" s="353"/>
      <c r="S898" s="353"/>
      <c r="T898" s="353"/>
      <c r="U898" s="353"/>
      <c r="V898" s="353"/>
      <c r="W898" s="353"/>
      <c r="X898" s="353"/>
      <c r="Y898" s="353"/>
      <c r="Z898" s="353"/>
    </row>
    <row r="899" spans="1:26" ht="51" customHeight="1" x14ac:dyDescent="0.25">
      <c r="A899" s="353"/>
      <c r="B899" s="353"/>
      <c r="C899" s="353"/>
      <c r="D899" s="353"/>
      <c r="E899" s="353"/>
      <c r="F899" s="353"/>
      <c r="G899" s="353"/>
      <c r="H899" s="353"/>
      <c r="I899" s="353"/>
      <c r="J899" s="353"/>
      <c r="K899" s="353"/>
      <c r="L899" s="353"/>
      <c r="M899" s="353"/>
      <c r="N899" s="353"/>
      <c r="O899" s="353"/>
      <c r="P899" s="353"/>
      <c r="Q899" s="353"/>
      <c r="R899" s="353"/>
      <c r="S899" s="353"/>
      <c r="T899" s="353"/>
      <c r="U899" s="353"/>
      <c r="V899" s="353"/>
      <c r="W899" s="353"/>
      <c r="X899" s="353"/>
      <c r="Y899" s="353"/>
      <c r="Z899" s="353"/>
    </row>
    <row r="900" spans="1:26" ht="51" customHeight="1" x14ac:dyDescent="0.25">
      <c r="A900" s="353"/>
      <c r="B900" s="353"/>
      <c r="C900" s="353"/>
      <c r="D900" s="353"/>
      <c r="E900" s="353"/>
      <c r="F900" s="353"/>
      <c r="G900" s="353"/>
      <c r="H900" s="353"/>
      <c r="I900" s="353"/>
      <c r="J900" s="353"/>
      <c r="K900" s="353"/>
      <c r="L900" s="353"/>
      <c r="M900" s="353"/>
      <c r="N900" s="353"/>
      <c r="O900" s="353"/>
      <c r="P900" s="353"/>
      <c r="Q900" s="353"/>
      <c r="R900" s="353"/>
      <c r="S900" s="353"/>
      <c r="T900" s="353"/>
      <c r="U900" s="353"/>
      <c r="V900" s="353"/>
      <c r="W900" s="353"/>
      <c r="X900" s="353"/>
      <c r="Y900" s="353"/>
      <c r="Z900" s="353"/>
    </row>
    <row r="901" spans="1:26" ht="51" customHeight="1" x14ac:dyDescent="0.25">
      <c r="A901" s="353"/>
      <c r="B901" s="353"/>
      <c r="C901" s="353"/>
      <c r="D901" s="353"/>
      <c r="E901" s="353"/>
      <c r="F901" s="353"/>
      <c r="G901" s="353"/>
      <c r="H901" s="353"/>
      <c r="I901" s="353"/>
      <c r="J901" s="353"/>
      <c r="K901" s="353"/>
      <c r="L901" s="353"/>
      <c r="M901" s="353"/>
      <c r="N901" s="353"/>
      <c r="O901" s="353"/>
      <c r="P901" s="353"/>
      <c r="Q901" s="353"/>
      <c r="R901" s="353"/>
      <c r="S901" s="353"/>
      <c r="T901" s="353"/>
      <c r="U901" s="353"/>
      <c r="V901" s="353"/>
      <c r="W901" s="353"/>
      <c r="X901" s="353"/>
      <c r="Y901" s="353"/>
      <c r="Z901" s="353"/>
    </row>
    <row r="902" spans="1:26" ht="51" customHeight="1" x14ac:dyDescent="0.25">
      <c r="A902" s="353"/>
      <c r="B902" s="353"/>
      <c r="C902" s="353"/>
      <c r="D902" s="353"/>
      <c r="E902" s="353"/>
      <c r="F902" s="353"/>
      <c r="G902" s="353"/>
      <c r="H902" s="353"/>
      <c r="I902" s="353"/>
      <c r="J902" s="353"/>
      <c r="K902" s="353"/>
      <c r="L902" s="353"/>
      <c r="M902" s="353"/>
      <c r="N902" s="353"/>
      <c r="O902" s="353"/>
      <c r="P902" s="353"/>
      <c r="Q902" s="353"/>
      <c r="R902" s="353"/>
      <c r="S902" s="353"/>
      <c r="T902" s="353"/>
      <c r="U902" s="353"/>
      <c r="V902" s="353"/>
      <c r="W902" s="353"/>
      <c r="X902" s="353"/>
      <c r="Y902" s="353"/>
      <c r="Z902" s="353"/>
    </row>
    <row r="903" spans="1:26" ht="51" customHeight="1" x14ac:dyDescent="0.25">
      <c r="A903" s="353"/>
      <c r="B903" s="353"/>
      <c r="C903" s="353"/>
      <c r="D903" s="353"/>
      <c r="E903" s="353"/>
      <c r="F903" s="353"/>
      <c r="G903" s="353"/>
      <c r="H903" s="353"/>
      <c r="I903" s="353"/>
      <c r="J903" s="353"/>
      <c r="K903" s="353"/>
      <c r="L903" s="353"/>
      <c r="M903" s="353"/>
      <c r="N903" s="353"/>
      <c r="O903" s="353"/>
      <c r="P903" s="353"/>
      <c r="Q903" s="353"/>
      <c r="R903" s="353"/>
      <c r="S903" s="353"/>
      <c r="T903" s="353"/>
      <c r="U903" s="353"/>
      <c r="V903" s="353"/>
      <c r="W903" s="353"/>
      <c r="X903" s="353"/>
      <c r="Y903" s="353"/>
      <c r="Z903" s="353"/>
    </row>
    <row r="904" spans="1:26" ht="51" customHeight="1" x14ac:dyDescent="0.25">
      <c r="A904" s="353"/>
      <c r="B904" s="353"/>
      <c r="C904" s="353"/>
      <c r="D904" s="353"/>
      <c r="E904" s="353"/>
      <c r="F904" s="353"/>
      <c r="G904" s="353"/>
      <c r="H904" s="353"/>
      <c r="I904" s="353"/>
      <c r="J904" s="353"/>
      <c r="K904" s="353"/>
      <c r="L904" s="353"/>
      <c r="M904" s="353"/>
      <c r="N904" s="353"/>
      <c r="O904" s="353"/>
      <c r="P904" s="353"/>
      <c r="Q904" s="353"/>
      <c r="R904" s="353"/>
      <c r="S904" s="353"/>
      <c r="T904" s="353"/>
      <c r="U904" s="353"/>
      <c r="V904" s="353"/>
      <c r="W904" s="353"/>
      <c r="X904" s="353"/>
      <c r="Y904" s="353"/>
      <c r="Z904" s="353"/>
    </row>
    <row r="905" spans="1:26" ht="51" customHeight="1" x14ac:dyDescent="0.25">
      <c r="A905" s="353"/>
      <c r="B905" s="353"/>
      <c r="C905" s="353"/>
      <c r="D905" s="353"/>
      <c r="E905" s="353"/>
      <c r="F905" s="353"/>
      <c r="G905" s="353"/>
      <c r="H905" s="353"/>
      <c r="I905" s="353"/>
      <c r="J905" s="353"/>
      <c r="K905" s="353"/>
      <c r="L905" s="353"/>
      <c r="M905" s="353"/>
      <c r="N905" s="353"/>
      <c r="O905" s="353"/>
      <c r="P905" s="353"/>
      <c r="Q905" s="353"/>
      <c r="R905" s="353"/>
      <c r="S905" s="353"/>
      <c r="T905" s="353"/>
      <c r="U905" s="353"/>
      <c r="V905" s="353"/>
      <c r="W905" s="353"/>
      <c r="X905" s="353"/>
      <c r="Y905" s="353"/>
      <c r="Z905" s="353"/>
    </row>
    <row r="906" spans="1:26" ht="51" customHeight="1" x14ac:dyDescent="0.25">
      <c r="A906" s="353"/>
      <c r="B906" s="353"/>
      <c r="C906" s="353"/>
      <c r="D906" s="353"/>
      <c r="E906" s="353"/>
      <c r="F906" s="353"/>
      <c r="G906" s="353"/>
      <c r="H906" s="353"/>
      <c r="I906" s="353"/>
      <c r="J906" s="353"/>
      <c r="K906" s="353"/>
      <c r="L906" s="353"/>
      <c r="M906" s="353"/>
      <c r="N906" s="353"/>
      <c r="O906" s="353"/>
      <c r="P906" s="353"/>
      <c r="Q906" s="353"/>
      <c r="R906" s="353"/>
      <c r="S906" s="353"/>
      <c r="T906" s="353"/>
      <c r="U906" s="353"/>
      <c r="V906" s="353"/>
      <c r="W906" s="353"/>
      <c r="X906" s="353"/>
      <c r="Y906" s="353"/>
      <c r="Z906" s="353"/>
    </row>
    <row r="907" spans="1:26" ht="51" customHeight="1" x14ac:dyDescent="0.25">
      <c r="A907" s="353"/>
      <c r="B907" s="353"/>
      <c r="C907" s="353"/>
      <c r="D907" s="353"/>
      <c r="E907" s="353"/>
      <c r="F907" s="353"/>
      <c r="G907" s="353"/>
      <c r="H907" s="353"/>
      <c r="I907" s="353"/>
      <c r="J907" s="353"/>
      <c r="K907" s="353"/>
      <c r="L907" s="353"/>
      <c r="M907" s="353"/>
      <c r="N907" s="353"/>
      <c r="O907" s="353"/>
      <c r="P907" s="353"/>
      <c r="Q907" s="353"/>
      <c r="R907" s="353"/>
      <c r="S907" s="353"/>
      <c r="T907" s="353"/>
      <c r="U907" s="353"/>
      <c r="V907" s="353"/>
      <c r="W907" s="353"/>
      <c r="X907" s="353"/>
      <c r="Y907" s="353"/>
      <c r="Z907" s="353"/>
    </row>
    <row r="908" spans="1:26" ht="51" customHeight="1" x14ac:dyDescent="0.25">
      <c r="A908" s="353"/>
      <c r="B908" s="353"/>
      <c r="C908" s="353"/>
      <c r="D908" s="353"/>
      <c r="E908" s="353"/>
      <c r="F908" s="353"/>
      <c r="G908" s="353"/>
      <c r="H908" s="353"/>
      <c r="I908" s="353"/>
      <c r="J908" s="353"/>
      <c r="K908" s="353"/>
      <c r="L908" s="353"/>
      <c r="M908" s="353"/>
      <c r="N908" s="353"/>
      <c r="O908" s="353"/>
      <c r="P908" s="353"/>
      <c r="Q908" s="353"/>
      <c r="R908" s="353"/>
      <c r="S908" s="353"/>
      <c r="T908" s="353"/>
      <c r="U908" s="353"/>
      <c r="V908" s="353"/>
      <c r="W908" s="353"/>
      <c r="X908" s="353"/>
      <c r="Y908" s="353"/>
      <c r="Z908" s="353"/>
    </row>
    <row r="909" spans="1:26" ht="51" customHeight="1" x14ac:dyDescent="0.25">
      <c r="A909" s="353"/>
      <c r="B909" s="353"/>
      <c r="C909" s="353"/>
      <c r="D909" s="353"/>
      <c r="E909" s="353"/>
      <c r="F909" s="353"/>
      <c r="G909" s="353"/>
      <c r="H909" s="353"/>
      <c r="I909" s="353"/>
      <c r="J909" s="353"/>
      <c r="K909" s="353"/>
      <c r="L909" s="353"/>
      <c r="M909" s="353"/>
      <c r="N909" s="353"/>
      <c r="O909" s="353"/>
      <c r="P909" s="353"/>
      <c r="Q909" s="353"/>
      <c r="R909" s="353"/>
      <c r="S909" s="353"/>
      <c r="T909" s="353"/>
      <c r="U909" s="353"/>
      <c r="V909" s="353"/>
      <c r="W909" s="353"/>
      <c r="X909" s="353"/>
      <c r="Y909" s="353"/>
      <c r="Z909" s="353"/>
    </row>
    <row r="910" spans="1:26" ht="51" customHeight="1" x14ac:dyDescent="0.25">
      <c r="A910" s="353"/>
      <c r="B910" s="353"/>
      <c r="C910" s="353"/>
      <c r="D910" s="353"/>
      <c r="E910" s="353"/>
      <c r="F910" s="353"/>
      <c r="G910" s="353"/>
      <c r="H910" s="353"/>
      <c r="I910" s="353"/>
      <c r="J910" s="353"/>
      <c r="K910" s="353"/>
      <c r="L910" s="353"/>
      <c r="M910" s="353"/>
      <c r="N910" s="353"/>
      <c r="O910" s="353"/>
      <c r="P910" s="353"/>
      <c r="Q910" s="353"/>
      <c r="R910" s="353"/>
      <c r="S910" s="353"/>
      <c r="T910" s="353"/>
      <c r="U910" s="353"/>
      <c r="V910" s="353"/>
      <c r="W910" s="353"/>
      <c r="X910" s="353"/>
      <c r="Y910" s="353"/>
      <c r="Z910" s="353"/>
    </row>
    <row r="911" spans="1:26" ht="51" customHeight="1" x14ac:dyDescent="0.25">
      <c r="A911" s="353"/>
      <c r="B911" s="353"/>
      <c r="C911" s="353"/>
      <c r="D911" s="353"/>
      <c r="E911" s="353"/>
      <c r="F911" s="353"/>
      <c r="G911" s="353"/>
      <c r="H911" s="353"/>
      <c r="I911" s="353"/>
      <c r="J911" s="353"/>
      <c r="K911" s="353"/>
      <c r="L911" s="353"/>
      <c r="M911" s="353"/>
      <c r="N911" s="353"/>
      <c r="O911" s="353"/>
      <c r="P911" s="353"/>
      <c r="Q911" s="353"/>
      <c r="R911" s="353"/>
      <c r="S911" s="353"/>
      <c r="T911" s="353"/>
      <c r="U911" s="353"/>
      <c r="V911" s="353"/>
      <c r="W911" s="353"/>
      <c r="X911" s="353"/>
      <c r="Y911" s="353"/>
      <c r="Z911" s="353"/>
    </row>
    <row r="912" spans="1:26" ht="51" customHeight="1" x14ac:dyDescent="0.25">
      <c r="A912" s="353"/>
      <c r="B912" s="353"/>
      <c r="C912" s="353"/>
      <c r="D912" s="353"/>
      <c r="E912" s="353"/>
      <c r="F912" s="353"/>
      <c r="G912" s="353"/>
      <c r="H912" s="353"/>
      <c r="I912" s="353"/>
      <c r="J912" s="353"/>
      <c r="K912" s="353"/>
      <c r="L912" s="353"/>
      <c r="M912" s="353"/>
      <c r="N912" s="353"/>
      <c r="O912" s="353"/>
      <c r="P912" s="353"/>
      <c r="Q912" s="353"/>
      <c r="R912" s="353"/>
      <c r="S912" s="353"/>
      <c r="T912" s="353"/>
      <c r="U912" s="353"/>
      <c r="V912" s="353"/>
      <c r="W912" s="353"/>
      <c r="X912" s="353"/>
      <c r="Y912" s="353"/>
      <c r="Z912" s="353"/>
    </row>
    <row r="913" spans="1:26" ht="51" customHeight="1" x14ac:dyDescent="0.25">
      <c r="A913" s="353"/>
      <c r="B913" s="353"/>
      <c r="C913" s="353"/>
      <c r="D913" s="353"/>
      <c r="E913" s="353"/>
      <c r="F913" s="353"/>
      <c r="G913" s="353"/>
      <c r="H913" s="353"/>
      <c r="I913" s="353"/>
      <c r="J913" s="353"/>
      <c r="K913" s="353"/>
      <c r="L913" s="353"/>
      <c r="M913" s="353"/>
      <c r="N913" s="353"/>
      <c r="O913" s="353"/>
      <c r="P913" s="353"/>
      <c r="Q913" s="353"/>
      <c r="R913" s="353"/>
      <c r="S913" s="353"/>
      <c r="T913" s="353"/>
      <c r="U913" s="353"/>
      <c r="V913" s="353"/>
      <c r="W913" s="353"/>
      <c r="X913" s="353"/>
      <c r="Y913" s="353"/>
      <c r="Z913" s="353"/>
    </row>
    <row r="914" spans="1:26" ht="51" customHeight="1" x14ac:dyDescent="0.25">
      <c r="A914" s="353"/>
      <c r="B914" s="353"/>
      <c r="C914" s="353"/>
      <c r="D914" s="353"/>
      <c r="E914" s="353"/>
      <c r="F914" s="353"/>
      <c r="G914" s="353"/>
      <c r="H914" s="353"/>
      <c r="I914" s="353"/>
      <c r="J914" s="353"/>
      <c r="K914" s="353"/>
      <c r="L914" s="353"/>
      <c r="M914" s="353"/>
      <c r="N914" s="353"/>
      <c r="O914" s="353"/>
      <c r="P914" s="353"/>
      <c r="Q914" s="353"/>
      <c r="R914" s="353"/>
      <c r="S914" s="353"/>
      <c r="T914" s="353"/>
      <c r="U914" s="353"/>
      <c r="V914" s="353"/>
      <c r="W914" s="353"/>
      <c r="X914" s="353"/>
      <c r="Y914" s="353"/>
      <c r="Z914" s="353"/>
    </row>
    <row r="915" spans="1:26" ht="51" customHeight="1" x14ac:dyDescent="0.25">
      <c r="A915" s="353"/>
      <c r="B915" s="353"/>
      <c r="C915" s="353"/>
      <c r="D915" s="353"/>
      <c r="E915" s="353"/>
      <c r="F915" s="353"/>
      <c r="G915" s="353"/>
      <c r="H915" s="353"/>
      <c r="I915" s="353"/>
      <c r="J915" s="353"/>
      <c r="K915" s="353"/>
      <c r="L915" s="353"/>
      <c r="M915" s="353"/>
      <c r="N915" s="353"/>
      <c r="O915" s="353"/>
      <c r="P915" s="353"/>
      <c r="Q915" s="353"/>
      <c r="R915" s="353"/>
      <c r="S915" s="353"/>
      <c r="T915" s="353"/>
      <c r="U915" s="353"/>
      <c r="V915" s="353"/>
      <c r="W915" s="353"/>
      <c r="X915" s="353"/>
      <c r="Y915" s="353"/>
      <c r="Z915" s="353"/>
    </row>
    <row r="916" spans="1:26" ht="51" customHeight="1" x14ac:dyDescent="0.25">
      <c r="A916" s="353"/>
      <c r="B916" s="353"/>
      <c r="C916" s="353"/>
      <c r="D916" s="353"/>
      <c r="E916" s="353"/>
      <c r="F916" s="353"/>
      <c r="G916" s="353"/>
      <c r="H916" s="353"/>
      <c r="I916" s="353"/>
      <c r="J916" s="353"/>
      <c r="K916" s="353"/>
      <c r="L916" s="353"/>
      <c r="M916" s="353"/>
      <c r="N916" s="353"/>
      <c r="O916" s="353"/>
      <c r="P916" s="353"/>
      <c r="Q916" s="353"/>
      <c r="R916" s="353"/>
      <c r="S916" s="353"/>
      <c r="T916" s="353"/>
      <c r="U916" s="353"/>
      <c r="V916" s="353"/>
      <c r="W916" s="353"/>
      <c r="X916" s="353"/>
      <c r="Y916" s="353"/>
      <c r="Z916" s="353"/>
    </row>
    <row r="917" spans="1:26" ht="51" customHeight="1" x14ac:dyDescent="0.25">
      <c r="A917" s="353"/>
      <c r="B917" s="353"/>
      <c r="C917" s="353"/>
      <c r="D917" s="353"/>
      <c r="E917" s="353"/>
      <c r="F917" s="353"/>
      <c r="G917" s="353"/>
      <c r="H917" s="353"/>
      <c r="I917" s="353"/>
      <c r="J917" s="353"/>
      <c r="K917" s="353"/>
      <c r="L917" s="353"/>
      <c r="M917" s="353"/>
      <c r="N917" s="353"/>
      <c r="O917" s="353"/>
      <c r="P917" s="353"/>
      <c r="Q917" s="353"/>
      <c r="R917" s="353"/>
      <c r="S917" s="353"/>
      <c r="T917" s="353"/>
      <c r="U917" s="353"/>
      <c r="V917" s="353"/>
      <c r="W917" s="353"/>
      <c r="X917" s="353"/>
      <c r="Y917" s="353"/>
      <c r="Z917" s="353"/>
    </row>
    <row r="918" spans="1:26" ht="51" customHeight="1" x14ac:dyDescent="0.25">
      <c r="A918" s="353"/>
      <c r="B918" s="353"/>
      <c r="C918" s="353"/>
      <c r="D918" s="353"/>
      <c r="E918" s="353"/>
      <c r="F918" s="353"/>
      <c r="G918" s="353"/>
      <c r="H918" s="353"/>
      <c r="I918" s="353"/>
      <c r="J918" s="353"/>
      <c r="K918" s="353"/>
      <c r="L918" s="353"/>
      <c r="M918" s="353"/>
      <c r="N918" s="353"/>
      <c r="O918" s="353"/>
      <c r="P918" s="353"/>
      <c r="Q918" s="353"/>
      <c r="R918" s="353"/>
      <c r="S918" s="353"/>
      <c r="T918" s="353"/>
      <c r="U918" s="353"/>
      <c r="V918" s="353"/>
      <c r="W918" s="353"/>
      <c r="X918" s="353"/>
      <c r="Y918" s="353"/>
      <c r="Z918" s="353"/>
    </row>
    <row r="919" spans="1:26" ht="51" customHeight="1" x14ac:dyDescent="0.25">
      <c r="A919" s="353"/>
      <c r="B919" s="353"/>
      <c r="C919" s="353"/>
      <c r="D919" s="353"/>
      <c r="E919" s="353"/>
      <c r="F919" s="353"/>
      <c r="G919" s="353"/>
      <c r="H919" s="353"/>
      <c r="I919" s="353"/>
      <c r="J919" s="353"/>
      <c r="K919" s="353"/>
      <c r="L919" s="353"/>
      <c r="M919" s="353"/>
      <c r="N919" s="353"/>
      <c r="O919" s="353"/>
      <c r="P919" s="353"/>
      <c r="Q919" s="353"/>
      <c r="R919" s="353"/>
      <c r="S919" s="353"/>
      <c r="T919" s="353"/>
      <c r="U919" s="353"/>
      <c r="V919" s="353"/>
      <c r="W919" s="353"/>
      <c r="X919" s="353"/>
      <c r="Y919" s="353"/>
      <c r="Z919" s="353"/>
    </row>
    <row r="920" spans="1:26" ht="51" customHeight="1" x14ac:dyDescent="0.25">
      <c r="A920" s="353"/>
      <c r="B920" s="353"/>
      <c r="C920" s="353"/>
      <c r="D920" s="353"/>
      <c r="E920" s="353"/>
      <c r="F920" s="353"/>
      <c r="G920" s="353"/>
      <c r="H920" s="353"/>
      <c r="I920" s="353"/>
      <c r="J920" s="353"/>
      <c r="K920" s="353"/>
      <c r="L920" s="353"/>
      <c r="M920" s="353"/>
      <c r="N920" s="353"/>
      <c r="O920" s="353"/>
      <c r="P920" s="353"/>
      <c r="Q920" s="353"/>
      <c r="R920" s="353"/>
      <c r="S920" s="353"/>
      <c r="T920" s="353"/>
      <c r="U920" s="353"/>
      <c r="V920" s="353"/>
      <c r="W920" s="353"/>
      <c r="X920" s="353"/>
      <c r="Y920" s="353"/>
      <c r="Z920" s="353"/>
    </row>
    <row r="921" spans="1:26" ht="51" customHeight="1" x14ac:dyDescent="0.25">
      <c r="A921" s="353"/>
      <c r="B921" s="353"/>
      <c r="C921" s="353"/>
      <c r="D921" s="353"/>
      <c r="E921" s="353"/>
      <c r="F921" s="353"/>
      <c r="G921" s="353"/>
      <c r="H921" s="353"/>
      <c r="I921" s="353"/>
      <c r="J921" s="353"/>
      <c r="K921" s="353"/>
      <c r="L921" s="353"/>
      <c r="M921" s="353"/>
      <c r="N921" s="353"/>
      <c r="O921" s="353"/>
      <c r="P921" s="353"/>
      <c r="Q921" s="353"/>
      <c r="R921" s="353"/>
      <c r="S921" s="353"/>
      <c r="T921" s="353"/>
      <c r="U921" s="353"/>
      <c r="V921" s="353"/>
      <c r="W921" s="353"/>
      <c r="X921" s="353"/>
      <c r="Y921" s="353"/>
      <c r="Z921" s="353"/>
    </row>
    <row r="922" spans="1:26" ht="51" customHeight="1" x14ac:dyDescent="0.25">
      <c r="A922" s="353"/>
      <c r="B922" s="353"/>
      <c r="C922" s="353"/>
      <c r="D922" s="353"/>
      <c r="E922" s="353"/>
      <c r="F922" s="353"/>
      <c r="G922" s="353"/>
      <c r="H922" s="353"/>
      <c r="I922" s="353"/>
      <c r="J922" s="353"/>
      <c r="K922" s="353"/>
      <c r="L922" s="353"/>
      <c r="M922" s="353"/>
      <c r="N922" s="353"/>
      <c r="O922" s="353"/>
      <c r="P922" s="353"/>
      <c r="Q922" s="353"/>
      <c r="R922" s="353"/>
      <c r="S922" s="353"/>
      <c r="T922" s="353"/>
      <c r="U922" s="353"/>
      <c r="V922" s="353"/>
      <c r="W922" s="353"/>
      <c r="X922" s="353"/>
      <c r="Y922" s="353"/>
      <c r="Z922" s="353"/>
    </row>
    <row r="923" spans="1:26" ht="51" customHeight="1" x14ac:dyDescent="0.25">
      <c r="A923" s="353"/>
      <c r="B923" s="353"/>
      <c r="C923" s="353"/>
      <c r="D923" s="353"/>
      <c r="E923" s="353"/>
      <c r="F923" s="353"/>
      <c r="G923" s="353"/>
      <c r="H923" s="353"/>
      <c r="I923" s="353"/>
      <c r="J923" s="353"/>
      <c r="K923" s="353"/>
      <c r="L923" s="353"/>
      <c r="M923" s="353"/>
      <c r="N923" s="353"/>
      <c r="O923" s="353"/>
      <c r="P923" s="353"/>
      <c r="Q923" s="353"/>
      <c r="R923" s="353"/>
      <c r="S923" s="353"/>
      <c r="T923" s="353"/>
      <c r="U923" s="353"/>
      <c r="V923" s="353"/>
      <c r="W923" s="353"/>
      <c r="X923" s="353"/>
      <c r="Y923" s="353"/>
      <c r="Z923" s="353"/>
    </row>
    <row r="924" spans="1:26" ht="51" customHeight="1" x14ac:dyDescent="0.25">
      <c r="A924" s="353"/>
      <c r="B924" s="353"/>
      <c r="C924" s="353"/>
      <c r="D924" s="353"/>
      <c r="E924" s="353"/>
      <c r="F924" s="353"/>
      <c r="G924" s="353"/>
      <c r="H924" s="353"/>
      <c r="I924" s="353"/>
      <c r="J924" s="353"/>
      <c r="K924" s="353"/>
      <c r="L924" s="353"/>
      <c r="M924" s="353"/>
      <c r="N924" s="353"/>
      <c r="O924" s="353"/>
      <c r="P924" s="353"/>
      <c r="Q924" s="353"/>
      <c r="R924" s="353"/>
      <c r="S924" s="353"/>
      <c r="T924" s="353"/>
      <c r="U924" s="353"/>
      <c r="V924" s="353"/>
      <c r="W924" s="353"/>
      <c r="X924" s="353"/>
      <c r="Y924" s="353"/>
      <c r="Z924" s="353"/>
    </row>
    <row r="925" spans="1:26" ht="51" customHeight="1" x14ac:dyDescent="0.25">
      <c r="A925" s="353"/>
      <c r="B925" s="353"/>
      <c r="C925" s="353"/>
      <c r="D925" s="353"/>
      <c r="E925" s="353"/>
      <c r="F925" s="353"/>
      <c r="G925" s="353"/>
      <c r="H925" s="353"/>
      <c r="I925" s="353"/>
      <c r="J925" s="353"/>
      <c r="K925" s="353"/>
      <c r="L925" s="353"/>
      <c r="M925" s="353"/>
      <c r="N925" s="353"/>
      <c r="O925" s="353"/>
      <c r="P925" s="353"/>
      <c r="Q925" s="353"/>
      <c r="R925" s="353"/>
      <c r="S925" s="353"/>
      <c r="T925" s="353"/>
      <c r="U925" s="353"/>
      <c r="V925" s="353"/>
      <c r="W925" s="353"/>
      <c r="X925" s="353"/>
      <c r="Y925" s="353"/>
      <c r="Z925" s="353"/>
    </row>
    <row r="926" spans="1:26" ht="51" customHeight="1" x14ac:dyDescent="0.25">
      <c r="A926" s="353"/>
      <c r="B926" s="353"/>
      <c r="C926" s="353"/>
      <c r="D926" s="353"/>
      <c r="E926" s="353"/>
      <c r="F926" s="353"/>
      <c r="G926" s="353"/>
      <c r="H926" s="353"/>
      <c r="I926" s="353"/>
      <c r="J926" s="353"/>
      <c r="K926" s="353"/>
      <c r="L926" s="353"/>
      <c r="M926" s="353"/>
      <c r="N926" s="353"/>
      <c r="O926" s="353"/>
      <c r="P926" s="353"/>
      <c r="Q926" s="353"/>
      <c r="R926" s="353"/>
      <c r="S926" s="353"/>
      <c r="T926" s="353"/>
      <c r="U926" s="353"/>
      <c r="V926" s="353"/>
      <c r="W926" s="353"/>
      <c r="X926" s="353"/>
      <c r="Y926" s="353"/>
      <c r="Z926" s="353"/>
    </row>
    <row r="927" spans="1:26" ht="51" customHeight="1" x14ac:dyDescent="0.25">
      <c r="A927" s="353"/>
      <c r="B927" s="353"/>
      <c r="C927" s="353"/>
      <c r="D927" s="353"/>
      <c r="E927" s="353"/>
      <c r="F927" s="353"/>
      <c r="G927" s="353"/>
      <c r="H927" s="353"/>
      <c r="I927" s="353"/>
      <c r="J927" s="353"/>
      <c r="K927" s="353"/>
      <c r="L927" s="353"/>
      <c r="M927" s="353"/>
      <c r="N927" s="353"/>
      <c r="O927" s="353"/>
      <c r="P927" s="353"/>
      <c r="Q927" s="353"/>
      <c r="R927" s="353"/>
      <c r="S927" s="353"/>
      <c r="T927" s="353"/>
      <c r="U927" s="353"/>
      <c r="V927" s="353"/>
      <c r="W927" s="353"/>
      <c r="X927" s="353"/>
      <c r="Y927" s="353"/>
      <c r="Z927" s="353"/>
    </row>
    <row r="928" spans="1:26" ht="51" customHeight="1" x14ac:dyDescent="0.25">
      <c r="A928" s="353"/>
      <c r="B928" s="353"/>
      <c r="C928" s="353"/>
      <c r="D928" s="353"/>
      <c r="E928" s="353"/>
      <c r="F928" s="353"/>
      <c r="G928" s="353"/>
      <c r="H928" s="353"/>
      <c r="I928" s="353"/>
      <c r="J928" s="353"/>
      <c r="K928" s="353"/>
      <c r="L928" s="353"/>
      <c r="M928" s="353"/>
      <c r="N928" s="353"/>
      <c r="O928" s="353"/>
      <c r="P928" s="353"/>
      <c r="Q928" s="353"/>
      <c r="R928" s="353"/>
      <c r="S928" s="353"/>
      <c r="T928" s="353"/>
      <c r="U928" s="353"/>
      <c r="V928" s="353"/>
      <c r="W928" s="353"/>
      <c r="X928" s="353"/>
      <c r="Y928" s="353"/>
      <c r="Z928" s="353"/>
    </row>
    <row r="929" spans="1:26" ht="51" customHeight="1" x14ac:dyDescent="0.25">
      <c r="A929" s="353"/>
      <c r="B929" s="353"/>
      <c r="C929" s="353"/>
      <c r="D929" s="353"/>
      <c r="E929" s="353"/>
      <c r="F929" s="353"/>
      <c r="G929" s="353"/>
      <c r="H929" s="353"/>
      <c r="I929" s="353"/>
      <c r="J929" s="353"/>
      <c r="K929" s="353"/>
      <c r="L929" s="353"/>
      <c r="M929" s="353"/>
      <c r="N929" s="353"/>
      <c r="O929" s="353"/>
      <c r="P929" s="353"/>
      <c r="Q929" s="353"/>
      <c r="R929" s="353"/>
      <c r="S929" s="353"/>
      <c r="T929" s="353"/>
      <c r="U929" s="353"/>
      <c r="V929" s="353"/>
      <c r="W929" s="353"/>
      <c r="X929" s="353"/>
      <c r="Y929" s="353"/>
      <c r="Z929" s="353"/>
    </row>
    <row r="930" spans="1:26" ht="51" customHeight="1" x14ac:dyDescent="0.25">
      <c r="A930" s="353"/>
      <c r="B930" s="353"/>
      <c r="C930" s="353"/>
      <c r="D930" s="353"/>
      <c r="E930" s="353"/>
      <c r="F930" s="353"/>
      <c r="G930" s="353"/>
      <c r="H930" s="353"/>
      <c r="I930" s="353"/>
      <c r="J930" s="353"/>
      <c r="K930" s="353"/>
      <c r="L930" s="353"/>
      <c r="M930" s="353"/>
      <c r="N930" s="353"/>
      <c r="O930" s="353"/>
      <c r="P930" s="353"/>
      <c r="Q930" s="353"/>
      <c r="R930" s="353"/>
      <c r="S930" s="353"/>
      <c r="T930" s="353"/>
      <c r="U930" s="353"/>
      <c r="V930" s="353"/>
      <c r="W930" s="353"/>
      <c r="X930" s="353"/>
      <c r="Y930" s="353"/>
      <c r="Z930" s="353"/>
    </row>
    <row r="931" spans="1:26" ht="51" customHeight="1" x14ac:dyDescent="0.25">
      <c r="A931" s="353"/>
      <c r="B931" s="353"/>
      <c r="C931" s="353"/>
      <c r="D931" s="353"/>
      <c r="E931" s="353"/>
      <c r="F931" s="353"/>
      <c r="G931" s="353"/>
      <c r="H931" s="353"/>
      <c r="I931" s="353"/>
      <c r="J931" s="353"/>
      <c r="K931" s="353"/>
      <c r="L931" s="353"/>
      <c r="M931" s="353"/>
      <c r="N931" s="353"/>
      <c r="O931" s="353"/>
      <c r="P931" s="353"/>
      <c r="Q931" s="353"/>
      <c r="R931" s="353"/>
      <c r="S931" s="353"/>
      <c r="T931" s="353"/>
      <c r="U931" s="353"/>
      <c r="V931" s="353"/>
      <c r="W931" s="353"/>
      <c r="X931" s="353"/>
      <c r="Y931" s="353"/>
      <c r="Z931" s="353"/>
    </row>
    <row r="932" spans="1:26" ht="51" customHeight="1" x14ac:dyDescent="0.25">
      <c r="A932" s="353"/>
      <c r="B932" s="353"/>
      <c r="C932" s="353"/>
      <c r="D932" s="353"/>
      <c r="E932" s="353"/>
      <c r="F932" s="353"/>
      <c r="G932" s="353"/>
      <c r="H932" s="353"/>
      <c r="I932" s="353"/>
      <c r="J932" s="353"/>
      <c r="K932" s="353"/>
      <c r="L932" s="353"/>
      <c r="M932" s="353"/>
      <c r="N932" s="353"/>
      <c r="O932" s="353"/>
      <c r="P932" s="353"/>
      <c r="Q932" s="353"/>
      <c r="R932" s="353"/>
      <c r="S932" s="353"/>
      <c r="T932" s="353"/>
      <c r="U932" s="353"/>
      <c r="V932" s="353"/>
      <c r="W932" s="353"/>
      <c r="X932" s="353"/>
      <c r="Y932" s="353"/>
      <c r="Z932" s="353"/>
    </row>
    <row r="933" spans="1:26" ht="51" customHeight="1" x14ac:dyDescent="0.25">
      <c r="A933" s="353"/>
      <c r="B933" s="353"/>
      <c r="C933" s="353"/>
      <c r="D933" s="353"/>
      <c r="E933" s="353"/>
      <c r="F933" s="353"/>
      <c r="G933" s="353"/>
      <c r="H933" s="353"/>
      <c r="I933" s="353"/>
      <c r="J933" s="353"/>
      <c r="K933" s="353"/>
      <c r="L933" s="353"/>
      <c r="M933" s="353"/>
      <c r="N933" s="353"/>
      <c r="O933" s="353"/>
      <c r="P933" s="353"/>
      <c r="Q933" s="353"/>
      <c r="R933" s="353"/>
      <c r="S933" s="353"/>
      <c r="T933" s="353"/>
      <c r="U933" s="353"/>
      <c r="V933" s="353"/>
      <c r="W933" s="353"/>
      <c r="X933" s="353"/>
      <c r="Y933" s="353"/>
      <c r="Z933" s="353"/>
    </row>
    <row r="934" spans="1:26" ht="51" customHeight="1" x14ac:dyDescent="0.25">
      <c r="A934" s="353"/>
      <c r="B934" s="353"/>
      <c r="C934" s="353"/>
      <c r="D934" s="353"/>
      <c r="E934" s="353"/>
      <c r="F934" s="353"/>
      <c r="G934" s="353"/>
      <c r="H934" s="353"/>
      <c r="I934" s="353"/>
      <c r="J934" s="353"/>
      <c r="K934" s="353"/>
      <c r="L934" s="353"/>
      <c r="M934" s="353"/>
      <c r="N934" s="353"/>
      <c r="O934" s="353"/>
      <c r="P934" s="353"/>
      <c r="Q934" s="353"/>
      <c r="R934" s="353"/>
      <c r="S934" s="353"/>
      <c r="T934" s="353"/>
      <c r="U934" s="353"/>
      <c r="V934" s="353"/>
      <c r="W934" s="353"/>
      <c r="X934" s="353"/>
      <c r="Y934" s="353"/>
      <c r="Z934" s="353"/>
    </row>
    <row r="935" spans="1:26" ht="51" customHeight="1" x14ac:dyDescent="0.25">
      <c r="A935" s="353"/>
      <c r="B935" s="353"/>
      <c r="C935" s="353"/>
      <c r="D935" s="353"/>
      <c r="E935" s="353"/>
      <c r="F935" s="353"/>
      <c r="G935" s="353"/>
      <c r="H935" s="353"/>
      <c r="I935" s="353"/>
      <c r="J935" s="353"/>
      <c r="K935" s="353"/>
      <c r="L935" s="353"/>
      <c r="M935" s="353"/>
      <c r="N935" s="353"/>
      <c r="O935" s="353"/>
      <c r="P935" s="353"/>
      <c r="Q935" s="353"/>
      <c r="R935" s="353"/>
      <c r="S935" s="353"/>
      <c r="T935" s="353"/>
      <c r="U935" s="353"/>
      <c r="V935" s="353"/>
      <c r="W935" s="353"/>
      <c r="X935" s="353"/>
      <c r="Y935" s="353"/>
      <c r="Z935" s="353"/>
    </row>
    <row r="936" spans="1:26" ht="51" customHeight="1" x14ac:dyDescent="0.25">
      <c r="A936" s="353"/>
      <c r="B936" s="353"/>
      <c r="C936" s="353"/>
      <c r="D936" s="353"/>
      <c r="E936" s="353"/>
      <c r="F936" s="353"/>
      <c r="G936" s="353"/>
      <c r="H936" s="353"/>
      <c r="I936" s="353"/>
      <c r="J936" s="353"/>
      <c r="K936" s="353"/>
      <c r="L936" s="353"/>
      <c r="M936" s="353"/>
      <c r="N936" s="353"/>
      <c r="O936" s="353"/>
      <c r="P936" s="353"/>
      <c r="Q936" s="353"/>
      <c r="R936" s="353"/>
      <c r="S936" s="353"/>
      <c r="T936" s="353"/>
      <c r="U936" s="353"/>
      <c r="V936" s="353"/>
      <c r="W936" s="353"/>
      <c r="X936" s="353"/>
      <c r="Y936" s="353"/>
      <c r="Z936" s="353"/>
    </row>
    <row r="937" spans="1:26" ht="51" customHeight="1" x14ac:dyDescent="0.25">
      <c r="A937" s="353"/>
      <c r="B937" s="353"/>
      <c r="C937" s="353"/>
      <c r="D937" s="353"/>
      <c r="E937" s="353"/>
      <c r="F937" s="353"/>
      <c r="G937" s="353"/>
      <c r="H937" s="353"/>
      <c r="I937" s="353"/>
      <c r="J937" s="353"/>
      <c r="K937" s="353"/>
      <c r="L937" s="353"/>
      <c r="M937" s="353"/>
      <c r="N937" s="353"/>
      <c r="O937" s="353"/>
      <c r="P937" s="353"/>
      <c r="Q937" s="353"/>
      <c r="R937" s="353"/>
      <c r="S937" s="353"/>
      <c r="T937" s="353"/>
      <c r="U937" s="353"/>
      <c r="V937" s="353"/>
      <c r="W937" s="353"/>
      <c r="X937" s="353"/>
      <c r="Y937" s="353"/>
      <c r="Z937" s="353"/>
    </row>
    <row r="938" spans="1:26" ht="51" customHeight="1" x14ac:dyDescent="0.25">
      <c r="A938" s="353"/>
      <c r="B938" s="353"/>
      <c r="C938" s="353"/>
      <c r="D938" s="353"/>
      <c r="E938" s="353"/>
      <c r="F938" s="353"/>
      <c r="G938" s="353"/>
      <c r="H938" s="353"/>
      <c r="I938" s="353"/>
      <c r="J938" s="353"/>
      <c r="K938" s="353"/>
      <c r="L938" s="353"/>
      <c r="M938" s="353"/>
      <c r="N938" s="353"/>
      <c r="O938" s="353"/>
      <c r="P938" s="353"/>
      <c r="Q938" s="353"/>
      <c r="R938" s="353"/>
      <c r="S938" s="353"/>
      <c r="T938" s="353"/>
      <c r="U938" s="353"/>
      <c r="V938" s="353"/>
      <c r="W938" s="353"/>
      <c r="X938" s="353"/>
      <c r="Y938" s="353"/>
      <c r="Z938" s="353"/>
    </row>
    <row r="939" spans="1:26" ht="51" customHeight="1" x14ac:dyDescent="0.25">
      <c r="A939" s="353"/>
      <c r="B939" s="353"/>
      <c r="C939" s="353"/>
      <c r="D939" s="353"/>
      <c r="E939" s="353"/>
      <c r="F939" s="353"/>
      <c r="G939" s="353"/>
      <c r="H939" s="353"/>
      <c r="I939" s="353"/>
      <c r="J939" s="353"/>
      <c r="K939" s="353"/>
      <c r="L939" s="353"/>
      <c r="M939" s="353"/>
      <c r="N939" s="353"/>
      <c r="O939" s="353"/>
      <c r="P939" s="353"/>
      <c r="Q939" s="353"/>
      <c r="R939" s="353"/>
      <c r="S939" s="353"/>
      <c r="T939" s="353"/>
      <c r="U939" s="353"/>
      <c r="V939" s="353"/>
      <c r="W939" s="353"/>
      <c r="X939" s="353"/>
      <c r="Y939" s="353"/>
      <c r="Z939" s="353"/>
    </row>
    <row r="940" spans="1:26" ht="51" customHeight="1" x14ac:dyDescent="0.25">
      <c r="A940" s="353"/>
      <c r="B940" s="353"/>
      <c r="C940" s="353"/>
      <c r="D940" s="353"/>
      <c r="E940" s="353"/>
      <c r="F940" s="353"/>
      <c r="G940" s="353"/>
      <c r="H940" s="353"/>
      <c r="I940" s="353"/>
      <c r="J940" s="353"/>
      <c r="K940" s="353"/>
      <c r="L940" s="353"/>
      <c r="M940" s="353"/>
      <c r="N940" s="353"/>
      <c r="O940" s="353"/>
      <c r="P940" s="353"/>
      <c r="Q940" s="353"/>
      <c r="R940" s="353"/>
      <c r="S940" s="353"/>
      <c r="T940" s="353"/>
      <c r="U940" s="353"/>
      <c r="V940" s="353"/>
      <c r="W940" s="353"/>
      <c r="X940" s="353"/>
      <c r="Y940" s="353"/>
      <c r="Z940" s="353"/>
    </row>
    <row r="941" spans="1:26" ht="51" customHeight="1" x14ac:dyDescent="0.25">
      <c r="A941" s="353"/>
      <c r="B941" s="353"/>
      <c r="C941" s="353"/>
      <c r="D941" s="353"/>
      <c r="E941" s="353"/>
      <c r="F941" s="353"/>
      <c r="G941" s="353"/>
      <c r="H941" s="353"/>
      <c r="I941" s="353"/>
      <c r="J941" s="353"/>
      <c r="K941" s="353"/>
      <c r="L941" s="353"/>
      <c r="M941" s="353"/>
      <c r="N941" s="353"/>
      <c r="O941" s="353"/>
      <c r="P941" s="353"/>
      <c r="Q941" s="353"/>
      <c r="R941" s="353"/>
      <c r="S941" s="353"/>
      <c r="T941" s="353"/>
      <c r="U941" s="353"/>
      <c r="V941" s="353"/>
      <c r="W941" s="353"/>
      <c r="X941" s="353"/>
      <c r="Y941" s="353"/>
      <c r="Z941" s="353"/>
    </row>
    <row r="942" spans="1:26" ht="51" customHeight="1" x14ac:dyDescent="0.25">
      <c r="A942" s="353"/>
      <c r="B942" s="353"/>
      <c r="C942" s="353"/>
      <c r="D942" s="353"/>
      <c r="E942" s="353"/>
      <c r="F942" s="353"/>
      <c r="G942" s="353"/>
      <c r="H942" s="353"/>
      <c r="I942" s="353"/>
      <c r="J942" s="353"/>
      <c r="K942" s="353"/>
      <c r="L942" s="353"/>
      <c r="M942" s="353"/>
      <c r="N942" s="353"/>
      <c r="O942" s="353"/>
      <c r="P942" s="353"/>
      <c r="Q942" s="353"/>
      <c r="R942" s="353"/>
      <c r="S942" s="353"/>
      <c r="T942" s="353"/>
      <c r="U942" s="353"/>
      <c r="V942" s="353"/>
      <c r="W942" s="353"/>
      <c r="X942" s="353"/>
      <c r="Y942" s="353"/>
      <c r="Z942" s="353"/>
    </row>
    <row r="943" spans="1:26" ht="51" customHeight="1" x14ac:dyDescent="0.25">
      <c r="A943" s="353"/>
      <c r="B943" s="353"/>
      <c r="C943" s="353"/>
      <c r="D943" s="353"/>
      <c r="E943" s="353"/>
      <c r="F943" s="353"/>
      <c r="G943" s="353"/>
      <c r="H943" s="353"/>
      <c r="I943" s="353"/>
      <c r="J943" s="353"/>
      <c r="K943" s="353"/>
      <c r="L943" s="353"/>
      <c r="M943" s="353"/>
      <c r="N943" s="353"/>
      <c r="O943" s="353"/>
      <c r="P943" s="353"/>
      <c r="Q943" s="353"/>
      <c r="R943" s="353"/>
      <c r="S943" s="353"/>
      <c r="T943" s="353"/>
      <c r="U943" s="353"/>
      <c r="V943" s="353"/>
      <c r="W943" s="353"/>
      <c r="X943" s="353"/>
      <c r="Y943" s="353"/>
      <c r="Z943" s="353"/>
    </row>
    <row r="944" spans="1:26" ht="51" customHeight="1" x14ac:dyDescent="0.25">
      <c r="A944" s="353"/>
      <c r="B944" s="353"/>
      <c r="C944" s="353"/>
      <c r="D944" s="353"/>
      <c r="E944" s="353"/>
      <c r="F944" s="353"/>
      <c r="G944" s="353"/>
      <c r="H944" s="353"/>
      <c r="I944" s="353"/>
      <c r="J944" s="353"/>
      <c r="K944" s="353"/>
      <c r="L944" s="353"/>
      <c r="M944" s="353"/>
      <c r="N944" s="353"/>
      <c r="O944" s="353"/>
      <c r="P944" s="353"/>
      <c r="Q944" s="353"/>
      <c r="R944" s="353"/>
      <c r="S944" s="353"/>
      <c r="T944" s="353"/>
      <c r="U944" s="353"/>
      <c r="V944" s="353"/>
      <c r="W944" s="353"/>
      <c r="X944" s="353"/>
      <c r="Y944" s="353"/>
      <c r="Z944" s="353"/>
    </row>
    <row r="945" spans="1:26" ht="51" customHeight="1" x14ac:dyDescent="0.25">
      <c r="A945" s="353"/>
      <c r="B945" s="353"/>
      <c r="C945" s="353"/>
      <c r="D945" s="353"/>
      <c r="E945" s="353"/>
      <c r="F945" s="353"/>
      <c r="G945" s="353"/>
      <c r="H945" s="353"/>
      <c r="I945" s="353"/>
      <c r="J945" s="353"/>
      <c r="K945" s="353"/>
      <c r="L945" s="353"/>
      <c r="M945" s="353"/>
      <c r="N945" s="353"/>
      <c r="O945" s="353"/>
      <c r="P945" s="353"/>
      <c r="Q945" s="353"/>
      <c r="R945" s="353"/>
      <c r="S945" s="353"/>
      <c r="T945" s="353"/>
      <c r="U945" s="353"/>
      <c r="V945" s="353"/>
      <c r="W945" s="353"/>
      <c r="X945" s="353"/>
      <c r="Y945" s="353"/>
      <c r="Z945" s="353"/>
    </row>
    <row r="946" spans="1:26" ht="51" customHeight="1" x14ac:dyDescent="0.25">
      <c r="A946" s="353"/>
      <c r="B946" s="353"/>
      <c r="C946" s="353"/>
      <c r="D946" s="353"/>
      <c r="E946" s="353"/>
      <c r="F946" s="353"/>
      <c r="G946" s="353"/>
      <c r="H946" s="353"/>
      <c r="I946" s="353"/>
      <c r="J946" s="353"/>
      <c r="K946" s="353"/>
      <c r="L946" s="353"/>
      <c r="M946" s="353"/>
      <c r="N946" s="353"/>
      <c r="O946" s="353"/>
      <c r="P946" s="353"/>
      <c r="Q946" s="353"/>
      <c r="R946" s="353"/>
      <c r="S946" s="353"/>
      <c r="T946" s="353"/>
      <c r="U946" s="353"/>
      <c r="V946" s="353"/>
      <c r="W946" s="353"/>
      <c r="X946" s="353"/>
      <c r="Y946" s="353"/>
      <c r="Z946" s="353"/>
    </row>
    <row r="947" spans="1:26" ht="51" customHeight="1" x14ac:dyDescent="0.25">
      <c r="A947" s="353"/>
      <c r="B947" s="353"/>
      <c r="C947" s="353"/>
      <c r="D947" s="353"/>
      <c r="E947" s="353"/>
      <c r="F947" s="353"/>
      <c r="G947" s="353"/>
      <c r="H947" s="353"/>
      <c r="I947" s="353"/>
      <c r="J947" s="353"/>
      <c r="K947" s="353"/>
      <c r="L947" s="353"/>
      <c r="M947" s="353"/>
      <c r="N947" s="353"/>
      <c r="O947" s="353"/>
      <c r="P947" s="353"/>
      <c r="Q947" s="353"/>
      <c r="R947" s="353"/>
      <c r="S947" s="353"/>
      <c r="T947" s="353"/>
      <c r="U947" s="353"/>
      <c r="V947" s="353"/>
      <c r="W947" s="353"/>
      <c r="X947" s="353"/>
      <c r="Y947" s="353"/>
      <c r="Z947" s="353"/>
    </row>
    <row r="948" spans="1:26" ht="51" customHeight="1" x14ac:dyDescent="0.25">
      <c r="A948" s="353"/>
      <c r="B948" s="353"/>
      <c r="C948" s="353"/>
      <c r="D948" s="353"/>
      <c r="E948" s="353"/>
      <c r="F948" s="353"/>
      <c r="G948" s="353"/>
      <c r="H948" s="353"/>
      <c r="I948" s="353"/>
      <c r="J948" s="353"/>
      <c r="K948" s="353"/>
      <c r="L948" s="353"/>
      <c r="M948" s="353"/>
      <c r="N948" s="353"/>
      <c r="O948" s="353"/>
      <c r="P948" s="353"/>
      <c r="Q948" s="353"/>
      <c r="R948" s="353"/>
      <c r="S948" s="353"/>
      <c r="T948" s="353"/>
      <c r="U948" s="353"/>
      <c r="V948" s="353"/>
      <c r="W948" s="353"/>
      <c r="X948" s="353"/>
      <c r="Y948" s="353"/>
      <c r="Z948" s="353"/>
    </row>
    <row r="949" spans="1:26" ht="51" customHeight="1" x14ac:dyDescent="0.25">
      <c r="A949" s="353"/>
      <c r="B949" s="353"/>
      <c r="C949" s="353"/>
      <c r="D949" s="353"/>
      <c r="E949" s="353"/>
      <c r="F949" s="353"/>
      <c r="G949" s="353"/>
      <c r="H949" s="353"/>
      <c r="I949" s="353"/>
      <c r="J949" s="353"/>
      <c r="K949" s="353"/>
      <c r="L949" s="353"/>
      <c r="M949" s="353"/>
      <c r="N949" s="353"/>
      <c r="O949" s="353"/>
      <c r="P949" s="353"/>
      <c r="Q949" s="353"/>
      <c r="R949" s="353"/>
      <c r="S949" s="353"/>
      <c r="T949" s="353"/>
      <c r="U949" s="353"/>
      <c r="V949" s="353"/>
      <c r="W949" s="353"/>
      <c r="X949" s="353"/>
      <c r="Y949" s="353"/>
      <c r="Z949" s="353"/>
    </row>
    <row r="950" spans="1:26" ht="51" customHeight="1" x14ac:dyDescent="0.25">
      <c r="A950" s="353"/>
      <c r="B950" s="353"/>
      <c r="C950" s="353"/>
      <c r="D950" s="353"/>
      <c r="E950" s="353"/>
      <c r="F950" s="353"/>
      <c r="G950" s="353"/>
      <c r="H950" s="353"/>
      <c r="I950" s="353"/>
      <c r="J950" s="353"/>
      <c r="K950" s="353"/>
      <c r="L950" s="353"/>
      <c r="M950" s="353"/>
      <c r="N950" s="353"/>
      <c r="O950" s="353"/>
      <c r="P950" s="353"/>
      <c r="Q950" s="353"/>
      <c r="R950" s="353"/>
      <c r="S950" s="353"/>
      <c r="T950" s="353"/>
      <c r="U950" s="353"/>
      <c r="V950" s="353"/>
      <c r="W950" s="353"/>
      <c r="X950" s="353"/>
      <c r="Y950" s="353"/>
      <c r="Z950" s="353"/>
    </row>
    <row r="951" spans="1:26" ht="51" customHeight="1" x14ac:dyDescent="0.25">
      <c r="A951" s="353"/>
      <c r="B951" s="353"/>
      <c r="C951" s="353"/>
      <c r="D951" s="353"/>
      <c r="E951" s="353"/>
      <c r="F951" s="353"/>
      <c r="G951" s="353"/>
      <c r="H951" s="353"/>
      <c r="I951" s="353"/>
      <c r="J951" s="353"/>
      <c r="K951" s="353"/>
      <c r="L951" s="353"/>
      <c r="M951" s="353"/>
      <c r="N951" s="353"/>
      <c r="O951" s="353"/>
      <c r="P951" s="353"/>
      <c r="Q951" s="353"/>
      <c r="R951" s="353"/>
      <c r="S951" s="353"/>
      <c r="T951" s="353"/>
      <c r="U951" s="353"/>
      <c r="V951" s="353"/>
      <c r="W951" s="353"/>
      <c r="X951" s="353"/>
      <c r="Y951" s="353"/>
      <c r="Z951" s="353"/>
    </row>
    <row r="952" spans="1:26" ht="51" customHeight="1" x14ac:dyDescent="0.25">
      <c r="A952" s="353"/>
      <c r="B952" s="353"/>
      <c r="C952" s="353"/>
      <c r="D952" s="353"/>
      <c r="E952" s="353"/>
      <c r="F952" s="353"/>
      <c r="G952" s="353"/>
      <c r="H952" s="353"/>
      <c r="I952" s="353"/>
      <c r="J952" s="353"/>
      <c r="K952" s="353"/>
      <c r="L952" s="353"/>
      <c r="M952" s="353"/>
      <c r="N952" s="353"/>
      <c r="O952" s="353"/>
      <c r="P952" s="353"/>
      <c r="Q952" s="353"/>
      <c r="R952" s="353"/>
      <c r="S952" s="353"/>
      <c r="T952" s="353"/>
      <c r="U952" s="353"/>
      <c r="V952" s="353"/>
      <c r="W952" s="353"/>
      <c r="X952" s="353"/>
      <c r="Y952" s="353"/>
      <c r="Z952" s="353"/>
    </row>
    <row r="953" spans="1:26" ht="51" customHeight="1" x14ac:dyDescent="0.25">
      <c r="A953" s="353"/>
      <c r="B953" s="353"/>
      <c r="C953" s="353"/>
      <c r="D953" s="353"/>
      <c r="E953" s="353"/>
      <c r="F953" s="353"/>
      <c r="G953" s="353"/>
      <c r="H953" s="353"/>
      <c r="I953" s="353"/>
      <c r="J953" s="353"/>
      <c r="K953" s="353"/>
      <c r="L953" s="353"/>
      <c r="M953" s="353"/>
      <c r="N953" s="353"/>
      <c r="O953" s="353"/>
      <c r="P953" s="353"/>
      <c r="Q953" s="353"/>
      <c r="R953" s="353"/>
      <c r="S953" s="353"/>
      <c r="T953" s="353"/>
      <c r="U953" s="353"/>
      <c r="V953" s="353"/>
      <c r="W953" s="353"/>
      <c r="X953" s="353"/>
      <c r="Y953" s="353"/>
      <c r="Z953" s="353"/>
    </row>
    <row r="954" spans="1:26" ht="51" customHeight="1" x14ac:dyDescent="0.25">
      <c r="A954" s="353"/>
      <c r="B954" s="353"/>
      <c r="C954" s="353"/>
      <c r="D954" s="353"/>
      <c r="E954" s="353"/>
      <c r="F954" s="353"/>
      <c r="G954" s="353"/>
      <c r="H954" s="353"/>
      <c r="I954" s="353"/>
      <c r="J954" s="353"/>
      <c r="K954" s="353"/>
      <c r="L954" s="353"/>
      <c r="M954" s="353"/>
      <c r="N954" s="353"/>
      <c r="O954" s="353"/>
      <c r="P954" s="353"/>
      <c r="Q954" s="353"/>
      <c r="R954" s="353"/>
      <c r="S954" s="353"/>
      <c r="T954" s="353"/>
      <c r="U954" s="353"/>
      <c r="V954" s="353"/>
      <c r="W954" s="353"/>
      <c r="X954" s="353"/>
      <c r="Y954" s="353"/>
      <c r="Z954" s="353"/>
    </row>
    <row r="955" spans="1:26" ht="51" customHeight="1" x14ac:dyDescent="0.25">
      <c r="A955" s="353"/>
      <c r="B955" s="353"/>
      <c r="C955" s="353"/>
      <c r="D955" s="353"/>
      <c r="E955" s="353"/>
      <c r="F955" s="353"/>
      <c r="G955" s="353"/>
      <c r="H955" s="353"/>
      <c r="I955" s="353"/>
      <c r="J955" s="353"/>
      <c r="K955" s="353"/>
      <c r="L955" s="353"/>
      <c r="M955" s="353"/>
      <c r="N955" s="353"/>
      <c r="O955" s="353"/>
      <c r="P955" s="353"/>
      <c r="Q955" s="353"/>
      <c r="R955" s="353"/>
      <c r="S955" s="353"/>
      <c r="T955" s="353"/>
      <c r="U955" s="353"/>
      <c r="V955" s="353"/>
      <c r="W955" s="353"/>
      <c r="X955" s="353"/>
      <c r="Y955" s="353"/>
      <c r="Z955" s="353"/>
    </row>
    <row r="956" spans="1:26" ht="51" customHeight="1" x14ac:dyDescent="0.25">
      <c r="A956" s="353"/>
      <c r="B956" s="353"/>
      <c r="C956" s="353"/>
      <c r="D956" s="353"/>
      <c r="E956" s="353"/>
      <c r="F956" s="353"/>
      <c r="G956" s="353"/>
      <c r="H956" s="353"/>
      <c r="I956" s="353"/>
      <c r="J956" s="353"/>
      <c r="K956" s="353"/>
      <c r="L956" s="353"/>
      <c r="M956" s="353"/>
      <c r="N956" s="353"/>
      <c r="O956" s="353"/>
      <c r="P956" s="353"/>
      <c r="Q956" s="353"/>
      <c r="R956" s="353"/>
      <c r="S956" s="353"/>
      <c r="T956" s="353"/>
      <c r="U956" s="353"/>
      <c r="V956" s="353"/>
      <c r="W956" s="353"/>
      <c r="X956" s="353"/>
      <c r="Y956" s="353"/>
      <c r="Z956" s="353"/>
    </row>
    <row r="957" spans="1:26" ht="51" customHeight="1" x14ac:dyDescent="0.25">
      <c r="A957" s="353"/>
      <c r="B957" s="353"/>
      <c r="C957" s="353"/>
      <c r="D957" s="353"/>
      <c r="E957" s="353"/>
      <c r="F957" s="353"/>
      <c r="G957" s="353"/>
      <c r="H957" s="353"/>
      <c r="I957" s="353"/>
      <c r="J957" s="353"/>
      <c r="K957" s="353"/>
      <c r="L957" s="353"/>
      <c r="M957" s="353"/>
      <c r="N957" s="353"/>
      <c r="O957" s="353"/>
      <c r="P957" s="353"/>
      <c r="Q957" s="353"/>
      <c r="R957" s="353"/>
      <c r="S957" s="353"/>
      <c r="T957" s="353"/>
      <c r="U957" s="353"/>
      <c r="V957" s="353"/>
      <c r="W957" s="353"/>
      <c r="X957" s="353"/>
      <c r="Y957" s="353"/>
      <c r="Z957" s="353"/>
    </row>
    <row r="958" spans="1:26" ht="51" customHeight="1" x14ac:dyDescent="0.25">
      <c r="A958" s="353"/>
      <c r="B958" s="353"/>
      <c r="C958" s="353"/>
      <c r="D958" s="353"/>
      <c r="E958" s="353"/>
      <c r="F958" s="353"/>
      <c r="G958" s="353"/>
      <c r="H958" s="353"/>
      <c r="I958" s="353"/>
      <c r="J958" s="353"/>
      <c r="K958" s="353"/>
      <c r="L958" s="353"/>
      <c r="M958" s="353"/>
      <c r="N958" s="353"/>
      <c r="O958" s="353"/>
      <c r="P958" s="353"/>
      <c r="Q958" s="353"/>
      <c r="R958" s="353"/>
      <c r="S958" s="353"/>
      <c r="T958" s="353"/>
      <c r="U958" s="353"/>
      <c r="V958" s="353"/>
      <c r="W958" s="353"/>
      <c r="X958" s="353"/>
      <c r="Y958" s="353"/>
      <c r="Z958" s="353"/>
    </row>
    <row r="959" spans="1:26" ht="51" customHeight="1" x14ac:dyDescent="0.25">
      <c r="A959" s="353"/>
      <c r="B959" s="353"/>
      <c r="C959" s="353"/>
      <c r="D959" s="353"/>
      <c r="E959" s="353"/>
      <c r="F959" s="353"/>
      <c r="G959" s="353"/>
      <c r="H959" s="353"/>
      <c r="I959" s="353"/>
      <c r="J959" s="353"/>
      <c r="K959" s="353"/>
      <c r="L959" s="353"/>
      <c r="M959" s="353"/>
      <c r="N959" s="353"/>
      <c r="O959" s="353"/>
      <c r="P959" s="353"/>
      <c r="Q959" s="353"/>
      <c r="R959" s="353"/>
      <c r="S959" s="353"/>
      <c r="T959" s="353"/>
      <c r="U959" s="353"/>
      <c r="V959" s="353"/>
      <c r="W959" s="353"/>
      <c r="X959" s="353"/>
      <c r="Y959" s="353"/>
      <c r="Z959" s="353"/>
    </row>
    <row r="960" spans="1:26" ht="51" customHeight="1" x14ac:dyDescent="0.25">
      <c r="A960" s="353"/>
      <c r="B960" s="353"/>
      <c r="C960" s="353"/>
      <c r="D960" s="353"/>
      <c r="E960" s="353"/>
      <c r="F960" s="353"/>
      <c r="G960" s="353"/>
      <c r="H960" s="353"/>
      <c r="I960" s="353"/>
      <c r="J960" s="353"/>
      <c r="K960" s="353"/>
      <c r="L960" s="353"/>
      <c r="M960" s="353"/>
      <c r="N960" s="353"/>
      <c r="O960" s="353"/>
      <c r="P960" s="353"/>
      <c r="Q960" s="353"/>
      <c r="R960" s="353"/>
      <c r="S960" s="353"/>
      <c r="T960" s="353"/>
      <c r="U960" s="353"/>
      <c r="V960" s="353"/>
      <c r="W960" s="353"/>
      <c r="X960" s="353"/>
      <c r="Y960" s="353"/>
      <c r="Z960" s="353"/>
    </row>
    <row r="961" spans="1:26" ht="51" customHeight="1" x14ac:dyDescent="0.25">
      <c r="A961" s="353"/>
      <c r="B961" s="353"/>
      <c r="C961" s="353"/>
      <c r="D961" s="353"/>
      <c r="E961" s="353"/>
      <c r="F961" s="353"/>
      <c r="G961" s="353"/>
      <c r="H961" s="353"/>
      <c r="I961" s="353"/>
      <c r="J961" s="353"/>
      <c r="K961" s="353"/>
      <c r="L961" s="353"/>
      <c r="M961" s="353"/>
      <c r="N961" s="353"/>
      <c r="O961" s="353"/>
      <c r="P961" s="353"/>
      <c r="Q961" s="353"/>
      <c r="R961" s="353"/>
      <c r="S961" s="353"/>
      <c r="T961" s="353"/>
      <c r="U961" s="353"/>
      <c r="V961" s="353"/>
      <c r="W961" s="353"/>
      <c r="X961" s="353"/>
      <c r="Y961" s="353"/>
      <c r="Z961" s="353"/>
    </row>
    <row r="962" spans="1:26" ht="51" customHeight="1" x14ac:dyDescent="0.25">
      <c r="A962" s="353"/>
      <c r="B962" s="353"/>
      <c r="C962" s="353"/>
      <c r="D962" s="353"/>
      <c r="E962" s="353"/>
      <c r="F962" s="353"/>
      <c r="G962" s="353"/>
      <c r="H962" s="353"/>
      <c r="I962" s="353"/>
      <c r="J962" s="353"/>
      <c r="K962" s="353"/>
      <c r="L962" s="353"/>
      <c r="M962" s="353"/>
      <c r="N962" s="353"/>
      <c r="O962" s="353"/>
      <c r="P962" s="353"/>
      <c r="Q962" s="353"/>
      <c r="R962" s="353"/>
      <c r="S962" s="353"/>
      <c r="T962" s="353"/>
      <c r="U962" s="353"/>
      <c r="V962" s="353"/>
      <c r="W962" s="353"/>
      <c r="X962" s="353"/>
      <c r="Y962" s="353"/>
      <c r="Z962" s="353"/>
    </row>
    <row r="963" spans="1:26" ht="51" customHeight="1" x14ac:dyDescent="0.25">
      <c r="A963" s="353"/>
      <c r="B963" s="353"/>
      <c r="C963" s="353"/>
      <c r="D963" s="353"/>
      <c r="E963" s="353"/>
      <c r="F963" s="353"/>
      <c r="G963" s="353"/>
      <c r="H963" s="353"/>
      <c r="I963" s="353"/>
      <c r="J963" s="353"/>
      <c r="K963" s="353"/>
      <c r="L963" s="353"/>
      <c r="M963" s="353"/>
      <c r="N963" s="353"/>
      <c r="O963" s="353"/>
      <c r="P963" s="353"/>
      <c r="Q963" s="353"/>
      <c r="R963" s="353"/>
      <c r="S963" s="353"/>
      <c r="T963" s="353"/>
      <c r="U963" s="353"/>
      <c r="V963" s="353"/>
      <c r="W963" s="353"/>
      <c r="X963" s="353"/>
      <c r="Y963" s="353"/>
      <c r="Z963" s="353"/>
    </row>
    <row r="964" spans="1:26" ht="51" customHeight="1" x14ac:dyDescent="0.25">
      <c r="A964" s="353"/>
      <c r="B964" s="353"/>
      <c r="C964" s="353"/>
      <c r="D964" s="353"/>
      <c r="E964" s="353"/>
      <c r="F964" s="353"/>
      <c r="G964" s="353"/>
      <c r="H964" s="353"/>
      <c r="I964" s="353"/>
      <c r="J964" s="353"/>
      <c r="K964" s="353"/>
      <c r="L964" s="353"/>
      <c r="M964" s="353"/>
      <c r="N964" s="353"/>
      <c r="O964" s="353"/>
      <c r="P964" s="353"/>
      <c r="Q964" s="353"/>
      <c r="R964" s="353"/>
      <c r="S964" s="353"/>
      <c r="T964" s="353"/>
      <c r="U964" s="353"/>
      <c r="V964" s="353"/>
      <c r="W964" s="353"/>
      <c r="X964" s="353"/>
      <c r="Y964" s="353"/>
      <c r="Z964" s="353"/>
    </row>
    <row r="965" spans="1:26" ht="51" customHeight="1" x14ac:dyDescent="0.25">
      <c r="A965" s="353"/>
      <c r="B965" s="353"/>
      <c r="C965" s="353"/>
      <c r="D965" s="353"/>
      <c r="E965" s="353"/>
      <c r="F965" s="353"/>
      <c r="G965" s="353"/>
      <c r="H965" s="353"/>
      <c r="I965" s="353"/>
      <c r="J965" s="353"/>
      <c r="K965" s="353"/>
      <c r="L965" s="353"/>
      <c r="M965" s="353"/>
      <c r="N965" s="353"/>
      <c r="O965" s="353"/>
      <c r="P965" s="353"/>
      <c r="Q965" s="353"/>
      <c r="R965" s="353"/>
      <c r="S965" s="353"/>
      <c r="T965" s="353"/>
      <c r="U965" s="353"/>
      <c r="V965" s="353"/>
      <c r="W965" s="353"/>
      <c r="X965" s="353"/>
      <c r="Y965" s="353"/>
      <c r="Z965" s="353"/>
    </row>
    <row r="966" spans="1:26" ht="51" customHeight="1" x14ac:dyDescent="0.25">
      <c r="A966" s="353"/>
      <c r="B966" s="353"/>
      <c r="C966" s="353"/>
      <c r="D966" s="353"/>
      <c r="E966" s="353"/>
      <c r="F966" s="353"/>
      <c r="G966" s="353"/>
      <c r="H966" s="353"/>
      <c r="I966" s="353"/>
      <c r="J966" s="353"/>
      <c r="K966" s="353"/>
      <c r="L966" s="353"/>
      <c r="M966" s="353"/>
      <c r="N966" s="353"/>
      <c r="O966" s="353"/>
      <c r="P966" s="353"/>
      <c r="Q966" s="353"/>
      <c r="R966" s="353"/>
      <c r="S966" s="353"/>
      <c r="T966" s="353"/>
      <c r="U966" s="353"/>
      <c r="V966" s="353"/>
      <c r="W966" s="353"/>
      <c r="X966" s="353"/>
      <c r="Y966" s="353"/>
      <c r="Z966" s="353"/>
    </row>
    <row r="967" spans="1:26" ht="51" customHeight="1" x14ac:dyDescent="0.25">
      <c r="A967" s="353"/>
      <c r="B967" s="353"/>
      <c r="C967" s="353"/>
      <c r="D967" s="353"/>
      <c r="E967" s="353"/>
      <c r="F967" s="353"/>
      <c r="G967" s="353"/>
      <c r="H967" s="353"/>
      <c r="I967" s="353"/>
      <c r="J967" s="353"/>
      <c r="K967" s="353"/>
      <c r="L967" s="353"/>
      <c r="M967" s="353"/>
      <c r="N967" s="353"/>
      <c r="O967" s="353"/>
      <c r="P967" s="353"/>
      <c r="Q967" s="353"/>
      <c r="R967" s="353"/>
      <c r="S967" s="353"/>
      <c r="T967" s="353"/>
      <c r="U967" s="353"/>
      <c r="V967" s="353"/>
      <c r="W967" s="353"/>
      <c r="X967" s="353"/>
      <c r="Y967" s="353"/>
      <c r="Z967" s="353"/>
    </row>
    <row r="968" spans="1:26" ht="51" customHeight="1" x14ac:dyDescent="0.25">
      <c r="A968" s="353"/>
      <c r="B968" s="353"/>
      <c r="C968" s="353"/>
      <c r="D968" s="353"/>
      <c r="E968" s="353"/>
      <c r="F968" s="353"/>
      <c r="G968" s="353"/>
      <c r="H968" s="353"/>
      <c r="I968" s="353"/>
      <c r="J968" s="353"/>
      <c r="K968" s="353"/>
      <c r="L968" s="353"/>
      <c r="M968" s="353"/>
      <c r="N968" s="353"/>
      <c r="O968" s="353"/>
      <c r="P968" s="353"/>
      <c r="Q968" s="353"/>
      <c r="R968" s="353"/>
      <c r="S968" s="353"/>
      <c r="T968" s="353"/>
      <c r="U968" s="353"/>
      <c r="V968" s="353"/>
      <c r="W968" s="353"/>
      <c r="X968" s="353"/>
      <c r="Y968" s="353"/>
      <c r="Z968" s="353"/>
    </row>
    <row r="969" spans="1:26" ht="51" customHeight="1" x14ac:dyDescent="0.25">
      <c r="A969" s="353"/>
      <c r="B969" s="353"/>
      <c r="C969" s="353"/>
      <c r="D969" s="353"/>
      <c r="E969" s="353"/>
      <c r="F969" s="353"/>
      <c r="G969" s="353"/>
      <c r="H969" s="353"/>
      <c r="I969" s="353"/>
      <c r="J969" s="353"/>
      <c r="K969" s="353"/>
      <c r="L969" s="353"/>
      <c r="M969" s="353"/>
      <c r="N969" s="353"/>
      <c r="O969" s="353"/>
      <c r="P969" s="353"/>
      <c r="Q969" s="353"/>
      <c r="R969" s="353"/>
      <c r="S969" s="353"/>
      <c r="T969" s="353"/>
      <c r="U969" s="353"/>
      <c r="V969" s="353"/>
      <c r="W969" s="353"/>
      <c r="X969" s="353"/>
      <c r="Y969" s="353"/>
      <c r="Z969" s="353"/>
    </row>
    <row r="970" spans="1:26" ht="51" customHeight="1" x14ac:dyDescent="0.25">
      <c r="A970" s="353"/>
      <c r="B970" s="353"/>
      <c r="C970" s="353"/>
      <c r="D970" s="353"/>
      <c r="E970" s="353"/>
      <c r="F970" s="353"/>
      <c r="G970" s="353"/>
      <c r="H970" s="353"/>
      <c r="I970" s="353"/>
      <c r="J970" s="353"/>
      <c r="K970" s="353"/>
      <c r="L970" s="353"/>
      <c r="M970" s="353"/>
      <c r="N970" s="353"/>
      <c r="O970" s="353"/>
      <c r="P970" s="353"/>
      <c r="Q970" s="353"/>
      <c r="R970" s="353"/>
      <c r="S970" s="353"/>
      <c r="T970" s="353"/>
      <c r="U970" s="353"/>
      <c r="V970" s="353"/>
      <c r="W970" s="353"/>
      <c r="X970" s="353"/>
      <c r="Y970" s="353"/>
      <c r="Z970" s="353"/>
    </row>
    <row r="971" spans="1:26" ht="51" customHeight="1" x14ac:dyDescent="0.25">
      <c r="A971" s="353"/>
      <c r="B971" s="353"/>
      <c r="C971" s="353"/>
      <c r="D971" s="353"/>
      <c r="E971" s="353"/>
      <c r="F971" s="353"/>
      <c r="G971" s="353"/>
      <c r="H971" s="353"/>
      <c r="I971" s="353"/>
      <c r="J971" s="353"/>
      <c r="K971" s="353"/>
      <c r="L971" s="353"/>
      <c r="M971" s="353"/>
      <c r="N971" s="353"/>
      <c r="O971" s="353"/>
      <c r="P971" s="353"/>
      <c r="Q971" s="353"/>
      <c r="R971" s="353"/>
      <c r="S971" s="353"/>
      <c r="T971" s="353"/>
      <c r="U971" s="353"/>
      <c r="V971" s="353"/>
      <c r="W971" s="353"/>
      <c r="X971" s="353"/>
      <c r="Y971" s="353"/>
      <c r="Z971" s="353"/>
    </row>
    <row r="972" spans="1:26" ht="51" customHeight="1" x14ac:dyDescent="0.25">
      <c r="A972" s="353"/>
      <c r="B972" s="353"/>
      <c r="C972" s="353"/>
      <c r="D972" s="353"/>
      <c r="E972" s="353"/>
      <c r="F972" s="353"/>
      <c r="G972" s="353"/>
      <c r="H972" s="353"/>
      <c r="I972" s="353"/>
      <c r="J972" s="353"/>
      <c r="K972" s="353"/>
      <c r="L972" s="353"/>
      <c r="M972" s="353"/>
      <c r="N972" s="353"/>
      <c r="O972" s="353"/>
      <c r="P972" s="353"/>
      <c r="Q972" s="353"/>
      <c r="R972" s="353"/>
      <c r="S972" s="353"/>
      <c r="T972" s="353"/>
      <c r="U972" s="353"/>
      <c r="V972" s="353"/>
      <c r="W972" s="353"/>
      <c r="X972" s="353"/>
      <c r="Y972" s="353"/>
      <c r="Z972" s="353"/>
    </row>
    <row r="973" spans="1:26" ht="51" customHeight="1" x14ac:dyDescent="0.25">
      <c r="A973" s="353"/>
      <c r="B973" s="353"/>
      <c r="C973" s="353"/>
      <c r="D973" s="353"/>
      <c r="E973" s="353"/>
      <c r="F973" s="353"/>
      <c r="G973" s="353"/>
      <c r="H973" s="353"/>
      <c r="I973" s="353"/>
      <c r="J973" s="353"/>
      <c r="K973" s="353"/>
      <c r="L973" s="353"/>
      <c r="M973" s="353"/>
      <c r="N973" s="353"/>
      <c r="O973" s="353"/>
      <c r="P973" s="353"/>
      <c r="Q973" s="353"/>
      <c r="R973" s="353"/>
      <c r="S973" s="353"/>
      <c r="T973" s="353"/>
      <c r="U973" s="353"/>
      <c r="V973" s="353"/>
      <c r="W973" s="353"/>
      <c r="X973" s="353"/>
      <c r="Y973" s="353"/>
      <c r="Z973" s="353"/>
    </row>
    <row r="974" spans="1:26" ht="51" customHeight="1" x14ac:dyDescent="0.25">
      <c r="A974" s="353"/>
      <c r="B974" s="353"/>
      <c r="C974" s="353"/>
      <c r="D974" s="353"/>
      <c r="E974" s="353"/>
      <c r="F974" s="353"/>
      <c r="G974" s="353"/>
      <c r="H974" s="353"/>
      <c r="I974" s="353"/>
      <c r="J974" s="353"/>
      <c r="K974" s="353"/>
      <c r="L974" s="353"/>
      <c r="M974" s="353"/>
      <c r="N974" s="353"/>
      <c r="O974" s="353"/>
      <c r="P974" s="353"/>
      <c r="Q974" s="353"/>
      <c r="R974" s="353"/>
      <c r="S974" s="353"/>
      <c r="T974" s="353"/>
      <c r="U974" s="353"/>
      <c r="V974" s="353"/>
      <c r="W974" s="353"/>
      <c r="X974" s="353"/>
      <c r="Y974" s="353"/>
      <c r="Z974" s="353"/>
    </row>
    <row r="975" spans="1:26" ht="51" customHeight="1" x14ac:dyDescent="0.25">
      <c r="A975" s="353"/>
      <c r="B975" s="353"/>
      <c r="C975" s="353"/>
      <c r="D975" s="353"/>
      <c r="E975" s="353"/>
      <c r="F975" s="353"/>
      <c r="G975" s="353"/>
      <c r="H975" s="353"/>
      <c r="I975" s="353"/>
      <c r="J975" s="353"/>
      <c r="K975" s="353"/>
      <c r="L975" s="353"/>
      <c r="M975" s="353"/>
      <c r="N975" s="353"/>
      <c r="O975" s="353"/>
      <c r="P975" s="353"/>
      <c r="Q975" s="353"/>
      <c r="R975" s="353"/>
      <c r="S975" s="353"/>
      <c r="T975" s="353"/>
      <c r="U975" s="353"/>
      <c r="V975" s="353"/>
      <c r="W975" s="353"/>
      <c r="X975" s="353"/>
      <c r="Y975" s="353"/>
      <c r="Z975" s="353"/>
    </row>
    <row r="976" spans="1:26" ht="51" customHeight="1" x14ac:dyDescent="0.25">
      <c r="A976" s="353"/>
      <c r="B976" s="353"/>
      <c r="C976" s="353"/>
      <c r="D976" s="353"/>
      <c r="E976" s="353"/>
      <c r="F976" s="353"/>
      <c r="G976" s="353"/>
      <c r="H976" s="353"/>
      <c r="I976" s="353"/>
      <c r="J976" s="353"/>
      <c r="K976" s="353"/>
      <c r="L976" s="353"/>
      <c r="M976" s="353"/>
      <c r="N976" s="353"/>
      <c r="O976" s="353"/>
      <c r="P976" s="353"/>
      <c r="Q976" s="353"/>
      <c r="R976" s="353"/>
      <c r="S976" s="353"/>
      <c r="T976" s="353"/>
      <c r="U976" s="353"/>
      <c r="V976" s="353"/>
      <c r="W976" s="353"/>
      <c r="X976" s="353"/>
      <c r="Y976" s="353"/>
      <c r="Z976" s="353"/>
    </row>
    <row r="977" spans="1:26" ht="51" customHeight="1" x14ac:dyDescent="0.25">
      <c r="A977" s="353"/>
      <c r="B977" s="353"/>
      <c r="C977" s="353"/>
      <c r="D977" s="353"/>
      <c r="E977" s="353"/>
      <c r="F977" s="353"/>
      <c r="G977" s="353"/>
      <c r="H977" s="353"/>
      <c r="I977" s="353"/>
      <c r="J977" s="353"/>
      <c r="K977" s="353"/>
      <c r="L977" s="353"/>
      <c r="M977" s="353"/>
      <c r="N977" s="353"/>
      <c r="O977" s="353"/>
      <c r="P977" s="353"/>
      <c r="Q977" s="353"/>
      <c r="R977" s="353"/>
      <c r="S977" s="353"/>
      <c r="T977" s="353"/>
      <c r="U977" s="353"/>
      <c r="V977" s="353"/>
      <c r="W977" s="353"/>
      <c r="X977" s="353"/>
      <c r="Y977" s="353"/>
      <c r="Z977" s="353"/>
    </row>
    <row r="978" spans="1:26" ht="51" customHeight="1" x14ac:dyDescent="0.25">
      <c r="A978" s="353"/>
      <c r="B978" s="353"/>
      <c r="C978" s="353"/>
      <c r="D978" s="353"/>
      <c r="E978" s="353"/>
      <c r="F978" s="353"/>
      <c r="G978" s="353"/>
      <c r="H978" s="353"/>
      <c r="I978" s="353"/>
      <c r="J978" s="353"/>
      <c r="K978" s="353"/>
      <c r="L978" s="353"/>
      <c r="M978" s="353"/>
      <c r="N978" s="353"/>
      <c r="O978" s="353"/>
      <c r="P978" s="353"/>
      <c r="Q978" s="353"/>
      <c r="R978" s="353"/>
      <c r="S978" s="353"/>
      <c r="T978" s="353"/>
      <c r="U978" s="353"/>
      <c r="V978" s="353"/>
      <c r="W978" s="353"/>
      <c r="X978" s="353"/>
      <c r="Y978" s="353"/>
      <c r="Z978" s="353"/>
    </row>
    <row r="979" spans="1:26" ht="51" customHeight="1" x14ac:dyDescent="0.25">
      <c r="A979" s="353"/>
      <c r="B979" s="353"/>
      <c r="C979" s="353"/>
      <c r="D979" s="353"/>
      <c r="E979" s="353"/>
      <c r="F979" s="353"/>
      <c r="G979" s="353"/>
      <c r="H979" s="353"/>
      <c r="I979" s="353"/>
      <c r="J979" s="353"/>
      <c r="K979" s="353"/>
      <c r="L979" s="353"/>
      <c r="M979" s="353"/>
      <c r="N979" s="353"/>
      <c r="O979" s="353"/>
      <c r="P979" s="353"/>
      <c r="Q979" s="353"/>
      <c r="R979" s="353"/>
      <c r="S979" s="353"/>
      <c r="T979" s="353"/>
      <c r="U979" s="353"/>
      <c r="V979" s="353"/>
      <c r="W979" s="353"/>
      <c r="X979" s="353"/>
      <c r="Y979" s="353"/>
      <c r="Z979" s="353"/>
    </row>
    <row r="980" spans="1:26" ht="51" customHeight="1" x14ac:dyDescent="0.25">
      <c r="A980" s="353"/>
      <c r="B980" s="353"/>
      <c r="C980" s="353"/>
      <c r="D980" s="353"/>
      <c r="E980" s="353"/>
      <c r="F980" s="353"/>
      <c r="G980" s="353"/>
      <c r="H980" s="353"/>
      <c r="I980" s="353"/>
      <c r="J980" s="353"/>
      <c r="K980" s="353"/>
      <c r="L980" s="353"/>
      <c r="M980" s="353"/>
      <c r="N980" s="353"/>
      <c r="O980" s="353"/>
      <c r="P980" s="353"/>
      <c r="Q980" s="353"/>
      <c r="R980" s="353"/>
      <c r="S980" s="353"/>
      <c r="T980" s="353"/>
      <c r="U980" s="353"/>
      <c r="V980" s="353"/>
      <c r="W980" s="353"/>
      <c r="X980" s="353"/>
      <c r="Y980" s="353"/>
      <c r="Z980" s="353"/>
    </row>
    <row r="981" spans="1:26" ht="51" customHeight="1" x14ac:dyDescent="0.25">
      <c r="A981" s="353"/>
      <c r="B981" s="353"/>
      <c r="C981" s="353"/>
      <c r="D981" s="353"/>
      <c r="E981" s="353"/>
      <c r="F981" s="353"/>
      <c r="G981" s="353"/>
      <c r="H981" s="353"/>
      <c r="I981" s="353"/>
      <c r="J981" s="353"/>
      <c r="K981" s="353"/>
      <c r="L981" s="353"/>
      <c r="M981" s="353"/>
      <c r="N981" s="353"/>
      <c r="O981" s="353"/>
      <c r="P981" s="353"/>
      <c r="Q981" s="353"/>
      <c r="R981" s="353"/>
      <c r="S981" s="353"/>
      <c r="T981" s="353"/>
      <c r="U981" s="353"/>
      <c r="V981" s="353"/>
      <c r="W981" s="353"/>
      <c r="X981" s="353"/>
      <c r="Y981" s="353"/>
      <c r="Z981" s="353"/>
    </row>
    <row r="982" spans="1:26" ht="51" customHeight="1" x14ac:dyDescent="0.25">
      <c r="A982" s="353"/>
      <c r="B982" s="353"/>
      <c r="C982" s="353"/>
      <c r="D982" s="353"/>
      <c r="E982" s="353"/>
      <c r="F982" s="353"/>
      <c r="G982" s="353"/>
      <c r="H982" s="353"/>
      <c r="I982" s="353"/>
      <c r="J982" s="353"/>
      <c r="K982" s="353"/>
      <c r="L982" s="353"/>
      <c r="M982" s="353"/>
      <c r="N982" s="353"/>
      <c r="O982" s="353"/>
      <c r="P982" s="353"/>
      <c r="Q982" s="353"/>
      <c r="R982" s="353"/>
      <c r="S982" s="353"/>
      <c r="T982" s="353"/>
      <c r="U982" s="353"/>
      <c r="V982" s="353"/>
      <c r="W982" s="353"/>
      <c r="X982" s="353"/>
      <c r="Y982" s="353"/>
      <c r="Z982" s="353"/>
    </row>
    <row r="983" spans="1:26" ht="51" customHeight="1" x14ac:dyDescent="0.25">
      <c r="A983" s="353"/>
      <c r="B983" s="353"/>
      <c r="C983" s="353"/>
      <c r="D983" s="353"/>
      <c r="E983" s="353"/>
      <c r="F983" s="353"/>
      <c r="G983" s="353"/>
      <c r="H983" s="353"/>
      <c r="I983" s="353"/>
      <c r="J983" s="353"/>
      <c r="K983" s="353"/>
      <c r="L983" s="353"/>
      <c r="M983" s="353"/>
      <c r="N983" s="353"/>
      <c r="O983" s="353"/>
      <c r="P983" s="353"/>
      <c r="Q983" s="353"/>
      <c r="R983" s="353"/>
      <c r="S983" s="353"/>
      <c r="T983" s="353"/>
      <c r="U983" s="353"/>
      <c r="V983" s="353"/>
      <c r="W983" s="353"/>
      <c r="X983" s="353"/>
      <c r="Y983" s="353"/>
      <c r="Z983" s="353"/>
    </row>
    <row r="984" spans="1:26" ht="51" customHeight="1" x14ac:dyDescent="0.25">
      <c r="A984" s="353"/>
      <c r="B984" s="353"/>
      <c r="C984" s="353"/>
      <c r="D984" s="353"/>
      <c r="E984" s="353"/>
      <c r="F984" s="353"/>
      <c r="G984" s="353"/>
      <c r="H984" s="353"/>
      <c r="I984" s="353"/>
      <c r="J984" s="353"/>
      <c r="K984" s="353"/>
      <c r="L984" s="353"/>
      <c r="M984" s="353"/>
      <c r="N984" s="353"/>
      <c r="O984" s="353"/>
      <c r="P984" s="353"/>
      <c r="Q984" s="353"/>
      <c r="R984" s="353"/>
      <c r="S984" s="353"/>
      <c r="T984" s="353"/>
      <c r="U984" s="353"/>
      <c r="V984" s="353"/>
      <c r="W984" s="353"/>
      <c r="X984" s="353"/>
      <c r="Y984" s="353"/>
      <c r="Z984" s="353"/>
    </row>
    <row r="985" spans="1:26" ht="51" customHeight="1" x14ac:dyDescent="0.25">
      <c r="A985" s="353"/>
      <c r="B985" s="353"/>
      <c r="C985" s="353"/>
      <c r="D985" s="353"/>
      <c r="E985" s="353"/>
      <c r="F985" s="353"/>
      <c r="G985" s="353"/>
      <c r="H985" s="353"/>
      <c r="I985" s="353"/>
      <c r="J985" s="353"/>
      <c r="K985" s="353"/>
      <c r="L985" s="353"/>
      <c r="M985" s="353"/>
      <c r="N985" s="353"/>
      <c r="O985" s="353"/>
      <c r="P985" s="353"/>
      <c r="Q985" s="353"/>
      <c r="R985" s="353"/>
      <c r="S985" s="353"/>
      <c r="T985" s="353"/>
      <c r="U985" s="353"/>
      <c r="V985" s="353"/>
      <c r="W985" s="353"/>
      <c r="X985" s="353"/>
      <c r="Y985" s="353"/>
      <c r="Z985" s="353"/>
    </row>
    <row r="986" spans="1:26" ht="51" customHeight="1" x14ac:dyDescent="0.25">
      <c r="A986" s="353"/>
      <c r="B986" s="353"/>
      <c r="C986" s="353"/>
      <c r="D986" s="353"/>
      <c r="E986" s="353"/>
      <c r="F986" s="353"/>
      <c r="G986" s="353"/>
      <c r="H986" s="353"/>
      <c r="I986" s="353"/>
      <c r="J986" s="353"/>
      <c r="K986" s="353"/>
      <c r="L986" s="353"/>
      <c r="M986" s="353"/>
      <c r="N986" s="353"/>
      <c r="O986" s="353"/>
      <c r="P986" s="353"/>
      <c r="Q986" s="353"/>
      <c r="R986" s="353"/>
      <c r="S986" s="353"/>
      <c r="T986" s="353"/>
      <c r="U986" s="353"/>
      <c r="V986" s="353"/>
      <c r="W986" s="353"/>
      <c r="X986" s="353"/>
      <c r="Y986" s="353"/>
      <c r="Z986" s="353"/>
    </row>
    <row r="987" spans="1:26" ht="51" customHeight="1" x14ac:dyDescent="0.25">
      <c r="A987" s="353"/>
      <c r="B987" s="353"/>
      <c r="C987" s="353"/>
      <c r="D987" s="353"/>
      <c r="E987" s="353"/>
      <c r="F987" s="353"/>
      <c r="G987" s="353"/>
      <c r="H987" s="353"/>
      <c r="I987" s="353"/>
      <c r="J987" s="353"/>
      <c r="K987" s="353"/>
      <c r="L987" s="353"/>
      <c r="M987" s="353"/>
      <c r="N987" s="353"/>
      <c r="O987" s="353"/>
      <c r="P987" s="353"/>
      <c r="Q987" s="353"/>
      <c r="R987" s="353"/>
      <c r="S987" s="353"/>
      <c r="T987" s="353"/>
      <c r="U987" s="353"/>
      <c r="V987" s="353"/>
      <c r="W987" s="353"/>
      <c r="X987" s="353"/>
      <c r="Y987" s="353"/>
      <c r="Z987" s="353"/>
    </row>
    <row r="988" spans="1:26" ht="51" customHeight="1" x14ac:dyDescent="0.25">
      <c r="A988" s="353"/>
      <c r="B988" s="353"/>
      <c r="C988" s="353"/>
      <c r="D988" s="353"/>
      <c r="E988" s="353"/>
      <c r="F988" s="353"/>
      <c r="G988" s="353"/>
      <c r="H988" s="353"/>
      <c r="I988" s="353"/>
      <c r="J988" s="353"/>
      <c r="K988" s="353"/>
      <c r="L988" s="353"/>
      <c r="M988" s="353"/>
      <c r="N988" s="353"/>
      <c r="O988" s="353"/>
      <c r="P988" s="353"/>
      <c r="Q988" s="353"/>
      <c r="R988" s="353"/>
      <c r="S988" s="353"/>
      <c r="T988" s="353"/>
      <c r="U988" s="353"/>
      <c r="V988" s="353"/>
      <c r="W988" s="353"/>
      <c r="X988" s="353"/>
      <c r="Y988" s="353"/>
      <c r="Z988" s="353"/>
    </row>
    <row r="989" spans="1:26" ht="51" customHeight="1" x14ac:dyDescent="0.25">
      <c r="A989" s="353"/>
      <c r="B989" s="353"/>
      <c r="C989" s="353"/>
      <c r="D989" s="353"/>
      <c r="E989" s="353"/>
      <c r="F989" s="353"/>
      <c r="G989" s="353"/>
      <c r="H989" s="353"/>
      <c r="I989" s="353"/>
      <c r="J989" s="353"/>
      <c r="K989" s="353"/>
      <c r="L989" s="353"/>
      <c r="M989" s="353"/>
      <c r="N989" s="353"/>
      <c r="O989" s="353"/>
      <c r="P989" s="353"/>
      <c r="Q989" s="353"/>
      <c r="R989" s="353"/>
      <c r="S989" s="353"/>
      <c r="T989" s="353"/>
      <c r="U989" s="353"/>
      <c r="V989" s="353"/>
      <c r="W989" s="353"/>
      <c r="X989" s="353"/>
      <c r="Y989" s="353"/>
      <c r="Z989" s="353"/>
    </row>
    <row r="990" spans="1:26" ht="51" customHeight="1" x14ac:dyDescent="0.25">
      <c r="A990" s="353"/>
      <c r="B990" s="353"/>
      <c r="C990" s="353"/>
      <c r="D990" s="353"/>
      <c r="E990" s="353"/>
      <c r="F990" s="353"/>
      <c r="G990" s="353"/>
      <c r="H990" s="353"/>
      <c r="I990" s="353"/>
      <c r="J990" s="353"/>
      <c r="K990" s="353"/>
      <c r="L990" s="353"/>
      <c r="M990" s="353"/>
      <c r="N990" s="353"/>
      <c r="O990" s="353"/>
      <c r="P990" s="353"/>
      <c r="Q990" s="353"/>
      <c r="R990" s="353"/>
      <c r="S990" s="353"/>
      <c r="T990" s="353"/>
      <c r="U990" s="353"/>
      <c r="V990" s="353"/>
      <c r="W990" s="353"/>
      <c r="X990" s="353"/>
      <c r="Y990" s="353"/>
      <c r="Z990" s="353"/>
    </row>
    <row r="991" spans="1:26" ht="51" customHeight="1" x14ac:dyDescent="0.25">
      <c r="A991" s="353"/>
      <c r="B991" s="353"/>
      <c r="C991" s="353"/>
      <c r="D991" s="353"/>
      <c r="E991" s="353"/>
      <c r="F991" s="353"/>
      <c r="G991" s="353"/>
      <c r="H991" s="353"/>
      <c r="I991" s="353"/>
      <c r="J991" s="353"/>
      <c r="K991" s="353"/>
      <c r="L991" s="353"/>
      <c r="M991" s="353"/>
      <c r="N991" s="353"/>
      <c r="O991" s="353"/>
      <c r="P991" s="353"/>
      <c r="Q991" s="353"/>
      <c r="R991" s="353"/>
      <c r="S991" s="353"/>
      <c r="T991" s="353"/>
      <c r="U991" s="353"/>
      <c r="V991" s="353"/>
      <c r="W991" s="353"/>
      <c r="X991" s="353"/>
      <c r="Y991" s="353"/>
      <c r="Z991" s="353"/>
    </row>
    <row r="992" spans="1:26" ht="51" customHeight="1" x14ac:dyDescent="0.25">
      <c r="A992" s="353"/>
      <c r="B992" s="353"/>
      <c r="C992" s="353"/>
      <c r="D992" s="353"/>
      <c r="E992" s="353"/>
      <c r="F992" s="353"/>
      <c r="G992" s="353"/>
      <c r="H992" s="353"/>
      <c r="I992" s="353"/>
      <c r="J992" s="353"/>
      <c r="K992" s="353"/>
      <c r="L992" s="353"/>
      <c r="M992" s="353"/>
      <c r="N992" s="353"/>
      <c r="O992" s="353"/>
      <c r="P992" s="353"/>
      <c r="Q992" s="353"/>
      <c r="R992" s="353"/>
      <c r="S992" s="353"/>
      <c r="T992" s="353"/>
      <c r="U992" s="353"/>
      <c r="V992" s="353"/>
      <c r="W992" s="353"/>
      <c r="X992" s="353"/>
      <c r="Y992" s="353"/>
      <c r="Z992" s="353"/>
    </row>
    <row r="993" spans="1:26" ht="51" customHeight="1" x14ac:dyDescent="0.25">
      <c r="A993" s="353"/>
      <c r="B993" s="353"/>
      <c r="C993" s="353"/>
      <c r="D993" s="353"/>
      <c r="E993" s="353"/>
      <c r="F993" s="353"/>
      <c r="G993" s="353"/>
      <c r="H993" s="353"/>
      <c r="I993" s="353"/>
      <c r="J993" s="353"/>
      <c r="K993" s="353"/>
      <c r="L993" s="353"/>
      <c r="M993" s="353"/>
      <c r="N993" s="353"/>
      <c r="O993" s="353"/>
      <c r="P993" s="353"/>
      <c r="Q993" s="353"/>
      <c r="R993" s="353"/>
      <c r="S993" s="353"/>
      <c r="T993" s="353"/>
      <c r="U993" s="353"/>
      <c r="V993" s="353"/>
      <c r="W993" s="353"/>
      <c r="X993" s="353"/>
      <c r="Y993" s="353"/>
      <c r="Z993" s="353"/>
    </row>
    <row r="994" spans="1:26" ht="51" customHeight="1" x14ac:dyDescent="0.25">
      <c r="A994" s="353"/>
      <c r="B994" s="353"/>
      <c r="C994" s="353"/>
      <c r="D994" s="353"/>
      <c r="E994" s="353"/>
      <c r="F994" s="353"/>
      <c r="G994" s="353"/>
      <c r="H994" s="353"/>
      <c r="I994" s="353"/>
      <c r="J994" s="353"/>
      <c r="K994" s="353"/>
      <c r="L994" s="353"/>
      <c r="M994" s="353"/>
      <c r="N994" s="353"/>
      <c r="O994" s="353"/>
      <c r="P994" s="353"/>
      <c r="Q994" s="353"/>
      <c r="R994" s="353"/>
      <c r="S994" s="353"/>
      <c r="T994" s="353"/>
      <c r="U994" s="353"/>
      <c r="V994" s="353"/>
      <c r="W994" s="353"/>
      <c r="X994" s="353"/>
      <c r="Y994" s="353"/>
      <c r="Z994" s="353"/>
    </row>
    <row r="995" spans="1:26" ht="51" customHeight="1" x14ac:dyDescent="0.25">
      <c r="A995" s="353"/>
      <c r="B995" s="353"/>
      <c r="C995" s="353"/>
      <c r="D995" s="353"/>
      <c r="E995" s="353"/>
      <c r="F995" s="353"/>
      <c r="G995" s="353"/>
      <c r="H995" s="353"/>
      <c r="I995" s="353"/>
      <c r="J995" s="353"/>
      <c r="K995" s="353"/>
      <c r="L995" s="353"/>
      <c r="M995" s="353"/>
      <c r="N995" s="353"/>
      <c r="O995" s="353"/>
      <c r="P995" s="353"/>
      <c r="Q995" s="353"/>
      <c r="R995" s="353"/>
      <c r="S995" s="353"/>
      <c r="T995" s="353"/>
      <c r="U995" s="353"/>
      <c r="V995" s="353"/>
      <c r="W995" s="353"/>
      <c r="X995" s="353"/>
      <c r="Y995" s="353"/>
      <c r="Z995" s="353"/>
    </row>
    <row r="996" spans="1:26" ht="51" customHeight="1" x14ac:dyDescent="0.25">
      <c r="A996" s="353"/>
      <c r="B996" s="353"/>
      <c r="C996" s="353"/>
      <c r="D996" s="353"/>
      <c r="E996" s="353"/>
      <c r="F996" s="353"/>
      <c r="G996" s="353"/>
      <c r="H996" s="353"/>
      <c r="I996" s="353"/>
      <c r="J996" s="353"/>
      <c r="K996" s="353"/>
      <c r="L996" s="353"/>
      <c r="M996" s="353"/>
      <c r="N996" s="353"/>
      <c r="O996" s="353"/>
      <c r="P996" s="353"/>
      <c r="Q996" s="353"/>
      <c r="R996" s="353"/>
      <c r="S996" s="353"/>
      <c r="T996" s="353"/>
      <c r="U996" s="353"/>
      <c r="V996" s="353"/>
      <c r="W996" s="353"/>
      <c r="X996" s="353"/>
      <c r="Y996" s="353"/>
      <c r="Z996" s="353"/>
    </row>
    <row r="997" spans="1:26" ht="51" customHeight="1" x14ac:dyDescent="0.25">
      <c r="A997" s="353"/>
      <c r="B997" s="353"/>
      <c r="C997" s="353"/>
      <c r="D997" s="353"/>
      <c r="E997" s="353"/>
      <c r="F997" s="353"/>
      <c r="G997" s="353"/>
      <c r="H997" s="353"/>
      <c r="I997" s="353"/>
      <c r="J997" s="353"/>
      <c r="K997" s="353"/>
      <c r="L997" s="353"/>
      <c r="M997" s="353"/>
      <c r="N997" s="353"/>
      <c r="O997" s="353"/>
      <c r="P997" s="353"/>
      <c r="Q997" s="353"/>
      <c r="R997" s="353"/>
      <c r="S997" s="353"/>
      <c r="T997" s="353"/>
      <c r="U997" s="353"/>
      <c r="V997" s="353"/>
      <c r="W997" s="353"/>
      <c r="X997" s="353"/>
      <c r="Y997" s="353"/>
      <c r="Z997" s="353"/>
    </row>
    <row r="998" spans="1:26" ht="51" customHeight="1" x14ac:dyDescent="0.25">
      <c r="A998" s="353"/>
      <c r="B998" s="353"/>
      <c r="C998" s="353"/>
      <c r="D998" s="353"/>
      <c r="E998" s="353"/>
      <c r="F998" s="353"/>
      <c r="G998" s="353"/>
      <c r="H998" s="353"/>
      <c r="I998" s="353"/>
      <c r="J998" s="353"/>
      <c r="K998" s="353"/>
      <c r="L998" s="353"/>
      <c r="M998" s="353"/>
      <c r="N998" s="353"/>
      <c r="O998" s="353"/>
      <c r="P998" s="353"/>
      <c r="Q998" s="353"/>
      <c r="R998" s="353"/>
      <c r="S998" s="353"/>
      <c r="T998" s="353"/>
      <c r="U998" s="353"/>
      <c r="V998" s="353"/>
      <c r="W998" s="353"/>
      <c r="X998" s="353"/>
      <c r="Y998" s="353"/>
      <c r="Z998" s="353"/>
    </row>
    <row r="999" spans="1:26" ht="51" customHeight="1" x14ac:dyDescent="0.25">
      <c r="A999" s="353"/>
      <c r="B999" s="353"/>
      <c r="C999" s="353"/>
      <c r="D999" s="353"/>
      <c r="E999" s="353"/>
      <c r="F999" s="353"/>
      <c r="G999" s="353"/>
      <c r="H999" s="353"/>
      <c r="I999" s="353"/>
      <c r="J999" s="353"/>
      <c r="K999" s="353"/>
      <c r="L999" s="353"/>
      <c r="M999" s="353"/>
      <c r="N999" s="353"/>
      <c r="O999" s="353"/>
      <c r="P999" s="353"/>
      <c r="Q999" s="353"/>
      <c r="R999" s="353"/>
      <c r="S999" s="353"/>
      <c r="T999" s="353"/>
      <c r="U999" s="353"/>
      <c r="V999" s="353"/>
      <c r="W999" s="353"/>
      <c r="X999" s="353"/>
      <c r="Y999" s="353"/>
      <c r="Z999" s="353"/>
    </row>
    <row r="1000" spans="1:26" ht="51" customHeight="1" x14ac:dyDescent="0.25">
      <c r="A1000" s="353"/>
      <c r="B1000" s="353"/>
      <c r="C1000" s="353"/>
      <c r="D1000" s="353"/>
      <c r="E1000" s="353"/>
      <c r="F1000" s="353"/>
      <c r="G1000" s="353"/>
      <c r="H1000" s="353"/>
      <c r="I1000" s="353"/>
      <c r="J1000" s="353"/>
      <c r="K1000" s="353"/>
      <c r="L1000" s="353"/>
      <c r="M1000" s="353"/>
      <c r="N1000" s="353"/>
      <c r="O1000" s="353"/>
      <c r="P1000" s="353"/>
      <c r="Q1000" s="353"/>
      <c r="R1000" s="353"/>
      <c r="S1000" s="353"/>
      <c r="T1000" s="353"/>
      <c r="U1000" s="353"/>
      <c r="V1000" s="353"/>
      <c r="W1000" s="353"/>
      <c r="X1000" s="353"/>
      <c r="Y1000" s="353"/>
      <c r="Z1000" s="353"/>
    </row>
  </sheetData>
  <mergeCells count="52">
    <mergeCell ref="C11:M11"/>
    <mergeCell ref="C12:M12"/>
    <mergeCell ref="C14:D14"/>
    <mergeCell ref="F14:M14"/>
    <mergeCell ref="C15:M15"/>
    <mergeCell ref="C16:M16"/>
    <mergeCell ref="C17:M17"/>
    <mergeCell ref="F23:M23"/>
    <mergeCell ref="J30:L30"/>
    <mergeCell ref="C53:M53"/>
    <mergeCell ref="B8:B10"/>
    <mergeCell ref="C9:D9"/>
    <mergeCell ref="C10:D10"/>
    <mergeCell ref="F9:G9"/>
    <mergeCell ref="I9:J9"/>
    <mergeCell ref="B1:M1"/>
    <mergeCell ref="C2:M2"/>
    <mergeCell ref="C3:M3"/>
    <mergeCell ref="F4:G4"/>
    <mergeCell ref="C5:M5"/>
    <mergeCell ref="C6:M6"/>
    <mergeCell ref="C13:M13"/>
    <mergeCell ref="A16:A52"/>
    <mergeCell ref="A53:A58"/>
    <mergeCell ref="A59:A61"/>
    <mergeCell ref="A2:A15"/>
    <mergeCell ref="B14:B15"/>
    <mergeCell ref="B18:B24"/>
    <mergeCell ref="B25:B28"/>
    <mergeCell ref="B32:B34"/>
    <mergeCell ref="B35:B44"/>
    <mergeCell ref="B45:B48"/>
    <mergeCell ref="C60:M60"/>
    <mergeCell ref="C61:M61"/>
    <mergeCell ref="C7:D7"/>
    <mergeCell ref="I7:M7"/>
    <mergeCell ref="C62:M62"/>
    <mergeCell ref="F10:G10"/>
    <mergeCell ref="I10:J10"/>
    <mergeCell ref="C55:M55"/>
    <mergeCell ref="C56:M56"/>
    <mergeCell ref="C57:M57"/>
    <mergeCell ref="C58:M58"/>
    <mergeCell ref="C59:M59"/>
    <mergeCell ref="C54:M54"/>
    <mergeCell ref="F43:G43"/>
    <mergeCell ref="H43:I43"/>
    <mergeCell ref="F46:F47"/>
    <mergeCell ref="G46:J47"/>
    <mergeCell ref="L46:M47"/>
    <mergeCell ref="C49:M49"/>
    <mergeCell ref="C50:M50"/>
  </mergeCells>
  <dataValidations count="1">
    <dataValidation type="list" allowBlank="1" showErrorMessage="1" sqref="I7" xr:uid="{00000000-0002-0000-3300-000000000000}">
      <formula1>INDIRECT($C$7)</formula1>
    </dataValidation>
  </dataValidations>
  <hyperlinks>
    <hyperlink ref="C57" r:id="rId1" xr:uid="{00000000-0004-0000-3300-000000000000}"/>
  </hyperlinks>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3FEFF"/>
  </sheetPr>
  <dimension ref="A1:M1000"/>
  <sheetViews>
    <sheetView workbookViewId="0"/>
  </sheetViews>
  <sheetFormatPr baseColWidth="10" defaultColWidth="14.42578125" defaultRowHeight="15" customHeight="1" x14ac:dyDescent="0.25"/>
  <cols>
    <col min="1" max="1" width="11.42578125" customWidth="1"/>
    <col min="2" max="2" width="25.28515625" customWidth="1"/>
    <col min="3" max="26" width="11.42578125" customWidth="1"/>
  </cols>
  <sheetData>
    <row r="1" spans="1:13" ht="45" customHeight="1" x14ac:dyDescent="0.25">
      <c r="A1" s="101"/>
      <c r="B1" s="1002" t="s">
        <v>1630</v>
      </c>
      <c r="C1" s="1003"/>
      <c r="D1" s="1003"/>
      <c r="E1" s="1003"/>
      <c r="F1" s="1003"/>
      <c r="G1" s="1003"/>
      <c r="H1" s="1003"/>
      <c r="I1" s="1003"/>
      <c r="J1" s="1003"/>
      <c r="K1" s="1003"/>
      <c r="L1" s="1003"/>
      <c r="M1" s="1071"/>
    </row>
    <row r="2" spans="1:13" ht="44.25" customHeight="1" x14ac:dyDescent="0.25">
      <c r="A2" s="1080" t="s">
        <v>627</v>
      </c>
      <c r="B2" s="663" t="s">
        <v>628</v>
      </c>
      <c r="C2" s="1008" t="s">
        <v>1631</v>
      </c>
      <c r="D2" s="1009"/>
      <c r="E2" s="1009"/>
      <c r="F2" s="1009"/>
      <c r="G2" s="1009"/>
      <c r="H2" s="1009"/>
      <c r="I2" s="1009"/>
      <c r="J2" s="1009"/>
      <c r="K2" s="1009"/>
      <c r="L2" s="1009"/>
      <c r="M2" s="1010"/>
    </row>
    <row r="3" spans="1:13" ht="45" x14ac:dyDescent="0.25">
      <c r="A3" s="1046"/>
      <c r="B3" s="104" t="s">
        <v>741</v>
      </c>
      <c r="C3" s="1185" t="s">
        <v>1632</v>
      </c>
      <c r="D3" s="1009"/>
      <c r="E3" s="1009"/>
      <c r="F3" s="1009"/>
      <c r="G3" s="1009"/>
      <c r="H3" s="1009"/>
      <c r="I3" s="1009"/>
      <c r="J3" s="1009"/>
      <c r="K3" s="1009"/>
      <c r="L3" s="1009"/>
      <c r="M3" s="1010"/>
    </row>
    <row r="4" spans="1:13" ht="33.75" customHeight="1" x14ac:dyDescent="0.25">
      <c r="A4" s="1046"/>
      <c r="B4" s="105" t="s">
        <v>39</v>
      </c>
      <c r="C4" s="284" t="s">
        <v>381</v>
      </c>
      <c r="D4" s="285"/>
      <c r="E4" s="286"/>
      <c r="F4" s="1013" t="s">
        <v>40</v>
      </c>
      <c r="G4" s="969"/>
      <c r="H4" s="106">
        <v>145</v>
      </c>
      <c r="I4" s="107"/>
      <c r="J4" s="107"/>
      <c r="K4" s="107"/>
      <c r="L4" s="107"/>
      <c r="M4" s="108"/>
    </row>
    <row r="5" spans="1:13" ht="30" x14ac:dyDescent="0.25">
      <c r="A5" s="1046"/>
      <c r="B5" s="105" t="s">
        <v>632</v>
      </c>
      <c r="C5" s="1426" t="s">
        <v>1612</v>
      </c>
      <c r="D5" s="968"/>
      <c r="E5" s="968"/>
      <c r="F5" s="968"/>
      <c r="G5" s="968"/>
      <c r="H5" s="968"/>
      <c r="I5" s="968"/>
      <c r="J5" s="968"/>
      <c r="K5" s="968"/>
      <c r="L5" s="968"/>
      <c r="M5" s="1012"/>
    </row>
    <row r="6" spans="1:13" x14ac:dyDescent="0.25">
      <c r="A6" s="1046"/>
      <c r="B6" s="105" t="s">
        <v>633</v>
      </c>
      <c r="C6" s="1014" t="s">
        <v>1193</v>
      </c>
      <c r="D6" s="968"/>
      <c r="E6" s="968"/>
      <c r="F6" s="968"/>
      <c r="G6" s="968"/>
      <c r="H6" s="968"/>
      <c r="I6" s="968"/>
      <c r="J6" s="968"/>
      <c r="K6" s="968"/>
      <c r="L6" s="968"/>
      <c r="M6" s="1012"/>
    </row>
    <row r="7" spans="1:13" x14ac:dyDescent="0.25">
      <c r="A7" s="1046"/>
      <c r="B7" s="104" t="s">
        <v>745</v>
      </c>
      <c r="C7" s="1090" t="s">
        <v>807</v>
      </c>
      <c r="D7" s="1015"/>
      <c r="E7" s="287"/>
      <c r="F7" s="287"/>
      <c r="G7" s="288"/>
      <c r="H7" s="289" t="s">
        <v>43</v>
      </c>
      <c r="I7" s="1091" t="s">
        <v>1194</v>
      </c>
      <c r="J7" s="968"/>
      <c r="K7" s="968"/>
      <c r="L7" s="968"/>
      <c r="M7" s="1012"/>
    </row>
    <row r="8" spans="1:13" x14ac:dyDescent="0.25">
      <c r="A8" s="1046"/>
      <c r="B8" s="1019" t="s">
        <v>635</v>
      </c>
      <c r="C8" s="109"/>
      <c r="D8" s="110"/>
      <c r="E8" s="110"/>
      <c r="F8" s="110"/>
      <c r="G8" s="110"/>
      <c r="H8" s="110"/>
      <c r="I8" s="110"/>
      <c r="J8" s="110"/>
      <c r="K8" s="110"/>
      <c r="L8" s="111"/>
      <c r="M8" s="112"/>
    </row>
    <row r="9" spans="1:13" x14ac:dyDescent="0.25">
      <c r="A9" s="1046"/>
      <c r="B9" s="1006"/>
      <c r="C9" s="1092" t="s">
        <v>1206</v>
      </c>
      <c r="D9" s="1037"/>
      <c r="E9" s="140"/>
      <c r="F9" s="1093" t="s">
        <v>1633</v>
      </c>
      <c r="G9" s="1037"/>
      <c r="H9" s="140"/>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71.25" customHeight="1" x14ac:dyDescent="0.25">
      <c r="A11" s="1046"/>
      <c r="B11" s="104" t="s">
        <v>637</v>
      </c>
      <c r="C11" s="1011" t="s">
        <v>1634</v>
      </c>
      <c r="D11" s="968"/>
      <c r="E11" s="968"/>
      <c r="F11" s="968"/>
      <c r="G11" s="968"/>
      <c r="H11" s="968"/>
      <c r="I11" s="968"/>
      <c r="J11" s="968"/>
      <c r="K11" s="968"/>
      <c r="L11" s="968"/>
      <c r="M11" s="1012"/>
    </row>
    <row r="12" spans="1:13" ht="109.5" customHeight="1" x14ac:dyDescent="0.25">
      <c r="A12" s="1046"/>
      <c r="B12" s="104" t="s">
        <v>747</v>
      </c>
      <c r="C12" s="1199" t="s">
        <v>1635</v>
      </c>
      <c r="D12" s="968"/>
      <c r="E12" s="968"/>
      <c r="F12" s="968"/>
      <c r="G12" s="968"/>
      <c r="H12" s="968"/>
      <c r="I12" s="968"/>
      <c r="J12" s="968"/>
      <c r="K12" s="968"/>
      <c r="L12" s="968"/>
      <c r="M12" s="1012"/>
    </row>
    <row r="13" spans="1:13" ht="95.25" customHeight="1" x14ac:dyDescent="0.25">
      <c r="A13" s="1046"/>
      <c r="B13" s="104" t="s">
        <v>749</v>
      </c>
      <c r="C13" s="1011" t="s">
        <v>1636</v>
      </c>
      <c r="D13" s="968"/>
      <c r="E13" s="968"/>
      <c r="F13" s="968"/>
      <c r="G13" s="968"/>
      <c r="H13" s="968"/>
      <c r="I13" s="968"/>
      <c r="J13" s="968"/>
      <c r="K13" s="968"/>
      <c r="L13" s="968"/>
      <c r="M13" s="1012"/>
    </row>
    <row r="14" spans="1:13" ht="28.5" customHeight="1" x14ac:dyDescent="0.25">
      <c r="A14" s="1046"/>
      <c r="B14" s="1019" t="s">
        <v>751</v>
      </c>
      <c r="C14" s="1014" t="s">
        <v>1373</v>
      </c>
      <c r="D14" s="1015"/>
      <c r="E14" s="291" t="s">
        <v>753</v>
      </c>
      <c r="F14" s="978" t="s">
        <v>1617</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x14ac:dyDescent="0.25">
      <c r="A16" s="1079" t="s">
        <v>643</v>
      </c>
      <c r="B16" s="118" t="s">
        <v>28</v>
      </c>
      <c r="C16" s="1011" t="s">
        <v>1637</v>
      </c>
      <c r="D16" s="968"/>
      <c r="E16" s="968"/>
      <c r="F16" s="968"/>
      <c r="G16" s="968"/>
      <c r="H16" s="968"/>
      <c r="I16" s="968"/>
      <c r="J16" s="968"/>
      <c r="K16" s="968"/>
      <c r="L16" s="968"/>
      <c r="M16" s="1012"/>
    </row>
    <row r="17" spans="1:13" ht="32.25" customHeight="1" x14ac:dyDescent="0.25">
      <c r="A17" s="1046"/>
      <c r="B17" s="118" t="s">
        <v>645</v>
      </c>
      <c r="C17" s="1086" t="s">
        <v>605</v>
      </c>
      <c r="D17" s="968"/>
      <c r="E17" s="968"/>
      <c r="F17" s="968"/>
      <c r="G17" s="968"/>
      <c r="H17" s="968"/>
      <c r="I17" s="968"/>
      <c r="J17" s="968"/>
      <c r="K17" s="968"/>
      <c r="L17" s="968"/>
      <c r="M17" s="1012"/>
    </row>
    <row r="18" spans="1:13" x14ac:dyDescent="0.25">
      <c r="A18" s="1046"/>
      <c r="B18" s="1023"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c r="G22" s="129"/>
      <c r="H22" s="125"/>
      <c r="I22" s="129"/>
      <c r="J22" s="125"/>
      <c r="K22" s="129"/>
      <c r="L22" s="129"/>
      <c r="M22" s="126"/>
    </row>
    <row r="23" spans="1:13" ht="15.75" customHeight="1" x14ac:dyDescent="0.25">
      <c r="A23" s="1046"/>
      <c r="B23" s="1006"/>
      <c r="C23" s="127" t="s">
        <v>657</v>
      </c>
      <c r="D23" s="130" t="s">
        <v>658</v>
      </c>
      <c r="E23" s="129" t="s">
        <v>1620</v>
      </c>
      <c r="F23" s="1093" t="s">
        <v>1638</v>
      </c>
      <c r="G23" s="1034"/>
      <c r="H23" s="1034"/>
      <c r="I23" s="1034"/>
      <c r="J23" s="1034"/>
      <c r="K23" s="1034"/>
      <c r="L23" s="1034"/>
      <c r="M23" s="1035"/>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23"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t="s">
        <v>665</v>
      </c>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146" t="s">
        <v>669</v>
      </c>
      <c r="D30" s="344" t="s">
        <v>1073</v>
      </c>
      <c r="E30" s="49"/>
      <c r="F30" s="147" t="s">
        <v>670</v>
      </c>
      <c r="G30" s="130" t="s">
        <v>1073</v>
      </c>
      <c r="H30" s="49"/>
      <c r="I30" s="147" t="s">
        <v>671</v>
      </c>
      <c r="J30" s="978"/>
      <c r="K30" s="968"/>
      <c r="L30" s="969"/>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668">
        <v>2024</v>
      </c>
      <c r="E33" s="153"/>
      <c r="F33" s="49" t="s">
        <v>675</v>
      </c>
      <c r="G33" s="606"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c r="F36" s="49" t="s">
        <v>758</v>
      </c>
      <c r="G36" s="49"/>
      <c r="H36" s="140" t="s">
        <v>759</v>
      </c>
      <c r="I36" s="140"/>
      <c r="J36" s="140" t="s">
        <v>760</v>
      </c>
      <c r="K36" s="49"/>
      <c r="L36" s="49" t="s">
        <v>761</v>
      </c>
      <c r="M36" s="345"/>
    </row>
    <row r="37" spans="1:13" ht="15.75" customHeight="1" x14ac:dyDescent="0.25">
      <c r="A37" s="1046"/>
      <c r="B37" s="1006"/>
      <c r="C37" s="127"/>
      <c r="D37" s="361"/>
      <c r="E37" s="361">
        <v>2023</v>
      </c>
      <c r="F37" s="361">
        <v>2</v>
      </c>
      <c r="G37" s="361">
        <v>2024</v>
      </c>
      <c r="H37" s="361">
        <v>2</v>
      </c>
      <c r="I37" s="768">
        <v>2025</v>
      </c>
      <c r="J37" s="559">
        <v>2</v>
      </c>
      <c r="K37" s="188">
        <v>2026</v>
      </c>
      <c r="L37" s="361">
        <v>2</v>
      </c>
      <c r="M37" s="361">
        <v>2027</v>
      </c>
    </row>
    <row r="38" spans="1:13" ht="15.75" customHeight="1" x14ac:dyDescent="0.25">
      <c r="A38" s="1046"/>
      <c r="B38" s="1006"/>
      <c r="C38" s="127"/>
      <c r="D38" s="49" t="s">
        <v>762</v>
      </c>
      <c r="E38" s="49"/>
      <c r="F38" s="49" t="s">
        <v>763</v>
      </c>
      <c r="G38" s="49"/>
      <c r="H38" s="140" t="s">
        <v>793</v>
      </c>
      <c r="I38" s="140"/>
      <c r="J38" s="140" t="s">
        <v>765</v>
      </c>
      <c r="K38" s="49"/>
      <c r="L38" s="49" t="s">
        <v>766</v>
      </c>
      <c r="M38" s="126"/>
    </row>
    <row r="39" spans="1:13" ht="15.75" customHeight="1" x14ac:dyDescent="0.25">
      <c r="A39" s="1046"/>
      <c r="B39" s="1006"/>
      <c r="C39" s="127"/>
      <c r="D39" s="361">
        <v>2</v>
      </c>
      <c r="E39" s="361">
        <v>2028</v>
      </c>
      <c r="F39" s="361">
        <v>2</v>
      </c>
      <c r="G39" s="361">
        <v>2029</v>
      </c>
      <c r="H39" s="361">
        <v>2</v>
      </c>
      <c r="I39" s="768">
        <v>2030</v>
      </c>
      <c r="J39" s="559">
        <v>2</v>
      </c>
      <c r="K39" s="188">
        <v>2031</v>
      </c>
      <c r="L39" s="559">
        <v>2</v>
      </c>
      <c r="M39" s="188">
        <v>2032</v>
      </c>
    </row>
    <row r="40" spans="1:13" ht="15.75" customHeight="1" x14ac:dyDescent="0.25">
      <c r="A40" s="1046"/>
      <c r="B40" s="1006"/>
      <c r="C40" s="127"/>
      <c r="D40" s="49" t="s">
        <v>767</v>
      </c>
      <c r="E40" s="49"/>
      <c r="F40" s="49" t="s">
        <v>768</v>
      </c>
      <c r="G40" s="49"/>
      <c r="H40" s="140" t="s">
        <v>769</v>
      </c>
      <c r="I40" s="140"/>
      <c r="J40" s="140" t="s">
        <v>794</v>
      </c>
      <c r="K40" s="49"/>
      <c r="L40" s="49" t="s">
        <v>795</v>
      </c>
      <c r="M40" s="126"/>
    </row>
    <row r="41" spans="1:13" ht="15.75" customHeight="1" x14ac:dyDescent="0.25">
      <c r="A41" s="1046"/>
      <c r="B41" s="1006"/>
      <c r="C41" s="127"/>
      <c r="D41" s="559">
        <v>2</v>
      </c>
      <c r="E41" s="28">
        <v>2033</v>
      </c>
      <c r="F41" s="559">
        <v>2</v>
      </c>
      <c r="G41" s="28">
        <v>2034</v>
      </c>
      <c r="H41" s="559">
        <v>2</v>
      </c>
      <c r="I41" s="28">
        <v>2035</v>
      </c>
      <c r="J41" s="302"/>
      <c r="K41" s="28"/>
      <c r="L41" s="302"/>
      <c r="M41" s="188"/>
    </row>
    <row r="42" spans="1:13" ht="15.75" customHeight="1" x14ac:dyDescent="0.25">
      <c r="A42" s="1046"/>
      <c r="B42" s="1006"/>
      <c r="C42" s="127"/>
      <c r="D42" s="303" t="s">
        <v>795</v>
      </c>
      <c r="E42" s="187"/>
      <c r="F42" s="303" t="s">
        <v>689</v>
      </c>
      <c r="G42" s="187"/>
      <c r="H42" s="324"/>
      <c r="I42" s="143"/>
      <c r="J42" s="324"/>
      <c r="K42" s="143"/>
      <c r="L42" s="324"/>
      <c r="M42" s="144"/>
    </row>
    <row r="43" spans="1:13" ht="15.75" customHeight="1" x14ac:dyDescent="0.25">
      <c r="A43" s="1046"/>
      <c r="B43" s="1006"/>
      <c r="C43" s="127"/>
      <c r="D43" s="302"/>
      <c r="E43" s="28"/>
      <c r="F43" s="1615">
        <v>24</v>
      </c>
      <c r="G43" s="969"/>
      <c r="H43" s="1105"/>
      <c r="I43" s="1106"/>
      <c r="J43" s="325"/>
      <c r="K43" s="49"/>
      <c r="L43" s="325"/>
      <c r="M43" s="148"/>
    </row>
    <row r="44" spans="1:13" ht="15.75" customHeight="1" x14ac:dyDescent="0.25">
      <c r="A44" s="1046"/>
      <c r="B44" s="1006"/>
      <c r="C44" s="304"/>
      <c r="D44" s="303"/>
      <c r="E44" s="187"/>
      <c r="F44" s="303"/>
      <c r="G44" s="187"/>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t="s">
        <v>657</v>
      </c>
      <c r="H46" s="997"/>
      <c r="I46" s="997"/>
      <c r="J46" s="998"/>
      <c r="K46" s="179" t="s">
        <v>659</v>
      </c>
      <c r="L46" s="1409" t="s">
        <v>1622</v>
      </c>
      <c r="M46" s="1041"/>
    </row>
    <row r="47" spans="1:13" ht="15.75" customHeight="1" x14ac:dyDescent="0.25">
      <c r="A47" s="1046"/>
      <c r="B47" s="1006"/>
      <c r="C47" s="180"/>
      <c r="D47" s="181" t="s">
        <v>665</v>
      </c>
      <c r="E47" s="2"/>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114.75" customHeight="1" x14ac:dyDescent="0.25">
      <c r="A49" s="1046"/>
      <c r="B49" s="104" t="s">
        <v>694</v>
      </c>
      <c r="C49" s="1011" t="s">
        <v>1639</v>
      </c>
      <c r="D49" s="968"/>
      <c r="E49" s="968"/>
      <c r="F49" s="968"/>
      <c r="G49" s="968"/>
      <c r="H49" s="968"/>
      <c r="I49" s="968"/>
      <c r="J49" s="968"/>
      <c r="K49" s="968"/>
      <c r="L49" s="968"/>
      <c r="M49" s="1012"/>
    </row>
    <row r="50" spans="1:13" ht="15.75" customHeight="1" x14ac:dyDescent="0.25">
      <c r="A50" s="1046"/>
      <c r="B50" s="118" t="s">
        <v>717</v>
      </c>
      <c r="C50" s="1112" t="s">
        <v>1624</v>
      </c>
      <c r="D50" s="968"/>
      <c r="E50" s="968"/>
      <c r="F50" s="968"/>
      <c r="G50" s="968"/>
      <c r="H50" s="968"/>
      <c r="I50" s="968"/>
      <c r="J50" s="968"/>
      <c r="K50" s="968"/>
      <c r="L50" s="968"/>
      <c r="M50" s="1012"/>
    </row>
    <row r="51" spans="1:13" ht="15.75" customHeight="1" x14ac:dyDescent="0.25">
      <c r="A51" s="1046"/>
      <c r="B51" s="118" t="s">
        <v>719</v>
      </c>
      <c r="C51" s="284" t="s">
        <v>720</v>
      </c>
      <c r="D51" s="107"/>
      <c r="E51" s="107"/>
      <c r="F51" s="107"/>
      <c r="G51" s="107"/>
      <c r="H51" s="107"/>
      <c r="I51" s="107"/>
      <c r="J51" s="107"/>
      <c r="K51" s="107"/>
      <c r="L51" s="107"/>
      <c r="M51" s="108"/>
    </row>
    <row r="52" spans="1:13" ht="15.75" customHeight="1" x14ac:dyDescent="0.25">
      <c r="A52" s="1082"/>
      <c r="B52" s="118" t="s">
        <v>721</v>
      </c>
      <c r="C52" s="331">
        <v>2023</v>
      </c>
      <c r="D52" s="107"/>
      <c r="E52" s="107"/>
      <c r="F52" s="107"/>
      <c r="G52" s="107"/>
      <c r="H52" s="107"/>
      <c r="I52" s="107"/>
      <c r="J52" s="107"/>
      <c r="K52" s="107"/>
      <c r="L52" s="107"/>
      <c r="M52" s="108"/>
    </row>
    <row r="53" spans="1:13" ht="15.75" customHeight="1" x14ac:dyDescent="0.25">
      <c r="A53" s="1080" t="s">
        <v>722</v>
      </c>
      <c r="B53" s="118" t="s">
        <v>723</v>
      </c>
      <c r="C53" s="1112" t="s">
        <v>1625</v>
      </c>
      <c r="D53" s="968"/>
      <c r="E53" s="968"/>
      <c r="F53" s="968"/>
      <c r="G53" s="968"/>
      <c r="H53" s="968"/>
      <c r="I53" s="968"/>
      <c r="J53" s="968"/>
      <c r="K53" s="968"/>
      <c r="L53" s="968"/>
      <c r="M53" s="1012"/>
    </row>
    <row r="54" spans="1:13" ht="15.75" customHeight="1" x14ac:dyDescent="0.25">
      <c r="A54" s="1046"/>
      <c r="B54" s="118" t="s">
        <v>724</v>
      </c>
      <c r="C54" s="1112" t="s">
        <v>1626</v>
      </c>
      <c r="D54" s="968"/>
      <c r="E54" s="968"/>
      <c r="F54" s="968"/>
      <c r="G54" s="968"/>
      <c r="H54" s="968"/>
      <c r="I54" s="968"/>
      <c r="J54" s="968"/>
      <c r="K54" s="968"/>
      <c r="L54" s="968"/>
      <c r="M54" s="1012"/>
    </row>
    <row r="55" spans="1:13" ht="15.75" customHeight="1" x14ac:dyDescent="0.25">
      <c r="A55" s="1046"/>
      <c r="B55" s="118" t="s">
        <v>726</v>
      </c>
      <c r="C55" s="1112" t="s">
        <v>1206</v>
      </c>
      <c r="D55" s="968"/>
      <c r="E55" s="968"/>
      <c r="F55" s="968"/>
      <c r="G55" s="968"/>
      <c r="H55" s="968"/>
      <c r="I55" s="968"/>
      <c r="J55" s="968"/>
      <c r="K55" s="968"/>
      <c r="L55" s="968"/>
      <c r="M55" s="1012"/>
    </row>
    <row r="56" spans="1:13" ht="15.75" customHeight="1" x14ac:dyDescent="0.25">
      <c r="A56" s="1046"/>
      <c r="B56" s="118" t="s">
        <v>727</v>
      </c>
      <c r="C56" s="1112" t="s">
        <v>1627</v>
      </c>
      <c r="D56" s="968"/>
      <c r="E56" s="968"/>
      <c r="F56" s="968"/>
      <c r="G56" s="968"/>
      <c r="H56" s="968"/>
      <c r="I56" s="968"/>
      <c r="J56" s="968"/>
      <c r="K56" s="968"/>
      <c r="L56" s="968"/>
      <c r="M56" s="1012"/>
    </row>
    <row r="57" spans="1:13" ht="15.75" customHeight="1" x14ac:dyDescent="0.25">
      <c r="A57" s="1046"/>
      <c r="B57" s="118" t="s">
        <v>729</v>
      </c>
      <c r="C57" s="1598" t="s">
        <v>1628</v>
      </c>
      <c r="D57" s="968"/>
      <c r="E57" s="968"/>
      <c r="F57" s="968"/>
      <c r="G57" s="968"/>
      <c r="H57" s="968"/>
      <c r="I57" s="968"/>
      <c r="J57" s="968"/>
      <c r="K57" s="968"/>
      <c r="L57" s="968"/>
      <c r="M57" s="1012"/>
    </row>
    <row r="58" spans="1:13" ht="15.75" customHeight="1" x14ac:dyDescent="0.25">
      <c r="A58" s="1081"/>
      <c r="B58" s="118" t="s">
        <v>730</v>
      </c>
      <c r="C58" s="1112">
        <v>6605400</v>
      </c>
      <c r="D58" s="968"/>
      <c r="E58" s="968"/>
      <c r="F58" s="968"/>
      <c r="G58" s="968"/>
      <c r="H58" s="968"/>
      <c r="I58" s="968"/>
      <c r="J58" s="968"/>
      <c r="K58" s="968"/>
      <c r="L58" s="968"/>
      <c r="M58" s="1012"/>
    </row>
    <row r="59" spans="1:13" ht="15.75" customHeight="1" x14ac:dyDescent="0.25">
      <c r="A59" s="1080" t="s">
        <v>731</v>
      </c>
      <c r="B59" s="193" t="s">
        <v>732</v>
      </c>
      <c r="C59" s="1011" t="s">
        <v>1208</v>
      </c>
      <c r="D59" s="968"/>
      <c r="E59" s="968"/>
      <c r="F59" s="968"/>
      <c r="G59" s="968"/>
      <c r="H59" s="968"/>
      <c r="I59" s="968"/>
      <c r="J59" s="968"/>
      <c r="K59" s="968"/>
      <c r="L59" s="968"/>
      <c r="M59" s="1012"/>
    </row>
    <row r="60" spans="1:13" ht="15.75" customHeight="1" x14ac:dyDescent="0.25">
      <c r="A60" s="1046"/>
      <c r="B60" s="193" t="s">
        <v>734</v>
      </c>
      <c r="C60" s="1011" t="s">
        <v>862</v>
      </c>
      <c r="D60" s="968"/>
      <c r="E60" s="968"/>
      <c r="F60" s="968"/>
      <c r="G60" s="968"/>
      <c r="H60" s="968"/>
      <c r="I60" s="968"/>
      <c r="J60" s="968"/>
      <c r="K60" s="968"/>
      <c r="L60" s="968"/>
      <c r="M60" s="1012"/>
    </row>
    <row r="61" spans="1:13" ht="15.75" customHeight="1" x14ac:dyDescent="0.25">
      <c r="A61" s="1082"/>
      <c r="B61" s="193" t="s">
        <v>43</v>
      </c>
      <c r="C61" s="1011" t="s">
        <v>1206</v>
      </c>
      <c r="D61" s="968"/>
      <c r="E61" s="968"/>
      <c r="F61" s="968"/>
      <c r="G61" s="968"/>
      <c r="H61" s="968"/>
      <c r="I61" s="968"/>
      <c r="J61" s="968"/>
      <c r="K61" s="968"/>
      <c r="L61" s="968"/>
      <c r="M61" s="1012"/>
    </row>
    <row r="62" spans="1:13" ht="15.75" customHeight="1" x14ac:dyDescent="0.25">
      <c r="A62" s="194" t="s">
        <v>737</v>
      </c>
      <c r="B62" s="307"/>
      <c r="C62" s="1027"/>
      <c r="D62" s="1028"/>
      <c r="E62" s="1028"/>
      <c r="F62" s="1028"/>
      <c r="G62" s="1028"/>
      <c r="H62" s="1028"/>
      <c r="I62" s="1028"/>
      <c r="J62" s="1028"/>
      <c r="K62" s="1028"/>
      <c r="L62" s="1028"/>
      <c r="M62" s="1029"/>
    </row>
    <row r="63" spans="1:13" ht="15.75" customHeight="1" x14ac:dyDescent="0.25">
      <c r="B63" s="308"/>
    </row>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11:M11"/>
    <mergeCell ref="C12:M12"/>
    <mergeCell ref="C14:D14"/>
    <mergeCell ref="F14:M14"/>
    <mergeCell ref="C15:M15"/>
    <mergeCell ref="C16:M16"/>
    <mergeCell ref="C17:M17"/>
    <mergeCell ref="F23:M23"/>
    <mergeCell ref="J30:L30"/>
    <mergeCell ref="C53:M53"/>
    <mergeCell ref="B8:B10"/>
    <mergeCell ref="C9:D9"/>
    <mergeCell ref="C10:D10"/>
    <mergeCell ref="F9:G9"/>
    <mergeCell ref="I9:J9"/>
    <mergeCell ref="B1:M1"/>
    <mergeCell ref="C2:M2"/>
    <mergeCell ref="C3:M3"/>
    <mergeCell ref="F4:G4"/>
    <mergeCell ref="C5:M5"/>
    <mergeCell ref="C6:M6"/>
    <mergeCell ref="C13:M13"/>
    <mergeCell ref="A16:A52"/>
    <mergeCell ref="A53:A58"/>
    <mergeCell ref="A59:A61"/>
    <mergeCell ref="A2:A15"/>
    <mergeCell ref="B14:B15"/>
    <mergeCell ref="B18:B24"/>
    <mergeCell ref="B25:B28"/>
    <mergeCell ref="B32:B34"/>
    <mergeCell ref="B35:B44"/>
    <mergeCell ref="B45:B48"/>
    <mergeCell ref="C60:M60"/>
    <mergeCell ref="C61:M61"/>
    <mergeCell ref="C7:D7"/>
    <mergeCell ref="I7:M7"/>
    <mergeCell ref="C62:M62"/>
    <mergeCell ref="F10:G10"/>
    <mergeCell ref="I10:J10"/>
    <mergeCell ref="C55:M55"/>
    <mergeCell ref="C56:M56"/>
    <mergeCell ref="C57:M57"/>
    <mergeCell ref="C58:M58"/>
    <mergeCell ref="C59:M59"/>
    <mergeCell ref="C54:M54"/>
    <mergeCell ref="F43:G43"/>
    <mergeCell ref="H43:I43"/>
    <mergeCell ref="F46:F47"/>
    <mergeCell ref="G46:J47"/>
    <mergeCell ref="L46:M47"/>
    <mergeCell ref="C49:M49"/>
    <mergeCell ref="C50:M50"/>
  </mergeCells>
  <dataValidations count="1">
    <dataValidation type="list" allowBlank="1" showErrorMessage="1" sqref="I7" xr:uid="{00000000-0002-0000-3400-000000000000}">
      <formula1>INDIRECT($C$7)</formula1>
    </dataValidation>
  </dataValidations>
  <hyperlinks>
    <hyperlink ref="C57" r:id="rId1" xr:uid="{00000000-0004-0000-3400-000000000000}"/>
  </hyperlink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73FEFF"/>
  </sheetPr>
  <dimension ref="A1:M1000"/>
  <sheetViews>
    <sheetView workbookViewId="0"/>
  </sheetViews>
  <sheetFormatPr baseColWidth="10" defaultColWidth="14.42578125" defaultRowHeight="15" customHeight="1" x14ac:dyDescent="0.25"/>
  <cols>
    <col min="1" max="1" width="18.7109375" customWidth="1"/>
    <col min="2" max="2" width="19.42578125" customWidth="1"/>
    <col min="3" max="6" width="11.42578125" customWidth="1"/>
    <col min="7" max="7" width="18.140625" customWidth="1"/>
    <col min="8" max="26" width="11.42578125" customWidth="1"/>
  </cols>
  <sheetData>
    <row r="1" spans="1:13" ht="63" customHeight="1" x14ac:dyDescent="0.25">
      <c r="A1" s="459"/>
      <c r="B1" s="1404" t="s">
        <v>1640</v>
      </c>
      <c r="C1" s="1284"/>
      <c r="D1" s="1284"/>
      <c r="E1" s="1284"/>
      <c r="F1" s="1284"/>
      <c r="G1" s="1284"/>
      <c r="H1" s="1284"/>
      <c r="I1" s="1284"/>
      <c r="J1" s="1284"/>
      <c r="K1" s="1284"/>
      <c r="L1" s="1284"/>
      <c r="M1" s="1285"/>
    </row>
    <row r="2" spans="1:13" ht="37.5" customHeight="1" x14ac:dyDescent="0.25">
      <c r="A2" s="1263" t="s">
        <v>627</v>
      </c>
      <c r="B2" s="460" t="s">
        <v>628</v>
      </c>
      <c r="C2" s="1286" t="s">
        <v>1641</v>
      </c>
      <c r="D2" s="1287"/>
      <c r="E2" s="1287"/>
      <c r="F2" s="1287"/>
      <c r="G2" s="1287"/>
      <c r="H2" s="1287"/>
      <c r="I2" s="1287"/>
      <c r="J2" s="1287"/>
      <c r="K2" s="1287"/>
      <c r="L2" s="1287"/>
      <c r="M2" s="1288"/>
    </row>
    <row r="3" spans="1:13" ht="68.25" customHeight="1" x14ac:dyDescent="0.25">
      <c r="A3" s="1264"/>
      <c r="B3" s="469" t="s">
        <v>741</v>
      </c>
      <c r="C3" s="1008" t="s">
        <v>1642</v>
      </c>
      <c r="D3" s="1009"/>
      <c r="E3" s="1009"/>
      <c r="F3" s="1009"/>
      <c r="G3" s="1009"/>
      <c r="H3" s="1009"/>
      <c r="I3" s="1009"/>
      <c r="J3" s="1009"/>
      <c r="K3" s="1009"/>
      <c r="L3" s="1009"/>
      <c r="M3" s="1010"/>
    </row>
    <row r="4" spans="1:13" ht="39" customHeight="1" x14ac:dyDescent="0.25">
      <c r="A4" s="1264"/>
      <c r="B4" s="461" t="s">
        <v>39</v>
      </c>
      <c r="C4" s="463" t="s">
        <v>1643</v>
      </c>
      <c r="D4" s="499" t="s">
        <v>743</v>
      </c>
      <c r="E4" s="476"/>
      <c r="F4" s="1386" t="s">
        <v>40</v>
      </c>
      <c r="G4" s="1071"/>
      <c r="H4" s="463" t="s">
        <v>93</v>
      </c>
      <c r="I4" s="462"/>
      <c r="J4" s="462"/>
      <c r="K4" s="462"/>
      <c r="L4" s="462"/>
      <c r="M4" s="475"/>
    </row>
    <row r="5" spans="1:13" ht="30" x14ac:dyDescent="0.25">
      <c r="A5" s="1264"/>
      <c r="B5" s="461" t="s">
        <v>632</v>
      </c>
      <c r="C5" s="1243" t="s">
        <v>743</v>
      </c>
      <c r="D5" s="1003"/>
      <c r="E5" s="1003"/>
      <c r="F5" s="1003"/>
      <c r="G5" s="1003"/>
      <c r="H5" s="1003"/>
      <c r="I5" s="1003"/>
      <c r="J5" s="1003"/>
      <c r="K5" s="1003"/>
      <c r="L5" s="1003"/>
      <c r="M5" s="1244"/>
    </row>
    <row r="6" spans="1:13" x14ac:dyDescent="0.25">
      <c r="A6" s="1264"/>
      <c r="B6" s="461" t="s">
        <v>633</v>
      </c>
      <c r="C6" s="1243" t="s">
        <v>743</v>
      </c>
      <c r="D6" s="1003"/>
      <c r="E6" s="1003"/>
      <c r="F6" s="1003"/>
      <c r="G6" s="1003"/>
      <c r="H6" s="1003"/>
      <c r="I6" s="1003"/>
      <c r="J6" s="1003"/>
      <c r="K6" s="1003"/>
      <c r="L6" s="1003"/>
      <c r="M6" s="1244"/>
    </row>
    <row r="7" spans="1:13" ht="30" x14ac:dyDescent="0.25">
      <c r="A7" s="1264"/>
      <c r="B7" s="461" t="s">
        <v>745</v>
      </c>
      <c r="C7" s="1260" t="s">
        <v>235</v>
      </c>
      <c r="D7" s="1244"/>
      <c r="E7" s="1260"/>
      <c r="F7" s="1003"/>
      <c r="G7" s="1071"/>
      <c r="H7" s="464" t="s">
        <v>43</v>
      </c>
      <c r="I7" s="1279" t="s">
        <v>1153</v>
      </c>
      <c r="J7" s="1003"/>
      <c r="K7" s="1003"/>
      <c r="L7" s="1003"/>
      <c r="M7" s="1244"/>
    </row>
    <row r="8" spans="1:13" x14ac:dyDescent="0.25">
      <c r="A8" s="1264"/>
      <c r="B8" s="1268" t="s">
        <v>635</v>
      </c>
      <c r="C8" s="1379"/>
      <c r="D8" s="1380"/>
      <c r="E8" s="1380"/>
      <c r="F8" s="1380"/>
      <c r="G8" s="1380"/>
      <c r="H8" s="1380"/>
      <c r="I8" s="1380"/>
      <c r="J8" s="1380"/>
      <c r="K8" s="1380"/>
      <c r="L8" s="1380"/>
      <c r="M8" s="1381"/>
    </row>
    <row r="9" spans="1:13" x14ac:dyDescent="0.25">
      <c r="A9" s="1264"/>
      <c r="B9" s="1264"/>
      <c r="C9" s="1385" t="s">
        <v>335</v>
      </c>
      <c r="D9" s="1383"/>
      <c r="E9" s="1384"/>
      <c r="F9" s="592" t="s">
        <v>251</v>
      </c>
      <c r="G9" s="593"/>
      <c r="H9" s="594"/>
      <c r="I9" s="595"/>
      <c r="J9" s="1382"/>
      <c r="K9" s="1383"/>
      <c r="L9" s="1384"/>
      <c r="M9" s="466"/>
    </row>
    <row r="10" spans="1:13" ht="39.75" customHeight="1" x14ac:dyDescent="0.25">
      <c r="A10" s="1264"/>
      <c r="B10" s="1265"/>
      <c r="C10" s="1262" t="s">
        <v>43</v>
      </c>
      <c r="D10" s="1244"/>
      <c r="E10" s="467"/>
      <c r="F10" s="1256" t="s">
        <v>43</v>
      </c>
      <c r="G10" s="1257"/>
      <c r="H10" s="467"/>
      <c r="I10" s="1256" t="s">
        <v>43</v>
      </c>
      <c r="J10" s="1257"/>
      <c r="K10" s="467"/>
      <c r="L10" s="467"/>
      <c r="M10" s="468"/>
    </row>
    <row r="11" spans="1:13" ht="57.75" customHeight="1" x14ac:dyDescent="0.25">
      <c r="A11" s="1264"/>
      <c r="B11" s="460" t="s">
        <v>637</v>
      </c>
      <c r="C11" s="1378" t="s">
        <v>1644</v>
      </c>
      <c r="D11" s="1003"/>
      <c r="E11" s="1003"/>
      <c r="F11" s="1003"/>
      <c r="G11" s="1003"/>
      <c r="H11" s="1003"/>
      <c r="I11" s="1003"/>
      <c r="J11" s="1003"/>
      <c r="K11" s="1003"/>
      <c r="L11" s="1003"/>
      <c r="M11" s="1244"/>
    </row>
    <row r="12" spans="1:13" ht="86.25" customHeight="1" x14ac:dyDescent="0.25">
      <c r="A12" s="1264"/>
      <c r="B12" s="460" t="s">
        <v>747</v>
      </c>
      <c r="C12" s="1296" t="s">
        <v>1645</v>
      </c>
      <c r="D12" s="1003"/>
      <c r="E12" s="1003"/>
      <c r="F12" s="1003"/>
      <c r="G12" s="1003"/>
      <c r="H12" s="1003"/>
      <c r="I12" s="1003"/>
      <c r="J12" s="1003"/>
      <c r="K12" s="1003"/>
      <c r="L12" s="1003"/>
      <c r="M12" s="1244"/>
    </row>
    <row r="13" spans="1:13" ht="90" x14ac:dyDescent="0.25">
      <c r="A13" s="1264"/>
      <c r="B13" s="469" t="s">
        <v>749</v>
      </c>
      <c r="C13" s="1258" t="s">
        <v>1646</v>
      </c>
      <c r="D13" s="1003"/>
      <c r="E13" s="1003"/>
      <c r="F13" s="1003"/>
      <c r="G13" s="1003"/>
      <c r="H13" s="1003"/>
      <c r="I13" s="1003"/>
      <c r="J13" s="1003"/>
      <c r="K13" s="1003"/>
      <c r="L13" s="1003"/>
      <c r="M13" s="1244"/>
    </row>
    <row r="14" spans="1:13" x14ac:dyDescent="0.25">
      <c r="A14" s="1264"/>
      <c r="B14" s="1268" t="s">
        <v>751</v>
      </c>
      <c r="C14" s="1291" t="s">
        <v>94</v>
      </c>
      <c r="D14" s="1244"/>
      <c r="E14" s="491" t="s">
        <v>753</v>
      </c>
      <c r="F14" s="1279" t="s">
        <v>743</v>
      </c>
      <c r="G14" s="1003"/>
      <c r="H14" s="1003"/>
      <c r="I14" s="1003"/>
      <c r="J14" s="1003"/>
      <c r="K14" s="1003"/>
      <c r="L14" s="1003"/>
      <c r="M14" s="1244"/>
    </row>
    <row r="15" spans="1:13" x14ac:dyDescent="0.25">
      <c r="A15" s="1265"/>
      <c r="B15" s="1265"/>
      <c r="C15" s="1260"/>
      <c r="D15" s="1003"/>
      <c r="E15" s="1003"/>
      <c r="F15" s="1003"/>
      <c r="G15" s="1003"/>
      <c r="H15" s="1003"/>
      <c r="I15" s="1003"/>
      <c r="J15" s="1003"/>
      <c r="K15" s="1003"/>
      <c r="L15" s="1003"/>
      <c r="M15" s="1244"/>
    </row>
    <row r="16" spans="1:13" x14ac:dyDescent="0.25">
      <c r="A16" s="1263" t="s">
        <v>643</v>
      </c>
      <c r="B16" s="460" t="s">
        <v>28</v>
      </c>
      <c r="C16" s="1011" t="s">
        <v>162</v>
      </c>
      <c r="D16" s="968"/>
      <c r="E16" s="968"/>
      <c r="F16" s="968"/>
      <c r="G16" s="968"/>
      <c r="H16" s="968"/>
      <c r="I16" s="968"/>
      <c r="J16" s="968"/>
      <c r="K16" s="968"/>
      <c r="L16" s="968"/>
      <c r="M16" s="1012"/>
    </row>
    <row r="17" spans="1:13" ht="93" customHeight="1" x14ac:dyDescent="0.25">
      <c r="A17" s="1264"/>
      <c r="B17" s="460" t="s">
        <v>645</v>
      </c>
      <c r="C17" s="1255" t="s">
        <v>1647</v>
      </c>
      <c r="D17" s="1003"/>
      <c r="E17" s="1003"/>
      <c r="F17" s="1003"/>
      <c r="G17" s="1003"/>
      <c r="H17" s="1003"/>
      <c r="I17" s="1003"/>
      <c r="J17" s="1003"/>
      <c r="K17" s="1003"/>
      <c r="L17" s="1003"/>
      <c r="M17" s="1244"/>
    </row>
    <row r="18" spans="1:13" x14ac:dyDescent="0.25">
      <c r="A18" s="1264"/>
      <c r="B18" s="1269" t="s">
        <v>647</v>
      </c>
      <c r="C18" s="471"/>
      <c r="D18" s="471"/>
      <c r="E18" s="471"/>
      <c r="F18" s="471"/>
      <c r="G18" s="471"/>
      <c r="H18" s="471"/>
      <c r="I18" s="471"/>
      <c r="J18" s="471"/>
      <c r="K18" s="471"/>
      <c r="L18" s="471"/>
      <c r="M18" s="472"/>
    </row>
    <row r="19" spans="1:13" x14ac:dyDescent="0.25">
      <c r="A19" s="1264"/>
      <c r="B19" s="1264"/>
      <c r="C19" s="471"/>
      <c r="D19" s="462"/>
      <c r="E19" s="471"/>
      <c r="F19" s="462"/>
      <c r="G19" s="471"/>
      <c r="H19" s="462"/>
      <c r="I19" s="471"/>
      <c r="J19" s="462"/>
      <c r="K19" s="471"/>
      <c r="L19" s="471"/>
      <c r="M19" s="472"/>
    </row>
    <row r="20" spans="1:13" x14ac:dyDescent="0.25">
      <c r="A20" s="1264"/>
      <c r="B20" s="1264"/>
      <c r="C20" s="473" t="s">
        <v>648</v>
      </c>
      <c r="D20" s="463"/>
      <c r="E20" s="473" t="s">
        <v>649</v>
      </c>
      <c r="F20" s="463"/>
      <c r="G20" s="473" t="s">
        <v>650</v>
      </c>
      <c r="H20" s="463"/>
      <c r="I20" s="473" t="s">
        <v>651</v>
      </c>
      <c r="J20" s="463"/>
      <c r="K20" s="474"/>
      <c r="L20" s="474"/>
      <c r="M20" s="472"/>
    </row>
    <row r="21" spans="1:13" ht="15.75" customHeight="1" x14ac:dyDescent="0.25">
      <c r="A21" s="1264"/>
      <c r="B21" s="1264"/>
      <c r="C21" s="473" t="s">
        <v>652</v>
      </c>
      <c r="D21" s="463"/>
      <c r="E21" s="473" t="s">
        <v>653</v>
      </c>
      <c r="F21" s="463"/>
      <c r="G21" s="473" t="s">
        <v>654</v>
      </c>
      <c r="H21" s="463"/>
      <c r="I21" s="474"/>
      <c r="J21" s="471"/>
      <c r="K21" s="474"/>
      <c r="L21" s="474"/>
      <c r="M21" s="472"/>
    </row>
    <row r="22" spans="1:13" ht="15.75" customHeight="1" x14ac:dyDescent="0.25">
      <c r="A22" s="1264"/>
      <c r="B22" s="1264"/>
      <c r="C22" s="473" t="s">
        <v>655</v>
      </c>
      <c r="D22" s="463"/>
      <c r="E22" s="473" t="s">
        <v>656</v>
      </c>
      <c r="F22" s="463"/>
      <c r="G22" s="474"/>
      <c r="H22" s="471"/>
      <c r="I22" s="474"/>
      <c r="J22" s="471"/>
      <c r="K22" s="474"/>
      <c r="L22" s="474"/>
      <c r="M22" s="472"/>
    </row>
    <row r="23" spans="1:13" ht="15.75" customHeight="1" x14ac:dyDescent="0.25">
      <c r="A23" s="1264"/>
      <c r="B23" s="1264"/>
      <c r="C23" s="473" t="s">
        <v>657</v>
      </c>
      <c r="D23" s="463" t="s">
        <v>665</v>
      </c>
      <c r="E23" s="474" t="s">
        <v>659</v>
      </c>
      <c r="F23" s="1281" t="s">
        <v>1648</v>
      </c>
      <c r="G23" s="1055"/>
      <c r="H23" s="1055"/>
      <c r="I23" s="1055"/>
      <c r="J23" s="1055"/>
      <c r="K23" s="1055"/>
      <c r="L23" s="1055"/>
      <c r="M23" s="1282"/>
    </row>
    <row r="24" spans="1:13" ht="15.75" customHeight="1" x14ac:dyDescent="0.25">
      <c r="A24" s="1264"/>
      <c r="B24" s="1265"/>
      <c r="C24" s="462"/>
      <c r="D24" s="462"/>
      <c r="E24" s="462"/>
      <c r="F24" s="462"/>
      <c r="G24" s="462"/>
      <c r="H24" s="462"/>
      <c r="I24" s="462"/>
      <c r="J24" s="462"/>
      <c r="K24" s="462"/>
      <c r="L24" s="462"/>
      <c r="M24" s="475"/>
    </row>
    <row r="25" spans="1:13" ht="15.75" customHeight="1" x14ac:dyDescent="0.25">
      <c r="A25" s="1264"/>
      <c r="B25" s="1269" t="s">
        <v>661</v>
      </c>
      <c r="C25" s="471"/>
      <c r="D25" s="462"/>
      <c r="E25" s="471"/>
      <c r="F25" s="471"/>
      <c r="G25" s="462"/>
      <c r="H25" s="471"/>
      <c r="I25" s="471"/>
      <c r="J25" s="462"/>
      <c r="K25" s="471"/>
      <c r="L25" s="465"/>
      <c r="M25" s="466"/>
    </row>
    <row r="26" spans="1:13" ht="15.75" customHeight="1" x14ac:dyDescent="0.25">
      <c r="A26" s="1264"/>
      <c r="B26" s="1264"/>
      <c r="C26" s="473" t="s">
        <v>662</v>
      </c>
      <c r="D26" s="463"/>
      <c r="E26" s="471"/>
      <c r="F26" s="473" t="s">
        <v>663</v>
      </c>
      <c r="G26" s="463"/>
      <c r="H26" s="471"/>
      <c r="I26" s="473" t="s">
        <v>664</v>
      </c>
      <c r="J26" s="463" t="s">
        <v>665</v>
      </c>
      <c r="K26" s="471"/>
      <c r="L26" s="465"/>
      <c r="M26" s="466"/>
    </row>
    <row r="27" spans="1:13" ht="15.75" customHeight="1" x14ac:dyDescent="0.25">
      <c r="A27" s="1264"/>
      <c r="B27" s="1264"/>
      <c r="C27" s="473" t="s">
        <v>666</v>
      </c>
      <c r="D27" s="476"/>
      <c r="E27" s="465"/>
      <c r="F27" s="473" t="s">
        <v>667</v>
      </c>
      <c r="G27" s="463"/>
      <c r="H27" s="465"/>
      <c r="I27" s="465"/>
      <c r="J27" s="465"/>
      <c r="K27" s="465"/>
      <c r="L27" s="465"/>
      <c r="M27" s="466"/>
    </row>
    <row r="28" spans="1:13" ht="15.75" customHeight="1" x14ac:dyDescent="0.25">
      <c r="A28" s="1264"/>
      <c r="B28" s="1265"/>
      <c r="C28" s="462"/>
      <c r="D28" s="462"/>
      <c r="E28" s="462"/>
      <c r="F28" s="462"/>
      <c r="G28" s="462"/>
      <c r="H28" s="462"/>
      <c r="I28" s="462"/>
      <c r="J28" s="462"/>
      <c r="K28" s="462"/>
      <c r="L28" s="467"/>
      <c r="M28" s="468"/>
    </row>
    <row r="29" spans="1:13" ht="15.75" customHeight="1" x14ac:dyDescent="0.25">
      <c r="A29" s="1264"/>
      <c r="B29" s="477" t="s">
        <v>668</v>
      </c>
      <c r="C29" s="471"/>
      <c r="D29" s="462"/>
      <c r="E29" s="471"/>
      <c r="F29" s="471"/>
      <c r="G29" s="462"/>
      <c r="H29" s="471"/>
      <c r="I29" s="471"/>
      <c r="J29" s="462"/>
      <c r="K29" s="462"/>
      <c r="L29" s="462"/>
      <c r="M29" s="472"/>
    </row>
    <row r="30" spans="1:13" ht="39" customHeight="1" x14ac:dyDescent="0.25">
      <c r="A30" s="1264"/>
      <c r="B30" s="477"/>
      <c r="C30" s="473" t="s">
        <v>669</v>
      </c>
      <c r="D30" s="597" t="s">
        <v>0</v>
      </c>
      <c r="E30" s="471"/>
      <c r="F30" s="473" t="s">
        <v>670</v>
      </c>
      <c r="G30" s="597" t="s">
        <v>0</v>
      </c>
      <c r="H30" s="471"/>
      <c r="I30" s="473" t="s">
        <v>671</v>
      </c>
      <c r="J30" s="1245"/>
      <c r="K30" s="1003"/>
      <c r="L30" s="1071"/>
      <c r="M30" s="472"/>
    </row>
    <row r="31" spans="1:13" ht="15.75" customHeight="1" x14ac:dyDescent="0.25">
      <c r="A31" s="1264"/>
      <c r="B31" s="461"/>
      <c r="C31" s="462"/>
      <c r="D31" s="462"/>
      <c r="E31" s="462"/>
      <c r="F31" s="462"/>
      <c r="G31" s="462"/>
      <c r="H31" s="462"/>
      <c r="I31" s="462"/>
      <c r="J31" s="462"/>
      <c r="K31" s="462"/>
      <c r="L31" s="462"/>
      <c r="M31" s="475"/>
    </row>
    <row r="32" spans="1:13" ht="15.75" customHeight="1" x14ac:dyDescent="0.25">
      <c r="A32" s="1264"/>
      <c r="B32" s="1269" t="s">
        <v>673</v>
      </c>
      <c r="C32" s="471"/>
      <c r="D32" s="462"/>
      <c r="E32" s="471"/>
      <c r="F32" s="471"/>
      <c r="G32" s="462"/>
      <c r="H32" s="471"/>
      <c r="I32" s="471"/>
      <c r="J32" s="471"/>
      <c r="K32" s="471"/>
      <c r="L32" s="465"/>
      <c r="M32" s="466"/>
    </row>
    <row r="33" spans="1:13" ht="15.75" customHeight="1" x14ac:dyDescent="0.25">
      <c r="A33" s="1264"/>
      <c r="B33" s="1264"/>
      <c r="C33" s="479" t="s">
        <v>674</v>
      </c>
      <c r="D33" s="602">
        <v>2024</v>
      </c>
      <c r="E33" s="471"/>
      <c r="F33" s="481" t="s">
        <v>675</v>
      </c>
      <c r="G33" s="482">
        <v>2035</v>
      </c>
      <c r="H33" s="471"/>
      <c r="I33" s="474"/>
      <c r="J33" s="471"/>
      <c r="K33" s="471"/>
      <c r="L33" s="465"/>
      <c r="M33" s="466"/>
    </row>
    <row r="34" spans="1:13" ht="15.75" customHeight="1" x14ac:dyDescent="0.25">
      <c r="A34" s="1264"/>
      <c r="B34" s="1265"/>
      <c r="C34" s="462"/>
      <c r="D34" s="462"/>
      <c r="E34" s="462"/>
      <c r="F34" s="462"/>
      <c r="G34" s="462"/>
      <c r="H34" s="462"/>
      <c r="I34" s="462"/>
      <c r="J34" s="462"/>
      <c r="K34" s="462"/>
      <c r="L34" s="467"/>
      <c r="M34" s="468"/>
    </row>
    <row r="35" spans="1:13" ht="15.75" customHeight="1" x14ac:dyDescent="0.25">
      <c r="A35" s="1264"/>
      <c r="B35" s="1269" t="s">
        <v>642</v>
      </c>
      <c r="C35" s="471"/>
      <c r="D35" s="471"/>
      <c r="E35" s="471"/>
      <c r="F35" s="471"/>
      <c r="G35" s="471"/>
      <c r="H35" s="471"/>
      <c r="I35" s="471"/>
      <c r="J35" s="471"/>
      <c r="K35" s="471"/>
      <c r="L35" s="471"/>
      <c r="M35" s="472"/>
    </row>
    <row r="36" spans="1:13" ht="15.75" customHeight="1" x14ac:dyDescent="0.25">
      <c r="A36" s="1264"/>
      <c r="B36" s="1264"/>
      <c r="C36" s="474"/>
      <c r="D36" s="462" t="s">
        <v>757</v>
      </c>
      <c r="E36" s="462">
        <v>2023</v>
      </c>
      <c r="F36" s="462" t="s">
        <v>758</v>
      </c>
      <c r="G36" s="462">
        <v>2024</v>
      </c>
      <c r="H36" s="467" t="s">
        <v>759</v>
      </c>
      <c r="I36" s="467">
        <v>2025</v>
      </c>
      <c r="J36" s="467" t="s">
        <v>760</v>
      </c>
      <c r="K36" s="462">
        <v>2026</v>
      </c>
      <c r="L36" s="462" t="s">
        <v>761</v>
      </c>
      <c r="M36" s="475" t="s">
        <v>1649</v>
      </c>
    </row>
    <row r="37" spans="1:13" ht="15.75" customHeight="1" x14ac:dyDescent="0.25">
      <c r="A37" s="1264"/>
      <c r="B37" s="1264"/>
      <c r="C37" s="473"/>
      <c r="D37" s="1377"/>
      <c r="E37" s="1071"/>
      <c r="F37" s="1279">
        <v>8</v>
      </c>
      <c r="G37" s="1071"/>
      <c r="H37" s="1279">
        <v>8</v>
      </c>
      <c r="I37" s="1071"/>
      <c r="J37" s="1279">
        <v>8</v>
      </c>
      <c r="K37" s="1071"/>
      <c r="L37" s="1279">
        <v>8</v>
      </c>
      <c r="M37" s="1071"/>
    </row>
    <row r="38" spans="1:13" ht="15.75" customHeight="1" x14ac:dyDescent="0.25">
      <c r="A38" s="1264"/>
      <c r="B38" s="1264"/>
      <c r="C38" s="474"/>
      <c r="D38" s="462" t="s">
        <v>762</v>
      </c>
      <c r="E38" s="462">
        <v>2028</v>
      </c>
      <c r="F38" s="462">
        <v>2029</v>
      </c>
      <c r="G38" s="462"/>
      <c r="H38" s="467">
        <v>2030</v>
      </c>
      <c r="I38" s="467"/>
      <c r="J38" s="467" t="s">
        <v>765</v>
      </c>
      <c r="K38" s="462">
        <v>2031</v>
      </c>
      <c r="L38" s="462">
        <v>2032</v>
      </c>
      <c r="M38" s="475"/>
    </row>
    <row r="39" spans="1:13" ht="15.75" customHeight="1" x14ac:dyDescent="0.25">
      <c r="A39" s="1264"/>
      <c r="B39" s="1264"/>
      <c r="C39" s="473"/>
      <c r="D39" s="1279">
        <v>8</v>
      </c>
      <c r="E39" s="1071"/>
      <c r="F39" s="1279">
        <v>8</v>
      </c>
      <c r="G39" s="1071"/>
      <c r="H39" s="1279">
        <v>8</v>
      </c>
      <c r="I39" s="1071"/>
      <c r="J39" s="1279">
        <v>8</v>
      </c>
      <c r="K39" s="1071"/>
      <c r="L39" s="1279">
        <v>8</v>
      </c>
      <c r="M39" s="1071"/>
    </row>
    <row r="40" spans="1:13" ht="15.75" customHeight="1" x14ac:dyDescent="0.25">
      <c r="A40" s="1264"/>
      <c r="B40" s="1264"/>
      <c r="C40" s="474"/>
      <c r="D40" s="462" t="s">
        <v>767</v>
      </c>
      <c r="E40" s="462">
        <v>2033</v>
      </c>
      <c r="F40" s="462" t="s">
        <v>768</v>
      </c>
      <c r="G40" s="462">
        <v>2034</v>
      </c>
      <c r="H40" s="467" t="s">
        <v>769</v>
      </c>
      <c r="I40" s="467">
        <v>2035</v>
      </c>
      <c r="J40" s="467" t="s">
        <v>794</v>
      </c>
      <c r="K40" s="462">
        <v>20</v>
      </c>
      <c r="L40" s="462" t="s">
        <v>795</v>
      </c>
      <c r="M40" s="475"/>
    </row>
    <row r="41" spans="1:13" ht="15.75" customHeight="1" x14ac:dyDescent="0.25">
      <c r="A41" s="1264"/>
      <c r="B41" s="1264"/>
      <c r="C41" s="473"/>
      <c r="D41" s="1279">
        <v>8</v>
      </c>
      <c r="E41" s="1071"/>
      <c r="F41" s="1279">
        <v>8</v>
      </c>
      <c r="G41" s="1071"/>
      <c r="H41" s="1245">
        <v>8</v>
      </c>
      <c r="I41" s="1071"/>
      <c r="J41" s="1245"/>
      <c r="K41" s="1071"/>
      <c r="L41" s="1245"/>
      <c r="M41" s="1071"/>
    </row>
    <row r="42" spans="1:13" ht="15.75" customHeight="1" x14ac:dyDescent="0.25">
      <c r="A42" s="1264"/>
      <c r="B42" s="1264"/>
      <c r="C42" s="474"/>
      <c r="D42" s="483" t="s">
        <v>795</v>
      </c>
      <c r="E42" s="462"/>
      <c r="F42" s="483" t="s">
        <v>689</v>
      </c>
      <c r="G42" s="462"/>
      <c r="H42" s="471"/>
      <c r="I42" s="471"/>
      <c r="J42" s="471"/>
      <c r="K42" s="471"/>
      <c r="L42" s="471"/>
      <c r="M42" s="472"/>
    </row>
    <row r="43" spans="1:13" ht="15.75" customHeight="1" x14ac:dyDescent="0.25">
      <c r="A43" s="1264"/>
      <c r="B43" s="1264"/>
      <c r="C43" s="473"/>
      <c r="D43" s="462"/>
      <c r="E43" s="463"/>
      <c r="F43" s="1377">
        <v>96</v>
      </c>
      <c r="G43" s="1071"/>
      <c r="H43" s="1277"/>
      <c r="I43" s="1278"/>
      <c r="J43" s="471"/>
      <c r="K43" s="471"/>
      <c r="L43" s="471"/>
      <c r="M43" s="472"/>
    </row>
    <row r="44" spans="1:13" ht="15.75" customHeight="1" x14ac:dyDescent="0.25">
      <c r="A44" s="1264"/>
      <c r="B44" s="1265"/>
      <c r="C44" s="462"/>
      <c r="D44" s="483"/>
      <c r="E44" s="462"/>
      <c r="F44" s="483"/>
      <c r="G44" s="462"/>
      <c r="H44" s="462"/>
      <c r="I44" s="462"/>
      <c r="J44" s="462"/>
      <c r="K44" s="462"/>
      <c r="L44" s="462"/>
      <c r="M44" s="475"/>
    </row>
    <row r="45" spans="1:13" ht="15.75" customHeight="1" x14ac:dyDescent="0.25">
      <c r="A45" s="1264"/>
      <c r="B45" s="1269" t="s">
        <v>690</v>
      </c>
      <c r="C45" s="471"/>
      <c r="D45" s="471"/>
      <c r="E45" s="471"/>
      <c r="F45" s="471"/>
      <c r="G45" s="462"/>
      <c r="H45" s="462"/>
      <c r="I45" s="462"/>
      <c r="J45" s="462"/>
      <c r="K45" s="471"/>
      <c r="L45" s="467"/>
      <c r="M45" s="468"/>
    </row>
    <row r="46" spans="1:13" ht="15.75" customHeight="1" x14ac:dyDescent="0.25">
      <c r="A46" s="1264"/>
      <c r="B46" s="1264"/>
      <c r="C46" s="465"/>
      <c r="D46" s="484" t="s">
        <v>381</v>
      </c>
      <c r="E46" s="484" t="s">
        <v>691</v>
      </c>
      <c r="F46" s="1270" t="s">
        <v>692</v>
      </c>
      <c r="G46" s="1272"/>
      <c r="H46" s="1130"/>
      <c r="I46" s="1130"/>
      <c r="J46" s="1131"/>
      <c r="K46" s="481" t="s">
        <v>659</v>
      </c>
      <c r="L46" s="1343"/>
      <c r="M46" s="1275"/>
    </row>
    <row r="47" spans="1:13" ht="15.75" customHeight="1" x14ac:dyDescent="0.25">
      <c r="A47" s="1264"/>
      <c r="B47" s="1264"/>
      <c r="C47" s="485"/>
      <c r="D47" s="476"/>
      <c r="E47" s="463" t="s">
        <v>665</v>
      </c>
      <c r="F47" s="1271"/>
      <c r="G47" s="1273"/>
      <c r="H47" s="1249"/>
      <c r="I47" s="1249"/>
      <c r="J47" s="1250"/>
      <c r="K47" s="485"/>
      <c r="L47" s="1273"/>
      <c r="M47" s="1276"/>
    </row>
    <row r="48" spans="1:13" ht="15.75" customHeight="1" x14ac:dyDescent="0.25">
      <c r="A48" s="1264"/>
      <c r="B48" s="1265"/>
      <c r="C48" s="467"/>
      <c r="D48" s="467"/>
      <c r="E48" s="467"/>
      <c r="F48" s="467"/>
      <c r="G48" s="467"/>
      <c r="H48" s="467"/>
      <c r="I48" s="467"/>
      <c r="J48" s="467"/>
      <c r="K48" s="467"/>
      <c r="L48" s="467"/>
      <c r="M48" s="468"/>
    </row>
    <row r="49" spans="1:13" ht="39" customHeight="1" x14ac:dyDescent="0.25">
      <c r="A49" s="1264"/>
      <c r="B49" s="469" t="s">
        <v>694</v>
      </c>
      <c r="C49" s="1246" t="s">
        <v>1650</v>
      </c>
      <c r="D49" s="1003"/>
      <c r="E49" s="1003"/>
      <c r="F49" s="1003"/>
      <c r="G49" s="1003"/>
      <c r="H49" s="1003"/>
      <c r="I49" s="1003"/>
      <c r="J49" s="1003"/>
      <c r="K49" s="1003"/>
      <c r="L49" s="1003"/>
      <c r="M49" s="1244"/>
    </row>
    <row r="50" spans="1:13" ht="29.25" customHeight="1" x14ac:dyDescent="0.25">
      <c r="A50" s="1264"/>
      <c r="B50" s="460" t="s">
        <v>1055</v>
      </c>
      <c r="C50" s="1243" t="s">
        <v>1160</v>
      </c>
      <c r="D50" s="1003"/>
      <c r="E50" s="1003"/>
      <c r="F50" s="1003"/>
      <c r="G50" s="1003"/>
      <c r="H50" s="1003"/>
      <c r="I50" s="1003"/>
      <c r="J50" s="1003"/>
      <c r="K50" s="1003"/>
      <c r="L50" s="1003"/>
      <c r="M50" s="1244"/>
    </row>
    <row r="51" spans="1:13" ht="15.75" customHeight="1" x14ac:dyDescent="0.25">
      <c r="A51" s="1264"/>
      <c r="B51" s="460" t="s">
        <v>719</v>
      </c>
      <c r="C51" s="1243" t="s">
        <v>720</v>
      </c>
      <c r="D51" s="1003"/>
      <c r="E51" s="1003"/>
      <c r="F51" s="1003"/>
      <c r="G51" s="1003"/>
      <c r="H51" s="1003"/>
      <c r="I51" s="1003"/>
      <c r="J51" s="1003"/>
      <c r="K51" s="1003"/>
      <c r="L51" s="1003"/>
      <c r="M51" s="1244"/>
    </row>
    <row r="52" spans="1:13" ht="15.75" customHeight="1" x14ac:dyDescent="0.25">
      <c r="A52" s="1265"/>
      <c r="B52" s="460" t="s">
        <v>721</v>
      </c>
      <c r="C52" s="1296" t="s">
        <v>1008</v>
      </c>
      <c r="D52" s="1003"/>
      <c r="E52" s="1003"/>
      <c r="F52" s="1003"/>
      <c r="G52" s="1003"/>
      <c r="H52" s="1003"/>
      <c r="I52" s="1003"/>
      <c r="J52" s="1003"/>
      <c r="K52" s="1003"/>
      <c r="L52" s="1003"/>
      <c r="M52" s="1244"/>
    </row>
    <row r="53" spans="1:13" ht="15.75" customHeight="1" x14ac:dyDescent="0.25">
      <c r="A53" s="1263" t="s">
        <v>722</v>
      </c>
      <c r="B53" s="460" t="s">
        <v>723</v>
      </c>
      <c r="C53" s="1243" t="s">
        <v>1162</v>
      </c>
      <c r="D53" s="1003"/>
      <c r="E53" s="1003"/>
      <c r="F53" s="1003"/>
      <c r="G53" s="1003"/>
      <c r="H53" s="1003"/>
      <c r="I53" s="1003"/>
      <c r="J53" s="1003"/>
      <c r="K53" s="1003"/>
      <c r="L53" s="1003"/>
      <c r="M53" s="1244"/>
    </row>
    <row r="54" spans="1:13" ht="15.75" customHeight="1" x14ac:dyDescent="0.25">
      <c r="A54" s="1264"/>
      <c r="B54" s="460" t="s">
        <v>724</v>
      </c>
      <c r="C54" s="1243" t="s">
        <v>1163</v>
      </c>
      <c r="D54" s="1003"/>
      <c r="E54" s="1003"/>
      <c r="F54" s="1003"/>
      <c r="G54" s="1003"/>
      <c r="H54" s="1003"/>
      <c r="I54" s="1003"/>
      <c r="J54" s="1003"/>
      <c r="K54" s="1003"/>
      <c r="L54" s="1003"/>
      <c r="M54" s="1244"/>
    </row>
    <row r="55" spans="1:13" ht="15.75" customHeight="1" x14ac:dyDescent="0.25">
      <c r="A55" s="1264"/>
      <c r="B55" s="460" t="s">
        <v>726</v>
      </c>
      <c r="C55" s="1243" t="s">
        <v>335</v>
      </c>
      <c r="D55" s="1003"/>
      <c r="E55" s="1003"/>
      <c r="F55" s="1003"/>
      <c r="G55" s="1003"/>
      <c r="H55" s="1003"/>
      <c r="I55" s="1003"/>
      <c r="J55" s="1003"/>
      <c r="K55" s="1003"/>
      <c r="L55" s="1003"/>
      <c r="M55" s="1244"/>
    </row>
    <row r="56" spans="1:13" ht="15.75" customHeight="1" x14ac:dyDescent="0.25">
      <c r="A56" s="1264"/>
      <c r="B56" s="460" t="s">
        <v>727</v>
      </c>
      <c r="C56" s="1243" t="s">
        <v>336</v>
      </c>
      <c r="D56" s="1003"/>
      <c r="E56" s="1003"/>
      <c r="F56" s="1003"/>
      <c r="G56" s="1003"/>
      <c r="H56" s="1003"/>
      <c r="I56" s="1003"/>
      <c r="J56" s="1003"/>
      <c r="K56" s="1003"/>
      <c r="L56" s="1003"/>
      <c r="M56" s="1244"/>
    </row>
    <row r="57" spans="1:13" ht="15.75" customHeight="1" x14ac:dyDescent="0.25">
      <c r="A57" s="1264"/>
      <c r="B57" s="460" t="s">
        <v>729</v>
      </c>
      <c r="C57" s="1617" t="s">
        <v>610</v>
      </c>
      <c r="D57" s="1003"/>
      <c r="E57" s="1003"/>
      <c r="F57" s="1003"/>
      <c r="G57" s="1003"/>
      <c r="H57" s="1003"/>
      <c r="I57" s="1003"/>
      <c r="J57" s="1003"/>
      <c r="K57" s="1003"/>
      <c r="L57" s="1003"/>
      <c r="M57" s="1244"/>
    </row>
    <row r="58" spans="1:13" ht="15.75" customHeight="1" x14ac:dyDescent="0.25">
      <c r="A58" s="1266"/>
      <c r="B58" s="460" t="s">
        <v>730</v>
      </c>
      <c r="C58" s="1243">
        <v>2203000</v>
      </c>
      <c r="D58" s="1003"/>
      <c r="E58" s="1003"/>
      <c r="F58" s="1003"/>
      <c r="G58" s="1003"/>
      <c r="H58" s="1003"/>
      <c r="I58" s="1003"/>
      <c r="J58" s="1003"/>
      <c r="K58" s="1003"/>
      <c r="L58" s="1003"/>
      <c r="M58" s="1244"/>
    </row>
    <row r="59" spans="1:13" ht="15.75" customHeight="1" x14ac:dyDescent="0.25">
      <c r="A59" s="1267" t="s">
        <v>731</v>
      </c>
      <c r="B59" s="460" t="s">
        <v>732</v>
      </c>
      <c r="C59" s="1243" t="s">
        <v>1165</v>
      </c>
      <c r="D59" s="1003"/>
      <c r="E59" s="1003"/>
      <c r="F59" s="1003"/>
      <c r="G59" s="1003"/>
      <c r="H59" s="1003"/>
      <c r="I59" s="1003"/>
      <c r="J59" s="1003"/>
      <c r="K59" s="1003"/>
      <c r="L59" s="1003"/>
      <c r="M59" s="1244"/>
    </row>
    <row r="60" spans="1:13" ht="15.75" customHeight="1" x14ac:dyDescent="0.25">
      <c r="A60" s="1264"/>
      <c r="B60" s="460" t="s">
        <v>734</v>
      </c>
      <c r="C60" s="1243" t="s">
        <v>862</v>
      </c>
      <c r="D60" s="1003"/>
      <c r="E60" s="1003"/>
      <c r="F60" s="1003"/>
      <c r="G60" s="1003"/>
      <c r="H60" s="1003"/>
      <c r="I60" s="1003"/>
      <c r="J60" s="1003"/>
      <c r="K60" s="1003"/>
      <c r="L60" s="1003"/>
      <c r="M60" s="1244"/>
    </row>
    <row r="61" spans="1:13" ht="33" customHeight="1" x14ac:dyDescent="0.25">
      <c r="A61" s="1265"/>
      <c r="B61" s="460" t="s">
        <v>43</v>
      </c>
      <c r="C61" s="1243" t="s">
        <v>335</v>
      </c>
      <c r="D61" s="1003"/>
      <c r="E61" s="1003"/>
      <c r="F61" s="1003"/>
      <c r="G61" s="1003"/>
      <c r="H61" s="1003"/>
      <c r="I61" s="1003"/>
      <c r="J61" s="1003"/>
      <c r="K61" s="1003"/>
      <c r="L61" s="1003"/>
      <c r="M61" s="1244"/>
    </row>
    <row r="62" spans="1:13" ht="73.5" customHeight="1" x14ac:dyDescent="0.25">
      <c r="A62" s="769" t="s">
        <v>737</v>
      </c>
      <c r="B62" s="770"/>
      <c r="C62" s="1616"/>
      <c r="D62" s="1253"/>
      <c r="E62" s="1253"/>
      <c r="F62" s="1253"/>
      <c r="G62" s="1253"/>
      <c r="H62" s="1253"/>
      <c r="I62" s="1253"/>
      <c r="J62" s="1253"/>
      <c r="K62" s="1253"/>
      <c r="L62" s="1253"/>
      <c r="M62" s="1254"/>
    </row>
    <row r="63" spans="1:13" ht="15.75" customHeight="1" x14ac:dyDescent="0.25">
      <c r="A63" s="771"/>
      <c r="B63" s="772"/>
      <c r="C63" s="771"/>
      <c r="D63" s="771"/>
      <c r="E63" s="771"/>
      <c r="F63" s="771"/>
      <c r="G63" s="771"/>
      <c r="H63" s="771"/>
      <c r="I63" s="771"/>
      <c r="J63" s="771"/>
      <c r="K63" s="771"/>
      <c r="L63" s="771"/>
      <c r="M63" s="771"/>
    </row>
    <row r="64" spans="1:13" ht="15.75" customHeight="1" x14ac:dyDescent="0.25">
      <c r="A64" s="771"/>
      <c r="B64" s="772"/>
      <c r="C64" s="771"/>
      <c r="D64" s="771"/>
      <c r="E64" s="771"/>
      <c r="F64" s="771"/>
      <c r="G64" s="771"/>
      <c r="H64" s="771"/>
      <c r="I64" s="771"/>
      <c r="J64" s="771"/>
      <c r="K64" s="771"/>
      <c r="L64" s="771"/>
      <c r="M64" s="771"/>
    </row>
    <row r="65" spans="1:13" ht="15.75" customHeight="1" x14ac:dyDescent="0.25">
      <c r="A65" s="771"/>
      <c r="B65" s="772"/>
      <c r="C65" s="771"/>
      <c r="D65" s="771"/>
      <c r="E65" s="771"/>
      <c r="F65" s="771"/>
      <c r="G65" s="771"/>
      <c r="H65" s="771"/>
      <c r="I65" s="771"/>
      <c r="J65" s="771"/>
      <c r="K65" s="771"/>
      <c r="L65" s="771"/>
      <c r="M65" s="771"/>
    </row>
    <row r="66" spans="1:13" ht="15.75" customHeight="1" x14ac:dyDescent="0.25">
      <c r="A66" s="771"/>
      <c r="B66" s="772"/>
      <c r="C66" s="771"/>
      <c r="D66" s="771"/>
      <c r="E66" s="771"/>
      <c r="F66" s="771"/>
      <c r="G66" s="771"/>
      <c r="H66" s="771"/>
      <c r="I66" s="771"/>
      <c r="J66" s="771"/>
      <c r="K66" s="771"/>
      <c r="L66" s="771"/>
      <c r="M66" s="771"/>
    </row>
    <row r="67" spans="1:13" ht="15.75" customHeight="1" x14ac:dyDescent="0.25">
      <c r="A67" s="328"/>
      <c r="B67" s="386"/>
      <c r="C67" s="328"/>
      <c r="D67" s="328"/>
      <c r="E67" s="328"/>
      <c r="F67" s="328"/>
      <c r="G67" s="328"/>
      <c r="H67" s="328"/>
      <c r="I67" s="328"/>
      <c r="J67" s="328"/>
      <c r="K67" s="328"/>
      <c r="L67" s="328"/>
      <c r="M67" s="328"/>
    </row>
    <row r="68" spans="1:13" ht="15.75" customHeight="1" x14ac:dyDescent="0.25">
      <c r="A68" s="328"/>
      <c r="B68" s="386"/>
      <c r="C68" s="328"/>
      <c r="D68" s="328"/>
      <c r="E68" s="328"/>
      <c r="F68" s="328"/>
      <c r="G68" s="328"/>
      <c r="H68" s="328"/>
      <c r="I68" s="328"/>
      <c r="J68" s="328"/>
      <c r="K68" s="328"/>
      <c r="L68" s="328"/>
      <c r="M68" s="328"/>
    </row>
    <row r="69" spans="1:13" ht="15.75" customHeight="1" x14ac:dyDescent="0.25">
      <c r="A69" s="328"/>
      <c r="B69" s="386"/>
      <c r="C69" s="328"/>
      <c r="D69" s="328"/>
      <c r="E69" s="328"/>
      <c r="F69" s="328"/>
      <c r="G69" s="328"/>
      <c r="H69" s="328"/>
      <c r="I69" s="328"/>
      <c r="J69" s="328"/>
      <c r="K69" s="328"/>
      <c r="L69" s="328"/>
      <c r="M69" s="328"/>
    </row>
    <row r="70" spans="1:13" ht="15.75" customHeight="1" x14ac:dyDescent="0.25">
      <c r="A70" s="328"/>
      <c r="B70" s="386"/>
      <c r="C70" s="328"/>
      <c r="D70" s="328"/>
      <c r="E70" s="328"/>
      <c r="F70" s="328"/>
      <c r="G70" s="328"/>
      <c r="H70" s="328"/>
      <c r="I70" s="328"/>
      <c r="J70" s="328"/>
      <c r="K70" s="328"/>
      <c r="L70" s="328"/>
      <c r="M70" s="328"/>
    </row>
    <row r="71" spans="1:13" ht="15.75" customHeight="1" x14ac:dyDescent="0.25">
      <c r="A71" s="328"/>
      <c r="B71" s="386"/>
      <c r="C71" s="328"/>
      <c r="D71" s="328"/>
      <c r="E71" s="328"/>
      <c r="F71" s="328"/>
      <c r="G71" s="328"/>
      <c r="H71" s="328"/>
      <c r="I71" s="328"/>
      <c r="J71" s="328"/>
      <c r="K71" s="328"/>
      <c r="L71" s="328"/>
      <c r="M71" s="328"/>
    </row>
    <row r="72" spans="1:13" ht="15.75" customHeight="1" x14ac:dyDescent="0.25">
      <c r="A72" s="328"/>
      <c r="B72" s="386"/>
      <c r="C72" s="328"/>
      <c r="D72" s="328"/>
      <c r="E72" s="328"/>
      <c r="F72" s="328"/>
      <c r="G72" s="328"/>
      <c r="H72" s="328"/>
      <c r="I72" s="328"/>
      <c r="J72" s="328"/>
      <c r="K72" s="328"/>
      <c r="L72" s="328"/>
      <c r="M72" s="328"/>
    </row>
    <row r="73" spans="1:13" ht="15.75" customHeight="1" x14ac:dyDescent="0.25">
      <c r="A73" s="328"/>
      <c r="B73" s="386"/>
      <c r="C73" s="328"/>
      <c r="D73" s="328"/>
      <c r="E73" s="328"/>
      <c r="F73" s="328"/>
      <c r="G73" s="328"/>
      <c r="H73" s="328"/>
      <c r="I73" s="328"/>
      <c r="J73" s="328"/>
      <c r="K73" s="328"/>
      <c r="L73" s="328"/>
      <c r="M73" s="328"/>
    </row>
    <row r="74" spans="1:13" ht="15.75" customHeight="1" x14ac:dyDescent="0.25">
      <c r="A74" s="328"/>
      <c r="B74" s="386"/>
      <c r="C74" s="328"/>
      <c r="D74" s="328"/>
      <c r="E74" s="328"/>
      <c r="F74" s="328"/>
      <c r="G74" s="328"/>
      <c r="H74" s="328"/>
      <c r="I74" s="328"/>
      <c r="J74" s="328"/>
      <c r="K74" s="328"/>
      <c r="L74" s="328"/>
      <c r="M74" s="328"/>
    </row>
    <row r="75" spans="1:13" ht="15.75" customHeight="1" x14ac:dyDescent="0.25">
      <c r="A75" s="328"/>
      <c r="B75" s="386"/>
      <c r="C75" s="328"/>
      <c r="D75" s="328"/>
      <c r="E75" s="328"/>
      <c r="F75" s="328"/>
      <c r="G75" s="328"/>
      <c r="H75" s="328"/>
      <c r="I75" s="328"/>
      <c r="J75" s="328"/>
      <c r="K75" s="328"/>
      <c r="L75" s="328"/>
      <c r="M75" s="328"/>
    </row>
    <row r="76" spans="1:13" ht="15.75" customHeight="1" x14ac:dyDescent="0.25">
      <c r="A76" s="328"/>
      <c r="B76" s="386"/>
      <c r="C76" s="328"/>
      <c r="D76" s="328"/>
      <c r="E76" s="328"/>
      <c r="F76" s="328"/>
      <c r="G76" s="328"/>
      <c r="H76" s="328"/>
      <c r="I76" s="328"/>
      <c r="J76" s="328"/>
      <c r="K76" s="328"/>
      <c r="L76" s="328"/>
      <c r="M76" s="328"/>
    </row>
    <row r="77" spans="1:13" ht="15.75" customHeight="1" x14ac:dyDescent="0.25">
      <c r="A77" s="328"/>
      <c r="B77" s="386"/>
      <c r="C77" s="328"/>
      <c r="D77" s="328"/>
      <c r="E77" s="328"/>
      <c r="F77" s="328"/>
      <c r="G77" s="328"/>
      <c r="H77" s="328"/>
      <c r="I77" s="328"/>
      <c r="J77" s="328"/>
      <c r="K77" s="328"/>
      <c r="L77" s="328"/>
      <c r="M77" s="328"/>
    </row>
    <row r="78" spans="1:13" ht="15.75" customHeight="1" x14ac:dyDescent="0.25">
      <c r="A78" s="328"/>
      <c r="B78" s="386"/>
      <c r="C78" s="328"/>
      <c r="D78" s="328"/>
      <c r="E78" s="328"/>
      <c r="F78" s="328"/>
      <c r="G78" s="328"/>
      <c r="H78" s="328"/>
      <c r="I78" s="328"/>
      <c r="J78" s="328"/>
      <c r="K78" s="328"/>
      <c r="L78" s="328"/>
      <c r="M78" s="328"/>
    </row>
    <row r="79" spans="1:13" ht="15.75" customHeight="1" x14ac:dyDescent="0.25">
      <c r="A79" s="328"/>
      <c r="B79" s="386"/>
      <c r="C79" s="328"/>
      <c r="D79" s="328"/>
      <c r="E79" s="328"/>
      <c r="F79" s="328"/>
      <c r="G79" s="328"/>
      <c r="H79" s="328"/>
      <c r="I79" s="328"/>
      <c r="J79" s="328"/>
      <c r="K79" s="328"/>
      <c r="L79" s="328"/>
      <c r="M79" s="328"/>
    </row>
    <row r="80" spans="1:13" ht="15.75" customHeight="1" x14ac:dyDescent="0.25">
      <c r="A80" s="328"/>
      <c r="B80" s="386"/>
      <c r="C80" s="328"/>
      <c r="D80" s="328"/>
      <c r="E80" s="328"/>
      <c r="F80" s="328"/>
      <c r="G80" s="328"/>
      <c r="H80" s="328"/>
      <c r="I80" s="328"/>
      <c r="J80" s="328"/>
      <c r="K80" s="328"/>
      <c r="L80" s="328"/>
      <c r="M80" s="328"/>
    </row>
    <row r="81" spans="1:13" ht="15.75" customHeight="1" x14ac:dyDescent="0.25">
      <c r="A81" s="328"/>
      <c r="B81" s="386"/>
      <c r="C81" s="328"/>
      <c r="D81" s="328"/>
      <c r="E81" s="328"/>
      <c r="F81" s="328"/>
      <c r="G81" s="328"/>
      <c r="H81" s="328"/>
      <c r="I81" s="328"/>
      <c r="J81" s="328"/>
      <c r="K81" s="328"/>
      <c r="L81" s="328"/>
      <c r="M81" s="328"/>
    </row>
    <row r="82" spans="1:13" ht="15.75" customHeight="1" x14ac:dyDescent="0.25">
      <c r="A82" s="328"/>
      <c r="B82" s="386"/>
      <c r="C82" s="328"/>
      <c r="D82" s="328"/>
      <c r="E82" s="328"/>
      <c r="F82" s="328"/>
      <c r="G82" s="328"/>
      <c r="H82" s="328"/>
      <c r="I82" s="328"/>
      <c r="J82" s="328"/>
      <c r="K82" s="328"/>
      <c r="L82" s="328"/>
      <c r="M82" s="328"/>
    </row>
    <row r="83" spans="1:13" ht="15.75" customHeight="1" x14ac:dyDescent="0.25">
      <c r="A83" s="328"/>
      <c r="B83" s="386"/>
      <c r="C83" s="328"/>
      <c r="D83" s="328"/>
      <c r="E83" s="328"/>
      <c r="F83" s="328"/>
      <c r="G83" s="328"/>
      <c r="H83" s="328"/>
      <c r="I83" s="328"/>
      <c r="J83" s="328"/>
      <c r="K83" s="328"/>
      <c r="L83" s="328"/>
      <c r="M83" s="328"/>
    </row>
    <row r="84" spans="1:13" ht="15.75" customHeight="1" x14ac:dyDescent="0.25">
      <c r="A84" s="328"/>
      <c r="B84" s="386"/>
      <c r="C84" s="328"/>
      <c r="D84" s="328"/>
      <c r="E84" s="328"/>
      <c r="F84" s="328"/>
      <c r="G84" s="328"/>
      <c r="H84" s="328"/>
      <c r="I84" s="328"/>
      <c r="J84" s="328"/>
      <c r="K84" s="328"/>
      <c r="L84" s="328"/>
      <c r="M84" s="328"/>
    </row>
    <row r="85" spans="1:13" ht="15.75" customHeight="1" x14ac:dyDescent="0.25">
      <c r="A85" s="328"/>
      <c r="B85" s="386"/>
      <c r="C85" s="328"/>
      <c r="D85" s="328"/>
      <c r="E85" s="328"/>
      <c r="F85" s="328"/>
      <c r="G85" s="328"/>
      <c r="H85" s="328"/>
      <c r="I85" s="328"/>
      <c r="J85" s="328"/>
      <c r="K85" s="328"/>
      <c r="L85" s="328"/>
      <c r="M85" s="328"/>
    </row>
    <row r="86" spans="1:13" ht="15.75" customHeight="1" x14ac:dyDescent="0.25">
      <c r="A86" s="328"/>
      <c r="B86" s="386"/>
      <c r="C86" s="328"/>
      <c r="D86" s="328"/>
      <c r="E86" s="328"/>
      <c r="F86" s="328"/>
      <c r="G86" s="328"/>
      <c r="H86" s="328"/>
      <c r="I86" s="328"/>
      <c r="J86" s="328"/>
      <c r="K86" s="328"/>
      <c r="L86" s="328"/>
      <c r="M86" s="328"/>
    </row>
    <row r="87" spans="1:13" ht="15.75" customHeight="1" x14ac:dyDescent="0.25">
      <c r="A87" s="328"/>
      <c r="B87" s="386"/>
      <c r="C87" s="328"/>
      <c r="D87" s="328"/>
      <c r="E87" s="328"/>
      <c r="F87" s="328"/>
      <c r="G87" s="328"/>
      <c r="H87" s="328"/>
      <c r="I87" s="328"/>
      <c r="J87" s="328"/>
      <c r="K87" s="328"/>
      <c r="L87" s="328"/>
      <c r="M87" s="328"/>
    </row>
    <row r="88" spans="1:13" ht="15.75" customHeight="1" x14ac:dyDescent="0.25">
      <c r="A88" s="328"/>
      <c r="B88" s="386"/>
      <c r="C88" s="328"/>
      <c r="D88" s="328"/>
      <c r="E88" s="328"/>
      <c r="F88" s="328"/>
      <c r="G88" s="328"/>
      <c r="H88" s="328"/>
      <c r="I88" s="328"/>
      <c r="J88" s="328"/>
      <c r="K88" s="328"/>
      <c r="L88" s="328"/>
      <c r="M88" s="328"/>
    </row>
    <row r="89" spans="1:13" ht="15.75" customHeight="1" x14ac:dyDescent="0.25">
      <c r="A89" s="328"/>
      <c r="B89" s="386"/>
      <c r="C89" s="328"/>
      <c r="D89" s="328"/>
      <c r="E89" s="328"/>
      <c r="F89" s="328"/>
      <c r="G89" s="328"/>
      <c r="H89" s="328"/>
      <c r="I89" s="328"/>
      <c r="J89" s="328"/>
      <c r="K89" s="328"/>
      <c r="L89" s="328"/>
      <c r="M89" s="328"/>
    </row>
    <row r="90" spans="1:13" ht="15.75" customHeight="1" x14ac:dyDescent="0.25">
      <c r="A90" s="328"/>
      <c r="B90" s="386"/>
      <c r="C90" s="328"/>
      <c r="D90" s="328"/>
      <c r="E90" s="328"/>
      <c r="F90" s="328"/>
      <c r="G90" s="328"/>
      <c r="H90" s="328"/>
      <c r="I90" s="328"/>
      <c r="J90" s="328"/>
      <c r="K90" s="328"/>
      <c r="L90" s="328"/>
      <c r="M90" s="328"/>
    </row>
    <row r="91" spans="1:13" ht="15.75" customHeight="1" x14ac:dyDescent="0.25">
      <c r="A91" s="328"/>
      <c r="B91" s="386"/>
      <c r="C91" s="328"/>
      <c r="D91" s="328"/>
      <c r="E91" s="328"/>
      <c r="F91" s="328"/>
      <c r="G91" s="328"/>
      <c r="H91" s="328"/>
      <c r="I91" s="328"/>
      <c r="J91" s="328"/>
      <c r="K91" s="328"/>
      <c r="L91" s="328"/>
      <c r="M91" s="328"/>
    </row>
    <row r="92" spans="1:13" ht="15.75" customHeight="1" x14ac:dyDescent="0.25">
      <c r="A92" s="328"/>
      <c r="B92" s="386"/>
      <c r="C92" s="328"/>
      <c r="D92" s="328"/>
      <c r="E92" s="328"/>
      <c r="F92" s="328"/>
      <c r="G92" s="328"/>
      <c r="H92" s="328"/>
      <c r="I92" s="328"/>
      <c r="J92" s="328"/>
      <c r="K92" s="328"/>
      <c r="L92" s="328"/>
      <c r="M92" s="328"/>
    </row>
    <row r="93" spans="1:13" ht="15.75" customHeight="1" x14ac:dyDescent="0.25">
      <c r="A93" s="328"/>
      <c r="B93" s="386"/>
      <c r="C93" s="328"/>
      <c r="D93" s="328"/>
      <c r="E93" s="328"/>
      <c r="F93" s="328"/>
      <c r="G93" s="328"/>
      <c r="H93" s="328"/>
      <c r="I93" s="328"/>
      <c r="J93" s="328"/>
      <c r="K93" s="328"/>
      <c r="L93" s="328"/>
      <c r="M93" s="328"/>
    </row>
    <row r="94" spans="1:13" ht="15.75" customHeight="1" x14ac:dyDescent="0.25">
      <c r="A94" s="328"/>
      <c r="B94" s="386"/>
      <c r="C94" s="328"/>
      <c r="D94" s="328"/>
      <c r="E94" s="328"/>
      <c r="F94" s="328"/>
      <c r="G94" s="328"/>
      <c r="H94" s="328"/>
      <c r="I94" s="328"/>
      <c r="J94" s="328"/>
      <c r="K94" s="328"/>
      <c r="L94" s="328"/>
      <c r="M94" s="328"/>
    </row>
    <row r="95" spans="1:13" ht="15.75" customHeight="1" x14ac:dyDescent="0.25">
      <c r="A95" s="328"/>
      <c r="B95" s="386"/>
      <c r="C95" s="328"/>
      <c r="D95" s="328"/>
      <c r="E95" s="328"/>
      <c r="F95" s="328"/>
      <c r="G95" s="328"/>
      <c r="H95" s="328"/>
      <c r="I95" s="328"/>
      <c r="J95" s="328"/>
      <c r="K95" s="328"/>
      <c r="L95" s="328"/>
      <c r="M95" s="328"/>
    </row>
    <row r="96" spans="1:13" ht="15.75" customHeight="1" x14ac:dyDescent="0.25">
      <c r="A96" s="328"/>
      <c r="B96" s="386"/>
      <c r="C96" s="328"/>
      <c r="D96" s="328"/>
      <c r="E96" s="328"/>
      <c r="F96" s="328"/>
      <c r="G96" s="328"/>
      <c r="H96" s="328"/>
      <c r="I96" s="328"/>
      <c r="J96" s="328"/>
      <c r="K96" s="328"/>
      <c r="L96" s="328"/>
      <c r="M96" s="328"/>
    </row>
    <row r="97" spans="1:13" ht="15.75" customHeight="1" x14ac:dyDescent="0.25">
      <c r="A97" s="328"/>
      <c r="B97" s="386"/>
      <c r="C97" s="328"/>
      <c r="D97" s="328"/>
      <c r="E97" s="328"/>
      <c r="F97" s="328"/>
      <c r="G97" s="328"/>
      <c r="H97" s="328"/>
      <c r="I97" s="328"/>
      <c r="J97" s="328"/>
      <c r="K97" s="328"/>
      <c r="L97" s="328"/>
      <c r="M97" s="328"/>
    </row>
    <row r="98" spans="1:13" ht="15.75" customHeight="1" x14ac:dyDescent="0.25">
      <c r="A98" s="328"/>
      <c r="B98" s="386"/>
      <c r="C98" s="328"/>
      <c r="D98" s="328"/>
      <c r="E98" s="328"/>
      <c r="F98" s="328"/>
      <c r="G98" s="328"/>
      <c r="H98" s="328"/>
      <c r="I98" s="328"/>
      <c r="J98" s="328"/>
      <c r="K98" s="328"/>
      <c r="L98" s="328"/>
      <c r="M98" s="328"/>
    </row>
    <row r="99" spans="1:13" ht="15.75" customHeight="1" x14ac:dyDescent="0.25">
      <c r="A99" s="328"/>
      <c r="B99" s="386"/>
      <c r="C99" s="328"/>
      <c r="D99" s="328"/>
      <c r="E99" s="328"/>
      <c r="F99" s="328"/>
      <c r="G99" s="328"/>
      <c r="H99" s="328"/>
      <c r="I99" s="328"/>
      <c r="J99" s="328"/>
      <c r="K99" s="328"/>
      <c r="L99" s="328"/>
      <c r="M99" s="328"/>
    </row>
    <row r="100" spans="1:13" ht="15.75" customHeight="1" x14ac:dyDescent="0.25">
      <c r="A100" s="328"/>
      <c r="B100" s="386"/>
      <c r="C100" s="328"/>
      <c r="D100" s="328"/>
      <c r="E100" s="328"/>
      <c r="F100" s="328"/>
      <c r="G100" s="328"/>
      <c r="H100" s="328"/>
      <c r="I100" s="328"/>
      <c r="J100" s="328"/>
      <c r="K100" s="328"/>
      <c r="L100" s="328"/>
      <c r="M100" s="328"/>
    </row>
    <row r="101" spans="1:13" ht="15.75" customHeight="1" x14ac:dyDescent="0.25">
      <c r="A101" s="328"/>
      <c r="B101" s="386"/>
      <c r="C101" s="328"/>
      <c r="D101" s="328"/>
      <c r="E101" s="328"/>
      <c r="F101" s="328"/>
      <c r="G101" s="328"/>
      <c r="H101" s="328"/>
      <c r="I101" s="328"/>
      <c r="J101" s="328"/>
      <c r="K101" s="328"/>
      <c r="L101" s="328"/>
      <c r="M101" s="328"/>
    </row>
    <row r="102" spans="1:13" ht="15.75" customHeight="1" x14ac:dyDescent="0.25">
      <c r="A102" s="328"/>
      <c r="B102" s="386"/>
      <c r="C102" s="328"/>
      <c r="D102" s="328"/>
      <c r="E102" s="328"/>
      <c r="F102" s="328"/>
      <c r="G102" s="328"/>
      <c r="H102" s="328"/>
      <c r="I102" s="328"/>
      <c r="J102" s="328"/>
      <c r="K102" s="328"/>
      <c r="L102" s="328"/>
      <c r="M102" s="328"/>
    </row>
    <row r="103" spans="1:13" ht="15.75" customHeight="1" x14ac:dyDescent="0.25">
      <c r="A103" s="328"/>
      <c r="B103" s="386"/>
      <c r="C103" s="328"/>
      <c r="D103" s="328"/>
      <c r="E103" s="328"/>
      <c r="F103" s="328"/>
      <c r="G103" s="328"/>
      <c r="H103" s="328"/>
      <c r="I103" s="328"/>
      <c r="J103" s="328"/>
      <c r="K103" s="328"/>
      <c r="L103" s="328"/>
      <c r="M103" s="328"/>
    </row>
    <row r="104" spans="1:13" ht="15.75" customHeight="1" x14ac:dyDescent="0.25">
      <c r="A104" s="328"/>
      <c r="B104" s="386"/>
      <c r="C104" s="328"/>
      <c r="D104" s="328"/>
      <c r="E104" s="328"/>
      <c r="F104" s="328"/>
      <c r="G104" s="328"/>
      <c r="H104" s="328"/>
      <c r="I104" s="328"/>
      <c r="J104" s="328"/>
      <c r="K104" s="328"/>
      <c r="L104" s="328"/>
      <c r="M104" s="328"/>
    </row>
    <row r="105" spans="1:13" ht="15.75" customHeight="1" x14ac:dyDescent="0.25">
      <c r="A105" s="328"/>
      <c r="B105" s="386"/>
      <c r="C105" s="328"/>
      <c r="D105" s="328"/>
      <c r="E105" s="328"/>
      <c r="F105" s="328"/>
      <c r="G105" s="328"/>
      <c r="H105" s="328"/>
      <c r="I105" s="328"/>
      <c r="J105" s="328"/>
      <c r="K105" s="328"/>
      <c r="L105" s="328"/>
      <c r="M105" s="328"/>
    </row>
    <row r="106" spans="1:13" ht="15.75" customHeight="1" x14ac:dyDescent="0.25">
      <c r="A106" s="328"/>
      <c r="B106" s="386"/>
      <c r="C106" s="328"/>
      <c r="D106" s="328"/>
      <c r="E106" s="328"/>
      <c r="F106" s="328"/>
      <c r="G106" s="328"/>
      <c r="H106" s="328"/>
      <c r="I106" s="328"/>
      <c r="J106" s="328"/>
      <c r="K106" s="328"/>
      <c r="L106" s="328"/>
      <c r="M106" s="328"/>
    </row>
    <row r="107" spans="1:13" ht="15.75" customHeight="1" x14ac:dyDescent="0.25">
      <c r="A107" s="328"/>
      <c r="B107" s="386"/>
      <c r="C107" s="328"/>
      <c r="D107" s="328"/>
      <c r="E107" s="328"/>
      <c r="F107" s="328"/>
      <c r="G107" s="328"/>
      <c r="H107" s="328"/>
      <c r="I107" s="328"/>
      <c r="J107" s="328"/>
      <c r="K107" s="328"/>
      <c r="L107" s="328"/>
      <c r="M107" s="328"/>
    </row>
    <row r="108" spans="1:13" ht="15.75" customHeight="1" x14ac:dyDescent="0.25">
      <c r="A108" s="328"/>
      <c r="B108" s="386"/>
      <c r="C108" s="328"/>
      <c r="D108" s="328"/>
      <c r="E108" s="328"/>
      <c r="F108" s="328"/>
      <c r="G108" s="328"/>
      <c r="H108" s="328"/>
      <c r="I108" s="328"/>
      <c r="J108" s="328"/>
      <c r="K108" s="328"/>
      <c r="L108" s="328"/>
      <c r="M108" s="328"/>
    </row>
    <row r="109" spans="1:13" ht="15.75" customHeight="1" x14ac:dyDescent="0.25">
      <c r="A109" s="328"/>
      <c r="B109" s="386"/>
      <c r="C109" s="328"/>
      <c r="D109" s="328"/>
      <c r="E109" s="328"/>
      <c r="F109" s="328"/>
      <c r="G109" s="328"/>
      <c r="H109" s="328"/>
      <c r="I109" s="328"/>
      <c r="J109" s="328"/>
      <c r="K109" s="328"/>
      <c r="L109" s="328"/>
      <c r="M109" s="328"/>
    </row>
    <row r="110" spans="1:13" ht="15.75" customHeight="1" x14ac:dyDescent="0.25">
      <c r="A110" s="328"/>
      <c r="B110" s="386"/>
      <c r="C110" s="328"/>
      <c r="D110" s="328"/>
      <c r="E110" s="328"/>
      <c r="F110" s="328"/>
      <c r="G110" s="328"/>
      <c r="H110" s="328"/>
      <c r="I110" s="328"/>
      <c r="J110" s="328"/>
      <c r="K110" s="328"/>
      <c r="L110" s="328"/>
      <c r="M110" s="328"/>
    </row>
    <row r="111" spans="1:13" ht="15.75" customHeight="1" x14ac:dyDescent="0.25">
      <c r="A111" s="328"/>
      <c r="B111" s="386"/>
      <c r="C111" s="328"/>
      <c r="D111" s="328"/>
      <c r="E111" s="328"/>
      <c r="F111" s="328"/>
      <c r="G111" s="328"/>
      <c r="H111" s="328"/>
      <c r="I111" s="328"/>
      <c r="J111" s="328"/>
      <c r="K111" s="328"/>
      <c r="L111" s="328"/>
      <c r="M111" s="328"/>
    </row>
    <row r="112" spans="1:13" ht="15.75" customHeight="1" x14ac:dyDescent="0.25">
      <c r="A112" s="328"/>
      <c r="B112" s="386"/>
      <c r="C112" s="328"/>
      <c r="D112" s="328"/>
      <c r="E112" s="328"/>
      <c r="F112" s="328"/>
      <c r="G112" s="328"/>
      <c r="H112" s="328"/>
      <c r="I112" s="328"/>
      <c r="J112" s="328"/>
      <c r="K112" s="328"/>
      <c r="L112" s="328"/>
      <c r="M112" s="328"/>
    </row>
    <row r="113" spans="1:13" ht="15.75" customHeight="1" x14ac:dyDescent="0.25">
      <c r="A113" s="328"/>
      <c r="B113" s="386"/>
      <c r="C113" s="328"/>
      <c r="D113" s="328"/>
      <c r="E113" s="328"/>
      <c r="F113" s="328"/>
      <c r="G113" s="328"/>
      <c r="H113" s="328"/>
      <c r="I113" s="328"/>
      <c r="J113" s="328"/>
      <c r="K113" s="328"/>
      <c r="L113" s="328"/>
      <c r="M113" s="328"/>
    </row>
    <row r="114" spans="1:13" ht="15.75" customHeight="1" x14ac:dyDescent="0.25">
      <c r="A114" s="328"/>
      <c r="B114" s="386"/>
      <c r="C114" s="328"/>
      <c r="D114" s="328"/>
      <c r="E114" s="328"/>
      <c r="F114" s="328"/>
      <c r="G114" s="328"/>
      <c r="H114" s="328"/>
      <c r="I114" s="328"/>
      <c r="J114" s="328"/>
      <c r="K114" s="328"/>
      <c r="L114" s="328"/>
      <c r="M114" s="328"/>
    </row>
    <row r="115" spans="1:13" ht="15.75" customHeight="1" x14ac:dyDescent="0.25">
      <c r="A115" s="328"/>
      <c r="B115" s="386"/>
      <c r="C115" s="328"/>
      <c r="D115" s="328"/>
      <c r="E115" s="328"/>
      <c r="F115" s="328"/>
      <c r="G115" s="328"/>
      <c r="H115" s="328"/>
      <c r="I115" s="328"/>
      <c r="J115" s="328"/>
      <c r="K115" s="328"/>
      <c r="L115" s="328"/>
      <c r="M115" s="328"/>
    </row>
    <row r="116" spans="1:13" ht="15.75" customHeight="1" x14ac:dyDescent="0.25">
      <c r="A116" s="328"/>
      <c r="B116" s="386"/>
      <c r="C116" s="328"/>
      <c r="D116" s="328"/>
      <c r="E116" s="328"/>
      <c r="F116" s="328"/>
      <c r="G116" s="328"/>
      <c r="H116" s="328"/>
      <c r="I116" s="328"/>
      <c r="J116" s="328"/>
      <c r="K116" s="328"/>
      <c r="L116" s="328"/>
      <c r="M116" s="328"/>
    </row>
    <row r="117" spans="1:13" ht="15.75" customHeight="1" x14ac:dyDescent="0.25">
      <c r="A117" s="328"/>
      <c r="B117" s="386"/>
      <c r="C117" s="328"/>
      <c r="D117" s="328"/>
      <c r="E117" s="328"/>
      <c r="F117" s="328"/>
      <c r="G117" s="328"/>
      <c r="H117" s="328"/>
      <c r="I117" s="328"/>
      <c r="J117" s="328"/>
      <c r="K117" s="328"/>
      <c r="L117" s="328"/>
      <c r="M117" s="328"/>
    </row>
    <row r="118" spans="1:13" ht="15.75" customHeight="1" x14ac:dyDescent="0.25">
      <c r="A118" s="328"/>
      <c r="B118" s="386"/>
      <c r="C118" s="328"/>
      <c r="D118" s="328"/>
      <c r="E118" s="328"/>
      <c r="F118" s="328"/>
      <c r="G118" s="328"/>
      <c r="H118" s="328"/>
      <c r="I118" s="328"/>
      <c r="J118" s="328"/>
      <c r="K118" s="328"/>
      <c r="L118" s="328"/>
      <c r="M118" s="328"/>
    </row>
    <row r="119" spans="1:13" ht="15.75" customHeight="1" x14ac:dyDescent="0.25">
      <c r="A119" s="328"/>
      <c r="B119" s="386"/>
      <c r="C119" s="328"/>
      <c r="D119" s="328"/>
      <c r="E119" s="328"/>
      <c r="F119" s="328"/>
      <c r="G119" s="328"/>
      <c r="H119" s="328"/>
      <c r="I119" s="328"/>
      <c r="J119" s="328"/>
      <c r="K119" s="328"/>
      <c r="L119" s="328"/>
      <c r="M119" s="328"/>
    </row>
    <row r="120" spans="1:13" ht="15.75" customHeight="1" x14ac:dyDescent="0.25">
      <c r="A120" s="328"/>
      <c r="B120" s="386"/>
      <c r="C120" s="328"/>
      <c r="D120" s="328"/>
      <c r="E120" s="328"/>
      <c r="F120" s="328"/>
      <c r="G120" s="328"/>
      <c r="H120" s="328"/>
      <c r="I120" s="328"/>
      <c r="J120" s="328"/>
      <c r="K120" s="328"/>
      <c r="L120" s="328"/>
      <c r="M120" s="328"/>
    </row>
    <row r="121" spans="1:13" ht="15.75" customHeight="1" x14ac:dyDescent="0.25">
      <c r="A121" s="328"/>
      <c r="B121" s="386"/>
      <c r="C121" s="328"/>
      <c r="D121" s="328"/>
      <c r="E121" s="328"/>
      <c r="F121" s="328"/>
      <c r="G121" s="328"/>
      <c r="H121" s="328"/>
      <c r="I121" s="328"/>
      <c r="J121" s="328"/>
      <c r="K121" s="328"/>
      <c r="L121" s="328"/>
      <c r="M121" s="328"/>
    </row>
    <row r="122" spans="1:13" ht="15.75" customHeight="1" x14ac:dyDescent="0.25">
      <c r="A122" s="328"/>
      <c r="B122" s="386"/>
      <c r="C122" s="328"/>
      <c r="D122" s="328"/>
      <c r="E122" s="328"/>
      <c r="F122" s="328"/>
      <c r="G122" s="328"/>
      <c r="H122" s="328"/>
      <c r="I122" s="328"/>
      <c r="J122" s="328"/>
      <c r="K122" s="328"/>
      <c r="L122" s="328"/>
      <c r="M122" s="328"/>
    </row>
    <row r="123" spans="1:13" ht="15.75" customHeight="1" x14ac:dyDescent="0.25">
      <c r="A123" s="328"/>
      <c r="B123" s="386"/>
      <c r="C123" s="328"/>
      <c r="D123" s="328"/>
      <c r="E123" s="328"/>
      <c r="F123" s="328"/>
      <c r="G123" s="328"/>
      <c r="H123" s="328"/>
      <c r="I123" s="328"/>
      <c r="J123" s="328"/>
      <c r="K123" s="328"/>
      <c r="L123" s="328"/>
      <c r="M123" s="328"/>
    </row>
    <row r="124" spans="1:13" ht="15.75" customHeight="1" x14ac:dyDescent="0.25">
      <c r="A124" s="328"/>
      <c r="B124" s="386"/>
      <c r="C124" s="328"/>
      <c r="D124" s="328"/>
      <c r="E124" s="328"/>
      <c r="F124" s="328"/>
      <c r="G124" s="328"/>
      <c r="H124" s="328"/>
      <c r="I124" s="328"/>
      <c r="J124" s="328"/>
      <c r="K124" s="328"/>
      <c r="L124" s="328"/>
      <c r="M124" s="328"/>
    </row>
    <row r="125" spans="1:13" ht="15.75" customHeight="1" x14ac:dyDescent="0.25">
      <c r="A125" s="328"/>
      <c r="B125" s="386"/>
      <c r="C125" s="328"/>
      <c r="D125" s="328"/>
      <c r="E125" s="328"/>
      <c r="F125" s="328"/>
      <c r="G125" s="328"/>
      <c r="H125" s="328"/>
      <c r="I125" s="328"/>
      <c r="J125" s="328"/>
      <c r="K125" s="328"/>
      <c r="L125" s="328"/>
      <c r="M125" s="328"/>
    </row>
    <row r="126" spans="1:13" ht="15.75" customHeight="1" x14ac:dyDescent="0.25">
      <c r="A126" s="328"/>
      <c r="B126" s="386"/>
      <c r="C126" s="328"/>
      <c r="D126" s="328"/>
      <c r="E126" s="328"/>
      <c r="F126" s="328"/>
      <c r="G126" s="328"/>
      <c r="H126" s="328"/>
      <c r="I126" s="328"/>
      <c r="J126" s="328"/>
      <c r="K126" s="328"/>
      <c r="L126" s="328"/>
      <c r="M126" s="328"/>
    </row>
    <row r="127" spans="1:13" ht="15.75" customHeight="1" x14ac:dyDescent="0.25">
      <c r="A127" s="328"/>
      <c r="B127" s="386"/>
      <c r="C127" s="328"/>
      <c r="D127" s="328"/>
      <c r="E127" s="328"/>
      <c r="F127" s="328"/>
      <c r="G127" s="328"/>
      <c r="H127" s="328"/>
      <c r="I127" s="328"/>
      <c r="J127" s="328"/>
      <c r="K127" s="328"/>
      <c r="L127" s="328"/>
      <c r="M127" s="328"/>
    </row>
    <row r="128" spans="1:13" ht="15.75" customHeight="1" x14ac:dyDescent="0.25">
      <c r="A128" s="328"/>
      <c r="B128" s="386"/>
      <c r="C128" s="328"/>
      <c r="D128" s="328"/>
      <c r="E128" s="328"/>
      <c r="F128" s="328"/>
      <c r="G128" s="328"/>
      <c r="H128" s="328"/>
      <c r="I128" s="328"/>
      <c r="J128" s="328"/>
      <c r="K128" s="328"/>
      <c r="L128" s="328"/>
      <c r="M128" s="328"/>
    </row>
    <row r="129" spans="1:13" ht="15.75" customHeight="1" x14ac:dyDescent="0.25">
      <c r="A129" s="328"/>
      <c r="B129" s="386"/>
      <c r="C129" s="328"/>
      <c r="D129" s="328"/>
      <c r="E129" s="328"/>
      <c r="F129" s="328"/>
      <c r="G129" s="328"/>
      <c r="H129" s="328"/>
      <c r="I129" s="328"/>
      <c r="J129" s="328"/>
      <c r="K129" s="328"/>
      <c r="L129" s="328"/>
      <c r="M129" s="328"/>
    </row>
    <row r="130" spans="1:13" ht="15.75" customHeight="1" x14ac:dyDescent="0.25">
      <c r="A130" s="328"/>
      <c r="B130" s="386"/>
      <c r="C130" s="328"/>
      <c r="D130" s="328"/>
      <c r="E130" s="328"/>
      <c r="F130" s="328"/>
      <c r="G130" s="328"/>
      <c r="H130" s="328"/>
      <c r="I130" s="328"/>
      <c r="J130" s="328"/>
      <c r="K130" s="328"/>
      <c r="L130" s="328"/>
      <c r="M130" s="328"/>
    </row>
    <row r="131" spans="1:13" ht="15.75" customHeight="1" x14ac:dyDescent="0.25">
      <c r="A131" s="328"/>
      <c r="B131" s="386"/>
      <c r="C131" s="328"/>
      <c r="D131" s="328"/>
      <c r="E131" s="328"/>
      <c r="F131" s="328"/>
      <c r="G131" s="328"/>
      <c r="H131" s="328"/>
      <c r="I131" s="328"/>
      <c r="J131" s="328"/>
      <c r="K131" s="328"/>
      <c r="L131" s="328"/>
      <c r="M131" s="328"/>
    </row>
    <row r="132" spans="1:13" ht="15.75" customHeight="1" x14ac:dyDescent="0.25">
      <c r="A132" s="328"/>
      <c r="B132" s="386"/>
      <c r="C132" s="328"/>
      <c r="D132" s="328"/>
      <c r="E132" s="328"/>
      <c r="F132" s="328"/>
      <c r="G132" s="328"/>
      <c r="H132" s="328"/>
      <c r="I132" s="328"/>
      <c r="J132" s="328"/>
      <c r="K132" s="328"/>
      <c r="L132" s="328"/>
      <c r="M132" s="328"/>
    </row>
    <row r="133" spans="1:13" ht="15.75" customHeight="1" x14ac:dyDescent="0.25">
      <c r="A133" s="328"/>
      <c r="B133" s="386"/>
      <c r="C133" s="328"/>
      <c r="D133" s="328"/>
      <c r="E133" s="328"/>
      <c r="F133" s="328"/>
      <c r="G133" s="328"/>
      <c r="H133" s="328"/>
      <c r="I133" s="328"/>
      <c r="J133" s="328"/>
      <c r="K133" s="328"/>
      <c r="L133" s="328"/>
      <c r="M133" s="328"/>
    </row>
    <row r="134" spans="1:13" ht="15.75" customHeight="1" x14ac:dyDescent="0.25">
      <c r="A134" s="328"/>
      <c r="B134" s="386"/>
      <c r="C134" s="328"/>
      <c r="D134" s="328"/>
      <c r="E134" s="328"/>
      <c r="F134" s="328"/>
      <c r="G134" s="328"/>
      <c r="H134" s="328"/>
      <c r="I134" s="328"/>
      <c r="J134" s="328"/>
      <c r="K134" s="328"/>
      <c r="L134" s="328"/>
      <c r="M134" s="328"/>
    </row>
    <row r="135" spans="1:13" ht="15.75" customHeight="1" x14ac:dyDescent="0.25">
      <c r="A135" s="328"/>
      <c r="B135" s="386"/>
      <c r="C135" s="328"/>
      <c r="D135" s="328"/>
      <c r="E135" s="328"/>
      <c r="F135" s="328"/>
      <c r="G135" s="328"/>
      <c r="H135" s="328"/>
      <c r="I135" s="328"/>
      <c r="J135" s="328"/>
      <c r="K135" s="328"/>
      <c r="L135" s="328"/>
      <c r="M135" s="328"/>
    </row>
    <row r="136" spans="1:13" ht="15.75" customHeight="1" x14ac:dyDescent="0.25">
      <c r="A136" s="328"/>
      <c r="B136" s="386"/>
      <c r="C136" s="328"/>
      <c r="D136" s="328"/>
      <c r="E136" s="328"/>
      <c r="F136" s="328"/>
      <c r="G136" s="328"/>
      <c r="H136" s="328"/>
      <c r="I136" s="328"/>
      <c r="J136" s="328"/>
      <c r="K136" s="328"/>
      <c r="L136" s="328"/>
      <c r="M136" s="328"/>
    </row>
    <row r="137" spans="1:13" ht="15.75" customHeight="1" x14ac:dyDescent="0.25">
      <c r="A137" s="328"/>
      <c r="B137" s="386"/>
      <c r="C137" s="328"/>
      <c r="D137" s="328"/>
      <c r="E137" s="328"/>
      <c r="F137" s="328"/>
      <c r="G137" s="328"/>
      <c r="H137" s="328"/>
      <c r="I137" s="328"/>
      <c r="J137" s="328"/>
      <c r="K137" s="328"/>
      <c r="L137" s="328"/>
      <c r="M137" s="328"/>
    </row>
    <row r="138" spans="1:13" ht="15.75" customHeight="1" x14ac:dyDescent="0.25">
      <c r="A138" s="328"/>
      <c r="B138" s="386"/>
      <c r="C138" s="328"/>
      <c r="D138" s="328"/>
      <c r="E138" s="328"/>
      <c r="F138" s="328"/>
      <c r="G138" s="328"/>
      <c r="H138" s="328"/>
      <c r="I138" s="328"/>
      <c r="J138" s="328"/>
      <c r="K138" s="328"/>
      <c r="L138" s="328"/>
      <c r="M138" s="328"/>
    </row>
    <row r="139" spans="1:13" ht="15.75" customHeight="1" x14ac:dyDescent="0.25">
      <c r="A139" s="328"/>
      <c r="B139" s="386"/>
      <c r="C139" s="328"/>
      <c r="D139" s="328"/>
      <c r="E139" s="328"/>
      <c r="F139" s="328"/>
      <c r="G139" s="328"/>
      <c r="H139" s="328"/>
      <c r="I139" s="328"/>
      <c r="J139" s="328"/>
      <c r="K139" s="328"/>
      <c r="L139" s="328"/>
      <c r="M139" s="328"/>
    </row>
    <row r="140" spans="1:13" ht="15.75" customHeight="1" x14ac:dyDescent="0.25">
      <c r="A140" s="328"/>
      <c r="B140" s="386"/>
      <c r="C140" s="328"/>
      <c r="D140" s="328"/>
      <c r="E140" s="328"/>
      <c r="F140" s="328"/>
      <c r="G140" s="328"/>
      <c r="H140" s="328"/>
      <c r="I140" s="328"/>
      <c r="J140" s="328"/>
      <c r="K140" s="328"/>
      <c r="L140" s="328"/>
      <c r="M140" s="328"/>
    </row>
    <row r="141" spans="1:13" ht="15.75" customHeight="1" x14ac:dyDescent="0.25">
      <c r="A141" s="328"/>
      <c r="B141" s="386"/>
      <c r="C141" s="328"/>
      <c r="D141" s="328"/>
      <c r="E141" s="328"/>
      <c r="F141" s="328"/>
      <c r="G141" s="328"/>
      <c r="H141" s="328"/>
      <c r="I141" s="328"/>
      <c r="J141" s="328"/>
      <c r="K141" s="328"/>
      <c r="L141" s="328"/>
      <c r="M141" s="328"/>
    </row>
    <row r="142" spans="1:13" ht="15.75" customHeight="1" x14ac:dyDescent="0.25">
      <c r="A142" s="328"/>
      <c r="B142" s="386"/>
      <c r="C142" s="328"/>
      <c r="D142" s="328"/>
      <c r="E142" s="328"/>
      <c r="F142" s="328"/>
      <c r="G142" s="328"/>
      <c r="H142" s="328"/>
      <c r="I142" s="328"/>
      <c r="J142" s="328"/>
      <c r="K142" s="328"/>
      <c r="L142" s="328"/>
      <c r="M142" s="328"/>
    </row>
    <row r="143" spans="1:13" ht="15.75" customHeight="1" x14ac:dyDescent="0.25">
      <c r="A143" s="328"/>
      <c r="B143" s="386"/>
      <c r="C143" s="328"/>
      <c r="D143" s="328"/>
      <c r="E143" s="328"/>
      <c r="F143" s="328"/>
      <c r="G143" s="328"/>
      <c r="H143" s="328"/>
      <c r="I143" s="328"/>
      <c r="J143" s="328"/>
      <c r="K143" s="328"/>
      <c r="L143" s="328"/>
      <c r="M143" s="328"/>
    </row>
    <row r="144" spans="1:13" ht="15.75" customHeight="1" x14ac:dyDescent="0.25">
      <c r="A144" s="328"/>
      <c r="B144" s="386"/>
      <c r="C144" s="328"/>
      <c r="D144" s="328"/>
      <c r="E144" s="328"/>
      <c r="F144" s="328"/>
      <c r="G144" s="328"/>
      <c r="H144" s="328"/>
      <c r="I144" s="328"/>
      <c r="J144" s="328"/>
      <c r="K144" s="328"/>
      <c r="L144" s="328"/>
      <c r="M144" s="328"/>
    </row>
    <row r="145" spans="1:13" ht="15.75" customHeight="1" x14ac:dyDescent="0.25">
      <c r="A145" s="328"/>
      <c r="B145" s="386"/>
      <c r="C145" s="328"/>
      <c r="D145" s="328"/>
      <c r="E145" s="328"/>
      <c r="F145" s="328"/>
      <c r="G145" s="328"/>
      <c r="H145" s="328"/>
      <c r="I145" s="328"/>
      <c r="J145" s="328"/>
      <c r="K145" s="328"/>
      <c r="L145" s="328"/>
      <c r="M145" s="328"/>
    </row>
    <row r="146" spans="1:13" ht="15.75" customHeight="1" x14ac:dyDescent="0.25">
      <c r="A146" s="328"/>
      <c r="B146" s="386"/>
      <c r="C146" s="328"/>
      <c r="D146" s="328"/>
      <c r="E146" s="328"/>
      <c r="F146" s="328"/>
      <c r="G146" s="328"/>
      <c r="H146" s="328"/>
      <c r="I146" s="328"/>
      <c r="J146" s="328"/>
      <c r="K146" s="328"/>
      <c r="L146" s="328"/>
      <c r="M146" s="328"/>
    </row>
    <row r="147" spans="1:13" ht="15.75" customHeight="1" x14ac:dyDescent="0.25">
      <c r="A147" s="328"/>
      <c r="B147" s="386"/>
      <c r="C147" s="328"/>
      <c r="D147" s="328"/>
      <c r="E147" s="328"/>
      <c r="F147" s="328"/>
      <c r="G147" s="328"/>
      <c r="H147" s="328"/>
      <c r="I147" s="328"/>
      <c r="J147" s="328"/>
      <c r="K147" s="328"/>
      <c r="L147" s="328"/>
      <c r="M147" s="328"/>
    </row>
    <row r="148" spans="1:13" ht="15.75" customHeight="1" x14ac:dyDescent="0.25">
      <c r="A148" s="328"/>
      <c r="B148" s="386"/>
      <c r="C148" s="328"/>
      <c r="D148" s="328"/>
      <c r="E148" s="328"/>
      <c r="F148" s="328"/>
      <c r="G148" s="328"/>
      <c r="H148" s="328"/>
      <c r="I148" s="328"/>
      <c r="J148" s="328"/>
      <c r="K148" s="328"/>
      <c r="L148" s="328"/>
      <c r="M148" s="328"/>
    </row>
    <row r="149" spans="1:13" ht="15.75" customHeight="1" x14ac:dyDescent="0.25">
      <c r="A149" s="328"/>
      <c r="B149" s="386"/>
      <c r="C149" s="328"/>
      <c r="D149" s="328"/>
      <c r="E149" s="328"/>
      <c r="F149" s="328"/>
      <c r="G149" s="328"/>
      <c r="H149" s="328"/>
      <c r="I149" s="328"/>
      <c r="J149" s="328"/>
      <c r="K149" s="328"/>
      <c r="L149" s="328"/>
      <c r="M149" s="328"/>
    </row>
    <row r="150" spans="1:13" ht="15.75" customHeight="1" x14ac:dyDescent="0.25">
      <c r="A150" s="328"/>
      <c r="B150" s="386"/>
      <c r="C150" s="328"/>
      <c r="D150" s="328"/>
      <c r="E150" s="328"/>
      <c r="F150" s="328"/>
      <c r="G150" s="328"/>
      <c r="H150" s="328"/>
      <c r="I150" s="328"/>
      <c r="J150" s="328"/>
      <c r="K150" s="328"/>
      <c r="L150" s="328"/>
      <c r="M150" s="328"/>
    </row>
    <row r="151" spans="1:13" ht="15.75" customHeight="1" x14ac:dyDescent="0.25">
      <c r="A151" s="328"/>
      <c r="B151" s="386"/>
      <c r="C151" s="328"/>
      <c r="D151" s="328"/>
      <c r="E151" s="328"/>
      <c r="F151" s="328"/>
      <c r="G151" s="328"/>
      <c r="H151" s="328"/>
      <c r="I151" s="328"/>
      <c r="J151" s="328"/>
      <c r="K151" s="328"/>
      <c r="L151" s="328"/>
      <c r="M151" s="328"/>
    </row>
    <row r="152" spans="1:13" ht="15.75" customHeight="1" x14ac:dyDescent="0.25">
      <c r="A152" s="328"/>
      <c r="B152" s="386"/>
      <c r="C152" s="328"/>
      <c r="D152" s="328"/>
      <c r="E152" s="328"/>
      <c r="F152" s="328"/>
      <c r="G152" s="328"/>
      <c r="H152" s="328"/>
      <c r="I152" s="328"/>
      <c r="J152" s="328"/>
      <c r="K152" s="328"/>
      <c r="L152" s="328"/>
      <c r="M152" s="328"/>
    </row>
    <row r="153" spans="1:13" ht="15.75" customHeight="1" x14ac:dyDescent="0.25">
      <c r="A153" s="328"/>
      <c r="B153" s="386"/>
      <c r="C153" s="328"/>
      <c r="D153" s="328"/>
      <c r="E153" s="328"/>
      <c r="F153" s="328"/>
      <c r="G153" s="328"/>
      <c r="H153" s="328"/>
      <c r="I153" s="328"/>
      <c r="J153" s="328"/>
      <c r="K153" s="328"/>
      <c r="L153" s="328"/>
      <c r="M153" s="328"/>
    </row>
    <row r="154" spans="1:13" ht="15.75" customHeight="1" x14ac:dyDescent="0.25">
      <c r="A154" s="328"/>
      <c r="B154" s="386"/>
      <c r="C154" s="328"/>
      <c r="D154" s="328"/>
      <c r="E154" s="328"/>
      <c r="F154" s="328"/>
      <c r="G154" s="328"/>
      <c r="H154" s="328"/>
      <c r="I154" s="328"/>
      <c r="J154" s="328"/>
      <c r="K154" s="328"/>
      <c r="L154" s="328"/>
      <c r="M154" s="328"/>
    </row>
    <row r="155" spans="1:13" ht="15.75" customHeight="1" x14ac:dyDescent="0.25">
      <c r="A155" s="328"/>
      <c r="B155" s="386"/>
      <c r="C155" s="328"/>
      <c r="D155" s="328"/>
      <c r="E155" s="328"/>
      <c r="F155" s="328"/>
      <c r="G155" s="328"/>
      <c r="H155" s="328"/>
      <c r="I155" s="328"/>
      <c r="J155" s="328"/>
      <c r="K155" s="328"/>
      <c r="L155" s="328"/>
      <c r="M155" s="328"/>
    </row>
    <row r="156" spans="1:13" ht="15.75" customHeight="1" x14ac:dyDescent="0.25">
      <c r="A156" s="328"/>
      <c r="B156" s="386"/>
      <c r="C156" s="328"/>
      <c r="D156" s="328"/>
      <c r="E156" s="328"/>
      <c r="F156" s="328"/>
      <c r="G156" s="328"/>
      <c r="H156" s="328"/>
      <c r="I156" s="328"/>
      <c r="J156" s="328"/>
      <c r="K156" s="328"/>
      <c r="L156" s="328"/>
      <c r="M156" s="328"/>
    </row>
    <row r="157" spans="1:13" ht="15.75" customHeight="1" x14ac:dyDescent="0.25">
      <c r="A157" s="328"/>
      <c r="B157" s="386"/>
      <c r="C157" s="328"/>
      <c r="D157" s="328"/>
      <c r="E157" s="328"/>
      <c r="F157" s="328"/>
      <c r="G157" s="328"/>
      <c r="H157" s="328"/>
      <c r="I157" s="328"/>
      <c r="J157" s="328"/>
      <c r="K157" s="328"/>
      <c r="L157" s="328"/>
      <c r="M157" s="328"/>
    </row>
    <row r="158" spans="1:13" ht="15.75" customHeight="1" x14ac:dyDescent="0.25">
      <c r="A158" s="328"/>
      <c r="B158" s="386"/>
      <c r="C158" s="328"/>
      <c r="D158" s="328"/>
      <c r="E158" s="328"/>
      <c r="F158" s="328"/>
      <c r="G158" s="328"/>
      <c r="H158" s="328"/>
      <c r="I158" s="328"/>
      <c r="J158" s="328"/>
      <c r="K158" s="328"/>
      <c r="L158" s="328"/>
      <c r="M158" s="328"/>
    </row>
    <row r="159" spans="1:13" ht="15.75" customHeight="1" x14ac:dyDescent="0.25">
      <c r="A159" s="328"/>
      <c r="B159" s="386"/>
      <c r="C159" s="328"/>
      <c r="D159" s="328"/>
      <c r="E159" s="328"/>
      <c r="F159" s="328"/>
      <c r="G159" s="328"/>
      <c r="H159" s="328"/>
      <c r="I159" s="328"/>
      <c r="J159" s="328"/>
      <c r="K159" s="328"/>
      <c r="L159" s="328"/>
      <c r="M159" s="328"/>
    </row>
    <row r="160" spans="1:13" ht="15.75" customHeight="1" x14ac:dyDescent="0.25">
      <c r="A160" s="328"/>
      <c r="B160" s="386"/>
      <c r="C160" s="328"/>
      <c r="D160" s="328"/>
      <c r="E160" s="328"/>
      <c r="F160" s="328"/>
      <c r="G160" s="328"/>
      <c r="H160" s="328"/>
      <c r="I160" s="328"/>
      <c r="J160" s="328"/>
      <c r="K160" s="328"/>
      <c r="L160" s="328"/>
      <c r="M160" s="328"/>
    </row>
    <row r="161" spans="1:13" ht="15.75" customHeight="1" x14ac:dyDescent="0.25">
      <c r="A161" s="328"/>
      <c r="B161" s="386"/>
      <c r="C161" s="328"/>
      <c r="D161" s="328"/>
      <c r="E161" s="328"/>
      <c r="F161" s="328"/>
      <c r="G161" s="328"/>
      <c r="H161" s="328"/>
      <c r="I161" s="328"/>
      <c r="J161" s="328"/>
      <c r="K161" s="328"/>
      <c r="L161" s="328"/>
      <c r="M161" s="328"/>
    </row>
    <row r="162" spans="1:13" ht="15.75" customHeight="1" x14ac:dyDescent="0.25">
      <c r="A162" s="328"/>
      <c r="B162" s="386"/>
      <c r="C162" s="328"/>
      <c r="D162" s="328"/>
      <c r="E162" s="328"/>
      <c r="F162" s="328"/>
      <c r="G162" s="328"/>
      <c r="H162" s="328"/>
      <c r="I162" s="328"/>
      <c r="J162" s="328"/>
      <c r="K162" s="328"/>
      <c r="L162" s="328"/>
      <c r="M162" s="328"/>
    </row>
    <row r="163" spans="1:13" ht="15.75" customHeight="1" x14ac:dyDescent="0.25">
      <c r="A163" s="328"/>
      <c r="B163" s="386"/>
      <c r="C163" s="328"/>
      <c r="D163" s="328"/>
      <c r="E163" s="328"/>
      <c r="F163" s="328"/>
      <c r="G163" s="328"/>
      <c r="H163" s="328"/>
      <c r="I163" s="328"/>
      <c r="J163" s="328"/>
      <c r="K163" s="328"/>
      <c r="L163" s="328"/>
      <c r="M163" s="328"/>
    </row>
    <row r="164" spans="1:13" ht="15.75" customHeight="1" x14ac:dyDescent="0.25">
      <c r="A164" s="328"/>
      <c r="B164" s="386"/>
      <c r="C164" s="328"/>
      <c r="D164" s="328"/>
      <c r="E164" s="328"/>
      <c r="F164" s="328"/>
      <c r="G164" s="328"/>
      <c r="H164" s="328"/>
      <c r="I164" s="328"/>
      <c r="J164" s="328"/>
      <c r="K164" s="328"/>
      <c r="L164" s="328"/>
      <c r="M164" s="328"/>
    </row>
    <row r="165" spans="1:13" ht="15.75" customHeight="1" x14ac:dyDescent="0.25">
      <c r="A165" s="328"/>
      <c r="B165" s="386"/>
      <c r="C165" s="328"/>
      <c r="D165" s="328"/>
      <c r="E165" s="328"/>
      <c r="F165" s="328"/>
      <c r="G165" s="328"/>
      <c r="H165" s="328"/>
      <c r="I165" s="328"/>
      <c r="J165" s="328"/>
      <c r="K165" s="328"/>
      <c r="L165" s="328"/>
      <c r="M165" s="328"/>
    </row>
    <row r="166" spans="1:13" ht="15.75" customHeight="1" x14ac:dyDescent="0.25">
      <c r="A166" s="328"/>
      <c r="B166" s="386"/>
      <c r="C166" s="328"/>
      <c r="D166" s="328"/>
      <c r="E166" s="328"/>
      <c r="F166" s="328"/>
      <c r="G166" s="328"/>
      <c r="H166" s="328"/>
      <c r="I166" s="328"/>
      <c r="J166" s="328"/>
      <c r="K166" s="328"/>
      <c r="L166" s="328"/>
      <c r="M166" s="328"/>
    </row>
    <row r="167" spans="1:13" ht="15.75" customHeight="1" x14ac:dyDescent="0.25">
      <c r="A167" s="328"/>
      <c r="B167" s="386"/>
      <c r="C167" s="328"/>
      <c r="D167" s="328"/>
      <c r="E167" s="328"/>
      <c r="F167" s="328"/>
      <c r="G167" s="328"/>
      <c r="H167" s="328"/>
      <c r="I167" s="328"/>
      <c r="J167" s="328"/>
      <c r="K167" s="328"/>
      <c r="L167" s="328"/>
      <c r="M167" s="328"/>
    </row>
    <row r="168" spans="1:13" ht="15.75" customHeight="1" x14ac:dyDescent="0.25">
      <c r="A168" s="328"/>
      <c r="B168" s="386"/>
      <c r="C168" s="328"/>
      <c r="D168" s="328"/>
      <c r="E168" s="328"/>
      <c r="F168" s="328"/>
      <c r="G168" s="328"/>
      <c r="H168" s="328"/>
      <c r="I168" s="328"/>
      <c r="J168" s="328"/>
      <c r="K168" s="328"/>
      <c r="L168" s="328"/>
      <c r="M168" s="328"/>
    </row>
    <row r="169" spans="1:13" ht="15.75" customHeight="1" x14ac:dyDescent="0.25">
      <c r="A169" s="328"/>
      <c r="B169" s="386"/>
      <c r="C169" s="328"/>
      <c r="D169" s="328"/>
      <c r="E169" s="328"/>
      <c r="F169" s="328"/>
      <c r="G169" s="328"/>
      <c r="H169" s="328"/>
      <c r="I169" s="328"/>
      <c r="J169" s="328"/>
      <c r="K169" s="328"/>
      <c r="L169" s="328"/>
      <c r="M169" s="328"/>
    </row>
    <row r="170" spans="1:13" ht="15.75" customHeight="1" x14ac:dyDescent="0.25">
      <c r="A170" s="328"/>
      <c r="B170" s="386"/>
      <c r="C170" s="328"/>
      <c r="D170" s="328"/>
      <c r="E170" s="328"/>
      <c r="F170" s="328"/>
      <c r="G170" s="328"/>
      <c r="H170" s="328"/>
      <c r="I170" s="328"/>
      <c r="J170" s="328"/>
      <c r="K170" s="328"/>
      <c r="L170" s="328"/>
      <c r="M170" s="328"/>
    </row>
    <row r="171" spans="1:13" ht="15.75" customHeight="1" x14ac:dyDescent="0.25">
      <c r="A171" s="328"/>
      <c r="B171" s="386"/>
      <c r="C171" s="328"/>
      <c r="D171" s="328"/>
      <c r="E171" s="328"/>
      <c r="F171" s="328"/>
      <c r="G171" s="328"/>
      <c r="H171" s="328"/>
      <c r="I171" s="328"/>
      <c r="J171" s="328"/>
      <c r="K171" s="328"/>
      <c r="L171" s="328"/>
      <c r="M171" s="328"/>
    </row>
    <row r="172" spans="1:13" ht="15.75" customHeight="1" x14ac:dyDescent="0.25">
      <c r="A172" s="328"/>
      <c r="B172" s="386"/>
      <c r="C172" s="328"/>
      <c r="D172" s="328"/>
      <c r="E172" s="328"/>
      <c r="F172" s="328"/>
      <c r="G172" s="328"/>
      <c r="H172" s="328"/>
      <c r="I172" s="328"/>
      <c r="J172" s="328"/>
      <c r="K172" s="328"/>
      <c r="L172" s="328"/>
      <c r="M172" s="328"/>
    </row>
    <row r="173" spans="1:13" ht="15.75" customHeight="1" x14ac:dyDescent="0.25">
      <c r="A173" s="328"/>
      <c r="B173" s="386"/>
      <c r="C173" s="328"/>
      <c r="D173" s="328"/>
      <c r="E173" s="328"/>
      <c r="F173" s="328"/>
      <c r="G173" s="328"/>
      <c r="H173" s="328"/>
      <c r="I173" s="328"/>
      <c r="J173" s="328"/>
      <c r="K173" s="328"/>
      <c r="L173" s="328"/>
      <c r="M173" s="328"/>
    </row>
    <row r="174" spans="1:13" ht="15.75" customHeight="1" x14ac:dyDescent="0.25">
      <c r="A174" s="328"/>
      <c r="B174" s="386"/>
      <c r="C174" s="328"/>
      <c r="D174" s="328"/>
      <c r="E174" s="328"/>
      <c r="F174" s="328"/>
      <c r="G174" s="328"/>
      <c r="H174" s="328"/>
      <c r="I174" s="328"/>
      <c r="J174" s="328"/>
      <c r="K174" s="328"/>
      <c r="L174" s="328"/>
      <c r="M174" s="328"/>
    </row>
    <row r="175" spans="1:13" ht="15.75" customHeight="1" x14ac:dyDescent="0.25">
      <c r="A175" s="328"/>
      <c r="B175" s="386"/>
      <c r="C175" s="328"/>
      <c r="D175" s="328"/>
      <c r="E175" s="328"/>
      <c r="F175" s="328"/>
      <c r="G175" s="328"/>
      <c r="H175" s="328"/>
      <c r="I175" s="328"/>
      <c r="J175" s="328"/>
      <c r="K175" s="328"/>
      <c r="L175" s="328"/>
      <c r="M175" s="328"/>
    </row>
    <row r="176" spans="1:13" ht="15.75" customHeight="1" x14ac:dyDescent="0.25">
      <c r="A176" s="328"/>
      <c r="B176" s="386"/>
      <c r="C176" s="328"/>
      <c r="D176" s="328"/>
      <c r="E176" s="328"/>
      <c r="F176" s="328"/>
      <c r="G176" s="328"/>
      <c r="H176" s="328"/>
      <c r="I176" s="328"/>
      <c r="J176" s="328"/>
      <c r="K176" s="328"/>
      <c r="L176" s="328"/>
      <c r="M176" s="328"/>
    </row>
    <row r="177" spans="1:13" ht="15.75" customHeight="1" x14ac:dyDescent="0.25">
      <c r="A177" s="328"/>
      <c r="B177" s="386"/>
      <c r="C177" s="328"/>
      <c r="D177" s="328"/>
      <c r="E177" s="328"/>
      <c r="F177" s="328"/>
      <c r="G177" s="328"/>
      <c r="H177" s="328"/>
      <c r="I177" s="328"/>
      <c r="J177" s="328"/>
      <c r="K177" s="328"/>
      <c r="L177" s="328"/>
      <c r="M177" s="328"/>
    </row>
    <row r="178" spans="1:13" ht="15.75" customHeight="1" x14ac:dyDescent="0.25">
      <c r="A178" s="328"/>
      <c r="B178" s="386"/>
      <c r="C178" s="328"/>
      <c r="D178" s="328"/>
      <c r="E178" s="328"/>
      <c r="F178" s="328"/>
      <c r="G178" s="328"/>
      <c r="H178" s="328"/>
      <c r="I178" s="328"/>
      <c r="J178" s="328"/>
      <c r="K178" s="328"/>
      <c r="L178" s="328"/>
      <c r="M178" s="328"/>
    </row>
    <row r="179" spans="1:13" ht="15.75" customHeight="1" x14ac:dyDescent="0.25">
      <c r="A179" s="328"/>
      <c r="B179" s="386"/>
      <c r="C179" s="328"/>
      <c r="D179" s="328"/>
      <c r="E179" s="328"/>
      <c r="F179" s="328"/>
      <c r="G179" s="328"/>
      <c r="H179" s="328"/>
      <c r="I179" s="328"/>
      <c r="J179" s="328"/>
      <c r="K179" s="328"/>
      <c r="L179" s="328"/>
      <c r="M179" s="328"/>
    </row>
    <row r="180" spans="1:13" ht="15.75" customHeight="1" x14ac:dyDescent="0.25">
      <c r="A180" s="328"/>
      <c r="B180" s="386"/>
      <c r="C180" s="328"/>
      <c r="D180" s="328"/>
      <c r="E180" s="328"/>
      <c r="F180" s="328"/>
      <c r="G180" s="328"/>
      <c r="H180" s="328"/>
      <c r="I180" s="328"/>
      <c r="J180" s="328"/>
      <c r="K180" s="328"/>
      <c r="L180" s="328"/>
      <c r="M180" s="328"/>
    </row>
    <row r="181" spans="1:13" ht="15.75" customHeight="1" x14ac:dyDescent="0.25">
      <c r="A181" s="328"/>
      <c r="B181" s="386"/>
      <c r="C181" s="328"/>
      <c r="D181" s="328"/>
      <c r="E181" s="328"/>
      <c r="F181" s="328"/>
      <c r="G181" s="328"/>
      <c r="H181" s="328"/>
      <c r="I181" s="328"/>
      <c r="J181" s="328"/>
      <c r="K181" s="328"/>
      <c r="L181" s="328"/>
      <c r="M181" s="328"/>
    </row>
    <row r="182" spans="1:13" ht="15.75" customHeight="1" x14ac:dyDescent="0.25">
      <c r="A182" s="328"/>
      <c r="B182" s="386"/>
      <c r="C182" s="328"/>
      <c r="D182" s="328"/>
      <c r="E182" s="328"/>
      <c r="F182" s="328"/>
      <c r="G182" s="328"/>
      <c r="H182" s="328"/>
      <c r="I182" s="328"/>
      <c r="J182" s="328"/>
      <c r="K182" s="328"/>
      <c r="L182" s="328"/>
      <c r="M182" s="328"/>
    </row>
    <row r="183" spans="1:13" ht="15.75" customHeight="1" x14ac:dyDescent="0.25">
      <c r="A183" s="328"/>
      <c r="B183" s="386"/>
      <c r="C183" s="328"/>
      <c r="D183" s="328"/>
      <c r="E183" s="328"/>
      <c r="F183" s="328"/>
      <c r="G183" s="328"/>
      <c r="H183" s="328"/>
      <c r="I183" s="328"/>
      <c r="J183" s="328"/>
      <c r="K183" s="328"/>
      <c r="L183" s="328"/>
      <c r="M183" s="328"/>
    </row>
    <row r="184" spans="1:13" ht="15.75" customHeight="1" x14ac:dyDescent="0.25">
      <c r="A184" s="328"/>
      <c r="B184" s="386"/>
      <c r="C184" s="328"/>
      <c r="D184" s="328"/>
      <c r="E184" s="328"/>
      <c r="F184" s="328"/>
      <c r="G184" s="328"/>
      <c r="H184" s="328"/>
      <c r="I184" s="328"/>
      <c r="J184" s="328"/>
      <c r="K184" s="328"/>
      <c r="L184" s="328"/>
      <c r="M184" s="328"/>
    </row>
    <row r="185" spans="1:13" ht="15.75" customHeight="1" x14ac:dyDescent="0.25">
      <c r="A185" s="328"/>
      <c r="B185" s="386"/>
      <c r="C185" s="328"/>
      <c r="D185" s="328"/>
      <c r="E185" s="328"/>
      <c r="F185" s="328"/>
      <c r="G185" s="328"/>
      <c r="H185" s="328"/>
      <c r="I185" s="328"/>
      <c r="J185" s="328"/>
      <c r="K185" s="328"/>
      <c r="L185" s="328"/>
      <c r="M185" s="328"/>
    </row>
    <row r="186" spans="1:13" ht="15.75" customHeight="1" x14ac:dyDescent="0.25">
      <c r="A186" s="328"/>
      <c r="B186" s="386"/>
      <c r="C186" s="328"/>
      <c r="D186" s="328"/>
      <c r="E186" s="328"/>
      <c r="F186" s="328"/>
      <c r="G186" s="328"/>
      <c r="H186" s="328"/>
      <c r="I186" s="328"/>
      <c r="J186" s="328"/>
      <c r="K186" s="328"/>
      <c r="L186" s="328"/>
      <c r="M186" s="328"/>
    </row>
    <row r="187" spans="1:13" ht="15.75" customHeight="1" x14ac:dyDescent="0.25">
      <c r="A187" s="328"/>
      <c r="B187" s="386"/>
      <c r="C187" s="328"/>
      <c r="D187" s="328"/>
      <c r="E187" s="328"/>
      <c r="F187" s="328"/>
      <c r="G187" s="328"/>
      <c r="H187" s="328"/>
      <c r="I187" s="328"/>
      <c r="J187" s="328"/>
      <c r="K187" s="328"/>
      <c r="L187" s="328"/>
      <c r="M187" s="328"/>
    </row>
    <row r="188" spans="1:13" ht="15.75" customHeight="1" x14ac:dyDescent="0.25">
      <c r="A188" s="328"/>
      <c r="B188" s="386"/>
      <c r="C188" s="328"/>
      <c r="D188" s="328"/>
      <c r="E188" s="328"/>
      <c r="F188" s="328"/>
      <c r="G188" s="328"/>
      <c r="H188" s="328"/>
      <c r="I188" s="328"/>
      <c r="J188" s="328"/>
      <c r="K188" s="328"/>
      <c r="L188" s="328"/>
      <c r="M188" s="328"/>
    </row>
    <row r="189" spans="1:13" ht="15.75" customHeight="1" x14ac:dyDescent="0.25">
      <c r="A189" s="328"/>
      <c r="B189" s="386"/>
      <c r="C189" s="328"/>
      <c r="D189" s="328"/>
      <c r="E189" s="328"/>
      <c r="F189" s="328"/>
      <c r="G189" s="328"/>
      <c r="H189" s="328"/>
      <c r="I189" s="328"/>
      <c r="J189" s="328"/>
      <c r="K189" s="328"/>
      <c r="L189" s="328"/>
      <c r="M189" s="328"/>
    </row>
    <row r="190" spans="1:13" ht="15.75" customHeight="1" x14ac:dyDescent="0.25">
      <c r="A190" s="328"/>
      <c r="B190" s="386"/>
      <c r="C190" s="328"/>
      <c r="D190" s="328"/>
      <c r="E190" s="328"/>
      <c r="F190" s="328"/>
      <c r="G190" s="328"/>
      <c r="H190" s="328"/>
      <c r="I190" s="328"/>
      <c r="J190" s="328"/>
      <c r="K190" s="328"/>
      <c r="L190" s="328"/>
      <c r="M190" s="328"/>
    </row>
    <row r="191" spans="1:13" ht="15.75" customHeight="1" x14ac:dyDescent="0.25">
      <c r="A191" s="328"/>
      <c r="B191" s="386"/>
      <c r="C191" s="328"/>
      <c r="D191" s="328"/>
      <c r="E191" s="328"/>
      <c r="F191" s="328"/>
      <c r="G191" s="328"/>
      <c r="H191" s="328"/>
      <c r="I191" s="328"/>
      <c r="J191" s="328"/>
      <c r="K191" s="328"/>
      <c r="L191" s="328"/>
      <c r="M191" s="328"/>
    </row>
    <row r="192" spans="1:13" ht="15.75" customHeight="1" x14ac:dyDescent="0.25">
      <c r="A192" s="328"/>
      <c r="B192" s="386"/>
      <c r="C192" s="328"/>
      <c r="D192" s="328"/>
      <c r="E192" s="328"/>
      <c r="F192" s="328"/>
      <c r="G192" s="328"/>
      <c r="H192" s="328"/>
      <c r="I192" s="328"/>
      <c r="J192" s="328"/>
      <c r="K192" s="328"/>
      <c r="L192" s="328"/>
      <c r="M192" s="328"/>
    </row>
    <row r="193" spans="1:13" ht="15.75" customHeight="1" x14ac:dyDescent="0.25">
      <c r="A193" s="328"/>
      <c r="B193" s="386"/>
      <c r="C193" s="328"/>
      <c r="D193" s="328"/>
      <c r="E193" s="328"/>
      <c r="F193" s="328"/>
      <c r="G193" s="328"/>
      <c r="H193" s="328"/>
      <c r="I193" s="328"/>
      <c r="J193" s="328"/>
      <c r="K193" s="328"/>
      <c r="L193" s="328"/>
      <c r="M193" s="328"/>
    </row>
    <row r="194" spans="1:13" ht="15.75" customHeight="1" x14ac:dyDescent="0.25">
      <c r="A194" s="328"/>
      <c r="B194" s="386"/>
      <c r="C194" s="328"/>
      <c r="D194" s="328"/>
      <c r="E194" s="328"/>
      <c r="F194" s="328"/>
      <c r="G194" s="328"/>
      <c r="H194" s="328"/>
      <c r="I194" s="328"/>
      <c r="J194" s="328"/>
      <c r="K194" s="328"/>
      <c r="L194" s="328"/>
      <c r="M194" s="328"/>
    </row>
    <row r="195" spans="1:13" ht="15.75" customHeight="1" x14ac:dyDescent="0.25">
      <c r="A195" s="328"/>
      <c r="B195" s="386"/>
      <c r="C195" s="328"/>
      <c r="D195" s="328"/>
      <c r="E195" s="328"/>
      <c r="F195" s="328"/>
      <c r="G195" s="328"/>
      <c r="H195" s="328"/>
      <c r="I195" s="328"/>
      <c r="J195" s="328"/>
      <c r="K195" s="328"/>
      <c r="L195" s="328"/>
      <c r="M195" s="328"/>
    </row>
    <row r="196" spans="1:13" ht="15.75" customHeight="1" x14ac:dyDescent="0.25">
      <c r="A196" s="328"/>
      <c r="B196" s="386"/>
      <c r="C196" s="328"/>
      <c r="D196" s="328"/>
      <c r="E196" s="328"/>
      <c r="F196" s="328"/>
      <c r="G196" s="328"/>
      <c r="H196" s="328"/>
      <c r="I196" s="328"/>
      <c r="J196" s="328"/>
      <c r="K196" s="328"/>
      <c r="L196" s="328"/>
      <c r="M196" s="328"/>
    </row>
    <row r="197" spans="1:13" ht="15.75" customHeight="1" x14ac:dyDescent="0.25">
      <c r="A197" s="328"/>
      <c r="B197" s="386"/>
      <c r="C197" s="328"/>
      <c r="D197" s="328"/>
      <c r="E197" s="328"/>
      <c r="F197" s="328"/>
      <c r="G197" s="328"/>
      <c r="H197" s="328"/>
      <c r="I197" s="328"/>
      <c r="J197" s="328"/>
      <c r="K197" s="328"/>
      <c r="L197" s="328"/>
      <c r="M197" s="328"/>
    </row>
    <row r="198" spans="1:13" ht="15.75" customHeight="1" x14ac:dyDescent="0.25">
      <c r="A198" s="328"/>
      <c r="B198" s="386"/>
      <c r="C198" s="328"/>
      <c r="D198" s="328"/>
      <c r="E198" s="328"/>
      <c r="F198" s="328"/>
      <c r="G198" s="328"/>
      <c r="H198" s="328"/>
      <c r="I198" s="328"/>
      <c r="J198" s="328"/>
      <c r="K198" s="328"/>
      <c r="L198" s="328"/>
      <c r="M198" s="328"/>
    </row>
    <row r="199" spans="1:13" ht="15.75" customHeight="1" x14ac:dyDescent="0.25">
      <c r="A199" s="328"/>
      <c r="B199" s="386"/>
      <c r="C199" s="328"/>
      <c r="D199" s="328"/>
      <c r="E199" s="328"/>
      <c r="F199" s="328"/>
      <c r="G199" s="328"/>
      <c r="H199" s="328"/>
      <c r="I199" s="328"/>
      <c r="J199" s="328"/>
      <c r="K199" s="328"/>
      <c r="L199" s="328"/>
      <c r="M199" s="328"/>
    </row>
    <row r="200" spans="1:13" ht="15.75" customHeight="1" x14ac:dyDescent="0.25">
      <c r="A200" s="328"/>
      <c r="B200" s="386"/>
      <c r="C200" s="328"/>
      <c r="D200" s="328"/>
      <c r="E200" s="328"/>
      <c r="F200" s="328"/>
      <c r="G200" s="328"/>
      <c r="H200" s="328"/>
      <c r="I200" s="328"/>
      <c r="J200" s="328"/>
      <c r="K200" s="328"/>
      <c r="L200" s="328"/>
      <c r="M200" s="328"/>
    </row>
    <row r="201" spans="1:13" ht="15.75" customHeight="1" x14ac:dyDescent="0.25">
      <c r="A201" s="328"/>
      <c r="B201" s="386"/>
      <c r="C201" s="328"/>
      <c r="D201" s="328"/>
      <c r="E201" s="328"/>
      <c r="F201" s="328"/>
      <c r="G201" s="328"/>
      <c r="H201" s="328"/>
      <c r="I201" s="328"/>
      <c r="J201" s="328"/>
      <c r="K201" s="328"/>
      <c r="L201" s="328"/>
      <c r="M201" s="328"/>
    </row>
    <row r="202" spans="1:13" ht="15.75" customHeight="1" x14ac:dyDescent="0.25">
      <c r="A202" s="328"/>
      <c r="B202" s="386"/>
      <c r="C202" s="328"/>
      <c r="D202" s="328"/>
      <c r="E202" s="328"/>
      <c r="F202" s="328"/>
      <c r="G202" s="328"/>
      <c r="H202" s="328"/>
      <c r="I202" s="328"/>
      <c r="J202" s="328"/>
      <c r="K202" s="328"/>
      <c r="L202" s="328"/>
      <c r="M202" s="328"/>
    </row>
    <row r="203" spans="1:13" ht="15.75" customHeight="1" x14ac:dyDescent="0.25">
      <c r="A203" s="328"/>
      <c r="B203" s="386"/>
      <c r="C203" s="328"/>
      <c r="D203" s="328"/>
      <c r="E203" s="328"/>
      <c r="F203" s="328"/>
      <c r="G203" s="328"/>
      <c r="H203" s="328"/>
      <c r="I203" s="328"/>
      <c r="J203" s="328"/>
      <c r="K203" s="328"/>
      <c r="L203" s="328"/>
      <c r="M203" s="328"/>
    </row>
    <row r="204" spans="1:13" ht="15.75" customHeight="1" x14ac:dyDescent="0.25">
      <c r="A204" s="328"/>
      <c r="B204" s="386"/>
      <c r="C204" s="328"/>
      <c r="D204" s="328"/>
      <c r="E204" s="328"/>
      <c r="F204" s="328"/>
      <c r="G204" s="328"/>
      <c r="H204" s="328"/>
      <c r="I204" s="328"/>
      <c r="J204" s="328"/>
      <c r="K204" s="328"/>
      <c r="L204" s="328"/>
      <c r="M204" s="328"/>
    </row>
    <row r="205" spans="1:13" ht="15.75" customHeight="1" x14ac:dyDescent="0.25">
      <c r="A205" s="328"/>
      <c r="B205" s="386"/>
      <c r="C205" s="328"/>
      <c r="D205" s="328"/>
      <c r="E205" s="328"/>
      <c r="F205" s="328"/>
      <c r="G205" s="328"/>
      <c r="H205" s="328"/>
      <c r="I205" s="328"/>
      <c r="J205" s="328"/>
      <c r="K205" s="328"/>
      <c r="L205" s="328"/>
      <c r="M205" s="328"/>
    </row>
    <row r="206" spans="1:13" ht="15.75" customHeight="1" x14ac:dyDescent="0.25">
      <c r="A206" s="328"/>
      <c r="B206" s="386"/>
      <c r="C206" s="328"/>
      <c r="D206" s="328"/>
      <c r="E206" s="328"/>
      <c r="F206" s="328"/>
      <c r="G206" s="328"/>
      <c r="H206" s="328"/>
      <c r="I206" s="328"/>
      <c r="J206" s="328"/>
      <c r="K206" s="328"/>
      <c r="L206" s="328"/>
      <c r="M206" s="328"/>
    </row>
    <row r="207" spans="1:13" ht="15.75" customHeight="1" x14ac:dyDescent="0.25">
      <c r="A207" s="328"/>
      <c r="B207" s="386"/>
      <c r="C207" s="328"/>
      <c r="D207" s="328"/>
      <c r="E207" s="328"/>
      <c r="F207" s="328"/>
      <c r="G207" s="328"/>
      <c r="H207" s="328"/>
      <c r="I207" s="328"/>
      <c r="J207" s="328"/>
      <c r="K207" s="328"/>
      <c r="L207" s="328"/>
      <c r="M207" s="328"/>
    </row>
    <row r="208" spans="1:13" ht="15.75" customHeight="1" x14ac:dyDescent="0.25">
      <c r="A208" s="328"/>
      <c r="B208" s="386"/>
      <c r="C208" s="328"/>
      <c r="D208" s="328"/>
      <c r="E208" s="328"/>
      <c r="F208" s="328"/>
      <c r="G208" s="328"/>
      <c r="H208" s="328"/>
      <c r="I208" s="328"/>
      <c r="J208" s="328"/>
      <c r="K208" s="328"/>
      <c r="L208" s="328"/>
      <c r="M208" s="328"/>
    </row>
    <row r="209" spans="1:13" ht="15.75" customHeight="1" x14ac:dyDescent="0.25">
      <c r="A209" s="328"/>
      <c r="B209" s="386"/>
      <c r="C209" s="328"/>
      <c r="D209" s="328"/>
      <c r="E209" s="328"/>
      <c r="F209" s="328"/>
      <c r="G209" s="328"/>
      <c r="H209" s="328"/>
      <c r="I209" s="328"/>
      <c r="J209" s="328"/>
      <c r="K209" s="328"/>
      <c r="L209" s="328"/>
      <c r="M209" s="328"/>
    </row>
    <row r="210" spans="1:13" ht="15.75" customHeight="1" x14ac:dyDescent="0.25">
      <c r="A210" s="328"/>
      <c r="B210" s="386"/>
      <c r="C210" s="328"/>
      <c r="D210" s="328"/>
      <c r="E210" s="328"/>
      <c r="F210" s="328"/>
      <c r="G210" s="328"/>
      <c r="H210" s="328"/>
      <c r="I210" s="328"/>
      <c r="J210" s="328"/>
      <c r="K210" s="328"/>
      <c r="L210" s="328"/>
      <c r="M210" s="328"/>
    </row>
    <row r="211" spans="1:13" ht="15.75" customHeight="1" x14ac:dyDescent="0.25">
      <c r="A211" s="328"/>
      <c r="B211" s="386"/>
      <c r="C211" s="328"/>
      <c r="D211" s="328"/>
      <c r="E211" s="328"/>
      <c r="F211" s="328"/>
      <c r="G211" s="328"/>
      <c r="H211" s="328"/>
      <c r="I211" s="328"/>
      <c r="J211" s="328"/>
      <c r="K211" s="328"/>
      <c r="L211" s="328"/>
      <c r="M211" s="328"/>
    </row>
    <row r="212" spans="1:13" ht="15.75" customHeight="1" x14ac:dyDescent="0.25">
      <c r="A212" s="328"/>
      <c r="B212" s="386"/>
      <c r="C212" s="328"/>
      <c r="D212" s="328"/>
      <c r="E212" s="328"/>
      <c r="F212" s="328"/>
      <c r="G212" s="328"/>
      <c r="H212" s="328"/>
      <c r="I212" s="328"/>
      <c r="J212" s="328"/>
      <c r="K212" s="328"/>
      <c r="L212" s="328"/>
      <c r="M212" s="328"/>
    </row>
    <row r="213" spans="1:13" ht="15.75" customHeight="1" x14ac:dyDescent="0.25">
      <c r="A213" s="328"/>
      <c r="B213" s="386"/>
      <c r="C213" s="328"/>
      <c r="D213" s="328"/>
      <c r="E213" s="328"/>
      <c r="F213" s="328"/>
      <c r="G213" s="328"/>
      <c r="H213" s="328"/>
      <c r="I213" s="328"/>
      <c r="J213" s="328"/>
      <c r="K213" s="328"/>
      <c r="L213" s="328"/>
      <c r="M213" s="328"/>
    </row>
    <row r="214" spans="1:13" ht="15.75" customHeight="1" x14ac:dyDescent="0.25">
      <c r="A214" s="328"/>
      <c r="B214" s="386"/>
      <c r="C214" s="328"/>
      <c r="D214" s="328"/>
      <c r="E214" s="328"/>
      <c r="F214" s="328"/>
      <c r="G214" s="328"/>
      <c r="H214" s="328"/>
      <c r="I214" s="328"/>
      <c r="J214" s="328"/>
      <c r="K214" s="328"/>
      <c r="L214" s="328"/>
      <c r="M214" s="328"/>
    </row>
    <row r="215" spans="1:13" ht="15.75" customHeight="1" x14ac:dyDescent="0.25">
      <c r="A215" s="328"/>
      <c r="B215" s="386"/>
      <c r="C215" s="328"/>
      <c r="D215" s="328"/>
      <c r="E215" s="328"/>
      <c r="F215" s="328"/>
      <c r="G215" s="328"/>
      <c r="H215" s="328"/>
      <c r="I215" s="328"/>
      <c r="J215" s="328"/>
      <c r="K215" s="328"/>
      <c r="L215" s="328"/>
      <c r="M215" s="328"/>
    </row>
    <row r="216" spans="1:13" ht="15.75" customHeight="1" x14ac:dyDescent="0.25">
      <c r="A216" s="328"/>
      <c r="B216" s="386"/>
      <c r="C216" s="328"/>
      <c r="D216" s="328"/>
      <c r="E216" s="328"/>
      <c r="F216" s="328"/>
      <c r="G216" s="328"/>
      <c r="H216" s="328"/>
      <c r="I216" s="328"/>
      <c r="J216" s="328"/>
      <c r="K216" s="328"/>
      <c r="L216" s="328"/>
      <c r="M216" s="328"/>
    </row>
    <row r="217" spans="1:13" ht="15.75" customHeight="1" x14ac:dyDescent="0.25">
      <c r="A217" s="328"/>
      <c r="B217" s="386"/>
      <c r="C217" s="328"/>
      <c r="D217" s="328"/>
      <c r="E217" s="328"/>
      <c r="F217" s="328"/>
      <c r="G217" s="328"/>
      <c r="H217" s="328"/>
      <c r="I217" s="328"/>
      <c r="J217" s="328"/>
      <c r="K217" s="328"/>
      <c r="L217" s="328"/>
      <c r="M217" s="328"/>
    </row>
    <row r="218" spans="1:13" ht="15.75" customHeight="1" x14ac:dyDescent="0.25">
      <c r="A218" s="328"/>
      <c r="B218" s="386"/>
      <c r="C218" s="328"/>
      <c r="D218" s="328"/>
      <c r="E218" s="328"/>
      <c r="F218" s="328"/>
      <c r="G218" s="328"/>
      <c r="H218" s="328"/>
      <c r="I218" s="328"/>
      <c r="J218" s="328"/>
      <c r="K218" s="328"/>
      <c r="L218" s="328"/>
      <c r="M218" s="328"/>
    </row>
    <row r="219" spans="1:13" ht="15.75" customHeight="1" x14ac:dyDescent="0.25">
      <c r="A219" s="328"/>
      <c r="B219" s="386"/>
      <c r="C219" s="328"/>
      <c r="D219" s="328"/>
      <c r="E219" s="328"/>
      <c r="F219" s="328"/>
      <c r="G219" s="328"/>
      <c r="H219" s="328"/>
      <c r="I219" s="328"/>
      <c r="J219" s="328"/>
      <c r="K219" s="328"/>
      <c r="L219" s="328"/>
      <c r="M219" s="328"/>
    </row>
    <row r="220" spans="1:13" ht="15.75" customHeight="1" x14ac:dyDescent="0.25">
      <c r="A220" s="328"/>
      <c r="B220" s="386"/>
      <c r="C220" s="328"/>
      <c r="D220" s="328"/>
      <c r="E220" s="328"/>
      <c r="F220" s="328"/>
      <c r="G220" s="328"/>
      <c r="H220" s="328"/>
      <c r="I220" s="328"/>
      <c r="J220" s="328"/>
      <c r="K220" s="328"/>
      <c r="L220" s="328"/>
      <c r="M220" s="328"/>
    </row>
    <row r="221" spans="1:13" ht="15.75" customHeight="1" x14ac:dyDescent="0.25">
      <c r="A221" s="328"/>
      <c r="B221" s="386"/>
      <c r="C221" s="328"/>
      <c r="D221" s="328"/>
      <c r="E221" s="328"/>
      <c r="F221" s="328"/>
      <c r="G221" s="328"/>
      <c r="H221" s="328"/>
      <c r="I221" s="328"/>
      <c r="J221" s="328"/>
      <c r="K221" s="328"/>
      <c r="L221" s="328"/>
      <c r="M221" s="328"/>
    </row>
    <row r="222" spans="1:13" ht="15.75" customHeight="1" x14ac:dyDescent="0.25">
      <c r="A222" s="328"/>
      <c r="B222" s="386"/>
      <c r="C222" s="328"/>
      <c r="D222" s="328"/>
      <c r="E222" s="328"/>
      <c r="F222" s="328"/>
      <c r="G222" s="328"/>
      <c r="H222" s="328"/>
      <c r="I222" s="328"/>
      <c r="J222" s="328"/>
      <c r="K222" s="328"/>
      <c r="L222" s="328"/>
      <c r="M222" s="328"/>
    </row>
    <row r="223" spans="1:13" ht="15.75" customHeight="1" x14ac:dyDescent="0.25">
      <c r="A223" s="328"/>
      <c r="B223" s="386"/>
      <c r="C223" s="328"/>
      <c r="D223" s="328"/>
      <c r="E223" s="328"/>
      <c r="F223" s="328"/>
      <c r="G223" s="328"/>
      <c r="H223" s="328"/>
      <c r="I223" s="328"/>
      <c r="J223" s="328"/>
      <c r="K223" s="328"/>
      <c r="L223" s="328"/>
      <c r="M223" s="328"/>
    </row>
    <row r="224" spans="1:13" ht="15.75" customHeight="1" x14ac:dyDescent="0.25">
      <c r="A224" s="328"/>
      <c r="B224" s="386"/>
      <c r="C224" s="328"/>
      <c r="D224" s="328"/>
      <c r="E224" s="328"/>
      <c r="F224" s="328"/>
      <c r="G224" s="328"/>
      <c r="H224" s="328"/>
      <c r="I224" s="328"/>
      <c r="J224" s="328"/>
      <c r="K224" s="328"/>
      <c r="L224" s="328"/>
      <c r="M224" s="328"/>
    </row>
    <row r="225" spans="1:13" ht="15.75" customHeight="1" x14ac:dyDescent="0.25">
      <c r="A225" s="328"/>
      <c r="B225" s="386"/>
      <c r="C225" s="328"/>
      <c r="D225" s="328"/>
      <c r="E225" s="328"/>
      <c r="F225" s="328"/>
      <c r="G225" s="328"/>
      <c r="H225" s="328"/>
      <c r="I225" s="328"/>
      <c r="J225" s="328"/>
      <c r="K225" s="328"/>
      <c r="L225" s="328"/>
      <c r="M225" s="328"/>
    </row>
    <row r="226" spans="1:13" ht="15.75" customHeight="1" x14ac:dyDescent="0.25">
      <c r="A226" s="328"/>
      <c r="B226" s="386"/>
      <c r="C226" s="328"/>
      <c r="D226" s="328"/>
      <c r="E226" s="328"/>
      <c r="F226" s="328"/>
      <c r="G226" s="328"/>
      <c r="H226" s="328"/>
      <c r="I226" s="328"/>
      <c r="J226" s="328"/>
      <c r="K226" s="328"/>
      <c r="L226" s="328"/>
      <c r="M226" s="328"/>
    </row>
    <row r="227" spans="1:13" ht="15.75" customHeight="1" x14ac:dyDescent="0.25">
      <c r="A227" s="328"/>
      <c r="B227" s="386"/>
      <c r="C227" s="328"/>
      <c r="D227" s="328"/>
      <c r="E227" s="328"/>
      <c r="F227" s="328"/>
      <c r="G227" s="328"/>
      <c r="H227" s="328"/>
      <c r="I227" s="328"/>
      <c r="J227" s="328"/>
      <c r="K227" s="328"/>
      <c r="L227" s="328"/>
      <c r="M227" s="328"/>
    </row>
    <row r="228" spans="1:13" ht="15.75" customHeight="1" x14ac:dyDescent="0.25">
      <c r="A228" s="328"/>
      <c r="B228" s="386"/>
      <c r="C228" s="328"/>
      <c r="D228" s="328"/>
      <c r="E228" s="328"/>
      <c r="F228" s="328"/>
      <c r="G228" s="328"/>
      <c r="H228" s="328"/>
      <c r="I228" s="328"/>
      <c r="J228" s="328"/>
      <c r="K228" s="328"/>
      <c r="L228" s="328"/>
      <c r="M228" s="328"/>
    </row>
    <row r="229" spans="1:13" ht="15.75" customHeight="1" x14ac:dyDescent="0.25">
      <c r="A229" s="328"/>
      <c r="B229" s="386"/>
      <c r="C229" s="328"/>
      <c r="D229" s="328"/>
      <c r="E229" s="328"/>
      <c r="F229" s="328"/>
      <c r="G229" s="328"/>
      <c r="H229" s="328"/>
      <c r="I229" s="328"/>
      <c r="J229" s="328"/>
      <c r="K229" s="328"/>
      <c r="L229" s="328"/>
      <c r="M229" s="328"/>
    </row>
    <row r="230" spans="1:13" ht="15.75" customHeight="1" x14ac:dyDescent="0.25">
      <c r="A230" s="328"/>
      <c r="B230" s="386"/>
      <c r="C230" s="328"/>
      <c r="D230" s="328"/>
      <c r="E230" s="328"/>
      <c r="F230" s="328"/>
      <c r="G230" s="328"/>
      <c r="H230" s="328"/>
      <c r="I230" s="328"/>
      <c r="J230" s="328"/>
      <c r="K230" s="328"/>
      <c r="L230" s="328"/>
      <c r="M230" s="328"/>
    </row>
    <row r="231" spans="1:13" ht="15.75" customHeight="1" x14ac:dyDescent="0.25">
      <c r="A231" s="328"/>
      <c r="B231" s="386"/>
      <c r="C231" s="328"/>
      <c r="D231" s="328"/>
      <c r="E231" s="328"/>
      <c r="F231" s="328"/>
      <c r="G231" s="328"/>
      <c r="H231" s="328"/>
      <c r="I231" s="328"/>
      <c r="J231" s="328"/>
      <c r="K231" s="328"/>
      <c r="L231" s="328"/>
      <c r="M231" s="328"/>
    </row>
    <row r="232" spans="1:13" ht="15.75" customHeight="1" x14ac:dyDescent="0.25">
      <c r="A232" s="328"/>
      <c r="B232" s="386"/>
      <c r="C232" s="328"/>
      <c r="D232" s="328"/>
      <c r="E232" s="328"/>
      <c r="F232" s="328"/>
      <c r="G232" s="328"/>
      <c r="H232" s="328"/>
      <c r="I232" s="328"/>
      <c r="J232" s="328"/>
      <c r="K232" s="328"/>
      <c r="L232" s="328"/>
      <c r="M232" s="328"/>
    </row>
    <row r="233" spans="1:13" ht="15.75" customHeight="1" x14ac:dyDescent="0.25">
      <c r="A233" s="328"/>
      <c r="B233" s="386"/>
      <c r="C233" s="328"/>
      <c r="D233" s="328"/>
      <c r="E233" s="328"/>
      <c r="F233" s="328"/>
      <c r="G233" s="328"/>
      <c r="H233" s="328"/>
      <c r="I233" s="328"/>
      <c r="J233" s="328"/>
      <c r="K233" s="328"/>
      <c r="L233" s="328"/>
      <c r="M233" s="328"/>
    </row>
    <row r="234" spans="1:13" ht="15.75" customHeight="1" x14ac:dyDescent="0.25">
      <c r="A234" s="328"/>
      <c r="B234" s="386"/>
      <c r="C234" s="328"/>
      <c r="D234" s="328"/>
      <c r="E234" s="328"/>
      <c r="F234" s="328"/>
      <c r="G234" s="328"/>
      <c r="H234" s="328"/>
      <c r="I234" s="328"/>
      <c r="J234" s="328"/>
      <c r="K234" s="328"/>
      <c r="L234" s="328"/>
      <c r="M234" s="328"/>
    </row>
    <row r="235" spans="1:13" ht="15.75" customHeight="1" x14ac:dyDescent="0.25">
      <c r="A235" s="328"/>
      <c r="B235" s="386"/>
      <c r="C235" s="328"/>
      <c r="D235" s="328"/>
      <c r="E235" s="328"/>
      <c r="F235" s="328"/>
      <c r="G235" s="328"/>
      <c r="H235" s="328"/>
      <c r="I235" s="328"/>
      <c r="J235" s="328"/>
      <c r="K235" s="328"/>
      <c r="L235" s="328"/>
      <c r="M235" s="328"/>
    </row>
    <row r="236" spans="1:13" ht="15.75" customHeight="1" x14ac:dyDescent="0.25">
      <c r="A236" s="328"/>
      <c r="B236" s="386"/>
      <c r="C236" s="328"/>
      <c r="D236" s="328"/>
      <c r="E236" s="328"/>
      <c r="F236" s="328"/>
      <c r="G236" s="328"/>
      <c r="H236" s="328"/>
      <c r="I236" s="328"/>
      <c r="J236" s="328"/>
      <c r="K236" s="328"/>
      <c r="L236" s="328"/>
      <c r="M236" s="328"/>
    </row>
    <row r="237" spans="1:13" ht="15.75" customHeight="1" x14ac:dyDescent="0.25">
      <c r="A237" s="328"/>
      <c r="B237" s="386"/>
      <c r="C237" s="328"/>
      <c r="D237" s="328"/>
      <c r="E237" s="328"/>
      <c r="F237" s="328"/>
      <c r="G237" s="328"/>
      <c r="H237" s="328"/>
      <c r="I237" s="328"/>
      <c r="J237" s="328"/>
      <c r="K237" s="328"/>
      <c r="L237" s="328"/>
      <c r="M237" s="328"/>
    </row>
    <row r="238" spans="1:13" ht="15.75" customHeight="1" x14ac:dyDescent="0.25">
      <c r="A238" s="328"/>
      <c r="B238" s="386"/>
      <c r="C238" s="328"/>
      <c r="D238" s="328"/>
      <c r="E238" s="328"/>
      <c r="F238" s="328"/>
      <c r="G238" s="328"/>
      <c r="H238" s="328"/>
      <c r="I238" s="328"/>
      <c r="J238" s="328"/>
      <c r="K238" s="328"/>
      <c r="L238" s="328"/>
      <c r="M238" s="328"/>
    </row>
    <row r="239" spans="1:13" ht="15.75" customHeight="1" x14ac:dyDescent="0.25">
      <c r="A239" s="328"/>
      <c r="B239" s="386"/>
      <c r="C239" s="328"/>
      <c r="D239" s="328"/>
      <c r="E239" s="328"/>
      <c r="F239" s="328"/>
      <c r="G239" s="328"/>
      <c r="H239" s="328"/>
      <c r="I239" s="328"/>
      <c r="J239" s="328"/>
      <c r="K239" s="328"/>
      <c r="L239" s="328"/>
      <c r="M239" s="328"/>
    </row>
    <row r="240" spans="1:13" ht="15.75" customHeight="1" x14ac:dyDescent="0.25">
      <c r="A240" s="328"/>
      <c r="B240" s="386"/>
      <c r="C240" s="328"/>
      <c r="D240" s="328"/>
      <c r="E240" s="328"/>
      <c r="F240" s="328"/>
      <c r="G240" s="328"/>
      <c r="H240" s="328"/>
      <c r="I240" s="328"/>
      <c r="J240" s="328"/>
      <c r="K240" s="328"/>
      <c r="L240" s="328"/>
      <c r="M240" s="328"/>
    </row>
    <row r="241" spans="1:13" ht="15.75" customHeight="1" x14ac:dyDescent="0.25">
      <c r="A241" s="328"/>
      <c r="B241" s="386"/>
      <c r="C241" s="328"/>
      <c r="D241" s="328"/>
      <c r="E241" s="328"/>
      <c r="F241" s="328"/>
      <c r="G241" s="328"/>
      <c r="H241" s="328"/>
      <c r="I241" s="328"/>
      <c r="J241" s="328"/>
      <c r="K241" s="328"/>
      <c r="L241" s="328"/>
      <c r="M241" s="328"/>
    </row>
    <row r="242" spans="1:13" ht="15.75" customHeight="1" x14ac:dyDescent="0.25">
      <c r="A242" s="328"/>
      <c r="B242" s="386"/>
      <c r="C242" s="328"/>
      <c r="D242" s="328"/>
      <c r="E242" s="328"/>
      <c r="F242" s="328"/>
      <c r="G242" s="328"/>
      <c r="H242" s="328"/>
      <c r="I242" s="328"/>
      <c r="J242" s="328"/>
      <c r="K242" s="328"/>
      <c r="L242" s="328"/>
      <c r="M242" s="328"/>
    </row>
    <row r="243" spans="1:13" ht="15.75" customHeight="1" x14ac:dyDescent="0.25">
      <c r="A243" s="328"/>
      <c r="B243" s="386"/>
      <c r="C243" s="328"/>
      <c r="D243" s="328"/>
      <c r="E243" s="328"/>
      <c r="F243" s="328"/>
      <c r="G243" s="328"/>
      <c r="H243" s="328"/>
      <c r="I243" s="328"/>
      <c r="J243" s="328"/>
      <c r="K243" s="328"/>
      <c r="L243" s="328"/>
      <c r="M243" s="328"/>
    </row>
    <row r="244" spans="1:13" ht="15.75" customHeight="1" x14ac:dyDescent="0.25">
      <c r="A244" s="328"/>
      <c r="B244" s="386"/>
      <c r="C244" s="328"/>
      <c r="D244" s="328"/>
      <c r="E244" s="328"/>
      <c r="F244" s="328"/>
      <c r="G244" s="328"/>
      <c r="H244" s="328"/>
      <c r="I244" s="328"/>
      <c r="J244" s="328"/>
      <c r="K244" s="328"/>
      <c r="L244" s="328"/>
      <c r="M244" s="328"/>
    </row>
    <row r="245" spans="1:13" ht="15.75" customHeight="1" x14ac:dyDescent="0.25">
      <c r="A245" s="328"/>
      <c r="B245" s="386"/>
      <c r="C245" s="328"/>
      <c r="D245" s="328"/>
      <c r="E245" s="328"/>
      <c r="F245" s="328"/>
      <c r="G245" s="328"/>
      <c r="H245" s="328"/>
      <c r="I245" s="328"/>
      <c r="J245" s="328"/>
      <c r="K245" s="328"/>
      <c r="L245" s="328"/>
      <c r="M245" s="328"/>
    </row>
    <row r="246" spans="1:13" ht="15.75" customHeight="1" x14ac:dyDescent="0.25">
      <c r="A246" s="328"/>
      <c r="B246" s="386"/>
      <c r="C246" s="328"/>
      <c r="D246" s="328"/>
      <c r="E246" s="328"/>
      <c r="F246" s="328"/>
      <c r="G246" s="328"/>
      <c r="H246" s="328"/>
      <c r="I246" s="328"/>
      <c r="J246" s="328"/>
      <c r="K246" s="328"/>
      <c r="L246" s="328"/>
      <c r="M246" s="328"/>
    </row>
    <row r="247" spans="1:13" ht="15.75" customHeight="1" x14ac:dyDescent="0.25">
      <c r="A247" s="328"/>
      <c r="B247" s="386"/>
      <c r="C247" s="328"/>
      <c r="D247" s="328"/>
      <c r="E247" s="328"/>
      <c r="F247" s="328"/>
      <c r="G247" s="328"/>
      <c r="H247" s="328"/>
      <c r="I247" s="328"/>
      <c r="J247" s="328"/>
      <c r="K247" s="328"/>
      <c r="L247" s="328"/>
      <c r="M247" s="328"/>
    </row>
    <row r="248" spans="1:13" ht="15.75" customHeight="1" x14ac:dyDescent="0.25">
      <c r="A248" s="328"/>
      <c r="B248" s="386"/>
      <c r="C248" s="328"/>
      <c r="D248" s="328"/>
      <c r="E248" s="328"/>
      <c r="F248" s="328"/>
      <c r="G248" s="328"/>
      <c r="H248" s="328"/>
      <c r="I248" s="328"/>
      <c r="J248" s="328"/>
      <c r="K248" s="328"/>
      <c r="L248" s="328"/>
      <c r="M248" s="328"/>
    </row>
    <row r="249" spans="1:13" ht="15.75" customHeight="1" x14ac:dyDescent="0.25">
      <c r="A249" s="328"/>
      <c r="B249" s="386"/>
      <c r="C249" s="328"/>
      <c r="D249" s="328"/>
      <c r="E249" s="328"/>
      <c r="F249" s="328"/>
      <c r="G249" s="328"/>
      <c r="H249" s="328"/>
      <c r="I249" s="328"/>
      <c r="J249" s="328"/>
      <c r="K249" s="328"/>
      <c r="L249" s="328"/>
      <c r="M249" s="328"/>
    </row>
    <row r="250" spans="1:13" ht="15.75" customHeight="1" x14ac:dyDescent="0.25">
      <c r="A250" s="328"/>
      <c r="B250" s="386"/>
      <c r="C250" s="328"/>
      <c r="D250" s="328"/>
      <c r="E250" s="328"/>
      <c r="F250" s="328"/>
      <c r="G250" s="328"/>
      <c r="H250" s="328"/>
      <c r="I250" s="328"/>
      <c r="J250" s="328"/>
      <c r="K250" s="328"/>
      <c r="L250" s="328"/>
      <c r="M250" s="328"/>
    </row>
    <row r="251" spans="1:13" ht="15.75" customHeight="1" x14ac:dyDescent="0.25">
      <c r="A251" s="328"/>
      <c r="B251" s="386"/>
      <c r="C251" s="328"/>
      <c r="D251" s="328"/>
      <c r="E251" s="328"/>
      <c r="F251" s="328"/>
      <c r="G251" s="328"/>
      <c r="H251" s="328"/>
      <c r="I251" s="328"/>
      <c r="J251" s="328"/>
      <c r="K251" s="328"/>
      <c r="L251" s="328"/>
      <c r="M251" s="328"/>
    </row>
    <row r="252" spans="1:13" ht="15.75" customHeight="1" x14ac:dyDescent="0.25">
      <c r="A252" s="328"/>
      <c r="B252" s="386"/>
      <c r="C252" s="328"/>
      <c r="D252" s="328"/>
      <c r="E252" s="328"/>
      <c r="F252" s="328"/>
      <c r="G252" s="328"/>
      <c r="H252" s="328"/>
      <c r="I252" s="328"/>
      <c r="J252" s="328"/>
      <c r="K252" s="328"/>
      <c r="L252" s="328"/>
      <c r="M252" s="328"/>
    </row>
    <row r="253" spans="1:13" ht="15.75" customHeight="1" x14ac:dyDescent="0.25">
      <c r="A253" s="328"/>
      <c r="B253" s="386"/>
      <c r="C253" s="328"/>
      <c r="D253" s="328"/>
      <c r="E253" s="328"/>
      <c r="F253" s="328"/>
      <c r="G253" s="328"/>
      <c r="H253" s="328"/>
      <c r="I253" s="328"/>
      <c r="J253" s="328"/>
      <c r="K253" s="328"/>
      <c r="L253" s="328"/>
      <c r="M253" s="328"/>
    </row>
    <row r="254" spans="1:13" ht="15.75" customHeight="1" x14ac:dyDescent="0.25">
      <c r="A254" s="328"/>
      <c r="B254" s="386"/>
      <c r="C254" s="328"/>
      <c r="D254" s="328"/>
      <c r="E254" s="328"/>
      <c r="F254" s="328"/>
      <c r="G254" s="328"/>
      <c r="H254" s="328"/>
      <c r="I254" s="328"/>
      <c r="J254" s="328"/>
      <c r="K254" s="328"/>
      <c r="L254" s="328"/>
      <c r="M254" s="328"/>
    </row>
    <row r="255" spans="1:13" ht="15.75" customHeight="1" x14ac:dyDescent="0.25">
      <c r="A255" s="328"/>
      <c r="B255" s="386"/>
      <c r="C255" s="328"/>
      <c r="D255" s="328"/>
      <c r="E255" s="328"/>
      <c r="F255" s="328"/>
      <c r="G255" s="328"/>
      <c r="H255" s="328"/>
      <c r="I255" s="328"/>
      <c r="J255" s="328"/>
      <c r="K255" s="328"/>
      <c r="L255" s="328"/>
      <c r="M255" s="328"/>
    </row>
    <row r="256" spans="1:13" ht="15.75" customHeight="1" x14ac:dyDescent="0.25">
      <c r="A256" s="328"/>
      <c r="B256" s="386"/>
      <c r="C256" s="328"/>
      <c r="D256" s="328"/>
      <c r="E256" s="328"/>
      <c r="F256" s="328"/>
      <c r="G256" s="328"/>
      <c r="H256" s="328"/>
      <c r="I256" s="328"/>
      <c r="J256" s="328"/>
      <c r="K256" s="328"/>
      <c r="L256" s="328"/>
      <c r="M256" s="328"/>
    </row>
    <row r="257" spans="1:13" ht="15.75" customHeight="1" x14ac:dyDescent="0.25">
      <c r="A257" s="328"/>
      <c r="B257" s="386"/>
      <c r="C257" s="328"/>
      <c r="D257" s="328"/>
      <c r="E257" s="328"/>
      <c r="F257" s="328"/>
      <c r="G257" s="328"/>
      <c r="H257" s="328"/>
      <c r="I257" s="328"/>
      <c r="J257" s="328"/>
      <c r="K257" s="328"/>
      <c r="L257" s="328"/>
      <c r="M257" s="328"/>
    </row>
    <row r="258" spans="1:13" ht="15.75" customHeight="1" x14ac:dyDescent="0.25">
      <c r="A258" s="328"/>
      <c r="B258" s="386"/>
      <c r="C258" s="328"/>
      <c r="D258" s="328"/>
      <c r="E258" s="328"/>
      <c r="F258" s="328"/>
      <c r="G258" s="328"/>
      <c r="H258" s="328"/>
      <c r="I258" s="328"/>
      <c r="J258" s="328"/>
      <c r="K258" s="328"/>
      <c r="L258" s="328"/>
      <c r="M258" s="328"/>
    </row>
    <row r="259" spans="1:13" ht="15.75" customHeight="1" x14ac:dyDescent="0.25">
      <c r="A259" s="328"/>
      <c r="B259" s="386"/>
      <c r="C259" s="328"/>
      <c r="D259" s="328"/>
      <c r="E259" s="328"/>
      <c r="F259" s="328"/>
      <c r="G259" s="328"/>
      <c r="H259" s="328"/>
      <c r="I259" s="328"/>
      <c r="J259" s="328"/>
      <c r="K259" s="328"/>
      <c r="L259" s="328"/>
      <c r="M259" s="328"/>
    </row>
    <row r="260" spans="1:13" ht="15.75" customHeight="1" x14ac:dyDescent="0.25">
      <c r="A260" s="328"/>
      <c r="B260" s="386"/>
      <c r="C260" s="328"/>
      <c r="D260" s="328"/>
      <c r="E260" s="328"/>
      <c r="F260" s="328"/>
      <c r="G260" s="328"/>
      <c r="H260" s="328"/>
      <c r="I260" s="328"/>
      <c r="J260" s="328"/>
      <c r="K260" s="328"/>
      <c r="L260" s="328"/>
      <c r="M260" s="328"/>
    </row>
    <row r="261" spans="1:13" ht="15.75" customHeight="1" x14ac:dyDescent="0.25">
      <c r="A261" s="328"/>
      <c r="B261" s="386"/>
      <c r="C261" s="328"/>
      <c r="D261" s="328"/>
      <c r="E261" s="328"/>
      <c r="F261" s="328"/>
      <c r="G261" s="328"/>
      <c r="H261" s="328"/>
      <c r="I261" s="328"/>
      <c r="J261" s="328"/>
      <c r="K261" s="328"/>
      <c r="L261" s="328"/>
      <c r="M261" s="328"/>
    </row>
    <row r="262" spans="1:13" ht="15.75" customHeight="1" x14ac:dyDescent="0.25">
      <c r="A262" s="328"/>
      <c r="B262" s="386"/>
      <c r="C262" s="328"/>
      <c r="D262" s="328"/>
      <c r="E262" s="328"/>
      <c r="F262" s="328"/>
      <c r="G262" s="328"/>
      <c r="H262" s="328"/>
      <c r="I262" s="328"/>
      <c r="J262" s="328"/>
      <c r="K262" s="328"/>
      <c r="L262" s="328"/>
      <c r="M262" s="328"/>
    </row>
    <row r="263" spans="1:13" ht="15.75" customHeight="1" x14ac:dyDescent="0.25">
      <c r="A263" s="328"/>
      <c r="B263" s="386"/>
      <c r="C263" s="328"/>
      <c r="D263" s="328"/>
      <c r="E263" s="328"/>
      <c r="F263" s="328"/>
      <c r="G263" s="328"/>
      <c r="H263" s="328"/>
      <c r="I263" s="328"/>
      <c r="J263" s="328"/>
      <c r="K263" s="328"/>
      <c r="L263" s="328"/>
      <c r="M263" s="328"/>
    </row>
    <row r="264" spans="1:13" ht="15.75" customHeight="1" x14ac:dyDescent="0.25">
      <c r="A264" s="328"/>
      <c r="B264" s="386"/>
      <c r="C264" s="328"/>
      <c r="D264" s="328"/>
      <c r="E264" s="328"/>
      <c r="F264" s="328"/>
      <c r="G264" s="328"/>
      <c r="H264" s="328"/>
      <c r="I264" s="328"/>
      <c r="J264" s="328"/>
      <c r="K264" s="328"/>
      <c r="L264" s="328"/>
      <c r="M264" s="328"/>
    </row>
    <row r="265" spans="1:13" ht="15.75" customHeight="1" x14ac:dyDescent="0.25">
      <c r="A265" s="328"/>
      <c r="B265" s="386"/>
      <c r="C265" s="328"/>
      <c r="D265" s="328"/>
      <c r="E265" s="328"/>
      <c r="F265" s="328"/>
      <c r="G265" s="328"/>
      <c r="H265" s="328"/>
      <c r="I265" s="328"/>
      <c r="J265" s="328"/>
      <c r="K265" s="328"/>
      <c r="L265" s="328"/>
      <c r="M265" s="328"/>
    </row>
    <row r="266" spans="1:13" ht="15.75" customHeight="1" x14ac:dyDescent="0.25">
      <c r="A266" s="328"/>
      <c r="B266" s="386"/>
      <c r="C266" s="328"/>
      <c r="D266" s="328"/>
      <c r="E266" s="328"/>
      <c r="F266" s="328"/>
      <c r="G266" s="328"/>
      <c r="H266" s="328"/>
      <c r="I266" s="328"/>
      <c r="J266" s="328"/>
      <c r="K266" s="328"/>
      <c r="L266" s="328"/>
      <c r="M266" s="328"/>
    </row>
    <row r="267" spans="1:13" ht="15.75" customHeight="1" x14ac:dyDescent="0.25">
      <c r="A267" s="328"/>
      <c r="B267" s="386"/>
      <c r="C267" s="328"/>
      <c r="D267" s="328"/>
      <c r="E267" s="328"/>
      <c r="F267" s="328"/>
      <c r="G267" s="328"/>
      <c r="H267" s="328"/>
      <c r="I267" s="328"/>
      <c r="J267" s="328"/>
      <c r="K267" s="328"/>
      <c r="L267" s="328"/>
      <c r="M267" s="328"/>
    </row>
    <row r="268" spans="1:13" ht="15.75" customHeight="1" x14ac:dyDescent="0.25">
      <c r="A268" s="328"/>
      <c r="B268" s="386"/>
      <c r="C268" s="328"/>
      <c r="D268" s="328"/>
      <c r="E268" s="328"/>
      <c r="F268" s="328"/>
      <c r="G268" s="328"/>
      <c r="H268" s="328"/>
      <c r="I268" s="328"/>
      <c r="J268" s="328"/>
      <c r="K268" s="328"/>
      <c r="L268" s="328"/>
      <c r="M268" s="328"/>
    </row>
    <row r="269" spans="1:13" ht="15.75" customHeight="1" x14ac:dyDescent="0.25">
      <c r="A269" s="328"/>
      <c r="B269" s="386"/>
      <c r="C269" s="328"/>
      <c r="D269" s="328"/>
      <c r="E269" s="328"/>
      <c r="F269" s="328"/>
      <c r="G269" s="328"/>
      <c r="H269" s="328"/>
      <c r="I269" s="328"/>
      <c r="J269" s="328"/>
      <c r="K269" s="328"/>
      <c r="L269" s="328"/>
      <c r="M269" s="328"/>
    </row>
    <row r="270" spans="1:13" ht="15.75" customHeight="1" x14ac:dyDescent="0.25">
      <c r="A270" s="328"/>
      <c r="B270" s="386"/>
      <c r="C270" s="328"/>
      <c r="D270" s="328"/>
      <c r="E270" s="328"/>
      <c r="F270" s="328"/>
      <c r="G270" s="328"/>
      <c r="H270" s="328"/>
      <c r="I270" s="328"/>
      <c r="J270" s="328"/>
      <c r="K270" s="328"/>
      <c r="L270" s="328"/>
      <c r="M270" s="328"/>
    </row>
    <row r="271" spans="1:13" ht="15.75" customHeight="1" x14ac:dyDescent="0.25">
      <c r="A271" s="328"/>
      <c r="B271" s="386"/>
      <c r="C271" s="328"/>
      <c r="D271" s="328"/>
      <c r="E271" s="328"/>
      <c r="F271" s="328"/>
      <c r="G271" s="328"/>
      <c r="H271" s="328"/>
      <c r="I271" s="328"/>
      <c r="J271" s="328"/>
      <c r="K271" s="328"/>
      <c r="L271" s="328"/>
      <c r="M271" s="328"/>
    </row>
    <row r="272" spans="1:13" ht="15.75" customHeight="1" x14ac:dyDescent="0.25">
      <c r="A272" s="328"/>
      <c r="B272" s="386"/>
      <c r="C272" s="328"/>
      <c r="D272" s="328"/>
      <c r="E272" s="328"/>
      <c r="F272" s="328"/>
      <c r="G272" s="328"/>
      <c r="H272" s="328"/>
      <c r="I272" s="328"/>
      <c r="J272" s="328"/>
      <c r="K272" s="328"/>
      <c r="L272" s="328"/>
      <c r="M272" s="328"/>
    </row>
    <row r="273" spans="1:13" ht="15.75" customHeight="1" x14ac:dyDescent="0.25">
      <c r="A273" s="328"/>
      <c r="B273" s="386"/>
      <c r="C273" s="328"/>
      <c r="D273" s="328"/>
      <c r="E273" s="328"/>
      <c r="F273" s="328"/>
      <c r="G273" s="328"/>
      <c r="H273" s="328"/>
      <c r="I273" s="328"/>
      <c r="J273" s="328"/>
      <c r="K273" s="328"/>
      <c r="L273" s="328"/>
      <c r="M273" s="328"/>
    </row>
    <row r="274" spans="1:13" ht="15.75" customHeight="1" x14ac:dyDescent="0.25">
      <c r="A274" s="328"/>
      <c r="B274" s="386"/>
      <c r="C274" s="328"/>
      <c r="D274" s="328"/>
      <c r="E274" s="328"/>
      <c r="F274" s="328"/>
      <c r="G274" s="328"/>
      <c r="H274" s="328"/>
      <c r="I274" s="328"/>
      <c r="J274" s="328"/>
      <c r="K274" s="328"/>
      <c r="L274" s="328"/>
      <c r="M274" s="328"/>
    </row>
    <row r="275" spans="1:13" ht="15.75" customHeight="1" x14ac:dyDescent="0.25">
      <c r="A275" s="328"/>
      <c r="B275" s="386"/>
      <c r="C275" s="328"/>
      <c r="D275" s="328"/>
      <c r="E275" s="328"/>
      <c r="F275" s="328"/>
      <c r="G275" s="328"/>
      <c r="H275" s="328"/>
      <c r="I275" s="328"/>
      <c r="J275" s="328"/>
      <c r="K275" s="328"/>
      <c r="L275" s="328"/>
      <c r="M275" s="328"/>
    </row>
    <row r="276" spans="1:13" ht="15.75" customHeight="1" x14ac:dyDescent="0.25">
      <c r="A276" s="328"/>
      <c r="B276" s="386"/>
      <c r="C276" s="328"/>
      <c r="D276" s="328"/>
      <c r="E276" s="328"/>
      <c r="F276" s="328"/>
      <c r="G276" s="328"/>
      <c r="H276" s="328"/>
      <c r="I276" s="328"/>
      <c r="J276" s="328"/>
      <c r="K276" s="328"/>
      <c r="L276" s="328"/>
      <c r="M276" s="328"/>
    </row>
    <row r="277" spans="1:13" ht="15.75" customHeight="1" x14ac:dyDescent="0.25">
      <c r="A277" s="328"/>
      <c r="B277" s="386"/>
      <c r="C277" s="328"/>
      <c r="D277" s="328"/>
      <c r="E277" s="328"/>
      <c r="F277" s="328"/>
      <c r="G277" s="328"/>
      <c r="H277" s="328"/>
      <c r="I277" s="328"/>
      <c r="J277" s="328"/>
      <c r="K277" s="328"/>
      <c r="L277" s="328"/>
      <c r="M277" s="328"/>
    </row>
    <row r="278" spans="1:13" ht="15.75" customHeight="1" x14ac:dyDescent="0.25">
      <c r="A278" s="328"/>
      <c r="B278" s="386"/>
      <c r="C278" s="328"/>
      <c r="D278" s="328"/>
      <c r="E278" s="328"/>
      <c r="F278" s="328"/>
      <c r="G278" s="328"/>
      <c r="H278" s="328"/>
      <c r="I278" s="328"/>
      <c r="J278" s="328"/>
      <c r="K278" s="328"/>
      <c r="L278" s="328"/>
      <c r="M278" s="328"/>
    </row>
    <row r="279" spans="1:13" ht="15.75" customHeight="1" x14ac:dyDescent="0.25">
      <c r="A279" s="328"/>
      <c r="B279" s="386"/>
      <c r="C279" s="328"/>
      <c r="D279" s="328"/>
      <c r="E279" s="328"/>
      <c r="F279" s="328"/>
      <c r="G279" s="328"/>
      <c r="H279" s="328"/>
      <c r="I279" s="328"/>
      <c r="J279" s="328"/>
      <c r="K279" s="328"/>
      <c r="L279" s="328"/>
      <c r="M279" s="328"/>
    </row>
    <row r="280" spans="1:13" ht="15.75" customHeight="1" x14ac:dyDescent="0.25">
      <c r="A280" s="328"/>
      <c r="B280" s="386"/>
      <c r="C280" s="328"/>
      <c r="D280" s="328"/>
      <c r="E280" s="328"/>
      <c r="F280" s="328"/>
      <c r="G280" s="328"/>
      <c r="H280" s="328"/>
      <c r="I280" s="328"/>
      <c r="J280" s="328"/>
      <c r="K280" s="328"/>
      <c r="L280" s="328"/>
      <c r="M280" s="328"/>
    </row>
    <row r="281" spans="1:13" ht="15.75" customHeight="1" x14ac:dyDescent="0.25">
      <c r="A281" s="328"/>
      <c r="B281" s="386"/>
      <c r="C281" s="328"/>
      <c r="D281" s="328"/>
      <c r="E281" s="328"/>
      <c r="F281" s="328"/>
      <c r="G281" s="328"/>
      <c r="H281" s="328"/>
      <c r="I281" s="328"/>
      <c r="J281" s="328"/>
      <c r="K281" s="328"/>
      <c r="L281" s="328"/>
      <c r="M281" s="328"/>
    </row>
    <row r="282" spans="1:13" ht="15.75" customHeight="1" x14ac:dyDescent="0.25">
      <c r="A282" s="328"/>
      <c r="B282" s="386"/>
      <c r="C282" s="328"/>
      <c r="D282" s="328"/>
      <c r="E282" s="328"/>
      <c r="F282" s="328"/>
      <c r="G282" s="328"/>
      <c r="H282" s="328"/>
      <c r="I282" s="328"/>
      <c r="J282" s="328"/>
      <c r="K282" s="328"/>
      <c r="L282" s="328"/>
      <c r="M282" s="328"/>
    </row>
    <row r="283" spans="1:13" ht="15.75" customHeight="1" x14ac:dyDescent="0.25">
      <c r="A283" s="328"/>
      <c r="B283" s="386"/>
      <c r="C283" s="328"/>
      <c r="D283" s="328"/>
      <c r="E283" s="328"/>
      <c r="F283" s="328"/>
      <c r="G283" s="328"/>
      <c r="H283" s="328"/>
      <c r="I283" s="328"/>
      <c r="J283" s="328"/>
      <c r="K283" s="328"/>
      <c r="L283" s="328"/>
      <c r="M283" s="328"/>
    </row>
    <row r="284" spans="1:13" ht="15.75" customHeight="1" x14ac:dyDescent="0.25">
      <c r="A284" s="328"/>
      <c r="B284" s="386"/>
      <c r="C284" s="328"/>
      <c r="D284" s="328"/>
      <c r="E284" s="328"/>
      <c r="F284" s="328"/>
      <c r="G284" s="328"/>
      <c r="H284" s="328"/>
      <c r="I284" s="328"/>
      <c r="J284" s="328"/>
      <c r="K284" s="328"/>
      <c r="L284" s="328"/>
      <c r="M284" s="328"/>
    </row>
    <row r="285" spans="1:13" ht="15.75" customHeight="1" x14ac:dyDescent="0.25">
      <c r="A285" s="328"/>
      <c r="B285" s="386"/>
      <c r="C285" s="328"/>
      <c r="D285" s="328"/>
      <c r="E285" s="328"/>
      <c r="F285" s="328"/>
      <c r="G285" s="328"/>
      <c r="H285" s="328"/>
      <c r="I285" s="328"/>
      <c r="J285" s="328"/>
      <c r="K285" s="328"/>
      <c r="L285" s="328"/>
      <c r="M285" s="328"/>
    </row>
    <row r="286" spans="1:13" ht="15.75" customHeight="1" x14ac:dyDescent="0.25">
      <c r="A286" s="328"/>
      <c r="B286" s="386"/>
      <c r="C286" s="328"/>
      <c r="D286" s="328"/>
      <c r="E286" s="328"/>
      <c r="F286" s="328"/>
      <c r="G286" s="328"/>
      <c r="H286" s="328"/>
      <c r="I286" s="328"/>
      <c r="J286" s="328"/>
      <c r="K286" s="328"/>
      <c r="L286" s="328"/>
      <c r="M286" s="328"/>
    </row>
    <row r="287" spans="1:13" ht="15.75" customHeight="1" x14ac:dyDescent="0.25">
      <c r="A287" s="328"/>
      <c r="B287" s="386"/>
      <c r="C287" s="328"/>
      <c r="D287" s="328"/>
      <c r="E287" s="328"/>
      <c r="F287" s="328"/>
      <c r="G287" s="328"/>
      <c r="H287" s="328"/>
      <c r="I287" s="328"/>
      <c r="J287" s="328"/>
      <c r="K287" s="328"/>
      <c r="L287" s="328"/>
      <c r="M287" s="328"/>
    </row>
    <row r="288" spans="1:13" ht="15.75" customHeight="1" x14ac:dyDescent="0.25">
      <c r="A288" s="328"/>
      <c r="B288" s="386"/>
      <c r="C288" s="328"/>
      <c r="D288" s="328"/>
      <c r="E288" s="328"/>
      <c r="F288" s="328"/>
      <c r="G288" s="328"/>
      <c r="H288" s="328"/>
      <c r="I288" s="328"/>
      <c r="J288" s="328"/>
      <c r="K288" s="328"/>
      <c r="L288" s="328"/>
      <c r="M288" s="328"/>
    </row>
    <row r="289" spans="1:13" ht="15.75" customHeight="1" x14ac:dyDescent="0.25">
      <c r="A289" s="328"/>
      <c r="B289" s="386"/>
      <c r="C289" s="328"/>
      <c r="D289" s="328"/>
      <c r="E289" s="328"/>
      <c r="F289" s="328"/>
      <c r="G289" s="328"/>
      <c r="H289" s="328"/>
      <c r="I289" s="328"/>
      <c r="J289" s="328"/>
      <c r="K289" s="328"/>
      <c r="L289" s="328"/>
      <c r="M289" s="328"/>
    </row>
    <row r="290" spans="1:13" ht="15.75" customHeight="1" x14ac:dyDescent="0.25">
      <c r="A290" s="328"/>
      <c r="B290" s="386"/>
      <c r="C290" s="328"/>
      <c r="D290" s="328"/>
      <c r="E290" s="328"/>
      <c r="F290" s="328"/>
      <c r="G290" s="328"/>
      <c r="H290" s="328"/>
      <c r="I290" s="328"/>
      <c r="J290" s="328"/>
      <c r="K290" s="328"/>
      <c r="L290" s="328"/>
      <c r="M290" s="328"/>
    </row>
    <row r="291" spans="1:13" ht="15.75" customHeight="1" x14ac:dyDescent="0.25">
      <c r="A291" s="328"/>
      <c r="B291" s="386"/>
      <c r="C291" s="328"/>
      <c r="D291" s="328"/>
      <c r="E291" s="328"/>
      <c r="F291" s="328"/>
      <c r="G291" s="328"/>
      <c r="H291" s="328"/>
      <c r="I291" s="328"/>
      <c r="J291" s="328"/>
      <c r="K291" s="328"/>
      <c r="L291" s="328"/>
      <c r="M291" s="328"/>
    </row>
    <row r="292" spans="1:13" ht="15.75" customHeight="1" x14ac:dyDescent="0.25">
      <c r="A292" s="328"/>
      <c r="B292" s="386"/>
      <c r="C292" s="328"/>
      <c r="D292" s="328"/>
      <c r="E292" s="328"/>
      <c r="F292" s="328"/>
      <c r="G292" s="328"/>
      <c r="H292" s="328"/>
      <c r="I292" s="328"/>
      <c r="J292" s="328"/>
      <c r="K292" s="328"/>
      <c r="L292" s="328"/>
      <c r="M292" s="328"/>
    </row>
    <row r="293" spans="1:13" ht="15.75" customHeight="1" x14ac:dyDescent="0.25">
      <c r="A293" s="328"/>
      <c r="B293" s="386"/>
      <c r="C293" s="328"/>
      <c r="D293" s="328"/>
      <c r="E293" s="328"/>
      <c r="F293" s="328"/>
      <c r="G293" s="328"/>
      <c r="H293" s="328"/>
      <c r="I293" s="328"/>
      <c r="J293" s="328"/>
      <c r="K293" s="328"/>
      <c r="L293" s="328"/>
      <c r="M293" s="328"/>
    </row>
    <row r="294" spans="1:13" ht="15.75" customHeight="1" x14ac:dyDescent="0.25">
      <c r="A294" s="328"/>
      <c r="B294" s="386"/>
      <c r="C294" s="328"/>
      <c r="D294" s="328"/>
      <c r="E294" s="328"/>
      <c r="F294" s="328"/>
      <c r="G294" s="328"/>
      <c r="H294" s="328"/>
      <c r="I294" s="328"/>
      <c r="J294" s="328"/>
      <c r="K294" s="328"/>
      <c r="L294" s="328"/>
      <c r="M294" s="328"/>
    </row>
    <row r="295" spans="1:13" ht="15.75" customHeight="1" x14ac:dyDescent="0.25">
      <c r="A295" s="328"/>
      <c r="B295" s="386"/>
      <c r="C295" s="328"/>
      <c r="D295" s="328"/>
      <c r="E295" s="328"/>
      <c r="F295" s="328"/>
      <c r="G295" s="328"/>
      <c r="H295" s="328"/>
      <c r="I295" s="328"/>
      <c r="J295" s="328"/>
      <c r="K295" s="328"/>
      <c r="L295" s="328"/>
      <c r="M295" s="328"/>
    </row>
    <row r="296" spans="1:13" ht="15.75" customHeight="1" x14ac:dyDescent="0.25">
      <c r="A296" s="328"/>
      <c r="B296" s="386"/>
      <c r="C296" s="328"/>
      <c r="D296" s="328"/>
      <c r="E296" s="328"/>
      <c r="F296" s="328"/>
      <c r="G296" s="328"/>
      <c r="H296" s="328"/>
      <c r="I296" s="328"/>
      <c r="J296" s="328"/>
      <c r="K296" s="328"/>
      <c r="L296" s="328"/>
      <c r="M296" s="328"/>
    </row>
    <row r="297" spans="1:13" ht="15.75" customHeight="1" x14ac:dyDescent="0.25">
      <c r="A297" s="328"/>
      <c r="B297" s="386"/>
      <c r="C297" s="328"/>
      <c r="D297" s="328"/>
      <c r="E297" s="328"/>
      <c r="F297" s="328"/>
      <c r="G297" s="328"/>
      <c r="H297" s="328"/>
      <c r="I297" s="328"/>
      <c r="J297" s="328"/>
      <c r="K297" s="328"/>
      <c r="L297" s="328"/>
      <c r="M297" s="328"/>
    </row>
    <row r="298" spans="1:13" ht="15.75" customHeight="1" x14ac:dyDescent="0.25">
      <c r="A298" s="328"/>
      <c r="B298" s="386"/>
      <c r="C298" s="328"/>
      <c r="D298" s="328"/>
      <c r="E298" s="328"/>
      <c r="F298" s="328"/>
      <c r="G298" s="328"/>
      <c r="H298" s="328"/>
      <c r="I298" s="328"/>
      <c r="J298" s="328"/>
      <c r="K298" s="328"/>
      <c r="L298" s="328"/>
      <c r="M298" s="328"/>
    </row>
    <row r="299" spans="1:13" ht="15.75" customHeight="1" x14ac:dyDescent="0.25">
      <c r="A299" s="328"/>
      <c r="B299" s="386"/>
      <c r="C299" s="328"/>
      <c r="D299" s="328"/>
      <c r="E299" s="328"/>
      <c r="F299" s="328"/>
      <c r="G299" s="328"/>
      <c r="H299" s="328"/>
      <c r="I299" s="328"/>
      <c r="J299" s="328"/>
      <c r="K299" s="328"/>
      <c r="L299" s="328"/>
      <c r="M299" s="328"/>
    </row>
    <row r="300" spans="1:13" ht="15.75" customHeight="1" x14ac:dyDescent="0.25">
      <c r="A300" s="328"/>
      <c r="B300" s="386"/>
      <c r="C300" s="328"/>
      <c r="D300" s="328"/>
      <c r="E300" s="328"/>
      <c r="F300" s="328"/>
      <c r="G300" s="328"/>
      <c r="H300" s="328"/>
      <c r="I300" s="328"/>
      <c r="J300" s="328"/>
      <c r="K300" s="328"/>
      <c r="L300" s="328"/>
      <c r="M300" s="328"/>
    </row>
    <row r="301" spans="1:13" ht="15.75" customHeight="1" x14ac:dyDescent="0.25">
      <c r="A301" s="328"/>
      <c r="B301" s="386"/>
      <c r="C301" s="328"/>
      <c r="D301" s="328"/>
      <c r="E301" s="328"/>
      <c r="F301" s="328"/>
      <c r="G301" s="328"/>
      <c r="H301" s="328"/>
      <c r="I301" s="328"/>
      <c r="J301" s="328"/>
      <c r="K301" s="328"/>
      <c r="L301" s="328"/>
      <c r="M301" s="328"/>
    </row>
    <row r="302" spans="1:13" ht="15.75" customHeight="1" x14ac:dyDescent="0.25">
      <c r="A302" s="328"/>
      <c r="B302" s="386"/>
      <c r="C302" s="328"/>
      <c r="D302" s="328"/>
      <c r="E302" s="328"/>
      <c r="F302" s="328"/>
      <c r="G302" s="328"/>
      <c r="H302" s="328"/>
      <c r="I302" s="328"/>
      <c r="J302" s="328"/>
      <c r="K302" s="328"/>
      <c r="L302" s="328"/>
      <c r="M302" s="328"/>
    </row>
    <row r="303" spans="1:13" ht="15.75" customHeight="1" x14ac:dyDescent="0.25">
      <c r="A303" s="328"/>
      <c r="B303" s="386"/>
      <c r="C303" s="328"/>
      <c r="D303" s="328"/>
      <c r="E303" s="328"/>
      <c r="F303" s="328"/>
      <c r="G303" s="328"/>
      <c r="H303" s="328"/>
      <c r="I303" s="328"/>
      <c r="J303" s="328"/>
      <c r="K303" s="328"/>
      <c r="L303" s="328"/>
      <c r="M303" s="328"/>
    </row>
    <row r="304" spans="1:13" ht="15.75" customHeight="1" x14ac:dyDescent="0.25">
      <c r="A304" s="328"/>
      <c r="B304" s="386"/>
      <c r="C304" s="328"/>
      <c r="D304" s="328"/>
      <c r="E304" s="328"/>
      <c r="F304" s="328"/>
      <c r="G304" s="328"/>
      <c r="H304" s="328"/>
      <c r="I304" s="328"/>
      <c r="J304" s="328"/>
      <c r="K304" s="328"/>
      <c r="L304" s="328"/>
      <c r="M304" s="328"/>
    </row>
    <row r="305" spans="1:13" ht="15.75" customHeight="1" x14ac:dyDescent="0.25">
      <c r="A305" s="328"/>
      <c r="B305" s="386"/>
      <c r="C305" s="328"/>
      <c r="D305" s="328"/>
      <c r="E305" s="328"/>
      <c r="F305" s="328"/>
      <c r="G305" s="328"/>
      <c r="H305" s="328"/>
      <c r="I305" s="328"/>
      <c r="J305" s="328"/>
      <c r="K305" s="328"/>
      <c r="L305" s="328"/>
      <c r="M305" s="328"/>
    </row>
    <row r="306" spans="1:13" ht="15.75" customHeight="1" x14ac:dyDescent="0.25">
      <c r="A306" s="328"/>
      <c r="B306" s="386"/>
      <c r="C306" s="328"/>
      <c r="D306" s="328"/>
      <c r="E306" s="328"/>
      <c r="F306" s="328"/>
      <c r="G306" s="328"/>
      <c r="H306" s="328"/>
      <c r="I306" s="328"/>
      <c r="J306" s="328"/>
      <c r="K306" s="328"/>
      <c r="L306" s="328"/>
      <c r="M306" s="328"/>
    </row>
    <row r="307" spans="1:13" ht="15.75" customHeight="1" x14ac:dyDescent="0.25">
      <c r="A307" s="328"/>
      <c r="B307" s="386"/>
      <c r="C307" s="328"/>
      <c r="D307" s="328"/>
      <c r="E307" s="328"/>
      <c r="F307" s="328"/>
      <c r="G307" s="328"/>
      <c r="H307" s="328"/>
      <c r="I307" s="328"/>
      <c r="J307" s="328"/>
      <c r="K307" s="328"/>
      <c r="L307" s="328"/>
      <c r="M307" s="328"/>
    </row>
    <row r="308" spans="1:13" ht="15.75" customHeight="1" x14ac:dyDescent="0.25">
      <c r="A308" s="328"/>
      <c r="B308" s="386"/>
      <c r="C308" s="328"/>
      <c r="D308" s="328"/>
      <c r="E308" s="328"/>
      <c r="F308" s="328"/>
      <c r="G308" s="328"/>
      <c r="H308" s="328"/>
      <c r="I308" s="328"/>
      <c r="J308" s="328"/>
      <c r="K308" s="328"/>
      <c r="L308" s="328"/>
      <c r="M308" s="328"/>
    </row>
    <row r="309" spans="1:13" ht="15.75" customHeight="1" x14ac:dyDescent="0.25">
      <c r="A309" s="328"/>
      <c r="B309" s="386"/>
      <c r="C309" s="328"/>
      <c r="D309" s="328"/>
      <c r="E309" s="328"/>
      <c r="F309" s="328"/>
      <c r="G309" s="328"/>
      <c r="H309" s="328"/>
      <c r="I309" s="328"/>
      <c r="J309" s="328"/>
      <c r="K309" s="328"/>
      <c r="L309" s="328"/>
      <c r="M309" s="328"/>
    </row>
    <row r="310" spans="1:13" ht="15.75" customHeight="1" x14ac:dyDescent="0.25">
      <c r="A310" s="328"/>
      <c r="B310" s="386"/>
      <c r="C310" s="328"/>
      <c r="D310" s="328"/>
      <c r="E310" s="328"/>
      <c r="F310" s="328"/>
      <c r="G310" s="328"/>
      <c r="H310" s="328"/>
      <c r="I310" s="328"/>
      <c r="J310" s="328"/>
      <c r="K310" s="328"/>
      <c r="L310" s="328"/>
      <c r="M310" s="328"/>
    </row>
    <row r="311" spans="1:13" ht="15.75" customHeight="1" x14ac:dyDescent="0.25">
      <c r="A311" s="328"/>
      <c r="B311" s="386"/>
      <c r="C311" s="328"/>
      <c r="D311" s="328"/>
      <c r="E311" s="328"/>
      <c r="F311" s="328"/>
      <c r="G311" s="328"/>
      <c r="H311" s="328"/>
      <c r="I311" s="328"/>
      <c r="J311" s="328"/>
      <c r="K311" s="328"/>
      <c r="L311" s="328"/>
      <c r="M311" s="328"/>
    </row>
    <row r="312" spans="1:13" ht="15.75" customHeight="1" x14ac:dyDescent="0.25">
      <c r="A312" s="328"/>
      <c r="B312" s="386"/>
      <c r="C312" s="328"/>
      <c r="D312" s="328"/>
      <c r="E312" s="328"/>
      <c r="F312" s="328"/>
      <c r="G312" s="328"/>
      <c r="H312" s="328"/>
      <c r="I312" s="328"/>
      <c r="J312" s="328"/>
      <c r="K312" s="328"/>
      <c r="L312" s="328"/>
      <c r="M312" s="328"/>
    </row>
    <row r="313" spans="1:13" ht="15.75" customHeight="1" x14ac:dyDescent="0.25">
      <c r="A313" s="328"/>
      <c r="B313" s="386"/>
      <c r="C313" s="328"/>
      <c r="D313" s="328"/>
      <c r="E313" s="328"/>
      <c r="F313" s="328"/>
      <c r="G313" s="328"/>
      <c r="H313" s="328"/>
      <c r="I313" s="328"/>
      <c r="J313" s="328"/>
      <c r="K313" s="328"/>
      <c r="L313" s="328"/>
      <c r="M313" s="328"/>
    </row>
    <row r="314" spans="1:13" ht="15.75" customHeight="1" x14ac:dyDescent="0.25">
      <c r="A314" s="328"/>
      <c r="B314" s="386"/>
      <c r="C314" s="328"/>
      <c r="D314" s="328"/>
      <c r="E314" s="328"/>
      <c r="F314" s="328"/>
      <c r="G314" s="328"/>
      <c r="H314" s="328"/>
      <c r="I314" s="328"/>
      <c r="J314" s="328"/>
      <c r="K314" s="328"/>
      <c r="L314" s="328"/>
      <c r="M314" s="328"/>
    </row>
    <row r="315" spans="1:13" ht="15.75" customHeight="1" x14ac:dyDescent="0.25">
      <c r="A315" s="328"/>
      <c r="B315" s="386"/>
      <c r="C315" s="328"/>
      <c r="D315" s="328"/>
      <c r="E315" s="328"/>
      <c r="F315" s="328"/>
      <c r="G315" s="328"/>
      <c r="H315" s="328"/>
      <c r="I315" s="328"/>
      <c r="J315" s="328"/>
      <c r="K315" s="328"/>
      <c r="L315" s="328"/>
      <c r="M315" s="328"/>
    </row>
    <row r="316" spans="1:13" ht="15.75" customHeight="1" x14ac:dyDescent="0.25">
      <c r="A316" s="328"/>
      <c r="B316" s="386"/>
      <c r="C316" s="328"/>
      <c r="D316" s="328"/>
      <c r="E316" s="328"/>
      <c r="F316" s="328"/>
      <c r="G316" s="328"/>
      <c r="H316" s="328"/>
      <c r="I316" s="328"/>
      <c r="J316" s="328"/>
      <c r="K316" s="328"/>
      <c r="L316" s="328"/>
      <c r="M316" s="328"/>
    </row>
    <row r="317" spans="1:13" ht="15.75" customHeight="1" x14ac:dyDescent="0.25">
      <c r="A317" s="328"/>
      <c r="B317" s="386"/>
      <c r="C317" s="328"/>
      <c r="D317" s="328"/>
      <c r="E317" s="328"/>
      <c r="F317" s="328"/>
      <c r="G317" s="328"/>
      <c r="H317" s="328"/>
      <c r="I317" s="328"/>
      <c r="J317" s="328"/>
      <c r="K317" s="328"/>
      <c r="L317" s="328"/>
      <c r="M317" s="328"/>
    </row>
    <row r="318" spans="1:13" ht="15.75" customHeight="1" x14ac:dyDescent="0.25">
      <c r="A318" s="328"/>
      <c r="B318" s="386"/>
      <c r="C318" s="328"/>
      <c r="D318" s="328"/>
      <c r="E318" s="328"/>
      <c r="F318" s="328"/>
      <c r="G318" s="328"/>
      <c r="H318" s="328"/>
      <c r="I318" s="328"/>
      <c r="J318" s="328"/>
      <c r="K318" s="328"/>
      <c r="L318" s="328"/>
      <c r="M318" s="328"/>
    </row>
    <row r="319" spans="1:13" ht="15.75" customHeight="1" x14ac:dyDescent="0.25">
      <c r="A319" s="328"/>
      <c r="B319" s="386"/>
      <c r="C319" s="328"/>
      <c r="D319" s="328"/>
      <c r="E319" s="328"/>
      <c r="F319" s="328"/>
      <c r="G319" s="328"/>
      <c r="H319" s="328"/>
      <c r="I319" s="328"/>
      <c r="J319" s="328"/>
      <c r="K319" s="328"/>
      <c r="L319" s="328"/>
      <c r="M319" s="328"/>
    </row>
    <row r="320" spans="1:13" ht="15.75" customHeight="1" x14ac:dyDescent="0.25">
      <c r="A320" s="328"/>
      <c r="B320" s="386"/>
      <c r="C320" s="328"/>
      <c r="D320" s="328"/>
      <c r="E320" s="328"/>
      <c r="F320" s="328"/>
      <c r="G320" s="328"/>
      <c r="H320" s="328"/>
      <c r="I320" s="328"/>
      <c r="J320" s="328"/>
      <c r="K320" s="328"/>
      <c r="L320" s="328"/>
      <c r="M320" s="328"/>
    </row>
    <row r="321" spans="1:13" ht="15.75" customHeight="1" x14ac:dyDescent="0.25">
      <c r="A321" s="328"/>
      <c r="B321" s="386"/>
      <c r="C321" s="328"/>
      <c r="D321" s="328"/>
      <c r="E321" s="328"/>
      <c r="F321" s="328"/>
      <c r="G321" s="328"/>
      <c r="H321" s="328"/>
      <c r="I321" s="328"/>
      <c r="J321" s="328"/>
      <c r="K321" s="328"/>
      <c r="L321" s="328"/>
      <c r="M321" s="328"/>
    </row>
    <row r="322" spans="1:13" ht="15.75" customHeight="1" x14ac:dyDescent="0.25">
      <c r="A322" s="328"/>
      <c r="B322" s="386"/>
      <c r="C322" s="328"/>
      <c r="D322" s="328"/>
      <c r="E322" s="328"/>
      <c r="F322" s="328"/>
      <c r="G322" s="328"/>
      <c r="H322" s="328"/>
      <c r="I322" s="328"/>
      <c r="J322" s="328"/>
      <c r="K322" s="328"/>
      <c r="L322" s="328"/>
      <c r="M322" s="328"/>
    </row>
    <row r="323" spans="1:13" ht="15.75" customHeight="1" x14ac:dyDescent="0.25">
      <c r="A323" s="328"/>
      <c r="B323" s="386"/>
      <c r="C323" s="328"/>
      <c r="D323" s="328"/>
      <c r="E323" s="328"/>
      <c r="F323" s="328"/>
      <c r="G323" s="328"/>
      <c r="H323" s="328"/>
      <c r="I323" s="328"/>
      <c r="J323" s="328"/>
      <c r="K323" s="328"/>
      <c r="L323" s="328"/>
      <c r="M323" s="328"/>
    </row>
    <row r="324" spans="1:13" ht="15.75" customHeight="1" x14ac:dyDescent="0.25">
      <c r="A324" s="328"/>
      <c r="B324" s="386"/>
      <c r="C324" s="328"/>
      <c r="D324" s="328"/>
      <c r="E324" s="328"/>
      <c r="F324" s="328"/>
      <c r="G324" s="328"/>
      <c r="H324" s="328"/>
      <c r="I324" s="328"/>
      <c r="J324" s="328"/>
      <c r="K324" s="328"/>
      <c r="L324" s="328"/>
      <c r="M324" s="328"/>
    </row>
    <row r="325" spans="1:13" ht="15.75" customHeight="1" x14ac:dyDescent="0.25">
      <c r="A325" s="328"/>
      <c r="B325" s="386"/>
      <c r="C325" s="328"/>
      <c r="D325" s="328"/>
      <c r="E325" s="328"/>
      <c r="F325" s="328"/>
      <c r="G325" s="328"/>
      <c r="H325" s="328"/>
      <c r="I325" s="328"/>
      <c r="J325" s="328"/>
      <c r="K325" s="328"/>
      <c r="L325" s="328"/>
      <c r="M325" s="328"/>
    </row>
    <row r="326" spans="1:13" ht="15.75" customHeight="1" x14ac:dyDescent="0.25">
      <c r="A326" s="328"/>
      <c r="B326" s="386"/>
      <c r="C326" s="328"/>
      <c r="D326" s="328"/>
      <c r="E326" s="328"/>
      <c r="F326" s="328"/>
      <c r="G326" s="328"/>
      <c r="H326" s="328"/>
      <c r="I326" s="328"/>
      <c r="J326" s="328"/>
      <c r="K326" s="328"/>
      <c r="L326" s="328"/>
      <c r="M326" s="328"/>
    </row>
    <row r="327" spans="1:13" ht="15.75" customHeight="1" x14ac:dyDescent="0.25">
      <c r="A327" s="328"/>
      <c r="B327" s="386"/>
      <c r="C327" s="328"/>
      <c r="D327" s="328"/>
      <c r="E327" s="328"/>
      <c r="F327" s="328"/>
      <c r="G327" s="328"/>
      <c r="H327" s="328"/>
      <c r="I327" s="328"/>
      <c r="J327" s="328"/>
      <c r="K327" s="328"/>
      <c r="L327" s="328"/>
      <c r="M327" s="328"/>
    </row>
    <row r="328" spans="1:13" ht="15.75" customHeight="1" x14ac:dyDescent="0.25">
      <c r="A328" s="328"/>
      <c r="B328" s="386"/>
      <c r="C328" s="328"/>
      <c r="D328" s="328"/>
      <c r="E328" s="328"/>
      <c r="F328" s="328"/>
      <c r="G328" s="328"/>
      <c r="H328" s="328"/>
      <c r="I328" s="328"/>
      <c r="J328" s="328"/>
      <c r="K328" s="328"/>
      <c r="L328" s="328"/>
      <c r="M328" s="328"/>
    </row>
    <row r="329" spans="1:13" ht="15.75" customHeight="1" x14ac:dyDescent="0.25">
      <c r="A329" s="328"/>
      <c r="B329" s="386"/>
      <c r="C329" s="328"/>
      <c r="D329" s="328"/>
      <c r="E329" s="328"/>
      <c r="F329" s="328"/>
      <c r="G329" s="328"/>
      <c r="H329" s="328"/>
      <c r="I329" s="328"/>
      <c r="J329" s="328"/>
      <c r="K329" s="328"/>
      <c r="L329" s="328"/>
      <c r="M329" s="328"/>
    </row>
    <row r="330" spans="1:13" ht="15.75" customHeight="1" x14ac:dyDescent="0.25">
      <c r="A330" s="328"/>
      <c r="B330" s="386"/>
      <c r="C330" s="328"/>
      <c r="D330" s="328"/>
      <c r="E330" s="328"/>
      <c r="F330" s="328"/>
      <c r="G330" s="328"/>
      <c r="H330" s="328"/>
      <c r="I330" s="328"/>
      <c r="J330" s="328"/>
      <c r="K330" s="328"/>
      <c r="L330" s="328"/>
      <c r="M330" s="328"/>
    </row>
    <row r="331" spans="1:13" ht="15.75" customHeight="1" x14ac:dyDescent="0.25">
      <c r="A331" s="328"/>
      <c r="B331" s="386"/>
      <c r="C331" s="328"/>
      <c r="D331" s="328"/>
      <c r="E331" s="328"/>
      <c r="F331" s="328"/>
      <c r="G331" s="328"/>
      <c r="H331" s="328"/>
      <c r="I331" s="328"/>
      <c r="J331" s="328"/>
      <c r="K331" s="328"/>
      <c r="L331" s="328"/>
      <c r="M331" s="328"/>
    </row>
    <row r="332" spans="1:13" ht="15.75" customHeight="1" x14ac:dyDescent="0.25">
      <c r="A332" s="328"/>
      <c r="B332" s="386"/>
      <c r="C332" s="328"/>
      <c r="D332" s="328"/>
      <c r="E332" s="328"/>
      <c r="F332" s="328"/>
      <c r="G332" s="328"/>
      <c r="H332" s="328"/>
      <c r="I332" s="328"/>
      <c r="J332" s="328"/>
      <c r="K332" s="328"/>
      <c r="L332" s="328"/>
      <c r="M332" s="328"/>
    </row>
    <row r="333" spans="1:13" ht="15.75" customHeight="1" x14ac:dyDescent="0.25">
      <c r="A333" s="328"/>
      <c r="B333" s="386"/>
      <c r="C333" s="328"/>
      <c r="D333" s="328"/>
      <c r="E333" s="328"/>
      <c r="F333" s="328"/>
      <c r="G333" s="328"/>
      <c r="H333" s="328"/>
      <c r="I333" s="328"/>
      <c r="J333" s="328"/>
      <c r="K333" s="328"/>
      <c r="L333" s="328"/>
      <c r="M333" s="328"/>
    </row>
    <row r="334" spans="1:13" ht="15.75" customHeight="1" x14ac:dyDescent="0.25">
      <c r="A334" s="328"/>
      <c r="B334" s="386"/>
      <c r="C334" s="328"/>
      <c r="D334" s="328"/>
      <c r="E334" s="328"/>
      <c r="F334" s="328"/>
      <c r="G334" s="328"/>
      <c r="H334" s="328"/>
      <c r="I334" s="328"/>
      <c r="J334" s="328"/>
      <c r="K334" s="328"/>
      <c r="L334" s="328"/>
      <c r="M334" s="328"/>
    </row>
    <row r="335" spans="1:13" ht="15.75" customHeight="1" x14ac:dyDescent="0.25">
      <c r="A335" s="328"/>
      <c r="B335" s="386"/>
      <c r="C335" s="328"/>
      <c r="D335" s="328"/>
      <c r="E335" s="328"/>
      <c r="F335" s="328"/>
      <c r="G335" s="328"/>
      <c r="H335" s="328"/>
      <c r="I335" s="328"/>
      <c r="J335" s="328"/>
      <c r="K335" s="328"/>
      <c r="L335" s="328"/>
      <c r="M335" s="328"/>
    </row>
    <row r="336" spans="1:13" ht="15.75" customHeight="1" x14ac:dyDescent="0.25">
      <c r="A336" s="328"/>
      <c r="B336" s="386"/>
      <c r="C336" s="328"/>
      <c r="D336" s="328"/>
      <c r="E336" s="328"/>
      <c r="F336" s="328"/>
      <c r="G336" s="328"/>
      <c r="H336" s="328"/>
      <c r="I336" s="328"/>
      <c r="J336" s="328"/>
      <c r="K336" s="328"/>
      <c r="L336" s="328"/>
      <c r="M336" s="328"/>
    </row>
    <row r="337" spans="1:13" ht="15.75" customHeight="1" x14ac:dyDescent="0.25">
      <c r="A337" s="328"/>
      <c r="B337" s="386"/>
      <c r="C337" s="328"/>
      <c r="D337" s="328"/>
      <c r="E337" s="328"/>
      <c r="F337" s="328"/>
      <c r="G337" s="328"/>
      <c r="H337" s="328"/>
      <c r="I337" s="328"/>
      <c r="J337" s="328"/>
      <c r="K337" s="328"/>
      <c r="L337" s="328"/>
      <c r="M337" s="328"/>
    </row>
    <row r="338" spans="1:13" ht="15.75" customHeight="1" x14ac:dyDescent="0.25">
      <c r="A338" s="328"/>
      <c r="B338" s="386"/>
      <c r="C338" s="328"/>
      <c r="D338" s="328"/>
      <c r="E338" s="328"/>
      <c r="F338" s="328"/>
      <c r="G338" s="328"/>
      <c r="H338" s="328"/>
      <c r="I338" s="328"/>
      <c r="J338" s="328"/>
      <c r="K338" s="328"/>
      <c r="L338" s="328"/>
      <c r="M338" s="328"/>
    </row>
    <row r="339" spans="1:13" ht="15.75" customHeight="1" x14ac:dyDescent="0.25">
      <c r="A339" s="328"/>
      <c r="B339" s="386"/>
      <c r="C339" s="328"/>
      <c r="D339" s="328"/>
      <c r="E339" s="328"/>
      <c r="F339" s="328"/>
      <c r="G339" s="328"/>
      <c r="H339" s="328"/>
      <c r="I339" s="328"/>
      <c r="J339" s="328"/>
      <c r="K339" s="328"/>
      <c r="L339" s="328"/>
      <c r="M339" s="328"/>
    </row>
    <row r="340" spans="1:13" ht="15.75" customHeight="1" x14ac:dyDescent="0.25">
      <c r="A340" s="328"/>
      <c r="B340" s="386"/>
      <c r="C340" s="328"/>
      <c r="D340" s="328"/>
      <c r="E340" s="328"/>
      <c r="F340" s="328"/>
      <c r="G340" s="328"/>
      <c r="H340" s="328"/>
      <c r="I340" s="328"/>
      <c r="J340" s="328"/>
      <c r="K340" s="328"/>
      <c r="L340" s="328"/>
      <c r="M340" s="328"/>
    </row>
    <row r="341" spans="1:13" ht="15.75" customHeight="1" x14ac:dyDescent="0.25">
      <c r="A341" s="328"/>
      <c r="B341" s="386"/>
      <c r="C341" s="328"/>
      <c r="D341" s="328"/>
      <c r="E341" s="328"/>
      <c r="F341" s="328"/>
      <c r="G341" s="328"/>
      <c r="H341" s="328"/>
      <c r="I341" s="328"/>
      <c r="J341" s="328"/>
      <c r="K341" s="328"/>
      <c r="L341" s="328"/>
      <c r="M341" s="328"/>
    </row>
    <row r="342" spans="1:13" ht="15.75" customHeight="1" x14ac:dyDescent="0.25">
      <c r="A342" s="328"/>
      <c r="B342" s="386"/>
      <c r="C342" s="328"/>
      <c r="D342" s="328"/>
      <c r="E342" s="328"/>
      <c r="F342" s="328"/>
      <c r="G342" s="328"/>
      <c r="H342" s="328"/>
      <c r="I342" s="328"/>
      <c r="J342" s="328"/>
      <c r="K342" s="328"/>
      <c r="L342" s="328"/>
      <c r="M342" s="328"/>
    </row>
    <row r="343" spans="1:13" ht="15.75" customHeight="1" x14ac:dyDescent="0.25">
      <c r="A343" s="328"/>
      <c r="B343" s="386"/>
      <c r="C343" s="328"/>
      <c r="D343" s="328"/>
      <c r="E343" s="328"/>
      <c r="F343" s="328"/>
      <c r="G343" s="328"/>
      <c r="H343" s="328"/>
      <c r="I343" s="328"/>
      <c r="J343" s="328"/>
      <c r="K343" s="328"/>
      <c r="L343" s="328"/>
      <c r="M343" s="328"/>
    </row>
    <row r="344" spans="1:13" ht="15.75" customHeight="1" x14ac:dyDescent="0.25">
      <c r="A344" s="328"/>
      <c r="B344" s="386"/>
      <c r="C344" s="328"/>
      <c r="D344" s="328"/>
      <c r="E344" s="328"/>
      <c r="F344" s="328"/>
      <c r="G344" s="328"/>
      <c r="H344" s="328"/>
      <c r="I344" s="328"/>
      <c r="J344" s="328"/>
      <c r="K344" s="328"/>
      <c r="L344" s="328"/>
      <c r="M344" s="328"/>
    </row>
    <row r="345" spans="1:13" ht="15.75" customHeight="1" x14ac:dyDescent="0.25">
      <c r="A345" s="328"/>
      <c r="B345" s="386"/>
      <c r="C345" s="328"/>
      <c r="D345" s="328"/>
      <c r="E345" s="328"/>
      <c r="F345" s="328"/>
      <c r="G345" s="328"/>
      <c r="H345" s="328"/>
      <c r="I345" s="328"/>
      <c r="J345" s="328"/>
      <c r="K345" s="328"/>
      <c r="L345" s="328"/>
      <c r="M345" s="328"/>
    </row>
    <row r="346" spans="1:13" ht="15.75" customHeight="1" x14ac:dyDescent="0.25">
      <c r="A346" s="328"/>
      <c r="B346" s="386"/>
      <c r="C346" s="328"/>
      <c r="D346" s="328"/>
      <c r="E346" s="328"/>
      <c r="F346" s="328"/>
      <c r="G346" s="328"/>
      <c r="H346" s="328"/>
      <c r="I346" s="328"/>
      <c r="J346" s="328"/>
      <c r="K346" s="328"/>
      <c r="L346" s="328"/>
      <c r="M346" s="328"/>
    </row>
    <row r="347" spans="1:13" ht="15.75" customHeight="1" x14ac:dyDescent="0.25">
      <c r="A347" s="328"/>
      <c r="B347" s="386"/>
      <c r="C347" s="328"/>
      <c r="D347" s="328"/>
      <c r="E347" s="328"/>
      <c r="F347" s="328"/>
      <c r="G347" s="328"/>
      <c r="H347" s="328"/>
      <c r="I347" s="328"/>
      <c r="J347" s="328"/>
      <c r="K347" s="328"/>
      <c r="L347" s="328"/>
      <c r="M347" s="328"/>
    </row>
    <row r="348" spans="1:13" ht="15.75" customHeight="1" x14ac:dyDescent="0.25">
      <c r="A348" s="328"/>
      <c r="B348" s="386"/>
      <c r="C348" s="328"/>
      <c r="D348" s="328"/>
      <c r="E348" s="328"/>
      <c r="F348" s="328"/>
      <c r="G348" s="328"/>
      <c r="H348" s="328"/>
      <c r="I348" s="328"/>
      <c r="J348" s="328"/>
      <c r="K348" s="328"/>
      <c r="L348" s="328"/>
      <c r="M348" s="328"/>
    </row>
    <row r="349" spans="1:13" ht="15.75" customHeight="1" x14ac:dyDescent="0.25">
      <c r="A349" s="328"/>
      <c r="B349" s="386"/>
      <c r="C349" s="328"/>
      <c r="D349" s="328"/>
      <c r="E349" s="328"/>
      <c r="F349" s="328"/>
      <c r="G349" s="328"/>
      <c r="H349" s="328"/>
      <c r="I349" s="328"/>
      <c r="J349" s="328"/>
      <c r="K349" s="328"/>
      <c r="L349" s="328"/>
      <c r="M349" s="328"/>
    </row>
    <row r="350" spans="1:13" ht="15.75" customHeight="1" x14ac:dyDescent="0.25">
      <c r="A350" s="328"/>
      <c r="B350" s="386"/>
      <c r="C350" s="328"/>
      <c r="D350" s="328"/>
      <c r="E350" s="328"/>
      <c r="F350" s="328"/>
      <c r="G350" s="328"/>
      <c r="H350" s="328"/>
      <c r="I350" s="328"/>
      <c r="J350" s="328"/>
      <c r="K350" s="328"/>
      <c r="L350" s="328"/>
      <c r="M350" s="328"/>
    </row>
    <row r="351" spans="1:13" ht="15.75" customHeight="1" x14ac:dyDescent="0.25">
      <c r="A351" s="328"/>
      <c r="B351" s="386"/>
      <c r="C351" s="328"/>
      <c r="D351" s="328"/>
      <c r="E351" s="328"/>
      <c r="F351" s="328"/>
      <c r="G351" s="328"/>
      <c r="H351" s="328"/>
      <c r="I351" s="328"/>
      <c r="J351" s="328"/>
      <c r="K351" s="328"/>
      <c r="L351" s="328"/>
      <c r="M351" s="328"/>
    </row>
    <row r="352" spans="1:13" ht="15.75" customHeight="1" x14ac:dyDescent="0.25">
      <c r="A352" s="328"/>
      <c r="B352" s="386"/>
      <c r="C352" s="328"/>
      <c r="D352" s="328"/>
      <c r="E352" s="328"/>
      <c r="F352" s="328"/>
      <c r="G352" s="328"/>
      <c r="H352" s="328"/>
      <c r="I352" s="328"/>
      <c r="J352" s="328"/>
      <c r="K352" s="328"/>
      <c r="L352" s="328"/>
      <c r="M352" s="328"/>
    </row>
    <row r="353" spans="1:13" ht="15.75" customHeight="1" x14ac:dyDescent="0.25">
      <c r="A353" s="328"/>
      <c r="B353" s="386"/>
      <c r="C353" s="328"/>
      <c r="D353" s="328"/>
      <c r="E353" s="328"/>
      <c r="F353" s="328"/>
      <c r="G353" s="328"/>
      <c r="H353" s="328"/>
      <c r="I353" s="328"/>
      <c r="J353" s="328"/>
      <c r="K353" s="328"/>
      <c r="L353" s="328"/>
      <c r="M353" s="328"/>
    </row>
    <row r="354" spans="1:13" ht="15.75" customHeight="1" x14ac:dyDescent="0.25">
      <c r="A354" s="328"/>
      <c r="B354" s="386"/>
      <c r="C354" s="328"/>
      <c r="D354" s="328"/>
      <c r="E354" s="328"/>
      <c r="F354" s="328"/>
      <c r="G354" s="328"/>
      <c r="H354" s="328"/>
      <c r="I354" s="328"/>
      <c r="J354" s="328"/>
      <c r="K354" s="328"/>
      <c r="L354" s="328"/>
      <c r="M354" s="328"/>
    </row>
    <row r="355" spans="1:13" ht="15.75" customHeight="1" x14ac:dyDescent="0.25">
      <c r="A355" s="328"/>
      <c r="B355" s="386"/>
      <c r="C355" s="328"/>
      <c r="D355" s="328"/>
      <c r="E355" s="328"/>
      <c r="F355" s="328"/>
      <c r="G355" s="328"/>
      <c r="H355" s="328"/>
      <c r="I355" s="328"/>
      <c r="J355" s="328"/>
      <c r="K355" s="328"/>
      <c r="L355" s="328"/>
      <c r="M355" s="328"/>
    </row>
    <row r="356" spans="1:13" ht="15.75" customHeight="1" x14ac:dyDescent="0.25">
      <c r="A356" s="328"/>
      <c r="B356" s="386"/>
      <c r="C356" s="328"/>
      <c r="D356" s="328"/>
      <c r="E356" s="328"/>
      <c r="F356" s="328"/>
      <c r="G356" s="328"/>
      <c r="H356" s="328"/>
      <c r="I356" s="328"/>
      <c r="J356" s="328"/>
      <c r="K356" s="328"/>
      <c r="L356" s="328"/>
      <c r="M356" s="328"/>
    </row>
    <row r="357" spans="1:13" ht="15.75" customHeight="1" x14ac:dyDescent="0.25">
      <c r="A357" s="328"/>
      <c r="B357" s="386"/>
      <c r="C357" s="328"/>
      <c r="D357" s="328"/>
      <c r="E357" s="328"/>
      <c r="F357" s="328"/>
      <c r="G357" s="328"/>
      <c r="H357" s="328"/>
      <c r="I357" s="328"/>
      <c r="J357" s="328"/>
      <c r="K357" s="328"/>
      <c r="L357" s="328"/>
      <c r="M357" s="328"/>
    </row>
    <row r="358" spans="1:13" ht="15.75" customHeight="1" x14ac:dyDescent="0.25">
      <c r="A358" s="328"/>
      <c r="B358" s="386"/>
      <c r="C358" s="328"/>
      <c r="D358" s="328"/>
      <c r="E358" s="328"/>
      <c r="F358" s="328"/>
      <c r="G358" s="328"/>
      <c r="H358" s="328"/>
      <c r="I358" s="328"/>
      <c r="J358" s="328"/>
      <c r="K358" s="328"/>
      <c r="L358" s="328"/>
      <c r="M358" s="328"/>
    </row>
    <row r="359" spans="1:13" ht="15.75" customHeight="1" x14ac:dyDescent="0.25">
      <c r="A359" s="328"/>
      <c r="B359" s="386"/>
      <c r="C359" s="328"/>
      <c r="D359" s="328"/>
      <c r="E359" s="328"/>
      <c r="F359" s="328"/>
      <c r="G359" s="328"/>
      <c r="H359" s="328"/>
      <c r="I359" s="328"/>
      <c r="J359" s="328"/>
      <c r="K359" s="328"/>
      <c r="L359" s="328"/>
      <c r="M359" s="328"/>
    </row>
    <row r="360" spans="1:13" ht="15.75" customHeight="1" x14ac:dyDescent="0.25">
      <c r="A360" s="328"/>
      <c r="B360" s="386"/>
      <c r="C360" s="328"/>
      <c r="D360" s="328"/>
      <c r="E360" s="328"/>
      <c r="F360" s="328"/>
      <c r="G360" s="328"/>
      <c r="H360" s="328"/>
      <c r="I360" s="328"/>
      <c r="J360" s="328"/>
      <c r="K360" s="328"/>
      <c r="L360" s="328"/>
      <c r="M360" s="328"/>
    </row>
    <row r="361" spans="1:13" ht="15.75" customHeight="1" x14ac:dyDescent="0.25">
      <c r="A361" s="328"/>
      <c r="B361" s="386"/>
      <c r="C361" s="328"/>
      <c r="D361" s="328"/>
      <c r="E361" s="328"/>
      <c r="F361" s="328"/>
      <c r="G361" s="328"/>
      <c r="H361" s="328"/>
      <c r="I361" s="328"/>
      <c r="J361" s="328"/>
      <c r="K361" s="328"/>
      <c r="L361" s="328"/>
      <c r="M361" s="328"/>
    </row>
    <row r="362" spans="1:13" ht="15.75" customHeight="1" x14ac:dyDescent="0.25">
      <c r="A362" s="328"/>
      <c r="B362" s="386"/>
      <c r="C362" s="328"/>
      <c r="D362" s="328"/>
      <c r="E362" s="328"/>
      <c r="F362" s="328"/>
      <c r="G362" s="328"/>
      <c r="H362" s="328"/>
      <c r="I362" s="328"/>
      <c r="J362" s="328"/>
      <c r="K362" s="328"/>
      <c r="L362" s="328"/>
      <c r="M362" s="328"/>
    </row>
    <row r="363" spans="1:13" ht="15.75" customHeight="1" x14ac:dyDescent="0.25">
      <c r="A363" s="328"/>
      <c r="B363" s="386"/>
      <c r="C363" s="328"/>
      <c r="D363" s="328"/>
      <c r="E363" s="328"/>
      <c r="F363" s="328"/>
      <c r="G363" s="328"/>
      <c r="H363" s="328"/>
      <c r="I363" s="328"/>
      <c r="J363" s="328"/>
      <c r="K363" s="328"/>
      <c r="L363" s="328"/>
      <c r="M363" s="328"/>
    </row>
    <row r="364" spans="1:13" ht="15.75" customHeight="1" x14ac:dyDescent="0.25">
      <c r="A364" s="328"/>
      <c r="B364" s="386"/>
      <c r="C364" s="328"/>
      <c r="D364" s="328"/>
      <c r="E364" s="328"/>
      <c r="F364" s="328"/>
      <c r="G364" s="328"/>
      <c r="H364" s="328"/>
      <c r="I364" s="328"/>
      <c r="J364" s="328"/>
      <c r="K364" s="328"/>
      <c r="L364" s="328"/>
      <c r="M364" s="328"/>
    </row>
    <row r="365" spans="1:13" ht="15.75" customHeight="1" x14ac:dyDescent="0.25">
      <c r="A365" s="328"/>
      <c r="B365" s="386"/>
      <c r="C365" s="328"/>
      <c r="D365" s="328"/>
      <c r="E365" s="328"/>
      <c r="F365" s="328"/>
      <c r="G365" s="328"/>
      <c r="H365" s="328"/>
      <c r="I365" s="328"/>
      <c r="J365" s="328"/>
      <c r="K365" s="328"/>
      <c r="L365" s="328"/>
      <c r="M365" s="328"/>
    </row>
    <row r="366" spans="1:13" ht="15.75" customHeight="1" x14ac:dyDescent="0.25">
      <c r="A366" s="328"/>
      <c r="B366" s="386"/>
      <c r="C366" s="328"/>
      <c r="D366" s="328"/>
      <c r="E366" s="328"/>
      <c r="F366" s="328"/>
      <c r="G366" s="328"/>
      <c r="H366" s="328"/>
      <c r="I366" s="328"/>
      <c r="J366" s="328"/>
      <c r="K366" s="328"/>
      <c r="L366" s="328"/>
      <c r="M366" s="328"/>
    </row>
    <row r="367" spans="1:13" ht="15.75" customHeight="1" x14ac:dyDescent="0.25">
      <c r="A367" s="328"/>
      <c r="B367" s="386"/>
      <c r="C367" s="328"/>
      <c r="D367" s="328"/>
      <c r="E367" s="328"/>
      <c r="F367" s="328"/>
      <c r="G367" s="328"/>
      <c r="H367" s="328"/>
      <c r="I367" s="328"/>
      <c r="J367" s="328"/>
      <c r="K367" s="328"/>
      <c r="L367" s="328"/>
      <c r="M367" s="328"/>
    </row>
    <row r="368" spans="1:13" ht="15.75" customHeight="1" x14ac:dyDescent="0.25">
      <c r="A368" s="328"/>
      <c r="B368" s="386"/>
      <c r="C368" s="328"/>
      <c r="D368" s="328"/>
      <c r="E368" s="328"/>
      <c r="F368" s="328"/>
      <c r="G368" s="328"/>
      <c r="H368" s="328"/>
      <c r="I368" s="328"/>
      <c r="J368" s="328"/>
      <c r="K368" s="328"/>
      <c r="L368" s="328"/>
      <c r="M368" s="328"/>
    </row>
    <row r="369" spans="1:13" ht="15.75" customHeight="1" x14ac:dyDescent="0.25">
      <c r="A369" s="328"/>
      <c r="B369" s="386"/>
      <c r="C369" s="328"/>
      <c r="D369" s="328"/>
      <c r="E369" s="328"/>
      <c r="F369" s="328"/>
      <c r="G369" s="328"/>
      <c r="H369" s="328"/>
      <c r="I369" s="328"/>
      <c r="J369" s="328"/>
      <c r="K369" s="328"/>
      <c r="L369" s="328"/>
      <c r="M369" s="328"/>
    </row>
    <row r="370" spans="1:13" ht="15.75" customHeight="1" x14ac:dyDescent="0.25">
      <c r="A370" s="328"/>
      <c r="B370" s="386"/>
      <c r="C370" s="328"/>
      <c r="D370" s="328"/>
      <c r="E370" s="328"/>
      <c r="F370" s="328"/>
      <c r="G370" s="328"/>
      <c r="H370" s="328"/>
      <c r="I370" s="328"/>
      <c r="J370" s="328"/>
      <c r="K370" s="328"/>
      <c r="L370" s="328"/>
      <c r="M370" s="328"/>
    </row>
    <row r="371" spans="1:13" ht="15.75" customHeight="1" x14ac:dyDescent="0.25">
      <c r="A371" s="328"/>
      <c r="B371" s="386"/>
      <c r="C371" s="328"/>
      <c r="D371" s="328"/>
      <c r="E371" s="328"/>
      <c r="F371" s="328"/>
      <c r="G371" s="328"/>
      <c r="H371" s="328"/>
      <c r="I371" s="328"/>
      <c r="J371" s="328"/>
      <c r="K371" s="328"/>
      <c r="L371" s="328"/>
      <c r="M371" s="328"/>
    </row>
    <row r="372" spans="1:13" ht="15.75" customHeight="1" x14ac:dyDescent="0.25">
      <c r="A372" s="328"/>
      <c r="B372" s="386"/>
      <c r="C372" s="328"/>
      <c r="D372" s="328"/>
      <c r="E372" s="328"/>
      <c r="F372" s="328"/>
      <c r="G372" s="328"/>
      <c r="H372" s="328"/>
      <c r="I372" s="328"/>
      <c r="J372" s="328"/>
      <c r="K372" s="328"/>
      <c r="L372" s="328"/>
      <c r="M372" s="328"/>
    </row>
    <row r="373" spans="1:13" ht="15.75" customHeight="1" x14ac:dyDescent="0.25">
      <c r="A373" s="328"/>
      <c r="B373" s="386"/>
      <c r="C373" s="328"/>
      <c r="D373" s="328"/>
      <c r="E373" s="328"/>
      <c r="F373" s="328"/>
      <c r="G373" s="328"/>
      <c r="H373" s="328"/>
      <c r="I373" s="328"/>
      <c r="J373" s="328"/>
      <c r="K373" s="328"/>
      <c r="L373" s="328"/>
      <c r="M373" s="328"/>
    </row>
    <row r="374" spans="1:13" ht="15.75" customHeight="1" x14ac:dyDescent="0.25">
      <c r="A374" s="328"/>
      <c r="B374" s="386"/>
      <c r="C374" s="328"/>
      <c r="D374" s="328"/>
      <c r="E374" s="328"/>
      <c r="F374" s="328"/>
      <c r="G374" s="328"/>
      <c r="H374" s="328"/>
      <c r="I374" s="328"/>
      <c r="J374" s="328"/>
      <c r="K374" s="328"/>
      <c r="L374" s="328"/>
      <c r="M374" s="328"/>
    </row>
    <row r="375" spans="1:13" ht="15.75" customHeight="1" x14ac:dyDescent="0.25">
      <c r="A375" s="328"/>
      <c r="B375" s="386"/>
      <c r="C375" s="328"/>
      <c r="D375" s="328"/>
      <c r="E375" s="328"/>
      <c r="F375" s="328"/>
      <c r="G375" s="328"/>
      <c r="H375" s="328"/>
      <c r="I375" s="328"/>
      <c r="J375" s="328"/>
      <c r="K375" s="328"/>
      <c r="L375" s="328"/>
      <c r="M375" s="328"/>
    </row>
    <row r="376" spans="1:13" ht="15.75" customHeight="1" x14ac:dyDescent="0.25">
      <c r="A376" s="328"/>
      <c r="B376" s="386"/>
      <c r="C376" s="328"/>
      <c r="D376" s="328"/>
      <c r="E376" s="328"/>
      <c r="F376" s="328"/>
      <c r="G376" s="328"/>
      <c r="H376" s="328"/>
      <c r="I376" s="328"/>
      <c r="J376" s="328"/>
      <c r="K376" s="328"/>
      <c r="L376" s="328"/>
      <c r="M376" s="328"/>
    </row>
    <row r="377" spans="1:13" ht="15.75" customHeight="1" x14ac:dyDescent="0.25">
      <c r="A377" s="328"/>
      <c r="B377" s="386"/>
      <c r="C377" s="328"/>
      <c r="D377" s="328"/>
      <c r="E377" s="328"/>
      <c r="F377" s="328"/>
      <c r="G377" s="328"/>
      <c r="H377" s="328"/>
      <c r="I377" s="328"/>
      <c r="J377" s="328"/>
      <c r="K377" s="328"/>
      <c r="L377" s="328"/>
      <c r="M377" s="328"/>
    </row>
    <row r="378" spans="1:13" ht="15.75" customHeight="1" x14ac:dyDescent="0.25">
      <c r="A378" s="328"/>
      <c r="B378" s="386"/>
      <c r="C378" s="328"/>
      <c r="D378" s="328"/>
      <c r="E378" s="328"/>
      <c r="F378" s="328"/>
      <c r="G378" s="328"/>
      <c r="H378" s="328"/>
      <c r="I378" s="328"/>
      <c r="J378" s="328"/>
      <c r="K378" s="328"/>
      <c r="L378" s="328"/>
      <c r="M378" s="328"/>
    </row>
    <row r="379" spans="1:13" ht="15.75" customHeight="1" x14ac:dyDescent="0.25">
      <c r="A379" s="328"/>
      <c r="B379" s="386"/>
      <c r="C379" s="328"/>
      <c r="D379" s="328"/>
      <c r="E379" s="328"/>
      <c r="F379" s="328"/>
      <c r="G379" s="328"/>
      <c r="H379" s="328"/>
      <c r="I379" s="328"/>
      <c r="J379" s="328"/>
      <c r="K379" s="328"/>
      <c r="L379" s="328"/>
      <c r="M379" s="328"/>
    </row>
    <row r="380" spans="1:13" ht="15.75" customHeight="1" x14ac:dyDescent="0.25">
      <c r="A380" s="328"/>
      <c r="B380" s="386"/>
      <c r="C380" s="328"/>
      <c r="D380" s="328"/>
      <c r="E380" s="328"/>
      <c r="F380" s="328"/>
      <c r="G380" s="328"/>
      <c r="H380" s="328"/>
      <c r="I380" s="328"/>
      <c r="J380" s="328"/>
      <c r="K380" s="328"/>
      <c r="L380" s="328"/>
      <c r="M380" s="328"/>
    </row>
    <row r="381" spans="1:13" ht="15.75" customHeight="1" x14ac:dyDescent="0.25">
      <c r="A381" s="328"/>
      <c r="B381" s="386"/>
      <c r="C381" s="328"/>
      <c r="D381" s="328"/>
      <c r="E381" s="328"/>
      <c r="F381" s="328"/>
      <c r="G381" s="328"/>
      <c r="H381" s="328"/>
      <c r="I381" s="328"/>
      <c r="J381" s="328"/>
      <c r="K381" s="328"/>
      <c r="L381" s="328"/>
      <c r="M381" s="328"/>
    </row>
    <row r="382" spans="1:13" ht="15.75" customHeight="1" x14ac:dyDescent="0.25">
      <c r="A382" s="328"/>
      <c r="B382" s="386"/>
      <c r="C382" s="328"/>
      <c r="D382" s="328"/>
      <c r="E382" s="328"/>
      <c r="F382" s="328"/>
      <c r="G382" s="328"/>
      <c r="H382" s="328"/>
      <c r="I382" s="328"/>
      <c r="J382" s="328"/>
      <c r="K382" s="328"/>
      <c r="L382" s="328"/>
      <c r="M382" s="328"/>
    </row>
    <row r="383" spans="1:13" ht="15.75" customHeight="1" x14ac:dyDescent="0.25">
      <c r="A383" s="328"/>
      <c r="B383" s="386"/>
      <c r="C383" s="328"/>
      <c r="D383" s="328"/>
      <c r="E383" s="328"/>
      <c r="F383" s="328"/>
      <c r="G383" s="328"/>
      <c r="H383" s="328"/>
      <c r="I383" s="328"/>
      <c r="J383" s="328"/>
      <c r="K383" s="328"/>
      <c r="L383" s="328"/>
      <c r="M383" s="328"/>
    </row>
    <row r="384" spans="1:13" ht="15.75" customHeight="1" x14ac:dyDescent="0.25">
      <c r="A384" s="328"/>
      <c r="B384" s="386"/>
      <c r="C384" s="328"/>
      <c r="D384" s="328"/>
      <c r="E384" s="328"/>
      <c r="F384" s="328"/>
      <c r="G384" s="328"/>
      <c r="H384" s="328"/>
      <c r="I384" s="328"/>
      <c r="J384" s="328"/>
      <c r="K384" s="328"/>
      <c r="L384" s="328"/>
      <c r="M384" s="328"/>
    </row>
    <row r="385" spans="1:13" ht="15.75" customHeight="1" x14ac:dyDescent="0.25">
      <c r="A385" s="328"/>
      <c r="B385" s="386"/>
      <c r="C385" s="328"/>
      <c r="D385" s="328"/>
      <c r="E385" s="328"/>
      <c r="F385" s="328"/>
      <c r="G385" s="328"/>
      <c r="H385" s="328"/>
      <c r="I385" s="328"/>
      <c r="J385" s="328"/>
      <c r="K385" s="328"/>
      <c r="L385" s="328"/>
      <c r="M385" s="328"/>
    </row>
    <row r="386" spans="1:13" ht="15.75" customHeight="1" x14ac:dyDescent="0.25">
      <c r="A386" s="328"/>
      <c r="B386" s="386"/>
      <c r="C386" s="328"/>
      <c r="D386" s="328"/>
      <c r="E386" s="328"/>
      <c r="F386" s="328"/>
      <c r="G386" s="328"/>
      <c r="H386" s="328"/>
      <c r="I386" s="328"/>
      <c r="J386" s="328"/>
      <c r="K386" s="328"/>
      <c r="L386" s="328"/>
      <c r="M386" s="328"/>
    </row>
    <row r="387" spans="1:13" ht="15.75" customHeight="1" x14ac:dyDescent="0.25">
      <c r="A387" s="328"/>
      <c r="B387" s="386"/>
      <c r="C387" s="328"/>
      <c r="D387" s="328"/>
      <c r="E387" s="328"/>
      <c r="F387" s="328"/>
      <c r="G387" s="328"/>
      <c r="H387" s="328"/>
      <c r="I387" s="328"/>
      <c r="J387" s="328"/>
      <c r="K387" s="328"/>
      <c r="L387" s="328"/>
      <c r="M387" s="328"/>
    </row>
    <row r="388" spans="1:13" ht="15.75" customHeight="1" x14ac:dyDescent="0.25">
      <c r="A388" s="328"/>
      <c r="B388" s="386"/>
      <c r="C388" s="328"/>
      <c r="D388" s="328"/>
      <c r="E388" s="328"/>
      <c r="F388" s="328"/>
      <c r="G388" s="328"/>
      <c r="H388" s="328"/>
      <c r="I388" s="328"/>
      <c r="J388" s="328"/>
      <c r="K388" s="328"/>
      <c r="L388" s="328"/>
      <c r="M388" s="328"/>
    </row>
    <row r="389" spans="1:13" ht="15.75" customHeight="1" x14ac:dyDescent="0.25">
      <c r="A389" s="328"/>
      <c r="B389" s="386"/>
      <c r="C389" s="328"/>
      <c r="D389" s="328"/>
      <c r="E389" s="328"/>
      <c r="F389" s="328"/>
      <c r="G389" s="328"/>
      <c r="H389" s="328"/>
      <c r="I389" s="328"/>
      <c r="J389" s="328"/>
      <c r="K389" s="328"/>
      <c r="L389" s="328"/>
      <c r="M389" s="328"/>
    </row>
    <row r="390" spans="1:13" ht="15.75" customHeight="1" x14ac:dyDescent="0.25">
      <c r="A390" s="328"/>
      <c r="B390" s="386"/>
      <c r="C390" s="328"/>
      <c r="D390" s="328"/>
      <c r="E390" s="328"/>
      <c r="F390" s="328"/>
      <c r="G390" s="328"/>
      <c r="H390" s="328"/>
      <c r="I390" s="328"/>
      <c r="J390" s="328"/>
      <c r="K390" s="328"/>
      <c r="L390" s="328"/>
      <c r="M390" s="328"/>
    </row>
    <row r="391" spans="1:13" ht="15.75" customHeight="1" x14ac:dyDescent="0.25">
      <c r="A391" s="328"/>
      <c r="B391" s="386"/>
      <c r="C391" s="328"/>
      <c r="D391" s="328"/>
      <c r="E391" s="328"/>
      <c r="F391" s="328"/>
      <c r="G391" s="328"/>
      <c r="H391" s="328"/>
      <c r="I391" s="328"/>
      <c r="J391" s="328"/>
      <c r="K391" s="328"/>
      <c r="L391" s="328"/>
      <c r="M391" s="328"/>
    </row>
    <row r="392" spans="1:13" ht="15.75" customHeight="1" x14ac:dyDescent="0.25">
      <c r="A392" s="328"/>
      <c r="B392" s="386"/>
      <c r="C392" s="328"/>
      <c r="D392" s="328"/>
      <c r="E392" s="328"/>
      <c r="F392" s="328"/>
      <c r="G392" s="328"/>
      <c r="H392" s="328"/>
      <c r="I392" s="328"/>
      <c r="J392" s="328"/>
      <c r="K392" s="328"/>
      <c r="L392" s="328"/>
      <c r="M392" s="328"/>
    </row>
    <row r="393" spans="1:13" ht="15.75" customHeight="1" x14ac:dyDescent="0.25">
      <c r="A393" s="328"/>
      <c r="B393" s="386"/>
      <c r="C393" s="328"/>
      <c r="D393" s="328"/>
      <c r="E393" s="328"/>
      <c r="F393" s="328"/>
      <c r="G393" s="328"/>
      <c r="H393" s="328"/>
      <c r="I393" s="328"/>
      <c r="J393" s="328"/>
      <c r="K393" s="328"/>
      <c r="L393" s="328"/>
      <c r="M393" s="328"/>
    </row>
    <row r="394" spans="1:13" ht="15.75" customHeight="1" x14ac:dyDescent="0.25">
      <c r="A394" s="328"/>
      <c r="B394" s="386"/>
      <c r="C394" s="328"/>
      <c r="D394" s="328"/>
      <c r="E394" s="328"/>
      <c r="F394" s="328"/>
      <c r="G394" s="328"/>
      <c r="H394" s="328"/>
      <c r="I394" s="328"/>
      <c r="J394" s="328"/>
      <c r="K394" s="328"/>
      <c r="L394" s="328"/>
      <c r="M394" s="328"/>
    </row>
    <row r="395" spans="1:13" ht="15.75" customHeight="1" x14ac:dyDescent="0.25">
      <c r="A395" s="328"/>
      <c r="B395" s="386"/>
      <c r="C395" s="328"/>
      <c r="D395" s="328"/>
      <c r="E395" s="328"/>
      <c r="F395" s="328"/>
      <c r="G395" s="328"/>
      <c r="H395" s="328"/>
      <c r="I395" s="328"/>
      <c r="J395" s="328"/>
      <c r="K395" s="328"/>
      <c r="L395" s="328"/>
      <c r="M395" s="328"/>
    </row>
    <row r="396" spans="1:13" ht="15.75" customHeight="1" x14ac:dyDescent="0.25">
      <c r="A396" s="328"/>
      <c r="B396" s="386"/>
      <c r="C396" s="328"/>
      <c r="D396" s="328"/>
      <c r="E396" s="328"/>
      <c r="F396" s="328"/>
      <c r="G396" s="328"/>
      <c r="H396" s="328"/>
      <c r="I396" s="328"/>
      <c r="J396" s="328"/>
      <c r="K396" s="328"/>
      <c r="L396" s="328"/>
      <c r="M396" s="328"/>
    </row>
    <row r="397" spans="1:13" ht="15.75" customHeight="1" x14ac:dyDescent="0.25">
      <c r="A397" s="328"/>
      <c r="B397" s="386"/>
      <c r="C397" s="328"/>
      <c r="D397" s="328"/>
      <c r="E397" s="328"/>
      <c r="F397" s="328"/>
      <c r="G397" s="328"/>
      <c r="H397" s="328"/>
      <c r="I397" s="328"/>
      <c r="J397" s="328"/>
      <c r="K397" s="328"/>
      <c r="L397" s="328"/>
      <c r="M397" s="328"/>
    </row>
    <row r="398" spans="1:13" ht="15.75" customHeight="1" x14ac:dyDescent="0.25">
      <c r="A398" s="328"/>
      <c r="B398" s="386"/>
      <c r="C398" s="328"/>
      <c r="D398" s="328"/>
      <c r="E398" s="328"/>
      <c r="F398" s="328"/>
      <c r="G398" s="328"/>
      <c r="H398" s="328"/>
      <c r="I398" s="328"/>
      <c r="J398" s="328"/>
      <c r="K398" s="328"/>
      <c r="L398" s="328"/>
      <c r="M398" s="328"/>
    </row>
    <row r="399" spans="1:13" ht="15.75" customHeight="1" x14ac:dyDescent="0.25">
      <c r="A399" s="328"/>
      <c r="B399" s="386"/>
      <c r="C399" s="328"/>
      <c r="D399" s="328"/>
      <c r="E399" s="328"/>
      <c r="F399" s="328"/>
      <c r="G399" s="328"/>
      <c r="H399" s="328"/>
      <c r="I399" s="328"/>
      <c r="J399" s="328"/>
      <c r="K399" s="328"/>
      <c r="L399" s="328"/>
      <c r="M399" s="328"/>
    </row>
    <row r="400" spans="1:13" ht="15.75" customHeight="1" x14ac:dyDescent="0.25">
      <c r="A400" s="328"/>
      <c r="B400" s="386"/>
      <c r="C400" s="328"/>
      <c r="D400" s="328"/>
      <c r="E400" s="328"/>
      <c r="F400" s="328"/>
      <c r="G400" s="328"/>
      <c r="H400" s="328"/>
      <c r="I400" s="328"/>
      <c r="J400" s="328"/>
      <c r="K400" s="328"/>
      <c r="L400" s="328"/>
      <c r="M400" s="328"/>
    </row>
    <row r="401" spans="1:13" ht="15.75" customHeight="1" x14ac:dyDescent="0.25">
      <c r="A401" s="328"/>
      <c r="B401" s="386"/>
      <c r="C401" s="328"/>
      <c r="D401" s="328"/>
      <c r="E401" s="328"/>
      <c r="F401" s="328"/>
      <c r="G401" s="328"/>
      <c r="H401" s="328"/>
      <c r="I401" s="328"/>
      <c r="J401" s="328"/>
      <c r="K401" s="328"/>
      <c r="L401" s="328"/>
      <c r="M401" s="328"/>
    </row>
    <row r="402" spans="1:13" ht="15.75" customHeight="1" x14ac:dyDescent="0.25">
      <c r="A402" s="328"/>
      <c r="B402" s="386"/>
      <c r="C402" s="328"/>
      <c r="D402" s="328"/>
      <c r="E402" s="328"/>
      <c r="F402" s="328"/>
      <c r="G402" s="328"/>
      <c r="H402" s="328"/>
      <c r="I402" s="328"/>
      <c r="J402" s="328"/>
      <c r="K402" s="328"/>
      <c r="L402" s="328"/>
      <c r="M402" s="328"/>
    </row>
    <row r="403" spans="1:13" ht="15.75" customHeight="1" x14ac:dyDescent="0.25">
      <c r="A403" s="328"/>
      <c r="B403" s="386"/>
      <c r="C403" s="328"/>
      <c r="D403" s="328"/>
      <c r="E403" s="328"/>
      <c r="F403" s="328"/>
      <c r="G403" s="328"/>
      <c r="H403" s="328"/>
      <c r="I403" s="328"/>
      <c r="J403" s="328"/>
      <c r="K403" s="328"/>
      <c r="L403" s="328"/>
      <c r="M403" s="328"/>
    </row>
    <row r="404" spans="1:13" ht="15.75" customHeight="1" x14ac:dyDescent="0.25">
      <c r="A404" s="328"/>
      <c r="B404" s="386"/>
      <c r="C404" s="328"/>
      <c r="D404" s="328"/>
      <c r="E404" s="328"/>
      <c r="F404" s="328"/>
      <c r="G404" s="328"/>
      <c r="H404" s="328"/>
      <c r="I404" s="328"/>
      <c r="J404" s="328"/>
      <c r="K404" s="328"/>
      <c r="L404" s="328"/>
      <c r="M404" s="328"/>
    </row>
    <row r="405" spans="1:13" ht="15.75" customHeight="1" x14ac:dyDescent="0.25">
      <c r="A405" s="328"/>
      <c r="B405" s="386"/>
      <c r="C405" s="328"/>
      <c r="D405" s="328"/>
      <c r="E405" s="328"/>
      <c r="F405" s="328"/>
      <c r="G405" s="328"/>
      <c r="H405" s="328"/>
      <c r="I405" s="328"/>
      <c r="J405" s="328"/>
      <c r="K405" s="328"/>
      <c r="L405" s="328"/>
      <c r="M405" s="328"/>
    </row>
    <row r="406" spans="1:13" ht="15.75" customHeight="1" x14ac:dyDescent="0.25">
      <c r="A406" s="328"/>
      <c r="B406" s="386"/>
      <c r="C406" s="328"/>
      <c r="D406" s="328"/>
      <c r="E406" s="328"/>
      <c r="F406" s="328"/>
      <c r="G406" s="328"/>
      <c r="H406" s="328"/>
      <c r="I406" s="328"/>
      <c r="J406" s="328"/>
      <c r="K406" s="328"/>
      <c r="L406" s="328"/>
      <c r="M406" s="328"/>
    </row>
    <row r="407" spans="1:13" ht="15.75" customHeight="1" x14ac:dyDescent="0.25">
      <c r="A407" s="328"/>
      <c r="B407" s="386"/>
      <c r="C407" s="328"/>
      <c r="D407" s="328"/>
      <c r="E407" s="328"/>
      <c r="F407" s="328"/>
      <c r="G407" s="328"/>
      <c r="H407" s="328"/>
      <c r="I407" s="328"/>
      <c r="J407" s="328"/>
      <c r="K407" s="328"/>
      <c r="L407" s="328"/>
      <c r="M407" s="328"/>
    </row>
    <row r="408" spans="1:13" ht="15.75" customHeight="1" x14ac:dyDescent="0.25">
      <c r="A408" s="328"/>
      <c r="B408" s="386"/>
      <c r="C408" s="328"/>
      <c r="D408" s="328"/>
      <c r="E408" s="328"/>
      <c r="F408" s="328"/>
      <c r="G408" s="328"/>
      <c r="H408" s="328"/>
      <c r="I408" s="328"/>
      <c r="J408" s="328"/>
      <c r="K408" s="328"/>
      <c r="L408" s="328"/>
      <c r="M408" s="328"/>
    </row>
    <row r="409" spans="1:13" ht="15.75" customHeight="1" x14ac:dyDescent="0.25">
      <c r="A409" s="328"/>
      <c r="B409" s="386"/>
      <c r="C409" s="328"/>
      <c r="D409" s="328"/>
      <c r="E409" s="328"/>
      <c r="F409" s="328"/>
      <c r="G409" s="328"/>
      <c r="H409" s="328"/>
      <c r="I409" s="328"/>
      <c r="J409" s="328"/>
      <c r="K409" s="328"/>
      <c r="L409" s="328"/>
      <c r="M409" s="328"/>
    </row>
    <row r="410" spans="1:13" ht="15.75" customHeight="1" x14ac:dyDescent="0.25">
      <c r="A410" s="328"/>
      <c r="B410" s="386"/>
      <c r="C410" s="328"/>
      <c r="D410" s="328"/>
      <c r="E410" s="328"/>
      <c r="F410" s="328"/>
      <c r="G410" s="328"/>
      <c r="H410" s="328"/>
      <c r="I410" s="328"/>
      <c r="J410" s="328"/>
      <c r="K410" s="328"/>
      <c r="L410" s="328"/>
      <c r="M410" s="328"/>
    </row>
    <row r="411" spans="1:13" ht="15.75" customHeight="1" x14ac:dyDescent="0.25">
      <c r="A411" s="328"/>
      <c r="B411" s="386"/>
      <c r="C411" s="328"/>
      <c r="D411" s="328"/>
      <c r="E411" s="328"/>
      <c r="F411" s="328"/>
      <c r="G411" s="328"/>
      <c r="H411" s="328"/>
      <c r="I411" s="328"/>
      <c r="J411" s="328"/>
      <c r="K411" s="328"/>
      <c r="L411" s="328"/>
      <c r="M411" s="328"/>
    </row>
    <row r="412" spans="1:13" ht="15.75" customHeight="1" x14ac:dyDescent="0.25">
      <c r="A412" s="328"/>
      <c r="B412" s="386"/>
      <c r="C412" s="328"/>
      <c r="D412" s="328"/>
      <c r="E412" s="328"/>
      <c r="F412" s="328"/>
      <c r="G412" s="328"/>
      <c r="H412" s="328"/>
      <c r="I412" s="328"/>
      <c r="J412" s="328"/>
      <c r="K412" s="328"/>
      <c r="L412" s="328"/>
      <c r="M412" s="328"/>
    </row>
    <row r="413" spans="1:13" ht="15.75" customHeight="1" x14ac:dyDescent="0.25">
      <c r="A413" s="328"/>
      <c r="B413" s="386"/>
      <c r="C413" s="328"/>
      <c r="D413" s="328"/>
      <c r="E413" s="328"/>
      <c r="F413" s="328"/>
      <c r="G413" s="328"/>
      <c r="H413" s="328"/>
      <c r="I413" s="328"/>
      <c r="J413" s="328"/>
      <c r="K413" s="328"/>
      <c r="L413" s="328"/>
      <c r="M413" s="328"/>
    </row>
    <row r="414" spans="1:13" ht="15.75" customHeight="1" x14ac:dyDescent="0.25">
      <c r="A414" s="328"/>
      <c r="B414" s="386"/>
      <c r="C414" s="328"/>
      <c r="D414" s="328"/>
      <c r="E414" s="328"/>
      <c r="F414" s="328"/>
      <c r="G414" s="328"/>
      <c r="H414" s="328"/>
      <c r="I414" s="328"/>
      <c r="J414" s="328"/>
      <c r="K414" s="328"/>
      <c r="L414" s="328"/>
      <c r="M414" s="328"/>
    </row>
    <row r="415" spans="1:13" ht="15.75" customHeight="1" x14ac:dyDescent="0.25">
      <c r="A415" s="328"/>
      <c r="B415" s="386"/>
      <c r="C415" s="328"/>
      <c r="D415" s="328"/>
      <c r="E415" s="328"/>
      <c r="F415" s="328"/>
      <c r="G415" s="328"/>
      <c r="H415" s="328"/>
      <c r="I415" s="328"/>
      <c r="J415" s="328"/>
      <c r="K415" s="328"/>
      <c r="L415" s="328"/>
      <c r="M415" s="328"/>
    </row>
    <row r="416" spans="1:13" ht="15.75" customHeight="1" x14ac:dyDescent="0.25">
      <c r="A416" s="328"/>
      <c r="B416" s="386"/>
      <c r="C416" s="328"/>
      <c r="D416" s="328"/>
      <c r="E416" s="328"/>
      <c r="F416" s="328"/>
      <c r="G416" s="328"/>
      <c r="H416" s="328"/>
      <c r="I416" s="328"/>
      <c r="J416" s="328"/>
      <c r="K416" s="328"/>
      <c r="L416" s="328"/>
      <c r="M416" s="328"/>
    </row>
    <row r="417" spans="1:13" ht="15.75" customHeight="1" x14ac:dyDescent="0.25">
      <c r="A417" s="328"/>
      <c r="B417" s="386"/>
      <c r="C417" s="328"/>
      <c r="D417" s="328"/>
      <c r="E417" s="328"/>
      <c r="F417" s="328"/>
      <c r="G417" s="328"/>
      <c r="H417" s="328"/>
      <c r="I417" s="328"/>
      <c r="J417" s="328"/>
      <c r="K417" s="328"/>
      <c r="L417" s="328"/>
      <c r="M417" s="328"/>
    </row>
    <row r="418" spans="1:13" ht="15.75" customHeight="1" x14ac:dyDescent="0.25">
      <c r="A418" s="328"/>
      <c r="B418" s="386"/>
      <c r="C418" s="328"/>
      <c r="D418" s="328"/>
      <c r="E418" s="328"/>
      <c r="F418" s="328"/>
      <c r="G418" s="328"/>
      <c r="H418" s="328"/>
      <c r="I418" s="328"/>
      <c r="J418" s="328"/>
      <c r="K418" s="328"/>
      <c r="L418" s="328"/>
      <c r="M418" s="328"/>
    </row>
    <row r="419" spans="1:13" ht="15.75" customHeight="1" x14ac:dyDescent="0.25">
      <c r="A419" s="328"/>
      <c r="B419" s="386"/>
      <c r="C419" s="328"/>
      <c r="D419" s="328"/>
      <c r="E419" s="328"/>
      <c r="F419" s="328"/>
      <c r="G419" s="328"/>
      <c r="H419" s="328"/>
      <c r="I419" s="328"/>
      <c r="J419" s="328"/>
      <c r="K419" s="328"/>
      <c r="L419" s="328"/>
      <c r="M419" s="328"/>
    </row>
    <row r="420" spans="1:13" ht="15.75" customHeight="1" x14ac:dyDescent="0.25">
      <c r="A420" s="328"/>
      <c r="B420" s="386"/>
      <c r="C420" s="328"/>
      <c r="D420" s="328"/>
      <c r="E420" s="328"/>
      <c r="F420" s="328"/>
      <c r="G420" s="328"/>
      <c r="H420" s="328"/>
      <c r="I420" s="328"/>
      <c r="J420" s="328"/>
      <c r="K420" s="328"/>
      <c r="L420" s="328"/>
      <c r="M420" s="328"/>
    </row>
    <row r="421" spans="1:13" ht="15.75" customHeight="1" x14ac:dyDescent="0.25">
      <c r="A421" s="328"/>
      <c r="B421" s="386"/>
      <c r="C421" s="328"/>
      <c r="D421" s="328"/>
      <c r="E421" s="328"/>
      <c r="F421" s="328"/>
      <c r="G421" s="328"/>
      <c r="H421" s="328"/>
      <c r="I421" s="328"/>
      <c r="J421" s="328"/>
      <c r="K421" s="328"/>
      <c r="L421" s="328"/>
      <c r="M421" s="328"/>
    </row>
    <row r="422" spans="1:13" ht="15.75" customHeight="1" x14ac:dyDescent="0.25">
      <c r="A422" s="328"/>
      <c r="B422" s="386"/>
      <c r="C422" s="328"/>
      <c r="D422" s="328"/>
      <c r="E422" s="328"/>
      <c r="F422" s="328"/>
      <c r="G422" s="328"/>
      <c r="H422" s="328"/>
      <c r="I422" s="328"/>
      <c r="J422" s="328"/>
      <c r="K422" s="328"/>
      <c r="L422" s="328"/>
      <c r="M422" s="328"/>
    </row>
    <row r="423" spans="1:13" ht="15.75" customHeight="1" x14ac:dyDescent="0.25">
      <c r="A423" s="328"/>
      <c r="B423" s="386"/>
      <c r="C423" s="328"/>
      <c r="D423" s="328"/>
      <c r="E423" s="328"/>
      <c r="F423" s="328"/>
      <c r="G423" s="328"/>
      <c r="H423" s="328"/>
      <c r="I423" s="328"/>
      <c r="J423" s="328"/>
      <c r="K423" s="328"/>
      <c r="L423" s="328"/>
      <c r="M423" s="328"/>
    </row>
    <row r="424" spans="1:13" ht="15.75" customHeight="1" x14ac:dyDescent="0.25">
      <c r="A424" s="328"/>
      <c r="B424" s="386"/>
      <c r="C424" s="328"/>
      <c r="D424" s="328"/>
      <c r="E424" s="328"/>
      <c r="F424" s="328"/>
      <c r="G424" s="328"/>
      <c r="H424" s="328"/>
      <c r="I424" s="328"/>
      <c r="J424" s="328"/>
      <c r="K424" s="328"/>
      <c r="L424" s="328"/>
      <c r="M424" s="328"/>
    </row>
    <row r="425" spans="1:13" ht="15.75" customHeight="1" x14ac:dyDescent="0.25">
      <c r="A425" s="328"/>
      <c r="B425" s="386"/>
      <c r="C425" s="328"/>
      <c r="D425" s="328"/>
      <c r="E425" s="328"/>
      <c r="F425" s="328"/>
      <c r="G425" s="328"/>
      <c r="H425" s="328"/>
      <c r="I425" s="328"/>
      <c r="J425" s="328"/>
      <c r="K425" s="328"/>
      <c r="L425" s="328"/>
      <c r="M425" s="328"/>
    </row>
    <row r="426" spans="1:13" ht="15.75" customHeight="1" x14ac:dyDescent="0.25">
      <c r="A426" s="328"/>
      <c r="B426" s="386"/>
      <c r="C426" s="328"/>
      <c r="D426" s="328"/>
      <c r="E426" s="328"/>
      <c r="F426" s="328"/>
      <c r="G426" s="328"/>
      <c r="H426" s="328"/>
      <c r="I426" s="328"/>
      <c r="J426" s="328"/>
      <c r="K426" s="328"/>
      <c r="L426" s="328"/>
      <c r="M426" s="328"/>
    </row>
    <row r="427" spans="1:13" ht="15.75" customHeight="1" x14ac:dyDescent="0.25">
      <c r="A427" s="328"/>
      <c r="B427" s="386"/>
      <c r="C427" s="328"/>
      <c r="D427" s="328"/>
      <c r="E427" s="328"/>
      <c r="F427" s="328"/>
      <c r="G427" s="328"/>
      <c r="H427" s="328"/>
      <c r="I427" s="328"/>
      <c r="J427" s="328"/>
      <c r="K427" s="328"/>
      <c r="L427" s="328"/>
      <c r="M427" s="328"/>
    </row>
    <row r="428" spans="1:13" ht="15.75" customHeight="1" x14ac:dyDescent="0.25">
      <c r="A428" s="328"/>
      <c r="B428" s="386"/>
      <c r="C428" s="328"/>
      <c r="D428" s="328"/>
      <c r="E428" s="328"/>
      <c r="F428" s="328"/>
      <c r="G428" s="328"/>
      <c r="H428" s="328"/>
      <c r="I428" s="328"/>
      <c r="J428" s="328"/>
      <c r="K428" s="328"/>
      <c r="L428" s="328"/>
      <c r="M428" s="328"/>
    </row>
    <row r="429" spans="1:13" ht="15.75" customHeight="1" x14ac:dyDescent="0.25">
      <c r="A429" s="328"/>
      <c r="B429" s="386"/>
      <c r="C429" s="328"/>
      <c r="D429" s="328"/>
      <c r="E429" s="328"/>
      <c r="F429" s="328"/>
      <c r="G429" s="328"/>
      <c r="H429" s="328"/>
      <c r="I429" s="328"/>
      <c r="J429" s="328"/>
      <c r="K429" s="328"/>
      <c r="L429" s="328"/>
      <c r="M429" s="328"/>
    </row>
    <row r="430" spans="1:13" ht="15.75" customHeight="1" x14ac:dyDescent="0.25">
      <c r="A430" s="328"/>
      <c r="B430" s="386"/>
      <c r="C430" s="328"/>
      <c r="D430" s="328"/>
      <c r="E430" s="328"/>
      <c r="F430" s="328"/>
      <c r="G430" s="328"/>
      <c r="H430" s="328"/>
      <c r="I430" s="328"/>
      <c r="J430" s="328"/>
      <c r="K430" s="328"/>
      <c r="L430" s="328"/>
      <c r="M430" s="328"/>
    </row>
    <row r="431" spans="1:13" ht="15.75" customHeight="1" x14ac:dyDescent="0.25">
      <c r="A431" s="328"/>
      <c r="B431" s="386"/>
      <c r="C431" s="328"/>
      <c r="D431" s="328"/>
      <c r="E431" s="328"/>
      <c r="F431" s="328"/>
      <c r="G431" s="328"/>
      <c r="H431" s="328"/>
      <c r="I431" s="328"/>
      <c r="J431" s="328"/>
      <c r="K431" s="328"/>
      <c r="L431" s="328"/>
      <c r="M431" s="328"/>
    </row>
    <row r="432" spans="1:13" ht="15.75" customHeight="1" x14ac:dyDescent="0.25">
      <c r="A432" s="328"/>
      <c r="B432" s="386"/>
      <c r="C432" s="328"/>
      <c r="D432" s="328"/>
      <c r="E432" s="328"/>
      <c r="F432" s="328"/>
      <c r="G432" s="328"/>
      <c r="H432" s="328"/>
      <c r="I432" s="328"/>
      <c r="J432" s="328"/>
      <c r="K432" s="328"/>
      <c r="L432" s="328"/>
      <c r="M432" s="328"/>
    </row>
    <row r="433" spans="1:13" ht="15.75" customHeight="1" x14ac:dyDescent="0.25">
      <c r="A433" s="328"/>
      <c r="B433" s="386"/>
      <c r="C433" s="328"/>
      <c r="D433" s="328"/>
      <c r="E433" s="328"/>
      <c r="F433" s="328"/>
      <c r="G433" s="328"/>
      <c r="H433" s="328"/>
      <c r="I433" s="328"/>
      <c r="J433" s="328"/>
      <c r="K433" s="328"/>
      <c r="L433" s="328"/>
      <c r="M433" s="328"/>
    </row>
    <row r="434" spans="1:13" ht="15.75" customHeight="1" x14ac:dyDescent="0.25">
      <c r="A434" s="328"/>
      <c r="B434" s="386"/>
      <c r="C434" s="328"/>
      <c r="D434" s="328"/>
      <c r="E434" s="328"/>
      <c r="F434" s="328"/>
      <c r="G434" s="328"/>
      <c r="H434" s="328"/>
      <c r="I434" s="328"/>
      <c r="J434" s="328"/>
      <c r="K434" s="328"/>
      <c r="L434" s="328"/>
      <c r="M434" s="328"/>
    </row>
    <row r="435" spans="1:13" ht="15.75" customHeight="1" x14ac:dyDescent="0.25">
      <c r="A435" s="328"/>
      <c r="B435" s="386"/>
      <c r="C435" s="328"/>
      <c r="D435" s="328"/>
      <c r="E435" s="328"/>
      <c r="F435" s="328"/>
      <c r="G435" s="328"/>
      <c r="H435" s="328"/>
      <c r="I435" s="328"/>
      <c r="J435" s="328"/>
      <c r="K435" s="328"/>
      <c r="L435" s="328"/>
      <c r="M435" s="328"/>
    </row>
    <row r="436" spans="1:13" ht="15.75" customHeight="1" x14ac:dyDescent="0.25">
      <c r="A436" s="328"/>
      <c r="B436" s="386"/>
      <c r="C436" s="328"/>
      <c r="D436" s="328"/>
      <c r="E436" s="328"/>
      <c r="F436" s="328"/>
      <c r="G436" s="328"/>
      <c r="H436" s="328"/>
      <c r="I436" s="328"/>
      <c r="J436" s="328"/>
      <c r="K436" s="328"/>
      <c r="L436" s="328"/>
      <c r="M436" s="328"/>
    </row>
    <row r="437" spans="1:13" ht="15.75" customHeight="1" x14ac:dyDescent="0.25">
      <c r="A437" s="328"/>
      <c r="B437" s="386"/>
      <c r="C437" s="328"/>
      <c r="D437" s="328"/>
      <c r="E437" s="328"/>
      <c r="F437" s="328"/>
      <c r="G437" s="328"/>
      <c r="H437" s="328"/>
      <c r="I437" s="328"/>
      <c r="J437" s="328"/>
      <c r="K437" s="328"/>
      <c r="L437" s="328"/>
      <c r="M437" s="328"/>
    </row>
    <row r="438" spans="1:13" ht="15.75" customHeight="1" x14ac:dyDescent="0.25">
      <c r="A438" s="328"/>
      <c r="B438" s="386"/>
      <c r="C438" s="328"/>
      <c r="D438" s="328"/>
      <c r="E438" s="328"/>
      <c r="F438" s="328"/>
      <c r="G438" s="328"/>
      <c r="H438" s="328"/>
      <c r="I438" s="328"/>
      <c r="J438" s="328"/>
      <c r="K438" s="328"/>
      <c r="L438" s="328"/>
      <c r="M438" s="328"/>
    </row>
    <row r="439" spans="1:13" ht="15.75" customHeight="1" x14ac:dyDescent="0.25">
      <c r="A439" s="328"/>
      <c r="B439" s="386"/>
      <c r="C439" s="328"/>
      <c r="D439" s="328"/>
      <c r="E439" s="328"/>
      <c r="F439" s="328"/>
      <c r="G439" s="328"/>
      <c r="H439" s="328"/>
      <c r="I439" s="328"/>
      <c r="J439" s="328"/>
      <c r="K439" s="328"/>
      <c r="L439" s="328"/>
      <c r="M439" s="328"/>
    </row>
    <row r="440" spans="1:13" ht="15.75" customHeight="1" x14ac:dyDescent="0.25">
      <c r="A440" s="328"/>
      <c r="B440" s="386"/>
      <c r="C440" s="328"/>
      <c r="D440" s="328"/>
      <c r="E440" s="328"/>
      <c r="F440" s="328"/>
      <c r="G440" s="328"/>
      <c r="H440" s="328"/>
      <c r="I440" s="328"/>
      <c r="J440" s="328"/>
      <c r="K440" s="328"/>
      <c r="L440" s="328"/>
      <c r="M440" s="328"/>
    </row>
    <row r="441" spans="1:13" ht="15.75" customHeight="1" x14ac:dyDescent="0.25">
      <c r="A441" s="328"/>
      <c r="B441" s="386"/>
      <c r="C441" s="328"/>
      <c r="D441" s="328"/>
      <c r="E441" s="328"/>
      <c r="F441" s="328"/>
      <c r="G441" s="328"/>
      <c r="H441" s="328"/>
      <c r="I441" s="328"/>
      <c r="J441" s="328"/>
      <c r="K441" s="328"/>
      <c r="L441" s="328"/>
      <c r="M441" s="328"/>
    </row>
    <row r="442" spans="1:13" ht="15.75" customHeight="1" x14ac:dyDescent="0.25">
      <c r="A442" s="328"/>
      <c r="B442" s="386"/>
      <c r="C442" s="328"/>
      <c r="D442" s="328"/>
      <c r="E442" s="328"/>
      <c r="F442" s="328"/>
      <c r="G442" s="328"/>
      <c r="H442" s="328"/>
      <c r="I442" s="328"/>
      <c r="J442" s="328"/>
      <c r="K442" s="328"/>
      <c r="L442" s="328"/>
      <c r="M442" s="328"/>
    </row>
    <row r="443" spans="1:13" ht="15.75" customHeight="1" x14ac:dyDescent="0.25">
      <c r="A443" s="328"/>
      <c r="B443" s="386"/>
      <c r="C443" s="328"/>
      <c r="D443" s="328"/>
      <c r="E443" s="328"/>
      <c r="F443" s="328"/>
      <c r="G443" s="328"/>
      <c r="H443" s="328"/>
      <c r="I443" s="328"/>
      <c r="J443" s="328"/>
      <c r="K443" s="328"/>
      <c r="L443" s="328"/>
      <c r="M443" s="328"/>
    </row>
    <row r="444" spans="1:13" ht="15.75" customHeight="1" x14ac:dyDescent="0.25">
      <c r="A444" s="328"/>
      <c r="B444" s="386"/>
      <c r="C444" s="328"/>
      <c r="D444" s="328"/>
      <c r="E444" s="328"/>
      <c r="F444" s="328"/>
      <c r="G444" s="328"/>
      <c r="H444" s="328"/>
      <c r="I444" s="328"/>
      <c r="J444" s="328"/>
      <c r="K444" s="328"/>
      <c r="L444" s="328"/>
      <c r="M444" s="328"/>
    </row>
    <row r="445" spans="1:13" ht="15.75" customHeight="1" x14ac:dyDescent="0.25">
      <c r="A445" s="328"/>
      <c r="B445" s="386"/>
      <c r="C445" s="328"/>
      <c r="D445" s="328"/>
      <c r="E445" s="328"/>
      <c r="F445" s="328"/>
      <c r="G445" s="328"/>
      <c r="H445" s="328"/>
      <c r="I445" s="328"/>
      <c r="J445" s="328"/>
      <c r="K445" s="328"/>
      <c r="L445" s="328"/>
      <c r="M445" s="328"/>
    </row>
    <row r="446" spans="1:13" ht="15.75" customHeight="1" x14ac:dyDescent="0.25">
      <c r="A446" s="328"/>
      <c r="B446" s="386"/>
      <c r="C446" s="328"/>
      <c r="D446" s="328"/>
      <c r="E446" s="328"/>
      <c r="F446" s="328"/>
      <c r="G446" s="328"/>
      <c r="H446" s="328"/>
      <c r="I446" s="328"/>
      <c r="J446" s="328"/>
      <c r="K446" s="328"/>
      <c r="L446" s="328"/>
      <c r="M446" s="328"/>
    </row>
    <row r="447" spans="1:13" ht="15.75" customHeight="1" x14ac:dyDescent="0.25">
      <c r="A447" s="328"/>
      <c r="B447" s="386"/>
      <c r="C447" s="328"/>
      <c r="D447" s="328"/>
      <c r="E447" s="328"/>
      <c r="F447" s="328"/>
      <c r="G447" s="328"/>
      <c r="H447" s="328"/>
      <c r="I447" s="328"/>
      <c r="J447" s="328"/>
      <c r="K447" s="328"/>
      <c r="L447" s="328"/>
      <c r="M447" s="328"/>
    </row>
    <row r="448" spans="1:13" ht="15.75" customHeight="1" x14ac:dyDescent="0.25">
      <c r="A448" s="328"/>
      <c r="B448" s="386"/>
      <c r="C448" s="328"/>
      <c r="D448" s="328"/>
      <c r="E448" s="328"/>
      <c r="F448" s="328"/>
      <c r="G448" s="328"/>
      <c r="H448" s="328"/>
      <c r="I448" s="328"/>
      <c r="J448" s="328"/>
      <c r="K448" s="328"/>
      <c r="L448" s="328"/>
      <c r="M448" s="328"/>
    </row>
    <row r="449" spans="1:13" ht="15.75" customHeight="1" x14ac:dyDescent="0.25">
      <c r="A449" s="328"/>
      <c r="B449" s="386"/>
      <c r="C449" s="328"/>
      <c r="D449" s="328"/>
      <c r="E449" s="328"/>
      <c r="F449" s="328"/>
      <c r="G449" s="328"/>
      <c r="H449" s="328"/>
      <c r="I449" s="328"/>
      <c r="J449" s="328"/>
      <c r="K449" s="328"/>
      <c r="L449" s="328"/>
      <c r="M449" s="328"/>
    </row>
    <row r="450" spans="1:13" ht="15.75" customHeight="1" x14ac:dyDescent="0.25">
      <c r="A450" s="328"/>
      <c r="B450" s="386"/>
      <c r="C450" s="328"/>
      <c r="D450" s="328"/>
      <c r="E450" s="328"/>
      <c r="F450" s="328"/>
      <c r="G450" s="328"/>
      <c r="H450" s="328"/>
      <c r="I450" s="328"/>
      <c r="J450" s="328"/>
      <c r="K450" s="328"/>
      <c r="L450" s="328"/>
      <c r="M450" s="328"/>
    </row>
    <row r="451" spans="1:13" ht="15.75" customHeight="1" x14ac:dyDescent="0.25">
      <c r="A451" s="328"/>
      <c r="B451" s="386"/>
      <c r="C451" s="328"/>
      <c r="D451" s="328"/>
      <c r="E451" s="328"/>
      <c r="F451" s="328"/>
      <c r="G451" s="328"/>
      <c r="H451" s="328"/>
      <c r="I451" s="328"/>
      <c r="J451" s="328"/>
      <c r="K451" s="328"/>
      <c r="L451" s="328"/>
      <c r="M451" s="328"/>
    </row>
    <row r="452" spans="1:13" ht="15.75" customHeight="1" x14ac:dyDescent="0.25">
      <c r="A452" s="328"/>
      <c r="B452" s="386"/>
      <c r="C452" s="328"/>
      <c r="D452" s="328"/>
      <c r="E452" s="328"/>
      <c r="F452" s="328"/>
      <c r="G452" s="328"/>
      <c r="H452" s="328"/>
      <c r="I452" s="328"/>
      <c r="J452" s="328"/>
      <c r="K452" s="328"/>
      <c r="L452" s="328"/>
      <c r="M452" s="328"/>
    </row>
    <row r="453" spans="1:13" ht="15.75" customHeight="1" x14ac:dyDescent="0.25">
      <c r="A453" s="328"/>
      <c r="B453" s="386"/>
      <c r="C453" s="328"/>
      <c r="D453" s="328"/>
      <c r="E453" s="328"/>
      <c r="F453" s="328"/>
      <c r="G453" s="328"/>
      <c r="H453" s="328"/>
      <c r="I453" s="328"/>
      <c r="J453" s="328"/>
      <c r="K453" s="328"/>
      <c r="L453" s="328"/>
      <c r="M453" s="328"/>
    </row>
    <row r="454" spans="1:13" ht="15.75" customHeight="1" x14ac:dyDescent="0.25">
      <c r="A454" s="328"/>
      <c r="B454" s="386"/>
      <c r="C454" s="328"/>
      <c r="D454" s="328"/>
      <c r="E454" s="328"/>
      <c r="F454" s="328"/>
      <c r="G454" s="328"/>
      <c r="H454" s="328"/>
      <c r="I454" s="328"/>
      <c r="J454" s="328"/>
      <c r="K454" s="328"/>
      <c r="L454" s="328"/>
      <c r="M454" s="328"/>
    </row>
    <row r="455" spans="1:13" ht="15.75" customHeight="1" x14ac:dyDescent="0.25">
      <c r="A455" s="328"/>
      <c r="B455" s="386"/>
      <c r="C455" s="328"/>
      <c r="D455" s="328"/>
      <c r="E455" s="328"/>
      <c r="F455" s="328"/>
      <c r="G455" s="328"/>
      <c r="H455" s="328"/>
      <c r="I455" s="328"/>
      <c r="J455" s="328"/>
      <c r="K455" s="328"/>
      <c r="L455" s="328"/>
      <c r="M455" s="328"/>
    </row>
    <row r="456" spans="1:13" ht="15.75" customHeight="1" x14ac:dyDescent="0.25">
      <c r="A456" s="328"/>
      <c r="B456" s="386"/>
      <c r="C456" s="328"/>
      <c r="D456" s="328"/>
      <c r="E456" s="328"/>
      <c r="F456" s="328"/>
      <c r="G456" s="328"/>
      <c r="H456" s="328"/>
      <c r="I456" s="328"/>
      <c r="J456" s="328"/>
      <c r="K456" s="328"/>
      <c r="L456" s="328"/>
      <c r="M456" s="328"/>
    </row>
    <row r="457" spans="1:13" ht="15.75" customHeight="1" x14ac:dyDescent="0.25">
      <c r="A457" s="328"/>
      <c r="B457" s="386"/>
      <c r="C457" s="328"/>
      <c r="D457" s="328"/>
      <c r="E457" s="328"/>
      <c r="F457" s="328"/>
      <c r="G457" s="328"/>
      <c r="H457" s="328"/>
      <c r="I457" s="328"/>
      <c r="J457" s="328"/>
      <c r="K457" s="328"/>
      <c r="L457" s="328"/>
      <c r="M457" s="328"/>
    </row>
    <row r="458" spans="1:13" ht="15.75" customHeight="1" x14ac:dyDescent="0.25">
      <c r="A458" s="328"/>
      <c r="B458" s="386"/>
      <c r="C458" s="328"/>
      <c r="D458" s="328"/>
      <c r="E458" s="328"/>
      <c r="F458" s="328"/>
      <c r="G458" s="328"/>
      <c r="H458" s="328"/>
      <c r="I458" s="328"/>
      <c r="J458" s="328"/>
      <c r="K458" s="328"/>
      <c r="L458" s="328"/>
      <c r="M458" s="328"/>
    </row>
    <row r="459" spans="1:13" ht="15.75" customHeight="1" x14ac:dyDescent="0.25">
      <c r="A459" s="328"/>
      <c r="B459" s="386"/>
      <c r="C459" s="328"/>
      <c r="D459" s="328"/>
      <c r="E459" s="328"/>
      <c r="F459" s="328"/>
      <c r="G459" s="328"/>
      <c r="H459" s="328"/>
      <c r="I459" s="328"/>
      <c r="J459" s="328"/>
      <c r="K459" s="328"/>
      <c r="L459" s="328"/>
      <c r="M459" s="328"/>
    </row>
    <row r="460" spans="1:13" ht="15.75" customHeight="1" x14ac:dyDescent="0.25">
      <c r="A460" s="328"/>
      <c r="B460" s="386"/>
      <c r="C460" s="328"/>
      <c r="D460" s="328"/>
      <c r="E460" s="328"/>
      <c r="F460" s="328"/>
      <c r="G460" s="328"/>
      <c r="H460" s="328"/>
      <c r="I460" s="328"/>
      <c r="J460" s="328"/>
      <c r="K460" s="328"/>
      <c r="L460" s="328"/>
      <c r="M460" s="328"/>
    </row>
    <row r="461" spans="1:13" ht="15.75" customHeight="1" x14ac:dyDescent="0.25">
      <c r="A461" s="328"/>
      <c r="B461" s="386"/>
      <c r="C461" s="328"/>
      <c r="D461" s="328"/>
      <c r="E461" s="328"/>
      <c r="F461" s="328"/>
      <c r="G461" s="328"/>
      <c r="H461" s="328"/>
      <c r="I461" s="328"/>
      <c r="J461" s="328"/>
      <c r="K461" s="328"/>
      <c r="L461" s="328"/>
      <c r="M461" s="328"/>
    </row>
    <row r="462" spans="1:13" ht="15.75" customHeight="1" x14ac:dyDescent="0.25">
      <c r="A462" s="328"/>
      <c r="B462" s="386"/>
      <c r="C462" s="328"/>
      <c r="D462" s="328"/>
      <c r="E462" s="328"/>
      <c r="F462" s="328"/>
      <c r="G462" s="328"/>
      <c r="H462" s="328"/>
      <c r="I462" s="328"/>
      <c r="J462" s="328"/>
      <c r="K462" s="328"/>
      <c r="L462" s="328"/>
      <c r="M462" s="328"/>
    </row>
    <row r="463" spans="1:13" ht="15.75" customHeight="1" x14ac:dyDescent="0.25">
      <c r="A463" s="328"/>
      <c r="B463" s="386"/>
      <c r="C463" s="328"/>
      <c r="D463" s="328"/>
      <c r="E463" s="328"/>
      <c r="F463" s="328"/>
      <c r="G463" s="328"/>
      <c r="H463" s="328"/>
      <c r="I463" s="328"/>
      <c r="J463" s="328"/>
      <c r="K463" s="328"/>
      <c r="L463" s="328"/>
      <c r="M463" s="328"/>
    </row>
    <row r="464" spans="1:13" ht="15.75" customHeight="1" x14ac:dyDescent="0.25">
      <c r="A464" s="328"/>
      <c r="B464" s="386"/>
      <c r="C464" s="328"/>
      <c r="D464" s="328"/>
      <c r="E464" s="328"/>
      <c r="F464" s="328"/>
      <c r="G464" s="328"/>
      <c r="H464" s="328"/>
      <c r="I464" s="328"/>
      <c r="J464" s="328"/>
      <c r="K464" s="328"/>
      <c r="L464" s="328"/>
      <c r="M464" s="328"/>
    </row>
    <row r="465" spans="1:13" ht="15.75" customHeight="1" x14ac:dyDescent="0.25">
      <c r="A465" s="328"/>
      <c r="B465" s="386"/>
      <c r="C465" s="328"/>
      <c r="D465" s="328"/>
      <c r="E465" s="328"/>
      <c r="F465" s="328"/>
      <c r="G465" s="328"/>
      <c r="H465" s="328"/>
      <c r="I465" s="328"/>
      <c r="J465" s="328"/>
      <c r="K465" s="328"/>
      <c r="L465" s="328"/>
      <c r="M465" s="328"/>
    </row>
    <row r="466" spans="1:13" ht="15.75" customHeight="1" x14ac:dyDescent="0.25">
      <c r="A466" s="328"/>
      <c r="B466" s="386"/>
      <c r="C466" s="328"/>
      <c r="D466" s="328"/>
      <c r="E466" s="328"/>
      <c r="F466" s="328"/>
      <c r="G466" s="328"/>
      <c r="H466" s="328"/>
      <c r="I466" s="328"/>
      <c r="J466" s="328"/>
      <c r="K466" s="328"/>
      <c r="L466" s="328"/>
      <c r="M466" s="328"/>
    </row>
    <row r="467" spans="1:13" ht="15.75" customHeight="1" x14ac:dyDescent="0.25">
      <c r="A467" s="328"/>
      <c r="B467" s="386"/>
      <c r="C467" s="328"/>
      <c r="D467" s="328"/>
      <c r="E467" s="328"/>
      <c r="F467" s="328"/>
      <c r="G467" s="328"/>
      <c r="H467" s="328"/>
      <c r="I467" s="328"/>
      <c r="J467" s="328"/>
      <c r="K467" s="328"/>
      <c r="L467" s="328"/>
      <c r="M467" s="328"/>
    </row>
    <row r="468" spans="1:13" ht="15.75" customHeight="1" x14ac:dyDescent="0.25">
      <c r="A468" s="328"/>
      <c r="B468" s="386"/>
      <c r="C468" s="328"/>
      <c r="D468" s="328"/>
      <c r="E468" s="328"/>
      <c r="F468" s="328"/>
      <c r="G468" s="328"/>
      <c r="H468" s="328"/>
      <c r="I468" s="328"/>
      <c r="J468" s="328"/>
      <c r="K468" s="328"/>
      <c r="L468" s="328"/>
      <c r="M468" s="328"/>
    </row>
    <row r="469" spans="1:13" ht="15.75" customHeight="1" x14ac:dyDescent="0.25">
      <c r="A469" s="328"/>
      <c r="B469" s="386"/>
      <c r="C469" s="328"/>
      <c r="D469" s="328"/>
      <c r="E469" s="328"/>
      <c r="F469" s="328"/>
      <c r="G469" s="328"/>
      <c r="H469" s="328"/>
      <c r="I469" s="328"/>
      <c r="J469" s="328"/>
      <c r="K469" s="328"/>
      <c r="L469" s="328"/>
      <c r="M469" s="328"/>
    </row>
    <row r="470" spans="1:13" ht="15.75" customHeight="1" x14ac:dyDescent="0.25">
      <c r="A470" s="328"/>
      <c r="B470" s="386"/>
      <c r="C470" s="328"/>
      <c r="D470" s="328"/>
      <c r="E470" s="328"/>
      <c r="F470" s="328"/>
      <c r="G470" s="328"/>
      <c r="H470" s="328"/>
      <c r="I470" s="328"/>
      <c r="J470" s="328"/>
      <c r="K470" s="328"/>
      <c r="L470" s="328"/>
      <c r="M470" s="328"/>
    </row>
    <row r="471" spans="1:13" ht="15.75" customHeight="1" x14ac:dyDescent="0.25">
      <c r="A471" s="328"/>
      <c r="B471" s="386"/>
      <c r="C471" s="328"/>
      <c r="D471" s="328"/>
      <c r="E471" s="328"/>
      <c r="F471" s="328"/>
      <c r="G471" s="328"/>
      <c r="H471" s="328"/>
      <c r="I471" s="328"/>
      <c r="J471" s="328"/>
      <c r="K471" s="328"/>
      <c r="L471" s="328"/>
      <c r="M471" s="328"/>
    </row>
    <row r="472" spans="1:13" ht="15.75" customHeight="1" x14ac:dyDescent="0.25">
      <c r="A472" s="328"/>
      <c r="B472" s="386"/>
      <c r="C472" s="328"/>
      <c r="D472" s="328"/>
      <c r="E472" s="328"/>
      <c r="F472" s="328"/>
      <c r="G472" s="328"/>
      <c r="H472" s="328"/>
      <c r="I472" s="328"/>
      <c r="J472" s="328"/>
      <c r="K472" s="328"/>
      <c r="L472" s="328"/>
      <c r="M472" s="328"/>
    </row>
    <row r="473" spans="1:13" ht="15.75" customHeight="1" x14ac:dyDescent="0.25">
      <c r="A473" s="328"/>
      <c r="B473" s="386"/>
      <c r="C473" s="328"/>
      <c r="D473" s="328"/>
      <c r="E473" s="328"/>
      <c r="F473" s="328"/>
      <c r="G473" s="328"/>
      <c r="H473" s="328"/>
      <c r="I473" s="328"/>
      <c r="J473" s="328"/>
      <c r="K473" s="328"/>
      <c r="L473" s="328"/>
      <c r="M473" s="328"/>
    </row>
    <row r="474" spans="1:13" ht="15.75" customHeight="1" x14ac:dyDescent="0.25">
      <c r="A474" s="328"/>
      <c r="B474" s="386"/>
      <c r="C474" s="328"/>
      <c r="D474" s="328"/>
      <c r="E474" s="328"/>
      <c r="F474" s="328"/>
      <c r="G474" s="328"/>
      <c r="H474" s="328"/>
      <c r="I474" s="328"/>
      <c r="J474" s="328"/>
      <c r="K474" s="328"/>
      <c r="L474" s="328"/>
      <c r="M474" s="328"/>
    </row>
    <row r="475" spans="1:13" ht="15.75" customHeight="1" x14ac:dyDescent="0.25">
      <c r="A475" s="328"/>
      <c r="B475" s="386"/>
      <c r="C475" s="328"/>
      <c r="D475" s="328"/>
      <c r="E475" s="328"/>
      <c r="F475" s="328"/>
      <c r="G475" s="328"/>
      <c r="H475" s="328"/>
      <c r="I475" s="328"/>
      <c r="J475" s="328"/>
      <c r="K475" s="328"/>
      <c r="L475" s="328"/>
      <c r="M475" s="328"/>
    </row>
    <row r="476" spans="1:13" ht="15.75" customHeight="1" x14ac:dyDescent="0.25">
      <c r="A476" s="328"/>
      <c r="B476" s="386"/>
      <c r="C476" s="328"/>
      <c r="D476" s="328"/>
      <c r="E476" s="328"/>
      <c r="F476" s="328"/>
      <c r="G476" s="328"/>
      <c r="H476" s="328"/>
      <c r="I476" s="328"/>
      <c r="J476" s="328"/>
      <c r="K476" s="328"/>
      <c r="L476" s="328"/>
      <c r="M476" s="328"/>
    </row>
    <row r="477" spans="1:13" ht="15.75" customHeight="1" x14ac:dyDescent="0.25">
      <c r="A477" s="328"/>
      <c r="B477" s="386"/>
      <c r="C477" s="328"/>
      <c r="D477" s="328"/>
      <c r="E477" s="328"/>
      <c r="F477" s="328"/>
      <c r="G477" s="328"/>
      <c r="H477" s="328"/>
      <c r="I477" s="328"/>
      <c r="J477" s="328"/>
      <c r="K477" s="328"/>
      <c r="L477" s="328"/>
      <c r="M477" s="328"/>
    </row>
    <row r="478" spans="1:13" ht="15.75" customHeight="1" x14ac:dyDescent="0.25">
      <c r="A478" s="328"/>
      <c r="B478" s="386"/>
      <c r="C478" s="328"/>
      <c r="D478" s="328"/>
      <c r="E478" s="328"/>
      <c r="F478" s="328"/>
      <c r="G478" s="328"/>
      <c r="H478" s="328"/>
      <c r="I478" s="328"/>
      <c r="J478" s="328"/>
      <c r="K478" s="328"/>
      <c r="L478" s="328"/>
      <c r="M478" s="328"/>
    </row>
    <row r="479" spans="1:13" ht="15.75" customHeight="1" x14ac:dyDescent="0.25">
      <c r="A479" s="328"/>
      <c r="B479" s="386"/>
      <c r="C479" s="328"/>
      <c r="D479" s="328"/>
      <c r="E479" s="328"/>
      <c r="F479" s="328"/>
      <c r="G479" s="328"/>
      <c r="H479" s="328"/>
      <c r="I479" s="328"/>
      <c r="J479" s="328"/>
      <c r="K479" s="328"/>
      <c r="L479" s="328"/>
      <c r="M479" s="328"/>
    </row>
    <row r="480" spans="1:13" ht="15.75" customHeight="1" x14ac:dyDescent="0.25">
      <c r="A480" s="328"/>
      <c r="B480" s="386"/>
      <c r="C480" s="328"/>
      <c r="D480" s="328"/>
      <c r="E480" s="328"/>
      <c r="F480" s="328"/>
      <c r="G480" s="328"/>
      <c r="H480" s="328"/>
      <c r="I480" s="328"/>
      <c r="J480" s="328"/>
      <c r="K480" s="328"/>
      <c r="L480" s="328"/>
      <c r="M480" s="328"/>
    </row>
    <row r="481" spans="1:13" ht="15.75" customHeight="1" x14ac:dyDescent="0.25">
      <c r="A481" s="328"/>
      <c r="B481" s="386"/>
      <c r="C481" s="328"/>
      <c r="D481" s="328"/>
      <c r="E481" s="328"/>
      <c r="F481" s="328"/>
      <c r="G481" s="328"/>
      <c r="H481" s="328"/>
      <c r="I481" s="328"/>
      <c r="J481" s="328"/>
      <c r="K481" s="328"/>
      <c r="L481" s="328"/>
      <c r="M481" s="328"/>
    </row>
    <row r="482" spans="1:13" ht="15.75" customHeight="1" x14ac:dyDescent="0.25">
      <c r="A482" s="328"/>
      <c r="B482" s="386"/>
      <c r="C482" s="328"/>
      <c r="D482" s="328"/>
      <c r="E482" s="328"/>
      <c r="F482" s="328"/>
      <c r="G482" s="328"/>
      <c r="H482" s="328"/>
      <c r="I482" s="328"/>
      <c r="J482" s="328"/>
      <c r="K482" s="328"/>
      <c r="L482" s="328"/>
      <c r="M482" s="328"/>
    </row>
    <row r="483" spans="1:13" ht="15.75" customHeight="1" x14ac:dyDescent="0.25">
      <c r="A483" s="328"/>
      <c r="B483" s="386"/>
      <c r="C483" s="328"/>
      <c r="D483" s="328"/>
      <c r="E483" s="328"/>
      <c r="F483" s="328"/>
      <c r="G483" s="328"/>
      <c r="H483" s="328"/>
      <c r="I483" s="328"/>
      <c r="J483" s="328"/>
      <c r="K483" s="328"/>
      <c r="L483" s="328"/>
      <c r="M483" s="328"/>
    </row>
    <row r="484" spans="1:13" ht="15.75" customHeight="1" x14ac:dyDescent="0.25">
      <c r="A484" s="328"/>
      <c r="B484" s="386"/>
      <c r="C484" s="328"/>
      <c r="D484" s="328"/>
      <c r="E484" s="328"/>
      <c r="F484" s="328"/>
      <c r="G484" s="328"/>
      <c r="H484" s="328"/>
      <c r="I484" s="328"/>
      <c r="J484" s="328"/>
      <c r="K484" s="328"/>
      <c r="L484" s="328"/>
      <c r="M484" s="328"/>
    </row>
    <row r="485" spans="1:13" ht="15.75" customHeight="1" x14ac:dyDescent="0.25">
      <c r="A485" s="328"/>
      <c r="B485" s="386"/>
      <c r="C485" s="328"/>
      <c r="D485" s="328"/>
      <c r="E485" s="328"/>
      <c r="F485" s="328"/>
      <c r="G485" s="328"/>
      <c r="H485" s="328"/>
      <c r="I485" s="328"/>
      <c r="J485" s="328"/>
      <c r="K485" s="328"/>
      <c r="L485" s="328"/>
      <c r="M485" s="328"/>
    </row>
    <row r="486" spans="1:13" ht="15.75" customHeight="1" x14ac:dyDescent="0.25">
      <c r="A486" s="328"/>
      <c r="B486" s="386"/>
      <c r="C486" s="328"/>
      <c r="D486" s="328"/>
      <c r="E486" s="328"/>
      <c r="F486" s="328"/>
      <c r="G486" s="328"/>
      <c r="H486" s="328"/>
      <c r="I486" s="328"/>
      <c r="J486" s="328"/>
      <c r="K486" s="328"/>
      <c r="L486" s="328"/>
      <c r="M486" s="328"/>
    </row>
    <row r="487" spans="1:13" ht="15.75" customHeight="1" x14ac:dyDescent="0.25">
      <c r="A487" s="328"/>
      <c r="B487" s="386"/>
      <c r="C487" s="328"/>
      <c r="D487" s="328"/>
      <c r="E487" s="328"/>
      <c r="F487" s="328"/>
      <c r="G487" s="328"/>
      <c r="H487" s="328"/>
      <c r="I487" s="328"/>
      <c r="J487" s="328"/>
      <c r="K487" s="328"/>
      <c r="L487" s="328"/>
      <c r="M487" s="328"/>
    </row>
    <row r="488" spans="1:13" ht="15.75" customHeight="1" x14ac:dyDescent="0.25">
      <c r="A488" s="328"/>
      <c r="B488" s="386"/>
      <c r="C488" s="328"/>
      <c r="D488" s="328"/>
      <c r="E488" s="328"/>
      <c r="F488" s="328"/>
      <c r="G488" s="328"/>
      <c r="H488" s="328"/>
      <c r="I488" s="328"/>
      <c r="J488" s="328"/>
      <c r="K488" s="328"/>
      <c r="L488" s="328"/>
      <c r="M488" s="328"/>
    </row>
    <row r="489" spans="1:13" ht="15.75" customHeight="1" x14ac:dyDescent="0.25">
      <c r="A489" s="328"/>
      <c r="B489" s="386"/>
      <c r="C489" s="328"/>
      <c r="D489" s="328"/>
      <c r="E489" s="328"/>
      <c r="F489" s="328"/>
      <c r="G489" s="328"/>
      <c r="H489" s="328"/>
      <c r="I489" s="328"/>
      <c r="J489" s="328"/>
      <c r="K489" s="328"/>
      <c r="L489" s="328"/>
      <c r="M489" s="328"/>
    </row>
    <row r="490" spans="1:13" ht="15.75" customHeight="1" x14ac:dyDescent="0.25">
      <c r="A490" s="328"/>
      <c r="B490" s="386"/>
      <c r="C490" s="328"/>
      <c r="D490" s="328"/>
      <c r="E490" s="328"/>
      <c r="F490" s="328"/>
      <c r="G490" s="328"/>
      <c r="H490" s="328"/>
      <c r="I490" s="328"/>
      <c r="J490" s="328"/>
      <c r="K490" s="328"/>
      <c r="L490" s="328"/>
      <c r="M490" s="328"/>
    </row>
    <row r="491" spans="1:13" ht="15.75" customHeight="1" x14ac:dyDescent="0.25">
      <c r="A491" s="328"/>
      <c r="B491" s="386"/>
      <c r="C491" s="328"/>
      <c r="D491" s="328"/>
      <c r="E491" s="328"/>
      <c r="F491" s="328"/>
      <c r="G491" s="328"/>
      <c r="H491" s="328"/>
      <c r="I491" s="328"/>
      <c r="J491" s="328"/>
      <c r="K491" s="328"/>
      <c r="L491" s="328"/>
      <c r="M491" s="328"/>
    </row>
    <row r="492" spans="1:13" ht="15.75" customHeight="1" x14ac:dyDescent="0.25">
      <c r="A492" s="328"/>
      <c r="B492" s="386"/>
      <c r="C492" s="328"/>
      <c r="D492" s="328"/>
      <c r="E492" s="328"/>
      <c r="F492" s="328"/>
      <c r="G492" s="328"/>
      <c r="H492" s="328"/>
      <c r="I492" s="328"/>
      <c r="J492" s="328"/>
      <c r="K492" s="328"/>
      <c r="L492" s="328"/>
      <c r="M492" s="328"/>
    </row>
    <row r="493" spans="1:13" ht="15.75" customHeight="1" x14ac:dyDescent="0.25">
      <c r="A493" s="328"/>
      <c r="B493" s="386"/>
      <c r="C493" s="328"/>
      <c r="D493" s="328"/>
      <c r="E493" s="328"/>
      <c r="F493" s="328"/>
      <c r="G493" s="328"/>
      <c r="H493" s="328"/>
      <c r="I493" s="328"/>
      <c r="J493" s="328"/>
      <c r="K493" s="328"/>
      <c r="L493" s="328"/>
      <c r="M493" s="328"/>
    </row>
    <row r="494" spans="1:13" ht="15.75" customHeight="1" x14ac:dyDescent="0.25">
      <c r="A494" s="328"/>
      <c r="B494" s="386"/>
      <c r="C494" s="328"/>
      <c r="D494" s="328"/>
      <c r="E494" s="328"/>
      <c r="F494" s="328"/>
      <c r="G494" s="328"/>
      <c r="H494" s="328"/>
      <c r="I494" s="328"/>
      <c r="J494" s="328"/>
      <c r="K494" s="328"/>
      <c r="L494" s="328"/>
      <c r="M494" s="328"/>
    </row>
    <row r="495" spans="1:13" ht="15.75" customHeight="1" x14ac:dyDescent="0.25">
      <c r="A495" s="328"/>
      <c r="B495" s="386"/>
      <c r="C495" s="328"/>
      <c r="D495" s="328"/>
      <c r="E495" s="328"/>
      <c r="F495" s="328"/>
      <c r="G495" s="328"/>
      <c r="H495" s="328"/>
      <c r="I495" s="328"/>
      <c r="J495" s="328"/>
      <c r="K495" s="328"/>
      <c r="L495" s="328"/>
      <c r="M495" s="328"/>
    </row>
    <row r="496" spans="1:13" ht="15.75" customHeight="1" x14ac:dyDescent="0.25">
      <c r="A496" s="328"/>
      <c r="B496" s="386"/>
      <c r="C496" s="328"/>
      <c r="D496" s="328"/>
      <c r="E496" s="328"/>
      <c r="F496" s="328"/>
      <c r="G496" s="328"/>
      <c r="H496" s="328"/>
      <c r="I496" s="328"/>
      <c r="J496" s="328"/>
      <c r="K496" s="328"/>
      <c r="L496" s="328"/>
      <c r="M496" s="328"/>
    </row>
    <row r="497" spans="1:13" ht="15.75" customHeight="1" x14ac:dyDescent="0.25">
      <c r="A497" s="328"/>
      <c r="B497" s="386"/>
      <c r="C497" s="328"/>
      <c r="D497" s="328"/>
      <c r="E497" s="328"/>
      <c r="F497" s="328"/>
      <c r="G497" s="328"/>
      <c r="H497" s="328"/>
      <c r="I497" s="328"/>
      <c r="J497" s="328"/>
      <c r="K497" s="328"/>
      <c r="L497" s="328"/>
      <c r="M497" s="328"/>
    </row>
    <row r="498" spans="1:13" ht="15.75" customHeight="1" x14ac:dyDescent="0.25">
      <c r="A498" s="328"/>
      <c r="B498" s="386"/>
      <c r="C498" s="328"/>
      <c r="D498" s="328"/>
      <c r="E498" s="328"/>
      <c r="F498" s="328"/>
      <c r="G498" s="328"/>
      <c r="H498" s="328"/>
      <c r="I498" s="328"/>
      <c r="J498" s="328"/>
      <c r="K498" s="328"/>
      <c r="L498" s="328"/>
      <c r="M498" s="328"/>
    </row>
    <row r="499" spans="1:13" ht="15.75" customHeight="1" x14ac:dyDescent="0.25">
      <c r="A499" s="328"/>
      <c r="B499" s="386"/>
      <c r="C499" s="328"/>
      <c r="D499" s="328"/>
      <c r="E499" s="328"/>
      <c r="F499" s="328"/>
      <c r="G499" s="328"/>
      <c r="H499" s="328"/>
      <c r="I499" s="328"/>
      <c r="J499" s="328"/>
      <c r="K499" s="328"/>
      <c r="L499" s="328"/>
      <c r="M499" s="328"/>
    </row>
    <row r="500" spans="1:13" ht="15.75" customHeight="1" x14ac:dyDescent="0.25">
      <c r="A500" s="328"/>
      <c r="B500" s="386"/>
      <c r="C500" s="328"/>
      <c r="D500" s="328"/>
      <c r="E500" s="328"/>
      <c r="F500" s="328"/>
      <c r="G500" s="328"/>
      <c r="H500" s="328"/>
      <c r="I500" s="328"/>
      <c r="J500" s="328"/>
      <c r="K500" s="328"/>
      <c r="L500" s="328"/>
      <c r="M500" s="328"/>
    </row>
    <row r="501" spans="1:13" ht="15.75" customHeight="1" x14ac:dyDescent="0.25">
      <c r="A501" s="328"/>
      <c r="B501" s="386"/>
      <c r="C501" s="328"/>
      <c r="D501" s="328"/>
      <c r="E501" s="328"/>
      <c r="F501" s="328"/>
      <c r="G501" s="328"/>
      <c r="H501" s="328"/>
      <c r="I501" s="328"/>
      <c r="J501" s="328"/>
      <c r="K501" s="328"/>
      <c r="L501" s="328"/>
      <c r="M501" s="328"/>
    </row>
    <row r="502" spans="1:13" ht="15.75" customHeight="1" x14ac:dyDescent="0.25">
      <c r="A502" s="328"/>
      <c r="B502" s="386"/>
      <c r="C502" s="328"/>
      <c r="D502" s="328"/>
      <c r="E502" s="328"/>
      <c r="F502" s="328"/>
      <c r="G502" s="328"/>
      <c r="H502" s="328"/>
      <c r="I502" s="328"/>
      <c r="J502" s="328"/>
      <c r="K502" s="328"/>
      <c r="L502" s="328"/>
      <c r="M502" s="328"/>
    </row>
    <row r="503" spans="1:13" ht="15.75" customHeight="1" x14ac:dyDescent="0.25">
      <c r="A503" s="328"/>
      <c r="B503" s="386"/>
      <c r="C503" s="328"/>
      <c r="D503" s="328"/>
      <c r="E503" s="328"/>
      <c r="F503" s="328"/>
      <c r="G503" s="328"/>
      <c r="H503" s="328"/>
      <c r="I503" s="328"/>
      <c r="J503" s="328"/>
      <c r="K503" s="328"/>
      <c r="L503" s="328"/>
      <c r="M503" s="328"/>
    </row>
    <row r="504" spans="1:13" ht="15.75" customHeight="1" x14ac:dyDescent="0.25">
      <c r="A504" s="328"/>
      <c r="B504" s="386"/>
      <c r="C504" s="328"/>
      <c r="D504" s="328"/>
      <c r="E504" s="328"/>
      <c r="F504" s="328"/>
      <c r="G504" s="328"/>
      <c r="H504" s="328"/>
      <c r="I504" s="328"/>
      <c r="J504" s="328"/>
      <c r="K504" s="328"/>
      <c r="L504" s="328"/>
      <c r="M504" s="328"/>
    </row>
    <row r="505" spans="1:13" ht="15.75" customHeight="1" x14ac:dyDescent="0.25">
      <c r="A505" s="328"/>
      <c r="B505" s="386"/>
      <c r="C505" s="328"/>
      <c r="D505" s="328"/>
      <c r="E505" s="328"/>
      <c r="F505" s="328"/>
      <c r="G505" s="328"/>
      <c r="H505" s="328"/>
      <c r="I505" s="328"/>
      <c r="J505" s="328"/>
      <c r="K505" s="328"/>
      <c r="L505" s="328"/>
      <c r="M505" s="328"/>
    </row>
    <row r="506" spans="1:13" ht="15.75" customHeight="1" x14ac:dyDescent="0.25">
      <c r="A506" s="328"/>
      <c r="B506" s="386"/>
      <c r="C506" s="328"/>
      <c r="D506" s="328"/>
      <c r="E506" s="328"/>
      <c r="F506" s="328"/>
      <c r="G506" s="328"/>
      <c r="H506" s="328"/>
      <c r="I506" s="328"/>
      <c r="J506" s="328"/>
      <c r="K506" s="328"/>
      <c r="L506" s="328"/>
      <c r="M506" s="328"/>
    </row>
    <row r="507" spans="1:13" ht="15.75" customHeight="1" x14ac:dyDescent="0.25">
      <c r="A507" s="328"/>
      <c r="B507" s="386"/>
      <c r="C507" s="328"/>
      <c r="D507" s="328"/>
      <c r="E507" s="328"/>
      <c r="F507" s="328"/>
      <c r="G507" s="328"/>
      <c r="H507" s="328"/>
      <c r="I507" s="328"/>
      <c r="J507" s="328"/>
      <c r="K507" s="328"/>
      <c r="L507" s="328"/>
      <c r="M507" s="328"/>
    </row>
    <row r="508" spans="1:13" ht="15.75" customHeight="1" x14ac:dyDescent="0.25">
      <c r="A508" s="328"/>
      <c r="B508" s="386"/>
      <c r="C508" s="328"/>
      <c r="D508" s="328"/>
      <c r="E508" s="328"/>
      <c r="F508" s="328"/>
      <c r="G508" s="328"/>
      <c r="H508" s="328"/>
      <c r="I508" s="328"/>
      <c r="J508" s="328"/>
      <c r="K508" s="328"/>
      <c r="L508" s="328"/>
      <c r="M508" s="328"/>
    </row>
    <row r="509" spans="1:13" ht="15.75" customHeight="1" x14ac:dyDescent="0.25">
      <c r="A509" s="328"/>
      <c r="B509" s="386"/>
      <c r="C509" s="328"/>
      <c r="D509" s="328"/>
      <c r="E509" s="328"/>
      <c r="F509" s="328"/>
      <c r="G509" s="328"/>
      <c r="H509" s="328"/>
      <c r="I509" s="328"/>
      <c r="J509" s="328"/>
      <c r="K509" s="328"/>
      <c r="L509" s="328"/>
      <c r="M509" s="328"/>
    </row>
    <row r="510" spans="1:13" ht="15.75" customHeight="1" x14ac:dyDescent="0.25">
      <c r="A510" s="328"/>
      <c r="B510" s="386"/>
      <c r="C510" s="328"/>
      <c r="D510" s="328"/>
      <c r="E510" s="328"/>
      <c r="F510" s="328"/>
      <c r="G510" s="328"/>
      <c r="H510" s="328"/>
      <c r="I510" s="328"/>
      <c r="J510" s="328"/>
      <c r="K510" s="328"/>
      <c r="L510" s="328"/>
      <c r="M510" s="328"/>
    </row>
    <row r="511" spans="1:13" ht="15.75" customHeight="1" x14ac:dyDescent="0.25">
      <c r="A511" s="328"/>
      <c r="B511" s="386"/>
      <c r="C511" s="328"/>
      <c r="D511" s="328"/>
      <c r="E511" s="328"/>
      <c r="F511" s="328"/>
      <c r="G511" s="328"/>
      <c r="H511" s="328"/>
      <c r="I511" s="328"/>
      <c r="J511" s="328"/>
      <c r="K511" s="328"/>
      <c r="L511" s="328"/>
      <c r="M511" s="328"/>
    </row>
    <row r="512" spans="1:13" ht="15.75" customHeight="1" x14ac:dyDescent="0.25">
      <c r="A512" s="328"/>
      <c r="B512" s="386"/>
      <c r="C512" s="328"/>
      <c r="D512" s="328"/>
      <c r="E512" s="328"/>
      <c r="F512" s="328"/>
      <c r="G512" s="328"/>
      <c r="H512" s="328"/>
      <c r="I512" s="328"/>
      <c r="J512" s="328"/>
      <c r="K512" s="328"/>
      <c r="L512" s="328"/>
      <c r="M512" s="328"/>
    </row>
    <row r="513" spans="1:13" ht="15.75" customHeight="1" x14ac:dyDescent="0.25">
      <c r="A513" s="328"/>
      <c r="B513" s="386"/>
      <c r="C513" s="328"/>
      <c r="D513" s="328"/>
      <c r="E513" s="328"/>
      <c r="F513" s="328"/>
      <c r="G513" s="328"/>
      <c r="H513" s="328"/>
      <c r="I513" s="328"/>
      <c r="J513" s="328"/>
      <c r="K513" s="328"/>
      <c r="L513" s="328"/>
      <c r="M513" s="328"/>
    </row>
    <row r="514" spans="1:13" ht="15.75" customHeight="1" x14ac:dyDescent="0.25">
      <c r="A514" s="328"/>
      <c r="B514" s="386"/>
      <c r="C514" s="328"/>
      <c r="D514" s="328"/>
      <c r="E514" s="328"/>
      <c r="F514" s="328"/>
      <c r="G514" s="328"/>
      <c r="H514" s="328"/>
      <c r="I514" s="328"/>
      <c r="J514" s="328"/>
      <c r="K514" s="328"/>
      <c r="L514" s="328"/>
      <c r="M514" s="328"/>
    </row>
    <row r="515" spans="1:13" ht="15.75" customHeight="1" x14ac:dyDescent="0.25">
      <c r="A515" s="328"/>
      <c r="B515" s="386"/>
      <c r="C515" s="328"/>
      <c r="D515" s="328"/>
      <c r="E515" s="328"/>
      <c r="F515" s="328"/>
      <c r="G515" s="328"/>
      <c r="H515" s="328"/>
      <c r="I515" s="328"/>
      <c r="J515" s="328"/>
      <c r="K515" s="328"/>
      <c r="L515" s="328"/>
      <c r="M515" s="328"/>
    </row>
    <row r="516" spans="1:13" ht="15.75" customHeight="1" x14ac:dyDescent="0.25">
      <c r="A516" s="328"/>
      <c r="B516" s="386"/>
      <c r="C516" s="328"/>
      <c r="D516" s="328"/>
      <c r="E516" s="328"/>
      <c r="F516" s="328"/>
      <c r="G516" s="328"/>
      <c r="H516" s="328"/>
      <c r="I516" s="328"/>
      <c r="J516" s="328"/>
      <c r="K516" s="328"/>
      <c r="L516" s="328"/>
      <c r="M516" s="328"/>
    </row>
    <row r="517" spans="1:13" ht="15.75" customHeight="1" x14ac:dyDescent="0.25">
      <c r="A517" s="328"/>
      <c r="B517" s="386"/>
      <c r="C517" s="328"/>
      <c r="D517" s="328"/>
      <c r="E517" s="328"/>
      <c r="F517" s="328"/>
      <c r="G517" s="328"/>
      <c r="H517" s="328"/>
      <c r="I517" s="328"/>
      <c r="J517" s="328"/>
      <c r="K517" s="328"/>
      <c r="L517" s="328"/>
      <c r="M517" s="328"/>
    </row>
    <row r="518" spans="1:13" ht="15.75" customHeight="1" x14ac:dyDescent="0.25">
      <c r="A518" s="328"/>
      <c r="B518" s="386"/>
      <c r="C518" s="328"/>
      <c r="D518" s="328"/>
      <c r="E518" s="328"/>
      <c r="F518" s="328"/>
      <c r="G518" s="328"/>
      <c r="H518" s="328"/>
      <c r="I518" s="328"/>
      <c r="J518" s="328"/>
      <c r="K518" s="328"/>
      <c r="L518" s="328"/>
      <c r="M518" s="328"/>
    </row>
    <row r="519" spans="1:13" ht="15.75" customHeight="1" x14ac:dyDescent="0.25">
      <c r="A519" s="328"/>
      <c r="B519" s="386"/>
      <c r="C519" s="328"/>
      <c r="D519" s="328"/>
      <c r="E519" s="328"/>
      <c r="F519" s="328"/>
      <c r="G519" s="328"/>
      <c r="H519" s="328"/>
      <c r="I519" s="328"/>
      <c r="J519" s="328"/>
      <c r="K519" s="328"/>
      <c r="L519" s="328"/>
      <c r="M519" s="328"/>
    </row>
    <row r="520" spans="1:13" ht="15.75" customHeight="1" x14ac:dyDescent="0.25">
      <c r="A520" s="328"/>
      <c r="B520" s="386"/>
      <c r="C520" s="328"/>
      <c r="D520" s="328"/>
      <c r="E520" s="328"/>
      <c r="F520" s="328"/>
      <c r="G520" s="328"/>
      <c r="H520" s="328"/>
      <c r="I520" s="328"/>
      <c r="J520" s="328"/>
      <c r="K520" s="328"/>
      <c r="L520" s="328"/>
      <c r="M520" s="328"/>
    </row>
    <row r="521" spans="1:13" ht="15.75" customHeight="1" x14ac:dyDescent="0.25">
      <c r="A521" s="328"/>
      <c r="B521" s="386"/>
      <c r="C521" s="328"/>
      <c r="D521" s="328"/>
      <c r="E521" s="328"/>
      <c r="F521" s="328"/>
      <c r="G521" s="328"/>
      <c r="H521" s="328"/>
      <c r="I521" s="328"/>
      <c r="J521" s="328"/>
      <c r="K521" s="328"/>
      <c r="L521" s="328"/>
      <c r="M521" s="328"/>
    </row>
    <row r="522" spans="1:13" ht="15.75" customHeight="1" x14ac:dyDescent="0.25">
      <c r="A522" s="328"/>
      <c r="B522" s="386"/>
      <c r="C522" s="328"/>
      <c r="D522" s="328"/>
      <c r="E522" s="328"/>
      <c r="F522" s="328"/>
      <c r="G522" s="328"/>
      <c r="H522" s="328"/>
      <c r="I522" s="328"/>
      <c r="J522" s="328"/>
      <c r="K522" s="328"/>
      <c r="L522" s="328"/>
      <c r="M522" s="328"/>
    </row>
    <row r="523" spans="1:13" ht="15.75" customHeight="1" x14ac:dyDescent="0.25">
      <c r="A523" s="328"/>
      <c r="B523" s="386"/>
      <c r="C523" s="328"/>
      <c r="D523" s="328"/>
      <c r="E523" s="328"/>
      <c r="F523" s="328"/>
      <c r="G523" s="328"/>
      <c r="H523" s="328"/>
      <c r="I523" s="328"/>
      <c r="J523" s="328"/>
      <c r="K523" s="328"/>
      <c r="L523" s="328"/>
      <c r="M523" s="328"/>
    </row>
    <row r="524" spans="1:13" ht="15.75" customHeight="1" x14ac:dyDescent="0.25">
      <c r="A524" s="328"/>
      <c r="B524" s="386"/>
      <c r="C524" s="328"/>
      <c r="D524" s="328"/>
      <c r="E524" s="328"/>
      <c r="F524" s="328"/>
      <c r="G524" s="328"/>
      <c r="H524" s="328"/>
      <c r="I524" s="328"/>
      <c r="J524" s="328"/>
      <c r="K524" s="328"/>
      <c r="L524" s="328"/>
      <c r="M524" s="328"/>
    </row>
    <row r="525" spans="1:13" ht="15.75" customHeight="1" x14ac:dyDescent="0.25">
      <c r="A525" s="328"/>
      <c r="B525" s="386"/>
      <c r="C525" s="328"/>
      <c r="D525" s="328"/>
      <c r="E525" s="328"/>
      <c r="F525" s="328"/>
      <c r="G525" s="328"/>
      <c r="H525" s="328"/>
      <c r="I525" s="328"/>
      <c r="J525" s="328"/>
      <c r="K525" s="328"/>
      <c r="L525" s="328"/>
      <c r="M525" s="328"/>
    </row>
    <row r="526" spans="1:13" ht="15.75" customHeight="1" x14ac:dyDescent="0.25">
      <c r="A526" s="328"/>
      <c r="B526" s="386"/>
      <c r="C526" s="328"/>
      <c r="D526" s="328"/>
      <c r="E526" s="328"/>
      <c r="F526" s="328"/>
      <c r="G526" s="328"/>
      <c r="H526" s="328"/>
      <c r="I526" s="328"/>
      <c r="J526" s="328"/>
      <c r="K526" s="328"/>
      <c r="L526" s="328"/>
      <c r="M526" s="328"/>
    </row>
    <row r="527" spans="1:13" ht="15.75" customHeight="1" x14ac:dyDescent="0.25">
      <c r="A527" s="328"/>
      <c r="B527" s="386"/>
      <c r="C527" s="328"/>
      <c r="D527" s="328"/>
      <c r="E527" s="328"/>
      <c r="F527" s="328"/>
      <c r="G527" s="328"/>
      <c r="H527" s="328"/>
      <c r="I527" s="328"/>
      <c r="J527" s="328"/>
      <c r="K527" s="328"/>
      <c r="L527" s="328"/>
      <c r="M527" s="328"/>
    </row>
    <row r="528" spans="1:13" ht="15.75" customHeight="1" x14ac:dyDescent="0.25">
      <c r="A528" s="328"/>
      <c r="B528" s="386"/>
      <c r="C528" s="328"/>
      <c r="D528" s="328"/>
      <c r="E528" s="328"/>
      <c r="F528" s="328"/>
      <c r="G528" s="328"/>
      <c r="H528" s="328"/>
      <c r="I528" s="328"/>
      <c r="J528" s="328"/>
      <c r="K528" s="328"/>
      <c r="L528" s="328"/>
      <c r="M528" s="328"/>
    </row>
    <row r="529" spans="1:13" ht="15.75" customHeight="1" x14ac:dyDescent="0.25">
      <c r="A529" s="328"/>
      <c r="B529" s="386"/>
      <c r="C529" s="328"/>
      <c r="D529" s="328"/>
      <c r="E529" s="328"/>
      <c r="F529" s="328"/>
      <c r="G529" s="328"/>
      <c r="H529" s="328"/>
      <c r="I529" s="328"/>
      <c r="J529" s="328"/>
      <c r="K529" s="328"/>
      <c r="L529" s="328"/>
      <c r="M529" s="328"/>
    </row>
    <row r="530" spans="1:13" ht="15.75" customHeight="1" x14ac:dyDescent="0.25">
      <c r="A530" s="328"/>
      <c r="B530" s="386"/>
      <c r="C530" s="328"/>
      <c r="D530" s="328"/>
      <c r="E530" s="328"/>
      <c r="F530" s="328"/>
      <c r="G530" s="328"/>
      <c r="H530" s="328"/>
      <c r="I530" s="328"/>
      <c r="J530" s="328"/>
      <c r="K530" s="328"/>
      <c r="L530" s="328"/>
      <c r="M530" s="328"/>
    </row>
    <row r="531" spans="1:13" ht="15.75" customHeight="1" x14ac:dyDescent="0.25">
      <c r="A531" s="328"/>
      <c r="B531" s="386"/>
      <c r="C531" s="328"/>
      <c r="D531" s="328"/>
      <c r="E531" s="328"/>
      <c r="F531" s="328"/>
      <c r="G531" s="328"/>
      <c r="H531" s="328"/>
      <c r="I531" s="328"/>
      <c r="J531" s="328"/>
      <c r="K531" s="328"/>
      <c r="L531" s="328"/>
      <c r="M531" s="328"/>
    </row>
    <row r="532" spans="1:13" ht="15.75" customHeight="1" x14ac:dyDescent="0.25">
      <c r="A532" s="328"/>
      <c r="B532" s="386"/>
      <c r="C532" s="328"/>
      <c r="D532" s="328"/>
      <c r="E532" s="328"/>
      <c r="F532" s="328"/>
      <c r="G532" s="328"/>
      <c r="H532" s="328"/>
      <c r="I532" s="328"/>
      <c r="J532" s="328"/>
      <c r="K532" s="328"/>
      <c r="L532" s="328"/>
      <c r="M532" s="328"/>
    </row>
    <row r="533" spans="1:13" ht="15.75" customHeight="1" x14ac:dyDescent="0.25">
      <c r="A533" s="328"/>
      <c r="B533" s="386"/>
      <c r="C533" s="328"/>
      <c r="D533" s="328"/>
      <c r="E533" s="328"/>
      <c r="F533" s="328"/>
      <c r="G533" s="328"/>
      <c r="H533" s="328"/>
      <c r="I533" s="328"/>
      <c r="J533" s="328"/>
      <c r="K533" s="328"/>
      <c r="L533" s="328"/>
      <c r="M533" s="328"/>
    </row>
    <row r="534" spans="1:13" ht="15.75" customHeight="1" x14ac:dyDescent="0.25">
      <c r="A534" s="328"/>
      <c r="B534" s="386"/>
      <c r="C534" s="328"/>
      <c r="D534" s="328"/>
      <c r="E534" s="328"/>
      <c r="F534" s="328"/>
      <c r="G534" s="328"/>
      <c r="H534" s="328"/>
      <c r="I534" s="328"/>
      <c r="J534" s="328"/>
      <c r="K534" s="328"/>
      <c r="L534" s="328"/>
      <c r="M534" s="328"/>
    </row>
    <row r="535" spans="1:13" ht="15.75" customHeight="1" x14ac:dyDescent="0.25">
      <c r="A535" s="328"/>
      <c r="B535" s="386"/>
      <c r="C535" s="328"/>
      <c r="D535" s="328"/>
      <c r="E535" s="328"/>
      <c r="F535" s="328"/>
      <c r="G535" s="328"/>
      <c r="H535" s="328"/>
      <c r="I535" s="328"/>
      <c r="J535" s="328"/>
      <c r="K535" s="328"/>
      <c r="L535" s="328"/>
      <c r="M535" s="328"/>
    </row>
    <row r="536" spans="1:13" ht="15.75" customHeight="1" x14ac:dyDescent="0.25">
      <c r="A536" s="328"/>
      <c r="B536" s="386"/>
      <c r="C536" s="328"/>
      <c r="D536" s="328"/>
      <c r="E536" s="328"/>
      <c r="F536" s="328"/>
      <c r="G536" s="328"/>
      <c r="H536" s="328"/>
      <c r="I536" s="328"/>
      <c r="J536" s="328"/>
      <c r="K536" s="328"/>
      <c r="L536" s="328"/>
      <c r="M536" s="328"/>
    </row>
    <row r="537" spans="1:13" ht="15.75" customHeight="1" x14ac:dyDescent="0.25">
      <c r="A537" s="328"/>
      <c r="B537" s="386"/>
      <c r="C537" s="328"/>
      <c r="D537" s="328"/>
      <c r="E537" s="328"/>
      <c r="F537" s="328"/>
      <c r="G537" s="328"/>
      <c r="H537" s="328"/>
      <c r="I537" s="328"/>
      <c r="J537" s="328"/>
      <c r="K537" s="328"/>
      <c r="L537" s="328"/>
      <c r="M537" s="328"/>
    </row>
    <row r="538" spans="1:13" ht="15.75" customHeight="1" x14ac:dyDescent="0.25">
      <c r="A538" s="328"/>
      <c r="B538" s="386"/>
      <c r="C538" s="328"/>
      <c r="D538" s="328"/>
      <c r="E538" s="328"/>
      <c r="F538" s="328"/>
      <c r="G538" s="328"/>
      <c r="H538" s="328"/>
      <c r="I538" s="328"/>
      <c r="J538" s="328"/>
      <c r="K538" s="328"/>
      <c r="L538" s="328"/>
      <c r="M538" s="328"/>
    </row>
    <row r="539" spans="1:13" ht="15.75" customHeight="1" x14ac:dyDescent="0.25">
      <c r="A539" s="328"/>
      <c r="B539" s="386"/>
      <c r="C539" s="328"/>
      <c r="D539" s="328"/>
      <c r="E539" s="328"/>
      <c r="F539" s="328"/>
      <c r="G539" s="328"/>
      <c r="H539" s="328"/>
      <c r="I539" s="328"/>
      <c r="J539" s="328"/>
      <c r="K539" s="328"/>
      <c r="L539" s="328"/>
      <c r="M539" s="328"/>
    </row>
    <row r="540" spans="1:13" ht="15.75" customHeight="1" x14ac:dyDescent="0.25">
      <c r="A540" s="328"/>
      <c r="B540" s="386"/>
      <c r="C540" s="328"/>
      <c r="D540" s="328"/>
      <c r="E540" s="328"/>
      <c r="F540" s="328"/>
      <c r="G540" s="328"/>
      <c r="H540" s="328"/>
      <c r="I540" s="328"/>
      <c r="J540" s="328"/>
      <c r="K540" s="328"/>
      <c r="L540" s="328"/>
      <c r="M540" s="328"/>
    </row>
    <row r="541" spans="1:13" ht="15.75" customHeight="1" x14ac:dyDescent="0.25">
      <c r="A541" s="328"/>
      <c r="B541" s="386"/>
      <c r="C541" s="328"/>
      <c r="D541" s="328"/>
      <c r="E541" s="328"/>
      <c r="F541" s="328"/>
      <c r="G541" s="328"/>
      <c r="H541" s="328"/>
      <c r="I541" s="328"/>
      <c r="J541" s="328"/>
      <c r="K541" s="328"/>
      <c r="L541" s="328"/>
      <c r="M541" s="328"/>
    </row>
    <row r="542" spans="1:13" ht="15.75" customHeight="1" x14ac:dyDescent="0.25">
      <c r="A542" s="328"/>
      <c r="B542" s="386"/>
      <c r="C542" s="328"/>
      <c r="D542" s="328"/>
      <c r="E542" s="328"/>
      <c r="F542" s="328"/>
      <c r="G542" s="328"/>
      <c r="H542" s="328"/>
      <c r="I542" s="328"/>
      <c r="J542" s="328"/>
      <c r="K542" s="328"/>
      <c r="L542" s="328"/>
      <c r="M542" s="328"/>
    </row>
    <row r="543" spans="1:13" ht="15.75" customHeight="1" x14ac:dyDescent="0.25">
      <c r="A543" s="328"/>
      <c r="B543" s="386"/>
      <c r="C543" s="328"/>
      <c r="D543" s="328"/>
      <c r="E543" s="328"/>
      <c r="F543" s="328"/>
      <c r="G543" s="328"/>
      <c r="H543" s="328"/>
      <c r="I543" s="328"/>
      <c r="J543" s="328"/>
      <c r="K543" s="328"/>
      <c r="L543" s="328"/>
      <c r="M543" s="328"/>
    </row>
    <row r="544" spans="1:13" ht="15.75" customHeight="1" x14ac:dyDescent="0.25">
      <c r="A544" s="328"/>
      <c r="B544" s="386"/>
      <c r="C544" s="328"/>
      <c r="D544" s="328"/>
      <c r="E544" s="328"/>
      <c r="F544" s="328"/>
      <c r="G544" s="328"/>
      <c r="H544" s="328"/>
      <c r="I544" s="328"/>
      <c r="J544" s="328"/>
      <c r="K544" s="328"/>
      <c r="L544" s="328"/>
      <c r="M544" s="328"/>
    </row>
    <row r="545" spans="1:13" ht="15.75" customHeight="1" x14ac:dyDescent="0.25">
      <c r="A545" s="328"/>
      <c r="B545" s="386"/>
      <c r="C545" s="328"/>
      <c r="D545" s="328"/>
      <c r="E545" s="328"/>
      <c r="F545" s="328"/>
      <c r="G545" s="328"/>
      <c r="H545" s="328"/>
      <c r="I545" s="328"/>
      <c r="J545" s="328"/>
      <c r="K545" s="328"/>
      <c r="L545" s="328"/>
      <c r="M545" s="328"/>
    </row>
    <row r="546" spans="1:13" ht="15.75" customHeight="1" x14ac:dyDescent="0.25">
      <c r="A546" s="328"/>
      <c r="B546" s="386"/>
      <c r="C546" s="328"/>
      <c r="D546" s="328"/>
      <c r="E546" s="328"/>
      <c r="F546" s="328"/>
      <c r="G546" s="328"/>
      <c r="H546" s="328"/>
      <c r="I546" s="328"/>
      <c r="J546" s="328"/>
      <c r="K546" s="328"/>
      <c r="L546" s="328"/>
      <c r="M546" s="328"/>
    </row>
    <row r="547" spans="1:13" ht="15.75" customHeight="1" x14ac:dyDescent="0.25">
      <c r="A547" s="328"/>
      <c r="B547" s="386"/>
      <c r="C547" s="328"/>
      <c r="D547" s="328"/>
      <c r="E547" s="328"/>
      <c r="F547" s="328"/>
      <c r="G547" s="328"/>
      <c r="H547" s="328"/>
      <c r="I547" s="328"/>
      <c r="J547" s="328"/>
      <c r="K547" s="328"/>
      <c r="L547" s="328"/>
      <c r="M547" s="328"/>
    </row>
    <row r="548" spans="1:13" ht="15.75" customHeight="1" x14ac:dyDescent="0.25">
      <c r="A548" s="328"/>
      <c r="B548" s="386"/>
      <c r="C548" s="328"/>
      <c r="D548" s="328"/>
      <c r="E548" s="328"/>
      <c r="F548" s="328"/>
      <c r="G548" s="328"/>
      <c r="H548" s="328"/>
      <c r="I548" s="328"/>
      <c r="J548" s="328"/>
      <c r="K548" s="328"/>
      <c r="L548" s="328"/>
      <c r="M548" s="328"/>
    </row>
    <row r="549" spans="1:13" ht="15.75" customHeight="1" x14ac:dyDescent="0.25">
      <c r="A549" s="328"/>
      <c r="B549" s="386"/>
      <c r="C549" s="328"/>
      <c r="D549" s="328"/>
      <c r="E549" s="328"/>
      <c r="F549" s="328"/>
      <c r="G549" s="328"/>
      <c r="H549" s="328"/>
      <c r="I549" s="328"/>
      <c r="J549" s="328"/>
      <c r="K549" s="328"/>
      <c r="L549" s="328"/>
      <c r="M549" s="328"/>
    </row>
    <row r="550" spans="1:13" ht="15.75" customHeight="1" x14ac:dyDescent="0.25">
      <c r="A550" s="328"/>
      <c r="B550" s="386"/>
      <c r="C550" s="328"/>
      <c r="D550" s="328"/>
      <c r="E550" s="328"/>
      <c r="F550" s="328"/>
      <c r="G550" s="328"/>
      <c r="H550" s="328"/>
      <c r="I550" s="328"/>
      <c r="J550" s="328"/>
      <c r="K550" s="328"/>
      <c r="L550" s="328"/>
      <c r="M550" s="328"/>
    </row>
    <row r="551" spans="1:13" ht="15.75" customHeight="1" x14ac:dyDescent="0.25">
      <c r="A551" s="328"/>
      <c r="B551" s="386"/>
      <c r="C551" s="328"/>
      <c r="D551" s="328"/>
      <c r="E551" s="328"/>
      <c r="F551" s="328"/>
      <c r="G551" s="328"/>
      <c r="H551" s="328"/>
      <c r="I551" s="328"/>
      <c r="J551" s="328"/>
      <c r="K551" s="328"/>
      <c r="L551" s="328"/>
      <c r="M551" s="328"/>
    </row>
    <row r="552" spans="1:13" ht="15.75" customHeight="1" x14ac:dyDescent="0.25">
      <c r="A552" s="328"/>
      <c r="B552" s="386"/>
      <c r="C552" s="328"/>
      <c r="D552" s="328"/>
      <c r="E552" s="328"/>
      <c r="F552" s="328"/>
      <c r="G552" s="328"/>
      <c r="H552" s="328"/>
      <c r="I552" s="328"/>
      <c r="J552" s="328"/>
      <c r="K552" s="328"/>
      <c r="L552" s="328"/>
      <c r="M552" s="328"/>
    </row>
    <row r="553" spans="1:13" ht="15.75" customHeight="1" x14ac:dyDescent="0.25">
      <c r="A553" s="328"/>
      <c r="B553" s="386"/>
      <c r="C553" s="328"/>
      <c r="D553" s="328"/>
      <c r="E553" s="328"/>
      <c r="F553" s="328"/>
      <c r="G553" s="328"/>
      <c r="H553" s="328"/>
      <c r="I553" s="328"/>
      <c r="J553" s="328"/>
      <c r="K553" s="328"/>
      <c r="L553" s="328"/>
      <c r="M553" s="328"/>
    </row>
    <row r="554" spans="1:13" ht="15.75" customHeight="1" x14ac:dyDescent="0.25">
      <c r="A554" s="328"/>
      <c r="B554" s="386"/>
      <c r="C554" s="328"/>
      <c r="D554" s="328"/>
      <c r="E554" s="328"/>
      <c r="F554" s="328"/>
      <c r="G554" s="328"/>
      <c r="H554" s="328"/>
      <c r="I554" s="328"/>
      <c r="J554" s="328"/>
      <c r="K554" s="328"/>
      <c r="L554" s="328"/>
      <c r="M554" s="328"/>
    </row>
    <row r="555" spans="1:13" ht="15.75" customHeight="1" x14ac:dyDescent="0.25">
      <c r="A555" s="328"/>
      <c r="B555" s="386"/>
      <c r="C555" s="328"/>
      <c r="D555" s="328"/>
      <c r="E555" s="328"/>
      <c r="F555" s="328"/>
      <c r="G555" s="328"/>
      <c r="H555" s="328"/>
      <c r="I555" s="328"/>
      <c r="J555" s="328"/>
      <c r="K555" s="328"/>
      <c r="L555" s="328"/>
      <c r="M555" s="328"/>
    </row>
    <row r="556" spans="1:13" ht="15.75" customHeight="1" x14ac:dyDescent="0.25">
      <c r="A556" s="328"/>
      <c r="B556" s="386"/>
      <c r="C556" s="328"/>
      <c r="D556" s="328"/>
      <c r="E556" s="328"/>
      <c r="F556" s="328"/>
      <c r="G556" s="328"/>
      <c r="H556" s="328"/>
      <c r="I556" s="328"/>
      <c r="J556" s="328"/>
      <c r="K556" s="328"/>
      <c r="L556" s="328"/>
      <c r="M556" s="328"/>
    </row>
    <row r="557" spans="1:13" ht="15.75" customHeight="1" x14ac:dyDescent="0.25">
      <c r="A557" s="328"/>
      <c r="B557" s="386"/>
      <c r="C557" s="328"/>
      <c r="D557" s="328"/>
      <c r="E557" s="328"/>
      <c r="F557" s="328"/>
      <c r="G557" s="328"/>
      <c r="H557" s="328"/>
      <c r="I557" s="328"/>
      <c r="J557" s="328"/>
      <c r="K557" s="328"/>
      <c r="L557" s="328"/>
      <c r="M557" s="328"/>
    </row>
    <row r="558" spans="1:13" ht="15.75" customHeight="1" x14ac:dyDescent="0.25">
      <c r="A558" s="328"/>
      <c r="B558" s="386"/>
      <c r="C558" s="328"/>
      <c r="D558" s="328"/>
      <c r="E558" s="328"/>
      <c r="F558" s="328"/>
      <c r="G558" s="328"/>
      <c r="H558" s="328"/>
      <c r="I558" s="328"/>
      <c r="J558" s="328"/>
      <c r="K558" s="328"/>
      <c r="L558" s="328"/>
      <c r="M558" s="328"/>
    </row>
    <row r="559" spans="1:13" ht="15.75" customHeight="1" x14ac:dyDescent="0.25">
      <c r="A559" s="328"/>
      <c r="B559" s="386"/>
      <c r="C559" s="328"/>
      <c r="D559" s="328"/>
      <c r="E559" s="328"/>
      <c r="F559" s="328"/>
      <c r="G559" s="328"/>
      <c r="H559" s="328"/>
      <c r="I559" s="328"/>
      <c r="J559" s="328"/>
      <c r="K559" s="328"/>
      <c r="L559" s="328"/>
      <c r="M559" s="328"/>
    </row>
    <row r="560" spans="1:13" ht="15.75" customHeight="1" x14ac:dyDescent="0.25">
      <c r="A560" s="328"/>
      <c r="B560" s="386"/>
      <c r="C560" s="328"/>
      <c r="D560" s="328"/>
      <c r="E560" s="328"/>
      <c r="F560" s="328"/>
      <c r="G560" s="328"/>
      <c r="H560" s="328"/>
      <c r="I560" s="328"/>
      <c r="J560" s="328"/>
      <c r="K560" s="328"/>
      <c r="L560" s="328"/>
      <c r="M560" s="328"/>
    </row>
    <row r="561" spans="1:13" ht="15.75" customHeight="1" x14ac:dyDescent="0.25">
      <c r="A561" s="328"/>
      <c r="B561" s="386"/>
      <c r="C561" s="328"/>
      <c r="D561" s="328"/>
      <c r="E561" s="328"/>
      <c r="F561" s="328"/>
      <c r="G561" s="328"/>
      <c r="H561" s="328"/>
      <c r="I561" s="328"/>
      <c r="J561" s="328"/>
      <c r="K561" s="328"/>
      <c r="L561" s="328"/>
      <c r="M561" s="328"/>
    </row>
    <row r="562" spans="1:13" ht="15.75" customHeight="1" x14ac:dyDescent="0.25">
      <c r="A562" s="328"/>
      <c r="B562" s="386"/>
      <c r="C562" s="328"/>
      <c r="D562" s="328"/>
      <c r="E562" s="328"/>
      <c r="F562" s="328"/>
      <c r="G562" s="328"/>
      <c r="H562" s="328"/>
      <c r="I562" s="328"/>
      <c r="J562" s="328"/>
      <c r="K562" s="328"/>
      <c r="L562" s="328"/>
      <c r="M562" s="328"/>
    </row>
    <row r="563" spans="1:13" ht="15.75" customHeight="1" x14ac:dyDescent="0.25">
      <c r="A563" s="328"/>
      <c r="B563" s="386"/>
      <c r="C563" s="328"/>
      <c r="D563" s="328"/>
      <c r="E563" s="328"/>
      <c r="F563" s="328"/>
      <c r="G563" s="328"/>
      <c r="H563" s="328"/>
      <c r="I563" s="328"/>
      <c r="J563" s="328"/>
      <c r="K563" s="328"/>
      <c r="L563" s="328"/>
      <c r="M563" s="328"/>
    </row>
    <row r="564" spans="1:13" ht="15.75" customHeight="1" x14ac:dyDescent="0.25">
      <c r="A564" s="328"/>
      <c r="B564" s="386"/>
      <c r="C564" s="328"/>
      <c r="D564" s="328"/>
      <c r="E564" s="328"/>
      <c r="F564" s="328"/>
      <c r="G564" s="328"/>
      <c r="H564" s="328"/>
      <c r="I564" s="328"/>
      <c r="J564" s="328"/>
      <c r="K564" s="328"/>
      <c r="L564" s="328"/>
      <c r="M564" s="328"/>
    </row>
    <row r="565" spans="1:13" ht="15.75" customHeight="1" x14ac:dyDescent="0.25">
      <c r="A565" s="328"/>
      <c r="B565" s="386"/>
      <c r="C565" s="328"/>
      <c r="D565" s="328"/>
      <c r="E565" s="328"/>
      <c r="F565" s="328"/>
      <c r="G565" s="328"/>
      <c r="H565" s="328"/>
      <c r="I565" s="328"/>
      <c r="J565" s="328"/>
      <c r="K565" s="328"/>
      <c r="L565" s="328"/>
      <c r="M565" s="328"/>
    </row>
    <row r="566" spans="1:13" ht="15.75" customHeight="1" x14ac:dyDescent="0.25">
      <c r="A566" s="328"/>
      <c r="B566" s="386"/>
      <c r="C566" s="328"/>
      <c r="D566" s="328"/>
      <c r="E566" s="328"/>
      <c r="F566" s="328"/>
      <c r="G566" s="328"/>
      <c r="H566" s="328"/>
      <c r="I566" s="328"/>
      <c r="J566" s="328"/>
      <c r="K566" s="328"/>
      <c r="L566" s="328"/>
      <c r="M566" s="328"/>
    </row>
    <row r="567" spans="1:13" ht="15.75" customHeight="1" x14ac:dyDescent="0.25">
      <c r="A567" s="328"/>
      <c r="B567" s="386"/>
      <c r="C567" s="328"/>
      <c r="D567" s="328"/>
      <c r="E567" s="328"/>
      <c r="F567" s="328"/>
      <c r="G567" s="328"/>
      <c r="H567" s="328"/>
      <c r="I567" s="328"/>
      <c r="J567" s="328"/>
      <c r="K567" s="328"/>
      <c r="L567" s="328"/>
      <c r="M567" s="328"/>
    </row>
    <row r="568" spans="1:13" ht="15.75" customHeight="1" x14ac:dyDescent="0.25">
      <c r="A568" s="328"/>
      <c r="B568" s="386"/>
      <c r="C568" s="328"/>
      <c r="D568" s="328"/>
      <c r="E568" s="328"/>
      <c r="F568" s="328"/>
      <c r="G568" s="328"/>
      <c r="H568" s="328"/>
      <c r="I568" s="328"/>
      <c r="J568" s="328"/>
      <c r="K568" s="328"/>
      <c r="L568" s="328"/>
      <c r="M568" s="328"/>
    </row>
    <row r="569" spans="1:13" ht="15.75" customHeight="1" x14ac:dyDescent="0.25">
      <c r="A569" s="328"/>
      <c r="B569" s="386"/>
      <c r="C569" s="328"/>
      <c r="D569" s="328"/>
      <c r="E569" s="328"/>
      <c r="F569" s="328"/>
      <c r="G569" s="328"/>
      <c r="H569" s="328"/>
      <c r="I569" s="328"/>
      <c r="J569" s="328"/>
      <c r="K569" s="328"/>
      <c r="L569" s="328"/>
      <c r="M569" s="328"/>
    </row>
    <row r="570" spans="1:13" ht="15.75" customHeight="1" x14ac:dyDescent="0.25">
      <c r="A570" s="328"/>
      <c r="B570" s="386"/>
      <c r="C570" s="328"/>
      <c r="D570" s="328"/>
      <c r="E570" s="328"/>
      <c r="F570" s="328"/>
      <c r="G570" s="328"/>
      <c r="H570" s="328"/>
      <c r="I570" s="328"/>
      <c r="J570" s="328"/>
      <c r="K570" s="328"/>
      <c r="L570" s="328"/>
      <c r="M570" s="328"/>
    </row>
    <row r="571" spans="1:13" ht="15.75" customHeight="1" x14ac:dyDescent="0.25">
      <c r="A571" s="328"/>
      <c r="B571" s="386"/>
      <c r="C571" s="328"/>
      <c r="D571" s="328"/>
      <c r="E571" s="328"/>
      <c r="F571" s="328"/>
      <c r="G571" s="328"/>
      <c r="H571" s="328"/>
      <c r="I571" s="328"/>
      <c r="J571" s="328"/>
      <c r="K571" s="328"/>
      <c r="L571" s="328"/>
      <c r="M571" s="328"/>
    </row>
    <row r="572" spans="1:13" ht="15.75" customHeight="1" x14ac:dyDescent="0.25">
      <c r="A572" s="328"/>
      <c r="B572" s="386"/>
      <c r="C572" s="328"/>
      <c r="D572" s="328"/>
      <c r="E572" s="328"/>
      <c r="F572" s="328"/>
      <c r="G572" s="328"/>
      <c r="H572" s="328"/>
      <c r="I572" s="328"/>
      <c r="J572" s="328"/>
      <c r="K572" s="328"/>
      <c r="L572" s="328"/>
      <c r="M572" s="328"/>
    </row>
    <row r="573" spans="1:13" ht="15.75" customHeight="1" x14ac:dyDescent="0.25">
      <c r="A573" s="328"/>
      <c r="B573" s="386"/>
      <c r="C573" s="328"/>
      <c r="D573" s="328"/>
      <c r="E573" s="328"/>
      <c r="F573" s="328"/>
      <c r="G573" s="328"/>
      <c r="H573" s="328"/>
      <c r="I573" s="328"/>
      <c r="J573" s="328"/>
      <c r="K573" s="328"/>
      <c r="L573" s="328"/>
      <c r="M573" s="328"/>
    </row>
    <row r="574" spans="1:13" ht="15.75" customHeight="1" x14ac:dyDescent="0.25">
      <c r="A574" s="328"/>
      <c r="B574" s="386"/>
      <c r="C574" s="328"/>
      <c r="D574" s="328"/>
      <c r="E574" s="328"/>
      <c r="F574" s="328"/>
      <c r="G574" s="328"/>
      <c r="H574" s="328"/>
      <c r="I574" s="328"/>
      <c r="J574" s="328"/>
      <c r="K574" s="328"/>
      <c r="L574" s="328"/>
      <c r="M574" s="328"/>
    </row>
    <row r="575" spans="1:13" ht="15.75" customHeight="1" x14ac:dyDescent="0.25">
      <c r="A575" s="328"/>
      <c r="B575" s="386"/>
      <c r="C575" s="328"/>
      <c r="D575" s="328"/>
      <c r="E575" s="328"/>
      <c r="F575" s="328"/>
      <c r="G575" s="328"/>
      <c r="H575" s="328"/>
      <c r="I575" s="328"/>
      <c r="J575" s="328"/>
      <c r="K575" s="328"/>
      <c r="L575" s="328"/>
      <c r="M575" s="328"/>
    </row>
    <row r="576" spans="1:13" ht="15.75" customHeight="1" x14ac:dyDescent="0.25">
      <c r="A576" s="328"/>
      <c r="B576" s="386"/>
      <c r="C576" s="328"/>
      <c r="D576" s="328"/>
      <c r="E576" s="328"/>
      <c r="F576" s="328"/>
      <c r="G576" s="328"/>
      <c r="H576" s="328"/>
      <c r="I576" s="328"/>
      <c r="J576" s="328"/>
      <c r="K576" s="328"/>
      <c r="L576" s="328"/>
      <c r="M576" s="328"/>
    </row>
    <row r="577" spans="1:13" ht="15.75" customHeight="1" x14ac:dyDescent="0.25">
      <c r="A577" s="328"/>
      <c r="B577" s="386"/>
      <c r="C577" s="328"/>
      <c r="D577" s="328"/>
      <c r="E577" s="328"/>
      <c r="F577" s="328"/>
      <c r="G577" s="328"/>
      <c r="H577" s="328"/>
      <c r="I577" s="328"/>
      <c r="J577" s="328"/>
      <c r="K577" s="328"/>
      <c r="L577" s="328"/>
      <c r="M577" s="328"/>
    </row>
    <row r="578" spans="1:13" ht="15.75" customHeight="1" x14ac:dyDescent="0.25">
      <c r="A578" s="328"/>
      <c r="B578" s="386"/>
      <c r="C578" s="328"/>
      <c r="D578" s="328"/>
      <c r="E578" s="328"/>
      <c r="F578" s="328"/>
      <c r="G578" s="328"/>
      <c r="H578" s="328"/>
      <c r="I578" s="328"/>
      <c r="J578" s="328"/>
      <c r="K578" s="328"/>
      <c r="L578" s="328"/>
      <c r="M578" s="328"/>
    </row>
    <row r="579" spans="1:13" ht="15.75" customHeight="1" x14ac:dyDescent="0.25">
      <c r="A579" s="328"/>
      <c r="B579" s="386"/>
      <c r="C579" s="328"/>
      <c r="D579" s="328"/>
      <c r="E579" s="328"/>
      <c r="F579" s="328"/>
      <c r="G579" s="328"/>
      <c r="H579" s="328"/>
      <c r="I579" s="328"/>
      <c r="J579" s="328"/>
      <c r="K579" s="328"/>
      <c r="L579" s="328"/>
      <c r="M579" s="328"/>
    </row>
    <row r="580" spans="1:13" ht="15.75" customHeight="1" x14ac:dyDescent="0.25">
      <c r="A580" s="328"/>
      <c r="B580" s="386"/>
      <c r="C580" s="328"/>
      <c r="D580" s="328"/>
      <c r="E580" s="328"/>
      <c r="F580" s="328"/>
      <c r="G580" s="328"/>
      <c r="H580" s="328"/>
      <c r="I580" s="328"/>
      <c r="J580" s="328"/>
      <c r="K580" s="328"/>
      <c r="L580" s="328"/>
      <c r="M580" s="328"/>
    </row>
    <row r="581" spans="1:13" ht="15.75" customHeight="1" x14ac:dyDescent="0.25">
      <c r="A581" s="328"/>
      <c r="B581" s="386"/>
      <c r="C581" s="328"/>
      <c r="D581" s="328"/>
      <c r="E581" s="328"/>
      <c r="F581" s="328"/>
      <c r="G581" s="328"/>
      <c r="H581" s="328"/>
      <c r="I581" s="328"/>
      <c r="J581" s="328"/>
      <c r="K581" s="328"/>
      <c r="L581" s="328"/>
      <c r="M581" s="328"/>
    </row>
    <row r="582" spans="1:13" ht="15.75" customHeight="1" x14ac:dyDescent="0.25">
      <c r="A582" s="328"/>
      <c r="B582" s="386"/>
      <c r="C582" s="328"/>
      <c r="D582" s="328"/>
      <c r="E582" s="328"/>
      <c r="F582" s="328"/>
      <c r="G582" s="328"/>
      <c r="H582" s="328"/>
      <c r="I582" s="328"/>
      <c r="J582" s="328"/>
      <c r="K582" s="328"/>
      <c r="L582" s="328"/>
      <c r="M582" s="328"/>
    </row>
    <row r="583" spans="1:13" ht="15.75" customHeight="1" x14ac:dyDescent="0.25">
      <c r="A583" s="328"/>
      <c r="B583" s="386"/>
      <c r="C583" s="328"/>
      <c r="D583" s="328"/>
      <c r="E583" s="328"/>
      <c r="F583" s="328"/>
      <c r="G583" s="328"/>
      <c r="H583" s="328"/>
      <c r="I583" s="328"/>
      <c r="J583" s="328"/>
      <c r="K583" s="328"/>
      <c r="L583" s="328"/>
      <c r="M583" s="328"/>
    </row>
    <row r="584" spans="1:13" ht="15.75" customHeight="1" x14ac:dyDescent="0.25">
      <c r="A584" s="328"/>
      <c r="B584" s="386"/>
      <c r="C584" s="328"/>
      <c r="D584" s="328"/>
      <c r="E584" s="328"/>
      <c r="F584" s="328"/>
      <c r="G584" s="328"/>
      <c r="H584" s="328"/>
      <c r="I584" s="328"/>
      <c r="J584" s="328"/>
      <c r="K584" s="328"/>
      <c r="L584" s="328"/>
      <c r="M584" s="328"/>
    </row>
    <row r="585" spans="1:13" ht="15.75" customHeight="1" x14ac:dyDescent="0.25">
      <c r="A585" s="328"/>
      <c r="B585" s="386"/>
      <c r="C585" s="328"/>
      <c r="D585" s="328"/>
      <c r="E585" s="328"/>
      <c r="F585" s="328"/>
      <c r="G585" s="328"/>
      <c r="H585" s="328"/>
      <c r="I585" s="328"/>
      <c r="J585" s="328"/>
      <c r="K585" s="328"/>
      <c r="L585" s="328"/>
      <c r="M585" s="328"/>
    </row>
    <row r="586" spans="1:13" ht="15.75" customHeight="1" x14ac:dyDescent="0.25">
      <c r="A586" s="328"/>
      <c r="B586" s="386"/>
      <c r="C586" s="328"/>
      <c r="D586" s="328"/>
      <c r="E586" s="328"/>
      <c r="F586" s="328"/>
      <c r="G586" s="328"/>
      <c r="H586" s="328"/>
      <c r="I586" s="328"/>
      <c r="J586" s="328"/>
      <c r="K586" s="328"/>
      <c r="L586" s="328"/>
      <c r="M586" s="328"/>
    </row>
    <row r="587" spans="1:13" ht="15.75" customHeight="1" x14ac:dyDescent="0.25">
      <c r="A587" s="328"/>
      <c r="B587" s="386"/>
      <c r="C587" s="328"/>
      <c r="D587" s="328"/>
      <c r="E587" s="328"/>
      <c r="F587" s="328"/>
      <c r="G587" s="328"/>
      <c r="H587" s="328"/>
      <c r="I587" s="328"/>
      <c r="J587" s="328"/>
      <c r="K587" s="328"/>
      <c r="L587" s="328"/>
      <c r="M587" s="328"/>
    </row>
    <row r="588" spans="1:13" ht="15.75" customHeight="1" x14ac:dyDescent="0.25">
      <c r="A588" s="328"/>
      <c r="B588" s="386"/>
      <c r="C588" s="328"/>
      <c r="D588" s="328"/>
      <c r="E588" s="328"/>
      <c r="F588" s="328"/>
      <c r="G588" s="328"/>
      <c r="H588" s="328"/>
      <c r="I588" s="328"/>
      <c r="J588" s="328"/>
      <c r="K588" s="328"/>
      <c r="L588" s="328"/>
      <c r="M588" s="328"/>
    </row>
    <row r="589" spans="1:13" ht="15.75" customHeight="1" x14ac:dyDescent="0.25">
      <c r="A589" s="328"/>
      <c r="B589" s="386"/>
      <c r="C589" s="328"/>
      <c r="D589" s="328"/>
      <c r="E589" s="328"/>
      <c r="F589" s="328"/>
      <c r="G589" s="328"/>
      <c r="H589" s="328"/>
      <c r="I589" s="328"/>
      <c r="J589" s="328"/>
      <c r="K589" s="328"/>
      <c r="L589" s="328"/>
      <c r="M589" s="328"/>
    </row>
    <row r="590" spans="1:13" ht="15.75" customHeight="1" x14ac:dyDescent="0.25">
      <c r="A590" s="328"/>
      <c r="B590" s="386"/>
      <c r="C590" s="328"/>
      <c r="D590" s="328"/>
      <c r="E590" s="328"/>
      <c r="F590" s="328"/>
      <c r="G590" s="328"/>
      <c r="H590" s="328"/>
      <c r="I590" s="328"/>
      <c r="J590" s="328"/>
      <c r="K590" s="328"/>
      <c r="L590" s="328"/>
      <c r="M590" s="328"/>
    </row>
    <row r="591" spans="1:13" ht="15.75" customHeight="1" x14ac:dyDescent="0.25">
      <c r="A591" s="328"/>
      <c r="B591" s="386"/>
      <c r="C591" s="328"/>
      <c r="D591" s="328"/>
      <c r="E591" s="328"/>
      <c r="F591" s="328"/>
      <c r="G591" s="328"/>
      <c r="H591" s="328"/>
      <c r="I591" s="328"/>
      <c r="J591" s="328"/>
      <c r="K591" s="328"/>
      <c r="L591" s="328"/>
      <c r="M591" s="328"/>
    </row>
    <row r="592" spans="1:13" ht="15.75" customHeight="1" x14ac:dyDescent="0.25">
      <c r="A592" s="328"/>
      <c r="B592" s="386"/>
      <c r="C592" s="328"/>
      <c r="D592" s="328"/>
      <c r="E592" s="328"/>
      <c r="F592" s="328"/>
      <c r="G592" s="328"/>
      <c r="H592" s="328"/>
      <c r="I592" s="328"/>
      <c r="J592" s="328"/>
      <c r="K592" s="328"/>
      <c r="L592" s="328"/>
      <c r="M592" s="328"/>
    </row>
    <row r="593" spans="1:13" ht="15.75" customHeight="1" x14ac:dyDescent="0.25">
      <c r="A593" s="328"/>
      <c r="B593" s="386"/>
      <c r="C593" s="328"/>
      <c r="D593" s="328"/>
      <c r="E593" s="328"/>
      <c r="F593" s="328"/>
      <c r="G593" s="328"/>
      <c r="H593" s="328"/>
      <c r="I593" s="328"/>
      <c r="J593" s="328"/>
      <c r="K593" s="328"/>
      <c r="L593" s="328"/>
      <c r="M593" s="328"/>
    </row>
    <row r="594" spans="1:13" ht="15.75" customHeight="1" x14ac:dyDescent="0.25">
      <c r="A594" s="328"/>
      <c r="B594" s="386"/>
      <c r="C594" s="328"/>
      <c r="D594" s="328"/>
      <c r="E594" s="328"/>
      <c r="F594" s="328"/>
      <c r="G594" s="328"/>
      <c r="H594" s="328"/>
      <c r="I594" s="328"/>
      <c r="J594" s="328"/>
      <c r="K594" s="328"/>
      <c r="L594" s="328"/>
      <c r="M594" s="328"/>
    </row>
    <row r="595" spans="1:13" ht="15.75" customHeight="1" x14ac:dyDescent="0.25">
      <c r="A595" s="328"/>
      <c r="B595" s="386"/>
      <c r="C595" s="328"/>
      <c r="D595" s="328"/>
      <c r="E595" s="328"/>
      <c r="F595" s="328"/>
      <c r="G595" s="328"/>
      <c r="H595" s="328"/>
      <c r="I595" s="328"/>
      <c r="J595" s="328"/>
      <c r="K595" s="328"/>
      <c r="L595" s="328"/>
      <c r="M595" s="328"/>
    </row>
    <row r="596" spans="1:13" ht="15.75" customHeight="1" x14ac:dyDescent="0.25">
      <c r="A596" s="328"/>
      <c r="B596" s="386"/>
      <c r="C596" s="328"/>
      <c r="D596" s="328"/>
      <c r="E596" s="328"/>
      <c r="F596" s="328"/>
      <c r="G596" s="328"/>
      <c r="H596" s="328"/>
      <c r="I596" s="328"/>
      <c r="J596" s="328"/>
      <c r="K596" s="328"/>
      <c r="L596" s="328"/>
      <c r="M596" s="328"/>
    </row>
    <row r="597" spans="1:13" ht="15.75" customHeight="1" x14ac:dyDescent="0.25">
      <c r="A597" s="328"/>
      <c r="B597" s="386"/>
      <c r="C597" s="328"/>
      <c r="D597" s="328"/>
      <c r="E597" s="328"/>
      <c r="F597" s="328"/>
      <c r="G597" s="328"/>
      <c r="H597" s="328"/>
      <c r="I597" s="328"/>
      <c r="J597" s="328"/>
      <c r="K597" s="328"/>
      <c r="L597" s="328"/>
      <c r="M597" s="328"/>
    </row>
    <row r="598" spans="1:13" ht="15.75" customHeight="1" x14ac:dyDescent="0.25">
      <c r="A598" s="328"/>
      <c r="B598" s="386"/>
      <c r="C598" s="328"/>
      <c r="D598" s="328"/>
      <c r="E598" s="328"/>
      <c r="F598" s="328"/>
      <c r="G598" s="328"/>
      <c r="H598" s="328"/>
      <c r="I598" s="328"/>
      <c r="J598" s="328"/>
      <c r="K598" s="328"/>
      <c r="L598" s="328"/>
      <c r="M598" s="328"/>
    </row>
    <row r="599" spans="1:13" ht="15.75" customHeight="1" x14ac:dyDescent="0.25">
      <c r="A599" s="328"/>
      <c r="B599" s="386"/>
      <c r="C599" s="328"/>
      <c r="D599" s="328"/>
      <c r="E599" s="328"/>
      <c r="F599" s="328"/>
      <c r="G599" s="328"/>
      <c r="H599" s="328"/>
      <c r="I599" s="328"/>
      <c r="J599" s="328"/>
      <c r="K599" s="328"/>
      <c r="L599" s="328"/>
      <c r="M599" s="328"/>
    </row>
    <row r="600" spans="1:13" ht="15.75" customHeight="1" x14ac:dyDescent="0.25">
      <c r="A600" s="328"/>
      <c r="B600" s="386"/>
      <c r="C600" s="328"/>
      <c r="D600" s="328"/>
      <c r="E600" s="328"/>
      <c r="F600" s="328"/>
      <c r="G600" s="328"/>
      <c r="H600" s="328"/>
      <c r="I600" s="328"/>
      <c r="J600" s="328"/>
      <c r="K600" s="328"/>
      <c r="L600" s="328"/>
      <c r="M600" s="328"/>
    </row>
    <row r="601" spans="1:13" ht="15.75" customHeight="1" x14ac:dyDescent="0.25">
      <c r="A601" s="328"/>
      <c r="B601" s="386"/>
      <c r="C601" s="328"/>
      <c r="D601" s="328"/>
      <c r="E601" s="328"/>
      <c r="F601" s="328"/>
      <c r="G601" s="328"/>
      <c r="H601" s="328"/>
      <c r="I601" s="328"/>
      <c r="J601" s="328"/>
      <c r="K601" s="328"/>
      <c r="L601" s="328"/>
      <c r="M601" s="328"/>
    </row>
    <row r="602" spans="1:13" ht="15.75" customHeight="1" x14ac:dyDescent="0.25">
      <c r="A602" s="328"/>
      <c r="B602" s="386"/>
      <c r="C602" s="328"/>
      <c r="D602" s="328"/>
      <c r="E602" s="328"/>
      <c r="F602" s="328"/>
      <c r="G602" s="328"/>
      <c r="H602" s="328"/>
      <c r="I602" s="328"/>
      <c r="J602" s="328"/>
      <c r="K602" s="328"/>
      <c r="L602" s="328"/>
      <c r="M602" s="328"/>
    </row>
    <row r="603" spans="1:13" ht="15.75" customHeight="1" x14ac:dyDescent="0.25">
      <c r="A603" s="328"/>
      <c r="B603" s="386"/>
      <c r="C603" s="328"/>
      <c r="D603" s="328"/>
      <c r="E603" s="328"/>
      <c r="F603" s="328"/>
      <c r="G603" s="328"/>
      <c r="H603" s="328"/>
      <c r="I603" s="328"/>
      <c r="J603" s="328"/>
      <c r="K603" s="328"/>
      <c r="L603" s="328"/>
      <c r="M603" s="328"/>
    </row>
    <row r="604" spans="1:13" ht="15.75" customHeight="1" x14ac:dyDescent="0.25">
      <c r="A604" s="328"/>
      <c r="B604" s="386"/>
      <c r="C604" s="328"/>
      <c r="D604" s="328"/>
      <c r="E604" s="328"/>
      <c r="F604" s="328"/>
      <c r="G604" s="328"/>
      <c r="H604" s="328"/>
      <c r="I604" s="328"/>
      <c r="J604" s="328"/>
      <c r="K604" s="328"/>
      <c r="L604" s="328"/>
      <c r="M604" s="328"/>
    </row>
    <row r="605" spans="1:13" ht="15.75" customHeight="1" x14ac:dyDescent="0.25">
      <c r="A605" s="328"/>
      <c r="B605" s="386"/>
      <c r="C605" s="328"/>
      <c r="D605" s="328"/>
      <c r="E605" s="328"/>
      <c r="F605" s="328"/>
      <c r="G605" s="328"/>
      <c r="H605" s="328"/>
      <c r="I605" s="328"/>
      <c r="J605" s="328"/>
      <c r="K605" s="328"/>
      <c r="L605" s="328"/>
      <c r="M605" s="328"/>
    </row>
    <row r="606" spans="1:13" ht="15.75" customHeight="1" x14ac:dyDescent="0.25">
      <c r="A606" s="328"/>
      <c r="B606" s="386"/>
      <c r="C606" s="328"/>
      <c r="D606" s="328"/>
      <c r="E606" s="328"/>
      <c r="F606" s="328"/>
      <c r="G606" s="328"/>
      <c r="H606" s="328"/>
      <c r="I606" s="328"/>
      <c r="J606" s="328"/>
      <c r="K606" s="328"/>
      <c r="L606" s="328"/>
      <c r="M606" s="328"/>
    </row>
    <row r="607" spans="1:13" ht="15.75" customHeight="1" x14ac:dyDescent="0.25">
      <c r="A607" s="328"/>
      <c r="B607" s="386"/>
      <c r="C607" s="328"/>
      <c r="D607" s="328"/>
      <c r="E607" s="328"/>
      <c r="F607" s="328"/>
      <c r="G607" s="328"/>
      <c r="H607" s="328"/>
      <c r="I607" s="328"/>
      <c r="J607" s="328"/>
      <c r="K607" s="328"/>
      <c r="L607" s="328"/>
      <c r="M607" s="328"/>
    </row>
    <row r="608" spans="1:13" ht="15.75" customHeight="1" x14ac:dyDescent="0.25">
      <c r="A608" s="328"/>
      <c r="B608" s="386"/>
      <c r="C608" s="328"/>
      <c r="D608" s="328"/>
      <c r="E608" s="328"/>
      <c r="F608" s="328"/>
      <c r="G608" s="328"/>
      <c r="H608" s="328"/>
      <c r="I608" s="328"/>
      <c r="J608" s="328"/>
      <c r="K608" s="328"/>
      <c r="L608" s="328"/>
      <c r="M608" s="328"/>
    </row>
    <row r="609" spans="1:13" ht="15.75" customHeight="1" x14ac:dyDescent="0.25">
      <c r="A609" s="328"/>
      <c r="B609" s="386"/>
      <c r="C609" s="328"/>
      <c r="D609" s="328"/>
      <c r="E609" s="328"/>
      <c r="F609" s="328"/>
      <c r="G609" s="328"/>
      <c r="H609" s="328"/>
      <c r="I609" s="328"/>
      <c r="J609" s="328"/>
      <c r="K609" s="328"/>
      <c r="L609" s="328"/>
      <c r="M609" s="328"/>
    </row>
    <row r="610" spans="1:13" ht="15.75" customHeight="1" x14ac:dyDescent="0.25">
      <c r="A610" s="328"/>
      <c r="B610" s="386"/>
      <c r="C610" s="328"/>
      <c r="D610" s="328"/>
      <c r="E610" s="328"/>
      <c r="F610" s="328"/>
      <c r="G610" s="328"/>
      <c r="H610" s="328"/>
      <c r="I610" s="328"/>
      <c r="J610" s="328"/>
      <c r="K610" s="328"/>
      <c r="L610" s="328"/>
      <c r="M610" s="328"/>
    </row>
    <row r="611" spans="1:13" ht="15.75" customHeight="1" x14ac:dyDescent="0.25">
      <c r="A611" s="328"/>
      <c r="B611" s="386"/>
      <c r="C611" s="328"/>
      <c r="D611" s="328"/>
      <c r="E611" s="328"/>
      <c r="F611" s="328"/>
      <c r="G611" s="328"/>
      <c r="H611" s="328"/>
      <c r="I611" s="328"/>
      <c r="J611" s="328"/>
      <c r="K611" s="328"/>
      <c r="L611" s="328"/>
      <c r="M611" s="328"/>
    </row>
    <row r="612" spans="1:13" ht="15.75" customHeight="1" x14ac:dyDescent="0.25">
      <c r="A612" s="328"/>
      <c r="B612" s="386"/>
      <c r="C612" s="328"/>
      <c r="D612" s="328"/>
      <c r="E612" s="328"/>
      <c r="F612" s="328"/>
      <c r="G612" s="328"/>
      <c r="H612" s="328"/>
      <c r="I612" s="328"/>
      <c r="J612" s="328"/>
      <c r="K612" s="328"/>
      <c r="L612" s="328"/>
      <c r="M612" s="328"/>
    </row>
    <row r="613" spans="1:13" ht="15.75" customHeight="1" x14ac:dyDescent="0.25">
      <c r="A613" s="328"/>
      <c r="B613" s="386"/>
      <c r="C613" s="328"/>
      <c r="D613" s="328"/>
      <c r="E613" s="328"/>
      <c r="F613" s="328"/>
      <c r="G613" s="328"/>
      <c r="H613" s="328"/>
      <c r="I613" s="328"/>
      <c r="J613" s="328"/>
      <c r="K613" s="328"/>
      <c r="L613" s="328"/>
      <c r="M613" s="328"/>
    </row>
    <row r="614" spans="1:13" ht="15.75" customHeight="1" x14ac:dyDescent="0.25">
      <c r="A614" s="328"/>
      <c r="B614" s="386"/>
      <c r="C614" s="328"/>
      <c r="D614" s="328"/>
      <c r="E614" s="328"/>
      <c r="F614" s="328"/>
      <c r="G614" s="328"/>
      <c r="H614" s="328"/>
      <c r="I614" s="328"/>
      <c r="J614" s="328"/>
      <c r="K614" s="328"/>
      <c r="L614" s="328"/>
      <c r="M614" s="328"/>
    </row>
    <row r="615" spans="1:13" ht="15.75" customHeight="1" x14ac:dyDescent="0.25">
      <c r="A615" s="328"/>
      <c r="B615" s="386"/>
      <c r="C615" s="328"/>
      <c r="D615" s="328"/>
      <c r="E615" s="328"/>
      <c r="F615" s="328"/>
      <c r="G615" s="328"/>
      <c r="H615" s="328"/>
      <c r="I615" s="328"/>
      <c r="J615" s="328"/>
      <c r="K615" s="328"/>
      <c r="L615" s="328"/>
      <c r="M615" s="328"/>
    </row>
    <row r="616" spans="1:13" ht="15.75" customHeight="1" x14ac:dyDescent="0.25">
      <c r="A616" s="328"/>
      <c r="B616" s="386"/>
      <c r="C616" s="328"/>
      <c r="D616" s="328"/>
      <c r="E616" s="328"/>
      <c r="F616" s="328"/>
      <c r="G616" s="328"/>
      <c r="H616" s="328"/>
      <c r="I616" s="328"/>
      <c r="J616" s="328"/>
      <c r="K616" s="328"/>
      <c r="L616" s="328"/>
      <c r="M616" s="328"/>
    </row>
    <row r="617" spans="1:13" ht="15.75" customHeight="1" x14ac:dyDescent="0.25">
      <c r="A617" s="328"/>
      <c r="B617" s="386"/>
      <c r="C617" s="328"/>
      <c r="D617" s="328"/>
      <c r="E617" s="328"/>
      <c r="F617" s="328"/>
      <c r="G617" s="328"/>
      <c r="H617" s="328"/>
      <c r="I617" s="328"/>
      <c r="J617" s="328"/>
      <c r="K617" s="328"/>
      <c r="L617" s="328"/>
      <c r="M617" s="328"/>
    </row>
    <row r="618" spans="1:13" ht="15.75" customHeight="1" x14ac:dyDescent="0.25">
      <c r="A618" s="328"/>
      <c r="B618" s="386"/>
      <c r="C618" s="328"/>
      <c r="D618" s="328"/>
      <c r="E618" s="328"/>
      <c r="F618" s="328"/>
      <c r="G618" s="328"/>
      <c r="H618" s="328"/>
      <c r="I618" s="328"/>
      <c r="J618" s="328"/>
      <c r="K618" s="328"/>
      <c r="L618" s="328"/>
      <c r="M618" s="328"/>
    </row>
    <row r="619" spans="1:13" ht="15.75" customHeight="1" x14ac:dyDescent="0.25">
      <c r="A619" s="328"/>
      <c r="B619" s="386"/>
      <c r="C619" s="328"/>
      <c r="D619" s="328"/>
      <c r="E619" s="328"/>
      <c r="F619" s="328"/>
      <c r="G619" s="328"/>
      <c r="H619" s="328"/>
      <c r="I619" s="328"/>
      <c r="J619" s="328"/>
      <c r="K619" s="328"/>
      <c r="L619" s="328"/>
      <c r="M619" s="328"/>
    </row>
    <row r="620" spans="1:13" ht="15.75" customHeight="1" x14ac:dyDescent="0.25">
      <c r="A620" s="328"/>
      <c r="B620" s="386"/>
      <c r="C620" s="328"/>
      <c r="D620" s="328"/>
      <c r="E620" s="328"/>
      <c r="F620" s="328"/>
      <c r="G620" s="328"/>
      <c r="H620" s="328"/>
      <c r="I620" s="328"/>
      <c r="J620" s="328"/>
      <c r="K620" s="328"/>
      <c r="L620" s="328"/>
      <c r="M620" s="328"/>
    </row>
    <row r="621" spans="1:13" ht="15.75" customHeight="1" x14ac:dyDescent="0.25">
      <c r="A621" s="328"/>
      <c r="B621" s="386"/>
      <c r="C621" s="328"/>
      <c r="D621" s="328"/>
      <c r="E621" s="328"/>
      <c r="F621" s="328"/>
      <c r="G621" s="328"/>
      <c r="H621" s="328"/>
      <c r="I621" s="328"/>
      <c r="J621" s="328"/>
      <c r="K621" s="328"/>
      <c r="L621" s="328"/>
      <c r="M621" s="328"/>
    </row>
    <row r="622" spans="1:13" ht="15.75" customHeight="1" x14ac:dyDescent="0.25">
      <c r="A622" s="328"/>
      <c r="B622" s="386"/>
      <c r="C622" s="328"/>
      <c r="D622" s="328"/>
      <c r="E622" s="328"/>
      <c r="F622" s="328"/>
      <c r="G622" s="328"/>
      <c r="H622" s="328"/>
      <c r="I622" s="328"/>
      <c r="J622" s="328"/>
      <c r="K622" s="328"/>
      <c r="L622" s="328"/>
      <c r="M622" s="328"/>
    </row>
    <row r="623" spans="1:13" ht="15.75" customHeight="1" x14ac:dyDescent="0.25">
      <c r="A623" s="328"/>
      <c r="B623" s="386"/>
      <c r="C623" s="328"/>
      <c r="D623" s="328"/>
      <c r="E623" s="328"/>
      <c r="F623" s="328"/>
      <c r="G623" s="328"/>
      <c r="H623" s="328"/>
      <c r="I623" s="328"/>
      <c r="J623" s="328"/>
      <c r="K623" s="328"/>
      <c r="L623" s="328"/>
      <c r="M623" s="328"/>
    </row>
    <row r="624" spans="1:13" ht="15.75" customHeight="1" x14ac:dyDescent="0.25">
      <c r="A624" s="328"/>
      <c r="B624" s="386"/>
      <c r="C624" s="328"/>
      <c r="D624" s="328"/>
      <c r="E624" s="328"/>
      <c r="F624" s="328"/>
      <c r="G624" s="328"/>
      <c r="H624" s="328"/>
      <c r="I624" s="328"/>
      <c r="J624" s="328"/>
      <c r="K624" s="328"/>
      <c r="L624" s="328"/>
      <c r="M624" s="328"/>
    </row>
    <row r="625" spans="1:13" ht="15.75" customHeight="1" x14ac:dyDescent="0.25">
      <c r="A625" s="328"/>
      <c r="B625" s="386"/>
      <c r="C625" s="328"/>
      <c r="D625" s="328"/>
      <c r="E625" s="328"/>
      <c r="F625" s="328"/>
      <c r="G625" s="328"/>
      <c r="H625" s="328"/>
      <c r="I625" s="328"/>
      <c r="J625" s="328"/>
      <c r="K625" s="328"/>
      <c r="L625" s="328"/>
      <c r="M625" s="328"/>
    </row>
    <row r="626" spans="1:13" ht="15.75" customHeight="1" x14ac:dyDescent="0.25">
      <c r="A626" s="328"/>
      <c r="B626" s="386"/>
      <c r="C626" s="328"/>
      <c r="D626" s="328"/>
      <c r="E626" s="328"/>
      <c r="F626" s="328"/>
      <c r="G626" s="328"/>
      <c r="H626" s="328"/>
      <c r="I626" s="328"/>
      <c r="J626" s="328"/>
      <c r="K626" s="328"/>
      <c r="L626" s="328"/>
      <c r="M626" s="328"/>
    </row>
    <row r="627" spans="1:13" ht="15.75" customHeight="1" x14ac:dyDescent="0.25">
      <c r="A627" s="328"/>
      <c r="B627" s="386"/>
      <c r="C627" s="328"/>
      <c r="D627" s="328"/>
      <c r="E627" s="328"/>
      <c r="F627" s="328"/>
      <c r="G627" s="328"/>
      <c r="H627" s="328"/>
      <c r="I627" s="328"/>
      <c r="J627" s="328"/>
      <c r="K627" s="328"/>
      <c r="L627" s="328"/>
      <c r="M627" s="328"/>
    </row>
    <row r="628" spans="1:13" ht="15.75" customHeight="1" x14ac:dyDescent="0.25">
      <c r="A628" s="328"/>
      <c r="B628" s="386"/>
      <c r="C628" s="328"/>
      <c r="D628" s="328"/>
      <c r="E628" s="328"/>
      <c r="F628" s="328"/>
      <c r="G628" s="328"/>
      <c r="H628" s="328"/>
      <c r="I628" s="328"/>
      <c r="J628" s="328"/>
      <c r="K628" s="328"/>
      <c r="L628" s="328"/>
      <c r="M628" s="328"/>
    </row>
    <row r="629" spans="1:13" ht="15.75" customHeight="1" x14ac:dyDescent="0.25">
      <c r="A629" s="328"/>
      <c r="B629" s="386"/>
      <c r="C629" s="328"/>
      <c r="D629" s="328"/>
      <c r="E629" s="328"/>
      <c r="F629" s="328"/>
      <c r="G629" s="328"/>
      <c r="H629" s="328"/>
      <c r="I629" s="328"/>
      <c r="J629" s="328"/>
      <c r="K629" s="328"/>
      <c r="L629" s="328"/>
      <c r="M629" s="328"/>
    </row>
    <row r="630" spans="1:13" ht="15.75" customHeight="1" x14ac:dyDescent="0.25">
      <c r="A630" s="328"/>
      <c r="B630" s="386"/>
      <c r="C630" s="328"/>
      <c r="D630" s="328"/>
      <c r="E630" s="328"/>
      <c r="F630" s="328"/>
      <c r="G630" s="328"/>
      <c r="H630" s="328"/>
      <c r="I630" s="328"/>
      <c r="J630" s="328"/>
      <c r="K630" s="328"/>
      <c r="L630" s="328"/>
      <c r="M630" s="328"/>
    </row>
    <row r="631" spans="1:13" ht="15.75" customHeight="1" x14ac:dyDescent="0.25">
      <c r="A631" s="328"/>
      <c r="B631" s="386"/>
      <c r="C631" s="328"/>
      <c r="D631" s="328"/>
      <c r="E631" s="328"/>
      <c r="F631" s="328"/>
      <c r="G631" s="328"/>
      <c r="H631" s="328"/>
      <c r="I631" s="328"/>
      <c r="J631" s="328"/>
      <c r="K631" s="328"/>
      <c r="L631" s="328"/>
      <c r="M631" s="328"/>
    </row>
    <row r="632" spans="1:13" ht="15.75" customHeight="1" x14ac:dyDescent="0.25">
      <c r="A632" s="328"/>
      <c r="B632" s="386"/>
      <c r="C632" s="328"/>
      <c r="D632" s="328"/>
      <c r="E632" s="328"/>
      <c r="F632" s="328"/>
      <c r="G632" s="328"/>
      <c r="H632" s="328"/>
      <c r="I632" s="328"/>
      <c r="J632" s="328"/>
      <c r="K632" s="328"/>
      <c r="L632" s="328"/>
      <c r="M632" s="328"/>
    </row>
    <row r="633" spans="1:13" ht="15.75" customHeight="1" x14ac:dyDescent="0.25">
      <c r="A633" s="328"/>
      <c r="B633" s="386"/>
      <c r="C633" s="328"/>
      <c r="D633" s="328"/>
      <c r="E633" s="328"/>
      <c r="F633" s="328"/>
      <c r="G633" s="328"/>
      <c r="H633" s="328"/>
      <c r="I633" s="328"/>
      <c r="J633" s="328"/>
      <c r="K633" s="328"/>
      <c r="L633" s="328"/>
      <c r="M633" s="328"/>
    </row>
    <row r="634" spans="1:13" ht="15.75" customHeight="1" x14ac:dyDescent="0.25">
      <c r="A634" s="328"/>
      <c r="B634" s="386"/>
      <c r="C634" s="328"/>
      <c r="D634" s="328"/>
      <c r="E634" s="328"/>
      <c r="F634" s="328"/>
      <c r="G634" s="328"/>
      <c r="H634" s="328"/>
      <c r="I634" s="328"/>
      <c r="J634" s="328"/>
      <c r="K634" s="328"/>
      <c r="L634" s="328"/>
      <c r="M634" s="328"/>
    </row>
    <row r="635" spans="1:13" ht="15.75" customHeight="1" x14ac:dyDescent="0.25">
      <c r="A635" s="328"/>
      <c r="B635" s="386"/>
      <c r="C635" s="328"/>
      <c r="D635" s="328"/>
      <c r="E635" s="328"/>
      <c r="F635" s="328"/>
      <c r="G635" s="328"/>
      <c r="H635" s="328"/>
      <c r="I635" s="328"/>
      <c r="J635" s="328"/>
      <c r="K635" s="328"/>
      <c r="L635" s="328"/>
      <c r="M635" s="328"/>
    </row>
    <row r="636" spans="1:13" ht="15.75" customHeight="1" x14ac:dyDescent="0.25">
      <c r="A636" s="328"/>
      <c r="B636" s="386"/>
      <c r="C636" s="328"/>
      <c r="D636" s="328"/>
      <c r="E636" s="328"/>
      <c r="F636" s="328"/>
      <c r="G636" s="328"/>
      <c r="H636" s="328"/>
      <c r="I636" s="328"/>
      <c r="J636" s="328"/>
      <c r="K636" s="328"/>
      <c r="L636" s="328"/>
      <c r="M636" s="328"/>
    </row>
    <row r="637" spans="1:13" ht="15.75" customHeight="1" x14ac:dyDescent="0.25">
      <c r="A637" s="328"/>
      <c r="B637" s="386"/>
      <c r="C637" s="328"/>
      <c r="D637" s="328"/>
      <c r="E637" s="328"/>
      <c r="F637" s="328"/>
      <c r="G637" s="328"/>
      <c r="H637" s="328"/>
      <c r="I637" s="328"/>
      <c r="J637" s="328"/>
      <c r="K637" s="328"/>
      <c r="L637" s="328"/>
      <c r="M637" s="328"/>
    </row>
    <row r="638" spans="1:13" ht="15.75" customHeight="1" x14ac:dyDescent="0.25">
      <c r="A638" s="328"/>
      <c r="B638" s="386"/>
      <c r="C638" s="328"/>
      <c r="D638" s="328"/>
      <c r="E638" s="328"/>
      <c r="F638" s="328"/>
      <c r="G638" s="328"/>
      <c r="H638" s="328"/>
      <c r="I638" s="328"/>
      <c r="J638" s="328"/>
      <c r="K638" s="328"/>
      <c r="L638" s="328"/>
      <c r="M638" s="328"/>
    </row>
    <row r="639" spans="1:13" ht="15.75" customHeight="1" x14ac:dyDescent="0.25">
      <c r="A639" s="328"/>
      <c r="B639" s="386"/>
      <c r="C639" s="328"/>
      <c r="D639" s="328"/>
      <c r="E639" s="328"/>
      <c r="F639" s="328"/>
      <c r="G639" s="328"/>
      <c r="H639" s="328"/>
      <c r="I639" s="328"/>
      <c r="J639" s="328"/>
      <c r="K639" s="328"/>
      <c r="L639" s="328"/>
      <c r="M639" s="328"/>
    </row>
    <row r="640" spans="1:13" ht="15.75" customHeight="1" x14ac:dyDescent="0.25">
      <c r="A640" s="328"/>
      <c r="B640" s="386"/>
      <c r="C640" s="328"/>
      <c r="D640" s="328"/>
      <c r="E640" s="328"/>
      <c r="F640" s="328"/>
      <c r="G640" s="328"/>
      <c r="H640" s="328"/>
      <c r="I640" s="328"/>
      <c r="J640" s="328"/>
      <c r="K640" s="328"/>
      <c r="L640" s="328"/>
      <c r="M640" s="328"/>
    </row>
    <row r="641" spans="1:13" ht="15.75" customHeight="1" x14ac:dyDescent="0.25">
      <c r="A641" s="328"/>
      <c r="B641" s="386"/>
      <c r="C641" s="328"/>
      <c r="D641" s="328"/>
      <c r="E641" s="328"/>
      <c r="F641" s="328"/>
      <c r="G641" s="328"/>
      <c r="H641" s="328"/>
      <c r="I641" s="328"/>
      <c r="J641" s="328"/>
      <c r="K641" s="328"/>
      <c r="L641" s="328"/>
      <c r="M641" s="328"/>
    </row>
    <row r="642" spans="1:13" ht="15.75" customHeight="1" x14ac:dyDescent="0.25">
      <c r="A642" s="328"/>
      <c r="B642" s="386"/>
      <c r="C642" s="328"/>
      <c r="D642" s="328"/>
      <c r="E642" s="328"/>
      <c r="F642" s="328"/>
      <c r="G642" s="328"/>
      <c r="H642" s="328"/>
      <c r="I642" s="328"/>
      <c r="J642" s="328"/>
      <c r="K642" s="328"/>
      <c r="L642" s="328"/>
      <c r="M642" s="328"/>
    </row>
    <row r="643" spans="1:13" ht="15.75" customHeight="1" x14ac:dyDescent="0.25">
      <c r="A643" s="328"/>
      <c r="B643" s="386"/>
      <c r="C643" s="328"/>
      <c r="D643" s="328"/>
      <c r="E643" s="328"/>
      <c r="F643" s="328"/>
      <c r="G643" s="328"/>
      <c r="H643" s="328"/>
      <c r="I643" s="328"/>
      <c r="J643" s="328"/>
      <c r="K643" s="328"/>
      <c r="L643" s="328"/>
      <c r="M643" s="328"/>
    </row>
    <row r="644" spans="1:13" ht="15.75" customHeight="1" x14ac:dyDescent="0.25">
      <c r="A644" s="328"/>
      <c r="B644" s="386"/>
      <c r="C644" s="328"/>
      <c r="D644" s="328"/>
      <c r="E644" s="328"/>
      <c r="F644" s="328"/>
      <c r="G644" s="328"/>
      <c r="H644" s="328"/>
      <c r="I644" s="328"/>
      <c r="J644" s="328"/>
      <c r="K644" s="328"/>
      <c r="L644" s="328"/>
      <c r="M644" s="328"/>
    </row>
    <row r="645" spans="1:13" ht="15.75" customHeight="1" x14ac:dyDescent="0.25">
      <c r="A645" s="328"/>
      <c r="B645" s="386"/>
      <c r="C645" s="328"/>
      <c r="D645" s="328"/>
      <c r="E645" s="328"/>
      <c r="F645" s="328"/>
      <c r="G645" s="328"/>
      <c r="H645" s="328"/>
      <c r="I645" s="328"/>
      <c r="J645" s="328"/>
      <c r="K645" s="328"/>
      <c r="L645" s="328"/>
      <c r="M645" s="328"/>
    </row>
    <row r="646" spans="1:13" ht="15.75" customHeight="1" x14ac:dyDescent="0.25">
      <c r="A646" s="328"/>
      <c r="B646" s="386"/>
      <c r="C646" s="328"/>
      <c r="D646" s="328"/>
      <c r="E646" s="328"/>
      <c r="F646" s="328"/>
      <c r="G646" s="328"/>
      <c r="H646" s="328"/>
      <c r="I646" s="328"/>
      <c r="J646" s="328"/>
      <c r="K646" s="328"/>
      <c r="L646" s="328"/>
      <c r="M646" s="328"/>
    </row>
    <row r="647" spans="1:13" ht="15.75" customHeight="1" x14ac:dyDescent="0.25">
      <c r="A647" s="328"/>
      <c r="B647" s="386"/>
      <c r="C647" s="328"/>
      <c r="D647" s="328"/>
      <c r="E647" s="328"/>
      <c r="F647" s="328"/>
      <c r="G647" s="328"/>
      <c r="H647" s="328"/>
      <c r="I647" s="328"/>
      <c r="J647" s="328"/>
      <c r="K647" s="328"/>
      <c r="L647" s="328"/>
      <c r="M647" s="328"/>
    </row>
    <row r="648" spans="1:13" ht="15.75" customHeight="1" x14ac:dyDescent="0.25">
      <c r="A648" s="328"/>
      <c r="B648" s="386"/>
      <c r="C648" s="328"/>
      <c r="D648" s="328"/>
      <c r="E648" s="328"/>
      <c r="F648" s="328"/>
      <c r="G648" s="328"/>
      <c r="H648" s="328"/>
      <c r="I648" s="328"/>
      <c r="J648" s="328"/>
      <c r="K648" s="328"/>
      <c r="L648" s="328"/>
      <c r="M648" s="328"/>
    </row>
    <row r="649" spans="1:13" ht="15.75" customHeight="1" x14ac:dyDescent="0.25">
      <c r="A649" s="328"/>
      <c r="B649" s="386"/>
      <c r="C649" s="328"/>
      <c r="D649" s="328"/>
      <c r="E649" s="328"/>
      <c r="F649" s="328"/>
      <c r="G649" s="328"/>
      <c r="H649" s="328"/>
      <c r="I649" s="328"/>
      <c r="J649" s="328"/>
      <c r="K649" s="328"/>
      <c r="L649" s="328"/>
      <c r="M649" s="328"/>
    </row>
    <row r="650" spans="1:13" ht="15.75" customHeight="1" x14ac:dyDescent="0.25">
      <c r="A650" s="328"/>
      <c r="B650" s="386"/>
      <c r="C650" s="328"/>
      <c r="D650" s="328"/>
      <c r="E650" s="328"/>
      <c r="F650" s="328"/>
      <c r="G650" s="328"/>
      <c r="H650" s="328"/>
      <c r="I650" s="328"/>
      <c r="J650" s="328"/>
      <c r="K650" s="328"/>
      <c r="L650" s="328"/>
      <c r="M650" s="328"/>
    </row>
    <row r="651" spans="1:13" ht="15.75" customHeight="1" x14ac:dyDescent="0.25">
      <c r="A651" s="328"/>
      <c r="B651" s="386"/>
      <c r="C651" s="328"/>
      <c r="D651" s="328"/>
      <c r="E651" s="328"/>
      <c r="F651" s="328"/>
      <c r="G651" s="328"/>
      <c r="H651" s="328"/>
      <c r="I651" s="328"/>
      <c r="J651" s="328"/>
      <c r="K651" s="328"/>
      <c r="L651" s="328"/>
      <c r="M651" s="328"/>
    </row>
    <row r="652" spans="1:13" ht="15.75" customHeight="1" x14ac:dyDescent="0.25">
      <c r="A652" s="328"/>
      <c r="B652" s="386"/>
      <c r="C652" s="328"/>
      <c r="D652" s="328"/>
      <c r="E652" s="328"/>
      <c r="F652" s="328"/>
      <c r="G652" s="328"/>
      <c r="H652" s="328"/>
      <c r="I652" s="328"/>
      <c r="J652" s="328"/>
      <c r="K652" s="328"/>
      <c r="L652" s="328"/>
      <c r="M652" s="328"/>
    </row>
    <row r="653" spans="1:13" ht="15.75" customHeight="1" x14ac:dyDescent="0.25">
      <c r="A653" s="328"/>
      <c r="B653" s="386"/>
      <c r="C653" s="328"/>
      <c r="D653" s="328"/>
      <c r="E653" s="328"/>
      <c r="F653" s="328"/>
      <c r="G653" s="328"/>
      <c r="H653" s="328"/>
      <c r="I653" s="328"/>
      <c r="J653" s="328"/>
      <c r="K653" s="328"/>
      <c r="L653" s="328"/>
      <c r="M653" s="328"/>
    </row>
    <row r="654" spans="1:13" ht="15.75" customHeight="1" x14ac:dyDescent="0.25">
      <c r="A654" s="328"/>
      <c r="B654" s="386"/>
      <c r="C654" s="328"/>
      <c r="D654" s="328"/>
      <c r="E654" s="328"/>
      <c r="F654" s="328"/>
      <c r="G654" s="328"/>
      <c r="H654" s="328"/>
      <c r="I654" s="328"/>
      <c r="J654" s="328"/>
      <c r="K654" s="328"/>
      <c r="L654" s="328"/>
      <c r="M654" s="328"/>
    </row>
    <row r="655" spans="1:13" ht="15.75" customHeight="1" x14ac:dyDescent="0.25">
      <c r="A655" s="328"/>
      <c r="B655" s="386"/>
      <c r="C655" s="328"/>
      <c r="D655" s="328"/>
      <c r="E655" s="328"/>
      <c r="F655" s="328"/>
      <c r="G655" s="328"/>
      <c r="H655" s="328"/>
      <c r="I655" s="328"/>
      <c r="J655" s="328"/>
      <c r="K655" s="328"/>
      <c r="L655" s="328"/>
      <c r="M655" s="328"/>
    </row>
    <row r="656" spans="1:13" ht="15.75" customHeight="1" x14ac:dyDescent="0.25">
      <c r="A656" s="328"/>
      <c r="B656" s="386"/>
      <c r="C656" s="328"/>
      <c r="D656" s="328"/>
      <c r="E656" s="328"/>
      <c r="F656" s="328"/>
      <c r="G656" s="328"/>
      <c r="H656" s="328"/>
      <c r="I656" s="328"/>
      <c r="J656" s="328"/>
      <c r="K656" s="328"/>
      <c r="L656" s="328"/>
      <c r="M656" s="328"/>
    </row>
    <row r="657" spans="1:13" ht="15.75" customHeight="1" x14ac:dyDescent="0.25">
      <c r="A657" s="328"/>
      <c r="B657" s="386"/>
      <c r="C657" s="328"/>
      <c r="D657" s="328"/>
      <c r="E657" s="328"/>
      <c r="F657" s="328"/>
      <c r="G657" s="328"/>
      <c r="H657" s="328"/>
      <c r="I657" s="328"/>
      <c r="J657" s="328"/>
      <c r="K657" s="328"/>
      <c r="L657" s="328"/>
      <c r="M657" s="328"/>
    </row>
    <row r="658" spans="1:13" ht="15.75" customHeight="1" x14ac:dyDescent="0.25">
      <c r="A658" s="328"/>
      <c r="B658" s="386"/>
      <c r="C658" s="328"/>
      <c r="D658" s="328"/>
      <c r="E658" s="328"/>
      <c r="F658" s="328"/>
      <c r="G658" s="328"/>
      <c r="H658" s="328"/>
      <c r="I658" s="328"/>
      <c r="J658" s="328"/>
      <c r="K658" s="328"/>
      <c r="L658" s="328"/>
      <c r="M658" s="328"/>
    </row>
    <row r="659" spans="1:13" ht="15.75" customHeight="1" x14ac:dyDescent="0.25">
      <c r="A659" s="328"/>
      <c r="B659" s="386"/>
      <c r="C659" s="328"/>
      <c r="D659" s="328"/>
      <c r="E659" s="328"/>
      <c r="F659" s="328"/>
      <c r="G659" s="328"/>
      <c r="H659" s="328"/>
      <c r="I659" s="328"/>
      <c r="J659" s="328"/>
      <c r="K659" s="328"/>
      <c r="L659" s="328"/>
      <c r="M659" s="328"/>
    </row>
    <row r="660" spans="1:13" ht="15.75" customHeight="1" x14ac:dyDescent="0.25">
      <c r="A660" s="328"/>
      <c r="B660" s="386"/>
      <c r="C660" s="328"/>
      <c r="D660" s="328"/>
      <c r="E660" s="328"/>
      <c r="F660" s="328"/>
      <c r="G660" s="328"/>
      <c r="H660" s="328"/>
      <c r="I660" s="328"/>
      <c r="J660" s="328"/>
      <c r="K660" s="328"/>
      <c r="L660" s="328"/>
      <c r="M660" s="328"/>
    </row>
    <row r="661" spans="1:13" ht="15.75" customHeight="1" x14ac:dyDescent="0.25">
      <c r="A661" s="328"/>
      <c r="B661" s="386"/>
      <c r="C661" s="328"/>
      <c r="D661" s="328"/>
      <c r="E661" s="328"/>
      <c r="F661" s="328"/>
      <c r="G661" s="328"/>
      <c r="H661" s="328"/>
      <c r="I661" s="328"/>
      <c r="J661" s="328"/>
      <c r="K661" s="328"/>
      <c r="L661" s="328"/>
      <c r="M661" s="328"/>
    </row>
    <row r="662" spans="1:13" ht="15.75" customHeight="1" x14ac:dyDescent="0.25">
      <c r="A662" s="328"/>
      <c r="B662" s="386"/>
      <c r="C662" s="328"/>
      <c r="D662" s="328"/>
      <c r="E662" s="328"/>
      <c r="F662" s="328"/>
      <c r="G662" s="328"/>
      <c r="H662" s="328"/>
      <c r="I662" s="328"/>
      <c r="J662" s="328"/>
      <c r="K662" s="328"/>
      <c r="L662" s="328"/>
      <c r="M662" s="328"/>
    </row>
    <row r="663" spans="1:13" ht="15.75" customHeight="1" x14ac:dyDescent="0.25">
      <c r="A663" s="328"/>
      <c r="B663" s="386"/>
      <c r="C663" s="328"/>
      <c r="D663" s="328"/>
      <c r="E663" s="328"/>
      <c r="F663" s="328"/>
      <c r="G663" s="328"/>
      <c r="H663" s="328"/>
      <c r="I663" s="328"/>
      <c r="J663" s="328"/>
      <c r="K663" s="328"/>
      <c r="L663" s="328"/>
      <c r="M663" s="328"/>
    </row>
    <row r="664" spans="1:13" ht="15.75" customHeight="1" x14ac:dyDescent="0.25">
      <c r="A664" s="328"/>
      <c r="B664" s="386"/>
      <c r="C664" s="328"/>
      <c r="D664" s="328"/>
      <c r="E664" s="328"/>
      <c r="F664" s="328"/>
      <c r="G664" s="328"/>
      <c r="H664" s="328"/>
      <c r="I664" s="328"/>
      <c r="J664" s="328"/>
      <c r="K664" s="328"/>
      <c r="L664" s="328"/>
      <c r="M664" s="328"/>
    </row>
    <row r="665" spans="1:13" ht="15.75" customHeight="1" x14ac:dyDescent="0.25">
      <c r="A665" s="328"/>
      <c r="B665" s="386"/>
      <c r="C665" s="328"/>
      <c r="D665" s="328"/>
      <c r="E665" s="328"/>
      <c r="F665" s="328"/>
      <c r="G665" s="328"/>
      <c r="H665" s="328"/>
      <c r="I665" s="328"/>
      <c r="J665" s="328"/>
      <c r="K665" s="328"/>
      <c r="L665" s="328"/>
      <c r="M665" s="328"/>
    </row>
    <row r="666" spans="1:13" ht="15.75" customHeight="1" x14ac:dyDescent="0.25">
      <c r="A666" s="328"/>
      <c r="B666" s="386"/>
      <c r="C666" s="328"/>
      <c r="D666" s="328"/>
      <c r="E666" s="328"/>
      <c r="F666" s="328"/>
      <c r="G666" s="328"/>
      <c r="H666" s="328"/>
      <c r="I666" s="328"/>
      <c r="J666" s="328"/>
      <c r="K666" s="328"/>
      <c r="L666" s="328"/>
      <c r="M666" s="328"/>
    </row>
    <row r="667" spans="1:13" ht="15.75" customHeight="1" x14ac:dyDescent="0.25">
      <c r="A667" s="328"/>
      <c r="B667" s="386"/>
      <c r="C667" s="328"/>
      <c r="D667" s="328"/>
      <c r="E667" s="328"/>
      <c r="F667" s="328"/>
      <c r="G667" s="328"/>
      <c r="H667" s="328"/>
      <c r="I667" s="328"/>
      <c r="J667" s="328"/>
      <c r="K667" s="328"/>
      <c r="L667" s="328"/>
      <c r="M667" s="328"/>
    </row>
    <row r="668" spans="1:13" ht="15.75" customHeight="1" x14ac:dyDescent="0.25">
      <c r="A668" s="328"/>
      <c r="B668" s="386"/>
      <c r="C668" s="328"/>
      <c r="D668" s="328"/>
      <c r="E668" s="328"/>
      <c r="F668" s="328"/>
      <c r="G668" s="328"/>
      <c r="H668" s="328"/>
      <c r="I668" s="328"/>
      <c r="J668" s="328"/>
      <c r="K668" s="328"/>
      <c r="L668" s="328"/>
      <c r="M668" s="328"/>
    </row>
    <row r="669" spans="1:13" ht="15.75" customHeight="1" x14ac:dyDescent="0.25">
      <c r="A669" s="328"/>
      <c r="B669" s="386"/>
      <c r="C669" s="328"/>
      <c r="D669" s="328"/>
      <c r="E669" s="328"/>
      <c r="F669" s="328"/>
      <c r="G669" s="328"/>
      <c r="H669" s="328"/>
      <c r="I669" s="328"/>
      <c r="J669" s="328"/>
      <c r="K669" s="328"/>
      <c r="L669" s="328"/>
      <c r="M669" s="328"/>
    </row>
    <row r="670" spans="1:13" ht="15.75" customHeight="1" x14ac:dyDescent="0.25">
      <c r="A670" s="328"/>
      <c r="B670" s="386"/>
      <c r="C670" s="328"/>
      <c r="D670" s="328"/>
      <c r="E670" s="328"/>
      <c r="F670" s="328"/>
      <c r="G670" s="328"/>
      <c r="H670" s="328"/>
      <c r="I670" s="328"/>
      <c r="J670" s="328"/>
      <c r="K670" s="328"/>
      <c r="L670" s="328"/>
      <c r="M670" s="328"/>
    </row>
    <row r="671" spans="1:13" ht="15.75" customHeight="1" x14ac:dyDescent="0.25">
      <c r="A671" s="328"/>
      <c r="B671" s="386"/>
      <c r="C671" s="328"/>
      <c r="D671" s="328"/>
      <c r="E671" s="328"/>
      <c r="F671" s="328"/>
      <c r="G671" s="328"/>
      <c r="H671" s="328"/>
      <c r="I671" s="328"/>
      <c r="J671" s="328"/>
      <c r="K671" s="328"/>
      <c r="L671" s="328"/>
      <c r="M671" s="328"/>
    </row>
    <row r="672" spans="1:13" ht="15.75" customHeight="1" x14ac:dyDescent="0.25">
      <c r="A672" s="328"/>
      <c r="B672" s="386"/>
      <c r="C672" s="328"/>
      <c r="D672" s="328"/>
      <c r="E672" s="328"/>
      <c r="F672" s="328"/>
      <c r="G672" s="328"/>
      <c r="H672" s="328"/>
      <c r="I672" s="328"/>
      <c r="J672" s="328"/>
      <c r="K672" s="328"/>
      <c r="L672" s="328"/>
      <c r="M672" s="328"/>
    </row>
    <row r="673" spans="1:13" ht="15.75" customHeight="1" x14ac:dyDescent="0.25">
      <c r="A673" s="328"/>
      <c r="B673" s="386"/>
      <c r="C673" s="328"/>
      <c r="D673" s="328"/>
      <c r="E673" s="328"/>
      <c r="F673" s="328"/>
      <c r="G673" s="328"/>
      <c r="H673" s="328"/>
      <c r="I673" s="328"/>
      <c r="J673" s="328"/>
      <c r="K673" s="328"/>
      <c r="L673" s="328"/>
      <c r="M673" s="328"/>
    </row>
    <row r="674" spans="1:13" ht="15.75" customHeight="1" x14ac:dyDescent="0.25">
      <c r="A674" s="328"/>
      <c r="B674" s="386"/>
      <c r="C674" s="328"/>
      <c r="D674" s="328"/>
      <c r="E674" s="328"/>
      <c r="F674" s="328"/>
      <c r="G674" s="328"/>
      <c r="H674" s="328"/>
      <c r="I674" s="328"/>
      <c r="J674" s="328"/>
      <c r="K674" s="328"/>
      <c r="L674" s="328"/>
      <c r="M674" s="328"/>
    </row>
    <row r="675" spans="1:13" ht="15.75" customHeight="1" x14ac:dyDescent="0.25">
      <c r="A675" s="328"/>
      <c r="B675" s="386"/>
      <c r="C675" s="328"/>
      <c r="D675" s="328"/>
      <c r="E675" s="328"/>
      <c r="F675" s="328"/>
      <c r="G675" s="328"/>
      <c r="H675" s="328"/>
      <c r="I675" s="328"/>
      <c r="J675" s="328"/>
      <c r="K675" s="328"/>
      <c r="L675" s="328"/>
      <c r="M675" s="328"/>
    </row>
    <row r="676" spans="1:13" ht="15.75" customHeight="1" x14ac:dyDescent="0.25">
      <c r="A676" s="328"/>
      <c r="B676" s="386"/>
      <c r="C676" s="328"/>
      <c r="D676" s="328"/>
      <c r="E676" s="328"/>
      <c r="F676" s="328"/>
      <c r="G676" s="328"/>
      <c r="H676" s="328"/>
      <c r="I676" s="328"/>
      <c r="J676" s="328"/>
      <c r="K676" s="328"/>
      <c r="L676" s="328"/>
      <c r="M676" s="328"/>
    </row>
    <row r="677" spans="1:13" ht="15.75" customHeight="1" x14ac:dyDescent="0.25">
      <c r="A677" s="328"/>
      <c r="B677" s="386"/>
      <c r="C677" s="328"/>
      <c r="D677" s="328"/>
      <c r="E677" s="328"/>
      <c r="F677" s="328"/>
      <c r="G677" s="328"/>
      <c r="H677" s="328"/>
      <c r="I677" s="328"/>
      <c r="J677" s="328"/>
      <c r="K677" s="328"/>
      <c r="L677" s="328"/>
      <c r="M677" s="328"/>
    </row>
    <row r="678" spans="1:13" ht="15.75" customHeight="1" x14ac:dyDescent="0.25">
      <c r="A678" s="328"/>
      <c r="B678" s="386"/>
      <c r="C678" s="328"/>
      <c r="D678" s="328"/>
      <c r="E678" s="328"/>
      <c r="F678" s="328"/>
      <c r="G678" s="328"/>
      <c r="H678" s="328"/>
      <c r="I678" s="328"/>
      <c r="J678" s="328"/>
      <c r="K678" s="328"/>
      <c r="L678" s="328"/>
      <c r="M678" s="328"/>
    </row>
    <row r="679" spans="1:13" ht="15.75" customHeight="1" x14ac:dyDescent="0.25">
      <c r="A679" s="328"/>
      <c r="B679" s="386"/>
      <c r="C679" s="328"/>
      <c r="D679" s="328"/>
      <c r="E679" s="328"/>
      <c r="F679" s="328"/>
      <c r="G679" s="328"/>
      <c r="H679" s="328"/>
      <c r="I679" s="328"/>
      <c r="J679" s="328"/>
      <c r="K679" s="328"/>
      <c r="L679" s="328"/>
      <c r="M679" s="328"/>
    </row>
    <row r="680" spans="1:13" ht="15.75" customHeight="1" x14ac:dyDescent="0.25">
      <c r="A680" s="328"/>
      <c r="B680" s="386"/>
      <c r="C680" s="328"/>
      <c r="D680" s="328"/>
      <c r="E680" s="328"/>
      <c r="F680" s="328"/>
      <c r="G680" s="328"/>
      <c r="H680" s="328"/>
      <c r="I680" s="328"/>
      <c r="J680" s="328"/>
      <c r="K680" s="328"/>
      <c r="L680" s="328"/>
      <c r="M680" s="328"/>
    </row>
    <row r="681" spans="1:13" ht="15.75" customHeight="1" x14ac:dyDescent="0.25">
      <c r="A681" s="328"/>
      <c r="B681" s="386"/>
      <c r="C681" s="328"/>
      <c r="D681" s="328"/>
      <c r="E681" s="328"/>
      <c r="F681" s="328"/>
      <c r="G681" s="328"/>
      <c r="H681" s="328"/>
      <c r="I681" s="328"/>
      <c r="J681" s="328"/>
      <c r="K681" s="328"/>
      <c r="L681" s="328"/>
      <c r="M681" s="328"/>
    </row>
    <row r="682" spans="1:13" ht="15.75" customHeight="1" x14ac:dyDescent="0.25">
      <c r="A682" s="328"/>
      <c r="B682" s="386"/>
      <c r="C682" s="328"/>
      <c r="D682" s="328"/>
      <c r="E682" s="328"/>
      <c r="F682" s="328"/>
      <c r="G682" s="328"/>
      <c r="H682" s="328"/>
      <c r="I682" s="328"/>
      <c r="J682" s="328"/>
      <c r="K682" s="328"/>
      <c r="L682" s="328"/>
      <c r="M682" s="328"/>
    </row>
    <row r="683" spans="1:13" ht="15.75" customHeight="1" x14ac:dyDescent="0.25">
      <c r="A683" s="328"/>
      <c r="B683" s="386"/>
      <c r="C683" s="328"/>
      <c r="D683" s="328"/>
      <c r="E683" s="328"/>
      <c r="F683" s="328"/>
      <c r="G683" s="328"/>
      <c r="H683" s="328"/>
      <c r="I683" s="328"/>
      <c r="J683" s="328"/>
      <c r="K683" s="328"/>
      <c r="L683" s="328"/>
      <c r="M683" s="328"/>
    </row>
    <row r="684" spans="1:13" ht="15.75" customHeight="1" x14ac:dyDescent="0.25">
      <c r="A684" s="328"/>
      <c r="B684" s="386"/>
      <c r="C684" s="328"/>
      <c r="D684" s="328"/>
      <c r="E684" s="328"/>
      <c r="F684" s="328"/>
      <c r="G684" s="328"/>
      <c r="H684" s="328"/>
      <c r="I684" s="328"/>
      <c r="J684" s="328"/>
      <c r="K684" s="328"/>
      <c r="L684" s="328"/>
      <c r="M684" s="328"/>
    </row>
    <row r="685" spans="1:13" ht="15.75" customHeight="1" x14ac:dyDescent="0.25">
      <c r="A685" s="328"/>
      <c r="B685" s="386"/>
      <c r="C685" s="328"/>
      <c r="D685" s="328"/>
      <c r="E685" s="328"/>
      <c r="F685" s="328"/>
      <c r="G685" s="328"/>
      <c r="H685" s="328"/>
      <c r="I685" s="328"/>
      <c r="J685" s="328"/>
      <c r="K685" s="328"/>
      <c r="L685" s="328"/>
      <c r="M685" s="328"/>
    </row>
    <row r="686" spans="1:13" ht="15.75" customHeight="1" x14ac:dyDescent="0.25">
      <c r="A686" s="328"/>
      <c r="B686" s="386"/>
      <c r="C686" s="328"/>
      <c r="D686" s="328"/>
      <c r="E686" s="328"/>
      <c r="F686" s="328"/>
      <c r="G686" s="328"/>
      <c r="H686" s="328"/>
      <c r="I686" s="328"/>
      <c r="J686" s="328"/>
      <c r="K686" s="328"/>
      <c r="L686" s="328"/>
      <c r="M686" s="328"/>
    </row>
    <row r="687" spans="1:13" ht="15.75" customHeight="1" x14ac:dyDescent="0.25">
      <c r="A687" s="328"/>
      <c r="B687" s="386"/>
      <c r="C687" s="328"/>
      <c r="D687" s="328"/>
      <c r="E687" s="328"/>
      <c r="F687" s="328"/>
      <c r="G687" s="328"/>
      <c r="H687" s="328"/>
      <c r="I687" s="328"/>
      <c r="J687" s="328"/>
      <c r="K687" s="328"/>
      <c r="L687" s="328"/>
      <c r="M687" s="328"/>
    </row>
    <row r="688" spans="1:13" ht="15.75" customHeight="1" x14ac:dyDescent="0.25">
      <c r="A688" s="328"/>
      <c r="B688" s="386"/>
      <c r="C688" s="328"/>
      <c r="D688" s="328"/>
      <c r="E688" s="328"/>
      <c r="F688" s="328"/>
      <c r="G688" s="328"/>
      <c r="H688" s="328"/>
      <c r="I688" s="328"/>
      <c r="J688" s="328"/>
      <c r="K688" s="328"/>
      <c r="L688" s="328"/>
      <c r="M688" s="328"/>
    </row>
    <row r="689" spans="1:13" ht="15.75" customHeight="1" x14ac:dyDescent="0.25">
      <c r="A689" s="328"/>
      <c r="B689" s="386"/>
      <c r="C689" s="328"/>
      <c r="D689" s="328"/>
      <c r="E689" s="328"/>
      <c r="F689" s="328"/>
      <c r="G689" s="328"/>
      <c r="H689" s="328"/>
      <c r="I689" s="328"/>
      <c r="J689" s="328"/>
      <c r="K689" s="328"/>
      <c r="L689" s="328"/>
      <c r="M689" s="328"/>
    </row>
    <row r="690" spans="1:13" ht="15.75" customHeight="1" x14ac:dyDescent="0.25">
      <c r="A690" s="328"/>
      <c r="B690" s="386"/>
      <c r="C690" s="328"/>
      <c r="D690" s="328"/>
      <c r="E690" s="328"/>
      <c r="F690" s="328"/>
      <c r="G690" s="328"/>
      <c r="H690" s="328"/>
      <c r="I690" s="328"/>
      <c r="J690" s="328"/>
      <c r="K690" s="328"/>
      <c r="L690" s="328"/>
      <c r="M690" s="328"/>
    </row>
    <row r="691" spans="1:13" ht="15.75" customHeight="1" x14ac:dyDescent="0.25">
      <c r="A691" s="328"/>
      <c r="B691" s="386"/>
      <c r="C691" s="328"/>
      <c r="D691" s="328"/>
      <c r="E691" s="328"/>
      <c r="F691" s="328"/>
      <c r="G691" s="328"/>
      <c r="H691" s="328"/>
      <c r="I691" s="328"/>
      <c r="J691" s="328"/>
      <c r="K691" s="328"/>
      <c r="L691" s="328"/>
      <c r="M691" s="328"/>
    </row>
    <row r="692" spans="1:13" ht="15.75" customHeight="1" x14ac:dyDescent="0.25">
      <c r="A692" s="328"/>
      <c r="B692" s="386"/>
      <c r="C692" s="328"/>
      <c r="D692" s="328"/>
      <c r="E692" s="328"/>
      <c r="F692" s="328"/>
      <c r="G692" s="328"/>
      <c r="H692" s="328"/>
      <c r="I692" s="328"/>
      <c r="J692" s="328"/>
      <c r="K692" s="328"/>
      <c r="L692" s="328"/>
      <c r="M692" s="328"/>
    </row>
    <row r="693" spans="1:13" ht="15.75" customHeight="1" x14ac:dyDescent="0.25">
      <c r="A693" s="328"/>
      <c r="B693" s="386"/>
      <c r="C693" s="328"/>
      <c r="D693" s="328"/>
      <c r="E693" s="328"/>
      <c r="F693" s="328"/>
      <c r="G693" s="328"/>
      <c r="H693" s="328"/>
      <c r="I693" s="328"/>
      <c r="J693" s="328"/>
      <c r="K693" s="328"/>
      <c r="L693" s="328"/>
      <c r="M693" s="328"/>
    </row>
    <row r="694" spans="1:13" ht="15.75" customHeight="1" x14ac:dyDescent="0.25">
      <c r="A694" s="328"/>
      <c r="B694" s="386"/>
      <c r="C694" s="328"/>
      <c r="D694" s="328"/>
      <c r="E694" s="328"/>
      <c r="F694" s="328"/>
      <c r="G694" s="328"/>
      <c r="H694" s="328"/>
      <c r="I694" s="328"/>
      <c r="J694" s="328"/>
      <c r="K694" s="328"/>
      <c r="L694" s="328"/>
      <c r="M694" s="328"/>
    </row>
    <row r="695" spans="1:13" ht="15.75" customHeight="1" x14ac:dyDescent="0.25">
      <c r="A695" s="328"/>
      <c r="B695" s="386"/>
      <c r="C695" s="328"/>
      <c r="D695" s="328"/>
      <c r="E695" s="328"/>
      <c r="F695" s="328"/>
      <c r="G695" s="328"/>
      <c r="H695" s="328"/>
      <c r="I695" s="328"/>
      <c r="J695" s="328"/>
      <c r="K695" s="328"/>
      <c r="L695" s="328"/>
      <c r="M695" s="328"/>
    </row>
    <row r="696" spans="1:13" ht="15.75" customHeight="1" x14ac:dyDescent="0.25">
      <c r="A696" s="328"/>
      <c r="B696" s="386"/>
      <c r="C696" s="328"/>
      <c r="D696" s="328"/>
      <c r="E696" s="328"/>
      <c r="F696" s="328"/>
      <c r="G696" s="328"/>
      <c r="H696" s="328"/>
      <c r="I696" s="328"/>
      <c r="J696" s="328"/>
      <c r="K696" s="328"/>
      <c r="L696" s="328"/>
      <c r="M696" s="328"/>
    </row>
    <row r="697" spans="1:13" ht="15.75" customHeight="1" x14ac:dyDescent="0.25">
      <c r="A697" s="328"/>
      <c r="B697" s="386"/>
      <c r="C697" s="328"/>
      <c r="D697" s="328"/>
      <c r="E697" s="328"/>
      <c r="F697" s="328"/>
      <c r="G697" s="328"/>
      <c r="H697" s="328"/>
      <c r="I697" s="328"/>
      <c r="J697" s="328"/>
      <c r="K697" s="328"/>
      <c r="L697" s="328"/>
      <c r="M697" s="328"/>
    </row>
    <row r="698" spans="1:13" ht="15.75" customHeight="1" x14ac:dyDescent="0.25">
      <c r="A698" s="328"/>
      <c r="B698" s="386"/>
      <c r="C698" s="328"/>
      <c r="D698" s="328"/>
      <c r="E698" s="328"/>
      <c r="F698" s="328"/>
      <c r="G698" s="328"/>
      <c r="H698" s="328"/>
      <c r="I698" s="328"/>
      <c r="J698" s="328"/>
      <c r="K698" s="328"/>
      <c r="L698" s="328"/>
      <c r="M698" s="328"/>
    </row>
    <row r="699" spans="1:13" ht="15.75" customHeight="1" x14ac:dyDescent="0.25">
      <c r="A699" s="328"/>
      <c r="B699" s="386"/>
      <c r="C699" s="328"/>
      <c r="D699" s="328"/>
      <c r="E699" s="328"/>
      <c r="F699" s="328"/>
      <c r="G699" s="328"/>
      <c r="H699" s="328"/>
      <c r="I699" s="328"/>
      <c r="J699" s="328"/>
      <c r="K699" s="328"/>
      <c r="L699" s="328"/>
      <c r="M699" s="328"/>
    </row>
    <row r="700" spans="1:13" ht="15.75" customHeight="1" x14ac:dyDescent="0.25">
      <c r="A700" s="328"/>
      <c r="B700" s="386"/>
      <c r="C700" s="328"/>
      <c r="D700" s="328"/>
      <c r="E700" s="328"/>
      <c r="F700" s="328"/>
      <c r="G700" s="328"/>
      <c r="H700" s="328"/>
      <c r="I700" s="328"/>
      <c r="J700" s="328"/>
      <c r="K700" s="328"/>
      <c r="L700" s="328"/>
      <c r="M700" s="328"/>
    </row>
    <row r="701" spans="1:13" ht="15.75" customHeight="1" x14ac:dyDescent="0.25">
      <c r="A701" s="328"/>
      <c r="B701" s="386"/>
      <c r="C701" s="328"/>
      <c r="D701" s="328"/>
      <c r="E701" s="328"/>
      <c r="F701" s="328"/>
      <c r="G701" s="328"/>
      <c r="H701" s="328"/>
      <c r="I701" s="328"/>
      <c r="J701" s="328"/>
      <c r="K701" s="328"/>
      <c r="L701" s="328"/>
      <c r="M701" s="328"/>
    </row>
    <row r="702" spans="1:13" ht="15.75" customHeight="1" x14ac:dyDescent="0.25">
      <c r="A702" s="328"/>
      <c r="B702" s="386"/>
      <c r="C702" s="328"/>
      <c r="D702" s="328"/>
      <c r="E702" s="328"/>
      <c r="F702" s="328"/>
      <c r="G702" s="328"/>
      <c r="H702" s="328"/>
      <c r="I702" s="328"/>
      <c r="J702" s="328"/>
      <c r="K702" s="328"/>
      <c r="L702" s="328"/>
      <c r="M702" s="328"/>
    </row>
    <row r="703" spans="1:13" ht="15.75" customHeight="1" x14ac:dyDescent="0.25">
      <c r="A703" s="328"/>
      <c r="B703" s="386"/>
      <c r="C703" s="328"/>
      <c r="D703" s="328"/>
      <c r="E703" s="328"/>
      <c r="F703" s="328"/>
      <c r="G703" s="328"/>
      <c r="H703" s="328"/>
      <c r="I703" s="328"/>
      <c r="J703" s="328"/>
      <c r="K703" s="328"/>
      <c r="L703" s="328"/>
      <c r="M703" s="328"/>
    </row>
    <row r="704" spans="1:13" ht="15.75" customHeight="1" x14ac:dyDescent="0.25">
      <c r="A704" s="328"/>
      <c r="B704" s="386"/>
      <c r="C704" s="328"/>
      <c r="D704" s="328"/>
      <c r="E704" s="328"/>
      <c r="F704" s="328"/>
      <c r="G704" s="328"/>
      <c r="H704" s="328"/>
      <c r="I704" s="328"/>
      <c r="J704" s="328"/>
      <c r="K704" s="328"/>
      <c r="L704" s="328"/>
      <c r="M704" s="328"/>
    </row>
    <row r="705" spans="1:13" ht="15.75" customHeight="1" x14ac:dyDescent="0.25">
      <c r="A705" s="328"/>
      <c r="B705" s="386"/>
      <c r="C705" s="328"/>
      <c r="D705" s="328"/>
      <c r="E705" s="328"/>
      <c r="F705" s="328"/>
      <c r="G705" s="328"/>
      <c r="H705" s="328"/>
      <c r="I705" s="328"/>
      <c r="J705" s="328"/>
      <c r="K705" s="328"/>
      <c r="L705" s="328"/>
      <c r="M705" s="328"/>
    </row>
    <row r="706" spans="1:13" ht="15.75" customHeight="1" x14ac:dyDescent="0.25">
      <c r="A706" s="328"/>
      <c r="B706" s="386"/>
      <c r="C706" s="328"/>
      <c r="D706" s="328"/>
      <c r="E706" s="328"/>
      <c r="F706" s="328"/>
      <c r="G706" s="328"/>
      <c r="H706" s="328"/>
      <c r="I706" s="328"/>
      <c r="J706" s="328"/>
      <c r="K706" s="328"/>
      <c r="L706" s="328"/>
      <c r="M706" s="328"/>
    </row>
    <row r="707" spans="1:13" ht="15.75" customHeight="1" x14ac:dyDescent="0.25">
      <c r="A707" s="328"/>
      <c r="B707" s="386"/>
      <c r="C707" s="328"/>
      <c r="D707" s="328"/>
      <c r="E707" s="328"/>
      <c r="F707" s="328"/>
      <c r="G707" s="328"/>
      <c r="H707" s="328"/>
      <c r="I707" s="328"/>
      <c r="J707" s="328"/>
      <c r="K707" s="328"/>
      <c r="L707" s="328"/>
      <c r="M707" s="328"/>
    </row>
    <row r="708" spans="1:13" ht="15.75" customHeight="1" x14ac:dyDescent="0.25">
      <c r="A708" s="328"/>
      <c r="B708" s="386"/>
      <c r="C708" s="328"/>
      <c r="D708" s="328"/>
      <c r="E708" s="328"/>
      <c r="F708" s="328"/>
      <c r="G708" s="328"/>
      <c r="H708" s="328"/>
      <c r="I708" s="328"/>
      <c r="J708" s="328"/>
      <c r="K708" s="328"/>
      <c r="L708" s="328"/>
      <c r="M708" s="328"/>
    </row>
    <row r="709" spans="1:13" ht="15.75" customHeight="1" x14ac:dyDescent="0.25">
      <c r="A709" s="328"/>
      <c r="B709" s="386"/>
      <c r="C709" s="328"/>
      <c r="D709" s="328"/>
      <c r="E709" s="328"/>
      <c r="F709" s="328"/>
      <c r="G709" s="328"/>
      <c r="H709" s="328"/>
      <c r="I709" s="328"/>
      <c r="J709" s="328"/>
      <c r="K709" s="328"/>
      <c r="L709" s="328"/>
      <c r="M709" s="328"/>
    </row>
    <row r="710" spans="1:13" ht="15.75" customHeight="1" x14ac:dyDescent="0.25">
      <c r="A710" s="328"/>
      <c r="B710" s="386"/>
      <c r="C710" s="328"/>
      <c r="D710" s="328"/>
      <c r="E710" s="328"/>
      <c r="F710" s="328"/>
      <c r="G710" s="328"/>
      <c r="H710" s="328"/>
      <c r="I710" s="328"/>
      <c r="J710" s="328"/>
      <c r="K710" s="328"/>
      <c r="L710" s="328"/>
      <c r="M710" s="328"/>
    </row>
    <row r="711" spans="1:13" ht="15.75" customHeight="1" x14ac:dyDescent="0.25">
      <c r="A711" s="328"/>
      <c r="B711" s="386"/>
      <c r="C711" s="328"/>
      <c r="D711" s="328"/>
      <c r="E711" s="328"/>
      <c r="F711" s="328"/>
      <c r="G711" s="328"/>
      <c r="H711" s="328"/>
      <c r="I711" s="328"/>
      <c r="J711" s="328"/>
      <c r="K711" s="328"/>
      <c r="L711" s="328"/>
      <c r="M711" s="328"/>
    </row>
    <row r="712" spans="1:13" ht="15.75" customHeight="1" x14ac:dyDescent="0.25">
      <c r="A712" s="328"/>
      <c r="B712" s="386"/>
      <c r="C712" s="328"/>
      <c r="D712" s="328"/>
      <c r="E712" s="328"/>
      <c r="F712" s="328"/>
      <c r="G712" s="328"/>
      <c r="H712" s="328"/>
      <c r="I712" s="328"/>
      <c r="J712" s="328"/>
      <c r="K712" s="328"/>
      <c r="L712" s="328"/>
      <c r="M712" s="328"/>
    </row>
    <row r="713" spans="1:13" ht="15.75" customHeight="1" x14ac:dyDescent="0.25">
      <c r="A713" s="328"/>
      <c r="B713" s="386"/>
      <c r="C713" s="328"/>
      <c r="D713" s="328"/>
      <c r="E713" s="328"/>
      <c r="F713" s="328"/>
      <c r="G713" s="328"/>
      <c r="H713" s="328"/>
      <c r="I713" s="328"/>
      <c r="J713" s="328"/>
      <c r="K713" s="328"/>
      <c r="L713" s="328"/>
      <c r="M713" s="328"/>
    </row>
    <row r="714" spans="1:13" ht="15.75" customHeight="1" x14ac:dyDescent="0.25">
      <c r="A714" s="328"/>
      <c r="B714" s="386"/>
      <c r="C714" s="328"/>
      <c r="D714" s="328"/>
      <c r="E714" s="328"/>
      <c r="F714" s="328"/>
      <c r="G714" s="328"/>
      <c r="H714" s="328"/>
      <c r="I714" s="328"/>
      <c r="J714" s="328"/>
      <c r="K714" s="328"/>
      <c r="L714" s="328"/>
      <c r="M714" s="328"/>
    </row>
    <row r="715" spans="1:13" ht="15.75" customHeight="1" x14ac:dyDescent="0.25">
      <c r="A715" s="328"/>
      <c r="B715" s="386"/>
      <c r="C715" s="328"/>
      <c r="D715" s="328"/>
      <c r="E715" s="328"/>
      <c r="F715" s="328"/>
      <c r="G715" s="328"/>
      <c r="H715" s="328"/>
      <c r="I715" s="328"/>
      <c r="J715" s="328"/>
      <c r="K715" s="328"/>
      <c r="L715" s="328"/>
      <c r="M715" s="328"/>
    </row>
    <row r="716" spans="1:13" ht="15.75" customHeight="1" x14ac:dyDescent="0.25">
      <c r="A716" s="328"/>
      <c r="B716" s="386"/>
      <c r="C716" s="328"/>
      <c r="D716" s="328"/>
      <c r="E716" s="328"/>
      <c r="F716" s="328"/>
      <c r="G716" s="328"/>
      <c r="H716" s="328"/>
      <c r="I716" s="328"/>
      <c r="J716" s="328"/>
      <c r="K716" s="328"/>
      <c r="L716" s="328"/>
      <c r="M716" s="328"/>
    </row>
    <row r="717" spans="1:13" ht="15.75" customHeight="1" x14ac:dyDescent="0.25">
      <c r="A717" s="328"/>
      <c r="B717" s="386"/>
      <c r="C717" s="328"/>
      <c r="D717" s="328"/>
      <c r="E717" s="328"/>
      <c r="F717" s="328"/>
      <c r="G717" s="328"/>
      <c r="H717" s="328"/>
      <c r="I717" s="328"/>
      <c r="J717" s="328"/>
      <c r="K717" s="328"/>
      <c r="L717" s="328"/>
      <c r="M717" s="328"/>
    </row>
    <row r="718" spans="1:13" ht="15.75" customHeight="1" x14ac:dyDescent="0.25">
      <c r="A718" s="328"/>
      <c r="B718" s="386"/>
      <c r="C718" s="328"/>
      <c r="D718" s="328"/>
      <c r="E718" s="328"/>
      <c r="F718" s="328"/>
      <c r="G718" s="328"/>
      <c r="H718" s="328"/>
      <c r="I718" s="328"/>
      <c r="J718" s="328"/>
      <c r="K718" s="328"/>
      <c r="L718" s="328"/>
      <c r="M718" s="328"/>
    </row>
    <row r="719" spans="1:13" ht="15.75" customHeight="1" x14ac:dyDescent="0.25">
      <c r="A719" s="328"/>
      <c r="B719" s="386"/>
      <c r="C719" s="328"/>
      <c r="D719" s="328"/>
      <c r="E719" s="328"/>
      <c r="F719" s="328"/>
      <c r="G719" s="328"/>
      <c r="H719" s="328"/>
      <c r="I719" s="328"/>
      <c r="J719" s="328"/>
      <c r="K719" s="328"/>
      <c r="L719" s="328"/>
      <c r="M719" s="328"/>
    </row>
    <row r="720" spans="1:13" ht="15.75" customHeight="1" x14ac:dyDescent="0.25">
      <c r="A720" s="328"/>
      <c r="B720" s="386"/>
      <c r="C720" s="328"/>
      <c r="D720" s="328"/>
      <c r="E720" s="328"/>
      <c r="F720" s="328"/>
      <c r="G720" s="328"/>
      <c r="H720" s="328"/>
      <c r="I720" s="328"/>
      <c r="J720" s="328"/>
      <c r="K720" s="328"/>
      <c r="L720" s="328"/>
      <c r="M720" s="328"/>
    </row>
    <row r="721" spans="1:13" ht="15.75" customHeight="1" x14ac:dyDescent="0.25">
      <c r="A721" s="328"/>
      <c r="B721" s="386"/>
      <c r="C721" s="328"/>
      <c r="D721" s="328"/>
      <c r="E721" s="328"/>
      <c r="F721" s="328"/>
      <c r="G721" s="328"/>
      <c r="H721" s="328"/>
      <c r="I721" s="328"/>
      <c r="J721" s="328"/>
      <c r="K721" s="328"/>
      <c r="L721" s="328"/>
      <c r="M721" s="328"/>
    </row>
    <row r="722" spans="1:13" ht="15.75" customHeight="1" x14ac:dyDescent="0.25">
      <c r="A722" s="328"/>
      <c r="B722" s="386"/>
      <c r="C722" s="328"/>
      <c r="D722" s="328"/>
      <c r="E722" s="328"/>
      <c r="F722" s="328"/>
      <c r="G722" s="328"/>
      <c r="H722" s="328"/>
      <c r="I722" s="328"/>
      <c r="J722" s="328"/>
      <c r="K722" s="328"/>
      <c r="L722" s="328"/>
      <c r="M722" s="328"/>
    </row>
    <row r="723" spans="1:13" ht="15.75" customHeight="1" x14ac:dyDescent="0.25">
      <c r="A723" s="328"/>
      <c r="B723" s="386"/>
      <c r="C723" s="328"/>
      <c r="D723" s="328"/>
      <c r="E723" s="328"/>
      <c r="F723" s="328"/>
      <c r="G723" s="328"/>
      <c r="H723" s="328"/>
      <c r="I723" s="328"/>
      <c r="J723" s="328"/>
      <c r="K723" s="328"/>
      <c r="L723" s="328"/>
      <c r="M723" s="328"/>
    </row>
    <row r="724" spans="1:13" ht="15.75" customHeight="1" x14ac:dyDescent="0.25">
      <c r="A724" s="328"/>
      <c r="B724" s="386"/>
      <c r="C724" s="328"/>
      <c r="D724" s="328"/>
      <c r="E724" s="328"/>
      <c r="F724" s="328"/>
      <c r="G724" s="328"/>
      <c r="H724" s="328"/>
      <c r="I724" s="328"/>
      <c r="J724" s="328"/>
      <c r="K724" s="328"/>
      <c r="L724" s="328"/>
      <c r="M724" s="328"/>
    </row>
    <row r="725" spans="1:13" ht="15.75" customHeight="1" x14ac:dyDescent="0.25">
      <c r="A725" s="328"/>
      <c r="B725" s="386"/>
      <c r="C725" s="328"/>
      <c r="D725" s="328"/>
      <c r="E725" s="328"/>
      <c r="F725" s="328"/>
      <c r="G725" s="328"/>
      <c r="H725" s="328"/>
      <c r="I725" s="328"/>
      <c r="J725" s="328"/>
      <c r="K725" s="328"/>
      <c r="L725" s="328"/>
      <c r="M725" s="328"/>
    </row>
    <row r="726" spans="1:13" ht="15.75" customHeight="1" x14ac:dyDescent="0.25">
      <c r="A726" s="328"/>
      <c r="B726" s="386"/>
      <c r="C726" s="328"/>
      <c r="D726" s="328"/>
      <c r="E726" s="328"/>
      <c r="F726" s="328"/>
      <c r="G726" s="328"/>
      <c r="H726" s="328"/>
      <c r="I726" s="328"/>
      <c r="J726" s="328"/>
      <c r="K726" s="328"/>
      <c r="L726" s="328"/>
      <c r="M726" s="328"/>
    </row>
    <row r="727" spans="1:13" ht="15.75" customHeight="1" x14ac:dyDescent="0.25">
      <c r="A727" s="328"/>
      <c r="B727" s="386"/>
      <c r="C727" s="328"/>
      <c r="D727" s="328"/>
      <c r="E727" s="328"/>
      <c r="F727" s="328"/>
      <c r="G727" s="328"/>
      <c r="H727" s="328"/>
      <c r="I727" s="328"/>
      <c r="J727" s="328"/>
      <c r="K727" s="328"/>
      <c r="L727" s="328"/>
      <c r="M727" s="328"/>
    </row>
    <row r="728" spans="1:13" ht="15.75" customHeight="1" x14ac:dyDescent="0.25">
      <c r="A728" s="328"/>
      <c r="B728" s="386"/>
      <c r="C728" s="328"/>
      <c r="D728" s="328"/>
      <c r="E728" s="328"/>
      <c r="F728" s="328"/>
      <c r="G728" s="328"/>
      <c r="H728" s="328"/>
      <c r="I728" s="328"/>
      <c r="J728" s="328"/>
      <c r="K728" s="328"/>
      <c r="L728" s="328"/>
      <c r="M728" s="328"/>
    </row>
    <row r="729" spans="1:13" ht="15.75" customHeight="1" x14ac:dyDescent="0.25">
      <c r="A729" s="328"/>
      <c r="B729" s="386"/>
      <c r="C729" s="328"/>
      <c r="D729" s="328"/>
      <c r="E729" s="328"/>
      <c r="F729" s="328"/>
      <c r="G729" s="328"/>
      <c r="H729" s="328"/>
      <c r="I729" s="328"/>
      <c r="J729" s="328"/>
      <c r="K729" s="328"/>
      <c r="L729" s="328"/>
      <c r="M729" s="328"/>
    </row>
    <row r="730" spans="1:13" ht="15.75" customHeight="1" x14ac:dyDescent="0.25">
      <c r="A730" s="328"/>
      <c r="B730" s="386"/>
      <c r="C730" s="328"/>
      <c r="D730" s="328"/>
      <c r="E730" s="328"/>
      <c r="F730" s="328"/>
      <c r="G730" s="328"/>
      <c r="H730" s="328"/>
      <c r="I730" s="328"/>
      <c r="J730" s="328"/>
      <c r="K730" s="328"/>
      <c r="L730" s="328"/>
      <c r="M730" s="328"/>
    </row>
    <row r="731" spans="1:13" ht="15.75" customHeight="1" x14ac:dyDescent="0.25">
      <c r="A731" s="328"/>
      <c r="B731" s="386"/>
      <c r="C731" s="328"/>
      <c r="D731" s="328"/>
      <c r="E731" s="328"/>
      <c r="F731" s="328"/>
      <c r="G731" s="328"/>
      <c r="H731" s="328"/>
      <c r="I731" s="328"/>
      <c r="J731" s="328"/>
      <c r="K731" s="328"/>
      <c r="L731" s="328"/>
      <c r="M731" s="328"/>
    </row>
    <row r="732" spans="1:13" ht="15.75" customHeight="1" x14ac:dyDescent="0.25">
      <c r="A732" s="328"/>
      <c r="B732" s="386"/>
      <c r="C732" s="328"/>
      <c r="D732" s="328"/>
      <c r="E732" s="328"/>
      <c r="F732" s="328"/>
      <c r="G732" s="328"/>
      <c r="H732" s="328"/>
      <c r="I732" s="328"/>
      <c r="J732" s="328"/>
      <c r="K732" s="328"/>
      <c r="L732" s="328"/>
      <c r="M732" s="328"/>
    </row>
    <row r="733" spans="1:13" ht="15.75" customHeight="1" x14ac:dyDescent="0.25">
      <c r="A733" s="328"/>
      <c r="B733" s="386"/>
      <c r="C733" s="328"/>
      <c r="D733" s="328"/>
      <c r="E733" s="328"/>
      <c r="F733" s="328"/>
      <c r="G733" s="328"/>
      <c r="H733" s="328"/>
      <c r="I733" s="328"/>
      <c r="J733" s="328"/>
      <c r="K733" s="328"/>
      <c r="L733" s="328"/>
      <c r="M733" s="328"/>
    </row>
    <row r="734" spans="1:13" ht="15.75" customHeight="1" x14ac:dyDescent="0.25">
      <c r="A734" s="328"/>
      <c r="B734" s="386"/>
      <c r="C734" s="328"/>
      <c r="D734" s="328"/>
      <c r="E734" s="328"/>
      <c r="F734" s="328"/>
      <c r="G734" s="328"/>
      <c r="H734" s="328"/>
      <c r="I734" s="328"/>
      <c r="J734" s="328"/>
      <c r="K734" s="328"/>
      <c r="L734" s="328"/>
      <c r="M734" s="328"/>
    </row>
    <row r="735" spans="1:13" ht="15.75" customHeight="1" x14ac:dyDescent="0.25">
      <c r="A735" s="328"/>
      <c r="B735" s="386"/>
      <c r="C735" s="328"/>
      <c r="D735" s="328"/>
      <c r="E735" s="328"/>
      <c r="F735" s="328"/>
      <c r="G735" s="328"/>
      <c r="H735" s="328"/>
      <c r="I735" s="328"/>
      <c r="J735" s="328"/>
      <c r="K735" s="328"/>
      <c r="L735" s="328"/>
      <c r="M735" s="328"/>
    </row>
    <row r="736" spans="1:13" ht="15.75" customHeight="1" x14ac:dyDescent="0.25">
      <c r="A736" s="328"/>
      <c r="B736" s="386"/>
      <c r="C736" s="328"/>
      <c r="D736" s="328"/>
      <c r="E736" s="328"/>
      <c r="F736" s="328"/>
      <c r="G736" s="328"/>
      <c r="H736" s="328"/>
      <c r="I736" s="328"/>
      <c r="J736" s="328"/>
      <c r="K736" s="328"/>
      <c r="L736" s="328"/>
      <c r="M736" s="328"/>
    </row>
    <row r="737" spans="1:13" ht="15.75" customHeight="1" x14ac:dyDescent="0.25">
      <c r="A737" s="328"/>
      <c r="B737" s="386"/>
      <c r="C737" s="328"/>
      <c r="D737" s="328"/>
      <c r="E737" s="328"/>
      <c r="F737" s="328"/>
      <c r="G737" s="328"/>
      <c r="H737" s="328"/>
      <c r="I737" s="328"/>
      <c r="J737" s="328"/>
      <c r="K737" s="328"/>
      <c r="L737" s="328"/>
      <c r="M737" s="328"/>
    </row>
    <row r="738" spans="1:13" ht="15.75" customHeight="1" x14ac:dyDescent="0.25">
      <c r="A738" s="328"/>
      <c r="B738" s="386"/>
      <c r="C738" s="328"/>
      <c r="D738" s="328"/>
      <c r="E738" s="328"/>
      <c r="F738" s="328"/>
      <c r="G738" s="328"/>
      <c r="H738" s="328"/>
      <c r="I738" s="328"/>
      <c r="J738" s="328"/>
      <c r="K738" s="328"/>
      <c r="L738" s="328"/>
      <c r="M738" s="328"/>
    </row>
    <row r="739" spans="1:13" ht="15.75" customHeight="1" x14ac:dyDescent="0.25">
      <c r="A739" s="328"/>
      <c r="B739" s="386"/>
      <c r="C739" s="328"/>
      <c r="D739" s="328"/>
      <c r="E739" s="328"/>
      <c r="F739" s="328"/>
      <c r="G739" s="328"/>
      <c r="H739" s="328"/>
      <c r="I739" s="328"/>
      <c r="J739" s="328"/>
      <c r="K739" s="328"/>
      <c r="L739" s="328"/>
      <c r="M739" s="328"/>
    </row>
    <row r="740" spans="1:13" ht="15.75" customHeight="1" x14ac:dyDescent="0.25">
      <c r="A740" s="328"/>
      <c r="B740" s="386"/>
      <c r="C740" s="328"/>
      <c r="D740" s="328"/>
      <c r="E740" s="328"/>
      <c r="F740" s="328"/>
      <c r="G740" s="328"/>
      <c r="H740" s="328"/>
      <c r="I740" s="328"/>
      <c r="J740" s="328"/>
      <c r="K740" s="328"/>
      <c r="L740" s="328"/>
      <c r="M740" s="328"/>
    </row>
    <row r="741" spans="1:13" ht="15.75" customHeight="1" x14ac:dyDescent="0.25">
      <c r="A741" s="328"/>
      <c r="B741" s="386"/>
      <c r="C741" s="328"/>
      <c r="D741" s="328"/>
      <c r="E741" s="328"/>
      <c r="F741" s="328"/>
      <c r="G741" s="328"/>
      <c r="H741" s="328"/>
      <c r="I741" s="328"/>
      <c r="J741" s="328"/>
      <c r="K741" s="328"/>
      <c r="L741" s="328"/>
      <c r="M741" s="328"/>
    </row>
    <row r="742" spans="1:13" ht="15.75" customHeight="1" x14ac:dyDescent="0.25">
      <c r="A742" s="328"/>
      <c r="B742" s="386"/>
      <c r="C742" s="328"/>
      <c r="D742" s="328"/>
      <c r="E742" s="328"/>
      <c r="F742" s="328"/>
      <c r="G742" s="328"/>
      <c r="H742" s="328"/>
      <c r="I742" s="328"/>
      <c r="J742" s="328"/>
      <c r="K742" s="328"/>
      <c r="L742" s="328"/>
      <c r="M742" s="328"/>
    </row>
    <row r="743" spans="1:13" ht="15.75" customHeight="1" x14ac:dyDescent="0.25">
      <c r="A743" s="328"/>
      <c r="B743" s="386"/>
      <c r="C743" s="328"/>
      <c r="D743" s="328"/>
      <c r="E743" s="328"/>
      <c r="F743" s="328"/>
      <c r="G743" s="328"/>
      <c r="H743" s="328"/>
      <c r="I743" s="328"/>
      <c r="J743" s="328"/>
      <c r="K743" s="328"/>
      <c r="L743" s="328"/>
      <c r="M743" s="328"/>
    </row>
    <row r="744" spans="1:13" ht="15.75" customHeight="1" x14ac:dyDescent="0.25">
      <c r="A744" s="328"/>
      <c r="B744" s="386"/>
      <c r="C744" s="328"/>
      <c r="D744" s="328"/>
      <c r="E744" s="328"/>
      <c r="F744" s="328"/>
      <c r="G744" s="328"/>
      <c r="H744" s="328"/>
      <c r="I744" s="328"/>
      <c r="J744" s="328"/>
      <c r="K744" s="328"/>
      <c r="L744" s="328"/>
      <c r="M744" s="328"/>
    </row>
    <row r="745" spans="1:13" ht="15.75" customHeight="1" x14ac:dyDescent="0.25">
      <c r="A745" s="328"/>
      <c r="B745" s="386"/>
      <c r="C745" s="328"/>
      <c r="D745" s="328"/>
      <c r="E745" s="328"/>
      <c r="F745" s="328"/>
      <c r="G745" s="328"/>
      <c r="H745" s="328"/>
      <c r="I745" s="328"/>
      <c r="J745" s="328"/>
      <c r="K745" s="328"/>
      <c r="L745" s="328"/>
      <c r="M745" s="328"/>
    </row>
    <row r="746" spans="1:13" ht="15.75" customHeight="1" x14ac:dyDescent="0.25">
      <c r="A746" s="328"/>
      <c r="B746" s="386"/>
      <c r="C746" s="328"/>
      <c r="D746" s="328"/>
      <c r="E746" s="328"/>
      <c r="F746" s="328"/>
      <c r="G746" s="328"/>
      <c r="H746" s="328"/>
      <c r="I746" s="328"/>
      <c r="J746" s="328"/>
      <c r="K746" s="328"/>
      <c r="L746" s="328"/>
      <c r="M746" s="328"/>
    </row>
    <row r="747" spans="1:13" ht="15.75" customHeight="1" x14ac:dyDescent="0.25">
      <c r="A747" s="328"/>
      <c r="B747" s="386"/>
      <c r="C747" s="328"/>
      <c r="D747" s="328"/>
      <c r="E747" s="328"/>
      <c r="F747" s="328"/>
      <c r="G747" s="328"/>
      <c r="H747" s="328"/>
      <c r="I747" s="328"/>
      <c r="J747" s="328"/>
      <c r="K747" s="328"/>
      <c r="L747" s="328"/>
      <c r="M747" s="328"/>
    </row>
    <row r="748" spans="1:13" ht="15.75" customHeight="1" x14ac:dyDescent="0.25">
      <c r="A748" s="328"/>
      <c r="B748" s="386"/>
      <c r="C748" s="328"/>
      <c r="D748" s="328"/>
      <c r="E748" s="328"/>
      <c r="F748" s="328"/>
      <c r="G748" s="328"/>
      <c r="H748" s="328"/>
      <c r="I748" s="328"/>
      <c r="J748" s="328"/>
      <c r="K748" s="328"/>
      <c r="L748" s="328"/>
      <c r="M748" s="328"/>
    </row>
    <row r="749" spans="1:13" ht="15.75" customHeight="1" x14ac:dyDescent="0.25">
      <c r="A749" s="328"/>
      <c r="B749" s="386"/>
      <c r="C749" s="328"/>
      <c r="D749" s="328"/>
      <c r="E749" s="328"/>
      <c r="F749" s="328"/>
      <c r="G749" s="328"/>
      <c r="H749" s="328"/>
      <c r="I749" s="328"/>
      <c r="J749" s="328"/>
      <c r="K749" s="328"/>
      <c r="L749" s="328"/>
      <c r="M749" s="328"/>
    </row>
    <row r="750" spans="1:13" ht="15.75" customHeight="1" x14ac:dyDescent="0.25">
      <c r="A750" s="328"/>
      <c r="B750" s="386"/>
      <c r="C750" s="328"/>
      <c r="D750" s="328"/>
      <c r="E750" s="328"/>
      <c r="F750" s="328"/>
      <c r="G750" s="328"/>
      <c r="H750" s="328"/>
      <c r="I750" s="328"/>
      <c r="J750" s="328"/>
      <c r="K750" s="328"/>
      <c r="L750" s="328"/>
      <c r="M750" s="328"/>
    </row>
    <row r="751" spans="1:13" ht="15.75" customHeight="1" x14ac:dyDescent="0.25">
      <c r="A751" s="328"/>
      <c r="B751" s="386"/>
      <c r="C751" s="328"/>
      <c r="D751" s="328"/>
      <c r="E751" s="328"/>
      <c r="F751" s="328"/>
      <c r="G751" s="328"/>
      <c r="H751" s="328"/>
      <c r="I751" s="328"/>
      <c r="J751" s="328"/>
      <c r="K751" s="328"/>
      <c r="L751" s="328"/>
      <c r="M751" s="328"/>
    </row>
    <row r="752" spans="1:13" ht="15.75" customHeight="1" x14ac:dyDescent="0.25">
      <c r="A752" s="328"/>
      <c r="B752" s="386"/>
      <c r="C752" s="328"/>
      <c r="D752" s="328"/>
      <c r="E752" s="328"/>
      <c r="F752" s="328"/>
      <c r="G752" s="328"/>
      <c r="H752" s="328"/>
      <c r="I752" s="328"/>
      <c r="J752" s="328"/>
      <c r="K752" s="328"/>
      <c r="L752" s="328"/>
      <c r="M752" s="328"/>
    </row>
    <row r="753" spans="1:13" ht="15.75" customHeight="1" x14ac:dyDescent="0.25">
      <c r="A753" s="328"/>
      <c r="B753" s="386"/>
      <c r="C753" s="328"/>
      <c r="D753" s="328"/>
      <c r="E753" s="328"/>
      <c r="F753" s="328"/>
      <c r="G753" s="328"/>
      <c r="H753" s="328"/>
      <c r="I753" s="328"/>
      <c r="J753" s="328"/>
      <c r="K753" s="328"/>
      <c r="L753" s="328"/>
      <c r="M753" s="328"/>
    </row>
    <row r="754" spans="1:13" ht="15.75" customHeight="1" x14ac:dyDescent="0.25">
      <c r="A754" s="328"/>
      <c r="B754" s="386"/>
      <c r="C754" s="328"/>
      <c r="D754" s="328"/>
      <c r="E754" s="328"/>
      <c r="F754" s="328"/>
      <c r="G754" s="328"/>
      <c r="H754" s="328"/>
      <c r="I754" s="328"/>
      <c r="J754" s="328"/>
      <c r="K754" s="328"/>
      <c r="L754" s="328"/>
      <c r="M754" s="328"/>
    </row>
    <row r="755" spans="1:13" ht="15.75" customHeight="1" x14ac:dyDescent="0.25">
      <c r="A755" s="328"/>
      <c r="B755" s="386"/>
      <c r="C755" s="328"/>
      <c r="D755" s="328"/>
      <c r="E755" s="328"/>
      <c r="F755" s="328"/>
      <c r="G755" s="328"/>
      <c r="H755" s="328"/>
      <c r="I755" s="328"/>
      <c r="J755" s="328"/>
      <c r="K755" s="328"/>
      <c r="L755" s="328"/>
      <c r="M755" s="328"/>
    </row>
    <row r="756" spans="1:13" ht="15.75" customHeight="1" x14ac:dyDescent="0.25">
      <c r="A756" s="328"/>
      <c r="B756" s="386"/>
      <c r="C756" s="328"/>
      <c r="D756" s="328"/>
      <c r="E756" s="328"/>
      <c r="F756" s="328"/>
      <c r="G756" s="328"/>
      <c r="H756" s="328"/>
      <c r="I756" s="328"/>
      <c r="J756" s="328"/>
      <c r="K756" s="328"/>
      <c r="L756" s="328"/>
      <c r="M756" s="328"/>
    </row>
    <row r="757" spans="1:13" ht="15.75" customHeight="1" x14ac:dyDescent="0.25">
      <c r="A757" s="328"/>
      <c r="B757" s="386"/>
      <c r="C757" s="328"/>
      <c r="D757" s="328"/>
      <c r="E757" s="328"/>
      <c r="F757" s="328"/>
      <c r="G757" s="328"/>
      <c r="H757" s="328"/>
      <c r="I757" s="328"/>
      <c r="J757" s="328"/>
      <c r="K757" s="328"/>
      <c r="L757" s="328"/>
      <c r="M757" s="328"/>
    </row>
    <row r="758" spans="1:13" ht="15.75" customHeight="1" x14ac:dyDescent="0.25">
      <c r="A758" s="328"/>
      <c r="B758" s="386"/>
      <c r="C758" s="328"/>
      <c r="D758" s="328"/>
      <c r="E758" s="328"/>
      <c r="F758" s="328"/>
      <c r="G758" s="328"/>
      <c r="H758" s="328"/>
      <c r="I758" s="328"/>
      <c r="J758" s="328"/>
      <c r="K758" s="328"/>
      <c r="L758" s="328"/>
      <c r="M758" s="328"/>
    </row>
    <row r="759" spans="1:13" ht="15.75" customHeight="1" x14ac:dyDescent="0.25">
      <c r="A759" s="328"/>
      <c r="B759" s="386"/>
      <c r="C759" s="328"/>
      <c r="D759" s="328"/>
      <c r="E759" s="328"/>
      <c r="F759" s="328"/>
      <c r="G759" s="328"/>
      <c r="H759" s="328"/>
      <c r="I759" s="328"/>
      <c r="J759" s="328"/>
      <c r="K759" s="328"/>
      <c r="L759" s="328"/>
      <c r="M759" s="328"/>
    </row>
    <row r="760" spans="1:13" ht="15.75" customHeight="1" x14ac:dyDescent="0.25">
      <c r="A760" s="328"/>
      <c r="B760" s="386"/>
      <c r="C760" s="328"/>
      <c r="D760" s="328"/>
      <c r="E760" s="328"/>
      <c r="F760" s="328"/>
      <c r="G760" s="328"/>
      <c r="H760" s="328"/>
      <c r="I760" s="328"/>
      <c r="J760" s="328"/>
      <c r="K760" s="328"/>
      <c r="L760" s="328"/>
      <c r="M760" s="328"/>
    </row>
    <row r="761" spans="1:13" ht="15.75" customHeight="1" x14ac:dyDescent="0.25">
      <c r="A761" s="328"/>
      <c r="B761" s="386"/>
      <c r="C761" s="328"/>
      <c r="D761" s="328"/>
      <c r="E761" s="328"/>
      <c r="F761" s="328"/>
      <c r="G761" s="328"/>
      <c r="H761" s="328"/>
      <c r="I761" s="328"/>
      <c r="J761" s="328"/>
      <c r="K761" s="328"/>
      <c r="L761" s="328"/>
      <c r="M761" s="328"/>
    </row>
    <row r="762" spans="1:13" ht="15.75" customHeight="1" x14ac:dyDescent="0.25">
      <c r="A762" s="328"/>
      <c r="B762" s="386"/>
      <c r="C762" s="328"/>
      <c r="D762" s="328"/>
      <c r="E762" s="328"/>
      <c r="F762" s="328"/>
      <c r="G762" s="328"/>
      <c r="H762" s="328"/>
      <c r="I762" s="328"/>
      <c r="J762" s="328"/>
      <c r="K762" s="328"/>
      <c r="L762" s="328"/>
      <c r="M762" s="328"/>
    </row>
    <row r="763" spans="1:13" ht="15.75" customHeight="1" x14ac:dyDescent="0.25">
      <c r="A763" s="328"/>
      <c r="B763" s="386"/>
      <c r="C763" s="328"/>
      <c r="D763" s="328"/>
      <c r="E763" s="328"/>
      <c r="F763" s="328"/>
      <c r="G763" s="328"/>
      <c r="H763" s="328"/>
      <c r="I763" s="328"/>
      <c r="J763" s="328"/>
      <c r="K763" s="328"/>
      <c r="L763" s="328"/>
      <c r="M763" s="328"/>
    </row>
    <row r="764" spans="1:13" ht="15.75" customHeight="1" x14ac:dyDescent="0.25">
      <c r="A764" s="328"/>
      <c r="B764" s="386"/>
      <c r="C764" s="328"/>
      <c r="D764" s="328"/>
      <c r="E764" s="328"/>
      <c r="F764" s="328"/>
      <c r="G764" s="328"/>
      <c r="H764" s="328"/>
      <c r="I764" s="328"/>
      <c r="J764" s="328"/>
      <c r="K764" s="328"/>
      <c r="L764" s="328"/>
      <c r="M764" s="328"/>
    </row>
    <row r="765" spans="1:13" ht="15.75" customHeight="1" x14ac:dyDescent="0.25">
      <c r="A765" s="328"/>
      <c r="B765" s="386"/>
      <c r="C765" s="328"/>
      <c r="D765" s="328"/>
      <c r="E765" s="328"/>
      <c r="F765" s="328"/>
      <c r="G765" s="328"/>
      <c r="H765" s="328"/>
      <c r="I765" s="328"/>
      <c r="J765" s="328"/>
      <c r="K765" s="328"/>
      <c r="L765" s="328"/>
      <c r="M765" s="328"/>
    </row>
    <row r="766" spans="1:13" ht="15.75" customHeight="1" x14ac:dyDescent="0.25">
      <c r="A766" s="328"/>
      <c r="B766" s="386"/>
      <c r="C766" s="328"/>
      <c r="D766" s="328"/>
      <c r="E766" s="328"/>
      <c r="F766" s="328"/>
      <c r="G766" s="328"/>
      <c r="H766" s="328"/>
      <c r="I766" s="328"/>
      <c r="J766" s="328"/>
      <c r="K766" s="328"/>
      <c r="L766" s="328"/>
      <c r="M766" s="328"/>
    </row>
    <row r="767" spans="1:13" ht="15.75" customHeight="1" x14ac:dyDescent="0.25">
      <c r="A767" s="328"/>
      <c r="B767" s="386"/>
      <c r="C767" s="328"/>
      <c r="D767" s="328"/>
      <c r="E767" s="328"/>
      <c r="F767" s="328"/>
      <c r="G767" s="328"/>
      <c r="H767" s="328"/>
      <c r="I767" s="328"/>
      <c r="J767" s="328"/>
      <c r="K767" s="328"/>
      <c r="L767" s="328"/>
      <c r="M767" s="328"/>
    </row>
    <row r="768" spans="1:13" ht="15.75" customHeight="1" x14ac:dyDescent="0.25">
      <c r="A768" s="328"/>
      <c r="B768" s="386"/>
      <c r="C768" s="328"/>
      <c r="D768" s="328"/>
      <c r="E768" s="328"/>
      <c r="F768" s="328"/>
      <c r="G768" s="328"/>
      <c r="H768" s="328"/>
      <c r="I768" s="328"/>
      <c r="J768" s="328"/>
      <c r="K768" s="328"/>
      <c r="L768" s="328"/>
      <c r="M768" s="328"/>
    </row>
    <row r="769" spans="1:13" ht="15.75" customHeight="1" x14ac:dyDescent="0.25">
      <c r="A769" s="328"/>
      <c r="B769" s="386"/>
      <c r="C769" s="328"/>
      <c r="D769" s="328"/>
      <c r="E769" s="328"/>
      <c r="F769" s="328"/>
      <c r="G769" s="328"/>
      <c r="H769" s="328"/>
      <c r="I769" s="328"/>
      <c r="J769" s="328"/>
      <c r="K769" s="328"/>
      <c r="L769" s="328"/>
      <c r="M769" s="328"/>
    </row>
    <row r="770" spans="1:13" ht="15.75" customHeight="1" x14ac:dyDescent="0.25">
      <c r="A770" s="328"/>
      <c r="B770" s="386"/>
      <c r="C770" s="328"/>
      <c r="D770" s="328"/>
      <c r="E770" s="328"/>
      <c r="F770" s="328"/>
      <c r="G770" s="328"/>
      <c r="H770" s="328"/>
      <c r="I770" s="328"/>
      <c r="J770" s="328"/>
      <c r="K770" s="328"/>
      <c r="L770" s="328"/>
      <c r="M770" s="328"/>
    </row>
    <row r="771" spans="1:13" ht="15.75" customHeight="1" x14ac:dyDescent="0.25">
      <c r="A771" s="328"/>
      <c r="B771" s="386"/>
      <c r="C771" s="328"/>
      <c r="D771" s="328"/>
      <c r="E771" s="328"/>
      <c r="F771" s="328"/>
      <c r="G771" s="328"/>
      <c r="H771" s="328"/>
      <c r="I771" s="328"/>
      <c r="J771" s="328"/>
      <c r="K771" s="328"/>
      <c r="L771" s="328"/>
      <c r="M771" s="328"/>
    </row>
    <row r="772" spans="1:13" ht="15.75" customHeight="1" x14ac:dyDescent="0.25">
      <c r="A772" s="328"/>
      <c r="B772" s="386"/>
      <c r="C772" s="328"/>
      <c r="D772" s="328"/>
      <c r="E772" s="328"/>
      <c r="F772" s="328"/>
      <c r="G772" s="328"/>
      <c r="H772" s="328"/>
      <c r="I772" s="328"/>
      <c r="J772" s="328"/>
      <c r="K772" s="328"/>
      <c r="L772" s="328"/>
      <c r="M772" s="328"/>
    </row>
    <row r="773" spans="1:13" ht="15.75" customHeight="1" x14ac:dyDescent="0.25">
      <c r="A773" s="328"/>
      <c r="B773" s="386"/>
      <c r="C773" s="328"/>
      <c r="D773" s="328"/>
      <c r="E773" s="328"/>
      <c r="F773" s="328"/>
      <c r="G773" s="328"/>
      <c r="H773" s="328"/>
      <c r="I773" s="328"/>
      <c r="J773" s="328"/>
      <c r="K773" s="328"/>
      <c r="L773" s="328"/>
      <c r="M773" s="328"/>
    </row>
    <row r="774" spans="1:13" ht="15.75" customHeight="1" x14ac:dyDescent="0.25">
      <c r="A774" s="328"/>
      <c r="B774" s="386"/>
      <c r="C774" s="328"/>
      <c r="D774" s="328"/>
      <c r="E774" s="328"/>
      <c r="F774" s="328"/>
      <c r="G774" s="328"/>
      <c r="H774" s="328"/>
      <c r="I774" s="328"/>
      <c r="J774" s="328"/>
      <c r="K774" s="328"/>
      <c r="L774" s="328"/>
      <c r="M774" s="328"/>
    </row>
    <row r="775" spans="1:13" ht="15.75" customHeight="1" x14ac:dyDescent="0.25">
      <c r="A775" s="328"/>
      <c r="B775" s="386"/>
      <c r="C775" s="328"/>
      <c r="D775" s="328"/>
      <c r="E775" s="328"/>
      <c r="F775" s="328"/>
      <c r="G775" s="328"/>
      <c r="H775" s="328"/>
      <c r="I775" s="328"/>
      <c r="J775" s="328"/>
      <c r="K775" s="328"/>
      <c r="L775" s="328"/>
      <c r="M775" s="328"/>
    </row>
    <row r="776" spans="1:13" ht="15.75" customHeight="1" x14ac:dyDescent="0.25">
      <c r="A776" s="328"/>
      <c r="B776" s="386"/>
      <c r="C776" s="328"/>
      <c r="D776" s="328"/>
      <c r="E776" s="328"/>
      <c r="F776" s="328"/>
      <c r="G776" s="328"/>
      <c r="H776" s="328"/>
      <c r="I776" s="328"/>
      <c r="J776" s="328"/>
      <c r="K776" s="328"/>
      <c r="L776" s="328"/>
      <c r="M776" s="328"/>
    </row>
    <row r="777" spans="1:13" ht="15.75" customHeight="1" x14ac:dyDescent="0.25">
      <c r="A777" s="328"/>
      <c r="B777" s="386"/>
      <c r="C777" s="328"/>
      <c r="D777" s="328"/>
      <c r="E777" s="328"/>
      <c r="F777" s="328"/>
      <c r="G777" s="328"/>
      <c r="H777" s="328"/>
      <c r="I777" s="328"/>
      <c r="J777" s="328"/>
      <c r="K777" s="328"/>
      <c r="L777" s="328"/>
      <c r="M777" s="328"/>
    </row>
    <row r="778" spans="1:13" ht="15.75" customHeight="1" x14ac:dyDescent="0.25">
      <c r="A778" s="328"/>
      <c r="B778" s="386"/>
      <c r="C778" s="328"/>
      <c r="D778" s="328"/>
      <c r="E778" s="328"/>
      <c r="F778" s="328"/>
      <c r="G778" s="328"/>
      <c r="H778" s="328"/>
      <c r="I778" s="328"/>
      <c r="J778" s="328"/>
      <c r="K778" s="328"/>
      <c r="L778" s="328"/>
      <c r="M778" s="328"/>
    </row>
    <row r="779" spans="1:13" ht="15.75" customHeight="1" x14ac:dyDescent="0.25">
      <c r="A779" s="328"/>
      <c r="B779" s="386"/>
      <c r="C779" s="328"/>
      <c r="D779" s="328"/>
      <c r="E779" s="328"/>
      <c r="F779" s="328"/>
      <c r="G779" s="328"/>
      <c r="H779" s="328"/>
      <c r="I779" s="328"/>
      <c r="J779" s="328"/>
      <c r="K779" s="328"/>
      <c r="L779" s="328"/>
      <c r="M779" s="328"/>
    </row>
    <row r="780" spans="1:13" ht="15.75" customHeight="1" x14ac:dyDescent="0.25">
      <c r="A780" s="328"/>
      <c r="B780" s="386"/>
      <c r="C780" s="328"/>
      <c r="D780" s="328"/>
      <c r="E780" s="328"/>
      <c r="F780" s="328"/>
      <c r="G780" s="328"/>
      <c r="H780" s="328"/>
      <c r="I780" s="328"/>
      <c r="J780" s="328"/>
      <c r="K780" s="328"/>
      <c r="L780" s="328"/>
      <c r="M780" s="328"/>
    </row>
    <row r="781" spans="1:13" ht="15.75" customHeight="1" x14ac:dyDescent="0.25">
      <c r="A781" s="328"/>
      <c r="B781" s="386"/>
      <c r="C781" s="328"/>
      <c r="D781" s="328"/>
      <c r="E781" s="328"/>
      <c r="F781" s="328"/>
      <c r="G781" s="328"/>
      <c r="H781" s="328"/>
      <c r="I781" s="328"/>
      <c r="J781" s="328"/>
      <c r="K781" s="328"/>
      <c r="L781" s="328"/>
      <c r="M781" s="328"/>
    </row>
    <row r="782" spans="1:13" ht="15.75" customHeight="1" x14ac:dyDescent="0.25">
      <c r="A782" s="328"/>
      <c r="B782" s="386"/>
      <c r="C782" s="328"/>
      <c r="D782" s="328"/>
      <c r="E782" s="328"/>
      <c r="F782" s="328"/>
      <c r="G782" s="328"/>
      <c r="H782" s="328"/>
      <c r="I782" s="328"/>
      <c r="J782" s="328"/>
      <c r="K782" s="328"/>
      <c r="L782" s="328"/>
      <c r="M782" s="328"/>
    </row>
    <row r="783" spans="1:13" ht="15.75" customHeight="1" x14ac:dyDescent="0.25">
      <c r="A783" s="328"/>
      <c r="B783" s="386"/>
      <c r="C783" s="328"/>
      <c r="D783" s="328"/>
      <c r="E783" s="328"/>
      <c r="F783" s="328"/>
      <c r="G783" s="328"/>
      <c r="H783" s="328"/>
      <c r="I783" s="328"/>
      <c r="J783" s="328"/>
      <c r="K783" s="328"/>
      <c r="L783" s="328"/>
      <c r="M783" s="328"/>
    </row>
    <row r="784" spans="1:13" ht="15.75" customHeight="1" x14ac:dyDescent="0.25">
      <c r="A784" s="328"/>
      <c r="B784" s="386"/>
      <c r="C784" s="328"/>
      <c r="D784" s="328"/>
      <c r="E784" s="328"/>
      <c r="F784" s="328"/>
      <c r="G784" s="328"/>
      <c r="H784" s="328"/>
      <c r="I784" s="328"/>
      <c r="J784" s="328"/>
      <c r="K784" s="328"/>
      <c r="L784" s="328"/>
      <c r="M784" s="328"/>
    </row>
    <row r="785" spans="1:13" ht="15.75" customHeight="1" x14ac:dyDescent="0.25">
      <c r="A785" s="328"/>
      <c r="B785" s="386"/>
      <c r="C785" s="328"/>
      <c r="D785" s="328"/>
      <c r="E785" s="328"/>
      <c r="F785" s="328"/>
      <c r="G785" s="328"/>
      <c r="H785" s="328"/>
      <c r="I785" s="328"/>
      <c r="J785" s="328"/>
      <c r="K785" s="328"/>
      <c r="L785" s="328"/>
      <c r="M785" s="328"/>
    </row>
    <row r="786" spans="1:13" ht="15.75" customHeight="1" x14ac:dyDescent="0.25">
      <c r="A786" s="328"/>
      <c r="B786" s="386"/>
      <c r="C786" s="328"/>
      <c r="D786" s="328"/>
      <c r="E786" s="328"/>
      <c r="F786" s="328"/>
      <c r="G786" s="328"/>
      <c r="H786" s="328"/>
      <c r="I786" s="328"/>
      <c r="J786" s="328"/>
      <c r="K786" s="328"/>
      <c r="L786" s="328"/>
      <c r="M786" s="328"/>
    </row>
    <row r="787" spans="1:13" ht="15.75" customHeight="1" x14ac:dyDescent="0.25">
      <c r="A787" s="328"/>
      <c r="B787" s="386"/>
      <c r="C787" s="328"/>
      <c r="D787" s="328"/>
      <c r="E787" s="328"/>
      <c r="F787" s="328"/>
      <c r="G787" s="328"/>
      <c r="H787" s="328"/>
      <c r="I787" s="328"/>
      <c r="J787" s="328"/>
      <c r="K787" s="328"/>
      <c r="L787" s="328"/>
      <c r="M787" s="328"/>
    </row>
    <row r="788" spans="1:13" ht="15.75" customHeight="1" x14ac:dyDescent="0.25">
      <c r="A788" s="328"/>
      <c r="B788" s="386"/>
      <c r="C788" s="328"/>
      <c r="D788" s="328"/>
      <c r="E788" s="328"/>
      <c r="F788" s="328"/>
      <c r="G788" s="328"/>
      <c r="H788" s="328"/>
      <c r="I788" s="328"/>
      <c r="J788" s="328"/>
      <c r="K788" s="328"/>
      <c r="L788" s="328"/>
      <c r="M788" s="328"/>
    </row>
    <row r="789" spans="1:13" ht="15.75" customHeight="1" x14ac:dyDescent="0.25">
      <c r="A789" s="328"/>
      <c r="B789" s="386"/>
      <c r="C789" s="328"/>
      <c r="D789" s="328"/>
      <c r="E789" s="328"/>
      <c r="F789" s="328"/>
      <c r="G789" s="328"/>
      <c r="H789" s="328"/>
      <c r="I789" s="328"/>
      <c r="J789" s="328"/>
      <c r="K789" s="328"/>
      <c r="L789" s="328"/>
      <c r="M789" s="328"/>
    </row>
    <row r="790" spans="1:13" ht="15.75" customHeight="1" x14ac:dyDescent="0.25">
      <c r="A790" s="328"/>
      <c r="B790" s="386"/>
      <c r="C790" s="328"/>
      <c r="D790" s="328"/>
      <c r="E790" s="328"/>
      <c r="F790" s="328"/>
      <c r="G790" s="328"/>
      <c r="H790" s="328"/>
      <c r="I790" s="328"/>
      <c r="J790" s="328"/>
      <c r="K790" s="328"/>
      <c r="L790" s="328"/>
      <c r="M790" s="328"/>
    </row>
    <row r="791" spans="1:13" ht="15.75" customHeight="1" x14ac:dyDescent="0.25">
      <c r="A791" s="328"/>
      <c r="B791" s="386"/>
      <c r="C791" s="328"/>
      <c r="D791" s="328"/>
      <c r="E791" s="328"/>
      <c r="F791" s="328"/>
      <c r="G791" s="328"/>
      <c r="H791" s="328"/>
      <c r="I791" s="328"/>
      <c r="J791" s="328"/>
      <c r="K791" s="328"/>
      <c r="L791" s="328"/>
      <c r="M791" s="328"/>
    </row>
    <row r="792" spans="1:13" ht="15.75" customHeight="1" x14ac:dyDescent="0.25">
      <c r="A792" s="328"/>
      <c r="B792" s="386"/>
      <c r="C792" s="328"/>
      <c r="D792" s="328"/>
      <c r="E792" s="328"/>
      <c r="F792" s="328"/>
      <c r="G792" s="328"/>
      <c r="H792" s="328"/>
      <c r="I792" s="328"/>
      <c r="J792" s="328"/>
      <c r="K792" s="328"/>
      <c r="L792" s="328"/>
      <c r="M792" s="328"/>
    </row>
    <row r="793" spans="1:13" ht="15.75" customHeight="1" x14ac:dyDescent="0.25">
      <c r="A793" s="328"/>
      <c r="B793" s="386"/>
      <c r="C793" s="328"/>
      <c r="D793" s="328"/>
      <c r="E793" s="328"/>
      <c r="F793" s="328"/>
      <c r="G793" s="328"/>
      <c r="H793" s="328"/>
      <c r="I793" s="328"/>
      <c r="J793" s="328"/>
      <c r="K793" s="328"/>
      <c r="L793" s="328"/>
      <c r="M793" s="328"/>
    </row>
    <row r="794" spans="1:13" ht="15.75" customHeight="1" x14ac:dyDescent="0.25">
      <c r="A794" s="328"/>
      <c r="B794" s="386"/>
      <c r="C794" s="328"/>
      <c r="D794" s="328"/>
      <c r="E794" s="328"/>
      <c r="F794" s="328"/>
      <c r="G794" s="328"/>
      <c r="H794" s="328"/>
      <c r="I794" s="328"/>
      <c r="J794" s="328"/>
      <c r="K794" s="328"/>
      <c r="L794" s="328"/>
      <c r="M794" s="328"/>
    </row>
    <row r="795" spans="1:13" ht="15.75" customHeight="1" x14ac:dyDescent="0.25">
      <c r="A795" s="328"/>
      <c r="B795" s="386"/>
      <c r="C795" s="328"/>
      <c r="D795" s="328"/>
      <c r="E795" s="328"/>
      <c r="F795" s="328"/>
      <c r="G795" s="328"/>
      <c r="H795" s="328"/>
      <c r="I795" s="328"/>
      <c r="J795" s="328"/>
      <c r="K795" s="328"/>
      <c r="L795" s="328"/>
      <c r="M795" s="328"/>
    </row>
    <row r="796" spans="1:13" ht="15.75" customHeight="1" x14ac:dyDescent="0.25">
      <c r="A796" s="328"/>
      <c r="B796" s="386"/>
      <c r="C796" s="328"/>
      <c r="D796" s="328"/>
      <c r="E796" s="328"/>
      <c r="F796" s="328"/>
      <c r="G796" s="328"/>
      <c r="H796" s="328"/>
      <c r="I796" s="328"/>
      <c r="J796" s="328"/>
      <c r="K796" s="328"/>
      <c r="L796" s="328"/>
      <c r="M796" s="328"/>
    </row>
    <row r="797" spans="1:13" ht="15.75" customHeight="1" x14ac:dyDescent="0.25">
      <c r="A797" s="328"/>
      <c r="B797" s="386"/>
      <c r="C797" s="328"/>
      <c r="D797" s="328"/>
      <c r="E797" s="328"/>
      <c r="F797" s="328"/>
      <c r="G797" s="328"/>
      <c r="H797" s="328"/>
      <c r="I797" s="328"/>
      <c r="J797" s="328"/>
      <c r="K797" s="328"/>
      <c r="L797" s="328"/>
      <c r="M797" s="328"/>
    </row>
    <row r="798" spans="1:13" ht="15.75" customHeight="1" x14ac:dyDescent="0.25">
      <c r="A798" s="328"/>
      <c r="B798" s="386"/>
      <c r="C798" s="328"/>
      <c r="D798" s="328"/>
      <c r="E798" s="328"/>
      <c r="F798" s="328"/>
      <c r="G798" s="328"/>
      <c r="H798" s="328"/>
      <c r="I798" s="328"/>
      <c r="J798" s="328"/>
      <c r="K798" s="328"/>
      <c r="L798" s="328"/>
      <c r="M798" s="328"/>
    </row>
    <row r="799" spans="1:13" ht="15.75" customHeight="1" x14ac:dyDescent="0.25">
      <c r="A799" s="328"/>
      <c r="B799" s="386"/>
      <c r="C799" s="328"/>
      <c r="D799" s="328"/>
      <c r="E799" s="328"/>
      <c r="F799" s="328"/>
      <c r="G799" s="328"/>
      <c r="H799" s="328"/>
      <c r="I799" s="328"/>
      <c r="J799" s="328"/>
      <c r="K799" s="328"/>
      <c r="L799" s="328"/>
      <c r="M799" s="328"/>
    </row>
    <row r="800" spans="1:13" ht="15.75" customHeight="1" x14ac:dyDescent="0.25">
      <c r="A800" s="328"/>
      <c r="B800" s="386"/>
      <c r="C800" s="328"/>
      <c r="D800" s="328"/>
      <c r="E800" s="328"/>
      <c r="F800" s="328"/>
      <c r="G800" s="328"/>
      <c r="H800" s="328"/>
      <c r="I800" s="328"/>
      <c r="J800" s="328"/>
      <c r="K800" s="328"/>
      <c r="L800" s="328"/>
      <c r="M800" s="328"/>
    </row>
    <row r="801" spans="1:13" ht="15.75" customHeight="1" x14ac:dyDescent="0.25">
      <c r="A801" s="328"/>
      <c r="B801" s="386"/>
      <c r="C801" s="328"/>
      <c r="D801" s="328"/>
      <c r="E801" s="328"/>
      <c r="F801" s="328"/>
      <c r="G801" s="328"/>
      <c r="H801" s="328"/>
      <c r="I801" s="328"/>
      <c r="J801" s="328"/>
      <c r="K801" s="328"/>
      <c r="L801" s="328"/>
      <c r="M801" s="328"/>
    </row>
    <row r="802" spans="1:13" ht="15.75" customHeight="1" x14ac:dyDescent="0.25">
      <c r="A802" s="328"/>
      <c r="B802" s="386"/>
      <c r="C802" s="328"/>
      <c r="D802" s="328"/>
      <c r="E802" s="328"/>
      <c r="F802" s="328"/>
      <c r="G802" s="328"/>
      <c r="H802" s="328"/>
      <c r="I802" s="328"/>
      <c r="J802" s="328"/>
      <c r="K802" s="328"/>
      <c r="L802" s="328"/>
      <c r="M802" s="328"/>
    </row>
    <row r="803" spans="1:13" ht="15.75" customHeight="1" x14ac:dyDescent="0.25">
      <c r="A803" s="328"/>
      <c r="B803" s="386"/>
      <c r="C803" s="328"/>
      <c r="D803" s="328"/>
      <c r="E803" s="328"/>
      <c r="F803" s="328"/>
      <c r="G803" s="328"/>
      <c r="H803" s="328"/>
      <c r="I803" s="328"/>
      <c r="J803" s="328"/>
      <c r="K803" s="328"/>
      <c r="L803" s="328"/>
      <c r="M803" s="328"/>
    </row>
    <row r="804" spans="1:13" ht="15.75" customHeight="1" x14ac:dyDescent="0.25">
      <c r="A804" s="328"/>
      <c r="B804" s="386"/>
      <c r="C804" s="328"/>
      <c r="D804" s="328"/>
      <c r="E804" s="328"/>
      <c r="F804" s="328"/>
      <c r="G804" s="328"/>
      <c r="H804" s="328"/>
      <c r="I804" s="328"/>
      <c r="J804" s="328"/>
      <c r="K804" s="328"/>
      <c r="L804" s="328"/>
      <c r="M804" s="328"/>
    </row>
    <row r="805" spans="1:13" ht="15.75" customHeight="1" x14ac:dyDescent="0.25">
      <c r="A805" s="328"/>
      <c r="B805" s="386"/>
      <c r="C805" s="328"/>
      <c r="D805" s="328"/>
      <c r="E805" s="328"/>
      <c r="F805" s="328"/>
      <c r="G805" s="328"/>
      <c r="H805" s="328"/>
      <c r="I805" s="328"/>
      <c r="J805" s="328"/>
      <c r="K805" s="328"/>
      <c r="L805" s="328"/>
      <c r="M805" s="328"/>
    </row>
    <row r="806" spans="1:13" ht="15.75" customHeight="1" x14ac:dyDescent="0.25">
      <c r="A806" s="328"/>
      <c r="B806" s="386"/>
      <c r="C806" s="328"/>
      <c r="D806" s="328"/>
      <c r="E806" s="328"/>
      <c r="F806" s="328"/>
      <c r="G806" s="328"/>
      <c r="H806" s="328"/>
      <c r="I806" s="328"/>
      <c r="J806" s="328"/>
      <c r="K806" s="328"/>
      <c r="L806" s="328"/>
      <c r="M806" s="328"/>
    </row>
    <row r="807" spans="1:13" ht="15.75" customHeight="1" x14ac:dyDescent="0.25">
      <c r="A807" s="328"/>
      <c r="B807" s="386"/>
      <c r="C807" s="328"/>
      <c r="D807" s="328"/>
      <c r="E807" s="328"/>
      <c r="F807" s="328"/>
      <c r="G807" s="328"/>
      <c r="H807" s="328"/>
      <c r="I807" s="328"/>
      <c r="J807" s="328"/>
      <c r="K807" s="328"/>
      <c r="L807" s="328"/>
      <c r="M807" s="328"/>
    </row>
    <row r="808" spans="1:13" ht="15.75" customHeight="1" x14ac:dyDescent="0.25">
      <c r="A808" s="328"/>
      <c r="B808" s="386"/>
      <c r="C808" s="328"/>
      <c r="D808" s="328"/>
      <c r="E808" s="328"/>
      <c r="F808" s="328"/>
      <c r="G808" s="328"/>
      <c r="H808" s="328"/>
      <c r="I808" s="328"/>
      <c r="J808" s="328"/>
      <c r="K808" s="328"/>
      <c r="L808" s="328"/>
      <c r="M808" s="328"/>
    </row>
    <row r="809" spans="1:13" ht="15.75" customHeight="1" x14ac:dyDescent="0.25">
      <c r="A809" s="328"/>
      <c r="B809" s="386"/>
      <c r="C809" s="328"/>
      <c r="D809" s="328"/>
      <c r="E809" s="328"/>
      <c r="F809" s="328"/>
      <c r="G809" s="328"/>
      <c r="H809" s="328"/>
      <c r="I809" s="328"/>
      <c r="J809" s="328"/>
      <c r="K809" s="328"/>
      <c r="L809" s="328"/>
      <c r="M809" s="328"/>
    </row>
    <row r="810" spans="1:13" ht="15.75" customHeight="1" x14ac:dyDescent="0.25">
      <c r="A810" s="328"/>
      <c r="B810" s="386"/>
      <c r="C810" s="328"/>
      <c r="D810" s="328"/>
      <c r="E810" s="328"/>
      <c r="F810" s="328"/>
      <c r="G810" s="328"/>
      <c r="H810" s="328"/>
      <c r="I810" s="328"/>
      <c r="J810" s="328"/>
      <c r="K810" s="328"/>
      <c r="L810" s="328"/>
      <c r="M810" s="328"/>
    </row>
    <row r="811" spans="1:13" ht="15.75" customHeight="1" x14ac:dyDescent="0.25">
      <c r="A811" s="328"/>
      <c r="B811" s="386"/>
      <c r="C811" s="328"/>
      <c r="D811" s="328"/>
      <c r="E811" s="328"/>
      <c r="F811" s="328"/>
      <c r="G811" s="328"/>
      <c r="H811" s="328"/>
      <c r="I811" s="328"/>
      <c r="J811" s="328"/>
      <c r="K811" s="328"/>
      <c r="L811" s="328"/>
      <c r="M811" s="328"/>
    </row>
    <row r="812" spans="1:13" ht="15.75" customHeight="1" x14ac:dyDescent="0.25">
      <c r="A812" s="328"/>
      <c r="B812" s="386"/>
      <c r="C812" s="328"/>
      <c r="D812" s="328"/>
      <c r="E812" s="328"/>
      <c r="F812" s="328"/>
      <c r="G812" s="328"/>
      <c r="H812" s="328"/>
      <c r="I812" s="328"/>
      <c r="J812" s="328"/>
      <c r="K812" s="328"/>
      <c r="L812" s="328"/>
      <c r="M812" s="328"/>
    </row>
    <row r="813" spans="1:13" ht="15.75" customHeight="1" x14ac:dyDescent="0.25">
      <c r="A813" s="328"/>
      <c r="B813" s="386"/>
      <c r="C813" s="328"/>
      <c r="D813" s="328"/>
      <c r="E813" s="328"/>
      <c r="F813" s="328"/>
      <c r="G813" s="328"/>
      <c r="H813" s="328"/>
      <c r="I813" s="328"/>
      <c r="J813" s="328"/>
      <c r="K813" s="328"/>
      <c r="L813" s="328"/>
      <c r="M813" s="328"/>
    </row>
    <row r="814" spans="1:13" ht="15.75" customHeight="1" x14ac:dyDescent="0.25">
      <c r="A814" s="328"/>
      <c r="B814" s="386"/>
      <c r="C814" s="328"/>
      <c r="D814" s="328"/>
      <c r="E814" s="328"/>
      <c r="F814" s="328"/>
      <c r="G814" s="328"/>
      <c r="H814" s="328"/>
      <c r="I814" s="328"/>
      <c r="J814" s="328"/>
      <c r="K814" s="328"/>
      <c r="L814" s="328"/>
      <c r="M814" s="328"/>
    </row>
    <row r="815" spans="1:13" ht="15.75" customHeight="1" x14ac:dyDescent="0.25">
      <c r="A815" s="328"/>
      <c r="B815" s="386"/>
      <c r="C815" s="328"/>
      <c r="D815" s="328"/>
      <c r="E815" s="328"/>
      <c r="F815" s="328"/>
      <c r="G815" s="328"/>
      <c r="H815" s="328"/>
      <c r="I815" s="328"/>
      <c r="J815" s="328"/>
      <c r="K815" s="328"/>
      <c r="L815" s="328"/>
      <c r="M815" s="328"/>
    </row>
    <row r="816" spans="1:13" ht="15.75" customHeight="1" x14ac:dyDescent="0.25">
      <c r="A816" s="328"/>
      <c r="B816" s="386"/>
      <c r="C816" s="328"/>
      <c r="D816" s="328"/>
      <c r="E816" s="328"/>
      <c r="F816" s="328"/>
      <c r="G816" s="328"/>
      <c r="H816" s="328"/>
      <c r="I816" s="328"/>
      <c r="J816" s="328"/>
      <c r="K816" s="328"/>
      <c r="L816" s="328"/>
      <c r="M816" s="328"/>
    </row>
    <row r="817" spans="1:13" ht="15.75" customHeight="1" x14ac:dyDescent="0.25">
      <c r="A817" s="328"/>
      <c r="B817" s="386"/>
      <c r="C817" s="328"/>
      <c r="D817" s="328"/>
      <c r="E817" s="328"/>
      <c r="F817" s="328"/>
      <c r="G817" s="328"/>
      <c r="H817" s="328"/>
      <c r="I817" s="328"/>
      <c r="J817" s="328"/>
      <c r="K817" s="328"/>
      <c r="L817" s="328"/>
      <c r="M817" s="328"/>
    </row>
    <row r="818" spans="1:13" ht="15.75" customHeight="1" x14ac:dyDescent="0.25">
      <c r="A818" s="328"/>
      <c r="B818" s="386"/>
      <c r="C818" s="328"/>
      <c r="D818" s="328"/>
      <c r="E818" s="328"/>
      <c r="F818" s="328"/>
      <c r="G818" s="328"/>
      <c r="H818" s="328"/>
      <c r="I818" s="328"/>
      <c r="J818" s="328"/>
      <c r="K818" s="328"/>
      <c r="L818" s="328"/>
      <c r="M818" s="328"/>
    </row>
    <row r="819" spans="1:13" ht="15.75" customHeight="1" x14ac:dyDescent="0.25">
      <c r="A819" s="328"/>
      <c r="B819" s="386"/>
      <c r="C819" s="328"/>
      <c r="D819" s="328"/>
      <c r="E819" s="328"/>
      <c r="F819" s="328"/>
      <c r="G819" s="328"/>
      <c r="H819" s="328"/>
      <c r="I819" s="328"/>
      <c r="J819" s="328"/>
      <c r="K819" s="328"/>
      <c r="L819" s="328"/>
      <c r="M819" s="328"/>
    </row>
    <row r="820" spans="1:13" ht="15.75" customHeight="1" x14ac:dyDescent="0.25">
      <c r="A820" s="328"/>
      <c r="B820" s="386"/>
      <c r="C820" s="328"/>
      <c r="D820" s="328"/>
      <c r="E820" s="328"/>
      <c r="F820" s="328"/>
      <c r="G820" s="328"/>
      <c r="H820" s="328"/>
      <c r="I820" s="328"/>
      <c r="J820" s="328"/>
      <c r="K820" s="328"/>
      <c r="L820" s="328"/>
      <c r="M820" s="328"/>
    </row>
    <row r="821" spans="1:13" ht="15.75" customHeight="1" x14ac:dyDescent="0.25">
      <c r="A821" s="328"/>
      <c r="B821" s="386"/>
      <c r="C821" s="328"/>
      <c r="D821" s="328"/>
      <c r="E821" s="328"/>
      <c r="F821" s="328"/>
      <c r="G821" s="328"/>
      <c r="H821" s="328"/>
      <c r="I821" s="328"/>
      <c r="J821" s="328"/>
      <c r="K821" s="328"/>
      <c r="L821" s="328"/>
      <c r="M821" s="328"/>
    </row>
    <row r="822" spans="1:13" ht="15.75" customHeight="1" x14ac:dyDescent="0.25">
      <c r="A822" s="328"/>
      <c r="B822" s="386"/>
      <c r="C822" s="328"/>
      <c r="D822" s="328"/>
      <c r="E822" s="328"/>
      <c r="F822" s="328"/>
      <c r="G822" s="328"/>
      <c r="H822" s="328"/>
      <c r="I822" s="328"/>
      <c r="J822" s="328"/>
      <c r="K822" s="328"/>
      <c r="L822" s="328"/>
      <c r="M822" s="328"/>
    </row>
    <row r="823" spans="1:13" ht="15.75" customHeight="1" x14ac:dyDescent="0.25">
      <c r="A823" s="328"/>
      <c r="B823" s="386"/>
      <c r="C823" s="328"/>
      <c r="D823" s="328"/>
      <c r="E823" s="328"/>
      <c r="F823" s="328"/>
      <c r="G823" s="328"/>
      <c r="H823" s="328"/>
      <c r="I823" s="328"/>
      <c r="J823" s="328"/>
      <c r="K823" s="328"/>
      <c r="L823" s="328"/>
      <c r="M823" s="328"/>
    </row>
    <row r="824" spans="1:13" ht="15.75" customHeight="1" x14ac:dyDescent="0.25">
      <c r="A824" s="328"/>
      <c r="B824" s="386"/>
      <c r="C824" s="328"/>
      <c r="D824" s="328"/>
      <c r="E824" s="328"/>
      <c r="F824" s="328"/>
      <c r="G824" s="328"/>
      <c r="H824" s="328"/>
      <c r="I824" s="328"/>
      <c r="J824" s="328"/>
      <c r="K824" s="328"/>
      <c r="L824" s="328"/>
      <c r="M824" s="328"/>
    </row>
    <row r="825" spans="1:13" ht="15.75" customHeight="1" x14ac:dyDescent="0.25">
      <c r="A825" s="328"/>
      <c r="B825" s="386"/>
      <c r="C825" s="328"/>
      <c r="D825" s="328"/>
      <c r="E825" s="328"/>
      <c r="F825" s="328"/>
      <c r="G825" s="328"/>
      <c r="H825" s="328"/>
      <c r="I825" s="328"/>
      <c r="J825" s="328"/>
      <c r="K825" s="328"/>
      <c r="L825" s="328"/>
      <c r="M825" s="328"/>
    </row>
    <row r="826" spans="1:13" ht="15.75" customHeight="1" x14ac:dyDescent="0.25">
      <c r="A826" s="328"/>
      <c r="B826" s="386"/>
      <c r="C826" s="328"/>
      <c r="D826" s="328"/>
      <c r="E826" s="328"/>
      <c r="F826" s="328"/>
      <c r="G826" s="328"/>
      <c r="H826" s="328"/>
      <c r="I826" s="328"/>
      <c r="J826" s="328"/>
      <c r="K826" s="328"/>
      <c r="L826" s="328"/>
      <c r="M826" s="328"/>
    </row>
    <row r="827" spans="1:13" ht="15.75" customHeight="1" x14ac:dyDescent="0.25">
      <c r="A827" s="328"/>
      <c r="B827" s="386"/>
      <c r="C827" s="328"/>
      <c r="D827" s="328"/>
      <c r="E827" s="328"/>
      <c r="F827" s="328"/>
      <c r="G827" s="328"/>
      <c r="H827" s="328"/>
      <c r="I827" s="328"/>
      <c r="J827" s="328"/>
      <c r="K827" s="328"/>
      <c r="L827" s="328"/>
      <c r="M827" s="328"/>
    </row>
    <row r="828" spans="1:13" ht="15.75" customHeight="1" x14ac:dyDescent="0.25">
      <c r="A828" s="328"/>
      <c r="B828" s="386"/>
      <c r="C828" s="328"/>
      <c r="D828" s="328"/>
      <c r="E828" s="328"/>
      <c r="F828" s="328"/>
      <c r="G828" s="328"/>
      <c r="H828" s="328"/>
      <c r="I828" s="328"/>
      <c r="J828" s="328"/>
      <c r="K828" s="328"/>
      <c r="L828" s="328"/>
      <c r="M828" s="328"/>
    </row>
    <row r="829" spans="1:13" ht="15.75" customHeight="1" x14ac:dyDescent="0.25">
      <c r="A829" s="328"/>
      <c r="B829" s="386"/>
      <c r="C829" s="328"/>
      <c r="D829" s="328"/>
      <c r="E829" s="328"/>
      <c r="F829" s="328"/>
      <c r="G829" s="328"/>
      <c r="H829" s="328"/>
      <c r="I829" s="328"/>
      <c r="J829" s="328"/>
      <c r="K829" s="328"/>
      <c r="L829" s="328"/>
      <c r="M829" s="328"/>
    </row>
    <row r="830" spans="1:13" ht="15.75" customHeight="1" x14ac:dyDescent="0.25">
      <c r="A830" s="328"/>
      <c r="B830" s="386"/>
      <c r="C830" s="328"/>
      <c r="D830" s="328"/>
      <c r="E830" s="328"/>
      <c r="F830" s="328"/>
      <c r="G830" s="328"/>
      <c r="H830" s="328"/>
      <c r="I830" s="328"/>
      <c r="J830" s="328"/>
      <c r="K830" s="328"/>
      <c r="L830" s="328"/>
      <c r="M830" s="328"/>
    </row>
    <row r="831" spans="1:13" ht="15.75" customHeight="1" x14ac:dyDescent="0.25">
      <c r="A831" s="328"/>
      <c r="B831" s="386"/>
      <c r="C831" s="328"/>
      <c r="D831" s="328"/>
      <c r="E831" s="328"/>
      <c r="F831" s="328"/>
      <c r="G831" s="328"/>
      <c r="H831" s="328"/>
      <c r="I831" s="328"/>
      <c r="J831" s="328"/>
      <c r="K831" s="328"/>
      <c r="L831" s="328"/>
      <c r="M831" s="328"/>
    </row>
    <row r="832" spans="1:13" ht="15.75" customHeight="1" x14ac:dyDescent="0.25">
      <c r="A832" s="328"/>
      <c r="B832" s="386"/>
      <c r="C832" s="328"/>
      <c r="D832" s="328"/>
      <c r="E832" s="328"/>
      <c r="F832" s="328"/>
      <c r="G832" s="328"/>
      <c r="H832" s="328"/>
      <c r="I832" s="328"/>
      <c r="J832" s="328"/>
      <c r="K832" s="328"/>
      <c r="L832" s="328"/>
      <c r="M832" s="328"/>
    </row>
    <row r="833" spans="1:13" ht="15.75" customHeight="1" x14ac:dyDescent="0.25">
      <c r="A833" s="328"/>
      <c r="B833" s="386"/>
      <c r="C833" s="328"/>
      <c r="D833" s="328"/>
      <c r="E833" s="328"/>
      <c r="F833" s="328"/>
      <c r="G833" s="328"/>
      <c r="H833" s="328"/>
      <c r="I833" s="328"/>
      <c r="J833" s="328"/>
      <c r="K833" s="328"/>
      <c r="L833" s="328"/>
      <c r="M833" s="328"/>
    </row>
    <row r="834" spans="1:13" ht="15.75" customHeight="1" x14ac:dyDescent="0.25">
      <c r="A834" s="328"/>
      <c r="B834" s="386"/>
      <c r="C834" s="328"/>
      <c r="D834" s="328"/>
      <c r="E834" s="328"/>
      <c r="F834" s="328"/>
      <c r="G834" s="328"/>
      <c r="H834" s="328"/>
      <c r="I834" s="328"/>
      <c r="J834" s="328"/>
      <c r="K834" s="328"/>
      <c r="L834" s="328"/>
      <c r="M834" s="328"/>
    </row>
    <row r="835" spans="1:13" ht="15.75" customHeight="1" x14ac:dyDescent="0.25">
      <c r="A835" s="328"/>
      <c r="B835" s="386"/>
      <c r="C835" s="328"/>
      <c r="D835" s="328"/>
      <c r="E835" s="328"/>
      <c r="F835" s="328"/>
      <c r="G835" s="328"/>
      <c r="H835" s="328"/>
      <c r="I835" s="328"/>
      <c r="J835" s="328"/>
      <c r="K835" s="328"/>
      <c r="L835" s="328"/>
      <c r="M835" s="328"/>
    </row>
    <row r="836" spans="1:13" ht="15.75" customHeight="1" x14ac:dyDescent="0.25">
      <c r="A836" s="328"/>
      <c r="B836" s="386"/>
      <c r="C836" s="328"/>
      <c r="D836" s="328"/>
      <c r="E836" s="328"/>
      <c r="F836" s="328"/>
      <c r="G836" s="328"/>
      <c r="H836" s="328"/>
      <c r="I836" s="328"/>
      <c r="J836" s="328"/>
      <c r="K836" s="328"/>
      <c r="L836" s="328"/>
      <c r="M836" s="328"/>
    </row>
    <row r="837" spans="1:13" ht="15.75" customHeight="1" x14ac:dyDescent="0.25">
      <c r="A837" s="328"/>
      <c r="B837" s="386"/>
      <c r="C837" s="328"/>
      <c r="D837" s="328"/>
      <c r="E837" s="328"/>
      <c r="F837" s="328"/>
      <c r="G837" s="328"/>
      <c r="H837" s="328"/>
      <c r="I837" s="328"/>
      <c r="J837" s="328"/>
      <c r="K837" s="328"/>
      <c r="L837" s="328"/>
      <c r="M837" s="328"/>
    </row>
    <row r="838" spans="1:13" ht="15.75" customHeight="1" x14ac:dyDescent="0.25">
      <c r="A838" s="328"/>
      <c r="B838" s="386"/>
      <c r="C838" s="328"/>
      <c r="D838" s="328"/>
      <c r="E838" s="328"/>
      <c r="F838" s="328"/>
      <c r="G838" s="328"/>
      <c r="H838" s="328"/>
      <c r="I838" s="328"/>
      <c r="J838" s="328"/>
      <c r="K838" s="328"/>
      <c r="L838" s="328"/>
      <c r="M838" s="328"/>
    </row>
    <row r="839" spans="1:13" ht="15.75" customHeight="1" x14ac:dyDescent="0.25">
      <c r="A839" s="328"/>
      <c r="B839" s="386"/>
      <c r="C839" s="328"/>
      <c r="D839" s="328"/>
      <c r="E839" s="328"/>
      <c r="F839" s="328"/>
      <c r="G839" s="328"/>
      <c r="H839" s="328"/>
      <c r="I839" s="328"/>
      <c r="J839" s="328"/>
      <c r="K839" s="328"/>
      <c r="L839" s="328"/>
      <c r="M839" s="328"/>
    </row>
    <row r="840" spans="1:13" ht="15.75" customHeight="1" x14ac:dyDescent="0.25">
      <c r="A840" s="328"/>
      <c r="B840" s="386"/>
      <c r="C840" s="328"/>
      <c r="D840" s="328"/>
      <c r="E840" s="328"/>
      <c r="F840" s="328"/>
      <c r="G840" s="328"/>
      <c r="H840" s="328"/>
      <c r="I840" s="328"/>
      <c r="J840" s="328"/>
      <c r="K840" s="328"/>
      <c r="L840" s="328"/>
      <c r="M840" s="328"/>
    </row>
    <row r="841" spans="1:13" ht="15.75" customHeight="1" x14ac:dyDescent="0.25">
      <c r="A841" s="328"/>
      <c r="B841" s="386"/>
      <c r="C841" s="328"/>
      <c r="D841" s="328"/>
      <c r="E841" s="328"/>
      <c r="F841" s="328"/>
      <c r="G841" s="328"/>
      <c r="H841" s="328"/>
      <c r="I841" s="328"/>
      <c r="J841" s="328"/>
      <c r="K841" s="328"/>
      <c r="L841" s="328"/>
      <c r="M841" s="328"/>
    </row>
    <row r="842" spans="1:13" ht="15.75" customHeight="1" x14ac:dyDescent="0.25">
      <c r="A842" s="328"/>
      <c r="B842" s="386"/>
      <c r="C842" s="328"/>
      <c r="D842" s="328"/>
      <c r="E842" s="328"/>
      <c r="F842" s="328"/>
      <c r="G842" s="328"/>
      <c r="H842" s="328"/>
      <c r="I842" s="328"/>
      <c r="J842" s="328"/>
      <c r="K842" s="328"/>
      <c r="L842" s="328"/>
      <c r="M842" s="328"/>
    </row>
    <row r="843" spans="1:13" ht="15.75" customHeight="1" x14ac:dyDescent="0.25">
      <c r="A843" s="328"/>
      <c r="B843" s="386"/>
      <c r="C843" s="328"/>
      <c r="D843" s="328"/>
      <c r="E843" s="328"/>
      <c r="F843" s="328"/>
      <c r="G843" s="328"/>
      <c r="H843" s="328"/>
      <c r="I843" s="328"/>
      <c r="J843" s="328"/>
      <c r="K843" s="328"/>
      <c r="L843" s="328"/>
      <c r="M843" s="328"/>
    </row>
    <row r="844" spans="1:13" ht="15.75" customHeight="1" x14ac:dyDescent="0.25">
      <c r="A844" s="328"/>
      <c r="B844" s="386"/>
      <c r="C844" s="328"/>
      <c r="D844" s="328"/>
      <c r="E844" s="328"/>
      <c r="F844" s="328"/>
      <c r="G844" s="328"/>
      <c r="H844" s="328"/>
      <c r="I844" s="328"/>
      <c r="J844" s="328"/>
      <c r="K844" s="328"/>
      <c r="L844" s="328"/>
      <c r="M844" s="328"/>
    </row>
    <row r="845" spans="1:13" ht="15.75" customHeight="1" x14ac:dyDescent="0.25">
      <c r="A845" s="328"/>
      <c r="B845" s="386"/>
      <c r="C845" s="328"/>
      <c r="D845" s="328"/>
      <c r="E845" s="328"/>
      <c r="F845" s="328"/>
      <c r="G845" s="328"/>
      <c r="H845" s="328"/>
      <c r="I845" s="328"/>
      <c r="J845" s="328"/>
      <c r="K845" s="328"/>
      <c r="L845" s="328"/>
      <c r="M845" s="328"/>
    </row>
    <row r="846" spans="1:13" ht="15.75" customHeight="1" x14ac:dyDescent="0.25">
      <c r="A846" s="328"/>
      <c r="B846" s="386"/>
      <c r="C846" s="328"/>
      <c r="D846" s="328"/>
      <c r="E846" s="328"/>
      <c r="F846" s="328"/>
      <c r="G846" s="328"/>
      <c r="H846" s="328"/>
      <c r="I846" s="328"/>
      <c r="J846" s="328"/>
      <c r="K846" s="328"/>
      <c r="L846" s="328"/>
      <c r="M846" s="328"/>
    </row>
    <row r="847" spans="1:13" ht="15.75" customHeight="1" x14ac:dyDescent="0.25">
      <c r="A847" s="328"/>
      <c r="B847" s="386"/>
      <c r="C847" s="328"/>
      <c r="D847" s="328"/>
      <c r="E847" s="328"/>
      <c r="F847" s="328"/>
      <c r="G847" s="328"/>
      <c r="H847" s="328"/>
      <c r="I847" s="328"/>
      <c r="J847" s="328"/>
      <c r="K847" s="328"/>
      <c r="L847" s="328"/>
      <c r="M847" s="328"/>
    </row>
    <row r="848" spans="1:13" ht="15.75" customHeight="1" x14ac:dyDescent="0.25">
      <c r="A848" s="328"/>
      <c r="B848" s="386"/>
      <c r="C848" s="328"/>
      <c r="D848" s="328"/>
      <c r="E848" s="328"/>
      <c r="F848" s="328"/>
      <c r="G848" s="328"/>
      <c r="H848" s="328"/>
      <c r="I848" s="328"/>
      <c r="J848" s="328"/>
      <c r="K848" s="328"/>
      <c r="L848" s="328"/>
      <c r="M848" s="328"/>
    </row>
    <row r="849" spans="1:13" ht="15.75" customHeight="1" x14ac:dyDescent="0.25">
      <c r="A849" s="328"/>
      <c r="B849" s="386"/>
      <c r="C849" s="328"/>
      <c r="D849" s="328"/>
      <c r="E849" s="328"/>
      <c r="F849" s="328"/>
      <c r="G849" s="328"/>
      <c r="H849" s="328"/>
      <c r="I849" s="328"/>
      <c r="J849" s="328"/>
      <c r="K849" s="328"/>
      <c r="L849" s="328"/>
      <c r="M849" s="328"/>
    </row>
    <row r="850" spans="1:13" ht="15.75" customHeight="1" x14ac:dyDescent="0.25">
      <c r="A850" s="328"/>
      <c r="B850" s="386"/>
      <c r="C850" s="328"/>
      <c r="D850" s="328"/>
      <c r="E850" s="328"/>
      <c r="F850" s="328"/>
      <c r="G850" s="328"/>
      <c r="H850" s="328"/>
      <c r="I850" s="328"/>
      <c r="J850" s="328"/>
      <c r="K850" s="328"/>
      <c r="L850" s="328"/>
      <c r="M850" s="328"/>
    </row>
    <row r="851" spans="1:13" ht="15.75" customHeight="1" x14ac:dyDescent="0.25">
      <c r="A851" s="328"/>
      <c r="B851" s="386"/>
      <c r="C851" s="328"/>
      <c r="D851" s="328"/>
      <c r="E851" s="328"/>
      <c r="F851" s="328"/>
      <c r="G851" s="328"/>
      <c r="H851" s="328"/>
      <c r="I851" s="328"/>
      <c r="J851" s="328"/>
      <c r="K851" s="328"/>
      <c r="L851" s="328"/>
      <c r="M851" s="328"/>
    </row>
    <row r="852" spans="1:13" ht="15.75" customHeight="1" x14ac:dyDescent="0.25">
      <c r="A852" s="328"/>
      <c r="B852" s="386"/>
      <c r="C852" s="328"/>
      <c r="D852" s="328"/>
      <c r="E852" s="328"/>
      <c r="F852" s="328"/>
      <c r="G852" s="328"/>
      <c r="H852" s="328"/>
      <c r="I852" s="328"/>
      <c r="J852" s="328"/>
      <c r="K852" s="328"/>
      <c r="L852" s="328"/>
      <c r="M852" s="328"/>
    </row>
    <row r="853" spans="1:13" ht="15.75" customHeight="1" x14ac:dyDescent="0.25">
      <c r="A853" s="328"/>
      <c r="B853" s="386"/>
      <c r="C853" s="328"/>
      <c r="D853" s="328"/>
      <c r="E853" s="328"/>
      <c r="F853" s="328"/>
      <c r="G853" s="328"/>
      <c r="H853" s="328"/>
      <c r="I853" s="328"/>
      <c r="J853" s="328"/>
      <c r="K853" s="328"/>
      <c r="L853" s="328"/>
      <c r="M853" s="328"/>
    </row>
    <row r="854" spans="1:13" ht="15.75" customHeight="1" x14ac:dyDescent="0.25">
      <c r="A854" s="328"/>
      <c r="B854" s="386"/>
      <c r="C854" s="328"/>
      <c r="D854" s="328"/>
      <c r="E854" s="328"/>
      <c r="F854" s="328"/>
      <c r="G854" s="328"/>
      <c r="H854" s="328"/>
      <c r="I854" s="328"/>
      <c r="J854" s="328"/>
      <c r="K854" s="328"/>
      <c r="L854" s="328"/>
      <c r="M854" s="328"/>
    </row>
    <row r="855" spans="1:13" ht="15.75" customHeight="1" x14ac:dyDescent="0.25">
      <c r="A855" s="328"/>
      <c r="B855" s="386"/>
      <c r="C855" s="328"/>
      <c r="D855" s="328"/>
      <c r="E855" s="328"/>
      <c r="F855" s="328"/>
      <c r="G855" s="328"/>
      <c r="H855" s="328"/>
      <c r="I855" s="328"/>
      <c r="J855" s="328"/>
      <c r="K855" s="328"/>
      <c r="L855" s="328"/>
      <c r="M855" s="328"/>
    </row>
    <row r="856" spans="1:13" ht="15.75" customHeight="1" x14ac:dyDescent="0.25">
      <c r="A856" s="328"/>
      <c r="B856" s="386"/>
      <c r="C856" s="328"/>
      <c r="D856" s="328"/>
      <c r="E856" s="328"/>
      <c r="F856" s="328"/>
      <c r="G856" s="328"/>
      <c r="H856" s="328"/>
      <c r="I856" s="328"/>
      <c r="J856" s="328"/>
      <c r="K856" s="328"/>
      <c r="L856" s="328"/>
      <c r="M856" s="328"/>
    </row>
    <row r="857" spans="1:13" ht="15.75" customHeight="1" x14ac:dyDescent="0.25">
      <c r="A857" s="328"/>
      <c r="B857" s="386"/>
      <c r="C857" s="328"/>
      <c r="D857" s="328"/>
      <c r="E857" s="328"/>
      <c r="F857" s="328"/>
      <c r="G857" s="328"/>
      <c r="H857" s="328"/>
      <c r="I857" s="328"/>
      <c r="J857" s="328"/>
      <c r="K857" s="328"/>
      <c r="L857" s="328"/>
      <c r="M857" s="328"/>
    </row>
    <row r="858" spans="1:13" ht="15.75" customHeight="1" x14ac:dyDescent="0.25">
      <c r="A858" s="328"/>
      <c r="B858" s="386"/>
      <c r="C858" s="328"/>
      <c r="D858" s="328"/>
      <c r="E858" s="328"/>
      <c r="F858" s="328"/>
      <c r="G858" s="328"/>
      <c r="H858" s="328"/>
      <c r="I858" s="328"/>
      <c r="J858" s="328"/>
      <c r="K858" s="328"/>
      <c r="L858" s="328"/>
      <c r="M858" s="328"/>
    </row>
    <row r="859" spans="1:13" ht="15.75" customHeight="1" x14ac:dyDescent="0.25">
      <c r="A859" s="328"/>
      <c r="B859" s="386"/>
      <c r="C859" s="328"/>
      <c r="D859" s="328"/>
      <c r="E859" s="328"/>
      <c r="F859" s="328"/>
      <c r="G859" s="328"/>
      <c r="H859" s="328"/>
      <c r="I859" s="328"/>
      <c r="J859" s="328"/>
      <c r="K859" s="328"/>
      <c r="L859" s="328"/>
      <c r="M859" s="328"/>
    </row>
    <row r="860" spans="1:13" ht="15.75" customHeight="1" x14ac:dyDescent="0.25">
      <c r="A860" s="328"/>
      <c r="B860" s="386"/>
      <c r="C860" s="328"/>
      <c r="D860" s="328"/>
      <c r="E860" s="328"/>
      <c r="F860" s="328"/>
      <c r="G860" s="328"/>
      <c r="H860" s="328"/>
      <c r="I860" s="328"/>
      <c r="J860" s="328"/>
      <c r="K860" s="328"/>
      <c r="L860" s="328"/>
      <c r="M860" s="328"/>
    </row>
    <row r="861" spans="1:13" ht="15.75" customHeight="1" x14ac:dyDescent="0.25">
      <c r="A861" s="328"/>
      <c r="B861" s="386"/>
      <c r="C861" s="328"/>
      <c r="D861" s="328"/>
      <c r="E861" s="328"/>
      <c r="F861" s="328"/>
      <c r="G861" s="328"/>
      <c r="H861" s="328"/>
      <c r="I861" s="328"/>
      <c r="J861" s="328"/>
      <c r="K861" s="328"/>
      <c r="L861" s="328"/>
      <c r="M861" s="328"/>
    </row>
    <row r="862" spans="1:13" ht="15.75" customHeight="1" x14ac:dyDescent="0.25">
      <c r="A862" s="328"/>
      <c r="B862" s="386"/>
      <c r="C862" s="328"/>
      <c r="D862" s="328"/>
      <c r="E862" s="328"/>
      <c r="F862" s="328"/>
      <c r="G862" s="328"/>
      <c r="H862" s="328"/>
      <c r="I862" s="328"/>
      <c r="J862" s="328"/>
      <c r="K862" s="328"/>
      <c r="L862" s="328"/>
      <c r="M862" s="328"/>
    </row>
    <row r="863" spans="1:13" ht="15.75" customHeight="1" x14ac:dyDescent="0.25">
      <c r="A863" s="328"/>
      <c r="B863" s="386"/>
      <c r="C863" s="328"/>
      <c r="D863" s="328"/>
      <c r="E863" s="328"/>
      <c r="F863" s="328"/>
      <c r="G863" s="328"/>
      <c r="H863" s="328"/>
      <c r="I863" s="328"/>
      <c r="J863" s="328"/>
      <c r="K863" s="328"/>
      <c r="L863" s="328"/>
      <c r="M863" s="328"/>
    </row>
    <row r="864" spans="1:13" ht="15.75" customHeight="1" x14ac:dyDescent="0.25">
      <c r="A864" s="328"/>
      <c r="B864" s="386"/>
      <c r="C864" s="328"/>
      <c r="D864" s="328"/>
      <c r="E864" s="328"/>
      <c r="F864" s="328"/>
      <c r="G864" s="328"/>
      <c r="H864" s="328"/>
      <c r="I864" s="328"/>
      <c r="J864" s="328"/>
      <c r="K864" s="328"/>
      <c r="L864" s="328"/>
      <c r="M864" s="328"/>
    </row>
    <row r="865" spans="1:13" ht="15.75" customHeight="1" x14ac:dyDescent="0.25">
      <c r="A865" s="328"/>
      <c r="B865" s="386"/>
      <c r="C865" s="328"/>
      <c r="D865" s="328"/>
      <c r="E865" s="328"/>
      <c r="F865" s="328"/>
      <c r="G865" s="328"/>
      <c r="H865" s="328"/>
      <c r="I865" s="328"/>
      <c r="J865" s="328"/>
      <c r="K865" s="328"/>
      <c r="L865" s="328"/>
      <c r="M865" s="328"/>
    </row>
    <row r="866" spans="1:13" ht="15.75" customHeight="1" x14ac:dyDescent="0.25">
      <c r="A866" s="328"/>
      <c r="B866" s="386"/>
      <c r="C866" s="328"/>
      <c r="D866" s="328"/>
      <c r="E866" s="328"/>
      <c r="F866" s="328"/>
      <c r="G866" s="328"/>
      <c r="H866" s="328"/>
      <c r="I866" s="328"/>
      <c r="J866" s="328"/>
      <c r="K866" s="328"/>
      <c r="L866" s="328"/>
      <c r="M866" s="328"/>
    </row>
    <row r="867" spans="1:13" ht="15.75" customHeight="1" x14ac:dyDescent="0.25">
      <c r="A867" s="328"/>
      <c r="B867" s="386"/>
      <c r="C867" s="328"/>
      <c r="D867" s="328"/>
      <c r="E867" s="328"/>
      <c r="F867" s="328"/>
      <c r="G867" s="328"/>
      <c r="H867" s="328"/>
      <c r="I867" s="328"/>
      <c r="J867" s="328"/>
      <c r="K867" s="328"/>
      <c r="L867" s="328"/>
      <c r="M867" s="328"/>
    </row>
    <row r="868" spans="1:13" ht="15.75" customHeight="1" x14ac:dyDescent="0.25">
      <c r="A868" s="328"/>
      <c r="B868" s="386"/>
      <c r="C868" s="328"/>
      <c r="D868" s="328"/>
      <c r="E868" s="328"/>
      <c r="F868" s="328"/>
      <c r="G868" s="328"/>
      <c r="H868" s="328"/>
      <c r="I868" s="328"/>
      <c r="J868" s="328"/>
      <c r="K868" s="328"/>
      <c r="L868" s="328"/>
      <c r="M868" s="328"/>
    </row>
    <row r="869" spans="1:13" ht="15.75" customHeight="1" x14ac:dyDescent="0.25">
      <c r="A869" s="328"/>
      <c r="B869" s="386"/>
      <c r="C869" s="328"/>
      <c r="D869" s="328"/>
      <c r="E869" s="328"/>
      <c r="F869" s="328"/>
      <c r="G869" s="328"/>
      <c r="H869" s="328"/>
      <c r="I869" s="328"/>
      <c r="J869" s="328"/>
      <c r="K869" s="328"/>
      <c r="L869" s="328"/>
      <c r="M869" s="328"/>
    </row>
    <row r="870" spans="1:13" ht="15.75" customHeight="1" x14ac:dyDescent="0.25">
      <c r="A870" s="328"/>
      <c r="B870" s="386"/>
      <c r="C870" s="328"/>
      <c r="D870" s="328"/>
      <c r="E870" s="328"/>
      <c r="F870" s="328"/>
      <c r="G870" s="328"/>
      <c r="H870" s="328"/>
      <c r="I870" s="328"/>
      <c r="J870" s="328"/>
      <c r="K870" s="328"/>
      <c r="L870" s="328"/>
      <c r="M870" s="328"/>
    </row>
    <row r="871" spans="1:13" ht="15.75" customHeight="1" x14ac:dyDescent="0.25">
      <c r="A871" s="328"/>
      <c r="B871" s="386"/>
      <c r="C871" s="328"/>
      <c r="D871" s="328"/>
      <c r="E871" s="328"/>
      <c r="F871" s="328"/>
      <c r="G871" s="328"/>
      <c r="H871" s="328"/>
      <c r="I871" s="328"/>
      <c r="J871" s="328"/>
      <c r="K871" s="328"/>
      <c r="L871" s="328"/>
      <c r="M871" s="328"/>
    </row>
    <row r="872" spans="1:13" ht="15.75" customHeight="1" x14ac:dyDescent="0.25">
      <c r="A872" s="328"/>
      <c r="B872" s="386"/>
      <c r="C872" s="328"/>
      <c r="D872" s="328"/>
      <c r="E872" s="328"/>
      <c r="F872" s="328"/>
      <c r="G872" s="328"/>
      <c r="H872" s="328"/>
      <c r="I872" s="328"/>
      <c r="J872" s="328"/>
      <c r="K872" s="328"/>
      <c r="L872" s="328"/>
      <c r="M872" s="328"/>
    </row>
    <row r="873" spans="1:13" ht="15.75" customHeight="1" x14ac:dyDescent="0.25">
      <c r="A873" s="328"/>
      <c r="B873" s="386"/>
      <c r="C873" s="328"/>
      <c r="D873" s="328"/>
      <c r="E873" s="328"/>
      <c r="F873" s="328"/>
      <c r="G873" s="328"/>
      <c r="H873" s="328"/>
      <c r="I873" s="328"/>
      <c r="J873" s="328"/>
      <c r="K873" s="328"/>
      <c r="L873" s="328"/>
      <c r="M873" s="328"/>
    </row>
    <row r="874" spans="1:13" ht="15.75" customHeight="1" x14ac:dyDescent="0.25">
      <c r="A874" s="328"/>
      <c r="B874" s="386"/>
      <c r="C874" s="328"/>
      <c r="D874" s="328"/>
      <c r="E874" s="328"/>
      <c r="F874" s="328"/>
      <c r="G874" s="328"/>
      <c r="H874" s="328"/>
      <c r="I874" s="328"/>
      <c r="J874" s="328"/>
      <c r="K874" s="328"/>
      <c r="L874" s="328"/>
      <c r="M874" s="328"/>
    </row>
    <row r="875" spans="1:13" ht="15.75" customHeight="1" x14ac:dyDescent="0.25">
      <c r="A875" s="328"/>
      <c r="B875" s="386"/>
      <c r="C875" s="328"/>
      <c r="D875" s="328"/>
      <c r="E875" s="328"/>
      <c r="F875" s="328"/>
      <c r="G875" s="328"/>
      <c r="H875" s="328"/>
      <c r="I875" s="328"/>
      <c r="J875" s="328"/>
      <c r="K875" s="328"/>
      <c r="L875" s="328"/>
      <c r="M875" s="328"/>
    </row>
    <row r="876" spans="1:13" ht="15.75" customHeight="1" x14ac:dyDescent="0.25">
      <c r="A876" s="328"/>
      <c r="B876" s="386"/>
      <c r="C876" s="328"/>
      <c r="D876" s="328"/>
      <c r="E876" s="328"/>
      <c r="F876" s="328"/>
      <c r="G876" s="328"/>
      <c r="H876" s="328"/>
      <c r="I876" s="328"/>
      <c r="J876" s="328"/>
      <c r="K876" s="328"/>
      <c r="L876" s="328"/>
      <c r="M876" s="328"/>
    </row>
    <row r="877" spans="1:13" ht="15.75" customHeight="1" x14ac:dyDescent="0.25">
      <c r="A877" s="328"/>
      <c r="B877" s="386"/>
      <c r="C877" s="328"/>
      <c r="D877" s="328"/>
      <c r="E877" s="328"/>
      <c r="F877" s="328"/>
      <c r="G877" s="328"/>
      <c r="H877" s="328"/>
      <c r="I877" s="328"/>
      <c r="J877" s="328"/>
      <c r="K877" s="328"/>
      <c r="L877" s="328"/>
      <c r="M877" s="328"/>
    </row>
    <row r="878" spans="1:13" ht="15.75" customHeight="1" x14ac:dyDescent="0.25">
      <c r="A878" s="328"/>
      <c r="B878" s="386"/>
      <c r="C878" s="328"/>
      <c r="D878" s="328"/>
      <c r="E878" s="328"/>
      <c r="F878" s="328"/>
      <c r="G878" s="328"/>
      <c r="H878" s="328"/>
      <c r="I878" s="328"/>
      <c r="J878" s="328"/>
      <c r="K878" s="328"/>
      <c r="L878" s="328"/>
      <c r="M878" s="328"/>
    </row>
    <row r="879" spans="1:13" ht="15.75" customHeight="1" x14ac:dyDescent="0.25">
      <c r="A879" s="328"/>
      <c r="B879" s="386"/>
      <c r="C879" s="328"/>
      <c r="D879" s="328"/>
      <c r="E879" s="328"/>
      <c r="F879" s="328"/>
      <c r="G879" s="328"/>
      <c r="H879" s="328"/>
      <c r="I879" s="328"/>
      <c r="J879" s="328"/>
      <c r="K879" s="328"/>
      <c r="L879" s="328"/>
      <c r="M879" s="328"/>
    </row>
    <row r="880" spans="1:13" ht="15.75" customHeight="1" x14ac:dyDescent="0.25">
      <c r="A880" s="328"/>
      <c r="B880" s="386"/>
      <c r="C880" s="328"/>
      <c r="D880" s="328"/>
      <c r="E880" s="328"/>
      <c r="F880" s="328"/>
      <c r="G880" s="328"/>
      <c r="H880" s="328"/>
      <c r="I880" s="328"/>
      <c r="J880" s="328"/>
      <c r="K880" s="328"/>
      <c r="L880" s="328"/>
      <c r="M880" s="328"/>
    </row>
    <row r="881" spans="1:13" ht="15.75" customHeight="1" x14ac:dyDescent="0.25">
      <c r="A881" s="328"/>
      <c r="B881" s="386"/>
      <c r="C881" s="328"/>
      <c r="D881" s="328"/>
      <c r="E881" s="328"/>
      <c r="F881" s="328"/>
      <c r="G881" s="328"/>
      <c r="H881" s="328"/>
      <c r="I881" s="328"/>
      <c r="J881" s="328"/>
      <c r="K881" s="328"/>
      <c r="L881" s="328"/>
      <c r="M881" s="328"/>
    </row>
    <row r="882" spans="1:13" ht="15.75" customHeight="1" x14ac:dyDescent="0.25">
      <c r="A882" s="328"/>
      <c r="B882" s="386"/>
      <c r="C882" s="328"/>
      <c r="D882" s="328"/>
      <c r="E882" s="328"/>
      <c r="F882" s="328"/>
      <c r="G882" s="328"/>
      <c r="H882" s="328"/>
      <c r="I882" s="328"/>
      <c r="J882" s="328"/>
      <c r="K882" s="328"/>
      <c r="L882" s="328"/>
      <c r="M882" s="328"/>
    </row>
    <row r="883" spans="1:13" ht="15.75" customHeight="1" x14ac:dyDescent="0.25">
      <c r="A883" s="328"/>
      <c r="B883" s="386"/>
      <c r="C883" s="328"/>
      <c r="D883" s="328"/>
      <c r="E883" s="328"/>
      <c r="F883" s="328"/>
      <c r="G883" s="328"/>
      <c r="H883" s="328"/>
      <c r="I883" s="328"/>
      <c r="J883" s="328"/>
      <c r="K883" s="328"/>
      <c r="L883" s="328"/>
      <c r="M883" s="328"/>
    </row>
    <row r="884" spans="1:13" ht="15.75" customHeight="1" x14ac:dyDescent="0.25">
      <c r="A884" s="328"/>
      <c r="B884" s="386"/>
      <c r="C884" s="328"/>
      <c r="D884" s="328"/>
      <c r="E884" s="328"/>
      <c r="F884" s="328"/>
      <c r="G884" s="328"/>
      <c r="H884" s="328"/>
      <c r="I884" s="328"/>
      <c r="J884" s="328"/>
      <c r="K884" s="328"/>
      <c r="L884" s="328"/>
      <c r="M884" s="328"/>
    </row>
    <row r="885" spans="1:13" ht="15.75" customHeight="1" x14ac:dyDescent="0.25">
      <c r="A885" s="328"/>
      <c r="B885" s="386"/>
      <c r="C885" s="328"/>
      <c r="D885" s="328"/>
      <c r="E885" s="328"/>
      <c r="F885" s="328"/>
      <c r="G885" s="328"/>
      <c r="H885" s="328"/>
      <c r="I885" s="328"/>
      <c r="J885" s="328"/>
      <c r="K885" s="328"/>
      <c r="L885" s="328"/>
      <c r="M885" s="328"/>
    </row>
    <row r="886" spans="1:13" ht="15.75" customHeight="1" x14ac:dyDescent="0.25">
      <c r="A886" s="328"/>
      <c r="B886" s="386"/>
      <c r="C886" s="328"/>
      <c r="D886" s="328"/>
      <c r="E886" s="328"/>
      <c r="F886" s="328"/>
      <c r="G886" s="328"/>
      <c r="H886" s="328"/>
      <c r="I886" s="328"/>
      <c r="J886" s="328"/>
      <c r="K886" s="328"/>
      <c r="L886" s="328"/>
      <c r="M886" s="328"/>
    </row>
    <row r="887" spans="1:13" ht="15.75" customHeight="1" x14ac:dyDescent="0.25">
      <c r="A887" s="328"/>
      <c r="B887" s="386"/>
      <c r="C887" s="328"/>
      <c r="D887" s="328"/>
      <c r="E887" s="328"/>
      <c r="F887" s="328"/>
      <c r="G887" s="328"/>
      <c r="H887" s="328"/>
      <c r="I887" s="328"/>
      <c r="J887" s="328"/>
      <c r="K887" s="328"/>
      <c r="L887" s="328"/>
      <c r="M887" s="328"/>
    </row>
    <row r="888" spans="1:13" ht="15.75" customHeight="1" x14ac:dyDescent="0.25">
      <c r="A888" s="328"/>
      <c r="B888" s="386"/>
      <c r="C888" s="328"/>
      <c r="D888" s="328"/>
      <c r="E888" s="328"/>
      <c r="F888" s="328"/>
      <c r="G888" s="328"/>
      <c r="H888" s="328"/>
      <c r="I888" s="328"/>
      <c r="J888" s="328"/>
      <c r="K888" s="328"/>
      <c r="L888" s="328"/>
      <c r="M888" s="328"/>
    </row>
    <row r="889" spans="1:13" ht="15.75" customHeight="1" x14ac:dyDescent="0.25">
      <c r="A889" s="328"/>
      <c r="B889" s="386"/>
      <c r="C889" s="328"/>
      <c r="D889" s="328"/>
      <c r="E889" s="328"/>
      <c r="F889" s="328"/>
      <c r="G889" s="328"/>
      <c r="H889" s="328"/>
      <c r="I889" s="328"/>
      <c r="J889" s="328"/>
      <c r="K889" s="328"/>
      <c r="L889" s="328"/>
      <c r="M889" s="328"/>
    </row>
    <row r="890" spans="1:13" ht="15.75" customHeight="1" x14ac:dyDescent="0.25">
      <c r="A890" s="328"/>
      <c r="B890" s="386"/>
      <c r="C890" s="328"/>
      <c r="D890" s="328"/>
      <c r="E890" s="328"/>
      <c r="F890" s="328"/>
      <c r="G890" s="328"/>
      <c r="H890" s="328"/>
      <c r="I890" s="328"/>
      <c r="J890" s="328"/>
      <c r="K890" s="328"/>
      <c r="L890" s="328"/>
      <c r="M890" s="328"/>
    </row>
    <row r="891" spans="1:13" ht="15.75" customHeight="1" x14ac:dyDescent="0.25">
      <c r="A891" s="328"/>
      <c r="B891" s="386"/>
      <c r="C891" s="328"/>
      <c r="D891" s="328"/>
      <c r="E891" s="328"/>
      <c r="F891" s="328"/>
      <c r="G891" s="328"/>
      <c r="H891" s="328"/>
      <c r="I891" s="328"/>
      <c r="J891" s="328"/>
      <c r="K891" s="328"/>
      <c r="L891" s="328"/>
      <c r="M891" s="328"/>
    </row>
    <row r="892" spans="1:13" ht="15.75" customHeight="1" x14ac:dyDescent="0.25">
      <c r="A892" s="328"/>
      <c r="B892" s="386"/>
      <c r="C892" s="328"/>
      <c r="D892" s="328"/>
      <c r="E892" s="328"/>
      <c r="F892" s="328"/>
      <c r="G892" s="328"/>
      <c r="H892" s="328"/>
      <c r="I892" s="328"/>
      <c r="J892" s="328"/>
      <c r="K892" s="328"/>
      <c r="L892" s="328"/>
      <c r="M892" s="328"/>
    </row>
    <row r="893" spans="1:13" ht="15.75" customHeight="1" x14ac:dyDescent="0.25">
      <c r="A893" s="328"/>
      <c r="B893" s="386"/>
      <c r="C893" s="328"/>
      <c r="D893" s="328"/>
      <c r="E893" s="328"/>
      <c r="F893" s="328"/>
      <c r="G893" s="328"/>
      <c r="H893" s="328"/>
      <c r="I893" s="328"/>
      <c r="J893" s="328"/>
      <c r="K893" s="328"/>
      <c r="L893" s="328"/>
      <c r="M893" s="328"/>
    </row>
    <row r="894" spans="1:13" ht="15.75" customHeight="1" x14ac:dyDescent="0.25">
      <c r="A894" s="328"/>
      <c r="B894" s="386"/>
      <c r="C894" s="328"/>
      <c r="D894" s="328"/>
      <c r="E894" s="328"/>
      <c r="F894" s="328"/>
      <c r="G894" s="328"/>
      <c r="H894" s="328"/>
      <c r="I894" s="328"/>
      <c r="J894" s="328"/>
      <c r="K894" s="328"/>
      <c r="L894" s="328"/>
      <c r="M894" s="328"/>
    </row>
    <row r="895" spans="1:13" ht="15.75" customHeight="1" x14ac:dyDescent="0.25">
      <c r="A895" s="328"/>
      <c r="B895" s="386"/>
      <c r="C895" s="328"/>
      <c r="D895" s="328"/>
      <c r="E895" s="328"/>
      <c r="F895" s="328"/>
      <c r="G895" s="328"/>
      <c r="H895" s="328"/>
      <c r="I895" s="328"/>
      <c r="J895" s="328"/>
      <c r="K895" s="328"/>
      <c r="L895" s="328"/>
      <c r="M895" s="328"/>
    </row>
    <row r="896" spans="1:13" ht="15.75" customHeight="1" x14ac:dyDescent="0.25">
      <c r="A896" s="328"/>
      <c r="B896" s="386"/>
      <c r="C896" s="328"/>
      <c r="D896" s="328"/>
      <c r="E896" s="328"/>
      <c r="F896" s="328"/>
      <c r="G896" s="328"/>
      <c r="H896" s="328"/>
      <c r="I896" s="328"/>
      <c r="J896" s="328"/>
      <c r="K896" s="328"/>
      <c r="L896" s="328"/>
      <c r="M896" s="328"/>
    </row>
    <row r="897" spans="1:13" ht="15.75" customHeight="1" x14ac:dyDescent="0.25">
      <c r="A897" s="328"/>
      <c r="B897" s="386"/>
      <c r="C897" s="328"/>
      <c r="D897" s="328"/>
      <c r="E897" s="328"/>
      <c r="F897" s="328"/>
      <c r="G897" s="328"/>
      <c r="H897" s="328"/>
      <c r="I897" s="328"/>
      <c r="J897" s="328"/>
      <c r="K897" s="328"/>
      <c r="L897" s="328"/>
      <c r="M897" s="328"/>
    </row>
    <row r="898" spans="1:13" ht="15.75" customHeight="1" x14ac:dyDescent="0.25">
      <c r="A898" s="328"/>
      <c r="B898" s="386"/>
      <c r="C898" s="328"/>
      <c r="D898" s="328"/>
      <c r="E898" s="328"/>
      <c r="F898" s="328"/>
      <c r="G898" s="328"/>
      <c r="H898" s="328"/>
      <c r="I898" s="328"/>
      <c r="J898" s="328"/>
      <c r="K898" s="328"/>
      <c r="L898" s="328"/>
      <c r="M898" s="328"/>
    </row>
    <row r="899" spans="1:13" ht="15.75" customHeight="1" x14ac:dyDescent="0.25">
      <c r="A899" s="328"/>
      <c r="B899" s="386"/>
      <c r="C899" s="328"/>
      <c r="D899" s="328"/>
      <c r="E899" s="328"/>
      <c r="F899" s="328"/>
      <c r="G899" s="328"/>
      <c r="H899" s="328"/>
      <c r="I899" s="328"/>
      <c r="J899" s="328"/>
      <c r="K899" s="328"/>
      <c r="L899" s="328"/>
      <c r="M899" s="328"/>
    </row>
    <row r="900" spans="1:13" ht="15.75" customHeight="1" x14ac:dyDescent="0.25">
      <c r="A900" s="328"/>
      <c r="B900" s="386"/>
      <c r="C900" s="328"/>
      <c r="D900" s="328"/>
      <c r="E900" s="328"/>
      <c r="F900" s="328"/>
      <c r="G900" s="328"/>
      <c r="H900" s="328"/>
      <c r="I900" s="328"/>
      <c r="J900" s="328"/>
      <c r="K900" s="328"/>
      <c r="L900" s="328"/>
      <c r="M900" s="328"/>
    </row>
    <row r="901" spans="1:13" ht="15.75" customHeight="1" x14ac:dyDescent="0.25">
      <c r="A901" s="328"/>
      <c r="B901" s="386"/>
      <c r="C901" s="328"/>
      <c r="D901" s="328"/>
      <c r="E901" s="328"/>
      <c r="F901" s="328"/>
      <c r="G901" s="328"/>
      <c r="H901" s="328"/>
      <c r="I901" s="328"/>
      <c r="J901" s="328"/>
      <c r="K901" s="328"/>
      <c r="L901" s="328"/>
      <c r="M901" s="328"/>
    </row>
    <row r="902" spans="1:13" ht="15.75" customHeight="1" x14ac:dyDescent="0.25">
      <c r="A902" s="328"/>
      <c r="B902" s="386"/>
      <c r="C902" s="328"/>
      <c r="D902" s="328"/>
      <c r="E902" s="328"/>
      <c r="F902" s="328"/>
      <c r="G902" s="328"/>
      <c r="H902" s="328"/>
      <c r="I902" s="328"/>
      <c r="J902" s="328"/>
      <c r="K902" s="328"/>
      <c r="L902" s="328"/>
      <c r="M902" s="328"/>
    </row>
    <row r="903" spans="1:13" ht="15.75" customHeight="1" x14ac:dyDescent="0.25">
      <c r="A903" s="328"/>
      <c r="B903" s="386"/>
      <c r="C903" s="328"/>
      <c r="D903" s="328"/>
      <c r="E903" s="328"/>
      <c r="F903" s="328"/>
      <c r="G903" s="328"/>
      <c r="H903" s="328"/>
      <c r="I903" s="328"/>
      <c r="J903" s="328"/>
      <c r="K903" s="328"/>
      <c r="L903" s="328"/>
      <c r="M903" s="328"/>
    </row>
    <row r="904" spans="1:13" ht="15.75" customHeight="1" x14ac:dyDescent="0.25">
      <c r="A904" s="328"/>
      <c r="B904" s="386"/>
      <c r="C904" s="328"/>
      <c r="D904" s="328"/>
      <c r="E904" s="328"/>
      <c r="F904" s="328"/>
      <c r="G904" s="328"/>
      <c r="H904" s="328"/>
      <c r="I904" s="328"/>
      <c r="J904" s="328"/>
      <c r="K904" s="328"/>
      <c r="L904" s="328"/>
      <c r="M904" s="328"/>
    </row>
    <row r="905" spans="1:13" ht="15.75" customHeight="1" x14ac:dyDescent="0.25">
      <c r="A905" s="328"/>
      <c r="B905" s="386"/>
      <c r="C905" s="328"/>
      <c r="D905" s="328"/>
      <c r="E905" s="328"/>
      <c r="F905" s="328"/>
      <c r="G905" s="328"/>
      <c r="H905" s="328"/>
      <c r="I905" s="328"/>
      <c r="J905" s="328"/>
      <c r="K905" s="328"/>
      <c r="L905" s="328"/>
      <c r="M905" s="328"/>
    </row>
    <row r="906" spans="1:13" ht="15.75" customHeight="1" x14ac:dyDescent="0.25">
      <c r="A906" s="328"/>
      <c r="B906" s="386"/>
      <c r="C906" s="328"/>
      <c r="D906" s="328"/>
      <c r="E906" s="328"/>
      <c r="F906" s="328"/>
      <c r="G906" s="328"/>
      <c r="H906" s="328"/>
      <c r="I906" s="328"/>
      <c r="J906" s="328"/>
      <c r="K906" s="328"/>
      <c r="L906" s="328"/>
      <c r="M906" s="328"/>
    </row>
    <row r="907" spans="1:13" ht="15.75" customHeight="1" x14ac:dyDescent="0.25">
      <c r="A907" s="328"/>
      <c r="B907" s="386"/>
      <c r="C907" s="328"/>
      <c r="D907" s="328"/>
      <c r="E907" s="328"/>
      <c r="F907" s="328"/>
      <c r="G907" s="328"/>
      <c r="H907" s="328"/>
      <c r="I907" s="328"/>
      <c r="J907" s="328"/>
      <c r="K907" s="328"/>
      <c r="L907" s="328"/>
      <c r="M907" s="328"/>
    </row>
    <row r="908" spans="1:13" ht="15.75" customHeight="1" x14ac:dyDescent="0.25">
      <c r="A908" s="328"/>
      <c r="B908" s="386"/>
      <c r="C908" s="328"/>
      <c r="D908" s="328"/>
      <c r="E908" s="328"/>
      <c r="F908" s="328"/>
      <c r="G908" s="328"/>
      <c r="H908" s="328"/>
      <c r="I908" s="328"/>
      <c r="J908" s="328"/>
      <c r="K908" s="328"/>
      <c r="L908" s="328"/>
      <c r="M908" s="328"/>
    </row>
    <row r="909" spans="1:13" ht="15.75" customHeight="1" x14ac:dyDescent="0.25">
      <c r="A909" s="328"/>
      <c r="B909" s="386"/>
      <c r="C909" s="328"/>
      <c r="D909" s="328"/>
      <c r="E909" s="328"/>
      <c r="F909" s="328"/>
      <c r="G909" s="328"/>
      <c r="H909" s="328"/>
      <c r="I909" s="328"/>
      <c r="J909" s="328"/>
      <c r="K909" s="328"/>
      <c r="L909" s="328"/>
      <c r="M909" s="328"/>
    </row>
    <row r="910" spans="1:13" ht="15.75" customHeight="1" x14ac:dyDescent="0.25">
      <c r="A910" s="328"/>
      <c r="B910" s="386"/>
      <c r="C910" s="328"/>
      <c r="D910" s="328"/>
      <c r="E910" s="328"/>
      <c r="F910" s="328"/>
      <c r="G910" s="328"/>
      <c r="H910" s="328"/>
      <c r="I910" s="328"/>
      <c r="J910" s="328"/>
      <c r="K910" s="328"/>
      <c r="L910" s="328"/>
      <c r="M910" s="328"/>
    </row>
    <row r="911" spans="1:13" ht="15.75" customHeight="1" x14ac:dyDescent="0.25">
      <c r="A911" s="328"/>
      <c r="B911" s="386"/>
      <c r="C911" s="328"/>
      <c r="D911" s="328"/>
      <c r="E911" s="328"/>
      <c r="F911" s="328"/>
      <c r="G911" s="328"/>
      <c r="H911" s="328"/>
      <c r="I911" s="328"/>
      <c r="J911" s="328"/>
      <c r="K911" s="328"/>
      <c r="L911" s="328"/>
      <c r="M911" s="328"/>
    </row>
    <row r="912" spans="1:13" ht="15.75" customHeight="1" x14ac:dyDescent="0.25">
      <c r="A912" s="328"/>
      <c r="B912" s="386"/>
      <c r="C912" s="328"/>
      <c r="D912" s="328"/>
      <c r="E912" s="328"/>
      <c r="F912" s="328"/>
      <c r="G912" s="328"/>
      <c r="H912" s="328"/>
      <c r="I912" s="328"/>
      <c r="J912" s="328"/>
      <c r="K912" s="328"/>
      <c r="L912" s="328"/>
      <c r="M912" s="328"/>
    </row>
    <row r="913" spans="1:13" ht="15.75" customHeight="1" x14ac:dyDescent="0.25">
      <c r="A913" s="328"/>
      <c r="B913" s="386"/>
      <c r="C913" s="328"/>
      <c r="D913" s="328"/>
      <c r="E913" s="328"/>
      <c r="F913" s="328"/>
      <c r="G913" s="328"/>
      <c r="H913" s="328"/>
      <c r="I913" s="328"/>
      <c r="J913" s="328"/>
      <c r="K913" s="328"/>
      <c r="L913" s="328"/>
      <c r="M913" s="328"/>
    </row>
    <row r="914" spans="1:13" ht="15.75" customHeight="1" x14ac:dyDescent="0.25">
      <c r="A914" s="328"/>
      <c r="B914" s="386"/>
      <c r="C914" s="328"/>
      <c r="D914" s="328"/>
      <c r="E914" s="328"/>
      <c r="F914" s="328"/>
      <c r="G914" s="328"/>
      <c r="H914" s="328"/>
      <c r="I914" s="328"/>
      <c r="J914" s="328"/>
      <c r="K914" s="328"/>
      <c r="L914" s="328"/>
      <c r="M914" s="328"/>
    </row>
    <row r="915" spans="1:13" ht="15.75" customHeight="1" x14ac:dyDescent="0.25">
      <c r="A915" s="328"/>
      <c r="B915" s="386"/>
      <c r="C915" s="328"/>
      <c r="D915" s="328"/>
      <c r="E915" s="328"/>
      <c r="F915" s="328"/>
      <c r="G915" s="328"/>
      <c r="H915" s="328"/>
      <c r="I915" s="328"/>
      <c r="J915" s="328"/>
      <c r="K915" s="328"/>
      <c r="L915" s="328"/>
      <c r="M915" s="328"/>
    </row>
    <row r="916" spans="1:13" ht="15.75" customHeight="1" x14ac:dyDescent="0.25">
      <c r="A916" s="328"/>
      <c r="B916" s="386"/>
      <c r="C916" s="328"/>
      <c r="D916" s="328"/>
      <c r="E916" s="328"/>
      <c r="F916" s="328"/>
      <c r="G916" s="328"/>
      <c r="H916" s="328"/>
      <c r="I916" s="328"/>
      <c r="J916" s="328"/>
      <c r="K916" s="328"/>
      <c r="L916" s="328"/>
      <c r="M916" s="328"/>
    </row>
    <row r="917" spans="1:13" ht="15.75" customHeight="1" x14ac:dyDescent="0.25">
      <c r="A917" s="328"/>
      <c r="B917" s="386"/>
      <c r="C917" s="328"/>
      <c r="D917" s="328"/>
      <c r="E917" s="328"/>
      <c r="F917" s="328"/>
      <c r="G917" s="328"/>
      <c r="H917" s="328"/>
      <c r="I917" s="328"/>
      <c r="J917" s="328"/>
      <c r="K917" s="328"/>
      <c r="L917" s="328"/>
      <c r="M917" s="328"/>
    </row>
    <row r="918" spans="1:13" ht="15.75" customHeight="1" x14ac:dyDescent="0.25">
      <c r="A918" s="328"/>
      <c r="B918" s="386"/>
      <c r="C918" s="328"/>
      <c r="D918" s="328"/>
      <c r="E918" s="328"/>
      <c r="F918" s="328"/>
      <c r="G918" s="328"/>
      <c r="H918" s="328"/>
      <c r="I918" s="328"/>
      <c r="J918" s="328"/>
      <c r="K918" s="328"/>
      <c r="L918" s="328"/>
      <c r="M918" s="328"/>
    </row>
    <row r="919" spans="1:13" ht="15.75" customHeight="1" x14ac:dyDescent="0.25">
      <c r="A919" s="328"/>
      <c r="B919" s="386"/>
      <c r="C919" s="328"/>
      <c r="D919" s="328"/>
      <c r="E919" s="328"/>
      <c r="F919" s="328"/>
      <c r="G919" s="328"/>
      <c r="H919" s="328"/>
      <c r="I919" s="328"/>
      <c r="J919" s="328"/>
      <c r="K919" s="328"/>
      <c r="L919" s="328"/>
      <c r="M919" s="328"/>
    </row>
    <row r="920" spans="1:13" ht="15.75" customHeight="1" x14ac:dyDescent="0.25">
      <c r="A920" s="328"/>
      <c r="B920" s="386"/>
      <c r="C920" s="328"/>
      <c r="D920" s="328"/>
      <c r="E920" s="328"/>
      <c r="F920" s="328"/>
      <c r="G920" s="328"/>
      <c r="H920" s="328"/>
      <c r="I920" s="328"/>
      <c r="J920" s="328"/>
      <c r="K920" s="328"/>
      <c r="L920" s="328"/>
      <c r="M920" s="328"/>
    </row>
    <row r="921" spans="1:13" ht="15.75" customHeight="1" x14ac:dyDescent="0.25">
      <c r="A921" s="328"/>
      <c r="B921" s="386"/>
      <c r="C921" s="328"/>
      <c r="D921" s="328"/>
      <c r="E921" s="328"/>
      <c r="F921" s="328"/>
      <c r="G921" s="328"/>
      <c r="H921" s="328"/>
      <c r="I921" s="328"/>
      <c r="J921" s="328"/>
      <c r="K921" s="328"/>
      <c r="L921" s="328"/>
      <c r="M921" s="328"/>
    </row>
    <row r="922" spans="1:13" ht="15.75" customHeight="1" x14ac:dyDescent="0.25">
      <c r="A922" s="328"/>
      <c r="B922" s="386"/>
      <c r="C922" s="328"/>
      <c r="D922" s="328"/>
      <c r="E922" s="328"/>
      <c r="F922" s="328"/>
      <c r="G922" s="328"/>
      <c r="H922" s="328"/>
      <c r="I922" s="328"/>
      <c r="J922" s="328"/>
      <c r="K922" s="328"/>
      <c r="L922" s="328"/>
      <c r="M922" s="328"/>
    </row>
    <row r="923" spans="1:13" ht="15.75" customHeight="1" x14ac:dyDescent="0.25">
      <c r="A923" s="328"/>
      <c r="B923" s="386"/>
      <c r="C923" s="328"/>
      <c r="D923" s="328"/>
      <c r="E923" s="328"/>
      <c r="F923" s="328"/>
      <c r="G923" s="328"/>
      <c r="H923" s="328"/>
      <c r="I923" s="328"/>
      <c r="J923" s="328"/>
      <c r="K923" s="328"/>
      <c r="L923" s="328"/>
      <c r="M923" s="328"/>
    </row>
    <row r="924" spans="1:13" ht="15.75" customHeight="1" x14ac:dyDescent="0.25">
      <c r="A924" s="328"/>
      <c r="B924" s="386"/>
      <c r="C924" s="328"/>
      <c r="D924" s="328"/>
      <c r="E924" s="328"/>
      <c r="F924" s="328"/>
      <c r="G924" s="328"/>
      <c r="H924" s="328"/>
      <c r="I924" s="328"/>
      <c r="J924" s="328"/>
      <c r="K924" s="328"/>
      <c r="L924" s="328"/>
      <c r="M924" s="328"/>
    </row>
    <row r="925" spans="1:13" ht="15.75" customHeight="1" x14ac:dyDescent="0.25">
      <c r="A925" s="328"/>
      <c r="B925" s="386"/>
      <c r="C925" s="328"/>
      <c r="D925" s="328"/>
      <c r="E925" s="328"/>
      <c r="F925" s="328"/>
      <c r="G925" s="328"/>
      <c r="H925" s="328"/>
      <c r="I925" s="328"/>
      <c r="J925" s="328"/>
      <c r="K925" s="328"/>
      <c r="L925" s="328"/>
      <c r="M925" s="328"/>
    </row>
    <row r="926" spans="1:13" ht="15.75" customHeight="1" x14ac:dyDescent="0.25">
      <c r="A926" s="328"/>
      <c r="B926" s="386"/>
      <c r="C926" s="328"/>
      <c r="D926" s="328"/>
      <c r="E926" s="328"/>
      <c r="F926" s="328"/>
      <c r="G926" s="328"/>
      <c r="H926" s="328"/>
      <c r="I926" s="328"/>
      <c r="J926" s="328"/>
      <c r="K926" s="328"/>
      <c r="L926" s="328"/>
      <c r="M926" s="328"/>
    </row>
    <row r="927" spans="1:13" ht="15.75" customHeight="1" x14ac:dyDescent="0.25">
      <c r="A927" s="328"/>
      <c r="B927" s="386"/>
      <c r="C927" s="328"/>
      <c r="D927" s="328"/>
      <c r="E927" s="328"/>
      <c r="F927" s="328"/>
      <c r="G927" s="328"/>
      <c r="H927" s="328"/>
      <c r="I927" s="328"/>
      <c r="J927" s="328"/>
      <c r="K927" s="328"/>
      <c r="L927" s="328"/>
      <c r="M927" s="328"/>
    </row>
    <row r="928" spans="1:13" ht="15.75" customHeight="1" x14ac:dyDescent="0.25">
      <c r="A928" s="328"/>
      <c r="B928" s="386"/>
      <c r="C928" s="328"/>
      <c r="D928" s="328"/>
      <c r="E928" s="328"/>
      <c r="F928" s="328"/>
      <c r="G928" s="328"/>
      <c r="H928" s="328"/>
      <c r="I928" s="328"/>
      <c r="J928" s="328"/>
      <c r="K928" s="328"/>
      <c r="L928" s="328"/>
      <c r="M928" s="328"/>
    </row>
    <row r="929" spans="1:13" ht="15.75" customHeight="1" x14ac:dyDescent="0.25">
      <c r="A929" s="328"/>
      <c r="B929" s="386"/>
      <c r="C929" s="328"/>
      <c r="D929" s="328"/>
      <c r="E929" s="328"/>
      <c r="F929" s="328"/>
      <c r="G929" s="328"/>
      <c r="H929" s="328"/>
      <c r="I929" s="328"/>
      <c r="J929" s="328"/>
      <c r="K929" s="328"/>
      <c r="L929" s="328"/>
      <c r="M929" s="328"/>
    </row>
    <row r="930" spans="1:13" ht="15.75" customHeight="1" x14ac:dyDescent="0.25">
      <c r="A930" s="328"/>
      <c r="B930" s="386"/>
      <c r="C930" s="328"/>
      <c r="D930" s="328"/>
      <c r="E930" s="328"/>
      <c r="F930" s="328"/>
      <c r="G930" s="328"/>
      <c r="H930" s="328"/>
      <c r="I930" s="328"/>
      <c r="J930" s="328"/>
      <c r="K930" s="328"/>
      <c r="L930" s="328"/>
      <c r="M930" s="328"/>
    </row>
    <row r="931" spans="1:13" ht="15.75" customHeight="1" x14ac:dyDescent="0.25">
      <c r="A931" s="328"/>
      <c r="B931" s="386"/>
      <c r="C931" s="328"/>
      <c r="D931" s="328"/>
      <c r="E931" s="328"/>
      <c r="F931" s="328"/>
      <c r="G931" s="328"/>
      <c r="H931" s="328"/>
      <c r="I931" s="328"/>
      <c r="J931" s="328"/>
      <c r="K931" s="328"/>
      <c r="L931" s="328"/>
      <c r="M931" s="328"/>
    </row>
    <row r="932" spans="1:13" ht="15.75" customHeight="1" x14ac:dyDescent="0.25">
      <c r="A932" s="328"/>
      <c r="B932" s="386"/>
      <c r="C932" s="328"/>
      <c r="D932" s="328"/>
      <c r="E932" s="328"/>
      <c r="F932" s="328"/>
      <c r="G932" s="328"/>
      <c r="H932" s="328"/>
      <c r="I932" s="328"/>
      <c r="J932" s="328"/>
      <c r="K932" s="328"/>
      <c r="L932" s="328"/>
      <c r="M932" s="328"/>
    </row>
    <row r="933" spans="1:13" ht="15.75" customHeight="1" x14ac:dyDescent="0.25">
      <c r="A933" s="328"/>
      <c r="B933" s="386"/>
      <c r="C933" s="328"/>
      <c r="D933" s="328"/>
      <c r="E933" s="328"/>
      <c r="F933" s="328"/>
      <c r="G933" s="328"/>
      <c r="H933" s="328"/>
      <c r="I933" s="328"/>
      <c r="J933" s="328"/>
      <c r="K933" s="328"/>
      <c r="L933" s="328"/>
      <c r="M933" s="328"/>
    </row>
    <row r="934" spans="1:13" ht="15.75" customHeight="1" x14ac:dyDescent="0.25">
      <c r="A934" s="328"/>
      <c r="B934" s="386"/>
      <c r="C934" s="328"/>
      <c r="D934" s="328"/>
      <c r="E934" s="328"/>
      <c r="F934" s="328"/>
      <c r="G934" s="328"/>
      <c r="H934" s="328"/>
      <c r="I934" s="328"/>
      <c r="J934" s="328"/>
      <c r="K934" s="328"/>
      <c r="L934" s="328"/>
      <c r="M934" s="328"/>
    </row>
    <row r="935" spans="1:13" ht="15.75" customHeight="1" x14ac:dyDescent="0.25">
      <c r="A935" s="328"/>
      <c r="B935" s="386"/>
      <c r="C935" s="328"/>
      <c r="D935" s="328"/>
      <c r="E935" s="328"/>
      <c r="F935" s="328"/>
      <c r="G935" s="328"/>
      <c r="H935" s="328"/>
      <c r="I935" s="328"/>
      <c r="J935" s="328"/>
      <c r="K935" s="328"/>
      <c r="L935" s="328"/>
      <c r="M935" s="328"/>
    </row>
    <row r="936" spans="1:13" ht="15.75" customHeight="1" x14ac:dyDescent="0.25">
      <c r="A936" s="328"/>
      <c r="B936" s="386"/>
      <c r="C936" s="328"/>
      <c r="D936" s="328"/>
      <c r="E936" s="328"/>
      <c r="F936" s="328"/>
      <c r="G936" s="328"/>
      <c r="H936" s="328"/>
      <c r="I936" s="328"/>
      <c r="J936" s="328"/>
      <c r="K936" s="328"/>
      <c r="L936" s="328"/>
      <c r="M936" s="328"/>
    </row>
    <row r="937" spans="1:13" ht="15.75" customHeight="1" x14ac:dyDescent="0.25">
      <c r="A937" s="328"/>
      <c r="B937" s="386"/>
      <c r="C937" s="328"/>
      <c r="D937" s="328"/>
      <c r="E937" s="328"/>
      <c r="F937" s="328"/>
      <c r="G937" s="328"/>
      <c r="H937" s="328"/>
      <c r="I937" s="328"/>
      <c r="J937" s="328"/>
      <c r="K937" s="328"/>
      <c r="L937" s="328"/>
      <c r="M937" s="328"/>
    </row>
    <row r="938" spans="1:13" ht="15.75" customHeight="1" x14ac:dyDescent="0.25">
      <c r="A938" s="328"/>
      <c r="B938" s="386"/>
      <c r="C938" s="328"/>
      <c r="D938" s="328"/>
      <c r="E938" s="328"/>
      <c r="F938" s="328"/>
      <c r="G938" s="328"/>
      <c r="H938" s="328"/>
      <c r="I938" s="328"/>
      <c r="J938" s="328"/>
      <c r="K938" s="328"/>
      <c r="L938" s="328"/>
      <c r="M938" s="328"/>
    </row>
    <row r="939" spans="1:13" ht="15.75" customHeight="1" x14ac:dyDescent="0.25">
      <c r="A939" s="328"/>
      <c r="B939" s="386"/>
      <c r="C939" s="328"/>
      <c r="D939" s="328"/>
      <c r="E939" s="328"/>
      <c r="F939" s="328"/>
      <c r="G939" s="328"/>
      <c r="H939" s="328"/>
      <c r="I939" s="328"/>
      <c r="J939" s="328"/>
      <c r="K939" s="328"/>
      <c r="L939" s="328"/>
      <c r="M939" s="328"/>
    </row>
    <row r="940" spans="1:13" ht="15.75" customHeight="1" x14ac:dyDescent="0.25">
      <c r="A940" s="328"/>
      <c r="B940" s="386"/>
      <c r="C940" s="328"/>
      <c r="D940" s="328"/>
      <c r="E940" s="328"/>
      <c r="F940" s="328"/>
      <c r="G940" s="328"/>
      <c r="H940" s="328"/>
      <c r="I940" s="328"/>
      <c r="J940" s="328"/>
      <c r="K940" s="328"/>
      <c r="L940" s="328"/>
      <c r="M940" s="328"/>
    </row>
    <row r="941" spans="1:13" ht="15.75" customHeight="1" x14ac:dyDescent="0.25">
      <c r="A941" s="328"/>
      <c r="B941" s="386"/>
      <c r="C941" s="328"/>
      <c r="D941" s="328"/>
      <c r="E941" s="328"/>
      <c r="F941" s="328"/>
      <c r="G941" s="328"/>
      <c r="H941" s="328"/>
      <c r="I941" s="328"/>
      <c r="J941" s="328"/>
      <c r="K941" s="328"/>
      <c r="L941" s="328"/>
      <c r="M941" s="328"/>
    </row>
    <row r="942" spans="1:13" ht="15.75" customHeight="1" x14ac:dyDescent="0.25">
      <c r="A942" s="328"/>
      <c r="B942" s="386"/>
      <c r="C942" s="328"/>
      <c r="D942" s="328"/>
      <c r="E942" s="328"/>
      <c r="F942" s="328"/>
      <c r="G942" s="328"/>
      <c r="H942" s="328"/>
      <c r="I942" s="328"/>
      <c r="J942" s="328"/>
      <c r="K942" s="328"/>
      <c r="L942" s="328"/>
      <c r="M942" s="328"/>
    </row>
    <row r="943" spans="1:13" ht="15.75" customHeight="1" x14ac:dyDescent="0.25">
      <c r="A943" s="328"/>
      <c r="B943" s="386"/>
      <c r="C943" s="328"/>
      <c r="D943" s="328"/>
      <c r="E943" s="328"/>
      <c r="F943" s="328"/>
      <c r="G943" s="328"/>
      <c r="H943" s="328"/>
      <c r="I943" s="328"/>
      <c r="J943" s="328"/>
      <c r="K943" s="328"/>
      <c r="L943" s="328"/>
      <c r="M943" s="328"/>
    </row>
    <row r="944" spans="1:13" ht="15.75" customHeight="1" x14ac:dyDescent="0.25">
      <c r="A944" s="328"/>
      <c r="B944" s="386"/>
      <c r="C944" s="328"/>
      <c r="D944" s="328"/>
      <c r="E944" s="328"/>
      <c r="F944" s="328"/>
      <c r="G944" s="328"/>
      <c r="H944" s="328"/>
      <c r="I944" s="328"/>
      <c r="J944" s="328"/>
      <c r="K944" s="328"/>
      <c r="L944" s="328"/>
      <c r="M944" s="328"/>
    </row>
    <row r="945" spans="1:13" ht="15.75" customHeight="1" x14ac:dyDescent="0.25">
      <c r="A945" s="328"/>
      <c r="B945" s="386"/>
      <c r="C945" s="328"/>
      <c r="D945" s="328"/>
      <c r="E945" s="328"/>
      <c r="F945" s="328"/>
      <c r="G945" s="328"/>
      <c r="H945" s="328"/>
      <c r="I945" s="328"/>
      <c r="J945" s="328"/>
      <c r="K945" s="328"/>
      <c r="L945" s="328"/>
      <c r="M945" s="328"/>
    </row>
    <row r="946" spans="1:13" ht="15.75" customHeight="1" x14ac:dyDescent="0.25">
      <c r="A946" s="328"/>
      <c r="B946" s="386"/>
      <c r="C946" s="328"/>
      <c r="D946" s="328"/>
      <c r="E946" s="328"/>
      <c r="F946" s="328"/>
      <c r="G946" s="328"/>
      <c r="H946" s="328"/>
      <c r="I946" s="328"/>
      <c r="J946" s="328"/>
      <c r="K946" s="328"/>
      <c r="L946" s="328"/>
      <c r="M946" s="328"/>
    </row>
    <row r="947" spans="1:13" ht="15.75" customHeight="1" x14ac:dyDescent="0.25">
      <c r="A947" s="328"/>
      <c r="B947" s="386"/>
      <c r="C947" s="328"/>
      <c r="D947" s="328"/>
      <c r="E947" s="328"/>
      <c r="F947" s="328"/>
      <c r="G947" s="328"/>
      <c r="H947" s="328"/>
      <c r="I947" s="328"/>
      <c r="J947" s="328"/>
      <c r="K947" s="328"/>
      <c r="L947" s="328"/>
      <c r="M947" s="328"/>
    </row>
    <row r="948" spans="1:13" ht="15.75" customHeight="1" x14ac:dyDescent="0.25">
      <c r="A948" s="328"/>
      <c r="B948" s="386"/>
      <c r="C948" s="328"/>
      <c r="D948" s="328"/>
      <c r="E948" s="328"/>
      <c r="F948" s="328"/>
      <c r="G948" s="328"/>
      <c r="H948" s="328"/>
      <c r="I948" s="328"/>
      <c r="J948" s="328"/>
      <c r="K948" s="328"/>
      <c r="L948" s="328"/>
      <c r="M948" s="328"/>
    </row>
    <row r="949" spans="1:13" ht="15.75" customHeight="1" x14ac:dyDescent="0.25">
      <c r="A949" s="328"/>
      <c r="B949" s="386"/>
      <c r="C949" s="328"/>
      <c r="D949" s="328"/>
      <c r="E949" s="328"/>
      <c r="F949" s="328"/>
      <c r="G949" s="328"/>
      <c r="H949" s="328"/>
      <c r="I949" s="328"/>
      <c r="J949" s="328"/>
      <c r="K949" s="328"/>
      <c r="L949" s="328"/>
      <c r="M949" s="328"/>
    </row>
    <row r="950" spans="1:13" ht="15.75" customHeight="1" x14ac:dyDescent="0.25">
      <c r="A950" s="328"/>
      <c r="B950" s="386"/>
      <c r="C950" s="328"/>
      <c r="D950" s="328"/>
      <c r="E950" s="328"/>
      <c r="F950" s="328"/>
      <c r="G950" s="328"/>
      <c r="H950" s="328"/>
      <c r="I950" s="328"/>
      <c r="J950" s="328"/>
      <c r="K950" s="328"/>
      <c r="L950" s="328"/>
      <c r="M950" s="328"/>
    </row>
    <row r="951" spans="1:13" ht="15.75" customHeight="1" x14ac:dyDescent="0.25">
      <c r="A951" s="328"/>
      <c r="B951" s="386"/>
      <c r="C951" s="328"/>
      <c r="D951" s="328"/>
      <c r="E951" s="328"/>
      <c r="F951" s="328"/>
      <c r="G951" s="328"/>
      <c r="H951" s="328"/>
      <c r="I951" s="328"/>
      <c r="J951" s="328"/>
      <c r="K951" s="328"/>
      <c r="L951" s="328"/>
      <c r="M951" s="328"/>
    </row>
    <row r="952" spans="1:13" ht="15.75" customHeight="1" x14ac:dyDescent="0.25">
      <c r="A952" s="328"/>
      <c r="B952" s="386"/>
      <c r="C952" s="328"/>
      <c r="D952" s="328"/>
      <c r="E952" s="328"/>
      <c r="F952" s="328"/>
      <c r="G952" s="328"/>
      <c r="H952" s="328"/>
      <c r="I952" s="328"/>
      <c r="J952" s="328"/>
      <c r="K952" s="328"/>
      <c r="L952" s="328"/>
      <c r="M952" s="328"/>
    </row>
    <row r="953" spans="1:13" ht="15.75" customHeight="1" x14ac:dyDescent="0.25">
      <c r="A953" s="328"/>
      <c r="B953" s="386"/>
      <c r="C953" s="328"/>
      <c r="D953" s="328"/>
      <c r="E953" s="328"/>
      <c r="F953" s="328"/>
      <c r="G953" s="328"/>
      <c r="H953" s="328"/>
      <c r="I953" s="328"/>
      <c r="J953" s="328"/>
      <c r="K953" s="328"/>
      <c r="L953" s="328"/>
      <c r="M953" s="328"/>
    </row>
    <row r="954" spans="1:13" ht="15.75" customHeight="1" x14ac:dyDescent="0.25">
      <c r="A954" s="328"/>
      <c r="B954" s="386"/>
      <c r="C954" s="328"/>
      <c r="D954" s="328"/>
      <c r="E954" s="328"/>
      <c r="F954" s="328"/>
      <c r="G954" s="328"/>
      <c r="H954" s="328"/>
      <c r="I954" s="328"/>
      <c r="J954" s="328"/>
      <c r="K954" s="328"/>
      <c r="L954" s="328"/>
      <c r="M954" s="328"/>
    </row>
    <row r="955" spans="1:13" ht="15.75" customHeight="1" x14ac:dyDescent="0.25">
      <c r="A955" s="328"/>
      <c r="B955" s="386"/>
      <c r="C955" s="328"/>
      <c r="D955" s="328"/>
      <c r="E955" s="328"/>
      <c r="F955" s="328"/>
      <c r="G955" s="328"/>
      <c r="H955" s="328"/>
      <c r="I955" s="328"/>
      <c r="J955" s="328"/>
      <c r="K955" s="328"/>
      <c r="L955" s="328"/>
      <c r="M955" s="328"/>
    </row>
    <row r="956" spans="1:13" ht="15.75" customHeight="1" x14ac:dyDescent="0.25">
      <c r="A956" s="328"/>
      <c r="B956" s="386"/>
      <c r="C956" s="328"/>
      <c r="D956" s="328"/>
      <c r="E956" s="328"/>
      <c r="F956" s="328"/>
      <c r="G956" s="328"/>
      <c r="H956" s="328"/>
      <c r="I956" s="328"/>
      <c r="J956" s="328"/>
      <c r="K956" s="328"/>
      <c r="L956" s="328"/>
      <c r="M956" s="328"/>
    </row>
    <row r="957" spans="1:13" ht="15.75" customHeight="1" x14ac:dyDescent="0.25">
      <c r="A957" s="328"/>
      <c r="B957" s="386"/>
      <c r="C957" s="328"/>
      <c r="D957" s="328"/>
      <c r="E957" s="328"/>
      <c r="F957" s="328"/>
      <c r="G957" s="328"/>
      <c r="H957" s="328"/>
      <c r="I957" s="328"/>
      <c r="J957" s="328"/>
      <c r="K957" s="328"/>
      <c r="L957" s="328"/>
      <c r="M957" s="328"/>
    </row>
    <row r="958" spans="1:13" ht="15.75" customHeight="1" x14ac:dyDescent="0.25">
      <c r="A958" s="328"/>
      <c r="B958" s="386"/>
      <c r="C958" s="328"/>
      <c r="D958" s="328"/>
      <c r="E958" s="328"/>
      <c r="F958" s="328"/>
      <c r="G958" s="328"/>
      <c r="H958" s="328"/>
      <c r="I958" s="328"/>
      <c r="J958" s="328"/>
      <c r="K958" s="328"/>
      <c r="L958" s="328"/>
      <c r="M958" s="328"/>
    </row>
    <row r="959" spans="1:13" ht="15.75" customHeight="1" x14ac:dyDescent="0.25">
      <c r="A959" s="328"/>
      <c r="B959" s="386"/>
      <c r="C959" s="328"/>
      <c r="D959" s="328"/>
      <c r="E959" s="328"/>
      <c r="F959" s="328"/>
      <c r="G959" s="328"/>
      <c r="H959" s="328"/>
      <c r="I959" s="328"/>
      <c r="J959" s="328"/>
      <c r="K959" s="328"/>
      <c r="L959" s="328"/>
      <c r="M959" s="328"/>
    </row>
    <row r="960" spans="1:13" ht="15.75" customHeight="1" x14ac:dyDescent="0.25">
      <c r="A960" s="328"/>
      <c r="B960" s="386"/>
      <c r="C960" s="328"/>
      <c r="D960" s="328"/>
      <c r="E960" s="328"/>
      <c r="F960" s="328"/>
      <c r="G960" s="328"/>
      <c r="H960" s="328"/>
      <c r="I960" s="328"/>
      <c r="J960" s="328"/>
      <c r="K960" s="328"/>
      <c r="L960" s="328"/>
      <c r="M960" s="328"/>
    </row>
    <row r="961" spans="1:13" ht="15.75" customHeight="1" x14ac:dyDescent="0.25">
      <c r="A961" s="328"/>
      <c r="B961" s="386"/>
      <c r="C961" s="328"/>
      <c r="D961" s="328"/>
      <c r="E961" s="328"/>
      <c r="F961" s="328"/>
      <c r="G961" s="328"/>
      <c r="H961" s="328"/>
      <c r="I961" s="328"/>
      <c r="J961" s="328"/>
      <c r="K961" s="328"/>
      <c r="L961" s="328"/>
      <c r="M961" s="328"/>
    </row>
    <row r="962" spans="1:13" ht="15.75" customHeight="1" x14ac:dyDescent="0.25">
      <c r="A962" s="328"/>
      <c r="B962" s="386"/>
      <c r="C962" s="328"/>
      <c r="D962" s="328"/>
      <c r="E962" s="328"/>
      <c r="F962" s="328"/>
      <c r="G962" s="328"/>
      <c r="H962" s="328"/>
      <c r="I962" s="328"/>
      <c r="J962" s="328"/>
      <c r="K962" s="328"/>
      <c r="L962" s="328"/>
      <c r="M962" s="328"/>
    </row>
    <row r="963" spans="1:13" ht="15.75" customHeight="1" x14ac:dyDescent="0.25">
      <c r="A963" s="328"/>
      <c r="B963" s="386"/>
      <c r="C963" s="328"/>
      <c r="D963" s="328"/>
      <c r="E963" s="328"/>
      <c r="F963" s="328"/>
      <c r="G963" s="328"/>
      <c r="H963" s="328"/>
      <c r="I963" s="328"/>
      <c r="J963" s="328"/>
      <c r="K963" s="328"/>
      <c r="L963" s="328"/>
      <c r="M963" s="328"/>
    </row>
    <row r="964" spans="1:13" ht="15.75" customHeight="1" x14ac:dyDescent="0.25">
      <c r="A964" s="328"/>
      <c r="B964" s="386"/>
      <c r="C964" s="328"/>
      <c r="D964" s="328"/>
      <c r="E964" s="328"/>
      <c r="F964" s="328"/>
      <c r="G964" s="328"/>
      <c r="H964" s="328"/>
      <c r="I964" s="328"/>
      <c r="J964" s="328"/>
      <c r="K964" s="328"/>
      <c r="L964" s="328"/>
      <c r="M964" s="328"/>
    </row>
    <row r="965" spans="1:13" ht="15.75" customHeight="1" x14ac:dyDescent="0.25">
      <c r="A965" s="328"/>
      <c r="B965" s="386"/>
      <c r="C965" s="328"/>
      <c r="D965" s="328"/>
      <c r="E965" s="328"/>
      <c r="F965" s="328"/>
      <c r="G965" s="328"/>
      <c r="H965" s="328"/>
      <c r="I965" s="328"/>
      <c r="J965" s="328"/>
      <c r="K965" s="328"/>
      <c r="L965" s="328"/>
      <c r="M965" s="328"/>
    </row>
    <row r="966" spans="1:13" ht="15.75" customHeight="1" x14ac:dyDescent="0.25">
      <c r="A966" s="328"/>
      <c r="B966" s="386"/>
      <c r="C966" s="328"/>
      <c r="D966" s="328"/>
      <c r="E966" s="328"/>
      <c r="F966" s="328"/>
      <c r="G966" s="328"/>
      <c r="H966" s="328"/>
      <c r="I966" s="328"/>
      <c r="J966" s="328"/>
      <c r="K966" s="328"/>
      <c r="L966" s="328"/>
      <c r="M966" s="328"/>
    </row>
    <row r="967" spans="1:13" ht="15.75" customHeight="1" x14ac:dyDescent="0.25">
      <c r="A967" s="328"/>
      <c r="B967" s="386"/>
      <c r="C967" s="328"/>
      <c r="D967" s="328"/>
      <c r="E967" s="328"/>
      <c r="F967" s="328"/>
      <c r="G967" s="328"/>
      <c r="H967" s="328"/>
      <c r="I967" s="328"/>
      <c r="J967" s="328"/>
      <c r="K967" s="328"/>
      <c r="L967" s="328"/>
      <c r="M967" s="328"/>
    </row>
    <row r="968" spans="1:13" ht="15.75" customHeight="1" x14ac:dyDescent="0.25">
      <c r="A968" s="328"/>
      <c r="B968" s="386"/>
      <c r="C968" s="328"/>
      <c r="D968" s="328"/>
      <c r="E968" s="328"/>
      <c r="F968" s="328"/>
      <c r="G968" s="328"/>
      <c r="H968" s="328"/>
      <c r="I968" s="328"/>
      <c r="J968" s="328"/>
      <c r="K968" s="328"/>
      <c r="L968" s="328"/>
      <c r="M968" s="328"/>
    </row>
    <row r="969" spans="1:13" ht="15.75" customHeight="1" x14ac:dyDescent="0.25">
      <c r="A969" s="328"/>
      <c r="B969" s="386"/>
      <c r="C969" s="328"/>
      <c r="D969" s="328"/>
      <c r="E969" s="328"/>
      <c r="F969" s="328"/>
      <c r="G969" s="328"/>
      <c r="H969" s="328"/>
      <c r="I969" s="328"/>
      <c r="J969" s="328"/>
      <c r="K969" s="328"/>
      <c r="L969" s="328"/>
      <c r="M969" s="328"/>
    </row>
    <row r="970" spans="1:13" ht="15.75" customHeight="1" x14ac:dyDescent="0.25">
      <c r="A970" s="328"/>
      <c r="B970" s="386"/>
      <c r="C970" s="328"/>
      <c r="D970" s="328"/>
      <c r="E970" s="328"/>
      <c r="F970" s="328"/>
      <c r="G970" s="328"/>
      <c r="H970" s="328"/>
      <c r="I970" s="328"/>
      <c r="J970" s="328"/>
      <c r="K970" s="328"/>
      <c r="L970" s="328"/>
      <c r="M970" s="328"/>
    </row>
    <row r="971" spans="1:13" ht="15.75" customHeight="1" x14ac:dyDescent="0.25">
      <c r="A971" s="328"/>
      <c r="B971" s="386"/>
      <c r="C971" s="328"/>
      <c r="D971" s="328"/>
      <c r="E971" s="328"/>
      <c r="F971" s="328"/>
      <c r="G971" s="328"/>
      <c r="H971" s="328"/>
      <c r="I971" s="328"/>
      <c r="J971" s="328"/>
      <c r="K971" s="328"/>
      <c r="L971" s="328"/>
      <c r="M971" s="328"/>
    </row>
    <row r="972" spans="1:13" ht="15.75" customHeight="1" x14ac:dyDescent="0.25">
      <c r="A972" s="328"/>
      <c r="B972" s="386"/>
      <c r="C972" s="328"/>
      <c r="D972" s="328"/>
      <c r="E972" s="328"/>
      <c r="F972" s="328"/>
      <c r="G972" s="328"/>
      <c r="H972" s="328"/>
      <c r="I972" s="328"/>
      <c r="J972" s="328"/>
      <c r="K972" s="328"/>
      <c r="L972" s="328"/>
      <c r="M972" s="328"/>
    </row>
    <row r="973" spans="1:13" ht="15.75" customHeight="1" x14ac:dyDescent="0.25">
      <c r="A973" s="328"/>
      <c r="B973" s="386"/>
      <c r="C973" s="328"/>
      <c r="D973" s="328"/>
      <c r="E973" s="328"/>
      <c r="F973" s="328"/>
      <c r="G973" s="328"/>
      <c r="H973" s="328"/>
      <c r="I973" s="328"/>
      <c r="J973" s="328"/>
      <c r="K973" s="328"/>
      <c r="L973" s="328"/>
      <c r="M973" s="328"/>
    </row>
    <row r="974" spans="1:13" ht="15.75" customHeight="1" x14ac:dyDescent="0.25">
      <c r="A974" s="328"/>
      <c r="B974" s="386"/>
      <c r="C974" s="328"/>
      <c r="D974" s="328"/>
      <c r="E974" s="328"/>
      <c r="F974" s="328"/>
      <c r="G974" s="328"/>
      <c r="H974" s="328"/>
      <c r="I974" s="328"/>
      <c r="J974" s="328"/>
      <c r="K974" s="328"/>
      <c r="L974" s="328"/>
      <c r="M974" s="328"/>
    </row>
    <row r="975" spans="1:13" ht="15.75" customHeight="1" x14ac:dyDescent="0.25">
      <c r="A975" s="328"/>
      <c r="B975" s="386"/>
      <c r="C975" s="328"/>
      <c r="D975" s="328"/>
      <c r="E975" s="328"/>
      <c r="F975" s="328"/>
      <c r="G975" s="328"/>
      <c r="H975" s="328"/>
      <c r="I975" s="328"/>
      <c r="J975" s="328"/>
      <c r="K975" s="328"/>
      <c r="L975" s="328"/>
      <c r="M975" s="328"/>
    </row>
    <row r="976" spans="1:13" ht="15.75" customHeight="1" x14ac:dyDescent="0.25">
      <c r="A976" s="328"/>
      <c r="B976" s="386"/>
      <c r="C976" s="328"/>
      <c r="D976" s="328"/>
      <c r="E976" s="328"/>
      <c r="F976" s="328"/>
      <c r="G976" s="328"/>
      <c r="H976" s="328"/>
      <c r="I976" s="328"/>
      <c r="J976" s="328"/>
      <c r="K976" s="328"/>
      <c r="L976" s="328"/>
      <c r="M976" s="328"/>
    </row>
    <row r="977" spans="1:13" ht="15.75" customHeight="1" x14ac:dyDescent="0.25">
      <c r="A977" s="328"/>
      <c r="B977" s="386"/>
      <c r="C977" s="328"/>
      <c r="D977" s="328"/>
      <c r="E977" s="328"/>
      <c r="F977" s="328"/>
      <c r="G977" s="328"/>
      <c r="H977" s="328"/>
      <c r="I977" s="328"/>
      <c r="J977" s="328"/>
      <c r="K977" s="328"/>
      <c r="L977" s="328"/>
      <c r="M977" s="328"/>
    </row>
    <row r="978" spans="1:13" ht="15.75" customHeight="1" x14ac:dyDescent="0.25">
      <c r="A978" s="328"/>
      <c r="B978" s="386"/>
      <c r="C978" s="328"/>
      <c r="D978" s="328"/>
      <c r="E978" s="328"/>
      <c r="F978" s="328"/>
      <c r="G978" s="328"/>
      <c r="H978" s="328"/>
      <c r="I978" s="328"/>
      <c r="J978" s="328"/>
      <c r="K978" s="328"/>
      <c r="L978" s="328"/>
      <c r="M978" s="328"/>
    </row>
    <row r="979" spans="1:13" ht="15.75" customHeight="1" x14ac:dyDescent="0.25">
      <c r="A979" s="328"/>
      <c r="B979" s="386"/>
      <c r="C979" s="328"/>
      <c r="D979" s="328"/>
      <c r="E979" s="328"/>
      <c r="F979" s="328"/>
      <c r="G979" s="328"/>
      <c r="H979" s="328"/>
      <c r="I979" s="328"/>
      <c r="J979" s="328"/>
      <c r="K979" s="328"/>
      <c r="L979" s="328"/>
      <c r="M979" s="328"/>
    </row>
    <row r="980" spans="1:13" ht="15.75" customHeight="1" x14ac:dyDescent="0.25">
      <c r="A980" s="328"/>
      <c r="B980" s="386"/>
      <c r="C980" s="328"/>
      <c r="D980" s="328"/>
      <c r="E980" s="328"/>
      <c r="F980" s="328"/>
      <c r="G980" s="328"/>
      <c r="H980" s="328"/>
      <c r="I980" s="328"/>
      <c r="J980" s="328"/>
      <c r="K980" s="328"/>
      <c r="L980" s="328"/>
      <c r="M980" s="328"/>
    </row>
    <row r="981" spans="1:13" ht="15.75" customHeight="1" x14ac:dyDescent="0.25">
      <c r="A981" s="328"/>
      <c r="B981" s="386"/>
      <c r="C981" s="328"/>
      <c r="D981" s="328"/>
      <c r="E981" s="328"/>
      <c r="F981" s="328"/>
      <c r="G981" s="328"/>
      <c r="H981" s="328"/>
      <c r="I981" s="328"/>
      <c r="J981" s="328"/>
      <c r="K981" s="328"/>
      <c r="L981" s="328"/>
      <c r="M981" s="328"/>
    </row>
    <row r="982" spans="1:13" ht="15.75" customHeight="1" x14ac:dyDescent="0.25">
      <c r="A982" s="328"/>
      <c r="B982" s="386"/>
      <c r="C982" s="328"/>
      <c r="D982" s="328"/>
      <c r="E982" s="328"/>
      <c r="F982" s="328"/>
      <c r="G982" s="328"/>
      <c r="H982" s="328"/>
      <c r="I982" s="328"/>
      <c r="J982" s="328"/>
      <c r="K982" s="328"/>
      <c r="L982" s="328"/>
      <c r="M982" s="328"/>
    </row>
    <row r="983" spans="1:13" ht="15.75" customHeight="1" x14ac:dyDescent="0.25">
      <c r="A983" s="328"/>
      <c r="B983" s="386"/>
      <c r="C983" s="328"/>
      <c r="D983" s="328"/>
      <c r="E983" s="328"/>
      <c r="F983" s="328"/>
      <c r="G983" s="328"/>
      <c r="H983" s="328"/>
      <c r="I983" s="328"/>
      <c r="J983" s="328"/>
      <c r="K983" s="328"/>
      <c r="L983" s="328"/>
      <c r="M983" s="328"/>
    </row>
    <row r="984" spans="1:13" ht="15.75" customHeight="1" x14ac:dyDescent="0.25">
      <c r="A984" s="328"/>
      <c r="B984" s="386"/>
      <c r="C984" s="328"/>
      <c r="D984" s="328"/>
      <c r="E984" s="328"/>
      <c r="F984" s="328"/>
      <c r="G984" s="328"/>
      <c r="H984" s="328"/>
      <c r="I984" s="328"/>
      <c r="J984" s="328"/>
      <c r="K984" s="328"/>
      <c r="L984" s="328"/>
      <c r="M984" s="328"/>
    </row>
    <row r="985" spans="1:13" ht="15.75" customHeight="1" x14ac:dyDescent="0.25">
      <c r="A985" s="328"/>
      <c r="B985" s="386"/>
      <c r="C985" s="328"/>
      <c r="D985" s="328"/>
      <c r="E985" s="328"/>
      <c r="F985" s="328"/>
      <c r="G985" s="328"/>
      <c r="H985" s="328"/>
      <c r="I985" s="328"/>
      <c r="J985" s="328"/>
      <c r="K985" s="328"/>
      <c r="L985" s="328"/>
      <c r="M985" s="328"/>
    </row>
    <row r="986" spans="1:13" ht="15.75" customHeight="1" x14ac:dyDescent="0.25">
      <c r="A986" s="328"/>
      <c r="B986" s="386"/>
      <c r="C986" s="328"/>
      <c r="D986" s="328"/>
      <c r="E986" s="328"/>
      <c r="F986" s="328"/>
      <c r="G986" s="328"/>
      <c r="H986" s="328"/>
      <c r="I986" s="328"/>
      <c r="J986" s="328"/>
      <c r="K986" s="328"/>
      <c r="L986" s="328"/>
      <c r="M986" s="328"/>
    </row>
    <row r="987" spans="1:13" ht="15.75" customHeight="1" x14ac:dyDescent="0.25">
      <c r="A987" s="328"/>
      <c r="B987" s="386"/>
      <c r="C987" s="328"/>
      <c r="D987" s="328"/>
      <c r="E987" s="328"/>
      <c r="F987" s="328"/>
      <c r="G987" s="328"/>
      <c r="H987" s="328"/>
      <c r="I987" s="328"/>
      <c r="J987" s="328"/>
      <c r="K987" s="328"/>
      <c r="L987" s="328"/>
      <c r="M987" s="328"/>
    </row>
    <row r="988" spans="1:13" ht="15.75" customHeight="1" x14ac:dyDescent="0.25">
      <c r="A988" s="328"/>
      <c r="B988" s="386"/>
      <c r="C988" s="328"/>
      <c r="D988" s="328"/>
      <c r="E988" s="328"/>
      <c r="F988" s="328"/>
      <c r="G988" s="328"/>
      <c r="H988" s="328"/>
      <c r="I988" s="328"/>
      <c r="J988" s="328"/>
      <c r="K988" s="328"/>
      <c r="L988" s="328"/>
      <c r="M988" s="328"/>
    </row>
    <row r="989" spans="1:13" ht="15.75" customHeight="1" x14ac:dyDescent="0.25">
      <c r="A989" s="328"/>
      <c r="B989" s="386"/>
      <c r="C989" s="328"/>
      <c r="D989" s="328"/>
      <c r="E989" s="328"/>
      <c r="F989" s="328"/>
      <c r="G989" s="328"/>
      <c r="H989" s="328"/>
      <c r="I989" s="328"/>
      <c r="J989" s="328"/>
      <c r="K989" s="328"/>
      <c r="L989" s="328"/>
      <c r="M989" s="328"/>
    </row>
    <row r="990" spans="1:13" ht="15.75" customHeight="1" x14ac:dyDescent="0.25">
      <c r="A990" s="328"/>
      <c r="B990" s="386"/>
      <c r="C990" s="328"/>
      <c r="D990" s="328"/>
      <c r="E990" s="328"/>
      <c r="F990" s="328"/>
      <c r="G990" s="328"/>
      <c r="H990" s="328"/>
      <c r="I990" s="328"/>
      <c r="J990" s="328"/>
      <c r="K990" s="328"/>
      <c r="L990" s="328"/>
      <c r="M990" s="328"/>
    </row>
    <row r="991" spans="1:13" ht="15.75" customHeight="1" x14ac:dyDescent="0.25">
      <c r="A991" s="328"/>
      <c r="B991" s="386"/>
      <c r="C991" s="328"/>
      <c r="D991" s="328"/>
      <c r="E991" s="328"/>
      <c r="F991" s="328"/>
      <c r="G991" s="328"/>
      <c r="H991" s="328"/>
      <c r="I991" s="328"/>
      <c r="J991" s="328"/>
      <c r="K991" s="328"/>
      <c r="L991" s="328"/>
      <c r="M991" s="328"/>
    </row>
    <row r="992" spans="1:13" ht="15.75" customHeight="1" x14ac:dyDescent="0.25">
      <c r="A992" s="328"/>
      <c r="B992" s="386"/>
      <c r="C992" s="328"/>
      <c r="D992" s="328"/>
      <c r="E992" s="328"/>
      <c r="F992" s="328"/>
      <c r="G992" s="328"/>
      <c r="H992" s="328"/>
      <c r="I992" s="328"/>
      <c r="J992" s="328"/>
      <c r="K992" s="328"/>
      <c r="L992" s="328"/>
      <c r="M992" s="328"/>
    </row>
    <row r="993" spans="1:13" ht="15.75" customHeight="1" x14ac:dyDescent="0.25">
      <c r="A993" s="328"/>
      <c r="B993" s="386"/>
      <c r="C993" s="328"/>
      <c r="D993" s="328"/>
      <c r="E993" s="328"/>
      <c r="F993" s="328"/>
      <c r="G993" s="328"/>
      <c r="H993" s="328"/>
      <c r="I993" s="328"/>
      <c r="J993" s="328"/>
      <c r="K993" s="328"/>
      <c r="L993" s="328"/>
      <c r="M993" s="328"/>
    </row>
    <row r="994" spans="1:13" ht="15.75" customHeight="1" x14ac:dyDescent="0.25">
      <c r="A994" s="328"/>
      <c r="B994" s="386"/>
      <c r="C994" s="328"/>
      <c r="D994" s="328"/>
      <c r="E994" s="328"/>
      <c r="F994" s="328"/>
      <c r="G994" s="328"/>
      <c r="H994" s="328"/>
      <c r="I994" s="328"/>
      <c r="J994" s="328"/>
      <c r="K994" s="328"/>
      <c r="L994" s="328"/>
      <c r="M994" s="328"/>
    </row>
    <row r="995" spans="1:13" ht="15.75" customHeight="1" x14ac:dyDescent="0.25">
      <c r="A995" s="328"/>
      <c r="B995" s="386"/>
      <c r="C995" s="328"/>
      <c r="D995" s="328"/>
      <c r="E995" s="328"/>
      <c r="F995" s="328"/>
      <c r="G995" s="328"/>
      <c r="H995" s="328"/>
      <c r="I995" s="328"/>
      <c r="J995" s="328"/>
      <c r="K995" s="328"/>
      <c r="L995" s="328"/>
      <c r="M995" s="328"/>
    </row>
    <row r="996" spans="1:13" ht="15.75" customHeight="1" x14ac:dyDescent="0.25">
      <c r="A996" s="328"/>
      <c r="B996" s="386"/>
      <c r="C996" s="328"/>
      <c r="D996" s="328"/>
      <c r="E996" s="328"/>
      <c r="F996" s="328"/>
      <c r="G996" s="328"/>
      <c r="H996" s="328"/>
      <c r="I996" s="328"/>
      <c r="J996" s="328"/>
      <c r="K996" s="328"/>
      <c r="L996" s="328"/>
      <c r="M996" s="328"/>
    </row>
    <row r="997" spans="1:13" ht="15.75" customHeight="1" x14ac:dyDescent="0.25">
      <c r="A997" s="328"/>
      <c r="B997" s="386"/>
      <c r="C997" s="328"/>
      <c r="D997" s="328"/>
      <c r="E997" s="328"/>
      <c r="F997" s="328"/>
      <c r="G997" s="328"/>
      <c r="H997" s="328"/>
      <c r="I997" s="328"/>
      <c r="J997" s="328"/>
      <c r="K997" s="328"/>
      <c r="L997" s="328"/>
      <c r="M997" s="328"/>
    </row>
    <row r="998" spans="1:13" ht="15.75" customHeight="1" x14ac:dyDescent="0.25">
      <c r="A998" s="328"/>
      <c r="B998" s="386"/>
      <c r="C998" s="328"/>
      <c r="D998" s="328"/>
      <c r="E998" s="328"/>
      <c r="F998" s="328"/>
      <c r="G998" s="328"/>
      <c r="H998" s="328"/>
      <c r="I998" s="328"/>
      <c r="J998" s="328"/>
      <c r="K998" s="328"/>
      <c r="L998" s="328"/>
      <c r="M998" s="328"/>
    </row>
    <row r="999" spans="1:13" ht="15.75" customHeight="1" x14ac:dyDescent="0.25">
      <c r="A999" s="328"/>
      <c r="B999" s="386"/>
      <c r="C999" s="328"/>
      <c r="D999" s="328"/>
      <c r="E999" s="328"/>
      <c r="F999" s="328"/>
      <c r="G999" s="328"/>
      <c r="H999" s="328"/>
      <c r="I999" s="328"/>
      <c r="J999" s="328"/>
      <c r="K999" s="328"/>
      <c r="L999" s="328"/>
      <c r="M999" s="328"/>
    </row>
    <row r="1000" spans="1:13" ht="15.75" customHeight="1" x14ac:dyDescent="0.25">
      <c r="A1000" s="328"/>
      <c r="B1000" s="386"/>
      <c r="C1000" s="328"/>
      <c r="D1000" s="328"/>
      <c r="E1000" s="328"/>
      <c r="F1000" s="328"/>
      <c r="G1000" s="328"/>
      <c r="H1000" s="328"/>
      <c r="I1000" s="328"/>
      <c r="J1000" s="328"/>
      <c r="K1000" s="328"/>
      <c r="L1000" s="328"/>
      <c r="M1000" s="328"/>
    </row>
  </sheetData>
  <mergeCells count="70">
    <mergeCell ref="B35:B44"/>
    <mergeCell ref="B45:B48"/>
    <mergeCell ref="A53:A58"/>
    <mergeCell ref="A59:A61"/>
    <mergeCell ref="A2:A15"/>
    <mergeCell ref="B8:B10"/>
    <mergeCell ref="B14:B15"/>
    <mergeCell ref="A16:A52"/>
    <mergeCell ref="B18:B24"/>
    <mergeCell ref="B25:B28"/>
    <mergeCell ref="B32:B34"/>
    <mergeCell ref="F46:F47"/>
    <mergeCell ref="G46:J47"/>
    <mergeCell ref="L46:M47"/>
    <mergeCell ref="C49:M49"/>
    <mergeCell ref="C50:M50"/>
    <mergeCell ref="C51:M51"/>
    <mergeCell ref="C52:M52"/>
    <mergeCell ref="C60:M60"/>
    <mergeCell ref="C61:M61"/>
    <mergeCell ref="C62:M62"/>
    <mergeCell ref="C53:M53"/>
    <mergeCell ref="C54:M54"/>
    <mergeCell ref="C55:M55"/>
    <mergeCell ref="C56:M56"/>
    <mergeCell ref="C57:M57"/>
    <mergeCell ref="C58:M58"/>
    <mergeCell ref="C59:M59"/>
    <mergeCell ref="B1:M1"/>
    <mergeCell ref="C2:M2"/>
    <mergeCell ref="C3:M3"/>
    <mergeCell ref="F4:G4"/>
    <mergeCell ref="C5:M5"/>
    <mergeCell ref="C6:M6"/>
    <mergeCell ref="C8:M8"/>
    <mergeCell ref="I7:M7"/>
    <mergeCell ref="J9:L9"/>
    <mergeCell ref="I10:J10"/>
    <mergeCell ref="C7:D7"/>
    <mergeCell ref="E7:G7"/>
    <mergeCell ref="C9:E9"/>
    <mergeCell ref="C10:D10"/>
    <mergeCell ref="F10:G10"/>
    <mergeCell ref="C11:M11"/>
    <mergeCell ref="C12:M12"/>
    <mergeCell ref="C13:M13"/>
    <mergeCell ref="C14:D14"/>
    <mergeCell ref="J37:K37"/>
    <mergeCell ref="L37:M37"/>
    <mergeCell ref="F14:M14"/>
    <mergeCell ref="C15:M15"/>
    <mergeCell ref="C16:M16"/>
    <mergeCell ref="C17:M17"/>
    <mergeCell ref="F23:M23"/>
    <mergeCell ref="J30:L30"/>
    <mergeCell ref="D37:E37"/>
    <mergeCell ref="F37:G37"/>
    <mergeCell ref="H37:I37"/>
    <mergeCell ref="J41:K41"/>
    <mergeCell ref="L41:M41"/>
    <mergeCell ref="D39:E39"/>
    <mergeCell ref="F39:G39"/>
    <mergeCell ref="H39:I39"/>
    <mergeCell ref="J39:K39"/>
    <mergeCell ref="L39:M39"/>
    <mergeCell ref="F43:G43"/>
    <mergeCell ref="H43:I43"/>
    <mergeCell ref="D41:E41"/>
    <mergeCell ref="F41:G41"/>
    <mergeCell ref="H41:I41"/>
  </mergeCells>
  <hyperlinks>
    <hyperlink ref="C57" r:id="rId1" xr:uid="{00000000-0004-0000-3500-000000000000}"/>
  </hyperlink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73FEFF"/>
  </sheetPr>
  <dimension ref="A1:N1000"/>
  <sheetViews>
    <sheetView workbookViewId="0"/>
  </sheetViews>
  <sheetFormatPr baseColWidth="10" defaultColWidth="14.42578125" defaultRowHeight="15" customHeight="1" x14ac:dyDescent="0.25"/>
  <cols>
    <col min="1" max="1" width="19.42578125" customWidth="1"/>
    <col min="2" max="2" width="21.85546875" customWidth="1"/>
    <col min="3" max="3" width="11.42578125" customWidth="1"/>
    <col min="4" max="4" width="15.42578125" customWidth="1"/>
    <col min="5" max="5" width="10.42578125" customWidth="1"/>
    <col min="6" max="26" width="11.42578125" customWidth="1"/>
  </cols>
  <sheetData>
    <row r="1" spans="1:13" ht="58.5" customHeight="1" x14ac:dyDescent="0.25">
      <c r="A1" s="101"/>
      <c r="B1" s="1002" t="s">
        <v>1651</v>
      </c>
      <c r="C1" s="1003"/>
      <c r="D1" s="1003"/>
      <c r="E1" s="1003"/>
      <c r="F1" s="1003"/>
      <c r="G1" s="1003"/>
      <c r="H1" s="1003"/>
      <c r="I1" s="1003"/>
      <c r="J1" s="1003"/>
      <c r="K1" s="1003"/>
      <c r="L1" s="1003"/>
      <c r="M1" s="1071"/>
    </row>
    <row r="2" spans="1:13" ht="27.75" customHeight="1" x14ac:dyDescent="0.25">
      <c r="A2" s="1080" t="s">
        <v>627</v>
      </c>
      <c r="B2" s="103" t="s">
        <v>628</v>
      </c>
      <c r="C2" s="1008" t="s">
        <v>1652</v>
      </c>
      <c r="D2" s="1009"/>
      <c r="E2" s="1009"/>
      <c r="F2" s="1009"/>
      <c r="G2" s="1009"/>
      <c r="H2" s="1009"/>
      <c r="I2" s="1009"/>
      <c r="J2" s="1009"/>
      <c r="K2" s="1009"/>
      <c r="L2" s="1009"/>
      <c r="M2" s="1010"/>
    </row>
    <row r="3" spans="1:13" ht="50.25" customHeight="1" x14ac:dyDescent="0.25">
      <c r="A3" s="1046"/>
      <c r="B3" s="104" t="s">
        <v>741</v>
      </c>
      <c r="C3" s="1011" t="s">
        <v>1653</v>
      </c>
      <c r="D3" s="968"/>
      <c r="E3" s="968"/>
      <c r="F3" s="968"/>
      <c r="G3" s="968"/>
      <c r="H3" s="968"/>
      <c r="I3" s="968"/>
      <c r="J3" s="968"/>
      <c r="K3" s="968"/>
      <c r="L3" s="968"/>
      <c r="M3" s="1012"/>
    </row>
    <row r="4" spans="1:13" x14ac:dyDescent="0.25">
      <c r="A4" s="1046"/>
      <c r="B4" s="105" t="s">
        <v>39</v>
      </c>
      <c r="C4" s="331" t="s">
        <v>93</v>
      </c>
      <c r="D4" s="334"/>
      <c r="E4" s="286"/>
      <c r="F4" s="1116" t="s">
        <v>40</v>
      </c>
      <c r="G4" s="969"/>
      <c r="H4" s="335" t="s">
        <v>93</v>
      </c>
      <c r="I4" s="336"/>
      <c r="J4" s="336"/>
      <c r="K4" s="336"/>
      <c r="L4" s="336"/>
      <c r="M4" s="569"/>
    </row>
    <row r="5" spans="1:13" ht="30" x14ac:dyDescent="0.25">
      <c r="A5" s="1046"/>
      <c r="B5" s="105" t="s">
        <v>632</v>
      </c>
      <c r="C5" s="331" t="s">
        <v>93</v>
      </c>
      <c r="D5" s="336"/>
      <c r="E5" s="336"/>
      <c r="F5" s="336"/>
      <c r="G5" s="336"/>
      <c r="H5" s="336"/>
      <c r="I5" s="336"/>
      <c r="J5" s="336"/>
      <c r="K5" s="336"/>
      <c r="L5" s="336"/>
      <c r="M5" s="569"/>
    </row>
    <row r="6" spans="1:13" x14ac:dyDescent="0.25">
      <c r="A6" s="1046"/>
      <c r="B6" s="105" t="s">
        <v>633</v>
      </c>
      <c r="C6" s="331" t="s">
        <v>93</v>
      </c>
      <c r="D6" s="336"/>
      <c r="E6" s="336"/>
      <c r="F6" s="336"/>
      <c r="G6" s="336"/>
      <c r="H6" s="336"/>
      <c r="I6" s="336"/>
      <c r="J6" s="336"/>
      <c r="K6" s="336"/>
      <c r="L6" s="336"/>
      <c r="M6" s="569"/>
    </row>
    <row r="7" spans="1:13" x14ac:dyDescent="0.25">
      <c r="A7" s="1046"/>
      <c r="B7" s="104" t="s">
        <v>745</v>
      </c>
      <c r="C7" s="1117" t="s">
        <v>1501</v>
      </c>
      <c r="D7" s="968"/>
      <c r="E7" s="338"/>
      <c r="F7" s="338"/>
      <c r="G7" s="339"/>
      <c r="H7" s="340" t="s">
        <v>43</v>
      </c>
      <c r="I7" s="1599" t="s">
        <v>1520</v>
      </c>
      <c r="J7" s="968"/>
      <c r="K7" s="968"/>
      <c r="L7" s="968"/>
      <c r="M7" s="1012"/>
    </row>
    <row r="8" spans="1:13" x14ac:dyDescent="0.25">
      <c r="A8" s="1046"/>
      <c r="B8" s="1019" t="s">
        <v>635</v>
      </c>
      <c r="C8" s="573"/>
      <c r="D8" s="574"/>
      <c r="E8" s="574"/>
      <c r="F8" s="574"/>
      <c r="G8" s="574"/>
      <c r="H8" s="574"/>
      <c r="I8" s="574"/>
      <c r="J8" s="574"/>
      <c r="K8" s="574"/>
      <c r="L8" s="752"/>
      <c r="M8" s="753"/>
    </row>
    <row r="9" spans="1:13" x14ac:dyDescent="0.25">
      <c r="A9" s="1046"/>
      <c r="B9" s="1006"/>
      <c r="C9" s="1376" t="s">
        <v>1520</v>
      </c>
      <c r="D9" s="1000"/>
      <c r="E9" s="576"/>
      <c r="F9" s="1094"/>
      <c r="G9" s="1000"/>
      <c r="H9" s="576"/>
      <c r="I9" s="1094"/>
      <c r="J9" s="1000"/>
      <c r="K9" s="576"/>
      <c r="L9" s="328"/>
      <c r="M9" s="526"/>
    </row>
    <row r="10" spans="1:13" x14ac:dyDescent="0.25">
      <c r="A10" s="1046"/>
      <c r="B10" s="1007"/>
      <c r="C10" s="1376" t="s">
        <v>636</v>
      </c>
      <c r="D10" s="1000"/>
      <c r="E10" s="290"/>
      <c r="F10" s="1094" t="s">
        <v>636</v>
      </c>
      <c r="G10" s="1000"/>
      <c r="H10" s="290"/>
      <c r="I10" s="1094" t="s">
        <v>636</v>
      </c>
      <c r="J10" s="1000"/>
      <c r="K10" s="290"/>
      <c r="L10" s="754"/>
      <c r="M10" s="755"/>
    </row>
    <row r="11" spans="1:13" ht="134.25" customHeight="1" x14ac:dyDescent="0.25">
      <c r="A11" s="1046"/>
      <c r="B11" s="104" t="s">
        <v>637</v>
      </c>
      <c r="C11" s="1227" t="s">
        <v>1654</v>
      </c>
      <c r="D11" s="968"/>
      <c r="E11" s="968"/>
      <c r="F11" s="968"/>
      <c r="G11" s="968"/>
      <c r="H11" s="968"/>
      <c r="I11" s="968"/>
      <c r="J11" s="968"/>
      <c r="K11" s="968"/>
      <c r="L11" s="968"/>
      <c r="M11" s="1012"/>
    </row>
    <row r="12" spans="1:13" ht="108.75" customHeight="1" x14ac:dyDescent="0.25">
      <c r="A12" s="1046"/>
      <c r="B12" s="104" t="s">
        <v>747</v>
      </c>
      <c r="C12" s="1011" t="s">
        <v>1655</v>
      </c>
      <c r="D12" s="968"/>
      <c r="E12" s="968"/>
      <c r="F12" s="968"/>
      <c r="G12" s="968"/>
      <c r="H12" s="968"/>
      <c r="I12" s="968"/>
      <c r="J12" s="968"/>
      <c r="K12" s="968"/>
      <c r="L12" s="968"/>
      <c r="M12" s="1012"/>
    </row>
    <row r="13" spans="1:13" ht="60" x14ac:dyDescent="0.25">
      <c r="A13" s="1046"/>
      <c r="B13" s="104" t="s">
        <v>749</v>
      </c>
      <c r="C13" s="1011" t="s">
        <v>1656</v>
      </c>
      <c r="D13" s="968"/>
      <c r="E13" s="968"/>
      <c r="F13" s="968"/>
      <c r="G13" s="968"/>
      <c r="H13" s="968"/>
      <c r="I13" s="968"/>
      <c r="J13" s="968"/>
      <c r="K13" s="968"/>
      <c r="L13" s="968"/>
      <c r="M13" s="1012"/>
    </row>
    <row r="14" spans="1:13" ht="30" x14ac:dyDescent="0.25">
      <c r="A14" s="1046"/>
      <c r="B14" s="1019" t="s">
        <v>751</v>
      </c>
      <c r="C14" s="1110" t="s">
        <v>527</v>
      </c>
      <c r="D14" s="968"/>
      <c r="E14" s="457" t="s">
        <v>753</v>
      </c>
      <c r="F14" s="977" t="s">
        <v>1657</v>
      </c>
      <c r="G14" s="968"/>
      <c r="H14" s="968"/>
      <c r="I14" s="968"/>
      <c r="J14" s="968"/>
      <c r="K14" s="968"/>
      <c r="L14" s="968"/>
      <c r="M14" s="1012"/>
    </row>
    <row r="15" spans="1:13" x14ac:dyDescent="0.25">
      <c r="A15" s="1082"/>
      <c r="B15" s="1089"/>
      <c r="C15" s="1014"/>
      <c r="D15" s="968"/>
      <c r="E15" s="968"/>
      <c r="F15" s="968"/>
      <c r="G15" s="968"/>
      <c r="H15" s="968"/>
      <c r="I15" s="968"/>
      <c r="J15" s="968"/>
      <c r="K15" s="968"/>
      <c r="L15" s="968"/>
      <c r="M15" s="1012"/>
    </row>
    <row r="16" spans="1:13" x14ac:dyDescent="0.25">
      <c r="A16" s="1079" t="s">
        <v>643</v>
      </c>
      <c r="B16" s="118" t="s">
        <v>28</v>
      </c>
      <c r="C16" s="1011" t="s">
        <v>1658</v>
      </c>
      <c r="D16" s="968"/>
      <c r="E16" s="968"/>
      <c r="F16" s="968"/>
      <c r="G16" s="968"/>
      <c r="H16" s="968"/>
      <c r="I16" s="968"/>
      <c r="J16" s="968"/>
      <c r="K16" s="968"/>
      <c r="L16" s="968"/>
      <c r="M16" s="1012"/>
    </row>
    <row r="17" spans="1:14" ht="46.5" customHeight="1" x14ac:dyDescent="0.25">
      <c r="A17" s="1046"/>
      <c r="B17" s="118" t="s">
        <v>645</v>
      </c>
      <c r="C17" s="1011" t="s">
        <v>1659</v>
      </c>
      <c r="D17" s="968"/>
      <c r="E17" s="968"/>
      <c r="F17" s="968"/>
      <c r="G17" s="968"/>
      <c r="H17" s="968"/>
      <c r="I17" s="968"/>
      <c r="J17" s="968"/>
      <c r="K17" s="968"/>
      <c r="L17" s="968"/>
      <c r="M17" s="1012"/>
    </row>
    <row r="18" spans="1:14" x14ac:dyDescent="0.25">
      <c r="A18" s="1046"/>
      <c r="B18" s="1023" t="s">
        <v>647</v>
      </c>
      <c r="C18" s="120"/>
      <c r="D18" s="121"/>
      <c r="E18" s="121"/>
      <c r="F18" s="121"/>
      <c r="G18" s="121"/>
      <c r="H18" s="121"/>
      <c r="I18" s="121"/>
      <c r="J18" s="121"/>
      <c r="K18" s="121"/>
      <c r="L18" s="121"/>
      <c r="M18" s="122"/>
    </row>
    <row r="19" spans="1:14" x14ac:dyDescent="0.25">
      <c r="A19" s="1046"/>
      <c r="B19" s="1006"/>
      <c r="C19" s="123"/>
      <c r="D19" s="124"/>
      <c r="E19" s="125"/>
      <c r="F19" s="124"/>
      <c r="G19" s="125"/>
      <c r="H19" s="124"/>
      <c r="I19" s="125"/>
      <c r="J19" s="124"/>
      <c r="K19" s="125"/>
      <c r="L19" s="125"/>
      <c r="M19" s="126"/>
    </row>
    <row r="20" spans="1:14" x14ac:dyDescent="0.25">
      <c r="A20" s="1046"/>
      <c r="B20" s="1006"/>
      <c r="C20" s="127" t="s">
        <v>648</v>
      </c>
      <c r="D20" s="128"/>
      <c r="E20" s="129" t="s">
        <v>649</v>
      </c>
      <c r="F20" s="128"/>
      <c r="G20" s="129" t="s">
        <v>650</v>
      </c>
      <c r="H20" s="128"/>
      <c r="I20" s="129" t="s">
        <v>651</v>
      </c>
      <c r="J20" s="106"/>
      <c r="K20" s="129"/>
      <c r="L20" s="129"/>
      <c r="M20" s="126"/>
    </row>
    <row r="21" spans="1:14" ht="15.75" customHeight="1" x14ac:dyDescent="0.25">
      <c r="A21" s="1046"/>
      <c r="B21" s="1006"/>
      <c r="C21" s="127" t="s">
        <v>652</v>
      </c>
      <c r="D21" s="2"/>
      <c r="E21" s="129" t="s">
        <v>653</v>
      </c>
      <c r="F21" s="130"/>
      <c r="G21" s="129" t="s">
        <v>654</v>
      </c>
      <c r="H21" s="130"/>
      <c r="I21" s="129"/>
      <c r="J21" s="125"/>
      <c r="K21" s="129"/>
      <c r="L21" s="129"/>
      <c r="M21" s="126"/>
    </row>
    <row r="22" spans="1:14" ht="15.75" customHeight="1" x14ac:dyDescent="0.25">
      <c r="A22" s="1046"/>
      <c r="B22" s="1006"/>
      <c r="C22" s="127" t="s">
        <v>655</v>
      </c>
      <c r="D22" s="2"/>
      <c r="E22" s="129" t="s">
        <v>656</v>
      </c>
      <c r="F22" s="2"/>
      <c r="G22" s="129"/>
      <c r="H22" s="125"/>
      <c r="I22" s="129"/>
      <c r="J22" s="125"/>
      <c r="K22" s="129"/>
      <c r="L22" s="129"/>
      <c r="M22" s="126"/>
    </row>
    <row r="23" spans="1:14" ht="15.75" customHeight="1" x14ac:dyDescent="0.25">
      <c r="A23" s="1046"/>
      <c r="B23" s="1006"/>
      <c r="C23" s="127" t="s">
        <v>657</v>
      </c>
      <c r="D23" s="130" t="s">
        <v>665</v>
      </c>
      <c r="E23" s="129" t="s">
        <v>659</v>
      </c>
      <c r="F23" s="1093" t="s">
        <v>1660</v>
      </c>
      <c r="G23" s="1034"/>
      <c r="H23" s="1034"/>
      <c r="I23" s="1037"/>
      <c r="J23" s="113"/>
      <c r="K23" s="113"/>
      <c r="L23" s="113"/>
      <c r="M23" s="132"/>
    </row>
    <row r="24" spans="1:14" ht="15.75" customHeight="1" x14ac:dyDescent="0.25">
      <c r="A24" s="1046"/>
      <c r="B24" s="1007"/>
      <c r="C24" s="133"/>
      <c r="D24" s="134"/>
      <c r="E24" s="134"/>
      <c r="F24" s="134"/>
      <c r="G24" s="134"/>
      <c r="H24" s="134"/>
      <c r="I24" s="134"/>
      <c r="J24" s="134"/>
      <c r="K24" s="134"/>
      <c r="L24" s="134"/>
      <c r="M24" s="135"/>
    </row>
    <row r="25" spans="1:14" ht="15.75" customHeight="1" x14ac:dyDescent="0.25">
      <c r="A25" s="1046"/>
      <c r="B25" s="1023" t="s">
        <v>661</v>
      </c>
      <c r="C25" s="136"/>
      <c r="D25" s="121"/>
      <c r="E25" s="121"/>
      <c r="F25" s="121"/>
      <c r="G25" s="121"/>
      <c r="H25" s="121"/>
      <c r="I25" s="121"/>
      <c r="J25" s="121"/>
      <c r="K25" s="121"/>
      <c r="L25" s="111"/>
      <c r="M25" s="112"/>
    </row>
    <row r="26" spans="1:14" ht="15.75" customHeight="1" x14ac:dyDescent="0.25">
      <c r="A26" s="1046"/>
      <c r="B26" s="1006"/>
      <c r="C26" s="127" t="s">
        <v>662</v>
      </c>
      <c r="D26" s="130"/>
      <c r="E26" s="49"/>
      <c r="F26" s="129" t="s">
        <v>663</v>
      </c>
      <c r="G26" s="2"/>
      <c r="H26" s="49"/>
      <c r="I26" s="129" t="s">
        <v>664</v>
      </c>
      <c r="J26" s="2" t="s">
        <v>658</v>
      </c>
      <c r="K26" s="49"/>
      <c r="L26" s="137"/>
      <c r="M26" s="138"/>
    </row>
    <row r="27" spans="1:14" ht="15.75" customHeight="1" x14ac:dyDescent="0.25">
      <c r="A27" s="1046"/>
      <c r="B27" s="1006"/>
      <c r="C27" s="127" t="s">
        <v>666</v>
      </c>
      <c r="D27" s="139"/>
      <c r="E27" s="137"/>
      <c r="F27" s="129" t="s">
        <v>667</v>
      </c>
      <c r="G27" s="130"/>
      <c r="H27" s="137"/>
      <c r="I27" s="292"/>
      <c r="J27" s="137"/>
      <c r="K27" s="140"/>
      <c r="L27" s="137"/>
      <c r="M27" s="138"/>
    </row>
    <row r="28" spans="1:14" ht="15.75" customHeight="1" x14ac:dyDescent="0.25">
      <c r="A28" s="1046"/>
      <c r="B28" s="1007"/>
      <c r="C28" s="141"/>
      <c r="D28" s="124"/>
      <c r="E28" s="124"/>
      <c r="F28" s="124"/>
      <c r="G28" s="124"/>
      <c r="H28" s="124"/>
      <c r="I28" s="124"/>
      <c r="J28" s="124"/>
      <c r="K28" s="124"/>
      <c r="L28" s="114"/>
      <c r="M28" s="115"/>
    </row>
    <row r="29" spans="1:14" ht="15.75" customHeight="1" x14ac:dyDescent="0.25">
      <c r="A29" s="1046"/>
      <c r="B29" s="145" t="s">
        <v>668</v>
      </c>
      <c r="C29" s="142"/>
      <c r="D29" s="143"/>
      <c r="E29" s="143"/>
      <c r="F29" s="143"/>
      <c r="G29" s="143"/>
      <c r="H29" s="143"/>
      <c r="I29" s="143"/>
      <c r="J29" s="143"/>
      <c r="K29" s="143"/>
      <c r="L29" s="143"/>
      <c r="M29" s="144"/>
    </row>
    <row r="30" spans="1:14" ht="15.75" customHeight="1" x14ac:dyDescent="0.25">
      <c r="A30" s="1046"/>
      <c r="B30" s="145"/>
      <c r="C30" s="146" t="s">
        <v>669</v>
      </c>
      <c r="D30" s="661">
        <v>1</v>
      </c>
      <c r="E30" s="49"/>
      <c r="F30" s="147" t="s">
        <v>670</v>
      </c>
      <c r="G30" s="130">
        <v>2022</v>
      </c>
      <c r="H30" s="49"/>
      <c r="I30" s="147" t="s">
        <v>671</v>
      </c>
      <c r="J30" s="978" t="s">
        <v>1661</v>
      </c>
      <c r="K30" s="968"/>
      <c r="L30" s="969"/>
      <c r="M30" s="148"/>
      <c r="N30" s="773"/>
    </row>
    <row r="31" spans="1:14" ht="15.75" customHeight="1" x14ac:dyDescent="0.25">
      <c r="A31" s="1046"/>
      <c r="B31" s="105"/>
      <c r="C31" s="133"/>
      <c r="D31" s="134"/>
      <c r="E31" s="134"/>
      <c r="F31" s="134"/>
      <c r="G31" s="134"/>
      <c r="H31" s="134"/>
      <c r="I31" s="134"/>
      <c r="J31" s="134"/>
      <c r="K31" s="134"/>
      <c r="L31" s="134"/>
      <c r="M31" s="135"/>
    </row>
    <row r="32" spans="1:14" ht="15.75" customHeight="1" x14ac:dyDescent="0.25">
      <c r="A32" s="1046"/>
      <c r="B32" s="1023" t="s">
        <v>673</v>
      </c>
      <c r="C32" s="149"/>
      <c r="D32" s="150"/>
      <c r="E32" s="150"/>
      <c r="F32" s="150"/>
      <c r="G32" s="150"/>
      <c r="H32" s="150"/>
      <c r="I32" s="150"/>
      <c r="J32" s="150"/>
      <c r="K32" s="150"/>
      <c r="L32" s="111"/>
      <c r="M32" s="112"/>
    </row>
    <row r="33" spans="1:13" ht="15.75" customHeight="1" x14ac:dyDescent="0.25">
      <c r="A33" s="1046"/>
      <c r="B33" s="1006"/>
      <c r="C33" s="151" t="s">
        <v>674</v>
      </c>
      <c r="D33" s="293">
        <v>2024</v>
      </c>
      <c r="E33" s="153"/>
      <c r="F33" s="49" t="s">
        <v>675</v>
      </c>
      <c r="G33" s="294"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023" t="s">
        <v>642</v>
      </c>
      <c r="C35" s="298"/>
      <c r="D35" s="299"/>
      <c r="E35" s="299"/>
      <c r="F35" s="299"/>
      <c r="G35" s="299"/>
      <c r="H35" s="299"/>
      <c r="I35" s="299"/>
      <c r="J35" s="299"/>
      <c r="K35" s="299"/>
      <c r="L35" s="299"/>
      <c r="M35" s="300"/>
    </row>
    <row r="36" spans="1:13" ht="15.75" customHeight="1" x14ac:dyDescent="0.25">
      <c r="A36" s="1046"/>
      <c r="B36" s="1006"/>
      <c r="C36" s="127"/>
      <c r="D36" s="49" t="s">
        <v>757</v>
      </c>
      <c r="E36" s="49">
        <v>2024</v>
      </c>
      <c r="F36" s="49" t="s">
        <v>758</v>
      </c>
      <c r="G36" s="49">
        <v>2025</v>
      </c>
      <c r="H36" s="140" t="s">
        <v>759</v>
      </c>
      <c r="I36" s="140">
        <v>2026</v>
      </c>
      <c r="J36" s="140" t="s">
        <v>760</v>
      </c>
      <c r="K36" s="49">
        <v>2027</v>
      </c>
      <c r="L36" s="49" t="s">
        <v>761</v>
      </c>
      <c r="M36" s="345">
        <v>2028</v>
      </c>
    </row>
    <row r="37" spans="1:13" ht="15.75" customHeight="1" x14ac:dyDescent="0.25">
      <c r="A37" s="1046"/>
      <c r="B37" s="1006"/>
      <c r="C37" s="127"/>
      <c r="D37" s="302" t="s">
        <v>1662</v>
      </c>
      <c r="E37" s="774">
        <v>1</v>
      </c>
      <c r="F37" s="302" t="s">
        <v>1663</v>
      </c>
      <c r="G37" s="774">
        <v>1</v>
      </c>
      <c r="H37" s="1095">
        <v>1</v>
      </c>
      <c r="I37" s="969"/>
      <c r="J37" s="1095">
        <v>1</v>
      </c>
      <c r="K37" s="969"/>
      <c r="L37" s="1095">
        <v>1</v>
      </c>
      <c r="M37" s="969"/>
    </row>
    <row r="38" spans="1:13" ht="15.75" customHeight="1" x14ac:dyDescent="0.25">
      <c r="A38" s="1046"/>
      <c r="B38" s="1006"/>
      <c r="C38" s="127"/>
      <c r="D38" s="49" t="s">
        <v>762</v>
      </c>
      <c r="E38" s="49">
        <v>2029</v>
      </c>
      <c r="F38" s="49" t="s">
        <v>763</v>
      </c>
      <c r="G38" s="49">
        <v>2030</v>
      </c>
      <c r="H38" s="140" t="s">
        <v>793</v>
      </c>
      <c r="I38" s="140">
        <v>2031</v>
      </c>
      <c r="J38" s="140" t="s">
        <v>765</v>
      </c>
      <c r="K38" s="49">
        <v>2032</v>
      </c>
      <c r="L38" s="49" t="s">
        <v>766</v>
      </c>
      <c r="M38" s="126">
        <v>2033</v>
      </c>
    </row>
    <row r="39" spans="1:13" ht="15.75" customHeight="1" x14ac:dyDescent="0.25">
      <c r="A39" s="1046"/>
      <c r="B39" s="1006"/>
      <c r="C39" s="127"/>
      <c r="D39" s="1095">
        <v>1</v>
      </c>
      <c r="E39" s="969"/>
      <c r="F39" s="1095">
        <v>1</v>
      </c>
      <c r="G39" s="969"/>
      <c r="H39" s="1095">
        <v>1</v>
      </c>
      <c r="I39" s="969"/>
      <c r="J39" s="1095">
        <v>1</v>
      </c>
      <c r="K39" s="969"/>
      <c r="L39" s="1095">
        <v>1</v>
      </c>
      <c r="M39" s="969"/>
    </row>
    <row r="40" spans="1:13" ht="15.75" customHeight="1" x14ac:dyDescent="0.25">
      <c r="A40" s="1046"/>
      <c r="B40" s="1006"/>
      <c r="C40" s="127"/>
      <c r="D40" s="49" t="s">
        <v>767</v>
      </c>
      <c r="E40" s="49">
        <v>2034</v>
      </c>
      <c r="F40" s="49" t="s">
        <v>768</v>
      </c>
      <c r="G40" s="49">
        <v>2035</v>
      </c>
      <c r="H40" s="303" t="s">
        <v>689</v>
      </c>
      <c r="I40" s="187"/>
      <c r="J40" s="140"/>
      <c r="K40" s="49"/>
      <c r="L40" s="49"/>
      <c r="M40" s="126"/>
    </row>
    <row r="41" spans="1:13" ht="15.75" customHeight="1" x14ac:dyDescent="0.25">
      <c r="A41" s="1046"/>
      <c r="B41" s="1006"/>
      <c r="C41" s="127"/>
      <c r="D41" s="302"/>
      <c r="E41" s="775">
        <v>1</v>
      </c>
      <c r="F41" s="302"/>
      <c r="G41" s="775">
        <v>1</v>
      </c>
      <c r="H41" s="1095">
        <v>1</v>
      </c>
      <c r="I41" s="969"/>
      <c r="J41" s="302"/>
      <c r="K41" s="28"/>
      <c r="L41" s="302"/>
      <c r="M41" s="188"/>
    </row>
    <row r="42" spans="1:13" ht="15.75" customHeight="1" x14ac:dyDescent="0.25">
      <c r="A42" s="1046"/>
      <c r="B42" s="1006"/>
      <c r="C42" s="127"/>
      <c r="D42" s="303"/>
      <c r="E42" s="187"/>
      <c r="F42" s="303"/>
      <c r="G42" s="187"/>
      <c r="H42" s="324"/>
      <c r="I42" s="143"/>
      <c r="J42" s="324"/>
      <c r="K42" s="143"/>
      <c r="L42" s="324"/>
      <c r="M42" s="144"/>
    </row>
    <row r="43" spans="1:13" ht="15.75" customHeight="1" x14ac:dyDescent="0.25">
      <c r="A43" s="1046"/>
      <c r="B43" s="1006"/>
      <c r="C43" s="127"/>
      <c r="D43" s="302"/>
      <c r="E43" s="28"/>
      <c r="F43" s="1222"/>
      <c r="G43" s="969"/>
      <c r="H43" s="1105"/>
      <c r="I43" s="1106"/>
      <c r="J43" s="325"/>
      <c r="K43" s="49"/>
      <c r="L43" s="325"/>
      <c r="M43" s="148"/>
    </row>
    <row r="44" spans="1:13" ht="15.75" customHeight="1" x14ac:dyDescent="0.25">
      <c r="A44" s="1046"/>
      <c r="B44" s="1006"/>
      <c r="C44" s="304"/>
      <c r="D44" s="303"/>
      <c r="E44" s="187"/>
      <c r="F44" s="303"/>
      <c r="G44" s="187"/>
      <c r="H44" s="305"/>
      <c r="I44" s="134"/>
      <c r="J44" s="305"/>
      <c r="K44" s="134"/>
      <c r="L44" s="305"/>
      <c r="M44" s="135"/>
    </row>
    <row r="45" spans="1:13" ht="15.75" customHeight="1" x14ac:dyDescent="0.25">
      <c r="A45" s="1046"/>
      <c r="B45" s="1023"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693</v>
      </c>
      <c r="L46" s="1040"/>
      <c r="M46" s="1041"/>
    </row>
    <row r="47" spans="1:13" ht="15.75" customHeight="1" x14ac:dyDescent="0.25">
      <c r="A47" s="1046"/>
      <c r="B47" s="1006"/>
      <c r="C47" s="180"/>
      <c r="D47" s="181"/>
      <c r="E47" s="2" t="s">
        <v>658</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90.75" customHeight="1" x14ac:dyDescent="0.25">
      <c r="A49" s="1046"/>
      <c r="B49" s="104" t="s">
        <v>694</v>
      </c>
      <c r="C49" s="1199" t="s">
        <v>1664</v>
      </c>
      <c r="D49" s="968"/>
      <c r="E49" s="968"/>
      <c r="F49" s="968"/>
      <c r="G49" s="968"/>
      <c r="H49" s="968"/>
      <c r="I49" s="968"/>
      <c r="J49" s="968"/>
      <c r="K49" s="968"/>
      <c r="L49" s="968"/>
      <c r="M49" s="1012"/>
    </row>
    <row r="50" spans="1:13" ht="15.75" customHeight="1" x14ac:dyDescent="0.25">
      <c r="A50" s="1046"/>
      <c r="B50" s="118" t="s">
        <v>717</v>
      </c>
      <c r="C50" s="1011" t="s">
        <v>1665</v>
      </c>
      <c r="D50" s="968"/>
      <c r="E50" s="968"/>
      <c r="F50" s="968"/>
      <c r="G50" s="968"/>
      <c r="H50" s="968"/>
      <c r="I50" s="968"/>
      <c r="J50" s="968"/>
      <c r="K50" s="968"/>
      <c r="L50" s="968"/>
      <c r="M50" s="1012"/>
    </row>
    <row r="51" spans="1:13" ht="15.75" customHeight="1" x14ac:dyDescent="0.25">
      <c r="A51" s="1046"/>
      <c r="B51" s="118" t="s">
        <v>719</v>
      </c>
      <c r="C51" s="1073" t="s">
        <v>720</v>
      </c>
      <c r="D51" s="968"/>
      <c r="E51" s="968"/>
      <c r="F51" s="968"/>
      <c r="G51" s="968"/>
      <c r="H51" s="968"/>
      <c r="I51" s="968"/>
      <c r="J51" s="968"/>
      <c r="K51" s="968"/>
      <c r="L51" s="968"/>
      <c r="M51" s="1012"/>
    </row>
    <row r="52" spans="1:13" ht="15.75" customHeight="1" x14ac:dyDescent="0.25">
      <c r="A52" s="1082"/>
      <c r="B52" s="118" t="s">
        <v>721</v>
      </c>
      <c r="C52" s="1011">
        <v>2022</v>
      </c>
      <c r="D52" s="968"/>
      <c r="E52" s="968"/>
      <c r="F52" s="968"/>
      <c r="G52" s="968"/>
      <c r="H52" s="968"/>
      <c r="I52" s="968"/>
      <c r="J52" s="968"/>
      <c r="K52" s="968"/>
      <c r="L52" s="968"/>
      <c r="M52" s="1012"/>
    </row>
    <row r="53" spans="1:13" ht="15.75" customHeight="1" x14ac:dyDescent="0.25">
      <c r="A53" s="1080" t="s">
        <v>722</v>
      </c>
      <c r="B53" s="118" t="s">
        <v>723</v>
      </c>
      <c r="C53" s="1011" t="s">
        <v>1666</v>
      </c>
      <c r="D53" s="968"/>
      <c r="E53" s="968"/>
      <c r="F53" s="968"/>
      <c r="G53" s="968"/>
      <c r="H53" s="968"/>
      <c r="I53" s="968"/>
      <c r="J53" s="968"/>
      <c r="K53" s="968"/>
      <c r="L53" s="968"/>
      <c r="M53" s="1012"/>
    </row>
    <row r="54" spans="1:13" ht="15.75" customHeight="1" x14ac:dyDescent="0.25">
      <c r="A54" s="1046"/>
      <c r="B54" s="118" t="s">
        <v>724</v>
      </c>
      <c r="C54" s="1011" t="s">
        <v>1667</v>
      </c>
      <c r="D54" s="968"/>
      <c r="E54" s="968"/>
      <c r="F54" s="968"/>
      <c r="G54" s="968"/>
      <c r="H54" s="968"/>
      <c r="I54" s="968"/>
      <c r="J54" s="968"/>
      <c r="K54" s="968"/>
      <c r="L54" s="968"/>
      <c r="M54" s="1012"/>
    </row>
    <row r="55" spans="1:13" ht="15.75" customHeight="1" x14ac:dyDescent="0.25">
      <c r="A55" s="1046"/>
      <c r="B55" s="118" t="s">
        <v>726</v>
      </c>
      <c r="C55" s="1011" t="s">
        <v>1520</v>
      </c>
      <c r="D55" s="968"/>
      <c r="E55" s="968"/>
      <c r="F55" s="968"/>
      <c r="G55" s="968"/>
      <c r="H55" s="968"/>
      <c r="I55" s="968"/>
      <c r="J55" s="968"/>
      <c r="K55" s="968"/>
      <c r="L55" s="968"/>
      <c r="M55" s="1012"/>
    </row>
    <row r="56" spans="1:13" ht="15.75" customHeight="1" x14ac:dyDescent="0.25">
      <c r="A56" s="1046"/>
      <c r="B56" s="118" t="s">
        <v>727</v>
      </c>
      <c r="C56" s="1011" t="s">
        <v>614</v>
      </c>
      <c r="D56" s="968"/>
      <c r="E56" s="968"/>
      <c r="F56" s="968"/>
      <c r="G56" s="968"/>
      <c r="H56" s="968"/>
      <c r="I56" s="968"/>
      <c r="J56" s="968"/>
      <c r="K56" s="968"/>
      <c r="L56" s="968"/>
      <c r="M56" s="1012"/>
    </row>
    <row r="57" spans="1:13" ht="15.75" customHeight="1" x14ac:dyDescent="0.25">
      <c r="A57" s="1046"/>
      <c r="B57" s="118" t="s">
        <v>729</v>
      </c>
      <c r="C57" s="1088" t="s">
        <v>1668</v>
      </c>
      <c r="D57" s="968"/>
      <c r="E57" s="968"/>
      <c r="F57" s="968"/>
      <c r="G57" s="968"/>
      <c r="H57" s="968"/>
      <c r="I57" s="968"/>
      <c r="J57" s="968"/>
      <c r="K57" s="968"/>
      <c r="L57" s="968"/>
      <c r="M57" s="1012"/>
    </row>
    <row r="58" spans="1:13" ht="15.75" customHeight="1" x14ac:dyDescent="0.25">
      <c r="A58" s="1081"/>
      <c r="B58" s="118" t="s">
        <v>730</v>
      </c>
      <c r="C58" s="1011">
        <v>3002155623</v>
      </c>
      <c r="D58" s="968"/>
      <c r="E58" s="968"/>
      <c r="F58" s="968"/>
      <c r="G58" s="968"/>
      <c r="H58" s="968"/>
      <c r="I58" s="968"/>
      <c r="J58" s="968"/>
      <c r="K58" s="968"/>
      <c r="L58" s="968"/>
      <c r="M58" s="1012"/>
    </row>
    <row r="59" spans="1:13" ht="15.75" customHeight="1" x14ac:dyDescent="0.25">
      <c r="A59" s="1080" t="s">
        <v>731</v>
      </c>
      <c r="B59" s="193" t="s">
        <v>732</v>
      </c>
      <c r="C59" s="1011" t="s">
        <v>1533</v>
      </c>
      <c r="D59" s="968"/>
      <c r="E59" s="968"/>
      <c r="F59" s="968"/>
      <c r="G59" s="968"/>
      <c r="H59" s="968"/>
      <c r="I59" s="968"/>
      <c r="J59" s="968"/>
      <c r="K59" s="968"/>
      <c r="L59" s="968"/>
      <c r="M59" s="1012"/>
    </row>
    <row r="60" spans="1:13" ht="15.75" customHeight="1" x14ac:dyDescent="0.25">
      <c r="A60" s="1046"/>
      <c r="B60" s="193" t="s">
        <v>734</v>
      </c>
      <c r="C60" s="1011" t="s">
        <v>799</v>
      </c>
      <c r="D60" s="968"/>
      <c r="E60" s="968"/>
      <c r="F60" s="968"/>
      <c r="G60" s="968"/>
      <c r="H60" s="968"/>
      <c r="I60" s="968"/>
      <c r="J60" s="968"/>
      <c r="K60" s="968"/>
      <c r="L60" s="968"/>
      <c r="M60" s="1012"/>
    </row>
    <row r="61" spans="1:13" ht="15.75" customHeight="1" x14ac:dyDescent="0.25">
      <c r="A61" s="1082"/>
      <c r="B61" s="193" t="s">
        <v>43</v>
      </c>
      <c r="C61" s="1011" t="s">
        <v>1520</v>
      </c>
      <c r="D61" s="968"/>
      <c r="E61" s="968"/>
      <c r="F61" s="968"/>
      <c r="G61" s="968"/>
      <c r="H61" s="968"/>
      <c r="I61" s="968"/>
      <c r="J61" s="968"/>
      <c r="K61" s="968"/>
      <c r="L61" s="968"/>
      <c r="M61" s="1012"/>
    </row>
    <row r="62" spans="1:13" ht="15.75" customHeight="1" x14ac:dyDescent="0.25">
      <c r="A62" s="194" t="s">
        <v>737</v>
      </c>
      <c r="B62" s="195"/>
      <c r="C62" s="1027"/>
      <c r="D62" s="1028"/>
      <c r="E62" s="1028"/>
      <c r="F62" s="1028"/>
      <c r="G62" s="1028"/>
      <c r="H62" s="1028"/>
      <c r="I62" s="1028"/>
      <c r="J62" s="1028"/>
      <c r="K62" s="1028"/>
      <c r="L62" s="1028"/>
      <c r="M62" s="1029"/>
    </row>
    <row r="63" spans="1:13" ht="15.75" customHeight="1" x14ac:dyDescent="0.25">
      <c r="A63" s="328"/>
      <c r="B63" s="328"/>
      <c r="C63" s="328"/>
      <c r="D63" s="328"/>
      <c r="E63" s="328"/>
      <c r="F63" s="328"/>
      <c r="G63" s="328"/>
      <c r="H63" s="328"/>
      <c r="I63" s="328"/>
      <c r="J63" s="328"/>
      <c r="K63" s="328"/>
      <c r="L63" s="328"/>
      <c r="M63" s="328"/>
    </row>
    <row r="64" spans="1:13" ht="15.75" customHeight="1" x14ac:dyDescent="0.25">
      <c r="A64" s="328"/>
      <c r="B64" s="328"/>
      <c r="C64" s="328"/>
      <c r="D64" s="328"/>
      <c r="E64" s="328"/>
      <c r="F64" s="328"/>
      <c r="G64" s="328"/>
      <c r="H64" s="328"/>
      <c r="I64" s="328"/>
      <c r="J64" s="328"/>
      <c r="K64" s="328"/>
      <c r="L64" s="328"/>
      <c r="M64" s="328"/>
    </row>
    <row r="65" spans="1:13" ht="15.75" customHeight="1" x14ac:dyDescent="0.25">
      <c r="A65" s="328"/>
      <c r="B65" s="328"/>
      <c r="C65" s="328"/>
      <c r="D65" s="328"/>
      <c r="E65" s="328"/>
      <c r="F65" s="328"/>
      <c r="G65" s="328"/>
      <c r="H65" s="328"/>
      <c r="I65" s="328"/>
      <c r="J65" s="328"/>
      <c r="K65" s="328"/>
      <c r="L65" s="328"/>
      <c r="M65" s="328"/>
    </row>
    <row r="66" spans="1:13" ht="15.75" customHeight="1" x14ac:dyDescent="0.25">
      <c r="A66" s="328"/>
      <c r="B66" s="328"/>
      <c r="C66" s="328"/>
      <c r="D66" s="328"/>
      <c r="E66" s="328"/>
      <c r="F66" s="328"/>
      <c r="G66" s="328"/>
      <c r="H66" s="328"/>
      <c r="I66" s="328"/>
      <c r="J66" s="328"/>
      <c r="K66" s="328"/>
      <c r="L66" s="328"/>
      <c r="M66" s="328"/>
    </row>
    <row r="67" spans="1:13" ht="15.75" customHeight="1" x14ac:dyDescent="0.25">
      <c r="A67" s="328"/>
      <c r="B67" s="328"/>
      <c r="C67" s="328"/>
      <c r="D67" s="328"/>
      <c r="E67" s="328"/>
      <c r="F67" s="328"/>
      <c r="G67" s="328"/>
      <c r="H67" s="328"/>
      <c r="I67" s="328"/>
      <c r="J67" s="328"/>
      <c r="K67" s="328"/>
      <c r="L67" s="328"/>
      <c r="M67" s="328"/>
    </row>
    <row r="68" spans="1:13" ht="15.75" customHeight="1" x14ac:dyDescent="0.25">
      <c r="A68" s="328"/>
      <c r="B68" s="328"/>
      <c r="C68" s="328"/>
      <c r="D68" s="328"/>
      <c r="E68" s="328"/>
      <c r="F68" s="328"/>
      <c r="G68" s="328"/>
      <c r="H68" s="328"/>
      <c r="I68" s="328"/>
      <c r="J68" s="328"/>
      <c r="K68" s="328"/>
      <c r="L68" s="328"/>
      <c r="M68" s="328"/>
    </row>
    <row r="69" spans="1:13" ht="15.75" customHeight="1" x14ac:dyDescent="0.25">
      <c r="A69" s="328"/>
      <c r="B69" s="328"/>
      <c r="C69" s="328"/>
      <c r="D69" s="328"/>
      <c r="E69" s="328"/>
      <c r="F69" s="328"/>
      <c r="G69" s="328"/>
      <c r="H69" s="328"/>
      <c r="I69" s="328"/>
      <c r="J69" s="328"/>
      <c r="K69" s="328"/>
      <c r="L69" s="328"/>
      <c r="M69" s="328"/>
    </row>
    <row r="70" spans="1:13" ht="15.75" customHeight="1" x14ac:dyDescent="0.25">
      <c r="A70" s="328"/>
      <c r="B70" s="328"/>
      <c r="C70" s="328"/>
      <c r="D70" s="328"/>
      <c r="E70" s="328"/>
      <c r="F70" s="328"/>
      <c r="G70" s="328"/>
      <c r="H70" s="328"/>
      <c r="I70" s="328"/>
      <c r="J70" s="328"/>
      <c r="K70" s="328"/>
      <c r="L70" s="328"/>
      <c r="M70" s="328"/>
    </row>
    <row r="71" spans="1:13" ht="15.75" customHeight="1" x14ac:dyDescent="0.25">
      <c r="A71" s="328"/>
      <c r="B71" s="328"/>
      <c r="C71" s="328"/>
      <c r="D71" s="328"/>
      <c r="E71" s="328"/>
      <c r="F71" s="328"/>
      <c r="G71" s="328"/>
      <c r="H71" s="328"/>
      <c r="I71" s="328"/>
      <c r="J71" s="328"/>
      <c r="K71" s="328"/>
      <c r="L71" s="328"/>
      <c r="M71" s="328"/>
    </row>
    <row r="72" spans="1:13" ht="15.75" customHeight="1" x14ac:dyDescent="0.25">
      <c r="A72" s="328"/>
      <c r="B72" s="328"/>
      <c r="C72" s="328"/>
      <c r="D72" s="328"/>
      <c r="E72" s="328"/>
      <c r="F72" s="328"/>
      <c r="G72" s="328"/>
      <c r="H72" s="328"/>
      <c r="I72" s="328"/>
      <c r="J72" s="328"/>
      <c r="K72" s="328"/>
      <c r="L72" s="328"/>
      <c r="M72" s="328"/>
    </row>
    <row r="73" spans="1:13" ht="15.75" customHeight="1" x14ac:dyDescent="0.25">
      <c r="A73" s="328"/>
      <c r="B73" s="328"/>
      <c r="C73" s="328"/>
      <c r="D73" s="328"/>
      <c r="E73" s="328"/>
      <c r="F73" s="328"/>
      <c r="G73" s="328"/>
      <c r="H73" s="328"/>
      <c r="I73" s="328"/>
      <c r="J73" s="328"/>
      <c r="K73" s="328"/>
      <c r="L73" s="328"/>
      <c r="M73" s="328"/>
    </row>
    <row r="74" spans="1:13" ht="15.75" customHeight="1" x14ac:dyDescent="0.25">
      <c r="A74" s="328"/>
      <c r="B74" s="328"/>
      <c r="C74" s="328"/>
      <c r="D74" s="328"/>
      <c r="E74" s="328"/>
      <c r="F74" s="328"/>
      <c r="G74" s="328"/>
      <c r="H74" s="328"/>
      <c r="I74" s="328"/>
      <c r="J74" s="328"/>
      <c r="K74" s="328"/>
      <c r="L74" s="328"/>
      <c r="M74" s="328"/>
    </row>
    <row r="75" spans="1:13" ht="15.75" customHeight="1" x14ac:dyDescent="0.25">
      <c r="A75" s="328"/>
      <c r="B75" s="328"/>
      <c r="C75" s="328"/>
      <c r="D75" s="328"/>
      <c r="E75" s="328"/>
      <c r="F75" s="328"/>
      <c r="G75" s="328"/>
      <c r="H75" s="328"/>
      <c r="I75" s="328"/>
      <c r="J75" s="328"/>
      <c r="K75" s="328"/>
      <c r="L75" s="328"/>
      <c r="M75" s="328"/>
    </row>
    <row r="76" spans="1:13" ht="15.75" customHeight="1" x14ac:dyDescent="0.25">
      <c r="A76" s="328"/>
      <c r="B76" s="328"/>
      <c r="C76" s="328"/>
      <c r="D76" s="328"/>
      <c r="E76" s="328"/>
      <c r="F76" s="328"/>
      <c r="G76" s="328"/>
      <c r="H76" s="328"/>
      <c r="I76" s="328"/>
      <c r="J76" s="328"/>
      <c r="K76" s="328"/>
      <c r="L76" s="328"/>
      <c r="M76" s="328"/>
    </row>
    <row r="77" spans="1:13" ht="15.75" customHeight="1" x14ac:dyDescent="0.25">
      <c r="A77" s="328"/>
      <c r="B77" s="328"/>
      <c r="C77" s="328"/>
      <c r="D77" s="328"/>
      <c r="E77" s="328"/>
      <c r="F77" s="328"/>
      <c r="G77" s="328"/>
      <c r="H77" s="328"/>
      <c r="I77" s="328"/>
      <c r="J77" s="328"/>
      <c r="K77" s="328"/>
      <c r="L77" s="328"/>
      <c r="M77" s="328"/>
    </row>
    <row r="78" spans="1:13" ht="15.75" customHeight="1" x14ac:dyDescent="0.25">
      <c r="A78" s="328"/>
      <c r="B78" s="328"/>
      <c r="C78" s="328"/>
      <c r="D78" s="328"/>
      <c r="E78" s="328"/>
      <c r="F78" s="328"/>
      <c r="G78" s="328"/>
      <c r="H78" s="328"/>
      <c r="I78" s="328"/>
      <c r="J78" s="328"/>
      <c r="K78" s="328"/>
      <c r="L78" s="328"/>
      <c r="M78" s="328"/>
    </row>
    <row r="79" spans="1:13" ht="15.75" customHeight="1" x14ac:dyDescent="0.25">
      <c r="A79" s="328"/>
      <c r="B79" s="328"/>
      <c r="C79" s="328"/>
      <c r="D79" s="328"/>
      <c r="E79" s="328"/>
      <c r="F79" s="328"/>
      <c r="G79" s="328"/>
      <c r="H79" s="328"/>
      <c r="I79" s="328"/>
      <c r="J79" s="328"/>
      <c r="K79" s="328"/>
      <c r="L79" s="328"/>
      <c r="M79" s="328"/>
    </row>
    <row r="80" spans="1:13" ht="15.75" customHeight="1" x14ac:dyDescent="0.25">
      <c r="A80" s="328"/>
      <c r="B80" s="328"/>
      <c r="C80" s="328"/>
      <c r="D80" s="328"/>
      <c r="E80" s="328"/>
      <c r="F80" s="328"/>
      <c r="G80" s="328"/>
      <c r="H80" s="328"/>
      <c r="I80" s="328"/>
      <c r="J80" s="328"/>
      <c r="K80" s="328"/>
      <c r="L80" s="328"/>
      <c r="M80" s="328"/>
    </row>
    <row r="81" spans="1:13" ht="15.75" customHeight="1" x14ac:dyDescent="0.25">
      <c r="A81" s="328"/>
      <c r="B81" s="328"/>
      <c r="C81" s="328"/>
      <c r="D81" s="328"/>
      <c r="E81" s="328"/>
      <c r="F81" s="328"/>
      <c r="G81" s="328"/>
      <c r="H81" s="328"/>
      <c r="I81" s="328"/>
      <c r="J81" s="328"/>
      <c r="K81" s="328"/>
      <c r="L81" s="328"/>
      <c r="M81" s="328"/>
    </row>
    <row r="82" spans="1:13" ht="15.75" customHeight="1" x14ac:dyDescent="0.25">
      <c r="A82" s="328"/>
      <c r="B82" s="328"/>
      <c r="C82" s="328"/>
      <c r="D82" s="328"/>
      <c r="E82" s="328"/>
      <c r="F82" s="328"/>
      <c r="G82" s="328"/>
      <c r="H82" s="328"/>
      <c r="I82" s="328"/>
      <c r="J82" s="328"/>
      <c r="K82" s="328"/>
      <c r="L82" s="328"/>
      <c r="M82" s="328"/>
    </row>
    <row r="83" spans="1:13" ht="15.75" customHeight="1" x14ac:dyDescent="0.25">
      <c r="A83" s="328"/>
      <c r="B83" s="328"/>
      <c r="C83" s="328"/>
      <c r="D83" s="328"/>
      <c r="E83" s="328"/>
      <c r="F83" s="328"/>
      <c r="G83" s="328"/>
      <c r="H83" s="328"/>
      <c r="I83" s="328"/>
      <c r="J83" s="328"/>
      <c r="K83" s="328"/>
      <c r="L83" s="328"/>
      <c r="M83" s="328"/>
    </row>
    <row r="84" spans="1:13" ht="15.75" customHeight="1" x14ac:dyDescent="0.25">
      <c r="A84" s="328"/>
      <c r="B84" s="328"/>
      <c r="C84" s="328"/>
      <c r="D84" s="328"/>
      <c r="E84" s="328"/>
      <c r="F84" s="328"/>
      <c r="G84" s="328"/>
      <c r="H84" s="328"/>
      <c r="I84" s="328"/>
      <c r="J84" s="328"/>
      <c r="K84" s="328"/>
      <c r="L84" s="328"/>
      <c r="M84" s="328"/>
    </row>
    <row r="85" spans="1:13" ht="15.75" customHeight="1" x14ac:dyDescent="0.25">
      <c r="A85" s="328"/>
      <c r="B85" s="328"/>
      <c r="C85" s="328"/>
      <c r="D85" s="328"/>
      <c r="E85" s="328"/>
      <c r="F85" s="328"/>
      <c r="G85" s="328"/>
      <c r="H85" s="328"/>
      <c r="I85" s="328"/>
      <c r="J85" s="328"/>
      <c r="K85" s="328"/>
      <c r="L85" s="328"/>
      <c r="M85" s="328"/>
    </row>
    <row r="86" spans="1:13" ht="15.75" customHeight="1" x14ac:dyDescent="0.25">
      <c r="A86" s="328"/>
      <c r="B86" s="328"/>
      <c r="C86" s="328"/>
      <c r="D86" s="328"/>
      <c r="E86" s="328"/>
      <c r="F86" s="328"/>
      <c r="G86" s="328"/>
      <c r="H86" s="328"/>
      <c r="I86" s="328"/>
      <c r="J86" s="328"/>
      <c r="K86" s="328"/>
      <c r="L86" s="328"/>
      <c r="M86" s="328"/>
    </row>
    <row r="87" spans="1:13" ht="15.75" customHeight="1" x14ac:dyDescent="0.25">
      <c r="A87" s="328"/>
      <c r="B87" s="328"/>
      <c r="C87" s="328"/>
      <c r="D87" s="328"/>
      <c r="E87" s="328"/>
      <c r="F87" s="328"/>
      <c r="G87" s="328"/>
      <c r="H87" s="328"/>
      <c r="I87" s="328"/>
      <c r="J87" s="328"/>
      <c r="K87" s="328"/>
      <c r="L87" s="328"/>
      <c r="M87" s="328"/>
    </row>
    <row r="88" spans="1:13" ht="15.75" customHeight="1" x14ac:dyDescent="0.25">
      <c r="A88" s="328"/>
      <c r="B88" s="328"/>
      <c r="C88" s="328"/>
      <c r="D88" s="328"/>
      <c r="E88" s="328"/>
      <c r="F88" s="328"/>
      <c r="G88" s="328"/>
      <c r="H88" s="328"/>
      <c r="I88" s="328"/>
      <c r="J88" s="328"/>
      <c r="K88" s="328"/>
      <c r="L88" s="328"/>
      <c r="M88" s="328"/>
    </row>
    <row r="89" spans="1:13" ht="15.75" customHeight="1" x14ac:dyDescent="0.25">
      <c r="A89" s="328"/>
      <c r="B89" s="328"/>
      <c r="C89" s="328"/>
      <c r="D89" s="328"/>
      <c r="E89" s="328"/>
      <c r="F89" s="328"/>
      <c r="G89" s="328"/>
      <c r="H89" s="328"/>
      <c r="I89" s="328"/>
      <c r="J89" s="328"/>
      <c r="K89" s="328"/>
      <c r="L89" s="328"/>
      <c r="M89" s="328"/>
    </row>
    <row r="90" spans="1:13" ht="15.75" customHeight="1" x14ac:dyDescent="0.25">
      <c r="A90" s="328"/>
      <c r="B90" s="328"/>
      <c r="C90" s="328"/>
      <c r="D90" s="328"/>
      <c r="E90" s="328"/>
      <c r="F90" s="328"/>
      <c r="G90" s="328"/>
      <c r="H90" s="328"/>
      <c r="I90" s="328"/>
      <c r="J90" s="328"/>
      <c r="K90" s="328"/>
      <c r="L90" s="328"/>
      <c r="M90" s="328"/>
    </row>
    <row r="91" spans="1:13" ht="15.75" customHeight="1" x14ac:dyDescent="0.25">
      <c r="A91" s="328"/>
      <c r="B91" s="328"/>
      <c r="C91" s="328"/>
      <c r="D91" s="328"/>
      <c r="E91" s="328"/>
      <c r="F91" s="328"/>
      <c r="G91" s="328"/>
      <c r="H91" s="328"/>
      <c r="I91" s="328"/>
      <c r="J91" s="328"/>
      <c r="K91" s="328"/>
      <c r="L91" s="328"/>
      <c r="M91" s="328"/>
    </row>
    <row r="92" spans="1:13" ht="15.75" customHeight="1" x14ac:dyDescent="0.25">
      <c r="A92" s="328"/>
      <c r="B92" s="328"/>
      <c r="C92" s="328"/>
      <c r="D92" s="328"/>
      <c r="E92" s="328"/>
      <c r="F92" s="328"/>
      <c r="G92" s="328"/>
      <c r="H92" s="328"/>
      <c r="I92" s="328"/>
      <c r="J92" s="328"/>
      <c r="K92" s="328"/>
      <c r="L92" s="328"/>
      <c r="M92" s="328"/>
    </row>
    <row r="93" spans="1:13" ht="15.75" customHeight="1" x14ac:dyDescent="0.25">
      <c r="A93" s="328"/>
      <c r="B93" s="328"/>
      <c r="C93" s="328"/>
      <c r="D93" s="328"/>
      <c r="E93" s="328"/>
      <c r="F93" s="328"/>
      <c r="G93" s="328"/>
      <c r="H93" s="328"/>
      <c r="I93" s="328"/>
      <c r="J93" s="328"/>
      <c r="K93" s="328"/>
      <c r="L93" s="328"/>
      <c r="M93" s="328"/>
    </row>
    <row r="94" spans="1:13" ht="15.75" customHeight="1" x14ac:dyDescent="0.25">
      <c r="A94" s="328"/>
      <c r="B94" s="328"/>
      <c r="C94" s="328"/>
      <c r="D94" s="328"/>
      <c r="E94" s="328"/>
      <c r="F94" s="328"/>
      <c r="G94" s="328"/>
      <c r="H94" s="328"/>
      <c r="I94" s="328"/>
      <c r="J94" s="328"/>
      <c r="K94" s="328"/>
      <c r="L94" s="328"/>
      <c r="M94" s="328"/>
    </row>
    <row r="95" spans="1:13" ht="15.75" customHeight="1" x14ac:dyDescent="0.25">
      <c r="A95" s="328"/>
      <c r="B95" s="328"/>
      <c r="C95" s="328"/>
      <c r="D95" s="328"/>
      <c r="E95" s="328"/>
      <c r="F95" s="328"/>
      <c r="G95" s="328"/>
      <c r="H95" s="328"/>
      <c r="I95" s="328"/>
      <c r="J95" s="328"/>
      <c r="K95" s="328"/>
      <c r="L95" s="328"/>
      <c r="M95" s="328"/>
    </row>
    <row r="96" spans="1:13" ht="15.75" customHeight="1" x14ac:dyDescent="0.25">
      <c r="A96" s="328"/>
      <c r="B96" s="328"/>
      <c r="C96" s="328"/>
      <c r="D96" s="328"/>
      <c r="E96" s="328"/>
      <c r="F96" s="328"/>
      <c r="G96" s="328"/>
      <c r="H96" s="328"/>
      <c r="I96" s="328"/>
      <c r="J96" s="328"/>
      <c r="K96" s="328"/>
      <c r="L96" s="328"/>
      <c r="M96" s="328"/>
    </row>
    <row r="97" spans="1:13" ht="15.75" customHeight="1" x14ac:dyDescent="0.25">
      <c r="A97" s="328"/>
      <c r="B97" s="328"/>
      <c r="C97" s="328"/>
      <c r="D97" s="328"/>
      <c r="E97" s="328"/>
      <c r="F97" s="328"/>
      <c r="G97" s="328"/>
      <c r="H97" s="328"/>
      <c r="I97" s="328"/>
      <c r="J97" s="328"/>
      <c r="K97" s="328"/>
      <c r="L97" s="328"/>
      <c r="M97" s="328"/>
    </row>
    <row r="98" spans="1:13" ht="15.75" customHeight="1" x14ac:dyDescent="0.25">
      <c r="A98" s="328"/>
      <c r="B98" s="328"/>
      <c r="C98" s="328"/>
      <c r="D98" s="328"/>
      <c r="E98" s="328"/>
      <c r="F98" s="328"/>
      <c r="G98" s="328"/>
      <c r="H98" s="328"/>
      <c r="I98" s="328"/>
      <c r="J98" s="328"/>
      <c r="K98" s="328"/>
      <c r="L98" s="328"/>
      <c r="M98" s="328"/>
    </row>
    <row r="99" spans="1:13" ht="15.75" customHeight="1" x14ac:dyDescent="0.25">
      <c r="A99" s="328"/>
      <c r="B99" s="328"/>
      <c r="C99" s="328"/>
      <c r="D99" s="328"/>
      <c r="E99" s="328"/>
      <c r="F99" s="328"/>
      <c r="G99" s="328"/>
      <c r="H99" s="328"/>
      <c r="I99" s="328"/>
      <c r="J99" s="328"/>
      <c r="K99" s="328"/>
      <c r="L99" s="328"/>
      <c r="M99" s="328"/>
    </row>
    <row r="100" spans="1:13" ht="15.75" customHeight="1" x14ac:dyDescent="0.25">
      <c r="A100" s="328"/>
      <c r="B100" s="328"/>
      <c r="C100" s="328"/>
      <c r="D100" s="328"/>
      <c r="E100" s="328"/>
      <c r="F100" s="328"/>
      <c r="G100" s="328"/>
      <c r="H100" s="328"/>
      <c r="I100" s="328"/>
      <c r="J100" s="328"/>
      <c r="K100" s="328"/>
      <c r="L100" s="328"/>
      <c r="M100" s="328"/>
    </row>
    <row r="101" spans="1:13" ht="15.75" customHeight="1" x14ac:dyDescent="0.25">
      <c r="A101" s="328"/>
      <c r="B101" s="328"/>
      <c r="C101" s="328"/>
      <c r="D101" s="328"/>
      <c r="E101" s="328"/>
      <c r="F101" s="328"/>
      <c r="G101" s="328"/>
      <c r="H101" s="328"/>
      <c r="I101" s="328"/>
      <c r="J101" s="328"/>
      <c r="K101" s="328"/>
      <c r="L101" s="328"/>
      <c r="M101" s="328"/>
    </row>
    <row r="102" spans="1:13" ht="15.75" customHeight="1" x14ac:dyDescent="0.25">
      <c r="A102" s="328"/>
      <c r="B102" s="328"/>
      <c r="C102" s="328"/>
      <c r="D102" s="328"/>
      <c r="E102" s="328"/>
      <c r="F102" s="328"/>
      <c r="G102" s="328"/>
      <c r="H102" s="328"/>
      <c r="I102" s="328"/>
      <c r="J102" s="328"/>
      <c r="K102" s="328"/>
      <c r="L102" s="328"/>
      <c r="M102" s="328"/>
    </row>
    <row r="103" spans="1:13" ht="15.75" customHeight="1" x14ac:dyDescent="0.25">
      <c r="A103" s="328"/>
      <c r="B103" s="328"/>
      <c r="C103" s="328"/>
      <c r="D103" s="328"/>
      <c r="E103" s="328"/>
      <c r="F103" s="328"/>
      <c r="G103" s="328"/>
      <c r="H103" s="328"/>
      <c r="I103" s="328"/>
      <c r="J103" s="328"/>
      <c r="K103" s="328"/>
      <c r="L103" s="328"/>
      <c r="M103" s="328"/>
    </row>
    <row r="104" spans="1:13" ht="15.75" customHeight="1" x14ac:dyDescent="0.25">
      <c r="A104" s="328"/>
      <c r="B104" s="328"/>
      <c r="C104" s="328"/>
      <c r="D104" s="328"/>
      <c r="E104" s="328"/>
      <c r="F104" s="328"/>
      <c r="G104" s="328"/>
      <c r="H104" s="328"/>
      <c r="I104" s="328"/>
      <c r="J104" s="328"/>
      <c r="K104" s="328"/>
      <c r="L104" s="328"/>
      <c r="M104" s="328"/>
    </row>
    <row r="105" spans="1:13" ht="15.75" customHeight="1" x14ac:dyDescent="0.25">
      <c r="A105" s="328"/>
      <c r="B105" s="328"/>
      <c r="C105" s="328"/>
      <c r="D105" s="328"/>
      <c r="E105" s="328"/>
      <c r="F105" s="328"/>
      <c r="G105" s="328"/>
      <c r="H105" s="328"/>
      <c r="I105" s="328"/>
      <c r="J105" s="328"/>
      <c r="K105" s="328"/>
      <c r="L105" s="328"/>
      <c r="M105" s="328"/>
    </row>
    <row r="106" spans="1:13" ht="15.75" customHeight="1" x14ac:dyDescent="0.25">
      <c r="A106" s="328"/>
      <c r="B106" s="328"/>
      <c r="C106" s="328"/>
      <c r="D106" s="328"/>
      <c r="E106" s="328"/>
      <c r="F106" s="328"/>
      <c r="G106" s="328"/>
      <c r="H106" s="328"/>
      <c r="I106" s="328"/>
      <c r="J106" s="328"/>
      <c r="K106" s="328"/>
      <c r="L106" s="328"/>
      <c r="M106" s="328"/>
    </row>
    <row r="107" spans="1:13" ht="15.75" customHeight="1" x14ac:dyDescent="0.25">
      <c r="A107" s="328"/>
      <c r="B107" s="328"/>
      <c r="C107" s="328"/>
      <c r="D107" s="328"/>
      <c r="E107" s="328"/>
      <c r="F107" s="328"/>
      <c r="G107" s="328"/>
      <c r="H107" s="328"/>
      <c r="I107" s="328"/>
      <c r="J107" s="328"/>
      <c r="K107" s="328"/>
      <c r="L107" s="328"/>
      <c r="M107" s="328"/>
    </row>
    <row r="108" spans="1:13" ht="15.75" customHeight="1" x14ac:dyDescent="0.25">
      <c r="A108" s="328"/>
      <c r="B108" s="328"/>
      <c r="C108" s="328"/>
      <c r="D108" s="328"/>
      <c r="E108" s="328"/>
      <c r="F108" s="328"/>
      <c r="G108" s="328"/>
      <c r="H108" s="328"/>
      <c r="I108" s="328"/>
      <c r="J108" s="328"/>
      <c r="K108" s="328"/>
      <c r="L108" s="328"/>
      <c r="M108" s="328"/>
    </row>
    <row r="109" spans="1:13" ht="15.75" customHeight="1" x14ac:dyDescent="0.25">
      <c r="A109" s="328"/>
      <c r="B109" s="328"/>
      <c r="C109" s="328"/>
      <c r="D109" s="328"/>
      <c r="E109" s="328"/>
      <c r="F109" s="328"/>
      <c r="G109" s="328"/>
      <c r="H109" s="328"/>
      <c r="I109" s="328"/>
      <c r="J109" s="328"/>
      <c r="K109" s="328"/>
      <c r="L109" s="328"/>
      <c r="M109" s="328"/>
    </row>
    <row r="110" spans="1:13" ht="15.75" customHeight="1" x14ac:dyDescent="0.25">
      <c r="A110" s="328"/>
      <c r="B110" s="328"/>
      <c r="C110" s="328"/>
      <c r="D110" s="328"/>
      <c r="E110" s="328"/>
      <c r="F110" s="328"/>
      <c r="G110" s="328"/>
      <c r="H110" s="328"/>
      <c r="I110" s="328"/>
      <c r="J110" s="328"/>
      <c r="K110" s="328"/>
      <c r="L110" s="328"/>
      <c r="M110" s="328"/>
    </row>
    <row r="111" spans="1:13" ht="15.75" customHeight="1" x14ac:dyDescent="0.25">
      <c r="A111" s="328"/>
      <c r="B111" s="328"/>
      <c r="C111" s="328"/>
      <c r="D111" s="328"/>
      <c r="E111" s="328"/>
      <c r="F111" s="328"/>
      <c r="G111" s="328"/>
      <c r="H111" s="328"/>
      <c r="I111" s="328"/>
      <c r="J111" s="328"/>
      <c r="K111" s="328"/>
      <c r="L111" s="328"/>
      <c r="M111" s="328"/>
    </row>
    <row r="112" spans="1:13" ht="15.75" customHeight="1" x14ac:dyDescent="0.25">
      <c r="A112" s="328"/>
      <c r="B112" s="328"/>
      <c r="C112" s="328"/>
      <c r="D112" s="328"/>
      <c r="E112" s="328"/>
      <c r="F112" s="328"/>
      <c r="G112" s="328"/>
      <c r="H112" s="328"/>
      <c r="I112" s="328"/>
      <c r="J112" s="328"/>
      <c r="K112" s="328"/>
      <c r="L112" s="328"/>
      <c r="M112" s="328"/>
    </row>
    <row r="113" spans="1:13" ht="15.75" customHeight="1" x14ac:dyDescent="0.25">
      <c r="A113" s="328"/>
      <c r="B113" s="328"/>
      <c r="C113" s="328"/>
      <c r="D113" s="328"/>
      <c r="E113" s="328"/>
      <c r="F113" s="328"/>
      <c r="G113" s="328"/>
      <c r="H113" s="328"/>
      <c r="I113" s="328"/>
      <c r="J113" s="328"/>
      <c r="K113" s="328"/>
      <c r="L113" s="328"/>
      <c r="M113" s="328"/>
    </row>
    <row r="114" spans="1:13" ht="15.75" customHeight="1" x14ac:dyDescent="0.25">
      <c r="A114" s="328"/>
      <c r="B114" s="328"/>
      <c r="C114" s="328"/>
      <c r="D114" s="328"/>
      <c r="E114" s="328"/>
      <c r="F114" s="328"/>
      <c r="G114" s="328"/>
      <c r="H114" s="328"/>
      <c r="I114" s="328"/>
      <c r="J114" s="328"/>
      <c r="K114" s="328"/>
      <c r="L114" s="328"/>
      <c r="M114" s="328"/>
    </row>
    <row r="115" spans="1:13" ht="15.75" customHeight="1" x14ac:dyDescent="0.25">
      <c r="A115" s="328"/>
      <c r="B115" s="328"/>
      <c r="C115" s="328"/>
      <c r="D115" s="328"/>
      <c r="E115" s="328"/>
      <c r="F115" s="328"/>
      <c r="G115" s="328"/>
      <c r="H115" s="328"/>
      <c r="I115" s="328"/>
      <c r="J115" s="328"/>
      <c r="K115" s="328"/>
      <c r="L115" s="328"/>
      <c r="M115" s="328"/>
    </row>
    <row r="116" spans="1:13" ht="15.75" customHeight="1" x14ac:dyDescent="0.25">
      <c r="A116" s="328"/>
      <c r="B116" s="328"/>
      <c r="C116" s="328"/>
      <c r="D116" s="328"/>
      <c r="E116" s="328"/>
      <c r="F116" s="328"/>
      <c r="G116" s="328"/>
      <c r="H116" s="328"/>
      <c r="I116" s="328"/>
      <c r="J116" s="328"/>
      <c r="K116" s="328"/>
      <c r="L116" s="328"/>
      <c r="M116" s="328"/>
    </row>
    <row r="117" spans="1:13" ht="15.75" customHeight="1" x14ac:dyDescent="0.25">
      <c r="A117" s="328"/>
      <c r="B117" s="328"/>
      <c r="C117" s="328"/>
      <c r="D117" s="328"/>
      <c r="E117" s="328"/>
      <c r="F117" s="328"/>
      <c r="G117" s="328"/>
      <c r="H117" s="328"/>
      <c r="I117" s="328"/>
      <c r="J117" s="328"/>
      <c r="K117" s="328"/>
      <c r="L117" s="328"/>
      <c r="M117" s="328"/>
    </row>
    <row r="118" spans="1:13" ht="15.75" customHeight="1" x14ac:dyDescent="0.25">
      <c r="A118" s="328"/>
      <c r="B118" s="328"/>
      <c r="C118" s="328"/>
      <c r="D118" s="328"/>
      <c r="E118" s="328"/>
      <c r="F118" s="328"/>
      <c r="G118" s="328"/>
      <c r="H118" s="328"/>
      <c r="I118" s="328"/>
      <c r="J118" s="328"/>
      <c r="K118" s="328"/>
      <c r="L118" s="328"/>
      <c r="M118" s="328"/>
    </row>
    <row r="119" spans="1:13" ht="15.75" customHeight="1" x14ac:dyDescent="0.25">
      <c r="A119" s="328"/>
      <c r="B119" s="328"/>
      <c r="C119" s="328"/>
      <c r="D119" s="328"/>
      <c r="E119" s="328"/>
      <c r="F119" s="328"/>
      <c r="G119" s="328"/>
      <c r="H119" s="328"/>
      <c r="I119" s="328"/>
      <c r="J119" s="328"/>
      <c r="K119" s="328"/>
      <c r="L119" s="328"/>
      <c r="M119" s="328"/>
    </row>
    <row r="120" spans="1:13" ht="15.75" customHeight="1" x14ac:dyDescent="0.25">
      <c r="A120" s="328"/>
      <c r="B120" s="328"/>
      <c r="C120" s="328"/>
      <c r="D120" s="328"/>
      <c r="E120" s="328"/>
      <c r="F120" s="328"/>
      <c r="G120" s="328"/>
      <c r="H120" s="328"/>
      <c r="I120" s="328"/>
      <c r="J120" s="328"/>
      <c r="K120" s="328"/>
      <c r="L120" s="328"/>
      <c r="M120" s="328"/>
    </row>
    <row r="121" spans="1:13" ht="15.75" customHeight="1" x14ac:dyDescent="0.25">
      <c r="A121" s="328"/>
      <c r="B121" s="328"/>
      <c r="C121" s="328"/>
      <c r="D121" s="328"/>
      <c r="E121" s="328"/>
      <c r="F121" s="328"/>
      <c r="G121" s="328"/>
      <c r="H121" s="328"/>
      <c r="I121" s="328"/>
      <c r="J121" s="328"/>
      <c r="K121" s="328"/>
      <c r="L121" s="328"/>
      <c r="M121" s="328"/>
    </row>
    <row r="122" spans="1:13" ht="15.75" customHeight="1" x14ac:dyDescent="0.25">
      <c r="A122" s="328"/>
      <c r="B122" s="328"/>
      <c r="C122" s="328"/>
      <c r="D122" s="328"/>
      <c r="E122" s="328"/>
      <c r="F122" s="328"/>
      <c r="G122" s="328"/>
      <c r="H122" s="328"/>
      <c r="I122" s="328"/>
      <c r="J122" s="328"/>
      <c r="K122" s="328"/>
      <c r="L122" s="328"/>
      <c r="M122" s="328"/>
    </row>
    <row r="123" spans="1:13" ht="15.75" customHeight="1" x14ac:dyDescent="0.25">
      <c r="A123" s="328"/>
      <c r="B123" s="328"/>
      <c r="C123" s="328"/>
      <c r="D123" s="328"/>
      <c r="E123" s="328"/>
      <c r="F123" s="328"/>
      <c r="G123" s="328"/>
      <c r="H123" s="328"/>
      <c r="I123" s="328"/>
      <c r="J123" s="328"/>
      <c r="K123" s="328"/>
      <c r="L123" s="328"/>
      <c r="M123" s="328"/>
    </row>
    <row r="124" spans="1:13" ht="15.75" customHeight="1" x14ac:dyDescent="0.25">
      <c r="A124" s="328"/>
      <c r="B124" s="328"/>
      <c r="C124" s="328"/>
      <c r="D124" s="328"/>
      <c r="E124" s="328"/>
      <c r="F124" s="328"/>
      <c r="G124" s="328"/>
      <c r="H124" s="328"/>
      <c r="I124" s="328"/>
      <c r="J124" s="328"/>
      <c r="K124" s="328"/>
      <c r="L124" s="328"/>
      <c r="M124" s="328"/>
    </row>
    <row r="125" spans="1:13" ht="15.75" customHeight="1" x14ac:dyDescent="0.25">
      <c r="A125" s="328"/>
      <c r="B125" s="328"/>
      <c r="C125" s="328"/>
      <c r="D125" s="328"/>
      <c r="E125" s="328"/>
      <c r="F125" s="328"/>
      <c r="G125" s="328"/>
      <c r="H125" s="328"/>
      <c r="I125" s="328"/>
      <c r="J125" s="328"/>
      <c r="K125" s="328"/>
      <c r="L125" s="328"/>
      <c r="M125" s="328"/>
    </row>
    <row r="126" spans="1:13" ht="15.75" customHeight="1" x14ac:dyDescent="0.25">
      <c r="A126" s="328"/>
      <c r="B126" s="328"/>
      <c r="C126" s="328"/>
      <c r="D126" s="328"/>
      <c r="E126" s="328"/>
      <c r="F126" s="328"/>
      <c r="G126" s="328"/>
      <c r="H126" s="328"/>
      <c r="I126" s="328"/>
      <c r="J126" s="328"/>
      <c r="K126" s="328"/>
      <c r="L126" s="328"/>
      <c r="M126" s="328"/>
    </row>
    <row r="127" spans="1:13" ht="15.75" customHeight="1" x14ac:dyDescent="0.25">
      <c r="A127" s="328"/>
      <c r="B127" s="328"/>
      <c r="C127" s="328"/>
      <c r="D127" s="328"/>
      <c r="E127" s="328"/>
      <c r="F127" s="328"/>
      <c r="G127" s="328"/>
      <c r="H127" s="328"/>
      <c r="I127" s="328"/>
      <c r="J127" s="328"/>
      <c r="K127" s="328"/>
      <c r="L127" s="328"/>
      <c r="M127" s="328"/>
    </row>
    <row r="128" spans="1:13" ht="15.75" customHeight="1" x14ac:dyDescent="0.25">
      <c r="A128" s="328"/>
      <c r="B128" s="328"/>
      <c r="C128" s="328"/>
      <c r="D128" s="328"/>
      <c r="E128" s="328"/>
      <c r="F128" s="328"/>
      <c r="G128" s="328"/>
      <c r="H128" s="328"/>
      <c r="I128" s="328"/>
      <c r="J128" s="328"/>
      <c r="K128" s="328"/>
      <c r="L128" s="328"/>
      <c r="M128" s="328"/>
    </row>
    <row r="129" spans="1:13" ht="15.75" customHeight="1" x14ac:dyDescent="0.25">
      <c r="A129" s="328"/>
      <c r="B129" s="328"/>
      <c r="C129" s="328"/>
      <c r="D129" s="328"/>
      <c r="E129" s="328"/>
      <c r="F129" s="328"/>
      <c r="G129" s="328"/>
      <c r="H129" s="328"/>
      <c r="I129" s="328"/>
      <c r="J129" s="328"/>
      <c r="K129" s="328"/>
      <c r="L129" s="328"/>
      <c r="M129" s="328"/>
    </row>
    <row r="130" spans="1:13" ht="15.75" customHeight="1" x14ac:dyDescent="0.25">
      <c r="A130" s="328"/>
      <c r="B130" s="328"/>
      <c r="C130" s="328"/>
      <c r="D130" s="328"/>
      <c r="E130" s="328"/>
      <c r="F130" s="328"/>
      <c r="G130" s="328"/>
      <c r="H130" s="328"/>
      <c r="I130" s="328"/>
      <c r="J130" s="328"/>
      <c r="K130" s="328"/>
      <c r="L130" s="328"/>
      <c r="M130" s="328"/>
    </row>
    <row r="131" spans="1:13" ht="15.75" customHeight="1" x14ac:dyDescent="0.25">
      <c r="A131" s="328"/>
      <c r="B131" s="328"/>
      <c r="C131" s="328"/>
      <c r="D131" s="328"/>
      <c r="E131" s="328"/>
      <c r="F131" s="328"/>
      <c r="G131" s="328"/>
      <c r="H131" s="328"/>
      <c r="I131" s="328"/>
      <c r="J131" s="328"/>
      <c r="K131" s="328"/>
      <c r="L131" s="328"/>
      <c r="M131" s="328"/>
    </row>
    <row r="132" spans="1:13" ht="15.75" customHeight="1" x14ac:dyDescent="0.25">
      <c r="A132" s="328"/>
      <c r="B132" s="328"/>
      <c r="C132" s="328"/>
      <c r="D132" s="328"/>
      <c r="E132" s="328"/>
      <c r="F132" s="328"/>
      <c r="G132" s="328"/>
      <c r="H132" s="328"/>
      <c r="I132" s="328"/>
      <c r="J132" s="328"/>
      <c r="K132" s="328"/>
      <c r="L132" s="328"/>
      <c r="M132" s="328"/>
    </row>
    <row r="133" spans="1:13" ht="15.75" customHeight="1" x14ac:dyDescent="0.25">
      <c r="A133" s="328"/>
      <c r="B133" s="328"/>
      <c r="C133" s="328"/>
      <c r="D133" s="328"/>
      <c r="E133" s="328"/>
      <c r="F133" s="328"/>
      <c r="G133" s="328"/>
      <c r="H133" s="328"/>
      <c r="I133" s="328"/>
      <c r="J133" s="328"/>
      <c r="K133" s="328"/>
      <c r="L133" s="328"/>
      <c r="M133" s="328"/>
    </row>
    <row r="134" spans="1:13" ht="15.75" customHeight="1" x14ac:dyDescent="0.25">
      <c r="A134" s="328"/>
      <c r="B134" s="328"/>
      <c r="C134" s="328"/>
      <c r="D134" s="328"/>
      <c r="E134" s="328"/>
      <c r="F134" s="328"/>
      <c r="G134" s="328"/>
      <c r="H134" s="328"/>
      <c r="I134" s="328"/>
      <c r="J134" s="328"/>
      <c r="K134" s="328"/>
      <c r="L134" s="328"/>
      <c r="M134" s="328"/>
    </row>
    <row r="135" spans="1:13" ht="15.75" customHeight="1" x14ac:dyDescent="0.25">
      <c r="A135" s="328"/>
      <c r="B135" s="328"/>
      <c r="C135" s="328"/>
      <c r="D135" s="328"/>
      <c r="E135" s="328"/>
      <c r="F135" s="328"/>
      <c r="G135" s="328"/>
      <c r="H135" s="328"/>
      <c r="I135" s="328"/>
      <c r="J135" s="328"/>
      <c r="K135" s="328"/>
      <c r="L135" s="328"/>
      <c r="M135" s="328"/>
    </row>
    <row r="136" spans="1:13" ht="15.75" customHeight="1" x14ac:dyDescent="0.25">
      <c r="A136" s="328"/>
      <c r="B136" s="328"/>
      <c r="C136" s="328"/>
      <c r="D136" s="328"/>
      <c r="E136" s="328"/>
      <c r="F136" s="328"/>
      <c r="G136" s="328"/>
      <c r="H136" s="328"/>
      <c r="I136" s="328"/>
      <c r="J136" s="328"/>
      <c r="K136" s="328"/>
      <c r="L136" s="328"/>
      <c r="M136" s="328"/>
    </row>
    <row r="137" spans="1:13" ht="15.75" customHeight="1" x14ac:dyDescent="0.25">
      <c r="A137" s="328"/>
      <c r="B137" s="328"/>
      <c r="C137" s="328"/>
      <c r="D137" s="328"/>
      <c r="E137" s="328"/>
      <c r="F137" s="328"/>
      <c r="G137" s="328"/>
      <c r="H137" s="328"/>
      <c r="I137" s="328"/>
      <c r="J137" s="328"/>
      <c r="K137" s="328"/>
      <c r="L137" s="328"/>
      <c r="M137" s="328"/>
    </row>
    <row r="138" spans="1:13" ht="15.75" customHeight="1" x14ac:dyDescent="0.25">
      <c r="A138" s="328"/>
      <c r="B138" s="328"/>
      <c r="C138" s="328"/>
      <c r="D138" s="328"/>
      <c r="E138" s="328"/>
      <c r="F138" s="328"/>
      <c r="G138" s="328"/>
      <c r="H138" s="328"/>
      <c r="I138" s="328"/>
      <c r="J138" s="328"/>
      <c r="K138" s="328"/>
      <c r="L138" s="328"/>
      <c r="M138" s="328"/>
    </row>
    <row r="139" spans="1:13" ht="15.75" customHeight="1" x14ac:dyDescent="0.25">
      <c r="A139" s="328"/>
      <c r="B139" s="328"/>
      <c r="C139" s="328"/>
      <c r="D139" s="328"/>
      <c r="E139" s="328"/>
      <c r="F139" s="328"/>
      <c r="G139" s="328"/>
      <c r="H139" s="328"/>
      <c r="I139" s="328"/>
      <c r="J139" s="328"/>
      <c r="K139" s="328"/>
      <c r="L139" s="328"/>
      <c r="M139" s="328"/>
    </row>
    <row r="140" spans="1:13" ht="15.75" customHeight="1" x14ac:dyDescent="0.25">
      <c r="A140" s="328"/>
      <c r="B140" s="328"/>
      <c r="C140" s="328"/>
      <c r="D140" s="328"/>
      <c r="E140" s="328"/>
      <c r="F140" s="328"/>
      <c r="G140" s="328"/>
      <c r="H140" s="328"/>
      <c r="I140" s="328"/>
      <c r="J140" s="328"/>
      <c r="K140" s="328"/>
      <c r="L140" s="328"/>
      <c r="M140" s="328"/>
    </row>
    <row r="141" spans="1:13" ht="15.75" customHeight="1" x14ac:dyDescent="0.25">
      <c r="A141" s="328"/>
      <c r="B141" s="328"/>
      <c r="C141" s="328"/>
      <c r="D141" s="328"/>
      <c r="E141" s="328"/>
      <c r="F141" s="328"/>
      <c r="G141" s="328"/>
      <c r="H141" s="328"/>
      <c r="I141" s="328"/>
      <c r="J141" s="328"/>
      <c r="K141" s="328"/>
      <c r="L141" s="328"/>
      <c r="M141" s="328"/>
    </row>
    <row r="142" spans="1:13" ht="15.75" customHeight="1" x14ac:dyDescent="0.25">
      <c r="A142" s="328"/>
      <c r="B142" s="328"/>
      <c r="C142" s="328"/>
      <c r="D142" s="328"/>
      <c r="E142" s="328"/>
      <c r="F142" s="328"/>
      <c r="G142" s="328"/>
      <c r="H142" s="328"/>
      <c r="I142" s="328"/>
      <c r="J142" s="328"/>
      <c r="K142" s="328"/>
      <c r="L142" s="328"/>
      <c r="M142" s="328"/>
    </row>
    <row r="143" spans="1:13" ht="15.75" customHeight="1" x14ac:dyDescent="0.25">
      <c r="A143" s="328"/>
      <c r="B143" s="328"/>
      <c r="C143" s="328"/>
      <c r="D143" s="328"/>
      <c r="E143" s="328"/>
      <c r="F143" s="328"/>
      <c r="G143" s="328"/>
      <c r="H143" s="328"/>
      <c r="I143" s="328"/>
      <c r="J143" s="328"/>
      <c r="K143" s="328"/>
      <c r="L143" s="328"/>
      <c r="M143" s="328"/>
    </row>
    <row r="144" spans="1:13" ht="15.75" customHeight="1" x14ac:dyDescent="0.25">
      <c r="A144" s="328"/>
      <c r="B144" s="328"/>
      <c r="C144" s="328"/>
      <c r="D144" s="328"/>
      <c r="E144" s="328"/>
      <c r="F144" s="328"/>
      <c r="G144" s="328"/>
      <c r="H144" s="328"/>
      <c r="I144" s="328"/>
      <c r="J144" s="328"/>
      <c r="K144" s="328"/>
      <c r="L144" s="328"/>
      <c r="M144" s="328"/>
    </row>
    <row r="145" spans="1:13" ht="15.75" customHeight="1" x14ac:dyDescent="0.25">
      <c r="A145" s="328"/>
      <c r="B145" s="328"/>
      <c r="C145" s="328"/>
      <c r="D145" s="328"/>
      <c r="E145" s="328"/>
      <c r="F145" s="328"/>
      <c r="G145" s="328"/>
      <c r="H145" s="328"/>
      <c r="I145" s="328"/>
      <c r="J145" s="328"/>
      <c r="K145" s="328"/>
      <c r="L145" s="328"/>
      <c r="M145" s="328"/>
    </row>
    <row r="146" spans="1:13" ht="15.75" customHeight="1" x14ac:dyDescent="0.25">
      <c r="A146" s="328"/>
      <c r="B146" s="328"/>
      <c r="C146" s="328"/>
      <c r="D146" s="328"/>
      <c r="E146" s="328"/>
      <c r="F146" s="328"/>
      <c r="G146" s="328"/>
      <c r="H146" s="328"/>
      <c r="I146" s="328"/>
      <c r="J146" s="328"/>
      <c r="K146" s="328"/>
      <c r="L146" s="328"/>
      <c r="M146" s="328"/>
    </row>
    <row r="147" spans="1:13" ht="15.75" customHeight="1" x14ac:dyDescent="0.25">
      <c r="A147" s="328"/>
      <c r="B147" s="328"/>
      <c r="C147" s="328"/>
      <c r="D147" s="328"/>
      <c r="E147" s="328"/>
      <c r="F147" s="328"/>
      <c r="G147" s="328"/>
      <c r="H147" s="328"/>
      <c r="I147" s="328"/>
      <c r="J147" s="328"/>
      <c r="K147" s="328"/>
      <c r="L147" s="328"/>
      <c r="M147" s="328"/>
    </row>
    <row r="148" spans="1:13" ht="15.75" customHeight="1" x14ac:dyDescent="0.25">
      <c r="A148" s="328"/>
      <c r="B148" s="328"/>
      <c r="C148" s="328"/>
      <c r="D148" s="328"/>
      <c r="E148" s="328"/>
      <c r="F148" s="328"/>
      <c r="G148" s="328"/>
      <c r="H148" s="328"/>
      <c r="I148" s="328"/>
      <c r="J148" s="328"/>
      <c r="K148" s="328"/>
      <c r="L148" s="328"/>
      <c r="M148" s="328"/>
    </row>
    <row r="149" spans="1:13" ht="15.75" customHeight="1" x14ac:dyDescent="0.25">
      <c r="A149" s="328"/>
      <c r="B149" s="328"/>
      <c r="C149" s="328"/>
      <c r="D149" s="328"/>
      <c r="E149" s="328"/>
      <c r="F149" s="328"/>
      <c r="G149" s="328"/>
      <c r="H149" s="328"/>
      <c r="I149" s="328"/>
      <c r="J149" s="328"/>
      <c r="K149" s="328"/>
      <c r="L149" s="328"/>
      <c r="M149" s="328"/>
    </row>
    <row r="150" spans="1:13" ht="15.75" customHeight="1" x14ac:dyDescent="0.25">
      <c r="A150" s="328"/>
      <c r="B150" s="328"/>
      <c r="C150" s="328"/>
      <c r="D150" s="328"/>
      <c r="E150" s="328"/>
      <c r="F150" s="328"/>
      <c r="G150" s="328"/>
      <c r="H150" s="328"/>
      <c r="I150" s="328"/>
      <c r="J150" s="328"/>
      <c r="K150" s="328"/>
      <c r="L150" s="328"/>
      <c r="M150" s="328"/>
    </row>
    <row r="151" spans="1:13" ht="15.75" customHeight="1" x14ac:dyDescent="0.25">
      <c r="A151" s="328"/>
      <c r="B151" s="328"/>
      <c r="C151" s="328"/>
      <c r="D151" s="328"/>
      <c r="E151" s="328"/>
      <c r="F151" s="328"/>
      <c r="G151" s="328"/>
      <c r="H151" s="328"/>
      <c r="I151" s="328"/>
      <c r="J151" s="328"/>
      <c r="K151" s="328"/>
      <c r="L151" s="328"/>
      <c r="M151" s="328"/>
    </row>
    <row r="152" spans="1:13" ht="15.75" customHeight="1" x14ac:dyDescent="0.25">
      <c r="A152" s="328"/>
      <c r="B152" s="328"/>
      <c r="C152" s="328"/>
      <c r="D152" s="328"/>
      <c r="E152" s="328"/>
      <c r="F152" s="328"/>
      <c r="G152" s="328"/>
      <c r="H152" s="328"/>
      <c r="I152" s="328"/>
      <c r="J152" s="328"/>
      <c r="K152" s="328"/>
      <c r="L152" s="328"/>
      <c r="M152" s="328"/>
    </row>
    <row r="153" spans="1:13" ht="15.75" customHeight="1" x14ac:dyDescent="0.25">
      <c r="A153" s="328"/>
      <c r="B153" s="328"/>
      <c r="C153" s="328"/>
      <c r="D153" s="328"/>
      <c r="E153" s="328"/>
      <c r="F153" s="328"/>
      <c r="G153" s="328"/>
      <c r="H153" s="328"/>
      <c r="I153" s="328"/>
      <c r="J153" s="328"/>
      <c r="K153" s="328"/>
      <c r="L153" s="328"/>
      <c r="M153" s="328"/>
    </row>
    <row r="154" spans="1:13" ht="15.75" customHeight="1" x14ac:dyDescent="0.25">
      <c r="A154" s="328"/>
      <c r="B154" s="328"/>
      <c r="C154" s="328"/>
      <c r="D154" s="328"/>
      <c r="E154" s="328"/>
      <c r="F154" s="328"/>
      <c r="G154" s="328"/>
      <c r="H154" s="328"/>
      <c r="I154" s="328"/>
      <c r="J154" s="328"/>
      <c r="K154" s="328"/>
      <c r="L154" s="328"/>
      <c r="M154" s="328"/>
    </row>
    <row r="155" spans="1:13" ht="15.75" customHeight="1" x14ac:dyDescent="0.25">
      <c r="A155" s="328"/>
      <c r="B155" s="328"/>
      <c r="C155" s="328"/>
      <c r="D155" s="328"/>
      <c r="E155" s="328"/>
      <c r="F155" s="328"/>
      <c r="G155" s="328"/>
      <c r="H155" s="328"/>
      <c r="I155" s="328"/>
      <c r="J155" s="328"/>
      <c r="K155" s="328"/>
      <c r="L155" s="328"/>
      <c r="M155" s="328"/>
    </row>
    <row r="156" spans="1:13" ht="15.75" customHeight="1" x14ac:dyDescent="0.25">
      <c r="A156" s="328"/>
      <c r="B156" s="328"/>
      <c r="C156" s="328"/>
      <c r="D156" s="328"/>
      <c r="E156" s="328"/>
      <c r="F156" s="328"/>
      <c r="G156" s="328"/>
      <c r="H156" s="328"/>
      <c r="I156" s="328"/>
      <c r="J156" s="328"/>
      <c r="K156" s="328"/>
      <c r="L156" s="328"/>
      <c r="M156" s="328"/>
    </row>
    <row r="157" spans="1:13" ht="15.75" customHeight="1" x14ac:dyDescent="0.25">
      <c r="A157" s="328"/>
      <c r="B157" s="328"/>
      <c r="C157" s="328"/>
      <c r="D157" s="328"/>
      <c r="E157" s="328"/>
      <c r="F157" s="328"/>
      <c r="G157" s="328"/>
      <c r="H157" s="328"/>
      <c r="I157" s="328"/>
      <c r="J157" s="328"/>
      <c r="K157" s="328"/>
      <c r="L157" s="328"/>
      <c r="M157" s="328"/>
    </row>
    <row r="158" spans="1:13" ht="15.75" customHeight="1" x14ac:dyDescent="0.25">
      <c r="A158" s="328"/>
      <c r="B158" s="328"/>
      <c r="C158" s="328"/>
      <c r="D158" s="328"/>
      <c r="E158" s="328"/>
      <c r="F158" s="328"/>
      <c r="G158" s="328"/>
      <c r="H158" s="328"/>
      <c r="I158" s="328"/>
      <c r="J158" s="328"/>
      <c r="K158" s="328"/>
      <c r="L158" s="328"/>
      <c r="M158" s="328"/>
    </row>
    <row r="159" spans="1:13" ht="15.75" customHeight="1" x14ac:dyDescent="0.25">
      <c r="A159" s="328"/>
      <c r="B159" s="328"/>
      <c r="C159" s="328"/>
      <c r="D159" s="328"/>
      <c r="E159" s="328"/>
      <c r="F159" s="328"/>
      <c r="G159" s="328"/>
      <c r="H159" s="328"/>
      <c r="I159" s="328"/>
      <c r="J159" s="328"/>
      <c r="K159" s="328"/>
      <c r="L159" s="328"/>
      <c r="M159" s="328"/>
    </row>
    <row r="160" spans="1:13" ht="15.75" customHeight="1" x14ac:dyDescent="0.25">
      <c r="A160" s="328"/>
      <c r="B160" s="328"/>
      <c r="C160" s="328"/>
      <c r="D160" s="328"/>
      <c r="E160" s="328"/>
      <c r="F160" s="328"/>
      <c r="G160" s="328"/>
      <c r="H160" s="328"/>
      <c r="I160" s="328"/>
      <c r="J160" s="328"/>
      <c r="K160" s="328"/>
      <c r="L160" s="328"/>
      <c r="M160" s="328"/>
    </row>
    <row r="161" spans="1:13" ht="15.75" customHeight="1" x14ac:dyDescent="0.25">
      <c r="A161" s="328"/>
      <c r="B161" s="328"/>
      <c r="C161" s="328"/>
      <c r="D161" s="328"/>
      <c r="E161" s="328"/>
      <c r="F161" s="328"/>
      <c r="G161" s="328"/>
      <c r="H161" s="328"/>
      <c r="I161" s="328"/>
      <c r="J161" s="328"/>
      <c r="K161" s="328"/>
      <c r="L161" s="328"/>
      <c r="M161" s="328"/>
    </row>
    <row r="162" spans="1:13" ht="15.75" customHeight="1" x14ac:dyDescent="0.25">
      <c r="A162" s="328"/>
      <c r="B162" s="328"/>
      <c r="C162" s="328"/>
      <c r="D162" s="328"/>
      <c r="E162" s="328"/>
      <c r="F162" s="328"/>
      <c r="G162" s="328"/>
      <c r="H162" s="328"/>
      <c r="I162" s="328"/>
      <c r="J162" s="328"/>
      <c r="K162" s="328"/>
      <c r="L162" s="328"/>
      <c r="M162" s="328"/>
    </row>
    <row r="163" spans="1:13" ht="15.75" customHeight="1" x14ac:dyDescent="0.25">
      <c r="A163" s="328"/>
      <c r="B163" s="328"/>
      <c r="C163" s="328"/>
      <c r="D163" s="328"/>
      <c r="E163" s="328"/>
      <c r="F163" s="328"/>
      <c r="G163" s="328"/>
      <c r="H163" s="328"/>
      <c r="I163" s="328"/>
      <c r="J163" s="328"/>
      <c r="K163" s="328"/>
      <c r="L163" s="328"/>
      <c r="M163" s="328"/>
    </row>
    <row r="164" spans="1:13" ht="15.75" customHeight="1" x14ac:dyDescent="0.25">
      <c r="A164" s="328"/>
      <c r="B164" s="328"/>
      <c r="C164" s="328"/>
      <c r="D164" s="328"/>
      <c r="E164" s="328"/>
      <c r="F164" s="328"/>
      <c r="G164" s="328"/>
      <c r="H164" s="328"/>
      <c r="I164" s="328"/>
      <c r="J164" s="328"/>
      <c r="K164" s="328"/>
      <c r="L164" s="328"/>
      <c r="M164" s="328"/>
    </row>
    <row r="165" spans="1:13" ht="15.75" customHeight="1" x14ac:dyDescent="0.25">
      <c r="A165" s="328"/>
      <c r="B165" s="328"/>
      <c r="C165" s="328"/>
      <c r="D165" s="328"/>
      <c r="E165" s="328"/>
      <c r="F165" s="328"/>
      <c r="G165" s="328"/>
      <c r="H165" s="328"/>
      <c r="I165" s="328"/>
      <c r="J165" s="328"/>
      <c r="K165" s="328"/>
      <c r="L165" s="328"/>
      <c r="M165" s="328"/>
    </row>
    <row r="166" spans="1:13" ht="15.75" customHeight="1" x14ac:dyDescent="0.25">
      <c r="A166" s="328"/>
      <c r="B166" s="328"/>
      <c r="C166" s="328"/>
      <c r="D166" s="328"/>
      <c r="E166" s="328"/>
      <c r="F166" s="328"/>
      <c r="G166" s="328"/>
      <c r="H166" s="328"/>
      <c r="I166" s="328"/>
      <c r="J166" s="328"/>
      <c r="K166" s="328"/>
      <c r="L166" s="328"/>
      <c r="M166" s="328"/>
    </row>
    <row r="167" spans="1:13" ht="15.75" customHeight="1" x14ac:dyDescent="0.25">
      <c r="A167" s="328"/>
      <c r="B167" s="328"/>
      <c r="C167" s="328"/>
      <c r="D167" s="328"/>
      <c r="E167" s="328"/>
      <c r="F167" s="328"/>
      <c r="G167" s="328"/>
      <c r="H167" s="328"/>
      <c r="I167" s="328"/>
      <c r="J167" s="328"/>
      <c r="K167" s="328"/>
      <c r="L167" s="328"/>
      <c r="M167" s="328"/>
    </row>
    <row r="168" spans="1:13" ht="15.75" customHeight="1" x14ac:dyDescent="0.25">
      <c r="A168" s="328"/>
      <c r="B168" s="328"/>
      <c r="C168" s="328"/>
      <c r="D168" s="328"/>
      <c r="E168" s="328"/>
      <c r="F168" s="328"/>
      <c r="G168" s="328"/>
      <c r="H168" s="328"/>
      <c r="I168" s="328"/>
      <c r="J168" s="328"/>
      <c r="K168" s="328"/>
      <c r="L168" s="328"/>
      <c r="M168" s="328"/>
    </row>
    <row r="169" spans="1:13" ht="15.75" customHeight="1" x14ac:dyDescent="0.25">
      <c r="A169" s="328"/>
      <c r="B169" s="328"/>
      <c r="C169" s="328"/>
      <c r="D169" s="328"/>
      <c r="E169" s="328"/>
      <c r="F169" s="328"/>
      <c r="G169" s="328"/>
      <c r="H169" s="328"/>
      <c r="I169" s="328"/>
      <c r="J169" s="328"/>
      <c r="K169" s="328"/>
      <c r="L169" s="328"/>
      <c r="M169" s="328"/>
    </row>
    <row r="170" spans="1:13" ht="15.75" customHeight="1" x14ac:dyDescent="0.25">
      <c r="A170" s="328"/>
      <c r="B170" s="328"/>
      <c r="C170" s="328"/>
      <c r="D170" s="328"/>
      <c r="E170" s="328"/>
      <c r="F170" s="328"/>
      <c r="G170" s="328"/>
      <c r="H170" s="328"/>
      <c r="I170" s="328"/>
      <c r="J170" s="328"/>
      <c r="K170" s="328"/>
      <c r="L170" s="328"/>
      <c r="M170" s="328"/>
    </row>
    <row r="171" spans="1:13" ht="15.75" customHeight="1" x14ac:dyDescent="0.25">
      <c r="A171" s="328"/>
      <c r="B171" s="328"/>
      <c r="C171" s="328"/>
      <c r="D171" s="328"/>
      <c r="E171" s="328"/>
      <c r="F171" s="328"/>
      <c r="G171" s="328"/>
      <c r="H171" s="328"/>
      <c r="I171" s="328"/>
      <c r="J171" s="328"/>
      <c r="K171" s="328"/>
      <c r="L171" s="328"/>
      <c r="M171" s="328"/>
    </row>
    <row r="172" spans="1:13" ht="15.75" customHeight="1" x14ac:dyDescent="0.25">
      <c r="A172" s="328"/>
      <c r="B172" s="328"/>
      <c r="C172" s="328"/>
      <c r="D172" s="328"/>
      <c r="E172" s="328"/>
      <c r="F172" s="328"/>
      <c r="G172" s="328"/>
      <c r="H172" s="328"/>
      <c r="I172" s="328"/>
      <c r="J172" s="328"/>
      <c r="K172" s="328"/>
      <c r="L172" s="328"/>
      <c r="M172" s="328"/>
    </row>
    <row r="173" spans="1:13" ht="15.75" customHeight="1" x14ac:dyDescent="0.25">
      <c r="A173" s="328"/>
      <c r="B173" s="328"/>
      <c r="C173" s="328"/>
      <c r="D173" s="328"/>
      <c r="E173" s="328"/>
      <c r="F173" s="328"/>
      <c r="G173" s="328"/>
      <c r="H173" s="328"/>
      <c r="I173" s="328"/>
      <c r="J173" s="328"/>
      <c r="K173" s="328"/>
      <c r="L173" s="328"/>
      <c r="M173" s="328"/>
    </row>
    <row r="174" spans="1:13" ht="15.75" customHeight="1" x14ac:dyDescent="0.25">
      <c r="A174" s="328"/>
      <c r="B174" s="328"/>
      <c r="C174" s="328"/>
      <c r="D174" s="328"/>
      <c r="E174" s="328"/>
      <c r="F174" s="328"/>
      <c r="G174" s="328"/>
      <c r="H174" s="328"/>
      <c r="I174" s="328"/>
      <c r="J174" s="328"/>
      <c r="K174" s="328"/>
      <c r="L174" s="328"/>
      <c r="M174" s="328"/>
    </row>
    <row r="175" spans="1:13" ht="15.75" customHeight="1" x14ac:dyDescent="0.25">
      <c r="A175" s="328"/>
      <c r="B175" s="328"/>
      <c r="C175" s="328"/>
      <c r="D175" s="328"/>
      <c r="E175" s="328"/>
      <c r="F175" s="328"/>
      <c r="G175" s="328"/>
      <c r="H175" s="328"/>
      <c r="I175" s="328"/>
      <c r="J175" s="328"/>
      <c r="K175" s="328"/>
      <c r="L175" s="328"/>
      <c r="M175" s="328"/>
    </row>
    <row r="176" spans="1:13" ht="15.75" customHeight="1" x14ac:dyDescent="0.25">
      <c r="A176" s="328"/>
      <c r="B176" s="328"/>
      <c r="C176" s="328"/>
      <c r="D176" s="328"/>
      <c r="E176" s="328"/>
      <c r="F176" s="328"/>
      <c r="G176" s="328"/>
      <c r="H176" s="328"/>
      <c r="I176" s="328"/>
      <c r="J176" s="328"/>
      <c r="K176" s="328"/>
      <c r="L176" s="328"/>
      <c r="M176" s="328"/>
    </row>
    <row r="177" spans="1:13" ht="15.75" customHeight="1" x14ac:dyDescent="0.25">
      <c r="A177" s="328"/>
      <c r="B177" s="328"/>
      <c r="C177" s="328"/>
      <c r="D177" s="328"/>
      <c r="E177" s="328"/>
      <c r="F177" s="328"/>
      <c r="G177" s="328"/>
      <c r="H177" s="328"/>
      <c r="I177" s="328"/>
      <c r="J177" s="328"/>
      <c r="K177" s="328"/>
      <c r="L177" s="328"/>
      <c r="M177" s="328"/>
    </row>
    <row r="178" spans="1:13" ht="15.75" customHeight="1" x14ac:dyDescent="0.25">
      <c r="A178" s="328"/>
      <c r="B178" s="328"/>
      <c r="C178" s="328"/>
      <c r="D178" s="328"/>
      <c r="E178" s="328"/>
      <c r="F178" s="328"/>
      <c r="G178" s="328"/>
      <c r="H178" s="328"/>
      <c r="I178" s="328"/>
      <c r="J178" s="328"/>
      <c r="K178" s="328"/>
      <c r="L178" s="328"/>
      <c r="M178" s="328"/>
    </row>
    <row r="179" spans="1:13" ht="15.75" customHeight="1" x14ac:dyDescent="0.25">
      <c r="A179" s="328"/>
      <c r="B179" s="328"/>
      <c r="C179" s="328"/>
      <c r="D179" s="328"/>
      <c r="E179" s="328"/>
      <c r="F179" s="328"/>
      <c r="G179" s="328"/>
      <c r="H179" s="328"/>
      <c r="I179" s="328"/>
      <c r="J179" s="328"/>
      <c r="K179" s="328"/>
      <c r="L179" s="328"/>
      <c r="M179" s="328"/>
    </row>
    <row r="180" spans="1:13" ht="15.75" customHeight="1" x14ac:dyDescent="0.25">
      <c r="A180" s="328"/>
      <c r="B180" s="328"/>
      <c r="C180" s="328"/>
      <c r="D180" s="328"/>
      <c r="E180" s="328"/>
      <c r="F180" s="328"/>
      <c r="G180" s="328"/>
      <c r="H180" s="328"/>
      <c r="I180" s="328"/>
      <c r="J180" s="328"/>
      <c r="K180" s="328"/>
      <c r="L180" s="328"/>
      <c r="M180" s="328"/>
    </row>
    <row r="181" spans="1:13" ht="15.75" customHeight="1" x14ac:dyDescent="0.25">
      <c r="A181" s="328"/>
      <c r="B181" s="328"/>
      <c r="C181" s="328"/>
      <c r="D181" s="328"/>
      <c r="E181" s="328"/>
      <c r="F181" s="328"/>
      <c r="G181" s="328"/>
      <c r="H181" s="328"/>
      <c r="I181" s="328"/>
      <c r="J181" s="328"/>
      <c r="K181" s="328"/>
      <c r="L181" s="328"/>
      <c r="M181" s="328"/>
    </row>
    <row r="182" spans="1:13" ht="15.75" customHeight="1" x14ac:dyDescent="0.25">
      <c r="A182" s="328"/>
      <c r="B182" s="328"/>
      <c r="C182" s="328"/>
      <c r="D182" s="328"/>
      <c r="E182" s="328"/>
      <c r="F182" s="328"/>
      <c r="G182" s="328"/>
      <c r="H182" s="328"/>
      <c r="I182" s="328"/>
      <c r="J182" s="328"/>
      <c r="K182" s="328"/>
      <c r="L182" s="328"/>
      <c r="M182" s="328"/>
    </row>
    <row r="183" spans="1:13" ht="15.75" customHeight="1" x14ac:dyDescent="0.25">
      <c r="A183" s="328"/>
      <c r="B183" s="328"/>
      <c r="C183" s="328"/>
      <c r="D183" s="328"/>
      <c r="E183" s="328"/>
      <c r="F183" s="328"/>
      <c r="G183" s="328"/>
      <c r="H183" s="328"/>
      <c r="I183" s="328"/>
      <c r="J183" s="328"/>
      <c r="K183" s="328"/>
      <c r="L183" s="328"/>
      <c r="M183" s="328"/>
    </row>
    <row r="184" spans="1:13" ht="15.75" customHeight="1" x14ac:dyDescent="0.25">
      <c r="A184" s="328"/>
      <c r="B184" s="328"/>
      <c r="C184" s="328"/>
      <c r="D184" s="328"/>
      <c r="E184" s="328"/>
      <c r="F184" s="328"/>
      <c r="G184" s="328"/>
      <c r="H184" s="328"/>
      <c r="I184" s="328"/>
      <c r="J184" s="328"/>
      <c r="K184" s="328"/>
      <c r="L184" s="328"/>
      <c r="M184" s="328"/>
    </row>
    <row r="185" spans="1:13" ht="15.75" customHeight="1" x14ac:dyDescent="0.25">
      <c r="A185" s="328"/>
      <c r="B185" s="328"/>
      <c r="C185" s="328"/>
      <c r="D185" s="328"/>
      <c r="E185" s="328"/>
      <c r="F185" s="328"/>
      <c r="G185" s="328"/>
      <c r="H185" s="328"/>
      <c r="I185" s="328"/>
      <c r="J185" s="328"/>
      <c r="K185" s="328"/>
      <c r="L185" s="328"/>
      <c r="M185" s="328"/>
    </row>
    <row r="186" spans="1:13" ht="15.75" customHeight="1" x14ac:dyDescent="0.25">
      <c r="A186" s="328"/>
      <c r="B186" s="328"/>
      <c r="C186" s="328"/>
      <c r="D186" s="328"/>
      <c r="E186" s="328"/>
      <c r="F186" s="328"/>
      <c r="G186" s="328"/>
      <c r="H186" s="328"/>
      <c r="I186" s="328"/>
      <c r="J186" s="328"/>
      <c r="K186" s="328"/>
      <c r="L186" s="328"/>
      <c r="M186" s="328"/>
    </row>
    <row r="187" spans="1:13" ht="15.75" customHeight="1" x14ac:dyDescent="0.25">
      <c r="A187" s="328"/>
      <c r="B187" s="328"/>
      <c r="C187" s="328"/>
      <c r="D187" s="328"/>
      <c r="E187" s="328"/>
      <c r="F187" s="328"/>
      <c r="G187" s="328"/>
      <c r="H187" s="328"/>
      <c r="I187" s="328"/>
      <c r="J187" s="328"/>
      <c r="K187" s="328"/>
      <c r="L187" s="328"/>
      <c r="M187" s="328"/>
    </row>
    <row r="188" spans="1:13" ht="15.75" customHeight="1" x14ac:dyDescent="0.25">
      <c r="A188" s="328"/>
      <c r="B188" s="328"/>
      <c r="C188" s="328"/>
      <c r="D188" s="328"/>
      <c r="E188" s="328"/>
      <c r="F188" s="328"/>
      <c r="G188" s="328"/>
      <c r="H188" s="328"/>
      <c r="I188" s="328"/>
      <c r="J188" s="328"/>
      <c r="K188" s="328"/>
      <c r="L188" s="328"/>
      <c r="M188" s="328"/>
    </row>
    <row r="189" spans="1:13" ht="15.75" customHeight="1" x14ac:dyDescent="0.25">
      <c r="A189" s="328"/>
      <c r="B189" s="328"/>
      <c r="C189" s="328"/>
      <c r="D189" s="328"/>
      <c r="E189" s="328"/>
      <c r="F189" s="328"/>
      <c r="G189" s="328"/>
      <c r="H189" s="328"/>
      <c r="I189" s="328"/>
      <c r="J189" s="328"/>
      <c r="K189" s="328"/>
      <c r="L189" s="328"/>
      <c r="M189" s="328"/>
    </row>
    <row r="190" spans="1:13" ht="15.75" customHeight="1" x14ac:dyDescent="0.25">
      <c r="A190" s="328"/>
      <c r="B190" s="328"/>
      <c r="C190" s="328"/>
      <c r="D190" s="328"/>
      <c r="E190" s="328"/>
      <c r="F190" s="328"/>
      <c r="G190" s="328"/>
      <c r="H190" s="328"/>
      <c r="I190" s="328"/>
      <c r="J190" s="328"/>
      <c r="K190" s="328"/>
      <c r="L190" s="328"/>
      <c r="M190" s="328"/>
    </row>
    <row r="191" spans="1:13" ht="15.75" customHeight="1" x14ac:dyDescent="0.25">
      <c r="A191" s="328"/>
      <c r="B191" s="328"/>
      <c r="C191" s="328"/>
      <c r="D191" s="328"/>
      <c r="E191" s="328"/>
      <c r="F191" s="328"/>
      <c r="G191" s="328"/>
      <c r="H191" s="328"/>
      <c r="I191" s="328"/>
      <c r="J191" s="328"/>
      <c r="K191" s="328"/>
      <c r="L191" s="328"/>
      <c r="M191" s="328"/>
    </row>
    <row r="192" spans="1:13" ht="15.75" customHeight="1" x14ac:dyDescent="0.25">
      <c r="A192" s="328"/>
      <c r="B192" s="328"/>
      <c r="C192" s="328"/>
      <c r="D192" s="328"/>
      <c r="E192" s="328"/>
      <c r="F192" s="328"/>
      <c r="G192" s="328"/>
      <c r="H192" s="328"/>
      <c r="I192" s="328"/>
      <c r="J192" s="328"/>
      <c r="K192" s="328"/>
      <c r="L192" s="328"/>
      <c r="M192" s="328"/>
    </row>
    <row r="193" spans="1:13" ht="15.75" customHeight="1" x14ac:dyDescent="0.25">
      <c r="A193" s="328"/>
      <c r="B193" s="328"/>
      <c r="C193" s="328"/>
      <c r="D193" s="328"/>
      <c r="E193" s="328"/>
      <c r="F193" s="328"/>
      <c r="G193" s="328"/>
      <c r="H193" s="328"/>
      <c r="I193" s="328"/>
      <c r="J193" s="328"/>
      <c r="K193" s="328"/>
      <c r="L193" s="328"/>
      <c r="M193" s="328"/>
    </row>
    <row r="194" spans="1:13" ht="15.75" customHeight="1" x14ac:dyDescent="0.25">
      <c r="A194" s="328"/>
      <c r="B194" s="328"/>
      <c r="C194" s="328"/>
      <c r="D194" s="328"/>
      <c r="E194" s="328"/>
      <c r="F194" s="328"/>
      <c r="G194" s="328"/>
      <c r="H194" s="328"/>
      <c r="I194" s="328"/>
      <c r="J194" s="328"/>
      <c r="K194" s="328"/>
      <c r="L194" s="328"/>
      <c r="M194" s="328"/>
    </row>
    <row r="195" spans="1:13" ht="15.75" customHeight="1" x14ac:dyDescent="0.25">
      <c r="A195" s="328"/>
      <c r="B195" s="328"/>
      <c r="C195" s="328"/>
      <c r="D195" s="328"/>
      <c r="E195" s="328"/>
      <c r="F195" s="328"/>
      <c r="G195" s="328"/>
      <c r="H195" s="328"/>
      <c r="I195" s="328"/>
      <c r="J195" s="328"/>
      <c r="K195" s="328"/>
      <c r="L195" s="328"/>
      <c r="M195" s="328"/>
    </row>
    <row r="196" spans="1:13" ht="15.75" customHeight="1" x14ac:dyDescent="0.25">
      <c r="A196" s="328"/>
      <c r="B196" s="328"/>
      <c r="C196" s="328"/>
      <c r="D196" s="328"/>
      <c r="E196" s="328"/>
      <c r="F196" s="328"/>
      <c r="G196" s="328"/>
      <c r="H196" s="328"/>
      <c r="I196" s="328"/>
      <c r="J196" s="328"/>
      <c r="K196" s="328"/>
      <c r="L196" s="328"/>
      <c r="M196" s="328"/>
    </row>
    <row r="197" spans="1:13" ht="15.75" customHeight="1" x14ac:dyDescent="0.25">
      <c r="A197" s="328"/>
      <c r="B197" s="328"/>
      <c r="C197" s="328"/>
      <c r="D197" s="328"/>
      <c r="E197" s="328"/>
      <c r="F197" s="328"/>
      <c r="G197" s="328"/>
      <c r="H197" s="328"/>
      <c r="I197" s="328"/>
      <c r="J197" s="328"/>
      <c r="K197" s="328"/>
      <c r="L197" s="328"/>
      <c r="M197" s="328"/>
    </row>
    <row r="198" spans="1:13" ht="15.75" customHeight="1" x14ac:dyDescent="0.25">
      <c r="A198" s="328"/>
      <c r="B198" s="328"/>
      <c r="C198" s="328"/>
      <c r="D198" s="328"/>
      <c r="E198" s="328"/>
      <c r="F198" s="328"/>
      <c r="G198" s="328"/>
      <c r="H198" s="328"/>
      <c r="I198" s="328"/>
      <c r="J198" s="328"/>
      <c r="K198" s="328"/>
      <c r="L198" s="328"/>
      <c r="M198" s="328"/>
    </row>
    <row r="199" spans="1:13" ht="15.75" customHeight="1" x14ac:dyDescent="0.25">
      <c r="A199" s="328"/>
      <c r="B199" s="328"/>
      <c r="C199" s="328"/>
      <c r="D199" s="328"/>
      <c r="E199" s="328"/>
      <c r="F199" s="328"/>
      <c r="G199" s="328"/>
      <c r="H199" s="328"/>
      <c r="I199" s="328"/>
      <c r="J199" s="328"/>
      <c r="K199" s="328"/>
      <c r="L199" s="328"/>
      <c r="M199" s="328"/>
    </row>
    <row r="200" spans="1:13" ht="15.75" customHeight="1" x14ac:dyDescent="0.25">
      <c r="A200" s="328"/>
      <c r="B200" s="328"/>
      <c r="C200" s="328"/>
      <c r="D200" s="328"/>
      <c r="E200" s="328"/>
      <c r="F200" s="328"/>
      <c r="G200" s="328"/>
      <c r="H200" s="328"/>
      <c r="I200" s="328"/>
      <c r="J200" s="328"/>
      <c r="K200" s="328"/>
      <c r="L200" s="328"/>
      <c r="M200" s="328"/>
    </row>
    <row r="201" spans="1:13" ht="15.75" customHeight="1" x14ac:dyDescent="0.25">
      <c r="A201" s="328"/>
      <c r="B201" s="328"/>
      <c r="C201" s="328"/>
      <c r="D201" s="328"/>
      <c r="E201" s="328"/>
      <c r="F201" s="328"/>
      <c r="G201" s="328"/>
      <c r="H201" s="328"/>
      <c r="I201" s="328"/>
      <c r="J201" s="328"/>
      <c r="K201" s="328"/>
      <c r="L201" s="328"/>
      <c r="M201" s="328"/>
    </row>
    <row r="202" spans="1:13" ht="15.75" customHeight="1" x14ac:dyDescent="0.25">
      <c r="A202" s="328"/>
      <c r="B202" s="328"/>
      <c r="C202" s="328"/>
      <c r="D202" s="328"/>
      <c r="E202" s="328"/>
      <c r="F202" s="328"/>
      <c r="G202" s="328"/>
      <c r="H202" s="328"/>
      <c r="I202" s="328"/>
      <c r="J202" s="328"/>
      <c r="K202" s="328"/>
      <c r="L202" s="328"/>
      <c r="M202" s="328"/>
    </row>
    <row r="203" spans="1:13" ht="15.75" customHeight="1" x14ac:dyDescent="0.25">
      <c r="A203" s="328"/>
      <c r="B203" s="328"/>
      <c r="C203" s="328"/>
      <c r="D203" s="328"/>
      <c r="E203" s="328"/>
      <c r="F203" s="328"/>
      <c r="G203" s="328"/>
      <c r="H203" s="328"/>
      <c r="I203" s="328"/>
      <c r="J203" s="328"/>
      <c r="K203" s="328"/>
      <c r="L203" s="328"/>
      <c r="M203" s="328"/>
    </row>
    <row r="204" spans="1:13" ht="15.75" customHeight="1" x14ac:dyDescent="0.25">
      <c r="A204" s="328"/>
      <c r="B204" s="328"/>
      <c r="C204" s="328"/>
      <c r="D204" s="328"/>
      <c r="E204" s="328"/>
      <c r="F204" s="328"/>
      <c r="G204" s="328"/>
      <c r="H204" s="328"/>
      <c r="I204" s="328"/>
      <c r="J204" s="328"/>
      <c r="K204" s="328"/>
      <c r="L204" s="328"/>
      <c r="M204" s="328"/>
    </row>
    <row r="205" spans="1:13" ht="15.75" customHeight="1" x14ac:dyDescent="0.25">
      <c r="A205" s="328"/>
      <c r="B205" s="328"/>
      <c r="C205" s="328"/>
      <c r="D205" s="328"/>
      <c r="E205" s="328"/>
      <c r="F205" s="328"/>
      <c r="G205" s="328"/>
      <c r="H205" s="328"/>
      <c r="I205" s="328"/>
      <c r="J205" s="328"/>
      <c r="K205" s="328"/>
      <c r="L205" s="328"/>
      <c r="M205" s="328"/>
    </row>
    <row r="206" spans="1:13" ht="15.75" customHeight="1" x14ac:dyDescent="0.25">
      <c r="A206" s="328"/>
      <c r="B206" s="328"/>
      <c r="C206" s="328"/>
      <c r="D206" s="328"/>
      <c r="E206" s="328"/>
      <c r="F206" s="328"/>
      <c r="G206" s="328"/>
      <c r="H206" s="328"/>
      <c r="I206" s="328"/>
      <c r="J206" s="328"/>
      <c r="K206" s="328"/>
      <c r="L206" s="328"/>
      <c r="M206" s="328"/>
    </row>
    <row r="207" spans="1:13" ht="15.75" customHeight="1" x14ac:dyDescent="0.25">
      <c r="A207" s="328"/>
      <c r="B207" s="328"/>
      <c r="C207" s="328"/>
      <c r="D207" s="328"/>
      <c r="E207" s="328"/>
      <c r="F207" s="328"/>
      <c r="G207" s="328"/>
      <c r="H207" s="328"/>
      <c r="I207" s="328"/>
      <c r="J207" s="328"/>
      <c r="K207" s="328"/>
      <c r="L207" s="328"/>
      <c r="M207" s="328"/>
    </row>
    <row r="208" spans="1:13" ht="15.75" customHeight="1" x14ac:dyDescent="0.25">
      <c r="A208" s="328"/>
      <c r="B208" s="328"/>
      <c r="C208" s="328"/>
      <c r="D208" s="328"/>
      <c r="E208" s="328"/>
      <c r="F208" s="328"/>
      <c r="G208" s="328"/>
      <c r="H208" s="328"/>
      <c r="I208" s="328"/>
      <c r="J208" s="328"/>
      <c r="K208" s="328"/>
      <c r="L208" s="328"/>
      <c r="M208" s="328"/>
    </row>
    <row r="209" spans="1:13" ht="15.75" customHeight="1" x14ac:dyDescent="0.25">
      <c r="A209" s="328"/>
      <c r="B209" s="328"/>
      <c r="C209" s="328"/>
      <c r="D209" s="328"/>
      <c r="E209" s="328"/>
      <c r="F209" s="328"/>
      <c r="G209" s="328"/>
      <c r="H209" s="328"/>
      <c r="I209" s="328"/>
      <c r="J209" s="328"/>
      <c r="K209" s="328"/>
      <c r="L209" s="328"/>
      <c r="M209" s="328"/>
    </row>
    <row r="210" spans="1:13" ht="15.75" customHeight="1" x14ac:dyDescent="0.25">
      <c r="A210" s="328"/>
      <c r="B210" s="328"/>
      <c r="C210" s="328"/>
      <c r="D210" s="328"/>
      <c r="E210" s="328"/>
      <c r="F210" s="328"/>
      <c r="G210" s="328"/>
      <c r="H210" s="328"/>
      <c r="I210" s="328"/>
      <c r="J210" s="328"/>
      <c r="K210" s="328"/>
      <c r="L210" s="328"/>
      <c r="M210" s="328"/>
    </row>
    <row r="211" spans="1:13" ht="15.75" customHeight="1" x14ac:dyDescent="0.25">
      <c r="A211" s="328"/>
      <c r="B211" s="328"/>
      <c r="C211" s="328"/>
      <c r="D211" s="328"/>
      <c r="E211" s="328"/>
      <c r="F211" s="328"/>
      <c r="G211" s="328"/>
      <c r="H211" s="328"/>
      <c r="I211" s="328"/>
      <c r="J211" s="328"/>
      <c r="K211" s="328"/>
      <c r="L211" s="328"/>
      <c r="M211" s="328"/>
    </row>
    <row r="212" spans="1:13" ht="15.75" customHeight="1" x14ac:dyDescent="0.25">
      <c r="A212" s="328"/>
      <c r="B212" s="328"/>
      <c r="C212" s="328"/>
      <c r="D212" s="328"/>
      <c r="E212" s="328"/>
      <c r="F212" s="328"/>
      <c r="G212" s="328"/>
      <c r="H212" s="328"/>
      <c r="I212" s="328"/>
      <c r="J212" s="328"/>
      <c r="K212" s="328"/>
      <c r="L212" s="328"/>
      <c r="M212" s="328"/>
    </row>
    <row r="213" spans="1:13" ht="15.75" customHeight="1" x14ac:dyDescent="0.25">
      <c r="A213" s="328"/>
      <c r="B213" s="328"/>
      <c r="C213" s="328"/>
      <c r="D213" s="328"/>
      <c r="E213" s="328"/>
      <c r="F213" s="328"/>
      <c r="G213" s="328"/>
      <c r="H213" s="328"/>
      <c r="I213" s="328"/>
      <c r="J213" s="328"/>
      <c r="K213" s="328"/>
      <c r="L213" s="328"/>
      <c r="M213" s="328"/>
    </row>
    <row r="214" spans="1:13" ht="15.75" customHeight="1" x14ac:dyDescent="0.25">
      <c r="A214" s="328"/>
      <c r="B214" s="328"/>
      <c r="C214" s="328"/>
      <c r="D214" s="328"/>
      <c r="E214" s="328"/>
      <c r="F214" s="328"/>
      <c r="G214" s="328"/>
      <c r="H214" s="328"/>
      <c r="I214" s="328"/>
      <c r="J214" s="328"/>
      <c r="K214" s="328"/>
      <c r="L214" s="328"/>
      <c r="M214" s="328"/>
    </row>
    <row r="215" spans="1:13" ht="15.75" customHeight="1" x14ac:dyDescent="0.25">
      <c r="A215" s="328"/>
      <c r="B215" s="328"/>
      <c r="C215" s="328"/>
      <c r="D215" s="328"/>
      <c r="E215" s="328"/>
      <c r="F215" s="328"/>
      <c r="G215" s="328"/>
      <c r="H215" s="328"/>
      <c r="I215" s="328"/>
      <c r="J215" s="328"/>
      <c r="K215" s="328"/>
      <c r="L215" s="328"/>
      <c r="M215" s="328"/>
    </row>
    <row r="216" spans="1:13" ht="15.75" customHeight="1" x14ac:dyDescent="0.25">
      <c r="A216" s="328"/>
      <c r="B216" s="328"/>
      <c r="C216" s="328"/>
      <c r="D216" s="328"/>
      <c r="E216" s="328"/>
      <c r="F216" s="328"/>
      <c r="G216" s="328"/>
      <c r="H216" s="328"/>
      <c r="I216" s="328"/>
      <c r="J216" s="328"/>
      <c r="K216" s="328"/>
      <c r="L216" s="328"/>
      <c r="M216" s="328"/>
    </row>
    <row r="217" spans="1:13" ht="15.75" customHeight="1" x14ac:dyDescent="0.25">
      <c r="A217" s="328"/>
      <c r="B217" s="328"/>
      <c r="C217" s="328"/>
      <c r="D217" s="328"/>
      <c r="E217" s="328"/>
      <c r="F217" s="328"/>
      <c r="G217" s="328"/>
      <c r="H217" s="328"/>
      <c r="I217" s="328"/>
      <c r="J217" s="328"/>
      <c r="K217" s="328"/>
      <c r="L217" s="328"/>
      <c r="M217" s="328"/>
    </row>
    <row r="218" spans="1:13" ht="15.75" customHeight="1" x14ac:dyDescent="0.25">
      <c r="A218" s="328"/>
      <c r="B218" s="328"/>
      <c r="C218" s="328"/>
      <c r="D218" s="328"/>
      <c r="E218" s="328"/>
      <c r="F218" s="328"/>
      <c r="G218" s="328"/>
      <c r="H218" s="328"/>
      <c r="I218" s="328"/>
      <c r="J218" s="328"/>
      <c r="K218" s="328"/>
      <c r="L218" s="328"/>
      <c r="M218" s="328"/>
    </row>
    <row r="219" spans="1:13" ht="15.75" customHeight="1" x14ac:dyDescent="0.25">
      <c r="A219" s="328"/>
      <c r="B219" s="328"/>
      <c r="C219" s="328"/>
      <c r="D219" s="328"/>
      <c r="E219" s="328"/>
      <c r="F219" s="328"/>
      <c r="G219" s="328"/>
      <c r="H219" s="328"/>
      <c r="I219" s="328"/>
      <c r="J219" s="328"/>
      <c r="K219" s="328"/>
      <c r="L219" s="328"/>
      <c r="M219" s="328"/>
    </row>
    <row r="220" spans="1:13" ht="15.75" customHeight="1" x14ac:dyDescent="0.25">
      <c r="A220" s="328"/>
      <c r="B220" s="328"/>
      <c r="C220" s="328"/>
      <c r="D220" s="328"/>
      <c r="E220" s="328"/>
      <c r="F220" s="328"/>
      <c r="G220" s="328"/>
      <c r="H220" s="328"/>
      <c r="I220" s="328"/>
      <c r="J220" s="328"/>
      <c r="K220" s="328"/>
      <c r="L220" s="328"/>
      <c r="M220" s="328"/>
    </row>
    <row r="221" spans="1:13" ht="15.75" customHeight="1" x14ac:dyDescent="0.25">
      <c r="A221" s="328"/>
      <c r="B221" s="328"/>
      <c r="C221" s="328"/>
      <c r="D221" s="328"/>
      <c r="E221" s="328"/>
      <c r="F221" s="328"/>
      <c r="G221" s="328"/>
      <c r="H221" s="328"/>
      <c r="I221" s="328"/>
      <c r="J221" s="328"/>
      <c r="K221" s="328"/>
      <c r="L221" s="328"/>
      <c r="M221" s="328"/>
    </row>
    <row r="222" spans="1:13" ht="15.75" customHeight="1" x14ac:dyDescent="0.25">
      <c r="A222" s="328"/>
      <c r="B222" s="328"/>
      <c r="C222" s="328"/>
      <c r="D222" s="328"/>
      <c r="E222" s="328"/>
      <c r="F222" s="328"/>
      <c r="G222" s="328"/>
      <c r="H222" s="328"/>
      <c r="I222" s="328"/>
      <c r="J222" s="328"/>
      <c r="K222" s="328"/>
      <c r="L222" s="328"/>
      <c r="M222" s="328"/>
    </row>
    <row r="223" spans="1:13" ht="15.75" customHeight="1" x14ac:dyDescent="0.25">
      <c r="A223" s="328"/>
      <c r="B223" s="328"/>
      <c r="C223" s="328"/>
      <c r="D223" s="328"/>
      <c r="E223" s="328"/>
      <c r="F223" s="328"/>
      <c r="G223" s="328"/>
      <c r="H223" s="328"/>
      <c r="I223" s="328"/>
      <c r="J223" s="328"/>
      <c r="K223" s="328"/>
      <c r="L223" s="328"/>
      <c r="M223" s="328"/>
    </row>
    <row r="224" spans="1:13" ht="15.75" customHeight="1" x14ac:dyDescent="0.25">
      <c r="A224" s="328"/>
      <c r="B224" s="328"/>
      <c r="C224" s="328"/>
      <c r="D224" s="328"/>
      <c r="E224" s="328"/>
      <c r="F224" s="328"/>
      <c r="G224" s="328"/>
      <c r="H224" s="328"/>
      <c r="I224" s="328"/>
      <c r="J224" s="328"/>
      <c r="K224" s="328"/>
      <c r="L224" s="328"/>
      <c r="M224" s="328"/>
    </row>
    <row r="225" spans="1:13" ht="15.75" customHeight="1" x14ac:dyDescent="0.25">
      <c r="A225" s="328"/>
      <c r="B225" s="328"/>
      <c r="C225" s="328"/>
      <c r="D225" s="328"/>
      <c r="E225" s="328"/>
      <c r="F225" s="328"/>
      <c r="G225" s="328"/>
      <c r="H225" s="328"/>
      <c r="I225" s="328"/>
      <c r="J225" s="328"/>
      <c r="K225" s="328"/>
      <c r="L225" s="328"/>
      <c r="M225" s="328"/>
    </row>
    <row r="226" spans="1:13" ht="15.75" customHeight="1" x14ac:dyDescent="0.25">
      <c r="A226" s="328"/>
      <c r="B226" s="328"/>
      <c r="C226" s="328"/>
      <c r="D226" s="328"/>
      <c r="E226" s="328"/>
      <c r="F226" s="328"/>
      <c r="G226" s="328"/>
      <c r="H226" s="328"/>
      <c r="I226" s="328"/>
      <c r="J226" s="328"/>
      <c r="K226" s="328"/>
      <c r="L226" s="328"/>
      <c r="M226" s="328"/>
    </row>
    <row r="227" spans="1:13" ht="15.75" customHeight="1" x14ac:dyDescent="0.25">
      <c r="A227" s="328"/>
      <c r="B227" s="328"/>
      <c r="C227" s="328"/>
      <c r="D227" s="328"/>
      <c r="E227" s="328"/>
      <c r="F227" s="328"/>
      <c r="G227" s="328"/>
      <c r="H227" s="328"/>
      <c r="I227" s="328"/>
      <c r="J227" s="328"/>
      <c r="K227" s="328"/>
      <c r="L227" s="328"/>
      <c r="M227" s="328"/>
    </row>
    <row r="228" spans="1:13" ht="15.75" customHeight="1" x14ac:dyDescent="0.25">
      <c r="A228" s="328"/>
      <c r="B228" s="328"/>
      <c r="C228" s="328"/>
      <c r="D228" s="328"/>
      <c r="E228" s="328"/>
      <c r="F228" s="328"/>
      <c r="G228" s="328"/>
      <c r="H228" s="328"/>
      <c r="I228" s="328"/>
      <c r="J228" s="328"/>
      <c r="K228" s="328"/>
      <c r="L228" s="328"/>
      <c r="M228" s="328"/>
    </row>
    <row r="229" spans="1:13" ht="15.75" customHeight="1" x14ac:dyDescent="0.25">
      <c r="A229" s="328"/>
      <c r="B229" s="328"/>
      <c r="C229" s="328"/>
      <c r="D229" s="328"/>
      <c r="E229" s="328"/>
      <c r="F229" s="328"/>
      <c r="G229" s="328"/>
      <c r="H229" s="328"/>
      <c r="I229" s="328"/>
      <c r="J229" s="328"/>
      <c r="K229" s="328"/>
      <c r="L229" s="328"/>
      <c r="M229" s="328"/>
    </row>
    <row r="230" spans="1:13" ht="15.75" customHeight="1" x14ac:dyDescent="0.25">
      <c r="A230" s="328"/>
      <c r="B230" s="328"/>
      <c r="C230" s="328"/>
      <c r="D230" s="328"/>
      <c r="E230" s="328"/>
      <c r="F230" s="328"/>
      <c r="G230" s="328"/>
      <c r="H230" s="328"/>
      <c r="I230" s="328"/>
      <c r="J230" s="328"/>
      <c r="K230" s="328"/>
      <c r="L230" s="328"/>
      <c r="M230" s="328"/>
    </row>
    <row r="231" spans="1:13" ht="15.75" customHeight="1" x14ac:dyDescent="0.25">
      <c r="A231" s="328"/>
      <c r="B231" s="328"/>
      <c r="C231" s="328"/>
      <c r="D231" s="328"/>
      <c r="E231" s="328"/>
      <c r="F231" s="328"/>
      <c r="G231" s="328"/>
      <c r="H231" s="328"/>
      <c r="I231" s="328"/>
      <c r="J231" s="328"/>
      <c r="K231" s="328"/>
      <c r="L231" s="328"/>
      <c r="M231" s="328"/>
    </row>
    <row r="232" spans="1:13" ht="15.75" customHeight="1" x14ac:dyDescent="0.25">
      <c r="A232" s="328"/>
      <c r="B232" s="328"/>
      <c r="C232" s="328"/>
      <c r="D232" s="328"/>
      <c r="E232" s="328"/>
      <c r="F232" s="328"/>
      <c r="G232" s="328"/>
      <c r="H232" s="328"/>
      <c r="I232" s="328"/>
      <c r="J232" s="328"/>
      <c r="K232" s="328"/>
      <c r="L232" s="328"/>
      <c r="M232" s="328"/>
    </row>
    <row r="233" spans="1:13" ht="15.75" customHeight="1" x14ac:dyDescent="0.25">
      <c r="A233" s="328"/>
      <c r="B233" s="328"/>
      <c r="C233" s="328"/>
      <c r="D233" s="328"/>
      <c r="E233" s="328"/>
      <c r="F233" s="328"/>
      <c r="G233" s="328"/>
      <c r="H233" s="328"/>
      <c r="I233" s="328"/>
      <c r="J233" s="328"/>
      <c r="K233" s="328"/>
      <c r="L233" s="328"/>
      <c r="M233" s="328"/>
    </row>
    <row r="234" spans="1:13" ht="15.75" customHeight="1" x14ac:dyDescent="0.25">
      <c r="A234" s="328"/>
      <c r="B234" s="328"/>
      <c r="C234" s="328"/>
      <c r="D234" s="328"/>
      <c r="E234" s="328"/>
      <c r="F234" s="328"/>
      <c r="G234" s="328"/>
      <c r="H234" s="328"/>
      <c r="I234" s="328"/>
      <c r="J234" s="328"/>
      <c r="K234" s="328"/>
      <c r="L234" s="328"/>
      <c r="M234" s="328"/>
    </row>
    <row r="235" spans="1:13" ht="15.75" customHeight="1" x14ac:dyDescent="0.25">
      <c r="A235" s="328"/>
      <c r="B235" s="328"/>
      <c r="C235" s="328"/>
      <c r="D235" s="328"/>
      <c r="E235" s="328"/>
      <c r="F235" s="328"/>
      <c r="G235" s="328"/>
      <c r="H235" s="328"/>
      <c r="I235" s="328"/>
      <c r="J235" s="328"/>
      <c r="K235" s="328"/>
      <c r="L235" s="328"/>
      <c r="M235" s="328"/>
    </row>
    <row r="236" spans="1:13" ht="15.75" customHeight="1" x14ac:dyDescent="0.25">
      <c r="A236" s="328"/>
      <c r="B236" s="328"/>
      <c r="C236" s="328"/>
      <c r="D236" s="328"/>
      <c r="E236" s="328"/>
      <c r="F236" s="328"/>
      <c r="G236" s="328"/>
      <c r="H236" s="328"/>
      <c r="I236" s="328"/>
      <c r="J236" s="328"/>
      <c r="K236" s="328"/>
      <c r="L236" s="328"/>
      <c r="M236" s="328"/>
    </row>
    <row r="237" spans="1:13" ht="15.75" customHeight="1" x14ac:dyDescent="0.25">
      <c r="A237" s="328"/>
      <c r="B237" s="328"/>
      <c r="C237" s="328"/>
      <c r="D237" s="328"/>
      <c r="E237" s="328"/>
      <c r="F237" s="328"/>
      <c r="G237" s="328"/>
      <c r="H237" s="328"/>
      <c r="I237" s="328"/>
      <c r="J237" s="328"/>
      <c r="K237" s="328"/>
      <c r="L237" s="328"/>
      <c r="M237" s="328"/>
    </row>
    <row r="238" spans="1:13" ht="15.75" customHeight="1" x14ac:dyDescent="0.25">
      <c r="A238" s="328"/>
      <c r="B238" s="328"/>
      <c r="C238" s="328"/>
      <c r="D238" s="328"/>
      <c r="E238" s="328"/>
      <c r="F238" s="328"/>
      <c r="G238" s="328"/>
      <c r="H238" s="328"/>
      <c r="I238" s="328"/>
      <c r="J238" s="328"/>
      <c r="K238" s="328"/>
      <c r="L238" s="328"/>
      <c r="M238" s="328"/>
    </row>
    <row r="239" spans="1:13" ht="15.75" customHeight="1" x14ac:dyDescent="0.25">
      <c r="A239" s="328"/>
      <c r="B239" s="328"/>
      <c r="C239" s="328"/>
      <c r="D239" s="328"/>
      <c r="E239" s="328"/>
      <c r="F239" s="328"/>
      <c r="G239" s="328"/>
      <c r="H239" s="328"/>
      <c r="I239" s="328"/>
      <c r="J239" s="328"/>
      <c r="K239" s="328"/>
      <c r="L239" s="328"/>
      <c r="M239" s="328"/>
    </row>
    <row r="240" spans="1:13" ht="15.75" customHeight="1" x14ac:dyDescent="0.25">
      <c r="A240" s="328"/>
      <c r="B240" s="328"/>
      <c r="C240" s="328"/>
      <c r="D240" s="328"/>
      <c r="E240" s="328"/>
      <c r="F240" s="328"/>
      <c r="G240" s="328"/>
      <c r="H240" s="328"/>
      <c r="I240" s="328"/>
      <c r="J240" s="328"/>
      <c r="K240" s="328"/>
      <c r="L240" s="328"/>
      <c r="M240" s="328"/>
    </row>
    <row r="241" spans="1:13" ht="15.75" customHeight="1" x14ac:dyDescent="0.25">
      <c r="A241" s="328"/>
      <c r="B241" s="328"/>
      <c r="C241" s="328"/>
      <c r="D241" s="328"/>
      <c r="E241" s="328"/>
      <c r="F241" s="328"/>
      <c r="G241" s="328"/>
      <c r="H241" s="328"/>
      <c r="I241" s="328"/>
      <c r="J241" s="328"/>
      <c r="K241" s="328"/>
      <c r="L241" s="328"/>
      <c r="M241" s="328"/>
    </row>
    <row r="242" spans="1:13" ht="15.75" customHeight="1" x14ac:dyDescent="0.25">
      <c r="A242" s="328"/>
      <c r="B242" s="328"/>
      <c r="C242" s="328"/>
      <c r="D242" s="328"/>
      <c r="E242" s="328"/>
      <c r="F242" s="328"/>
      <c r="G242" s="328"/>
      <c r="H242" s="328"/>
      <c r="I242" s="328"/>
      <c r="J242" s="328"/>
      <c r="K242" s="328"/>
      <c r="L242" s="328"/>
      <c r="M242" s="328"/>
    </row>
    <row r="243" spans="1:13" ht="15.75" customHeight="1" x14ac:dyDescent="0.25">
      <c r="A243" s="328"/>
      <c r="B243" s="328"/>
      <c r="C243" s="328"/>
      <c r="D243" s="328"/>
      <c r="E243" s="328"/>
      <c r="F243" s="328"/>
      <c r="G243" s="328"/>
      <c r="H243" s="328"/>
      <c r="I243" s="328"/>
      <c r="J243" s="328"/>
      <c r="K243" s="328"/>
      <c r="L243" s="328"/>
      <c r="M243" s="328"/>
    </row>
    <row r="244" spans="1:13" ht="15.75" customHeight="1" x14ac:dyDescent="0.25">
      <c r="A244" s="328"/>
      <c r="B244" s="328"/>
      <c r="C244" s="328"/>
      <c r="D244" s="328"/>
      <c r="E244" s="328"/>
      <c r="F244" s="328"/>
      <c r="G244" s="328"/>
      <c r="H244" s="328"/>
      <c r="I244" s="328"/>
      <c r="J244" s="328"/>
      <c r="K244" s="328"/>
      <c r="L244" s="328"/>
      <c r="M244" s="328"/>
    </row>
    <row r="245" spans="1:13" ht="15.75" customHeight="1" x14ac:dyDescent="0.25">
      <c r="A245" s="328"/>
      <c r="B245" s="328"/>
      <c r="C245" s="328"/>
      <c r="D245" s="328"/>
      <c r="E245" s="328"/>
      <c r="F245" s="328"/>
      <c r="G245" s="328"/>
      <c r="H245" s="328"/>
      <c r="I245" s="328"/>
      <c r="J245" s="328"/>
      <c r="K245" s="328"/>
      <c r="L245" s="328"/>
      <c r="M245" s="328"/>
    </row>
    <row r="246" spans="1:13" ht="15.75" customHeight="1" x14ac:dyDescent="0.25">
      <c r="A246" s="328"/>
      <c r="B246" s="328"/>
      <c r="C246" s="328"/>
      <c r="D246" s="328"/>
      <c r="E246" s="328"/>
      <c r="F246" s="328"/>
      <c r="G246" s="328"/>
      <c r="H246" s="328"/>
      <c r="I246" s="328"/>
      <c r="J246" s="328"/>
      <c r="K246" s="328"/>
      <c r="L246" s="328"/>
      <c r="M246" s="328"/>
    </row>
    <row r="247" spans="1:13" ht="15.75" customHeight="1" x14ac:dyDescent="0.25">
      <c r="A247" s="328"/>
      <c r="B247" s="328"/>
      <c r="C247" s="328"/>
      <c r="D247" s="328"/>
      <c r="E247" s="328"/>
      <c r="F247" s="328"/>
      <c r="G247" s="328"/>
      <c r="H247" s="328"/>
      <c r="I247" s="328"/>
      <c r="J247" s="328"/>
      <c r="K247" s="328"/>
      <c r="L247" s="328"/>
      <c r="M247" s="328"/>
    </row>
    <row r="248" spans="1:13" ht="15.75" customHeight="1" x14ac:dyDescent="0.25">
      <c r="A248" s="328"/>
      <c r="B248" s="328"/>
      <c r="C248" s="328"/>
      <c r="D248" s="328"/>
      <c r="E248" s="328"/>
      <c r="F248" s="328"/>
      <c r="G248" s="328"/>
      <c r="H248" s="328"/>
      <c r="I248" s="328"/>
      <c r="J248" s="328"/>
      <c r="K248" s="328"/>
      <c r="L248" s="328"/>
      <c r="M248" s="328"/>
    </row>
    <row r="249" spans="1:13" ht="15.75" customHeight="1" x14ac:dyDescent="0.25">
      <c r="A249" s="328"/>
      <c r="B249" s="328"/>
      <c r="C249" s="328"/>
      <c r="D249" s="328"/>
      <c r="E249" s="328"/>
      <c r="F249" s="328"/>
      <c r="G249" s="328"/>
      <c r="H249" s="328"/>
      <c r="I249" s="328"/>
      <c r="J249" s="328"/>
      <c r="K249" s="328"/>
      <c r="L249" s="328"/>
      <c r="M249" s="328"/>
    </row>
    <row r="250" spans="1:13" ht="15.75" customHeight="1" x14ac:dyDescent="0.25">
      <c r="A250" s="328"/>
      <c r="B250" s="328"/>
      <c r="C250" s="328"/>
      <c r="D250" s="328"/>
      <c r="E250" s="328"/>
      <c r="F250" s="328"/>
      <c r="G250" s="328"/>
      <c r="H250" s="328"/>
      <c r="I250" s="328"/>
      <c r="J250" s="328"/>
      <c r="K250" s="328"/>
      <c r="L250" s="328"/>
      <c r="M250" s="328"/>
    </row>
    <row r="251" spans="1:13" ht="15.75" customHeight="1" x14ac:dyDescent="0.25">
      <c r="A251" s="328"/>
      <c r="B251" s="328"/>
      <c r="C251" s="328"/>
      <c r="D251" s="328"/>
      <c r="E251" s="328"/>
      <c r="F251" s="328"/>
      <c r="G251" s="328"/>
      <c r="H251" s="328"/>
      <c r="I251" s="328"/>
      <c r="J251" s="328"/>
      <c r="K251" s="328"/>
      <c r="L251" s="328"/>
      <c r="M251" s="328"/>
    </row>
    <row r="252" spans="1:13" ht="15.75" customHeight="1" x14ac:dyDescent="0.25">
      <c r="A252" s="328"/>
      <c r="B252" s="328"/>
      <c r="C252" s="328"/>
      <c r="D252" s="328"/>
      <c r="E252" s="328"/>
      <c r="F252" s="328"/>
      <c r="G252" s="328"/>
      <c r="H252" s="328"/>
      <c r="I252" s="328"/>
      <c r="J252" s="328"/>
      <c r="K252" s="328"/>
      <c r="L252" s="328"/>
      <c r="M252" s="328"/>
    </row>
    <row r="253" spans="1:13" ht="15.75" customHeight="1" x14ac:dyDescent="0.25">
      <c r="A253" s="328"/>
      <c r="B253" s="328"/>
      <c r="C253" s="328"/>
      <c r="D253" s="328"/>
      <c r="E253" s="328"/>
      <c r="F253" s="328"/>
      <c r="G253" s="328"/>
      <c r="H253" s="328"/>
      <c r="I253" s="328"/>
      <c r="J253" s="328"/>
      <c r="K253" s="328"/>
      <c r="L253" s="328"/>
      <c r="M253" s="328"/>
    </row>
    <row r="254" spans="1:13" ht="15.75" customHeight="1" x14ac:dyDescent="0.25">
      <c r="A254" s="328"/>
      <c r="B254" s="328"/>
      <c r="C254" s="328"/>
      <c r="D254" s="328"/>
      <c r="E254" s="328"/>
      <c r="F254" s="328"/>
      <c r="G254" s="328"/>
      <c r="H254" s="328"/>
      <c r="I254" s="328"/>
      <c r="J254" s="328"/>
      <c r="K254" s="328"/>
      <c r="L254" s="328"/>
      <c r="M254" s="328"/>
    </row>
    <row r="255" spans="1:13" ht="15.75" customHeight="1" x14ac:dyDescent="0.25">
      <c r="A255" s="328"/>
      <c r="B255" s="328"/>
      <c r="C255" s="328"/>
      <c r="D255" s="328"/>
      <c r="E255" s="328"/>
      <c r="F255" s="328"/>
      <c r="G255" s="328"/>
      <c r="H255" s="328"/>
      <c r="I255" s="328"/>
      <c r="J255" s="328"/>
      <c r="K255" s="328"/>
      <c r="L255" s="328"/>
      <c r="M255" s="328"/>
    </row>
    <row r="256" spans="1:13" ht="15.75" customHeight="1" x14ac:dyDescent="0.25">
      <c r="A256" s="328"/>
      <c r="B256" s="328"/>
      <c r="C256" s="328"/>
      <c r="D256" s="328"/>
      <c r="E256" s="328"/>
      <c r="F256" s="328"/>
      <c r="G256" s="328"/>
      <c r="H256" s="328"/>
      <c r="I256" s="328"/>
      <c r="J256" s="328"/>
      <c r="K256" s="328"/>
      <c r="L256" s="328"/>
      <c r="M256" s="328"/>
    </row>
    <row r="257" spans="1:13" ht="15.75" customHeight="1" x14ac:dyDescent="0.25">
      <c r="A257" s="328"/>
      <c r="B257" s="328"/>
      <c r="C257" s="328"/>
      <c r="D257" s="328"/>
      <c r="E257" s="328"/>
      <c r="F257" s="328"/>
      <c r="G257" s="328"/>
      <c r="H257" s="328"/>
      <c r="I257" s="328"/>
      <c r="J257" s="328"/>
      <c r="K257" s="328"/>
      <c r="L257" s="328"/>
      <c r="M257" s="328"/>
    </row>
    <row r="258" spans="1:13" ht="15.75" customHeight="1" x14ac:dyDescent="0.25">
      <c r="A258" s="328"/>
      <c r="B258" s="328"/>
      <c r="C258" s="328"/>
      <c r="D258" s="328"/>
      <c r="E258" s="328"/>
      <c r="F258" s="328"/>
      <c r="G258" s="328"/>
      <c r="H258" s="328"/>
      <c r="I258" s="328"/>
      <c r="J258" s="328"/>
      <c r="K258" s="328"/>
      <c r="L258" s="328"/>
      <c r="M258" s="328"/>
    </row>
    <row r="259" spans="1:13" ht="15.75" customHeight="1" x14ac:dyDescent="0.25">
      <c r="A259" s="328"/>
      <c r="B259" s="328"/>
      <c r="C259" s="328"/>
      <c r="D259" s="328"/>
      <c r="E259" s="328"/>
      <c r="F259" s="328"/>
      <c r="G259" s="328"/>
      <c r="H259" s="328"/>
      <c r="I259" s="328"/>
      <c r="J259" s="328"/>
      <c r="K259" s="328"/>
      <c r="L259" s="328"/>
      <c r="M259" s="328"/>
    </row>
    <row r="260" spans="1:13" ht="15.75" customHeight="1" x14ac:dyDescent="0.25">
      <c r="A260" s="328"/>
      <c r="B260" s="328"/>
      <c r="C260" s="328"/>
      <c r="D260" s="328"/>
      <c r="E260" s="328"/>
      <c r="F260" s="328"/>
      <c r="G260" s="328"/>
      <c r="H260" s="328"/>
      <c r="I260" s="328"/>
      <c r="J260" s="328"/>
      <c r="K260" s="328"/>
      <c r="L260" s="328"/>
      <c r="M260" s="328"/>
    </row>
    <row r="261" spans="1:13" ht="15.75" customHeight="1" x14ac:dyDescent="0.25">
      <c r="A261" s="328"/>
      <c r="B261" s="328"/>
      <c r="C261" s="328"/>
      <c r="D261" s="328"/>
      <c r="E261" s="328"/>
      <c r="F261" s="328"/>
      <c r="G261" s="328"/>
      <c r="H261" s="328"/>
      <c r="I261" s="328"/>
      <c r="J261" s="328"/>
      <c r="K261" s="328"/>
      <c r="L261" s="328"/>
      <c r="M261" s="328"/>
    </row>
    <row r="262" spans="1:13" ht="15.75" customHeight="1" x14ac:dyDescent="0.25">
      <c r="A262" s="328"/>
      <c r="B262" s="328"/>
      <c r="C262" s="328"/>
      <c r="D262" s="328"/>
      <c r="E262" s="328"/>
      <c r="F262" s="328"/>
      <c r="G262" s="328"/>
      <c r="H262" s="328"/>
      <c r="I262" s="328"/>
      <c r="J262" s="328"/>
      <c r="K262" s="328"/>
      <c r="L262" s="328"/>
      <c r="M262" s="328"/>
    </row>
    <row r="263" spans="1:13" ht="15.75" customHeight="1" x14ac:dyDescent="0.25">
      <c r="A263" s="328"/>
      <c r="B263" s="328"/>
      <c r="C263" s="328"/>
      <c r="D263" s="328"/>
      <c r="E263" s="328"/>
      <c r="F263" s="328"/>
      <c r="G263" s="328"/>
      <c r="H263" s="328"/>
      <c r="I263" s="328"/>
      <c r="J263" s="328"/>
      <c r="K263" s="328"/>
      <c r="L263" s="328"/>
      <c r="M263" s="328"/>
    </row>
    <row r="264" spans="1:13" ht="15.75" customHeight="1" x14ac:dyDescent="0.25">
      <c r="A264" s="328"/>
      <c r="B264" s="328"/>
      <c r="C264" s="328"/>
      <c r="D264" s="328"/>
      <c r="E264" s="328"/>
      <c r="F264" s="328"/>
      <c r="G264" s="328"/>
      <c r="H264" s="328"/>
      <c r="I264" s="328"/>
      <c r="J264" s="328"/>
      <c r="K264" s="328"/>
      <c r="L264" s="328"/>
      <c r="M264" s="328"/>
    </row>
    <row r="265" spans="1:13" ht="15.75" customHeight="1" x14ac:dyDescent="0.25">
      <c r="A265" s="328"/>
      <c r="B265" s="328"/>
      <c r="C265" s="328"/>
      <c r="D265" s="328"/>
      <c r="E265" s="328"/>
      <c r="F265" s="328"/>
      <c r="G265" s="328"/>
      <c r="H265" s="328"/>
      <c r="I265" s="328"/>
      <c r="J265" s="328"/>
      <c r="K265" s="328"/>
      <c r="L265" s="328"/>
      <c r="M265" s="328"/>
    </row>
    <row r="266" spans="1:13" ht="15.75" customHeight="1" x14ac:dyDescent="0.25">
      <c r="A266" s="328"/>
      <c r="B266" s="328"/>
      <c r="C266" s="328"/>
      <c r="D266" s="328"/>
      <c r="E266" s="328"/>
      <c r="F266" s="328"/>
      <c r="G266" s="328"/>
      <c r="H266" s="328"/>
      <c r="I266" s="328"/>
      <c r="J266" s="328"/>
      <c r="K266" s="328"/>
      <c r="L266" s="328"/>
      <c r="M266" s="328"/>
    </row>
    <row r="267" spans="1:13" ht="15.75" customHeight="1" x14ac:dyDescent="0.25">
      <c r="A267" s="328"/>
      <c r="B267" s="328"/>
      <c r="C267" s="328"/>
      <c r="D267" s="328"/>
      <c r="E267" s="328"/>
      <c r="F267" s="328"/>
      <c r="G267" s="328"/>
      <c r="H267" s="328"/>
      <c r="I267" s="328"/>
      <c r="J267" s="328"/>
      <c r="K267" s="328"/>
      <c r="L267" s="328"/>
      <c r="M267" s="328"/>
    </row>
    <row r="268" spans="1:13" ht="15.75" customHeight="1" x14ac:dyDescent="0.25">
      <c r="A268" s="328"/>
      <c r="B268" s="328"/>
      <c r="C268" s="328"/>
      <c r="D268" s="328"/>
      <c r="E268" s="328"/>
      <c r="F268" s="328"/>
      <c r="G268" s="328"/>
      <c r="H268" s="328"/>
      <c r="I268" s="328"/>
      <c r="J268" s="328"/>
      <c r="K268" s="328"/>
      <c r="L268" s="328"/>
      <c r="M268" s="328"/>
    </row>
    <row r="269" spans="1:13" ht="15.75" customHeight="1" x14ac:dyDescent="0.25">
      <c r="A269" s="328"/>
      <c r="B269" s="328"/>
      <c r="C269" s="328"/>
      <c r="D269" s="328"/>
      <c r="E269" s="328"/>
      <c r="F269" s="328"/>
      <c r="G269" s="328"/>
      <c r="H269" s="328"/>
      <c r="I269" s="328"/>
      <c r="J269" s="328"/>
      <c r="K269" s="328"/>
      <c r="L269" s="328"/>
      <c r="M269" s="328"/>
    </row>
    <row r="270" spans="1:13" ht="15.75" customHeight="1" x14ac:dyDescent="0.25">
      <c r="A270" s="328"/>
      <c r="B270" s="328"/>
      <c r="C270" s="328"/>
      <c r="D270" s="328"/>
      <c r="E270" s="328"/>
      <c r="F270" s="328"/>
      <c r="G270" s="328"/>
      <c r="H270" s="328"/>
      <c r="I270" s="328"/>
      <c r="J270" s="328"/>
      <c r="K270" s="328"/>
      <c r="L270" s="328"/>
      <c r="M270" s="328"/>
    </row>
    <row r="271" spans="1:13" ht="15.75" customHeight="1" x14ac:dyDescent="0.25">
      <c r="A271" s="328"/>
      <c r="B271" s="328"/>
      <c r="C271" s="328"/>
      <c r="D271" s="328"/>
      <c r="E271" s="328"/>
      <c r="F271" s="328"/>
      <c r="G271" s="328"/>
      <c r="H271" s="328"/>
      <c r="I271" s="328"/>
      <c r="J271" s="328"/>
      <c r="K271" s="328"/>
      <c r="L271" s="328"/>
      <c r="M271" s="328"/>
    </row>
    <row r="272" spans="1:13" ht="15.75" customHeight="1" x14ac:dyDescent="0.25">
      <c r="A272" s="328"/>
      <c r="B272" s="328"/>
      <c r="C272" s="328"/>
      <c r="D272" s="328"/>
      <c r="E272" s="328"/>
      <c r="F272" s="328"/>
      <c r="G272" s="328"/>
      <c r="H272" s="328"/>
      <c r="I272" s="328"/>
      <c r="J272" s="328"/>
      <c r="K272" s="328"/>
      <c r="L272" s="328"/>
      <c r="M272" s="328"/>
    </row>
    <row r="273" spans="1:13" ht="15.75" customHeight="1" x14ac:dyDescent="0.25">
      <c r="A273" s="328"/>
      <c r="B273" s="328"/>
      <c r="C273" s="328"/>
      <c r="D273" s="328"/>
      <c r="E273" s="328"/>
      <c r="F273" s="328"/>
      <c r="G273" s="328"/>
      <c r="H273" s="328"/>
      <c r="I273" s="328"/>
      <c r="J273" s="328"/>
      <c r="K273" s="328"/>
      <c r="L273" s="328"/>
      <c r="M273" s="328"/>
    </row>
    <row r="274" spans="1:13" ht="15.75" customHeight="1" x14ac:dyDescent="0.25">
      <c r="A274" s="328"/>
      <c r="B274" s="328"/>
      <c r="C274" s="328"/>
      <c r="D274" s="328"/>
      <c r="E274" s="328"/>
      <c r="F274" s="328"/>
      <c r="G274" s="328"/>
      <c r="H274" s="328"/>
      <c r="I274" s="328"/>
      <c r="J274" s="328"/>
      <c r="K274" s="328"/>
      <c r="L274" s="328"/>
      <c r="M274" s="328"/>
    </row>
    <row r="275" spans="1:13" ht="15.75" customHeight="1" x14ac:dyDescent="0.25">
      <c r="A275" s="328"/>
      <c r="B275" s="328"/>
      <c r="C275" s="328"/>
      <c r="D275" s="328"/>
      <c r="E275" s="328"/>
      <c r="F275" s="328"/>
      <c r="G275" s="328"/>
      <c r="H275" s="328"/>
      <c r="I275" s="328"/>
      <c r="J275" s="328"/>
      <c r="K275" s="328"/>
      <c r="L275" s="328"/>
      <c r="M275" s="328"/>
    </row>
    <row r="276" spans="1:13" ht="15.75" customHeight="1" x14ac:dyDescent="0.25">
      <c r="A276" s="328"/>
      <c r="B276" s="328"/>
      <c r="C276" s="328"/>
      <c r="D276" s="328"/>
      <c r="E276" s="328"/>
      <c r="F276" s="328"/>
      <c r="G276" s="328"/>
      <c r="H276" s="328"/>
      <c r="I276" s="328"/>
      <c r="J276" s="328"/>
      <c r="K276" s="328"/>
      <c r="L276" s="328"/>
      <c r="M276" s="328"/>
    </row>
    <row r="277" spans="1:13" ht="15.75" customHeight="1" x14ac:dyDescent="0.25">
      <c r="A277" s="328"/>
      <c r="B277" s="328"/>
      <c r="C277" s="328"/>
      <c r="D277" s="328"/>
      <c r="E277" s="328"/>
      <c r="F277" s="328"/>
      <c r="G277" s="328"/>
      <c r="H277" s="328"/>
      <c r="I277" s="328"/>
      <c r="J277" s="328"/>
      <c r="K277" s="328"/>
      <c r="L277" s="328"/>
      <c r="M277" s="328"/>
    </row>
    <row r="278" spans="1:13" ht="15.75" customHeight="1" x14ac:dyDescent="0.25">
      <c r="A278" s="328"/>
      <c r="B278" s="328"/>
      <c r="C278" s="328"/>
      <c r="D278" s="328"/>
      <c r="E278" s="328"/>
      <c r="F278" s="328"/>
      <c r="G278" s="328"/>
      <c r="H278" s="328"/>
      <c r="I278" s="328"/>
      <c r="J278" s="328"/>
      <c r="K278" s="328"/>
      <c r="L278" s="328"/>
      <c r="M278" s="328"/>
    </row>
    <row r="279" spans="1:13" ht="15.75" customHeight="1" x14ac:dyDescent="0.25">
      <c r="A279" s="328"/>
      <c r="B279" s="328"/>
      <c r="C279" s="328"/>
      <c r="D279" s="328"/>
      <c r="E279" s="328"/>
      <c r="F279" s="328"/>
      <c r="G279" s="328"/>
      <c r="H279" s="328"/>
      <c r="I279" s="328"/>
      <c r="J279" s="328"/>
      <c r="K279" s="328"/>
      <c r="L279" s="328"/>
      <c r="M279" s="328"/>
    </row>
    <row r="280" spans="1:13" ht="15.75" customHeight="1" x14ac:dyDescent="0.25">
      <c r="A280" s="328"/>
      <c r="B280" s="328"/>
      <c r="C280" s="328"/>
      <c r="D280" s="328"/>
      <c r="E280" s="328"/>
      <c r="F280" s="328"/>
      <c r="G280" s="328"/>
      <c r="H280" s="328"/>
      <c r="I280" s="328"/>
      <c r="J280" s="328"/>
      <c r="K280" s="328"/>
      <c r="L280" s="328"/>
      <c r="M280" s="328"/>
    </row>
    <row r="281" spans="1:13" ht="15.75" customHeight="1" x14ac:dyDescent="0.25">
      <c r="A281" s="328"/>
      <c r="B281" s="328"/>
      <c r="C281" s="328"/>
      <c r="D281" s="328"/>
      <c r="E281" s="328"/>
      <c r="F281" s="328"/>
      <c r="G281" s="328"/>
      <c r="H281" s="328"/>
      <c r="I281" s="328"/>
      <c r="J281" s="328"/>
      <c r="K281" s="328"/>
      <c r="L281" s="328"/>
      <c r="M281" s="328"/>
    </row>
    <row r="282" spans="1:13" ht="15.75" customHeight="1" x14ac:dyDescent="0.25">
      <c r="A282" s="328"/>
      <c r="B282" s="328"/>
      <c r="C282" s="328"/>
      <c r="D282" s="328"/>
      <c r="E282" s="328"/>
      <c r="F282" s="328"/>
      <c r="G282" s="328"/>
      <c r="H282" s="328"/>
      <c r="I282" s="328"/>
      <c r="J282" s="328"/>
      <c r="K282" s="328"/>
      <c r="L282" s="328"/>
      <c r="M282" s="328"/>
    </row>
    <row r="283" spans="1:13" ht="15.75" customHeight="1" x14ac:dyDescent="0.25">
      <c r="A283" s="328"/>
      <c r="B283" s="328"/>
      <c r="C283" s="328"/>
      <c r="D283" s="328"/>
      <c r="E283" s="328"/>
      <c r="F283" s="328"/>
      <c r="G283" s="328"/>
      <c r="H283" s="328"/>
      <c r="I283" s="328"/>
      <c r="J283" s="328"/>
      <c r="K283" s="328"/>
      <c r="L283" s="328"/>
      <c r="M283" s="328"/>
    </row>
    <row r="284" spans="1:13" ht="15.75" customHeight="1" x14ac:dyDescent="0.25">
      <c r="A284" s="328"/>
      <c r="B284" s="328"/>
      <c r="C284" s="328"/>
      <c r="D284" s="328"/>
      <c r="E284" s="328"/>
      <c r="F284" s="328"/>
      <c r="G284" s="328"/>
      <c r="H284" s="328"/>
      <c r="I284" s="328"/>
      <c r="J284" s="328"/>
      <c r="K284" s="328"/>
      <c r="L284" s="328"/>
      <c r="M284" s="328"/>
    </row>
    <row r="285" spans="1:13" ht="15.75" customHeight="1" x14ac:dyDescent="0.25">
      <c r="A285" s="328"/>
      <c r="B285" s="328"/>
      <c r="C285" s="328"/>
      <c r="D285" s="328"/>
      <c r="E285" s="328"/>
      <c r="F285" s="328"/>
      <c r="G285" s="328"/>
      <c r="H285" s="328"/>
      <c r="I285" s="328"/>
      <c r="J285" s="328"/>
      <c r="K285" s="328"/>
      <c r="L285" s="328"/>
      <c r="M285" s="328"/>
    </row>
    <row r="286" spans="1:13" ht="15.75" customHeight="1" x14ac:dyDescent="0.25">
      <c r="A286" s="328"/>
      <c r="B286" s="328"/>
      <c r="C286" s="328"/>
      <c r="D286" s="328"/>
      <c r="E286" s="328"/>
      <c r="F286" s="328"/>
      <c r="G286" s="328"/>
      <c r="H286" s="328"/>
      <c r="I286" s="328"/>
      <c r="J286" s="328"/>
      <c r="K286" s="328"/>
      <c r="L286" s="328"/>
      <c r="M286" s="328"/>
    </row>
    <row r="287" spans="1:13" ht="15.75" customHeight="1" x14ac:dyDescent="0.25">
      <c r="A287" s="328"/>
      <c r="B287" s="328"/>
      <c r="C287" s="328"/>
      <c r="D287" s="328"/>
      <c r="E287" s="328"/>
      <c r="F287" s="328"/>
      <c r="G287" s="328"/>
      <c r="H287" s="328"/>
      <c r="I287" s="328"/>
      <c r="J287" s="328"/>
      <c r="K287" s="328"/>
      <c r="L287" s="328"/>
      <c r="M287" s="328"/>
    </row>
    <row r="288" spans="1:13" ht="15.75" customHeight="1" x14ac:dyDescent="0.25">
      <c r="A288" s="328"/>
      <c r="B288" s="328"/>
      <c r="C288" s="328"/>
      <c r="D288" s="328"/>
      <c r="E288" s="328"/>
      <c r="F288" s="328"/>
      <c r="G288" s="328"/>
      <c r="H288" s="328"/>
      <c r="I288" s="328"/>
      <c r="J288" s="328"/>
      <c r="K288" s="328"/>
      <c r="L288" s="328"/>
      <c r="M288" s="328"/>
    </row>
    <row r="289" spans="1:13" ht="15.75" customHeight="1" x14ac:dyDescent="0.25">
      <c r="A289" s="328"/>
      <c r="B289" s="328"/>
      <c r="C289" s="328"/>
      <c r="D289" s="328"/>
      <c r="E289" s="328"/>
      <c r="F289" s="328"/>
      <c r="G289" s="328"/>
      <c r="H289" s="328"/>
      <c r="I289" s="328"/>
      <c r="J289" s="328"/>
      <c r="K289" s="328"/>
      <c r="L289" s="328"/>
      <c r="M289" s="328"/>
    </row>
    <row r="290" spans="1:13" ht="15.75" customHeight="1" x14ac:dyDescent="0.25">
      <c r="A290" s="328"/>
      <c r="B290" s="328"/>
      <c r="C290" s="328"/>
      <c r="D290" s="328"/>
      <c r="E290" s="328"/>
      <c r="F290" s="328"/>
      <c r="G290" s="328"/>
      <c r="H290" s="328"/>
      <c r="I290" s="328"/>
      <c r="J290" s="328"/>
      <c r="K290" s="328"/>
      <c r="L290" s="328"/>
      <c r="M290" s="328"/>
    </row>
    <row r="291" spans="1:13" ht="15.75" customHeight="1" x14ac:dyDescent="0.25">
      <c r="A291" s="328"/>
      <c r="B291" s="328"/>
      <c r="C291" s="328"/>
      <c r="D291" s="328"/>
      <c r="E291" s="328"/>
      <c r="F291" s="328"/>
      <c r="G291" s="328"/>
      <c r="H291" s="328"/>
      <c r="I291" s="328"/>
      <c r="J291" s="328"/>
      <c r="K291" s="328"/>
      <c r="L291" s="328"/>
      <c r="M291" s="328"/>
    </row>
    <row r="292" spans="1:13" ht="15.75" customHeight="1" x14ac:dyDescent="0.25">
      <c r="A292" s="328"/>
      <c r="B292" s="328"/>
      <c r="C292" s="328"/>
      <c r="D292" s="328"/>
      <c r="E292" s="328"/>
      <c r="F292" s="328"/>
      <c r="G292" s="328"/>
      <c r="H292" s="328"/>
      <c r="I292" s="328"/>
      <c r="J292" s="328"/>
      <c r="K292" s="328"/>
      <c r="L292" s="328"/>
      <c r="M292" s="328"/>
    </row>
    <row r="293" spans="1:13" ht="15.75" customHeight="1" x14ac:dyDescent="0.25">
      <c r="A293" s="328"/>
      <c r="B293" s="328"/>
      <c r="C293" s="328"/>
      <c r="D293" s="328"/>
      <c r="E293" s="328"/>
      <c r="F293" s="328"/>
      <c r="G293" s="328"/>
      <c r="H293" s="328"/>
      <c r="I293" s="328"/>
      <c r="J293" s="328"/>
      <c r="K293" s="328"/>
      <c r="L293" s="328"/>
      <c r="M293" s="328"/>
    </row>
    <row r="294" spans="1:13" ht="15.75" customHeight="1" x14ac:dyDescent="0.25">
      <c r="A294" s="328"/>
      <c r="B294" s="328"/>
      <c r="C294" s="328"/>
      <c r="D294" s="328"/>
      <c r="E294" s="328"/>
      <c r="F294" s="328"/>
      <c r="G294" s="328"/>
      <c r="H294" s="328"/>
      <c r="I294" s="328"/>
      <c r="J294" s="328"/>
      <c r="K294" s="328"/>
      <c r="L294" s="328"/>
      <c r="M294" s="328"/>
    </row>
    <row r="295" spans="1:13" ht="15.75" customHeight="1" x14ac:dyDescent="0.25">
      <c r="A295" s="328"/>
      <c r="B295" s="328"/>
      <c r="C295" s="328"/>
      <c r="D295" s="328"/>
      <c r="E295" s="328"/>
      <c r="F295" s="328"/>
      <c r="G295" s="328"/>
      <c r="H295" s="328"/>
      <c r="I295" s="328"/>
      <c r="J295" s="328"/>
      <c r="K295" s="328"/>
      <c r="L295" s="328"/>
      <c r="M295" s="328"/>
    </row>
    <row r="296" spans="1:13" ht="15.75" customHeight="1" x14ac:dyDescent="0.25">
      <c r="A296" s="328"/>
      <c r="B296" s="328"/>
      <c r="C296" s="328"/>
      <c r="D296" s="328"/>
      <c r="E296" s="328"/>
      <c r="F296" s="328"/>
      <c r="G296" s="328"/>
      <c r="H296" s="328"/>
      <c r="I296" s="328"/>
      <c r="J296" s="328"/>
      <c r="K296" s="328"/>
      <c r="L296" s="328"/>
      <c r="M296" s="328"/>
    </row>
    <row r="297" spans="1:13" ht="15.75" customHeight="1" x14ac:dyDescent="0.25">
      <c r="A297" s="328"/>
      <c r="B297" s="328"/>
      <c r="C297" s="328"/>
      <c r="D297" s="328"/>
      <c r="E297" s="328"/>
      <c r="F297" s="328"/>
      <c r="G297" s="328"/>
      <c r="H297" s="328"/>
      <c r="I297" s="328"/>
      <c r="J297" s="328"/>
      <c r="K297" s="328"/>
      <c r="L297" s="328"/>
      <c r="M297" s="328"/>
    </row>
    <row r="298" spans="1:13" ht="15.75" customHeight="1" x14ac:dyDescent="0.25">
      <c r="A298" s="328"/>
      <c r="B298" s="328"/>
      <c r="C298" s="328"/>
      <c r="D298" s="328"/>
      <c r="E298" s="328"/>
      <c r="F298" s="328"/>
      <c r="G298" s="328"/>
      <c r="H298" s="328"/>
      <c r="I298" s="328"/>
      <c r="J298" s="328"/>
      <c r="K298" s="328"/>
      <c r="L298" s="328"/>
      <c r="M298" s="328"/>
    </row>
    <row r="299" spans="1:13" ht="15.75" customHeight="1" x14ac:dyDescent="0.25">
      <c r="A299" s="328"/>
      <c r="B299" s="328"/>
      <c r="C299" s="328"/>
      <c r="D299" s="328"/>
      <c r="E299" s="328"/>
      <c r="F299" s="328"/>
      <c r="G299" s="328"/>
      <c r="H299" s="328"/>
      <c r="I299" s="328"/>
      <c r="J299" s="328"/>
      <c r="K299" s="328"/>
      <c r="L299" s="328"/>
      <c r="M299" s="328"/>
    </row>
    <row r="300" spans="1:13" ht="15.75" customHeight="1" x14ac:dyDescent="0.25">
      <c r="A300" s="328"/>
      <c r="B300" s="328"/>
      <c r="C300" s="328"/>
      <c r="D300" s="328"/>
      <c r="E300" s="328"/>
      <c r="F300" s="328"/>
      <c r="G300" s="328"/>
      <c r="H300" s="328"/>
      <c r="I300" s="328"/>
      <c r="J300" s="328"/>
      <c r="K300" s="328"/>
      <c r="L300" s="328"/>
      <c r="M300" s="328"/>
    </row>
    <row r="301" spans="1:13" ht="15.75" customHeight="1" x14ac:dyDescent="0.25">
      <c r="A301" s="328"/>
      <c r="B301" s="328"/>
      <c r="C301" s="328"/>
      <c r="D301" s="328"/>
      <c r="E301" s="328"/>
      <c r="F301" s="328"/>
      <c r="G301" s="328"/>
      <c r="H301" s="328"/>
      <c r="I301" s="328"/>
      <c r="J301" s="328"/>
      <c r="K301" s="328"/>
      <c r="L301" s="328"/>
      <c r="M301" s="328"/>
    </row>
    <row r="302" spans="1:13" ht="15.75" customHeight="1" x14ac:dyDescent="0.25">
      <c r="A302" s="328"/>
      <c r="B302" s="328"/>
      <c r="C302" s="328"/>
      <c r="D302" s="328"/>
      <c r="E302" s="328"/>
      <c r="F302" s="328"/>
      <c r="G302" s="328"/>
      <c r="H302" s="328"/>
      <c r="I302" s="328"/>
      <c r="J302" s="328"/>
      <c r="K302" s="328"/>
      <c r="L302" s="328"/>
      <c r="M302" s="328"/>
    </row>
    <row r="303" spans="1:13" ht="15.75" customHeight="1" x14ac:dyDescent="0.25">
      <c r="A303" s="328"/>
      <c r="B303" s="328"/>
      <c r="C303" s="328"/>
      <c r="D303" s="328"/>
      <c r="E303" s="328"/>
      <c r="F303" s="328"/>
      <c r="G303" s="328"/>
      <c r="H303" s="328"/>
      <c r="I303" s="328"/>
      <c r="J303" s="328"/>
      <c r="K303" s="328"/>
      <c r="L303" s="328"/>
      <c r="M303" s="328"/>
    </row>
    <row r="304" spans="1:13" ht="15.75" customHeight="1" x14ac:dyDescent="0.25">
      <c r="A304" s="328"/>
      <c r="B304" s="328"/>
      <c r="C304" s="328"/>
      <c r="D304" s="328"/>
      <c r="E304" s="328"/>
      <c r="F304" s="328"/>
      <c r="G304" s="328"/>
      <c r="H304" s="328"/>
      <c r="I304" s="328"/>
      <c r="J304" s="328"/>
      <c r="K304" s="328"/>
      <c r="L304" s="328"/>
      <c r="M304" s="328"/>
    </row>
    <row r="305" spans="1:13" ht="15.75" customHeight="1" x14ac:dyDescent="0.25">
      <c r="A305" s="328"/>
      <c r="B305" s="328"/>
      <c r="C305" s="328"/>
      <c r="D305" s="328"/>
      <c r="E305" s="328"/>
      <c r="F305" s="328"/>
      <c r="G305" s="328"/>
      <c r="H305" s="328"/>
      <c r="I305" s="328"/>
      <c r="J305" s="328"/>
      <c r="K305" s="328"/>
      <c r="L305" s="328"/>
      <c r="M305" s="328"/>
    </row>
    <row r="306" spans="1:13" ht="15.75" customHeight="1" x14ac:dyDescent="0.25">
      <c r="A306" s="328"/>
      <c r="B306" s="328"/>
      <c r="C306" s="328"/>
      <c r="D306" s="328"/>
      <c r="E306" s="328"/>
      <c r="F306" s="328"/>
      <c r="G306" s="328"/>
      <c r="H306" s="328"/>
      <c r="I306" s="328"/>
      <c r="J306" s="328"/>
      <c r="K306" s="328"/>
      <c r="L306" s="328"/>
      <c r="M306" s="328"/>
    </row>
    <row r="307" spans="1:13" ht="15.75" customHeight="1" x14ac:dyDescent="0.25">
      <c r="A307" s="328"/>
      <c r="B307" s="328"/>
      <c r="C307" s="328"/>
      <c r="D307" s="328"/>
      <c r="E307" s="328"/>
      <c r="F307" s="328"/>
      <c r="G307" s="328"/>
      <c r="H307" s="328"/>
      <c r="I307" s="328"/>
      <c r="J307" s="328"/>
      <c r="K307" s="328"/>
      <c r="L307" s="328"/>
      <c r="M307" s="328"/>
    </row>
    <row r="308" spans="1:13" ht="15.75" customHeight="1" x14ac:dyDescent="0.25">
      <c r="A308" s="328"/>
      <c r="B308" s="328"/>
      <c r="C308" s="328"/>
      <c r="D308" s="328"/>
      <c r="E308" s="328"/>
      <c r="F308" s="328"/>
      <c r="G308" s="328"/>
      <c r="H308" s="328"/>
      <c r="I308" s="328"/>
      <c r="J308" s="328"/>
      <c r="K308" s="328"/>
      <c r="L308" s="328"/>
      <c r="M308" s="328"/>
    </row>
    <row r="309" spans="1:13" ht="15.75" customHeight="1" x14ac:dyDescent="0.25">
      <c r="A309" s="328"/>
      <c r="B309" s="328"/>
      <c r="C309" s="328"/>
      <c r="D309" s="328"/>
      <c r="E309" s="328"/>
      <c r="F309" s="328"/>
      <c r="G309" s="328"/>
      <c r="H309" s="328"/>
      <c r="I309" s="328"/>
      <c r="J309" s="328"/>
      <c r="K309" s="328"/>
      <c r="L309" s="328"/>
      <c r="M309" s="328"/>
    </row>
    <row r="310" spans="1:13" ht="15.75" customHeight="1" x14ac:dyDescent="0.25">
      <c r="A310" s="328"/>
      <c r="B310" s="328"/>
      <c r="C310" s="328"/>
      <c r="D310" s="328"/>
      <c r="E310" s="328"/>
      <c r="F310" s="328"/>
      <c r="G310" s="328"/>
      <c r="H310" s="328"/>
      <c r="I310" s="328"/>
      <c r="J310" s="328"/>
      <c r="K310" s="328"/>
      <c r="L310" s="328"/>
      <c r="M310" s="328"/>
    </row>
    <row r="311" spans="1:13" ht="15.75" customHeight="1" x14ac:dyDescent="0.25">
      <c r="A311" s="328"/>
      <c r="B311" s="328"/>
      <c r="C311" s="328"/>
      <c r="D311" s="328"/>
      <c r="E311" s="328"/>
      <c r="F311" s="328"/>
      <c r="G311" s="328"/>
      <c r="H311" s="328"/>
      <c r="I311" s="328"/>
      <c r="J311" s="328"/>
      <c r="K311" s="328"/>
      <c r="L311" s="328"/>
      <c r="M311" s="328"/>
    </row>
    <row r="312" spans="1:13" ht="15.75" customHeight="1" x14ac:dyDescent="0.25">
      <c r="A312" s="328"/>
      <c r="B312" s="328"/>
      <c r="C312" s="328"/>
      <c r="D312" s="328"/>
      <c r="E312" s="328"/>
      <c r="F312" s="328"/>
      <c r="G312" s="328"/>
      <c r="H312" s="328"/>
      <c r="I312" s="328"/>
      <c r="J312" s="328"/>
      <c r="K312" s="328"/>
      <c r="L312" s="328"/>
      <c r="M312" s="328"/>
    </row>
    <row r="313" spans="1:13" ht="15.75" customHeight="1" x14ac:dyDescent="0.25">
      <c r="A313" s="328"/>
      <c r="B313" s="328"/>
      <c r="C313" s="328"/>
      <c r="D313" s="328"/>
      <c r="E313" s="328"/>
      <c r="F313" s="328"/>
      <c r="G313" s="328"/>
      <c r="H313" s="328"/>
      <c r="I313" s="328"/>
      <c r="J313" s="328"/>
      <c r="K313" s="328"/>
      <c r="L313" s="328"/>
      <c r="M313" s="328"/>
    </row>
    <row r="314" spans="1:13" ht="15.75" customHeight="1" x14ac:dyDescent="0.25">
      <c r="A314" s="328"/>
      <c r="B314" s="328"/>
      <c r="C314" s="328"/>
      <c r="D314" s="328"/>
      <c r="E314" s="328"/>
      <c r="F314" s="328"/>
      <c r="G314" s="328"/>
      <c r="H314" s="328"/>
      <c r="I314" s="328"/>
      <c r="J314" s="328"/>
      <c r="K314" s="328"/>
      <c r="L314" s="328"/>
      <c r="M314" s="328"/>
    </row>
    <row r="315" spans="1:13" ht="15.75" customHeight="1" x14ac:dyDescent="0.25">
      <c r="A315" s="328"/>
      <c r="B315" s="328"/>
      <c r="C315" s="328"/>
      <c r="D315" s="328"/>
      <c r="E315" s="328"/>
      <c r="F315" s="328"/>
      <c r="G315" s="328"/>
      <c r="H315" s="328"/>
      <c r="I315" s="328"/>
      <c r="J315" s="328"/>
      <c r="K315" s="328"/>
      <c r="L315" s="328"/>
      <c r="M315" s="328"/>
    </row>
    <row r="316" spans="1:13" ht="15.75" customHeight="1" x14ac:dyDescent="0.25">
      <c r="A316" s="328"/>
      <c r="B316" s="328"/>
      <c r="C316" s="328"/>
      <c r="D316" s="328"/>
      <c r="E316" s="328"/>
      <c r="F316" s="328"/>
      <c r="G316" s="328"/>
      <c r="H316" s="328"/>
      <c r="I316" s="328"/>
      <c r="J316" s="328"/>
      <c r="K316" s="328"/>
      <c r="L316" s="328"/>
      <c r="M316" s="328"/>
    </row>
    <row r="317" spans="1:13" ht="15.75" customHeight="1" x14ac:dyDescent="0.25">
      <c r="A317" s="328"/>
      <c r="B317" s="328"/>
      <c r="C317" s="328"/>
      <c r="D317" s="328"/>
      <c r="E317" s="328"/>
      <c r="F317" s="328"/>
      <c r="G317" s="328"/>
      <c r="H317" s="328"/>
      <c r="I317" s="328"/>
      <c r="J317" s="328"/>
      <c r="K317" s="328"/>
      <c r="L317" s="328"/>
      <c r="M317" s="328"/>
    </row>
    <row r="318" spans="1:13" ht="15.75" customHeight="1" x14ac:dyDescent="0.25">
      <c r="A318" s="328"/>
      <c r="B318" s="328"/>
      <c r="C318" s="328"/>
      <c r="D318" s="328"/>
      <c r="E318" s="328"/>
      <c r="F318" s="328"/>
      <c r="G318" s="328"/>
      <c r="H318" s="328"/>
      <c r="I318" s="328"/>
      <c r="J318" s="328"/>
      <c r="K318" s="328"/>
      <c r="L318" s="328"/>
      <c r="M318" s="328"/>
    </row>
    <row r="319" spans="1:13" ht="15.75" customHeight="1" x14ac:dyDescent="0.25">
      <c r="A319" s="328"/>
      <c r="B319" s="328"/>
      <c r="C319" s="328"/>
      <c r="D319" s="328"/>
      <c r="E319" s="328"/>
      <c r="F319" s="328"/>
      <c r="G319" s="328"/>
      <c r="H319" s="328"/>
      <c r="I319" s="328"/>
      <c r="J319" s="328"/>
      <c r="K319" s="328"/>
      <c r="L319" s="328"/>
      <c r="M319" s="328"/>
    </row>
    <row r="320" spans="1:13" ht="15.75" customHeight="1" x14ac:dyDescent="0.25">
      <c r="A320" s="328"/>
      <c r="B320" s="328"/>
      <c r="C320" s="328"/>
      <c r="D320" s="328"/>
      <c r="E320" s="328"/>
      <c r="F320" s="328"/>
      <c r="G320" s="328"/>
      <c r="H320" s="328"/>
      <c r="I320" s="328"/>
      <c r="J320" s="328"/>
      <c r="K320" s="328"/>
      <c r="L320" s="328"/>
      <c r="M320" s="328"/>
    </row>
    <row r="321" spans="1:13" ht="15.75" customHeight="1" x14ac:dyDescent="0.25">
      <c r="A321" s="328"/>
      <c r="B321" s="328"/>
      <c r="C321" s="328"/>
      <c r="D321" s="328"/>
      <c r="E321" s="328"/>
      <c r="F321" s="328"/>
      <c r="G321" s="328"/>
      <c r="H321" s="328"/>
      <c r="I321" s="328"/>
      <c r="J321" s="328"/>
      <c r="K321" s="328"/>
      <c r="L321" s="328"/>
      <c r="M321" s="328"/>
    </row>
    <row r="322" spans="1:13" ht="15.75" customHeight="1" x14ac:dyDescent="0.25">
      <c r="A322" s="328"/>
      <c r="B322" s="328"/>
      <c r="C322" s="328"/>
      <c r="D322" s="328"/>
      <c r="E322" s="328"/>
      <c r="F322" s="328"/>
      <c r="G322" s="328"/>
      <c r="H322" s="328"/>
      <c r="I322" s="328"/>
      <c r="J322" s="328"/>
      <c r="K322" s="328"/>
      <c r="L322" s="328"/>
      <c r="M322" s="328"/>
    </row>
    <row r="323" spans="1:13" ht="15.75" customHeight="1" x14ac:dyDescent="0.25">
      <c r="A323" s="328"/>
      <c r="B323" s="328"/>
      <c r="C323" s="328"/>
      <c r="D323" s="328"/>
      <c r="E323" s="328"/>
      <c r="F323" s="328"/>
      <c r="G323" s="328"/>
      <c r="H323" s="328"/>
      <c r="I323" s="328"/>
      <c r="J323" s="328"/>
      <c r="K323" s="328"/>
      <c r="L323" s="328"/>
      <c r="M323" s="328"/>
    </row>
    <row r="324" spans="1:13" ht="15.75" customHeight="1" x14ac:dyDescent="0.25">
      <c r="A324" s="328"/>
      <c r="B324" s="328"/>
      <c r="C324" s="328"/>
      <c r="D324" s="328"/>
      <c r="E324" s="328"/>
      <c r="F324" s="328"/>
      <c r="G324" s="328"/>
      <c r="H324" s="328"/>
      <c r="I324" s="328"/>
      <c r="J324" s="328"/>
      <c r="K324" s="328"/>
      <c r="L324" s="328"/>
      <c r="M324" s="328"/>
    </row>
    <row r="325" spans="1:13" ht="15.75" customHeight="1" x14ac:dyDescent="0.25">
      <c r="A325" s="328"/>
      <c r="B325" s="328"/>
      <c r="C325" s="328"/>
      <c r="D325" s="328"/>
      <c r="E325" s="328"/>
      <c r="F325" s="328"/>
      <c r="G325" s="328"/>
      <c r="H325" s="328"/>
      <c r="I325" s="328"/>
      <c r="J325" s="328"/>
      <c r="K325" s="328"/>
      <c r="L325" s="328"/>
      <c r="M325" s="328"/>
    </row>
    <row r="326" spans="1:13" ht="15.75" customHeight="1" x14ac:dyDescent="0.25">
      <c r="A326" s="328"/>
      <c r="B326" s="328"/>
      <c r="C326" s="328"/>
      <c r="D326" s="328"/>
      <c r="E326" s="328"/>
      <c r="F326" s="328"/>
      <c r="G326" s="328"/>
      <c r="H326" s="328"/>
      <c r="I326" s="328"/>
      <c r="J326" s="328"/>
      <c r="K326" s="328"/>
      <c r="L326" s="328"/>
      <c r="M326" s="328"/>
    </row>
    <row r="327" spans="1:13" ht="15.75" customHeight="1" x14ac:dyDescent="0.25">
      <c r="A327" s="328"/>
      <c r="B327" s="328"/>
      <c r="C327" s="328"/>
      <c r="D327" s="328"/>
      <c r="E327" s="328"/>
      <c r="F327" s="328"/>
      <c r="G327" s="328"/>
      <c r="H327" s="328"/>
      <c r="I327" s="328"/>
      <c r="J327" s="328"/>
      <c r="K327" s="328"/>
      <c r="L327" s="328"/>
      <c r="M327" s="328"/>
    </row>
    <row r="328" spans="1:13" ht="15.75" customHeight="1" x14ac:dyDescent="0.25">
      <c r="A328" s="328"/>
      <c r="B328" s="328"/>
      <c r="C328" s="328"/>
      <c r="D328" s="328"/>
      <c r="E328" s="328"/>
      <c r="F328" s="328"/>
      <c r="G328" s="328"/>
      <c r="H328" s="328"/>
      <c r="I328" s="328"/>
      <c r="J328" s="328"/>
      <c r="K328" s="328"/>
      <c r="L328" s="328"/>
      <c r="M328" s="328"/>
    </row>
    <row r="329" spans="1:13" ht="15.75" customHeight="1" x14ac:dyDescent="0.25">
      <c r="A329" s="328"/>
      <c r="B329" s="328"/>
      <c r="C329" s="328"/>
      <c r="D329" s="328"/>
      <c r="E329" s="328"/>
      <c r="F329" s="328"/>
      <c r="G329" s="328"/>
      <c r="H329" s="328"/>
      <c r="I329" s="328"/>
      <c r="J329" s="328"/>
      <c r="K329" s="328"/>
      <c r="L329" s="328"/>
      <c r="M329" s="328"/>
    </row>
    <row r="330" spans="1:13" ht="15.75" customHeight="1" x14ac:dyDescent="0.25">
      <c r="A330" s="328"/>
      <c r="B330" s="328"/>
      <c r="C330" s="328"/>
      <c r="D330" s="328"/>
      <c r="E330" s="328"/>
      <c r="F330" s="328"/>
      <c r="G330" s="328"/>
      <c r="H330" s="328"/>
      <c r="I330" s="328"/>
      <c r="J330" s="328"/>
      <c r="K330" s="328"/>
      <c r="L330" s="328"/>
      <c r="M330" s="328"/>
    </row>
    <row r="331" spans="1:13" ht="15.75" customHeight="1" x14ac:dyDescent="0.25">
      <c r="A331" s="328"/>
      <c r="B331" s="328"/>
      <c r="C331" s="328"/>
      <c r="D331" s="328"/>
      <c r="E331" s="328"/>
      <c r="F331" s="328"/>
      <c r="G331" s="328"/>
      <c r="H331" s="328"/>
      <c r="I331" s="328"/>
      <c r="J331" s="328"/>
      <c r="K331" s="328"/>
      <c r="L331" s="328"/>
      <c r="M331" s="328"/>
    </row>
    <row r="332" spans="1:13" ht="15.75" customHeight="1" x14ac:dyDescent="0.25">
      <c r="A332" s="328"/>
      <c r="B332" s="328"/>
      <c r="C332" s="328"/>
      <c r="D332" s="328"/>
      <c r="E332" s="328"/>
      <c r="F332" s="328"/>
      <c r="G332" s="328"/>
      <c r="H332" s="328"/>
      <c r="I332" s="328"/>
      <c r="J332" s="328"/>
      <c r="K332" s="328"/>
      <c r="L332" s="328"/>
      <c r="M332" s="328"/>
    </row>
    <row r="333" spans="1:13" ht="15.75" customHeight="1" x14ac:dyDescent="0.25">
      <c r="A333" s="328"/>
      <c r="B333" s="328"/>
      <c r="C333" s="328"/>
      <c r="D333" s="328"/>
      <c r="E333" s="328"/>
      <c r="F333" s="328"/>
      <c r="G333" s="328"/>
      <c r="H333" s="328"/>
      <c r="I333" s="328"/>
      <c r="J333" s="328"/>
      <c r="K333" s="328"/>
      <c r="L333" s="328"/>
      <c r="M333" s="328"/>
    </row>
    <row r="334" spans="1:13" ht="15.75" customHeight="1" x14ac:dyDescent="0.25">
      <c r="A334" s="328"/>
      <c r="B334" s="328"/>
      <c r="C334" s="328"/>
      <c r="D334" s="328"/>
      <c r="E334" s="328"/>
      <c r="F334" s="328"/>
      <c r="G334" s="328"/>
      <c r="H334" s="328"/>
      <c r="I334" s="328"/>
      <c r="J334" s="328"/>
      <c r="K334" s="328"/>
      <c r="L334" s="328"/>
      <c r="M334" s="328"/>
    </row>
    <row r="335" spans="1:13" ht="15.75" customHeight="1" x14ac:dyDescent="0.25">
      <c r="A335" s="328"/>
      <c r="B335" s="328"/>
      <c r="C335" s="328"/>
      <c r="D335" s="328"/>
      <c r="E335" s="328"/>
      <c r="F335" s="328"/>
      <c r="G335" s="328"/>
      <c r="H335" s="328"/>
      <c r="I335" s="328"/>
      <c r="J335" s="328"/>
      <c r="K335" s="328"/>
      <c r="L335" s="328"/>
      <c r="M335" s="328"/>
    </row>
    <row r="336" spans="1:13" ht="15.75" customHeight="1" x14ac:dyDescent="0.25">
      <c r="A336" s="328"/>
      <c r="B336" s="328"/>
      <c r="C336" s="328"/>
      <c r="D336" s="328"/>
      <c r="E336" s="328"/>
      <c r="F336" s="328"/>
      <c r="G336" s="328"/>
      <c r="H336" s="328"/>
      <c r="I336" s="328"/>
      <c r="J336" s="328"/>
      <c r="K336" s="328"/>
      <c r="L336" s="328"/>
      <c r="M336" s="328"/>
    </row>
    <row r="337" spans="1:13" ht="15.75" customHeight="1" x14ac:dyDescent="0.25">
      <c r="A337" s="328"/>
      <c r="B337" s="328"/>
      <c r="C337" s="328"/>
      <c r="D337" s="328"/>
      <c r="E337" s="328"/>
      <c r="F337" s="328"/>
      <c r="G337" s="328"/>
      <c r="H337" s="328"/>
      <c r="I337" s="328"/>
      <c r="J337" s="328"/>
      <c r="K337" s="328"/>
      <c r="L337" s="328"/>
      <c r="M337" s="328"/>
    </row>
    <row r="338" spans="1:13" ht="15.75" customHeight="1" x14ac:dyDescent="0.25">
      <c r="A338" s="328"/>
      <c r="B338" s="328"/>
      <c r="C338" s="328"/>
      <c r="D338" s="328"/>
      <c r="E338" s="328"/>
      <c r="F338" s="328"/>
      <c r="G338" s="328"/>
      <c r="H338" s="328"/>
      <c r="I338" s="328"/>
      <c r="J338" s="328"/>
      <c r="K338" s="328"/>
      <c r="L338" s="328"/>
      <c r="M338" s="328"/>
    </row>
    <row r="339" spans="1:13" ht="15.75" customHeight="1" x14ac:dyDescent="0.25">
      <c r="A339" s="328"/>
      <c r="B339" s="328"/>
      <c r="C339" s="328"/>
      <c r="D339" s="328"/>
      <c r="E339" s="328"/>
      <c r="F339" s="328"/>
      <c r="G339" s="328"/>
      <c r="H339" s="328"/>
      <c r="I339" s="328"/>
      <c r="J339" s="328"/>
      <c r="K339" s="328"/>
      <c r="L339" s="328"/>
      <c r="M339" s="328"/>
    </row>
    <row r="340" spans="1:13" ht="15.75" customHeight="1" x14ac:dyDescent="0.25">
      <c r="A340" s="328"/>
      <c r="B340" s="328"/>
      <c r="C340" s="328"/>
      <c r="D340" s="328"/>
      <c r="E340" s="328"/>
      <c r="F340" s="328"/>
      <c r="G340" s="328"/>
      <c r="H340" s="328"/>
      <c r="I340" s="328"/>
      <c r="J340" s="328"/>
      <c r="K340" s="328"/>
      <c r="L340" s="328"/>
      <c r="M340" s="328"/>
    </row>
    <row r="341" spans="1:13" ht="15.75" customHeight="1" x14ac:dyDescent="0.25">
      <c r="A341" s="328"/>
      <c r="B341" s="328"/>
      <c r="C341" s="328"/>
      <c r="D341" s="328"/>
      <c r="E341" s="328"/>
      <c r="F341" s="328"/>
      <c r="G341" s="328"/>
      <c r="H341" s="328"/>
      <c r="I341" s="328"/>
      <c r="J341" s="328"/>
      <c r="K341" s="328"/>
      <c r="L341" s="328"/>
      <c r="M341" s="328"/>
    </row>
    <row r="342" spans="1:13" ht="15.75" customHeight="1" x14ac:dyDescent="0.25">
      <c r="A342" s="328"/>
      <c r="B342" s="328"/>
      <c r="C342" s="328"/>
      <c r="D342" s="328"/>
      <c r="E342" s="328"/>
      <c r="F342" s="328"/>
      <c r="G342" s="328"/>
      <c r="H342" s="328"/>
      <c r="I342" s="328"/>
      <c r="J342" s="328"/>
      <c r="K342" s="328"/>
      <c r="L342" s="328"/>
      <c r="M342" s="328"/>
    </row>
    <row r="343" spans="1:13" ht="15.75" customHeight="1" x14ac:dyDescent="0.25">
      <c r="A343" s="328"/>
      <c r="B343" s="328"/>
      <c r="C343" s="328"/>
      <c r="D343" s="328"/>
      <c r="E343" s="328"/>
      <c r="F343" s="328"/>
      <c r="G343" s="328"/>
      <c r="H343" s="328"/>
      <c r="I343" s="328"/>
      <c r="J343" s="328"/>
      <c r="K343" s="328"/>
      <c r="L343" s="328"/>
      <c r="M343" s="328"/>
    </row>
    <row r="344" spans="1:13" ht="15.75" customHeight="1" x14ac:dyDescent="0.25">
      <c r="A344" s="328"/>
      <c r="B344" s="328"/>
      <c r="C344" s="328"/>
      <c r="D344" s="328"/>
      <c r="E344" s="328"/>
      <c r="F344" s="328"/>
      <c r="G344" s="328"/>
      <c r="H344" s="328"/>
      <c r="I344" s="328"/>
      <c r="J344" s="328"/>
      <c r="K344" s="328"/>
      <c r="L344" s="328"/>
      <c r="M344" s="328"/>
    </row>
    <row r="345" spans="1:13" ht="15.75" customHeight="1" x14ac:dyDescent="0.25">
      <c r="A345" s="328"/>
      <c r="B345" s="328"/>
      <c r="C345" s="328"/>
      <c r="D345" s="328"/>
      <c r="E345" s="328"/>
      <c r="F345" s="328"/>
      <c r="G345" s="328"/>
      <c r="H345" s="328"/>
      <c r="I345" s="328"/>
      <c r="J345" s="328"/>
      <c r="K345" s="328"/>
      <c r="L345" s="328"/>
      <c r="M345" s="328"/>
    </row>
    <row r="346" spans="1:13" ht="15.75" customHeight="1" x14ac:dyDescent="0.25">
      <c r="A346" s="328"/>
      <c r="B346" s="328"/>
      <c r="C346" s="328"/>
      <c r="D346" s="328"/>
      <c r="E346" s="328"/>
      <c r="F346" s="328"/>
      <c r="G346" s="328"/>
      <c r="H346" s="328"/>
      <c r="I346" s="328"/>
      <c r="J346" s="328"/>
      <c r="K346" s="328"/>
      <c r="L346" s="328"/>
      <c r="M346" s="328"/>
    </row>
    <row r="347" spans="1:13" ht="15.75" customHeight="1" x14ac:dyDescent="0.25">
      <c r="A347" s="328"/>
      <c r="B347" s="328"/>
      <c r="C347" s="328"/>
      <c r="D347" s="328"/>
      <c r="E347" s="328"/>
      <c r="F347" s="328"/>
      <c r="G347" s="328"/>
      <c r="H347" s="328"/>
      <c r="I347" s="328"/>
      <c r="J347" s="328"/>
      <c r="K347" s="328"/>
      <c r="L347" s="328"/>
      <c r="M347" s="328"/>
    </row>
    <row r="348" spans="1:13" ht="15.75" customHeight="1" x14ac:dyDescent="0.25">
      <c r="A348" s="328"/>
      <c r="B348" s="328"/>
      <c r="C348" s="328"/>
      <c r="D348" s="328"/>
      <c r="E348" s="328"/>
      <c r="F348" s="328"/>
      <c r="G348" s="328"/>
      <c r="H348" s="328"/>
      <c r="I348" s="328"/>
      <c r="J348" s="328"/>
      <c r="K348" s="328"/>
      <c r="L348" s="328"/>
      <c r="M348" s="328"/>
    </row>
    <row r="349" spans="1:13" ht="15.75" customHeight="1" x14ac:dyDescent="0.25">
      <c r="A349" s="328"/>
      <c r="B349" s="328"/>
      <c r="C349" s="328"/>
      <c r="D349" s="328"/>
      <c r="E349" s="328"/>
      <c r="F349" s="328"/>
      <c r="G349" s="328"/>
      <c r="H349" s="328"/>
      <c r="I349" s="328"/>
      <c r="J349" s="328"/>
      <c r="K349" s="328"/>
      <c r="L349" s="328"/>
      <c r="M349" s="328"/>
    </row>
    <row r="350" spans="1:13" ht="15.75" customHeight="1" x14ac:dyDescent="0.25">
      <c r="A350" s="328"/>
      <c r="B350" s="328"/>
      <c r="C350" s="328"/>
      <c r="D350" s="328"/>
      <c r="E350" s="328"/>
      <c r="F350" s="328"/>
      <c r="G350" s="328"/>
      <c r="H350" s="328"/>
      <c r="I350" s="328"/>
      <c r="J350" s="328"/>
      <c r="K350" s="328"/>
      <c r="L350" s="328"/>
      <c r="M350" s="328"/>
    </row>
    <row r="351" spans="1:13" ht="15.75" customHeight="1" x14ac:dyDescent="0.25">
      <c r="A351" s="328"/>
      <c r="B351" s="328"/>
      <c r="C351" s="328"/>
      <c r="D351" s="328"/>
      <c r="E351" s="328"/>
      <c r="F351" s="328"/>
      <c r="G351" s="328"/>
      <c r="H351" s="328"/>
      <c r="I351" s="328"/>
      <c r="J351" s="328"/>
      <c r="K351" s="328"/>
      <c r="L351" s="328"/>
      <c r="M351" s="328"/>
    </row>
    <row r="352" spans="1:13" ht="15.75" customHeight="1" x14ac:dyDescent="0.25">
      <c r="A352" s="328"/>
      <c r="B352" s="328"/>
      <c r="C352" s="328"/>
      <c r="D352" s="328"/>
      <c r="E352" s="328"/>
      <c r="F352" s="328"/>
      <c r="G352" s="328"/>
      <c r="H352" s="328"/>
      <c r="I352" s="328"/>
      <c r="J352" s="328"/>
      <c r="K352" s="328"/>
      <c r="L352" s="328"/>
      <c r="M352" s="328"/>
    </row>
    <row r="353" spans="1:13" ht="15.75" customHeight="1" x14ac:dyDescent="0.25">
      <c r="A353" s="328"/>
      <c r="B353" s="328"/>
      <c r="C353" s="328"/>
      <c r="D353" s="328"/>
      <c r="E353" s="328"/>
      <c r="F353" s="328"/>
      <c r="G353" s="328"/>
      <c r="H353" s="328"/>
      <c r="I353" s="328"/>
      <c r="J353" s="328"/>
      <c r="K353" s="328"/>
      <c r="L353" s="328"/>
      <c r="M353" s="328"/>
    </row>
    <row r="354" spans="1:13" ht="15.75" customHeight="1" x14ac:dyDescent="0.25">
      <c r="A354" s="328"/>
      <c r="B354" s="328"/>
      <c r="C354" s="328"/>
      <c r="D354" s="328"/>
      <c r="E354" s="328"/>
      <c r="F354" s="328"/>
      <c r="G354" s="328"/>
      <c r="H354" s="328"/>
      <c r="I354" s="328"/>
      <c r="J354" s="328"/>
      <c r="K354" s="328"/>
      <c r="L354" s="328"/>
      <c r="M354" s="328"/>
    </row>
    <row r="355" spans="1:13" ht="15.75" customHeight="1" x14ac:dyDescent="0.25">
      <c r="A355" s="328"/>
      <c r="B355" s="328"/>
      <c r="C355" s="328"/>
      <c r="D355" s="328"/>
      <c r="E355" s="328"/>
      <c r="F355" s="328"/>
      <c r="G355" s="328"/>
      <c r="H355" s="328"/>
      <c r="I355" s="328"/>
      <c r="J355" s="328"/>
      <c r="K355" s="328"/>
      <c r="L355" s="328"/>
      <c r="M355" s="328"/>
    </row>
    <row r="356" spans="1:13" ht="15.75" customHeight="1" x14ac:dyDescent="0.25">
      <c r="A356" s="328"/>
      <c r="B356" s="328"/>
      <c r="C356" s="328"/>
      <c r="D356" s="328"/>
      <c r="E356" s="328"/>
      <c r="F356" s="328"/>
      <c r="G356" s="328"/>
      <c r="H356" s="328"/>
      <c r="I356" s="328"/>
      <c r="J356" s="328"/>
      <c r="K356" s="328"/>
      <c r="L356" s="328"/>
      <c r="M356" s="328"/>
    </row>
    <row r="357" spans="1:13" ht="15.75" customHeight="1" x14ac:dyDescent="0.25">
      <c r="A357" s="328"/>
      <c r="B357" s="328"/>
      <c r="C357" s="328"/>
      <c r="D357" s="328"/>
      <c r="E357" s="328"/>
      <c r="F357" s="328"/>
      <c r="G357" s="328"/>
      <c r="H357" s="328"/>
      <c r="I357" s="328"/>
      <c r="J357" s="328"/>
      <c r="K357" s="328"/>
      <c r="L357" s="328"/>
      <c r="M357" s="328"/>
    </row>
    <row r="358" spans="1:13" ht="15.75" customHeight="1" x14ac:dyDescent="0.25">
      <c r="A358" s="328"/>
      <c r="B358" s="328"/>
      <c r="C358" s="328"/>
      <c r="D358" s="328"/>
      <c r="E358" s="328"/>
      <c r="F358" s="328"/>
      <c r="G358" s="328"/>
      <c r="H358" s="328"/>
      <c r="I358" s="328"/>
      <c r="J358" s="328"/>
      <c r="K358" s="328"/>
      <c r="L358" s="328"/>
      <c r="M358" s="328"/>
    </row>
    <row r="359" spans="1:13" ht="15.75" customHeight="1" x14ac:dyDescent="0.25">
      <c r="A359" s="328"/>
      <c r="B359" s="328"/>
      <c r="C359" s="328"/>
      <c r="D359" s="328"/>
      <c r="E359" s="328"/>
      <c r="F359" s="328"/>
      <c r="G359" s="328"/>
      <c r="H359" s="328"/>
      <c r="I359" s="328"/>
      <c r="J359" s="328"/>
      <c r="K359" s="328"/>
      <c r="L359" s="328"/>
      <c r="M359" s="328"/>
    </row>
    <row r="360" spans="1:13" ht="15.75" customHeight="1" x14ac:dyDescent="0.25">
      <c r="A360" s="328"/>
      <c r="B360" s="328"/>
      <c r="C360" s="328"/>
      <c r="D360" s="328"/>
      <c r="E360" s="328"/>
      <c r="F360" s="328"/>
      <c r="G360" s="328"/>
      <c r="H360" s="328"/>
      <c r="I360" s="328"/>
      <c r="J360" s="328"/>
      <c r="K360" s="328"/>
      <c r="L360" s="328"/>
      <c r="M360" s="328"/>
    </row>
    <row r="361" spans="1:13" ht="15.75" customHeight="1" x14ac:dyDescent="0.25">
      <c r="A361" s="328"/>
      <c r="B361" s="328"/>
      <c r="C361" s="328"/>
      <c r="D361" s="328"/>
      <c r="E361" s="328"/>
      <c r="F361" s="328"/>
      <c r="G361" s="328"/>
      <c r="H361" s="328"/>
      <c r="I361" s="328"/>
      <c r="J361" s="328"/>
      <c r="K361" s="328"/>
      <c r="L361" s="328"/>
      <c r="M361" s="328"/>
    </row>
    <row r="362" spans="1:13" ht="15.75" customHeight="1" x14ac:dyDescent="0.25">
      <c r="A362" s="328"/>
      <c r="B362" s="328"/>
      <c r="C362" s="328"/>
      <c r="D362" s="328"/>
      <c r="E362" s="328"/>
      <c r="F362" s="328"/>
      <c r="G362" s="328"/>
      <c r="H362" s="328"/>
      <c r="I362" s="328"/>
      <c r="J362" s="328"/>
      <c r="K362" s="328"/>
      <c r="L362" s="328"/>
      <c r="M362" s="328"/>
    </row>
    <row r="363" spans="1:13" ht="15.75" customHeight="1" x14ac:dyDescent="0.25">
      <c r="A363" s="328"/>
      <c r="B363" s="328"/>
      <c r="C363" s="328"/>
      <c r="D363" s="328"/>
      <c r="E363" s="328"/>
      <c r="F363" s="328"/>
      <c r="G363" s="328"/>
      <c r="H363" s="328"/>
      <c r="I363" s="328"/>
      <c r="J363" s="328"/>
      <c r="K363" s="328"/>
      <c r="L363" s="328"/>
      <c r="M363" s="328"/>
    </row>
    <row r="364" spans="1:13" ht="15.75" customHeight="1" x14ac:dyDescent="0.25">
      <c r="A364" s="328"/>
      <c r="B364" s="328"/>
      <c r="C364" s="328"/>
      <c r="D364" s="328"/>
      <c r="E364" s="328"/>
      <c r="F364" s="328"/>
      <c r="G364" s="328"/>
      <c r="H364" s="328"/>
      <c r="I364" s="328"/>
      <c r="J364" s="328"/>
      <c r="K364" s="328"/>
      <c r="L364" s="328"/>
      <c r="M364" s="328"/>
    </row>
    <row r="365" spans="1:13" ht="15.75" customHeight="1" x14ac:dyDescent="0.25">
      <c r="A365" s="328"/>
      <c r="B365" s="328"/>
      <c r="C365" s="328"/>
      <c r="D365" s="328"/>
      <c r="E365" s="328"/>
      <c r="F365" s="328"/>
      <c r="G365" s="328"/>
      <c r="H365" s="328"/>
      <c r="I365" s="328"/>
      <c r="J365" s="328"/>
      <c r="K365" s="328"/>
      <c r="L365" s="328"/>
      <c r="M365" s="328"/>
    </row>
    <row r="366" spans="1:13" ht="15.75" customHeight="1" x14ac:dyDescent="0.25">
      <c r="A366" s="328"/>
      <c r="B366" s="328"/>
      <c r="C366" s="328"/>
      <c r="D366" s="328"/>
      <c r="E366" s="328"/>
      <c r="F366" s="328"/>
      <c r="G366" s="328"/>
      <c r="H366" s="328"/>
      <c r="I366" s="328"/>
      <c r="J366" s="328"/>
      <c r="K366" s="328"/>
      <c r="L366" s="328"/>
      <c r="M366" s="328"/>
    </row>
    <row r="367" spans="1:13" ht="15.75" customHeight="1" x14ac:dyDescent="0.25">
      <c r="A367" s="328"/>
      <c r="B367" s="328"/>
      <c r="C367" s="328"/>
      <c r="D367" s="328"/>
      <c r="E367" s="328"/>
      <c r="F367" s="328"/>
      <c r="G367" s="328"/>
      <c r="H367" s="328"/>
      <c r="I367" s="328"/>
      <c r="J367" s="328"/>
      <c r="K367" s="328"/>
      <c r="L367" s="328"/>
      <c r="M367" s="328"/>
    </row>
    <row r="368" spans="1:13" ht="15.75" customHeight="1" x14ac:dyDescent="0.25">
      <c r="A368" s="328"/>
      <c r="B368" s="328"/>
      <c r="C368" s="328"/>
      <c r="D368" s="328"/>
      <c r="E368" s="328"/>
      <c r="F368" s="328"/>
      <c r="G368" s="328"/>
      <c r="H368" s="328"/>
      <c r="I368" s="328"/>
      <c r="J368" s="328"/>
      <c r="K368" s="328"/>
      <c r="L368" s="328"/>
      <c r="M368" s="328"/>
    </row>
    <row r="369" spans="1:13" ht="15.75" customHeight="1" x14ac:dyDescent="0.25">
      <c r="A369" s="328"/>
      <c r="B369" s="328"/>
      <c r="C369" s="328"/>
      <c r="D369" s="328"/>
      <c r="E369" s="328"/>
      <c r="F369" s="328"/>
      <c r="G369" s="328"/>
      <c r="H369" s="328"/>
      <c r="I369" s="328"/>
      <c r="J369" s="328"/>
      <c r="K369" s="328"/>
      <c r="L369" s="328"/>
      <c r="M369" s="328"/>
    </row>
    <row r="370" spans="1:13" ht="15.75" customHeight="1" x14ac:dyDescent="0.25">
      <c r="A370" s="328"/>
      <c r="B370" s="328"/>
      <c r="C370" s="328"/>
      <c r="D370" s="328"/>
      <c r="E370" s="328"/>
      <c r="F370" s="328"/>
      <c r="G370" s="328"/>
      <c r="H370" s="328"/>
      <c r="I370" s="328"/>
      <c r="J370" s="328"/>
      <c r="K370" s="328"/>
      <c r="L370" s="328"/>
      <c r="M370" s="328"/>
    </row>
    <row r="371" spans="1:13" ht="15.75" customHeight="1" x14ac:dyDescent="0.25">
      <c r="A371" s="328"/>
      <c r="B371" s="328"/>
      <c r="C371" s="328"/>
      <c r="D371" s="328"/>
      <c r="E371" s="328"/>
      <c r="F371" s="328"/>
      <c r="G371" s="328"/>
      <c r="H371" s="328"/>
      <c r="I371" s="328"/>
      <c r="J371" s="328"/>
      <c r="K371" s="328"/>
      <c r="L371" s="328"/>
      <c r="M371" s="328"/>
    </row>
    <row r="372" spans="1:13" ht="15.75" customHeight="1" x14ac:dyDescent="0.25">
      <c r="A372" s="328"/>
      <c r="B372" s="328"/>
      <c r="C372" s="328"/>
      <c r="D372" s="328"/>
      <c r="E372" s="328"/>
      <c r="F372" s="328"/>
      <c r="G372" s="328"/>
      <c r="H372" s="328"/>
      <c r="I372" s="328"/>
      <c r="J372" s="328"/>
      <c r="K372" s="328"/>
      <c r="L372" s="328"/>
      <c r="M372" s="328"/>
    </row>
    <row r="373" spans="1:13" ht="15.75" customHeight="1" x14ac:dyDescent="0.25">
      <c r="A373" s="328"/>
      <c r="B373" s="328"/>
      <c r="C373" s="328"/>
      <c r="D373" s="328"/>
      <c r="E373" s="328"/>
      <c r="F373" s="328"/>
      <c r="G373" s="328"/>
      <c r="H373" s="328"/>
      <c r="I373" s="328"/>
      <c r="J373" s="328"/>
      <c r="K373" s="328"/>
      <c r="L373" s="328"/>
      <c r="M373" s="328"/>
    </row>
    <row r="374" spans="1:13" ht="15.75" customHeight="1" x14ac:dyDescent="0.25">
      <c r="A374" s="328"/>
      <c r="B374" s="328"/>
      <c r="C374" s="328"/>
      <c r="D374" s="328"/>
      <c r="E374" s="328"/>
      <c r="F374" s="328"/>
      <c r="G374" s="328"/>
      <c r="H374" s="328"/>
      <c r="I374" s="328"/>
      <c r="J374" s="328"/>
      <c r="K374" s="328"/>
      <c r="L374" s="328"/>
      <c r="M374" s="328"/>
    </row>
    <row r="375" spans="1:13" ht="15.75" customHeight="1" x14ac:dyDescent="0.25">
      <c r="A375" s="328"/>
      <c r="B375" s="328"/>
      <c r="C375" s="328"/>
      <c r="D375" s="328"/>
      <c r="E375" s="328"/>
      <c r="F375" s="328"/>
      <c r="G375" s="328"/>
      <c r="H375" s="328"/>
      <c r="I375" s="328"/>
      <c r="J375" s="328"/>
      <c r="K375" s="328"/>
      <c r="L375" s="328"/>
      <c r="M375" s="328"/>
    </row>
    <row r="376" spans="1:13" ht="15.75" customHeight="1" x14ac:dyDescent="0.25">
      <c r="A376" s="328"/>
      <c r="B376" s="328"/>
      <c r="C376" s="328"/>
      <c r="D376" s="328"/>
      <c r="E376" s="328"/>
      <c r="F376" s="328"/>
      <c r="G376" s="328"/>
      <c r="H376" s="328"/>
      <c r="I376" s="328"/>
      <c r="J376" s="328"/>
      <c r="K376" s="328"/>
      <c r="L376" s="328"/>
      <c r="M376" s="328"/>
    </row>
    <row r="377" spans="1:13" ht="15.75" customHeight="1" x14ac:dyDescent="0.25">
      <c r="A377" s="328"/>
      <c r="B377" s="328"/>
      <c r="C377" s="328"/>
      <c r="D377" s="328"/>
      <c r="E377" s="328"/>
      <c r="F377" s="328"/>
      <c r="G377" s="328"/>
      <c r="H377" s="328"/>
      <c r="I377" s="328"/>
      <c r="J377" s="328"/>
      <c r="K377" s="328"/>
      <c r="L377" s="328"/>
      <c r="M377" s="328"/>
    </row>
    <row r="378" spans="1:13" ht="15.75" customHeight="1" x14ac:dyDescent="0.25">
      <c r="A378" s="328"/>
      <c r="B378" s="328"/>
      <c r="C378" s="328"/>
      <c r="D378" s="328"/>
      <c r="E378" s="328"/>
      <c r="F378" s="328"/>
      <c r="G378" s="328"/>
      <c r="H378" s="328"/>
      <c r="I378" s="328"/>
      <c r="J378" s="328"/>
      <c r="K378" s="328"/>
      <c r="L378" s="328"/>
      <c r="M378" s="328"/>
    </row>
    <row r="379" spans="1:13" ht="15.75" customHeight="1" x14ac:dyDescent="0.25">
      <c r="A379" s="328"/>
      <c r="B379" s="328"/>
      <c r="C379" s="328"/>
      <c r="D379" s="328"/>
      <c r="E379" s="328"/>
      <c r="F379" s="328"/>
      <c r="G379" s="328"/>
      <c r="H379" s="328"/>
      <c r="I379" s="328"/>
      <c r="J379" s="328"/>
      <c r="K379" s="328"/>
      <c r="L379" s="328"/>
      <c r="M379" s="328"/>
    </row>
    <row r="380" spans="1:13" ht="15.75" customHeight="1" x14ac:dyDescent="0.25">
      <c r="A380" s="328"/>
      <c r="B380" s="328"/>
      <c r="C380" s="328"/>
      <c r="D380" s="328"/>
      <c r="E380" s="328"/>
      <c r="F380" s="328"/>
      <c r="G380" s="328"/>
      <c r="H380" s="328"/>
      <c r="I380" s="328"/>
      <c r="J380" s="328"/>
      <c r="K380" s="328"/>
      <c r="L380" s="328"/>
      <c r="M380" s="328"/>
    </row>
    <row r="381" spans="1:13" ht="15.75" customHeight="1" x14ac:dyDescent="0.25">
      <c r="A381" s="328"/>
      <c r="B381" s="328"/>
      <c r="C381" s="328"/>
      <c r="D381" s="328"/>
      <c r="E381" s="328"/>
      <c r="F381" s="328"/>
      <c r="G381" s="328"/>
      <c r="H381" s="328"/>
      <c r="I381" s="328"/>
      <c r="J381" s="328"/>
      <c r="K381" s="328"/>
      <c r="L381" s="328"/>
      <c r="M381" s="328"/>
    </row>
    <row r="382" spans="1:13" ht="15.75" customHeight="1" x14ac:dyDescent="0.25">
      <c r="A382" s="328"/>
      <c r="B382" s="328"/>
      <c r="C382" s="328"/>
      <c r="D382" s="328"/>
      <c r="E382" s="328"/>
      <c r="F382" s="328"/>
      <c r="G382" s="328"/>
      <c r="H382" s="328"/>
      <c r="I382" s="328"/>
      <c r="J382" s="328"/>
      <c r="K382" s="328"/>
      <c r="L382" s="328"/>
      <c r="M382" s="328"/>
    </row>
    <row r="383" spans="1:13" ht="15.75" customHeight="1" x14ac:dyDescent="0.25">
      <c r="A383" s="328"/>
      <c r="B383" s="328"/>
      <c r="C383" s="328"/>
      <c r="D383" s="328"/>
      <c r="E383" s="328"/>
      <c r="F383" s="328"/>
      <c r="G383" s="328"/>
      <c r="H383" s="328"/>
      <c r="I383" s="328"/>
      <c r="J383" s="328"/>
      <c r="K383" s="328"/>
      <c r="L383" s="328"/>
      <c r="M383" s="328"/>
    </row>
    <row r="384" spans="1:13" ht="15.75" customHeight="1" x14ac:dyDescent="0.25">
      <c r="A384" s="328"/>
      <c r="B384" s="328"/>
      <c r="C384" s="328"/>
      <c r="D384" s="328"/>
      <c r="E384" s="328"/>
      <c r="F384" s="328"/>
      <c r="G384" s="328"/>
      <c r="H384" s="328"/>
      <c r="I384" s="328"/>
      <c r="J384" s="328"/>
      <c r="K384" s="328"/>
      <c r="L384" s="328"/>
      <c r="M384" s="328"/>
    </row>
    <row r="385" spans="1:13" ht="15.75" customHeight="1" x14ac:dyDescent="0.25">
      <c r="A385" s="328"/>
      <c r="B385" s="328"/>
      <c r="C385" s="328"/>
      <c r="D385" s="328"/>
      <c r="E385" s="328"/>
      <c r="F385" s="328"/>
      <c r="G385" s="328"/>
      <c r="H385" s="328"/>
      <c r="I385" s="328"/>
      <c r="J385" s="328"/>
      <c r="K385" s="328"/>
      <c r="L385" s="328"/>
      <c r="M385" s="328"/>
    </row>
    <row r="386" spans="1:13" ht="15.75" customHeight="1" x14ac:dyDescent="0.25">
      <c r="A386" s="328"/>
      <c r="B386" s="328"/>
      <c r="C386" s="328"/>
      <c r="D386" s="328"/>
      <c r="E386" s="328"/>
      <c r="F386" s="328"/>
      <c r="G386" s="328"/>
      <c r="H386" s="328"/>
      <c r="I386" s="328"/>
      <c r="J386" s="328"/>
      <c r="K386" s="328"/>
      <c r="L386" s="328"/>
      <c r="M386" s="328"/>
    </row>
    <row r="387" spans="1:13" ht="15.75" customHeight="1" x14ac:dyDescent="0.25">
      <c r="A387" s="328"/>
      <c r="B387" s="328"/>
      <c r="C387" s="328"/>
      <c r="D387" s="328"/>
      <c r="E387" s="328"/>
      <c r="F387" s="328"/>
      <c r="G387" s="328"/>
      <c r="H387" s="328"/>
      <c r="I387" s="328"/>
      <c r="J387" s="328"/>
      <c r="K387" s="328"/>
      <c r="L387" s="328"/>
      <c r="M387" s="328"/>
    </row>
    <row r="388" spans="1:13" ht="15.75" customHeight="1" x14ac:dyDescent="0.25">
      <c r="A388" s="328"/>
      <c r="B388" s="328"/>
      <c r="C388" s="328"/>
      <c r="D388" s="328"/>
      <c r="E388" s="328"/>
      <c r="F388" s="328"/>
      <c r="G388" s="328"/>
      <c r="H388" s="328"/>
      <c r="I388" s="328"/>
      <c r="J388" s="328"/>
      <c r="K388" s="328"/>
      <c r="L388" s="328"/>
      <c r="M388" s="328"/>
    </row>
    <row r="389" spans="1:13" ht="15.75" customHeight="1" x14ac:dyDescent="0.25">
      <c r="A389" s="328"/>
      <c r="B389" s="328"/>
      <c r="C389" s="328"/>
      <c r="D389" s="328"/>
      <c r="E389" s="328"/>
      <c r="F389" s="328"/>
      <c r="G389" s="328"/>
      <c r="H389" s="328"/>
      <c r="I389" s="328"/>
      <c r="J389" s="328"/>
      <c r="K389" s="328"/>
      <c r="L389" s="328"/>
      <c r="M389" s="328"/>
    </row>
    <row r="390" spans="1:13" ht="15.75" customHeight="1" x14ac:dyDescent="0.25">
      <c r="A390" s="328"/>
      <c r="B390" s="328"/>
      <c r="C390" s="328"/>
      <c r="D390" s="328"/>
      <c r="E390" s="328"/>
      <c r="F390" s="328"/>
      <c r="G390" s="328"/>
      <c r="H390" s="328"/>
      <c r="I390" s="328"/>
      <c r="J390" s="328"/>
      <c r="K390" s="328"/>
      <c r="L390" s="328"/>
      <c r="M390" s="328"/>
    </row>
    <row r="391" spans="1:13" ht="15.75" customHeight="1" x14ac:dyDescent="0.25">
      <c r="A391" s="328"/>
      <c r="B391" s="328"/>
      <c r="C391" s="328"/>
      <c r="D391" s="328"/>
      <c r="E391" s="328"/>
      <c r="F391" s="328"/>
      <c r="G391" s="328"/>
      <c r="H391" s="328"/>
      <c r="I391" s="328"/>
      <c r="J391" s="328"/>
      <c r="K391" s="328"/>
      <c r="L391" s="328"/>
      <c r="M391" s="328"/>
    </row>
    <row r="392" spans="1:13" ht="15.75" customHeight="1" x14ac:dyDescent="0.25">
      <c r="A392" s="328"/>
      <c r="B392" s="328"/>
      <c r="C392" s="328"/>
      <c r="D392" s="328"/>
      <c r="E392" s="328"/>
      <c r="F392" s="328"/>
      <c r="G392" s="328"/>
      <c r="H392" s="328"/>
      <c r="I392" s="328"/>
      <c r="J392" s="328"/>
      <c r="K392" s="328"/>
      <c r="L392" s="328"/>
      <c r="M392" s="328"/>
    </row>
    <row r="393" spans="1:13" ht="15.75" customHeight="1" x14ac:dyDescent="0.25">
      <c r="A393" s="328"/>
      <c r="B393" s="328"/>
      <c r="C393" s="328"/>
      <c r="D393" s="328"/>
      <c r="E393" s="328"/>
      <c r="F393" s="328"/>
      <c r="G393" s="328"/>
      <c r="H393" s="328"/>
      <c r="I393" s="328"/>
      <c r="J393" s="328"/>
      <c r="K393" s="328"/>
      <c r="L393" s="328"/>
      <c r="M393" s="328"/>
    </row>
    <row r="394" spans="1:13" ht="15.75" customHeight="1" x14ac:dyDescent="0.25">
      <c r="A394" s="328"/>
      <c r="B394" s="328"/>
      <c r="C394" s="328"/>
      <c r="D394" s="328"/>
      <c r="E394" s="328"/>
      <c r="F394" s="328"/>
      <c r="G394" s="328"/>
      <c r="H394" s="328"/>
      <c r="I394" s="328"/>
      <c r="J394" s="328"/>
      <c r="K394" s="328"/>
      <c r="L394" s="328"/>
      <c r="M394" s="328"/>
    </row>
    <row r="395" spans="1:13" ht="15.75" customHeight="1" x14ac:dyDescent="0.25">
      <c r="A395" s="328"/>
      <c r="B395" s="328"/>
      <c r="C395" s="328"/>
      <c r="D395" s="328"/>
      <c r="E395" s="328"/>
      <c r="F395" s="328"/>
      <c r="G395" s="328"/>
      <c r="H395" s="328"/>
      <c r="I395" s="328"/>
      <c r="J395" s="328"/>
      <c r="K395" s="328"/>
      <c r="L395" s="328"/>
      <c r="M395" s="328"/>
    </row>
    <row r="396" spans="1:13" ht="15.75" customHeight="1" x14ac:dyDescent="0.25">
      <c r="A396" s="328"/>
      <c r="B396" s="328"/>
      <c r="C396" s="328"/>
      <c r="D396" s="328"/>
      <c r="E396" s="328"/>
      <c r="F396" s="328"/>
      <c r="G396" s="328"/>
      <c r="H396" s="328"/>
      <c r="I396" s="328"/>
      <c r="J396" s="328"/>
      <c r="K396" s="328"/>
      <c r="L396" s="328"/>
      <c r="M396" s="328"/>
    </row>
    <row r="397" spans="1:13" ht="15.75" customHeight="1" x14ac:dyDescent="0.25">
      <c r="A397" s="328"/>
      <c r="B397" s="328"/>
      <c r="C397" s="328"/>
      <c r="D397" s="328"/>
      <c r="E397" s="328"/>
      <c r="F397" s="328"/>
      <c r="G397" s="328"/>
      <c r="H397" s="328"/>
      <c r="I397" s="328"/>
      <c r="J397" s="328"/>
      <c r="K397" s="328"/>
      <c r="L397" s="328"/>
      <c r="M397" s="328"/>
    </row>
    <row r="398" spans="1:13" ht="15.75" customHeight="1" x14ac:dyDescent="0.25">
      <c r="A398" s="328"/>
      <c r="B398" s="328"/>
      <c r="C398" s="328"/>
      <c r="D398" s="328"/>
      <c r="E398" s="328"/>
      <c r="F398" s="328"/>
      <c r="G398" s="328"/>
      <c r="H398" s="328"/>
      <c r="I398" s="328"/>
      <c r="J398" s="328"/>
      <c r="K398" s="328"/>
      <c r="L398" s="328"/>
      <c r="M398" s="328"/>
    </row>
    <row r="399" spans="1:13" ht="15.75" customHeight="1" x14ac:dyDescent="0.25">
      <c r="A399" s="328"/>
      <c r="B399" s="328"/>
      <c r="C399" s="328"/>
      <c r="D399" s="328"/>
      <c r="E399" s="328"/>
      <c r="F399" s="328"/>
      <c r="G399" s="328"/>
      <c r="H399" s="328"/>
      <c r="I399" s="328"/>
      <c r="J399" s="328"/>
      <c r="K399" s="328"/>
      <c r="L399" s="328"/>
      <c r="M399" s="328"/>
    </row>
    <row r="400" spans="1:13" ht="15.75" customHeight="1" x14ac:dyDescent="0.25">
      <c r="A400" s="328"/>
      <c r="B400" s="328"/>
      <c r="C400" s="328"/>
      <c r="D400" s="328"/>
      <c r="E400" s="328"/>
      <c r="F400" s="328"/>
      <c r="G400" s="328"/>
      <c r="H400" s="328"/>
      <c r="I400" s="328"/>
      <c r="J400" s="328"/>
      <c r="K400" s="328"/>
      <c r="L400" s="328"/>
      <c r="M400" s="328"/>
    </row>
    <row r="401" spans="1:13" ht="15.75" customHeight="1" x14ac:dyDescent="0.25">
      <c r="A401" s="328"/>
      <c r="B401" s="328"/>
      <c r="C401" s="328"/>
      <c r="D401" s="328"/>
      <c r="E401" s="328"/>
      <c r="F401" s="328"/>
      <c r="G401" s="328"/>
      <c r="H401" s="328"/>
      <c r="I401" s="328"/>
      <c r="J401" s="328"/>
      <c r="K401" s="328"/>
      <c r="L401" s="328"/>
      <c r="M401" s="328"/>
    </row>
    <row r="402" spans="1:13" ht="15.75" customHeight="1" x14ac:dyDescent="0.25">
      <c r="A402" s="328"/>
      <c r="B402" s="328"/>
      <c r="C402" s="328"/>
      <c r="D402" s="328"/>
      <c r="E402" s="328"/>
      <c r="F402" s="328"/>
      <c r="G402" s="328"/>
      <c r="H402" s="328"/>
      <c r="I402" s="328"/>
      <c r="J402" s="328"/>
      <c r="K402" s="328"/>
      <c r="L402" s="328"/>
      <c r="M402" s="328"/>
    </row>
    <row r="403" spans="1:13" ht="15.75" customHeight="1" x14ac:dyDescent="0.25">
      <c r="A403" s="328"/>
      <c r="B403" s="328"/>
      <c r="C403" s="328"/>
      <c r="D403" s="328"/>
      <c r="E403" s="328"/>
      <c r="F403" s="328"/>
      <c r="G403" s="328"/>
      <c r="H403" s="328"/>
      <c r="I403" s="328"/>
      <c r="J403" s="328"/>
      <c r="K403" s="328"/>
      <c r="L403" s="328"/>
      <c r="M403" s="328"/>
    </row>
    <row r="404" spans="1:13" ht="15.75" customHeight="1" x14ac:dyDescent="0.25">
      <c r="A404" s="328"/>
      <c r="B404" s="328"/>
      <c r="C404" s="328"/>
      <c r="D404" s="328"/>
      <c r="E404" s="328"/>
      <c r="F404" s="328"/>
      <c r="G404" s="328"/>
      <c r="H404" s="328"/>
      <c r="I404" s="328"/>
      <c r="J404" s="328"/>
      <c r="K404" s="328"/>
      <c r="L404" s="328"/>
      <c r="M404" s="328"/>
    </row>
    <row r="405" spans="1:13" ht="15.75" customHeight="1" x14ac:dyDescent="0.25">
      <c r="A405" s="328"/>
      <c r="B405" s="328"/>
      <c r="C405" s="328"/>
      <c r="D405" s="328"/>
      <c r="E405" s="328"/>
      <c r="F405" s="328"/>
      <c r="G405" s="328"/>
      <c r="H405" s="328"/>
      <c r="I405" s="328"/>
      <c r="J405" s="328"/>
      <c r="K405" s="328"/>
      <c r="L405" s="328"/>
      <c r="M405" s="328"/>
    </row>
    <row r="406" spans="1:13" ht="15.75" customHeight="1" x14ac:dyDescent="0.25">
      <c r="A406" s="328"/>
      <c r="B406" s="328"/>
      <c r="C406" s="328"/>
      <c r="D406" s="328"/>
      <c r="E406" s="328"/>
      <c r="F406" s="328"/>
      <c r="G406" s="328"/>
      <c r="H406" s="328"/>
      <c r="I406" s="328"/>
      <c r="J406" s="328"/>
      <c r="K406" s="328"/>
      <c r="L406" s="328"/>
      <c r="M406" s="328"/>
    </row>
    <row r="407" spans="1:13" ht="15.75" customHeight="1" x14ac:dyDescent="0.25">
      <c r="A407" s="328"/>
      <c r="B407" s="328"/>
      <c r="C407" s="328"/>
      <c r="D407" s="328"/>
      <c r="E407" s="328"/>
      <c r="F407" s="328"/>
      <c r="G407" s="328"/>
      <c r="H407" s="328"/>
      <c r="I407" s="328"/>
      <c r="J407" s="328"/>
      <c r="K407" s="328"/>
      <c r="L407" s="328"/>
      <c r="M407" s="328"/>
    </row>
    <row r="408" spans="1:13" ht="15.75" customHeight="1" x14ac:dyDescent="0.25">
      <c r="A408" s="328"/>
      <c r="B408" s="328"/>
      <c r="C408" s="328"/>
      <c r="D408" s="328"/>
      <c r="E408" s="328"/>
      <c r="F408" s="328"/>
      <c r="G408" s="328"/>
      <c r="H408" s="328"/>
      <c r="I408" s="328"/>
      <c r="J408" s="328"/>
      <c r="K408" s="328"/>
      <c r="L408" s="328"/>
      <c r="M408" s="328"/>
    </row>
    <row r="409" spans="1:13" ht="15.75" customHeight="1" x14ac:dyDescent="0.25">
      <c r="A409" s="328"/>
      <c r="B409" s="328"/>
      <c r="C409" s="328"/>
      <c r="D409" s="328"/>
      <c r="E409" s="328"/>
      <c r="F409" s="328"/>
      <c r="G409" s="328"/>
      <c r="H409" s="328"/>
      <c r="I409" s="328"/>
      <c r="J409" s="328"/>
      <c r="K409" s="328"/>
      <c r="L409" s="328"/>
      <c r="M409" s="328"/>
    </row>
    <row r="410" spans="1:13" ht="15.75" customHeight="1" x14ac:dyDescent="0.25">
      <c r="A410" s="328"/>
      <c r="B410" s="328"/>
      <c r="C410" s="328"/>
      <c r="D410" s="328"/>
      <c r="E410" s="328"/>
      <c r="F410" s="328"/>
      <c r="G410" s="328"/>
      <c r="H410" s="328"/>
      <c r="I410" s="328"/>
      <c r="J410" s="328"/>
      <c r="K410" s="328"/>
      <c r="L410" s="328"/>
      <c r="M410" s="328"/>
    </row>
    <row r="411" spans="1:13" ht="15.75" customHeight="1" x14ac:dyDescent="0.25">
      <c r="A411" s="328"/>
      <c r="B411" s="328"/>
      <c r="C411" s="328"/>
      <c r="D411" s="328"/>
      <c r="E411" s="328"/>
      <c r="F411" s="328"/>
      <c r="G411" s="328"/>
      <c r="H411" s="328"/>
      <c r="I411" s="328"/>
      <c r="J411" s="328"/>
      <c r="K411" s="328"/>
      <c r="L411" s="328"/>
      <c r="M411" s="328"/>
    </row>
    <row r="412" spans="1:13" ht="15.75" customHeight="1" x14ac:dyDescent="0.25">
      <c r="A412" s="328"/>
      <c r="B412" s="328"/>
      <c r="C412" s="328"/>
      <c r="D412" s="328"/>
      <c r="E412" s="328"/>
      <c r="F412" s="328"/>
      <c r="G412" s="328"/>
      <c r="H412" s="328"/>
      <c r="I412" s="328"/>
      <c r="J412" s="328"/>
      <c r="K412" s="328"/>
      <c r="L412" s="328"/>
      <c r="M412" s="328"/>
    </row>
    <row r="413" spans="1:13" ht="15.75" customHeight="1" x14ac:dyDescent="0.25">
      <c r="A413" s="328"/>
      <c r="B413" s="328"/>
      <c r="C413" s="328"/>
      <c r="D413" s="328"/>
      <c r="E413" s="328"/>
      <c r="F413" s="328"/>
      <c r="G413" s="328"/>
      <c r="H413" s="328"/>
      <c r="I413" s="328"/>
      <c r="J413" s="328"/>
      <c r="K413" s="328"/>
      <c r="L413" s="328"/>
      <c r="M413" s="328"/>
    </row>
    <row r="414" spans="1:13" ht="15.75" customHeight="1" x14ac:dyDescent="0.25">
      <c r="A414" s="328"/>
      <c r="B414" s="328"/>
      <c r="C414" s="328"/>
      <c r="D414" s="328"/>
      <c r="E414" s="328"/>
      <c r="F414" s="328"/>
      <c r="G414" s="328"/>
      <c r="H414" s="328"/>
      <c r="I414" s="328"/>
      <c r="J414" s="328"/>
      <c r="K414" s="328"/>
      <c r="L414" s="328"/>
      <c r="M414" s="328"/>
    </row>
    <row r="415" spans="1:13" ht="15.75" customHeight="1" x14ac:dyDescent="0.25">
      <c r="A415" s="328"/>
      <c r="B415" s="328"/>
      <c r="C415" s="328"/>
      <c r="D415" s="328"/>
      <c r="E415" s="328"/>
      <c r="F415" s="328"/>
      <c r="G415" s="328"/>
      <c r="H415" s="328"/>
      <c r="I415" s="328"/>
      <c r="J415" s="328"/>
      <c r="K415" s="328"/>
      <c r="L415" s="328"/>
      <c r="M415" s="328"/>
    </row>
    <row r="416" spans="1:13" ht="15.75" customHeight="1" x14ac:dyDescent="0.25">
      <c r="A416" s="328"/>
      <c r="B416" s="328"/>
      <c r="C416" s="328"/>
      <c r="D416" s="328"/>
      <c r="E416" s="328"/>
      <c r="F416" s="328"/>
      <c r="G416" s="328"/>
      <c r="H416" s="328"/>
      <c r="I416" s="328"/>
      <c r="J416" s="328"/>
      <c r="K416" s="328"/>
      <c r="L416" s="328"/>
      <c r="M416" s="328"/>
    </row>
    <row r="417" spans="1:13" ht="15.75" customHeight="1" x14ac:dyDescent="0.25">
      <c r="A417" s="328"/>
      <c r="B417" s="328"/>
      <c r="C417" s="328"/>
      <c r="D417" s="328"/>
      <c r="E417" s="328"/>
      <c r="F417" s="328"/>
      <c r="G417" s="328"/>
      <c r="H417" s="328"/>
      <c r="I417" s="328"/>
      <c r="J417" s="328"/>
      <c r="K417" s="328"/>
      <c r="L417" s="328"/>
      <c r="M417" s="328"/>
    </row>
    <row r="418" spans="1:13" ht="15.75" customHeight="1" x14ac:dyDescent="0.25">
      <c r="A418" s="328"/>
      <c r="B418" s="328"/>
      <c r="C418" s="328"/>
      <c r="D418" s="328"/>
      <c r="E418" s="328"/>
      <c r="F418" s="328"/>
      <c r="G418" s="328"/>
      <c r="H418" s="328"/>
      <c r="I418" s="328"/>
      <c r="J418" s="328"/>
      <c r="K418" s="328"/>
      <c r="L418" s="328"/>
      <c r="M418" s="328"/>
    </row>
    <row r="419" spans="1:13" ht="15.75" customHeight="1" x14ac:dyDescent="0.25">
      <c r="A419" s="328"/>
      <c r="B419" s="328"/>
      <c r="C419" s="328"/>
      <c r="D419" s="328"/>
      <c r="E419" s="328"/>
      <c r="F419" s="328"/>
      <c r="G419" s="328"/>
      <c r="H419" s="328"/>
      <c r="I419" s="328"/>
      <c r="J419" s="328"/>
      <c r="K419" s="328"/>
      <c r="L419" s="328"/>
      <c r="M419" s="328"/>
    </row>
    <row r="420" spans="1:13" ht="15.75" customHeight="1" x14ac:dyDescent="0.25">
      <c r="A420" s="328"/>
      <c r="B420" s="328"/>
      <c r="C420" s="328"/>
      <c r="D420" s="328"/>
      <c r="E420" s="328"/>
      <c r="F420" s="328"/>
      <c r="G420" s="328"/>
      <c r="H420" s="328"/>
      <c r="I420" s="328"/>
      <c r="J420" s="328"/>
      <c r="K420" s="328"/>
      <c r="L420" s="328"/>
      <c r="M420" s="328"/>
    </row>
    <row r="421" spans="1:13" ht="15.75" customHeight="1" x14ac:dyDescent="0.25">
      <c r="A421" s="328"/>
      <c r="B421" s="328"/>
      <c r="C421" s="328"/>
      <c r="D421" s="328"/>
      <c r="E421" s="328"/>
      <c r="F421" s="328"/>
      <c r="G421" s="328"/>
      <c r="H421" s="328"/>
      <c r="I421" s="328"/>
      <c r="J421" s="328"/>
      <c r="K421" s="328"/>
      <c r="L421" s="328"/>
      <c r="M421" s="328"/>
    </row>
    <row r="422" spans="1:13" ht="15.75" customHeight="1" x14ac:dyDescent="0.25">
      <c r="A422" s="328"/>
      <c r="B422" s="328"/>
      <c r="C422" s="328"/>
      <c r="D422" s="328"/>
      <c r="E422" s="328"/>
      <c r="F422" s="328"/>
      <c r="G422" s="328"/>
      <c r="H422" s="328"/>
      <c r="I422" s="328"/>
      <c r="J422" s="328"/>
      <c r="K422" s="328"/>
      <c r="L422" s="328"/>
      <c r="M422" s="328"/>
    </row>
    <row r="423" spans="1:13" ht="15.75" customHeight="1" x14ac:dyDescent="0.25">
      <c r="A423" s="328"/>
      <c r="B423" s="328"/>
      <c r="C423" s="328"/>
      <c r="D423" s="328"/>
      <c r="E423" s="328"/>
      <c r="F423" s="328"/>
      <c r="G423" s="328"/>
      <c r="H423" s="328"/>
      <c r="I423" s="328"/>
      <c r="J423" s="328"/>
      <c r="K423" s="328"/>
      <c r="L423" s="328"/>
      <c r="M423" s="328"/>
    </row>
    <row r="424" spans="1:13" ht="15.75" customHeight="1" x14ac:dyDescent="0.25">
      <c r="A424" s="328"/>
      <c r="B424" s="328"/>
      <c r="C424" s="328"/>
      <c r="D424" s="328"/>
      <c r="E424" s="328"/>
      <c r="F424" s="328"/>
      <c r="G424" s="328"/>
      <c r="H424" s="328"/>
      <c r="I424" s="328"/>
      <c r="J424" s="328"/>
      <c r="K424" s="328"/>
      <c r="L424" s="328"/>
      <c r="M424" s="328"/>
    </row>
    <row r="425" spans="1:13" ht="15.75" customHeight="1" x14ac:dyDescent="0.25">
      <c r="A425" s="328"/>
      <c r="B425" s="328"/>
      <c r="C425" s="328"/>
      <c r="D425" s="328"/>
      <c r="E425" s="328"/>
      <c r="F425" s="328"/>
      <c r="G425" s="328"/>
      <c r="H425" s="328"/>
      <c r="I425" s="328"/>
      <c r="J425" s="328"/>
      <c r="K425" s="328"/>
      <c r="L425" s="328"/>
      <c r="M425" s="328"/>
    </row>
    <row r="426" spans="1:13" ht="15.75" customHeight="1" x14ac:dyDescent="0.25">
      <c r="A426" s="328"/>
      <c r="B426" s="328"/>
      <c r="C426" s="328"/>
      <c r="D426" s="328"/>
      <c r="E426" s="328"/>
      <c r="F426" s="328"/>
      <c r="G426" s="328"/>
      <c r="H426" s="328"/>
      <c r="I426" s="328"/>
      <c r="J426" s="328"/>
      <c r="K426" s="328"/>
      <c r="L426" s="328"/>
      <c r="M426" s="328"/>
    </row>
    <row r="427" spans="1:13" ht="15.75" customHeight="1" x14ac:dyDescent="0.25">
      <c r="A427" s="328"/>
      <c r="B427" s="328"/>
      <c r="C427" s="328"/>
      <c r="D427" s="328"/>
      <c r="E427" s="328"/>
      <c r="F427" s="328"/>
      <c r="G427" s="328"/>
      <c r="H427" s="328"/>
      <c r="I427" s="328"/>
      <c r="J427" s="328"/>
      <c r="K427" s="328"/>
      <c r="L427" s="328"/>
      <c r="M427" s="328"/>
    </row>
    <row r="428" spans="1:13" ht="15.75" customHeight="1" x14ac:dyDescent="0.25">
      <c r="A428" s="328"/>
      <c r="B428" s="328"/>
      <c r="C428" s="328"/>
      <c r="D428" s="328"/>
      <c r="E428" s="328"/>
      <c r="F428" s="328"/>
      <c r="G428" s="328"/>
      <c r="H428" s="328"/>
      <c r="I428" s="328"/>
      <c r="J428" s="328"/>
      <c r="K428" s="328"/>
      <c r="L428" s="328"/>
      <c r="M428" s="328"/>
    </row>
    <row r="429" spans="1:13" ht="15.75" customHeight="1" x14ac:dyDescent="0.25">
      <c r="A429" s="328"/>
      <c r="B429" s="328"/>
      <c r="C429" s="328"/>
      <c r="D429" s="328"/>
      <c r="E429" s="328"/>
      <c r="F429" s="328"/>
      <c r="G429" s="328"/>
      <c r="H429" s="328"/>
      <c r="I429" s="328"/>
      <c r="J429" s="328"/>
      <c r="K429" s="328"/>
      <c r="L429" s="328"/>
      <c r="M429" s="328"/>
    </row>
    <row r="430" spans="1:13" ht="15.75" customHeight="1" x14ac:dyDescent="0.25">
      <c r="A430" s="328"/>
      <c r="B430" s="328"/>
      <c r="C430" s="328"/>
      <c r="D430" s="328"/>
      <c r="E430" s="328"/>
      <c r="F430" s="328"/>
      <c r="G430" s="328"/>
      <c r="H430" s="328"/>
      <c r="I430" s="328"/>
      <c r="J430" s="328"/>
      <c r="K430" s="328"/>
      <c r="L430" s="328"/>
      <c r="M430" s="328"/>
    </row>
    <row r="431" spans="1:13" ht="15.75" customHeight="1" x14ac:dyDescent="0.25">
      <c r="A431" s="328"/>
      <c r="B431" s="328"/>
      <c r="C431" s="328"/>
      <c r="D431" s="328"/>
      <c r="E431" s="328"/>
      <c r="F431" s="328"/>
      <c r="G431" s="328"/>
      <c r="H431" s="328"/>
      <c r="I431" s="328"/>
      <c r="J431" s="328"/>
      <c r="K431" s="328"/>
      <c r="L431" s="328"/>
      <c r="M431" s="328"/>
    </row>
    <row r="432" spans="1:13" ht="15.75" customHeight="1" x14ac:dyDescent="0.25">
      <c r="A432" s="328"/>
      <c r="B432" s="328"/>
      <c r="C432" s="328"/>
      <c r="D432" s="328"/>
      <c r="E432" s="328"/>
      <c r="F432" s="328"/>
      <c r="G432" s="328"/>
      <c r="H432" s="328"/>
      <c r="I432" s="328"/>
      <c r="J432" s="328"/>
      <c r="K432" s="328"/>
      <c r="L432" s="328"/>
      <c r="M432" s="328"/>
    </row>
    <row r="433" spans="1:13" ht="15.75" customHeight="1" x14ac:dyDescent="0.25">
      <c r="A433" s="328"/>
      <c r="B433" s="328"/>
      <c r="C433" s="328"/>
      <c r="D433" s="328"/>
      <c r="E433" s="328"/>
      <c r="F433" s="328"/>
      <c r="G433" s="328"/>
      <c r="H433" s="328"/>
      <c r="I433" s="328"/>
      <c r="J433" s="328"/>
      <c r="K433" s="328"/>
      <c r="L433" s="328"/>
      <c r="M433" s="328"/>
    </row>
    <row r="434" spans="1:13" ht="15.75" customHeight="1" x14ac:dyDescent="0.25">
      <c r="A434" s="328"/>
      <c r="B434" s="328"/>
      <c r="C434" s="328"/>
      <c r="D434" s="328"/>
      <c r="E434" s="328"/>
      <c r="F434" s="328"/>
      <c r="G434" s="328"/>
      <c r="H434" s="328"/>
      <c r="I434" s="328"/>
      <c r="J434" s="328"/>
      <c r="K434" s="328"/>
      <c r="L434" s="328"/>
      <c r="M434" s="328"/>
    </row>
    <row r="435" spans="1:13" ht="15.75" customHeight="1" x14ac:dyDescent="0.25">
      <c r="A435" s="328"/>
      <c r="B435" s="328"/>
      <c r="C435" s="328"/>
      <c r="D435" s="328"/>
      <c r="E435" s="328"/>
      <c r="F435" s="328"/>
      <c r="G435" s="328"/>
      <c r="H435" s="328"/>
      <c r="I435" s="328"/>
      <c r="J435" s="328"/>
      <c r="K435" s="328"/>
      <c r="L435" s="328"/>
      <c r="M435" s="328"/>
    </row>
    <row r="436" spans="1:13" ht="15.75" customHeight="1" x14ac:dyDescent="0.25">
      <c r="A436" s="328"/>
      <c r="B436" s="328"/>
      <c r="C436" s="328"/>
      <c r="D436" s="328"/>
      <c r="E436" s="328"/>
      <c r="F436" s="328"/>
      <c r="G436" s="328"/>
      <c r="H436" s="328"/>
      <c r="I436" s="328"/>
      <c r="J436" s="328"/>
      <c r="K436" s="328"/>
      <c r="L436" s="328"/>
      <c r="M436" s="328"/>
    </row>
    <row r="437" spans="1:13" ht="15.75" customHeight="1" x14ac:dyDescent="0.25">
      <c r="A437" s="328"/>
      <c r="B437" s="328"/>
      <c r="C437" s="328"/>
      <c r="D437" s="328"/>
      <c r="E437" s="328"/>
      <c r="F437" s="328"/>
      <c r="G437" s="328"/>
      <c r="H437" s="328"/>
      <c r="I437" s="328"/>
      <c r="J437" s="328"/>
      <c r="K437" s="328"/>
      <c r="L437" s="328"/>
      <c r="M437" s="328"/>
    </row>
    <row r="438" spans="1:13" ht="15.75" customHeight="1" x14ac:dyDescent="0.25">
      <c r="A438" s="328"/>
      <c r="B438" s="328"/>
      <c r="C438" s="328"/>
      <c r="D438" s="328"/>
      <c r="E438" s="328"/>
      <c r="F438" s="328"/>
      <c r="G438" s="328"/>
      <c r="H438" s="328"/>
      <c r="I438" s="328"/>
      <c r="J438" s="328"/>
      <c r="K438" s="328"/>
      <c r="L438" s="328"/>
      <c r="M438" s="328"/>
    </row>
    <row r="439" spans="1:13" ht="15.75" customHeight="1" x14ac:dyDescent="0.25">
      <c r="A439" s="328"/>
      <c r="B439" s="328"/>
      <c r="C439" s="328"/>
      <c r="D439" s="328"/>
      <c r="E439" s="328"/>
      <c r="F439" s="328"/>
      <c r="G439" s="328"/>
      <c r="H439" s="328"/>
      <c r="I439" s="328"/>
      <c r="J439" s="328"/>
      <c r="K439" s="328"/>
      <c r="L439" s="328"/>
      <c r="M439" s="328"/>
    </row>
    <row r="440" spans="1:13" ht="15.75" customHeight="1" x14ac:dyDescent="0.25">
      <c r="A440" s="328"/>
      <c r="B440" s="328"/>
      <c r="C440" s="328"/>
      <c r="D440" s="328"/>
      <c r="E440" s="328"/>
      <c r="F440" s="328"/>
      <c r="G440" s="328"/>
      <c r="H440" s="328"/>
      <c r="I440" s="328"/>
      <c r="J440" s="328"/>
      <c r="K440" s="328"/>
      <c r="L440" s="328"/>
      <c r="M440" s="328"/>
    </row>
    <row r="441" spans="1:13" ht="15.75" customHeight="1" x14ac:dyDescent="0.25">
      <c r="A441" s="328"/>
      <c r="B441" s="328"/>
      <c r="C441" s="328"/>
      <c r="D441" s="328"/>
      <c r="E441" s="328"/>
      <c r="F441" s="328"/>
      <c r="G441" s="328"/>
      <c r="H441" s="328"/>
      <c r="I441" s="328"/>
      <c r="J441" s="328"/>
      <c r="K441" s="328"/>
      <c r="L441" s="328"/>
      <c r="M441" s="328"/>
    </row>
    <row r="442" spans="1:13" ht="15.75" customHeight="1" x14ac:dyDescent="0.25">
      <c r="A442" s="328"/>
      <c r="B442" s="328"/>
      <c r="C442" s="328"/>
      <c r="D442" s="328"/>
      <c r="E442" s="328"/>
      <c r="F442" s="328"/>
      <c r="G442" s="328"/>
      <c r="H442" s="328"/>
      <c r="I442" s="328"/>
      <c r="J442" s="328"/>
      <c r="K442" s="328"/>
      <c r="L442" s="328"/>
      <c r="M442" s="328"/>
    </row>
    <row r="443" spans="1:13" ht="15.75" customHeight="1" x14ac:dyDescent="0.25">
      <c r="A443" s="328"/>
      <c r="B443" s="328"/>
      <c r="C443" s="328"/>
      <c r="D443" s="328"/>
      <c r="E443" s="328"/>
      <c r="F443" s="328"/>
      <c r="G443" s="328"/>
      <c r="H443" s="328"/>
      <c r="I443" s="328"/>
      <c r="J443" s="328"/>
      <c r="K443" s="328"/>
      <c r="L443" s="328"/>
      <c r="M443" s="328"/>
    </row>
    <row r="444" spans="1:13" ht="15.75" customHeight="1" x14ac:dyDescent="0.25">
      <c r="A444" s="328"/>
      <c r="B444" s="328"/>
      <c r="C444" s="328"/>
      <c r="D444" s="328"/>
      <c r="E444" s="328"/>
      <c r="F444" s="328"/>
      <c r="G444" s="328"/>
      <c r="H444" s="328"/>
      <c r="I444" s="328"/>
      <c r="J444" s="328"/>
      <c r="K444" s="328"/>
      <c r="L444" s="328"/>
      <c r="M444" s="328"/>
    </row>
    <row r="445" spans="1:13" ht="15.75" customHeight="1" x14ac:dyDescent="0.25">
      <c r="A445" s="328"/>
      <c r="B445" s="328"/>
      <c r="C445" s="328"/>
      <c r="D445" s="328"/>
      <c r="E445" s="328"/>
      <c r="F445" s="328"/>
      <c r="G445" s="328"/>
      <c r="H445" s="328"/>
      <c r="I445" s="328"/>
      <c r="J445" s="328"/>
      <c r="K445" s="328"/>
      <c r="L445" s="328"/>
      <c r="M445" s="328"/>
    </row>
    <row r="446" spans="1:13" ht="15.75" customHeight="1" x14ac:dyDescent="0.25">
      <c r="A446" s="328"/>
      <c r="B446" s="328"/>
      <c r="C446" s="328"/>
      <c r="D446" s="328"/>
      <c r="E446" s="328"/>
      <c r="F446" s="328"/>
      <c r="G446" s="328"/>
      <c r="H446" s="328"/>
      <c r="I446" s="328"/>
      <c r="J446" s="328"/>
      <c r="K446" s="328"/>
      <c r="L446" s="328"/>
      <c r="M446" s="328"/>
    </row>
    <row r="447" spans="1:13" ht="15.75" customHeight="1" x14ac:dyDescent="0.25">
      <c r="A447" s="328"/>
      <c r="B447" s="328"/>
      <c r="C447" s="328"/>
      <c r="D447" s="328"/>
      <c r="E447" s="328"/>
      <c r="F447" s="328"/>
      <c r="G447" s="328"/>
      <c r="H447" s="328"/>
      <c r="I447" s="328"/>
      <c r="J447" s="328"/>
      <c r="K447" s="328"/>
      <c r="L447" s="328"/>
      <c r="M447" s="328"/>
    </row>
    <row r="448" spans="1:13" ht="15.75" customHeight="1" x14ac:dyDescent="0.25">
      <c r="A448" s="328"/>
      <c r="B448" s="328"/>
      <c r="C448" s="328"/>
      <c r="D448" s="328"/>
      <c r="E448" s="328"/>
      <c r="F448" s="328"/>
      <c r="G448" s="328"/>
      <c r="H448" s="328"/>
      <c r="I448" s="328"/>
      <c r="J448" s="328"/>
      <c r="K448" s="328"/>
      <c r="L448" s="328"/>
      <c r="M448" s="328"/>
    </row>
    <row r="449" spans="1:13" ht="15.75" customHeight="1" x14ac:dyDescent="0.25">
      <c r="A449" s="328"/>
      <c r="B449" s="328"/>
      <c r="C449" s="328"/>
      <c r="D449" s="328"/>
      <c r="E449" s="328"/>
      <c r="F449" s="328"/>
      <c r="G449" s="328"/>
      <c r="H449" s="328"/>
      <c r="I449" s="328"/>
      <c r="J449" s="328"/>
      <c r="K449" s="328"/>
      <c r="L449" s="328"/>
      <c r="M449" s="328"/>
    </row>
    <row r="450" spans="1:13" ht="15.75" customHeight="1" x14ac:dyDescent="0.25">
      <c r="A450" s="328"/>
      <c r="B450" s="328"/>
      <c r="C450" s="328"/>
      <c r="D450" s="328"/>
      <c r="E450" s="328"/>
      <c r="F450" s="328"/>
      <c r="G450" s="328"/>
      <c r="H450" s="328"/>
      <c r="I450" s="328"/>
      <c r="J450" s="328"/>
      <c r="K450" s="328"/>
      <c r="L450" s="328"/>
      <c r="M450" s="328"/>
    </row>
    <row r="451" spans="1:13" ht="15.75" customHeight="1" x14ac:dyDescent="0.25">
      <c r="A451" s="328"/>
      <c r="B451" s="328"/>
      <c r="C451" s="328"/>
      <c r="D451" s="328"/>
      <c r="E451" s="328"/>
      <c r="F451" s="328"/>
      <c r="G451" s="328"/>
      <c r="H451" s="328"/>
      <c r="I451" s="328"/>
      <c r="J451" s="328"/>
      <c r="K451" s="328"/>
      <c r="L451" s="328"/>
      <c r="M451" s="328"/>
    </row>
    <row r="452" spans="1:13" ht="15.75" customHeight="1" x14ac:dyDescent="0.25">
      <c r="A452" s="328"/>
      <c r="B452" s="328"/>
      <c r="C452" s="328"/>
      <c r="D452" s="328"/>
      <c r="E452" s="328"/>
      <c r="F452" s="328"/>
      <c r="G452" s="328"/>
      <c r="H452" s="328"/>
      <c r="I452" s="328"/>
      <c r="J452" s="328"/>
      <c r="K452" s="328"/>
      <c r="L452" s="328"/>
      <c r="M452" s="328"/>
    </row>
    <row r="453" spans="1:13" ht="15.75" customHeight="1" x14ac:dyDescent="0.25">
      <c r="A453" s="328"/>
      <c r="B453" s="328"/>
      <c r="C453" s="328"/>
      <c r="D453" s="328"/>
      <c r="E453" s="328"/>
      <c r="F453" s="328"/>
      <c r="G453" s="328"/>
      <c r="H453" s="328"/>
      <c r="I453" s="328"/>
      <c r="J453" s="328"/>
      <c r="K453" s="328"/>
      <c r="L453" s="328"/>
      <c r="M453" s="328"/>
    </row>
    <row r="454" spans="1:13" ht="15.75" customHeight="1" x14ac:dyDescent="0.25">
      <c r="A454" s="328"/>
      <c r="B454" s="328"/>
      <c r="C454" s="328"/>
      <c r="D454" s="328"/>
      <c r="E454" s="328"/>
      <c r="F454" s="328"/>
      <c r="G454" s="328"/>
      <c r="H454" s="328"/>
      <c r="I454" s="328"/>
      <c r="J454" s="328"/>
      <c r="K454" s="328"/>
      <c r="L454" s="328"/>
      <c r="M454" s="328"/>
    </row>
    <row r="455" spans="1:13" ht="15.75" customHeight="1" x14ac:dyDescent="0.25">
      <c r="A455" s="328"/>
      <c r="B455" s="328"/>
      <c r="C455" s="328"/>
      <c r="D455" s="328"/>
      <c r="E455" s="328"/>
      <c r="F455" s="328"/>
      <c r="G455" s="328"/>
      <c r="H455" s="328"/>
      <c r="I455" s="328"/>
      <c r="J455" s="328"/>
      <c r="K455" s="328"/>
      <c r="L455" s="328"/>
      <c r="M455" s="328"/>
    </row>
    <row r="456" spans="1:13" ht="15.75" customHeight="1" x14ac:dyDescent="0.25">
      <c r="A456" s="328"/>
      <c r="B456" s="328"/>
      <c r="C456" s="328"/>
      <c r="D456" s="328"/>
      <c r="E456" s="328"/>
      <c r="F456" s="328"/>
      <c r="G456" s="328"/>
      <c r="H456" s="328"/>
      <c r="I456" s="328"/>
      <c r="J456" s="328"/>
      <c r="K456" s="328"/>
      <c r="L456" s="328"/>
      <c r="M456" s="328"/>
    </row>
    <row r="457" spans="1:13" ht="15.75" customHeight="1" x14ac:dyDescent="0.25">
      <c r="A457" s="328"/>
      <c r="B457" s="328"/>
      <c r="C457" s="328"/>
      <c r="D457" s="328"/>
      <c r="E457" s="328"/>
      <c r="F457" s="328"/>
      <c r="G457" s="328"/>
      <c r="H457" s="328"/>
      <c r="I457" s="328"/>
      <c r="J457" s="328"/>
      <c r="K457" s="328"/>
      <c r="L457" s="328"/>
      <c r="M457" s="328"/>
    </row>
    <row r="458" spans="1:13" ht="15.75" customHeight="1" x14ac:dyDescent="0.25">
      <c r="A458" s="328"/>
      <c r="B458" s="328"/>
      <c r="C458" s="328"/>
      <c r="D458" s="328"/>
      <c r="E458" s="328"/>
      <c r="F458" s="328"/>
      <c r="G458" s="328"/>
      <c r="H458" s="328"/>
      <c r="I458" s="328"/>
      <c r="J458" s="328"/>
      <c r="K458" s="328"/>
      <c r="L458" s="328"/>
      <c r="M458" s="328"/>
    </row>
    <row r="459" spans="1:13" ht="15.75" customHeight="1" x14ac:dyDescent="0.25">
      <c r="A459" s="328"/>
      <c r="B459" s="328"/>
      <c r="C459" s="328"/>
      <c r="D459" s="328"/>
      <c r="E459" s="328"/>
      <c r="F459" s="328"/>
      <c r="G459" s="328"/>
      <c r="H459" s="328"/>
      <c r="I459" s="328"/>
      <c r="J459" s="328"/>
      <c r="K459" s="328"/>
      <c r="L459" s="328"/>
      <c r="M459" s="328"/>
    </row>
    <row r="460" spans="1:13" ht="15.75" customHeight="1" x14ac:dyDescent="0.25">
      <c r="A460" s="328"/>
      <c r="B460" s="328"/>
      <c r="C460" s="328"/>
      <c r="D460" s="328"/>
      <c r="E460" s="328"/>
      <c r="F460" s="328"/>
      <c r="G460" s="328"/>
      <c r="H460" s="328"/>
      <c r="I460" s="328"/>
      <c r="J460" s="328"/>
      <c r="K460" s="328"/>
      <c r="L460" s="328"/>
      <c r="M460" s="328"/>
    </row>
    <row r="461" spans="1:13" ht="15.75" customHeight="1" x14ac:dyDescent="0.25">
      <c r="A461" s="328"/>
      <c r="B461" s="328"/>
      <c r="C461" s="328"/>
      <c r="D461" s="328"/>
      <c r="E461" s="328"/>
      <c r="F461" s="328"/>
      <c r="G461" s="328"/>
      <c r="H461" s="328"/>
      <c r="I461" s="328"/>
      <c r="J461" s="328"/>
      <c r="K461" s="328"/>
      <c r="L461" s="328"/>
      <c r="M461" s="328"/>
    </row>
    <row r="462" spans="1:13" ht="15.75" customHeight="1" x14ac:dyDescent="0.25">
      <c r="A462" s="328"/>
      <c r="B462" s="328"/>
      <c r="C462" s="328"/>
      <c r="D462" s="328"/>
      <c r="E462" s="328"/>
      <c r="F462" s="328"/>
      <c r="G462" s="328"/>
      <c r="H462" s="328"/>
      <c r="I462" s="328"/>
      <c r="J462" s="328"/>
      <c r="K462" s="328"/>
      <c r="L462" s="328"/>
      <c r="M462" s="328"/>
    </row>
    <row r="463" spans="1:13" ht="15.75" customHeight="1" x14ac:dyDescent="0.25">
      <c r="A463" s="328"/>
      <c r="B463" s="328"/>
      <c r="C463" s="328"/>
      <c r="D463" s="328"/>
      <c r="E463" s="328"/>
      <c r="F463" s="328"/>
      <c r="G463" s="328"/>
      <c r="H463" s="328"/>
      <c r="I463" s="328"/>
      <c r="J463" s="328"/>
      <c r="K463" s="328"/>
      <c r="L463" s="328"/>
      <c r="M463" s="328"/>
    </row>
    <row r="464" spans="1:13" ht="15.75" customHeight="1" x14ac:dyDescent="0.25">
      <c r="A464" s="328"/>
      <c r="B464" s="328"/>
      <c r="C464" s="328"/>
      <c r="D464" s="328"/>
      <c r="E464" s="328"/>
      <c r="F464" s="328"/>
      <c r="G464" s="328"/>
      <c r="H464" s="328"/>
      <c r="I464" s="328"/>
      <c r="J464" s="328"/>
      <c r="K464" s="328"/>
      <c r="L464" s="328"/>
      <c r="M464" s="328"/>
    </row>
    <row r="465" spans="1:13" ht="15.75" customHeight="1" x14ac:dyDescent="0.25">
      <c r="A465" s="328"/>
      <c r="B465" s="328"/>
      <c r="C465" s="328"/>
      <c r="D465" s="328"/>
      <c r="E465" s="328"/>
      <c r="F465" s="328"/>
      <c r="G465" s="328"/>
      <c r="H465" s="328"/>
      <c r="I465" s="328"/>
      <c r="J465" s="328"/>
      <c r="K465" s="328"/>
      <c r="L465" s="328"/>
      <c r="M465" s="328"/>
    </row>
    <row r="466" spans="1:13" ht="15.75" customHeight="1" x14ac:dyDescent="0.25">
      <c r="A466" s="328"/>
      <c r="B466" s="328"/>
      <c r="C466" s="328"/>
      <c r="D466" s="328"/>
      <c r="E466" s="328"/>
      <c r="F466" s="328"/>
      <c r="G466" s="328"/>
      <c r="H466" s="328"/>
      <c r="I466" s="328"/>
      <c r="J466" s="328"/>
      <c r="K466" s="328"/>
      <c r="L466" s="328"/>
      <c r="M466" s="328"/>
    </row>
    <row r="467" spans="1:13" ht="15.75" customHeight="1" x14ac:dyDescent="0.25">
      <c r="A467" s="328"/>
      <c r="B467" s="328"/>
      <c r="C467" s="328"/>
      <c r="D467" s="328"/>
      <c r="E467" s="328"/>
      <c r="F467" s="328"/>
      <c r="G467" s="328"/>
      <c r="H467" s="328"/>
      <c r="I467" s="328"/>
      <c r="J467" s="328"/>
      <c r="K467" s="328"/>
      <c r="L467" s="328"/>
      <c r="M467" s="328"/>
    </row>
    <row r="468" spans="1:13" ht="15.75" customHeight="1" x14ac:dyDescent="0.25">
      <c r="A468" s="328"/>
      <c r="B468" s="328"/>
      <c r="C468" s="328"/>
      <c r="D468" s="328"/>
      <c r="E468" s="328"/>
      <c r="F468" s="328"/>
      <c r="G468" s="328"/>
      <c r="H468" s="328"/>
      <c r="I468" s="328"/>
      <c r="J468" s="328"/>
      <c r="K468" s="328"/>
      <c r="L468" s="328"/>
      <c r="M468" s="328"/>
    </row>
    <row r="469" spans="1:13" ht="15.75" customHeight="1" x14ac:dyDescent="0.25">
      <c r="A469" s="328"/>
      <c r="B469" s="328"/>
      <c r="C469" s="328"/>
      <c r="D469" s="328"/>
      <c r="E469" s="328"/>
      <c r="F469" s="328"/>
      <c r="G469" s="328"/>
      <c r="H469" s="328"/>
      <c r="I469" s="328"/>
      <c r="J469" s="328"/>
      <c r="K469" s="328"/>
      <c r="L469" s="328"/>
      <c r="M469" s="328"/>
    </row>
    <row r="470" spans="1:13" ht="15.75" customHeight="1" x14ac:dyDescent="0.25">
      <c r="A470" s="328"/>
      <c r="B470" s="328"/>
      <c r="C470" s="328"/>
      <c r="D470" s="328"/>
      <c r="E470" s="328"/>
      <c r="F470" s="328"/>
      <c r="G470" s="328"/>
      <c r="H470" s="328"/>
      <c r="I470" s="328"/>
      <c r="J470" s="328"/>
      <c r="K470" s="328"/>
      <c r="L470" s="328"/>
      <c r="M470" s="328"/>
    </row>
    <row r="471" spans="1:13" ht="15.75" customHeight="1" x14ac:dyDescent="0.25">
      <c r="A471" s="328"/>
      <c r="B471" s="328"/>
      <c r="C471" s="328"/>
      <c r="D471" s="328"/>
      <c r="E471" s="328"/>
      <c r="F471" s="328"/>
      <c r="G471" s="328"/>
      <c r="H471" s="328"/>
      <c r="I471" s="328"/>
      <c r="J471" s="328"/>
      <c r="K471" s="328"/>
      <c r="L471" s="328"/>
      <c r="M471" s="328"/>
    </row>
    <row r="472" spans="1:13" ht="15.75" customHeight="1" x14ac:dyDescent="0.25">
      <c r="A472" s="328"/>
      <c r="B472" s="328"/>
      <c r="C472" s="328"/>
      <c r="D472" s="328"/>
      <c r="E472" s="328"/>
      <c r="F472" s="328"/>
      <c r="G472" s="328"/>
      <c r="H472" s="328"/>
      <c r="I472" s="328"/>
      <c r="J472" s="328"/>
      <c r="K472" s="328"/>
      <c r="L472" s="328"/>
      <c r="M472" s="328"/>
    </row>
    <row r="473" spans="1:13" ht="15.75" customHeight="1" x14ac:dyDescent="0.25">
      <c r="A473" s="328"/>
      <c r="B473" s="328"/>
      <c r="C473" s="328"/>
      <c r="D473" s="328"/>
      <c r="E473" s="328"/>
      <c r="F473" s="328"/>
      <c r="G473" s="328"/>
      <c r="H473" s="328"/>
      <c r="I473" s="328"/>
      <c r="J473" s="328"/>
      <c r="K473" s="328"/>
      <c r="L473" s="328"/>
      <c r="M473" s="328"/>
    </row>
    <row r="474" spans="1:13" ht="15.75" customHeight="1" x14ac:dyDescent="0.25">
      <c r="A474" s="328"/>
      <c r="B474" s="328"/>
      <c r="C474" s="328"/>
      <c r="D474" s="328"/>
      <c r="E474" s="328"/>
      <c r="F474" s="328"/>
      <c r="G474" s="328"/>
      <c r="H474" s="328"/>
      <c r="I474" s="328"/>
      <c r="J474" s="328"/>
      <c r="K474" s="328"/>
      <c r="L474" s="328"/>
      <c r="M474" s="328"/>
    </row>
    <row r="475" spans="1:13" ht="15.75" customHeight="1" x14ac:dyDescent="0.25">
      <c r="A475" s="328"/>
      <c r="B475" s="328"/>
      <c r="C475" s="328"/>
      <c r="D475" s="328"/>
      <c r="E475" s="328"/>
      <c r="F475" s="328"/>
      <c r="G475" s="328"/>
      <c r="H475" s="328"/>
      <c r="I475" s="328"/>
      <c r="J475" s="328"/>
      <c r="K475" s="328"/>
      <c r="L475" s="328"/>
      <c r="M475" s="328"/>
    </row>
    <row r="476" spans="1:13" ht="15.75" customHeight="1" x14ac:dyDescent="0.25">
      <c r="A476" s="328"/>
      <c r="B476" s="328"/>
      <c r="C476" s="328"/>
      <c r="D476" s="328"/>
      <c r="E476" s="328"/>
      <c r="F476" s="328"/>
      <c r="G476" s="328"/>
      <c r="H476" s="328"/>
      <c r="I476" s="328"/>
      <c r="J476" s="328"/>
      <c r="K476" s="328"/>
      <c r="L476" s="328"/>
      <c r="M476" s="328"/>
    </row>
    <row r="477" spans="1:13" ht="15.75" customHeight="1" x14ac:dyDescent="0.25">
      <c r="A477" s="328"/>
      <c r="B477" s="328"/>
      <c r="C477" s="328"/>
      <c r="D477" s="328"/>
      <c r="E477" s="328"/>
      <c r="F477" s="328"/>
      <c r="G477" s="328"/>
      <c r="H477" s="328"/>
      <c r="I477" s="328"/>
      <c r="J477" s="328"/>
      <c r="K477" s="328"/>
      <c r="L477" s="328"/>
      <c r="M477" s="328"/>
    </row>
    <row r="478" spans="1:13" ht="15.75" customHeight="1" x14ac:dyDescent="0.25">
      <c r="A478" s="328"/>
      <c r="B478" s="328"/>
      <c r="C478" s="328"/>
      <c r="D478" s="328"/>
      <c r="E478" s="328"/>
      <c r="F478" s="328"/>
      <c r="G478" s="328"/>
      <c r="H478" s="328"/>
      <c r="I478" s="328"/>
      <c r="J478" s="328"/>
      <c r="K478" s="328"/>
      <c r="L478" s="328"/>
      <c r="M478" s="328"/>
    </row>
    <row r="479" spans="1:13" ht="15.75" customHeight="1" x14ac:dyDescent="0.25">
      <c r="A479" s="328"/>
      <c r="B479" s="328"/>
      <c r="C479" s="328"/>
      <c r="D479" s="328"/>
      <c r="E479" s="328"/>
      <c r="F479" s="328"/>
      <c r="G479" s="328"/>
      <c r="H479" s="328"/>
      <c r="I479" s="328"/>
      <c r="J479" s="328"/>
      <c r="K479" s="328"/>
      <c r="L479" s="328"/>
      <c r="M479" s="328"/>
    </row>
    <row r="480" spans="1:13" ht="15.75" customHeight="1" x14ac:dyDescent="0.25">
      <c r="A480" s="328"/>
      <c r="B480" s="328"/>
      <c r="C480" s="328"/>
      <c r="D480" s="328"/>
      <c r="E480" s="328"/>
      <c r="F480" s="328"/>
      <c r="G480" s="328"/>
      <c r="H480" s="328"/>
      <c r="I480" s="328"/>
      <c r="J480" s="328"/>
      <c r="K480" s="328"/>
      <c r="L480" s="328"/>
      <c r="M480" s="328"/>
    </row>
    <row r="481" spans="1:13" ht="15.75" customHeight="1" x14ac:dyDescent="0.25">
      <c r="A481" s="328"/>
      <c r="B481" s="328"/>
      <c r="C481" s="328"/>
      <c r="D481" s="328"/>
      <c r="E481" s="328"/>
      <c r="F481" s="328"/>
      <c r="G481" s="328"/>
      <c r="H481" s="328"/>
      <c r="I481" s="328"/>
      <c r="J481" s="328"/>
      <c r="K481" s="328"/>
      <c r="L481" s="328"/>
      <c r="M481" s="328"/>
    </row>
    <row r="482" spans="1:13" ht="15.75" customHeight="1" x14ac:dyDescent="0.25">
      <c r="A482" s="328"/>
      <c r="B482" s="328"/>
      <c r="C482" s="328"/>
      <c r="D482" s="328"/>
      <c r="E482" s="328"/>
      <c r="F482" s="328"/>
      <c r="G482" s="328"/>
      <c r="H482" s="328"/>
      <c r="I482" s="328"/>
      <c r="J482" s="328"/>
      <c r="K482" s="328"/>
      <c r="L482" s="328"/>
      <c r="M482" s="328"/>
    </row>
    <row r="483" spans="1:13" ht="15.75" customHeight="1" x14ac:dyDescent="0.25">
      <c r="A483" s="328"/>
      <c r="B483" s="328"/>
      <c r="C483" s="328"/>
      <c r="D483" s="328"/>
      <c r="E483" s="328"/>
      <c r="F483" s="328"/>
      <c r="G483" s="328"/>
      <c r="H483" s="328"/>
      <c r="I483" s="328"/>
      <c r="J483" s="328"/>
      <c r="K483" s="328"/>
      <c r="L483" s="328"/>
      <c r="M483" s="328"/>
    </row>
    <row r="484" spans="1:13" ht="15.75" customHeight="1" x14ac:dyDescent="0.25">
      <c r="A484" s="328"/>
      <c r="B484" s="328"/>
      <c r="C484" s="328"/>
      <c r="D484" s="328"/>
      <c r="E484" s="328"/>
      <c r="F484" s="328"/>
      <c r="G484" s="328"/>
      <c r="H484" s="328"/>
      <c r="I484" s="328"/>
      <c r="J484" s="328"/>
      <c r="K484" s="328"/>
      <c r="L484" s="328"/>
      <c r="M484" s="328"/>
    </row>
    <row r="485" spans="1:13" ht="15.75" customHeight="1" x14ac:dyDescent="0.25">
      <c r="A485" s="328"/>
      <c r="B485" s="328"/>
      <c r="C485" s="328"/>
      <c r="D485" s="328"/>
      <c r="E485" s="328"/>
      <c r="F485" s="328"/>
      <c r="G485" s="328"/>
      <c r="H485" s="328"/>
      <c r="I485" s="328"/>
      <c r="J485" s="328"/>
      <c r="K485" s="328"/>
      <c r="L485" s="328"/>
      <c r="M485" s="328"/>
    </row>
    <row r="486" spans="1:13" ht="15.75" customHeight="1" x14ac:dyDescent="0.25">
      <c r="A486" s="328"/>
      <c r="B486" s="328"/>
      <c r="C486" s="328"/>
      <c r="D486" s="328"/>
      <c r="E486" s="328"/>
      <c r="F486" s="328"/>
      <c r="G486" s="328"/>
      <c r="H486" s="328"/>
      <c r="I486" s="328"/>
      <c r="J486" s="328"/>
      <c r="K486" s="328"/>
      <c r="L486" s="328"/>
      <c r="M486" s="328"/>
    </row>
    <row r="487" spans="1:13" ht="15.75" customHeight="1" x14ac:dyDescent="0.25">
      <c r="A487" s="328"/>
      <c r="B487" s="328"/>
      <c r="C487" s="328"/>
      <c r="D487" s="328"/>
      <c r="E487" s="328"/>
      <c r="F487" s="328"/>
      <c r="G487" s="328"/>
      <c r="H487" s="328"/>
      <c r="I487" s="328"/>
      <c r="J487" s="328"/>
      <c r="K487" s="328"/>
      <c r="L487" s="328"/>
      <c r="M487" s="328"/>
    </row>
    <row r="488" spans="1:13" ht="15.75" customHeight="1" x14ac:dyDescent="0.25">
      <c r="A488" s="328"/>
      <c r="B488" s="328"/>
      <c r="C488" s="328"/>
      <c r="D488" s="328"/>
      <c r="E488" s="328"/>
      <c r="F488" s="328"/>
      <c r="G488" s="328"/>
      <c r="H488" s="328"/>
      <c r="I488" s="328"/>
      <c r="J488" s="328"/>
      <c r="K488" s="328"/>
      <c r="L488" s="328"/>
      <c r="M488" s="328"/>
    </row>
    <row r="489" spans="1:13" ht="15.75" customHeight="1" x14ac:dyDescent="0.25">
      <c r="A489" s="328"/>
      <c r="B489" s="328"/>
      <c r="C489" s="328"/>
      <c r="D489" s="328"/>
      <c r="E489" s="328"/>
      <c r="F489" s="328"/>
      <c r="G489" s="328"/>
      <c r="H489" s="328"/>
      <c r="I489" s="328"/>
      <c r="J489" s="328"/>
      <c r="K489" s="328"/>
      <c r="L489" s="328"/>
      <c r="M489" s="328"/>
    </row>
    <row r="490" spans="1:13" ht="15.75" customHeight="1" x14ac:dyDescent="0.25">
      <c r="A490" s="328"/>
      <c r="B490" s="328"/>
      <c r="C490" s="328"/>
      <c r="D490" s="328"/>
      <c r="E490" s="328"/>
      <c r="F490" s="328"/>
      <c r="G490" s="328"/>
      <c r="H490" s="328"/>
      <c r="I490" s="328"/>
      <c r="J490" s="328"/>
      <c r="K490" s="328"/>
      <c r="L490" s="328"/>
      <c r="M490" s="328"/>
    </row>
    <row r="491" spans="1:13" ht="15.75" customHeight="1" x14ac:dyDescent="0.25">
      <c r="A491" s="328"/>
      <c r="B491" s="328"/>
      <c r="C491" s="328"/>
      <c r="D491" s="328"/>
      <c r="E491" s="328"/>
      <c r="F491" s="328"/>
      <c r="G491" s="328"/>
      <c r="H491" s="328"/>
      <c r="I491" s="328"/>
      <c r="J491" s="328"/>
      <c r="K491" s="328"/>
      <c r="L491" s="328"/>
      <c r="M491" s="328"/>
    </row>
    <row r="492" spans="1:13" ht="15.75" customHeight="1" x14ac:dyDescent="0.25">
      <c r="A492" s="328"/>
      <c r="B492" s="328"/>
      <c r="C492" s="328"/>
      <c r="D492" s="328"/>
      <c r="E492" s="328"/>
      <c r="F492" s="328"/>
      <c r="G492" s="328"/>
      <c r="H492" s="328"/>
      <c r="I492" s="328"/>
      <c r="J492" s="328"/>
      <c r="K492" s="328"/>
      <c r="L492" s="328"/>
      <c r="M492" s="328"/>
    </row>
    <row r="493" spans="1:13" ht="15.75" customHeight="1" x14ac:dyDescent="0.25">
      <c r="A493" s="328"/>
      <c r="B493" s="328"/>
      <c r="C493" s="328"/>
      <c r="D493" s="328"/>
      <c r="E493" s="328"/>
      <c r="F493" s="328"/>
      <c r="G493" s="328"/>
      <c r="H493" s="328"/>
      <c r="I493" s="328"/>
      <c r="J493" s="328"/>
      <c r="K493" s="328"/>
      <c r="L493" s="328"/>
      <c r="M493" s="328"/>
    </row>
    <row r="494" spans="1:13" ht="15.75" customHeight="1" x14ac:dyDescent="0.25">
      <c r="A494" s="328"/>
      <c r="B494" s="328"/>
      <c r="C494" s="328"/>
      <c r="D494" s="328"/>
      <c r="E494" s="328"/>
      <c r="F494" s="328"/>
      <c r="G494" s="328"/>
      <c r="H494" s="328"/>
      <c r="I494" s="328"/>
      <c r="J494" s="328"/>
      <c r="K494" s="328"/>
      <c r="L494" s="328"/>
      <c r="M494" s="328"/>
    </row>
    <row r="495" spans="1:13" ht="15.75" customHeight="1" x14ac:dyDescent="0.25">
      <c r="A495" s="328"/>
      <c r="B495" s="328"/>
      <c r="C495" s="328"/>
      <c r="D495" s="328"/>
      <c r="E495" s="328"/>
      <c r="F495" s="328"/>
      <c r="G495" s="328"/>
      <c r="H495" s="328"/>
      <c r="I495" s="328"/>
      <c r="J495" s="328"/>
      <c r="K495" s="328"/>
      <c r="L495" s="328"/>
      <c r="M495" s="328"/>
    </row>
    <row r="496" spans="1:13" ht="15.75" customHeight="1" x14ac:dyDescent="0.25">
      <c r="A496" s="328"/>
      <c r="B496" s="328"/>
      <c r="C496" s="328"/>
      <c r="D496" s="328"/>
      <c r="E496" s="328"/>
      <c r="F496" s="328"/>
      <c r="G496" s="328"/>
      <c r="H496" s="328"/>
      <c r="I496" s="328"/>
      <c r="J496" s="328"/>
      <c r="K496" s="328"/>
      <c r="L496" s="328"/>
      <c r="M496" s="328"/>
    </row>
    <row r="497" spans="1:13" ht="15.75" customHeight="1" x14ac:dyDescent="0.25">
      <c r="A497" s="328"/>
      <c r="B497" s="328"/>
      <c r="C497" s="328"/>
      <c r="D497" s="328"/>
      <c r="E497" s="328"/>
      <c r="F497" s="328"/>
      <c r="G497" s="328"/>
      <c r="H497" s="328"/>
      <c r="I497" s="328"/>
      <c r="J497" s="328"/>
      <c r="K497" s="328"/>
      <c r="L497" s="328"/>
      <c r="M497" s="328"/>
    </row>
    <row r="498" spans="1:13" ht="15.75" customHeight="1" x14ac:dyDescent="0.25">
      <c r="A498" s="328"/>
      <c r="B498" s="328"/>
      <c r="C498" s="328"/>
      <c r="D498" s="328"/>
      <c r="E498" s="328"/>
      <c r="F498" s="328"/>
      <c r="G498" s="328"/>
      <c r="H498" s="328"/>
      <c r="I498" s="328"/>
      <c r="J498" s="328"/>
      <c r="K498" s="328"/>
      <c r="L498" s="328"/>
      <c r="M498" s="328"/>
    </row>
    <row r="499" spans="1:13" ht="15.75" customHeight="1" x14ac:dyDescent="0.25">
      <c r="A499" s="328"/>
      <c r="B499" s="328"/>
      <c r="C499" s="328"/>
      <c r="D499" s="328"/>
      <c r="E499" s="328"/>
      <c r="F499" s="328"/>
      <c r="G499" s="328"/>
      <c r="H499" s="328"/>
      <c r="I499" s="328"/>
      <c r="J499" s="328"/>
      <c r="K499" s="328"/>
      <c r="L499" s="328"/>
      <c r="M499" s="328"/>
    </row>
    <row r="500" spans="1:13" ht="15.75" customHeight="1" x14ac:dyDescent="0.25">
      <c r="A500" s="328"/>
      <c r="B500" s="328"/>
      <c r="C500" s="328"/>
      <c r="D500" s="328"/>
      <c r="E500" s="328"/>
      <c r="F500" s="328"/>
      <c r="G500" s="328"/>
      <c r="H500" s="328"/>
      <c r="I500" s="328"/>
      <c r="J500" s="328"/>
      <c r="K500" s="328"/>
      <c r="L500" s="328"/>
      <c r="M500" s="328"/>
    </row>
    <row r="501" spans="1:13" ht="15.75" customHeight="1" x14ac:dyDescent="0.25">
      <c r="A501" s="328"/>
      <c r="B501" s="328"/>
      <c r="C501" s="328"/>
      <c r="D501" s="328"/>
      <c r="E501" s="328"/>
      <c r="F501" s="328"/>
      <c r="G501" s="328"/>
      <c r="H501" s="328"/>
      <c r="I501" s="328"/>
      <c r="J501" s="328"/>
      <c r="K501" s="328"/>
      <c r="L501" s="328"/>
      <c r="M501" s="328"/>
    </row>
    <row r="502" spans="1:13" ht="15.75" customHeight="1" x14ac:dyDescent="0.25">
      <c r="A502" s="328"/>
      <c r="B502" s="328"/>
      <c r="C502" s="328"/>
      <c r="D502" s="328"/>
      <c r="E502" s="328"/>
      <c r="F502" s="328"/>
      <c r="G502" s="328"/>
      <c r="H502" s="328"/>
      <c r="I502" s="328"/>
      <c r="J502" s="328"/>
      <c r="K502" s="328"/>
      <c r="L502" s="328"/>
      <c r="M502" s="328"/>
    </row>
    <row r="503" spans="1:13" ht="15.75" customHeight="1" x14ac:dyDescent="0.25">
      <c r="A503" s="328"/>
      <c r="B503" s="328"/>
      <c r="C503" s="328"/>
      <c r="D503" s="328"/>
      <c r="E503" s="328"/>
      <c r="F503" s="328"/>
      <c r="G503" s="328"/>
      <c r="H503" s="328"/>
      <c r="I503" s="328"/>
      <c r="J503" s="328"/>
      <c r="K503" s="328"/>
      <c r="L503" s="328"/>
      <c r="M503" s="328"/>
    </row>
    <row r="504" spans="1:13" ht="15.75" customHeight="1" x14ac:dyDescent="0.25">
      <c r="A504" s="328"/>
      <c r="B504" s="328"/>
      <c r="C504" s="328"/>
      <c r="D504" s="328"/>
      <c r="E504" s="328"/>
      <c r="F504" s="328"/>
      <c r="G504" s="328"/>
      <c r="H504" s="328"/>
      <c r="I504" s="328"/>
      <c r="J504" s="328"/>
      <c r="K504" s="328"/>
      <c r="L504" s="328"/>
      <c r="M504" s="328"/>
    </row>
    <row r="505" spans="1:13" ht="15.75" customHeight="1" x14ac:dyDescent="0.25">
      <c r="A505" s="328"/>
      <c r="B505" s="328"/>
      <c r="C505" s="328"/>
      <c r="D505" s="328"/>
      <c r="E505" s="328"/>
      <c r="F505" s="328"/>
      <c r="G505" s="328"/>
      <c r="H505" s="328"/>
      <c r="I505" s="328"/>
      <c r="J505" s="328"/>
      <c r="K505" s="328"/>
      <c r="L505" s="328"/>
      <c r="M505" s="328"/>
    </row>
    <row r="506" spans="1:13" ht="15.75" customHeight="1" x14ac:dyDescent="0.25">
      <c r="A506" s="328"/>
      <c r="B506" s="328"/>
      <c r="C506" s="328"/>
      <c r="D506" s="328"/>
      <c r="E506" s="328"/>
      <c r="F506" s="328"/>
      <c r="G506" s="328"/>
      <c r="H506" s="328"/>
      <c r="I506" s="328"/>
      <c r="J506" s="328"/>
      <c r="K506" s="328"/>
      <c r="L506" s="328"/>
      <c r="M506" s="328"/>
    </row>
    <row r="507" spans="1:13" ht="15.75" customHeight="1" x14ac:dyDescent="0.25">
      <c r="A507" s="328"/>
      <c r="B507" s="328"/>
      <c r="C507" s="328"/>
      <c r="D507" s="328"/>
      <c r="E507" s="328"/>
      <c r="F507" s="328"/>
      <c r="G507" s="328"/>
      <c r="H507" s="328"/>
      <c r="I507" s="328"/>
      <c r="J507" s="328"/>
      <c r="K507" s="328"/>
      <c r="L507" s="328"/>
      <c r="M507" s="328"/>
    </row>
    <row r="508" spans="1:13" ht="15.75" customHeight="1" x14ac:dyDescent="0.25">
      <c r="A508" s="328"/>
      <c r="B508" s="328"/>
      <c r="C508" s="328"/>
      <c r="D508" s="328"/>
      <c r="E508" s="328"/>
      <c r="F508" s="328"/>
      <c r="G508" s="328"/>
      <c r="H508" s="328"/>
      <c r="I508" s="328"/>
      <c r="J508" s="328"/>
      <c r="K508" s="328"/>
      <c r="L508" s="328"/>
      <c r="M508" s="328"/>
    </row>
    <row r="509" spans="1:13" ht="15.75" customHeight="1" x14ac:dyDescent="0.25">
      <c r="A509" s="328"/>
      <c r="B509" s="328"/>
      <c r="C509" s="328"/>
      <c r="D509" s="328"/>
      <c r="E509" s="328"/>
      <c r="F509" s="328"/>
      <c r="G509" s="328"/>
      <c r="H509" s="328"/>
      <c r="I509" s="328"/>
      <c r="J509" s="328"/>
      <c r="K509" s="328"/>
      <c r="L509" s="328"/>
      <c r="M509" s="328"/>
    </row>
    <row r="510" spans="1:13" ht="15.75" customHeight="1" x14ac:dyDescent="0.25">
      <c r="A510" s="328"/>
      <c r="B510" s="328"/>
      <c r="C510" s="328"/>
      <c r="D510" s="328"/>
      <c r="E510" s="328"/>
      <c r="F510" s="328"/>
      <c r="G510" s="328"/>
      <c r="H510" s="328"/>
      <c r="I510" s="328"/>
      <c r="J510" s="328"/>
      <c r="K510" s="328"/>
      <c r="L510" s="328"/>
      <c r="M510" s="328"/>
    </row>
    <row r="511" spans="1:13" ht="15.75" customHeight="1" x14ac:dyDescent="0.25">
      <c r="A511" s="328"/>
      <c r="B511" s="328"/>
      <c r="C511" s="328"/>
      <c r="D511" s="328"/>
      <c r="E511" s="328"/>
      <c r="F511" s="328"/>
      <c r="G511" s="328"/>
      <c r="H511" s="328"/>
      <c r="I511" s="328"/>
      <c r="J511" s="328"/>
      <c r="K511" s="328"/>
      <c r="L511" s="328"/>
      <c r="M511" s="328"/>
    </row>
    <row r="512" spans="1:13" ht="15.75" customHeight="1" x14ac:dyDescent="0.25">
      <c r="A512" s="328"/>
      <c r="B512" s="328"/>
      <c r="C512" s="328"/>
      <c r="D512" s="328"/>
      <c r="E512" s="328"/>
      <c r="F512" s="328"/>
      <c r="G512" s="328"/>
      <c r="H512" s="328"/>
      <c r="I512" s="328"/>
      <c r="J512" s="328"/>
      <c r="K512" s="328"/>
      <c r="L512" s="328"/>
      <c r="M512" s="328"/>
    </row>
    <row r="513" spans="1:13" ht="15.75" customHeight="1" x14ac:dyDescent="0.25">
      <c r="A513" s="328"/>
      <c r="B513" s="328"/>
      <c r="C513" s="328"/>
      <c r="D513" s="328"/>
      <c r="E513" s="328"/>
      <c r="F513" s="328"/>
      <c r="G513" s="328"/>
      <c r="H513" s="328"/>
      <c r="I513" s="328"/>
      <c r="J513" s="328"/>
      <c r="K513" s="328"/>
      <c r="L513" s="328"/>
      <c r="M513" s="328"/>
    </row>
    <row r="514" spans="1:13" ht="15.75" customHeight="1" x14ac:dyDescent="0.25">
      <c r="A514" s="328"/>
      <c r="B514" s="328"/>
      <c r="C514" s="328"/>
      <c r="D514" s="328"/>
      <c r="E514" s="328"/>
      <c r="F514" s="328"/>
      <c r="G514" s="328"/>
      <c r="H514" s="328"/>
      <c r="I514" s="328"/>
      <c r="J514" s="328"/>
      <c r="K514" s="328"/>
      <c r="L514" s="328"/>
      <c r="M514" s="328"/>
    </row>
    <row r="515" spans="1:13" ht="15.75" customHeight="1" x14ac:dyDescent="0.25">
      <c r="A515" s="328"/>
      <c r="B515" s="328"/>
      <c r="C515" s="328"/>
      <c r="D515" s="328"/>
      <c r="E515" s="328"/>
      <c r="F515" s="328"/>
      <c r="G515" s="328"/>
      <c r="H515" s="328"/>
      <c r="I515" s="328"/>
      <c r="J515" s="328"/>
      <c r="K515" s="328"/>
      <c r="L515" s="328"/>
      <c r="M515" s="328"/>
    </row>
    <row r="516" spans="1:13" ht="15.75" customHeight="1" x14ac:dyDescent="0.25">
      <c r="A516" s="328"/>
      <c r="B516" s="328"/>
      <c r="C516" s="328"/>
      <c r="D516" s="328"/>
      <c r="E516" s="328"/>
      <c r="F516" s="328"/>
      <c r="G516" s="328"/>
      <c r="H516" s="328"/>
      <c r="I516" s="328"/>
      <c r="J516" s="328"/>
      <c r="K516" s="328"/>
      <c r="L516" s="328"/>
      <c r="M516" s="328"/>
    </row>
    <row r="517" spans="1:13" ht="15.75" customHeight="1" x14ac:dyDescent="0.25">
      <c r="A517" s="328"/>
      <c r="B517" s="328"/>
      <c r="C517" s="328"/>
      <c r="D517" s="328"/>
      <c r="E517" s="328"/>
      <c r="F517" s="328"/>
      <c r="G517" s="328"/>
      <c r="H517" s="328"/>
      <c r="I517" s="328"/>
      <c r="J517" s="328"/>
      <c r="K517" s="328"/>
      <c r="L517" s="328"/>
      <c r="M517" s="328"/>
    </row>
    <row r="518" spans="1:13" ht="15.75" customHeight="1" x14ac:dyDescent="0.25">
      <c r="A518" s="328"/>
      <c r="B518" s="328"/>
      <c r="C518" s="328"/>
      <c r="D518" s="328"/>
      <c r="E518" s="328"/>
      <c r="F518" s="328"/>
      <c r="G518" s="328"/>
      <c r="H518" s="328"/>
      <c r="I518" s="328"/>
      <c r="J518" s="328"/>
      <c r="K518" s="328"/>
      <c r="L518" s="328"/>
      <c r="M518" s="328"/>
    </row>
    <row r="519" spans="1:13" ht="15.75" customHeight="1" x14ac:dyDescent="0.25">
      <c r="A519" s="328"/>
      <c r="B519" s="328"/>
      <c r="C519" s="328"/>
      <c r="D519" s="328"/>
      <c r="E519" s="328"/>
      <c r="F519" s="328"/>
      <c r="G519" s="328"/>
      <c r="H519" s="328"/>
      <c r="I519" s="328"/>
      <c r="J519" s="328"/>
      <c r="K519" s="328"/>
      <c r="L519" s="328"/>
      <c r="M519" s="328"/>
    </row>
    <row r="520" spans="1:13" ht="15.75" customHeight="1" x14ac:dyDescent="0.25">
      <c r="A520" s="328"/>
      <c r="B520" s="328"/>
      <c r="C520" s="328"/>
      <c r="D520" s="328"/>
      <c r="E520" s="328"/>
      <c r="F520" s="328"/>
      <c r="G520" s="328"/>
      <c r="H520" s="328"/>
      <c r="I520" s="328"/>
      <c r="J520" s="328"/>
      <c r="K520" s="328"/>
      <c r="L520" s="328"/>
      <c r="M520" s="328"/>
    </row>
    <row r="521" spans="1:13" ht="15.75" customHeight="1" x14ac:dyDescent="0.25">
      <c r="A521" s="328"/>
      <c r="B521" s="328"/>
      <c r="C521" s="328"/>
      <c r="D521" s="328"/>
      <c r="E521" s="328"/>
      <c r="F521" s="328"/>
      <c r="G521" s="328"/>
      <c r="H521" s="328"/>
      <c r="I521" s="328"/>
      <c r="J521" s="328"/>
      <c r="K521" s="328"/>
      <c r="L521" s="328"/>
      <c r="M521" s="328"/>
    </row>
    <row r="522" spans="1:13" ht="15.75" customHeight="1" x14ac:dyDescent="0.25">
      <c r="A522" s="328"/>
      <c r="B522" s="328"/>
      <c r="C522" s="328"/>
      <c r="D522" s="328"/>
      <c r="E522" s="328"/>
      <c r="F522" s="328"/>
      <c r="G522" s="328"/>
      <c r="H522" s="328"/>
      <c r="I522" s="328"/>
      <c r="J522" s="328"/>
      <c r="K522" s="328"/>
      <c r="L522" s="328"/>
      <c r="M522" s="328"/>
    </row>
    <row r="523" spans="1:13" ht="15.75" customHeight="1" x14ac:dyDescent="0.25">
      <c r="A523" s="328"/>
      <c r="B523" s="328"/>
      <c r="C523" s="328"/>
      <c r="D523" s="328"/>
      <c r="E523" s="328"/>
      <c r="F523" s="328"/>
      <c r="G523" s="328"/>
      <c r="H523" s="328"/>
      <c r="I523" s="328"/>
      <c r="J523" s="328"/>
      <c r="K523" s="328"/>
      <c r="L523" s="328"/>
      <c r="M523" s="328"/>
    </row>
    <row r="524" spans="1:13" ht="15.75" customHeight="1" x14ac:dyDescent="0.25">
      <c r="A524" s="328"/>
      <c r="B524" s="328"/>
      <c r="C524" s="328"/>
      <c r="D524" s="328"/>
      <c r="E524" s="328"/>
      <c r="F524" s="328"/>
      <c r="G524" s="328"/>
      <c r="H524" s="328"/>
      <c r="I524" s="328"/>
      <c r="J524" s="328"/>
      <c r="K524" s="328"/>
      <c r="L524" s="328"/>
      <c r="M524" s="328"/>
    </row>
    <row r="525" spans="1:13" ht="15.75" customHeight="1" x14ac:dyDescent="0.25">
      <c r="A525" s="328"/>
      <c r="B525" s="328"/>
      <c r="C525" s="328"/>
      <c r="D525" s="328"/>
      <c r="E525" s="328"/>
      <c r="F525" s="328"/>
      <c r="G525" s="328"/>
      <c r="H525" s="328"/>
      <c r="I525" s="328"/>
      <c r="J525" s="328"/>
      <c r="K525" s="328"/>
      <c r="L525" s="328"/>
      <c r="M525" s="328"/>
    </row>
    <row r="526" spans="1:13" ht="15.75" customHeight="1" x14ac:dyDescent="0.25">
      <c r="A526" s="328"/>
      <c r="B526" s="328"/>
      <c r="C526" s="328"/>
      <c r="D526" s="328"/>
      <c r="E526" s="328"/>
      <c r="F526" s="328"/>
      <c r="G526" s="328"/>
      <c r="H526" s="328"/>
      <c r="I526" s="328"/>
      <c r="J526" s="328"/>
      <c r="K526" s="328"/>
      <c r="L526" s="328"/>
      <c r="M526" s="328"/>
    </row>
    <row r="527" spans="1:13" ht="15.75" customHeight="1" x14ac:dyDescent="0.25">
      <c r="A527" s="328"/>
      <c r="B527" s="328"/>
      <c r="C527" s="328"/>
      <c r="D527" s="328"/>
      <c r="E527" s="328"/>
      <c r="F527" s="328"/>
      <c r="G527" s="328"/>
      <c r="H527" s="328"/>
      <c r="I527" s="328"/>
      <c r="J527" s="328"/>
      <c r="K527" s="328"/>
      <c r="L527" s="328"/>
      <c r="M527" s="328"/>
    </row>
    <row r="528" spans="1:13" ht="15.75" customHeight="1" x14ac:dyDescent="0.25">
      <c r="A528" s="328"/>
      <c r="B528" s="328"/>
      <c r="C528" s="328"/>
      <c r="D528" s="328"/>
      <c r="E528" s="328"/>
      <c r="F528" s="328"/>
      <c r="G528" s="328"/>
      <c r="H528" s="328"/>
      <c r="I528" s="328"/>
      <c r="J528" s="328"/>
      <c r="K528" s="328"/>
      <c r="L528" s="328"/>
      <c r="M528" s="328"/>
    </row>
    <row r="529" spans="1:13" ht="15.75" customHeight="1" x14ac:dyDescent="0.25">
      <c r="A529" s="328"/>
      <c r="B529" s="328"/>
      <c r="C529" s="328"/>
      <c r="D529" s="328"/>
      <c r="E529" s="328"/>
      <c r="F529" s="328"/>
      <c r="G529" s="328"/>
      <c r="H529" s="328"/>
      <c r="I529" s="328"/>
      <c r="J529" s="328"/>
      <c r="K529" s="328"/>
      <c r="L529" s="328"/>
      <c r="M529" s="328"/>
    </row>
    <row r="530" spans="1:13" ht="15.75" customHeight="1" x14ac:dyDescent="0.25">
      <c r="A530" s="328"/>
      <c r="B530" s="328"/>
      <c r="C530" s="328"/>
      <c r="D530" s="328"/>
      <c r="E530" s="328"/>
      <c r="F530" s="328"/>
      <c r="G530" s="328"/>
      <c r="H530" s="328"/>
      <c r="I530" s="328"/>
      <c r="J530" s="328"/>
      <c r="K530" s="328"/>
      <c r="L530" s="328"/>
      <c r="M530" s="328"/>
    </row>
    <row r="531" spans="1:13" ht="15.75" customHeight="1" x14ac:dyDescent="0.25">
      <c r="A531" s="328"/>
      <c r="B531" s="328"/>
      <c r="C531" s="328"/>
      <c r="D531" s="328"/>
      <c r="E531" s="328"/>
      <c r="F531" s="328"/>
      <c r="G531" s="328"/>
      <c r="H531" s="328"/>
      <c r="I531" s="328"/>
      <c r="J531" s="328"/>
      <c r="K531" s="328"/>
      <c r="L531" s="328"/>
      <c r="M531" s="328"/>
    </row>
    <row r="532" spans="1:13" ht="15.75" customHeight="1" x14ac:dyDescent="0.25">
      <c r="A532" s="328"/>
      <c r="B532" s="328"/>
      <c r="C532" s="328"/>
      <c r="D532" s="328"/>
      <c r="E532" s="328"/>
      <c r="F532" s="328"/>
      <c r="G532" s="328"/>
      <c r="H532" s="328"/>
      <c r="I532" s="328"/>
      <c r="J532" s="328"/>
      <c r="K532" s="328"/>
      <c r="L532" s="328"/>
      <c r="M532" s="328"/>
    </row>
    <row r="533" spans="1:13" ht="15.75" customHeight="1" x14ac:dyDescent="0.25">
      <c r="A533" s="328"/>
      <c r="B533" s="328"/>
      <c r="C533" s="328"/>
      <c r="D533" s="328"/>
      <c r="E533" s="328"/>
      <c r="F533" s="328"/>
      <c r="G533" s="328"/>
      <c r="H533" s="328"/>
      <c r="I533" s="328"/>
      <c r="J533" s="328"/>
      <c r="K533" s="328"/>
      <c r="L533" s="328"/>
      <c r="M533" s="328"/>
    </row>
    <row r="534" spans="1:13" ht="15.75" customHeight="1" x14ac:dyDescent="0.25">
      <c r="A534" s="328"/>
      <c r="B534" s="328"/>
      <c r="C534" s="328"/>
      <c r="D534" s="328"/>
      <c r="E534" s="328"/>
      <c r="F534" s="328"/>
      <c r="G534" s="328"/>
      <c r="H534" s="328"/>
      <c r="I534" s="328"/>
      <c r="J534" s="328"/>
      <c r="K534" s="328"/>
      <c r="L534" s="328"/>
      <c r="M534" s="328"/>
    </row>
    <row r="535" spans="1:13" ht="15.75" customHeight="1" x14ac:dyDescent="0.25">
      <c r="A535" s="328"/>
      <c r="B535" s="328"/>
      <c r="C535" s="328"/>
      <c r="D535" s="328"/>
      <c r="E535" s="328"/>
      <c r="F535" s="328"/>
      <c r="G535" s="328"/>
      <c r="H535" s="328"/>
      <c r="I535" s="328"/>
      <c r="J535" s="328"/>
      <c r="K535" s="328"/>
      <c r="L535" s="328"/>
      <c r="M535" s="328"/>
    </row>
    <row r="536" spans="1:13" ht="15.75" customHeight="1" x14ac:dyDescent="0.25">
      <c r="A536" s="328"/>
      <c r="B536" s="328"/>
      <c r="C536" s="328"/>
      <c r="D536" s="328"/>
      <c r="E536" s="328"/>
      <c r="F536" s="328"/>
      <c r="G536" s="328"/>
      <c r="H536" s="328"/>
      <c r="I536" s="328"/>
      <c r="J536" s="328"/>
      <c r="K536" s="328"/>
      <c r="L536" s="328"/>
      <c r="M536" s="328"/>
    </row>
    <row r="537" spans="1:13" ht="15.75" customHeight="1" x14ac:dyDescent="0.25">
      <c r="A537" s="328"/>
      <c r="B537" s="328"/>
      <c r="C537" s="328"/>
      <c r="D537" s="328"/>
      <c r="E537" s="328"/>
      <c r="F537" s="328"/>
      <c r="G537" s="328"/>
      <c r="H537" s="328"/>
      <c r="I537" s="328"/>
      <c r="J537" s="328"/>
      <c r="K537" s="328"/>
      <c r="L537" s="328"/>
      <c r="M537" s="328"/>
    </row>
    <row r="538" spans="1:13" ht="15.75" customHeight="1" x14ac:dyDescent="0.25">
      <c r="A538" s="328"/>
      <c r="B538" s="328"/>
      <c r="C538" s="328"/>
      <c r="D538" s="328"/>
      <c r="E538" s="328"/>
      <c r="F538" s="328"/>
      <c r="G538" s="328"/>
      <c r="H538" s="328"/>
      <c r="I538" s="328"/>
      <c r="J538" s="328"/>
      <c r="K538" s="328"/>
      <c r="L538" s="328"/>
      <c r="M538" s="328"/>
    </row>
    <row r="539" spans="1:13" ht="15.75" customHeight="1" x14ac:dyDescent="0.25">
      <c r="A539" s="328"/>
      <c r="B539" s="328"/>
      <c r="C539" s="328"/>
      <c r="D539" s="328"/>
      <c r="E539" s="328"/>
      <c r="F539" s="328"/>
      <c r="G539" s="328"/>
      <c r="H539" s="328"/>
      <c r="I539" s="328"/>
      <c r="J539" s="328"/>
      <c r="K539" s="328"/>
      <c r="L539" s="328"/>
      <c r="M539" s="328"/>
    </row>
    <row r="540" spans="1:13" ht="15.75" customHeight="1" x14ac:dyDescent="0.25">
      <c r="A540" s="328"/>
      <c r="B540" s="328"/>
      <c r="C540" s="328"/>
      <c r="D540" s="328"/>
      <c r="E540" s="328"/>
      <c r="F540" s="328"/>
      <c r="G540" s="328"/>
      <c r="H540" s="328"/>
      <c r="I540" s="328"/>
      <c r="J540" s="328"/>
      <c r="K540" s="328"/>
      <c r="L540" s="328"/>
      <c r="M540" s="328"/>
    </row>
    <row r="541" spans="1:13" ht="15.75" customHeight="1" x14ac:dyDescent="0.25">
      <c r="A541" s="328"/>
      <c r="B541" s="328"/>
      <c r="C541" s="328"/>
      <c r="D541" s="328"/>
      <c r="E541" s="328"/>
      <c r="F541" s="328"/>
      <c r="G541" s="328"/>
      <c r="H541" s="328"/>
      <c r="I541" s="328"/>
      <c r="J541" s="328"/>
      <c r="K541" s="328"/>
      <c r="L541" s="328"/>
      <c r="M541" s="328"/>
    </row>
    <row r="542" spans="1:13" ht="15.75" customHeight="1" x14ac:dyDescent="0.25">
      <c r="A542" s="328"/>
      <c r="B542" s="328"/>
      <c r="C542" s="328"/>
      <c r="D542" s="328"/>
      <c r="E542" s="328"/>
      <c r="F542" s="328"/>
      <c r="G542" s="328"/>
      <c r="H542" s="328"/>
      <c r="I542" s="328"/>
      <c r="J542" s="328"/>
      <c r="K542" s="328"/>
      <c r="L542" s="328"/>
      <c r="M542" s="328"/>
    </row>
    <row r="543" spans="1:13" ht="15.75" customHeight="1" x14ac:dyDescent="0.25">
      <c r="A543" s="328"/>
      <c r="B543" s="328"/>
      <c r="C543" s="328"/>
      <c r="D543" s="328"/>
      <c r="E543" s="328"/>
      <c r="F543" s="328"/>
      <c r="G543" s="328"/>
      <c r="H543" s="328"/>
      <c r="I543" s="328"/>
      <c r="J543" s="328"/>
      <c r="K543" s="328"/>
      <c r="L543" s="328"/>
      <c r="M543" s="328"/>
    </row>
    <row r="544" spans="1:13" ht="15.75" customHeight="1" x14ac:dyDescent="0.25">
      <c r="A544" s="328"/>
      <c r="B544" s="328"/>
      <c r="C544" s="328"/>
      <c r="D544" s="328"/>
      <c r="E544" s="328"/>
      <c r="F544" s="328"/>
      <c r="G544" s="328"/>
      <c r="H544" s="328"/>
      <c r="I544" s="328"/>
      <c r="J544" s="328"/>
      <c r="K544" s="328"/>
      <c r="L544" s="328"/>
      <c r="M544" s="328"/>
    </row>
    <row r="545" spans="1:13" ht="15.75" customHeight="1" x14ac:dyDescent="0.25">
      <c r="A545" s="328"/>
      <c r="B545" s="328"/>
      <c r="C545" s="328"/>
      <c r="D545" s="328"/>
      <c r="E545" s="328"/>
      <c r="F545" s="328"/>
      <c r="G545" s="328"/>
      <c r="H545" s="328"/>
      <c r="I545" s="328"/>
      <c r="J545" s="328"/>
      <c r="K545" s="328"/>
      <c r="L545" s="328"/>
      <c r="M545" s="328"/>
    </row>
    <row r="546" spans="1:13" ht="15.75" customHeight="1" x14ac:dyDescent="0.25">
      <c r="A546" s="328"/>
      <c r="B546" s="328"/>
      <c r="C546" s="328"/>
      <c r="D546" s="328"/>
      <c r="E546" s="328"/>
      <c r="F546" s="328"/>
      <c r="G546" s="328"/>
      <c r="H546" s="328"/>
      <c r="I546" s="328"/>
      <c r="J546" s="328"/>
      <c r="K546" s="328"/>
      <c r="L546" s="328"/>
      <c r="M546" s="328"/>
    </row>
    <row r="547" spans="1:13" ht="15.75" customHeight="1" x14ac:dyDescent="0.25">
      <c r="A547" s="328"/>
      <c r="B547" s="328"/>
      <c r="C547" s="328"/>
      <c r="D547" s="328"/>
      <c r="E547" s="328"/>
      <c r="F547" s="328"/>
      <c r="G547" s="328"/>
      <c r="H547" s="328"/>
      <c r="I547" s="328"/>
      <c r="J547" s="328"/>
      <c r="K547" s="328"/>
      <c r="L547" s="328"/>
      <c r="M547" s="328"/>
    </row>
    <row r="548" spans="1:13" ht="15.75" customHeight="1" x14ac:dyDescent="0.25">
      <c r="A548" s="328"/>
      <c r="B548" s="328"/>
      <c r="C548" s="328"/>
      <c r="D548" s="328"/>
      <c r="E548" s="328"/>
      <c r="F548" s="328"/>
      <c r="G548" s="328"/>
      <c r="H548" s="328"/>
      <c r="I548" s="328"/>
      <c r="J548" s="328"/>
      <c r="K548" s="328"/>
      <c r="L548" s="328"/>
      <c r="M548" s="328"/>
    </row>
    <row r="549" spans="1:13" ht="15.75" customHeight="1" x14ac:dyDescent="0.25">
      <c r="A549" s="328"/>
      <c r="B549" s="328"/>
      <c r="C549" s="328"/>
      <c r="D549" s="328"/>
      <c r="E549" s="328"/>
      <c r="F549" s="328"/>
      <c r="G549" s="328"/>
      <c r="H549" s="328"/>
      <c r="I549" s="328"/>
      <c r="J549" s="328"/>
      <c r="K549" s="328"/>
      <c r="L549" s="328"/>
      <c r="M549" s="328"/>
    </row>
    <row r="550" spans="1:13" ht="15.75" customHeight="1" x14ac:dyDescent="0.25">
      <c r="A550" s="328"/>
      <c r="B550" s="328"/>
      <c r="C550" s="328"/>
      <c r="D550" s="328"/>
      <c r="E550" s="328"/>
      <c r="F550" s="328"/>
      <c r="G550" s="328"/>
      <c r="H550" s="328"/>
      <c r="I550" s="328"/>
      <c r="J550" s="328"/>
      <c r="K550" s="328"/>
      <c r="L550" s="328"/>
      <c r="M550" s="328"/>
    </row>
    <row r="551" spans="1:13" ht="15.75" customHeight="1" x14ac:dyDescent="0.25">
      <c r="A551" s="328"/>
      <c r="B551" s="328"/>
      <c r="C551" s="328"/>
      <c r="D551" s="328"/>
      <c r="E551" s="328"/>
      <c r="F551" s="328"/>
      <c r="G551" s="328"/>
      <c r="H551" s="328"/>
      <c r="I551" s="328"/>
      <c r="J551" s="328"/>
      <c r="K551" s="328"/>
      <c r="L551" s="328"/>
      <c r="M551" s="328"/>
    </row>
    <row r="552" spans="1:13" ht="15.75" customHeight="1" x14ac:dyDescent="0.25">
      <c r="A552" s="328"/>
      <c r="B552" s="328"/>
      <c r="C552" s="328"/>
      <c r="D552" s="328"/>
      <c r="E552" s="328"/>
      <c r="F552" s="328"/>
      <c r="G552" s="328"/>
      <c r="H552" s="328"/>
      <c r="I552" s="328"/>
      <c r="J552" s="328"/>
      <c r="K552" s="328"/>
      <c r="L552" s="328"/>
      <c r="M552" s="328"/>
    </row>
    <row r="553" spans="1:13" ht="15.75" customHeight="1" x14ac:dyDescent="0.25">
      <c r="A553" s="328"/>
      <c r="B553" s="328"/>
      <c r="C553" s="328"/>
      <c r="D553" s="328"/>
      <c r="E553" s="328"/>
      <c r="F553" s="328"/>
      <c r="G553" s="328"/>
      <c r="H553" s="328"/>
      <c r="I553" s="328"/>
      <c r="J553" s="328"/>
      <c r="K553" s="328"/>
      <c r="L553" s="328"/>
      <c r="M553" s="328"/>
    </row>
    <row r="554" spans="1:13" ht="15.75" customHeight="1" x14ac:dyDescent="0.25">
      <c r="A554" s="328"/>
      <c r="B554" s="328"/>
      <c r="C554" s="328"/>
      <c r="D554" s="328"/>
      <c r="E554" s="328"/>
      <c r="F554" s="328"/>
      <c r="G554" s="328"/>
      <c r="H554" s="328"/>
      <c r="I554" s="328"/>
      <c r="J554" s="328"/>
      <c r="K554" s="328"/>
      <c r="L554" s="328"/>
      <c r="M554" s="328"/>
    </row>
    <row r="555" spans="1:13" ht="15.75" customHeight="1" x14ac:dyDescent="0.25">
      <c r="A555" s="328"/>
      <c r="B555" s="328"/>
      <c r="C555" s="328"/>
      <c r="D555" s="328"/>
      <c r="E555" s="328"/>
      <c r="F555" s="328"/>
      <c r="G555" s="328"/>
      <c r="H555" s="328"/>
      <c r="I555" s="328"/>
      <c r="J555" s="328"/>
      <c r="K555" s="328"/>
      <c r="L555" s="328"/>
      <c r="M555" s="328"/>
    </row>
    <row r="556" spans="1:13" ht="15.75" customHeight="1" x14ac:dyDescent="0.25">
      <c r="A556" s="328"/>
      <c r="B556" s="328"/>
      <c r="C556" s="328"/>
      <c r="D556" s="328"/>
      <c r="E556" s="328"/>
      <c r="F556" s="328"/>
      <c r="G556" s="328"/>
      <c r="H556" s="328"/>
      <c r="I556" s="328"/>
      <c r="J556" s="328"/>
      <c r="K556" s="328"/>
      <c r="L556" s="328"/>
      <c r="M556" s="328"/>
    </row>
    <row r="557" spans="1:13" ht="15.75" customHeight="1" x14ac:dyDescent="0.25">
      <c r="A557" s="328"/>
      <c r="B557" s="328"/>
      <c r="C557" s="328"/>
      <c r="D557" s="328"/>
      <c r="E557" s="328"/>
      <c r="F557" s="328"/>
      <c r="G557" s="328"/>
      <c r="H557" s="328"/>
      <c r="I557" s="328"/>
      <c r="J557" s="328"/>
      <c r="K557" s="328"/>
      <c r="L557" s="328"/>
      <c r="M557" s="328"/>
    </row>
    <row r="558" spans="1:13" ht="15.75" customHeight="1" x14ac:dyDescent="0.25">
      <c r="A558" s="328"/>
      <c r="B558" s="328"/>
      <c r="C558" s="328"/>
      <c r="D558" s="328"/>
      <c r="E558" s="328"/>
      <c r="F558" s="328"/>
      <c r="G558" s="328"/>
      <c r="H558" s="328"/>
      <c r="I558" s="328"/>
      <c r="J558" s="328"/>
      <c r="K558" s="328"/>
      <c r="L558" s="328"/>
      <c r="M558" s="328"/>
    </row>
    <row r="559" spans="1:13" ht="15.75" customHeight="1" x14ac:dyDescent="0.25">
      <c r="A559" s="328"/>
      <c r="B559" s="328"/>
      <c r="C559" s="328"/>
      <c r="D559" s="328"/>
      <c r="E559" s="328"/>
      <c r="F559" s="328"/>
      <c r="G559" s="328"/>
      <c r="H559" s="328"/>
      <c r="I559" s="328"/>
      <c r="J559" s="328"/>
      <c r="K559" s="328"/>
      <c r="L559" s="328"/>
      <c r="M559" s="328"/>
    </row>
    <row r="560" spans="1:13" ht="15.75" customHeight="1" x14ac:dyDescent="0.25">
      <c r="A560" s="328"/>
      <c r="B560" s="328"/>
      <c r="C560" s="328"/>
      <c r="D560" s="328"/>
      <c r="E560" s="328"/>
      <c r="F560" s="328"/>
      <c r="G560" s="328"/>
      <c r="H560" s="328"/>
      <c r="I560" s="328"/>
      <c r="J560" s="328"/>
      <c r="K560" s="328"/>
      <c r="L560" s="328"/>
      <c r="M560" s="328"/>
    </row>
    <row r="561" spans="1:13" ht="15.75" customHeight="1" x14ac:dyDescent="0.25">
      <c r="A561" s="328"/>
      <c r="B561" s="328"/>
      <c r="C561" s="328"/>
      <c r="D561" s="328"/>
      <c r="E561" s="328"/>
      <c r="F561" s="328"/>
      <c r="G561" s="328"/>
      <c r="H561" s="328"/>
      <c r="I561" s="328"/>
      <c r="J561" s="328"/>
      <c r="K561" s="328"/>
      <c r="L561" s="328"/>
      <c r="M561" s="328"/>
    </row>
    <row r="562" spans="1:13" ht="15.75" customHeight="1" x14ac:dyDescent="0.25">
      <c r="A562" s="328"/>
      <c r="B562" s="328"/>
      <c r="C562" s="328"/>
      <c r="D562" s="328"/>
      <c r="E562" s="328"/>
      <c r="F562" s="328"/>
      <c r="G562" s="328"/>
      <c r="H562" s="328"/>
      <c r="I562" s="328"/>
      <c r="J562" s="328"/>
      <c r="K562" s="328"/>
      <c r="L562" s="328"/>
      <c r="M562" s="328"/>
    </row>
    <row r="563" spans="1:13" ht="15.75" customHeight="1" x14ac:dyDescent="0.25">
      <c r="A563" s="328"/>
      <c r="B563" s="328"/>
      <c r="C563" s="328"/>
      <c r="D563" s="328"/>
      <c r="E563" s="328"/>
      <c r="F563" s="328"/>
      <c r="G563" s="328"/>
      <c r="H563" s="328"/>
      <c r="I563" s="328"/>
      <c r="J563" s="328"/>
      <c r="K563" s="328"/>
      <c r="L563" s="328"/>
      <c r="M563" s="328"/>
    </row>
    <row r="564" spans="1:13" ht="15.75" customHeight="1" x14ac:dyDescent="0.25">
      <c r="A564" s="328"/>
      <c r="B564" s="328"/>
      <c r="C564" s="328"/>
      <c r="D564" s="328"/>
      <c r="E564" s="328"/>
      <c r="F564" s="328"/>
      <c r="G564" s="328"/>
      <c r="H564" s="328"/>
      <c r="I564" s="328"/>
      <c r="J564" s="328"/>
      <c r="K564" s="328"/>
      <c r="L564" s="328"/>
      <c r="M564" s="328"/>
    </row>
    <row r="565" spans="1:13" ht="15.75" customHeight="1" x14ac:dyDescent="0.25">
      <c r="A565" s="328"/>
      <c r="B565" s="328"/>
      <c r="C565" s="328"/>
      <c r="D565" s="328"/>
      <c r="E565" s="328"/>
      <c r="F565" s="328"/>
      <c r="G565" s="328"/>
      <c r="H565" s="328"/>
      <c r="I565" s="328"/>
      <c r="J565" s="328"/>
      <c r="K565" s="328"/>
      <c r="L565" s="328"/>
      <c r="M565" s="328"/>
    </row>
    <row r="566" spans="1:13" ht="15.75" customHeight="1" x14ac:dyDescent="0.25">
      <c r="A566" s="328"/>
      <c r="B566" s="328"/>
      <c r="C566" s="328"/>
      <c r="D566" s="328"/>
      <c r="E566" s="328"/>
      <c r="F566" s="328"/>
      <c r="G566" s="328"/>
      <c r="H566" s="328"/>
      <c r="I566" s="328"/>
      <c r="J566" s="328"/>
      <c r="K566" s="328"/>
      <c r="L566" s="328"/>
      <c r="M566" s="328"/>
    </row>
    <row r="567" spans="1:13" ht="15.75" customHeight="1" x14ac:dyDescent="0.25">
      <c r="A567" s="328"/>
      <c r="B567" s="328"/>
      <c r="C567" s="328"/>
      <c r="D567" s="328"/>
      <c r="E567" s="328"/>
      <c r="F567" s="328"/>
      <c r="G567" s="328"/>
      <c r="H567" s="328"/>
      <c r="I567" s="328"/>
      <c r="J567" s="328"/>
      <c r="K567" s="328"/>
      <c r="L567" s="328"/>
      <c r="M567" s="328"/>
    </row>
    <row r="568" spans="1:13" ht="15.75" customHeight="1" x14ac:dyDescent="0.25">
      <c r="A568" s="328"/>
      <c r="B568" s="328"/>
      <c r="C568" s="328"/>
      <c r="D568" s="328"/>
      <c r="E568" s="328"/>
      <c r="F568" s="328"/>
      <c r="G568" s="328"/>
      <c r="H568" s="328"/>
      <c r="I568" s="328"/>
      <c r="J568" s="328"/>
      <c r="K568" s="328"/>
      <c r="L568" s="328"/>
      <c r="M568" s="328"/>
    </row>
    <row r="569" spans="1:13" ht="15.75" customHeight="1" x14ac:dyDescent="0.25">
      <c r="A569" s="328"/>
      <c r="B569" s="328"/>
      <c r="C569" s="328"/>
      <c r="D569" s="328"/>
      <c r="E569" s="328"/>
      <c r="F569" s="328"/>
      <c r="G569" s="328"/>
      <c r="H569" s="328"/>
      <c r="I569" s="328"/>
      <c r="J569" s="328"/>
      <c r="K569" s="328"/>
      <c r="L569" s="328"/>
      <c r="M569" s="328"/>
    </row>
    <row r="570" spans="1:13" ht="15.75" customHeight="1" x14ac:dyDescent="0.25">
      <c r="A570" s="328"/>
      <c r="B570" s="328"/>
      <c r="C570" s="328"/>
      <c r="D570" s="328"/>
      <c r="E570" s="328"/>
      <c r="F570" s="328"/>
      <c r="G570" s="328"/>
      <c r="H570" s="328"/>
      <c r="I570" s="328"/>
      <c r="J570" s="328"/>
      <c r="K570" s="328"/>
      <c r="L570" s="328"/>
      <c r="M570" s="328"/>
    </row>
    <row r="571" spans="1:13" ht="15.75" customHeight="1" x14ac:dyDescent="0.25">
      <c r="A571" s="328"/>
      <c r="B571" s="328"/>
      <c r="C571" s="328"/>
      <c r="D571" s="328"/>
      <c r="E571" s="328"/>
      <c r="F571" s="328"/>
      <c r="G571" s="328"/>
      <c r="H571" s="328"/>
      <c r="I571" s="328"/>
      <c r="J571" s="328"/>
      <c r="K571" s="328"/>
      <c r="L571" s="328"/>
      <c r="M571" s="328"/>
    </row>
    <row r="572" spans="1:13" ht="15.75" customHeight="1" x14ac:dyDescent="0.25">
      <c r="A572" s="328"/>
      <c r="B572" s="328"/>
      <c r="C572" s="328"/>
      <c r="D572" s="328"/>
      <c r="E572" s="328"/>
      <c r="F572" s="328"/>
      <c r="G572" s="328"/>
      <c r="H572" s="328"/>
      <c r="I572" s="328"/>
      <c r="J572" s="328"/>
      <c r="K572" s="328"/>
      <c r="L572" s="328"/>
      <c r="M572" s="328"/>
    </row>
    <row r="573" spans="1:13" ht="15.75" customHeight="1" x14ac:dyDescent="0.25">
      <c r="A573" s="328"/>
      <c r="B573" s="328"/>
      <c r="C573" s="328"/>
      <c r="D573" s="328"/>
      <c r="E573" s="328"/>
      <c r="F573" s="328"/>
      <c r="G573" s="328"/>
      <c r="H573" s="328"/>
      <c r="I573" s="328"/>
      <c r="J573" s="328"/>
      <c r="K573" s="328"/>
      <c r="L573" s="328"/>
      <c r="M573" s="328"/>
    </row>
    <row r="574" spans="1:13" ht="15.75" customHeight="1" x14ac:dyDescent="0.25">
      <c r="A574" s="328"/>
      <c r="B574" s="328"/>
      <c r="C574" s="328"/>
      <c r="D574" s="328"/>
      <c r="E574" s="328"/>
      <c r="F574" s="328"/>
      <c r="G574" s="328"/>
      <c r="H574" s="328"/>
      <c r="I574" s="328"/>
      <c r="J574" s="328"/>
      <c r="K574" s="328"/>
      <c r="L574" s="328"/>
      <c r="M574" s="328"/>
    </row>
    <row r="575" spans="1:13" ht="15.75" customHeight="1" x14ac:dyDescent="0.25">
      <c r="A575" s="328"/>
      <c r="B575" s="328"/>
      <c r="C575" s="328"/>
      <c r="D575" s="328"/>
      <c r="E575" s="328"/>
      <c r="F575" s="328"/>
      <c r="G575" s="328"/>
      <c r="H575" s="328"/>
      <c r="I575" s="328"/>
      <c r="J575" s="328"/>
      <c r="K575" s="328"/>
      <c r="L575" s="328"/>
      <c r="M575" s="328"/>
    </row>
    <row r="576" spans="1:13" ht="15.75" customHeight="1" x14ac:dyDescent="0.25">
      <c r="A576" s="328"/>
      <c r="B576" s="328"/>
      <c r="C576" s="328"/>
      <c r="D576" s="328"/>
      <c r="E576" s="328"/>
      <c r="F576" s="328"/>
      <c r="G576" s="328"/>
      <c r="H576" s="328"/>
      <c r="I576" s="328"/>
      <c r="J576" s="328"/>
      <c r="K576" s="328"/>
      <c r="L576" s="328"/>
      <c r="M576" s="328"/>
    </row>
    <row r="577" spans="1:13" ht="15.75" customHeight="1" x14ac:dyDescent="0.25">
      <c r="A577" s="328"/>
      <c r="B577" s="328"/>
      <c r="C577" s="328"/>
      <c r="D577" s="328"/>
      <c r="E577" s="328"/>
      <c r="F577" s="328"/>
      <c r="G577" s="328"/>
      <c r="H577" s="328"/>
      <c r="I577" s="328"/>
      <c r="J577" s="328"/>
      <c r="K577" s="328"/>
      <c r="L577" s="328"/>
      <c r="M577" s="328"/>
    </row>
    <row r="578" spans="1:13" ht="15.75" customHeight="1" x14ac:dyDescent="0.25">
      <c r="A578" s="328"/>
      <c r="B578" s="328"/>
      <c r="C578" s="328"/>
      <c r="D578" s="328"/>
      <c r="E578" s="328"/>
      <c r="F578" s="328"/>
      <c r="G578" s="328"/>
      <c r="H578" s="328"/>
      <c r="I578" s="328"/>
      <c r="J578" s="328"/>
      <c r="K578" s="328"/>
      <c r="L578" s="328"/>
      <c r="M578" s="328"/>
    </row>
    <row r="579" spans="1:13" ht="15.75" customHeight="1" x14ac:dyDescent="0.25">
      <c r="A579" s="328"/>
      <c r="B579" s="328"/>
      <c r="C579" s="328"/>
      <c r="D579" s="328"/>
      <c r="E579" s="328"/>
      <c r="F579" s="328"/>
      <c r="G579" s="328"/>
      <c r="H579" s="328"/>
      <c r="I579" s="328"/>
      <c r="J579" s="328"/>
      <c r="K579" s="328"/>
      <c r="L579" s="328"/>
      <c r="M579" s="328"/>
    </row>
    <row r="580" spans="1:13" ht="15.75" customHeight="1" x14ac:dyDescent="0.25">
      <c r="A580" s="328"/>
      <c r="B580" s="328"/>
      <c r="C580" s="328"/>
      <c r="D580" s="328"/>
      <c r="E580" s="328"/>
      <c r="F580" s="328"/>
      <c r="G580" s="328"/>
      <c r="H580" s="328"/>
      <c r="I580" s="328"/>
      <c r="J580" s="328"/>
      <c r="K580" s="328"/>
      <c r="L580" s="328"/>
      <c r="M580" s="328"/>
    </row>
    <row r="581" spans="1:13" ht="15.75" customHeight="1" x14ac:dyDescent="0.25">
      <c r="A581" s="328"/>
      <c r="B581" s="328"/>
      <c r="C581" s="328"/>
      <c r="D581" s="328"/>
      <c r="E581" s="328"/>
      <c r="F581" s="328"/>
      <c r="G581" s="328"/>
      <c r="H581" s="328"/>
      <c r="I581" s="328"/>
      <c r="J581" s="328"/>
      <c r="K581" s="328"/>
      <c r="L581" s="328"/>
      <c r="M581" s="328"/>
    </row>
    <row r="582" spans="1:13" ht="15.75" customHeight="1" x14ac:dyDescent="0.25">
      <c r="A582" s="328"/>
      <c r="B582" s="328"/>
      <c r="C582" s="328"/>
      <c r="D582" s="328"/>
      <c r="E582" s="328"/>
      <c r="F582" s="328"/>
      <c r="G582" s="328"/>
      <c r="H582" s="328"/>
      <c r="I582" s="328"/>
      <c r="J582" s="328"/>
      <c r="K582" s="328"/>
      <c r="L582" s="328"/>
      <c r="M582" s="328"/>
    </row>
    <row r="583" spans="1:13" ht="15.75" customHeight="1" x14ac:dyDescent="0.25">
      <c r="A583" s="328"/>
      <c r="B583" s="328"/>
      <c r="C583" s="328"/>
      <c r="D583" s="328"/>
      <c r="E583" s="328"/>
      <c r="F583" s="328"/>
      <c r="G583" s="328"/>
      <c r="H583" s="328"/>
      <c r="I583" s="328"/>
      <c r="J583" s="328"/>
      <c r="K583" s="328"/>
      <c r="L583" s="328"/>
      <c r="M583" s="328"/>
    </row>
    <row r="584" spans="1:13" ht="15.75" customHeight="1" x14ac:dyDescent="0.25">
      <c r="A584" s="328"/>
      <c r="B584" s="328"/>
      <c r="C584" s="328"/>
      <c r="D584" s="328"/>
      <c r="E584" s="328"/>
      <c r="F584" s="328"/>
      <c r="G584" s="328"/>
      <c r="H584" s="328"/>
      <c r="I584" s="328"/>
      <c r="J584" s="328"/>
      <c r="K584" s="328"/>
      <c r="L584" s="328"/>
      <c r="M584" s="328"/>
    </row>
    <row r="585" spans="1:13" ht="15.75" customHeight="1" x14ac:dyDescent="0.25">
      <c r="A585" s="328"/>
      <c r="B585" s="328"/>
      <c r="C585" s="328"/>
      <c r="D585" s="328"/>
      <c r="E585" s="328"/>
      <c r="F585" s="328"/>
      <c r="G585" s="328"/>
      <c r="H585" s="328"/>
      <c r="I585" s="328"/>
      <c r="J585" s="328"/>
      <c r="K585" s="328"/>
      <c r="L585" s="328"/>
      <c r="M585" s="328"/>
    </row>
    <row r="586" spans="1:13" ht="15.75" customHeight="1" x14ac:dyDescent="0.25">
      <c r="A586" s="328"/>
      <c r="B586" s="328"/>
      <c r="C586" s="328"/>
      <c r="D586" s="328"/>
      <c r="E586" s="328"/>
      <c r="F586" s="328"/>
      <c r="G586" s="328"/>
      <c r="H586" s="328"/>
      <c r="I586" s="328"/>
      <c r="J586" s="328"/>
      <c r="K586" s="328"/>
      <c r="L586" s="328"/>
      <c r="M586" s="328"/>
    </row>
    <row r="587" spans="1:13" ht="15.75" customHeight="1" x14ac:dyDescent="0.25">
      <c r="A587" s="328"/>
      <c r="B587" s="328"/>
      <c r="C587" s="328"/>
      <c r="D587" s="328"/>
      <c r="E587" s="328"/>
      <c r="F587" s="328"/>
      <c r="G587" s="328"/>
      <c r="H587" s="328"/>
      <c r="I587" s="328"/>
      <c r="J587" s="328"/>
      <c r="K587" s="328"/>
      <c r="L587" s="328"/>
      <c r="M587" s="328"/>
    </row>
    <row r="588" spans="1:13" ht="15.75" customHeight="1" x14ac:dyDescent="0.25">
      <c r="A588" s="328"/>
      <c r="B588" s="328"/>
      <c r="C588" s="328"/>
      <c r="D588" s="328"/>
      <c r="E588" s="328"/>
      <c r="F588" s="328"/>
      <c r="G588" s="328"/>
      <c r="H588" s="328"/>
      <c r="I588" s="328"/>
      <c r="J588" s="328"/>
      <c r="K588" s="328"/>
      <c r="L588" s="328"/>
      <c r="M588" s="328"/>
    </row>
    <row r="589" spans="1:13" ht="15.75" customHeight="1" x14ac:dyDescent="0.25">
      <c r="A589" s="328"/>
      <c r="B589" s="328"/>
      <c r="C589" s="328"/>
      <c r="D589" s="328"/>
      <c r="E589" s="328"/>
      <c r="F589" s="328"/>
      <c r="G589" s="328"/>
      <c r="H589" s="328"/>
      <c r="I589" s="328"/>
      <c r="J589" s="328"/>
      <c r="K589" s="328"/>
      <c r="L589" s="328"/>
      <c r="M589" s="328"/>
    </row>
    <row r="590" spans="1:13" ht="15.75" customHeight="1" x14ac:dyDescent="0.25">
      <c r="A590" s="328"/>
      <c r="B590" s="328"/>
      <c r="C590" s="328"/>
      <c r="D590" s="328"/>
      <c r="E590" s="328"/>
      <c r="F590" s="328"/>
      <c r="G590" s="328"/>
      <c r="H590" s="328"/>
      <c r="I590" s="328"/>
      <c r="J590" s="328"/>
      <c r="K590" s="328"/>
      <c r="L590" s="328"/>
      <c r="M590" s="328"/>
    </row>
    <row r="591" spans="1:13" ht="15.75" customHeight="1" x14ac:dyDescent="0.25">
      <c r="A591" s="328"/>
      <c r="B591" s="328"/>
      <c r="C591" s="328"/>
      <c r="D591" s="328"/>
      <c r="E591" s="328"/>
      <c r="F591" s="328"/>
      <c r="G591" s="328"/>
      <c r="H591" s="328"/>
      <c r="I591" s="328"/>
      <c r="J591" s="328"/>
      <c r="K591" s="328"/>
      <c r="L591" s="328"/>
      <c r="M591" s="328"/>
    </row>
    <row r="592" spans="1:13" ht="15.75" customHeight="1" x14ac:dyDescent="0.25">
      <c r="A592" s="328"/>
      <c r="B592" s="328"/>
      <c r="C592" s="328"/>
      <c r="D592" s="328"/>
      <c r="E592" s="328"/>
      <c r="F592" s="328"/>
      <c r="G592" s="328"/>
      <c r="H592" s="328"/>
      <c r="I592" s="328"/>
      <c r="J592" s="328"/>
      <c r="K592" s="328"/>
      <c r="L592" s="328"/>
      <c r="M592" s="328"/>
    </row>
    <row r="593" spans="1:13" ht="15.75" customHeight="1" x14ac:dyDescent="0.25">
      <c r="A593" s="328"/>
      <c r="B593" s="328"/>
      <c r="C593" s="328"/>
      <c r="D593" s="328"/>
      <c r="E593" s="328"/>
      <c r="F593" s="328"/>
      <c r="G593" s="328"/>
      <c r="H593" s="328"/>
      <c r="I593" s="328"/>
      <c r="J593" s="328"/>
      <c r="K593" s="328"/>
      <c r="L593" s="328"/>
      <c r="M593" s="328"/>
    </row>
    <row r="594" spans="1:13" ht="15.75" customHeight="1" x14ac:dyDescent="0.25">
      <c r="A594" s="328"/>
      <c r="B594" s="328"/>
      <c r="C594" s="328"/>
      <c r="D594" s="328"/>
      <c r="E594" s="328"/>
      <c r="F594" s="328"/>
      <c r="G594" s="328"/>
      <c r="H594" s="328"/>
      <c r="I594" s="328"/>
      <c r="J594" s="328"/>
      <c r="K594" s="328"/>
      <c r="L594" s="328"/>
      <c r="M594" s="328"/>
    </row>
    <row r="595" spans="1:13" ht="15.75" customHeight="1" x14ac:dyDescent="0.25">
      <c r="A595" s="328"/>
      <c r="B595" s="328"/>
      <c r="C595" s="328"/>
      <c r="D595" s="328"/>
      <c r="E595" s="328"/>
      <c r="F595" s="328"/>
      <c r="G595" s="328"/>
      <c r="H595" s="328"/>
      <c r="I595" s="328"/>
      <c r="J595" s="328"/>
      <c r="K595" s="328"/>
      <c r="L595" s="328"/>
      <c r="M595" s="328"/>
    </row>
    <row r="596" spans="1:13" ht="15.75" customHeight="1" x14ac:dyDescent="0.25">
      <c r="A596" s="328"/>
      <c r="B596" s="328"/>
      <c r="C596" s="328"/>
      <c r="D596" s="328"/>
      <c r="E596" s="328"/>
      <c r="F596" s="328"/>
      <c r="G596" s="328"/>
      <c r="H596" s="328"/>
      <c r="I596" s="328"/>
      <c r="J596" s="328"/>
      <c r="K596" s="328"/>
      <c r="L596" s="328"/>
      <c r="M596" s="328"/>
    </row>
    <row r="597" spans="1:13" ht="15.75" customHeight="1" x14ac:dyDescent="0.25">
      <c r="A597" s="328"/>
      <c r="B597" s="328"/>
      <c r="C597" s="328"/>
      <c r="D597" s="328"/>
      <c r="E597" s="328"/>
      <c r="F597" s="328"/>
      <c r="G597" s="328"/>
      <c r="H597" s="328"/>
      <c r="I597" s="328"/>
      <c r="J597" s="328"/>
      <c r="K597" s="328"/>
      <c r="L597" s="328"/>
      <c r="M597" s="328"/>
    </row>
    <row r="598" spans="1:13" ht="15.75" customHeight="1" x14ac:dyDescent="0.25">
      <c r="A598" s="328"/>
      <c r="B598" s="328"/>
      <c r="C598" s="328"/>
      <c r="D598" s="328"/>
      <c r="E598" s="328"/>
      <c r="F598" s="328"/>
      <c r="G598" s="328"/>
      <c r="H598" s="328"/>
      <c r="I598" s="328"/>
      <c r="J598" s="328"/>
      <c r="K598" s="328"/>
      <c r="L598" s="328"/>
      <c r="M598" s="328"/>
    </row>
    <row r="599" spans="1:13" ht="15.75" customHeight="1" x14ac:dyDescent="0.25">
      <c r="A599" s="328"/>
      <c r="B599" s="328"/>
      <c r="C599" s="328"/>
      <c r="D599" s="328"/>
      <c r="E599" s="328"/>
      <c r="F599" s="328"/>
      <c r="G599" s="328"/>
      <c r="H599" s="328"/>
      <c r="I599" s="328"/>
      <c r="J599" s="328"/>
      <c r="K599" s="328"/>
      <c r="L599" s="328"/>
      <c r="M599" s="328"/>
    </row>
    <row r="600" spans="1:13" ht="15.75" customHeight="1" x14ac:dyDescent="0.25">
      <c r="A600" s="328"/>
      <c r="B600" s="328"/>
      <c r="C600" s="328"/>
      <c r="D600" s="328"/>
      <c r="E600" s="328"/>
      <c r="F600" s="328"/>
      <c r="G600" s="328"/>
      <c r="H600" s="328"/>
      <c r="I600" s="328"/>
      <c r="J600" s="328"/>
      <c r="K600" s="328"/>
      <c r="L600" s="328"/>
      <c r="M600" s="328"/>
    </row>
    <row r="601" spans="1:13" ht="15.75" customHeight="1" x14ac:dyDescent="0.25">
      <c r="A601" s="328"/>
      <c r="B601" s="328"/>
      <c r="C601" s="328"/>
      <c r="D601" s="328"/>
      <c r="E601" s="328"/>
      <c r="F601" s="328"/>
      <c r="G601" s="328"/>
      <c r="H601" s="328"/>
      <c r="I601" s="328"/>
      <c r="J601" s="328"/>
      <c r="K601" s="328"/>
      <c r="L601" s="328"/>
      <c r="M601" s="328"/>
    </row>
    <row r="602" spans="1:13" ht="15.75" customHeight="1" x14ac:dyDescent="0.25">
      <c r="A602" s="328"/>
      <c r="B602" s="328"/>
      <c r="C602" s="328"/>
      <c r="D602" s="328"/>
      <c r="E602" s="328"/>
      <c r="F602" s="328"/>
      <c r="G602" s="328"/>
      <c r="H602" s="328"/>
      <c r="I602" s="328"/>
      <c r="J602" s="328"/>
      <c r="K602" s="328"/>
      <c r="L602" s="328"/>
      <c r="M602" s="328"/>
    </row>
    <row r="603" spans="1:13" ht="15.75" customHeight="1" x14ac:dyDescent="0.25">
      <c r="A603" s="328"/>
      <c r="B603" s="328"/>
      <c r="C603" s="328"/>
      <c r="D603" s="328"/>
      <c r="E603" s="328"/>
      <c r="F603" s="328"/>
      <c r="G603" s="328"/>
      <c r="H603" s="328"/>
      <c r="I603" s="328"/>
      <c r="J603" s="328"/>
      <c r="K603" s="328"/>
      <c r="L603" s="328"/>
      <c r="M603" s="328"/>
    </row>
    <row r="604" spans="1:13" ht="15.75" customHeight="1" x14ac:dyDescent="0.25">
      <c r="A604" s="328"/>
      <c r="B604" s="328"/>
      <c r="C604" s="328"/>
      <c r="D604" s="328"/>
      <c r="E604" s="328"/>
      <c r="F604" s="328"/>
      <c r="G604" s="328"/>
      <c r="H604" s="328"/>
      <c r="I604" s="328"/>
      <c r="J604" s="328"/>
      <c r="K604" s="328"/>
      <c r="L604" s="328"/>
      <c r="M604" s="328"/>
    </row>
    <row r="605" spans="1:13" ht="15.75" customHeight="1" x14ac:dyDescent="0.25">
      <c r="A605" s="328"/>
      <c r="B605" s="328"/>
      <c r="C605" s="328"/>
      <c r="D605" s="328"/>
      <c r="E605" s="328"/>
      <c r="F605" s="328"/>
      <c r="G605" s="328"/>
      <c r="H605" s="328"/>
      <c r="I605" s="328"/>
      <c r="J605" s="328"/>
      <c r="K605" s="328"/>
      <c r="L605" s="328"/>
      <c r="M605" s="328"/>
    </row>
    <row r="606" spans="1:13" ht="15.75" customHeight="1" x14ac:dyDescent="0.25">
      <c r="A606" s="328"/>
      <c r="B606" s="328"/>
      <c r="C606" s="328"/>
      <c r="D606" s="328"/>
      <c r="E606" s="328"/>
      <c r="F606" s="328"/>
      <c r="G606" s="328"/>
      <c r="H606" s="328"/>
      <c r="I606" s="328"/>
      <c r="J606" s="328"/>
      <c r="K606" s="328"/>
      <c r="L606" s="328"/>
      <c r="M606" s="328"/>
    </row>
    <row r="607" spans="1:13" ht="15.75" customHeight="1" x14ac:dyDescent="0.25">
      <c r="A607" s="328"/>
      <c r="B607" s="328"/>
      <c r="C607" s="328"/>
      <c r="D607" s="328"/>
      <c r="E607" s="328"/>
      <c r="F607" s="328"/>
      <c r="G607" s="328"/>
      <c r="H607" s="328"/>
      <c r="I607" s="328"/>
      <c r="J607" s="328"/>
      <c r="K607" s="328"/>
      <c r="L607" s="328"/>
      <c r="M607" s="328"/>
    </row>
    <row r="608" spans="1:13" ht="15.75" customHeight="1" x14ac:dyDescent="0.25">
      <c r="A608" s="328"/>
      <c r="B608" s="328"/>
      <c r="C608" s="328"/>
      <c r="D608" s="328"/>
      <c r="E608" s="328"/>
      <c r="F608" s="328"/>
      <c r="G608" s="328"/>
      <c r="H608" s="328"/>
      <c r="I608" s="328"/>
      <c r="J608" s="328"/>
      <c r="K608" s="328"/>
      <c r="L608" s="328"/>
      <c r="M608" s="328"/>
    </row>
    <row r="609" spans="1:13" ht="15.75" customHeight="1" x14ac:dyDescent="0.25">
      <c r="A609" s="328"/>
      <c r="B609" s="328"/>
      <c r="C609" s="328"/>
      <c r="D609" s="328"/>
      <c r="E609" s="328"/>
      <c r="F609" s="328"/>
      <c r="G609" s="328"/>
      <c r="H609" s="328"/>
      <c r="I609" s="328"/>
      <c r="J609" s="328"/>
      <c r="K609" s="328"/>
      <c r="L609" s="328"/>
      <c r="M609" s="328"/>
    </row>
    <row r="610" spans="1:13" ht="15.75" customHeight="1" x14ac:dyDescent="0.25">
      <c r="A610" s="328"/>
      <c r="B610" s="328"/>
      <c r="C610" s="328"/>
      <c r="D610" s="328"/>
      <c r="E610" s="328"/>
      <c r="F610" s="328"/>
      <c r="G610" s="328"/>
      <c r="H610" s="328"/>
      <c r="I610" s="328"/>
      <c r="J610" s="328"/>
      <c r="K610" s="328"/>
      <c r="L610" s="328"/>
      <c r="M610" s="328"/>
    </row>
    <row r="611" spans="1:13" ht="15.75" customHeight="1" x14ac:dyDescent="0.25">
      <c r="A611" s="328"/>
      <c r="B611" s="328"/>
      <c r="C611" s="328"/>
      <c r="D611" s="328"/>
      <c r="E611" s="328"/>
      <c r="F611" s="328"/>
      <c r="G611" s="328"/>
      <c r="H611" s="328"/>
      <c r="I611" s="328"/>
      <c r="J611" s="328"/>
      <c r="K611" s="328"/>
      <c r="L611" s="328"/>
      <c r="M611" s="328"/>
    </row>
    <row r="612" spans="1:13" ht="15.75" customHeight="1" x14ac:dyDescent="0.25">
      <c r="A612" s="328"/>
      <c r="B612" s="328"/>
      <c r="C612" s="328"/>
      <c r="D612" s="328"/>
      <c r="E612" s="328"/>
      <c r="F612" s="328"/>
      <c r="G612" s="328"/>
      <c r="H612" s="328"/>
      <c r="I612" s="328"/>
      <c r="J612" s="328"/>
      <c r="K612" s="328"/>
      <c r="L612" s="328"/>
      <c r="M612" s="328"/>
    </row>
    <row r="613" spans="1:13" ht="15.75" customHeight="1" x14ac:dyDescent="0.25">
      <c r="A613" s="328"/>
      <c r="B613" s="328"/>
      <c r="C613" s="328"/>
      <c r="D613" s="328"/>
      <c r="E613" s="328"/>
      <c r="F613" s="328"/>
      <c r="G613" s="328"/>
      <c r="H613" s="328"/>
      <c r="I613" s="328"/>
      <c r="J613" s="328"/>
      <c r="K613" s="328"/>
      <c r="L613" s="328"/>
      <c r="M613" s="328"/>
    </row>
    <row r="614" spans="1:13" ht="15.75" customHeight="1" x14ac:dyDescent="0.25">
      <c r="A614" s="328"/>
      <c r="B614" s="328"/>
      <c r="C614" s="328"/>
      <c r="D614" s="328"/>
      <c r="E614" s="328"/>
      <c r="F614" s="328"/>
      <c r="G614" s="328"/>
      <c r="H614" s="328"/>
      <c r="I614" s="328"/>
      <c r="J614" s="328"/>
      <c r="K614" s="328"/>
      <c r="L614" s="328"/>
      <c r="M614" s="328"/>
    </row>
    <row r="615" spans="1:13" ht="15.75" customHeight="1" x14ac:dyDescent="0.25">
      <c r="A615" s="328"/>
      <c r="B615" s="328"/>
      <c r="C615" s="328"/>
      <c r="D615" s="328"/>
      <c r="E615" s="328"/>
      <c r="F615" s="328"/>
      <c r="G615" s="328"/>
      <c r="H615" s="328"/>
      <c r="I615" s="328"/>
      <c r="J615" s="328"/>
      <c r="K615" s="328"/>
      <c r="L615" s="328"/>
      <c r="M615" s="328"/>
    </row>
    <row r="616" spans="1:13" ht="15.75" customHeight="1" x14ac:dyDescent="0.25">
      <c r="A616" s="328"/>
      <c r="B616" s="328"/>
      <c r="C616" s="328"/>
      <c r="D616" s="328"/>
      <c r="E616" s="328"/>
      <c r="F616" s="328"/>
      <c r="G616" s="328"/>
      <c r="H616" s="328"/>
      <c r="I616" s="328"/>
      <c r="J616" s="328"/>
      <c r="K616" s="328"/>
      <c r="L616" s="328"/>
      <c r="M616" s="328"/>
    </row>
    <row r="617" spans="1:13" ht="15.75" customHeight="1" x14ac:dyDescent="0.25">
      <c r="A617" s="328"/>
      <c r="B617" s="328"/>
      <c r="C617" s="328"/>
      <c r="D617" s="328"/>
      <c r="E617" s="328"/>
      <c r="F617" s="328"/>
      <c r="G617" s="328"/>
      <c r="H617" s="328"/>
      <c r="I617" s="328"/>
      <c r="J617" s="328"/>
      <c r="K617" s="328"/>
      <c r="L617" s="328"/>
      <c r="M617" s="328"/>
    </row>
    <row r="618" spans="1:13" ht="15.75" customHeight="1" x14ac:dyDescent="0.25">
      <c r="A618" s="328"/>
      <c r="B618" s="328"/>
      <c r="C618" s="328"/>
      <c r="D618" s="328"/>
      <c r="E618" s="328"/>
      <c r="F618" s="328"/>
      <c r="G618" s="328"/>
      <c r="H618" s="328"/>
      <c r="I618" s="328"/>
      <c r="J618" s="328"/>
      <c r="K618" s="328"/>
      <c r="L618" s="328"/>
      <c r="M618" s="328"/>
    </row>
    <row r="619" spans="1:13" ht="15.75" customHeight="1" x14ac:dyDescent="0.25">
      <c r="A619" s="328"/>
      <c r="B619" s="328"/>
      <c r="C619" s="328"/>
      <c r="D619" s="328"/>
      <c r="E619" s="328"/>
      <c r="F619" s="328"/>
      <c r="G619" s="328"/>
      <c r="H619" s="328"/>
      <c r="I619" s="328"/>
      <c r="J619" s="328"/>
      <c r="K619" s="328"/>
      <c r="L619" s="328"/>
      <c r="M619" s="328"/>
    </row>
    <row r="620" spans="1:13" ht="15.75" customHeight="1" x14ac:dyDescent="0.25">
      <c r="A620" s="328"/>
      <c r="B620" s="328"/>
      <c r="C620" s="328"/>
      <c r="D620" s="328"/>
      <c r="E620" s="328"/>
      <c r="F620" s="328"/>
      <c r="G620" s="328"/>
      <c r="H620" s="328"/>
      <c r="I620" s="328"/>
      <c r="J620" s="328"/>
      <c r="K620" s="328"/>
      <c r="L620" s="328"/>
      <c r="M620" s="328"/>
    </row>
    <row r="621" spans="1:13" ht="15.75" customHeight="1" x14ac:dyDescent="0.25">
      <c r="A621" s="328"/>
      <c r="B621" s="328"/>
      <c r="C621" s="328"/>
      <c r="D621" s="328"/>
      <c r="E621" s="328"/>
      <c r="F621" s="328"/>
      <c r="G621" s="328"/>
      <c r="H621" s="328"/>
      <c r="I621" s="328"/>
      <c r="J621" s="328"/>
      <c r="K621" s="328"/>
      <c r="L621" s="328"/>
      <c r="M621" s="328"/>
    </row>
    <row r="622" spans="1:13" ht="15.75" customHeight="1" x14ac:dyDescent="0.25">
      <c r="A622" s="328"/>
      <c r="B622" s="328"/>
      <c r="C622" s="328"/>
      <c r="D622" s="328"/>
      <c r="E622" s="328"/>
      <c r="F622" s="328"/>
      <c r="G622" s="328"/>
      <c r="H622" s="328"/>
      <c r="I622" s="328"/>
      <c r="J622" s="328"/>
      <c r="K622" s="328"/>
      <c r="L622" s="328"/>
      <c r="M622" s="328"/>
    </row>
    <row r="623" spans="1:13" ht="15.75" customHeight="1" x14ac:dyDescent="0.25">
      <c r="A623" s="328"/>
      <c r="B623" s="328"/>
      <c r="C623" s="328"/>
      <c r="D623" s="328"/>
      <c r="E623" s="328"/>
      <c r="F623" s="328"/>
      <c r="G623" s="328"/>
      <c r="H623" s="328"/>
      <c r="I623" s="328"/>
      <c r="J623" s="328"/>
      <c r="K623" s="328"/>
      <c r="L623" s="328"/>
      <c r="M623" s="328"/>
    </row>
    <row r="624" spans="1:13" ht="15.75" customHeight="1" x14ac:dyDescent="0.25">
      <c r="A624" s="328"/>
      <c r="B624" s="328"/>
      <c r="C624" s="328"/>
      <c r="D624" s="328"/>
      <c r="E624" s="328"/>
      <c r="F624" s="328"/>
      <c r="G624" s="328"/>
      <c r="H624" s="328"/>
      <c r="I624" s="328"/>
      <c r="J624" s="328"/>
      <c r="K624" s="328"/>
      <c r="L624" s="328"/>
      <c r="M624" s="328"/>
    </row>
    <row r="625" spans="1:13" ht="15.75" customHeight="1" x14ac:dyDescent="0.25">
      <c r="A625" s="328"/>
      <c r="B625" s="328"/>
      <c r="C625" s="328"/>
      <c r="D625" s="328"/>
      <c r="E625" s="328"/>
      <c r="F625" s="328"/>
      <c r="G625" s="328"/>
      <c r="H625" s="328"/>
      <c r="I625" s="328"/>
      <c r="J625" s="328"/>
      <c r="K625" s="328"/>
      <c r="L625" s="328"/>
      <c r="M625" s="328"/>
    </row>
    <row r="626" spans="1:13" ht="15.75" customHeight="1" x14ac:dyDescent="0.25">
      <c r="A626" s="328"/>
      <c r="B626" s="328"/>
      <c r="C626" s="328"/>
      <c r="D626" s="328"/>
      <c r="E626" s="328"/>
      <c r="F626" s="328"/>
      <c r="G626" s="328"/>
      <c r="H626" s="328"/>
      <c r="I626" s="328"/>
      <c r="J626" s="328"/>
      <c r="K626" s="328"/>
      <c r="L626" s="328"/>
      <c r="M626" s="328"/>
    </row>
    <row r="627" spans="1:13" ht="15.75" customHeight="1" x14ac:dyDescent="0.25">
      <c r="A627" s="328"/>
      <c r="B627" s="328"/>
      <c r="C627" s="328"/>
      <c r="D627" s="328"/>
      <c r="E627" s="328"/>
      <c r="F627" s="328"/>
      <c r="G627" s="328"/>
      <c r="H627" s="328"/>
      <c r="I627" s="328"/>
      <c r="J627" s="328"/>
      <c r="K627" s="328"/>
      <c r="L627" s="328"/>
      <c r="M627" s="328"/>
    </row>
    <row r="628" spans="1:13" ht="15.75" customHeight="1" x14ac:dyDescent="0.25">
      <c r="A628" s="328"/>
      <c r="B628" s="328"/>
      <c r="C628" s="328"/>
      <c r="D628" s="328"/>
      <c r="E628" s="328"/>
      <c r="F628" s="328"/>
      <c r="G628" s="328"/>
      <c r="H628" s="328"/>
      <c r="I628" s="328"/>
      <c r="J628" s="328"/>
      <c r="K628" s="328"/>
      <c r="L628" s="328"/>
      <c r="M628" s="328"/>
    </row>
    <row r="629" spans="1:13" ht="15.75" customHeight="1" x14ac:dyDescent="0.25">
      <c r="A629" s="328"/>
      <c r="B629" s="328"/>
      <c r="C629" s="328"/>
      <c r="D629" s="328"/>
      <c r="E629" s="328"/>
      <c r="F629" s="328"/>
      <c r="G629" s="328"/>
      <c r="H629" s="328"/>
      <c r="I629" s="328"/>
      <c r="J629" s="328"/>
      <c r="K629" s="328"/>
      <c r="L629" s="328"/>
      <c r="M629" s="328"/>
    </row>
    <row r="630" spans="1:13" ht="15.75" customHeight="1" x14ac:dyDescent="0.25">
      <c r="A630" s="328"/>
      <c r="B630" s="328"/>
      <c r="C630" s="328"/>
      <c r="D630" s="328"/>
      <c r="E630" s="328"/>
      <c r="F630" s="328"/>
      <c r="G630" s="328"/>
      <c r="H630" s="328"/>
      <c r="I630" s="328"/>
      <c r="J630" s="328"/>
      <c r="K630" s="328"/>
      <c r="L630" s="328"/>
      <c r="M630" s="328"/>
    </row>
    <row r="631" spans="1:13" ht="15.75" customHeight="1" x14ac:dyDescent="0.25">
      <c r="A631" s="328"/>
      <c r="B631" s="328"/>
      <c r="C631" s="328"/>
      <c r="D631" s="328"/>
      <c r="E631" s="328"/>
      <c r="F631" s="328"/>
      <c r="G631" s="328"/>
      <c r="H631" s="328"/>
      <c r="I631" s="328"/>
      <c r="J631" s="328"/>
      <c r="K631" s="328"/>
      <c r="L631" s="328"/>
      <c r="M631" s="328"/>
    </row>
    <row r="632" spans="1:13" ht="15.75" customHeight="1" x14ac:dyDescent="0.25">
      <c r="A632" s="328"/>
      <c r="B632" s="328"/>
      <c r="C632" s="328"/>
      <c r="D632" s="328"/>
      <c r="E632" s="328"/>
      <c r="F632" s="328"/>
      <c r="G632" s="328"/>
      <c r="H632" s="328"/>
      <c r="I632" s="328"/>
      <c r="J632" s="328"/>
      <c r="K632" s="328"/>
      <c r="L632" s="328"/>
      <c r="M632" s="328"/>
    </row>
    <row r="633" spans="1:13" ht="15.75" customHeight="1" x14ac:dyDescent="0.25">
      <c r="A633" s="328"/>
      <c r="B633" s="328"/>
      <c r="C633" s="328"/>
      <c r="D633" s="328"/>
      <c r="E633" s="328"/>
      <c r="F633" s="328"/>
      <c r="G633" s="328"/>
      <c r="H633" s="328"/>
      <c r="I633" s="328"/>
      <c r="J633" s="328"/>
      <c r="K633" s="328"/>
      <c r="L633" s="328"/>
      <c r="M633" s="328"/>
    </row>
    <row r="634" spans="1:13" ht="15.75" customHeight="1" x14ac:dyDescent="0.25">
      <c r="A634" s="328"/>
      <c r="B634" s="328"/>
      <c r="C634" s="328"/>
      <c r="D634" s="328"/>
      <c r="E634" s="328"/>
      <c r="F634" s="328"/>
      <c r="G634" s="328"/>
      <c r="H634" s="328"/>
      <c r="I634" s="328"/>
      <c r="J634" s="328"/>
      <c r="K634" s="328"/>
      <c r="L634" s="328"/>
      <c r="M634" s="328"/>
    </row>
    <row r="635" spans="1:13" ht="15.75" customHeight="1" x14ac:dyDescent="0.25">
      <c r="A635" s="328"/>
      <c r="B635" s="328"/>
      <c r="C635" s="328"/>
      <c r="D635" s="328"/>
      <c r="E635" s="328"/>
      <c r="F635" s="328"/>
      <c r="G635" s="328"/>
      <c r="H635" s="328"/>
      <c r="I635" s="328"/>
      <c r="J635" s="328"/>
      <c r="K635" s="328"/>
      <c r="L635" s="328"/>
      <c r="M635" s="328"/>
    </row>
    <row r="636" spans="1:13" ht="15.75" customHeight="1" x14ac:dyDescent="0.25">
      <c r="A636" s="328"/>
      <c r="B636" s="328"/>
      <c r="C636" s="328"/>
      <c r="D636" s="328"/>
      <c r="E636" s="328"/>
      <c r="F636" s="328"/>
      <c r="G636" s="328"/>
      <c r="H636" s="328"/>
      <c r="I636" s="328"/>
      <c r="J636" s="328"/>
      <c r="K636" s="328"/>
      <c r="L636" s="328"/>
      <c r="M636" s="328"/>
    </row>
    <row r="637" spans="1:13" ht="15.75" customHeight="1" x14ac:dyDescent="0.25">
      <c r="A637" s="328"/>
      <c r="B637" s="328"/>
      <c r="C637" s="328"/>
      <c r="D637" s="328"/>
      <c r="E637" s="328"/>
      <c r="F637" s="328"/>
      <c r="G637" s="328"/>
      <c r="H637" s="328"/>
      <c r="I637" s="328"/>
      <c r="J637" s="328"/>
      <c r="K637" s="328"/>
      <c r="L637" s="328"/>
      <c r="M637" s="328"/>
    </row>
    <row r="638" spans="1:13" ht="15.75" customHeight="1" x14ac:dyDescent="0.25">
      <c r="A638" s="328"/>
      <c r="B638" s="328"/>
      <c r="C638" s="328"/>
      <c r="D638" s="328"/>
      <c r="E638" s="328"/>
      <c r="F638" s="328"/>
      <c r="G638" s="328"/>
      <c r="H638" s="328"/>
      <c r="I638" s="328"/>
      <c r="J638" s="328"/>
      <c r="K638" s="328"/>
      <c r="L638" s="328"/>
      <c r="M638" s="328"/>
    </row>
    <row r="639" spans="1:13" ht="15.75" customHeight="1" x14ac:dyDescent="0.25">
      <c r="A639" s="328"/>
      <c r="B639" s="328"/>
      <c r="C639" s="328"/>
      <c r="D639" s="328"/>
      <c r="E639" s="328"/>
      <c r="F639" s="328"/>
      <c r="G639" s="328"/>
      <c r="H639" s="328"/>
      <c r="I639" s="328"/>
      <c r="J639" s="328"/>
      <c r="K639" s="328"/>
      <c r="L639" s="328"/>
      <c r="M639" s="328"/>
    </row>
    <row r="640" spans="1:13" ht="15.75" customHeight="1" x14ac:dyDescent="0.25">
      <c r="A640" s="328"/>
      <c r="B640" s="328"/>
      <c r="C640" s="328"/>
      <c r="D640" s="328"/>
      <c r="E640" s="328"/>
      <c r="F640" s="328"/>
      <c r="G640" s="328"/>
      <c r="H640" s="328"/>
      <c r="I640" s="328"/>
      <c r="J640" s="328"/>
      <c r="K640" s="328"/>
      <c r="L640" s="328"/>
      <c r="M640" s="328"/>
    </row>
    <row r="641" spans="1:13" ht="15.75" customHeight="1" x14ac:dyDescent="0.25">
      <c r="A641" s="328"/>
      <c r="B641" s="328"/>
      <c r="C641" s="328"/>
      <c r="D641" s="328"/>
      <c r="E641" s="328"/>
      <c r="F641" s="328"/>
      <c r="G641" s="328"/>
      <c r="H641" s="328"/>
      <c r="I641" s="328"/>
      <c r="J641" s="328"/>
      <c r="K641" s="328"/>
      <c r="L641" s="328"/>
      <c r="M641" s="328"/>
    </row>
    <row r="642" spans="1:13" ht="15.75" customHeight="1" x14ac:dyDescent="0.25">
      <c r="A642" s="328"/>
      <c r="B642" s="328"/>
      <c r="C642" s="328"/>
      <c r="D642" s="328"/>
      <c r="E642" s="328"/>
      <c r="F642" s="328"/>
      <c r="G642" s="328"/>
      <c r="H642" s="328"/>
      <c r="I642" s="328"/>
      <c r="J642" s="328"/>
      <c r="K642" s="328"/>
      <c r="L642" s="328"/>
      <c r="M642" s="328"/>
    </row>
    <row r="643" spans="1:13" ht="15.75" customHeight="1" x14ac:dyDescent="0.25">
      <c r="A643" s="328"/>
      <c r="B643" s="328"/>
      <c r="C643" s="328"/>
      <c r="D643" s="328"/>
      <c r="E643" s="328"/>
      <c r="F643" s="328"/>
      <c r="G643" s="328"/>
      <c r="H643" s="328"/>
      <c r="I643" s="328"/>
      <c r="J643" s="328"/>
      <c r="K643" s="328"/>
      <c r="L643" s="328"/>
      <c r="M643" s="328"/>
    </row>
    <row r="644" spans="1:13" ht="15.75" customHeight="1" x14ac:dyDescent="0.25">
      <c r="A644" s="328"/>
      <c r="B644" s="328"/>
      <c r="C644" s="328"/>
      <c r="D644" s="328"/>
      <c r="E644" s="328"/>
      <c r="F644" s="328"/>
      <c r="G644" s="328"/>
      <c r="H644" s="328"/>
      <c r="I644" s="328"/>
      <c r="J644" s="328"/>
      <c r="K644" s="328"/>
      <c r="L644" s="328"/>
      <c r="M644" s="328"/>
    </row>
    <row r="645" spans="1:13" ht="15.75" customHeight="1" x14ac:dyDescent="0.25">
      <c r="A645" s="328"/>
      <c r="B645" s="328"/>
      <c r="C645" s="328"/>
      <c r="D645" s="328"/>
      <c r="E645" s="328"/>
      <c r="F645" s="328"/>
      <c r="G645" s="328"/>
      <c r="H645" s="328"/>
      <c r="I645" s="328"/>
      <c r="J645" s="328"/>
      <c r="K645" s="328"/>
      <c r="L645" s="328"/>
      <c r="M645" s="328"/>
    </row>
    <row r="646" spans="1:13" ht="15.75" customHeight="1" x14ac:dyDescent="0.25">
      <c r="A646" s="328"/>
      <c r="B646" s="328"/>
      <c r="C646" s="328"/>
      <c r="D646" s="328"/>
      <c r="E646" s="328"/>
      <c r="F646" s="328"/>
      <c r="G646" s="328"/>
      <c r="H646" s="328"/>
      <c r="I646" s="328"/>
      <c r="J646" s="328"/>
      <c r="K646" s="328"/>
      <c r="L646" s="328"/>
      <c r="M646" s="328"/>
    </row>
    <row r="647" spans="1:13" ht="15.75" customHeight="1" x14ac:dyDescent="0.25">
      <c r="A647" s="328"/>
      <c r="B647" s="328"/>
      <c r="C647" s="328"/>
      <c r="D647" s="328"/>
      <c r="E647" s="328"/>
      <c r="F647" s="328"/>
      <c r="G647" s="328"/>
      <c r="H647" s="328"/>
      <c r="I647" s="328"/>
      <c r="J647" s="328"/>
      <c r="K647" s="328"/>
      <c r="L647" s="328"/>
      <c r="M647" s="328"/>
    </row>
    <row r="648" spans="1:13" ht="15.75" customHeight="1" x14ac:dyDescent="0.25">
      <c r="A648" s="328"/>
      <c r="B648" s="328"/>
      <c r="C648" s="328"/>
      <c r="D648" s="328"/>
      <c r="E648" s="328"/>
      <c r="F648" s="328"/>
      <c r="G648" s="328"/>
      <c r="H648" s="328"/>
      <c r="I648" s="328"/>
      <c r="J648" s="328"/>
      <c r="K648" s="328"/>
      <c r="L648" s="328"/>
      <c r="M648" s="328"/>
    </row>
    <row r="649" spans="1:13" ht="15.75" customHeight="1" x14ac:dyDescent="0.25">
      <c r="A649" s="328"/>
      <c r="B649" s="328"/>
      <c r="C649" s="328"/>
      <c r="D649" s="328"/>
      <c r="E649" s="328"/>
      <c r="F649" s="328"/>
      <c r="G649" s="328"/>
      <c r="H649" s="328"/>
      <c r="I649" s="328"/>
      <c r="J649" s="328"/>
      <c r="K649" s="328"/>
      <c r="L649" s="328"/>
      <c r="M649" s="328"/>
    </row>
    <row r="650" spans="1:13" ht="15.75" customHeight="1" x14ac:dyDescent="0.25">
      <c r="A650" s="328"/>
      <c r="B650" s="328"/>
      <c r="C650" s="328"/>
      <c r="D650" s="328"/>
      <c r="E650" s="328"/>
      <c r="F650" s="328"/>
      <c r="G650" s="328"/>
      <c r="H650" s="328"/>
      <c r="I650" s="328"/>
      <c r="J650" s="328"/>
      <c r="K650" s="328"/>
      <c r="L650" s="328"/>
      <c r="M650" s="328"/>
    </row>
    <row r="651" spans="1:13" ht="15.75" customHeight="1" x14ac:dyDescent="0.25">
      <c r="A651" s="328"/>
      <c r="B651" s="328"/>
      <c r="C651" s="328"/>
      <c r="D651" s="328"/>
      <c r="E651" s="328"/>
      <c r="F651" s="328"/>
      <c r="G651" s="328"/>
      <c r="H651" s="328"/>
      <c r="I651" s="328"/>
      <c r="J651" s="328"/>
      <c r="K651" s="328"/>
      <c r="L651" s="328"/>
      <c r="M651" s="328"/>
    </row>
    <row r="652" spans="1:13" ht="15.75" customHeight="1" x14ac:dyDescent="0.25">
      <c r="A652" s="328"/>
      <c r="B652" s="328"/>
      <c r="C652" s="328"/>
      <c r="D652" s="328"/>
      <c r="E652" s="328"/>
      <c r="F652" s="328"/>
      <c r="G652" s="328"/>
      <c r="H652" s="328"/>
      <c r="I652" s="328"/>
      <c r="J652" s="328"/>
      <c r="K652" s="328"/>
      <c r="L652" s="328"/>
      <c r="M652" s="328"/>
    </row>
    <row r="653" spans="1:13" ht="15.75" customHeight="1" x14ac:dyDescent="0.25">
      <c r="A653" s="328"/>
      <c r="B653" s="328"/>
      <c r="C653" s="328"/>
      <c r="D653" s="328"/>
      <c r="E653" s="328"/>
      <c r="F653" s="328"/>
      <c r="G653" s="328"/>
      <c r="H653" s="328"/>
      <c r="I653" s="328"/>
      <c r="J653" s="328"/>
      <c r="K653" s="328"/>
      <c r="L653" s="328"/>
      <c r="M653" s="328"/>
    </row>
    <row r="654" spans="1:13" ht="15.75" customHeight="1" x14ac:dyDescent="0.25">
      <c r="A654" s="328"/>
      <c r="B654" s="328"/>
      <c r="C654" s="328"/>
      <c r="D654" s="328"/>
      <c r="E654" s="328"/>
      <c r="F654" s="328"/>
      <c r="G654" s="328"/>
      <c r="H654" s="328"/>
      <c r="I654" s="328"/>
      <c r="J654" s="328"/>
      <c r="K654" s="328"/>
      <c r="L654" s="328"/>
      <c r="M654" s="328"/>
    </row>
    <row r="655" spans="1:13" ht="15.75" customHeight="1" x14ac:dyDescent="0.25">
      <c r="A655" s="328"/>
      <c r="B655" s="328"/>
      <c r="C655" s="328"/>
      <c r="D655" s="328"/>
      <c r="E655" s="328"/>
      <c r="F655" s="328"/>
      <c r="G655" s="328"/>
      <c r="H655" s="328"/>
      <c r="I655" s="328"/>
      <c r="J655" s="328"/>
      <c r="K655" s="328"/>
      <c r="L655" s="328"/>
      <c r="M655" s="328"/>
    </row>
    <row r="656" spans="1:13" ht="15.75" customHeight="1" x14ac:dyDescent="0.25">
      <c r="A656" s="328"/>
      <c r="B656" s="328"/>
      <c r="C656" s="328"/>
      <c r="D656" s="328"/>
      <c r="E656" s="328"/>
      <c r="F656" s="328"/>
      <c r="G656" s="328"/>
      <c r="H656" s="328"/>
      <c r="I656" s="328"/>
      <c r="J656" s="328"/>
      <c r="K656" s="328"/>
      <c r="L656" s="328"/>
      <c r="M656" s="328"/>
    </row>
    <row r="657" spans="1:13" ht="15.75" customHeight="1" x14ac:dyDescent="0.25">
      <c r="A657" s="328"/>
      <c r="B657" s="328"/>
      <c r="C657" s="328"/>
      <c r="D657" s="328"/>
      <c r="E657" s="328"/>
      <c r="F657" s="328"/>
      <c r="G657" s="328"/>
      <c r="H657" s="328"/>
      <c r="I657" s="328"/>
      <c r="J657" s="328"/>
      <c r="K657" s="328"/>
      <c r="L657" s="328"/>
      <c r="M657" s="328"/>
    </row>
    <row r="658" spans="1:13" ht="15.75" customHeight="1" x14ac:dyDescent="0.25">
      <c r="A658" s="328"/>
      <c r="B658" s="328"/>
      <c r="C658" s="328"/>
      <c r="D658" s="328"/>
      <c r="E658" s="328"/>
      <c r="F658" s="328"/>
      <c r="G658" s="328"/>
      <c r="H658" s="328"/>
      <c r="I658" s="328"/>
      <c r="J658" s="328"/>
      <c r="K658" s="328"/>
      <c r="L658" s="328"/>
      <c r="M658" s="328"/>
    </row>
    <row r="659" spans="1:13" ht="15.75" customHeight="1" x14ac:dyDescent="0.25">
      <c r="A659" s="328"/>
      <c r="B659" s="328"/>
      <c r="C659" s="328"/>
      <c r="D659" s="328"/>
      <c r="E659" s="328"/>
      <c r="F659" s="328"/>
      <c r="G659" s="328"/>
      <c r="H659" s="328"/>
      <c r="I659" s="328"/>
      <c r="J659" s="328"/>
      <c r="K659" s="328"/>
      <c r="L659" s="328"/>
      <c r="M659" s="328"/>
    </row>
    <row r="660" spans="1:13" ht="15.75" customHeight="1" x14ac:dyDescent="0.25">
      <c r="A660" s="328"/>
      <c r="B660" s="328"/>
      <c r="C660" s="328"/>
      <c r="D660" s="328"/>
      <c r="E660" s="328"/>
      <c r="F660" s="328"/>
      <c r="G660" s="328"/>
      <c r="H660" s="328"/>
      <c r="I660" s="328"/>
      <c r="J660" s="328"/>
      <c r="K660" s="328"/>
      <c r="L660" s="328"/>
      <c r="M660" s="328"/>
    </row>
    <row r="661" spans="1:13" ht="15.75" customHeight="1" x14ac:dyDescent="0.25">
      <c r="A661" s="328"/>
      <c r="B661" s="328"/>
      <c r="C661" s="328"/>
      <c r="D661" s="328"/>
      <c r="E661" s="328"/>
      <c r="F661" s="328"/>
      <c r="G661" s="328"/>
      <c r="H661" s="328"/>
      <c r="I661" s="328"/>
      <c r="J661" s="328"/>
      <c r="K661" s="328"/>
      <c r="L661" s="328"/>
      <c r="M661" s="328"/>
    </row>
    <row r="662" spans="1:13" ht="15.75" customHeight="1" x14ac:dyDescent="0.25">
      <c r="A662" s="328"/>
      <c r="B662" s="328"/>
      <c r="C662" s="328"/>
      <c r="D662" s="328"/>
      <c r="E662" s="328"/>
      <c r="F662" s="328"/>
      <c r="G662" s="328"/>
      <c r="H662" s="328"/>
      <c r="I662" s="328"/>
      <c r="J662" s="328"/>
      <c r="K662" s="328"/>
      <c r="L662" s="328"/>
      <c r="M662" s="328"/>
    </row>
    <row r="663" spans="1:13" ht="15.75" customHeight="1" x14ac:dyDescent="0.25">
      <c r="A663" s="328"/>
      <c r="B663" s="328"/>
      <c r="C663" s="328"/>
      <c r="D663" s="328"/>
      <c r="E663" s="328"/>
      <c r="F663" s="328"/>
      <c r="G663" s="328"/>
      <c r="H663" s="328"/>
      <c r="I663" s="328"/>
      <c r="J663" s="328"/>
      <c r="K663" s="328"/>
      <c r="L663" s="328"/>
      <c r="M663" s="328"/>
    </row>
    <row r="664" spans="1:13" ht="15.75" customHeight="1" x14ac:dyDescent="0.25">
      <c r="A664" s="328"/>
      <c r="B664" s="328"/>
      <c r="C664" s="328"/>
      <c r="D664" s="328"/>
      <c r="E664" s="328"/>
      <c r="F664" s="328"/>
      <c r="G664" s="328"/>
      <c r="H664" s="328"/>
      <c r="I664" s="328"/>
      <c r="J664" s="328"/>
      <c r="K664" s="328"/>
      <c r="L664" s="328"/>
      <c r="M664" s="328"/>
    </row>
    <row r="665" spans="1:13" ht="15.75" customHeight="1" x14ac:dyDescent="0.25">
      <c r="A665" s="328"/>
      <c r="B665" s="328"/>
      <c r="C665" s="328"/>
      <c r="D665" s="328"/>
      <c r="E665" s="328"/>
      <c r="F665" s="328"/>
      <c r="G665" s="328"/>
      <c r="H665" s="328"/>
      <c r="I665" s="328"/>
      <c r="J665" s="328"/>
      <c r="K665" s="328"/>
      <c r="L665" s="328"/>
      <c r="M665" s="328"/>
    </row>
    <row r="666" spans="1:13" ht="15.75" customHeight="1" x14ac:dyDescent="0.25">
      <c r="A666" s="328"/>
      <c r="B666" s="328"/>
      <c r="C666" s="328"/>
      <c r="D666" s="328"/>
      <c r="E666" s="328"/>
      <c r="F666" s="328"/>
      <c r="G666" s="328"/>
      <c r="H666" s="328"/>
      <c r="I666" s="328"/>
      <c r="J666" s="328"/>
      <c r="K666" s="328"/>
      <c r="L666" s="328"/>
      <c r="M666" s="328"/>
    </row>
    <row r="667" spans="1:13" ht="15.75" customHeight="1" x14ac:dyDescent="0.25">
      <c r="A667" s="328"/>
      <c r="B667" s="328"/>
      <c r="C667" s="328"/>
      <c r="D667" s="328"/>
      <c r="E667" s="328"/>
      <c r="F667" s="328"/>
      <c r="G667" s="328"/>
      <c r="H667" s="328"/>
      <c r="I667" s="328"/>
      <c r="J667" s="328"/>
      <c r="K667" s="328"/>
      <c r="L667" s="328"/>
      <c r="M667" s="328"/>
    </row>
    <row r="668" spans="1:13" ht="15.75" customHeight="1" x14ac:dyDescent="0.25">
      <c r="A668" s="328"/>
      <c r="B668" s="328"/>
      <c r="C668" s="328"/>
      <c r="D668" s="328"/>
      <c r="E668" s="328"/>
      <c r="F668" s="328"/>
      <c r="G668" s="328"/>
      <c r="H668" s="328"/>
      <c r="I668" s="328"/>
      <c r="J668" s="328"/>
      <c r="K668" s="328"/>
      <c r="L668" s="328"/>
      <c r="M668" s="328"/>
    </row>
    <row r="669" spans="1:13" ht="15.75" customHeight="1" x14ac:dyDescent="0.25">
      <c r="A669" s="328"/>
      <c r="B669" s="328"/>
      <c r="C669" s="328"/>
      <c r="D669" s="328"/>
      <c r="E669" s="328"/>
      <c r="F669" s="328"/>
      <c r="G669" s="328"/>
      <c r="H669" s="328"/>
      <c r="I669" s="328"/>
      <c r="J669" s="328"/>
      <c r="K669" s="328"/>
      <c r="L669" s="328"/>
      <c r="M669" s="328"/>
    </row>
    <row r="670" spans="1:13" ht="15.75" customHeight="1" x14ac:dyDescent="0.25">
      <c r="A670" s="328"/>
      <c r="B670" s="328"/>
      <c r="C670" s="328"/>
      <c r="D670" s="328"/>
      <c r="E670" s="328"/>
      <c r="F670" s="328"/>
      <c r="G670" s="328"/>
      <c r="H670" s="328"/>
      <c r="I670" s="328"/>
      <c r="J670" s="328"/>
      <c r="K670" s="328"/>
      <c r="L670" s="328"/>
      <c r="M670" s="328"/>
    </row>
    <row r="671" spans="1:13" ht="15.75" customHeight="1" x14ac:dyDescent="0.25">
      <c r="A671" s="328"/>
      <c r="B671" s="328"/>
      <c r="C671" s="328"/>
      <c r="D671" s="328"/>
      <c r="E671" s="328"/>
      <c r="F671" s="328"/>
      <c r="G671" s="328"/>
      <c r="H671" s="328"/>
      <c r="I671" s="328"/>
      <c r="J671" s="328"/>
      <c r="K671" s="328"/>
      <c r="L671" s="328"/>
      <c r="M671" s="328"/>
    </row>
    <row r="672" spans="1:13" ht="15.75" customHeight="1" x14ac:dyDescent="0.25">
      <c r="A672" s="328"/>
      <c r="B672" s="328"/>
      <c r="C672" s="328"/>
      <c r="D672" s="328"/>
      <c r="E672" s="328"/>
      <c r="F672" s="328"/>
      <c r="G672" s="328"/>
      <c r="H672" s="328"/>
      <c r="I672" s="328"/>
      <c r="J672" s="328"/>
      <c r="K672" s="328"/>
      <c r="L672" s="328"/>
      <c r="M672" s="328"/>
    </row>
    <row r="673" spans="1:13" ht="15.75" customHeight="1" x14ac:dyDescent="0.25">
      <c r="A673" s="328"/>
      <c r="B673" s="328"/>
      <c r="C673" s="328"/>
      <c r="D673" s="328"/>
      <c r="E673" s="328"/>
      <c r="F673" s="328"/>
      <c r="G673" s="328"/>
      <c r="H673" s="328"/>
      <c r="I673" s="328"/>
      <c r="J673" s="328"/>
      <c r="K673" s="328"/>
      <c r="L673" s="328"/>
      <c r="M673" s="328"/>
    </row>
    <row r="674" spans="1:13" ht="15.75" customHeight="1" x14ac:dyDescent="0.25">
      <c r="A674" s="328"/>
      <c r="B674" s="328"/>
      <c r="C674" s="328"/>
      <c r="D674" s="328"/>
      <c r="E674" s="328"/>
      <c r="F674" s="328"/>
      <c r="G674" s="328"/>
      <c r="H674" s="328"/>
      <c r="I674" s="328"/>
      <c r="J674" s="328"/>
      <c r="K674" s="328"/>
      <c r="L674" s="328"/>
      <c r="M674" s="328"/>
    </row>
    <row r="675" spans="1:13" ht="15.75" customHeight="1" x14ac:dyDescent="0.25">
      <c r="A675" s="328"/>
      <c r="B675" s="328"/>
      <c r="C675" s="328"/>
      <c r="D675" s="328"/>
      <c r="E675" s="328"/>
      <c r="F675" s="328"/>
      <c r="G675" s="328"/>
      <c r="H675" s="328"/>
      <c r="I675" s="328"/>
      <c r="J675" s="328"/>
      <c r="K675" s="328"/>
      <c r="L675" s="328"/>
      <c r="M675" s="328"/>
    </row>
    <row r="676" spans="1:13" ht="15.75" customHeight="1" x14ac:dyDescent="0.25">
      <c r="A676" s="328"/>
      <c r="B676" s="328"/>
      <c r="C676" s="328"/>
      <c r="D676" s="328"/>
      <c r="E676" s="328"/>
      <c r="F676" s="328"/>
      <c r="G676" s="328"/>
      <c r="H676" s="328"/>
      <c r="I676" s="328"/>
      <c r="J676" s="328"/>
      <c r="K676" s="328"/>
      <c r="L676" s="328"/>
      <c r="M676" s="328"/>
    </row>
    <row r="677" spans="1:13" ht="15.75" customHeight="1" x14ac:dyDescent="0.25">
      <c r="A677" s="328"/>
      <c r="B677" s="328"/>
      <c r="C677" s="328"/>
      <c r="D677" s="328"/>
      <c r="E677" s="328"/>
      <c r="F677" s="328"/>
      <c r="G677" s="328"/>
      <c r="H677" s="328"/>
      <c r="I677" s="328"/>
      <c r="J677" s="328"/>
      <c r="K677" s="328"/>
      <c r="L677" s="328"/>
      <c r="M677" s="328"/>
    </row>
    <row r="678" spans="1:13" ht="15.75" customHeight="1" x14ac:dyDescent="0.25">
      <c r="A678" s="328"/>
      <c r="B678" s="328"/>
      <c r="C678" s="328"/>
      <c r="D678" s="328"/>
      <c r="E678" s="328"/>
      <c r="F678" s="328"/>
      <c r="G678" s="328"/>
      <c r="H678" s="328"/>
      <c r="I678" s="328"/>
      <c r="J678" s="328"/>
      <c r="K678" s="328"/>
      <c r="L678" s="328"/>
      <c r="M678" s="328"/>
    </row>
    <row r="679" spans="1:13" ht="15.75" customHeight="1" x14ac:dyDescent="0.25">
      <c r="A679" s="328"/>
      <c r="B679" s="328"/>
      <c r="C679" s="328"/>
      <c r="D679" s="328"/>
      <c r="E679" s="328"/>
      <c r="F679" s="328"/>
      <c r="G679" s="328"/>
      <c r="H679" s="328"/>
      <c r="I679" s="328"/>
      <c r="J679" s="328"/>
      <c r="K679" s="328"/>
      <c r="L679" s="328"/>
      <c r="M679" s="328"/>
    </row>
    <row r="680" spans="1:13" ht="15.75" customHeight="1" x14ac:dyDescent="0.25">
      <c r="A680" s="328"/>
      <c r="B680" s="328"/>
      <c r="C680" s="328"/>
      <c r="D680" s="328"/>
      <c r="E680" s="328"/>
      <c r="F680" s="328"/>
      <c r="G680" s="328"/>
      <c r="H680" s="328"/>
      <c r="I680" s="328"/>
      <c r="J680" s="328"/>
      <c r="K680" s="328"/>
      <c r="L680" s="328"/>
      <c r="M680" s="328"/>
    </row>
    <row r="681" spans="1:13" ht="15.75" customHeight="1" x14ac:dyDescent="0.25">
      <c r="A681" s="328"/>
      <c r="B681" s="328"/>
      <c r="C681" s="328"/>
      <c r="D681" s="328"/>
      <c r="E681" s="328"/>
      <c r="F681" s="328"/>
      <c r="G681" s="328"/>
      <c r="H681" s="328"/>
      <c r="I681" s="328"/>
      <c r="J681" s="328"/>
      <c r="K681" s="328"/>
      <c r="L681" s="328"/>
      <c r="M681" s="328"/>
    </row>
    <row r="682" spans="1:13" ht="15.75" customHeight="1" x14ac:dyDescent="0.25">
      <c r="A682" s="328"/>
      <c r="B682" s="328"/>
      <c r="C682" s="328"/>
      <c r="D682" s="328"/>
      <c r="E682" s="328"/>
      <c r="F682" s="328"/>
      <c r="G682" s="328"/>
      <c r="H682" s="328"/>
      <c r="I682" s="328"/>
      <c r="J682" s="328"/>
      <c r="K682" s="328"/>
      <c r="L682" s="328"/>
      <c r="M682" s="328"/>
    </row>
    <row r="683" spans="1:13" ht="15.75" customHeight="1" x14ac:dyDescent="0.25">
      <c r="A683" s="328"/>
      <c r="B683" s="328"/>
      <c r="C683" s="328"/>
      <c r="D683" s="328"/>
      <c r="E683" s="328"/>
      <c r="F683" s="328"/>
      <c r="G683" s="328"/>
      <c r="H683" s="328"/>
      <c r="I683" s="328"/>
      <c r="J683" s="328"/>
      <c r="K683" s="328"/>
      <c r="L683" s="328"/>
      <c r="M683" s="328"/>
    </row>
    <row r="684" spans="1:13" ht="15.75" customHeight="1" x14ac:dyDescent="0.25">
      <c r="A684" s="328"/>
      <c r="B684" s="328"/>
      <c r="C684" s="328"/>
      <c r="D684" s="328"/>
      <c r="E684" s="328"/>
      <c r="F684" s="328"/>
      <c r="G684" s="328"/>
      <c r="H684" s="328"/>
      <c r="I684" s="328"/>
      <c r="J684" s="328"/>
      <c r="K684" s="328"/>
      <c r="L684" s="328"/>
      <c r="M684" s="328"/>
    </row>
    <row r="685" spans="1:13" ht="15.75" customHeight="1" x14ac:dyDescent="0.25">
      <c r="A685" s="328"/>
      <c r="B685" s="328"/>
      <c r="C685" s="328"/>
      <c r="D685" s="328"/>
      <c r="E685" s="328"/>
      <c r="F685" s="328"/>
      <c r="G685" s="328"/>
      <c r="H685" s="328"/>
      <c r="I685" s="328"/>
      <c r="J685" s="328"/>
      <c r="K685" s="328"/>
      <c r="L685" s="328"/>
      <c r="M685" s="328"/>
    </row>
    <row r="686" spans="1:13" ht="15.75" customHeight="1" x14ac:dyDescent="0.25">
      <c r="A686" s="328"/>
      <c r="B686" s="328"/>
      <c r="C686" s="328"/>
      <c r="D686" s="328"/>
      <c r="E686" s="328"/>
      <c r="F686" s="328"/>
      <c r="G686" s="328"/>
      <c r="H686" s="328"/>
      <c r="I686" s="328"/>
      <c r="J686" s="328"/>
      <c r="K686" s="328"/>
      <c r="L686" s="328"/>
      <c r="M686" s="328"/>
    </row>
    <row r="687" spans="1:13" ht="15.75" customHeight="1" x14ac:dyDescent="0.25">
      <c r="A687" s="328"/>
      <c r="B687" s="328"/>
      <c r="C687" s="328"/>
      <c r="D687" s="328"/>
      <c r="E687" s="328"/>
      <c r="F687" s="328"/>
      <c r="G687" s="328"/>
      <c r="H687" s="328"/>
      <c r="I687" s="328"/>
      <c r="J687" s="328"/>
      <c r="K687" s="328"/>
      <c r="L687" s="328"/>
      <c r="M687" s="328"/>
    </row>
    <row r="688" spans="1:13" ht="15.75" customHeight="1" x14ac:dyDescent="0.25">
      <c r="A688" s="328"/>
      <c r="B688" s="328"/>
      <c r="C688" s="328"/>
      <c r="D688" s="328"/>
      <c r="E688" s="328"/>
      <c r="F688" s="328"/>
      <c r="G688" s="328"/>
      <c r="H688" s="328"/>
      <c r="I688" s="328"/>
      <c r="J688" s="328"/>
      <c r="K688" s="328"/>
      <c r="L688" s="328"/>
      <c r="M688" s="328"/>
    </row>
    <row r="689" spans="1:13" ht="15.75" customHeight="1" x14ac:dyDescent="0.25">
      <c r="A689" s="328"/>
      <c r="B689" s="328"/>
      <c r="C689" s="328"/>
      <c r="D689" s="328"/>
      <c r="E689" s="328"/>
      <c r="F689" s="328"/>
      <c r="G689" s="328"/>
      <c r="H689" s="328"/>
      <c r="I689" s="328"/>
      <c r="J689" s="328"/>
      <c r="K689" s="328"/>
      <c r="L689" s="328"/>
      <c r="M689" s="328"/>
    </row>
    <row r="690" spans="1:13" ht="15.75" customHeight="1" x14ac:dyDescent="0.25">
      <c r="A690" s="328"/>
      <c r="B690" s="328"/>
      <c r="C690" s="328"/>
      <c r="D690" s="328"/>
      <c r="E690" s="328"/>
      <c r="F690" s="328"/>
      <c r="G690" s="328"/>
      <c r="H690" s="328"/>
      <c r="I690" s="328"/>
      <c r="J690" s="328"/>
      <c r="K690" s="328"/>
      <c r="L690" s="328"/>
      <c r="M690" s="328"/>
    </row>
    <row r="691" spans="1:13" ht="15.75" customHeight="1" x14ac:dyDescent="0.25">
      <c r="A691" s="328"/>
      <c r="B691" s="328"/>
      <c r="C691" s="328"/>
      <c r="D691" s="328"/>
      <c r="E691" s="328"/>
      <c r="F691" s="328"/>
      <c r="G691" s="328"/>
      <c r="H691" s="328"/>
      <c r="I691" s="328"/>
      <c r="J691" s="328"/>
      <c r="K691" s="328"/>
      <c r="L691" s="328"/>
      <c r="M691" s="328"/>
    </row>
    <row r="692" spans="1:13" ht="15.75" customHeight="1" x14ac:dyDescent="0.25">
      <c r="A692" s="328"/>
      <c r="B692" s="328"/>
      <c r="C692" s="328"/>
      <c r="D692" s="328"/>
      <c r="E692" s="328"/>
      <c r="F692" s="328"/>
      <c r="G692" s="328"/>
      <c r="H692" s="328"/>
      <c r="I692" s="328"/>
      <c r="J692" s="328"/>
      <c r="K692" s="328"/>
      <c r="L692" s="328"/>
      <c r="M692" s="328"/>
    </row>
    <row r="693" spans="1:13" ht="15.75" customHeight="1" x14ac:dyDescent="0.25">
      <c r="A693" s="328"/>
      <c r="B693" s="328"/>
      <c r="C693" s="328"/>
      <c r="D693" s="328"/>
      <c r="E693" s="328"/>
      <c r="F693" s="328"/>
      <c r="G693" s="328"/>
      <c r="H693" s="328"/>
      <c r="I693" s="328"/>
      <c r="J693" s="328"/>
      <c r="K693" s="328"/>
      <c r="L693" s="328"/>
      <c r="M693" s="328"/>
    </row>
    <row r="694" spans="1:13" ht="15.75" customHeight="1" x14ac:dyDescent="0.25">
      <c r="A694" s="328"/>
      <c r="B694" s="328"/>
      <c r="C694" s="328"/>
      <c r="D694" s="328"/>
      <c r="E694" s="328"/>
      <c r="F694" s="328"/>
      <c r="G694" s="328"/>
      <c r="H694" s="328"/>
      <c r="I694" s="328"/>
      <c r="J694" s="328"/>
      <c r="K694" s="328"/>
      <c r="L694" s="328"/>
      <c r="M694" s="328"/>
    </row>
    <row r="695" spans="1:13" ht="15.75" customHeight="1" x14ac:dyDescent="0.25">
      <c r="A695" s="328"/>
      <c r="B695" s="328"/>
      <c r="C695" s="328"/>
      <c r="D695" s="328"/>
      <c r="E695" s="328"/>
      <c r="F695" s="328"/>
      <c r="G695" s="328"/>
      <c r="H695" s="328"/>
      <c r="I695" s="328"/>
      <c r="J695" s="328"/>
      <c r="K695" s="328"/>
      <c r="L695" s="328"/>
      <c r="M695" s="328"/>
    </row>
    <row r="696" spans="1:13" ht="15.75" customHeight="1" x14ac:dyDescent="0.25">
      <c r="A696" s="328"/>
      <c r="B696" s="328"/>
      <c r="C696" s="328"/>
      <c r="D696" s="328"/>
      <c r="E696" s="328"/>
      <c r="F696" s="328"/>
      <c r="G696" s="328"/>
      <c r="H696" s="328"/>
      <c r="I696" s="328"/>
      <c r="J696" s="328"/>
      <c r="K696" s="328"/>
      <c r="L696" s="328"/>
      <c r="M696" s="328"/>
    </row>
    <row r="697" spans="1:13" ht="15.75" customHeight="1" x14ac:dyDescent="0.25">
      <c r="A697" s="328"/>
      <c r="B697" s="328"/>
      <c r="C697" s="328"/>
      <c r="D697" s="328"/>
      <c r="E697" s="328"/>
      <c r="F697" s="328"/>
      <c r="G697" s="328"/>
      <c r="H697" s="328"/>
      <c r="I697" s="328"/>
      <c r="J697" s="328"/>
      <c r="K697" s="328"/>
      <c r="L697" s="328"/>
      <c r="M697" s="328"/>
    </row>
    <row r="698" spans="1:13" ht="15.75" customHeight="1" x14ac:dyDescent="0.25">
      <c r="A698" s="328"/>
      <c r="B698" s="328"/>
      <c r="C698" s="328"/>
      <c r="D698" s="328"/>
      <c r="E698" s="328"/>
      <c r="F698" s="328"/>
      <c r="G698" s="328"/>
      <c r="H698" s="328"/>
      <c r="I698" s="328"/>
      <c r="J698" s="328"/>
      <c r="K698" s="328"/>
      <c r="L698" s="328"/>
      <c r="M698" s="328"/>
    </row>
    <row r="699" spans="1:13" ht="15.75" customHeight="1" x14ac:dyDescent="0.25">
      <c r="A699" s="328"/>
      <c r="B699" s="328"/>
      <c r="C699" s="328"/>
      <c r="D699" s="328"/>
      <c r="E699" s="328"/>
      <c r="F699" s="328"/>
      <c r="G699" s="328"/>
      <c r="H699" s="328"/>
      <c r="I699" s="328"/>
      <c r="J699" s="328"/>
      <c r="K699" s="328"/>
      <c r="L699" s="328"/>
      <c r="M699" s="328"/>
    </row>
    <row r="700" spans="1:13" ht="15.75" customHeight="1" x14ac:dyDescent="0.25">
      <c r="A700" s="328"/>
      <c r="B700" s="328"/>
      <c r="C700" s="328"/>
      <c r="D700" s="328"/>
      <c r="E700" s="328"/>
      <c r="F700" s="328"/>
      <c r="G700" s="328"/>
      <c r="H700" s="328"/>
      <c r="I700" s="328"/>
      <c r="J700" s="328"/>
      <c r="K700" s="328"/>
      <c r="L700" s="328"/>
      <c r="M700" s="328"/>
    </row>
    <row r="701" spans="1:13" ht="15.75" customHeight="1" x14ac:dyDescent="0.25">
      <c r="A701" s="328"/>
      <c r="B701" s="328"/>
      <c r="C701" s="328"/>
      <c r="D701" s="328"/>
      <c r="E701" s="328"/>
      <c r="F701" s="328"/>
      <c r="G701" s="328"/>
      <c r="H701" s="328"/>
      <c r="I701" s="328"/>
      <c r="J701" s="328"/>
      <c r="K701" s="328"/>
      <c r="L701" s="328"/>
      <c r="M701" s="328"/>
    </row>
    <row r="702" spans="1:13" ht="15.75" customHeight="1" x14ac:dyDescent="0.25">
      <c r="A702" s="328"/>
      <c r="B702" s="328"/>
      <c r="C702" s="328"/>
      <c r="D702" s="328"/>
      <c r="E702" s="328"/>
      <c r="F702" s="328"/>
      <c r="G702" s="328"/>
      <c r="H702" s="328"/>
      <c r="I702" s="328"/>
      <c r="J702" s="328"/>
      <c r="K702" s="328"/>
      <c r="L702" s="328"/>
      <c r="M702" s="328"/>
    </row>
    <row r="703" spans="1:13" ht="15.75" customHeight="1" x14ac:dyDescent="0.25">
      <c r="A703" s="328"/>
      <c r="B703" s="328"/>
      <c r="C703" s="328"/>
      <c r="D703" s="328"/>
      <c r="E703" s="328"/>
      <c r="F703" s="328"/>
      <c r="G703" s="328"/>
      <c r="H703" s="328"/>
      <c r="I703" s="328"/>
      <c r="J703" s="328"/>
      <c r="K703" s="328"/>
      <c r="L703" s="328"/>
      <c r="M703" s="328"/>
    </row>
    <row r="704" spans="1:13" ht="15.75" customHeight="1" x14ac:dyDescent="0.25">
      <c r="A704" s="328"/>
      <c r="B704" s="328"/>
      <c r="C704" s="328"/>
      <c r="D704" s="328"/>
      <c r="E704" s="328"/>
      <c r="F704" s="328"/>
      <c r="G704" s="328"/>
      <c r="H704" s="328"/>
      <c r="I704" s="328"/>
      <c r="J704" s="328"/>
      <c r="K704" s="328"/>
      <c r="L704" s="328"/>
      <c r="M704" s="328"/>
    </row>
    <row r="705" spans="1:13" ht="15.75" customHeight="1" x14ac:dyDescent="0.25">
      <c r="A705" s="328"/>
      <c r="B705" s="328"/>
      <c r="C705" s="328"/>
      <c r="D705" s="328"/>
      <c r="E705" s="328"/>
      <c r="F705" s="328"/>
      <c r="G705" s="328"/>
      <c r="H705" s="328"/>
      <c r="I705" s="328"/>
      <c r="J705" s="328"/>
      <c r="K705" s="328"/>
      <c r="L705" s="328"/>
      <c r="M705" s="328"/>
    </row>
    <row r="706" spans="1:13" ht="15.75" customHeight="1" x14ac:dyDescent="0.25">
      <c r="A706" s="328"/>
      <c r="B706" s="328"/>
      <c r="C706" s="328"/>
      <c r="D706" s="328"/>
      <c r="E706" s="328"/>
      <c r="F706" s="328"/>
      <c r="G706" s="328"/>
      <c r="H706" s="328"/>
      <c r="I706" s="328"/>
      <c r="J706" s="328"/>
      <c r="K706" s="328"/>
      <c r="L706" s="328"/>
      <c r="M706" s="328"/>
    </row>
    <row r="707" spans="1:13" ht="15.75" customHeight="1" x14ac:dyDescent="0.25">
      <c r="A707" s="328"/>
      <c r="B707" s="328"/>
      <c r="C707" s="328"/>
      <c r="D707" s="328"/>
      <c r="E707" s="328"/>
      <c r="F707" s="328"/>
      <c r="G707" s="328"/>
      <c r="H707" s="328"/>
      <c r="I707" s="328"/>
      <c r="J707" s="328"/>
      <c r="K707" s="328"/>
      <c r="L707" s="328"/>
      <c r="M707" s="328"/>
    </row>
    <row r="708" spans="1:13" ht="15.75" customHeight="1" x14ac:dyDescent="0.25">
      <c r="A708" s="328"/>
      <c r="B708" s="328"/>
      <c r="C708" s="328"/>
      <c r="D708" s="328"/>
      <c r="E708" s="328"/>
      <c r="F708" s="328"/>
      <c r="G708" s="328"/>
      <c r="H708" s="328"/>
      <c r="I708" s="328"/>
      <c r="J708" s="328"/>
      <c r="K708" s="328"/>
      <c r="L708" s="328"/>
      <c r="M708" s="328"/>
    </row>
    <row r="709" spans="1:13" ht="15.75" customHeight="1" x14ac:dyDescent="0.25">
      <c r="A709" s="328"/>
      <c r="B709" s="328"/>
      <c r="C709" s="328"/>
      <c r="D709" s="328"/>
      <c r="E709" s="328"/>
      <c r="F709" s="328"/>
      <c r="G709" s="328"/>
      <c r="H709" s="328"/>
      <c r="I709" s="328"/>
      <c r="J709" s="328"/>
      <c r="K709" s="328"/>
      <c r="L709" s="328"/>
      <c r="M709" s="328"/>
    </row>
    <row r="710" spans="1:13" ht="15.75" customHeight="1" x14ac:dyDescent="0.25">
      <c r="A710" s="328"/>
      <c r="B710" s="328"/>
      <c r="C710" s="328"/>
      <c r="D710" s="328"/>
      <c r="E710" s="328"/>
      <c r="F710" s="328"/>
      <c r="G710" s="328"/>
      <c r="H710" s="328"/>
      <c r="I710" s="328"/>
      <c r="J710" s="328"/>
      <c r="K710" s="328"/>
      <c r="L710" s="328"/>
      <c r="M710" s="328"/>
    </row>
    <row r="711" spans="1:13" ht="15.75" customHeight="1" x14ac:dyDescent="0.25">
      <c r="A711" s="328"/>
      <c r="B711" s="328"/>
      <c r="C711" s="328"/>
      <c r="D711" s="328"/>
      <c r="E711" s="328"/>
      <c r="F711" s="328"/>
      <c r="G711" s="328"/>
      <c r="H711" s="328"/>
      <c r="I711" s="328"/>
      <c r="J711" s="328"/>
      <c r="K711" s="328"/>
      <c r="L711" s="328"/>
      <c r="M711" s="328"/>
    </row>
    <row r="712" spans="1:13" ht="15.75" customHeight="1" x14ac:dyDescent="0.25">
      <c r="A712" s="328"/>
      <c r="B712" s="328"/>
      <c r="C712" s="328"/>
      <c r="D712" s="328"/>
      <c r="E712" s="328"/>
      <c r="F712" s="328"/>
      <c r="G712" s="328"/>
      <c r="H712" s="328"/>
      <c r="I712" s="328"/>
      <c r="J712" s="328"/>
      <c r="K712" s="328"/>
      <c r="L712" s="328"/>
      <c r="M712" s="328"/>
    </row>
    <row r="713" spans="1:13" ht="15.75" customHeight="1" x14ac:dyDescent="0.25">
      <c r="A713" s="328"/>
      <c r="B713" s="328"/>
      <c r="C713" s="328"/>
      <c r="D713" s="328"/>
      <c r="E713" s="328"/>
      <c r="F713" s="328"/>
      <c r="G713" s="328"/>
      <c r="H713" s="328"/>
      <c r="I713" s="328"/>
      <c r="J713" s="328"/>
      <c r="K713" s="328"/>
      <c r="L713" s="328"/>
      <c r="M713" s="328"/>
    </row>
    <row r="714" spans="1:13" ht="15.75" customHeight="1" x14ac:dyDescent="0.25">
      <c r="A714" s="328"/>
      <c r="B714" s="328"/>
      <c r="C714" s="328"/>
      <c r="D714" s="328"/>
      <c r="E714" s="328"/>
      <c r="F714" s="328"/>
      <c r="G714" s="328"/>
      <c r="H714" s="328"/>
      <c r="I714" s="328"/>
      <c r="J714" s="328"/>
      <c r="K714" s="328"/>
      <c r="L714" s="328"/>
      <c r="M714" s="328"/>
    </row>
    <row r="715" spans="1:13" ht="15.75" customHeight="1" x14ac:dyDescent="0.25">
      <c r="A715" s="328"/>
      <c r="B715" s="328"/>
      <c r="C715" s="328"/>
      <c r="D715" s="328"/>
      <c r="E715" s="328"/>
      <c r="F715" s="328"/>
      <c r="G715" s="328"/>
      <c r="H715" s="328"/>
      <c r="I715" s="328"/>
      <c r="J715" s="328"/>
      <c r="K715" s="328"/>
      <c r="L715" s="328"/>
      <c r="M715" s="328"/>
    </row>
    <row r="716" spans="1:13" ht="15.75" customHeight="1" x14ac:dyDescent="0.25">
      <c r="A716" s="328"/>
      <c r="B716" s="328"/>
      <c r="C716" s="328"/>
      <c r="D716" s="328"/>
      <c r="E716" s="328"/>
      <c r="F716" s="328"/>
      <c r="G716" s="328"/>
      <c r="H716" s="328"/>
      <c r="I716" s="328"/>
      <c r="J716" s="328"/>
      <c r="K716" s="328"/>
      <c r="L716" s="328"/>
      <c r="M716" s="328"/>
    </row>
    <row r="717" spans="1:13" ht="15.75" customHeight="1" x14ac:dyDescent="0.25">
      <c r="A717" s="328"/>
      <c r="B717" s="328"/>
      <c r="C717" s="328"/>
      <c r="D717" s="328"/>
      <c r="E717" s="328"/>
      <c r="F717" s="328"/>
      <c r="G717" s="328"/>
      <c r="H717" s="328"/>
      <c r="I717" s="328"/>
      <c r="J717" s="328"/>
      <c r="K717" s="328"/>
      <c r="L717" s="328"/>
      <c r="M717" s="328"/>
    </row>
    <row r="718" spans="1:13" ht="15.75" customHeight="1" x14ac:dyDescent="0.25">
      <c r="A718" s="328"/>
      <c r="B718" s="328"/>
      <c r="C718" s="328"/>
      <c r="D718" s="328"/>
      <c r="E718" s="328"/>
      <c r="F718" s="328"/>
      <c r="G718" s="328"/>
      <c r="H718" s="328"/>
      <c r="I718" s="328"/>
      <c r="J718" s="328"/>
      <c r="K718" s="328"/>
      <c r="L718" s="328"/>
      <c r="M718" s="328"/>
    </row>
    <row r="719" spans="1:13" ht="15.75" customHeight="1" x14ac:dyDescent="0.25">
      <c r="A719" s="328"/>
      <c r="B719" s="328"/>
      <c r="C719" s="328"/>
      <c r="D719" s="328"/>
      <c r="E719" s="328"/>
      <c r="F719" s="328"/>
      <c r="G719" s="328"/>
      <c r="H719" s="328"/>
      <c r="I719" s="328"/>
      <c r="J719" s="328"/>
      <c r="K719" s="328"/>
      <c r="L719" s="328"/>
      <c r="M719" s="328"/>
    </row>
    <row r="720" spans="1:13" ht="15.75" customHeight="1" x14ac:dyDescent="0.25">
      <c r="A720" s="328"/>
      <c r="B720" s="328"/>
      <c r="C720" s="328"/>
      <c r="D720" s="328"/>
      <c r="E720" s="328"/>
      <c r="F720" s="328"/>
      <c r="G720" s="328"/>
      <c r="H720" s="328"/>
      <c r="I720" s="328"/>
      <c r="J720" s="328"/>
      <c r="K720" s="328"/>
      <c r="L720" s="328"/>
      <c r="M720" s="328"/>
    </row>
    <row r="721" spans="1:13" ht="15.75" customHeight="1" x14ac:dyDescent="0.25">
      <c r="A721" s="328"/>
      <c r="B721" s="328"/>
      <c r="C721" s="328"/>
      <c r="D721" s="328"/>
      <c r="E721" s="328"/>
      <c r="F721" s="328"/>
      <c r="G721" s="328"/>
      <c r="H721" s="328"/>
      <c r="I721" s="328"/>
      <c r="J721" s="328"/>
      <c r="K721" s="328"/>
      <c r="L721" s="328"/>
      <c r="M721" s="328"/>
    </row>
    <row r="722" spans="1:13" ht="15.75" customHeight="1" x14ac:dyDescent="0.25">
      <c r="A722" s="328"/>
      <c r="B722" s="328"/>
      <c r="C722" s="328"/>
      <c r="D722" s="328"/>
      <c r="E722" s="328"/>
      <c r="F722" s="328"/>
      <c r="G722" s="328"/>
      <c r="H722" s="328"/>
      <c r="I722" s="328"/>
      <c r="J722" s="328"/>
      <c r="K722" s="328"/>
      <c r="L722" s="328"/>
      <c r="M722" s="328"/>
    </row>
    <row r="723" spans="1:13" ht="15.75" customHeight="1" x14ac:dyDescent="0.25">
      <c r="A723" s="328"/>
      <c r="B723" s="328"/>
      <c r="C723" s="328"/>
      <c r="D723" s="328"/>
      <c r="E723" s="328"/>
      <c r="F723" s="328"/>
      <c r="G723" s="328"/>
      <c r="H723" s="328"/>
      <c r="I723" s="328"/>
      <c r="J723" s="328"/>
      <c r="K723" s="328"/>
      <c r="L723" s="328"/>
      <c r="M723" s="328"/>
    </row>
    <row r="724" spans="1:13" ht="15.75" customHeight="1" x14ac:dyDescent="0.25">
      <c r="A724" s="328"/>
      <c r="B724" s="328"/>
      <c r="C724" s="328"/>
      <c r="D724" s="328"/>
      <c r="E724" s="328"/>
      <c r="F724" s="328"/>
      <c r="G724" s="328"/>
      <c r="H724" s="328"/>
      <c r="I724" s="328"/>
      <c r="J724" s="328"/>
      <c r="K724" s="328"/>
      <c r="L724" s="328"/>
      <c r="M724" s="328"/>
    </row>
    <row r="725" spans="1:13" ht="15.75" customHeight="1" x14ac:dyDescent="0.25">
      <c r="A725" s="328"/>
      <c r="B725" s="328"/>
      <c r="C725" s="328"/>
      <c r="D725" s="328"/>
      <c r="E725" s="328"/>
      <c r="F725" s="328"/>
      <c r="G725" s="328"/>
      <c r="H725" s="328"/>
      <c r="I725" s="328"/>
      <c r="J725" s="328"/>
      <c r="K725" s="328"/>
      <c r="L725" s="328"/>
      <c r="M725" s="328"/>
    </row>
    <row r="726" spans="1:13" ht="15.75" customHeight="1" x14ac:dyDescent="0.25">
      <c r="A726" s="328"/>
      <c r="B726" s="328"/>
      <c r="C726" s="328"/>
      <c r="D726" s="328"/>
      <c r="E726" s="328"/>
      <c r="F726" s="328"/>
      <c r="G726" s="328"/>
      <c r="H726" s="328"/>
      <c r="I726" s="328"/>
      <c r="J726" s="328"/>
      <c r="K726" s="328"/>
      <c r="L726" s="328"/>
      <c r="M726" s="328"/>
    </row>
    <row r="727" spans="1:13" ht="15.75" customHeight="1" x14ac:dyDescent="0.25">
      <c r="A727" s="328"/>
      <c r="B727" s="328"/>
      <c r="C727" s="328"/>
      <c r="D727" s="328"/>
      <c r="E727" s="328"/>
      <c r="F727" s="328"/>
      <c r="G727" s="328"/>
      <c r="H727" s="328"/>
      <c r="I727" s="328"/>
      <c r="J727" s="328"/>
      <c r="K727" s="328"/>
      <c r="L727" s="328"/>
      <c r="M727" s="328"/>
    </row>
    <row r="728" spans="1:13" ht="15.75" customHeight="1" x14ac:dyDescent="0.25">
      <c r="A728" s="328"/>
      <c r="B728" s="328"/>
      <c r="C728" s="328"/>
      <c r="D728" s="328"/>
      <c r="E728" s="328"/>
      <c r="F728" s="328"/>
      <c r="G728" s="328"/>
      <c r="H728" s="328"/>
      <c r="I728" s="328"/>
      <c r="J728" s="328"/>
      <c r="K728" s="328"/>
      <c r="L728" s="328"/>
      <c r="M728" s="328"/>
    </row>
    <row r="729" spans="1:13" ht="15.75" customHeight="1" x14ac:dyDescent="0.25">
      <c r="A729" s="328"/>
      <c r="B729" s="328"/>
      <c r="C729" s="328"/>
      <c r="D729" s="328"/>
      <c r="E729" s="328"/>
      <c r="F729" s="328"/>
      <c r="G729" s="328"/>
      <c r="H729" s="328"/>
      <c r="I729" s="328"/>
      <c r="J729" s="328"/>
      <c r="K729" s="328"/>
      <c r="L729" s="328"/>
      <c r="M729" s="328"/>
    </row>
    <row r="730" spans="1:13" ht="15.75" customHeight="1" x14ac:dyDescent="0.25">
      <c r="A730" s="328"/>
      <c r="B730" s="328"/>
      <c r="C730" s="328"/>
      <c r="D730" s="328"/>
      <c r="E730" s="328"/>
      <c r="F730" s="328"/>
      <c r="G730" s="328"/>
      <c r="H730" s="328"/>
      <c r="I730" s="328"/>
      <c r="J730" s="328"/>
      <c r="K730" s="328"/>
      <c r="L730" s="328"/>
      <c r="M730" s="328"/>
    </row>
    <row r="731" spans="1:13" ht="15.75" customHeight="1" x14ac:dyDescent="0.25">
      <c r="A731" s="328"/>
      <c r="B731" s="328"/>
      <c r="C731" s="328"/>
      <c r="D731" s="328"/>
      <c r="E731" s="328"/>
      <c r="F731" s="328"/>
      <c r="G731" s="328"/>
      <c r="H731" s="328"/>
      <c r="I731" s="328"/>
      <c r="J731" s="328"/>
      <c r="K731" s="328"/>
      <c r="L731" s="328"/>
      <c r="M731" s="328"/>
    </row>
    <row r="732" spans="1:13" ht="15.75" customHeight="1" x14ac:dyDescent="0.25">
      <c r="A732" s="328"/>
      <c r="B732" s="328"/>
      <c r="C732" s="328"/>
      <c r="D732" s="328"/>
      <c r="E732" s="328"/>
      <c r="F732" s="328"/>
      <c r="G732" s="328"/>
      <c r="H732" s="328"/>
      <c r="I732" s="328"/>
      <c r="J732" s="328"/>
      <c r="K732" s="328"/>
      <c r="L732" s="328"/>
      <c r="M732" s="328"/>
    </row>
    <row r="733" spans="1:13" ht="15.75" customHeight="1" x14ac:dyDescent="0.25">
      <c r="A733" s="328"/>
      <c r="B733" s="328"/>
      <c r="C733" s="328"/>
      <c r="D733" s="328"/>
      <c r="E733" s="328"/>
      <c r="F733" s="328"/>
      <c r="G733" s="328"/>
      <c r="H733" s="328"/>
      <c r="I733" s="328"/>
      <c r="J733" s="328"/>
      <c r="K733" s="328"/>
      <c r="L733" s="328"/>
      <c r="M733" s="328"/>
    </row>
    <row r="734" spans="1:13" ht="15.75" customHeight="1" x14ac:dyDescent="0.25">
      <c r="A734" s="328"/>
      <c r="B734" s="328"/>
      <c r="C734" s="328"/>
      <c r="D734" s="328"/>
      <c r="E734" s="328"/>
      <c r="F734" s="328"/>
      <c r="G734" s="328"/>
      <c r="H734" s="328"/>
      <c r="I734" s="328"/>
      <c r="J734" s="328"/>
      <c r="K734" s="328"/>
      <c r="L734" s="328"/>
      <c r="M734" s="328"/>
    </row>
    <row r="735" spans="1:13" ht="15.75" customHeight="1" x14ac:dyDescent="0.25">
      <c r="A735" s="328"/>
      <c r="B735" s="328"/>
      <c r="C735" s="328"/>
      <c r="D735" s="328"/>
      <c r="E735" s="328"/>
      <c r="F735" s="328"/>
      <c r="G735" s="328"/>
      <c r="H735" s="328"/>
      <c r="I735" s="328"/>
      <c r="J735" s="328"/>
      <c r="K735" s="328"/>
      <c r="L735" s="328"/>
      <c r="M735" s="328"/>
    </row>
    <row r="736" spans="1:13" ht="15.75" customHeight="1" x14ac:dyDescent="0.25">
      <c r="A736" s="328"/>
      <c r="B736" s="328"/>
      <c r="C736" s="328"/>
      <c r="D736" s="328"/>
      <c r="E736" s="328"/>
      <c r="F736" s="328"/>
      <c r="G736" s="328"/>
      <c r="H736" s="328"/>
      <c r="I736" s="328"/>
      <c r="J736" s="328"/>
      <c r="K736" s="328"/>
      <c r="L736" s="328"/>
      <c r="M736" s="328"/>
    </row>
    <row r="737" spans="1:13" ht="15.75" customHeight="1" x14ac:dyDescent="0.25">
      <c r="A737" s="328"/>
      <c r="B737" s="328"/>
      <c r="C737" s="328"/>
      <c r="D737" s="328"/>
      <c r="E737" s="328"/>
      <c r="F737" s="328"/>
      <c r="G737" s="328"/>
      <c r="H737" s="328"/>
      <c r="I737" s="328"/>
      <c r="J737" s="328"/>
      <c r="K737" s="328"/>
      <c r="L737" s="328"/>
      <c r="M737" s="328"/>
    </row>
    <row r="738" spans="1:13" ht="15.75" customHeight="1" x14ac:dyDescent="0.25">
      <c r="A738" s="328"/>
      <c r="B738" s="328"/>
      <c r="C738" s="328"/>
      <c r="D738" s="328"/>
      <c r="E738" s="328"/>
      <c r="F738" s="328"/>
      <c r="G738" s="328"/>
      <c r="H738" s="328"/>
      <c r="I738" s="328"/>
      <c r="J738" s="328"/>
      <c r="K738" s="328"/>
      <c r="L738" s="328"/>
      <c r="M738" s="328"/>
    </row>
    <row r="739" spans="1:13" ht="15.75" customHeight="1" x14ac:dyDescent="0.25">
      <c r="A739" s="328"/>
      <c r="B739" s="328"/>
      <c r="C739" s="328"/>
      <c r="D739" s="328"/>
      <c r="E739" s="328"/>
      <c r="F739" s="328"/>
      <c r="G739" s="328"/>
      <c r="H739" s="328"/>
      <c r="I739" s="328"/>
      <c r="J739" s="328"/>
      <c r="K739" s="328"/>
      <c r="L739" s="328"/>
      <c r="M739" s="328"/>
    </row>
    <row r="740" spans="1:13" ht="15.75" customHeight="1" x14ac:dyDescent="0.25">
      <c r="A740" s="328"/>
      <c r="B740" s="328"/>
      <c r="C740" s="328"/>
      <c r="D740" s="328"/>
      <c r="E740" s="328"/>
      <c r="F740" s="328"/>
      <c r="G740" s="328"/>
      <c r="H740" s="328"/>
      <c r="I740" s="328"/>
      <c r="J740" s="328"/>
      <c r="K740" s="328"/>
      <c r="L740" s="328"/>
      <c r="M740" s="328"/>
    </row>
    <row r="741" spans="1:13" ht="15.75" customHeight="1" x14ac:dyDescent="0.25">
      <c r="A741" s="328"/>
      <c r="B741" s="328"/>
      <c r="C741" s="328"/>
      <c r="D741" s="328"/>
      <c r="E741" s="328"/>
      <c r="F741" s="328"/>
      <c r="G741" s="328"/>
      <c r="H741" s="328"/>
      <c r="I741" s="328"/>
      <c r="J741" s="328"/>
      <c r="K741" s="328"/>
      <c r="L741" s="328"/>
      <c r="M741" s="328"/>
    </row>
    <row r="742" spans="1:13" ht="15.75" customHeight="1" x14ac:dyDescent="0.25">
      <c r="A742" s="328"/>
      <c r="B742" s="328"/>
      <c r="C742" s="328"/>
      <c r="D742" s="328"/>
      <c r="E742" s="328"/>
      <c r="F742" s="328"/>
      <c r="G742" s="328"/>
      <c r="H742" s="328"/>
      <c r="I742" s="328"/>
      <c r="J742" s="328"/>
      <c r="K742" s="328"/>
      <c r="L742" s="328"/>
      <c r="M742" s="328"/>
    </row>
    <row r="743" spans="1:13" ht="15.75" customHeight="1" x14ac:dyDescent="0.25">
      <c r="A743" s="328"/>
      <c r="B743" s="328"/>
      <c r="C743" s="328"/>
      <c r="D743" s="328"/>
      <c r="E743" s="328"/>
      <c r="F743" s="328"/>
      <c r="G743" s="328"/>
      <c r="H743" s="328"/>
      <c r="I743" s="328"/>
      <c r="J743" s="328"/>
      <c r="K743" s="328"/>
      <c r="L743" s="328"/>
      <c r="M743" s="328"/>
    </row>
    <row r="744" spans="1:13" ht="15.75" customHeight="1" x14ac:dyDescent="0.25">
      <c r="A744" s="328"/>
      <c r="B744" s="328"/>
      <c r="C744" s="328"/>
      <c r="D744" s="328"/>
      <c r="E744" s="328"/>
      <c r="F744" s="328"/>
      <c r="G744" s="328"/>
      <c r="H744" s="328"/>
      <c r="I744" s="328"/>
      <c r="J744" s="328"/>
      <c r="K744" s="328"/>
      <c r="L744" s="328"/>
      <c r="M744" s="328"/>
    </row>
    <row r="745" spans="1:13" ht="15.75" customHeight="1" x14ac:dyDescent="0.25">
      <c r="A745" s="328"/>
      <c r="B745" s="328"/>
      <c r="C745" s="328"/>
      <c r="D745" s="328"/>
      <c r="E745" s="328"/>
      <c r="F745" s="328"/>
      <c r="G745" s="328"/>
      <c r="H745" s="328"/>
      <c r="I745" s="328"/>
      <c r="J745" s="328"/>
      <c r="K745" s="328"/>
      <c r="L745" s="328"/>
      <c r="M745" s="328"/>
    </row>
    <row r="746" spans="1:13" ht="15.75" customHeight="1" x14ac:dyDescent="0.25">
      <c r="A746" s="328"/>
      <c r="B746" s="328"/>
      <c r="C746" s="328"/>
      <c r="D746" s="328"/>
      <c r="E746" s="328"/>
      <c r="F746" s="328"/>
      <c r="G746" s="328"/>
      <c r="H746" s="328"/>
      <c r="I746" s="328"/>
      <c r="J746" s="328"/>
      <c r="K746" s="328"/>
      <c r="L746" s="328"/>
      <c r="M746" s="328"/>
    </row>
    <row r="747" spans="1:13" ht="15.75" customHeight="1" x14ac:dyDescent="0.25">
      <c r="A747" s="328"/>
      <c r="B747" s="328"/>
      <c r="C747" s="328"/>
      <c r="D747" s="328"/>
      <c r="E747" s="328"/>
      <c r="F747" s="328"/>
      <c r="G747" s="328"/>
      <c r="H747" s="328"/>
      <c r="I747" s="328"/>
      <c r="J747" s="328"/>
      <c r="K747" s="328"/>
      <c r="L747" s="328"/>
      <c r="M747" s="328"/>
    </row>
    <row r="748" spans="1:13" ht="15.75" customHeight="1" x14ac:dyDescent="0.25">
      <c r="A748" s="328"/>
      <c r="B748" s="328"/>
      <c r="C748" s="328"/>
      <c r="D748" s="328"/>
      <c r="E748" s="328"/>
      <c r="F748" s="328"/>
      <c r="G748" s="328"/>
      <c r="H748" s="328"/>
      <c r="I748" s="328"/>
      <c r="J748" s="328"/>
      <c r="K748" s="328"/>
      <c r="L748" s="328"/>
      <c r="M748" s="328"/>
    </row>
    <row r="749" spans="1:13" ht="15.75" customHeight="1" x14ac:dyDescent="0.25">
      <c r="A749" s="328"/>
      <c r="B749" s="328"/>
      <c r="C749" s="328"/>
      <c r="D749" s="328"/>
      <c r="E749" s="328"/>
      <c r="F749" s="328"/>
      <c r="G749" s="328"/>
      <c r="H749" s="328"/>
      <c r="I749" s="328"/>
      <c r="J749" s="328"/>
      <c r="K749" s="328"/>
      <c r="L749" s="328"/>
      <c r="M749" s="328"/>
    </row>
    <row r="750" spans="1:13" ht="15.75" customHeight="1" x14ac:dyDescent="0.25">
      <c r="A750" s="328"/>
      <c r="B750" s="328"/>
      <c r="C750" s="328"/>
      <c r="D750" s="328"/>
      <c r="E750" s="328"/>
      <c r="F750" s="328"/>
      <c r="G750" s="328"/>
      <c r="H750" s="328"/>
      <c r="I750" s="328"/>
      <c r="J750" s="328"/>
      <c r="K750" s="328"/>
      <c r="L750" s="328"/>
      <c r="M750" s="328"/>
    </row>
    <row r="751" spans="1:13" ht="15.75" customHeight="1" x14ac:dyDescent="0.25">
      <c r="A751" s="328"/>
      <c r="B751" s="328"/>
      <c r="C751" s="328"/>
      <c r="D751" s="328"/>
      <c r="E751" s="328"/>
      <c r="F751" s="328"/>
      <c r="G751" s="328"/>
      <c r="H751" s="328"/>
      <c r="I751" s="328"/>
      <c r="J751" s="328"/>
      <c r="K751" s="328"/>
      <c r="L751" s="328"/>
      <c r="M751" s="328"/>
    </row>
    <row r="752" spans="1:13" ht="15.75" customHeight="1" x14ac:dyDescent="0.25">
      <c r="A752" s="328"/>
      <c r="B752" s="328"/>
      <c r="C752" s="328"/>
      <c r="D752" s="328"/>
      <c r="E752" s="328"/>
      <c r="F752" s="328"/>
      <c r="G752" s="328"/>
      <c r="H752" s="328"/>
      <c r="I752" s="328"/>
      <c r="J752" s="328"/>
      <c r="K752" s="328"/>
      <c r="L752" s="328"/>
      <c r="M752" s="328"/>
    </row>
    <row r="753" spans="1:13" ht="15.75" customHeight="1" x14ac:dyDescent="0.25">
      <c r="A753" s="328"/>
      <c r="B753" s="328"/>
      <c r="C753" s="328"/>
      <c r="D753" s="328"/>
      <c r="E753" s="328"/>
      <c r="F753" s="328"/>
      <c r="G753" s="328"/>
      <c r="H753" s="328"/>
      <c r="I753" s="328"/>
      <c r="J753" s="328"/>
      <c r="K753" s="328"/>
      <c r="L753" s="328"/>
      <c r="M753" s="328"/>
    </row>
    <row r="754" spans="1:13" ht="15.75" customHeight="1" x14ac:dyDescent="0.25">
      <c r="A754" s="328"/>
      <c r="B754" s="328"/>
      <c r="C754" s="328"/>
      <c r="D754" s="328"/>
      <c r="E754" s="328"/>
      <c r="F754" s="328"/>
      <c r="G754" s="328"/>
      <c r="H754" s="328"/>
      <c r="I754" s="328"/>
      <c r="J754" s="328"/>
      <c r="K754" s="328"/>
      <c r="L754" s="328"/>
      <c r="M754" s="328"/>
    </row>
    <row r="755" spans="1:13" ht="15.75" customHeight="1" x14ac:dyDescent="0.25">
      <c r="A755" s="328"/>
      <c r="B755" s="328"/>
      <c r="C755" s="328"/>
      <c r="D755" s="328"/>
      <c r="E755" s="328"/>
      <c r="F755" s="328"/>
      <c r="G755" s="328"/>
      <c r="H755" s="328"/>
      <c r="I755" s="328"/>
      <c r="J755" s="328"/>
      <c r="K755" s="328"/>
      <c r="L755" s="328"/>
      <c r="M755" s="328"/>
    </row>
    <row r="756" spans="1:13" ht="15.75" customHeight="1" x14ac:dyDescent="0.25">
      <c r="A756" s="328"/>
      <c r="B756" s="328"/>
      <c r="C756" s="328"/>
      <c r="D756" s="328"/>
      <c r="E756" s="328"/>
      <c r="F756" s="328"/>
      <c r="G756" s="328"/>
      <c r="H756" s="328"/>
      <c r="I756" s="328"/>
      <c r="J756" s="328"/>
      <c r="K756" s="328"/>
      <c r="L756" s="328"/>
      <c r="M756" s="328"/>
    </row>
    <row r="757" spans="1:13" ht="15.75" customHeight="1" x14ac:dyDescent="0.25">
      <c r="A757" s="328"/>
      <c r="B757" s="328"/>
      <c r="C757" s="328"/>
      <c r="D757" s="328"/>
      <c r="E757" s="328"/>
      <c r="F757" s="328"/>
      <c r="G757" s="328"/>
      <c r="H757" s="328"/>
      <c r="I757" s="328"/>
      <c r="J757" s="328"/>
      <c r="K757" s="328"/>
      <c r="L757" s="328"/>
      <c r="M757" s="328"/>
    </row>
    <row r="758" spans="1:13" ht="15.75" customHeight="1" x14ac:dyDescent="0.25">
      <c r="A758" s="328"/>
      <c r="B758" s="328"/>
      <c r="C758" s="328"/>
      <c r="D758" s="328"/>
      <c r="E758" s="328"/>
      <c r="F758" s="328"/>
      <c r="G758" s="328"/>
      <c r="H758" s="328"/>
      <c r="I758" s="328"/>
      <c r="J758" s="328"/>
      <c r="K758" s="328"/>
      <c r="L758" s="328"/>
      <c r="M758" s="328"/>
    </row>
    <row r="759" spans="1:13" ht="15.75" customHeight="1" x14ac:dyDescent="0.25">
      <c r="A759" s="328"/>
      <c r="B759" s="328"/>
      <c r="C759" s="328"/>
      <c r="D759" s="328"/>
      <c r="E759" s="328"/>
      <c r="F759" s="328"/>
      <c r="G759" s="328"/>
      <c r="H759" s="328"/>
      <c r="I759" s="328"/>
      <c r="J759" s="328"/>
      <c r="K759" s="328"/>
      <c r="L759" s="328"/>
      <c r="M759" s="328"/>
    </row>
    <row r="760" spans="1:13" ht="15.75" customHeight="1" x14ac:dyDescent="0.25">
      <c r="A760" s="328"/>
      <c r="B760" s="328"/>
      <c r="C760" s="328"/>
      <c r="D760" s="328"/>
      <c r="E760" s="328"/>
      <c r="F760" s="328"/>
      <c r="G760" s="328"/>
      <c r="H760" s="328"/>
      <c r="I760" s="328"/>
      <c r="J760" s="328"/>
      <c r="K760" s="328"/>
      <c r="L760" s="328"/>
      <c r="M760" s="328"/>
    </row>
    <row r="761" spans="1:13" ht="15.75" customHeight="1" x14ac:dyDescent="0.25">
      <c r="A761" s="328"/>
      <c r="B761" s="328"/>
      <c r="C761" s="328"/>
      <c r="D761" s="328"/>
      <c r="E761" s="328"/>
      <c r="F761" s="328"/>
      <c r="G761" s="328"/>
      <c r="H761" s="328"/>
      <c r="I761" s="328"/>
      <c r="J761" s="328"/>
      <c r="K761" s="328"/>
      <c r="L761" s="328"/>
      <c r="M761" s="328"/>
    </row>
    <row r="762" spans="1:13" ht="15.75" customHeight="1" x14ac:dyDescent="0.25">
      <c r="A762" s="328"/>
      <c r="B762" s="328"/>
      <c r="C762" s="328"/>
      <c r="D762" s="328"/>
      <c r="E762" s="328"/>
      <c r="F762" s="328"/>
      <c r="G762" s="328"/>
      <c r="H762" s="328"/>
      <c r="I762" s="328"/>
      <c r="J762" s="328"/>
      <c r="K762" s="328"/>
      <c r="L762" s="328"/>
      <c r="M762" s="328"/>
    </row>
    <row r="763" spans="1:13" ht="15.75" customHeight="1" x14ac:dyDescent="0.25">
      <c r="A763" s="328"/>
      <c r="B763" s="328"/>
      <c r="C763" s="328"/>
      <c r="D763" s="328"/>
      <c r="E763" s="328"/>
      <c r="F763" s="328"/>
      <c r="G763" s="328"/>
      <c r="H763" s="328"/>
      <c r="I763" s="328"/>
      <c r="J763" s="328"/>
      <c r="K763" s="328"/>
      <c r="L763" s="328"/>
      <c r="M763" s="328"/>
    </row>
    <row r="764" spans="1:13" ht="15.75" customHeight="1" x14ac:dyDescent="0.25">
      <c r="A764" s="328"/>
      <c r="B764" s="328"/>
      <c r="C764" s="328"/>
      <c r="D764" s="328"/>
      <c r="E764" s="328"/>
      <c r="F764" s="328"/>
      <c r="G764" s="328"/>
      <c r="H764" s="328"/>
      <c r="I764" s="328"/>
      <c r="J764" s="328"/>
      <c r="K764" s="328"/>
      <c r="L764" s="328"/>
      <c r="M764" s="328"/>
    </row>
    <row r="765" spans="1:13" ht="15.75" customHeight="1" x14ac:dyDescent="0.25">
      <c r="A765" s="328"/>
      <c r="B765" s="328"/>
      <c r="C765" s="328"/>
      <c r="D765" s="328"/>
      <c r="E765" s="328"/>
      <c r="F765" s="328"/>
      <c r="G765" s="328"/>
      <c r="H765" s="328"/>
      <c r="I765" s="328"/>
      <c r="J765" s="328"/>
      <c r="K765" s="328"/>
      <c r="L765" s="328"/>
      <c r="M765" s="328"/>
    </row>
    <row r="766" spans="1:13" ht="15.75" customHeight="1" x14ac:dyDescent="0.25">
      <c r="A766" s="328"/>
      <c r="B766" s="328"/>
      <c r="C766" s="328"/>
      <c r="D766" s="328"/>
      <c r="E766" s="328"/>
      <c r="F766" s="328"/>
      <c r="G766" s="328"/>
      <c r="H766" s="328"/>
      <c r="I766" s="328"/>
      <c r="J766" s="328"/>
      <c r="K766" s="328"/>
      <c r="L766" s="328"/>
      <c r="M766" s="328"/>
    </row>
    <row r="767" spans="1:13" ht="15.75" customHeight="1" x14ac:dyDescent="0.25">
      <c r="A767" s="328"/>
      <c r="B767" s="328"/>
      <c r="C767" s="328"/>
      <c r="D767" s="328"/>
      <c r="E767" s="328"/>
      <c r="F767" s="328"/>
      <c r="G767" s="328"/>
      <c r="H767" s="328"/>
      <c r="I767" s="328"/>
      <c r="J767" s="328"/>
      <c r="K767" s="328"/>
      <c r="L767" s="328"/>
      <c r="M767" s="328"/>
    </row>
    <row r="768" spans="1:13" ht="15.75" customHeight="1" x14ac:dyDescent="0.25">
      <c r="A768" s="328"/>
      <c r="B768" s="328"/>
      <c r="C768" s="328"/>
      <c r="D768" s="328"/>
      <c r="E768" s="328"/>
      <c r="F768" s="328"/>
      <c r="G768" s="328"/>
      <c r="H768" s="328"/>
      <c r="I768" s="328"/>
      <c r="J768" s="328"/>
      <c r="K768" s="328"/>
      <c r="L768" s="328"/>
      <c r="M768" s="328"/>
    </row>
    <row r="769" spans="1:13" ht="15.75" customHeight="1" x14ac:dyDescent="0.25">
      <c r="A769" s="328"/>
      <c r="B769" s="328"/>
      <c r="C769" s="328"/>
      <c r="D769" s="328"/>
      <c r="E769" s="328"/>
      <c r="F769" s="328"/>
      <c r="G769" s="328"/>
      <c r="H769" s="328"/>
      <c r="I769" s="328"/>
      <c r="J769" s="328"/>
      <c r="K769" s="328"/>
      <c r="L769" s="328"/>
      <c r="M769" s="328"/>
    </row>
    <row r="770" spans="1:13" ht="15.75" customHeight="1" x14ac:dyDescent="0.25">
      <c r="A770" s="328"/>
      <c r="B770" s="328"/>
      <c r="C770" s="328"/>
      <c r="D770" s="328"/>
      <c r="E770" s="328"/>
      <c r="F770" s="328"/>
      <c r="G770" s="328"/>
      <c r="H770" s="328"/>
      <c r="I770" s="328"/>
      <c r="J770" s="328"/>
      <c r="K770" s="328"/>
      <c r="L770" s="328"/>
      <c r="M770" s="328"/>
    </row>
    <row r="771" spans="1:13" ht="15.75" customHeight="1" x14ac:dyDescent="0.25">
      <c r="A771" s="328"/>
      <c r="B771" s="328"/>
      <c r="C771" s="328"/>
      <c r="D771" s="328"/>
      <c r="E771" s="328"/>
      <c r="F771" s="328"/>
      <c r="G771" s="328"/>
      <c r="H771" s="328"/>
      <c r="I771" s="328"/>
      <c r="J771" s="328"/>
      <c r="K771" s="328"/>
      <c r="L771" s="328"/>
      <c r="M771" s="328"/>
    </row>
    <row r="772" spans="1:13" ht="15.75" customHeight="1" x14ac:dyDescent="0.25">
      <c r="A772" s="328"/>
      <c r="B772" s="328"/>
      <c r="C772" s="328"/>
      <c r="D772" s="328"/>
      <c r="E772" s="328"/>
      <c r="F772" s="328"/>
      <c r="G772" s="328"/>
      <c r="H772" s="328"/>
      <c r="I772" s="328"/>
      <c r="J772" s="328"/>
      <c r="K772" s="328"/>
      <c r="L772" s="328"/>
      <c r="M772" s="328"/>
    </row>
    <row r="773" spans="1:13" ht="15.75" customHeight="1" x14ac:dyDescent="0.25">
      <c r="A773" s="328"/>
      <c r="B773" s="328"/>
      <c r="C773" s="328"/>
      <c r="D773" s="328"/>
      <c r="E773" s="328"/>
      <c r="F773" s="328"/>
      <c r="G773" s="328"/>
      <c r="H773" s="328"/>
      <c r="I773" s="328"/>
      <c r="J773" s="328"/>
      <c r="K773" s="328"/>
      <c r="L773" s="328"/>
      <c r="M773" s="328"/>
    </row>
    <row r="774" spans="1:13" ht="15.75" customHeight="1" x14ac:dyDescent="0.25">
      <c r="A774" s="328"/>
      <c r="B774" s="328"/>
      <c r="C774" s="328"/>
      <c r="D774" s="328"/>
      <c r="E774" s="328"/>
      <c r="F774" s="328"/>
      <c r="G774" s="328"/>
      <c r="H774" s="328"/>
      <c r="I774" s="328"/>
      <c r="J774" s="328"/>
      <c r="K774" s="328"/>
      <c r="L774" s="328"/>
      <c r="M774" s="328"/>
    </row>
    <row r="775" spans="1:13" ht="15.75" customHeight="1" x14ac:dyDescent="0.25">
      <c r="A775" s="328"/>
      <c r="B775" s="328"/>
      <c r="C775" s="328"/>
      <c r="D775" s="328"/>
      <c r="E775" s="328"/>
      <c r="F775" s="328"/>
      <c r="G775" s="328"/>
      <c r="H775" s="328"/>
      <c r="I775" s="328"/>
      <c r="J775" s="328"/>
      <c r="K775" s="328"/>
      <c r="L775" s="328"/>
      <c r="M775" s="328"/>
    </row>
    <row r="776" spans="1:13" ht="15.75" customHeight="1" x14ac:dyDescent="0.25">
      <c r="A776" s="328"/>
      <c r="B776" s="328"/>
      <c r="C776" s="328"/>
      <c r="D776" s="328"/>
      <c r="E776" s="328"/>
      <c r="F776" s="328"/>
      <c r="G776" s="328"/>
      <c r="H776" s="328"/>
      <c r="I776" s="328"/>
      <c r="J776" s="328"/>
      <c r="K776" s="328"/>
      <c r="L776" s="328"/>
      <c r="M776" s="328"/>
    </row>
    <row r="777" spans="1:13" ht="15.75" customHeight="1" x14ac:dyDescent="0.25">
      <c r="A777" s="328"/>
      <c r="B777" s="328"/>
      <c r="C777" s="328"/>
      <c r="D777" s="328"/>
      <c r="E777" s="328"/>
      <c r="F777" s="328"/>
      <c r="G777" s="328"/>
      <c r="H777" s="328"/>
      <c r="I777" s="328"/>
      <c r="J777" s="328"/>
      <c r="K777" s="328"/>
      <c r="L777" s="328"/>
      <c r="M777" s="328"/>
    </row>
    <row r="778" spans="1:13" ht="15.75" customHeight="1" x14ac:dyDescent="0.25">
      <c r="A778" s="328"/>
      <c r="B778" s="328"/>
      <c r="C778" s="328"/>
      <c r="D778" s="328"/>
      <c r="E778" s="328"/>
      <c r="F778" s="328"/>
      <c r="G778" s="328"/>
      <c r="H778" s="328"/>
      <c r="I778" s="328"/>
      <c r="J778" s="328"/>
      <c r="K778" s="328"/>
      <c r="L778" s="328"/>
      <c r="M778" s="328"/>
    </row>
    <row r="779" spans="1:13" ht="15.75" customHeight="1" x14ac:dyDescent="0.25">
      <c r="A779" s="328"/>
      <c r="B779" s="328"/>
      <c r="C779" s="328"/>
      <c r="D779" s="328"/>
      <c r="E779" s="328"/>
      <c r="F779" s="328"/>
      <c r="G779" s="328"/>
      <c r="H779" s="328"/>
      <c r="I779" s="328"/>
      <c r="J779" s="328"/>
      <c r="K779" s="328"/>
      <c r="L779" s="328"/>
      <c r="M779" s="328"/>
    </row>
    <row r="780" spans="1:13" ht="15.75" customHeight="1" x14ac:dyDescent="0.25">
      <c r="A780" s="328"/>
      <c r="B780" s="328"/>
      <c r="C780" s="328"/>
      <c r="D780" s="328"/>
      <c r="E780" s="328"/>
      <c r="F780" s="328"/>
      <c r="G780" s="328"/>
      <c r="H780" s="328"/>
      <c r="I780" s="328"/>
      <c r="J780" s="328"/>
      <c r="K780" s="328"/>
      <c r="L780" s="328"/>
      <c r="M780" s="328"/>
    </row>
    <row r="781" spans="1:13" ht="15.75" customHeight="1" x14ac:dyDescent="0.25">
      <c r="A781" s="328"/>
      <c r="B781" s="328"/>
      <c r="C781" s="328"/>
      <c r="D781" s="328"/>
      <c r="E781" s="328"/>
      <c r="F781" s="328"/>
      <c r="G781" s="328"/>
      <c r="H781" s="328"/>
      <c r="I781" s="328"/>
      <c r="J781" s="328"/>
      <c r="K781" s="328"/>
      <c r="L781" s="328"/>
      <c r="M781" s="328"/>
    </row>
    <row r="782" spans="1:13" ht="15.75" customHeight="1" x14ac:dyDescent="0.25">
      <c r="A782" s="328"/>
      <c r="B782" s="328"/>
      <c r="C782" s="328"/>
      <c r="D782" s="328"/>
      <c r="E782" s="328"/>
      <c r="F782" s="328"/>
      <c r="G782" s="328"/>
      <c r="H782" s="328"/>
      <c r="I782" s="328"/>
      <c r="J782" s="328"/>
      <c r="K782" s="328"/>
      <c r="L782" s="328"/>
      <c r="M782" s="328"/>
    </row>
    <row r="783" spans="1:13" ht="15.75" customHeight="1" x14ac:dyDescent="0.25">
      <c r="A783" s="328"/>
      <c r="B783" s="328"/>
      <c r="C783" s="328"/>
      <c r="D783" s="328"/>
      <c r="E783" s="328"/>
      <c r="F783" s="328"/>
      <c r="G783" s="328"/>
      <c r="H783" s="328"/>
      <c r="I783" s="328"/>
      <c r="J783" s="328"/>
      <c r="K783" s="328"/>
      <c r="L783" s="328"/>
      <c r="M783" s="328"/>
    </row>
    <row r="784" spans="1:13" ht="15.75" customHeight="1" x14ac:dyDescent="0.25">
      <c r="A784" s="328"/>
      <c r="B784" s="328"/>
      <c r="C784" s="328"/>
      <c r="D784" s="328"/>
      <c r="E784" s="328"/>
      <c r="F784" s="328"/>
      <c r="G784" s="328"/>
      <c r="H784" s="328"/>
      <c r="I784" s="328"/>
      <c r="J784" s="328"/>
      <c r="K784" s="328"/>
      <c r="L784" s="328"/>
      <c r="M784" s="328"/>
    </row>
    <row r="785" spans="1:13" ht="15.75" customHeight="1" x14ac:dyDescent="0.25">
      <c r="A785" s="328"/>
      <c r="B785" s="328"/>
      <c r="C785" s="328"/>
      <c r="D785" s="328"/>
      <c r="E785" s="328"/>
      <c r="F785" s="328"/>
      <c r="G785" s="328"/>
      <c r="H785" s="328"/>
      <c r="I785" s="328"/>
      <c r="J785" s="328"/>
      <c r="K785" s="328"/>
      <c r="L785" s="328"/>
      <c r="M785" s="328"/>
    </row>
    <row r="786" spans="1:13" ht="15.75" customHeight="1" x14ac:dyDescent="0.25">
      <c r="A786" s="328"/>
      <c r="B786" s="328"/>
      <c r="C786" s="328"/>
      <c r="D786" s="328"/>
      <c r="E786" s="328"/>
      <c r="F786" s="328"/>
      <c r="G786" s="328"/>
      <c r="H786" s="328"/>
      <c r="I786" s="328"/>
      <c r="J786" s="328"/>
      <c r="K786" s="328"/>
      <c r="L786" s="328"/>
      <c r="M786" s="328"/>
    </row>
    <row r="787" spans="1:13" ht="15.75" customHeight="1" x14ac:dyDescent="0.25">
      <c r="A787" s="328"/>
      <c r="B787" s="328"/>
      <c r="C787" s="328"/>
      <c r="D787" s="328"/>
      <c r="E787" s="328"/>
      <c r="F787" s="328"/>
      <c r="G787" s="328"/>
      <c r="H787" s="328"/>
      <c r="I787" s="328"/>
      <c r="J787" s="328"/>
      <c r="K787" s="328"/>
      <c r="L787" s="328"/>
      <c r="M787" s="328"/>
    </row>
    <row r="788" spans="1:13" ht="15.75" customHeight="1" x14ac:dyDescent="0.25">
      <c r="A788" s="328"/>
      <c r="B788" s="328"/>
      <c r="C788" s="328"/>
      <c r="D788" s="328"/>
      <c r="E788" s="328"/>
      <c r="F788" s="328"/>
      <c r="G788" s="328"/>
      <c r="H788" s="328"/>
      <c r="I788" s="328"/>
      <c r="J788" s="328"/>
      <c r="K788" s="328"/>
      <c r="L788" s="328"/>
      <c r="M788" s="328"/>
    </row>
    <row r="789" spans="1:13" ht="15.75" customHeight="1" x14ac:dyDescent="0.25">
      <c r="A789" s="328"/>
      <c r="B789" s="328"/>
      <c r="C789" s="328"/>
      <c r="D789" s="328"/>
      <c r="E789" s="328"/>
      <c r="F789" s="328"/>
      <c r="G789" s="328"/>
      <c r="H789" s="328"/>
      <c r="I789" s="328"/>
      <c r="J789" s="328"/>
      <c r="K789" s="328"/>
      <c r="L789" s="328"/>
      <c r="M789" s="328"/>
    </row>
    <row r="790" spans="1:13" ht="15.75" customHeight="1" x14ac:dyDescent="0.25">
      <c r="A790" s="328"/>
      <c r="B790" s="328"/>
      <c r="C790" s="328"/>
      <c r="D790" s="328"/>
      <c r="E790" s="328"/>
      <c r="F790" s="328"/>
      <c r="G790" s="328"/>
      <c r="H790" s="328"/>
      <c r="I790" s="328"/>
      <c r="J790" s="328"/>
      <c r="K790" s="328"/>
      <c r="L790" s="328"/>
      <c r="M790" s="328"/>
    </row>
    <row r="791" spans="1:13" ht="15.75" customHeight="1" x14ac:dyDescent="0.25">
      <c r="A791" s="328"/>
      <c r="B791" s="328"/>
      <c r="C791" s="328"/>
      <c r="D791" s="328"/>
      <c r="E791" s="328"/>
      <c r="F791" s="328"/>
      <c r="G791" s="328"/>
      <c r="H791" s="328"/>
      <c r="I791" s="328"/>
      <c r="J791" s="328"/>
      <c r="K791" s="328"/>
      <c r="L791" s="328"/>
      <c r="M791" s="328"/>
    </row>
    <row r="792" spans="1:13" ht="15.75" customHeight="1" x14ac:dyDescent="0.25">
      <c r="A792" s="328"/>
      <c r="B792" s="328"/>
      <c r="C792" s="328"/>
      <c r="D792" s="328"/>
      <c r="E792" s="328"/>
      <c r="F792" s="328"/>
      <c r="G792" s="328"/>
      <c r="H792" s="328"/>
      <c r="I792" s="328"/>
      <c r="J792" s="328"/>
      <c r="K792" s="328"/>
      <c r="L792" s="328"/>
      <c r="M792" s="328"/>
    </row>
    <row r="793" spans="1:13" ht="15.75" customHeight="1" x14ac:dyDescent="0.25">
      <c r="A793" s="328"/>
      <c r="B793" s="328"/>
      <c r="C793" s="328"/>
      <c r="D793" s="328"/>
      <c r="E793" s="328"/>
      <c r="F793" s="328"/>
      <c r="G793" s="328"/>
      <c r="H793" s="328"/>
      <c r="I793" s="328"/>
      <c r="J793" s="328"/>
      <c r="K793" s="328"/>
      <c r="L793" s="328"/>
      <c r="M793" s="328"/>
    </row>
    <row r="794" spans="1:13" ht="15.75" customHeight="1" x14ac:dyDescent="0.25">
      <c r="A794" s="328"/>
      <c r="B794" s="328"/>
      <c r="C794" s="328"/>
      <c r="D794" s="328"/>
      <c r="E794" s="328"/>
      <c r="F794" s="328"/>
      <c r="G794" s="328"/>
      <c r="H794" s="328"/>
      <c r="I794" s="328"/>
      <c r="J794" s="328"/>
      <c r="K794" s="328"/>
      <c r="L794" s="328"/>
      <c r="M794" s="328"/>
    </row>
    <row r="795" spans="1:13" ht="15.75" customHeight="1" x14ac:dyDescent="0.25">
      <c r="A795" s="328"/>
      <c r="B795" s="328"/>
      <c r="C795" s="328"/>
      <c r="D795" s="328"/>
      <c r="E795" s="328"/>
      <c r="F795" s="328"/>
      <c r="G795" s="328"/>
      <c r="H795" s="328"/>
      <c r="I795" s="328"/>
      <c r="J795" s="328"/>
      <c r="K795" s="328"/>
      <c r="L795" s="328"/>
      <c r="M795" s="328"/>
    </row>
    <row r="796" spans="1:13" ht="15.75" customHeight="1" x14ac:dyDescent="0.25">
      <c r="A796" s="328"/>
      <c r="B796" s="328"/>
      <c r="C796" s="328"/>
      <c r="D796" s="328"/>
      <c r="E796" s="328"/>
      <c r="F796" s="328"/>
      <c r="G796" s="328"/>
      <c r="H796" s="328"/>
      <c r="I796" s="328"/>
      <c r="J796" s="328"/>
      <c r="K796" s="328"/>
      <c r="L796" s="328"/>
      <c r="M796" s="328"/>
    </row>
    <row r="797" spans="1:13" ht="15.75" customHeight="1" x14ac:dyDescent="0.25">
      <c r="A797" s="328"/>
      <c r="B797" s="328"/>
      <c r="C797" s="328"/>
      <c r="D797" s="328"/>
      <c r="E797" s="328"/>
      <c r="F797" s="328"/>
      <c r="G797" s="328"/>
      <c r="H797" s="328"/>
      <c r="I797" s="328"/>
      <c r="J797" s="328"/>
      <c r="K797" s="328"/>
      <c r="L797" s="328"/>
      <c r="M797" s="328"/>
    </row>
    <row r="798" spans="1:13" ht="15.75" customHeight="1" x14ac:dyDescent="0.25">
      <c r="A798" s="328"/>
      <c r="B798" s="328"/>
      <c r="C798" s="328"/>
      <c r="D798" s="328"/>
      <c r="E798" s="328"/>
      <c r="F798" s="328"/>
      <c r="G798" s="328"/>
      <c r="H798" s="328"/>
      <c r="I798" s="328"/>
      <c r="J798" s="328"/>
      <c r="K798" s="328"/>
      <c r="L798" s="328"/>
      <c r="M798" s="328"/>
    </row>
    <row r="799" spans="1:13" ht="15.75" customHeight="1" x14ac:dyDescent="0.25">
      <c r="A799" s="328"/>
      <c r="B799" s="328"/>
      <c r="C799" s="328"/>
      <c r="D799" s="328"/>
      <c r="E799" s="328"/>
      <c r="F799" s="328"/>
      <c r="G799" s="328"/>
      <c r="H799" s="328"/>
      <c r="I799" s="328"/>
      <c r="J799" s="328"/>
      <c r="K799" s="328"/>
      <c r="L799" s="328"/>
      <c r="M799" s="328"/>
    </row>
    <row r="800" spans="1:13" ht="15.75" customHeight="1" x14ac:dyDescent="0.25">
      <c r="A800" s="328"/>
      <c r="B800" s="328"/>
      <c r="C800" s="328"/>
      <c r="D800" s="328"/>
      <c r="E800" s="328"/>
      <c r="F800" s="328"/>
      <c r="G800" s="328"/>
      <c r="H800" s="328"/>
      <c r="I800" s="328"/>
      <c r="J800" s="328"/>
      <c r="K800" s="328"/>
      <c r="L800" s="328"/>
      <c r="M800" s="328"/>
    </row>
    <row r="801" spans="1:13" ht="15.75" customHeight="1" x14ac:dyDescent="0.25">
      <c r="A801" s="328"/>
      <c r="B801" s="328"/>
      <c r="C801" s="328"/>
      <c r="D801" s="328"/>
      <c r="E801" s="328"/>
      <c r="F801" s="328"/>
      <c r="G801" s="328"/>
      <c r="H801" s="328"/>
      <c r="I801" s="328"/>
      <c r="J801" s="328"/>
      <c r="K801" s="328"/>
      <c r="L801" s="328"/>
      <c r="M801" s="328"/>
    </row>
    <row r="802" spans="1:13" ht="15.75" customHeight="1" x14ac:dyDescent="0.25">
      <c r="A802" s="328"/>
      <c r="B802" s="328"/>
      <c r="C802" s="328"/>
      <c r="D802" s="328"/>
      <c r="E802" s="328"/>
      <c r="F802" s="328"/>
      <c r="G802" s="328"/>
      <c r="H802" s="328"/>
      <c r="I802" s="328"/>
      <c r="J802" s="328"/>
      <c r="K802" s="328"/>
      <c r="L802" s="328"/>
      <c r="M802" s="328"/>
    </row>
    <row r="803" spans="1:13" ht="15.75" customHeight="1" x14ac:dyDescent="0.25">
      <c r="A803" s="328"/>
      <c r="B803" s="328"/>
      <c r="C803" s="328"/>
      <c r="D803" s="328"/>
      <c r="E803" s="328"/>
      <c r="F803" s="328"/>
      <c r="G803" s="328"/>
      <c r="H803" s="328"/>
      <c r="I803" s="328"/>
      <c r="J803" s="328"/>
      <c r="K803" s="328"/>
      <c r="L803" s="328"/>
      <c r="M803" s="328"/>
    </row>
    <row r="804" spans="1:13" ht="15.75" customHeight="1" x14ac:dyDescent="0.25">
      <c r="A804" s="328"/>
      <c r="B804" s="328"/>
      <c r="C804" s="328"/>
      <c r="D804" s="328"/>
      <c r="E804" s="328"/>
      <c r="F804" s="328"/>
      <c r="G804" s="328"/>
      <c r="H804" s="328"/>
      <c r="I804" s="328"/>
      <c r="J804" s="328"/>
      <c r="K804" s="328"/>
      <c r="L804" s="328"/>
      <c r="M804" s="328"/>
    </row>
    <row r="805" spans="1:13" ht="15.75" customHeight="1" x14ac:dyDescent="0.25">
      <c r="A805" s="328"/>
      <c r="B805" s="328"/>
      <c r="C805" s="328"/>
      <c r="D805" s="328"/>
      <c r="E805" s="328"/>
      <c r="F805" s="328"/>
      <c r="G805" s="328"/>
      <c r="H805" s="328"/>
      <c r="I805" s="328"/>
      <c r="J805" s="328"/>
      <c r="K805" s="328"/>
      <c r="L805" s="328"/>
      <c r="M805" s="328"/>
    </row>
    <row r="806" spans="1:13" ht="15.75" customHeight="1" x14ac:dyDescent="0.25">
      <c r="A806" s="328"/>
      <c r="B806" s="328"/>
      <c r="C806" s="328"/>
      <c r="D806" s="328"/>
      <c r="E806" s="328"/>
      <c r="F806" s="328"/>
      <c r="G806" s="328"/>
      <c r="H806" s="328"/>
      <c r="I806" s="328"/>
      <c r="J806" s="328"/>
      <c r="K806" s="328"/>
      <c r="L806" s="328"/>
      <c r="M806" s="328"/>
    </row>
    <row r="807" spans="1:13" ht="15.75" customHeight="1" x14ac:dyDescent="0.25">
      <c r="A807" s="328"/>
      <c r="B807" s="328"/>
      <c r="C807" s="328"/>
      <c r="D807" s="328"/>
      <c r="E807" s="328"/>
      <c r="F807" s="328"/>
      <c r="G807" s="328"/>
      <c r="H807" s="328"/>
      <c r="I807" s="328"/>
      <c r="J807" s="328"/>
      <c r="K807" s="328"/>
      <c r="L807" s="328"/>
      <c r="M807" s="328"/>
    </row>
    <row r="808" spans="1:13" ht="15.75" customHeight="1" x14ac:dyDescent="0.25">
      <c r="A808" s="328"/>
      <c r="B808" s="328"/>
      <c r="C808" s="328"/>
      <c r="D808" s="328"/>
      <c r="E808" s="328"/>
      <c r="F808" s="328"/>
      <c r="G808" s="328"/>
      <c r="H808" s="328"/>
      <c r="I808" s="328"/>
      <c r="J808" s="328"/>
      <c r="K808" s="328"/>
      <c r="L808" s="328"/>
      <c r="M808" s="328"/>
    </row>
    <row r="809" spans="1:13" ht="15.75" customHeight="1" x14ac:dyDescent="0.25">
      <c r="A809" s="328"/>
      <c r="B809" s="328"/>
      <c r="C809" s="328"/>
      <c r="D809" s="328"/>
      <c r="E809" s="328"/>
      <c r="F809" s="328"/>
      <c r="G809" s="328"/>
      <c r="H809" s="328"/>
      <c r="I809" s="328"/>
      <c r="J809" s="328"/>
      <c r="K809" s="328"/>
      <c r="L809" s="328"/>
      <c r="M809" s="328"/>
    </row>
    <row r="810" spans="1:13" ht="15.75" customHeight="1" x14ac:dyDescent="0.25">
      <c r="A810" s="328"/>
      <c r="B810" s="328"/>
      <c r="C810" s="328"/>
      <c r="D810" s="328"/>
      <c r="E810" s="328"/>
      <c r="F810" s="328"/>
      <c r="G810" s="328"/>
      <c r="H810" s="328"/>
      <c r="I810" s="328"/>
      <c r="J810" s="328"/>
      <c r="K810" s="328"/>
      <c r="L810" s="328"/>
      <c r="M810" s="328"/>
    </row>
    <row r="811" spans="1:13" ht="15.75" customHeight="1" x14ac:dyDescent="0.25">
      <c r="A811" s="328"/>
      <c r="B811" s="328"/>
      <c r="C811" s="328"/>
      <c r="D811" s="328"/>
      <c r="E811" s="328"/>
      <c r="F811" s="328"/>
      <c r="G811" s="328"/>
      <c r="H811" s="328"/>
      <c r="I811" s="328"/>
      <c r="J811" s="328"/>
      <c r="K811" s="328"/>
      <c r="L811" s="328"/>
      <c r="M811" s="328"/>
    </row>
    <row r="812" spans="1:13" ht="15.75" customHeight="1" x14ac:dyDescent="0.25">
      <c r="A812" s="328"/>
      <c r="B812" s="328"/>
      <c r="C812" s="328"/>
      <c r="D812" s="328"/>
      <c r="E812" s="328"/>
      <c r="F812" s="328"/>
      <c r="G812" s="328"/>
      <c r="H812" s="328"/>
      <c r="I812" s="328"/>
      <c r="J812" s="328"/>
      <c r="K812" s="328"/>
      <c r="L812" s="328"/>
      <c r="M812" s="328"/>
    </row>
    <row r="813" spans="1:13" ht="15.75" customHeight="1" x14ac:dyDescent="0.25">
      <c r="A813" s="328"/>
      <c r="B813" s="328"/>
      <c r="C813" s="328"/>
      <c r="D813" s="328"/>
      <c r="E813" s="328"/>
      <c r="F813" s="328"/>
      <c r="G813" s="328"/>
      <c r="H813" s="328"/>
      <c r="I813" s="328"/>
      <c r="J813" s="328"/>
      <c r="K813" s="328"/>
      <c r="L813" s="328"/>
      <c r="M813" s="328"/>
    </row>
    <row r="814" spans="1:13" ht="15.75" customHeight="1" x14ac:dyDescent="0.25">
      <c r="A814" s="328"/>
      <c r="B814" s="328"/>
      <c r="C814" s="328"/>
      <c r="D814" s="328"/>
      <c r="E814" s="328"/>
      <c r="F814" s="328"/>
      <c r="G814" s="328"/>
      <c r="H814" s="328"/>
      <c r="I814" s="328"/>
      <c r="J814" s="328"/>
      <c r="K814" s="328"/>
      <c r="L814" s="328"/>
      <c r="M814" s="328"/>
    </row>
    <row r="815" spans="1:13" ht="15.75" customHeight="1" x14ac:dyDescent="0.25">
      <c r="A815" s="328"/>
      <c r="B815" s="328"/>
      <c r="C815" s="328"/>
      <c r="D815" s="328"/>
      <c r="E815" s="328"/>
      <c r="F815" s="328"/>
      <c r="G815" s="328"/>
      <c r="H815" s="328"/>
      <c r="I815" s="328"/>
      <c r="J815" s="328"/>
      <c r="K815" s="328"/>
      <c r="L815" s="328"/>
      <c r="M815" s="328"/>
    </row>
    <row r="816" spans="1:13" ht="15.75" customHeight="1" x14ac:dyDescent="0.25">
      <c r="A816" s="328"/>
      <c r="B816" s="328"/>
      <c r="C816" s="328"/>
      <c r="D816" s="328"/>
      <c r="E816" s="328"/>
      <c r="F816" s="328"/>
      <c r="G816" s="328"/>
      <c r="H816" s="328"/>
      <c r="I816" s="328"/>
      <c r="J816" s="328"/>
      <c r="K816" s="328"/>
      <c r="L816" s="328"/>
      <c r="M816" s="328"/>
    </row>
    <row r="817" spans="1:13" ht="15.75" customHeight="1" x14ac:dyDescent="0.25">
      <c r="A817" s="328"/>
      <c r="B817" s="328"/>
      <c r="C817" s="328"/>
      <c r="D817" s="328"/>
      <c r="E817" s="328"/>
      <c r="F817" s="328"/>
      <c r="G817" s="328"/>
      <c r="H817" s="328"/>
      <c r="I817" s="328"/>
      <c r="J817" s="328"/>
      <c r="K817" s="328"/>
      <c r="L817" s="328"/>
      <c r="M817" s="328"/>
    </row>
    <row r="818" spans="1:13" ht="15.75" customHeight="1" x14ac:dyDescent="0.25">
      <c r="A818" s="328"/>
      <c r="B818" s="328"/>
      <c r="C818" s="328"/>
      <c r="D818" s="328"/>
      <c r="E818" s="328"/>
      <c r="F818" s="328"/>
      <c r="G818" s="328"/>
      <c r="H818" s="328"/>
      <c r="I818" s="328"/>
      <c r="J818" s="328"/>
      <c r="K818" s="328"/>
      <c r="L818" s="328"/>
      <c r="M818" s="328"/>
    </row>
    <row r="819" spans="1:13" ht="15.75" customHeight="1" x14ac:dyDescent="0.25">
      <c r="A819" s="328"/>
      <c r="B819" s="328"/>
      <c r="C819" s="328"/>
      <c r="D819" s="328"/>
      <c r="E819" s="328"/>
      <c r="F819" s="328"/>
      <c r="G819" s="328"/>
      <c r="H819" s="328"/>
      <c r="I819" s="328"/>
      <c r="J819" s="328"/>
      <c r="K819" s="328"/>
      <c r="L819" s="328"/>
      <c r="M819" s="328"/>
    </row>
    <row r="820" spans="1:13" ht="15.75" customHeight="1" x14ac:dyDescent="0.25">
      <c r="A820" s="328"/>
      <c r="B820" s="328"/>
      <c r="C820" s="328"/>
      <c r="D820" s="328"/>
      <c r="E820" s="328"/>
      <c r="F820" s="328"/>
      <c r="G820" s="328"/>
      <c r="H820" s="328"/>
      <c r="I820" s="328"/>
      <c r="J820" s="328"/>
      <c r="K820" s="328"/>
      <c r="L820" s="328"/>
      <c r="M820" s="328"/>
    </row>
    <row r="821" spans="1:13" ht="15.75" customHeight="1" x14ac:dyDescent="0.25">
      <c r="A821" s="328"/>
      <c r="B821" s="328"/>
      <c r="C821" s="328"/>
      <c r="D821" s="328"/>
      <c r="E821" s="328"/>
      <c r="F821" s="328"/>
      <c r="G821" s="328"/>
      <c r="H821" s="328"/>
      <c r="I821" s="328"/>
      <c r="J821" s="328"/>
      <c r="K821" s="328"/>
      <c r="L821" s="328"/>
      <c r="M821" s="328"/>
    </row>
    <row r="822" spans="1:13" ht="15.75" customHeight="1" x14ac:dyDescent="0.25">
      <c r="A822" s="328"/>
      <c r="B822" s="328"/>
      <c r="C822" s="328"/>
      <c r="D822" s="328"/>
      <c r="E822" s="328"/>
      <c r="F822" s="328"/>
      <c r="G822" s="328"/>
      <c r="H822" s="328"/>
      <c r="I822" s="328"/>
      <c r="J822" s="328"/>
      <c r="K822" s="328"/>
      <c r="L822" s="328"/>
      <c r="M822" s="328"/>
    </row>
    <row r="823" spans="1:13" ht="15.75" customHeight="1" x14ac:dyDescent="0.25">
      <c r="A823" s="328"/>
      <c r="B823" s="328"/>
      <c r="C823" s="328"/>
      <c r="D823" s="328"/>
      <c r="E823" s="328"/>
      <c r="F823" s="328"/>
      <c r="G823" s="328"/>
      <c r="H823" s="328"/>
      <c r="I823" s="328"/>
      <c r="J823" s="328"/>
      <c r="K823" s="328"/>
      <c r="L823" s="328"/>
      <c r="M823" s="328"/>
    </row>
    <row r="824" spans="1:13" ht="15.75" customHeight="1" x14ac:dyDescent="0.25">
      <c r="A824" s="328"/>
      <c r="B824" s="328"/>
      <c r="C824" s="328"/>
      <c r="D824" s="328"/>
      <c r="E824" s="328"/>
      <c r="F824" s="328"/>
      <c r="G824" s="328"/>
      <c r="H824" s="328"/>
      <c r="I824" s="328"/>
      <c r="J824" s="328"/>
      <c r="K824" s="328"/>
      <c r="L824" s="328"/>
      <c r="M824" s="328"/>
    </row>
    <row r="825" spans="1:13" ht="15.75" customHeight="1" x14ac:dyDescent="0.25">
      <c r="A825" s="328"/>
      <c r="B825" s="328"/>
      <c r="C825" s="328"/>
      <c r="D825" s="328"/>
      <c r="E825" s="328"/>
      <c r="F825" s="328"/>
      <c r="G825" s="328"/>
      <c r="H825" s="328"/>
      <c r="I825" s="328"/>
      <c r="J825" s="328"/>
      <c r="K825" s="328"/>
      <c r="L825" s="328"/>
      <c r="M825" s="328"/>
    </row>
    <row r="826" spans="1:13" ht="15.75" customHeight="1" x14ac:dyDescent="0.25">
      <c r="A826" s="328"/>
      <c r="B826" s="328"/>
      <c r="C826" s="328"/>
      <c r="D826" s="328"/>
      <c r="E826" s="328"/>
      <c r="F826" s="328"/>
      <c r="G826" s="328"/>
      <c r="H826" s="328"/>
      <c r="I826" s="328"/>
      <c r="J826" s="328"/>
      <c r="K826" s="328"/>
      <c r="L826" s="328"/>
      <c r="M826" s="328"/>
    </row>
    <row r="827" spans="1:13" ht="15.75" customHeight="1" x14ac:dyDescent="0.25">
      <c r="A827" s="328"/>
      <c r="B827" s="328"/>
      <c r="C827" s="328"/>
      <c r="D827" s="328"/>
      <c r="E827" s="328"/>
      <c r="F827" s="328"/>
      <c r="G827" s="328"/>
      <c r="H827" s="328"/>
      <c r="I827" s="328"/>
      <c r="J827" s="328"/>
      <c r="K827" s="328"/>
      <c r="L827" s="328"/>
      <c r="M827" s="328"/>
    </row>
    <row r="828" spans="1:13" ht="15.75" customHeight="1" x14ac:dyDescent="0.25">
      <c r="A828" s="328"/>
      <c r="B828" s="328"/>
      <c r="C828" s="328"/>
      <c r="D828" s="328"/>
      <c r="E828" s="328"/>
      <c r="F828" s="328"/>
      <c r="G828" s="328"/>
      <c r="H828" s="328"/>
      <c r="I828" s="328"/>
      <c r="J828" s="328"/>
      <c r="K828" s="328"/>
      <c r="L828" s="328"/>
      <c r="M828" s="328"/>
    </row>
    <row r="829" spans="1:13" ht="15.75" customHeight="1" x14ac:dyDescent="0.25">
      <c r="A829" s="328"/>
      <c r="B829" s="328"/>
      <c r="C829" s="328"/>
      <c r="D829" s="328"/>
      <c r="E829" s="328"/>
      <c r="F829" s="328"/>
      <c r="G829" s="328"/>
      <c r="H829" s="328"/>
      <c r="I829" s="328"/>
      <c r="J829" s="328"/>
      <c r="K829" s="328"/>
      <c r="L829" s="328"/>
      <c r="M829" s="328"/>
    </row>
    <row r="830" spans="1:13" ht="15.75" customHeight="1" x14ac:dyDescent="0.25">
      <c r="A830" s="328"/>
      <c r="B830" s="328"/>
      <c r="C830" s="328"/>
      <c r="D830" s="328"/>
      <c r="E830" s="328"/>
      <c r="F830" s="328"/>
      <c r="G830" s="328"/>
      <c r="H830" s="328"/>
      <c r="I830" s="328"/>
      <c r="J830" s="328"/>
      <c r="K830" s="328"/>
      <c r="L830" s="328"/>
      <c r="M830" s="328"/>
    </row>
    <row r="831" spans="1:13" ht="15.75" customHeight="1" x14ac:dyDescent="0.25">
      <c r="A831" s="328"/>
      <c r="B831" s="328"/>
      <c r="C831" s="328"/>
      <c r="D831" s="328"/>
      <c r="E831" s="328"/>
      <c r="F831" s="328"/>
      <c r="G831" s="328"/>
      <c r="H831" s="328"/>
      <c r="I831" s="328"/>
      <c r="J831" s="328"/>
      <c r="K831" s="328"/>
      <c r="L831" s="328"/>
      <c r="M831" s="328"/>
    </row>
    <row r="832" spans="1:13" ht="15.75" customHeight="1" x14ac:dyDescent="0.25">
      <c r="A832" s="328"/>
      <c r="B832" s="328"/>
      <c r="C832" s="328"/>
      <c r="D832" s="328"/>
      <c r="E832" s="328"/>
      <c r="F832" s="328"/>
      <c r="G832" s="328"/>
      <c r="H832" s="328"/>
      <c r="I832" s="328"/>
      <c r="J832" s="328"/>
      <c r="K832" s="328"/>
      <c r="L832" s="328"/>
      <c r="M832" s="328"/>
    </row>
    <row r="833" spans="1:13" ht="15.75" customHeight="1" x14ac:dyDescent="0.25">
      <c r="A833" s="328"/>
      <c r="B833" s="328"/>
      <c r="C833" s="328"/>
      <c r="D833" s="328"/>
      <c r="E833" s="328"/>
      <c r="F833" s="328"/>
      <c r="G833" s="328"/>
      <c r="H833" s="328"/>
      <c r="I833" s="328"/>
      <c r="J833" s="328"/>
      <c r="K833" s="328"/>
      <c r="L833" s="328"/>
      <c r="M833" s="328"/>
    </row>
    <row r="834" spans="1:13" ht="15.75" customHeight="1" x14ac:dyDescent="0.25">
      <c r="A834" s="328"/>
      <c r="B834" s="328"/>
      <c r="C834" s="328"/>
      <c r="D834" s="328"/>
      <c r="E834" s="328"/>
      <c r="F834" s="328"/>
      <c r="G834" s="328"/>
      <c r="H834" s="328"/>
      <c r="I834" s="328"/>
      <c r="J834" s="328"/>
      <c r="K834" s="328"/>
      <c r="L834" s="328"/>
      <c r="M834" s="328"/>
    </row>
    <row r="835" spans="1:13" ht="15.75" customHeight="1" x14ac:dyDescent="0.25">
      <c r="A835" s="328"/>
      <c r="B835" s="328"/>
      <c r="C835" s="328"/>
      <c r="D835" s="328"/>
      <c r="E835" s="328"/>
      <c r="F835" s="328"/>
      <c r="G835" s="328"/>
      <c r="H835" s="328"/>
      <c r="I835" s="328"/>
      <c r="J835" s="328"/>
      <c r="K835" s="328"/>
      <c r="L835" s="328"/>
      <c r="M835" s="328"/>
    </row>
    <row r="836" spans="1:13" ht="15.75" customHeight="1" x14ac:dyDescent="0.25">
      <c r="A836" s="328"/>
      <c r="B836" s="328"/>
      <c r="C836" s="328"/>
      <c r="D836" s="328"/>
      <c r="E836" s="328"/>
      <c r="F836" s="328"/>
      <c r="G836" s="328"/>
      <c r="H836" s="328"/>
      <c r="I836" s="328"/>
      <c r="J836" s="328"/>
      <c r="K836" s="328"/>
      <c r="L836" s="328"/>
      <c r="M836" s="328"/>
    </row>
    <row r="837" spans="1:13" ht="15.75" customHeight="1" x14ac:dyDescent="0.25">
      <c r="A837" s="328"/>
      <c r="B837" s="328"/>
      <c r="C837" s="328"/>
      <c r="D837" s="328"/>
      <c r="E837" s="328"/>
      <c r="F837" s="328"/>
      <c r="G837" s="328"/>
      <c r="H837" s="328"/>
      <c r="I837" s="328"/>
      <c r="J837" s="328"/>
      <c r="K837" s="328"/>
      <c r="L837" s="328"/>
      <c r="M837" s="328"/>
    </row>
    <row r="838" spans="1:13" ht="15.75" customHeight="1" x14ac:dyDescent="0.25">
      <c r="A838" s="328"/>
      <c r="B838" s="328"/>
      <c r="C838" s="328"/>
      <c r="D838" s="328"/>
      <c r="E838" s="328"/>
      <c r="F838" s="328"/>
      <c r="G838" s="328"/>
      <c r="H838" s="328"/>
      <c r="I838" s="328"/>
      <c r="J838" s="328"/>
      <c r="K838" s="328"/>
      <c r="L838" s="328"/>
      <c r="M838" s="328"/>
    </row>
    <row r="839" spans="1:13" ht="15.75" customHeight="1" x14ac:dyDescent="0.25">
      <c r="A839" s="328"/>
      <c r="B839" s="328"/>
      <c r="C839" s="328"/>
      <c r="D839" s="328"/>
      <c r="E839" s="328"/>
      <c r="F839" s="328"/>
      <c r="G839" s="328"/>
      <c r="H839" s="328"/>
      <c r="I839" s="328"/>
      <c r="J839" s="328"/>
      <c r="K839" s="328"/>
      <c r="L839" s="328"/>
      <c r="M839" s="328"/>
    </row>
    <row r="840" spans="1:13" ht="15.75" customHeight="1" x14ac:dyDescent="0.25">
      <c r="A840" s="328"/>
      <c r="B840" s="328"/>
      <c r="C840" s="328"/>
      <c r="D840" s="328"/>
      <c r="E840" s="328"/>
      <c r="F840" s="328"/>
      <c r="G840" s="328"/>
      <c r="H840" s="328"/>
      <c r="I840" s="328"/>
      <c r="J840" s="328"/>
      <c r="K840" s="328"/>
      <c r="L840" s="328"/>
      <c r="M840" s="328"/>
    </row>
    <row r="841" spans="1:13" ht="15.75" customHeight="1" x14ac:dyDescent="0.25">
      <c r="A841" s="328"/>
      <c r="B841" s="328"/>
      <c r="C841" s="328"/>
      <c r="D841" s="328"/>
      <c r="E841" s="328"/>
      <c r="F841" s="328"/>
      <c r="G841" s="328"/>
      <c r="H841" s="328"/>
      <c r="I841" s="328"/>
      <c r="J841" s="328"/>
      <c r="K841" s="328"/>
      <c r="L841" s="328"/>
      <c r="M841" s="328"/>
    </row>
    <row r="842" spans="1:13" ht="15.75" customHeight="1" x14ac:dyDescent="0.25">
      <c r="A842" s="328"/>
      <c r="B842" s="328"/>
      <c r="C842" s="328"/>
      <c r="D842" s="328"/>
      <c r="E842" s="328"/>
      <c r="F842" s="328"/>
      <c r="G842" s="328"/>
      <c r="H842" s="328"/>
      <c r="I842" s="328"/>
      <c r="J842" s="328"/>
      <c r="K842" s="328"/>
      <c r="L842" s="328"/>
      <c r="M842" s="328"/>
    </row>
    <row r="843" spans="1:13" ht="15.75" customHeight="1" x14ac:dyDescent="0.25">
      <c r="A843" s="328"/>
      <c r="B843" s="328"/>
      <c r="C843" s="328"/>
      <c r="D843" s="328"/>
      <c r="E843" s="328"/>
      <c r="F843" s="328"/>
      <c r="G843" s="328"/>
      <c r="H843" s="328"/>
      <c r="I843" s="328"/>
      <c r="J843" s="328"/>
      <c r="K843" s="328"/>
      <c r="L843" s="328"/>
      <c r="M843" s="328"/>
    </row>
    <row r="844" spans="1:13" ht="15.75" customHeight="1" x14ac:dyDescent="0.25">
      <c r="A844" s="328"/>
      <c r="B844" s="328"/>
      <c r="C844" s="328"/>
      <c r="D844" s="328"/>
      <c r="E844" s="328"/>
      <c r="F844" s="328"/>
      <c r="G844" s="328"/>
      <c r="H844" s="328"/>
      <c r="I844" s="328"/>
      <c r="J844" s="328"/>
      <c r="K844" s="328"/>
      <c r="L844" s="328"/>
      <c r="M844" s="328"/>
    </row>
    <row r="845" spans="1:13" ht="15.75" customHeight="1" x14ac:dyDescent="0.25">
      <c r="A845" s="328"/>
      <c r="B845" s="328"/>
      <c r="C845" s="328"/>
      <c r="D845" s="328"/>
      <c r="E845" s="328"/>
      <c r="F845" s="328"/>
      <c r="G845" s="328"/>
      <c r="H845" s="328"/>
      <c r="I845" s="328"/>
      <c r="J845" s="328"/>
      <c r="K845" s="328"/>
      <c r="L845" s="328"/>
      <c r="M845" s="328"/>
    </row>
    <row r="846" spans="1:13" ht="15.75" customHeight="1" x14ac:dyDescent="0.25">
      <c r="A846" s="328"/>
      <c r="B846" s="328"/>
      <c r="C846" s="328"/>
      <c r="D846" s="328"/>
      <c r="E846" s="328"/>
      <c r="F846" s="328"/>
      <c r="G846" s="328"/>
      <c r="H846" s="328"/>
      <c r="I846" s="328"/>
      <c r="J846" s="328"/>
      <c r="K846" s="328"/>
      <c r="L846" s="328"/>
      <c r="M846" s="328"/>
    </row>
    <row r="847" spans="1:13" ht="15.75" customHeight="1" x14ac:dyDescent="0.25">
      <c r="A847" s="328"/>
      <c r="B847" s="328"/>
      <c r="C847" s="328"/>
      <c r="D847" s="328"/>
      <c r="E847" s="328"/>
      <c r="F847" s="328"/>
      <c r="G847" s="328"/>
      <c r="H847" s="328"/>
      <c r="I847" s="328"/>
      <c r="J847" s="328"/>
      <c r="K847" s="328"/>
      <c r="L847" s="328"/>
      <c r="M847" s="328"/>
    </row>
    <row r="848" spans="1:13" ht="15.75" customHeight="1" x14ac:dyDescent="0.25">
      <c r="A848" s="328"/>
      <c r="B848" s="328"/>
      <c r="C848" s="328"/>
      <c r="D848" s="328"/>
      <c r="E848" s="328"/>
      <c r="F848" s="328"/>
      <c r="G848" s="328"/>
      <c r="H848" s="328"/>
      <c r="I848" s="328"/>
      <c r="J848" s="328"/>
      <c r="K848" s="328"/>
      <c r="L848" s="328"/>
      <c r="M848" s="328"/>
    </row>
    <row r="849" spans="1:13" ht="15.75" customHeight="1" x14ac:dyDescent="0.25">
      <c r="A849" s="328"/>
      <c r="B849" s="328"/>
      <c r="C849" s="328"/>
      <c r="D849" s="328"/>
      <c r="E849" s="328"/>
      <c r="F849" s="328"/>
      <c r="G849" s="328"/>
      <c r="H849" s="328"/>
      <c r="I849" s="328"/>
      <c r="J849" s="328"/>
      <c r="K849" s="328"/>
      <c r="L849" s="328"/>
      <c r="M849" s="328"/>
    </row>
    <row r="850" spans="1:13" ht="15.75" customHeight="1" x14ac:dyDescent="0.25">
      <c r="A850" s="328"/>
      <c r="B850" s="328"/>
      <c r="C850" s="328"/>
      <c r="D850" s="328"/>
      <c r="E850" s="328"/>
      <c r="F850" s="328"/>
      <c r="G850" s="328"/>
      <c r="H850" s="328"/>
      <c r="I850" s="328"/>
      <c r="J850" s="328"/>
      <c r="K850" s="328"/>
      <c r="L850" s="328"/>
      <c r="M850" s="328"/>
    </row>
    <row r="851" spans="1:13" ht="15.75" customHeight="1" x14ac:dyDescent="0.25">
      <c r="A851" s="328"/>
      <c r="B851" s="328"/>
      <c r="C851" s="328"/>
      <c r="D851" s="328"/>
      <c r="E851" s="328"/>
      <c r="F851" s="328"/>
      <c r="G851" s="328"/>
      <c r="H851" s="328"/>
      <c r="I851" s="328"/>
      <c r="J851" s="328"/>
      <c r="K851" s="328"/>
      <c r="L851" s="328"/>
      <c r="M851" s="328"/>
    </row>
    <row r="852" spans="1:13" ht="15.75" customHeight="1" x14ac:dyDescent="0.25">
      <c r="A852" s="328"/>
      <c r="B852" s="328"/>
      <c r="C852" s="328"/>
      <c r="D852" s="328"/>
      <c r="E852" s="328"/>
      <c r="F852" s="328"/>
      <c r="G852" s="328"/>
      <c r="H852" s="328"/>
      <c r="I852" s="328"/>
      <c r="J852" s="328"/>
      <c r="K852" s="328"/>
      <c r="L852" s="328"/>
      <c r="M852" s="328"/>
    </row>
    <row r="853" spans="1:13" ht="15.75" customHeight="1" x14ac:dyDescent="0.25">
      <c r="A853" s="328"/>
      <c r="B853" s="328"/>
      <c r="C853" s="328"/>
      <c r="D853" s="328"/>
      <c r="E853" s="328"/>
      <c r="F853" s="328"/>
      <c r="G853" s="328"/>
      <c r="H853" s="328"/>
      <c r="I853" s="328"/>
      <c r="J853" s="328"/>
      <c r="K853" s="328"/>
      <c r="L853" s="328"/>
      <c r="M853" s="328"/>
    </row>
    <row r="854" spans="1:13" ht="15.75" customHeight="1" x14ac:dyDescent="0.25">
      <c r="A854" s="328"/>
      <c r="B854" s="328"/>
      <c r="C854" s="328"/>
      <c r="D854" s="328"/>
      <c r="E854" s="328"/>
      <c r="F854" s="328"/>
      <c r="G854" s="328"/>
      <c r="H854" s="328"/>
      <c r="I854" s="328"/>
      <c r="J854" s="328"/>
      <c r="K854" s="328"/>
      <c r="L854" s="328"/>
      <c r="M854" s="328"/>
    </row>
    <row r="855" spans="1:13" ht="15.75" customHeight="1" x14ac:dyDescent="0.25">
      <c r="A855" s="328"/>
      <c r="B855" s="328"/>
      <c r="C855" s="328"/>
      <c r="D855" s="328"/>
      <c r="E855" s="328"/>
      <c r="F855" s="328"/>
      <c r="G855" s="328"/>
      <c r="H855" s="328"/>
      <c r="I855" s="328"/>
      <c r="J855" s="328"/>
      <c r="K855" s="328"/>
      <c r="L855" s="328"/>
      <c r="M855" s="328"/>
    </row>
    <row r="856" spans="1:13" ht="15.75" customHeight="1" x14ac:dyDescent="0.25">
      <c r="A856" s="328"/>
      <c r="B856" s="328"/>
      <c r="C856" s="328"/>
      <c r="D856" s="328"/>
      <c r="E856" s="328"/>
      <c r="F856" s="328"/>
      <c r="G856" s="328"/>
      <c r="H856" s="328"/>
      <c r="I856" s="328"/>
      <c r="J856" s="328"/>
      <c r="K856" s="328"/>
      <c r="L856" s="328"/>
      <c r="M856" s="328"/>
    </row>
    <row r="857" spans="1:13" ht="15.75" customHeight="1" x14ac:dyDescent="0.25">
      <c r="A857" s="328"/>
      <c r="B857" s="328"/>
      <c r="C857" s="328"/>
      <c r="D857" s="328"/>
      <c r="E857" s="328"/>
      <c r="F857" s="328"/>
      <c r="G857" s="328"/>
      <c r="H857" s="328"/>
      <c r="I857" s="328"/>
      <c r="J857" s="328"/>
      <c r="K857" s="328"/>
      <c r="L857" s="328"/>
      <c r="M857" s="328"/>
    </row>
    <row r="858" spans="1:13" ht="15.75" customHeight="1" x14ac:dyDescent="0.25">
      <c r="A858" s="328"/>
      <c r="B858" s="328"/>
      <c r="C858" s="328"/>
      <c r="D858" s="328"/>
      <c r="E858" s="328"/>
      <c r="F858" s="328"/>
      <c r="G858" s="328"/>
      <c r="H858" s="328"/>
      <c r="I858" s="328"/>
      <c r="J858" s="328"/>
      <c r="K858" s="328"/>
      <c r="L858" s="328"/>
      <c r="M858" s="328"/>
    </row>
    <row r="859" spans="1:13" ht="15.75" customHeight="1" x14ac:dyDescent="0.25">
      <c r="A859" s="328"/>
      <c r="B859" s="328"/>
      <c r="C859" s="328"/>
      <c r="D859" s="328"/>
      <c r="E859" s="328"/>
      <c r="F859" s="328"/>
      <c r="G859" s="328"/>
      <c r="H859" s="328"/>
      <c r="I859" s="328"/>
      <c r="J859" s="328"/>
      <c r="K859" s="328"/>
      <c r="L859" s="328"/>
      <c r="M859" s="328"/>
    </row>
    <row r="860" spans="1:13" ht="15.75" customHeight="1" x14ac:dyDescent="0.25">
      <c r="A860" s="328"/>
      <c r="B860" s="328"/>
      <c r="C860" s="328"/>
      <c r="D860" s="328"/>
      <c r="E860" s="328"/>
      <c r="F860" s="328"/>
      <c r="G860" s="328"/>
      <c r="H860" s="328"/>
      <c r="I860" s="328"/>
      <c r="J860" s="328"/>
      <c r="K860" s="328"/>
      <c r="L860" s="328"/>
      <c r="M860" s="328"/>
    </row>
    <row r="861" spans="1:13" ht="15.75" customHeight="1" x14ac:dyDescent="0.25">
      <c r="A861" s="328"/>
      <c r="B861" s="328"/>
      <c r="C861" s="328"/>
      <c r="D861" s="328"/>
      <c r="E861" s="328"/>
      <c r="F861" s="328"/>
      <c r="G861" s="328"/>
      <c r="H861" s="328"/>
      <c r="I861" s="328"/>
      <c r="J861" s="328"/>
      <c r="K861" s="328"/>
      <c r="L861" s="328"/>
      <c r="M861" s="328"/>
    </row>
    <row r="862" spans="1:13" ht="15.75" customHeight="1" x14ac:dyDescent="0.25">
      <c r="A862" s="328"/>
      <c r="B862" s="328"/>
      <c r="C862" s="328"/>
      <c r="D862" s="328"/>
      <c r="E862" s="328"/>
      <c r="F862" s="328"/>
      <c r="G862" s="328"/>
      <c r="H862" s="328"/>
      <c r="I862" s="328"/>
      <c r="J862" s="328"/>
      <c r="K862" s="328"/>
      <c r="L862" s="328"/>
      <c r="M862" s="328"/>
    </row>
    <row r="863" spans="1:13" ht="15.75" customHeight="1" x14ac:dyDescent="0.25">
      <c r="A863" s="328"/>
      <c r="B863" s="328"/>
      <c r="C863" s="328"/>
      <c r="D863" s="328"/>
      <c r="E863" s="328"/>
      <c r="F863" s="328"/>
      <c r="G863" s="328"/>
      <c r="H863" s="328"/>
      <c r="I863" s="328"/>
      <c r="J863" s="328"/>
      <c r="K863" s="328"/>
      <c r="L863" s="328"/>
      <c r="M863" s="328"/>
    </row>
    <row r="864" spans="1:13" ht="15.75" customHeight="1" x14ac:dyDescent="0.25">
      <c r="A864" s="328"/>
      <c r="B864" s="328"/>
      <c r="C864" s="328"/>
      <c r="D864" s="328"/>
      <c r="E864" s="328"/>
      <c r="F864" s="328"/>
      <c r="G864" s="328"/>
      <c r="H864" s="328"/>
      <c r="I864" s="328"/>
      <c r="J864" s="328"/>
      <c r="K864" s="328"/>
      <c r="L864" s="328"/>
      <c r="M864" s="328"/>
    </row>
    <row r="865" spans="1:13" ht="15.75" customHeight="1" x14ac:dyDescent="0.25">
      <c r="A865" s="328"/>
      <c r="B865" s="328"/>
      <c r="C865" s="328"/>
      <c r="D865" s="328"/>
      <c r="E865" s="328"/>
      <c r="F865" s="328"/>
      <c r="G865" s="328"/>
      <c r="H865" s="328"/>
      <c r="I865" s="328"/>
      <c r="J865" s="328"/>
      <c r="K865" s="328"/>
      <c r="L865" s="328"/>
      <c r="M865" s="328"/>
    </row>
    <row r="866" spans="1:13" ht="15.75" customHeight="1" x14ac:dyDescent="0.25">
      <c r="A866" s="328"/>
      <c r="B866" s="328"/>
      <c r="C866" s="328"/>
      <c r="D866" s="328"/>
      <c r="E866" s="328"/>
      <c r="F866" s="328"/>
      <c r="G866" s="328"/>
      <c r="H866" s="328"/>
      <c r="I866" s="328"/>
      <c r="J866" s="328"/>
      <c r="K866" s="328"/>
      <c r="L866" s="328"/>
      <c r="M866" s="328"/>
    </row>
    <row r="867" spans="1:13" ht="15.75" customHeight="1" x14ac:dyDescent="0.25">
      <c r="A867" s="328"/>
      <c r="B867" s="328"/>
      <c r="C867" s="328"/>
      <c r="D867" s="328"/>
      <c r="E867" s="328"/>
      <c r="F867" s="328"/>
      <c r="G867" s="328"/>
      <c r="H867" s="328"/>
      <c r="I867" s="328"/>
      <c r="J867" s="328"/>
      <c r="K867" s="328"/>
      <c r="L867" s="328"/>
      <c r="M867" s="328"/>
    </row>
    <row r="868" spans="1:13" ht="15.75" customHeight="1" x14ac:dyDescent="0.25">
      <c r="A868" s="328"/>
      <c r="B868" s="328"/>
      <c r="C868" s="328"/>
      <c r="D868" s="328"/>
      <c r="E868" s="328"/>
      <c r="F868" s="328"/>
      <c r="G868" s="328"/>
      <c r="H868" s="328"/>
      <c r="I868" s="328"/>
      <c r="J868" s="328"/>
      <c r="K868" s="328"/>
      <c r="L868" s="328"/>
      <c r="M868" s="328"/>
    </row>
    <row r="869" spans="1:13" ht="15.75" customHeight="1" x14ac:dyDescent="0.25">
      <c r="A869" s="328"/>
      <c r="B869" s="328"/>
      <c r="C869" s="328"/>
      <c r="D869" s="328"/>
      <c r="E869" s="328"/>
      <c r="F869" s="328"/>
      <c r="G869" s="328"/>
      <c r="H869" s="328"/>
      <c r="I869" s="328"/>
      <c r="J869" s="328"/>
      <c r="K869" s="328"/>
      <c r="L869" s="328"/>
      <c r="M869" s="328"/>
    </row>
    <row r="870" spans="1:13" ht="15.75" customHeight="1" x14ac:dyDescent="0.25">
      <c r="A870" s="328"/>
      <c r="B870" s="328"/>
      <c r="C870" s="328"/>
      <c r="D870" s="328"/>
      <c r="E870" s="328"/>
      <c r="F870" s="328"/>
      <c r="G870" s="328"/>
      <c r="H870" s="328"/>
      <c r="I870" s="328"/>
      <c r="J870" s="328"/>
      <c r="K870" s="328"/>
      <c r="L870" s="328"/>
      <c r="M870" s="328"/>
    </row>
    <row r="871" spans="1:13" ht="15.75" customHeight="1" x14ac:dyDescent="0.25">
      <c r="A871" s="328"/>
      <c r="B871" s="328"/>
      <c r="C871" s="328"/>
      <c r="D871" s="328"/>
      <c r="E871" s="328"/>
      <c r="F871" s="328"/>
      <c r="G871" s="328"/>
      <c r="H871" s="328"/>
      <c r="I871" s="328"/>
      <c r="J871" s="328"/>
      <c r="K871" s="328"/>
      <c r="L871" s="328"/>
      <c r="M871" s="328"/>
    </row>
    <row r="872" spans="1:13" ht="15.75" customHeight="1" x14ac:dyDescent="0.25">
      <c r="A872" s="328"/>
      <c r="B872" s="328"/>
      <c r="C872" s="328"/>
      <c r="D872" s="328"/>
      <c r="E872" s="328"/>
      <c r="F872" s="328"/>
      <c r="G872" s="328"/>
      <c r="H872" s="328"/>
      <c r="I872" s="328"/>
      <c r="J872" s="328"/>
      <c r="K872" s="328"/>
      <c r="L872" s="328"/>
      <c r="M872" s="328"/>
    </row>
    <row r="873" spans="1:13" ht="15.75" customHeight="1" x14ac:dyDescent="0.25">
      <c r="A873" s="328"/>
      <c r="B873" s="328"/>
      <c r="C873" s="328"/>
      <c r="D873" s="328"/>
      <c r="E873" s="328"/>
      <c r="F873" s="328"/>
      <c r="G873" s="328"/>
      <c r="H873" s="328"/>
      <c r="I873" s="328"/>
      <c r="J873" s="328"/>
      <c r="K873" s="328"/>
      <c r="L873" s="328"/>
      <c r="M873" s="328"/>
    </row>
    <row r="874" spans="1:13" ht="15.75" customHeight="1" x14ac:dyDescent="0.25">
      <c r="A874" s="328"/>
      <c r="B874" s="328"/>
      <c r="C874" s="328"/>
      <c r="D874" s="328"/>
      <c r="E874" s="328"/>
      <c r="F874" s="328"/>
      <c r="G874" s="328"/>
      <c r="H874" s="328"/>
      <c r="I874" s="328"/>
      <c r="J874" s="328"/>
      <c r="K874" s="328"/>
      <c r="L874" s="328"/>
      <c r="M874" s="328"/>
    </row>
    <row r="875" spans="1:13" ht="15.75" customHeight="1" x14ac:dyDescent="0.25">
      <c r="A875" s="328"/>
      <c r="B875" s="328"/>
      <c r="C875" s="328"/>
      <c r="D875" s="328"/>
      <c r="E875" s="328"/>
      <c r="F875" s="328"/>
      <c r="G875" s="328"/>
      <c r="H875" s="328"/>
      <c r="I875" s="328"/>
      <c r="J875" s="328"/>
      <c r="K875" s="328"/>
      <c r="L875" s="328"/>
      <c r="M875" s="328"/>
    </row>
    <row r="876" spans="1:13" ht="15.75" customHeight="1" x14ac:dyDescent="0.25">
      <c r="A876" s="328"/>
      <c r="B876" s="328"/>
      <c r="C876" s="328"/>
      <c r="D876" s="328"/>
      <c r="E876" s="328"/>
      <c r="F876" s="328"/>
      <c r="G876" s="328"/>
      <c r="H876" s="328"/>
      <c r="I876" s="328"/>
      <c r="J876" s="328"/>
      <c r="K876" s="328"/>
      <c r="L876" s="328"/>
      <c r="M876" s="328"/>
    </row>
    <row r="877" spans="1:13" ht="15.75" customHeight="1" x14ac:dyDescent="0.25">
      <c r="A877" s="328"/>
      <c r="B877" s="328"/>
      <c r="C877" s="328"/>
      <c r="D877" s="328"/>
      <c r="E877" s="328"/>
      <c r="F877" s="328"/>
      <c r="G877" s="328"/>
      <c r="H877" s="328"/>
      <c r="I877" s="328"/>
      <c r="J877" s="328"/>
      <c r="K877" s="328"/>
      <c r="L877" s="328"/>
      <c r="M877" s="328"/>
    </row>
    <row r="878" spans="1:13" ht="15.75" customHeight="1" x14ac:dyDescent="0.25">
      <c r="A878" s="328"/>
      <c r="B878" s="328"/>
      <c r="C878" s="328"/>
      <c r="D878" s="328"/>
      <c r="E878" s="328"/>
      <c r="F878" s="328"/>
      <c r="G878" s="328"/>
      <c r="H878" s="328"/>
      <c r="I878" s="328"/>
      <c r="J878" s="328"/>
      <c r="K878" s="328"/>
      <c r="L878" s="328"/>
      <c r="M878" s="328"/>
    </row>
    <row r="879" spans="1:13" ht="15.75" customHeight="1" x14ac:dyDescent="0.25">
      <c r="A879" s="328"/>
      <c r="B879" s="328"/>
      <c r="C879" s="328"/>
      <c r="D879" s="328"/>
      <c r="E879" s="328"/>
      <c r="F879" s="328"/>
      <c r="G879" s="328"/>
      <c r="H879" s="328"/>
      <c r="I879" s="328"/>
      <c r="J879" s="328"/>
      <c r="K879" s="328"/>
      <c r="L879" s="328"/>
      <c r="M879" s="328"/>
    </row>
    <row r="880" spans="1:13" ht="15.75" customHeight="1" x14ac:dyDescent="0.25">
      <c r="A880" s="328"/>
      <c r="B880" s="328"/>
      <c r="C880" s="328"/>
      <c r="D880" s="328"/>
      <c r="E880" s="328"/>
      <c r="F880" s="328"/>
      <c r="G880" s="328"/>
      <c r="H880" s="328"/>
      <c r="I880" s="328"/>
      <c r="J880" s="328"/>
      <c r="K880" s="328"/>
      <c r="L880" s="328"/>
      <c r="M880" s="328"/>
    </row>
    <row r="881" spans="1:13" ht="15.75" customHeight="1" x14ac:dyDescent="0.25">
      <c r="A881" s="328"/>
      <c r="B881" s="328"/>
      <c r="C881" s="328"/>
      <c r="D881" s="328"/>
      <c r="E881" s="328"/>
      <c r="F881" s="328"/>
      <c r="G881" s="328"/>
      <c r="H881" s="328"/>
      <c r="I881" s="328"/>
      <c r="J881" s="328"/>
      <c r="K881" s="328"/>
      <c r="L881" s="328"/>
      <c r="M881" s="328"/>
    </row>
    <row r="882" spans="1:13" ht="15.75" customHeight="1" x14ac:dyDescent="0.25">
      <c r="A882" s="328"/>
      <c r="B882" s="328"/>
      <c r="C882" s="328"/>
      <c r="D882" s="328"/>
      <c r="E882" s="328"/>
      <c r="F882" s="328"/>
      <c r="G882" s="328"/>
      <c r="H882" s="328"/>
      <c r="I882" s="328"/>
      <c r="J882" s="328"/>
      <c r="K882" s="328"/>
      <c r="L882" s="328"/>
      <c r="M882" s="328"/>
    </row>
    <row r="883" spans="1:13" ht="15.75" customHeight="1" x14ac:dyDescent="0.25">
      <c r="A883" s="328"/>
      <c r="B883" s="328"/>
      <c r="C883" s="328"/>
      <c r="D883" s="328"/>
      <c r="E883" s="328"/>
      <c r="F883" s="328"/>
      <c r="G883" s="328"/>
      <c r="H883" s="328"/>
      <c r="I883" s="328"/>
      <c r="J883" s="328"/>
      <c r="K883" s="328"/>
      <c r="L883" s="328"/>
      <c r="M883" s="328"/>
    </row>
    <row r="884" spans="1:13" ht="15.75" customHeight="1" x14ac:dyDescent="0.25">
      <c r="A884" s="328"/>
      <c r="B884" s="328"/>
      <c r="C884" s="328"/>
      <c r="D884" s="328"/>
      <c r="E884" s="328"/>
      <c r="F884" s="328"/>
      <c r="G884" s="328"/>
      <c r="H884" s="328"/>
      <c r="I884" s="328"/>
      <c r="J884" s="328"/>
      <c r="K884" s="328"/>
      <c r="L884" s="328"/>
      <c r="M884" s="328"/>
    </row>
    <row r="885" spans="1:13" ht="15.75" customHeight="1" x14ac:dyDescent="0.25">
      <c r="A885" s="328"/>
      <c r="B885" s="328"/>
      <c r="C885" s="328"/>
      <c r="D885" s="328"/>
      <c r="E885" s="328"/>
      <c r="F885" s="328"/>
      <c r="G885" s="328"/>
      <c r="H885" s="328"/>
      <c r="I885" s="328"/>
      <c r="J885" s="328"/>
      <c r="K885" s="328"/>
      <c r="L885" s="328"/>
      <c r="M885" s="328"/>
    </row>
    <row r="886" spans="1:13" ht="15.75" customHeight="1" x14ac:dyDescent="0.25">
      <c r="A886" s="328"/>
      <c r="B886" s="328"/>
      <c r="C886" s="328"/>
      <c r="D886" s="328"/>
      <c r="E886" s="328"/>
      <c r="F886" s="328"/>
      <c r="G886" s="328"/>
      <c r="H886" s="328"/>
      <c r="I886" s="328"/>
      <c r="J886" s="328"/>
      <c r="K886" s="328"/>
      <c r="L886" s="328"/>
      <c r="M886" s="328"/>
    </row>
    <row r="887" spans="1:13" ht="15.75" customHeight="1" x14ac:dyDescent="0.25">
      <c r="A887" s="328"/>
      <c r="B887" s="328"/>
      <c r="C887" s="328"/>
      <c r="D887" s="328"/>
      <c r="E887" s="328"/>
      <c r="F887" s="328"/>
      <c r="G887" s="328"/>
      <c r="H887" s="328"/>
      <c r="I887" s="328"/>
      <c r="J887" s="328"/>
      <c r="K887" s="328"/>
      <c r="L887" s="328"/>
      <c r="M887" s="328"/>
    </row>
    <row r="888" spans="1:13" ht="15.75" customHeight="1" x14ac:dyDescent="0.25">
      <c r="A888" s="328"/>
      <c r="B888" s="328"/>
      <c r="C888" s="328"/>
      <c r="D888" s="328"/>
      <c r="E888" s="328"/>
      <c r="F888" s="328"/>
      <c r="G888" s="328"/>
      <c r="H888" s="328"/>
      <c r="I888" s="328"/>
      <c r="J888" s="328"/>
      <c r="K888" s="328"/>
      <c r="L888" s="328"/>
      <c r="M888" s="328"/>
    </row>
    <row r="889" spans="1:13" ht="15.75" customHeight="1" x14ac:dyDescent="0.25">
      <c r="A889" s="328"/>
      <c r="B889" s="328"/>
      <c r="C889" s="328"/>
      <c r="D889" s="328"/>
      <c r="E889" s="328"/>
      <c r="F889" s="328"/>
      <c r="G889" s="328"/>
      <c r="H889" s="328"/>
      <c r="I889" s="328"/>
      <c r="J889" s="328"/>
      <c r="K889" s="328"/>
      <c r="L889" s="328"/>
      <c r="M889" s="328"/>
    </row>
    <row r="890" spans="1:13" ht="15.75" customHeight="1" x14ac:dyDescent="0.25">
      <c r="A890" s="328"/>
      <c r="B890" s="328"/>
      <c r="C890" s="328"/>
      <c r="D890" s="328"/>
      <c r="E890" s="328"/>
      <c r="F890" s="328"/>
      <c r="G890" s="328"/>
      <c r="H890" s="328"/>
      <c r="I890" s="328"/>
      <c r="J890" s="328"/>
      <c r="K890" s="328"/>
      <c r="L890" s="328"/>
      <c r="M890" s="328"/>
    </row>
    <row r="891" spans="1:13" ht="15.75" customHeight="1" x14ac:dyDescent="0.25">
      <c r="A891" s="328"/>
      <c r="B891" s="328"/>
      <c r="C891" s="328"/>
      <c r="D891" s="328"/>
      <c r="E891" s="328"/>
      <c r="F891" s="328"/>
      <c r="G891" s="328"/>
      <c r="H891" s="328"/>
      <c r="I891" s="328"/>
      <c r="J891" s="328"/>
      <c r="K891" s="328"/>
      <c r="L891" s="328"/>
      <c r="M891" s="328"/>
    </row>
    <row r="892" spans="1:13" ht="15.75" customHeight="1" x14ac:dyDescent="0.25">
      <c r="A892" s="328"/>
      <c r="B892" s="328"/>
      <c r="C892" s="328"/>
      <c r="D892" s="328"/>
      <c r="E892" s="328"/>
      <c r="F892" s="328"/>
      <c r="G892" s="328"/>
      <c r="H892" s="328"/>
      <c r="I892" s="328"/>
      <c r="J892" s="328"/>
      <c r="K892" s="328"/>
      <c r="L892" s="328"/>
      <c r="M892" s="328"/>
    </row>
    <row r="893" spans="1:13" ht="15.75" customHeight="1" x14ac:dyDescent="0.25">
      <c r="A893" s="328"/>
      <c r="B893" s="328"/>
      <c r="C893" s="328"/>
      <c r="D893" s="328"/>
      <c r="E893" s="328"/>
      <c r="F893" s="328"/>
      <c r="G893" s="328"/>
      <c r="H893" s="328"/>
      <c r="I893" s="328"/>
      <c r="J893" s="328"/>
      <c r="K893" s="328"/>
      <c r="L893" s="328"/>
      <c r="M893" s="328"/>
    </row>
    <row r="894" spans="1:13" ht="15.75" customHeight="1" x14ac:dyDescent="0.25">
      <c r="A894" s="328"/>
      <c r="B894" s="328"/>
      <c r="C894" s="328"/>
      <c r="D894" s="328"/>
      <c r="E894" s="328"/>
      <c r="F894" s="328"/>
      <c r="G894" s="328"/>
      <c r="H894" s="328"/>
      <c r="I894" s="328"/>
      <c r="J894" s="328"/>
      <c r="K894" s="328"/>
      <c r="L894" s="328"/>
      <c r="M894" s="328"/>
    </row>
    <row r="895" spans="1:13" ht="15.75" customHeight="1" x14ac:dyDescent="0.25">
      <c r="A895" s="328"/>
      <c r="B895" s="328"/>
      <c r="C895" s="328"/>
      <c r="D895" s="328"/>
      <c r="E895" s="328"/>
      <c r="F895" s="328"/>
      <c r="G895" s="328"/>
      <c r="H895" s="328"/>
      <c r="I895" s="328"/>
      <c r="J895" s="328"/>
      <c r="K895" s="328"/>
      <c r="L895" s="328"/>
      <c r="M895" s="328"/>
    </row>
    <row r="896" spans="1:13" ht="15.75" customHeight="1" x14ac:dyDescent="0.25">
      <c r="A896" s="328"/>
      <c r="B896" s="328"/>
      <c r="C896" s="328"/>
      <c r="D896" s="328"/>
      <c r="E896" s="328"/>
      <c r="F896" s="328"/>
      <c r="G896" s="328"/>
      <c r="H896" s="328"/>
      <c r="I896" s="328"/>
      <c r="J896" s="328"/>
      <c r="K896" s="328"/>
      <c r="L896" s="328"/>
      <c r="M896" s="328"/>
    </row>
    <row r="897" spans="1:13" ht="15.75" customHeight="1" x14ac:dyDescent="0.25">
      <c r="A897" s="328"/>
      <c r="B897" s="328"/>
      <c r="C897" s="328"/>
      <c r="D897" s="328"/>
      <c r="E897" s="328"/>
      <c r="F897" s="328"/>
      <c r="G897" s="328"/>
      <c r="H897" s="328"/>
      <c r="I897" s="328"/>
      <c r="J897" s="328"/>
      <c r="K897" s="328"/>
      <c r="L897" s="328"/>
      <c r="M897" s="328"/>
    </row>
    <row r="898" spans="1:13" ht="15.75" customHeight="1" x14ac:dyDescent="0.25">
      <c r="A898" s="328"/>
      <c r="B898" s="328"/>
      <c r="C898" s="328"/>
      <c r="D898" s="328"/>
      <c r="E898" s="328"/>
      <c r="F898" s="328"/>
      <c r="G898" s="328"/>
      <c r="H898" s="328"/>
      <c r="I898" s="328"/>
      <c r="J898" s="328"/>
      <c r="K898" s="328"/>
      <c r="L898" s="328"/>
      <c r="M898" s="328"/>
    </row>
    <row r="899" spans="1:13" ht="15.75" customHeight="1" x14ac:dyDescent="0.25">
      <c r="A899" s="328"/>
      <c r="B899" s="328"/>
      <c r="C899" s="328"/>
      <c r="D899" s="328"/>
      <c r="E899" s="328"/>
      <c r="F899" s="328"/>
      <c r="G899" s="328"/>
      <c r="H899" s="328"/>
      <c r="I899" s="328"/>
      <c r="J899" s="328"/>
      <c r="K899" s="328"/>
      <c r="L899" s="328"/>
      <c r="M899" s="328"/>
    </row>
    <row r="900" spans="1:13" ht="15.75" customHeight="1" x14ac:dyDescent="0.25">
      <c r="A900" s="328"/>
      <c r="B900" s="328"/>
      <c r="C900" s="328"/>
      <c r="D900" s="328"/>
      <c r="E900" s="328"/>
      <c r="F900" s="328"/>
      <c r="G900" s="328"/>
      <c r="H900" s="328"/>
      <c r="I900" s="328"/>
      <c r="J900" s="328"/>
      <c r="K900" s="328"/>
      <c r="L900" s="328"/>
      <c r="M900" s="328"/>
    </row>
    <row r="901" spans="1:13" ht="15.75" customHeight="1" x14ac:dyDescent="0.25">
      <c r="A901" s="328"/>
      <c r="B901" s="328"/>
      <c r="C901" s="328"/>
      <c r="D901" s="328"/>
      <c r="E901" s="328"/>
      <c r="F901" s="328"/>
      <c r="G901" s="328"/>
      <c r="H901" s="328"/>
      <c r="I901" s="328"/>
      <c r="J901" s="328"/>
      <c r="K901" s="328"/>
      <c r="L901" s="328"/>
      <c r="M901" s="328"/>
    </row>
    <row r="902" spans="1:13" ht="15.75" customHeight="1" x14ac:dyDescent="0.25">
      <c r="A902" s="328"/>
      <c r="B902" s="328"/>
      <c r="C902" s="328"/>
      <c r="D902" s="328"/>
      <c r="E902" s="328"/>
      <c r="F902" s="328"/>
      <c r="G902" s="328"/>
      <c r="H902" s="328"/>
      <c r="I902" s="328"/>
      <c r="J902" s="328"/>
      <c r="K902" s="328"/>
      <c r="L902" s="328"/>
      <c r="M902" s="328"/>
    </row>
    <row r="903" spans="1:13" ht="15.75" customHeight="1" x14ac:dyDescent="0.25">
      <c r="A903" s="328"/>
      <c r="B903" s="328"/>
      <c r="C903" s="328"/>
      <c r="D903" s="328"/>
      <c r="E903" s="328"/>
      <c r="F903" s="328"/>
      <c r="G903" s="328"/>
      <c r="H903" s="328"/>
      <c r="I903" s="328"/>
      <c r="J903" s="328"/>
      <c r="K903" s="328"/>
      <c r="L903" s="328"/>
      <c r="M903" s="328"/>
    </row>
    <row r="904" spans="1:13" ht="15.75" customHeight="1" x14ac:dyDescent="0.25">
      <c r="A904" s="328"/>
      <c r="B904" s="328"/>
      <c r="C904" s="328"/>
      <c r="D904" s="328"/>
      <c r="E904" s="328"/>
      <c r="F904" s="328"/>
      <c r="G904" s="328"/>
      <c r="H904" s="328"/>
      <c r="I904" s="328"/>
      <c r="J904" s="328"/>
      <c r="K904" s="328"/>
      <c r="L904" s="328"/>
      <c r="M904" s="328"/>
    </row>
    <row r="905" spans="1:13" ht="15.75" customHeight="1" x14ac:dyDescent="0.25">
      <c r="A905" s="328"/>
      <c r="B905" s="328"/>
      <c r="C905" s="328"/>
      <c r="D905" s="328"/>
      <c r="E905" s="328"/>
      <c r="F905" s="328"/>
      <c r="G905" s="328"/>
      <c r="H905" s="328"/>
      <c r="I905" s="328"/>
      <c r="J905" s="328"/>
      <c r="K905" s="328"/>
      <c r="L905" s="328"/>
      <c r="M905" s="328"/>
    </row>
    <row r="906" spans="1:13" ht="15.75" customHeight="1" x14ac:dyDescent="0.25">
      <c r="A906" s="328"/>
      <c r="B906" s="328"/>
      <c r="C906" s="328"/>
      <c r="D906" s="328"/>
      <c r="E906" s="328"/>
      <c r="F906" s="328"/>
      <c r="G906" s="328"/>
      <c r="H906" s="328"/>
      <c r="I906" s="328"/>
      <c r="J906" s="328"/>
      <c r="K906" s="328"/>
      <c r="L906" s="328"/>
      <c r="M906" s="328"/>
    </row>
    <row r="907" spans="1:13" ht="15.75" customHeight="1" x14ac:dyDescent="0.25">
      <c r="A907" s="328"/>
      <c r="B907" s="328"/>
      <c r="C907" s="328"/>
      <c r="D907" s="328"/>
      <c r="E907" s="328"/>
      <c r="F907" s="328"/>
      <c r="G907" s="328"/>
      <c r="H907" s="328"/>
      <c r="I907" s="328"/>
      <c r="J907" s="328"/>
      <c r="K907" s="328"/>
      <c r="L907" s="328"/>
      <c r="M907" s="328"/>
    </row>
    <row r="908" spans="1:13" ht="15.75" customHeight="1" x14ac:dyDescent="0.25">
      <c r="A908" s="328"/>
      <c r="B908" s="328"/>
      <c r="C908" s="328"/>
      <c r="D908" s="328"/>
      <c r="E908" s="328"/>
      <c r="F908" s="328"/>
      <c r="G908" s="328"/>
      <c r="H908" s="328"/>
      <c r="I908" s="328"/>
      <c r="J908" s="328"/>
      <c r="K908" s="328"/>
      <c r="L908" s="328"/>
      <c r="M908" s="328"/>
    </row>
    <row r="909" spans="1:13" ht="15.75" customHeight="1" x14ac:dyDescent="0.25">
      <c r="A909" s="328"/>
      <c r="B909" s="328"/>
      <c r="C909" s="328"/>
      <c r="D909" s="328"/>
      <c r="E909" s="328"/>
      <c r="F909" s="328"/>
      <c r="G909" s="328"/>
      <c r="H909" s="328"/>
      <c r="I909" s="328"/>
      <c r="J909" s="328"/>
      <c r="K909" s="328"/>
      <c r="L909" s="328"/>
      <c r="M909" s="328"/>
    </row>
    <row r="910" spans="1:13" ht="15.75" customHeight="1" x14ac:dyDescent="0.25">
      <c r="A910" s="328"/>
      <c r="B910" s="328"/>
      <c r="C910" s="328"/>
      <c r="D910" s="328"/>
      <c r="E910" s="328"/>
      <c r="F910" s="328"/>
      <c r="G910" s="328"/>
      <c r="H910" s="328"/>
      <c r="I910" s="328"/>
      <c r="J910" s="328"/>
      <c r="K910" s="328"/>
      <c r="L910" s="328"/>
      <c r="M910" s="328"/>
    </row>
    <row r="911" spans="1:13" ht="15.75" customHeight="1" x14ac:dyDescent="0.25">
      <c r="A911" s="328"/>
      <c r="B911" s="328"/>
      <c r="C911" s="328"/>
      <c r="D911" s="328"/>
      <c r="E911" s="328"/>
      <c r="F911" s="328"/>
      <c r="G911" s="328"/>
      <c r="H911" s="328"/>
      <c r="I911" s="328"/>
      <c r="J911" s="328"/>
      <c r="K911" s="328"/>
      <c r="L911" s="328"/>
      <c r="M911" s="328"/>
    </row>
    <row r="912" spans="1:13" ht="15.75" customHeight="1" x14ac:dyDescent="0.25">
      <c r="A912" s="328"/>
      <c r="B912" s="328"/>
      <c r="C912" s="328"/>
      <c r="D912" s="328"/>
      <c r="E912" s="328"/>
      <c r="F912" s="328"/>
      <c r="G912" s="328"/>
      <c r="H912" s="328"/>
      <c r="I912" s="328"/>
      <c r="J912" s="328"/>
      <c r="K912" s="328"/>
      <c r="L912" s="328"/>
      <c r="M912" s="328"/>
    </row>
    <row r="913" spans="1:13" ht="15.75" customHeight="1" x14ac:dyDescent="0.25">
      <c r="A913" s="328"/>
      <c r="B913" s="328"/>
      <c r="C913" s="328"/>
      <c r="D913" s="328"/>
      <c r="E913" s="328"/>
      <c r="F913" s="328"/>
      <c r="G913" s="328"/>
      <c r="H913" s="328"/>
      <c r="I913" s="328"/>
      <c r="J913" s="328"/>
      <c r="K913" s="328"/>
      <c r="L913" s="328"/>
      <c r="M913" s="328"/>
    </row>
    <row r="914" spans="1:13" ht="15.75" customHeight="1" x14ac:dyDescent="0.25">
      <c r="A914" s="328"/>
      <c r="B914" s="328"/>
      <c r="C914" s="328"/>
      <c r="D914" s="328"/>
      <c r="E914" s="328"/>
      <c r="F914" s="328"/>
      <c r="G914" s="328"/>
      <c r="H914" s="328"/>
      <c r="I914" s="328"/>
      <c r="J914" s="328"/>
      <c r="K914" s="328"/>
      <c r="L914" s="328"/>
      <c r="M914" s="328"/>
    </row>
    <row r="915" spans="1:13" ht="15.75" customHeight="1" x14ac:dyDescent="0.25">
      <c r="A915" s="328"/>
      <c r="B915" s="328"/>
      <c r="C915" s="328"/>
      <c r="D915" s="328"/>
      <c r="E915" s="328"/>
      <c r="F915" s="328"/>
      <c r="G915" s="328"/>
      <c r="H915" s="328"/>
      <c r="I915" s="328"/>
      <c r="J915" s="328"/>
      <c r="K915" s="328"/>
      <c r="L915" s="328"/>
      <c r="M915" s="328"/>
    </row>
    <row r="916" spans="1:13" ht="15.75" customHeight="1" x14ac:dyDescent="0.25">
      <c r="A916" s="328"/>
      <c r="B916" s="328"/>
      <c r="C916" s="328"/>
      <c r="D916" s="328"/>
      <c r="E916" s="328"/>
      <c r="F916" s="328"/>
      <c r="G916" s="328"/>
      <c r="H916" s="328"/>
      <c r="I916" s="328"/>
      <c r="J916" s="328"/>
      <c r="K916" s="328"/>
      <c r="L916" s="328"/>
      <c r="M916" s="328"/>
    </row>
    <row r="917" spans="1:13" ht="15.75" customHeight="1" x14ac:dyDescent="0.25">
      <c r="A917" s="328"/>
      <c r="B917" s="328"/>
      <c r="C917" s="328"/>
      <c r="D917" s="328"/>
      <c r="E917" s="328"/>
      <c r="F917" s="328"/>
      <c r="G917" s="328"/>
      <c r="H917" s="328"/>
      <c r="I917" s="328"/>
      <c r="J917" s="328"/>
      <c r="K917" s="328"/>
      <c r="L917" s="328"/>
      <c r="M917" s="328"/>
    </row>
    <row r="918" spans="1:13" ht="15.75" customHeight="1" x14ac:dyDescent="0.25">
      <c r="A918" s="328"/>
      <c r="B918" s="328"/>
      <c r="C918" s="328"/>
      <c r="D918" s="328"/>
      <c r="E918" s="328"/>
      <c r="F918" s="328"/>
      <c r="G918" s="328"/>
      <c r="H918" s="328"/>
      <c r="I918" s="328"/>
      <c r="J918" s="328"/>
      <c r="K918" s="328"/>
      <c r="L918" s="328"/>
      <c r="M918" s="328"/>
    </row>
    <row r="919" spans="1:13" ht="15.75" customHeight="1" x14ac:dyDescent="0.25">
      <c r="A919" s="328"/>
      <c r="B919" s="328"/>
      <c r="C919" s="328"/>
      <c r="D919" s="328"/>
      <c r="E919" s="328"/>
      <c r="F919" s="328"/>
      <c r="G919" s="328"/>
      <c r="H919" s="328"/>
      <c r="I919" s="328"/>
      <c r="J919" s="328"/>
      <c r="K919" s="328"/>
      <c r="L919" s="328"/>
      <c r="M919" s="328"/>
    </row>
    <row r="920" spans="1:13" ht="15.75" customHeight="1" x14ac:dyDescent="0.25">
      <c r="A920" s="328"/>
      <c r="B920" s="328"/>
      <c r="C920" s="328"/>
      <c r="D920" s="328"/>
      <c r="E920" s="328"/>
      <c r="F920" s="328"/>
      <c r="G920" s="328"/>
      <c r="H920" s="328"/>
      <c r="I920" s="328"/>
      <c r="J920" s="328"/>
      <c r="K920" s="328"/>
      <c r="L920" s="328"/>
      <c r="M920" s="328"/>
    </row>
    <row r="921" spans="1:13" ht="15.75" customHeight="1" x14ac:dyDescent="0.25">
      <c r="A921" s="328"/>
      <c r="B921" s="328"/>
      <c r="C921" s="328"/>
      <c r="D921" s="328"/>
      <c r="E921" s="328"/>
      <c r="F921" s="328"/>
      <c r="G921" s="328"/>
      <c r="H921" s="328"/>
      <c r="I921" s="328"/>
      <c r="J921" s="328"/>
      <c r="K921" s="328"/>
      <c r="L921" s="328"/>
      <c r="M921" s="328"/>
    </row>
    <row r="922" spans="1:13" ht="15.75" customHeight="1" x14ac:dyDescent="0.25">
      <c r="A922" s="328"/>
      <c r="B922" s="328"/>
      <c r="C922" s="328"/>
      <c r="D922" s="328"/>
      <c r="E922" s="328"/>
      <c r="F922" s="328"/>
      <c r="G922" s="328"/>
      <c r="H922" s="328"/>
      <c r="I922" s="328"/>
      <c r="J922" s="328"/>
      <c r="K922" s="328"/>
      <c r="L922" s="328"/>
      <c r="M922" s="328"/>
    </row>
    <row r="923" spans="1:13" ht="15.75" customHeight="1" x14ac:dyDescent="0.25">
      <c r="A923" s="328"/>
      <c r="B923" s="328"/>
      <c r="C923" s="328"/>
      <c r="D923" s="328"/>
      <c r="E923" s="328"/>
      <c r="F923" s="328"/>
      <c r="G923" s="328"/>
      <c r="H923" s="328"/>
      <c r="I923" s="328"/>
      <c r="J923" s="328"/>
      <c r="K923" s="328"/>
      <c r="L923" s="328"/>
      <c r="M923" s="328"/>
    </row>
    <row r="924" spans="1:13" ht="15.75" customHeight="1" x14ac:dyDescent="0.25">
      <c r="A924" s="328"/>
      <c r="B924" s="328"/>
      <c r="C924" s="328"/>
      <c r="D924" s="328"/>
      <c r="E924" s="328"/>
      <c r="F924" s="328"/>
      <c r="G924" s="328"/>
      <c r="H924" s="328"/>
      <c r="I924" s="328"/>
      <c r="J924" s="328"/>
      <c r="K924" s="328"/>
      <c r="L924" s="328"/>
      <c r="M924" s="328"/>
    </row>
    <row r="925" spans="1:13" ht="15.75" customHeight="1" x14ac:dyDescent="0.25">
      <c r="A925" s="328"/>
      <c r="B925" s="328"/>
      <c r="C925" s="328"/>
      <c r="D925" s="328"/>
      <c r="E925" s="328"/>
      <c r="F925" s="328"/>
      <c r="G925" s="328"/>
      <c r="H925" s="328"/>
      <c r="I925" s="328"/>
      <c r="J925" s="328"/>
      <c r="K925" s="328"/>
      <c r="L925" s="328"/>
      <c r="M925" s="328"/>
    </row>
    <row r="926" spans="1:13" ht="15.75" customHeight="1" x14ac:dyDescent="0.25">
      <c r="A926" s="328"/>
      <c r="B926" s="328"/>
      <c r="C926" s="328"/>
      <c r="D926" s="328"/>
      <c r="E926" s="328"/>
      <c r="F926" s="328"/>
      <c r="G926" s="328"/>
      <c r="H926" s="328"/>
      <c r="I926" s="328"/>
      <c r="J926" s="328"/>
      <c r="K926" s="328"/>
      <c r="L926" s="328"/>
      <c r="M926" s="328"/>
    </row>
    <row r="927" spans="1:13" ht="15.75" customHeight="1" x14ac:dyDescent="0.25">
      <c r="A927" s="328"/>
      <c r="B927" s="328"/>
      <c r="C927" s="328"/>
      <c r="D927" s="328"/>
      <c r="E927" s="328"/>
      <c r="F927" s="328"/>
      <c r="G927" s="328"/>
      <c r="H927" s="328"/>
      <c r="I927" s="328"/>
      <c r="J927" s="328"/>
      <c r="K927" s="328"/>
      <c r="L927" s="328"/>
      <c r="M927" s="328"/>
    </row>
    <row r="928" spans="1:13" ht="15.75" customHeight="1" x14ac:dyDescent="0.25">
      <c r="A928" s="328"/>
      <c r="B928" s="328"/>
      <c r="C928" s="328"/>
      <c r="D928" s="328"/>
      <c r="E928" s="328"/>
      <c r="F928" s="328"/>
      <c r="G928" s="328"/>
      <c r="H928" s="328"/>
      <c r="I928" s="328"/>
      <c r="J928" s="328"/>
      <c r="K928" s="328"/>
      <c r="L928" s="328"/>
      <c r="M928" s="328"/>
    </row>
    <row r="929" spans="1:13" ht="15.75" customHeight="1" x14ac:dyDescent="0.25">
      <c r="A929" s="328"/>
      <c r="B929" s="328"/>
      <c r="C929" s="328"/>
      <c r="D929" s="328"/>
      <c r="E929" s="328"/>
      <c r="F929" s="328"/>
      <c r="G929" s="328"/>
      <c r="H929" s="328"/>
      <c r="I929" s="328"/>
      <c r="J929" s="328"/>
      <c r="K929" s="328"/>
      <c r="L929" s="328"/>
      <c r="M929" s="328"/>
    </row>
    <row r="930" spans="1:13" ht="15.75" customHeight="1" x14ac:dyDescent="0.25">
      <c r="A930" s="328"/>
      <c r="B930" s="328"/>
      <c r="C930" s="328"/>
      <c r="D930" s="328"/>
      <c r="E930" s="328"/>
      <c r="F930" s="328"/>
      <c r="G930" s="328"/>
      <c r="H930" s="328"/>
      <c r="I930" s="328"/>
      <c r="J930" s="328"/>
      <c r="K930" s="328"/>
      <c r="L930" s="328"/>
      <c r="M930" s="328"/>
    </row>
    <row r="931" spans="1:13" ht="15.75" customHeight="1" x14ac:dyDescent="0.25">
      <c r="A931" s="328"/>
      <c r="B931" s="328"/>
      <c r="C931" s="328"/>
      <c r="D931" s="328"/>
      <c r="E931" s="328"/>
      <c r="F931" s="328"/>
      <c r="G931" s="328"/>
      <c r="H931" s="328"/>
      <c r="I931" s="328"/>
      <c r="J931" s="328"/>
      <c r="K931" s="328"/>
      <c r="L931" s="328"/>
      <c r="M931" s="328"/>
    </row>
    <row r="932" spans="1:13" ht="15.75" customHeight="1" x14ac:dyDescent="0.25">
      <c r="A932" s="328"/>
      <c r="B932" s="328"/>
      <c r="C932" s="328"/>
      <c r="D932" s="328"/>
      <c r="E932" s="328"/>
      <c r="F932" s="328"/>
      <c r="G932" s="328"/>
      <c r="H932" s="328"/>
      <c r="I932" s="328"/>
      <c r="J932" s="328"/>
      <c r="K932" s="328"/>
      <c r="L932" s="328"/>
      <c r="M932" s="328"/>
    </row>
    <row r="933" spans="1:13" ht="15.75" customHeight="1" x14ac:dyDescent="0.25">
      <c r="A933" s="328"/>
      <c r="B933" s="328"/>
      <c r="C933" s="328"/>
      <c r="D933" s="328"/>
      <c r="E933" s="328"/>
      <c r="F933" s="328"/>
      <c r="G933" s="328"/>
      <c r="H933" s="328"/>
      <c r="I933" s="328"/>
      <c r="J933" s="328"/>
      <c r="K933" s="328"/>
      <c r="L933" s="328"/>
      <c r="M933" s="328"/>
    </row>
    <row r="934" spans="1:13" ht="15.75" customHeight="1" x14ac:dyDescent="0.25">
      <c r="A934" s="328"/>
      <c r="B934" s="328"/>
      <c r="C934" s="328"/>
      <c r="D934" s="328"/>
      <c r="E934" s="328"/>
      <c r="F934" s="328"/>
      <c r="G934" s="328"/>
      <c r="H934" s="328"/>
      <c r="I934" s="328"/>
      <c r="J934" s="328"/>
      <c r="K934" s="328"/>
      <c r="L934" s="328"/>
      <c r="M934" s="328"/>
    </row>
    <row r="935" spans="1:13" ht="15.75" customHeight="1" x14ac:dyDescent="0.25">
      <c r="A935" s="328"/>
      <c r="B935" s="328"/>
      <c r="C935" s="328"/>
      <c r="D935" s="328"/>
      <c r="E935" s="328"/>
      <c r="F935" s="328"/>
      <c r="G935" s="328"/>
      <c r="H935" s="328"/>
      <c r="I935" s="328"/>
      <c r="J935" s="328"/>
      <c r="K935" s="328"/>
      <c r="L935" s="328"/>
      <c r="M935" s="328"/>
    </row>
    <row r="936" spans="1:13" ht="15.75" customHeight="1" x14ac:dyDescent="0.25">
      <c r="A936" s="328"/>
      <c r="B936" s="328"/>
      <c r="C936" s="328"/>
      <c r="D936" s="328"/>
      <c r="E936" s="328"/>
      <c r="F936" s="328"/>
      <c r="G936" s="328"/>
      <c r="H936" s="328"/>
      <c r="I936" s="328"/>
      <c r="J936" s="328"/>
      <c r="K936" s="328"/>
      <c r="L936" s="328"/>
      <c r="M936" s="328"/>
    </row>
    <row r="937" spans="1:13" ht="15.75" customHeight="1" x14ac:dyDescent="0.25">
      <c r="A937" s="328"/>
      <c r="B937" s="328"/>
      <c r="C937" s="328"/>
      <c r="D937" s="328"/>
      <c r="E937" s="328"/>
      <c r="F937" s="328"/>
      <c r="G937" s="328"/>
      <c r="H937" s="328"/>
      <c r="I937" s="328"/>
      <c r="J937" s="328"/>
      <c r="K937" s="328"/>
      <c r="L937" s="328"/>
      <c r="M937" s="328"/>
    </row>
    <row r="938" spans="1:13" ht="15.75" customHeight="1" x14ac:dyDescent="0.25">
      <c r="A938" s="328"/>
      <c r="B938" s="328"/>
      <c r="C938" s="328"/>
      <c r="D938" s="328"/>
      <c r="E938" s="328"/>
      <c r="F938" s="328"/>
      <c r="G938" s="328"/>
      <c r="H938" s="328"/>
      <c r="I938" s="328"/>
      <c r="J938" s="328"/>
      <c r="K938" s="328"/>
      <c r="L938" s="328"/>
      <c r="M938" s="328"/>
    </row>
    <row r="939" spans="1:13" ht="15.75" customHeight="1" x14ac:dyDescent="0.25">
      <c r="A939" s="328"/>
      <c r="B939" s="328"/>
      <c r="C939" s="328"/>
      <c r="D939" s="328"/>
      <c r="E939" s="328"/>
      <c r="F939" s="328"/>
      <c r="G939" s="328"/>
      <c r="H939" s="328"/>
      <c r="I939" s="328"/>
      <c r="J939" s="328"/>
      <c r="K939" s="328"/>
      <c r="L939" s="328"/>
      <c r="M939" s="328"/>
    </row>
    <row r="940" spans="1:13" ht="15.75" customHeight="1" x14ac:dyDescent="0.25">
      <c r="A940" s="328"/>
      <c r="B940" s="328"/>
      <c r="C940" s="328"/>
      <c r="D940" s="328"/>
      <c r="E940" s="328"/>
      <c r="F940" s="328"/>
      <c r="G940" s="328"/>
      <c r="H940" s="328"/>
      <c r="I940" s="328"/>
      <c r="J940" s="328"/>
      <c r="K940" s="328"/>
      <c r="L940" s="328"/>
      <c r="M940" s="328"/>
    </row>
    <row r="941" spans="1:13" ht="15.75" customHeight="1" x14ac:dyDescent="0.25">
      <c r="A941" s="328"/>
      <c r="B941" s="328"/>
      <c r="C941" s="328"/>
      <c r="D941" s="328"/>
      <c r="E941" s="328"/>
      <c r="F941" s="328"/>
      <c r="G941" s="328"/>
      <c r="H941" s="328"/>
      <c r="I941" s="328"/>
      <c r="J941" s="328"/>
      <c r="K941" s="328"/>
      <c r="L941" s="328"/>
      <c r="M941" s="328"/>
    </row>
    <row r="942" spans="1:13" ht="15.75" customHeight="1" x14ac:dyDescent="0.25">
      <c r="A942" s="328"/>
      <c r="B942" s="328"/>
      <c r="C942" s="328"/>
      <c r="D942" s="328"/>
      <c r="E942" s="328"/>
      <c r="F942" s="328"/>
      <c r="G942" s="328"/>
      <c r="H942" s="328"/>
      <c r="I942" s="328"/>
      <c r="J942" s="328"/>
      <c r="K942" s="328"/>
      <c r="L942" s="328"/>
      <c r="M942" s="328"/>
    </row>
    <row r="943" spans="1:13" ht="15.75" customHeight="1" x14ac:dyDescent="0.25">
      <c r="A943" s="328"/>
      <c r="B943" s="328"/>
      <c r="C943" s="328"/>
      <c r="D943" s="328"/>
      <c r="E943" s="328"/>
      <c r="F943" s="328"/>
      <c r="G943" s="328"/>
      <c r="H943" s="328"/>
      <c r="I943" s="328"/>
      <c r="J943" s="328"/>
      <c r="K943" s="328"/>
      <c r="L943" s="328"/>
      <c r="M943" s="328"/>
    </row>
    <row r="944" spans="1:13" ht="15.75" customHeight="1" x14ac:dyDescent="0.25">
      <c r="A944" s="328"/>
      <c r="B944" s="328"/>
      <c r="C944" s="328"/>
      <c r="D944" s="328"/>
      <c r="E944" s="328"/>
      <c r="F944" s="328"/>
      <c r="G944" s="328"/>
      <c r="H944" s="328"/>
      <c r="I944" s="328"/>
      <c r="J944" s="328"/>
      <c r="K944" s="328"/>
      <c r="L944" s="328"/>
      <c r="M944" s="328"/>
    </row>
    <row r="945" spans="1:13" ht="15.75" customHeight="1" x14ac:dyDescent="0.25">
      <c r="A945" s="328"/>
      <c r="B945" s="328"/>
      <c r="C945" s="328"/>
      <c r="D945" s="328"/>
      <c r="E945" s="328"/>
      <c r="F945" s="328"/>
      <c r="G945" s="328"/>
      <c r="H945" s="328"/>
      <c r="I945" s="328"/>
      <c r="J945" s="328"/>
      <c r="K945" s="328"/>
      <c r="L945" s="328"/>
      <c r="M945" s="328"/>
    </row>
    <row r="946" spans="1:13" ht="15.75" customHeight="1" x14ac:dyDescent="0.25">
      <c r="A946" s="328"/>
      <c r="B946" s="328"/>
      <c r="C946" s="328"/>
      <c r="D946" s="328"/>
      <c r="E946" s="328"/>
      <c r="F946" s="328"/>
      <c r="G946" s="328"/>
      <c r="H946" s="328"/>
      <c r="I946" s="328"/>
      <c r="J946" s="328"/>
      <c r="K946" s="328"/>
      <c r="L946" s="328"/>
      <c r="M946" s="328"/>
    </row>
    <row r="947" spans="1:13" ht="15.75" customHeight="1" x14ac:dyDescent="0.25">
      <c r="A947" s="328"/>
      <c r="B947" s="328"/>
      <c r="C947" s="328"/>
      <c r="D947" s="328"/>
      <c r="E947" s="328"/>
      <c r="F947" s="328"/>
      <c r="G947" s="328"/>
      <c r="H947" s="328"/>
      <c r="I947" s="328"/>
      <c r="J947" s="328"/>
      <c r="K947" s="328"/>
      <c r="L947" s="328"/>
      <c r="M947" s="328"/>
    </row>
    <row r="948" spans="1:13" ht="15.75" customHeight="1" x14ac:dyDescent="0.25">
      <c r="A948" s="328"/>
      <c r="B948" s="328"/>
      <c r="C948" s="328"/>
      <c r="D948" s="328"/>
      <c r="E948" s="328"/>
      <c r="F948" s="328"/>
      <c r="G948" s="328"/>
      <c r="H948" s="328"/>
      <c r="I948" s="328"/>
      <c r="J948" s="328"/>
      <c r="K948" s="328"/>
      <c r="L948" s="328"/>
      <c r="M948" s="328"/>
    </row>
    <row r="949" spans="1:13" ht="15.75" customHeight="1" x14ac:dyDescent="0.25">
      <c r="A949" s="328"/>
      <c r="B949" s="328"/>
      <c r="C949" s="328"/>
      <c r="D949" s="328"/>
      <c r="E949" s="328"/>
      <c r="F949" s="328"/>
      <c r="G949" s="328"/>
      <c r="H949" s="328"/>
      <c r="I949" s="328"/>
      <c r="J949" s="328"/>
      <c r="K949" s="328"/>
      <c r="L949" s="328"/>
      <c r="M949" s="328"/>
    </row>
    <row r="950" spans="1:13" ht="15.75" customHeight="1" x14ac:dyDescent="0.25">
      <c r="A950" s="328"/>
      <c r="B950" s="328"/>
      <c r="C950" s="328"/>
      <c r="D950" s="328"/>
      <c r="E950" s="328"/>
      <c r="F950" s="328"/>
      <c r="G950" s="328"/>
      <c r="H950" s="328"/>
      <c r="I950" s="328"/>
      <c r="J950" s="328"/>
      <c r="K950" s="328"/>
      <c r="L950" s="328"/>
      <c r="M950" s="328"/>
    </row>
    <row r="951" spans="1:13" ht="15.75" customHeight="1" x14ac:dyDescent="0.25">
      <c r="A951" s="328"/>
      <c r="B951" s="328"/>
      <c r="C951" s="328"/>
      <c r="D951" s="328"/>
      <c r="E951" s="328"/>
      <c r="F951" s="328"/>
      <c r="G951" s="328"/>
      <c r="H951" s="328"/>
      <c r="I951" s="328"/>
      <c r="J951" s="328"/>
      <c r="K951" s="328"/>
      <c r="L951" s="328"/>
      <c r="M951" s="328"/>
    </row>
    <row r="952" spans="1:13" ht="15.75" customHeight="1" x14ac:dyDescent="0.25">
      <c r="A952" s="328"/>
      <c r="B952" s="328"/>
      <c r="C952" s="328"/>
      <c r="D952" s="328"/>
      <c r="E952" s="328"/>
      <c r="F952" s="328"/>
      <c r="G952" s="328"/>
      <c r="H952" s="328"/>
      <c r="I952" s="328"/>
      <c r="J952" s="328"/>
      <c r="K952" s="328"/>
      <c r="L952" s="328"/>
      <c r="M952" s="328"/>
    </row>
    <row r="953" spans="1:13" ht="15.75" customHeight="1" x14ac:dyDescent="0.25">
      <c r="A953" s="328"/>
      <c r="B953" s="328"/>
      <c r="C953" s="328"/>
      <c r="D953" s="328"/>
      <c r="E953" s="328"/>
      <c r="F953" s="328"/>
      <c r="G953" s="328"/>
      <c r="H953" s="328"/>
      <c r="I953" s="328"/>
      <c r="J953" s="328"/>
      <c r="K953" s="328"/>
      <c r="L953" s="328"/>
      <c r="M953" s="328"/>
    </row>
    <row r="954" spans="1:13" ht="15.75" customHeight="1" x14ac:dyDescent="0.25">
      <c r="A954" s="328"/>
      <c r="B954" s="328"/>
      <c r="C954" s="328"/>
      <c r="D954" s="328"/>
      <c r="E954" s="328"/>
      <c r="F954" s="328"/>
      <c r="G954" s="328"/>
      <c r="H954" s="328"/>
      <c r="I954" s="328"/>
      <c r="J954" s="328"/>
      <c r="K954" s="328"/>
      <c r="L954" s="328"/>
      <c r="M954" s="328"/>
    </row>
    <row r="955" spans="1:13" ht="15.75" customHeight="1" x14ac:dyDescent="0.25">
      <c r="A955" s="328"/>
      <c r="B955" s="328"/>
      <c r="C955" s="328"/>
      <c r="D955" s="328"/>
      <c r="E955" s="328"/>
      <c r="F955" s="328"/>
      <c r="G955" s="328"/>
      <c r="H955" s="328"/>
      <c r="I955" s="328"/>
      <c r="J955" s="328"/>
      <c r="K955" s="328"/>
      <c r="L955" s="328"/>
      <c r="M955" s="328"/>
    </row>
    <row r="956" spans="1:13" ht="15.75" customHeight="1" x14ac:dyDescent="0.25">
      <c r="A956" s="328"/>
      <c r="B956" s="328"/>
      <c r="C956" s="328"/>
      <c r="D956" s="328"/>
      <c r="E956" s="328"/>
      <c r="F956" s="328"/>
      <c r="G956" s="328"/>
      <c r="H956" s="328"/>
      <c r="I956" s="328"/>
      <c r="J956" s="328"/>
      <c r="K956" s="328"/>
      <c r="L956" s="328"/>
      <c r="M956" s="328"/>
    </row>
    <row r="957" spans="1:13" ht="15.75" customHeight="1" x14ac:dyDescent="0.25">
      <c r="A957" s="328"/>
      <c r="B957" s="328"/>
      <c r="C957" s="328"/>
      <c r="D957" s="328"/>
      <c r="E957" s="328"/>
      <c r="F957" s="328"/>
      <c r="G957" s="328"/>
      <c r="H957" s="328"/>
      <c r="I957" s="328"/>
      <c r="J957" s="328"/>
      <c r="K957" s="328"/>
      <c r="L957" s="328"/>
      <c r="M957" s="328"/>
    </row>
    <row r="958" spans="1:13" ht="15.75" customHeight="1" x14ac:dyDescent="0.25">
      <c r="A958" s="328"/>
      <c r="B958" s="328"/>
      <c r="C958" s="328"/>
      <c r="D958" s="328"/>
      <c r="E958" s="328"/>
      <c r="F958" s="328"/>
      <c r="G958" s="328"/>
      <c r="H958" s="328"/>
      <c r="I958" s="328"/>
      <c r="J958" s="328"/>
      <c r="K958" s="328"/>
      <c r="L958" s="328"/>
      <c r="M958" s="328"/>
    </row>
    <row r="959" spans="1:13" ht="15.75" customHeight="1" x14ac:dyDescent="0.25">
      <c r="A959" s="328"/>
      <c r="B959" s="328"/>
      <c r="C959" s="328"/>
      <c r="D959" s="328"/>
      <c r="E959" s="328"/>
      <c r="F959" s="328"/>
      <c r="G959" s="328"/>
      <c r="H959" s="328"/>
      <c r="I959" s="328"/>
      <c r="J959" s="328"/>
      <c r="K959" s="328"/>
      <c r="L959" s="328"/>
      <c r="M959" s="328"/>
    </row>
    <row r="960" spans="1:13" ht="15.75" customHeight="1" x14ac:dyDescent="0.25">
      <c r="A960" s="328"/>
      <c r="B960" s="328"/>
      <c r="C960" s="328"/>
      <c r="D960" s="328"/>
      <c r="E960" s="328"/>
      <c r="F960" s="328"/>
      <c r="G960" s="328"/>
      <c r="H960" s="328"/>
      <c r="I960" s="328"/>
      <c r="J960" s="328"/>
      <c r="K960" s="328"/>
      <c r="L960" s="328"/>
      <c r="M960" s="328"/>
    </row>
    <row r="961" spans="1:13" ht="15.75" customHeight="1" x14ac:dyDescent="0.25">
      <c r="A961" s="328"/>
      <c r="B961" s="328"/>
      <c r="C961" s="328"/>
      <c r="D961" s="328"/>
      <c r="E961" s="328"/>
      <c r="F961" s="328"/>
      <c r="G961" s="328"/>
      <c r="H961" s="328"/>
      <c r="I961" s="328"/>
      <c r="J961" s="328"/>
      <c r="K961" s="328"/>
      <c r="L961" s="328"/>
      <c r="M961" s="328"/>
    </row>
    <row r="962" spans="1:13" ht="15.75" customHeight="1" x14ac:dyDescent="0.25">
      <c r="A962" s="328"/>
      <c r="B962" s="328"/>
      <c r="C962" s="328"/>
      <c r="D962" s="328"/>
      <c r="E962" s="328"/>
      <c r="F962" s="328"/>
      <c r="G962" s="328"/>
      <c r="H962" s="328"/>
      <c r="I962" s="328"/>
      <c r="J962" s="328"/>
      <c r="K962" s="328"/>
      <c r="L962" s="328"/>
      <c r="M962" s="328"/>
    </row>
    <row r="963" spans="1:13" ht="15.75" customHeight="1" x14ac:dyDescent="0.25">
      <c r="A963" s="328"/>
      <c r="B963" s="328"/>
      <c r="C963" s="328"/>
      <c r="D963" s="328"/>
      <c r="E963" s="328"/>
      <c r="F963" s="328"/>
      <c r="G963" s="328"/>
      <c r="H963" s="328"/>
      <c r="I963" s="328"/>
      <c r="J963" s="328"/>
      <c r="K963" s="328"/>
      <c r="L963" s="328"/>
      <c r="M963" s="328"/>
    </row>
    <row r="964" spans="1:13" ht="15.75" customHeight="1" x14ac:dyDescent="0.25">
      <c r="A964" s="328"/>
      <c r="B964" s="328"/>
      <c r="C964" s="328"/>
      <c r="D964" s="328"/>
      <c r="E964" s="328"/>
      <c r="F964" s="328"/>
      <c r="G964" s="328"/>
      <c r="H964" s="328"/>
      <c r="I964" s="328"/>
      <c r="J964" s="328"/>
      <c r="K964" s="328"/>
      <c r="L964" s="328"/>
      <c r="M964" s="328"/>
    </row>
    <row r="965" spans="1:13" ht="15.75" customHeight="1" x14ac:dyDescent="0.25">
      <c r="A965" s="328"/>
      <c r="B965" s="328"/>
      <c r="C965" s="328"/>
      <c r="D965" s="328"/>
      <c r="E965" s="328"/>
      <c r="F965" s="328"/>
      <c r="G965" s="328"/>
      <c r="H965" s="328"/>
      <c r="I965" s="328"/>
      <c r="J965" s="328"/>
      <c r="K965" s="328"/>
      <c r="L965" s="328"/>
      <c r="M965" s="328"/>
    </row>
    <row r="966" spans="1:13" ht="15.75" customHeight="1" x14ac:dyDescent="0.25">
      <c r="A966" s="328"/>
      <c r="B966" s="328"/>
      <c r="C966" s="328"/>
      <c r="D966" s="328"/>
      <c r="E966" s="328"/>
      <c r="F966" s="328"/>
      <c r="G966" s="328"/>
      <c r="H966" s="328"/>
      <c r="I966" s="328"/>
      <c r="J966" s="328"/>
      <c r="K966" s="328"/>
      <c r="L966" s="328"/>
      <c r="M966" s="328"/>
    </row>
    <row r="967" spans="1:13" ht="15.75" customHeight="1" x14ac:dyDescent="0.25">
      <c r="A967" s="328"/>
      <c r="B967" s="328"/>
      <c r="C967" s="328"/>
      <c r="D967" s="328"/>
      <c r="E967" s="328"/>
      <c r="F967" s="328"/>
      <c r="G967" s="328"/>
      <c r="H967" s="328"/>
      <c r="I967" s="328"/>
      <c r="J967" s="328"/>
      <c r="K967" s="328"/>
      <c r="L967" s="328"/>
      <c r="M967" s="328"/>
    </row>
    <row r="968" spans="1:13" ht="15.75" customHeight="1" x14ac:dyDescent="0.25">
      <c r="A968" s="328"/>
      <c r="B968" s="328"/>
      <c r="C968" s="328"/>
      <c r="D968" s="328"/>
      <c r="E968" s="328"/>
      <c r="F968" s="328"/>
      <c r="G968" s="328"/>
      <c r="H968" s="328"/>
      <c r="I968" s="328"/>
      <c r="J968" s="328"/>
      <c r="K968" s="328"/>
      <c r="L968" s="328"/>
      <c r="M968" s="328"/>
    </row>
    <row r="969" spans="1:13" ht="15.75" customHeight="1" x14ac:dyDescent="0.25">
      <c r="A969" s="328"/>
      <c r="B969" s="328"/>
      <c r="C969" s="328"/>
      <c r="D969" s="328"/>
      <c r="E969" s="328"/>
      <c r="F969" s="328"/>
      <c r="G969" s="328"/>
      <c r="H969" s="328"/>
      <c r="I969" s="328"/>
      <c r="J969" s="328"/>
      <c r="K969" s="328"/>
      <c r="L969" s="328"/>
      <c r="M969" s="328"/>
    </row>
    <row r="970" spans="1:13" ht="15.75" customHeight="1" x14ac:dyDescent="0.25">
      <c r="A970" s="328"/>
      <c r="B970" s="328"/>
      <c r="C970" s="328"/>
      <c r="D970" s="328"/>
      <c r="E970" s="328"/>
      <c r="F970" s="328"/>
      <c r="G970" s="328"/>
      <c r="H970" s="328"/>
      <c r="I970" s="328"/>
      <c r="J970" s="328"/>
      <c r="K970" s="328"/>
      <c r="L970" s="328"/>
      <c r="M970" s="328"/>
    </row>
    <row r="971" spans="1:13" ht="15.75" customHeight="1" x14ac:dyDescent="0.25">
      <c r="A971" s="328"/>
      <c r="B971" s="328"/>
      <c r="C971" s="328"/>
      <c r="D971" s="328"/>
      <c r="E971" s="328"/>
      <c r="F971" s="328"/>
      <c r="G971" s="328"/>
      <c r="H971" s="328"/>
      <c r="I971" s="328"/>
      <c r="J971" s="328"/>
      <c r="K971" s="328"/>
      <c r="L971" s="328"/>
      <c r="M971" s="328"/>
    </row>
    <row r="972" spans="1:13" ht="15.75" customHeight="1" x14ac:dyDescent="0.25">
      <c r="A972" s="328"/>
      <c r="B972" s="328"/>
      <c r="C972" s="328"/>
      <c r="D972" s="328"/>
      <c r="E972" s="328"/>
      <c r="F972" s="328"/>
      <c r="G972" s="328"/>
      <c r="H972" s="328"/>
      <c r="I972" s="328"/>
      <c r="J972" s="328"/>
      <c r="K972" s="328"/>
      <c r="L972" s="328"/>
      <c r="M972" s="328"/>
    </row>
    <row r="973" spans="1:13" ht="15.75" customHeight="1" x14ac:dyDescent="0.25">
      <c r="A973" s="328"/>
      <c r="B973" s="328"/>
      <c r="C973" s="328"/>
      <c r="D973" s="328"/>
      <c r="E973" s="328"/>
      <c r="F973" s="328"/>
      <c r="G973" s="328"/>
      <c r="H973" s="328"/>
      <c r="I973" s="328"/>
      <c r="J973" s="328"/>
      <c r="K973" s="328"/>
      <c r="L973" s="328"/>
      <c r="M973" s="328"/>
    </row>
    <row r="974" spans="1:13" ht="15.75" customHeight="1" x14ac:dyDescent="0.25">
      <c r="A974" s="328"/>
      <c r="B974" s="328"/>
      <c r="C974" s="328"/>
      <c r="D974" s="328"/>
      <c r="E974" s="328"/>
      <c r="F974" s="328"/>
      <c r="G974" s="328"/>
      <c r="H974" s="328"/>
      <c r="I974" s="328"/>
      <c r="J974" s="328"/>
      <c r="K974" s="328"/>
      <c r="L974" s="328"/>
      <c r="M974" s="328"/>
    </row>
    <row r="975" spans="1:13" ht="15.75" customHeight="1" x14ac:dyDescent="0.25">
      <c r="A975" s="328"/>
      <c r="B975" s="328"/>
      <c r="C975" s="328"/>
      <c r="D975" s="328"/>
      <c r="E975" s="328"/>
      <c r="F975" s="328"/>
      <c r="G975" s="328"/>
      <c r="H975" s="328"/>
      <c r="I975" s="328"/>
      <c r="J975" s="328"/>
      <c r="K975" s="328"/>
      <c r="L975" s="328"/>
      <c r="M975" s="328"/>
    </row>
    <row r="976" spans="1:13" ht="15.75" customHeight="1" x14ac:dyDescent="0.25">
      <c r="A976" s="328"/>
      <c r="B976" s="328"/>
      <c r="C976" s="328"/>
      <c r="D976" s="328"/>
      <c r="E976" s="328"/>
      <c r="F976" s="328"/>
      <c r="G976" s="328"/>
      <c r="H976" s="328"/>
      <c r="I976" s="328"/>
      <c r="J976" s="328"/>
      <c r="K976" s="328"/>
      <c r="L976" s="328"/>
      <c r="M976" s="328"/>
    </row>
    <row r="977" spans="1:13" ht="15.75" customHeight="1" x14ac:dyDescent="0.25">
      <c r="A977" s="328"/>
      <c r="B977" s="328"/>
      <c r="C977" s="328"/>
      <c r="D977" s="328"/>
      <c r="E977" s="328"/>
      <c r="F977" s="328"/>
      <c r="G977" s="328"/>
      <c r="H977" s="328"/>
      <c r="I977" s="328"/>
      <c r="J977" s="328"/>
      <c r="K977" s="328"/>
      <c r="L977" s="328"/>
      <c r="M977" s="328"/>
    </row>
    <row r="978" spans="1:13" ht="15.75" customHeight="1" x14ac:dyDescent="0.25">
      <c r="A978" s="328"/>
      <c r="B978" s="328"/>
      <c r="C978" s="328"/>
      <c r="D978" s="328"/>
      <c r="E978" s="328"/>
      <c r="F978" s="328"/>
      <c r="G978" s="328"/>
      <c r="H978" s="328"/>
      <c r="I978" s="328"/>
      <c r="J978" s="328"/>
      <c r="K978" s="328"/>
      <c r="L978" s="328"/>
      <c r="M978" s="328"/>
    </row>
    <row r="979" spans="1:13" ht="15.75" customHeight="1" x14ac:dyDescent="0.25">
      <c r="A979" s="328"/>
      <c r="B979" s="328"/>
      <c r="C979" s="328"/>
      <c r="D979" s="328"/>
      <c r="E979" s="328"/>
      <c r="F979" s="328"/>
      <c r="G979" s="328"/>
      <c r="H979" s="328"/>
      <c r="I979" s="328"/>
      <c r="J979" s="328"/>
      <c r="K979" s="328"/>
      <c r="L979" s="328"/>
      <c r="M979" s="328"/>
    </row>
    <row r="980" spans="1:13" ht="15.75" customHeight="1" x14ac:dyDescent="0.25">
      <c r="A980" s="328"/>
      <c r="B980" s="328"/>
      <c r="C980" s="328"/>
      <c r="D980" s="328"/>
      <c r="E980" s="328"/>
      <c r="F980" s="328"/>
      <c r="G980" s="328"/>
      <c r="H980" s="328"/>
      <c r="I980" s="328"/>
      <c r="J980" s="328"/>
      <c r="K980" s="328"/>
      <c r="L980" s="328"/>
      <c r="M980" s="328"/>
    </row>
    <row r="981" spans="1:13" ht="15.75" customHeight="1" x14ac:dyDescent="0.25">
      <c r="A981" s="328"/>
      <c r="B981" s="328"/>
      <c r="C981" s="328"/>
      <c r="D981" s="328"/>
      <c r="E981" s="328"/>
      <c r="F981" s="328"/>
      <c r="G981" s="328"/>
      <c r="H981" s="328"/>
      <c r="I981" s="328"/>
      <c r="J981" s="328"/>
      <c r="K981" s="328"/>
      <c r="L981" s="328"/>
      <c r="M981" s="328"/>
    </row>
    <row r="982" spans="1:13" ht="15.75" customHeight="1" x14ac:dyDescent="0.25">
      <c r="A982" s="328"/>
      <c r="B982" s="328"/>
      <c r="C982" s="328"/>
      <c r="D982" s="328"/>
      <c r="E982" s="328"/>
      <c r="F982" s="328"/>
      <c r="G982" s="328"/>
      <c r="H982" s="328"/>
      <c r="I982" s="328"/>
      <c r="J982" s="328"/>
      <c r="K982" s="328"/>
      <c r="L982" s="328"/>
      <c r="M982" s="328"/>
    </row>
    <row r="983" spans="1:13" ht="15.75" customHeight="1" x14ac:dyDescent="0.25">
      <c r="A983" s="328"/>
      <c r="B983" s="328"/>
      <c r="C983" s="328"/>
      <c r="D983" s="328"/>
      <c r="E983" s="328"/>
      <c r="F983" s="328"/>
      <c r="G983" s="328"/>
      <c r="H983" s="328"/>
      <c r="I983" s="328"/>
      <c r="J983" s="328"/>
      <c r="K983" s="328"/>
      <c r="L983" s="328"/>
      <c r="M983" s="328"/>
    </row>
    <row r="984" spans="1:13" ht="15.75" customHeight="1" x14ac:dyDescent="0.25">
      <c r="A984" s="328"/>
      <c r="B984" s="328"/>
      <c r="C984" s="328"/>
      <c r="D984" s="328"/>
      <c r="E984" s="328"/>
      <c r="F984" s="328"/>
      <c r="G984" s="328"/>
      <c r="H984" s="328"/>
      <c r="I984" s="328"/>
      <c r="J984" s="328"/>
      <c r="K984" s="328"/>
      <c r="L984" s="328"/>
      <c r="M984" s="328"/>
    </row>
    <row r="985" spans="1:13" ht="15.75" customHeight="1" x14ac:dyDescent="0.25">
      <c r="A985" s="328"/>
      <c r="B985" s="328"/>
      <c r="C985" s="328"/>
      <c r="D985" s="328"/>
      <c r="E985" s="328"/>
      <c r="F985" s="328"/>
      <c r="G985" s="328"/>
      <c r="H985" s="328"/>
      <c r="I985" s="328"/>
      <c r="J985" s="328"/>
      <c r="K985" s="328"/>
      <c r="L985" s="328"/>
      <c r="M985" s="328"/>
    </row>
    <row r="986" spans="1:13" ht="15.75" customHeight="1" x14ac:dyDescent="0.25">
      <c r="A986" s="328"/>
      <c r="B986" s="328"/>
      <c r="C986" s="328"/>
      <c r="D986" s="328"/>
      <c r="E986" s="328"/>
      <c r="F986" s="328"/>
      <c r="G986" s="328"/>
      <c r="H986" s="328"/>
      <c r="I986" s="328"/>
      <c r="J986" s="328"/>
      <c r="K986" s="328"/>
      <c r="L986" s="328"/>
      <c r="M986" s="328"/>
    </row>
    <row r="987" spans="1:13" ht="15.75" customHeight="1" x14ac:dyDescent="0.25">
      <c r="A987" s="328"/>
      <c r="B987" s="328"/>
      <c r="C987" s="328"/>
      <c r="D987" s="328"/>
      <c r="E987" s="328"/>
      <c r="F987" s="328"/>
      <c r="G987" s="328"/>
      <c r="H987" s="328"/>
      <c r="I987" s="328"/>
      <c r="J987" s="328"/>
      <c r="K987" s="328"/>
      <c r="L987" s="328"/>
      <c r="M987" s="328"/>
    </row>
    <row r="988" spans="1:13" ht="15.75" customHeight="1" x14ac:dyDescent="0.25">
      <c r="A988" s="328"/>
      <c r="B988" s="328"/>
      <c r="C988" s="328"/>
      <c r="D988" s="328"/>
      <c r="E988" s="328"/>
      <c r="F988" s="328"/>
      <c r="G988" s="328"/>
      <c r="H988" s="328"/>
      <c r="I988" s="328"/>
      <c r="J988" s="328"/>
      <c r="K988" s="328"/>
      <c r="L988" s="328"/>
      <c r="M988" s="328"/>
    </row>
    <row r="989" spans="1:13" ht="15.75" customHeight="1" x14ac:dyDescent="0.25">
      <c r="A989" s="328"/>
      <c r="B989" s="328"/>
      <c r="C989" s="328"/>
      <c r="D989" s="328"/>
      <c r="E989" s="328"/>
      <c r="F989" s="328"/>
      <c r="G989" s="328"/>
      <c r="H989" s="328"/>
      <c r="I989" s="328"/>
      <c r="J989" s="328"/>
      <c r="K989" s="328"/>
      <c r="L989" s="328"/>
      <c r="M989" s="328"/>
    </row>
    <row r="990" spans="1:13" ht="15.75" customHeight="1" x14ac:dyDescent="0.25">
      <c r="A990" s="328"/>
      <c r="B990" s="328"/>
      <c r="C990" s="328"/>
      <c r="D990" s="328"/>
      <c r="E990" s="328"/>
      <c r="F990" s="328"/>
      <c r="G990" s="328"/>
      <c r="H990" s="328"/>
      <c r="I990" s="328"/>
      <c r="J990" s="328"/>
      <c r="K990" s="328"/>
      <c r="L990" s="328"/>
      <c r="M990" s="328"/>
    </row>
    <row r="991" spans="1:13" ht="15.75" customHeight="1" x14ac:dyDescent="0.25">
      <c r="A991" s="328"/>
      <c r="B991" s="328"/>
      <c r="C991" s="328"/>
      <c r="D991" s="328"/>
      <c r="E991" s="328"/>
      <c r="F991" s="328"/>
      <c r="G991" s="328"/>
      <c r="H991" s="328"/>
      <c r="I991" s="328"/>
      <c r="J991" s="328"/>
      <c r="K991" s="328"/>
      <c r="L991" s="328"/>
      <c r="M991" s="328"/>
    </row>
    <row r="992" spans="1:13" ht="15.75" customHeight="1" x14ac:dyDescent="0.25">
      <c r="A992" s="328"/>
      <c r="B992" s="328"/>
      <c r="C992" s="328"/>
      <c r="D992" s="328"/>
      <c r="E992" s="328"/>
      <c r="F992" s="328"/>
      <c r="G992" s="328"/>
      <c r="H992" s="328"/>
      <c r="I992" s="328"/>
      <c r="J992" s="328"/>
      <c r="K992" s="328"/>
      <c r="L992" s="328"/>
      <c r="M992" s="328"/>
    </row>
    <row r="993" spans="1:13" ht="15.75" customHeight="1" x14ac:dyDescent="0.25">
      <c r="A993" s="328"/>
      <c r="B993" s="328"/>
      <c r="C993" s="328"/>
      <c r="D993" s="328"/>
      <c r="E993" s="328"/>
      <c r="F993" s="328"/>
      <c r="G993" s="328"/>
      <c r="H993" s="328"/>
      <c r="I993" s="328"/>
      <c r="J993" s="328"/>
      <c r="K993" s="328"/>
      <c r="L993" s="328"/>
      <c r="M993" s="328"/>
    </row>
    <row r="994" spans="1:13" ht="15.75" customHeight="1" x14ac:dyDescent="0.25">
      <c r="A994" s="328"/>
      <c r="B994" s="328"/>
      <c r="C994" s="328"/>
      <c r="D994" s="328"/>
      <c r="E994" s="328"/>
      <c r="F994" s="328"/>
      <c r="G994" s="328"/>
      <c r="H994" s="328"/>
      <c r="I994" s="328"/>
      <c r="J994" s="328"/>
      <c r="K994" s="328"/>
      <c r="L994" s="328"/>
      <c r="M994" s="328"/>
    </row>
    <row r="995" spans="1:13" ht="15.75" customHeight="1" x14ac:dyDescent="0.25">
      <c r="A995" s="328"/>
      <c r="B995" s="328"/>
      <c r="C995" s="328"/>
      <c r="D995" s="328"/>
      <c r="E995" s="328"/>
      <c r="F995" s="328"/>
      <c r="G995" s="328"/>
      <c r="H995" s="328"/>
      <c r="I995" s="328"/>
      <c r="J995" s="328"/>
      <c r="K995" s="328"/>
      <c r="L995" s="328"/>
      <c r="M995" s="328"/>
    </row>
    <row r="996" spans="1:13" ht="15.75" customHeight="1" x14ac:dyDescent="0.25">
      <c r="A996" s="328"/>
      <c r="B996" s="328"/>
      <c r="C996" s="328"/>
      <c r="D996" s="328"/>
      <c r="E996" s="328"/>
      <c r="F996" s="328"/>
      <c r="G996" s="328"/>
      <c r="H996" s="328"/>
      <c r="I996" s="328"/>
      <c r="J996" s="328"/>
      <c r="K996" s="328"/>
      <c r="L996" s="328"/>
      <c r="M996" s="328"/>
    </row>
    <row r="997" spans="1:13" ht="15.75" customHeight="1" x14ac:dyDescent="0.25">
      <c r="A997" s="328"/>
      <c r="B997" s="328"/>
      <c r="C997" s="328"/>
      <c r="D997" s="328"/>
      <c r="E997" s="328"/>
      <c r="F997" s="328"/>
      <c r="G997" s="328"/>
      <c r="H997" s="328"/>
      <c r="I997" s="328"/>
      <c r="J997" s="328"/>
      <c r="K997" s="328"/>
      <c r="L997" s="328"/>
      <c r="M997" s="328"/>
    </row>
    <row r="998" spans="1:13" ht="15.75" customHeight="1" x14ac:dyDescent="0.25">
      <c r="A998" s="328"/>
      <c r="B998" s="328"/>
      <c r="C998" s="328"/>
      <c r="D998" s="328"/>
      <c r="E998" s="328"/>
      <c r="F998" s="328"/>
      <c r="G998" s="328"/>
      <c r="H998" s="328"/>
      <c r="I998" s="328"/>
      <c r="J998" s="328"/>
      <c r="K998" s="328"/>
      <c r="L998" s="328"/>
      <c r="M998" s="328"/>
    </row>
    <row r="999" spans="1:13" ht="15.75" customHeight="1" x14ac:dyDescent="0.25">
      <c r="A999" s="328"/>
      <c r="B999" s="328"/>
      <c r="C999" s="328"/>
      <c r="D999" s="328"/>
      <c r="E999" s="328"/>
      <c r="F999" s="328"/>
      <c r="G999" s="328"/>
      <c r="H999" s="328"/>
      <c r="I999" s="328"/>
      <c r="J999" s="328"/>
      <c r="K999" s="328"/>
      <c r="L999" s="328"/>
      <c r="M999" s="328"/>
    </row>
    <row r="1000" spans="1:13" ht="15.75" customHeight="1" x14ac:dyDescent="0.25">
      <c r="A1000" s="328"/>
      <c r="B1000" s="328"/>
      <c r="C1000" s="328"/>
      <c r="D1000" s="328"/>
      <c r="E1000" s="328"/>
      <c r="F1000" s="328"/>
      <c r="G1000" s="328"/>
      <c r="H1000" s="328"/>
      <c r="I1000" s="328"/>
      <c r="J1000" s="328"/>
      <c r="K1000" s="328"/>
      <c r="L1000" s="328"/>
      <c r="M1000" s="328"/>
    </row>
  </sheetData>
  <mergeCells count="61">
    <mergeCell ref="J30:L30"/>
    <mergeCell ref="H37:I37"/>
    <mergeCell ref="F14:M14"/>
    <mergeCell ref="C15:M15"/>
    <mergeCell ref="C16:M16"/>
    <mergeCell ref="C17:M17"/>
    <mergeCell ref="F23:I23"/>
    <mergeCell ref="J39:K39"/>
    <mergeCell ref="L39:M39"/>
    <mergeCell ref="H41:I41"/>
    <mergeCell ref="H43:I43"/>
    <mergeCell ref="J37:K37"/>
    <mergeCell ref="L37:M37"/>
    <mergeCell ref="I10:J10"/>
    <mergeCell ref="C55:M55"/>
    <mergeCell ref="C56:M56"/>
    <mergeCell ref="B45:B48"/>
    <mergeCell ref="C49:M49"/>
    <mergeCell ref="C50:M50"/>
    <mergeCell ref="C51:M51"/>
    <mergeCell ref="C52:M52"/>
    <mergeCell ref="C53:M53"/>
    <mergeCell ref="C54:M54"/>
    <mergeCell ref="F43:G43"/>
    <mergeCell ref="F46:F47"/>
    <mergeCell ref="G46:J47"/>
    <mergeCell ref="L46:M47"/>
    <mergeCell ref="D39:E39"/>
    <mergeCell ref="F39:G39"/>
    <mergeCell ref="C11:M11"/>
    <mergeCell ref="C12:M12"/>
    <mergeCell ref="C13:M13"/>
    <mergeCell ref="B1:M1"/>
    <mergeCell ref="A2:A15"/>
    <mergeCell ref="C2:M2"/>
    <mergeCell ref="C3:M3"/>
    <mergeCell ref="F4:G4"/>
    <mergeCell ref="I7:M7"/>
    <mergeCell ref="B8:B10"/>
    <mergeCell ref="C7:D7"/>
    <mergeCell ref="C9:D9"/>
    <mergeCell ref="F9:G9"/>
    <mergeCell ref="I9:J9"/>
    <mergeCell ref="C10:D10"/>
    <mergeCell ref="F10:G10"/>
    <mergeCell ref="C61:M61"/>
    <mergeCell ref="C62:M62"/>
    <mergeCell ref="B14:B15"/>
    <mergeCell ref="C14:D14"/>
    <mergeCell ref="A16:A52"/>
    <mergeCell ref="B18:B24"/>
    <mergeCell ref="B25:B28"/>
    <mergeCell ref="B32:B34"/>
    <mergeCell ref="B35:B44"/>
    <mergeCell ref="A59:A61"/>
    <mergeCell ref="A53:A58"/>
    <mergeCell ref="C57:M57"/>
    <mergeCell ref="C58:M58"/>
    <mergeCell ref="C59:M59"/>
    <mergeCell ref="C60:M60"/>
    <mergeCell ref="H39:I39"/>
  </mergeCells>
  <dataValidations count="1">
    <dataValidation type="list" allowBlank="1" showErrorMessage="1" sqref="I7" xr:uid="{00000000-0002-0000-3600-000000000000}">
      <formula1>INDIRECT($C$7)</formula1>
    </dataValidation>
  </dataValidations>
  <hyperlinks>
    <hyperlink ref="C57" r:id="rId1" xr:uid="{00000000-0004-0000-3600-000000000000}"/>
  </hyperlink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73FEFF"/>
  </sheetPr>
  <dimension ref="A1:M1000"/>
  <sheetViews>
    <sheetView workbookViewId="0"/>
  </sheetViews>
  <sheetFormatPr baseColWidth="10" defaultColWidth="14.42578125" defaultRowHeight="15" customHeight="1" x14ac:dyDescent="0.25"/>
  <cols>
    <col min="1" max="1" width="17" customWidth="1"/>
    <col min="2" max="2" width="26.7109375" customWidth="1"/>
    <col min="3" max="26" width="11.42578125" customWidth="1"/>
  </cols>
  <sheetData>
    <row r="1" spans="1:13" ht="54" customHeight="1" x14ac:dyDescent="0.25">
      <c r="A1" s="776"/>
      <c r="B1" s="1622" t="s">
        <v>1669</v>
      </c>
      <c r="C1" s="1003"/>
      <c r="D1" s="1003"/>
      <c r="E1" s="1003"/>
      <c r="F1" s="1003"/>
      <c r="G1" s="1003"/>
      <c r="H1" s="1003"/>
      <c r="I1" s="1003"/>
      <c r="J1" s="1003"/>
      <c r="K1" s="1003"/>
      <c r="L1" s="1003"/>
      <c r="M1" s="1071"/>
    </row>
    <row r="2" spans="1:13" ht="42.75" customHeight="1" x14ac:dyDescent="0.25">
      <c r="A2" s="1620" t="s">
        <v>627</v>
      </c>
      <c r="B2" s="777" t="s">
        <v>628</v>
      </c>
      <c r="C2" s="1623" t="s">
        <v>1670</v>
      </c>
      <c r="D2" s="1009"/>
      <c r="E2" s="1009"/>
      <c r="F2" s="1009"/>
      <c r="G2" s="1009"/>
      <c r="H2" s="1009"/>
      <c r="I2" s="1009"/>
      <c r="J2" s="1009"/>
      <c r="K2" s="1009"/>
      <c r="L2" s="1009"/>
      <c r="M2" s="1010"/>
    </row>
    <row r="3" spans="1:13" ht="47.25" x14ac:dyDescent="0.25">
      <c r="A3" s="1046"/>
      <c r="B3" s="778" t="s">
        <v>741</v>
      </c>
      <c r="C3" s="1057" t="s">
        <v>1671</v>
      </c>
      <c r="D3" s="968"/>
      <c r="E3" s="968"/>
      <c r="F3" s="968"/>
      <c r="G3" s="968"/>
      <c r="H3" s="968"/>
      <c r="I3" s="968"/>
      <c r="J3" s="968"/>
      <c r="K3" s="968"/>
      <c r="L3" s="968"/>
      <c r="M3" s="1012"/>
    </row>
    <row r="4" spans="1:13" ht="30" customHeight="1" x14ac:dyDescent="0.25">
      <c r="A4" s="1046"/>
      <c r="B4" s="779" t="s">
        <v>39</v>
      </c>
      <c r="C4" s="780" t="s">
        <v>92</v>
      </c>
      <c r="D4" s="781"/>
      <c r="E4" s="782"/>
      <c r="F4" s="1624" t="s">
        <v>40</v>
      </c>
      <c r="G4" s="969"/>
      <c r="H4" s="783" t="s">
        <v>94</v>
      </c>
      <c r="I4" s="784"/>
      <c r="J4" s="784"/>
      <c r="K4" s="784"/>
      <c r="L4" s="784"/>
      <c r="M4" s="785"/>
    </row>
    <row r="5" spans="1:13" ht="31.5" x14ac:dyDescent="0.25">
      <c r="A5" s="1046"/>
      <c r="B5" s="779" t="s">
        <v>632</v>
      </c>
      <c r="C5" s="198"/>
      <c r="D5" s="784"/>
      <c r="E5" s="784"/>
      <c r="F5" s="784"/>
      <c r="G5" s="784"/>
      <c r="H5" s="784"/>
      <c r="I5" s="784"/>
      <c r="J5" s="784"/>
      <c r="K5" s="784"/>
      <c r="L5" s="784"/>
      <c r="M5" s="785"/>
    </row>
    <row r="6" spans="1:13" ht="15.75" x14ac:dyDescent="0.25">
      <c r="A6" s="1046"/>
      <c r="B6" s="779" t="s">
        <v>633</v>
      </c>
      <c r="C6" s="198"/>
      <c r="D6" s="784"/>
      <c r="E6" s="784"/>
      <c r="F6" s="784"/>
      <c r="G6" s="784"/>
      <c r="H6" s="784"/>
      <c r="I6" s="784"/>
      <c r="J6" s="784"/>
      <c r="K6" s="784"/>
      <c r="L6" s="784"/>
      <c r="M6" s="785"/>
    </row>
    <row r="7" spans="1:13" ht="15.75" x14ac:dyDescent="0.25">
      <c r="A7" s="1046"/>
      <c r="B7" s="778" t="s">
        <v>745</v>
      </c>
      <c r="C7" s="1619" t="s">
        <v>1501</v>
      </c>
      <c r="D7" s="968"/>
      <c r="E7" s="786"/>
      <c r="F7" s="786"/>
      <c r="G7" s="787"/>
      <c r="H7" s="788" t="s">
        <v>43</v>
      </c>
      <c r="I7" s="1625" t="s">
        <v>1520</v>
      </c>
      <c r="J7" s="968"/>
      <c r="K7" s="968"/>
      <c r="L7" s="968"/>
      <c r="M7" s="1012"/>
    </row>
    <row r="8" spans="1:13" ht="15.75" x14ac:dyDescent="0.25">
      <c r="A8" s="1046"/>
      <c r="B8" s="1618" t="s">
        <v>635</v>
      </c>
      <c r="C8" s="789"/>
      <c r="D8" s="786"/>
      <c r="E8" s="786"/>
      <c r="F8" s="786"/>
      <c r="G8" s="786"/>
      <c r="H8" s="786"/>
      <c r="I8" s="786"/>
      <c r="J8" s="786"/>
      <c r="K8" s="786"/>
      <c r="L8" s="786"/>
      <c r="M8" s="790"/>
    </row>
    <row r="9" spans="1:13" ht="15.75" x14ac:dyDescent="0.25">
      <c r="A9" s="1046"/>
      <c r="B9" s="1006"/>
      <c r="C9" s="1626" t="s">
        <v>1520</v>
      </c>
      <c r="D9" s="1000"/>
      <c r="E9" s="791"/>
      <c r="F9" s="1627"/>
      <c r="G9" s="1000"/>
      <c r="H9" s="791"/>
      <c r="I9" s="1627"/>
      <c r="J9" s="1000"/>
      <c r="K9" s="791"/>
      <c r="L9" s="791"/>
      <c r="M9" s="793"/>
    </row>
    <row r="10" spans="1:13" ht="15.75" x14ac:dyDescent="0.25">
      <c r="A10" s="1046"/>
      <c r="B10" s="1007"/>
      <c r="C10" s="1626" t="s">
        <v>636</v>
      </c>
      <c r="D10" s="1000"/>
      <c r="E10" s="792"/>
      <c r="F10" s="1627" t="s">
        <v>636</v>
      </c>
      <c r="G10" s="1000"/>
      <c r="H10" s="792"/>
      <c r="I10" s="1627" t="s">
        <v>636</v>
      </c>
      <c r="J10" s="1000"/>
      <c r="K10" s="792"/>
      <c r="L10" s="792"/>
      <c r="M10" s="794"/>
    </row>
    <row r="11" spans="1:13" ht="187.5" customHeight="1" x14ac:dyDescent="0.25">
      <c r="A11" s="1046"/>
      <c r="B11" s="778" t="s">
        <v>637</v>
      </c>
      <c r="C11" s="1073" t="s">
        <v>1672</v>
      </c>
      <c r="D11" s="968"/>
      <c r="E11" s="968"/>
      <c r="F11" s="968"/>
      <c r="G11" s="968"/>
      <c r="H11" s="968"/>
      <c r="I11" s="968"/>
      <c r="J11" s="968"/>
      <c r="K11" s="968"/>
      <c r="L11" s="968"/>
      <c r="M11" s="1012"/>
    </row>
    <row r="12" spans="1:13" ht="144" customHeight="1" x14ac:dyDescent="0.25">
      <c r="A12" s="1046"/>
      <c r="B12" s="778" t="s">
        <v>747</v>
      </c>
      <c r="C12" s="1057" t="s">
        <v>1673</v>
      </c>
      <c r="D12" s="968"/>
      <c r="E12" s="968"/>
      <c r="F12" s="968"/>
      <c r="G12" s="968"/>
      <c r="H12" s="968"/>
      <c r="I12" s="968"/>
      <c r="J12" s="968"/>
      <c r="K12" s="968"/>
      <c r="L12" s="968"/>
      <c r="M12" s="1012"/>
    </row>
    <row r="13" spans="1:13" ht="63" x14ac:dyDescent="0.25">
      <c r="A13" s="1046"/>
      <c r="B13" s="778" t="s">
        <v>749</v>
      </c>
      <c r="C13" s="1011" t="s">
        <v>1674</v>
      </c>
      <c r="D13" s="968"/>
      <c r="E13" s="968"/>
      <c r="F13" s="968"/>
      <c r="G13" s="968"/>
      <c r="H13" s="968"/>
      <c r="I13" s="968"/>
      <c r="J13" s="968"/>
      <c r="K13" s="968"/>
      <c r="L13" s="968"/>
      <c r="M13" s="1012"/>
    </row>
    <row r="14" spans="1:13" ht="34.5" customHeight="1" x14ac:dyDescent="0.25">
      <c r="A14" s="1046"/>
      <c r="B14" s="1618" t="s">
        <v>751</v>
      </c>
      <c r="C14" s="1619" t="s">
        <v>527</v>
      </c>
      <c r="D14" s="968"/>
      <c r="E14" s="795" t="s">
        <v>753</v>
      </c>
      <c r="F14" s="977" t="s">
        <v>1657</v>
      </c>
      <c r="G14" s="968"/>
      <c r="H14" s="968"/>
      <c r="I14" s="968"/>
      <c r="J14" s="968"/>
      <c r="K14" s="968"/>
      <c r="L14" s="968"/>
      <c r="M14" s="1012"/>
    </row>
    <row r="15" spans="1:13" ht="15.75" x14ac:dyDescent="0.25">
      <c r="A15" s="1082"/>
      <c r="B15" s="1089"/>
      <c r="C15" s="1085"/>
      <c r="D15" s="968"/>
      <c r="E15" s="968"/>
      <c r="F15" s="968"/>
      <c r="G15" s="968"/>
      <c r="H15" s="968"/>
      <c r="I15" s="968"/>
      <c r="J15" s="968"/>
      <c r="K15" s="968"/>
      <c r="L15" s="968"/>
      <c r="M15" s="1012"/>
    </row>
    <row r="16" spans="1:13" ht="15.75" x14ac:dyDescent="0.25">
      <c r="A16" s="1620" t="s">
        <v>643</v>
      </c>
      <c r="B16" s="796" t="s">
        <v>28</v>
      </c>
      <c r="C16" s="1057" t="s">
        <v>1176</v>
      </c>
      <c r="D16" s="968"/>
      <c r="E16" s="968"/>
      <c r="F16" s="968"/>
      <c r="G16" s="968"/>
      <c r="H16" s="968"/>
      <c r="I16" s="968"/>
      <c r="J16" s="968"/>
      <c r="K16" s="968"/>
      <c r="L16" s="968"/>
      <c r="M16" s="1012"/>
    </row>
    <row r="17" spans="1:13" ht="34.5" customHeight="1" x14ac:dyDescent="0.25">
      <c r="A17" s="1046"/>
      <c r="B17" s="796" t="s">
        <v>645</v>
      </c>
      <c r="C17" s="1057" t="s">
        <v>1675</v>
      </c>
      <c r="D17" s="968"/>
      <c r="E17" s="968"/>
      <c r="F17" s="968"/>
      <c r="G17" s="968"/>
      <c r="H17" s="968"/>
      <c r="I17" s="968"/>
      <c r="J17" s="968"/>
      <c r="K17" s="968"/>
      <c r="L17" s="968"/>
      <c r="M17" s="1012"/>
    </row>
    <row r="18" spans="1:13" ht="15.75" x14ac:dyDescent="0.25">
      <c r="A18" s="1046"/>
      <c r="B18" s="1621" t="s">
        <v>647</v>
      </c>
      <c r="C18" s="797"/>
      <c r="D18" s="246"/>
      <c r="E18" s="246"/>
      <c r="F18" s="246"/>
      <c r="G18" s="246"/>
      <c r="H18" s="246"/>
      <c r="I18" s="246"/>
      <c r="J18" s="246"/>
      <c r="K18" s="246"/>
      <c r="L18" s="246"/>
      <c r="M18" s="247"/>
    </row>
    <row r="19" spans="1:13" ht="15.75" x14ac:dyDescent="0.25">
      <c r="A19" s="1046"/>
      <c r="B19" s="1006"/>
      <c r="C19" s="798"/>
      <c r="D19" s="233"/>
      <c r="E19" s="238"/>
      <c r="F19" s="233"/>
      <c r="G19" s="238"/>
      <c r="H19" s="233"/>
      <c r="I19" s="238"/>
      <c r="J19" s="233"/>
      <c r="K19" s="238"/>
      <c r="L19" s="238"/>
      <c r="M19" s="254"/>
    </row>
    <row r="20" spans="1:13" ht="15.75" x14ac:dyDescent="0.25">
      <c r="A20" s="1046"/>
      <c r="B20" s="1006"/>
      <c r="C20" s="798" t="s">
        <v>648</v>
      </c>
      <c r="D20" s="799"/>
      <c r="E20" s="238" t="s">
        <v>649</v>
      </c>
      <c r="F20" s="799"/>
      <c r="G20" s="238" t="s">
        <v>650</v>
      </c>
      <c r="H20" s="799"/>
      <c r="I20" s="238" t="s">
        <v>651</v>
      </c>
      <c r="J20" s="190"/>
      <c r="K20" s="238"/>
      <c r="L20" s="238"/>
      <c r="M20" s="254"/>
    </row>
    <row r="21" spans="1:13" ht="15.75" customHeight="1" x14ac:dyDescent="0.25">
      <c r="A21" s="1046"/>
      <c r="B21" s="1006"/>
      <c r="C21" s="798" t="s">
        <v>652</v>
      </c>
      <c r="D21" s="190"/>
      <c r="E21" s="238" t="s">
        <v>653</v>
      </c>
      <c r="F21" s="190"/>
      <c r="G21" s="238" t="s">
        <v>654</v>
      </c>
      <c r="H21" s="190"/>
      <c r="I21" s="238"/>
      <c r="J21" s="238"/>
      <c r="K21" s="238"/>
      <c r="L21" s="238"/>
      <c r="M21" s="254"/>
    </row>
    <row r="22" spans="1:13" ht="15.75" customHeight="1" x14ac:dyDescent="0.25">
      <c r="A22" s="1046"/>
      <c r="B22" s="1006"/>
      <c r="C22" s="798" t="s">
        <v>655</v>
      </c>
      <c r="D22" s="190"/>
      <c r="E22" s="238" t="s">
        <v>656</v>
      </c>
      <c r="F22" s="190"/>
      <c r="G22" s="238"/>
      <c r="H22" s="238"/>
      <c r="I22" s="238"/>
      <c r="J22" s="238"/>
      <c r="K22" s="238"/>
      <c r="L22" s="238"/>
      <c r="M22" s="254"/>
    </row>
    <row r="23" spans="1:13" ht="15.75" customHeight="1" x14ac:dyDescent="0.25">
      <c r="A23" s="1046"/>
      <c r="B23" s="1006"/>
      <c r="C23" s="798" t="s">
        <v>657</v>
      </c>
      <c r="D23" s="190" t="s">
        <v>665</v>
      </c>
      <c r="E23" s="238" t="s">
        <v>659</v>
      </c>
      <c r="F23" s="1062" t="s">
        <v>1676</v>
      </c>
      <c r="G23" s="1034"/>
      <c r="H23" s="1034"/>
      <c r="I23" s="1034"/>
      <c r="J23" s="1034"/>
      <c r="K23" s="1034"/>
      <c r="L23" s="1034"/>
      <c r="M23" s="1035"/>
    </row>
    <row r="24" spans="1:13" ht="15.75" customHeight="1" x14ac:dyDescent="0.25">
      <c r="A24" s="1046"/>
      <c r="B24" s="1007"/>
      <c r="C24" s="800"/>
      <c r="D24" s="233"/>
      <c r="E24" s="233"/>
      <c r="F24" s="233"/>
      <c r="G24" s="233"/>
      <c r="H24" s="233"/>
      <c r="I24" s="233"/>
      <c r="J24" s="233"/>
      <c r="K24" s="233"/>
      <c r="L24" s="233"/>
      <c r="M24" s="234"/>
    </row>
    <row r="25" spans="1:13" ht="15.75" customHeight="1" x14ac:dyDescent="0.25">
      <c r="A25" s="1046"/>
      <c r="B25" s="1621" t="s">
        <v>661</v>
      </c>
      <c r="C25" s="797"/>
      <c r="D25" s="246"/>
      <c r="E25" s="246"/>
      <c r="F25" s="246"/>
      <c r="G25" s="246"/>
      <c r="H25" s="246"/>
      <c r="I25" s="246"/>
      <c r="J25" s="246"/>
      <c r="K25" s="246"/>
      <c r="L25" s="246"/>
      <c r="M25" s="247"/>
    </row>
    <row r="26" spans="1:13" ht="15.75" customHeight="1" x14ac:dyDescent="0.25">
      <c r="A26" s="1046"/>
      <c r="B26" s="1006"/>
      <c r="C26" s="798" t="s">
        <v>662</v>
      </c>
      <c r="D26" s="190"/>
      <c r="E26" s="238"/>
      <c r="F26" s="238" t="s">
        <v>663</v>
      </c>
      <c r="G26" s="190"/>
      <c r="H26" s="238"/>
      <c r="I26" s="238" t="s">
        <v>664</v>
      </c>
      <c r="J26" s="190" t="s">
        <v>658</v>
      </c>
      <c r="K26" s="238"/>
      <c r="L26" s="238"/>
      <c r="M26" s="254"/>
    </row>
    <row r="27" spans="1:13" ht="15.75" customHeight="1" x14ac:dyDescent="0.25">
      <c r="A27" s="1046"/>
      <c r="B27" s="1006"/>
      <c r="C27" s="798" t="s">
        <v>666</v>
      </c>
      <c r="D27" s="190"/>
      <c r="E27" s="238"/>
      <c r="F27" s="238" t="s">
        <v>667</v>
      </c>
      <c r="G27" s="190"/>
      <c r="H27" s="238"/>
      <c r="I27" s="238"/>
      <c r="J27" s="238"/>
      <c r="K27" s="238"/>
      <c r="L27" s="238"/>
      <c r="M27" s="254"/>
    </row>
    <row r="28" spans="1:13" ht="15.75" customHeight="1" x14ac:dyDescent="0.25">
      <c r="A28" s="1046"/>
      <c r="B28" s="1007"/>
      <c r="C28" s="800"/>
      <c r="D28" s="233"/>
      <c r="E28" s="233"/>
      <c r="F28" s="233"/>
      <c r="G28" s="233"/>
      <c r="H28" s="233"/>
      <c r="I28" s="233"/>
      <c r="J28" s="233"/>
      <c r="K28" s="233"/>
      <c r="L28" s="233"/>
      <c r="M28" s="234"/>
    </row>
    <row r="29" spans="1:13" ht="15.75" customHeight="1" x14ac:dyDescent="0.25">
      <c r="A29" s="1046"/>
      <c r="B29" s="801" t="s">
        <v>668</v>
      </c>
      <c r="C29" s="797"/>
      <c r="D29" s="246"/>
      <c r="E29" s="246"/>
      <c r="F29" s="246"/>
      <c r="G29" s="246"/>
      <c r="H29" s="246"/>
      <c r="I29" s="246"/>
      <c r="J29" s="246"/>
      <c r="K29" s="246"/>
      <c r="L29" s="246"/>
      <c r="M29" s="247"/>
    </row>
    <row r="30" spans="1:13" ht="15.75" customHeight="1" x14ac:dyDescent="0.25">
      <c r="A30" s="1046"/>
      <c r="B30" s="801"/>
      <c r="C30" s="802" t="s">
        <v>669</v>
      </c>
      <c r="D30" s="803">
        <v>1</v>
      </c>
      <c r="E30" s="238"/>
      <c r="F30" s="238" t="s">
        <v>670</v>
      </c>
      <c r="G30" s="190">
        <v>2022</v>
      </c>
      <c r="H30" s="238"/>
      <c r="I30" s="238" t="s">
        <v>671</v>
      </c>
      <c r="J30" s="1084" t="s">
        <v>1661</v>
      </c>
      <c r="K30" s="968"/>
      <c r="L30" s="969"/>
      <c r="M30" s="254"/>
    </row>
    <row r="31" spans="1:13" ht="15.75" customHeight="1" x14ac:dyDescent="0.25">
      <c r="A31" s="1046"/>
      <c r="B31" s="779"/>
      <c r="C31" s="800"/>
      <c r="D31" s="233"/>
      <c r="E31" s="233"/>
      <c r="F31" s="233"/>
      <c r="G31" s="233"/>
      <c r="H31" s="233"/>
      <c r="I31" s="233"/>
      <c r="J31" s="233"/>
      <c r="K31" s="233"/>
      <c r="L31" s="233"/>
      <c r="M31" s="234"/>
    </row>
    <row r="32" spans="1:13" ht="15.75" customHeight="1" x14ac:dyDescent="0.25">
      <c r="A32" s="1046"/>
      <c r="B32" s="1621" t="s">
        <v>673</v>
      </c>
      <c r="C32" s="804"/>
      <c r="D32" s="805"/>
      <c r="E32" s="805"/>
      <c r="F32" s="805"/>
      <c r="G32" s="805"/>
      <c r="H32" s="805"/>
      <c r="I32" s="805"/>
      <c r="J32" s="805"/>
      <c r="K32" s="805"/>
      <c r="L32" s="246"/>
      <c r="M32" s="247"/>
    </row>
    <row r="33" spans="1:13" ht="15.75" customHeight="1" x14ac:dyDescent="0.25">
      <c r="A33" s="1046"/>
      <c r="B33" s="1006"/>
      <c r="C33" s="798" t="s">
        <v>674</v>
      </c>
      <c r="D33" s="806">
        <v>2024</v>
      </c>
      <c r="E33" s="807"/>
      <c r="F33" s="238" t="s">
        <v>675</v>
      </c>
      <c r="G33" s="808" t="s">
        <v>812</v>
      </c>
      <c r="H33" s="807"/>
      <c r="I33" s="238"/>
      <c r="J33" s="807"/>
      <c r="K33" s="807"/>
      <c r="L33" s="238"/>
      <c r="M33" s="254"/>
    </row>
    <row r="34" spans="1:13" ht="15.75" customHeight="1" x14ac:dyDescent="0.25">
      <c r="A34" s="1046"/>
      <c r="B34" s="1007"/>
      <c r="C34" s="800"/>
      <c r="D34" s="809"/>
      <c r="E34" s="810"/>
      <c r="F34" s="233"/>
      <c r="G34" s="810"/>
      <c r="H34" s="810"/>
      <c r="I34" s="233"/>
      <c r="J34" s="810"/>
      <c r="K34" s="810"/>
      <c r="L34" s="233"/>
      <c r="M34" s="234"/>
    </row>
    <row r="35" spans="1:13" ht="15.75" customHeight="1" x14ac:dyDescent="0.25">
      <c r="A35" s="1046"/>
      <c r="B35" s="1621" t="s">
        <v>642</v>
      </c>
      <c r="C35" s="797"/>
      <c r="D35" s="246"/>
      <c r="E35" s="246"/>
      <c r="F35" s="246"/>
      <c r="G35" s="246"/>
      <c r="H35" s="246"/>
      <c r="I35" s="246"/>
      <c r="J35" s="246"/>
      <c r="K35" s="246"/>
      <c r="L35" s="246"/>
      <c r="M35" s="247"/>
    </row>
    <row r="36" spans="1:13" ht="15.75" customHeight="1" x14ac:dyDescent="0.25">
      <c r="A36" s="1046"/>
      <c r="B36" s="1006"/>
      <c r="C36" s="798"/>
      <c r="D36" s="238" t="s">
        <v>757</v>
      </c>
      <c r="E36" s="238">
        <v>2024</v>
      </c>
      <c r="F36" s="238" t="s">
        <v>758</v>
      </c>
      <c r="G36" s="238">
        <v>2025</v>
      </c>
      <c r="H36" s="238" t="s">
        <v>759</v>
      </c>
      <c r="I36" s="238">
        <v>2026</v>
      </c>
      <c r="J36" s="238" t="s">
        <v>760</v>
      </c>
      <c r="K36" s="238">
        <v>2027</v>
      </c>
      <c r="L36" s="238" t="s">
        <v>761</v>
      </c>
      <c r="M36" s="254">
        <v>2028</v>
      </c>
    </row>
    <row r="37" spans="1:13" ht="15.75" customHeight="1" x14ac:dyDescent="0.25">
      <c r="A37" s="1046"/>
      <c r="B37" s="1006"/>
      <c r="C37" s="798"/>
      <c r="D37" s="811" t="s">
        <v>1662</v>
      </c>
      <c r="E37" s="774">
        <v>1</v>
      </c>
      <c r="F37" s="811" t="s">
        <v>1663</v>
      </c>
      <c r="G37" s="774">
        <v>1</v>
      </c>
      <c r="H37" s="1095">
        <v>1</v>
      </c>
      <c r="I37" s="969"/>
      <c r="J37" s="1095">
        <v>1</v>
      </c>
      <c r="K37" s="969"/>
      <c r="L37" s="1095">
        <v>1</v>
      </c>
      <c r="M37" s="969"/>
    </row>
    <row r="38" spans="1:13" ht="15.75" customHeight="1" x14ac:dyDescent="0.25">
      <c r="A38" s="1046"/>
      <c r="B38" s="1006"/>
      <c r="C38" s="798"/>
      <c r="D38" s="238" t="s">
        <v>762</v>
      </c>
      <c r="E38" s="238">
        <v>2029</v>
      </c>
      <c r="F38" s="238" t="s">
        <v>763</v>
      </c>
      <c r="G38" s="238">
        <v>2030</v>
      </c>
      <c r="H38" s="238" t="s">
        <v>793</v>
      </c>
      <c r="I38" s="238">
        <v>2031</v>
      </c>
      <c r="J38" s="238" t="s">
        <v>765</v>
      </c>
      <c r="K38" s="238">
        <v>2032</v>
      </c>
      <c r="L38" s="238" t="s">
        <v>766</v>
      </c>
      <c r="M38" s="254">
        <v>2033</v>
      </c>
    </row>
    <row r="39" spans="1:13" ht="15.75" customHeight="1" x14ac:dyDescent="0.25">
      <c r="A39" s="1046"/>
      <c r="B39" s="1006"/>
      <c r="C39" s="798"/>
      <c r="D39" s="1095">
        <v>1</v>
      </c>
      <c r="E39" s="969"/>
      <c r="F39" s="1095">
        <v>1</v>
      </c>
      <c r="G39" s="969"/>
      <c r="H39" s="1095">
        <v>1</v>
      </c>
      <c r="I39" s="969"/>
      <c r="J39" s="1095">
        <v>1</v>
      </c>
      <c r="K39" s="969"/>
      <c r="L39" s="1095">
        <v>1</v>
      </c>
      <c r="M39" s="969"/>
    </row>
    <row r="40" spans="1:13" ht="15.75" customHeight="1" x14ac:dyDescent="0.25">
      <c r="A40" s="1046"/>
      <c r="B40" s="1006"/>
      <c r="C40" s="798"/>
      <c r="D40" s="238" t="s">
        <v>767</v>
      </c>
      <c r="E40" s="238">
        <v>2034</v>
      </c>
      <c r="F40" s="238" t="s">
        <v>768</v>
      </c>
      <c r="G40" s="238">
        <v>2035</v>
      </c>
      <c r="H40" s="812" t="s">
        <v>689</v>
      </c>
      <c r="I40" s="252"/>
      <c r="J40" s="238"/>
      <c r="K40" s="238"/>
      <c r="L40" s="238"/>
      <c r="M40" s="254"/>
    </row>
    <row r="41" spans="1:13" ht="15.75" customHeight="1" x14ac:dyDescent="0.25">
      <c r="A41" s="1046"/>
      <c r="B41" s="1006"/>
      <c r="C41" s="798"/>
      <c r="D41" s="1095">
        <v>1</v>
      </c>
      <c r="E41" s="969"/>
      <c r="F41" s="1095">
        <v>1</v>
      </c>
      <c r="G41" s="969"/>
      <c r="H41" s="1095">
        <v>1</v>
      </c>
      <c r="I41" s="969"/>
      <c r="J41" s="811"/>
      <c r="K41" s="253"/>
      <c r="L41" s="811"/>
      <c r="M41" s="269"/>
    </row>
    <row r="42" spans="1:13" ht="15.75" customHeight="1" x14ac:dyDescent="0.25">
      <c r="A42" s="1046"/>
      <c r="B42" s="1006"/>
      <c r="C42" s="798"/>
      <c r="D42" s="812"/>
      <c r="E42" s="252"/>
      <c r="F42" s="812"/>
      <c r="G42" s="252"/>
      <c r="H42" s="813"/>
      <c r="I42" s="246"/>
      <c r="J42" s="813"/>
      <c r="K42" s="246"/>
      <c r="L42" s="813"/>
      <c r="M42" s="247"/>
    </row>
    <row r="43" spans="1:13" ht="15.75" customHeight="1" x14ac:dyDescent="0.25">
      <c r="A43" s="1046"/>
      <c r="B43" s="1006"/>
      <c r="C43" s="798"/>
      <c r="D43" s="811"/>
      <c r="E43" s="253"/>
      <c r="F43" s="1629"/>
      <c r="G43" s="969"/>
      <c r="H43" s="1630"/>
      <c r="I43" s="1106"/>
      <c r="J43" s="814"/>
      <c r="K43" s="238"/>
      <c r="L43" s="814"/>
      <c r="M43" s="254"/>
    </row>
    <row r="44" spans="1:13" ht="15.75" customHeight="1" x14ac:dyDescent="0.25">
      <c r="A44" s="1046"/>
      <c r="B44" s="1006"/>
      <c r="C44" s="800"/>
      <c r="D44" s="812"/>
      <c r="E44" s="252"/>
      <c r="F44" s="812"/>
      <c r="G44" s="252"/>
      <c r="H44" s="815"/>
      <c r="I44" s="233"/>
      <c r="J44" s="815"/>
      <c r="K44" s="233"/>
      <c r="L44" s="815"/>
      <c r="M44" s="234"/>
    </row>
    <row r="45" spans="1:13" ht="15.75" customHeight="1" x14ac:dyDescent="0.25">
      <c r="A45" s="1046"/>
      <c r="B45" s="1621" t="s">
        <v>690</v>
      </c>
      <c r="C45" s="797"/>
      <c r="D45" s="246"/>
      <c r="E45" s="246"/>
      <c r="F45" s="246"/>
      <c r="G45" s="246"/>
      <c r="H45" s="246"/>
      <c r="I45" s="246"/>
      <c r="J45" s="246"/>
      <c r="K45" s="246"/>
      <c r="L45" s="238"/>
      <c r="M45" s="254"/>
    </row>
    <row r="46" spans="1:13" ht="15.75" customHeight="1" x14ac:dyDescent="0.25">
      <c r="A46" s="1046"/>
      <c r="B46" s="1006"/>
      <c r="C46" s="798"/>
      <c r="D46" s="238" t="s">
        <v>381</v>
      </c>
      <c r="E46" s="233" t="s">
        <v>691</v>
      </c>
      <c r="F46" s="1628" t="s">
        <v>692</v>
      </c>
      <c r="G46" s="1064"/>
      <c r="H46" s="997"/>
      <c r="I46" s="997"/>
      <c r="J46" s="998"/>
      <c r="K46" s="238" t="s">
        <v>693</v>
      </c>
      <c r="L46" s="1064"/>
      <c r="M46" s="1041"/>
    </row>
    <row r="47" spans="1:13" ht="15.75" customHeight="1" x14ac:dyDescent="0.25">
      <c r="A47" s="1046"/>
      <c r="B47" s="1006"/>
      <c r="C47" s="798"/>
      <c r="D47" s="190"/>
      <c r="E47" s="190" t="s">
        <v>658</v>
      </c>
      <c r="F47" s="1039"/>
      <c r="G47" s="999"/>
      <c r="H47" s="1000"/>
      <c r="I47" s="1000"/>
      <c r="J47" s="1001"/>
      <c r="K47" s="238"/>
      <c r="L47" s="999"/>
      <c r="M47" s="1042"/>
    </row>
    <row r="48" spans="1:13" ht="15.75" customHeight="1" x14ac:dyDescent="0.25">
      <c r="A48" s="1046"/>
      <c r="B48" s="1007"/>
      <c r="C48" s="800"/>
      <c r="D48" s="233"/>
      <c r="E48" s="233"/>
      <c r="F48" s="233"/>
      <c r="G48" s="233"/>
      <c r="H48" s="233"/>
      <c r="I48" s="233"/>
      <c r="J48" s="233"/>
      <c r="K48" s="233"/>
      <c r="L48" s="238"/>
      <c r="M48" s="254"/>
    </row>
    <row r="49" spans="1:13" ht="120.75" customHeight="1" x14ac:dyDescent="0.25">
      <c r="A49" s="1046"/>
      <c r="B49" s="778" t="s">
        <v>694</v>
      </c>
      <c r="C49" s="1011" t="s">
        <v>1677</v>
      </c>
      <c r="D49" s="968"/>
      <c r="E49" s="968"/>
      <c r="F49" s="968"/>
      <c r="G49" s="968"/>
      <c r="H49" s="968"/>
      <c r="I49" s="968"/>
      <c r="J49" s="968"/>
      <c r="K49" s="968"/>
      <c r="L49" s="968"/>
      <c r="M49" s="1012"/>
    </row>
    <row r="50" spans="1:13" ht="15.75" customHeight="1" x14ac:dyDescent="0.25">
      <c r="A50" s="1046"/>
      <c r="B50" s="796" t="s">
        <v>717</v>
      </c>
      <c r="C50" s="1057" t="s">
        <v>1665</v>
      </c>
      <c r="D50" s="968"/>
      <c r="E50" s="968"/>
      <c r="F50" s="968"/>
      <c r="G50" s="968"/>
      <c r="H50" s="968"/>
      <c r="I50" s="968"/>
      <c r="J50" s="968"/>
      <c r="K50" s="968"/>
      <c r="L50" s="968"/>
      <c r="M50" s="1012"/>
    </row>
    <row r="51" spans="1:13" ht="15.75" customHeight="1" x14ac:dyDescent="0.25">
      <c r="A51" s="1046"/>
      <c r="B51" s="796" t="s">
        <v>719</v>
      </c>
      <c r="C51" s="1073" t="s">
        <v>720</v>
      </c>
      <c r="D51" s="968"/>
      <c r="E51" s="968"/>
      <c r="F51" s="968"/>
      <c r="G51" s="968"/>
      <c r="H51" s="968"/>
      <c r="I51" s="968"/>
      <c r="J51" s="968"/>
      <c r="K51" s="968"/>
      <c r="L51" s="968"/>
      <c r="M51" s="1012"/>
    </row>
    <row r="52" spans="1:13" ht="15.75" customHeight="1" x14ac:dyDescent="0.25">
      <c r="A52" s="1082"/>
      <c r="B52" s="796" t="s">
        <v>721</v>
      </c>
      <c r="C52" s="1057">
        <v>2022</v>
      </c>
      <c r="D52" s="968"/>
      <c r="E52" s="968"/>
      <c r="F52" s="968"/>
      <c r="G52" s="968"/>
      <c r="H52" s="968"/>
      <c r="I52" s="968"/>
      <c r="J52" s="968"/>
      <c r="K52" s="968"/>
      <c r="L52" s="968"/>
      <c r="M52" s="1012"/>
    </row>
    <row r="53" spans="1:13" ht="15.75" customHeight="1" x14ac:dyDescent="0.25">
      <c r="A53" s="1620" t="s">
        <v>722</v>
      </c>
      <c r="B53" s="796" t="s">
        <v>723</v>
      </c>
      <c r="C53" s="1057" t="s">
        <v>1666</v>
      </c>
      <c r="D53" s="968"/>
      <c r="E53" s="968"/>
      <c r="F53" s="968"/>
      <c r="G53" s="968"/>
      <c r="H53" s="968"/>
      <c r="I53" s="968"/>
      <c r="J53" s="968"/>
      <c r="K53" s="968"/>
      <c r="L53" s="968"/>
      <c r="M53" s="1012"/>
    </row>
    <row r="54" spans="1:13" ht="15.75" customHeight="1" x14ac:dyDescent="0.25">
      <c r="A54" s="1046"/>
      <c r="B54" s="796" t="s">
        <v>724</v>
      </c>
      <c r="C54" s="1057" t="s">
        <v>1667</v>
      </c>
      <c r="D54" s="968"/>
      <c r="E54" s="968"/>
      <c r="F54" s="968"/>
      <c r="G54" s="968"/>
      <c r="H54" s="968"/>
      <c r="I54" s="968"/>
      <c r="J54" s="968"/>
      <c r="K54" s="968"/>
      <c r="L54" s="968"/>
      <c r="M54" s="1012"/>
    </row>
    <row r="55" spans="1:13" ht="15.75" customHeight="1" x14ac:dyDescent="0.25">
      <c r="A55" s="1046"/>
      <c r="B55" s="796" t="s">
        <v>726</v>
      </c>
      <c r="C55" s="1057" t="s">
        <v>1520</v>
      </c>
      <c r="D55" s="968"/>
      <c r="E55" s="968"/>
      <c r="F55" s="968"/>
      <c r="G55" s="968"/>
      <c r="H55" s="968"/>
      <c r="I55" s="968"/>
      <c r="J55" s="968"/>
      <c r="K55" s="968"/>
      <c r="L55" s="968"/>
      <c r="M55" s="1012"/>
    </row>
    <row r="56" spans="1:13" ht="15.75" customHeight="1" x14ac:dyDescent="0.25">
      <c r="A56" s="1046"/>
      <c r="B56" s="796" t="s">
        <v>727</v>
      </c>
      <c r="C56" s="1057" t="s">
        <v>614</v>
      </c>
      <c r="D56" s="968"/>
      <c r="E56" s="968"/>
      <c r="F56" s="968"/>
      <c r="G56" s="968"/>
      <c r="H56" s="968"/>
      <c r="I56" s="968"/>
      <c r="J56" s="968"/>
      <c r="K56" s="968"/>
      <c r="L56" s="968"/>
      <c r="M56" s="1012"/>
    </row>
    <row r="57" spans="1:13" ht="15.75" customHeight="1" x14ac:dyDescent="0.25">
      <c r="A57" s="1046"/>
      <c r="B57" s="796" t="s">
        <v>729</v>
      </c>
      <c r="C57" s="1060" t="s">
        <v>1668</v>
      </c>
      <c r="D57" s="968"/>
      <c r="E57" s="968"/>
      <c r="F57" s="968"/>
      <c r="G57" s="968"/>
      <c r="H57" s="968"/>
      <c r="I57" s="968"/>
      <c r="J57" s="968"/>
      <c r="K57" s="968"/>
      <c r="L57" s="968"/>
      <c r="M57" s="1012"/>
    </row>
    <row r="58" spans="1:13" ht="15.75" customHeight="1" x14ac:dyDescent="0.25">
      <c r="A58" s="1081"/>
      <c r="B58" s="796" t="s">
        <v>730</v>
      </c>
      <c r="C58" s="1057">
        <v>3002155623</v>
      </c>
      <c r="D58" s="968"/>
      <c r="E58" s="968"/>
      <c r="F58" s="968"/>
      <c r="G58" s="968"/>
      <c r="H58" s="968"/>
      <c r="I58" s="968"/>
      <c r="J58" s="968"/>
      <c r="K58" s="968"/>
      <c r="L58" s="968"/>
      <c r="M58" s="1012"/>
    </row>
    <row r="59" spans="1:13" ht="15.75" customHeight="1" x14ac:dyDescent="0.25">
      <c r="A59" s="1620" t="s">
        <v>731</v>
      </c>
      <c r="B59" s="796" t="s">
        <v>732</v>
      </c>
      <c r="C59" s="1057" t="s">
        <v>1533</v>
      </c>
      <c r="D59" s="968"/>
      <c r="E59" s="968"/>
      <c r="F59" s="968"/>
      <c r="G59" s="968"/>
      <c r="H59" s="968"/>
      <c r="I59" s="968"/>
      <c r="J59" s="968"/>
      <c r="K59" s="968"/>
      <c r="L59" s="968"/>
      <c r="M59" s="1012"/>
    </row>
    <row r="60" spans="1:13" ht="15.75" customHeight="1" x14ac:dyDescent="0.25">
      <c r="A60" s="1046"/>
      <c r="B60" s="796" t="s">
        <v>734</v>
      </c>
      <c r="C60" s="1057" t="s">
        <v>799</v>
      </c>
      <c r="D60" s="968"/>
      <c r="E60" s="968"/>
      <c r="F60" s="968"/>
      <c r="G60" s="968"/>
      <c r="H60" s="968"/>
      <c r="I60" s="968"/>
      <c r="J60" s="968"/>
      <c r="K60" s="968"/>
      <c r="L60" s="968"/>
      <c r="M60" s="1012"/>
    </row>
    <row r="61" spans="1:13" ht="15.75" customHeight="1" x14ac:dyDescent="0.25">
      <c r="A61" s="1082"/>
      <c r="B61" s="796" t="s">
        <v>43</v>
      </c>
      <c r="C61" s="1057" t="s">
        <v>1520</v>
      </c>
      <c r="D61" s="968"/>
      <c r="E61" s="968"/>
      <c r="F61" s="968"/>
      <c r="G61" s="968"/>
      <c r="H61" s="968"/>
      <c r="I61" s="968"/>
      <c r="J61" s="968"/>
      <c r="K61" s="968"/>
      <c r="L61" s="968"/>
      <c r="M61" s="1012"/>
    </row>
    <row r="62" spans="1:13" ht="15.75" customHeight="1" x14ac:dyDescent="0.25">
      <c r="A62" s="816" t="s">
        <v>737</v>
      </c>
      <c r="B62" s="817"/>
      <c r="C62" s="1053"/>
      <c r="D62" s="1028"/>
      <c r="E62" s="1028"/>
      <c r="F62" s="1028"/>
      <c r="G62" s="1028"/>
      <c r="H62" s="1028"/>
      <c r="I62" s="1028"/>
      <c r="J62" s="1028"/>
      <c r="K62" s="1028"/>
      <c r="L62" s="1028"/>
      <c r="M62" s="1029"/>
    </row>
    <row r="63" spans="1:13" ht="15.75" customHeight="1" x14ac:dyDescent="0.25">
      <c r="A63" s="328"/>
      <c r="B63" s="610"/>
      <c r="C63" s="328"/>
      <c r="D63" s="328"/>
      <c r="E63" s="328"/>
      <c r="F63" s="328"/>
      <c r="G63" s="328"/>
      <c r="H63" s="328"/>
      <c r="I63" s="328"/>
      <c r="J63" s="328"/>
      <c r="K63" s="328"/>
      <c r="L63" s="328"/>
      <c r="M63" s="328"/>
    </row>
    <row r="64" spans="1:13" ht="15.75" customHeight="1" x14ac:dyDescent="0.25">
      <c r="A64" s="328"/>
      <c r="B64" s="610"/>
      <c r="C64" s="328"/>
      <c r="D64" s="328"/>
      <c r="E64" s="328"/>
      <c r="F64" s="328"/>
      <c r="G64" s="328"/>
      <c r="H64" s="328"/>
      <c r="I64" s="328"/>
      <c r="J64" s="328"/>
      <c r="K64" s="328"/>
      <c r="L64" s="328"/>
      <c r="M64" s="328"/>
    </row>
    <row r="65" spans="1:13" ht="15.75" customHeight="1" x14ac:dyDescent="0.25">
      <c r="A65" s="328"/>
      <c r="B65" s="328"/>
      <c r="C65" s="328"/>
      <c r="D65" s="328"/>
      <c r="E65" s="328"/>
      <c r="F65" s="328"/>
      <c r="G65" s="328"/>
      <c r="H65" s="328"/>
      <c r="I65" s="328"/>
      <c r="J65" s="328"/>
      <c r="K65" s="328"/>
      <c r="L65" s="328"/>
      <c r="M65" s="328"/>
    </row>
    <row r="66" spans="1:13" ht="15.75" customHeight="1" x14ac:dyDescent="0.25">
      <c r="A66" s="328"/>
      <c r="B66" s="328"/>
      <c r="C66" s="328"/>
      <c r="D66" s="328"/>
      <c r="E66" s="328"/>
      <c r="F66" s="328"/>
      <c r="G66" s="328"/>
      <c r="H66" s="328"/>
      <c r="I66" s="328"/>
      <c r="J66" s="328"/>
      <c r="K66" s="328"/>
      <c r="L66" s="328"/>
      <c r="M66" s="328"/>
    </row>
    <row r="67" spans="1:13" ht="15.75" customHeight="1" x14ac:dyDescent="0.25">
      <c r="A67" s="328"/>
      <c r="B67" s="328"/>
      <c r="C67" s="328"/>
      <c r="D67" s="328"/>
      <c r="E67" s="328"/>
      <c r="F67" s="328"/>
      <c r="G67" s="328"/>
      <c r="H67" s="328"/>
      <c r="I67" s="328"/>
      <c r="J67" s="328"/>
      <c r="K67" s="328"/>
      <c r="L67" s="328"/>
      <c r="M67" s="328"/>
    </row>
    <row r="68" spans="1:13" ht="15.75" customHeight="1" x14ac:dyDescent="0.25">
      <c r="A68" s="328"/>
      <c r="B68" s="328"/>
      <c r="C68" s="328"/>
      <c r="D68" s="328"/>
      <c r="E68" s="328"/>
      <c r="F68" s="328"/>
      <c r="G68" s="328"/>
      <c r="H68" s="328"/>
      <c r="I68" s="328"/>
      <c r="J68" s="328"/>
      <c r="K68" s="328"/>
      <c r="L68" s="328"/>
      <c r="M68" s="328"/>
    </row>
    <row r="69" spans="1:13" ht="15.75" customHeight="1" x14ac:dyDescent="0.25">
      <c r="A69" s="328"/>
      <c r="B69" s="328"/>
      <c r="C69" s="328"/>
      <c r="D69" s="328"/>
      <c r="E69" s="328"/>
      <c r="F69" s="328"/>
      <c r="G69" s="328"/>
      <c r="H69" s="328"/>
      <c r="I69" s="328"/>
      <c r="J69" s="328"/>
      <c r="K69" s="328"/>
      <c r="L69" s="328"/>
      <c r="M69" s="328"/>
    </row>
    <row r="70" spans="1:13" ht="15.75" customHeight="1" x14ac:dyDescent="0.25">
      <c r="A70" s="328"/>
      <c r="B70" s="328"/>
      <c r="C70" s="328"/>
      <c r="D70" s="328"/>
      <c r="E70" s="328"/>
      <c r="F70" s="328"/>
      <c r="G70" s="328"/>
      <c r="H70" s="328"/>
      <c r="I70" s="328"/>
      <c r="J70" s="328"/>
      <c r="K70" s="328"/>
      <c r="L70" s="328"/>
      <c r="M70" s="328"/>
    </row>
    <row r="71" spans="1:13" ht="15.75" customHeight="1" x14ac:dyDescent="0.25">
      <c r="A71" s="328"/>
      <c r="B71" s="328"/>
      <c r="C71" s="328"/>
      <c r="D71" s="328"/>
      <c r="E71" s="328"/>
      <c r="F71" s="328"/>
      <c r="G71" s="328"/>
      <c r="H71" s="328"/>
      <c r="I71" s="328"/>
      <c r="J71" s="328"/>
      <c r="K71" s="328"/>
      <c r="L71" s="328"/>
      <c r="M71" s="328"/>
    </row>
    <row r="72" spans="1:13" ht="15.75" customHeight="1" x14ac:dyDescent="0.25">
      <c r="A72" s="328"/>
      <c r="B72" s="328"/>
      <c r="C72" s="328"/>
      <c r="D72" s="328"/>
      <c r="E72" s="328"/>
      <c r="F72" s="328"/>
      <c r="G72" s="328"/>
      <c r="H72" s="328"/>
      <c r="I72" s="328"/>
      <c r="J72" s="328"/>
      <c r="K72" s="328"/>
      <c r="L72" s="328"/>
      <c r="M72" s="328"/>
    </row>
    <row r="73" spans="1:13" ht="15.75" customHeight="1" x14ac:dyDescent="0.25">
      <c r="A73" s="328"/>
      <c r="B73" s="328"/>
      <c r="C73" s="328"/>
      <c r="D73" s="328"/>
      <c r="E73" s="328"/>
      <c r="F73" s="328"/>
      <c r="G73" s="328"/>
      <c r="H73" s="328"/>
      <c r="I73" s="328"/>
      <c r="J73" s="328"/>
      <c r="K73" s="328"/>
      <c r="L73" s="328"/>
      <c r="M73" s="328"/>
    </row>
    <row r="74" spans="1:13" ht="15.75" customHeight="1" x14ac:dyDescent="0.25">
      <c r="A74" s="328"/>
      <c r="B74" s="328"/>
      <c r="C74" s="328"/>
      <c r="D74" s="328"/>
      <c r="E74" s="328"/>
      <c r="F74" s="328"/>
      <c r="G74" s="328"/>
      <c r="H74" s="328"/>
      <c r="I74" s="328"/>
      <c r="J74" s="328"/>
      <c r="K74" s="328"/>
      <c r="L74" s="328"/>
      <c r="M74" s="328"/>
    </row>
    <row r="75" spans="1:13" ht="15.75" customHeight="1" x14ac:dyDescent="0.25">
      <c r="A75" s="328"/>
      <c r="B75" s="328"/>
      <c r="C75" s="328"/>
      <c r="D75" s="328"/>
      <c r="E75" s="328"/>
      <c r="F75" s="328"/>
      <c r="G75" s="328"/>
      <c r="H75" s="328"/>
      <c r="I75" s="328"/>
      <c r="J75" s="328"/>
      <c r="K75" s="328"/>
      <c r="L75" s="328"/>
      <c r="M75" s="328"/>
    </row>
    <row r="76" spans="1:13" ht="15.75" customHeight="1" x14ac:dyDescent="0.25">
      <c r="A76" s="328"/>
      <c r="B76" s="328"/>
      <c r="C76" s="328"/>
      <c r="D76" s="328"/>
      <c r="E76" s="328"/>
      <c r="F76" s="328"/>
      <c r="G76" s="328"/>
      <c r="H76" s="328"/>
      <c r="I76" s="328"/>
      <c r="J76" s="328"/>
      <c r="K76" s="328"/>
      <c r="L76" s="328"/>
      <c r="M76" s="328"/>
    </row>
    <row r="77" spans="1:13" ht="15.75" customHeight="1" x14ac:dyDescent="0.25">
      <c r="A77" s="328"/>
      <c r="B77" s="328"/>
      <c r="C77" s="328"/>
      <c r="D77" s="328"/>
      <c r="E77" s="328"/>
      <c r="F77" s="328"/>
      <c r="G77" s="328"/>
      <c r="H77" s="328"/>
      <c r="I77" s="328"/>
      <c r="J77" s="328"/>
      <c r="K77" s="328"/>
      <c r="L77" s="328"/>
      <c r="M77" s="328"/>
    </row>
    <row r="78" spans="1:13" ht="15.75" customHeight="1" x14ac:dyDescent="0.25">
      <c r="A78" s="328"/>
      <c r="B78" s="328"/>
      <c r="C78" s="328"/>
      <c r="D78" s="328"/>
      <c r="E78" s="328"/>
      <c r="F78" s="328"/>
      <c r="G78" s="328"/>
      <c r="H78" s="328"/>
      <c r="I78" s="328"/>
      <c r="J78" s="328"/>
      <c r="K78" s="328"/>
      <c r="L78" s="328"/>
      <c r="M78" s="328"/>
    </row>
    <row r="79" spans="1:13" ht="15.75" customHeight="1" x14ac:dyDescent="0.25">
      <c r="A79" s="328"/>
      <c r="B79" s="328"/>
      <c r="C79" s="328"/>
      <c r="D79" s="328"/>
      <c r="E79" s="328"/>
      <c r="F79" s="328"/>
      <c r="G79" s="328"/>
      <c r="H79" s="328"/>
      <c r="I79" s="328"/>
      <c r="J79" s="328"/>
      <c r="K79" s="328"/>
      <c r="L79" s="328"/>
      <c r="M79" s="328"/>
    </row>
    <row r="80" spans="1:13" ht="15.75" customHeight="1" x14ac:dyDescent="0.25">
      <c r="A80" s="328"/>
      <c r="B80" s="328"/>
      <c r="C80" s="328"/>
      <c r="D80" s="328"/>
      <c r="E80" s="328"/>
      <c r="F80" s="328"/>
      <c r="G80" s="328"/>
      <c r="H80" s="328"/>
      <c r="I80" s="328"/>
      <c r="J80" s="328"/>
      <c r="K80" s="328"/>
      <c r="L80" s="328"/>
      <c r="M80" s="328"/>
    </row>
    <row r="81" spans="1:13" ht="15.75" customHeight="1" x14ac:dyDescent="0.25">
      <c r="A81" s="328"/>
      <c r="B81" s="328"/>
      <c r="C81" s="328"/>
      <c r="D81" s="328"/>
      <c r="E81" s="328"/>
      <c r="F81" s="328"/>
      <c r="G81" s="328"/>
      <c r="H81" s="328"/>
      <c r="I81" s="328"/>
      <c r="J81" s="328"/>
      <c r="K81" s="328"/>
      <c r="L81" s="328"/>
      <c r="M81" s="328"/>
    </row>
    <row r="82" spans="1:13" ht="15.75" customHeight="1" x14ac:dyDescent="0.25">
      <c r="A82" s="328"/>
      <c r="B82" s="328"/>
      <c r="C82" s="328"/>
      <c r="D82" s="328"/>
      <c r="E82" s="328"/>
      <c r="F82" s="328"/>
      <c r="G82" s="328"/>
      <c r="H82" s="328"/>
      <c r="I82" s="328"/>
      <c r="J82" s="328"/>
      <c r="K82" s="328"/>
      <c r="L82" s="328"/>
      <c r="M82" s="328"/>
    </row>
    <row r="83" spans="1:13" ht="15.75" customHeight="1" x14ac:dyDescent="0.25">
      <c r="A83" s="328"/>
      <c r="B83" s="328"/>
      <c r="C83" s="328"/>
      <c r="D83" s="328"/>
      <c r="E83" s="328"/>
      <c r="F83" s="328"/>
      <c r="G83" s="328"/>
      <c r="H83" s="328"/>
      <c r="I83" s="328"/>
      <c r="J83" s="328"/>
      <c r="K83" s="328"/>
      <c r="L83" s="328"/>
      <c r="M83" s="328"/>
    </row>
    <row r="84" spans="1:13" ht="15.75" customHeight="1" x14ac:dyDescent="0.25">
      <c r="A84" s="328"/>
      <c r="B84" s="328"/>
      <c r="C84" s="328"/>
      <c r="D84" s="328"/>
      <c r="E84" s="328"/>
      <c r="F84" s="328"/>
      <c r="G84" s="328"/>
      <c r="H84" s="328"/>
      <c r="I84" s="328"/>
      <c r="J84" s="328"/>
      <c r="K84" s="328"/>
      <c r="L84" s="328"/>
      <c r="M84" s="328"/>
    </row>
    <row r="85" spans="1:13" ht="15.75" customHeight="1" x14ac:dyDescent="0.25">
      <c r="A85" s="328"/>
      <c r="B85" s="328"/>
      <c r="C85" s="328"/>
      <c r="D85" s="328"/>
      <c r="E85" s="328"/>
      <c r="F85" s="328"/>
      <c r="G85" s="328"/>
      <c r="H85" s="328"/>
      <c r="I85" s="328"/>
      <c r="J85" s="328"/>
      <c r="K85" s="328"/>
      <c r="L85" s="328"/>
      <c r="M85" s="328"/>
    </row>
    <row r="86" spans="1:13" ht="15.75" customHeight="1" x14ac:dyDescent="0.25">
      <c r="A86" s="328"/>
      <c r="B86" s="328"/>
      <c r="C86" s="328"/>
      <c r="D86" s="328"/>
      <c r="E86" s="328"/>
      <c r="F86" s="328"/>
      <c r="G86" s="328"/>
      <c r="H86" s="328"/>
      <c r="I86" s="328"/>
      <c r="J86" s="328"/>
      <c r="K86" s="328"/>
      <c r="L86" s="328"/>
      <c r="M86" s="328"/>
    </row>
    <row r="87" spans="1:13" ht="15.75" customHeight="1" x14ac:dyDescent="0.25">
      <c r="A87" s="328"/>
      <c r="B87" s="328"/>
      <c r="C87" s="328"/>
      <c r="D87" s="328"/>
      <c r="E87" s="328"/>
      <c r="F87" s="328"/>
      <c r="G87" s="328"/>
      <c r="H87" s="328"/>
      <c r="I87" s="328"/>
      <c r="J87" s="328"/>
      <c r="K87" s="328"/>
      <c r="L87" s="328"/>
      <c r="M87" s="328"/>
    </row>
    <row r="88" spans="1:13" ht="15.75" customHeight="1" x14ac:dyDescent="0.25">
      <c r="A88" s="328"/>
      <c r="B88" s="328"/>
      <c r="C88" s="328"/>
      <c r="D88" s="328"/>
      <c r="E88" s="328"/>
      <c r="F88" s="328"/>
      <c r="G88" s="328"/>
      <c r="H88" s="328"/>
      <c r="I88" s="328"/>
      <c r="J88" s="328"/>
      <c r="K88" s="328"/>
      <c r="L88" s="328"/>
      <c r="M88" s="328"/>
    </row>
    <row r="89" spans="1:13" ht="15.75" customHeight="1" x14ac:dyDescent="0.25">
      <c r="A89" s="328"/>
      <c r="B89" s="328"/>
      <c r="C89" s="328"/>
      <c r="D89" s="328"/>
      <c r="E89" s="328"/>
      <c r="F89" s="328"/>
      <c r="G89" s="328"/>
      <c r="H89" s="328"/>
      <c r="I89" s="328"/>
      <c r="J89" s="328"/>
      <c r="K89" s="328"/>
      <c r="L89" s="328"/>
      <c r="M89" s="328"/>
    </row>
    <row r="90" spans="1:13" ht="15.75" customHeight="1" x14ac:dyDescent="0.25">
      <c r="A90" s="328"/>
      <c r="B90" s="328"/>
      <c r="C90" s="328"/>
      <c r="D90" s="328"/>
      <c r="E90" s="328"/>
      <c r="F90" s="328"/>
      <c r="G90" s="328"/>
      <c r="H90" s="328"/>
      <c r="I90" s="328"/>
      <c r="J90" s="328"/>
      <c r="K90" s="328"/>
      <c r="L90" s="328"/>
      <c r="M90" s="328"/>
    </row>
    <row r="91" spans="1:13" ht="15.75" customHeight="1" x14ac:dyDescent="0.25">
      <c r="A91" s="328"/>
      <c r="B91" s="328"/>
      <c r="C91" s="328"/>
      <c r="D91" s="328"/>
      <c r="E91" s="328"/>
      <c r="F91" s="328"/>
      <c r="G91" s="328"/>
      <c r="H91" s="328"/>
      <c r="I91" s="328"/>
      <c r="J91" s="328"/>
      <c r="K91" s="328"/>
      <c r="L91" s="328"/>
      <c r="M91" s="328"/>
    </row>
    <row r="92" spans="1:13" ht="15.75" customHeight="1" x14ac:dyDescent="0.25">
      <c r="A92" s="328"/>
      <c r="B92" s="328"/>
      <c r="C92" s="328"/>
      <c r="D92" s="328"/>
      <c r="E92" s="328"/>
      <c r="F92" s="328"/>
      <c r="G92" s="328"/>
      <c r="H92" s="328"/>
      <c r="I92" s="328"/>
      <c r="J92" s="328"/>
      <c r="K92" s="328"/>
      <c r="L92" s="328"/>
      <c r="M92" s="328"/>
    </row>
    <row r="93" spans="1:13" ht="15.75" customHeight="1" x14ac:dyDescent="0.25">
      <c r="A93" s="328"/>
      <c r="B93" s="328"/>
      <c r="C93" s="328"/>
      <c r="D93" s="328"/>
      <c r="E93" s="328"/>
      <c r="F93" s="328"/>
      <c r="G93" s="328"/>
      <c r="H93" s="328"/>
      <c r="I93" s="328"/>
      <c r="J93" s="328"/>
      <c r="K93" s="328"/>
      <c r="L93" s="328"/>
      <c r="M93" s="328"/>
    </row>
    <row r="94" spans="1:13" ht="15.75" customHeight="1" x14ac:dyDescent="0.25">
      <c r="A94" s="328"/>
      <c r="B94" s="328"/>
      <c r="C94" s="328"/>
      <c r="D94" s="328"/>
      <c r="E94" s="328"/>
      <c r="F94" s="328"/>
      <c r="G94" s="328"/>
      <c r="H94" s="328"/>
      <c r="I94" s="328"/>
      <c r="J94" s="328"/>
      <c r="K94" s="328"/>
      <c r="L94" s="328"/>
      <c r="M94" s="328"/>
    </row>
    <row r="95" spans="1:13" ht="15.75" customHeight="1" x14ac:dyDescent="0.25">
      <c r="A95" s="328"/>
      <c r="B95" s="328"/>
      <c r="C95" s="328"/>
      <c r="D95" s="328"/>
      <c r="E95" s="328"/>
      <c r="F95" s="328"/>
      <c r="G95" s="328"/>
      <c r="H95" s="328"/>
      <c r="I95" s="328"/>
      <c r="J95" s="328"/>
      <c r="K95" s="328"/>
      <c r="L95" s="328"/>
      <c r="M95" s="328"/>
    </row>
    <row r="96" spans="1:13" ht="15.75" customHeight="1" x14ac:dyDescent="0.25">
      <c r="A96" s="328"/>
      <c r="B96" s="328"/>
      <c r="C96" s="328"/>
      <c r="D96" s="328"/>
      <c r="E96" s="328"/>
      <c r="F96" s="328"/>
      <c r="G96" s="328"/>
      <c r="H96" s="328"/>
      <c r="I96" s="328"/>
      <c r="J96" s="328"/>
      <c r="K96" s="328"/>
      <c r="L96" s="328"/>
      <c r="M96" s="328"/>
    </row>
    <row r="97" spans="1:13" ht="15.75" customHeight="1" x14ac:dyDescent="0.25">
      <c r="A97" s="328"/>
      <c r="B97" s="328"/>
      <c r="C97" s="328"/>
      <c r="D97" s="328"/>
      <c r="E97" s="328"/>
      <c r="F97" s="328"/>
      <c r="G97" s="328"/>
      <c r="H97" s="328"/>
      <c r="I97" s="328"/>
      <c r="J97" s="328"/>
      <c r="K97" s="328"/>
      <c r="L97" s="328"/>
      <c r="M97" s="328"/>
    </row>
    <row r="98" spans="1:13" ht="15.75" customHeight="1" x14ac:dyDescent="0.25">
      <c r="A98" s="328"/>
      <c r="B98" s="328"/>
      <c r="C98" s="328"/>
      <c r="D98" s="328"/>
      <c r="E98" s="328"/>
      <c r="F98" s="328"/>
      <c r="G98" s="328"/>
      <c r="H98" s="328"/>
      <c r="I98" s="328"/>
      <c r="J98" s="328"/>
      <c r="K98" s="328"/>
      <c r="L98" s="328"/>
      <c r="M98" s="328"/>
    </row>
    <row r="99" spans="1:13" ht="15.75" customHeight="1" x14ac:dyDescent="0.25">
      <c r="A99" s="328"/>
      <c r="B99" s="328"/>
      <c r="C99" s="328"/>
      <c r="D99" s="328"/>
      <c r="E99" s="328"/>
      <c r="F99" s="328"/>
      <c r="G99" s="328"/>
      <c r="H99" s="328"/>
      <c r="I99" s="328"/>
      <c r="J99" s="328"/>
      <c r="K99" s="328"/>
      <c r="L99" s="328"/>
      <c r="M99" s="328"/>
    </row>
    <row r="100" spans="1:13" ht="15.75" customHeight="1" x14ac:dyDescent="0.25">
      <c r="A100" s="328"/>
      <c r="B100" s="328"/>
      <c r="C100" s="328"/>
      <c r="D100" s="328"/>
      <c r="E100" s="328"/>
      <c r="F100" s="328"/>
      <c r="G100" s="328"/>
      <c r="H100" s="328"/>
      <c r="I100" s="328"/>
      <c r="J100" s="328"/>
      <c r="K100" s="328"/>
      <c r="L100" s="328"/>
      <c r="M100" s="328"/>
    </row>
    <row r="101" spans="1:13" ht="15.75" customHeight="1" x14ac:dyDescent="0.25">
      <c r="A101" s="328"/>
      <c r="B101" s="328"/>
      <c r="C101" s="328"/>
      <c r="D101" s="328"/>
      <c r="E101" s="328"/>
      <c r="F101" s="328"/>
      <c r="G101" s="328"/>
      <c r="H101" s="328"/>
      <c r="I101" s="328"/>
      <c r="J101" s="328"/>
      <c r="K101" s="328"/>
      <c r="L101" s="328"/>
      <c r="M101" s="328"/>
    </row>
    <row r="102" spans="1:13" ht="15.75" customHeight="1" x14ac:dyDescent="0.25">
      <c r="A102" s="328"/>
      <c r="B102" s="328"/>
      <c r="C102" s="328"/>
      <c r="D102" s="328"/>
      <c r="E102" s="328"/>
      <c r="F102" s="328"/>
      <c r="G102" s="328"/>
      <c r="H102" s="328"/>
      <c r="I102" s="328"/>
      <c r="J102" s="328"/>
      <c r="K102" s="328"/>
      <c r="L102" s="328"/>
      <c r="M102" s="328"/>
    </row>
    <row r="103" spans="1:13" ht="15.75" customHeight="1" x14ac:dyDescent="0.25">
      <c r="A103" s="328"/>
      <c r="B103" s="328"/>
      <c r="C103" s="328"/>
      <c r="D103" s="328"/>
      <c r="E103" s="328"/>
      <c r="F103" s="328"/>
      <c r="G103" s="328"/>
      <c r="H103" s="328"/>
      <c r="I103" s="328"/>
      <c r="J103" s="328"/>
      <c r="K103" s="328"/>
      <c r="L103" s="328"/>
      <c r="M103" s="328"/>
    </row>
    <row r="104" spans="1:13" ht="15.75" customHeight="1" x14ac:dyDescent="0.25">
      <c r="A104" s="328"/>
      <c r="B104" s="328"/>
      <c r="C104" s="328"/>
      <c r="D104" s="328"/>
      <c r="E104" s="328"/>
      <c r="F104" s="328"/>
      <c r="G104" s="328"/>
      <c r="H104" s="328"/>
      <c r="I104" s="328"/>
      <c r="J104" s="328"/>
      <c r="K104" s="328"/>
      <c r="L104" s="328"/>
      <c r="M104" s="328"/>
    </row>
    <row r="105" spans="1:13" ht="15.75" customHeight="1" x14ac:dyDescent="0.25">
      <c r="A105" s="328"/>
      <c r="B105" s="328"/>
      <c r="C105" s="328"/>
      <c r="D105" s="328"/>
      <c r="E105" s="328"/>
      <c r="F105" s="328"/>
      <c r="G105" s="328"/>
      <c r="H105" s="328"/>
      <c r="I105" s="328"/>
      <c r="J105" s="328"/>
      <c r="K105" s="328"/>
      <c r="L105" s="328"/>
      <c r="M105" s="328"/>
    </row>
    <row r="106" spans="1:13" ht="15.75" customHeight="1" x14ac:dyDescent="0.25">
      <c r="A106" s="328"/>
      <c r="B106" s="328"/>
      <c r="C106" s="328"/>
      <c r="D106" s="328"/>
      <c r="E106" s="328"/>
      <c r="F106" s="328"/>
      <c r="G106" s="328"/>
      <c r="H106" s="328"/>
      <c r="I106" s="328"/>
      <c r="J106" s="328"/>
      <c r="K106" s="328"/>
      <c r="L106" s="328"/>
      <c r="M106" s="328"/>
    </row>
    <row r="107" spans="1:13" ht="15.75" customHeight="1" x14ac:dyDescent="0.25">
      <c r="A107" s="328"/>
      <c r="B107" s="328"/>
      <c r="C107" s="328"/>
      <c r="D107" s="328"/>
      <c r="E107" s="328"/>
      <c r="F107" s="328"/>
      <c r="G107" s="328"/>
      <c r="H107" s="328"/>
      <c r="I107" s="328"/>
      <c r="J107" s="328"/>
      <c r="K107" s="328"/>
      <c r="L107" s="328"/>
      <c r="M107" s="328"/>
    </row>
    <row r="108" spans="1:13" ht="15.75" customHeight="1" x14ac:dyDescent="0.25">
      <c r="A108" s="328"/>
      <c r="B108" s="328"/>
      <c r="C108" s="328"/>
      <c r="D108" s="328"/>
      <c r="E108" s="328"/>
      <c r="F108" s="328"/>
      <c r="G108" s="328"/>
      <c r="H108" s="328"/>
      <c r="I108" s="328"/>
      <c r="J108" s="328"/>
      <c r="K108" s="328"/>
      <c r="L108" s="328"/>
      <c r="M108" s="328"/>
    </row>
    <row r="109" spans="1:13" ht="15.75" customHeight="1" x14ac:dyDescent="0.25">
      <c r="A109" s="328"/>
      <c r="B109" s="328"/>
      <c r="C109" s="328"/>
      <c r="D109" s="328"/>
      <c r="E109" s="328"/>
      <c r="F109" s="328"/>
      <c r="G109" s="328"/>
      <c r="H109" s="328"/>
      <c r="I109" s="328"/>
      <c r="J109" s="328"/>
      <c r="K109" s="328"/>
      <c r="L109" s="328"/>
      <c r="M109" s="328"/>
    </row>
    <row r="110" spans="1:13" ht="15.75" customHeight="1" x14ac:dyDescent="0.25">
      <c r="A110" s="328"/>
      <c r="B110" s="328"/>
      <c r="C110" s="328"/>
      <c r="D110" s="328"/>
      <c r="E110" s="328"/>
      <c r="F110" s="328"/>
      <c r="G110" s="328"/>
      <c r="H110" s="328"/>
      <c r="I110" s="328"/>
      <c r="J110" s="328"/>
      <c r="K110" s="328"/>
      <c r="L110" s="328"/>
      <c r="M110" s="328"/>
    </row>
    <row r="111" spans="1:13" ht="15.75" customHeight="1" x14ac:dyDescent="0.25">
      <c r="A111" s="328"/>
      <c r="B111" s="328"/>
      <c r="C111" s="328"/>
      <c r="D111" s="328"/>
      <c r="E111" s="328"/>
      <c r="F111" s="328"/>
      <c r="G111" s="328"/>
      <c r="H111" s="328"/>
      <c r="I111" s="328"/>
      <c r="J111" s="328"/>
      <c r="K111" s="328"/>
      <c r="L111" s="328"/>
      <c r="M111" s="328"/>
    </row>
    <row r="112" spans="1:13" ht="15.75" customHeight="1" x14ac:dyDescent="0.25">
      <c r="A112" s="328"/>
      <c r="B112" s="328"/>
      <c r="C112" s="328"/>
      <c r="D112" s="328"/>
      <c r="E112" s="328"/>
      <c r="F112" s="328"/>
      <c r="G112" s="328"/>
      <c r="H112" s="328"/>
      <c r="I112" s="328"/>
      <c r="J112" s="328"/>
      <c r="K112" s="328"/>
      <c r="L112" s="328"/>
      <c r="M112" s="328"/>
    </row>
    <row r="113" spans="1:13" ht="15.75" customHeight="1" x14ac:dyDescent="0.25">
      <c r="A113" s="328"/>
      <c r="B113" s="328"/>
      <c r="C113" s="328"/>
      <c r="D113" s="328"/>
      <c r="E113" s="328"/>
      <c r="F113" s="328"/>
      <c r="G113" s="328"/>
      <c r="H113" s="328"/>
      <c r="I113" s="328"/>
      <c r="J113" s="328"/>
      <c r="K113" s="328"/>
      <c r="L113" s="328"/>
      <c r="M113" s="328"/>
    </row>
    <row r="114" spans="1:13" ht="15.75" customHeight="1" x14ac:dyDescent="0.25">
      <c r="A114" s="328"/>
      <c r="B114" s="328"/>
      <c r="C114" s="328"/>
      <c r="D114" s="328"/>
      <c r="E114" s="328"/>
      <c r="F114" s="328"/>
      <c r="G114" s="328"/>
      <c r="H114" s="328"/>
      <c r="I114" s="328"/>
      <c r="J114" s="328"/>
      <c r="K114" s="328"/>
      <c r="L114" s="328"/>
      <c r="M114" s="328"/>
    </row>
    <row r="115" spans="1:13" ht="15.75" customHeight="1" x14ac:dyDescent="0.25">
      <c r="A115" s="328"/>
      <c r="B115" s="328"/>
      <c r="C115" s="328"/>
      <c r="D115" s="328"/>
      <c r="E115" s="328"/>
      <c r="F115" s="328"/>
      <c r="G115" s="328"/>
      <c r="H115" s="328"/>
      <c r="I115" s="328"/>
      <c r="J115" s="328"/>
      <c r="K115" s="328"/>
      <c r="L115" s="328"/>
      <c r="M115" s="328"/>
    </row>
    <row r="116" spans="1:13" ht="15.75" customHeight="1" x14ac:dyDescent="0.25">
      <c r="A116" s="328"/>
      <c r="B116" s="328"/>
      <c r="C116" s="328"/>
      <c r="D116" s="328"/>
      <c r="E116" s="328"/>
      <c r="F116" s="328"/>
      <c r="G116" s="328"/>
      <c r="H116" s="328"/>
      <c r="I116" s="328"/>
      <c r="J116" s="328"/>
      <c r="K116" s="328"/>
      <c r="L116" s="328"/>
      <c r="M116" s="328"/>
    </row>
    <row r="117" spans="1:13" ht="15.75" customHeight="1" x14ac:dyDescent="0.25">
      <c r="A117" s="328"/>
      <c r="B117" s="328"/>
      <c r="C117" s="328"/>
      <c r="D117" s="328"/>
      <c r="E117" s="328"/>
      <c r="F117" s="328"/>
      <c r="G117" s="328"/>
      <c r="H117" s="328"/>
      <c r="I117" s="328"/>
      <c r="J117" s="328"/>
      <c r="K117" s="328"/>
      <c r="L117" s="328"/>
      <c r="M117" s="328"/>
    </row>
    <row r="118" spans="1:13" ht="15.75" customHeight="1" x14ac:dyDescent="0.25">
      <c r="A118" s="328"/>
      <c r="B118" s="328"/>
      <c r="C118" s="328"/>
      <c r="D118" s="328"/>
      <c r="E118" s="328"/>
      <c r="F118" s="328"/>
      <c r="G118" s="328"/>
      <c r="H118" s="328"/>
      <c r="I118" s="328"/>
      <c r="J118" s="328"/>
      <c r="K118" s="328"/>
      <c r="L118" s="328"/>
      <c r="M118" s="328"/>
    </row>
    <row r="119" spans="1:13" ht="15.75" customHeight="1" x14ac:dyDescent="0.25">
      <c r="A119" s="328"/>
      <c r="B119" s="328"/>
      <c r="C119" s="328"/>
      <c r="D119" s="328"/>
      <c r="E119" s="328"/>
      <c r="F119" s="328"/>
      <c r="G119" s="328"/>
      <c r="H119" s="328"/>
      <c r="I119" s="328"/>
      <c r="J119" s="328"/>
      <c r="K119" s="328"/>
      <c r="L119" s="328"/>
      <c r="M119" s="328"/>
    </row>
    <row r="120" spans="1:13" ht="15.75" customHeight="1" x14ac:dyDescent="0.25">
      <c r="A120" s="328"/>
      <c r="B120" s="328"/>
      <c r="C120" s="328"/>
      <c r="D120" s="328"/>
      <c r="E120" s="328"/>
      <c r="F120" s="328"/>
      <c r="G120" s="328"/>
      <c r="H120" s="328"/>
      <c r="I120" s="328"/>
      <c r="J120" s="328"/>
      <c r="K120" s="328"/>
      <c r="L120" s="328"/>
      <c r="M120" s="328"/>
    </row>
    <row r="121" spans="1:13" ht="15.75" customHeight="1" x14ac:dyDescent="0.25">
      <c r="A121" s="328"/>
      <c r="B121" s="328"/>
      <c r="C121" s="328"/>
      <c r="D121" s="328"/>
      <c r="E121" s="328"/>
      <c r="F121" s="328"/>
      <c r="G121" s="328"/>
      <c r="H121" s="328"/>
      <c r="I121" s="328"/>
      <c r="J121" s="328"/>
      <c r="K121" s="328"/>
      <c r="L121" s="328"/>
      <c r="M121" s="328"/>
    </row>
    <row r="122" spans="1:13" ht="15.75" customHeight="1" x14ac:dyDescent="0.25">
      <c r="A122" s="328"/>
      <c r="B122" s="328"/>
      <c r="C122" s="328"/>
      <c r="D122" s="328"/>
      <c r="E122" s="328"/>
      <c r="F122" s="328"/>
      <c r="G122" s="328"/>
      <c r="H122" s="328"/>
      <c r="I122" s="328"/>
      <c r="J122" s="328"/>
      <c r="K122" s="328"/>
      <c r="L122" s="328"/>
      <c r="M122" s="328"/>
    </row>
    <row r="123" spans="1:13" ht="15.75" customHeight="1" x14ac:dyDescent="0.25">
      <c r="A123" s="328"/>
      <c r="B123" s="328"/>
      <c r="C123" s="328"/>
      <c r="D123" s="328"/>
      <c r="E123" s="328"/>
      <c r="F123" s="328"/>
      <c r="G123" s="328"/>
      <c r="H123" s="328"/>
      <c r="I123" s="328"/>
      <c r="J123" s="328"/>
      <c r="K123" s="328"/>
      <c r="L123" s="328"/>
      <c r="M123" s="328"/>
    </row>
    <row r="124" spans="1:13" ht="15.75" customHeight="1" x14ac:dyDescent="0.25">
      <c r="A124" s="328"/>
      <c r="B124" s="328"/>
      <c r="C124" s="328"/>
      <c r="D124" s="328"/>
      <c r="E124" s="328"/>
      <c r="F124" s="328"/>
      <c r="G124" s="328"/>
      <c r="H124" s="328"/>
      <c r="I124" s="328"/>
      <c r="J124" s="328"/>
      <c r="K124" s="328"/>
      <c r="L124" s="328"/>
      <c r="M124" s="328"/>
    </row>
    <row r="125" spans="1:13" ht="15.75" customHeight="1" x14ac:dyDescent="0.25">
      <c r="A125" s="328"/>
      <c r="B125" s="328"/>
      <c r="C125" s="328"/>
      <c r="D125" s="328"/>
      <c r="E125" s="328"/>
      <c r="F125" s="328"/>
      <c r="G125" s="328"/>
      <c r="H125" s="328"/>
      <c r="I125" s="328"/>
      <c r="J125" s="328"/>
      <c r="K125" s="328"/>
      <c r="L125" s="328"/>
      <c r="M125" s="328"/>
    </row>
    <row r="126" spans="1:13" ht="15.75" customHeight="1" x14ac:dyDescent="0.25">
      <c r="A126" s="328"/>
      <c r="B126" s="328"/>
      <c r="C126" s="328"/>
      <c r="D126" s="328"/>
      <c r="E126" s="328"/>
      <c r="F126" s="328"/>
      <c r="G126" s="328"/>
      <c r="H126" s="328"/>
      <c r="I126" s="328"/>
      <c r="J126" s="328"/>
      <c r="K126" s="328"/>
      <c r="L126" s="328"/>
      <c r="M126" s="328"/>
    </row>
    <row r="127" spans="1:13" ht="15.75" customHeight="1" x14ac:dyDescent="0.25">
      <c r="A127" s="328"/>
      <c r="B127" s="328"/>
      <c r="C127" s="328"/>
      <c r="D127" s="328"/>
      <c r="E127" s="328"/>
      <c r="F127" s="328"/>
      <c r="G127" s="328"/>
      <c r="H127" s="328"/>
      <c r="I127" s="328"/>
      <c r="J127" s="328"/>
      <c r="K127" s="328"/>
      <c r="L127" s="328"/>
      <c r="M127" s="328"/>
    </row>
    <row r="128" spans="1:13" ht="15.75" customHeight="1" x14ac:dyDescent="0.25">
      <c r="A128" s="328"/>
      <c r="B128" s="328"/>
      <c r="C128" s="328"/>
      <c r="D128" s="328"/>
      <c r="E128" s="328"/>
      <c r="F128" s="328"/>
      <c r="G128" s="328"/>
      <c r="H128" s="328"/>
      <c r="I128" s="328"/>
      <c r="J128" s="328"/>
      <c r="K128" s="328"/>
      <c r="L128" s="328"/>
      <c r="M128" s="328"/>
    </row>
    <row r="129" spans="1:13" ht="15.75" customHeight="1" x14ac:dyDescent="0.25">
      <c r="A129" s="328"/>
      <c r="B129" s="328"/>
      <c r="C129" s="328"/>
      <c r="D129" s="328"/>
      <c r="E129" s="328"/>
      <c r="F129" s="328"/>
      <c r="G129" s="328"/>
      <c r="H129" s="328"/>
      <c r="I129" s="328"/>
      <c r="J129" s="328"/>
      <c r="K129" s="328"/>
      <c r="L129" s="328"/>
      <c r="M129" s="328"/>
    </row>
    <row r="130" spans="1:13" ht="15.75" customHeight="1" x14ac:dyDescent="0.25">
      <c r="A130" s="328"/>
      <c r="B130" s="328"/>
      <c r="C130" s="328"/>
      <c r="D130" s="328"/>
      <c r="E130" s="328"/>
      <c r="F130" s="328"/>
      <c r="G130" s="328"/>
      <c r="H130" s="328"/>
      <c r="I130" s="328"/>
      <c r="J130" s="328"/>
      <c r="K130" s="328"/>
      <c r="L130" s="328"/>
      <c r="M130" s="328"/>
    </row>
    <row r="131" spans="1:13" ht="15.75" customHeight="1" x14ac:dyDescent="0.25">
      <c r="A131" s="328"/>
      <c r="B131" s="328"/>
      <c r="C131" s="328"/>
      <c r="D131" s="328"/>
      <c r="E131" s="328"/>
      <c r="F131" s="328"/>
      <c r="G131" s="328"/>
      <c r="H131" s="328"/>
      <c r="I131" s="328"/>
      <c r="J131" s="328"/>
      <c r="K131" s="328"/>
      <c r="L131" s="328"/>
      <c r="M131" s="328"/>
    </row>
    <row r="132" spans="1:13" ht="15.75" customHeight="1" x14ac:dyDescent="0.25">
      <c r="A132" s="328"/>
      <c r="B132" s="328"/>
      <c r="C132" s="328"/>
      <c r="D132" s="328"/>
      <c r="E132" s="328"/>
      <c r="F132" s="328"/>
      <c r="G132" s="328"/>
      <c r="H132" s="328"/>
      <c r="I132" s="328"/>
      <c r="J132" s="328"/>
      <c r="K132" s="328"/>
      <c r="L132" s="328"/>
      <c r="M132" s="328"/>
    </row>
    <row r="133" spans="1:13" ht="15.75" customHeight="1" x14ac:dyDescent="0.25">
      <c r="A133" s="328"/>
      <c r="B133" s="328"/>
      <c r="C133" s="328"/>
      <c r="D133" s="328"/>
      <c r="E133" s="328"/>
      <c r="F133" s="328"/>
      <c r="G133" s="328"/>
      <c r="H133" s="328"/>
      <c r="I133" s="328"/>
      <c r="J133" s="328"/>
      <c r="K133" s="328"/>
      <c r="L133" s="328"/>
      <c r="M133" s="328"/>
    </row>
    <row r="134" spans="1:13" ht="15.75" customHeight="1" x14ac:dyDescent="0.25">
      <c r="A134" s="328"/>
      <c r="B134" s="328"/>
      <c r="C134" s="328"/>
      <c r="D134" s="328"/>
      <c r="E134" s="328"/>
      <c r="F134" s="328"/>
      <c r="G134" s="328"/>
      <c r="H134" s="328"/>
      <c r="I134" s="328"/>
      <c r="J134" s="328"/>
      <c r="K134" s="328"/>
      <c r="L134" s="328"/>
      <c r="M134" s="328"/>
    </row>
    <row r="135" spans="1:13" ht="15.75" customHeight="1" x14ac:dyDescent="0.25">
      <c r="A135" s="328"/>
      <c r="B135" s="328"/>
      <c r="C135" s="328"/>
      <c r="D135" s="328"/>
      <c r="E135" s="328"/>
      <c r="F135" s="328"/>
      <c r="G135" s="328"/>
      <c r="H135" s="328"/>
      <c r="I135" s="328"/>
      <c r="J135" s="328"/>
      <c r="K135" s="328"/>
      <c r="L135" s="328"/>
      <c r="M135" s="328"/>
    </row>
    <row r="136" spans="1:13" ht="15.75" customHeight="1" x14ac:dyDescent="0.25">
      <c r="A136" s="328"/>
      <c r="B136" s="328"/>
      <c r="C136" s="328"/>
      <c r="D136" s="328"/>
      <c r="E136" s="328"/>
      <c r="F136" s="328"/>
      <c r="G136" s="328"/>
      <c r="H136" s="328"/>
      <c r="I136" s="328"/>
      <c r="J136" s="328"/>
      <c r="K136" s="328"/>
      <c r="L136" s="328"/>
      <c r="M136" s="328"/>
    </row>
    <row r="137" spans="1:13" ht="15.75" customHeight="1" x14ac:dyDescent="0.25">
      <c r="A137" s="328"/>
      <c r="B137" s="328"/>
      <c r="C137" s="328"/>
      <c r="D137" s="328"/>
      <c r="E137" s="328"/>
      <c r="F137" s="328"/>
      <c r="G137" s="328"/>
      <c r="H137" s="328"/>
      <c r="I137" s="328"/>
      <c r="J137" s="328"/>
      <c r="K137" s="328"/>
      <c r="L137" s="328"/>
      <c r="M137" s="328"/>
    </row>
    <row r="138" spans="1:13" ht="15.75" customHeight="1" x14ac:dyDescent="0.25">
      <c r="A138" s="328"/>
      <c r="B138" s="328"/>
      <c r="C138" s="328"/>
      <c r="D138" s="328"/>
      <c r="E138" s="328"/>
      <c r="F138" s="328"/>
      <c r="G138" s="328"/>
      <c r="H138" s="328"/>
      <c r="I138" s="328"/>
      <c r="J138" s="328"/>
      <c r="K138" s="328"/>
      <c r="L138" s="328"/>
      <c r="M138" s="328"/>
    </row>
    <row r="139" spans="1:13" ht="15.75" customHeight="1" x14ac:dyDescent="0.25">
      <c r="A139" s="328"/>
      <c r="B139" s="328"/>
      <c r="C139" s="328"/>
      <c r="D139" s="328"/>
      <c r="E139" s="328"/>
      <c r="F139" s="328"/>
      <c r="G139" s="328"/>
      <c r="H139" s="328"/>
      <c r="I139" s="328"/>
      <c r="J139" s="328"/>
      <c r="K139" s="328"/>
      <c r="L139" s="328"/>
      <c r="M139" s="328"/>
    </row>
    <row r="140" spans="1:13" ht="15.75" customHeight="1" x14ac:dyDescent="0.25">
      <c r="A140" s="328"/>
      <c r="B140" s="328"/>
      <c r="C140" s="328"/>
      <c r="D140" s="328"/>
      <c r="E140" s="328"/>
      <c r="F140" s="328"/>
      <c r="G140" s="328"/>
      <c r="H140" s="328"/>
      <c r="I140" s="328"/>
      <c r="J140" s="328"/>
      <c r="K140" s="328"/>
      <c r="L140" s="328"/>
      <c r="M140" s="328"/>
    </row>
    <row r="141" spans="1:13" ht="15.75" customHeight="1" x14ac:dyDescent="0.25">
      <c r="A141" s="328"/>
      <c r="B141" s="328"/>
      <c r="C141" s="328"/>
      <c r="D141" s="328"/>
      <c r="E141" s="328"/>
      <c r="F141" s="328"/>
      <c r="G141" s="328"/>
      <c r="H141" s="328"/>
      <c r="I141" s="328"/>
      <c r="J141" s="328"/>
      <c r="K141" s="328"/>
      <c r="L141" s="328"/>
      <c r="M141" s="328"/>
    </row>
    <row r="142" spans="1:13" ht="15.75" customHeight="1" x14ac:dyDescent="0.25">
      <c r="A142" s="328"/>
      <c r="B142" s="328"/>
      <c r="C142" s="328"/>
      <c r="D142" s="328"/>
      <c r="E142" s="328"/>
      <c r="F142" s="328"/>
      <c r="G142" s="328"/>
      <c r="H142" s="328"/>
      <c r="I142" s="328"/>
      <c r="J142" s="328"/>
      <c r="K142" s="328"/>
      <c r="L142" s="328"/>
      <c r="M142" s="328"/>
    </row>
    <row r="143" spans="1:13" ht="15.75" customHeight="1" x14ac:dyDescent="0.25">
      <c r="A143" s="328"/>
      <c r="B143" s="328"/>
      <c r="C143" s="328"/>
      <c r="D143" s="328"/>
      <c r="E143" s="328"/>
      <c r="F143" s="328"/>
      <c r="G143" s="328"/>
      <c r="H143" s="328"/>
      <c r="I143" s="328"/>
      <c r="J143" s="328"/>
      <c r="K143" s="328"/>
      <c r="L143" s="328"/>
      <c r="M143" s="328"/>
    </row>
    <row r="144" spans="1:13" ht="15.75" customHeight="1" x14ac:dyDescent="0.25">
      <c r="A144" s="328"/>
      <c r="B144" s="328"/>
      <c r="C144" s="328"/>
      <c r="D144" s="328"/>
      <c r="E144" s="328"/>
      <c r="F144" s="328"/>
      <c r="G144" s="328"/>
      <c r="H144" s="328"/>
      <c r="I144" s="328"/>
      <c r="J144" s="328"/>
      <c r="K144" s="328"/>
      <c r="L144" s="328"/>
      <c r="M144" s="328"/>
    </row>
    <row r="145" spans="1:13" ht="15.75" customHeight="1" x14ac:dyDescent="0.25">
      <c r="A145" s="328"/>
      <c r="B145" s="328"/>
      <c r="C145" s="328"/>
      <c r="D145" s="328"/>
      <c r="E145" s="328"/>
      <c r="F145" s="328"/>
      <c r="G145" s="328"/>
      <c r="H145" s="328"/>
      <c r="I145" s="328"/>
      <c r="J145" s="328"/>
      <c r="K145" s="328"/>
      <c r="L145" s="328"/>
      <c r="M145" s="328"/>
    </row>
    <row r="146" spans="1:13" ht="15.75" customHeight="1" x14ac:dyDescent="0.25">
      <c r="A146" s="328"/>
      <c r="B146" s="328"/>
      <c r="C146" s="328"/>
      <c r="D146" s="328"/>
      <c r="E146" s="328"/>
      <c r="F146" s="328"/>
      <c r="G146" s="328"/>
      <c r="H146" s="328"/>
      <c r="I146" s="328"/>
      <c r="J146" s="328"/>
      <c r="K146" s="328"/>
      <c r="L146" s="328"/>
      <c r="M146" s="328"/>
    </row>
    <row r="147" spans="1:13" ht="15.75" customHeight="1" x14ac:dyDescent="0.25">
      <c r="A147" s="328"/>
      <c r="B147" s="328"/>
      <c r="C147" s="328"/>
      <c r="D147" s="328"/>
      <c r="E147" s="328"/>
      <c r="F147" s="328"/>
      <c r="G147" s="328"/>
      <c r="H147" s="328"/>
      <c r="I147" s="328"/>
      <c r="J147" s="328"/>
      <c r="K147" s="328"/>
      <c r="L147" s="328"/>
      <c r="M147" s="328"/>
    </row>
    <row r="148" spans="1:13" ht="15.75" customHeight="1" x14ac:dyDescent="0.25">
      <c r="A148" s="328"/>
      <c r="B148" s="328"/>
      <c r="C148" s="328"/>
      <c r="D148" s="328"/>
      <c r="E148" s="328"/>
      <c r="F148" s="328"/>
      <c r="G148" s="328"/>
      <c r="H148" s="328"/>
      <c r="I148" s="328"/>
      <c r="J148" s="328"/>
      <c r="K148" s="328"/>
      <c r="L148" s="328"/>
      <c r="M148" s="328"/>
    </row>
    <row r="149" spans="1:13" ht="15.75" customHeight="1" x14ac:dyDescent="0.25">
      <c r="A149" s="328"/>
      <c r="B149" s="328"/>
      <c r="C149" s="328"/>
      <c r="D149" s="328"/>
      <c r="E149" s="328"/>
      <c r="F149" s="328"/>
      <c r="G149" s="328"/>
      <c r="H149" s="328"/>
      <c r="I149" s="328"/>
      <c r="J149" s="328"/>
      <c r="K149" s="328"/>
      <c r="L149" s="328"/>
      <c r="M149" s="328"/>
    </row>
    <row r="150" spans="1:13" ht="15.75" customHeight="1" x14ac:dyDescent="0.25">
      <c r="A150" s="328"/>
      <c r="B150" s="328"/>
      <c r="C150" s="328"/>
      <c r="D150" s="328"/>
      <c r="E150" s="328"/>
      <c r="F150" s="328"/>
      <c r="G150" s="328"/>
      <c r="H150" s="328"/>
      <c r="I150" s="328"/>
      <c r="J150" s="328"/>
      <c r="K150" s="328"/>
      <c r="L150" s="328"/>
      <c r="M150" s="328"/>
    </row>
    <row r="151" spans="1:13" ht="15.75" customHeight="1" x14ac:dyDescent="0.25">
      <c r="A151" s="328"/>
      <c r="B151" s="328"/>
      <c r="C151" s="328"/>
      <c r="D151" s="328"/>
      <c r="E151" s="328"/>
      <c r="F151" s="328"/>
      <c r="G151" s="328"/>
      <c r="H151" s="328"/>
      <c r="I151" s="328"/>
      <c r="J151" s="328"/>
      <c r="K151" s="328"/>
      <c r="L151" s="328"/>
      <c r="M151" s="328"/>
    </row>
    <row r="152" spans="1:13" ht="15.75" customHeight="1" x14ac:dyDescent="0.25">
      <c r="A152" s="328"/>
      <c r="B152" s="328"/>
      <c r="C152" s="328"/>
      <c r="D152" s="328"/>
      <c r="E152" s="328"/>
      <c r="F152" s="328"/>
      <c r="G152" s="328"/>
      <c r="H152" s="328"/>
      <c r="I152" s="328"/>
      <c r="J152" s="328"/>
      <c r="K152" s="328"/>
      <c r="L152" s="328"/>
      <c r="M152" s="328"/>
    </row>
    <row r="153" spans="1:13" ht="15.75" customHeight="1" x14ac:dyDescent="0.25">
      <c r="A153" s="328"/>
      <c r="B153" s="328"/>
      <c r="C153" s="328"/>
      <c r="D153" s="328"/>
      <c r="E153" s="328"/>
      <c r="F153" s="328"/>
      <c r="G153" s="328"/>
      <c r="H153" s="328"/>
      <c r="I153" s="328"/>
      <c r="J153" s="328"/>
      <c r="K153" s="328"/>
      <c r="L153" s="328"/>
      <c r="M153" s="328"/>
    </row>
    <row r="154" spans="1:13" ht="15.75" customHeight="1" x14ac:dyDescent="0.25">
      <c r="A154" s="328"/>
      <c r="B154" s="328"/>
      <c r="C154" s="328"/>
      <c r="D154" s="328"/>
      <c r="E154" s="328"/>
      <c r="F154" s="328"/>
      <c r="G154" s="328"/>
      <c r="H154" s="328"/>
      <c r="I154" s="328"/>
      <c r="J154" s="328"/>
      <c r="K154" s="328"/>
      <c r="L154" s="328"/>
      <c r="M154" s="328"/>
    </row>
    <row r="155" spans="1:13" ht="15.75" customHeight="1" x14ac:dyDescent="0.25">
      <c r="A155" s="328"/>
      <c r="B155" s="328"/>
      <c r="C155" s="328"/>
      <c r="D155" s="328"/>
      <c r="E155" s="328"/>
      <c r="F155" s="328"/>
      <c r="G155" s="328"/>
      <c r="H155" s="328"/>
      <c r="I155" s="328"/>
      <c r="J155" s="328"/>
      <c r="K155" s="328"/>
      <c r="L155" s="328"/>
      <c r="M155" s="328"/>
    </row>
    <row r="156" spans="1:13" ht="15.75" customHeight="1" x14ac:dyDescent="0.25">
      <c r="A156" s="328"/>
      <c r="B156" s="328"/>
      <c r="C156" s="328"/>
      <c r="D156" s="328"/>
      <c r="E156" s="328"/>
      <c r="F156" s="328"/>
      <c r="G156" s="328"/>
      <c r="H156" s="328"/>
      <c r="I156" s="328"/>
      <c r="J156" s="328"/>
      <c r="K156" s="328"/>
      <c r="L156" s="328"/>
      <c r="M156" s="328"/>
    </row>
    <row r="157" spans="1:13" ht="15.75" customHeight="1" x14ac:dyDescent="0.25">
      <c r="A157" s="328"/>
      <c r="B157" s="328"/>
      <c r="C157" s="328"/>
      <c r="D157" s="328"/>
      <c r="E157" s="328"/>
      <c r="F157" s="328"/>
      <c r="G157" s="328"/>
      <c r="H157" s="328"/>
      <c r="I157" s="328"/>
      <c r="J157" s="328"/>
      <c r="K157" s="328"/>
      <c r="L157" s="328"/>
      <c r="M157" s="328"/>
    </row>
    <row r="158" spans="1:13" ht="15.75" customHeight="1" x14ac:dyDescent="0.25">
      <c r="A158" s="328"/>
      <c r="B158" s="328"/>
      <c r="C158" s="328"/>
      <c r="D158" s="328"/>
      <c r="E158" s="328"/>
      <c r="F158" s="328"/>
      <c r="G158" s="328"/>
      <c r="H158" s="328"/>
      <c r="I158" s="328"/>
      <c r="J158" s="328"/>
      <c r="K158" s="328"/>
      <c r="L158" s="328"/>
      <c r="M158" s="328"/>
    </row>
    <row r="159" spans="1:13" ht="15.75" customHeight="1" x14ac:dyDescent="0.25">
      <c r="A159" s="328"/>
      <c r="B159" s="328"/>
      <c r="C159" s="328"/>
      <c r="D159" s="328"/>
      <c r="E159" s="328"/>
      <c r="F159" s="328"/>
      <c r="G159" s="328"/>
      <c r="H159" s="328"/>
      <c r="I159" s="328"/>
      <c r="J159" s="328"/>
      <c r="K159" s="328"/>
      <c r="L159" s="328"/>
      <c r="M159" s="328"/>
    </row>
    <row r="160" spans="1:13" ht="15.75" customHeight="1" x14ac:dyDescent="0.25">
      <c r="A160" s="328"/>
      <c r="B160" s="328"/>
      <c r="C160" s="328"/>
      <c r="D160" s="328"/>
      <c r="E160" s="328"/>
      <c r="F160" s="328"/>
      <c r="G160" s="328"/>
      <c r="H160" s="328"/>
      <c r="I160" s="328"/>
      <c r="J160" s="328"/>
      <c r="K160" s="328"/>
      <c r="L160" s="328"/>
      <c r="M160" s="328"/>
    </row>
    <row r="161" spans="1:13" ht="15.75" customHeight="1" x14ac:dyDescent="0.25">
      <c r="A161" s="328"/>
      <c r="B161" s="328"/>
      <c r="C161" s="328"/>
      <c r="D161" s="328"/>
      <c r="E161" s="328"/>
      <c r="F161" s="328"/>
      <c r="G161" s="328"/>
      <c r="H161" s="328"/>
      <c r="I161" s="328"/>
      <c r="J161" s="328"/>
      <c r="K161" s="328"/>
      <c r="L161" s="328"/>
      <c r="M161" s="328"/>
    </row>
    <row r="162" spans="1:13" ht="15.75" customHeight="1" x14ac:dyDescent="0.25">
      <c r="A162" s="328"/>
      <c r="B162" s="328"/>
      <c r="C162" s="328"/>
      <c r="D162" s="328"/>
      <c r="E162" s="328"/>
      <c r="F162" s="328"/>
      <c r="G162" s="328"/>
      <c r="H162" s="328"/>
      <c r="I162" s="328"/>
      <c r="J162" s="328"/>
      <c r="K162" s="328"/>
      <c r="L162" s="328"/>
      <c r="M162" s="328"/>
    </row>
    <row r="163" spans="1:13" ht="15.75" customHeight="1" x14ac:dyDescent="0.25">
      <c r="A163" s="328"/>
      <c r="B163" s="328"/>
      <c r="C163" s="328"/>
      <c r="D163" s="328"/>
      <c r="E163" s="328"/>
      <c r="F163" s="328"/>
      <c r="G163" s="328"/>
      <c r="H163" s="328"/>
      <c r="I163" s="328"/>
      <c r="J163" s="328"/>
      <c r="K163" s="328"/>
      <c r="L163" s="328"/>
      <c r="M163" s="328"/>
    </row>
    <row r="164" spans="1:13" ht="15.75" customHeight="1" x14ac:dyDescent="0.25">
      <c r="A164" s="328"/>
      <c r="B164" s="328"/>
      <c r="C164" s="328"/>
      <c r="D164" s="328"/>
      <c r="E164" s="328"/>
      <c r="F164" s="328"/>
      <c r="G164" s="328"/>
      <c r="H164" s="328"/>
      <c r="I164" s="328"/>
      <c r="J164" s="328"/>
      <c r="K164" s="328"/>
      <c r="L164" s="328"/>
      <c r="M164" s="328"/>
    </row>
    <row r="165" spans="1:13" ht="15.75" customHeight="1" x14ac:dyDescent="0.25">
      <c r="A165" s="328"/>
      <c r="B165" s="328"/>
      <c r="C165" s="328"/>
      <c r="D165" s="328"/>
      <c r="E165" s="328"/>
      <c r="F165" s="328"/>
      <c r="G165" s="328"/>
      <c r="H165" s="328"/>
      <c r="I165" s="328"/>
      <c r="J165" s="328"/>
      <c r="K165" s="328"/>
      <c r="L165" s="328"/>
      <c r="M165" s="328"/>
    </row>
    <row r="166" spans="1:13" ht="15.75" customHeight="1" x14ac:dyDescent="0.25">
      <c r="A166" s="328"/>
      <c r="B166" s="328"/>
      <c r="C166" s="328"/>
      <c r="D166" s="328"/>
      <c r="E166" s="328"/>
      <c r="F166" s="328"/>
      <c r="G166" s="328"/>
      <c r="H166" s="328"/>
      <c r="I166" s="328"/>
      <c r="J166" s="328"/>
      <c r="K166" s="328"/>
      <c r="L166" s="328"/>
      <c r="M166" s="328"/>
    </row>
    <row r="167" spans="1:13" ht="15.75" customHeight="1" x14ac:dyDescent="0.25">
      <c r="A167" s="328"/>
      <c r="B167" s="328"/>
      <c r="C167" s="328"/>
      <c r="D167" s="328"/>
      <c r="E167" s="328"/>
      <c r="F167" s="328"/>
      <c r="G167" s="328"/>
      <c r="H167" s="328"/>
      <c r="I167" s="328"/>
      <c r="J167" s="328"/>
      <c r="K167" s="328"/>
      <c r="L167" s="328"/>
      <c r="M167" s="328"/>
    </row>
    <row r="168" spans="1:13" ht="15.75" customHeight="1" x14ac:dyDescent="0.25">
      <c r="A168" s="328"/>
      <c r="B168" s="328"/>
      <c r="C168" s="328"/>
      <c r="D168" s="328"/>
      <c r="E168" s="328"/>
      <c r="F168" s="328"/>
      <c r="G168" s="328"/>
      <c r="H168" s="328"/>
      <c r="I168" s="328"/>
      <c r="J168" s="328"/>
      <c r="K168" s="328"/>
      <c r="L168" s="328"/>
      <c r="M168" s="328"/>
    </row>
    <row r="169" spans="1:13" ht="15.75" customHeight="1" x14ac:dyDescent="0.25">
      <c r="A169" s="328"/>
      <c r="B169" s="328"/>
      <c r="C169" s="328"/>
      <c r="D169" s="328"/>
      <c r="E169" s="328"/>
      <c r="F169" s="328"/>
      <c r="G169" s="328"/>
      <c r="H169" s="328"/>
      <c r="I169" s="328"/>
      <c r="J169" s="328"/>
      <c r="K169" s="328"/>
      <c r="L169" s="328"/>
      <c r="M169" s="328"/>
    </row>
    <row r="170" spans="1:13" ht="15.75" customHeight="1" x14ac:dyDescent="0.25">
      <c r="A170" s="328"/>
      <c r="B170" s="328"/>
      <c r="C170" s="328"/>
      <c r="D170" s="328"/>
      <c r="E170" s="328"/>
      <c r="F170" s="328"/>
      <c r="G170" s="328"/>
      <c r="H170" s="328"/>
      <c r="I170" s="328"/>
      <c r="J170" s="328"/>
      <c r="K170" s="328"/>
      <c r="L170" s="328"/>
      <c r="M170" s="328"/>
    </row>
    <row r="171" spans="1:13" ht="15.75" customHeight="1" x14ac:dyDescent="0.25">
      <c r="A171" s="328"/>
      <c r="B171" s="328"/>
      <c r="C171" s="328"/>
      <c r="D171" s="328"/>
      <c r="E171" s="328"/>
      <c r="F171" s="328"/>
      <c r="G171" s="328"/>
      <c r="H171" s="328"/>
      <c r="I171" s="328"/>
      <c r="J171" s="328"/>
      <c r="K171" s="328"/>
      <c r="L171" s="328"/>
      <c r="M171" s="328"/>
    </row>
    <row r="172" spans="1:13" ht="15.75" customHeight="1" x14ac:dyDescent="0.25">
      <c r="A172" s="328"/>
      <c r="B172" s="328"/>
      <c r="C172" s="328"/>
      <c r="D172" s="328"/>
      <c r="E172" s="328"/>
      <c r="F172" s="328"/>
      <c r="G172" s="328"/>
      <c r="H172" s="328"/>
      <c r="I172" s="328"/>
      <c r="J172" s="328"/>
      <c r="K172" s="328"/>
      <c r="L172" s="328"/>
      <c r="M172" s="328"/>
    </row>
    <row r="173" spans="1:13" ht="15.75" customHeight="1" x14ac:dyDescent="0.25">
      <c r="A173" s="328"/>
      <c r="B173" s="328"/>
      <c r="C173" s="328"/>
      <c r="D173" s="328"/>
      <c r="E173" s="328"/>
      <c r="F173" s="328"/>
      <c r="G173" s="328"/>
      <c r="H173" s="328"/>
      <c r="I173" s="328"/>
      <c r="J173" s="328"/>
      <c r="K173" s="328"/>
      <c r="L173" s="328"/>
      <c r="M173" s="328"/>
    </row>
    <row r="174" spans="1:13" ht="15.75" customHeight="1" x14ac:dyDescent="0.25">
      <c r="A174" s="328"/>
      <c r="B174" s="328"/>
      <c r="C174" s="328"/>
      <c r="D174" s="328"/>
      <c r="E174" s="328"/>
      <c r="F174" s="328"/>
      <c r="G174" s="328"/>
      <c r="H174" s="328"/>
      <c r="I174" s="328"/>
      <c r="J174" s="328"/>
      <c r="K174" s="328"/>
      <c r="L174" s="328"/>
      <c r="M174" s="328"/>
    </row>
    <row r="175" spans="1:13" ht="15.75" customHeight="1" x14ac:dyDescent="0.25">
      <c r="A175" s="328"/>
      <c r="B175" s="328"/>
      <c r="C175" s="328"/>
      <c r="D175" s="328"/>
      <c r="E175" s="328"/>
      <c r="F175" s="328"/>
      <c r="G175" s="328"/>
      <c r="H175" s="328"/>
      <c r="I175" s="328"/>
      <c r="J175" s="328"/>
      <c r="K175" s="328"/>
      <c r="L175" s="328"/>
      <c r="M175" s="328"/>
    </row>
    <row r="176" spans="1:13" ht="15.75" customHeight="1" x14ac:dyDescent="0.25">
      <c r="A176" s="328"/>
      <c r="B176" s="328"/>
      <c r="C176" s="328"/>
      <c r="D176" s="328"/>
      <c r="E176" s="328"/>
      <c r="F176" s="328"/>
      <c r="G176" s="328"/>
      <c r="H176" s="328"/>
      <c r="I176" s="328"/>
      <c r="J176" s="328"/>
      <c r="K176" s="328"/>
      <c r="L176" s="328"/>
      <c r="M176" s="328"/>
    </row>
    <row r="177" spans="1:13" ht="15.75" customHeight="1" x14ac:dyDescent="0.25">
      <c r="A177" s="328"/>
      <c r="B177" s="328"/>
      <c r="C177" s="328"/>
      <c r="D177" s="328"/>
      <c r="E177" s="328"/>
      <c r="F177" s="328"/>
      <c r="G177" s="328"/>
      <c r="H177" s="328"/>
      <c r="I177" s="328"/>
      <c r="J177" s="328"/>
      <c r="K177" s="328"/>
      <c r="L177" s="328"/>
      <c r="M177" s="328"/>
    </row>
    <row r="178" spans="1:13" ht="15.75" customHeight="1" x14ac:dyDescent="0.25">
      <c r="A178" s="328"/>
      <c r="B178" s="328"/>
      <c r="C178" s="328"/>
      <c r="D178" s="328"/>
      <c r="E178" s="328"/>
      <c r="F178" s="328"/>
      <c r="G178" s="328"/>
      <c r="H178" s="328"/>
      <c r="I178" s="328"/>
      <c r="J178" s="328"/>
      <c r="K178" s="328"/>
      <c r="L178" s="328"/>
      <c r="M178" s="328"/>
    </row>
    <row r="179" spans="1:13" ht="15.75" customHeight="1" x14ac:dyDescent="0.25">
      <c r="A179" s="328"/>
      <c r="B179" s="328"/>
      <c r="C179" s="328"/>
      <c r="D179" s="328"/>
      <c r="E179" s="328"/>
      <c r="F179" s="328"/>
      <c r="G179" s="328"/>
      <c r="H179" s="328"/>
      <c r="I179" s="328"/>
      <c r="J179" s="328"/>
      <c r="K179" s="328"/>
      <c r="L179" s="328"/>
      <c r="M179" s="328"/>
    </row>
    <row r="180" spans="1:13" ht="15.75" customHeight="1" x14ac:dyDescent="0.25">
      <c r="A180" s="328"/>
      <c r="B180" s="328"/>
      <c r="C180" s="328"/>
      <c r="D180" s="328"/>
      <c r="E180" s="328"/>
      <c r="F180" s="328"/>
      <c r="G180" s="328"/>
      <c r="H180" s="328"/>
      <c r="I180" s="328"/>
      <c r="J180" s="328"/>
      <c r="K180" s="328"/>
      <c r="L180" s="328"/>
      <c r="M180" s="328"/>
    </row>
    <row r="181" spans="1:13" ht="15.75" customHeight="1" x14ac:dyDescent="0.25">
      <c r="A181" s="328"/>
      <c r="B181" s="328"/>
      <c r="C181" s="328"/>
      <c r="D181" s="328"/>
      <c r="E181" s="328"/>
      <c r="F181" s="328"/>
      <c r="G181" s="328"/>
      <c r="H181" s="328"/>
      <c r="I181" s="328"/>
      <c r="J181" s="328"/>
      <c r="K181" s="328"/>
      <c r="L181" s="328"/>
      <c r="M181" s="328"/>
    </row>
    <row r="182" spans="1:13" ht="15.75" customHeight="1" x14ac:dyDescent="0.25">
      <c r="A182" s="328"/>
      <c r="B182" s="328"/>
      <c r="C182" s="328"/>
      <c r="D182" s="328"/>
      <c r="E182" s="328"/>
      <c r="F182" s="328"/>
      <c r="G182" s="328"/>
      <c r="H182" s="328"/>
      <c r="I182" s="328"/>
      <c r="J182" s="328"/>
      <c r="K182" s="328"/>
      <c r="L182" s="328"/>
      <c r="M182" s="328"/>
    </row>
    <row r="183" spans="1:13" ht="15.75" customHeight="1" x14ac:dyDescent="0.25">
      <c r="A183" s="328"/>
      <c r="B183" s="328"/>
      <c r="C183" s="328"/>
      <c r="D183" s="328"/>
      <c r="E183" s="328"/>
      <c r="F183" s="328"/>
      <c r="G183" s="328"/>
      <c r="H183" s="328"/>
      <c r="I183" s="328"/>
      <c r="J183" s="328"/>
      <c r="K183" s="328"/>
      <c r="L183" s="328"/>
      <c r="M183" s="328"/>
    </row>
    <row r="184" spans="1:13" ht="15.75" customHeight="1" x14ac:dyDescent="0.25">
      <c r="A184" s="328"/>
      <c r="B184" s="328"/>
      <c r="C184" s="328"/>
      <c r="D184" s="328"/>
      <c r="E184" s="328"/>
      <c r="F184" s="328"/>
      <c r="G184" s="328"/>
      <c r="H184" s="328"/>
      <c r="I184" s="328"/>
      <c r="J184" s="328"/>
      <c r="K184" s="328"/>
      <c r="L184" s="328"/>
      <c r="M184" s="328"/>
    </row>
    <row r="185" spans="1:13" ht="15.75" customHeight="1" x14ac:dyDescent="0.25">
      <c r="A185" s="328"/>
      <c r="B185" s="328"/>
      <c r="C185" s="328"/>
      <c r="D185" s="328"/>
      <c r="E185" s="328"/>
      <c r="F185" s="328"/>
      <c r="G185" s="328"/>
      <c r="H185" s="328"/>
      <c r="I185" s="328"/>
      <c r="J185" s="328"/>
      <c r="K185" s="328"/>
      <c r="L185" s="328"/>
      <c r="M185" s="328"/>
    </row>
    <row r="186" spans="1:13" ht="15.75" customHeight="1" x14ac:dyDescent="0.25">
      <c r="A186" s="328"/>
      <c r="B186" s="328"/>
      <c r="C186" s="328"/>
      <c r="D186" s="328"/>
      <c r="E186" s="328"/>
      <c r="F186" s="328"/>
      <c r="G186" s="328"/>
      <c r="H186" s="328"/>
      <c r="I186" s="328"/>
      <c r="J186" s="328"/>
      <c r="K186" s="328"/>
      <c r="L186" s="328"/>
      <c r="M186" s="328"/>
    </row>
    <row r="187" spans="1:13" ht="15.75" customHeight="1" x14ac:dyDescent="0.25">
      <c r="A187" s="328"/>
      <c r="B187" s="328"/>
      <c r="C187" s="328"/>
      <c r="D187" s="328"/>
      <c r="E187" s="328"/>
      <c r="F187" s="328"/>
      <c r="G187" s="328"/>
      <c r="H187" s="328"/>
      <c r="I187" s="328"/>
      <c r="J187" s="328"/>
      <c r="K187" s="328"/>
      <c r="L187" s="328"/>
      <c r="M187" s="328"/>
    </row>
    <row r="188" spans="1:13" ht="15.75" customHeight="1" x14ac:dyDescent="0.25">
      <c r="A188" s="328"/>
      <c r="B188" s="328"/>
      <c r="C188" s="328"/>
      <c r="D188" s="328"/>
      <c r="E188" s="328"/>
      <c r="F188" s="328"/>
      <c r="G188" s="328"/>
      <c r="H188" s="328"/>
      <c r="I188" s="328"/>
      <c r="J188" s="328"/>
      <c r="K188" s="328"/>
      <c r="L188" s="328"/>
      <c r="M188" s="328"/>
    </row>
    <row r="189" spans="1:13" ht="15.75" customHeight="1" x14ac:dyDescent="0.25">
      <c r="A189" s="328"/>
      <c r="B189" s="328"/>
      <c r="C189" s="328"/>
      <c r="D189" s="328"/>
      <c r="E189" s="328"/>
      <c r="F189" s="328"/>
      <c r="G189" s="328"/>
      <c r="H189" s="328"/>
      <c r="I189" s="328"/>
      <c r="J189" s="328"/>
      <c r="K189" s="328"/>
      <c r="L189" s="328"/>
      <c r="M189" s="328"/>
    </row>
    <row r="190" spans="1:13" ht="15.75" customHeight="1" x14ac:dyDescent="0.25">
      <c r="A190" s="328"/>
      <c r="B190" s="328"/>
      <c r="C190" s="328"/>
      <c r="D190" s="328"/>
      <c r="E190" s="328"/>
      <c r="F190" s="328"/>
      <c r="G190" s="328"/>
      <c r="H190" s="328"/>
      <c r="I190" s="328"/>
      <c r="J190" s="328"/>
      <c r="K190" s="328"/>
      <c r="L190" s="328"/>
      <c r="M190" s="328"/>
    </row>
    <row r="191" spans="1:13" ht="15.75" customHeight="1" x14ac:dyDescent="0.25">
      <c r="A191" s="328"/>
      <c r="B191" s="328"/>
      <c r="C191" s="328"/>
      <c r="D191" s="328"/>
      <c r="E191" s="328"/>
      <c r="F191" s="328"/>
      <c r="G191" s="328"/>
      <c r="H191" s="328"/>
      <c r="I191" s="328"/>
      <c r="J191" s="328"/>
      <c r="K191" s="328"/>
      <c r="L191" s="328"/>
      <c r="M191" s="328"/>
    </row>
    <row r="192" spans="1:13" ht="15.75" customHeight="1" x14ac:dyDescent="0.25">
      <c r="A192" s="328"/>
      <c r="B192" s="328"/>
      <c r="C192" s="328"/>
      <c r="D192" s="328"/>
      <c r="E192" s="328"/>
      <c r="F192" s="328"/>
      <c r="G192" s="328"/>
      <c r="H192" s="328"/>
      <c r="I192" s="328"/>
      <c r="J192" s="328"/>
      <c r="K192" s="328"/>
      <c r="L192" s="328"/>
      <c r="M192" s="328"/>
    </row>
    <row r="193" spans="1:13" ht="15.75" customHeight="1" x14ac:dyDescent="0.25">
      <c r="A193" s="328"/>
      <c r="B193" s="328"/>
      <c r="C193" s="328"/>
      <c r="D193" s="328"/>
      <c r="E193" s="328"/>
      <c r="F193" s="328"/>
      <c r="G193" s="328"/>
      <c r="H193" s="328"/>
      <c r="I193" s="328"/>
      <c r="J193" s="328"/>
      <c r="K193" s="328"/>
      <c r="L193" s="328"/>
      <c r="M193" s="328"/>
    </row>
    <row r="194" spans="1:13" ht="15.75" customHeight="1" x14ac:dyDescent="0.25">
      <c r="A194" s="328"/>
      <c r="B194" s="328"/>
      <c r="C194" s="328"/>
      <c r="D194" s="328"/>
      <c r="E194" s="328"/>
      <c r="F194" s="328"/>
      <c r="G194" s="328"/>
      <c r="H194" s="328"/>
      <c r="I194" s="328"/>
      <c r="J194" s="328"/>
      <c r="K194" s="328"/>
      <c r="L194" s="328"/>
      <c r="M194" s="328"/>
    </row>
    <row r="195" spans="1:13" ht="15.75" customHeight="1" x14ac:dyDescent="0.25">
      <c r="A195" s="328"/>
      <c r="B195" s="328"/>
      <c r="C195" s="328"/>
      <c r="D195" s="328"/>
      <c r="E195" s="328"/>
      <c r="F195" s="328"/>
      <c r="G195" s="328"/>
      <c r="H195" s="328"/>
      <c r="I195" s="328"/>
      <c r="J195" s="328"/>
      <c r="K195" s="328"/>
      <c r="L195" s="328"/>
      <c r="M195" s="328"/>
    </row>
    <row r="196" spans="1:13" ht="15.75" customHeight="1" x14ac:dyDescent="0.25">
      <c r="A196" s="328"/>
      <c r="B196" s="328"/>
      <c r="C196" s="328"/>
      <c r="D196" s="328"/>
      <c r="E196" s="328"/>
      <c r="F196" s="328"/>
      <c r="G196" s="328"/>
      <c r="H196" s="328"/>
      <c r="I196" s="328"/>
      <c r="J196" s="328"/>
      <c r="K196" s="328"/>
      <c r="L196" s="328"/>
      <c r="M196" s="328"/>
    </row>
    <row r="197" spans="1:13" ht="15.75" customHeight="1" x14ac:dyDescent="0.25">
      <c r="A197" s="328"/>
      <c r="B197" s="328"/>
      <c r="C197" s="328"/>
      <c r="D197" s="328"/>
      <c r="E197" s="328"/>
      <c r="F197" s="328"/>
      <c r="G197" s="328"/>
      <c r="H197" s="328"/>
      <c r="I197" s="328"/>
      <c r="J197" s="328"/>
      <c r="K197" s="328"/>
      <c r="L197" s="328"/>
      <c r="M197" s="328"/>
    </row>
    <row r="198" spans="1:13" ht="15.75" customHeight="1" x14ac:dyDescent="0.25">
      <c r="A198" s="328"/>
      <c r="B198" s="328"/>
      <c r="C198" s="328"/>
      <c r="D198" s="328"/>
      <c r="E198" s="328"/>
      <c r="F198" s="328"/>
      <c r="G198" s="328"/>
      <c r="H198" s="328"/>
      <c r="I198" s="328"/>
      <c r="J198" s="328"/>
      <c r="K198" s="328"/>
      <c r="L198" s="328"/>
      <c r="M198" s="328"/>
    </row>
    <row r="199" spans="1:13" ht="15.75" customHeight="1" x14ac:dyDescent="0.25">
      <c r="A199" s="328"/>
      <c r="B199" s="328"/>
      <c r="C199" s="328"/>
      <c r="D199" s="328"/>
      <c r="E199" s="328"/>
      <c r="F199" s="328"/>
      <c r="G199" s="328"/>
      <c r="H199" s="328"/>
      <c r="I199" s="328"/>
      <c r="J199" s="328"/>
      <c r="K199" s="328"/>
      <c r="L199" s="328"/>
      <c r="M199" s="328"/>
    </row>
    <row r="200" spans="1:13" ht="15.75" customHeight="1" x14ac:dyDescent="0.25">
      <c r="A200" s="328"/>
      <c r="B200" s="328"/>
      <c r="C200" s="328"/>
      <c r="D200" s="328"/>
      <c r="E200" s="328"/>
      <c r="F200" s="328"/>
      <c r="G200" s="328"/>
      <c r="H200" s="328"/>
      <c r="I200" s="328"/>
      <c r="J200" s="328"/>
      <c r="K200" s="328"/>
      <c r="L200" s="328"/>
      <c r="M200" s="328"/>
    </row>
    <row r="201" spans="1:13" ht="15.75" customHeight="1" x14ac:dyDescent="0.25">
      <c r="A201" s="328"/>
      <c r="B201" s="328"/>
      <c r="C201" s="328"/>
      <c r="D201" s="328"/>
      <c r="E201" s="328"/>
      <c r="F201" s="328"/>
      <c r="G201" s="328"/>
      <c r="H201" s="328"/>
      <c r="I201" s="328"/>
      <c r="J201" s="328"/>
      <c r="K201" s="328"/>
      <c r="L201" s="328"/>
      <c r="M201" s="328"/>
    </row>
    <row r="202" spans="1:13" ht="15.75" customHeight="1" x14ac:dyDescent="0.25">
      <c r="A202" s="328"/>
      <c r="B202" s="328"/>
      <c r="C202" s="328"/>
      <c r="D202" s="328"/>
      <c r="E202" s="328"/>
      <c r="F202" s="328"/>
      <c r="G202" s="328"/>
      <c r="H202" s="328"/>
      <c r="I202" s="328"/>
      <c r="J202" s="328"/>
      <c r="K202" s="328"/>
      <c r="L202" s="328"/>
      <c r="M202" s="328"/>
    </row>
    <row r="203" spans="1:13" ht="15.75" customHeight="1" x14ac:dyDescent="0.25">
      <c r="A203" s="328"/>
      <c r="B203" s="328"/>
      <c r="C203" s="328"/>
      <c r="D203" s="328"/>
      <c r="E203" s="328"/>
      <c r="F203" s="328"/>
      <c r="G203" s="328"/>
      <c r="H203" s="328"/>
      <c r="I203" s="328"/>
      <c r="J203" s="328"/>
      <c r="K203" s="328"/>
      <c r="L203" s="328"/>
      <c r="M203" s="328"/>
    </row>
    <row r="204" spans="1:13" ht="15.75" customHeight="1" x14ac:dyDescent="0.25">
      <c r="A204" s="328"/>
      <c r="B204" s="328"/>
      <c r="C204" s="328"/>
      <c r="D204" s="328"/>
      <c r="E204" s="328"/>
      <c r="F204" s="328"/>
      <c r="G204" s="328"/>
      <c r="H204" s="328"/>
      <c r="I204" s="328"/>
      <c r="J204" s="328"/>
      <c r="K204" s="328"/>
      <c r="L204" s="328"/>
      <c r="M204" s="328"/>
    </row>
    <row r="205" spans="1:13" ht="15.75" customHeight="1" x14ac:dyDescent="0.25">
      <c r="A205" s="328"/>
      <c r="B205" s="328"/>
      <c r="C205" s="328"/>
      <c r="D205" s="328"/>
      <c r="E205" s="328"/>
      <c r="F205" s="328"/>
      <c r="G205" s="328"/>
      <c r="H205" s="328"/>
      <c r="I205" s="328"/>
      <c r="J205" s="328"/>
      <c r="K205" s="328"/>
      <c r="L205" s="328"/>
      <c r="M205" s="328"/>
    </row>
    <row r="206" spans="1:13" ht="15.75" customHeight="1" x14ac:dyDescent="0.25">
      <c r="A206" s="328"/>
      <c r="B206" s="328"/>
      <c r="C206" s="328"/>
      <c r="D206" s="328"/>
      <c r="E206" s="328"/>
      <c r="F206" s="328"/>
      <c r="G206" s="328"/>
      <c r="H206" s="328"/>
      <c r="I206" s="328"/>
      <c r="J206" s="328"/>
      <c r="K206" s="328"/>
      <c r="L206" s="328"/>
      <c r="M206" s="328"/>
    </row>
    <row r="207" spans="1:13" ht="15.75" customHeight="1" x14ac:dyDescent="0.25">
      <c r="A207" s="328"/>
      <c r="B207" s="328"/>
      <c r="C207" s="328"/>
      <c r="D207" s="328"/>
      <c r="E207" s="328"/>
      <c r="F207" s="328"/>
      <c r="G207" s="328"/>
      <c r="H207" s="328"/>
      <c r="I207" s="328"/>
      <c r="J207" s="328"/>
      <c r="K207" s="328"/>
      <c r="L207" s="328"/>
      <c r="M207" s="328"/>
    </row>
    <row r="208" spans="1:13" ht="15.75" customHeight="1" x14ac:dyDescent="0.25">
      <c r="A208" s="328"/>
      <c r="B208" s="328"/>
      <c r="C208" s="328"/>
      <c r="D208" s="328"/>
      <c r="E208" s="328"/>
      <c r="F208" s="328"/>
      <c r="G208" s="328"/>
      <c r="H208" s="328"/>
      <c r="I208" s="328"/>
      <c r="J208" s="328"/>
      <c r="K208" s="328"/>
      <c r="L208" s="328"/>
      <c r="M208" s="328"/>
    </row>
    <row r="209" spans="1:13" ht="15.75" customHeight="1" x14ac:dyDescent="0.25">
      <c r="A209" s="328"/>
      <c r="B209" s="328"/>
      <c r="C209" s="328"/>
      <c r="D209" s="328"/>
      <c r="E209" s="328"/>
      <c r="F209" s="328"/>
      <c r="G209" s="328"/>
      <c r="H209" s="328"/>
      <c r="I209" s="328"/>
      <c r="J209" s="328"/>
      <c r="K209" s="328"/>
      <c r="L209" s="328"/>
      <c r="M209" s="328"/>
    </row>
    <row r="210" spans="1:13" ht="15.75" customHeight="1" x14ac:dyDescent="0.25">
      <c r="A210" s="328"/>
      <c r="B210" s="328"/>
      <c r="C210" s="328"/>
      <c r="D210" s="328"/>
      <c r="E210" s="328"/>
      <c r="F210" s="328"/>
      <c r="G210" s="328"/>
      <c r="H210" s="328"/>
      <c r="I210" s="328"/>
      <c r="J210" s="328"/>
      <c r="K210" s="328"/>
      <c r="L210" s="328"/>
      <c r="M210" s="328"/>
    </row>
    <row r="211" spans="1:13" ht="15.75" customHeight="1" x14ac:dyDescent="0.25">
      <c r="A211" s="328"/>
      <c r="B211" s="328"/>
      <c r="C211" s="328"/>
      <c r="D211" s="328"/>
      <c r="E211" s="328"/>
      <c r="F211" s="328"/>
      <c r="G211" s="328"/>
      <c r="H211" s="328"/>
      <c r="I211" s="328"/>
      <c r="J211" s="328"/>
      <c r="K211" s="328"/>
      <c r="L211" s="328"/>
      <c r="M211" s="328"/>
    </row>
    <row r="212" spans="1:13" ht="15.75" customHeight="1" x14ac:dyDescent="0.25">
      <c r="A212" s="328"/>
      <c r="B212" s="328"/>
      <c r="C212" s="328"/>
      <c r="D212" s="328"/>
      <c r="E212" s="328"/>
      <c r="F212" s="328"/>
      <c r="G212" s="328"/>
      <c r="H212" s="328"/>
      <c r="I212" s="328"/>
      <c r="J212" s="328"/>
      <c r="K212" s="328"/>
      <c r="L212" s="328"/>
      <c r="M212" s="328"/>
    </row>
    <row r="213" spans="1:13" ht="15.75" customHeight="1" x14ac:dyDescent="0.25">
      <c r="A213" s="328"/>
      <c r="B213" s="328"/>
      <c r="C213" s="328"/>
      <c r="D213" s="328"/>
      <c r="E213" s="328"/>
      <c r="F213" s="328"/>
      <c r="G213" s="328"/>
      <c r="H213" s="328"/>
      <c r="I213" s="328"/>
      <c r="J213" s="328"/>
      <c r="K213" s="328"/>
      <c r="L213" s="328"/>
      <c r="M213" s="328"/>
    </row>
    <row r="214" spans="1:13" ht="15.75" customHeight="1" x14ac:dyDescent="0.25">
      <c r="A214" s="328"/>
      <c r="B214" s="328"/>
      <c r="C214" s="328"/>
      <c r="D214" s="328"/>
      <c r="E214" s="328"/>
      <c r="F214" s="328"/>
      <c r="G214" s="328"/>
      <c r="H214" s="328"/>
      <c r="I214" s="328"/>
      <c r="J214" s="328"/>
      <c r="K214" s="328"/>
      <c r="L214" s="328"/>
      <c r="M214" s="328"/>
    </row>
    <row r="215" spans="1:13" ht="15.75" customHeight="1" x14ac:dyDescent="0.25">
      <c r="A215" s="328"/>
      <c r="B215" s="328"/>
      <c r="C215" s="328"/>
      <c r="D215" s="328"/>
      <c r="E215" s="328"/>
      <c r="F215" s="328"/>
      <c r="G215" s="328"/>
      <c r="H215" s="328"/>
      <c r="I215" s="328"/>
      <c r="J215" s="328"/>
      <c r="K215" s="328"/>
      <c r="L215" s="328"/>
      <c r="M215" s="328"/>
    </row>
    <row r="216" spans="1:13" ht="15.75" customHeight="1" x14ac:dyDescent="0.25">
      <c r="A216" s="328"/>
      <c r="B216" s="328"/>
      <c r="C216" s="328"/>
      <c r="D216" s="328"/>
      <c r="E216" s="328"/>
      <c r="F216" s="328"/>
      <c r="G216" s="328"/>
      <c r="H216" s="328"/>
      <c r="I216" s="328"/>
      <c r="J216" s="328"/>
      <c r="K216" s="328"/>
      <c r="L216" s="328"/>
      <c r="M216" s="328"/>
    </row>
    <row r="217" spans="1:13" ht="15.75" customHeight="1" x14ac:dyDescent="0.25">
      <c r="A217" s="328"/>
      <c r="B217" s="328"/>
      <c r="C217" s="328"/>
      <c r="D217" s="328"/>
      <c r="E217" s="328"/>
      <c r="F217" s="328"/>
      <c r="G217" s="328"/>
      <c r="H217" s="328"/>
      <c r="I217" s="328"/>
      <c r="J217" s="328"/>
      <c r="K217" s="328"/>
      <c r="L217" s="328"/>
      <c r="M217" s="328"/>
    </row>
    <row r="218" spans="1:13" ht="15.75" customHeight="1" x14ac:dyDescent="0.25">
      <c r="A218" s="328"/>
      <c r="B218" s="328"/>
      <c r="C218" s="328"/>
      <c r="D218" s="328"/>
      <c r="E218" s="328"/>
      <c r="F218" s="328"/>
      <c r="G218" s="328"/>
      <c r="H218" s="328"/>
      <c r="I218" s="328"/>
      <c r="J218" s="328"/>
      <c r="K218" s="328"/>
      <c r="L218" s="328"/>
      <c r="M218" s="328"/>
    </row>
    <row r="219" spans="1:13" ht="15.75" customHeight="1" x14ac:dyDescent="0.25">
      <c r="A219" s="328"/>
      <c r="B219" s="328"/>
      <c r="C219" s="328"/>
      <c r="D219" s="328"/>
      <c r="E219" s="328"/>
      <c r="F219" s="328"/>
      <c r="G219" s="328"/>
      <c r="H219" s="328"/>
      <c r="I219" s="328"/>
      <c r="J219" s="328"/>
      <c r="K219" s="328"/>
      <c r="L219" s="328"/>
      <c r="M219" s="328"/>
    </row>
    <row r="220" spans="1:13" ht="15.75" customHeight="1" x14ac:dyDescent="0.25">
      <c r="A220" s="328"/>
      <c r="B220" s="328"/>
      <c r="C220" s="328"/>
      <c r="D220" s="328"/>
      <c r="E220" s="328"/>
      <c r="F220" s="328"/>
      <c r="G220" s="328"/>
      <c r="H220" s="328"/>
      <c r="I220" s="328"/>
      <c r="J220" s="328"/>
      <c r="K220" s="328"/>
      <c r="L220" s="328"/>
      <c r="M220" s="328"/>
    </row>
    <row r="221" spans="1:13" ht="15.75" customHeight="1" x14ac:dyDescent="0.25">
      <c r="A221" s="328"/>
      <c r="B221" s="328"/>
      <c r="C221" s="328"/>
      <c r="D221" s="328"/>
      <c r="E221" s="328"/>
      <c r="F221" s="328"/>
      <c r="G221" s="328"/>
      <c r="H221" s="328"/>
      <c r="I221" s="328"/>
      <c r="J221" s="328"/>
      <c r="K221" s="328"/>
      <c r="L221" s="328"/>
      <c r="M221" s="328"/>
    </row>
    <row r="222" spans="1:13" ht="15.75" customHeight="1" x14ac:dyDescent="0.25">
      <c r="A222" s="328"/>
      <c r="B222" s="328"/>
      <c r="C222" s="328"/>
      <c r="D222" s="328"/>
      <c r="E222" s="328"/>
      <c r="F222" s="328"/>
      <c r="G222" s="328"/>
      <c r="H222" s="328"/>
      <c r="I222" s="328"/>
      <c r="J222" s="328"/>
      <c r="K222" s="328"/>
      <c r="L222" s="328"/>
      <c r="M222" s="328"/>
    </row>
    <row r="223" spans="1:13" ht="15.75" customHeight="1" x14ac:dyDescent="0.25">
      <c r="A223" s="328"/>
      <c r="B223" s="328"/>
      <c r="C223" s="328"/>
      <c r="D223" s="328"/>
      <c r="E223" s="328"/>
      <c r="F223" s="328"/>
      <c r="G223" s="328"/>
      <c r="H223" s="328"/>
      <c r="I223" s="328"/>
      <c r="J223" s="328"/>
      <c r="K223" s="328"/>
      <c r="L223" s="328"/>
      <c r="M223" s="328"/>
    </row>
    <row r="224" spans="1:13" ht="15.75" customHeight="1" x14ac:dyDescent="0.25">
      <c r="A224" s="328"/>
      <c r="B224" s="328"/>
      <c r="C224" s="328"/>
      <c r="D224" s="328"/>
      <c r="E224" s="328"/>
      <c r="F224" s="328"/>
      <c r="G224" s="328"/>
      <c r="H224" s="328"/>
      <c r="I224" s="328"/>
      <c r="J224" s="328"/>
      <c r="K224" s="328"/>
      <c r="L224" s="328"/>
      <c r="M224" s="328"/>
    </row>
    <row r="225" spans="1:13" ht="15.75" customHeight="1" x14ac:dyDescent="0.25">
      <c r="A225" s="328"/>
      <c r="B225" s="328"/>
      <c r="C225" s="328"/>
      <c r="D225" s="328"/>
      <c r="E225" s="328"/>
      <c r="F225" s="328"/>
      <c r="G225" s="328"/>
      <c r="H225" s="328"/>
      <c r="I225" s="328"/>
      <c r="J225" s="328"/>
      <c r="K225" s="328"/>
      <c r="L225" s="328"/>
      <c r="M225" s="328"/>
    </row>
    <row r="226" spans="1:13" ht="15.75" customHeight="1" x14ac:dyDescent="0.25">
      <c r="A226" s="328"/>
      <c r="B226" s="328"/>
      <c r="C226" s="328"/>
      <c r="D226" s="328"/>
      <c r="E226" s="328"/>
      <c r="F226" s="328"/>
      <c r="G226" s="328"/>
      <c r="H226" s="328"/>
      <c r="I226" s="328"/>
      <c r="J226" s="328"/>
      <c r="K226" s="328"/>
      <c r="L226" s="328"/>
      <c r="M226" s="328"/>
    </row>
    <row r="227" spans="1:13" ht="15.75" customHeight="1" x14ac:dyDescent="0.25">
      <c r="A227" s="328"/>
      <c r="B227" s="328"/>
      <c r="C227" s="328"/>
      <c r="D227" s="328"/>
      <c r="E227" s="328"/>
      <c r="F227" s="328"/>
      <c r="G227" s="328"/>
      <c r="H227" s="328"/>
      <c r="I227" s="328"/>
      <c r="J227" s="328"/>
      <c r="K227" s="328"/>
      <c r="L227" s="328"/>
      <c r="M227" s="328"/>
    </row>
    <row r="228" spans="1:13" ht="15.75" customHeight="1" x14ac:dyDescent="0.25">
      <c r="A228" s="328"/>
      <c r="B228" s="328"/>
      <c r="C228" s="328"/>
      <c r="D228" s="328"/>
      <c r="E228" s="328"/>
      <c r="F228" s="328"/>
      <c r="G228" s="328"/>
      <c r="H228" s="328"/>
      <c r="I228" s="328"/>
      <c r="J228" s="328"/>
      <c r="K228" s="328"/>
      <c r="L228" s="328"/>
      <c r="M228" s="328"/>
    </row>
    <row r="229" spans="1:13" ht="15.75" customHeight="1" x14ac:dyDescent="0.25">
      <c r="A229" s="328"/>
      <c r="B229" s="328"/>
      <c r="C229" s="328"/>
      <c r="D229" s="328"/>
      <c r="E229" s="328"/>
      <c r="F229" s="328"/>
      <c r="G229" s="328"/>
      <c r="H229" s="328"/>
      <c r="I229" s="328"/>
      <c r="J229" s="328"/>
      <c r="K229" s="328"/>
      <c r="L229" s="328"/>
      <c r="M229" s="328"/>
    </row>
    <row r="230" spans="1:13" ht="15.75" customHeight="1" x14ac:dyDescent="0.25">
      <c r="A230" s="328"/>
      <c r="B230" s="328"/>
      <c r="C230" s="328"/>
      <c r="D230" s="328"/>
      <c r="E230" s="328"/>
      <c r="F230" s="328"/>
      <c r="G230" s="328"/>
      <c r="H230" s="328"/>
      <c r="I230" s="328"/>
      <c r="J230" s="328"/>
      <c r="K230" s="328"/>
      <c r="L230" s="328"/>
      <c r="M230" s="328"/>
    </row>
    <row r="231" spans="1:13" ht="15.75" customHeight="1" x14ac:dyDescent="0.25">
      <c r="A231" s="328"/>
      <c r="B231" s="328"/>
      <c r="C231" s="328"/>
      <c r="D231" s="328"/>
      <c r="E231" s="328"/>
      <c r="F231" s="328"/>
      <c r="G231" s="328"/>
      <c r="H231" s="328"/>
      <c r="I231" s="328"/>
      <c r="J231" s="328"/>
      <c r="K231" s="328"/>
      <c r="L231" s="328"/>
      <c r="M231" s="328"/>
    </row>
    <row r="232" spans="1:13" ht="15.75" customHeight="1" x14ac:dyDescent="0.25">
      <c r="A232" s="328"/>
      <c r="B232" s="328"/>
      <c r="C232" s="328"/>
      <c r="D232" s="328"/>
      <c r="E232" s="328"/>
      <c r="F232" s="328"/>
      <c r="G232" s="328"/>
      <c r="H232" s="328"/>
      <c r="I232" s="328"/>
      <c r="J232" s="328"/>
      <c r="K232" s="328"/>
      <c r="L232" s="328"/>
      <c r="M232" s="328"/>
    </row>
    <row r="233" spans="1:13" ht="15.75" customHeight="1" x14ac:dyDescent="0.25">
      <c r="A233" s="328"/>
      <c r="B233" s="328"/>
      <c r="C233" s="328"/>
      <c r="D233" s="328"/>
      <c r="E233" s="328"/>
      <c r="F233" s="328"/>
      <c r="G233" s="328"/>
      <c r="H233" s="328"/>
      <c r="I233" s="328"/>
      <c r="J233" s="328"/>
      <c r="K233" s="328"/>
      <c r="L233" s="328"/>
      <c r="M233" s="328"/>
    </row>
    <row r="234" spans="1:13" ht="15.75" customHeight="1" x14ac:dyDescent="0.25">
      <c r="A234" s="328"/>
      <c r="B234" s="328"/>
      <c r="C234" s="328"/>
      <c r="D234" s="328"/>
      <c r="E234" s="328"/>
      <c r="F234" s="328"/>
      <c r="G234" s="328"/>
      <c r="H234" s="328"/>
      <c r="I234" s="328"/>
      <c r="J234" s="328"/>
      <c r="K234" s="328"/>
      <c r="L234" s="328"/>
      <c r="M234" s="328"/>
    </row>
    <row r="235" spans="1:13" ht="15.75" customHeight="1" x14ac:dyDescent="0.25">
      <c r="A235" s="328"/>
      <c r="B235" s="328"/>
      <c r="C235" s="328"/>
      <c r="D235" s="328"/>
      <c r="E235" s="328"/>
      <c r="F235" s="328"/>
      <c r="G235" s="328"/>
      <c r="H235" s="328"/>
      <c r="I235" s="328"/>
      <c r="J235" s="328"/>
      <c r="K235" s="328"/>
      <c r="L235" s="328"/>
      <c r="M235" s="328"/>
    </row>
    <row r="236" spans="1:13" ht="15.75" customHeight="1" x14ac:dyDescent="0.25">
      <c r="A236" s="328"/>
      <c r="B236" s="328"/>
      <c r="C236" s="328"/>
      <c r="D236" s="328"/>
      <c r="E236" s="328"/>
      <c r="F236" s="328"/>
      <c r="G236" s="328"/>
      <c r="H236" s="328"/>
      <c r="I236" s="328"/>
      <c r="J236" s="328"/>
      <c r="K236" s="328"/>
      <c r="L236" s="328"/>
      <c r="M236" s="328"/>
    </row>
    <row r="237" spans="1:13" ht="15.75" customHeight="1" x14ac:dyDescent="0.25">
      <c r="A237" s="328"/>
      <c r="B237" s="328"/>
      <c r="C237" s="328"/>
      <c r="D237" s="328"/>
      <c r="E237" s="328"/>
      <c r="F237" s="328"/>
      <c r="G237" s="328"/>
      <c r="H237" s="328"/>
      <c r="I237" s="328"/>
      <c r="J237" s="328"/>
      <c r="K237" s="328"/>
      <c r="L237" s="328"/>
      <c r="M237" s="328"/>
    </row>
    <row r="238" spans="1:13" ht="15.75" customHeight="1" x14ac:dyDescent="0.25">
      <c r="A238" s="328"/>
      <c r="B238" s="328"/>
      <c r="C238" s="328"/>
      <c r="D238" s="328"/>
      <c r="E238" s="328"/>
      <c r="F238" s="328"/>
      <c r="G238" s="328"/>
      <c r="H238" s="328"/>
      <c r="I238" s="328"/>
      <c r="J238" s="328"/>
      <c r="K238" s="328"/>
      <c r="L238" s="328"/>
      <c r="M238" s="328"/>
    </row>
    <row r="239" spans="1:13" ht="15.75" customHeight="1" x14ac:dyDescent="0.25">
      <c r="A239" s="328"/>
      <c r="B239" s="328"/>
      <c r="C239" s="328"/>
      <c r="D239" s="328"/>
      <c r="E239" s="328"/>
      <c r="F239" s="328"/>
      <c r="G239" s="328"/>
      <c r="H239" s="328"/>
      <c r="I239" s="328"/>
      <c r="J239" s="328"/>
      <c r="K239" s="328"/>
      <c r="L239" s="328"/>
      <c r="M239" s="328"/>
    </row>
    <row r="240" spans="1:13" ht="15.75" customHeight="1" x14ac:dyDescent="0.25">
      <c r="A240" s="328"/>
      <c r="B240" s="328"/>
      <c r="C240" s="328"/>
      <c r="D240" s="328"/>
      <c r="E240" s="328"/>
      <c r="F240" s="328"/>
      <c r="G240" s="328"/>
      <c r="H240" s="328"/>
      <c r="I240" s="328"/>
      <c r="J240" s="328"/>
      <c r="K240" s="328"/>
      <c r="L240" s="328"/>
      <c r="M240" s="328"/>
    </row>
    <row r="241" spans="1:13" ht="15.75" customHeight="1" x14ac:dyDescent="0.25">
      <c r="A241" s="328"/>
      <c r="B241" s="328"/>
      <c r="C241" s="328"/>
      <c r="D241" s="328"/>
      <c r="E241" s="328"/>
      <c r="F241" s="328"/>
      <c r="G241" s="328"/>
      <c r="H241" s="328"/>
      <c r="I241" s="328"/>
      <c r="J241" s="328"/>
      <c r="K241" s="328"/>
      <c r="L241" s="328"/>
      <c r="M241" s="328"/>
    </row>
    <row r="242" spans="1:13" ht="15.75" customHeight="1" x14ac:dyDescent="0.25">
      <c r="A242" s="328"/>
      <c r="B242" s="328"/>
      <c r="C242" s="328"/>
      <c r="D242" s="328"/>
      <c r="E242" s="328"/>
      <c r="F242" s="328"/>
      <c r="G242" s="328"/>
      <c r="H242" s="328"/>
      <c r="I242" s="328"/>
      <c r="J242" s="328"/>
      <c r="K242" s="328"/>
      <c r="L242" s="328"/>
      <c r="M242" s="328"/>
    </row>
    <row r="243" spans="1:13" ht="15.75" customHeight="1" x14ac:dyDescent="0.25">
      <c r="A243" s="328"/>
      <c r="B243" s="328"/>
      <c r="C243" s="328"/>
      <c r="D243" s="328"/>
      <c r="E243" s="328"/>
      <c r="F243" s="328"/>
      <c r="G243" s="328"/>
      <c r="H243" s="328"/>
      <c r="I243" s="328"/>
      <c r="J243" s="328"/>
      <c r="K243" s="328"/>
      <c r="L243" s="328"/>
      <c r="M243" s="328"/>
    </row>
    <row r="244" spans="1:13" ht="15.75" customHeight="1" x14ac:dyDescent="0.25">
      <c r="A244" s="328"/>
      <c r="B244" s="328"/>
      <c r="C244" s="328"/>
      <c r="D244" s="328"/>
      <c r="E244" s="328"/>
      <c r="F244" s="328"/>
      <c r="G244" s="328"/>
      <c r="H244" s="328"/>
      <c r="I244" s="328"/>
      <c r="J244" s="328"/>
      <c r="K244" s="328"/>
      <c r="L244" s="328"/>
      <c r="M244" s="328"/>
    </row>
    <row r="245" spans="1:13" ht="15.75" customHeight="1" x14ac:dyDescent="0.25">
      <c r="A245" s="328"/>
      <c r="B245" s="328"/>
      <c r="C245" s="328"/>
      <c r="D245" s="328"/>
      <c r="E245" s="328"/>
      <c r="F245" s="328"/>
      <c r="G245" s="328"/>
      <c r="H245" s="328"/>
      <c r="I245" s="328"/>
      <c r="J245" s="328"/>
      <c r="K245" s="328"/>
      <c r="L245" s="328"/>
      <c r="M245" s="328"/>
    </row>
    <row r="246" spans="1:13" ht="15.75" customHeight="1" x14ac:dyDescent="0.25">
      <c r="A246" s="328"/>
      <c r="B246" s="328"/>
      <c r="C246" s="328"/>
      <c r="D246" s="328"/>
      <c r="E246" s="328"/>
      <c r="F246" s="328"/>
      <c r="G246" s="328"/>
      <c r="H246" s="328"/>
      <c r="I246" s="328"/>
      <c r="J246" s="328"/>
      <c r="K246" s="328"/>
      <c r="L246" s="328"/>
      <c r="M246" s="328"/>
    </row>
    <row r="247" spans="1:13" ht="15.75" customHeight="1" x14ac:dyDescent="0.25">
      <c r="A247" s="328"/>
      <c r="B247" s="328"/>
      <c r="C247" s="328"/>
      <c r="D247" s="328"/>
      <c r="E247" s="328"/>
      <c r="F247" s="328"/>
      <c r="G247" s="328"/>
      <c r="H247" s="328"/>
      <c r="I247" s="328"/>
      <c r="J247" s="328"/>
      <c r="K247" s="328"/>
      <c r="L247" s="328"/>
      <c r="M247" s="328"/>
    </row>
    <row r="248" spans="1:13" ht="15.75" customHeight="1" x14ac:dyDescent="0.25">
      <c r="A248" s="328"/>
      <c r="B248" s="328"/>
      <c r="C248" s="328"/>
      <c r="D248" s="328"/>
      <c r="E248" s="328"/>
      <c r="F248" s="328"/>
      <c r="G248" s="328"/>
      <c r="H248" s="328"/>
      <c r="I248" s="328"/>
      <c r="J248" s="328"/>
      <c r="K248" s="328"/>
      <c r="L248" s="328"/>
      <c r="M248" s="328"/>
    </row>
    <row r="249" spans="1:13" ht="15.75" customHeight="1" x14ac:dyDescent="0.25">
      <c r="A249" s="328"/>
      <c r="B249" s="328"/>
      <c r="C249" s="328"/>
      <c r="D249" s="328"/>
      <c r="E249" s="328"/>
      <c r="F249" s="328"/>
      <c r="G249" s="328"/>
      <c r="H249" s="328"/>
      <c r="I249" s="328"/>
      <c r="J249" s="328"/>
      <c r="K249" s="328"/>
      <c r="L249" s="328"/>
      <c r="M249" s="328"/>
    </row>
    <row r="250" spans="1:13" ht="15.75" customHeight="1" x14ac:dyDescent="0.25">
      <c r="A250" s="328"/>
      <c r="B250" s="328"/>
      <c r="C250" s="328"/>
      <c r="D250" s="328"/>
      <c r="E250" s="328"/>
      <c r="F250" s="328"/>
      <c r="G250" s="328"/>
      <c r="H250" s="328"/>
      <c r="I250" s="328"/>
      <c r="J250" s="328"/>
      <c r="K250" s="328"/>
      <c r="L250" s="328"/>
      <c r="M250" s="328"/>
    </row>
    <row r="251" spans="1:13" ht="15.75" customHeight="1" x14ac:dyDescent="0.25">
      <c r="A251" s="328"/>
      <c r="B251" s="328"/>
      <c r="C251" s="328"/>
      <c r="D251" s="328"/>
      <c r="E251" s="328"/>
      <c r="F251" s="328"/>
      <c r="G251" s="328"/>
      <c r="H251" s="328"/>
      <c r="I251" s="328"/>
      <c r="J251" s="328"/>
      <c r="K251" s="328"/>
      <c r="L251" s="328"/>
      <c r="M251" s="328"/>
    </row>
    <row r="252" spans="1:13" ht="15.75" customHeight="1" x14ac:dyDescent="0.25">
      <c r="A252" s="328"/>
      <c r="B252" s="328"/>
      <c r="C252" s="328"/>
      <c r="D252" s="328"/>
      <c r="E252" s="328"/>
      <c r="F252" s="328"/>
      <c r="G252" s="328"/>
      <c r="H252" s="328"/>
      <c r="I252" s="328"/>
      <c r="J252" s="328"/>
      <c r="K252" s="328"/>
      <c r="L252" s="328"/>
      <c r="M252" s="328"/>
    </row>
    <row r="253" spans="1:13" ht="15.75" customHeight="1" x14ac:dyDescent="0.25">
      <c r="A253" s="328"/>
      <c r="B253" s="328"/>
      <c r="C253" s="328"/>
      <c r="D253" s="328"/>
      <c r="E253" s="328"/>
      <c r="F253" s="328"/>
      <c r="G253" s="328"/>
      <c r="H253" s="328"/>
      <c r="I253" s="328"/>
      <c r="J253" s="328"/>
      <c r="K253" s="328"/>
      <c r="L253" s="328"/>
      <c r="M253" s="328"/>
    </row>
    <row r="254" spans="1:13" ht="15.75" customHeight="1" x14ac:dyDescent="0.25">
      <c r="A254" s="328"/>
      <c r="B254" s="328"/>
      <c r="C254" s="328"/>
      <c r="D254" s="328"/>
      <c r="E254" s="328"/>
      <c r="F254" s="328"/>
      <c r="G254" s="328"/>
      <c r="H254" s="328"/>
      <c r="I254" s="328"/>
      <c r="J254" s="328"/>
      <c r="K254" s="328"/>
      <c r="L254" s="328"/>
      <c r="M254" s="328"/>
    </row>
    <row r="255" spans="1:13" ht="15.75" customHeight="1" x14ac:dyDescent="0.25">
      <c r="A255" s="328"/>
      <c r="B255" s="328"/>
      <c r="C255" s="328"/>
      <c r="D255" s="328"/>
      <c r="E255" s="328"/>
      <c r="F255" s="328"/>
      <c r="G255" s="328"/>
      <c r="H255" s="328"/>
      <c r="I255" s="328"/>
      <c r="J255" s="328"/>
      <c r="K255" s="328"/>
      <c r="L255" s="328"/>
      <c r="M255" s="328"/>
    </row>
    <row r="256" spans="1:13" ht="15.75" customHeight="1" x14ac:dyDescent="0.25">
      <c r="A256" s="328"/>
      <c r="B256" s="328"/>
      <c r="C256" s="328"/>
      <c r="D256" s="328"/>
      <c r="E256" s="328"/>
      <c r="F256" s="328"/>
      <c r="G256" s="328"/>
      <c r="H256" s="328"/>
      <c r="I256" s="328"/>
      <c r="J256" s="328"/>
      <c r="K256" s="328"/>
      <c r="L256" s="328"/>
      <c r="M256" s="328"/>
    </row>
    <row r="257" spans="1:13" ht="15.75" customHeight="1" x14ac:dyDescent="0.25">
      <c r="A257" s="328"/>
      <c r="B257" s="328"/>
      <c r="C257" s="328"/>
      <c r="D257" s="328"/>
      <c r="E257" s="328"/>
      <c r="F257" s="328"/>
      <c r="G257" s="328"/>
      <c r="H257" s="328"/>
      <c r="I257" s="328"/>
      <c r="J257" s="328"/>
      <c r="K257" s="328"/>
      <c r="L257" s="328"/>
      <c r="M257" s="328"/>
    </row>
    <row r="258" spans="1:13" ht="15.75" customHeight="1" x14ac:dyDescent="0.25">
      <c r="A258" s="328"/>
      <c r="B258" s="328"/>
      <c r="C258" s="328"/>
      <c r="D258" s="328"/>
      <c r="E258" s="328"/>
      <c r="F258" s="328"/>
      <c r="G258" s="328"/>
      <c r="H258" s="328"/>
      <c r="I258" s="328"/>
      <c r="J258" s="328"/>
      <c r="K258" s="328"/>
      <c r="L258" s="328"/>
      <c r="M258" s="328"/>
    </row>
    <row r="259" spans="1:13" ht="15.75" customHeight="1" x14ac:dyDescent="0.25">
      <c r="A259" s="328"/>
      <c r="B259" s="328"/>
      <c r="C259" s="328"/>
      <c r="D259" s="328"/>
      <c r="E259" s="328"/>
      <c r="F259" s="328"/>
      <c r="G259" s="328"/>
      <c r="H259" s="328"/>
      <c r="I259" s="328"/>
      <c r="J259" s="328"/>
      <c r="K259" s="328"/>
      <c r="L259" s="328"/>
      <c r="M259" s="328"/>
    </row>
    <row r="260" spans="1:13" ht="15.75" customHeight="1" x14ac:dyDescent="0.25">
      <c r="A260" s="328"/>
      <c r="B260" s="328"/>
      <c r="C260" s="328"/>
      <c r="D260" s="328"/>
      <c r="E260" s="328"/>
      <c r="F260" s="328"/>
      <c r="G260" s="328"/>
      <c r="H260" s="328"/>
      <c r="I260" s="328"/>
      <c r="J260" s="328"/>
      <c r="K260" s="328"/>
      <c r="L260" s="328"/>
      <c r="M260" s="328"/>
    </row>
    <row r="261" spans="1:13" ht="15.75" customHeight="1" x14ac:dyDescent="0.25">
      <c r="A261" s="328"/>
      <c r="B261" s="328"/>
      <c r="C261" s="328"/>
      <c r="D261" s="328"/>
      <c r="E261" s="328"/>
      <c r="F261" s="328"/>
      <c r="G261" s="328"/>
      <c r="H261" s="328"/>
      <c r="I261" s="328"/>
      <c r="J261" s="328"/>
      <c r="K261" s="328"/>
      <c r="L261" s="328"/>
      <c r="M261" s="328"/>
    </row>
    <row r="262" spans="1:13" ht="15.75" customHeight="1" x14ac:dyDescent="0.25">
      <c r="A262" s="328"/>
      <c r="B262" s="328"/>
      <c r="C262" s="328"/>
      <c r="D262" s="328"/>
      <c r="E262" s="328"/>
      <c r="F262" s="328"/>
      <c r="G262" s="328"/>
      <c r="H262" s="328"/>
      <c r="I262" s="328"/>
      <c r="J262" s="328"/>
      <c r="K262" s="328"/>
      <c r="L262" s="328"/>
      <c r="M262" s="328"/>
    </row>
    <row r="263" spans="1:13" ht="15.75" customHeight="1" x14ac:dyDescent="0.25">
      <c r="A263" s="328"/>
      <c r="B263" s="328"/>
      <c r="C263" s="328"/>
      <c r="D263" s="328"/>
      <c r="E263" s="328"/>
      <c r="F263" s="328"/>
      <c r="G263" s="328"/>
      <c r="H263" s="328"/>
      <c r="I263" s="328"/>
      <c r="J263" s="328"/>
      <c r="K263" s="328"/>
      <c r="L263" s="328"/>
      <c r="M263" s="328"/>
    </row>
    <row r="264" spans="1:13" ht="15.75" customHeight="1" x14ac:dyDescent="0.25">
      <c r="A264" s="328"/>
      <c r="B264" s="328"/>
      <c r="C264" s="328"/>
      <c r="D264" s="328"/>
      <c r="E264" s="328"/>
      <c r="F264" s="328"/>
      <c r="G264" s="328"/>
      <c r="H264" s="328"/>
      <c r="I264" s="328"/>
      <c r="J264" s="328"/>
      <c r="K264" s="328"/>
      <c r="L264" s="328"/>
      <c r="M264" s="328"/>
    </row>
    <row r="265" spans="1:13" ht="15.75" customHeight="1" x14ac:dyDescent="0.25">
      <c r="A265" s="328"/>
      <c r="B265" s="328"/>
      <c r="C265" s="328"/>
      <c r="D265" s="328"/>
      <c r="E265" s="328"/>
      <c r="F265" s="328"/>
      <c r="G265" s="328"/>
      <c r="H265" s="328"/>
      <c r="I265" s="328"/>
      <c r="J265" s="328"/>
      <c r="K265" s="328"/>
      <c r="L265" s="328"/>
      <c r="M265" s="328"/>
    </row>
    <row r="266" spans="1:13" ht="15.75" customHeight="1" x14ac:dyDescent="0.25">
      <c r="A266" s="328"/>
      <c r="B266" s="328"/>
      <c r="C266" s="328"/>
      <c r="D266" s="328"/>
      <c r="E266" s="328"/>
      <c r="F266" s="328"/>
      <c r="G266" s="328"/>
      <c r="H266" s="328"/>
      <c r="I266" s="328"/>
      <c r="J266" s="328"/>
      <c r="K266" s="328"/>
      <c r="L266" s="328"/>
      <c r="M266" s="328"/>
    </row>
    <row r="267" spans="1:13" ht="15.75" customHeight="1" x14ac:dyDescent="0.25">
      <c r="A267" s="328"/>
      <c r="B267" s="328"/>
      <c r="C267" s="328"/>
      <c r="D267" s="328"/>
      <c r="E267" s="328"/>
      <c r="F267" s="328"/>
      <c r="G267" s="328"/>
      <c r="H267" s="328"/>
      <c r="I267" s="328"/>
      <c r="J267" s="328"/>
      <c r="K267" s="328"/>
      <c r="L267" s="328"/>
      <c r="M267" s="328"/>
    </row>
    <row r="268" spans="1:13" ht="15.75" customHeight="1" x14ac:dyDescent="0.25">
      <c r="A268" s="328"/>
      <c r="B268" s="328"/>
      <c r="C268" s="328"/>
      <c r="D268" s="328"/>
      <c r="E268" s="328"/>
      <c r="F268" s="328"/>
      <c r="G268" s="328"/>
      <c r="H268" s="328"/>
      <c r="I268" s="328"/>
      <c r="J268" s="328"/>
      <c r="K268" s="328"/>
      <c r="L268" s="328"/>
      <c r="M268" s="328"/>
    </row>
    <row r="269" spans="1:13" ht="15.75" customHeight="1" x14ac:dyDescent="0.25">
      <c r="A269" s="328"/>
      <c r="B269" s="328"/>
      <c r="C269" s="328"/>
      <c r="D269" s="328"/>
      <c r="E269" s="328"/>
      <c r="F269" s="328"/>
      <c r="G269" s="328"/>
      <c r="H269" s="328"/>
      <c r="I269" s="328"/>
      <c r="J269" s="328"/>
      <c r="K269" s="328"/>
      <c r="L269" s="328"/>
      <c r="M269" s="328"/>
    </row>
    <row r="270" spans="1:13" ht="15.75" customHeight="1" x14ac:dyDescent="0.25">
      <c r="A270" s="328"/>
      <c r="B270" s="328"/>
      <c r="C270" s="328"/>
      <c r="D270" s="328"/>
      <c r="E270" s="328"/>
      <c r="F270" s="328"/>
      <c r="G270" s="328"/>
      <c r="H270" s="328"/>
      <c r="I270" s="328"/>
      <c r="J270" s="328"/>
      <c r="K270" s="328"/>
      <c r="L270" s="328"/>
      <c r="M270" s="328"/>
    </row>
    <row r="271" spans="1:13" ht="15.75" customHeight="1" x14ac:dyDescent="0.25">
      <c r="A271" s="328"/>
      <c r="B271" s="328"/>
      <c r="C271" s="328"/>
      <c r="D271" s="328"/>
      <c r="E271" s="328"/>
      <c r="F271" s="328"/>
      <c r="G271" s="328"/>
      <c r="H271" s="328"/>
      <c r="I271" s="328"/>
      <c r="J271" s="328"/>
      <c r="K271" s="328"/>
      <c r="L271" s="328"/>
      <c r="M271" s="328"/>
    </row>
    <row r="272" spans="1:13" ht="15.75" customHeight="1" x14ac:dyDescent="0.25">
      <c r="A272" s="328"/>
      <c r="B272" s="328"/>
      <c r="C272" s="328"/>
      <c r="D272" s="328"/>
      <c r="E272" s="328"/>
      <c r="F272" s="328"/>
      <c r="G272" s="328"/>
      <c r="H272" s="328"/>
      <c r="I272" s="328"/>
      <c r="J272" s="328"/>
      <c r="K272" s="328"/>
      <c r="L272" s="328"/>
      <c r="M272" s="328"/>
    </row>
    <row r="273" spans="1:13" ht="15.75" customHeight="1" x14ac:dyDescent="0.25">
      <c r="A273" s="328"/>
      <c r="B273" s="328"/>
      <c r="C273" s="328"/>
      <c r="D273" s="328"/>
      <c r="E273" s="328"/>
      <c r="F273" s="328"/>
      <c r="G273" s="328"/>
      <c r="H273" s="328"/>
      <c r="I273" s="328"/>
      <c r="J273" s="328"/>
      <c r="K273" s="328"/>
      <c r="L273" s="328"/>
      <c r="M273" s="328"/>
    </row>
    <row r="274" spans="1:13" ht="15.75" customHeight="1" x14ac:dyDescent="0.25">
      <c r="A274" s="328"/>
      <c r="B274" s="328"/>
      <c r="C274" s="328"/>
      <c r="D274" s="328"/>
      <c r="E274" s="328"/>
      <c r="F274" s="328"/>
      <c r="G274" s="328"/>
      <c r="H274" s="328"/>
      <c r="I274" s="328"/>
      <c r="J274" s="328"/>
      <c r="K274" s="328"/>
      <c r="L274" s="328"/>
      <c r="M274" s="328"/>
    </row>
    <row r="275" spans="1:13" ht="15.75" customHeight="1" x14ac:dyDescent="0.25">
      <c r="A275" s="328"/>
      <c r="B275" s="328"/>
      <c r="C275" s="328"/>
      <c r="D275" s="328"/>
      <c r="E275" s="328"/>
      <c r="F275" s="328"/>
      <c r="G275" s="328"/>
      <c r="H275" s="328"/>
      <c r="I275" s="328"/>
      <c r="J275" s="328"/>
      <c r="K275" s="328"/>
      <c r="L275" s="328"/>
      <c r="M275" s="328"/>
    </row>
    <row r="276" spans="1:13" ht="15.75" customHeight="1" x14ac:dyDescent="0.25">
      <c r="A276" s="328"/>
      <c r="B276" s="328"/>
      <c r="C276" s="328"/>
      <c r="D276" s="328"/>
      <c r="E276" s="328"/>
      <c r="F276" s="328"/>
      <c r="G276" s="328"/>
      <c r="H276" s="328"/>
      <c r="I276" s="328"/>
      <c r="J276" s="328"/>
      <c r="K276" s="328"/>
      <c r="L276" s="328"/>
      <c r="M276" s="328"/>
    </row>
    <row r="277" spans="1:13" ht="15.75" customHeight="1" x14ac:dyDescent="0.25">
      <c r="A277" s="328"/>
      <c r="B277" s="328"/>
      <c r="C277" s="328"/>
      <c r="D277" s="328"/>
      <c r="E277" s="328"/>
      <c r="F277" s="328"/>
      <c r="G277" s="328"/>
      <c r="H277" s="328"/>
      <c r="I277" s="328"/>
      <c r="J277" s="328"/>
      <c r="K277" s="328"/>
      <c r="L277" s="328"/>
      <c r="M277" s="328"/>
    </row>
    <row r="278" spans="1:13" ht="15.75" customHeight="1" x14ac:dyDescent="0.25">
      <c r="A278" s="328"/>
      <c r="B278" s="328"/>
      <c r="C278" s="328"/>
      <c r="D278" s="328"/>
      <c r="E278" s="328"/>
      <c r="F278" s="328"/>
      <c r="G278" s="328"/>
      <c r="H278" s="328"/>
      <c r="I278" s="328"/>
      <c r="J278" s="328"/>
      <c r="K278" s="328"/>
      <c r="L278" s="328"/>
      <c r="M278" s="328"/>
    </row>
    <row r="279" spans="1:13" ht="15.75" customHeight="1" x14ac:dyDescent="0.25">
      <c r="A279" s="328"/>
      <c r="B279" s="328"/>
      <c r="C279" s="328"/>
      <c r="D279" s="328"/>
      <c r="E279" s="328"/>
      <c r="F279" s="328"/>
      <c r="G279" s="328"/>
      <c r="H279" s="328"/>
      <c r="I279" s="328"/>
      <c r="J279" s="328"/>
      <c r="K279" s="328"/>
      <c r="L279" s="328"/>
      <c r="M279" s="328"/>
    </row>
    <row r="280" spans="1:13" ht="15.75" customHeight="1" x14ac:dyDescent="0.25">
      <c r="A280" s="328"/>
      <c r="B280" s="328"/>
      <c r="C280" s="328"/>
      <c r="D280" s="328"/>
      <c r="E280" s="328"/>
      <c r="F280" s="328"/>
      <c r="G280" s="328"/>
      <c r="H280" s="328"/>
      <c r="I280" s="328"/>
      <c r="J280" s="328"/>
      <c r="K280" s="328"/>
      <c r="L280" s="328"/>
      <c r="M280" s="328"/>
    </row>
    <row r="281" spans="1:13" ht="15.75" customHeight="1" x14ac:dyDescent="0.25">
      <c r="A281" s="328"/>
      <c r="B281" s="328"/>
      <c r="C281" s="328"/>
      <c r="D281" s="328"/>
      <c r="E281" s="328"/>
      <c r="F281" s="328"/>
      <c r="G281" s="328"/>
      <c r="H281" s="328"/>
      <c r="I281" s="328"/>
      <c r="J281" s="328"/>
      <c r="K281" s="328"/>
      <c r="L281" s="328"/>
      <c r="M281" s="328"/>
    </row>
    <row r="282" spans="1:13" ht="15.75" customHeight="1" x14ac:dyDescent="0.25">
      <c r="A282" s="328"/>
      <c r="B282" s="328"/>
      <c r="C282" s="328"/>
      <c r="D282" s="328"/>
      <c r="E282" s="328"/>
      <c r="F282" s="328"/>
      <c r="G282" s="328"/>
      <c r="H282" s="328"/>
      <c r="I282" s="328"/>
      <c r="J282" s="328"/>
      <c r="K282" s="328"/>
      <c r="L282" s="328"/>
      <c r="M282" s="328"/>
    </row>
    <row r="283" spans="1:13" ht="15.75" customHeight="1" x14ac:dyDescent="0.25">
      <c r="A283" s="328"/>
      <c r="B283" s="328"/>
      <c r="C283" s="328"/>
      <c r="D283" s="328"/>
      <c r="E283" s="328"/>
      <c r="F283" s="328"/>
      <c r="G283" s="328"/>
      <c r="H283" s="328"/>
      <c r="I283" s="328"/>
      <c r="J283" s="328"/>
      <c r="K283" s="328"/>
      <c r="L283" s="328"/>
      <c r="M283" s="328"/>
    </row>
    <row r="284" spans="1:13" ht="15.75" customHeight="1" x14ac:dyDescent="0.25">
      <c r="A284" s="328"/>
      <c r="B284" s="328"/>
      <c r="C284" s="328"/>
      <c r="D284" s="328"/>
      <c r="E284" s="328"/>
      <c r="F284" s="328"/>
      <c r="G284" s="328"/>
      <c r="H284" s="328"/>
      <c r="I284" s="328"/>
      <c r="J284" s="328"/>
      <c r="K284" s="328"/>
      <c r="L284" s="328"/>
      <c r="M284" s="328"/>
    </row>
    <row r="285" spans="1:13" ht="15.75" customHeight="1" x14ac:dyDescent="0.25">
      <c r="A285" s="328"/>
      <c r="B285" s="328"/>
      <c r="C285" s="328"/>
      <c r="D285" s="328"/>
      <c r="E285" s="328"/>
      <c r="F285" s="328"/>
      <c r="G285" s="328"/>
      <c r="H285" s="328"/>
      <c r="I285" s="328"/>
      <c r="J285" s="328"/>
      <c r="K285" s="328"/>
      <c r="L285" s="328"/>
      <c r="M285" s="328"/>
    </row>
    <row r="286" spans="1:13" ht="15.75" customHeight="1" x14ac:dyDescent="0.25">
      <c r="A286" s="328"/>
      <c r="B286" s="328"/>
      <c r="C286" s="328"/>
      <c r="D286" s="328"/>
      <c r="E286" s="328"/>
      <c r="F286" s="328"/>
      <c r="G286" s="328"/>
      <c r="H286" s="328"/>
      <c r="I286" s="328"/>
      <c r="J286" s="328"/>
      <c r="K286" s="328"/>
      <c r="L286" s="328"/>
      <c r="M286" s="328"/>
    </row>
    <row r="287" spans="1:13" ht="15.75" customHeight="1" x14ac:dyDescent="0.25">
      <c r="A287" s="328"/>
      <c r="B287" s="328"/>
      <c r="C287" s="328"/>
      <c r="D287" s="328"/>
      <c r="E287" s="328"/>
      <c r="F287" s="328"/>
      <c r="G287" s="328"/>
      <c r="H287" s="328"/>
      <c r="I287" s="328"/>
      <c r="J287" s="328"/>
      <c r="K287" s="328"/>
      <c r="L287" s="328"/>
      <c r="M287" s="328"/>
    </row>
    <row r="288" spans="1:13" ht="15.75" customHeight="1" x14ac:dyDescent="0.25">
      <c r="A288" s="328"/>
      <c r="B288" s="328"/>
      <c r="C288" s="328"/>
      <c r="D288" s="328"/>
      <c r="E288" s="328"/>
      <c r="F288" s="328"/>
      <c r="G288" s="328"/>
      <c r="H288" s="328"/>
      <c r="I288" s="328"/>
      <c r="J288" s="328"/>
      <c r="K288" s="328"/>
      <c r="L288" s="328"/>
      <c r="M288" s="328"/>
    </row>
    <row r="289" spans="1:13" ht="15.75" customHeight="1" x14ac:dyDescent="0.25">
      <c r="A289" s="328"/>
      <c r="B289" s="328"/>
      <c r="C289" s="328"/>
      <c r="D289" s="328"/>
      <c r="E289" s="328"/>
      <c r="F289" s="328"/>
      <c r="G289" s="328"/>
      <c r="H289" s="328"/>
      <c r="I289" s="328"/>
      <c r="J289" s="328"/>
      <c r="K289" s="328"/>
      <c r="L289" s="328"/>
      <c r="M289" s="328"/>
    </row>
    <row r="290" spans="1:13" ht="15.75" customHeight="1" x14ac:dyDescent="0.25">
      <c r="A290" s="328"/>
      <c r="B290" s="328"/>
      <c r="C290" s="328"/>
      <c r="D290" s="328"/>
      <c r="E290" s="328"/>
      <c r="F290" s="328"/>
      <c r="G290" s="328"/>
      <c r="H290" s="328"/>
      <c r="I290" s="328"/>
      <c r="J290" s="328"/>
      <c r="K290" s="328"/>
      <c r="L290" s="328"/>
      <c r="M290" s="328"/>
    </row>
    <row r="291" spans="1:13" ht="15.75" customHeight="1" x14ac:dyDescent="0.25">
      <c r="A291" s="328"/>
      <c r="B291" s="328"/>
      <c r="C291" s="328"/>
      <c r="D291" s="328"/>
      <c r="E291" s="328"/>
      <c r="F291" s="328"/>
      <c r="G291" s="328"/>
      <c r="H291" s="328"/>
      <c r="I291" s="328"/>
      <c r="J291" s="328"/>
      <c r="K291" s="328"/>
      <c r="L291" s="328"/>
      <c r="M291" s="328"/>
    </row>
    <row r="292" spans="1:13" ht="15.75" customHeight="1" x14ac:dyDescent="0.25">
      <c r="A292" s="328"/>
      <c r="B292" s="328"/>
      <c r="C292" s="328"/>
      <c r="D292" s="328"/>
      <c r="E292" s="328"/>
      <c r="F292" s="328"/>
      <c r="G292" s="328"/>
      <c r="H292" s="328"/>
      <c r="I292" s="328"/>
      <c r="J292" s="328"/>
      <c r="K292" s="328"/>
      <c r="L292" s="328"/>
      <c r="M292" s="328"/>
    </row>
    <row r="293" spans="1:13" ht="15.75" customHeight="1" x14ac:dyDescent="0.25">
      <c r="A293" s="328"/>
      <c r="B293" s="328"/>
      <c r="C293" s="328"/>
      <c r="D293" s="328"/>
      <c r="E293" s="328"/>
      <c r="F293" s="328"/>
      <c r="G293" s="328"/>
      <c r="H293" s="328"/>
      <c r="I293" s="328"/>
      <c r="J293" s="328"/>
      <c r="K293" s="328"/>
      <c r="L293" s="328"/>
      <c r="M293" s="328"/>
    </row>
    <row r="294" spans="1:13" ht="15.75" customHeight="1" x14ac:dyDescent="0.25">
      <c r="A294" s="328"/>
      <c r="B294" s="328"/>
      <c r="C294" s="328"/>
      <c r="D294" s="328"/>
      <c r="E294" s="328"/>
      <c r="F294" s="328"/>
      <c r="G294" s="328"/>
      <c r="H294" s="328"/>
      <c r="I294" s="328"/>
      <c r="J294" s="328"/>
      <c r="K294" s="328"/>
      <c r="L294" s="328"/>
      <c r="M294" s="328"/>
    </row>
    <row r="295" spans="1:13" ht="15.75" customHeight="1" x14ac:dyDescent="0.25">
      <c r="A295" s="328"/>
      <c r="B295" s="328"/>
      <c r="C295" s="328"/>
      <c r="D295" s="328"/>
      <c r="E295" s="328"/>
      <c r="F295" s="328"/>
      <c r="G295" s="328"/>
      <c r="H295" s="328"/>
      <c r="I295" s="328"/>
      <c r="J295" s="328"/>
      <c r="K295" s="328"/>
      <c r="L295" s="328"/>
      <c r="M295" s="328"/>
    </row>
    <row r="296" spans="1:13" ht="15.75" customHeight="1" x14ac:dyDescent="0.25">
      <c r="A296" s="328"/>
      <c r="B296" s="328"/>
      <c r="C296" s="328"/>
      <c r="D296" s="328"/>
      <c r="E296" s="328"/>
      <c r="F296" s="328"/>
      <c r="G296" s="328"/>
      <c r="H296" s="328"/>
      <c r="I296" s="328"/>
      <c r="J296" s="328"/>
      <c r="K296" s="328"/>
      <c r="L296" s="328"/>
      <c r="M296" s="328"/>
    </row>
    <row r="297" spans="1:13" ht="15.75" customHeight="1" x14ac:dyDescent="0.25">
      <c r="A297" s="328"/>
      <c r="B297" s="328"/>
      <c r="C297" s="328"/>
      <c r="D297" s="328"/>
      <c r="E297" s="328"/>
      <c r="F297" s="328"/>
      <c r="G297" s="328"/>
      <c r="H297" s="328"/>
      <c r="I297" s="328"/>
      <c r="J297" s="328"/>
      <c r="K297" s="328"/>
      <c r="L297" s="328"/>
      <c r="M297" s="328"/>
    </row>
    <row r="298" spans="1:13" ht="15.75" customHeight="1" x14ac:dyDescent="0.25">
      <c r="A298" s="328"/>
      <c r="B298" s="328"/>
      <c r="C298" s="328"/>
      <c r="D298" s="328"/>
      <c r="E298" s="328"/>
      <c r="F298" s="328"/>
      <c r="G298" s="328"/>
      <c r="H298" s="328"/>
      <c r="I298" s="328"/>
      <c r="J298" s="328"/>
      <c r="K298" s="328"/>
      <c r="L298" s="328"/>
      <c r="M298" s="328"/>
    </row>
    <row r="299" spans="1:13" ht="15.75" customHeight="1" x14ac:dyDescent="0.25">
      <c r="A299" s="328"/>
      <c r="B299" s="328"/>
      <c r="C299" s="328"/>
      <c r="D299" s="328"/>
      <c r="E299" s="328"/>
      <c r="F299" s="328"/>
      <c r="G299" s="328"/>
      <c r="H299" s="328"/>
      <c r="I299" s="328"/>
      <c r="J299" s="328"/>
      <c r="K299" s="328"/>
      <c r="L299" s="328"/>
      <c r="M299" s="328"/>
    </row>
    <row r="300" spans="1:13" ht="15.75" customHeight="1" x14ac:dyDescent="0.25">
      <c r="A300" s="328"/>
      <c r="B300" s="328"/>
      <c r="C300" s="328"/>
      <c r="D300" s="328"/>
      <c r="E300" s="328"/>
      <c r="F300" s="328"/>
      <c r="G300" s="328"/>
      <c r="H300" s="328"/>
      <c r="I300" s="328"/>
      <c r="J300" s="328"/>
      <c r="K300" s="328"/>
      <c r="L300" s="328"/>
      <c r="M300" s="328"/>
    </row>
    <row r="301" spans="1:13" ht="15.75" customHeight="1" x14ac:dyDescent="0.25">
      <c r="A301" s="328"/>
      <c r="B301" s="328"/>
      <c r="C301" s="328"/>
      <c r="D301" s="328"/>
      <c r="E301" s="328"/>
      <c r="F301" s="328"/>
      <c r="G301" s="328"/>
      <c r="H301" s="328"/>
      <c r="I301" s="328"/>
      <c r="J301" s="328"/>
      <c r="K301" s="328"/>
      <c r="L301" s="328"/>
      <c r="M301" s="328"/>
    </row>
    <row r="302" spans="1:13" ht="15.75" customHeight="1" x14ac:dyDescent="0.25">
      <c r="A302" s="328"/>
      <c r="B302" s="328"/>
      <c r="C302" s="328"/>
      <c r="D302" s="328"/>
      <c r="E302" s="328"/>
      <c r="F302" s="328"/>
      <c r="G302" s="328"/>
      <c r="H302" s="328"/>
      <c r="I302" s="328"/>
      <c r="J302" s="328"/>
      <c r="K302" s="328"/>
      <c r="L302" s="328"/>
      <c r="M302" s="328"/>
    </row>
    <row r="303" spans="1:13" ht="15.75" customHeight="1" x14ac:dyDescent="0.25">
      <c r="A303" s="328"/>
      <c r="B303" s="328"/>
      <c r="C303" s="328"/>
      <c r="D303" s="328"/>
      <c r="E303" s="328"/>
      <c r="F303" s="328"/>
      <c r="G303" s="328"/>
      <c r="H303" s="328"/>
      <c r="I303" s="328"/>
      <c r="J303" s="328"/>
      <c r="K303" s="328"/>
      <c r="L303" s="328"/>
      <c r="M303" s="328"/>
    </row>
    <row r="304" spans="1:13" ht="15.75" customHeight="1" x14ac:dyDescent="0.25">
      <c r="A304" s="328"/>
      <c r="B304" s="328"/>
      <c r="C304" s="328"/>
      <c r="D304" s="328"/>
      <c r="E304" s="328"/>
      <c r="F304" s="328"/>
      <c r="G304" s="328"/>
      <c r="H304" s="328"/>
      <c r="I304" s="328"/>
      <c r="J304" s="328"/>
      <c r="K304" s="328"/>
      <c r="L304" s="328"/>
      <c r="M304" s="328"/>
    </row>
    <row r="305" spans="1:13" ht="15.75" customHeight="1" x14ac:dyDescent="0.25">
      <c r="A305" s="328"/>
      <c r="B305" s="328"/>
      <c r="C305" s="328"/>
      <c r="D305" s="328"/>
      <c r="E305" s="328"/>
      <c r="F305" s="328"/>
      <c r="G305" s="328"/>
      <c r="H305" s="328"/>
      <c r="I305" s="328"/>
      <c r="J305" s="328"/>
      <c r="K305" s="328"/>
      <c r="L305" s="328"/>
      <c r="M305" s="328"/>
    </row>
    <row r="306" spans="1:13" ht="15.75" customHeight="1" x14ac:dyDescent="0.25">
      <c r="A306" s="328"/>
      <c r="B306" s="328"/>
      <c r="C306" s="328"/>
      <c r="D306" s="328"/>
      <c r="E306" s="328"/>
      <c r="F306" s="328"/>
      <c r="G306" s="328"/>
      <c r="H306" s="328"/>
      <c r="I306" s="328"/>
      <c r="J306" s="328"/>
      <c r="K306" s="328"/>
      <c r="L306" s="328"/>
      <c r="M306" s="328"/>
    </row>
    <row r="307" spans="1:13" ht="15.75" customHeight="1" x14ac:dyDescent="0.25">
      <c r="A307" s="328"/>
      <c r="B307" s="328"/>
      <c r="C307" s="328"/>
      <c r="D307" s="328"/>
      <c r="E307" s="328"/>
      <c r="F307" s="328"/>
      <c r="G307" s="328"/>
      <c r="H307" s="328"/>
      <c r="I307" s="328"/>
      <c r="J307" s="328"/>
      <c r="K307" s="328"/>
      <c r="L307" s="328"/>
      <c r="M307" s="328"/>
    </row>
    <row r="308" spans="1:13" ht="15.75" customHeight="1" x14ac:dyDescent="0.25">
      <c r="A308" s="328"/>
      <c r="B308" s="328"/>
      <c r="C308" s="328"/>
      <c r="D308" s="328"/>
      <c r="E308" s="328"/>
      <c r="F308" s="328"/>
      <c r="G308" s="328"/>
      <c r="H308" s="328"/>
      <c r="I308" s="328"/>
      <c r="J308" s="328"/>
      <c r="K308" s="328"/>
      <c r="L308" s="328"/>
      <c r="M308" s="328"/>
    </row>
    <row r="309" spans="1:13" ht="15.75" customHeight="1" x14ac:dyDescent="0.25">
      <c r="A309" s="328"/>
      <c r="B309" s="328"/>
      <c r="C309" s="328"/>
      <c r="D309" s="328"/>
      <c r="E309" s="328"/>
      <c r="F309" s="328"/>
      <c r="G309" s="328"/>
      <c r="H309" s="328"/>
      <c r="I309" s="328"/>
      <c r="J309" s="328"/>
      <c r="K309" s="328"/>
      <c r="L309" s="328"/>
      <c r="M309" s="328"/>
    </row>
    <row r="310" spans="1:13" ht="15.75" customHeight="1" x14ac:dyDescent="0.25">
      <c r="A310" s="328"/>
      <c r="B310" s="328"/>
      <c r="C310" s="328"/>
      <c r="D310" s="328"/>
      <c r="E310" s="328"/>
      <c r="F310" s="328"/>
      <c r="G310" s="328"/>
      <c r="H310" s="328"/>
      <c r="I310" s="328"/>
      <c r="J310" s="328"/>
      <c r="K310" s="328"/>
      <c r="L310" s="328"/>
      <c r="M310" s="328"/>
    </row>
    <row r="311" spans="1:13" ht="15.75" customHeight="1" x14ac:dyDescent="0.25">
      <c r="A311" s="328"/>
      <c r="B311" s="328"/>
      <c r="C311" s="328"/>
      <c r="D311" s="328"/>
      <c r="E311" s="328"/>
      <c r="F311" s="328"/>
      <c r="G311" s="328"/>
      <c r="H311" s="328"/>
      <c r="I311" s="328"/>
      <c r="J311" s="328"/>
      <c r="K311" s="328"/>
      <c r="L311" s="328"/>
      <c r="M311" s="328"/>
    </row>
    <row r="312" spans="1:13" ht="15.75" customHeight="1" x14ac:dyDescent="0.25">
      <c r="A312" s="328"/>
      <c r="B312" s="328"/>
      <c r="C312" s="328"/>
      <c r="D312" s="328"/>
      <c r="E312" s="328"/>
      <c r="F312" s="328"/>
      <c r="G312" s="328"/>
      <c r="H312" s="328"/>
      <c r="I312" s="328"/>
      <c r="J312" s="328"/>
      <c r="K312" s="328"/>
      <c r="L312" s="328"/>
      <c r="M312" s="328"/>
    </row>
    <row r="313" spans="1:13" ht="15.75" customHeight="1" x14ac:dyDescent="0.25">
      <c r="A313" s="328"/>
      <c r="B313" s="328"/>
      <c r="C313" s="328"/>
      <c r="D313" s="328"/>
      <c r="E313" s="328"/>
      <c r="F313" s="328"/>
      <c r="G313" s="328"/>
      <c r="H313" s="328"/>
      <c r="I313" s="328"/>
      <c r="J313" s="328"/>
      <c r="K313" s="328"/>
      <c r="L313" s="328"/>
      <c r="M313" s="328"/>
    </row>
    <row r="314" spans="1:13" ht="15.75" customHeight="1" x14ac:dyDescent="0.25">
      <c r="A314" s="328"/>
      <c r="B314" s="328"/>
      <c r="C314" s="328"/>
      <c r="D314" s="328"/>
      <c r="E314" s="328"/>
      <c r="F314" s="328"/>
      <c r="G314" s="328"/>
      <c r="H314" s="328"/>
      <c r="I314" s="328"/>
      <c r="J314" s="328"/>
      <c r="K314" s="328"/>
      <c r="L314" s="328"/>
      <c r="M314" s="328"/>
    </row>
    <row r="315" spans="1:13" ht="15.75" customHeight="1" x14ac:dyDescent="0.25">
      <c r="A315" s="328"/>
      <c r="B315" s="328"/>
      <c r="C315" s="328"/>
      <c r="D315" s="328"/>
      <c r="E315" s="328"/>
      <c r="F315" s="328"/>
      <c r="G315" s="328"/>
      <c r="H315" s="328"/>
      <c r="I315" s="328"/>
      <c r="J315" s="328"/>
      <c r="K315" s="328"/>
      <c r="L315" s="328"/>
      <c r="M315" s="328"/>
    </row>
    <row r="316" spans="1:13" ht="15.75" customHeight="1" x14ac:dyDescent="0.25">
      <c r="A316" s="328"/>
      <c r="B316" s="328"/>
      <c r="C316" s="328"/>
      <c r="D316" s="328"/>
      <c r="E316" s="328"/>
      <c r="F316" s="328"/>
      <c r="G316" s="328"/>
      <c r="H316" s="328"/>
      <c r="I316" s="328"/>
      <c r="J316" s="328"/>
      <c r="K316" s="328"/>
      <c r="L316" s="328"/>
      <c r="M316" s="328"/>
    </row>
    <row r="317" spans="1:13" ht="15.75" customHeight="1" x14ac:dyDescent="0.25">
      <c r="A317" s="328"/>
      <c r="B317" s="328"/>
      <c r="C317" s="328"/>
      <c r="D317" s="328"/>
      <c r="E317" s="328"/>
      <c r="F317" s="328"/>
      <c r="G317" s="328"/>
      <c r="H317" s="328"/>
      <c r="I317" s="328"/>
      <c r="J317" s="328"/>
      <c r="K317" s="328"/>
      <c r="L317" s="328"/>
      <c r="M317" s="328"/>
    </row>
    <row r="318" spans="1:13" ht="15.75" customHeight="1" x14ac:dyDescent="0.25">
      <c r="A318" s="328"/>
      <c r="B318" s="328"/>
      <c r="C318" s="328"/>
      <c r="D318" s="328"/>
      <c r="E318" s="328"/>
      <c r="F318" s="328"/>
      <c r="G318" s="328"/>
      <c r="H318" s="328"/>
      <c r="I318" s="328"/>
      <c r="J318" s="328"/>
      <c r="K318" s="328"/>
      <c r="L318" s="328"/>
      <c r="M318" s="328"/>
    </row>
    <row r="319" spans="1:13" ht="15.75" customHeight="1" x14ac:dyDescent="0.25">
      <c r="A319" s="328"/>
      <c r="B319" s="328"/>
      <c r="C319" s="328"/>
      <c r="D319" s="328"/>
      <c r="E319" s="328"/>
      <c r="F319" s="328"/>
      <c r="G319" s="328"/>
      <c r="H319" s="328"/>
      <c r="I319" s="328"/>
      <c r="J319" s="328"/>
      <c r="K319" s="328"/>
      <c r="L319" s="328"/>
      <c r="M319" s="328"/>
    </row>
    <row r="320" spans="1:13" ht="15.75" customHeight="1" x14ac:dyDescent="0.25">
      <c r="A320" s="328"/>
      <c r="B320" s="328"/>
      <c r="C320" s="328"/>
      <c r="D320" s="328"/>
      <c r="E320" s="328"/>
      <c r="F320" s="328"/>
      <c r="G320" s="328"/>
      <c r="H320" s="328"/>
      <c r="I320" s="328"/>
      <c r="J320" s="328"/>
      <c r="K320" s="328"/>
      <c r="L320" s="328"/>
      <c r="M320" s="328"/>
    </row>
    <row r="321" spans="1:13" ht="15.75" customHeight="1" x14ac:dyDescent="0.25">
      <c r="A321" s="328"/>
      <c r="B321" s="328"/>
      <c r="C321" s="328"/>
      <c r="D321" s="328"/>
      <c r="E321" s="328"/>
      <c r="F321" s="328"/>
      <c r="G321" s="328"/>
      <c r="H321" s="328"/>
      <c r="I321" s="328"/>
      <c r="J321" s="328"/>
      <c r="K321" s="328"/>
      <c r="L321" s="328"/>
      <c r="M321" s="328"/>
    </row>
    <row r="322" spans="1:13" ht="15.75" customHeight="1" x14ac:dyDescent="0.25">
      <c r="A322" s="328"/>
      <c r="B322" s="328"/>
      <c r="C322" s="328"/>
      <c r="D322" s="328"/>
      <c r="E322" s="328"/>
      <c r="F322" s="328"/>
      <c r="G322" s="328"/>
      <c r="H322" s="328"/>
      <c r="I322" s="328"/>
      <c r="J322" s="328"/>
      <c r="K322" s="328"/>
      <c r="L322" s="328"/>
      <c r="M322" s="328"/>
    </row>
    <row r="323" spans="1:13" ht="15.75" customHeight="1" x14ac:dyDescent="0.25">
      <c r="A323" s="328"/>
      <c r="B323" s="328"/>
      <c r="C323" s="328"/>
      <c r="D323" s="328"/>
      <c r="E323" s="328"/>
      <c r="F323" s="328"/>
      <c r="G323" s="328"/>
      <c r="H323" s="328"/>
      <c r="I323" s="328"/>
      <c r="J323" s="328"/>
      <c r="K323" s="328"/>
      <c r="L323" s="328"/>
      <c r="M323" s="328"/>
    </row>
    <row r="324" spans="1:13" ht="15.75" customHeight="1" x14ac:dyDescent="0.25">
      <c r="A324" s="328"/>
      <c r="B324" s="328"/>
      <c r="C324" s="328"/>
      <c r="D324" s="328"/>
      <c r="E324" s="328"/>
      <c r="F324" s="328"/>
      <c r="G324" s="328"/>
      <c r="H324" s="328"/>
      <c r="I324" s="328"/>
      <c r="J324" s="328"/>
      <c r="K324" s="328"/>
      <c r="L324" s="328"/>
      <c r="M324" s="328"/>
    </row>
    <row r="325" spans="1:13" ht="15.75" customHeight="1" x14ac:dyDescent="0.25">
      <c r="A325" s="328"/>
      <c r="B325" s="328"/>
      <c r="C325" s="328"/>
      <c r="D325" s="328"/>
      <c r="E325" s="328"/>
      <c r="F325" s="328"/>
      <c r="G325" s="328"/>
      <c r="H325" s="328"/>
      <c r="I325" s="328"/>
      <c r="J325" s="328"/>
      <c r="K325" s="328"/>
      <c r="L325" s="328"/>
      <c r="M325" s="328"/>
    </row>
    <row r="326" spans="1:13" ht="15.75" customHeight="1" x14ac:dyDescent="0.25">
      <c r="A326" s="328"/>
      <c r="B326" s="328"/>
      <c r="C326" s="328"/>
      <c r="D326" s="328"/>
      <c r="E326" s="328"/>
      <c r="F326" s="328"/>
      <c r="G326" s="328"/>
      <c r="H326" s="328"/>
      <c r="I326" s="328"/>
      <c r="J326" s="328"/>
      <c r="K326" s="328"/>
      <c r="L326" s="328"/>
      <c r="M326" s="328"/>
    </row>
    <row r="327" spans="1:13" ht="15.75" customHeight="1" x14ac:dyDescent="0.25">
      <c r="A327" s="328"/>
      <c r="B327" s="328"/>
      <c r="C327" s="328"/>
      <c r="D327" s="328"/>
      <c r="E327" s="328"/>
      <c r="F327" s="328"/>
      <c r="G327" s="328"/>
      <c r="H327" s="328"/>
      <c r="I327" s="328"/>
      <c r="J327" s="328"/>
      <c r="K327" s="328"/>
      <c r="L327" s="328"/>
      <c r="M327" s="328"/>
    </row>
    <row r="328" spans="1:13" ht="15.75" customHeight="1" x14ac:dyDescent="0.25">
      <c r="A328" s="328"/>
      <c r="B328" s="328"/>
      <c r="C328" s="328"/>
      <c r="D328" s="328"/>
      <c r="E328" s="328"/>
      <c r="F328" s="328"/>
      <c r="G328" s="328"/>
      <c r="H328" s="328"/>
      <c r="I328" s="328"/>
      <c r="J328" s="328"/>
      <c r="K328" s="328"/>
      <c r="L328" s="328"/>
      <c r="M328" s="328"/>
    </row>
    <row r="329" spans="1:13" ht="15.75" customHeight="1" x14ac:dyDescent="0.25">
      <c r="A329" s="328"/>
      <c r="B329" s="328"/>
      <c r="C329" s="328"/>
      <c r="D329" s="328"/>
      <c r="E329" s="328"/>
      <c r="F329" s="328"/>
      <c r="G329" s="328"/>
      <c r="H329" s="328"/>
      <c r="I329" s="328"/>
      <c r="J329" s="328"/>
      <c r="K329" s="328"/>
      <c r="L329" s="328"/>
      <c r="M329" s="328"/>
    </row>
    <row r="330" spans="1:13" ht="15.75" customHeight="1" x14ac:dyDescent="0.25">
      <c r="A330" s="328"/>
      <c r="B330" s="328"/>
      <c r="C330" s="328"/>
      <c r="D330" s="328"/>
      <c r="E330" s="328"/>
      <c r="F330" s="328"/>
      <c r="G330" s="328"/>
      <c r="H330" s="328"/>
      <c r="I330" s="328"/>
      <c r="J330" s="328"/>
      <c r="K330" s="328"/>
      <c r="L330" s="328"/>
      <c r="M330" s="328"/>
    </row>
    <row r="331" spans="1:13" ht="15.75" customHeight="1" x14ac:dyDescent="0.25">
      <c r="A331" s="328"/>
      <c r="B331" s="328"/>
      <c r="C331" s="328"/>
      <c r="D331" s="328"/>
      <c r="E331" s="328"/>
      <c r="F331" s="328"/>
      <c r="G331" s="328"/>
      <c r="H331" s="328"/>
      <c r="I331" s="328"/>
      <c r="J331" s="328"/>
      <c r="K331" s="328"/>
      <c r="L331" s="328"/>
      <c r="M331" s="328"/>
    </row>
    <row r="332" spans="1:13" ht="15.75" customHeight="1" x14ac:dyDescent="0.25">
      <c r="A332" s="328"/>
      <c r="B332" s="328"/>
      <c r="C332" s="328"/>
      <c r="D332" s="328"/>
      <c r="E332" s="328"/>
      <c r="F332" s="328"/>
      <c r="G332" s="328"/>
      <c r="H332" s="328"/>
      <c r="I332" s="328"/>
      <c r="J332" s="328"/>
      <c r="K332" s="328"/>
      <c r="L332" s="328"/>
      <c r="M332" s="328"/>
    </row>
    <row r="333" spans="1:13" ht="15.75" customHeight="1" x14ac:dyDescent="0.25">
      <c r="A333" s="328"/>
      <c r="B333" s="328"/>
      <c r="C333" s="328"/>
      <c r="D333" s="328"/>
      <c r="E333" s="328"/>
      <c r="F333" s="328"/>
      <c r="G333" s="328"/>
      <c r="H333" s="328"/>
      <c r="I333" s="328"/>
      <c r="J333" s="328"/>
      <c r="K333" s="328"/>
      <c r="L333" s="328"/>
      <c r="M333" s="328"/>
    </row>
    <row r="334" spans="1:13" ht="15.75" customHeight="1" x14ac:dyDescent="0.25">
      <c r="A334" s="328"/>
      <c r="B334" s="328"/>
      <c r="C334" s="328"/>
      <c r="D334" s="328"/>
      <c r="E334" s="328"/>
      <c r="F334" s="328"/>
      <c r="G334" s="328"/>
      <c r="H334" s="328"/>
      <c r="I334" s="328"/>
      <c r="J334" s="328"/>
      <c r="K334" s="328"/>
      <c r="L334" s="328"/>
      <c r="M334" s="328"/>
    </row>
    <row r="335" spans="1:13" ht="15.75" customHeight="1" x14ac:dyDescent="0.25">
      <c r="A335" s="328"/>
      <c r="B335" s="328"/>
      <c r="C335" s="328"/>
      <c r="D335" s="328"/>
      <c r="E335" s="328"/>
      <c r="F335" s="328"/>
      <c r="G335" s="328"/>
      <c r="H335" s="328"/>
      <c r="I335" s="328"/>
      <c r="J335" s="328"/>
      <c r="K335" s="328"/>
      <c r="L335" s="328"/>
      <c r="M335" s="328"/>
    </row>
    <row r="336" spans="1:13" ht="15.75" customHeight="1" x14ac:dyDescent="0.25">
      <c r="A336" s="328"/>
      <c r="B336" s="328"/>
      <c r="C336" s="328"/>
      <c r="D336" s="328"/>
      <c r="E336" s="328"/>
      <c r="F336" s="328"/>
      <c r="G336" s="328"/>
      <c r="H336" s="328"/>
      <c r="I336" s="328"/>
      <c r="J336" s="328"/>
      <c r="K336" s="328"/>
      <c r="L336" s="328"/>
      <c r="M336" s="328"/>
    </row>
    <row r="337" spans="1:13" ht="15.75" customHeight="1" x14ac:dyDescent="0.25">
      <c r="A337" s="328"/>
      <c r="B337" s="328"/>
      <c r="C337" s="328"/>
      <c r="D337" s="328"/>
      <c r="E337" s="328"/>
      <c r="F337" s="328"/>
      <c r="G337" s="328"/>
      <c r="H337" s="328"/>
      <c r="I337" s="328"/>
      <c r="J337" s="328"/>
      <c r="K337" s="328"/>
      <c r="L337" s="328"/>
      <c r="M337" s="328"/>
    </row>
    <row r="338" spans="1:13" ht="15.75" customHeight="1" x14ac:dyDescent="0.25">
      <c r="A338" s="328"/>
      <c r="B338" s="328"/>
      <c r="C338" s="328"/>
      <c r="D338" s="328"/>
      <c r="E338" s="328"/>
      <c r="F338" s="328"/>
      <c r="G338" s="328"/>
      <c r="H338" s="328"/>
      <c r="I338" s="328"/>
      <c r="J338" s="328"/>
      <c r="K338" s="328"/>
      <c r="L338" s="328"/>
      <c r="M338" s="328"/>
    </row>
    <row r="339" spans="1:13" ht="15.75" customHeight="1" x14ac:dyDescent="0.25">
      <c r="A339" s="328"/>
      <c r="B339" s="328"/>
      <c r="C339" s="328"/>
      <c r="D339" s="328"/>
      <c r="E339" s="328"/>
      <c r="F339" s="328"/>
      <c r="G339" s="328"/>
      <c r="H339" s="328"/>
      <c r="I339" s="328"/>
      <c r="J339" s="328"/>
      <c r="K339" s="328"/>
      <c r="L339" s="328"/>
      <c r="M339" s="328"/>
    </row>
    <row r="340" spans="1:13" ht="15.75" customHeight="1" x14ac:dyDescent="0.25">
      <c r="A340" s="328"/>
      <c r="B340" s="328"/>
      <c r="C340" s="328"/>
      <c r="D340" s="328"/>
      <c r="E340" s="328"/>
      <c r="F340" s="328"/>
      <c r="G340" s="328"/>
      <c r="H340" s="328"/>
      <c r="I340" s="328"/>
      <c r="J340" s="328"/>
      <c r="K340" s="328"/>
      <c r="L340" s="328"/>
      <c r="M340" s="328"/>
    </row>
    <row r="341" spans="1:13" ht="15.75" customHeight="1" x14ac:dyDescent="0.25">
      <c r="A341" s="328"/>
      <c r="B341" s="328"/>
      <c r="C341" s="328"/>
      <c r="D341" s="328"/>
      <c r="E341" s="328"/>
      <c r="F341" s="328"/>
      <c r="G341" s="328"/>
      <c r="H341" s="328"/>
      <c r="I341" s="328"/>
      <c r="J341" s="328"/>
      <c r="K341" s="328"/>
      <c r="L341" s="328"/>
      <c r="M341" s="328"/>
    </row>
    <row r="342" spans="1:13" ht="15.75" customHeight="1" x14ac:dyDescent="0.25">
      <c r="A342" s="328"/>
      <c r="B342" s="328"/>
      <c r="C342" s="328"/>
      <c r="D342" s="328"/>
      <c r="E342" s="328"/>
      <c r="F342" s="328"/>
      <c r="G342" s="328"/>
      <c r="H342" s="328"/>
      <c r="I342" s="328"/>
      <c r="J342" s="328"/>
      <c r="K342" s="328"/>
      <c r="L342" s="328"/>
      <c r="M342" s="328"/>
    </row>
    <row r="343" spans="1:13" ht="15.75" customHeight="1" x14ac:dyDescent="0.25">
      <c r="A343" s="328"/>
      <c r="B343" s="328"/>
      <c r="C343" s="328"/>
      <c r="D343" s="328"/>
      <c r="E343" s="328"/>
      <c r="F343" s="328"/>
      <c r="G343" s="328"/>
      <c r="H343" s="328"/>
      <c r="I343" s="328"/>
      <c r="J343" s="328"/>
      <c r="K343" s="328"/>
      <c r="L343" s="328"/>
      <c r="M343" s="328"/>
    </row>
    <row r="344" spans="1:13" ht="15.75" customHeight="1" x14ac:dyDescent="0.25">
      <c r="A344" s="328"/>
      <c r="B344" s="328"/>
      <c r="C344" s="328"/>
      <c r="D344" s="328"/>
      <c r="E344" s="328"/>
      <c r="F344" s="328"/>
      <c r="G344" s="328"/>
      <c r="H344" s="328"/>
      <c r="I344" s="328"/>
      <c r="J344" s="328"/>
      <c r="K344" s="328"/>
      <c r="L344" s="328"/>
      <c r="M344" s="328"/>
    </row>
    <row r="345" spans="1:13" ht="15.75" customHeight="1" x14ac:dyDescent="0.25">
      <c r="A345" s="328"/>
      <c r="B345" s="328"/>
      <c r="C345" s="328"/>
      <c r="D345" s="328"/>
      <c r="E345" s="328"/>
      <c r="F345" s="328"/>
      <c r="G345" s="328"/>
      <c r="H345" s="328"/>
      <c r="I345" s="328"/>
      <c r="J345" s="328"/>
      <c r="K345" s="328"/>
      <c r="L345" s="328"/>
      <c r="M345" s="328"/>
    </row>
    <row r="346" spans="1:13" ht="15.75" customHeight="1" x14ac:dyDescent="0.25">
      <c r="A346" s="328"/>
      <c r="B346" s="328"/>
      <c r="C346" s="328"/>
      <c r="D346" s="328"/>
      <c r="E346" s="328"/>
      <c r="F346" s="328"/>
      <c r="G346" s="328"/>
      <c r="H346" s="328"/>
      <c r="I346" s="328"/>
      <c r="J346" s="328"/>
      <c r="K346" s="328"/>
      <c r="L346" s="328"/>
      <c r="M346" s="328"/>
    </row>
    <row r="347" spans="1:13" ht="15.75" customHeight="1" x14ac:dyDescent="0.25">
      <c r="A347" s="328"/>
      <c r="B347" s="328"/>
      <c r="C347" s="328"/>
      <c r="D347" s="328"/>
      <c r="E347" s="328"/>
      <c r="F347" s="328"/>
      <c r="G347" s="328"/>
      <c r="H347" s="328"/>
      <c r="I347" s="328"/>
      <c r="J347" s="328"/>
      <c r="K347" s="328"/>
      <c r="L347" s="328"/>
      <c r="M347" s="328"/>
    </row>
    <row r="348" spans="1:13" ht="15.75" customHeight="1" x14ac:dyDescent="0.25">
      <c r="A348" s="328"/>
      <c r="B348" s="328"/>
      <c r="C348" s="328"/>
      <c r="D348" s="328"/>
      <c r="E348" s="328"/>
      <c r="F348" s="328"/>
      <c r="G348" s="328"/>
      <c r="H348" s="328"/>
      <c r="I348" s="328"/>
      <c r="J348" s="328"/>
      <c r="K348" s="328"/>
      <c r="L348" s="328"/>
      <c r="M348" s="328"/>
    </row>
    <row r="349" spans="1:13" ht="15.75" customHeight="1" x14ac:dyDescent="0.25">
      <c r="A349" s="328"/>
      <c r="B349" s="328"/>
      <c r="C349" s="328"/>
      <c r="D349" s="328"/>
      <c r="E349" s="328"/>
      <c r="F349" s="328"/>
      <c r="G349" s="328"/>
      <c r="H349" s="328"/>
      <c r="I349" s="328"/>
      <c r="J349" s="328"/>
      <c r="K349" s="328"/>
      <c r="L349" s="328"/>
      <c r="M349" s="328"/>
    </row>
    <row r="350" spans="1:13" ht="15.75" customHeight="1" x14ac:dyDescent="0.25">
      <c r="A350" s="328"/>
      <c r="B350" s="328"/>
      <c r="C350" s="328"/>
      <c r="D350" s="328"/>
      <c r="E350" s="328"/>
      <c r="F350" s="328"/>
      <c r="G350" s="328"/>
      <c r="H350" s="328"/>
      <c r="I350" s="328"/>
      <c r="J350" s="328"/>
      <c r="K350" s="328"/>
      <c r="L350" s="328"/>
      <c r="M350" s="328"/>
    </row>
    <row r="351" spans="1:13" ht="15.75" customHeight="1" x14ac:dyDescent="0.25">
      <c r="A351" s="328"/>
      <c r="B351" s="328"/>
      <c r="C351" s="328"/>
      <c r="D351" s="328"/>
      <c r="E351" s="328"/>
      <c r="F351" s="328"/>
      <c r="G351" s="328"/>
      <c r="H351" s="328"/>
      <c r="I351" s="328"/>
      <c r="J351" s="328"/>
      <c r="K351" s="328"/>
      <c r="L351" s="328"/>
      <c r="M351" s="328"/>
    </row>
    <row r="352" spans="1:13" ht="15.75" customHeight="1" x14ac:dyDescent="0.25">
      <c r="A352" s="328"/>
      <c r="B352" s="328"/>
      <c r="C352" s="328"/>
      <c r="D352" s="328"/>
      <c r="E352" s="328"/>
      <c r="F352" s="328"/>
      <c r="G352" s="328"/>
      <c r="H352" s="328"/>
      <c r="I352" s="328"/>
      <c r="J352" s="328"/>
      <c r="K352" s="328"/>
      <c r="L352" s="328"/>
      <c r="M352" s="328"/>
    </row>
    <row r="353" spans="1:13" ht="15.75" customHeight="1" x14ac:dyDescent="0.25">
      <c r="A353" s="328"/>
      <c r="B353" s="328"/>
      <c r="C353" s="328"/>
      <c r="D353" s="328"/>
      <c r="E353" s="328"/>
      <c r="F353" s="328"/>
      <c r="G353" s="328"/>
      <c r="H353" s="328"/>
      <c r="I353" s="328"/>
      <c r="J353" s="328"/>
      <c r="K353" s="328"/>
      <c r="L353" s="328"/>
      <c r="M353" s="328"/>
    </row>
    <row r="354" spans="1:13" ht="15.75" customHeight="1" x14ac:dyDescent="0.25">
      <c r="A354" s="328"/>
      <c r="B354" s="328"/>
      <c r="C354" s="328"/>
      <c r="D354" s="328"/>
      <c r="E354" s="328"/>
      <c r="F354" s="328"/>
      <c r="G354" s="328"/>
      <c r="H354" s="328"/>
      <c r="I354" s="328"/>
      <c r="J354" s="328"/>
      <c r="K354" s="328"/>
      <c r="L354" s="328"/>
      <c r="M354" s="328"/>
    </row>
    <row r="355" spans="1:13" ht="15.75" customHeight="1" x14ac:dyDescent="0.25">
      <c r="A355" s="328"/>
      <c r="B355" s="328"/>
      <c r="C355" s="328"/>
      <c r="D355" s="328"/>
      <c r="E355" s="328"/>
      <c r="F355" s="328"/>
      <c r="G355" s="328"/>
      <c r="H355" s="328"/>
      <c r="I355" s="328"/>
      <c r="J355" s="328"/>
      <c r="K355" s="328"/>
      <c r="L355" s="328"/>
      <c r="M355" s="328"/>
    </row>
    <row r="356" spans="1:13" ht="15.75" customHeight="1" x14ac:dyDescent="0.25">
      <c r="A356" s="328"/>
      <c r="B356" s="328"/>
      <c r="C356" s="328"/>
      <c r="D356" s="328"/>
      <c r="E356" s="328"/>
      <c r="F356" s="328"/>
      <c r="G356" s="328"/>
      <c r="H356" s="328"/>
      <c r="I356" s="328"/>
      <c r="J356" s="328"/>
      <c r="K356" s="328"/>
      <c r="L356" s="328"/>
      <c r="M356" s="328"/>
    </row>
    <row r="357" spans="1:13" ht="15.75" customHeight="1" x14ac:dyDescent="0.25">
      <c r="A357" s="328"/>
      <c r="B357" s="328"/>
      <c r="C357" s="328"/>
      <c r="D357" s="328"/>
      <c r="E357" s="328"/>
      <c r="F357" s="328"/>
      <c r="G357" s="328"/>
      <c r="H357" s="328"/>
      <c r="I357" s="328"/>
      <c r="J357" s="328"/>
      <c r="K357" s="328"/>
      <c r="L357" s="328"/>
      <c r="M357" s="328"/>
    </row>
    <row r="358" spans="1:13" ht="15.75" customHeight="1" x14ac:dyDescent="0.25">
      <c r="A358" s="328"/>
      <c r="B358" s="328"/>
      <c r="C358" s="328"/>
      <c r="D358" s="328"/>
      <c r="E358" s="328"/>
      <c r="F358" s="328"/>
      <c r="G358" s="328"/>
      <c r="H358" s="328"/>
      <c r="I358" s="328"/>
      <c r="J358" s="328"/>
      <c r="K358" s="328"/>
      <c r="L358" s="328"/>
      <c r="M358" s="328"/>
    </row>
    <row r="359" spans="1:13" ht="15.75" customHeight="1" x14ac:dyDescent="0.25">
      <c r="A359" s="328"/>
      <c r="B359" s="328"/>
      <c r="C359" s="328"/>
      <c r="D359" s="328"/>
      <c r="E359" s="328"/>
      <c r="F359" s="328"/>
      <c r="G359" s="328"/>
      <c r="H359" s="328"/>
      <c r="I359" s="328"/>
      <c r="J359" s="328"/>
      <c r="K359" s="328"/>
      <c r="L359" s="328"/>
      <c r="M359" s="328"/>
    </row>
    <row r="360" spans="1:13" ht="15.75" customHeight="1" x14ac:dyDescent="0.25">
      <c r="A360" s="328"/>
      <c r="B360" s="328"/>
      <c r="C360" s="328"/>
      <c r="D360" s="328"/>
      <c r="E360" s="328"/>
      <c r="F360" s="328"/>
      <c r="G360" s="328"/>
      <c r="H360" s="328"/>
      <c r="I360" s="328"/>
      <c r="J360" s="328"/>
      <c r="K360" s="328"/>
      <c r="L360" s="328"/>
      <c r="M360" s="328"/>
    </row>
    <row r="361" spans="1:13" ht="15.75" customHeight="1" x14ac:dyDescent="0.25">
      <c r="A361" s="328"/>
      <c r="B361" s="328"/>
      <c r="C361" s="328"/>
      <c r="D361" s="328"/>
      <c r="E361" s="328"/>
      <c r="F361" s="328"/>
      <c r="G361" s="328"/>
      <c r="H361" s="328"/>
      <c r="I361" s="328"/>
      <c r="J361" s="328"/>
      <c r="K361" s="328"/>
      <c r="L361" s="328"/>
      <c r="M361" s="328"/>
    </row>
    <row r="362" spans="1:13" ht="15.75" customHeight="1" x14ac:dyDescent="0.25">
      <c r="A362" s="328"/>
      <c r="B362" s="328"/>
      <c r="C362" s="328"/>
      <c r="D362" s="328"/>
      <c r="E362" s="328"/>
      <c r="F362" s="328"/>
      <c r="G362" s="328"/>
      <c r="H362" s="328"/>
      <c r="I362" s="328"/>
      <c r="J362" s="328"/>
      <c r="K362" s="328"/>
      <c r="L362" s="328"/>
      <c r="M362" s="328"/>
    </row>
    <row r="363" spans="1:13" ht="15.75" customHeight="1" x14ac:dyDescent="0.25">
      <c r="A363" s="328"/>
      <c r="B363" s="328"/>
      <c r="C363" s="328"/>
      <c r="D363" s="328"/>
      <c r="E363" s="328"/>
      <c r="F363" s="328"/>
      <c r="G363" s="328"/>
      <c r="H363" s="328"/>
      <c r="I363" s="328"/>
      <c r="J363" s="328"/>
      <c r="K363" s="328"/>
      <c r="L363" s="328"/>
      <c r="M363" s="328"/>
    </row>
    <row r="364" spans="1:13" ht="15.75" customHeight="1" x14ac:dyDescent="0.25">
      <c r="A364" s="328"/>
      <c r="B364" s="328"/>
      <c r="C364" s="328"/>
      <c r="D364" s="328"/>
      <c r="E364" s="328"/>
      <c r="F364" s="328"/>
      <c r="G364" s="328"/>
      <c r="H364" s="328"/>
      <c r="I364" s="328"/>
      <c r="J364" s="328"/>
      <c r="K364" s="328"/>
      <c r="L364" s="328"/>
      <c r="M364" s="328"/>
    </row>
    <row r="365" spans="1:13" ht="15.75" customHeight="1" x14ac:dyDescent="0.25">
      <c r="A365" s="328"/>
      <c r="B365" s="328"/>
      <c r="C365" s="328"/>
      <c r="D365" s="328"/>
      <c r="E365" s="328"/>
      <c r="F365" s="328"/>
      <c r="G365" s="328"/>
      <c r="H365" s="328"/>
      <c r="I365" s="328"/>
      <c r="J365" s="328"/>
      <c r="K365" s="328"/>
      <c r="L365" s="328"/>
      <c r="M365" s="328"/>
    </row>
    <row r="366" spans="1:13" ht="15.75" customHeight="1" x14ac:dyDescent="0.25">
      <c r="A366" s="328"/>
      <c r="B366" s="328"/>
      <c r="C366" s="328"/>
      <c r="D366" s="328"/>
      <c r="E366" s="328"/>
      <c r="F366" s="328"/>
      <c r="G366" s="328"/>
      <c r="H366" s="328"/>
      <c r="I366" s="328"/>
      <c r="J366" s="328"/>
      <c r="K366" s="328"/>
      <c r="L366" s="328"/>
      <c r="M366" s="328"/>
    </row>
    <row r="367" spans="1:13" ht="15.75" customHeight="1" x14ac:dyDescent="0.25">
      <c r="A367" s="328"/>
      <c r="B367" s="328"/>
      <c r="C367" s="328"/>
      <c r="D367" s="328"/>
      <c r="E367" s="328"/>
      <c r="F367" s="328"/>
      <c r="G367" s="328"/>
      <c r="H367" s="328"/>
      <c r="I367" s="328"/>
      <c r="J367" s="328"/>
      <c r="K367" s="328"/>
      <c r="L367" s="328"/>
      <c r="M367" s="328"/>
    </row>
    <row r="368" spans="1:13" ht="15.75" customHeight="1" x14ac:dyDescent="0.25">
      <c r="A368" s="328"/>
      <c r="B368" s="328"/>
      <c r="C368" s="328"/>
      <c r="D368" s="328"/>
      <c r="E368" s="328"/>
      <c r="F368" s="328"/>
      <c r="G368" s="328"/>
      <c r="H368" s="328"/>
      <c r="I368" s="328"/>
      <c r="J368" s="328"/>
      <c r="K368" s="328"/>
      <c r="L368" s="328"/>
      <c r="M368" s="328"/>
    </row>
    <row r="369" spans="1:13" ht="15.75" customHeight="1" x14ac:dyDescent="0.25">
      <c r="A369" s="328"/>
      <c r="B369" s="328"/>
      <c r="C369" s="328"/>
      <c r="D369" s="328"/>
      <c r="E369" s="328"/>
      <c r="F369" s="328"/>
      <c r="G369" s="328"/>
      <c r="H369" s="328"/>
      <c r="I369" s="328"/>
      <c r="J369" s="328"/>
      <c r="K369" s="328"/>
      <c r="L369" s="328"/>
      <c r="M369" s="328"/>
    </row>
    <row r="370" spans="1:13" ht="15.75" customHeight="1" x14ac:dyDescent="0.25">
      <c r="A370" s="328"/>
      <c r="B370" s="328"/>
      <c r="C370" s="328"/>
      <c r="D370" s="328"/>
      <c r="E370" s="328"/>
      <c r="F370" s="328"/>
      <c r="G370" s="328"/>
      <c r="H370" s="328"/>
      <c r="I370" s="328"/>
      <c r="J370" s="328"/>
      <c r="K370" s="328"/>
      <c r="L370" s="328"/>
      <c r="M370" s="328"/>
    </row>
    <row r="371" spans="1:13" ht="15.75" customHeight="1" x14ac:dyDescent="0.25">
      <c r="A371" s="328"/>
      <c r="B371" s="328"/>
      <c r="C371" s="328"/>
      <c r="D371" s="328"/>
      <c r="E371" s="328"/>
      <c r="F371" s="328"/>
      <c r="G371" s="328"/>
      <c r="H371" s="328"/>
      <c r="I371" s="328"/>
      <c r="J371" s="328"/>
      <c r="K371" s="328"/>
      <c r="L371" s="328"/>
      <c r="M371" s="328"/>
    </row>
    <row r="372" spans="1:13" ht="15.75" customHeight="1" x14ac:dyDescent="0.25">
      <c r="A372" s="328"/>
      <c r="B372" s="328"/>
      <c r="C372" s="328"/>
      <c r="D372" s="328"/>
      <c r="E372" s="328"/>
      <c r="F372" s="328"/>
      <c r="G372" s="328"/>
      <c r="H372" s="328"/>
      <c r="I372" s="328"/>
      <c r="J372" s="328"/>
      <c r="K372" s="328"/>
      <c r="L372" s="328"/>
      <c r="M372" s="328"/>
    </row>
    <row r="373" spans="1:13" ht="15.75" customHeight="1" x14ac:dyDescent="0.25">
      <c r="A373" s="328"/>
      <c r="B373" s="328"/>
      <c r="C373" s="328"/>
      <c r="D373" s="328"/>
      <c r="E373" s="328"/>
      <c r="F373" s="328"/>
      <c r="G373" s="328"/>
      <c r="H373" s="328"/>
      <c r="I373" s="328"/>
      <c r="J373" s="328"/>
      <c r="K373" s="328"/>
      <c r="L373" s="328"/>
      <c r="M373" s="328"/>
    </row>
    <row r="374" spans="1:13" ht="15.75" customHeight="1" x14ac:dyDescent="0.25">
      <c r="A374" s="328"/>
      <c r="B374" s="328"/>
      <c r="C374" s="328"/>
      <c r="D374" s="328"/>
      <c r="E374" s="328"/>
      <c r="F374" s="328"/>
      <c r="G374" s="328"/>
      <c r="H374" s="328"/>
      <c r="I374" s="328"/>
      <c r="J374" s="328"/>
      <c r="K374" s="328"/>
      <c r="L374" s="328"/>
      <c r="M374" s="328"/>
    </row>
    <row r="375" spans="1:13" ht="15.75" customHeight="1" x14ac:dyDescent="0.25">
      <c r="A375" s="328"/>
      <c r="B375" s="328"/>
      <c r="C375" s="328"/>
      <c r="D375" s="328"/>
      <c r="E375" s="328"/>
      <c r="F375" s="328"/>
      <c r="G375" s="328"/>
      <c r="H375" s="328"/>
      <c r="I375" s="328"/>
      <c r="J375" s="328"/>
      <c r="K375" s="328"/>
      <c r="L375" s="328"/>
      <c r="M375" s="328"/>
    </row>
    <row r="376" spans="1:13" ht="15.75" customHeight="1" x14ac:dyDescent="0.25">
      <c r="A376" s="328"/>
      <c r="B376" s="328"/>
      <c r="C376" s="328"/>
      <c r="D376" s="328"/>
      <c r="E376" s="328"/>
      <c r="F376" s="328"/>
      <c r="G376" s="328"/>
      <c r="H376" s="328"/>
      <c r="I376" s="328"/>
      <c r="J376" s="328"/>
      <c r="K376" s="328"/>
      <c r="L376" s="328"/>
      <c r="M376" s="328"/>
    </row>
    <row r="377" spans="1:13" ht="15.75" customHeight="1" x14ac:dyDescent="0.25">
      <c r="A377" s="328"/>
      <c r="B377" s="328"/>
      <c r="C377" s="328"/>
      <c r="D377" s="328"/>
      <c r="E377" s="328"/>
      <c r="F377" s="328"/>
      <c r="G377" s="328"/>
      <c r="H377" s="328"/>
      <c r="I377" s="328"/>
      <c r="J377" s="328"/>
      <c r="K377" s="328"/>
      <c r="L377" s="328"/>
      <c r="M377" s="328"/>
    </row>
    <row r="378" spans="1:13" ht="15.75" customHeight="1" x14ac:dyDescent="0.25">
      <c r="A378" s="328"/>
      <c r="B378" s="328"/>
      <c r="C378" s="328"/>
      <c r="D378" s="328"/>
      <c r="E378" s="328"/>
      <c r="F378" s="328"/>
      <c r="G378" s="328"/>
      <c r="H378" s="328"/>
      <c r="I378" s="328"/>
      <c r="J378" s="328"/>
      <c r="K378" s="328"/>
      <c r="L378" s="328"/>
      <c r="M378" s="328"/>
    </row>
    <row r="379" spans="1:13" ht="15.75" customHeight="1" x14ac:dyDescent="0.25">
      <c r="A379" s="328"/>
      <c r="B379" s="328"/>
      <c r="C379" s="328"/>
      <c r="D379" s="328"/>
      <c r="E379" s="328"/>
      <c r="F379" s="328"/>
      <c r="G379" s="328"/>
      <c r="H379" s="328"/>
      <c r="I379" s="328"/>
      <c r="J379" s="328"/>
      <c r="K379" s="328"/>
      <c r="L379" s="328"/>
      <c r="M379" s="328"/>
    </row>
    <row r="380" spans="1:13" ht="15.75" customHeight="1" x14ac:dyDescent="0.25">
      <c r="A380" s="328"/>
      <c r="B380" s="328"/>
      <c r="C380" s="328"/>
      <c r="D380" s="328"/>
      <c r="E380" s="328"/>
      <c r="F380" s="328"/>
      <c r="G380" s="328"/>
      <c r="H380" s="328"/>
      <c r="I380" s="328"/>
      <c r="J380" s="328"/>
      <c r="K380" s="328"/>
      <c r="L380" s="328"/>
      <c r="M380" s="328"/>
    </row>
    <row r="381" spans="1:13" ht="15.75" customHeight="1" x14ac:dyDescent="0.25">
      <c r="A381" s="328"/>
      <c r="B381" s="328"/>
      <c r="C381" s="328"/>
      <c r="D381" s="328"/>
      <c r="E381" s="328"/>
      <c r="F381" s="328"/>
      <c r="G381" s="328"/>
      <c r="H381" s="328"/>
      <c r="I381" s="328"/>
      <c r="J381" s="328"/>
      <c r="K381" s="328"/>
      <c r="L381" s="328"/>
      <c r="M381" s="328"/>
    </row>
    <row r="382" spans="1:13" ht="15.75" customHeight="1" x14ac:dyDescent="0.25">
      <c r="A382" s="328"/>
      <c r="B382" s="328"/>
      <c r="C382" s="328"/>
      <c r="D382" s="328"/>
      <c r="E382" s="328"/>
      <c r="F382" s="328"/>
      <c r="G382" s="328"/>
      <c r="H382" s="328"/>
      <c r="I382" s="328"/>
      <c r="J382" s="328"/>
      <c r="K382" s="328"/>
      <c r="L382" s="328"/>
      <c r="M382" s="328"/>
    </row>
    <row r="383" spans="1:13" ht="15.75" customHeight="1" x14ac:dyDescent="0.25">
      <c r="A383" s="328"/>
      <c r="B383" s="328"/>
      <c r="C383" s="328"/>
      <c r="D383" s="328"/>
      <c r="E383" s="328"/>
      <c r="F383" s="328"/>
      <c r="G383" s="328"/>
      <c r="H383" s="328"/>
      <c r="I383" s="328"/>
      <c r="J383" s="328"/>
      <c r="K383" s="328"/>
      <c r="L383" s="328"/>
      <c r="M383" s="328"/>
    </row>
    <row r="384" spans="1:13" ht="15.75" customHeight="1" x14ac:dyDescent="0.25">
      <c r="A384" s="328"/>
      <c r="B384" s="328"/>
      <c r="C384" s="328"/>
      <c r="D384" s="328"/>
      <c r="E384" s="328"/>
      <c r="F384" s="328"/>
      <c r="G384" s="328"/>
      <c r="H384" s="328"/>
      <c r="I384" s="328"/>
      <c r="J384" s="328"/>
      <c r="K384" s="328"/>
      <c r="L384" s="328"/>
      <c r="M384" s="328"/>
    </row>
    <row r="385" spans="1:13" ht="15.75" customHeight="1" x14ac:dyDescent="0.25">
      <c r="A385" s="328"/>
      <c r="B385" s="328"/>
      <c r="C385" s="328"/>
      <c r="D385" s="328"/>
      <c r="E385" s="328"/>
      <c r="F385" s="328"/>
      <c r="G385" s="328"/>
      <c r="H385" s="328"/>
      <c r="I385" s="328"/>
      <c r="J385" s="328"/>
      <c r="K385" s="328"/>
      <c r="L385" s="328"/>
      <c r="M385" s="328"/>
    </row>
    <row r="386" spans="1:13" ht="15.75" customHeight="1" x14ac:dyDescent="0.25">
      <c r="A386" s="328"/>
      <c r="B386" s="328"/>
      <c r="C386" s="328"/>
      <c r="D386" s="328"/>
      <c r="E386" s="328"/>
      <c r="F386" s="328"/>
      <c r="G386" s="328"/>
      <c r="H386" s="328"/>
      <c r="I386" s="328"/>
      <c r="J386" s="328"/>
      <c r="K386" s="328"/>
      <c r="L386" s="328"/>
      <c r="M386" s="328"/>
    </row>
    <row r="387" spans="1:13" ht="15.75" customHeight="1" x14ac:dyDescent="0.25">
      <c r="A387" s="328"/>
      <c r="B387" s="328"/>
      <c r="C387" s="328"/>
      <c r="D387" s="328"/>
      <c r="E387" s="328"/>
      <c r="F387" s="328"/>
      <c r="G387" s="328"/>
      <c r="H387" s="328"/>
      <c r="I387" s="328"/>
      <c r="J387" s="328"/>
      <c r="K387" s="328"/>
      <c r="L387" s="328"/>
      <c r="M387" s="328"/>
    </row>
    <row r="388" spans="1:13" ht="15.75" customHeight="1" x14ac:dyDescent="0.25">
      <c r="A388" s="328"/>
      <c r="B388" s="328"/>
      <c r="C388" s="328"/>
      <c r="D388" s="328"/>
      <c r="E388" s="328"/>
      <c r="F388" s="328"/>
      <c r="G388" s="328"/>
      <c r="H388" s="328"/>
      <c r="I388" s="328"/>
      <c r="J388" s="328"/>
      <c r="K388" s="328"/>
      <c r="L388" s="328"/>
      <c r="M388" s="328"/>
    </row>
    <row r="389" spans="1:13" ht="15.75" customHeight="1" x14ac:dyDescent="0.25">
      <c r="A389" s="328"/>
      <c r="B389" s="328"/>
      <c r="C389" s="328"/>
      <c r="D389" s="328"/>
      <c r="E389" s="328"/>
      <c r="F389" s="328"/>
      <c r="G389" s="328"/>
      <c r="H389" s="328"/>
      <c r="I389" s="328"/>
      <c r="J389" s="328"/>
      <c r="K389" s="328"/>
      <c r="L389" s="328"/>
      <c r="M389" s="328"/>
    </row>
    <row r="390" spans="1:13" ht="15.75" customHeight="1" x14ac:dyDescent="0.25">
      <c r="A390" s="328"/>
      <c r="B390" s="328"/>
      <c r="C390" s="328"/>
      <c r="D390" s="328"/>
      <c r="E390" s="328"/>
      <c r="F390" s="328"/>
      <c r="G390" s="328"/>
      <c r="H390" s="328"/>
      <c r="I390" s="328"/>
      <c r="J390" s="328"/>
      <c r="K390" s="328"/>
      <c r="L390" s="328"/>
      <c r="M390" s="328"/>
    </row>
    <row r="391" spans="1:13" ht="15.75" customHeight="1" x14ac:dyDescent="0.25">
      <c r="A391" s="328"/>
      <c r="B391" s="328"/>
      <c r="C391" s="328"/>
      <c r="D391" s="328"/>
      <c r="E391" s="328"/>
      <c r="F391" s="328"/>
      <c r="G391" s="328"/>
      <c r="H391" s="328"/>
      <c r="I391" s="328"/>
      <c r="J391" s="328"/>
      <c r="K391" s="328"/>
      <c r="L391" s="328"/>
      <c r="M391" s="328"/>
    </row>
    <row r="392" spans="1:13" ht="15.75" customHeight="1" x14ac:dyDescent="0.25">
      <c r="A392" s="328"/>
      <c r="B392" s="328"/>
      <c r="C392" s="328"/>
      <c r="D392" s="328"/>
      <c r="E392" s="328"/>
      <c r="F392" s="328"/>
      <c r="G392" s="328"/>
      <c r="H392" s="328"/>
      <c r="I392" s="328"/>
      <c r="J392" s="328"/>
      <c r="K392" s="328"/>
      <c r="L392" s="328"/>
      <c r="M392" s="328"/>
    </row>
    <row r="393" spans="1:13" ht="15.75" customHeight="1" x14ac:dyDescent="0.25">
      <c r="A393" s="328"/>
      <c r="B393" s="328"/>
      <c r="C393" s="328"/>
      <c r="D393" s="328"/>
      <c r="E393" s="328"/>
      <c r="F393" s="328"/>
      <c r="G393" s="328"/>
      <c r="H393" s="328"/>
      <c r="I393" s="328"/>
      <c r="J393" s="328"/>
      <c r="K393" s="328"/>
      <c r="L393" s="328"/>
      <c r="M393" s="328"/>
    </row>
    <row r="394" spans="1:13" ht="15.75" customHeight="1" x14ac:dyDescent="0.25">
      <c r="A394" s="328"/>
      <c r="B394" s="328"/>
      <c r="C394" s="328"/>
      <c r="D394" s="328"/>
      <c r="E394" s="328"/>
      <c r="F394" s="328"/>
      <c r="G394" s="328"/>
      <c r="H394" s="328"/>
      <c r="I394" s="328"/>
      <c r="J394" s="328"/>
      <c r="K394" s="328"/>
      <c r="L394" s="328"/>
      <c r="M394" s="328"/>
    </row>
    <row r="395" spans="1:13" ht="15.75" customHeight="1" x14ac:dyDescent="0.25">
      <c r="A395" s="328"/>
      <c r="B395" s="328"/>
      <c r="C395" s="328"/>
      <c r="D395" s="328"/>
      <c r="E395" s="328"/>
      <c r="F395" s="328"/>
      <c r="G395" s="328"/>
      <c r="H395" s="328"/>
      <c r="I395" s="328"/>
      <c r="J395" s="328"/>
      <c r="K395" s="328"/>
      <c r="L395" s="328"/>
      <c r="M395" s="328"/>
    </row>
    <row r="396" spans="1:13" ht="15.75" customHeight="1" x14ac:dyDescent="0.25">
      <c r="A396" s="328"/>
      <c r="B396" s="328"/>
      <c r="C396" s="328"/>
      <c r="D396" s="328"/>
      <c r="E396" s="328"/>
      <c r="F396" s="328"/>
      <c r="G396" s="328"/>
      <c r="H396" s="328"/>
      <c r="I396" s="328"/>
      <c r="J396" s="328"/>
      <c r="K396" s="328"/>
      <c r="L396" s="328"/>
      <c r="M396" s="328"/>
    </row>
    <row r="397" spans="1:13" ht="15.75" customHeight="1" x14ac:dyDescent="0.25">
      <c r="A397" s="328"/>
      <c r="B397" s="328"/>
      <c r="C397" s="328"/>
      <c r="D397" s="328"/>
      <c r="E397" s="328"/>
      <c r="F397" s="328"/>
      <c r="G397" s="328"/>
      <c r="H397" s="328"/>
      <c r="I397" s="328"/>
      <c r="J397" s="328"/>
      <c r="K397" s="328"/>
      <c r="L397" s="328"/>
      <c r="M397" s="328"/>
    </row>
    <row r="398" spans="1:13" ht="15.75" customHeight="1" x14ac:dyDescent="0.25">
      <c r="A398" s="328"/>
      <c r="B398" s="328"/>
      <c r="C398" s="328"/>
      <c r="D398" s="328"/>
      <c r="E398" s="328"/>
      <c r="F398" s="328"/>
      <c r="G398" s="328"/>
      <c r="H398" s="328"/>
      <c r="I398" s="328"/>
      <c r="J398" s="328"/>
      <c r="K398" s="328"/>
      <c r="L398" s="328"/>
      <c r="M398" s="328"/>
    </row>
    <row r="399" spans="1:13" ht="15.75" customHeight="1" x14ac:dyDescent="0.25">
      <c r="A399" s="328"/>
      <c r="B399" s="328"/>
      <c r="C399" s="328"/>
      <c r="D399" s="328"/>
      <c r="E399" s="328"/>
      <c r="F399" s="328"/>
      <c r="G399" s="328"/>
      <c r="H399" s="328"/>
      <c r="I399" s="328"/>
      <c r="J399" s="328"/>
      <c r="K399" s="328"/>
      <c r="L399" s="328"/>
      <c r="M399" s="328"/>
    </row>
    <row r="400" spans="1:13" ht="15.75" customHeight="1" x14ac:dyDescent="0.25">
      <c r="A400" s="328"/>
      <c r="B400" s="328"/>
      <c r="C400" s="328"/>
      <c r="D400" s="328"/>
      <c r="E400" s="328"/>
      <c r="F400" s="328"/>
      <c r="G400" s="328"/>
      <c r="H400" s="328"/>
      <c r="I400" s="328"/>
      <c r="J400" s="328"/>
      <c r="K400" s="328"/>
      <c r="L400" s="328"/>
      <c r="M400" s="328"/>
    </row>
    <row r="401" spans="1:13" ht="15.75" customHeight="1" x14ac:dyDescent="0.25">
      <c r="A401" s="328"/>
      <c r="B401" s="328"/>
      <c r="C401" s="328"/>
      <c r="D401" s="328"/>
      <c r="E401" s="328"/>
      <c r="F401" s="328"/>
      <c r="G401" s="328"/>
      <c r="H401" s="328"/>
      <c r="I401" s="328"/>
      <c r="J401" s="328"/>
      <c r="K401" s="328"/>
      <c r="L401" s="328"/>
      <c r="M401" s="328"/>
    </row>
    <row r="402" spans="1:13" ht="15.75" customHeight="1" x14ac:dyDescent="0.25">
      <c r="A402" s="328"/>
      <c r="B402" s="328"/>
      <c r="C402" s="328"/>
      <c r="D402" s="328"/>
      <c r="E402" s="328"/>
      <c r="F402" s="328"/>
      <c r="G402" s="328"/>
      <c r="H402" s="328"/>
      <c r="I402" s="328"/>
      <c r="J402" s="328"/>
      <c r="K402" s="328"/>
      <c r="L402" s="328"/>
      <c r="M402" s="328"/>
    </row>
    <row r="403" spans="1:13" ht="15.75" customHeight="1" x14ac:dyDescent="0.25">
      <c r="A403" s="328"/>
      <c r="B403" s="328"/>
      <c r="C403" s="328"/>
      <c r="D403" s="328"/>
      <c r="E403" s="328"/>
      <c r="F403" s="328"/>
      <c r="G403" s="328"/>
      <c r="H403" s="328"/>
      <c r="I403" s="328"/>
      <c r="J403" s="328"/>
      <c r="K403" s="328"/>
      <c r="L403" s="328"/>
      <c r="M403" s="328"/>
    </row>
    <row r="404" spans="1:13" ht="15.75" customHeight="1" x14ac:dyDescent="0.25">
      <c r="A404" s="328"/>
      <c r="B404" s="328"/>
      <c r="C404" s="328"/>
      <c r="D404" s="328"/>
      <c r="E404" s="328"/>
      <c r="F404" s="328"/>
      <c r="G404" s="328"/>
      <c r="H404" s="328"/>
      <c r="I404" s="328"/>
      <c r="J404" s="328"/>
      <c r="K404" s="328"/>
      <c r="L404" s="328"/>
      <c r="M404" s="328"/>
    </row>
    <row r="405" spans="1:13" ht="15.75" customHeight="1" x14ac:dyDescent="0.25">
      <c r="A405" s="328"/>
      <c r="B405" s="328"/>
      <c r="C405" s="328"/>
      <c r="D405" s="328"/>
      <c r="E405" s="328"/>
      <c r="F405" s="328"/>
      <c r="G405" s="328"/>
      <c r="H405" s="328"/>
      <c r="I405" s="328"/>
      <c r="J405" s="328"/>
      <c r="K405" s="328"/>
      <c r="L405" s="328"/>
      <c r="M405" s="328"/>
    </row>
    <row r="406" spans="1:13" ht="15.75" customHeight="1" x14ac:dyDescent="0.25">
      <c r="A406" s="328"/>
      <c r="B406" s="328"/>
      <c r="C406" s="328"/>
      <c r="D406" s="328"/>
      <c r="E406" s="328"/>
      <c r="F406" s="328"/>
      <c r="G406" s="328"/>
      <c r="H406" s="328"/>
      <c r="I406" s="328"/>
      <c r="J406" s="328"/>
      <c r="K406" s="328"/>
      <c r="L406" s="328"/>
      <c r="M406" s="328"/>
    </row>
    <row r="407" spans="1:13" ht="15.75" customHeight="1" x14ac:dyDescent="0.25">
      <c r="A407" s="328"/>
      <c r="B407" s="328"/>
      <c r="C407" s="328"/>
      <c r="D407" s="328"/>
      <c r="E407" s="328"/>
      <c r="F407" s="328"/>
      <c r="G407" s="328"/>
      <c r="H407" s="328"/>
      <c r="I407" s="328"/>
      <c r="J407" s="328"/>
      <c r="K407" s="328"/>
      <c r="L407" s="328"/>
      <c r="M407" s="328"/>
    </row>
    <row r="408" spans="1:13" ht="15.75" customHeight="1" x14ac:dyDescent="0.25">
      <c r="A408" s="328"/>
      <c r="B408" s="328"/>
      <c r="C408" s="328"/>
      <c r="D408" s="328"/>
      <c r="E408" s="328"/>
      <c r="F408" s="328"/>
      <c r="G408" s="328"/>
      <c r="H408" s="328"/>
      <c r="I408" s="328"/>
      <c r="J408" s="328"/>
      <c r="K408" s="328"/>
      <c r="L408" s="328"/>
      <c r="M408" s="328"/>
    </row>
    <row r="409" spans="1:13" ht="15.75" customHeight="1" x14ac:dyDescent="0.25">
      <c r="A409" s="328"/>
      <c r="B409" s="328"/>
      <c r="C409" s="328"/>
      <c r="D409" s="328"/>
      <c r="E409" s="328"/>
      <c r="F409" s="328"/>
      <c r="G409" s="328"/>
      <c r="H409" s="328"/>
      <c r="I409" s="328"/>
      <c r="J409" s="328"/>
      <c r="K409" s="328"/>
      <c r="L409" s="328"/>
      <c r="M409" s="328"/>
    </row>
    <row r="410" spans="1:13" ht="15.75" customHeight="1" x14ac:dyDescent="0.25">
      <c r="A410" s="328"/>
      <c r="B410" s="328"/>
      <c r="C410" s="328"/>
      <c r="D410" s="328"/>
      <c r="E410" s="328"/>
      <c r="F410" s="328"/>
      <c r="G410" s="328"/>
      <c r="H410" s="328"/>
      <c r="I410" s="328"/>
      <c r="J410" s="328"/>
      <c r="K410" s="328"/>
      <c r="L410" s="328"/>
      <c r="M410" s="328"/>
    </row>
    <row r="411" spans="1:13" ht="15.75" customHeight="1" x14ac:dyDescent="0.25">
      <c r="A411" s="328"/>
      <c r="B411" s="328"/>
      <c r="C411" s="328"/>
      <c r="D411" s="328"/>
      <c r="E411" s="328"/>
      <c r="F411" s="328"/>
      <c r="G411" s="328"/>
      <c r="H411" s="328"/>
      <c r="I411" s="328"/>
      <c r="J411" s="328"/>
      <c r="K411" s="328"/>
      <c r="L411" s="328"/>
      <c r="M411" s="328"/>
    </row>
    <row r="412" spans="1:13" ht="15.75" customHeight="1" x14ac:dyDescent="0.25">
      <c r="A412" s="328"/>
      <c r="B412" s="328"/>
      <c r="C412" s="328"/>
      <c r="D412" s="328"/>
      <c r="E412" s="328"/>
      <c r="F412" s="328"/>
      <c r="G412" s="328"/>
      <c r="H412" s="328"/>
      <c r="I412" s="328"/>
      <c r="J412" s="328"/>
      <c r="K412" s="328"/>
      <c r="L412" s="328"/>
      <c r="M412" s="328"/>
    </row>
    <row r="413" spans="1:13" ht="15.75" customHeight="1" x14ac:dyDescent="0.25">
      <c r="A413" s="328"/>
      <c r="B413" s="328"/>
      <c r="C413" s="328"/>
      <c r="D413" s="328"/>
      <c r="E413" s="328"/>
      <c r="F413" s="328"/>
      <c r="G413" s="328"/>
      <c r="H413" s="328"/>
      <c r="I413" s="328"/>
      <c r="J413" s="328"/>
      <c r="K413" s="328"/>
      <c r="L413" s="328"/>
      <c r="M413" s="328"/>
    </row>
    <row r="414" spans="1:13" ht="15.75" customHeight="1" x14ac:dyDescent="0.25">
      <c r="A414" s="328"/>
      <c r="B414" s="328"/>
      <c r="C414" s="328"/>
      <c r="D414" s="328"/>
      <c r="E414" s="328"/>
      <c r="F414" s="328"/>
      <c r="G414" s="328"/>
      <c r="H414" s="328"/>
      <c r="I414" s="328"/>
      <c r="J414" s="328"/>
      <c r="K414" s="328"/>
      <c r="L414" s="328"/>
      <c r="M414" s="328"/>
    </row>
    <row r="415" spans="1:13" ht="15.75" customHeight="1" x14ac:dyDescent="0.25">
      <c r="A415" s="328"/>
      <c r="B415" s="328"/>
      <c r="C415" s="328"/>
      <c r="D415" s="328"/>
      <c r="E415" s="328"/>
      <c r="F415" s="328"/>
      <c r="G415" s="328"/>
      <c r="H415" s="328"/>
      <c r="I415" s="328"/>
      <c r="J415" s="328"/>
      <c r="K415" s="328"/>
      <c r="L415" s="328"/>
      <c r="M415" s="328"/>
    </row>
    <row r="416" spans="1:13" ht="15.75" customHeight="1" x14ac:dyDescent="0.25">
      <c r="A416" s="328"/>
      <c r="B416" s="328"/>
      <c r="C416" s="328"/>
      <c r="D416" s="328"/>
      <c r="E416" s="328"/>
      <c r="F416" s="328"/>
      <c r="G416" s="328"/>
      <c r="H416" s="328"/>
      <c r="I416" s="328"/>
      <c r="J416" s="328"/>
      <c r="K416" s="328"/>
      <c r="L416" s="328"/>
      <c r="M416" s="328"/>
    </row>
    <row r="417" spans="1:13" ht="15.75" customHeight="1" x14ac:dyDescent="0.25">
      <c r="A417" s="328"/>
      <c r="B417" s="328"/>
      <c r="C417" s="328"/>
      <c r="D417" s="328"/>
      <c r="E417" s="328"/>
      <c r="F417" s="328"/>
      <c r="G417" s="328"/>
      <c r="H417" s="328"/>
      <c r="I417" s="328"/>
      <c r="J417" s="328"/>
      <c r="K417" s="328"/>
      <c r="L417" s="328"/>
      <c r="M417" s="328"/>
    </row>
    <row r="418" spans="1:13" ht="15.75" customHeight="1" x14ac:dyDescent="0.25">
      <c r="A418" s="328"/>
      <c r="B418" s="328"/>
      <c r="C418" s="328"/>
      <c r="D418" s="328"/>
      <c r="E418" s="328"/>
      <c r="F418" s="328"/>
      <c r="G418" s="328"/>
      <c r="H418" s="328"/>
      <c r="I418" s="328"/>
      <c r="J418" s="328"/>
      <c r="K418" s="328"/>
      <c r="L418" s="328"/>
      <c r="M418" s="328"/>
    </row>
    <row r="419" spans="1:13" ht="15.75" customHeight="1" x14ac:dyDescent="0.25">
      <c r="A419" s="328"/>
      <c r="B419" s="328"/>
      <c r="C419" s="328"/>
      <c r="D419" s="328"/>
      <c r="E419" s="328"/>
      <c r="F419" s="328"/>
      <c r="G419" s="328"/>
      <c r="H419" s="328"/>
      <c r="I419" s="328"/>
      <c r="J419" s="328"/>
      <c r="K419" s="328"/>
      <c r="L419" s="328"/>
      <c r="M419" s="328"/>
    </row>
    <row r="420" spans="1:13" ht="15.75" customHeight="1" x14ac:dyDescent="0.25">
      <c r="A420" s="328"/>
      <c r="B420" s="328"/>
      <c r="C420" s="328"/>
      <c r="D420" s="328"/>
      <c r="E420" s="328"/>
      <c r="F420" s="328"/>
      <c r="G420" s="328"/>
      <c r="H420" s="328"/>
      <c r="I420" s="328"/>
      <c r="J420" s="328"/>
      <c r="K420" s="328"/>
      <c r="L420" s="328"/>
      <c r="M420" s="328"/>
    </row>
    <row r="421" spans="1:13" ht="15.75" customHeight="1" x14ac:dyDescent="0.25">
      <c r="A421" s="328"/>
      <c r="B421" s="328"/>
      <c r="C421" s="328"/>
      <c r="D421" s="328"/>
      <c r="E421" s="328"/>
      <c r="F421" s="328"/>
      <c r="G421" s="328"/>
      <c r="H421" s="328"/>
      <c r="I421" s="328"/>
      <c r="J421" s="328"/>
      <c r="K421" s="328"/>
      <c r="L421" s="328"/>
      <c r="M421" s="328"/>
    </row>
    <row r="422" spans="1:13" ht="15.75" customHeight="1" x14ac:dyDescent="0.25">
      <c r="A422" s="328"/>
      <c r="B422" s="328"/>
      <c r="C422" s="328"/>
      <c r="D422" s="328"/>
      <c r="E422" s="328"/>
      <c r="F422" s="328"/>
      <c r="G422" s="328"/>
      <c r="H422" s="328"/>
      <c r="I422" s="328"/>
      <c r="J422" s="328"/>
      <c r="K422" s="328"/>
      <c r="L422" s="328"/>
      <c r="M422" s="328"/>
    </row>
    <row r="423" spans="1:13" ht="15.75" customHeight="1" x14ac:dyDescent="0.25">
      <c r="A423" s="328"/>
      <c r="B423" s="328"/>
      <c r="C423" s="328"/>
      <c r="D423" s="328"/>
      <c r="E423" s="328"/>
      <c r="F423" s="328"/>
      <c r="G423" s="328"/>
      <c r="H423" s="328"/>
      <c r="I423" s="328"/>
      <c r="J423" s="328"/>
      <c r="K423" s="328"/>
      <c r="L423" s="328"/>
      <c r="M423" s="328"/>
    </row>
    <row r="424" spans="1:13" ht="15.75" customHeight="1" x14ac:dyDescent="0.25">
      <c r="A424" s="328"/>
      <c r="B424" s="328"/>
      <c r="C424" s="328"/>
      <c r="D424" s="328"/>
      <c r="E424" s="328"/>
      <c r="F424" s="328"/>
      <c r="G424" s="328"/>
      <c r="H424" s="328"/>
      <c r="I424" s="328"/>
      <c r="J424" s="328"/>
      <c r="K424" s="328"/>
      <c r="L424" s="328"/>
      <c r="M424" s="328"/>
    </row>
    <row r="425" spans="1:13" ht="15.75" customHeight="1" x14ac:dyDescent="0.25">
      <c r="A425" s="328"/>
      <c r="B425" s="328"/>
      <c r="C425" s="328"/>
      <c r="D425" s="328"/>
      <c r="E425" s="328"/>
      <c r="F425" s="328"/>
      <c r="G425" s="328"/>
      <c r="H425" s="328"/>
      <c r="I425" s="328"/>
      <c r="J425" s="328"/>
      <c r="K425" s="328"/>
      <c r="L425" s="328"/>
      <c r="M425" s="328"/>
    </row>
    <row r="426" spans="1:13" ht="15.75" customHeight="1" x14ac:dyDescent="0.25">
      <c r="A426" s="328"/>
      <c r="B426" s="328"/>
      <c r="C426" s="328"/>
      <c r="D426" s="328"/>
      <c r="E426" s="328"/>
      <c r="F426" s="328"/>
      <c r="G426" s="328"/>
      <c r="H426" s="328"/>
      <c r="I426" s="328"/>
      <c r="J426" s="328"/>
      <c r="K426" s="328"/>
      <c r="L426" s="328"/>
      <c r="M426" s="328"/>
    </row>
    <row r="427" spans="1:13" ht="15.75" customHeight="1" x14ac:dyDescent="0.25">
      <c r="A427" s="328"/>
      <c r="B427" s="328"/>
      <c r="C427" s="328"/>
      <c r="D427" s="328"/>
      <c r="E427" s="328"/>
      <c r="F427" s="328"/>
      <c r="G427" s="328"/>
      <c r="H427" s="328"/>
      <c r="I427" s="328"/>
      <c r="J427" s="328"/>
      <c r="K427" s="328"/>
      <c r="L427" s="328"/>
      <c r="M427" s="328"/>
    </row>
    <row r="428" spans="1:13" ht="15.75" customHeight="1" x14ac:dyDescent="0.25">
      <c r="A428" s="328"/>
      <c r="B428" s="328"/>
      <c r="C428" s="328"/>
      <c r="D428" s="328"/>
      <c r="E428" s="328"/>
      <c r="F428" s="328"/>
      <c r="G428" s="328"/>
      <c r="H428" s="328"/>
      <c r="I428" s="328"/>
      <c r="J428" s="328"/>
      <c r="K428" s="328"/>
      <c r="L428" s="328"/>
      <c r="M428" s="328"/>
    </row>
    <row r="429" spans="1:13" ht="15.75" customHeight="1" x14ac:dyDescent="0.25">
      <c r="A429" s="328"/>
      <c r="B429" s="328"/>
      <c r="C429" s="328"/>
      <c r="D429" s="328"/>
      <c r="E429" s="328"/>
      <c r="F429" s="328"/>
      <c r="G429" s="328"/>
      <c r="H429" s="328"/>
      <c r="I429" s="328"/>
      <c r="J429" s="328"/>
      <c r="K429" s="328"/>
      <c r="L429" s="328"/>
      <c r="M429" s="328"/>
    </row>
    <row r="430" spans="1:13" ht="15.75" customHeight="1" x14ac:dyDescent="0.25">
      <c r="A430" s="328"/>
      <c r="B430" s="328"/>
      <c r="C430" s="328"/>
      <c r="D430" s="328"/>
      <c r="E430" s="328"/>
      <c r="F430" s="328"/>
      <c r="G430" s="328"/>
      <c r="H430" s="328"/>
      <c r="I430" s="328"/>
      <c r="J430" s="328"/>
      <c r="K430" s="328"/>
      <c r="L430" s="328"/>
      <c r="M430" s="328"/>
    </row>
    <row r="431" spans="1:13" ht="15.75" customHeight="1" x14ac:dyDescent="0.25">
      <c r="A431" s="328"/>
      <c r="B431" s="328"/>
      <c r="C431" s="328"/>
      <c r="D431" s="328"/>
      <c r="E431" s="328"/>
      <c r="F431" s="328"/>
      <c r="G431" s="328"/>
      <c r="H431" s="328"/>
      <c r="I431" s="328"/>
      <c r="J431" s="328"/>
      <c r="K431" s="328"/>
      <c r="L431" s="328"/>
      <c r="M431" s="328"/>
    </row>
    <row r="432" spans="1:13" ht="15.75" customHeight="1" x14ac:dyDescent="0.25">
      <c r="A432" s="328"/>
      <c r="B432" s="328"/>
      <c r="C432" s="328"/>
      <c r="D432" s="328"/>
      <c r="E432" s="328"/>
      <c r="F432" s="328"/>
      <c r="G432" s="328"/>
      <c r="H432" s="328"/>
      <c r="I432" s="328"/>
      <c r="J432" s="328"/>
      <c r="K432" s="328"/>
      <c r="L432" s="328"/>
      <c r="M432" s="328"/>
    </row>
    <row r="433" spans="1:13" ht="15.75" customHeight="1" x14ac:dyDescent="0.25">
      <c r="A433" s="328"/>
      <c r="B433" s="328"/>
      <c r="C433" s="328"/>
      <c r="D433" s="328"/>
      <c r="E433" s="328"/>
      <c r="F433" s="328"/>
      <c r="G433" s="328"/>
      <c r="H433" s="328"/>
      <c r="I433" s="328"/>
      <c r="J433" s="328"/>
      <c r="K433" s="328"/>
      <c r="L433" s="328"/>
      <c r="M433" s="328"/>
    </row>
    <row r="434" spans="1:13" ht="15.75" customHeight="1" x14ac:dyDescent="0.25">
      <c r="A434" s="328"/>
      <c r="B434" s="328"/>
      <c r="C434" s="328"/>
      <c r="D434" s="328"/>
      <c r="E434" s="328"/>
      <c r="F434" s="328"/>
      <c r="G434" s="328"/>
      <c r="H434" s="328"/>
      <c r="I434" s="328"/>
      <c r="J434" s="328"/>
      <c r="K434" s="328"/>
      <c r="L434" s="328"/>
      <c r="M434" s="328"/>
    </row>
    <row r="435" spans="1:13" ht="15.75" customHeight="1" x14ac:dyDescent="0.25">
      <c r="A435" s="328"/>
      <c r="B435" s="328"/>
      <c r="C435" s="328"/>
      <c r="D435" s="328"/>
      <c r="E435" s="328"/>
      <c r="F435" s="328"/>
      <c r="G435" s="328"/>
      <c r="H435" s="328"/>
      <c r="I435" s="328"/>
      <c r="J435" s="328"/>
      <c r="K435" s="328"/>
      <c r="L435" s="328"/>
      <c r="M435" s="328"/>
    </row>
    <row r="436" spans="1:13" ht="15.75" customHeight="1" x14ac:dyDescent="0.25">
      <c r="A436" s="328"/>
      <c r="B436" s="328"/>
      <c r="C436" s="328"/>
      <c r="D436" s="328"/>
      <c r="E436" s="328"/>
      <c r="F436" s="328"/>
      <c r="G436" s="328"/>
      <c r="H436" s="328"/>
      <c r="I436" s="328"/>
      <c r="J436" s="328"/>
      <c r="K436" s="328"/>
      <c r="L436" s="328"/>
      <c r="M436" s="328"/>
    </row>
    <row r="437" spans="1:13" ht="15.75" customHeight="1" x14ac:dyDescent="0.25">
      <c r="A437" s="328"/>
      <c r="B437" s="328"/>
      <c r="C437" s="328"/>
      <c r="D437" s="328"/>
      <c r="E437" s="328"/>
      <c r="F437" s="328"/>
      <c r="G437" s="328"/>
      <c r="H437" s="328"/>
      <c r="I437" s="328"/>
      <c r="J437" s="328"/>
      <c r="K437" s="328"/>
      <c r="L437" s="328"/>
      <c r="M437" s="328"/>
    </row>
    <row r="438" spans="1:13" ht="15.75" customHeight="1" x14ac:dyDescent="0.25">
      <c r="A438" s="328"/>
      <c r="B438" s="328"/>
      <c r="C438" s="328"/>
      <c r="D438" s="328"/>
      <c r="E438" s="328"/>
      <c r="F438" s="328"/>
      <c r="G438" s="328"/>
      <c r="H438" s="328"/>
      <c r="I438" s="328"/>
      <c r="J438" s="328"/>
      <c r="K438" s="328"/>
      <c r="L438" s="328"/>
      <c r="M438" s="328"/>
    </row>
    <row r="439" spans="1:13" ht="15.75" customHeight="1" x14ac:dyDescent="0.25">
      <c r="A439" s="328"/>
      <c r="B439" s="328"/>
      <c r="C439" s="328"/>
      <c r="D439" s="328"/>
      <c r="E439" s="328"/>
      <c r="F439" s="328"/>
      <c r="G439" s="328"/>
      <c r="H439" s="328"/>
      <c r="I439" s="328"/>
      <c r="J439" s="328"/>
      <c r="K439" s="328"/>
      <c r="L439" s="328"/>
      <c r="M439" s="328"/>
    </row>
    <row r="440" spans="1:13" ht="15.75" customHeight="1" x14ac:dyDescent="0.25">
      <c r="A440" s="328"/>
      <c r="B440" s="328"/>
      <c r="C440" s="328"/>
      <c r="D440" s="328"/>
      <c r="E440" s="328"/>
      <c r="F440" s="328"/>
      <c r="G440" s="328"/>
      <c r="H440" s="328"/>
      <c r="I440" s="328"/>
      <c r="J440" s="328"/>
      <c r="K440" s="328"/>
      <c r="L440" s="328"/>
      <c r="M440" s="328"/>
    </row>
    <row r="441" spans="1:13" ht="15.75" customHeight="1" x14ac:dyDescent="0.25">
      <c r="A441" s="328"/>
      <c r="B441" s="328"/>
      <c r="C441" s="328"/>
      <c r="D441" s="328"/>
      <c r="E441" s="328"/>
      <c r="F441" s="328"/>
      <c r="G441" s="328"/>
      <c r="H441" s="328"/>
      <c r="I441" s="328"/>
      <c r="J441" s="328"/>
      <c r="K441" s="328"/>
      <c r="L441" s="328"/>
      <c r="M441" s="328"/>
    </row>
    <row r="442" spans="1:13" ht="15.75" customHeight="1" x14ac:dyDescent="0.25">
      <c r="A442" s="328"/>
      <c r="B442" s="328"/>
      <c r="C442" s="328"/>
      <c r="D442" s="328"/>
      <c r="E442" s="328"/>
      <c r="F442" s="328"/>
      <c r="G442" s="328"/>
      <c r="H442" s="328"/>
      <c r="I442" s="328"/>
      <c r="J442" s="328"/>
      <c r="K442" s="328"/>
      <c r="L442" s="328"/>
      <c r="M442" s="328"/>
    </row>
    <row r="443" spans="1:13" ht="15.75" customHeight="1" x14ac:dyDescent="0.25">
      <c r="A443" s="328"/>
      <c r="B443" s="328"/>
      <c r="C443" s="328"/>
      <c r="D443" s="328"/>
      <c r="E443" s="328"/>
      <c r="F443" s="328"/>
      <c r="G443" s="328"/>
      <c r="H443" s="328"/>
      <c r="I443" s="328"/>
      <c r="J443" s="328"/>
      <c r="K443" s="328"/>
      <c r="L443" s="328"/>
      <c r="M443" s="328"/>
    </row>
    <row r="444" spans="1:13" ht="15.75" customHeight="1" x14ac:dyDescent="0.25">
      <c r="A444" s="328"/>
      <c r="B444" s="328"/>
      <c r="C444" s="328"/>
      <c r="D444" s="328"/>
      <c r="E444" s="328"/>
      <c r="F444" s="328"/>
      <c r="G444" s="328"/>
      <c r="H444" s="328"/>
      <c r="I444" s="328"/>
      <c r="J444" s="328"/>
      <c r="K444" s="328"/>
      <c r="L444" s="328"/>
      <c r="M444" s="328"/>
    </row>
    <row r="445" spans="1:13" ht="15.75" customHeight="1" x14ac:dyDescent="0.25">
      <c r="A445" s="328"/>
      <c r="B445" s="328"/>
      <c r="C445" s="328"/>
      <c r="D445" s="328"/>
      <c r="E445" s="328"/>
      <c r="F445" s="328"/>
      <c r="G445" s="328"/>
      <c r="H445" s="328"/>
      <c r="I445" s="328"/>
      <c r="J445" s="328"/>
      <c r="K445" s="328"/>
      <c r="L445" s="328"/>
      <c r="M445" s="328"/>
    </row>
    <row r="446" spans="1:13" ht="15.75" customHeight="1" x14ac:dyDescent="0.25">
      <c r="A446" s="328"/>
      <c r="B446" s="328"/>
      <c r="C446" s="328"/>
      <c r="D446" s="328"/>
      <c r="E446" s="328"/>
      <c r="F446" s="328"/>
      <c r="G446" s="328"/>
      <c r="H446" s="328"/>
      <c r="I446" s="328"/>
      <c r="J446" s="328"/>
      <c r="K446" s="328"/>
      <c r="L446" s="328"/>
      <c r="M446" s="328"/>
    </row>
    <row r="447" spans="1:13" ht="15.75" customHeight="1" x14ac:dyDescent="0.25">
      <c r="A447" s="328"/>
      <c r="B447" s="328"/>
      <c r="C447" s="328"/>
      <c r="D447" s="328"/>
      <c r="E447" s="328"/>
      <c r="F447" s="328"/>
      <c r="G447" s="328"/>
      <c r="H447" s="328"/>
      <c r="I447" s="328"/>
      <c r="J447" s="328"/>
      <c r="K447" s="328"/>
      <c r="L447" s="328"/>
      <c r="M447" s="328"/>
    </row>
    <row r="448" spans="1:13" ht="15.75" customHeight="1" x14ac:dyDescent="0.25">
      <c r="A448" s="328"/>
      <c r="B448" s="328"/>
      <c r="C448" s="328"/>
      <c r="D448" s="328"/>
      <c r="E448" s="328"/>
      <c r="F448" s="328"/>
      <c r="G448" s="328"/>
      <c r="H448" s="328"/>
      <c r="I448" s="328"/>
      <c r="J448" s="328"/>
      <c r="K448" s="328"/>
      <c r="L448" s="328"/>
      <c r="M448" s="328"/>
    </row>
    <row r="449" spans="1:13" ht="15.75" customHeight="1" x14ac:dyDescent="0.25">
      <c r="A449" s="328"/>
      <c r="B449" s="328"/>
      <c r="C449" s="328"/>
      <c r="D449" s="328"/>
      <c r="E449" s="328"/>
      <c r="F449" s="328"/>
      <c r="G449" s="328"/>
      <c r="H449" s="328"/>
      <c r="I449" s="328"/>
      <c r="J449" s="328"/>
      <c r="K449" s="328"/>
      <c r="L449" s="328"/>
      <c r="M449" s="328"/>
    </row>
    <row r="450" spans="1:13" ht="15.75" customHeight="1" x14ac:dyDescent="0.25">
      <c r="A450" s="328"/>
      <c r="B450" s="328"/>
      <c r="C450" s="328"/>
      <c r="D450" s="328"/>
      <c r="E450" s="328"/>
      <c r="F450" s="328"/>
      <c r="G450" s="328"/>
      <c r="H450" s="328"/>
      <c r="I450" s="328"/>
      <c r="J450" s="328"/>
      <c r="K450" s="328"/>
      <c r="L450" s="328"/>
      <c r="M450" s="328"/>
    </row>
    <row r="451" spans="1:13" ht="15.75" customHeight="1" x14ac:dyDescent="0.25">
      <c r="A451" s="328"/>
      <c r="B451" s="328"/>
      <c r="C451" s="328"/>
      <c r="D451" s="328"/>
      <c r="E451" s="328"/>
      <c r="F451" s="328"/>
      <c r="G451" s="328"/>
      <c r="H451" s="328"/>
      <c r="I451" s="328"/>
      <c r="J451" s="328"/>
      <c r="K451" s="328"/>
      <c r="L451" s="328"/>
      <c r="M451" s="328"/>
    </row>
    <row r="452" spans="1:13" ht="15.75" customHeight="1" x14ac:dyDescent="0.25">
      <c r="A452" s="328"/>
      <c r="B452" s="328"/>
      <c r="C452" s="328"/>
      <c r="D452" s="328"/>
      <c r="E452" s="328"/>
      <c r="F452" s="328"/>
      <c r="G452" s="328"/>
      <c r="H452" s="328"/>
      <c r="I452" s="328"/>
      <c r="J452" s="328"/>
      <c r="K452" s="328"/>
      <c r="L452" s="328"/>
      <c r="M452" s="328"/>
    </row>
    <row r="453" spans="1:13" ht="15.75" customHeight="1" x14ac:dyDescent="0.25">
      <c r="A453" s="328"/>
      <c r="B453" s="328"/>
      <c r="C453" s="328"/>
      <c r="D453" s="328"/>
      <c r="E453" s="328"/>
      <c r="F453" s="328"/>
      <c r="G453" s="328"/>
      <c r="H453" s="328"/>
      <c r="I453" s="328"/>
      <c r="J453" s="328"/>
      <c r="K453" s="328"/>
      <c r="L453" s="328"/>
      <c r="M453" s="328"/>
    </row>
    <row r="454" spans="1:13" ht="15.75" customHeight="1" x14ac:dyDescent="0.25">
      <c r="A454" s="328"/>
      <c r="B454" s="328"/>
      <c r="C454" s="328"/>
      <c r="D454" s="328"/>
      <c r="E454" s="328"/>
      <c r="F454" s="328"/>
      <c r="G454" s="328"/>
      <c r="H454" s="328"/>
      <c r="I454" s="328"/>
      <c r="J454" s="328"/>
      <c r="K454" s="328"/>
      <c r="L454" s="328"/>
      <c r="M454" s="328"/>
    </row>
    <row r="455" spans="1:13" ht="15.75" customHeight="1" x14ac:dyDescent="0.25">
      <c r="A455" s="328"/>
      <c r="B455" s="328"/>
      <c r="C455" s="328"/>
      <c r="D455" s="328"/>
      <c r="E455" s="328"/>
      <c r="F455" s="328"/>
      <c r="G455" s="328"/>
      <c r="H455" s="328"/>
      <c r="I455" s="328"/>
      <c r="J455" s="328"/>
      <c r="K455" s="328"/>
      <c r="L455" s="328"/>
      <c r="M455" s="328"/>
    </row>
    <row r="456" spans="1:13" ht="15.75" customHeight="1" x14ac:dyDescent="0.25">
      <c r="A456" s="328"/>
      <c r="B456" s="328"/>
      <c r="C456" s="328"/>
      <c r="D456" s="328"/>
      <c r="E456" s="328"/>
      <c r="F456" s="328"/>
      <c r="G456" s="328"/>
      <c r="H456" s="328"/>
      <c r="I456" s="328"/>
      <c r="J456" s="328"/>
      <c r="K456" s="328"/>
      <c r="L456" s="328"/>
      <c r="M456" s="328"/>
    </row>
    <row r="457" spans="1:13" ht="15.75" customHeight="1" x14ac:dyDescent="0.25">
      <c r="A457" s="328"/>
      <c r="B457" s="328"/>
      <c r="C457" s="328"/>
      <c r="D457" s="328"/>
      <c r="E457" s="328"/>
      <c r="F457" s="328"/>
      <c r="G457" s="328"/>
      <c r="H457" s="328"/>
      <c r="I457" s="328"/>
      <c r="J457" s="328"/>
      <c r="K457" s="328"/>
      <c r="L457" s="328"/>
      <c r="M457" s="328"/>
    </row>
    <row r="458" spans="1:13" ht="15.75" customHeight="1" x14ac:dyDescent="0.25">
      <c r="A458" s="328"/>
      <c r="B458" s="328"/>
      <c r="C458" s="328"/>
      <c r="D458" s="328"/>
      <c r="E458" s="328"/>
      <c r="F458" s="328"/>
      <c r="G458" s="328"/>
      <c r="H458" s="328"/>
      <c r="I458" s="328"/>
      <c r="J458" s="328"/>
      <c r="K458" s="328"/>
      <c r="L458" s="328"/>
      <c r="M458" s="328"/>
    </row>
    <row r="459" spans="1:13" ht="15.75" customHeight="1" x14ac:dyDescent="0.25">
      <c r="A459" s="328"/>
      <c r="B459" s="328"/>
      <c r="C459" s="328"/>
      <c r="D459" s="328"/>
      <c r="E459" s="328"/>
      <c r="F459" s="328"/>
      <c r="G459" s="328"/>
      <c r="H459" s="328"/>
      <c r="I459" s="328"/>
      <c r="J459" s="328"/>
      <c r="K459" s="328"/>
      <c r="L459" s="328"/>
      <c r="M459" s="328"/>
    </row>
    <row r="460" spans="1:13" ht="15.75" customHeight="1" x14ac:dyDescent="0.25">
      <c r="A460" s="328"/>
      <c r="B460" s="328"/>
      <c r="C460" s="328"/>
      <c r="D460" s="328"/>
      <c r="E460" s="328"/>
      <c r="F460" s="328"/>
      <c r="G460" s="328"/>
      <c r="H460" s="328"/>
      <c r="I460" s="328"/>
      <c r="J460" s="328"/>
      <c r="K460" s="328"/>
      <c r="L460" s="328"/>
      <c r="M460" s="328"/>
    </row>
    <row r="461" spans="1:13" ht="15.75" customHeight="1" x14ac:dyDescent="0.25">
      <c r="A461" s="328"/>
      <c r="B461" s="328"/>
      <c r="C461" s="328"/>
      <c r="D461" s="328"/>
      <c r="E461" s="328"/>
      <c r="F461" s="328"/>
      <c r="G461" s="328"/>
      <c r="H461" s="328"/>
      <c r="I461" s="328"/>
      <c r="J461" s="328"/>
      <c r="K461" s="328"/>
      <c r="L461" s="328"/>
      <c r="M461" s="328"/>
    </row>
    <row r="462" spans="1:13" ht="15.75" customHeight="1" x14ac:dyDescent="0.25">
      <c r="A462" s="328"/>
      <c r="B462" s="328"/>
      <c r="C462" s="328"/>
      <c r="D462" s="328"/>
      <c r="E462" s="328"/>
      <c r="F462" s="328"/>
      <c r="G462" s="328"/>
      <c r="H462" s="328"/>
      <c r="I462" s="328"/>
      <c r="J462" s="328"/>
      <c r="K462" s="328"/>
      <c r="L462" s="328"/>
      <c r="M462" s="328"/>
    </row>
    <row r="463" spans="1:13" ht="15.75" customHeight="1" x14ac:dyDescent="0.25">
      <c r="A463" s="328"/>
      <c r="B463" s="328"/>
      <c r="C463" s="328"/>
      <c r="D463" s="328"/>
      <c r="E463" s="328"/>
      <c r="F463" s="328"/>
      <c r="G463" s="328"/>
      <c r="H463" s="328"/>
      <c r="I463" s="328"/>
      <c r="J463" s="328"/>
      <c r="K463" s="328"/>
      <c r="L463" s="328"/>
      <c r="M463" s="328"/>
    </row>
    <row r="464" spans="1:13" ht="15.75" customHeight="1" x14ac:dyDescent="0.25">
      <c r="A464" s="328"/>
      <c r="B464" s="328"/>
      <c r="C464" s="328"/>
      <c r="D464" s="328"/>
      <c r="E464" s="328"/>
      <c r="F464" s="328"/>
      <c r="G464" s="328"/>
      <c r="H464" s="328"/>
      <c r="I464" s="328"/>
      <c r="J464" s="328"/>
      <c r="K464" s="328"/>
      <c r="L464" s="328"/>
      <c r="M464" s="328"/>
    </row>
    <row r="465" spans="1:13" ht="15.75" customHeight="1" x14ac:dyDescent="0.25">
      <c r="A465" s="328"/>
      <c r="B465" s="328"/>
      <c r="C465" s="328"/>
      <c r="D465" s="328"/>
      <c r="E465" s="328"/>
      <c r="F465" s="328"/>
      <c r="G465" s="328"/>
      <c r="H465" s="328"/>
      <c r="I465" s="328"/>
      <c r="J465" s="328"/>
      <c r="K465" s="328"/>
      <c r="L465" s="328"/>
      <c r="M465" s="328"/>
    </row>
    <row r="466" spans="1:13" ht="15.75" customHeight="1" x14ac:dyDescent="0.25">
      <c r="A466" s="328"/>
      <c r="B466" s="328"/>
      <c r="C466" s="328"/>
      <c r="D466" s="328"/>
      <c r="E466" s="328"/>
      <c r="F466" s="328"/>
      <c r="G466" s="328"/>
      <c r="H466" s="328"/>
      <c r="I466" s="328"/>
      <c r="J466" s="328"/>
      <c r="K466" s="328"/>
      <c r="L466" s="328"/>
      <c r="M466" s="328"/>
    </row>
    <row r="467" spans="1:13" ht="15.75" customHeight="1" x14ac:dyDescent="0.25">
      <c r="A467" s="328"/>
      <c r="B467" s="328"/>
      <c r="C467" s="328"/>
      <c r="D467" s="328"/>
      <c r="E467" s="328"/>
      <c r="F467" s="328"/>
      <c r="G467" s="328"/>
      <c r="H467" s="328"/>
      <c r="I467" s="328"/>
      <c r="J467" s="328"/>
      <c r="K467" s="328"/>
      <c r="L467" s="328"/>
      <c r="M467" s="328"/>
    </row>
    <row r="468" spans="1:13" ht="15.75" customHeight="1" x14ac:dyDescent="0.25">
      <c r="A468" s="328"/>
      <c r="B468" s="328"/>
      <c r="C468" s="328"/>
      <c r="D468" s="328"/>
      <c r="E468" s="328"/>
      <c r="F468" s="328"/>
      <c r="G468" s="328"/>
      <c r="H468" s="328"/>
      <c r="I468" s="328"/>
      <c r="J468" s="328"/>
      <c r="K468" s="328"/>
      <c r="L468" s="328"/>
      <c r="M468" s="328"/>
    </row>
    <row r="469" spans="1:13" ht="15.75" customHeight="1" x14ac:dyDescent="0.25">
      <c r="A469" s="328"/>
      <c r="B469" s="328"/>
      <c r="C469" s="328"/>
      <c r="D469" s="328"/>
      <c r="E469" s="328"/>
      <c r="F469" s="328"/>
      <c r="G469" s="328"/>
      <c r="H469" s="328"/>
      <c r="I469" s="328"/>
      <c r="J469" s="328"/>
      <c r="K469" s="328"/>
      <c r="L469" s="328"/>
      <c r="M469" s="328"/>
    </row>
    <row r="470" spans="1:13" ht="15.75" customHeight="1" x14ac:dyDescent="0.25">
      <c r="A470" s="328"/>
      <c r="B470" s="328"/>
      <c r="C470" s="328"/>
      <c r="D470" s="328"/>
      <c r="E470" s="328"/>
      <c r="F470" s="328"/>
      <c r="G470" s="328"/>
      <c r="H470" s="328"/>
      <c r="I470" s="328"/>
      <c r="J470" s="328"/>
      <c r="K470" s="328"/>
      <c r="L470" s="328"/>
      <c r="M470" s="328"/>
    </row>
    <row r="471" spans="1:13" ht="15.75" customHeight="1" x14ac:dyDescent="0.25">
      <c r="A471" s="328"/>
      <c r="B471" s="328"/>
      <c r="C471" s="328"/>
      <c r="D471" s="328"/>
      <c r="E471" s="328"/>
      <c r="F471" s="328"/>
      <c r="G471" s="328"/>
      <c r="H471" s="328"/>
      <c r="I471" s="328"/>
      <c r="J471" s="328"/>
      <c r="K471" s="328"/>
      <c r="L471" s="328"/>
      <c r="M471" s="328"/>
    </row>
    <row r="472" spans="1:13" ht="15.75" customHeight="1" x14ac:dyDescent="0.25">
      <c r="A472" s="328"/>
      <c r="B472" s="328"/>
      <c r="C472" s="328"/>
      <c r="D472" s="328"/>
      <c r="E472" s="328"/>
      <c r="F472" s="328"/>
      <c r="G472" s="328"/>
      <c r="H472" s="328"/>
      <c r="I472" s="328"/>
      <c r="J472" s="328"/>
      <c r="K472" s="328"/>
      <c r="L472" s="328"/>
      <c r="M472" s="328"/>
    </row>
    <row r="473" spans="1:13" ht="15.75" customHeight="1" x14ac:dyDescent="0.25">
      <c r="A473" s="328"/>
      <c r="B473" s="328"/>
      <c r="C473" s="328"/>
      <c r="D473" s="328"/>
      <c r="E473" s="328"/>
      <c r="F473" s="328"/>
      <c r="G473" s="328"/>
      <c r="H473" s="328"/>
      <c r="I473" s="328"/>
      <c r="J473" s="328"/>
      <c r="K473" s="328"/>
      <c r="L473" s="328"/>
      <c r="M473" s="328"/>
    </row>
    <row r="474" spans="1:13" ht="15.75" customHeight="1" x14ac:dyDescent="0.25">
      <c r="A474" s="328"/>
      <c r="B474" s="328"/>
      <c r="C474" s="328"/>
      <c r="D474" s="328"/>
      <c r="E474" s="328"/>
      <c r="F474" s="328"/>
      <c r="G474" s="328"/>
      <c r="H474" s="328"/>
      <c r="I474" s="328"/>
      <c r="J474" s="328"/>
      <c r="K474" s="328"/>
      <c r="L474" s="328"/>
      <c r="M474" s="328"/>
    </row>
    <row r="475" spans="1:13" ht="15.75" customHeight="1" x14ac:dyDescent="0.25">
      <c r="A475" s="328"/>
      <c r="B475" s="328"/>
      <c r="C475" s="328"/>
      <c r="D475" s="328"/>
      <c r="E475" s="328"/>
      <c r="F475" s="328"/>
      <c r="G475" s="328"/>
      <c r="H475" s="328"/>
      <c r="I475" s="328"/>
      <c r="J475" s="328"/>
      <c r="K475" s="328"/>
      <c r="L475" s="328"/>
      <c r="M475" s="328"/>
    </row>
    <row r="476" spans="1:13" ht="15.75" customHeight="1" x14ac:dyDescent="0.25">
      <c r="A476" s="328"/>
      <c r="B476" s="328"/>
      <c r="C476" s="328"/>
      <c r="D476" s="328"/>
      <c r="E476" s="328"/>
      <c r="F476" s="328"/>
      <c r="G476" s="328"/>
      <c r="H476" s="328"/>
      <c r="I476" s="328"/>
      <c r="J476" s="328"/>
      <c r="K476" s="328"/>
      <c r="L476" s="328"/>
      <c r="M476" s="328"/>
    </row>
    <row r="477" spans="1:13" ht="15.75" customHeight="1" x14ac:dyDescent="0.25">
      <c r="A477" s="328"/>
      <c r="B477" s="328"/>
      <c r="C477" s="328"/>
      <c r="D477" s="328"/>
      <c r="E477" s="328"/>
      <c r="F477" s="328"/>
      <c r="G477" s="328"/>
      <c r="H477" s="328"/>
      <c r="I477" s="328"/>
      <c r="J477" s="328"/>
      <c r="K477" s="328"/>
      <c r="L477" s="328"/>
      <c r="M477" s="328"/>
    </row>
    <row r="478" spans="1:13" ht="15.75" customHeight="1" x14ac:dyDescent="0.25">
      <c r="A478" s="328"/>
      <c r="B478" s="328"/>
      <c r="C478" s="328"/>
      <c r="D478" s="328"/>
      <c r="E478" s="328"/>
      <c r="F478" s="328"/>
      <c r="G478" s="328"/>
      <c r="H478" s="328"/>
      <c r="I478" s="328"/>
      <c r="J478" s="328"/>
      <c r="K478" s="328"/>
      <c r="L478" s="328"/>
      <c r="M478" s="328"/>
    </row>
    <row r="479" spans="1:13" ht="15.75" customHeight="1" x14ac:dyDescent="0.25">
      <c r="A479" s="328"/>
      <c r="B479" s="328"/>
      <c r="C479" s="328"/>
      <c r="D479" s="328"/>
      <c r="E479" s="328"/>
      <c r="F479" s="328"/>
      <c r="G479" s="328"/>
      <c r="H479" s="328"/>
      <c r="I479" s="328"/>
      <c r="J479" s="328"/>
      <c r="K479" s="328"/>
      <c r="L479" s="328"/>
      <c r="M479" s="328"/>
    </row>
    <row r="480" spans="1:13" ht="15.75" customHeight="1" x14ac:dyDescent="0.25">
      <c r="A480" s="328"/>
      <c r="B480" s="328"/>
      <c r="C480" s="328"/>
      <c r="D480" s="328"/>
      <c r="E480" s="328"/>
      <c r="F480" s="328"/>
      <c r="G480" s="328"/>
      <c r="H480" s="328"/>
      <c r="I480" s="328"/>
      <c r="J480" s="328"/>
      <c r="K480" s="328"/>
      <c r="L480" s="328"/>
      <c r="M480" s="328"/>
    </row>
    <row r="481" spans="1:13" ht="15.75" customHeight="1" x14ac:dyDescent="0.25">
      <c r="A481" s="328"/>
      <c r="B481" s="328"/>
      <c r="C481" s="328"/>
      <c r="D481" s="328"/>
      <c r="E481" s="328"/>
      <c r="F481" s="328"/>
      <c r="G481" s="328"/>
      <c r="H481" s="328"/>
      <c r="I481" s="328"/>
      <c r="J481" s="328"/>
      <c r="K481" s="328"/>
      <c r="L481" s="328"/>
      <c r="M481" s="328"/>
    </row>
    <row r="482" spans="1:13" ht="15.75" customHeight="1" x14ac:dyDescent="0.25">
      <c r="A482" s="328"/>
      <c r="B482" s="328"/>
      <c r="C482" s="328"/>
      <c r="D482" s="328"/>
      <c r="E482" s="328"/>
      <c r="F482" s="328"/>
      <c r="G482" s="328"/>
      <c r="H482" s="328"/>
      <c r="I482" s="328"/>
      <c r="J482" s="328"/>
      <c r="K482" s="328"/>
      <c r="L482" s="328"/>
      <c r="M482" s="328"/>
    </row>
    <row r="483" spans="1:13" ht="15.75" customHeight="1" x14ac:dyDescent="0.25">
      <c r="A483" s="328"/>
      <c r="B483" s="328"/>
      <c r="C483" s="328"/>
      <c r="D483" s="328"/>
      <c r="E483" s="328"/>
      <c r="F483" s="328"/>
      <c r="G483" s="328"/>
      <c r="H483" s="328"/>
      <c r="I483" s="328"/>
      <c r="J483" s="328"/>
      <c r="K483" s="328"/>
      <c r="L483" s="328"/>
      <c r="M483" s="328"/>
    </row>
    <row r="484" spans="1:13" ht="15.75" customHeight="1" x14ac:dyDescent="0.25">
      <c r="A484" s="328"/>
      <c r="B484" s="328"/>
      <c r="C484" s="328"/>
      <c r="D484" s="328"/>
      <c r="E484" s="328"/>
      <c r="F484" s="328"/>
      <c r="G484" s="328"/>
      <c r="H484" s="328"/>
      <c r="I484" s="328"/>
      <c r="J484" s="328"/>
      <c r="K484" s="328"/>
      <c r="L484" s="328"/>
      <c r="M484" s="328"/>
    </row>
    <row r="485" spans="1:13" ht="15.75" customHeight="1" x14ac:dyDescent="0.25">
      <c r="A485" s="328"/>
      <c r="B485" s="328"/>
      <c r="C485" s="328"/>
      <c r="D485" s="328"/>
      <c r="E485" s="328"/>
      <c r="F485" s="328"/>
      <c r="G485" s="328"/>
      <c r="H485" s="328"/>
      <c r="I485" s="328"/>
      <c r="J485" s="328"/>
      <c r="K485" s="328"/>
      <c r="L485" s="328"/>
      <c r="M485" s="328"/>
    </row>
    <row r="486" spans="1:13" ht="15.75" customHeight="1" x14ac:dyDescent="0.25">
      <c r="A486" s="328"/>
      <c r="B486" s="328"/>
      <c r="C486" s="328"/>
      <c r="D486" s="328"/>
      <c r="E486" s="328"/>
      <c r="F486" s="328"/>
      <c r="G486" s="328"/>
      <c r="H486" s="328"/>
      <c r="I486" s="328"/>
      <c r="J486" s="328"/>
      <c r="K486" s="328"/>
      <c r="L486" s="328"/>
      <c r="M486" s="328"/>
    </row>
    <row r="487" spans="1:13" ht="15.75" customHeight="1" x14ac:dyDescent="0.25">
      <c r="A487" s="328"/>
      <c r="B487" s="328"/>
      <c r="C487" s="328"/>
      <c r="D487" s="328"/>
      <c r="E487" s="328"/>
      <c r="F487" s="328"/>
      <c r="G487" s="328"/>
      <c r="H487" s="328"/>
      <c r="I487" s="328"/>
      <c r="J487" s="328"/>
      <c r="K487" s="328"/>
      <c r="L487" s="328"/>
      <c r="M487" s="328"/>
    </row>
    <row r="488" spans="1:13" ht="15.75" customHeight="1" x14ac:dyDescent="0.25">
      <c r="A488" s="328"/>
      <c r="B488" s="328"/>
      <c r="C488" s="328"/>
      <c r="D488" s="328"/>
      <c r="E488" s="328"/>
      <c r="F488" s="328"/>
      <c r="G488" s="328"/>
      <c r="H488" s="328"/>
      <c r="I488" s="328"/>
      <c r="J488" s="328"/>
      <c r="K488" s="328"/>
      <c r="L488" s="328"/>
      <c r="M488" s="328"/>
    </row>
    <row r="489" spans="1:13" ht="15.75" customHeight="1" x14ac:dyDescent="0.25">
      <c r="A489" s="328"/>
      <c r="B489" s="328"/>
      <c r="C489" s="328"/>
      <c r="D489" s="328"/>
      <c r="E489" s="328"/>
      <c r="F489" s="328"/>
      <c r="G489" s="328"/>
      <c r="H489" s="328"/>
      <c r="I489" s="328"/>
      <c r="J489" s="328"/>
      <c r="K489" s="328"/>
      <c r="L489" s="328"/>
      <c r="M489" s="328"/>
    </row>
    <row r="490" spans="1:13" ht="15.75" customHeight="1" x14ac:dyDescent="0.25">
      <c r="A490" s="328"/>
      <c r="B490" s="328"/>
      <c r="C490" s="328"/>
      <c r="D490" s="328"/>
      <c r="E490" s="328"/>
      <c r="F490" s="328"/>
      <c r="G490" s="328"/>
      <c r="H490" s="328"/>
      <c r="I490" s="328"/>
      <c r="J490" s="328"/>
      <c r="K490" s="328"/>
      <c r="L490" s="328"/>
      <c r="M490" s="328"/>
    </row>
    <row r="491" spans="1:13" ht="15.75" customHeight="1" x14ac:dyDescent="0.25">
      <c r="A491" s="328"/>
      <c r="B491" s="328"/>
      <c r="C491" s="328"/>
      <c r="D491" s="328"/>
      <c r="E491" s="328"/>
      <c r="F491" s="328"/>
      <c r="G491" s="328"/>
      <c r="H491" s="328"/>
      <c r="I491" s="328"/>
      <c r="J491" s="328"/>
      <c r="K491" s="328"/>
      <c r="L491" s="328"/>
      <c r="M491" s="328"/>
    </row>
    <row r="492" spans="1:13" ht="15.75" customHeight="1" x14ac:dyDescent="0.25">
      <c r="A492" s="328"/>
      <c r="B492" s="328"/>
      <c r="C492" s="328"/>
      <c r="D492" s="328"/>
      <c r="E492" s="328"/>
      <c r="F492" s="328"/>
      <c r="G492" s="328"/>
      <c r="H492" s="328"/>
      <c r="I492" s="328"/>
      <c r="J492" s="328"/>
      <c r="K492" s="328"/>
      <c r="L492" s="328"/>
      <c r="M492" s="328"/>
    </row>
    <row r="493" spans="1:13" ht="15.75" customHeight="1" x14ac:dyDescent="0.25">
      <c r="A493" s="328"/>
      <c r="B493" s="328"/>
      <c r="C493" s="328"/>
      <c r="D493" s="328"/>
      <c r="E493" s="328"/>
      <c r="F493" s="328"/>
      <c r="G493" s="328"/>
      <c r="H493" s="328"/>
      <c r="I493" s="328"/>
      <c r="J493" s="328"/>
      <c r="K493" s="328"/>
      <c r="L493" s="328"/>
      <c r="M493" s="328"/>
    </row>
    <row r="494" spans="1:13" ht="15.75" customHeight="1" x14ac:dyDescent="0.25">
      <c r="A494" s="328"/>
      <c r="B494" s="328"/>
      <c r="C494" s="328"/>
      <c r="D494" s="328"/>
      <c r="E494" s="328"/>
      <c r="F494" s="328"/>
      <c r="G494" s="328"/>
      <c r="H494" s="328"/>
      <c r="I494" s="328"/>
      <c r="J494" s="328"/>
      <c r="K494" s="328"/>
      <c r="L494" s="328"/>
      <c r="M494" s="328"/>
    </row>
    <row r="495" spans="1:13" ht="15.75" customHeight="1" x14ac:dyDescent="0.25">
      <c r="A495" s="328"/>
      <c r="B495" s="328"/>
      <c r="C495" s="328"/>
      <c r="D495" s="328"/>
      <c r="E495" s="328"/>
      <c r="F495" s="328"/>
      <c r="G495" s="328"/>
      <c r="H495" s="328"/>
      <c r="I495" s="328"/>
      <c r="J495" s="328"/>
      <c r="K495" s="328"/>
      <c r="L495" s="328"/>
      <c r="M495" s="328"/>
    </row>
    <row r="496" spans="1:13" ht="15.75" customHeight="1" x14ac:dyDescent="0.25">
      <c r="A496" s="328"/>
      <c r="B496" s="328"/>
      <c r="C496" s="328"/>
      <c r="D496" s="328"/>
      <c r="E496" s="328"/>
      <c r="F496" s="328"/>
      <c r="G496" s="328"/>
      <c r="H496" s="328"/>
      <c r="I496" s="328"/>
      <c r="J496" s="328"/>
      <c r="K496" s="328"/>
      <c r="L496" s="328"/>
      <c r="M496" s="328"/>
    </row>
    <row r="497" spans="1:13" ht="15.75" customHeight="1" x14ac:dyDescent="0.25">
      <c r="A497" s="328"/>
      <c r="B497" s="328"/>
      <c r="C497" s="328"/>
      <c r="D497" s="328"/>
      <c r="E497" s="328"/>
      <c r="F497" s="328"/>
      <c r="G497" s="328"/>
      <c r="H497" s="328"/>
      <c r="I497" s="328"/>
      <c r="J497" s="328"/>
      <c r="K497" s="328"/>
      <c r="L497" s="328"/>
      <c r="M497" s="328"/>
    </row>
    <row r="498" spans="1:13" ht="15.75" customHeight="1" x14ac:dyDescent="0.25">
      <c r="A498" s="328"/>
      <c r="B498" s="328"/>
      <c r="C498" s="328"/>
      <c r="D498" s="328"/>
      <c r="E498" s="328"/>
      <c r="F498" s="328"/>
      <c r="G498" s="328"/>
      <c r="H498" s="328"/>
      <c r="I498" s="328"/>
      <c r="J498" s="328"/>
      <c r="K498" s="328"/>
      <c r="L498" s="328"/>
      <c r="M498" s="328"/>
    </row>
    <row r="499" spans="1:13" ht="15.75" customHeight="1" x14ac:dyDescent="0.25">
      <c r="A499" s="328"/>
      <c r="B499" s="328"/>
      <c r="C499" s="328"/>
      <c r="D499" s="328"/>
      <c r="E499" s="328"/>
      <c r="F499" s="328"/>
      <c r="G499" s="328"/>
      <c r="H499" s="328"/>
      <c r="I499" s="328"/>
      <c r="J499" s="328"/>
      <c r="K499" s="328"/>
      <c r="L499" s="328"/>
      <c r="M499" s="328"/>
    </row>
    <row r="500" spans="1:13" ht="15.75" customHeight="1" x14ac:dyDescent="0.25">
      <c r="A500" s="328"/>
      <c r="B500" s="328"/>
      <c r="C500" s="328"/>
      <c r="D500" s="328"/>
      <c r="E500" s="328"/>
      <c r="F500" s="328"/>
      <c r="G500" s="328"/>
      <c r="H500" s="328"/>
      <c r="I500" s="328"/>
      <c r="J500" s="328"/>
      <c r="K500" s="328"/>
      <c r="L500" s="328"/>
      <c r="M500" s="328"/>
    </row>
    <row r="501" spans="1:13" ht="15.75" customHeight="1" x14ac:dyDescent="0.25">
      <c r="A501" s="328"/>
      <c r="B501" s="328"/>
      <c r="C501" s="328"/>
      <c r="D501" s="328"/>
      <c r="E501" s="328"/>
      <c r="F501" s="328"/>
      <c r="G501" s="328"/>
      <c r="H501" s="328"/>
      <c r="I501" s="328"/>
      <c r="J501" s="328"/>
      <c r="K501" s="328"/>
      <c r="L501" s="328"/>
      <c r="M501" s="328"/>
    </row>
    <row r="502" spans="1:13" ht="15.75" customHeight="1" x14ac:dyDescent="0.25">
      <c r="A502" s="328"/>
      <c r="B502" s="328"/>
      <c r="C502" s="328"/>
      <c r="D502" s="328"/>
      <c r="E502" s="328"/>
      <c r="F502" s="328"/>
      <c r="G502" s="328"/>
      <c r="H502" s="328"/>
      <c r="I502" s="328"/>
      <c r="J502" s="328"/>
      <c r="K502" s="328"/>
      <c r="L502" s="328"/>
      <c r="M502" s="328"/>
    </row>
    <row r="503" spans="1:13" ht="15.75" customHeight="1" x14ac:dyDescent="0.25">
      <c r="A503" s="328"/>
      <c r="B503" s="328"/>
      <c r="C503" s="328"/>
      <c r="D503" s="328"/>
      <c r="E503" s="328"/>
      <c r="F503" s="328"/>
      <c r="G503" s="328"/>
      <c r="H503" s="328"/>
      <c r="I503" s="328"/>
      <c r="J503" s="328"/>
      <c r="K503" s="328"/>
      <c r="L503" s="328"/>
      <c r="M503" s="328"/>
    </row>
    <row r="504" spans="1:13" ht="15.75" customHeight="1" x14ac:dyDescent="0.25">
      <c r="A504" s="328"/>
      <c r="B504" s="328"/>
      <c r="C504" s="328"/>
      <c r="D504" s="328"/>
      <c r="E504" s="328"/>
      <c r="F504" s="328"/>
      <c r="G504" s="328"/>
      <c r="H504" s="328"/>
      <c r="I504" s="328"/>
      <c r="J504" s="328"/>
      <c r="K504" s="328"/>
      <c r="L504" s="328"/>
      <c r="M504" s="328"/>
    </row>
    <row r="505" spans="1:13" ht="15.75" customHeight="1" x14ac:dyDescent="0.25">
      <c r="A505" s="328"/>
      <c r="B505" s="328"/>
      <c r="C505" s="328"/>
      <c r="D505" s="328"/>
      <c r="E505" s="328"/>
      <c r="F505" s="328"/>
      <c r="G505" s="328"/>
      <c r="H505" s="328"/>
      <c r="I505" s="328"/>
      <c r="J505" s="328"/>
      <c r="K505" s="328"/>
      <c r="L505" s="328"/>
      <c r="M505" s="328"/>
    </row>
    <row r="506" spans="1:13" ht="15.75" customHeight="1" x14ac:dyDescent="0.25">
      <c r="A506" s="328"/>
      <c r="B506" s="328"/>
      <c r="C506" s="328"/>
      <c r="D506" s="328"/>
      <c r="E506" s="328"/>
      <c r="F506" s="328"/>
      <c r="G506" s="328"/>
      <c r="H506" s="328"/>
      <c r="I506" s="328"/>
      <c r="J506" s="328"/>
      <c r="K506" s="328"/>
      <c r="L506" s="328"/>
      <c r="M506" s="328"/>
    </row>
    <row r="507" spans="1:13" ht="15.75" customHeight="1" x14ac:dyDescent="0.25">
      <c r="A507" s="328"/>
      <c r="B507" s="328"/>
      <c r="C507" s="328"/>
      <c r="D507" s="328"/>
      <c r="E507" s="328"/>
      <c r="F507" s="328"/>
      <c r="G507" s="328"/>
      <c r="H507" s="328"/>
      <c r="I507" s="328"/>
      <c r="J507" s="328"/>
      <c r="K507" s="328"/>
      <c r="L507" s="328"/>
      <c r="M507" s="328"/>
    </row>
    <row r="508" spans="1:13" ht="15.75" customHeight="1" x14ac:dyDescent="0.25">
      <c r="A508" s="328"/>
      <c r="B508" s="328"/>
      <c r="C508" s="328"/>
      <c r="D508" s="328"/>
      <c r="E508" s="328"/>
      <c r="F508" s="328"/>
      <c r="G508" s="328"/>
      <c r="H508" s="328"/>
      <c r="I508" s="328"/>
      <c r="J508" s="328"/>
      <c r="K508" s="328"/>
      <c r="L508" s="328"/>
      <c r="M508" s="328"/>
    </row>
    <row r="509" spans="1:13" ht="15.75" customHeight="1" x14ac:dyDescent="0.25">
      <c r="A509" s="328"/>
      <c r="B509" s="328"/>
      <c r="C509" s="328"/>
      <c r="D509" s="328"/>
      <c r="E509" s="328"/>
      <c r="F509" s="328"/>
      <c r="G509" s="328"/>
      <c r="H509" s="328"/>
      <c r="I509" s="328"/>
      <c r="J509" s="328"/>
      <c r="K509" s="328"/>
      <c r="L509" s="328"/>
      <c r="M509" s="328"/>
    </row>
    <row r="510" spans="1:13" ht="15.75" customHeight="1" x14ac:dyDescent="0.25">
      <c r="A510" s="328"/>
      <c r="B510" s="328"/>
      <c r="C510" s="328"/>
      <c r="D510" s="328"/>
      <c r="E510" s="328"/>
      <c r="F510" s="328"/>
      <c r="G510" s="328"/>
      <c r="H510" s="328"/>
      <c r="I510" s="328"/>
      <c r="J510" s="328"/>
      <c r="K510" s="328"/>
      <c r="L510" s="328"/>
      <c r="M510" s="328"/>
    </row>
    <row r="511" spans="1:13" ht="15.75" customHeight="1" x14ac:dyDescent="0.25">
      <c r="A511" s="328"/>
      <c r="B511" s="328"/>
      <c r="C511" s="328"/>
      <c r="D511" s="328"/>
      <c r="E511" s="328"/>
      <c r="F511" s="328"/>
      <c r="G511" s="328"/>
      <c r="H511" s="328"/>
      <c r="I511" s="328"/>
      <c r="J511" s="328"/>
      <c r="K511" s="328"/>
      <c r="L511" s="328"/>
      <c r="M511" s="328"/>
    </row>
    <row r="512" spans="1:13" ht="15.75" customHeight="1" x14ac:dyDescent="0.25">
      <c r="A512" s="328"/>
      <c r="B512" s="328"/>
      <c r="C512" s="328"/>
      <c r="D512" s="328"/>
      <c r="E512" s="328"/>
      <c r="F512" s="328"/>
      <c r="G512" s="328"/>
      <c r="H512" s="328"/>
      <c r="I512" s="328"/>
      <c r="J512" s="328"/>
      <c r="K512" s="328"/>
      <c r="L512" s="328"/>
      <c r="M512" s="328"/>
    </row>
    <row r="513" spans="1:13" ht="15.75" customHeight="1" x14ac:dyDescent="0.25">
      <c r="A513" s="328"/>
      <c r="B513" s="328"/>
      <c r="C513" s="328"/>
      <c r="D513" s="328"/>
      <c r="E513" s="328"/>
      <c r="F513" s="328"/>
      <c r="G513" s="328"/>
      <c r="H513" s="328"/>
      <c r="I513" s="328"/>
      <c r="J513" s="328"/>
      <c r="K513" s="328"/>
      <c r="L513" s="328"/>
      <c r="M513" s="328"/>
    </row>
    <row r="514" spans="1:13" ht="15.75" customHeight="1" x14ac:dyDescent="0.25">
      <c r="A514" s="328"/>
      <c r="B514" s="328"/>
      <c r="C514" s="328"/>
      <c r="D514" s="328"/>
      <c r="E514" s="328"/>
      <c r="F514" s="328"/>
      <c r="G514" s="328"/>
      <c r="H514" s="328"/>
      <c r="I514" s="328"/>
      <c r="J514" s="328"/>
      <c r="K514" s="328"/>
      <c r="L514" s="328"/>
      <c r="M514" s="328"/>
    </row>
    <row r="515" spans="1:13" ht="15.75" customHeight="1" x14ac:dyDescent="0.25">
      <c r="A515" s="328"/>
      <c r="B515" s="328"/>
      <c r="C515" s="328"/>
      <c r="D515" s="328"/>
      <c r="E515" s="328"/>
      <c r="F515" s="328"/>
      <c r="G515" s="328"/>
      <c r="H515" s="328"/>
      <c r="I515" s="328"/>
      <c r="J515" s="328"/>
      <c r="K515" s="328"/>
      <c r="L515" s="328"/>
      <c r="M515" s="328"/>
    </row>
    <row r="516" spans="1:13" ht="15.75" customHeight="1" x14ac:dyDescent="0.25">
      <c r="A516" s="328"/>
      <c r="B516" s="328"/>
      <c r="C516" s="328"/>
      <c r="D516" s="328"/>
      <c r="E516" s="328"/>
      <c r="F516" s="328"/>
      <c r="G516" s="328"/>
      <c r="H516" s="328"/>
      <c r="I516" s="328"/>
      <c r="J516" s="328"/>
      <c r="K516" s="328"/>
      <c r="L516" s="328"/>
      <c r="M516" s="328"/>
    </row>
    <row r="517" spans="1:13" ht="15.75" customHeight="1" x14ac:dyDescent="0.25">
      <c r="A517" s="328"/>
      <c r="B517" s="328"/>
      <c r="C517" s="328"/>
      <c r="D517" s="328"/>
      <c r="E517" s="328"/>
      <c r="F517" s="328"/>
      <c r="G517" s="328"/>
      <c r="H517" s="328"/>
      <c r="I517" s="328"/>
      <c r="J517" s="328"/>
      <c r="K517" s="328"/>
      <c r="L517" s="328"/>
      <c r="M517" s="328"/>
    </row>
    <row r="518" spans="1:13" ht="15.75" customHeight="1" x14ac:dyDescent="0.25">
      <c r="A518" s="328"/>
      <c r="B518" s="328"/>
      <c r="C518" s="328"/>
      <c r="D518" s="328"/>
      <c r="E518" s="328"/>
      <c r="F518" s="328"/>
      <c r="G518" s="328"/>
      <c r="H518" s="328"/>
      <c r="I518" s="328"/>
      <c r="J518" s="328"/>
      <c r="K518" s="328"/>
      <c r="L518" s="328"/>
      <c r="M518" s="328"/>
    </row>
    <row r="519" spans="1:13" ht="15.75" customHeight="1" x14ac:dyDescent="0.25">
      <c r="A519" s="328"/>
      <c r="B519" s="328"/>
      <c r="C519" s="328"/>
      <c r="D519" s="328"/>
      <c r="E519" s="328"/>
      <c r="F519" s="328"/>
      <c r="G519" s="328"/>
      <c r="H519" s="328"/>
      <c r="I519" s="328"/>
      <c r="J519" s="328"/>
      <c r="K519" s="328"/>
      <c r="L519" s="328"/>
      <c r="M519" s="328"/>
    </row>
    <row r="520" spans="1:13" ht="15.75" customHeight="1" x14ac:dyDescent="0.25">
      <c r="A520" s="328"/>
      <c r="B520" s="328"/>
      <c r="C520" s="328"/>
      <c r="D520" s="328"/>
      <c r="E520" s="328"/>
      <c r="F520" s="328"/>
      <c r="G520" s="328"/>
      <c r="H520" s="328"/>
      <c r="I520" s="328"/>
      <c r="J520" s="328"/>
      <c r="K520" s="328"/>
      <c r="L520" s="328"/>
      <c r="M520" s="328"/>
    </row>
    <row r="521" spans="1:13" ht="15.75" customHeight="1" x14ac:dyDescent="0.25">
      <c r="A521" s="328"/>
      <c r="B521" s="328"/>
      <c r="C521" s="328"/>
      <c r="D521" s="328"/>
      <c r="E521" s="328"/>
      <c r="F521" s="328"/>
      <c r="G521" s="328"/>
      <c r="H521" s="328"/>
      <c r="I521" s="328"/>
      <c r="J521" s="328"/>
      <c r="K521" s="328"/>
      <c r="L521" s="328"/>
      <c r="M521" s="328"/>
    </row>
    <row r="522" spans="1:13" ht="15.75" customHeight="1" x14ac:dyDescent="0.25">
      <c r="A522" s="328"/>
      <c r="B522" s="328"/>
      <c r="C522" s="328"/>
      <c r="D522" s="328"/>
      <c r="E522" s="328"/>
      <c r="F522" s="328"/>
      <c r="G522" s="328"/>
      <c r="H522" s="328"/>
      <c r="I522" s="328"/>
      <c r="J522" s="328"/>
      <c r="K522" s="328"/>
      <c r="L522" s="328"/>
      <c r="M522" s="328"/>
    </row>
    <row r="523" spans="1:13" ht="15.75" customHeight="1" x14ac:dyDescent="0.25">
      <c r="A523" s="328"/>
      <c r="B523" s="328"/>
      <c r="C523" s="328"/>
      <c r="D523" s="328"/>
      <c r="E523" s="328"/>
      <c r="F523" s="328"/>
      <c r="G523" s="328"/>
      <c r="H523" s="328"/>
      <c r="I523" s="328"/>
      <c r="J523" s="328"/>
      <c r="K523" s="328"/>
      <c r="L523" s="328"/>
      <c r="M523" s="328"/>
    </row>
    <row r="524" spans="1:13" ht="15.75" customHeight="1" x14ac:dyDescent="0.25">
      <c r="A524" s="328"/>
      <c r="B524" s="328"/>
      <c r="C524" s="328"/>
      <c r="D524" s="328"/>
      <c r="E524" s="328"/>
      <c r="F524" s="328"/>
      <c r="G524" s="328"/>
      <c r="H524" s="328"/>
      <c r="I524" s="328"/>
      <c r="J524" s="328"/>
      <c r="K524" s="328"/>
      <c r="L524" s="328"/>
      <c r="M524" s="328"/>
    </row>
    <row r="525" spans="1:13" ht="15.75" customHeight="1" x14ac:dyDescent="0.25">
      <c r="A525" s="328"/>
      <c r="B525" s="328"/>
      <c r="C525" s="328"/>
      <c r="D525" s="328"/>
      <c r="E525" s="328"/>
      <c r="F525" s="328"/>
      <c r="G525" s="328"/>
      <c r="H525" s="328"/>
      <c r="I525" s="328"/>
      <c r="J525" s="328"/>
      <c r="K525" s="328"/>
      <c r="L525" s="328"/>
      <c r="M525" s="328"/>
    </row>
    <row r="526" spans="1:13" ht="15.75" customHeight="1" x14ac:dyDescent="0.25">
      <c r="A526" s="328"/>
      <c r="B526" s="328"/>
      <c r="C526" s="328"/>
      <c r="D526" s="328"/>
      <c r="E526" s="328"/>
      <c r="F526" s="328"/>
      <c r="G526" s="328"/>
      <c r="H526" s="328"/>
      <c r="I526" s="328"/>
      <c r="J526" s="328"/>
      <c r="K526" s="328"/>
      <c r="L526" s="328"/>
      <c r="M526" s="328"/>
    </row>
    <row r="527" spans="1:13" ht="15.75" customHeight="1" x14ac:dyDescent="0.25">
      <c r="A527" s="328"/>
      <c r="B527" s="328"/>
      <c r="C527" s="328"/>
      <c r="D527" s="328"/>
      <c r="E527" s="328"/>
      <c r="F527" s="328"/>
      <c r="G527" s="328"/>
      <c r="H527" s="328"/>
      <c r="I527" s="328"/>
      <c r="J527" s="328"/>
      <c r="K527" s="328"/>
      <c r="L527" s="328"/>
      <c r="M527" s="328"/>
    </row>
    <row r="528" spans="1:13" ht="15.75" customHeight="1" x14ac:dyDescent="0.25">
      <c r="A528" s="328"/>
      <c r="B528" s="328"/>
      <c r="C528" s="328"/>
      <c r="D528" s="328"/>
      <c r="E528" s="328"/>
      <c r="F528" s="328"/>
      <c r="G528" s="328"/>
      <c r="H528" s="328"/>
      <c r="I528" s="328"/>
      <c r="J528" s="328"/>
      <c r="K528" s="328"/>
      <c r="L528" s="328"/>
      <c r="M528" s="328"/>
    </row>
    <row r="529" spans="1:13" ht="15.75" customHeight="1" x14ac:dyDescent="0.25">
      <c r="A529" s="328"/>
      <c r="B529" s="328"/>
      <c r="C529" s="328"/>
      <c r="D529" s="328"/>
      <c r="E529" s="328"/>
      <c r="F529" s="328"/>
      <c r="G529" s="328"/>
      <c r="H529" s="328"/>
      <c r="I529" s="328"/>
      <c r="J529" s="328"/>
      <c r="K529" s="328"/>
      <c r="L529" s="328"/>
      <c r="M529" s="328"/>
    </row>
    <row r="530" spans="1:13" ht="15.75" customHeight="1" x14ac:dyDescent="0.25">
      <c r="A530" s="328"/>
      <c r="B530" s="328"/>
      <c r="C530" s="328"/>
      <c r="D530" s="328"/>
      <c r="E530" s="328"/>
      <c r="F530" s="328"/>
      <c r="G530" s="328"/>
      <c r="H530" s="328"/>
      <c r="I530" s="328"/>
      <c r="J530" s="328"/>
      <c r="K530" s="328"/>
      <c r="L530" s="328"/>
      <c r="M530" s="328"/>
    </row>
    <row r="531" spans="1:13" ht="15.75" customHeight="1" x14ac:dyDescent="0.25">
      <c r="A531" s="328"/>
      <c r="B531" s="328"/>
      <c r="C531" s="328"/>
      <c r="D531" s="328"/>
      <c r="E531" s="328"/>
      <c r="F531" s="328"/>
      <c r="G531" s="328"/>
      <c r="H531" s="328"/>
      <c r="I531" s="328"/>
      <c r="J531" s="328"/>
      <c r="K531" s="328"/>
      <c r="L531" s="328"/>
      <c r="M531" s="328"/>
    </row>
    <row r="532" spans="1:13" ht="15.75" customHeight="1" x14ac:dyDescent="0.25">
      <c r="A532" s="328"/>
      <c r="B532" s="328"/>
      <c r="C532" s="328"/>
      <c r="D532" s="328"/>
      <c r="E532" s="328"/>
      <c r="F532" s="328"/>
      <c r="G532" s="328"/>
      <c r="H532" s="328"/>
      <c r="I532" s="328"/>
      <c r="J532" s="328"/>
      <c r="K532" s="328"/>
      <c r="L532" s="328"/>
      <c r="M532" s="328"/>
    </row>
    <row r="533" spans="1:13" ht="15.75" customHeight="1" x14ac:dyDescent="0.25">
      <c r="A533" s="328"/>
      <c r="B533" s="328"/>
      <c r="C533" s="328"/>
      <c r="D533" s="328"/>
      <c r="E533" s="328"/>
      <c r="F533" s="328"/>
      <c r="G533" s="328"/>
      <c r="H533" s="328"/>
      <c r="I533" s="328"/>
      <c r="J533" s="328"/>
      <c r="K533" s="328"/>
      <c r="L533" s="328"/>
      <c r="M533" s="328"/>
    </row>
    <row r="534" spans="1:13" ht="15.75" customHeight="1" x14ac:dyDescent="0.25">
      <c r="A534" s="328"/>
      <c r="B534" s="328"/>
      <c r="C534" s="328"/>
      <c r="D534" s="328"/>
      <c r="E534" s="328"/>
      <c r="F534" s="328"/>
      <c r="G534" s="328"/>
      <c r="H534" s="328"/>
      <c r="I534" s="328"/>
      <c r="J534" s="328"/>
      <c r="K534" s="328"/>
      <c r="L534" s="328"/>
      <c r="M534" s="328"/>
    </row>
    <row r="535" spans="1:13" ht="15.75" customHeight="1" x14ac:dyDescent="0.25">
      <c r="A535" s="328"/>
      <c r="B535" s="328"/>
      <c r="C535" s="328"/>
      <c r="D535" s="328"/>
      <c r="E535" s="328"/>
      <c r="F535" s="328"/>
      <c r="G535" s="328"/>
      <c r="H535" s="328"/>
      <c r="I535" s="328"/>
      <c r="J535" s="328"/>
      <c r="K535" s="328"/>
      <c r="L535" s="328"/>
      <c r="M535" s="328"/>
    </row>
    <row r="536" spans="1:13" ht="15.75" customHeight="1" x14ac:dyDescent="0.25">
      <c r="A536" s="328"/>
      <c r="B536" s="328"/>
      <c r="C536" s="328"/>
      <c r="D536" s="328"/>
      <c r="E536" s="328"/>
      <c r="F536" s="328"/>
      <c r="G536" s="328"/>
      <c r="H536" s="328"/>
      <c r="I536" s="328"/>
      <c r="J536" s="328"/>
      <c r="K536" s="328"/>
      <c r="L536" s="328"/>
      <c r="M536" s="328"/>
    </row>
    <row r="537" spans="1:13" ht="15.75" customHeight="1" x14ac:dyDescent="0.25">
      <c r="A537" s="328"/>
      <c r="B537" s="328"/>
      <c r="C537" s="328"/>
      <c r="D537" s="328"/>
      <c r="E537" s="328"/>
      <c r="F537" s="328"/>
      <c r="G537" s="328"/>
      <c r="H537" s="328"/>
      <c r="I537" s="328"/>
      <c r="J537" s="328"/>
      <c r="K537" s="328"/>
      <c r="L537" s="328"/>
      <c r="M537" s="328"/>
    </row>
    <row r="538" spans="1:13" ht="15.75" customHeight="1" x14ac:dyDescent="0.25">
      <c r="A538" s="328"/>
      <c r="B538" s="328"/>
      <c r="C538" s="328"/>
      <c r="D538" s="328"/>
      <c r="E538" s="328"/>
      <c r="F538" s="328"/>
      <c r="G538" s="328"/>
      <c r="H538" s="328"/>
      <c r="I538" s="328"/>
      <c r="J538" s="328"/>
      <c r="K538" s="328"/>
      <c r="L538" s="328"/>
      <c r="M538" s="328"/>
    </row>
    <row r="539" spans="1:13" ht="15.75" customHeight="1" x14ac:dyDescent="0.25">
      <c r="A539" s="328"/>
      <c r="B539" s="328"/>
      <c r="C539" s="328"/>
      <c r="D539" s="328"/>
      <c r="E539" s="328"/>
      <c r="F539" s="328"/>
      <c r="G539" s="328"/>
      <c r="H539" s="328"/>
      <c r="I539" s="328"/>
      <c r="J539" s="328"/>
      <c r="K539" s="328"/>
      <c r="L539" s="328"/>
      <c r="M539" s="328"/>
    </row>
    <row r="540" spans="1:13" ht="15.75" customHeight="1" x14ac:dyDescent="0.25">
      <c r="A540" s="328"/>
      <c r="B540" s="328"/>
      <c r="C540" s="328"/>
      <c r="D540" s="328"/>
      <c r="E540" s="328"/>
      <c r="F540" s="328"/>
      <c r="G540" s="328"/>
      <c r="H540" s="328"/>
      <c r="I540" s="328"/>
      <c r="J540" s="328"/>
      <c r="K540" s="328"/>
      <c r="L540" s="328"/>
      <c r="M540" s="328"/>
    </row>
    <row r="541" spans="1:13" ht="15.75" customHeight="1" x14ac:dyDescent="0.25">
      <c r="A541" s="328"/>
      <c r="B541" s="328"/>
      <c r="C541" s="328"/>
      <c r="D541" s="328"/>
      <c r="E541" s="328"/>
      <c r="F541" s="328"/>
      <c r="G541" s="328"/>
      <c r="H541" s="328"/>
      <c r="I541" s="328"/>
      <c r="J541" s="328"/>
      <c r="K541" s="328"/>
      <c r="L541" s="328"/>
      <c r="M541" s="328"/>
    </row>
    <row r="542" spans="1:13" ht="15.75" customHeight="1" x14ac:dyDescent="0.25">
      <c r="A542" s="328"/>
      <c r="B542" s="328"/>
      <c r="C542" s="328"/>
      <c r="D542" s="328"/>
      <c r="E542" s="328"/>
      <c r="F542" s="328"/>
      <c r="G542" s="328"/>
      <c r="H542" s="328"/>
      <c r="I542" s="328"/>
      <c r="J542" s="328"/>
      <c r="K542" s="328"/>
      <c r="L542" s="328"/>
      <c r="M542" s="328"/>
    </row>
    <row r="543" spans="1:13" ht="15.75" customHeight="1" x14ac:dyDescent="0.25">
      <c r="A543" s="328"/>
      <c r="B543" s="328"/>
      <c r="C543" s="328"/>
      <c r="D543" s="328"/>
      <c r="E543" s="328"/>
      <c r="F543" s="328"/>
      <c r="G543" s="328"/>
      <c r="H543" s="328"/>
      <c r="I543" s="328"/>
      <c r="J543" s="328"/>
      <c r="K543" s="328"/>
      <c r="L543" s="328"/>
      <c r="M543" s="328"/>
    </row>
    <row r="544" spans="1:13" ht="15.75" customHeight="1" x14ac:dyDescent="0.25">
      <c r="A544" s="328"/>
      <c r="B544" s="328"/>
      <c r="C544" s="328"/>
      <c r="D544" s="328"/>
      <c r="E544" s="328"/>
      <c r="F544" s="328"/>
      <c r="G544" s="328"/>
      <c r="H544" s="328"/>
      <c r="I544" s="328"/>
      <c r="J544" s="328"/>
      <c r="K544" s="328"/>
      <c r="L544" s="328"/>
      <c r="M544" s="328"/>
    </row>
    <row r="545" spans="1:13" ht="15.75" customHeight="1" x14ac:dyDescent="0.25">
      <c r="A545" s="328"/>
      <c r="B545" s="328"/>
      <c r="C545" s="328"/>
      <c r="D545" s="328"/>
      <c r="E545" s="328"/>
      <c r="F545" s="328"/>
      <c r="G545" s="328"/>
      <c r="H545" s="328"/>
      <c r="I545" s="328"/>
      <c r="J545" s="328"/>
      <c r="K545" s="328"/>
      <c r="L545" s="328"/>
      <c r="M545" s="328"/>
    </row>
    <row r="546" spans="1:13" ht="15.75" customHeight="1" x14ac:dyDescent="0.25">
      <c r="A546" s="328"/>
      <c r="B546" s="328"/>
      <c r="C546" s="328"/>
      <c r="D546" s="328"/>
      <c r="E546" s="328"/>
      <c r="F546" s="328"/>
      <c r="G546" s="328"/>
      <c r="H546" s="328"/>
      <c r="I546" s="328"/>
      <c r="J546" s="328"/>
      <c r="K546" s="328"/>
      <c r="L546" s="328"/>
      <c r="M546" s="328"/>
    </row>
    <row r="547" spans="1:13" ht="15.75" customHeight="1" x14ac:dyDescent="0.25">
      <c r="A547" s="328"/>
      <c r="B547" s="328"/>
      <c r="C547" s="328"/>
      <c r="D547" s="328"/>
      <c r="E547" s="328"/>
      <c r="F547" s="328"/>
      <c r="G547" s="328"/>
      <c r="H547" s="328"/>
      <c r="I547" s="328"/>
      <c r="J547" s="328"/>
      <c r="K547" s="328"/>
      <c r="L547" s="328"/>
      <c r="M547" s="328"/>
    </row>
    <row r="548" spans="1:13" ht="15.75" customHeight="1" x14ac:dyDescent="0.25">
      <c r="A548" s="328"/>
      <c r="B548" s="328"/>
      <c r="C548" s="328"/>
      <c r="D548" s="328"/>
      <c r="E548" s="328"/>
      <c r="F548" s="328"/>
      <c r="G548" s="328"/>
      <c r="H548" s="328"/>
      <c r="I548" s="328"/>
      <c r="J548" s="328"/>
      <c r="K548" s="328"/>
      <c r="L548" s="328"/>
      <c r="M548" s="328"/>
    </row>
    <row r="549" spans="1:13" ht="15.75" customHeight="1" x14ac:dyDescent="0.25">
      <c r="A549" s="328"/>
      <c r="B549" s="328"/>
      <c r="C549" s="328"/>
      <c r="D549" s="328"/>
      <c r="E549" s="328"/>
      <c r="F549" s="328"/>
      <c r="G549" s="328"/>
      <c r="H549" s="328"/>
      <c r="I549" s="328"/>
      <c r="J549" s="328"/>
      <c r="K549" s="328"/>
      <c r="L549" s="328"/>
      <c r="M549" s="328"/>
    </row>
    <row r="550" spans="1:13" ht="15.75" customHeight="1" x14ac:dyDescent="0.25">
      <c r="A550" s="328"/>
      <c r="B550" s="328"/>
      <c r="C550" s="328"/>
      <c r="D550" s="328"/>
      <c r="E550" s="328"/>
      <c r="F550" s="328"/>
      <c r="G550" s="328"/>
      <c r="H550" s="328"/>
      <c r="I550" s="328"/>
      <c r="J550" s="328"/>
      <c r="K550" s="328"/>
      <c r="L550" s="328"/>
      <c r="M550" s="328"/>
    </row>
    <row r="551" spans="1:13" ht="15.75" customHeight="1" x14ac:dyDescent="0.25">
      <c r="A551" s="328"/>
      <c r="B551" s="328"/>
      <c r="C551" s="328"/>
      <c r="D551" s="328"/>
      <c r="E551" s="328"/>
      <c r="F551" s="328"/>
      <c r="G551" s="328"/>
      <c r="H551" s="328"/>
      <c r="I551" s="328"/>
      <c r="J551" s="328"/>
      <c r="K551" s="328"/>
      <c r="L551" s="328"/>
      <c r="M551" s="328"/>
    </row>
    <row r="552" spans="1:13" ht="15.75" customHeight="1" x14ac:dyDescent="0.25">
      <c r="A552" s="328"/>
      <c r="B552" s="328"/>
      <c r="C552" s="328"/>
      <c r="D552" s="328"/>
      <c r="E552" s="328"/>
      <c r="F552" s="328"/>
      <c r="G552" s="328"/>
      <c r="H552" s="328"/>
      <c r="I552" s="328"/>
      <c r="J552" s="328"/>
      <c r="K552" s="328"/>
      <c r="L552" s="328"/>
      <c r="M552" s="328"/>
    </row>
    <row r="553" spans="1:13" ht="15.75" customHeight="1" x14ac:dyDescent="0.25">
      <c r="A553" s="328"/>
      <c r="B553" s="328"/>
      <c r="C553" s="328"/>
      <c r="D553" s="328"/>
      <c r="E553" s="328"/>
      <c r="F553" s="328"/>
      <c r="G553" s="328"/>
      <c r="H553" s="328"/>
      <c r="I553" s="328"/>
      <c r="J553" s="328"/>
      <c r="K553" s="328"/>
      <c r="L553" s="328"/>
      <c r="M553" s="328"/>
    </row>
    <row r="554" spans="1:13" ht="15.75" customHeight="1" x14ac:dyDescent="0.25">
      <c r="A554" s="328"/>
      <c r="B554" s="328"/>
      <c r="C554" s="328"/>
      <c r="D554" s="328"/>
      <c r="E554" s="328"/>
      <c r="F554" s="328"/>
      <c r="G554" s="328"/>
      <c r="H554" s="328"/>
      <c r="I554" s="328"/>
      <c r="J554" s="328"/>
      <c r="K554" s="328"/>
      <c r="L554" s="328"/>
      <c r="M554" s="328"/>
    </row>
    <row r="555" spans="1:13" ht="15.75" customHeight="1" x14ac:dyDescent="0.25">
      <c r="A555" s="328"/>
      <c r="B555" s="328"/>
      <c r="C555" s="328"/>
      <c r="D555" s="328"/>
      <c r="E555" s="328"/>
      <c r="F555" s="328"/>
      <c r="G555" s="328"/>
      <c r="H555" s="328"/>
      <c r="I555" s="328"/>
      <c r="J555" s="328"/>
      <c r="K555" s="328"/>
      <c r="L555" s="328"/>
      <c r="M555" s="328"/>
    </row>
    <row r="556" spans="1:13" ht="15.75" customHeight="1" x14ac:dyDescent="0.25">
      <c r="A556" s="328"/>
      <c r="B556" s="328"/>
      <c r="C556" s="328"/>
      <c r="D556" s="328"/>
      <c r="E556" s="328"/>
      <c r="F556" s="328"/>
      <c r="G556" s="328"/>
      <c r="H556" s="328"/>
      <c r="I556" s="328"/>
      <c r="J556" s="328"/>
      <c r="K556" s="328"/>
      <c r="L556" s="328"/>
      <c r="M556" s="328"/>
    </row>
    <row r="557" spans="1:13" ht="15.75" customHeight="1" x14ac:dyDescent="0.25">
      <c r="A557" s="328"/>
      <c r="B557" s="328"/>
      <c r="C557" s="328"/>
      <c r="D557" s="328"/>
      <c r="E557" s="328"/>
      <c r="F557" s="328"/>
      <c r="G557" s="328"/>
      <c r="H557" s="328"/>
      <c r="I557" s="328"/>
      <c r="J557" s="328"/>
      <c r="K557" s="328"/>
      <c r="L557" s="328"/>
      <c r="M557" s="328"/>
    </row>
    <row r="558" spans="1:13" ht="15.75" customHeight="1" x14ac:dyDescent="0.25">
      <c r="A558" s="328"/>
      <c r="B558" s="328"/>
      <c r="C558" s="328"/>
      <c r="D558" s="328"/>
      <c r="E558" s="328"/>
      <c r="F558" s="328"/>
      <c r="G558" s="328"/>
      <c r="H558" s="328"/>
      <c r="I558" s="328"/>
      <c r="J558" s="328"/>
      <c r="K558" s="328"/>
      <c r="L558" s="328"/>
      <c r="M558" s="328"/>
    </row>
    <row r="559" spans="1:13" ht="15.75" customHeight="1" x14ac:dyDescent="0.25">
      <c r="A559" s="328"/>
      <c r="B559" s="328"/>
      <c r="C559" s="328"/>
      <c r="D559" s="328"/>
      <c r="E559" s="328"/>
      <c r="F559" s="328"/>
      <c r="G559" s="328"/>
      <c r="H559" s="328"/>
      <c r="I559" s="328"/>
      <c r="J559" s="328"/>
      <c r="K559" s="328"/>
      <c r="L559" s="328"/>
      <c r="M559" s="328"/>
    </row>
    <row r="560" spans="1:13" ht="15.75" customHeight="1" x14ac:dyDescent="0.25">
      <c r="A560" s="328"/>
      <c r="B560" s="328"/>
      <c r="C560" s="328"/>
      <c r="D560" s="328"/>
      <c r="E560" s="328"/>
      <c r="F560" s="328"/>
      <c r="G560" s="328"/>
      <c r="H560" s="328"/>
      <c r="I560" s="328"/>
      <c r="J560" s="328"/>
      <c r="K560" s="328"/>
      <c r="L560" s="328"/>
      <c r="M560" s="328"/>
    </row>
    <row r="561" spans="1:13" ht="15.75" customHeight="1" x14ac:dyDescent="0.25">
      <c r="A561" s="328"/>
      <c r="B561" s="328"/>
      <c r="C561" s="328"/>
      <c r="D561" s="328"/>
      <c r="E561" s="328"/>
      <c r="F561" s="328"/>
      <c r="G561" s="328"/>
      <c r="H561" s="328"/>
      <c r="I561" s="328"/>
      <c r="J561" s="328"/>
      <c r="K561" s="328"/>
      <c r="L561" s="328"/>
      <c r="M561" s="328"/>
    </row>
    <row r="562" spans="1:13" ht="15.75" customHeight="1" x14ac:dyDescent="0.25">
      <c r="A562" s="328"/>
      <c r="B562" s="328"/>
      <c r="C562" s="328"/>
      <c r="D562" s="328"/>
      <c r="E562" s="328"/>
      <c r="F562" s="328"/>
      <c r="G562" s="328"/>
      <c r="H562" s="328"/>
      <c r="I562" s="328"/>
      <c r="J562" s="328"/>
      <c r="K562" s="328"/>
      <c r="L562" s="328"/>
      <c r="M562" s="328"/>
    </row>
    <row r="563" spans="1:13" ht="15.75" customHeight="1" x14ac:dyDescent="0.25">
      <c r="A563" s="328"/>
      <c r="B563" s="328"/>
      <c r="C563" s="328"/>
      <c r="D563" s="328"/>
      <c r="E563" s="328"/>
      <c r="F563" s="328"/>
      <c r="G563" s="328"/>
      <c r="H563" s="328"/>
      <c r="I563" s="328"/>
      <c r="J563" s="328"/>
      <c r="K563" s="328"/>
      <c r="L563" s="328"/>
      <c r="M563" s="328"/>
    </row>
    <row r="564" spans="1:13" ht="15.75" customHeight="1" x14ac:dyDescent="0.25">
      <c r="A564" s="328"/>
      <c r="B564" s="328"/>
      <c r="C564" s="328"/>
      <c r="D564" s="328"/>
      <c r="E564" s="328"/>
      <c r="F564" s="328"/>
      <c r="G564" s="328"/>
      <c r="H564" s="328"/>
      <c r="I564" s="328"/>
      <c r="J564" s="328"/>
      <c r="K564" s="328"/>
      <c r="L564" s="328"/>
      <c r="M564" s="328"/>
    </row>
    <row r="565" spans="1:13" ht="15.75" customHeight="1" x14ac:dyDescent="0.25">
      <c r="A565" s="328"/>
      <c r="B565" s="328"/>
      <c r="C565" s="328"/>
      <c r="D565" s="328"/>
      <c r="E565" s="328"/>
      <c r="F565" s="328"/>
      <c r="G565" s="328"/>
      <c r="H565" s="328"/>
      <c r="I565" s="328"/>
      <c r="J565" s="328"/>
      <c r="K565" s="328"/>
      <c r="L565" s="328"/>
      <c r="M565" s="328"/>
    </row>
    <row r="566" spans="1:13" ht="15.75" customHeight="1" x14ac:dyDescent="0.25">
      <c r="A566" s="328"/>
      <c r="B566" s="328"/>
      <c r="C566" s="328"/>
      <c r="D566" s="328"/>
      <c r="E566" s="328"/>
      <c r="F566" s="328"/>
      <c r="G566" s="328"/>
      <c r="H566" s="328"/>
      <c r="I566" s="328"/>
      <c r="J566" s="328"/>
      <c r="K566" s="328"/>
      <c r="L566" s="328"/>
      <c r="M566" s="328"/>
    </row>
    <row r="567" spans="1:13" ht="15.75" customHeight="1" x14ac:dyDescent="0.25">
      <c r="A567" s="328"/>
      <c r="B567" s="328"/>
      <c r="C567" s="328"/>
      <c r="D567" s="328"/>
      <c r="E567" s="328"/>
      <c r="F567" s="328"/>
      <c r="G567" s="328"/>
      <c r="H567" s="328"/>
      <c r="I567" s="328"/>
      <c r="J567" s="328"/>
      <c r="K567" s="328"/>
      <c r="L567" s="328"/>
      <c r="M567" s="328"/>
    </row>
    <row r="568" spans="1:13" ht="15.75" customHeight="1" x14ac:dyDescent="0.25">
      <c r="A568" s="328"/>
      <c r="B568" s="328"/>
      <c r="C568" s="328"/>
      <c r="D568" s="328"/>
      <c r="E568" s="328"/>
      <c r="F568" s="328"/>
      <c r="G568" s="328"/>
      <c r="H568" s="328"/>
      <c r="I568" s="328"/>
      <c r="J568" s="328"/>
      <c r="K568" s="328"/>
      <c r="L568" s="328"/>
      <c r="M568" s="328"/>
    </row>
    <row r="569" spans="1:13" ht="15.75" customHeight="1" x14ac:dyDescent="0.25">
      <c r="A569" s="328"/>
      <c r="B569" s="328"/>
      <c r="C569" s="328"/>
      <c r="D569" s="328"/>
      <c r="E569" s="328"/>
      <c r="F569" s="328"/>
      <c r="G569" s="328"/>
      <c r="H569" s="328"/>
      <c r="I569" s="328"/>
      <c r="J569" s="328"/>
      <c r="K569" s="328"/>
      <c r="L569" s="328"/>
      <c r="M569" s="328"/>
    </row>
    <row r="570" spans="1:13" ht="15.75" customHeight="1" x14ac:dyDescent="0.25">
      <c r="A570" s="328"/>
      <c r="B570" s="328"/>
      <c r="C570" s="328"/>
      <c r="D570" s="328"/>
      <c r="E570" s="328"/>
      <c r="F570" s="328"/>
      <c r="G570" s="328"/>
      <c r="H570" s="328"/>
      <c r="I570" s="328"/>
      <c r="J570" s="328"/>
      <c r="K570" s="328"/>
      <c r="L570" s="328"/>
      <c r="M570" s="328"/>
    </row>
    <row r="571" spans="1:13" ht="15.75" customHeight="1" x14ac:dyDescent="0.25">
      <c r="A571" s="328"/>
      <c r="B571" s="328"/>
      <c r="C571" s="328"/>
      <c r="D571" s="328"/>
      <c r="E571" s="328"/>
      <c r="F571" s="328"/>
      <c r="G571" s="328"/>
      <c r="H571" s="328"/>
      <c r="I571" s="328"/>
      <c r="J571" s="328"/>
      <c r="K571" s="328"/>
      <c r="L571" s="328"/>
      <c r="M571" s="328"/>
    </row>
    <row r="572" spans="1:13" ht="15.75" customHeight="1" x14ac:dyDescent="0.25">
      <c r="A572" s="328"/>
      <c r="B572" s="328"/>
      <c r="C572" s="328"/>
      <c r="D572" s="328"/>
      <c r="E572" s="328"/>
      <c r="F572" s="328"/>
      <c r="G572" s="328"/>
      <c r="H572" s="328"/>
      <c r="I572" s="328"/>
      <c r="J572" s="328"/>
      <c r="K572" s="328"/>
      <c r="L572" s="328"/>
      <c r="M572" s="328"/>
    </row>
    <row r="573" spans="1:13" ht="15.75" customHeight="1" x14ac:dyDescent="0.25">
      <c r="A573" s="328"/>
      <c r="B573" s="328"/>
      <c r="C573" s="328"/>
      <c r="D573" s="328"/>
      <c r="E573" s="328"/>
      <c r="F573" s="328"/>
      <c r="G573" s="328"/>
      <c r="H573" s="328"/>
      <c r="I573" s="328"/>
      <c r="J573" s="328"/>
      <c r="K573" s="328"/>
      <c r="L573" s="328"/>
      <c r="M573" s="328"/>
    </row>
    <row r="574" spans="1:13" ht="15.75" customHeight="1" x14ac:dyDescent="0.25">
      <c r="A574" s="328"/>
      <c r="B574" s="328"/>
      <c r="C574" s="328"/>
      <c r="D574" s="328"/>
      <c r="E574" s="328"/>
      <c r="F574" s="328"/>
      <c r="G574" s="328"/>
      <c r="H574" s="328"/>
      <c r="I574" s="328"/>
      <c r="J574" s="328"/>
      <c r="K574" s="328"/>
      <c r="L574" s="328"/>
      <c r="M574" s="328"/>
    </row>
    <row r="575" spans="1:13" ht="15.75" customHeight="1" x14ac:dyDescent="0.25">
      <c r="A575" s="328"/>
      <c r="B575" s="328"/>
      <c r="C575" s="328"/>
      <c r="D575" s="328"/>
      <c r="E575" s="328"/>
      <c r="F575" s="328"/>
      <c r="G575" s="328"/>
      <c r="H575" s="328"/>
      <c r="I575" s="328"/>
      <c r="J575" s="328"/>
      <c r="K575" s="328"/>
      <c r="L575" s="328"/>
      <c r="M575" s="328"/>
    </row>
    <row r="576" spans="1:13" ht="15.75" customHeight="1" x14ac:dyDescent="0.25">
      <c r="A576" s="328"/>
      <c r="B576" s="328"/>
      <c r="C576" s="328"/>
      <c r="D576" s="328"/>
      <c r="E576" s="328"/>
      <c r="F576" s="328"/>
      <c r="G576" s="328"/>
      <c r="H576" s="328"/>
      <c r="I576" s="328"/>
      <c r="J576" s="328"/>
      <c r="K576" s="328"/>
      <c r="L576" s="328"/>
      <c r="M576" s="328"/>
    </row>
    <row r="577" spans="1:13" ht="15.75" customHeight="1" x14ac:dyDescent="0.25">
      <c r="A577" s="328"/>
      <c r="B577" s="328"/>
      <c r="C577" s="328"/>
      <c r="D577" s="328"/>
      <c r="E577" s="328"/>
      <c r="F577" s="328"/>
      <c r="G577" s="328"/>
      <c r="H577" s="328"/>
      <c r="I577" s="328"/>
      <c r="J577" s="328"/>
      <c r="K577" s="328"/>
      <c r="L577" s="328"/>
      <c r="M577" s="328"/>
    </row>
    <row r="578" spans="1:13" ht="15.75" customHeight="1" x14ac:dyDescent="0.25">
      <c r="A578" s="328"/>
      <c r="B578" s="328"/>
      <c r="C578" s="328"/>
      <c r="D578" s="328"/>
      <c r="E578" s="328"/>
      <c r="F578" s="328"/>
      <c r="G578" s="328"/>
      <c r="H578" s="328"/>
      <c r="I578" s="328"/>
      <c r="J578" s="328"/>
      <c r="K578" s="328"/>
      <c r="L578" s="328"/>
      <c r="M578" s="328"/>
    </row>
    <row r="579" spans="1:13" ht="15.75" customHeight="1" x14ac:dyDescent="0.25">
      <c r="A579" s="328"/>
      <c r="B579" s="328"/>
      <c r="C579" s="328"/>
      <c r="D579" s="328"/>
      <c r="E579" s="328"/>
      <c r="F579" s="328"/>
      <c r="G579" s="328"/>
      <c r="H579" s="328"/>
      <c r="I579" s="328"/>
      <c r="J579" s="328"/>
      <c r="K579" s="328"/>
      <c r="L579" s="328"/>
      <c r="M579" s="328"/>
    </row>
    <row r="580" spans="1:13" ht="15.75" customHeight="1" x14ac:dyDescent="0.25">
      <c r="A580" s="328"/>
      <c r="B580" s="328"/>
      <c r="C580" s="328"/>
      <c r="D580" s="328"/>
      <c r="E580" s="328"/>
      <c r="F580" s="328"/>
      <c r="G580" s="328"/>
      <c r="H580" s="328"/>
      <c r="I580" s="328"/>
      <c r="J580" s="328"/>
      <c r="K580" s="328"/>
      <c r="L580" s="328"/>
      <c r="M580" s="328"/>
    </row>
    <row r="581" spans="1:13" ht="15.75" customHeight="1" x14ac:dyDescent="0.25">
      <c r="A581" s="328"/>
      <c r="B581" s="328"/>
      <c r="C581" s="328"/>
      <c r="D581" s="328"/>
      <c r="E581" s="328"/>
      <c r="F581" s="328"/>
      <c r="G581" s="328"/>
      <c r="H581" s="328"/>
      <c r="I581" s="328"/>
      <c r="J581" s="328"/>
      <c r="K581" s="328"/>
      <c r="L581" s="328"/>
      <c r="M581" s="328"/>
    </row>
    <row r="582" spans="1:13" ht="15.75" customHeight="1" x14ac:dyDescent="0.25">
      <c r="A582" s="328"/>
      <c r="B582" s="328"/>
      <c r="C582" s="328"/>
      <c r="D582" s="328"/>
      <c r="E582" s="328"/>
      <c r="F582" s="328"/>
      <c r="G582" s="328"/>
      <c r="H582" s="328"/>
      <c r="I582" s="328"/>
      <c r="J582" s="328"/>
      <c r="K582" s="328"/>
      <c r="L582" s="328"/>
      <c r="M582" s="328"/>
    </row>
    <row r="583" spans="1:13" ht="15.75" customHeight="1" x14ac:dyDescent="0.25">
      <c r="A583" s="328"/>
      <c r="B583" s="328"/>
      <c r="C583" s="328"/>
      <c r="D583" s="328"/>
      <c r="E583" s="328"/>
      <c r="F583" s="328"/>
      <c r="G583" s="328"/>
      <c r="H583" s="328"/>
      <c r="I583" s="328"/>
      <c r="J583" s="328"/>
      <c r="K583" s="328"/>
      <c r="L583" s="328"/>
      <c r="M583" s="328"/>
    </row>
    <row r="584" spans="1:13" ht="15.75" customHeight="1" x14ac:dyDescent="0.25">
      <c r="A584" s="328"/>
      <c r="B584" s="328"/>
      <c r="C584" s="328"/>
      <c r="D584" s="328"/>
      <c r="E584" s="328"/>
      <c r="F584" s="328"/>
      <c r="G584" s="328"/>
      <c r="H584" s="328"/>
      <c r="I584" s="328"/>
      <c r="J584" s="328"/>
      <c r="K584" s="328"/>
      <c r="L584" s="328"/>
      <c r="M584" s="328"/>
    </row>
    <row r="585" spans="1:13" ht="15.75" customHeight="1" x14ac:dyDescent="0.25">
      <c r="A585" s="328"/>
      <c r="B585" s="328"/>
      <c r="C585" s="328"/>
      <c r="D585" s="328"/>
      <c r="E585" s="328"/>
      <c r="F585" s="328"/>
      <c r="G585" s="328"/>
      <c r="H585" s="328"/>
      <c r="I585" s="328"/>
      <c r="J585" s="328"/>
      <c r="K585" s="328"/>
      <c r="L585" s="328"/>
      <c r="M585" s="328"/>
    </row>
    <row r="586" spans="1:13" ht="15.75" customHeight="1" x14ac:dyDescent="0.25">
      <c r="A586" s="328"/>
      <c r="B586" s="328"/>
      <c r="C586" s="328"/>
      <c r="D586" s="328"/>
      <c r="E586" s="328"/>
      <c r="F586" s="328"/>
      <c r="G586" s="328"/>
      <c r="H586" s="328"/>
      <c r="I586" s="328"/>
      <c r="J586" s="328"/>
      <c r="K586" s="328"/>
      <c r="L586" s="328"/>
      <c r="M586" s="328"/>
    </row>
    <row r="587" spans="1:13" ht="15.75" customHeight="1" x14ac:dyDescent="0.25">
      <c r="A587" s="328"/>
      <c r="B587" s="328"/>
      <c r="C587" s="328"/>
      <c r="D587" s="328"/>
      <c r="E587" s="328"/>
      <c r="F587" s="328"/>
      <c r="G587" s="328"/>
      <c r="H587" s="328"/>
      <c r="I587" s="328"/>
      <c r="J587" s="328"/>
      <c r="K587" s="328"/>
      <c r="L587" s="328"/>
      <c r="M587" s="328"/>
    </row>
    <row r="588" spans="1:13" ht="15.75" customHeight="1" x14ac:dyDescent="0.25">
      <c r="A588" s="328"/>
      <c r="B588" s="328"/>
      <c r="C588" s="328"/>
      <c r="D588" s="328"/>
      <c r="E588" s="328"/>
      <c r="F588" s="328"/>
      <c r="G588" s="328"/>
      <c r="H588" s="328"/>
      <c r="I588" s="328"/>
      <c r="J588" s="328"/>
      <c r="K588" s="328"/>
      <c r="L588" s="328"/>
      <c r="M588" s="328"/>
    </row>
    <row r="589" spans="1:13" ht="15.75" customHeight="1" x14ac:dyDescent="0.25">
      <c r="A589" s="328"/>
      <c r="B589" s="328"/>
      <c r="C589" s="328"/>
      <c r="D589" s="328"/>
      <c r="E589" s="328"/>
      <c r="F589" s="328"/>
      <c r="G589" s="328"/>
      <c r="H589" s="328"/>
      <c r="I589" s="328"/>
      <c r="J589" s="328"/>
      <c r="K589" s="328"/>
      <c r="L589" s="328"/>
      <c r="M589" s="328"/>
    </row>
    <row r="590" spans="1:13" ht="15.75" customHeight="1" x14ac:dyDescent="0.25">
      <c r="A590" s="328"/>
      <c r="B590" s="328"/>
      <c r="C590" s="328"/>
      <c r="D590" s="328"/>
      <c r="E590" s="328"/>
      <c r="F590" s="328"/>
      <c r="G590" s="328"/>
      <c r="H590" s="328"/>
      <c r="I590" s="328"/>
      <c r="J590" s="328"/>
      <c r="K590" s="328"/>
      <c r="L590" s="328"/>
      <c r="M590" s="328"/>
    </row>
    <row r="591" spans="1:13" ht="15.75" customHeight="1" x14ac:dyDescent="0.25">
      <c r="A591" s="328"/>
      <c r="B591" s="328"/>
      <c r="C591" s="328"/>
      <c r="D591" s="328"/>
      <c r="E591" s="328"/>
      <c r="F591" s="328"/>
      <c r="G591" s="328"/>
      <c r="H591" s="328"/>
      <c r="I591" s="328"/>
      <c r="J591" s="328"/>
      <c r="K591" s="328"/>
      <c r="L591" s="328"/>
      <c r="M591" s="328"/>
    </row>
    <row r="592" spans="1:13" ht="15.75" customHeight="1" x14ac:dyDescent="0.25">
      <c r="A592" s="328"/>
      <c r="B592" s="328"/>
      <c r="C592" s="328"/>
      <c r="D592" s="328"/>
      <c r="E592" s="328"/>
      <c r="F592" s="328"/>
      <c r="G592" s="328"/>
      <c r="H592" s="328"/>
      <c r="I592" s="328"/>
      <c r="J592" s="328"/>
      <c r="K592" s="328"/>
      <c r="L592" s="328"/>
      <c r="M592" s="328"/>
    </row>
    <row r="593" spans="1:13" ht="15.75" customHeight="1" x14ac:dyDescent="0.25">
      <c r="A593" s="328"/>
      <c r="B593" s="328"/>
      <c r="C593" s="328"/>
      <c r="D593" s="328"/>
      <c r="E593" s="328"/>
      <c r="F593" s="328"/>
      <c r="G593" s="328"/>
      <c r="H593" s="328"/>
      <c r="I593" s="328"/>
      <c r="J593" s="328"/>
      <c r="K593" s="328"/>
      <c r="L593" s="328"/>
      <c r="M593" s="328"/>
    </row>
    <row r="594" spans="1:13" ht="15.75" customHeight="1" x14ac:dyDescent="0.25">
      <c r="A594" s="328"/>
      <c r="B594" s="328"/>
      <c r="C594" s="328"/>
      <c r="D594" s="328"/>
      <c r="E594" s="328"/>
      <c r="F594" s="328"/>
      <c r="G594" s="328"/>
      <c r="H594" s="328"/>
      <c r="I594" s="328"/>
      <c r="J594" s="328"/>
      <c r="K594" s="328"/>
      <c r="L594" s="328"/>
      <c r="M594" s="328"/>
    </row>
    <row r="595" spans="1:13" ht="15.75" customHeight="1" x14ac:dyDescent="0.25">
      <c r="A595" s="328"/>
      <c r="B595" s="328"/>
      <c r="C595" s="328"/>
      <c r="D595" s="328"/>
      <c r="E595" s="328"/>
      <c r="F595" s="328"/>
      <c r="G595" s="328"/>
      <c r="H595" s="328"/>
      <c r="I595" s="328"/>
      <c r="J595" s="328"/>
      <c r="K595" s="328"/>
      <c r="L595" s="328"/>
      <c r="M595" s="328"/>
    </row>
    <row r="596" spans="1:13" ht="15.75" customHeight="1" x14ac:dyDescent="0.25">
      <c r="A596" s="328"/>
      <c r="B596" s="328"/>
      <c r="C596" s="328"/>
      <c r="D596" s="328"/>
      <c r="E596" s="328"/>
      <c r="F596" s="328"/>
      <c r="G596" s="328"/>
      <c r="H596" s="328"/>
      <c r="I596" s="328"/>
      <c r="J596" s="328"/>
      <c r="K596" s="328"/>
      <c r="L596" s="328"/>
      <c r="M596" s="328"/>
    </row>
    <row r="597" spans="1:13" ht="15.75" customHeight="1" x14ac:dyDescent="0.25">
      <c r="A597" s="328"/>
      <c r="B597" s="328"/>
      <c r="C597" s="328"/>
      <c r="D597" s="328"/>
      <c r="E597" s="328"/>
      <c r="F597" s="328"/>
      <c r="G597" s="328"/>
      <c r="H597" s="328"/>
      <c r="I597" s="328"/>
      <c r="J597" s="328"/>
      <c r="K597" s="328"/>
      <c r="L597" s="328"/>
      <c r="M597" s="328"/>
    </row>
    <row r="598" spans="1:13" ht="15.75" customHeight="1" x14ac:dyDescent="0.25">
      <c r="A598" s="328"/>
      <c r="B598" s="328"/>
      <c r="C598" s="328"/>
      <c r="D598" s="328"/>
      <c r="E598" s="328"/>
      <c r="F598" s="328"/>
      <c r="G598" s="328"/>
      <c r="H598" s="328"/>
      <c r="I598" s="328"/>
      <c r="J598" s="328"/>
      <c r="K598" s="328"/>
      <c r="L598" s="328"/>
      <c r="M598" s="328"/>
    </row>
    <row r="599" spans="1:13" ht="15.75" customHeight="1" x14ac:dyDescent="0.25">
      <c r="A599" s="328"/>
      <c r="B599" s="328"/>
      <c r="C599" s="328"/>
      <c r="D599" s="328"/>
      <c r="E599" s="328"/>
      <c r="F599" s="328"/>
      <c r="G599" s="328"/>
      <c r="H599" s="328"/>
      <c r="I599" s="328"/>
      <c r="J599" s="328"/>
      <c r="K599" s="328"/>
      <c r="L599" s="328"/>
      <c r="M599" s="328"/>
    </row>
    <row r="600" spans="1:13" ht="15.75" customHeight="1" x14ac:dyDescent="0.25">
      <c r="A600" s="328"/>
      <c r="B600" s="328"/>
      <c r="C600" s="328"/>
      <c r="D600" s="328"/>
      <c r="E600" s="328"/>
      <c r="F600" s="328"/>
      <c r="G600" s="328"/>
      <c r="H600" s="328"/>
      <c r="I600" s="328"/>
      <c r="J600" s="328"/>
      <c r="K600" s="328"/>
      <c r="L600" s="328"/>
      <c r="M600" s="328"/>
    </row>
    <row r="601" spans="1:13" ht="15.75" customHeight="1" x14ac:dyDescent="0.25">
      <c r="A601" s="328"/>
      <c r="B601" s="328"/>
      <c r="C601" s="328"/>
      <c r="D601" s="328"/>
      <c r="E601" s="328"/>
      <c r="F601" s="328"/>
      <c r="G601" s="328"/>
      <c r="H601" s="328"/>
      <c r="I601" s="328"/>
      <c r="J601" s="328"/>
      <c r="K601" s="328"/>
      <c r="L601" s="328"/>
      <c r="M601" s="328"/>
    </row>
    <row r="602" spans="1:13" ht="15.75" customHeight="1" x14ac:dyDescent="0.25">
      <c r="A602" s="328"/>
      <c r="B602" s="328"/>
      <c r="C602" s="328"/>
      <c r="D602" s="328"/>
      <c r="E602" s="328"/>
      <c r="F602" s="328"/>
      <c r="G602" s="328"/>
      <c r="H602" s="328"/>
      <c r="I602" s="328"/>
      <c r="J602" s="328"/>
      <c r="K602" s="328"/>
      <c r="L602" s="328"/>
      <c r="M602" s="328"/>
    </row>
    <row r="603" spans="1:13" ht="15.75" customHeight="1" x14ac:dyDescent="0.25">
      <c r="A603" s="328"/>
      <c r="B603" s="328"/>
      <c r="C603" s="328"/>
      <c r="D603" s="328"/>
      <c r="E603" s="328"/>
      <c r="F603" s="328"/>
      <c r="G603" s="328"/>
      <c r="H603" s="328"/>
      <c r="I603" s="328"/>
      <c r="J603" s="328"/>
      <c r="K603" s="328"/>
      <c r="L603" s="328"/>
      <c r="M603" s="328"/>
    </row>
    <row r="604" spans="1:13" ht="15.75" customHeight="1" x14ac:dyDescent="0.25">
      <c r="A604" s="328"/>
      <c r="B604" s="328"/>
      <c r="C604" s="328"/>
      <c r="D604" s="328"/>
      <c r="E604" s="328"/>
      <c r="F604" s="328"/>
      <c r="G604" s="328"/>
      <c r="H604" s="328"/>
      <c r="I604" s="328"/>
      <c r="J604" s="328"/>
      <c r="K604" s="328"/>
      <c r="L604" s="328"/>
      <c r="M604" s="328"/>
    </row>
    <row r="605" spans="1:13" ht="15.75" customHeight="1" x14ac:dyDescent="0.25">
      <c r="A605" s="328"/>
      <c r="B605" s="328"/>
      <c r="C605" s="328"/>
      <c r="D605" s="328"/>
      <c r="E605" s="328"/>
      <c r="F605" s="328"/>
      <c r="G605" s="328"/>
      <c r="H605" s="328"/>
      <c r="I605" s="328"/>
      <c r="J605" s="328"/>
      <c r="K605" s="328"/>
      <c r="L605" s="328"/>
      <c r="M605" s="328"/>
    </row>
    <row r="606" spans="1:13" ht="15.75" customHeight="1" x14ac:dyDescent="0.25">
      <c r="A606" s="328"/>
      <c r="B606" s="328"/>
      <c r="C606" s="328"/>
      <c r="D606" s="328"/>
      <c r="E606" s="328"/>
      <c r="F606" s="328"/>
      <c r="G606" s="328"/>
      <c r="H606" s="328"/>
      <c r="I606" s="328"/>
      <c r="J606" s="328"/>
      <c r="K606" s="328"/>
      <c r="L606" s="328"/>
      <c r="M606" s="328"/>
    </row>
    <row r="607" spans="1:13" ht="15.75" customHeight="1" x14ac:dyDescent="0.25">
      <c r="A607" s="328"/>
      <c r="B607" s="328"/>
      <c r="C607" s="328"/>
      <c r="D607" s="328"/>
      <c r="E607" s="328"/>
      <c r="F607" s="328"/>
      <c r="G607" s="328"/>
      <c r="H607" s="328"/>
      <c r="I607" s="328"/>
      <c r="J607" s="328"/>
      <c r="K607" s="328"/>
      <c r="L607" s="328"/>
      <c r="M607" s="328"/>
    </row>
    <row r="608" spans="1:13" ht="15.75" customHeight="1" x14ac:dyDescent="0.25">
      <c r="A608" s="328"/>
      <c r="B608" s="328"/>
      <c r="C608" s="328"/>
      <c r="D608" s="328"/>
      <c r="E608" s="328"/>
      <c r="F608" s="328"/>
      <c r="G608" s="328"/>
      <c r="H608" s="328"/>
      <c r="I608" s="328"/>
      <c r="J608" s="328"/>
      <c r="K608" s="328"/>
      <c r="L608" s="328"/>
      <c r="M608" s="328"/>
    </row>
    <row r="609" spans="1:13" ht="15.75" customHeight="1" x14ac:dyDescent="0.25">
      <c r="A609" s="328"/>
      <c r="B609" s="328"/>
      <c r="C609" s="328"/>
      <c r="D609" s="328"/>
      <c r="E609" s="328"/>
      <c r="F609" s="328"/>
      <c r="G609" s="328"/>
      <c r="H609" s="328"/>
      <c r="I609" s="328"/>
      <c r="J609" s="328"/>
      <c r="K609" s="328"/>
      <c r="L609" s="328"/>
      <c r="M609" s="328"/>
    </row>
    <row r="610" spans="1:13" ht="15.75" customHeight="1" x14ac:dyDescent="0.25">
      <c r="A610" s="328"/>
      <c r="B610" s="328"/>
      <c r="C610" s="328"/>
      <c r="D610" s="328"/>
      <c r="E610" s="328"/>
      <c r="F610" s="328"/>
      <c r="G610" s="328"/>
      <c r="H610" s="328"/>
      <c r="I610" s="328"/>
      <c r="J610" s="328"/>
      <c r="K610" s="328"/>
      <c r="L610" s="328"/>
      <c r="M610" s="328"/>
    </row>
    <row r="611" spans="1:13" ht="15.75" customHeight="1" x14ac:dyDescent="0.25">
      <c r="A611" s="328"/>
      <c r="B611" s="328"/>
      <c r="C611" s="328"/>
      <c r="D611" s="328"/>
      <c r="E611" s="328"/>
      <c r="F611" s="328"/>
      <c r="G611" s="328"/>
      <c r="H611" s="328"/>
      <c r="I611" s="328"/>
      <c r="J611" s="328"/>
      <c r="K611" s="328"/>
      <c r="L611" s="328"/>
      <c r="M611" s="328"/>
    </row>
    <row r="612" spans="1:13" ht="15.75" customHeight="1" x14ac:dyDescent="0.25">
      <c r="A612" s="328"/>
      <c r="B612" s="328"/>
      <c r="C612" s="328"/>
      <c r="D612" s="328"/>
      <c r="E612" s="328"/>
      <c r="F612" s="328"/>
      <c r="G612" s="328"/>
      <c r="H612" s="328"/>
      <c r="I612" s="328"/>
      <c r="J612" s="328"/>
      <c r="K612" s="328"/>
      <c r="L612" s="328"/>
      <c r="M612" s="328"/>
    </row>
    <row r="613" spans="1:13" ht="15.75" customHeight="1" x14ac:dyDescent="0.25">
      <c r="A613" s="328"/>
      <c r="B613" s="328"/>
      <c r="C613" s="328"/>
      <c r="D613" s="328"/>
      <c r="E613" s="328"/>
      <c r="F613" s="328"/>
      <c r="G613" s="328"/>
      <c r="H613" s="328"/>
      <c r="I613" s="328"/>
      <c r="J613" s="328"/>
      <c r="K613" s="328"/>
      <c r="L613" s="328"/>
      <c r="M613" s="328"/>
    </row>
    <row r="614" spans="1:13" ht="15.75" customHeight="1" x14ac:dyDescent="0.25">
      <c r="A614" s="328"/>
      <c r="B614" s="328"/>
      <c r="C614" s="328"/>
      <c r="D614" s="328"/>
      <c r="E614" s="328"/>
      <c r="F614" s="328"/>
      <c r="G614" s="328"/>
      <c r="H614" s="328"/>
      <c r="I614" s="328"/>
      <c r="J614" s="328"/>
      <c r="K614" s="328"/>
      <c r="L614" s="328"/>
      <c r="M614" s="328"/>
    </row>
    <row r="615" spans="1:13" ht="15.75" customHeight="1" x14ac:dyDescent="0.25">
      <c r="A615" s="328"/>
      <c r="B615" s="328"/>
      <c r="C615" s="328"/>
      <c r="D615" s="328"/>
      <c r="E615" s="328"/>
      <c r="F615" s="328"/>
      <c r="G615" s="328"/>
      <c r="H615" s="328"/>
      <c r="I615" s="328"/>
      <c r="J615" s="328"/>
      <c r="K615" s="328"/>
      <c r="L615" s="328"/>
      <c r="M615" s="328"/>
    </row>
    <row r="616" spans="1:13" ht="15.75" customHeight="1" x14ac:dyDescent="0.25">
      <c r="A616" s="328"/>
      <c r="B616" s="328"/>
      <c r="C616" s="328"/>
      <c r="D616" s="328"/>
      <c r="E616" s="328"/>
      <c r="F616" s="328"/>
      <c r="G616" s="328"/>
      <c r="H616" s="328"/>
      <c r="I616" s="328"/>
      <c r="J616" s="328"/>
      <c r="K616" s="328"/>
      <c r="L616" s="328"/>
      <c r="M616" s="328"/>
    </row>
    <row r="617" spans="1:13" ht="15.75" customHeight="1" x14ac:dyDescent="0.25">
      <c r="A617" s="328"/>
      <c r="B617" s="328"/>
      <c r="C617" s="328"/>
      <c r="D617" s="328"/>
      <c r="E617" s="328"/>
      <c r="F617" s="328"/>
      <c r="G617" s="328"/>
      <c r="H617" s="328"/>
      <c r="I617" s="328"/>
      <c r="J617" s="328"/>
      <c r="K617" s="328"/>
      <c r="L617" s="328"/>
      <c r="M617" s="328"/>
    </row>
    <row r="618" spans="1:13" ht="15.75" customHeight="1" x14ac:dyDescent="0.25">
      <c r="A618" s="328"/>
      <c r="B618" s="328"/>
      <c r="C618" s="328"/>
      <c r="D618" s="328"/>
      <c r="E618" s="328"/>
      <c r="F618" s="328"/>
      <c r="G618" s="328"/>
      <c r="H618" s="328"/>
      <c r="I618" s="328"/>
      <c r="J618" s="328"/>
      <c r="K618" s="328"/>
      <c r="L618" s="328"/>
      <c r="M618" s="328"/>
    </row>
    <row r="619" spans="1:13" ht="15.75" customHeight="1" x14ac:dyDescent="0.25">
      <c r="A619" s="328"/>
      <c r="B619" s="328"/>
      <c r="C619" s="328"/>
      <c r="D619" s="328"/>
      <c r="E619" s="328"/>
      <c r="F619" s="328"/>
      <c r="G619" s="328"/>
      <c r="H619" s="328"/>
      <c r="I619" s="328"/>
      <c r="J619" s="328"/>
      <c r="K619" s="328"/>
      <c r="L619" s="328"/>
      <c r="M619" s="328"/>
    </row>
    <row r="620" spans="1:13" ht="15.75" customHeight="1" x14ac:dyDescent="0.25">
      <c r="A620" s="328"/>
      <c r="B620" s="328"/>
      <c r="C620" s="328"/>
      <c r="D620" s="328"/>
      <c r="E620" s="328"/>
      <c r="F620" s="328"/>
      <c r="G620" s="328"/>
      <c r="H620" s="328"/>
      <c r="I620" s="328"/>
      <c r="J620" s="328"/>
      <c r="K620" s="328"/>
      <c r="L620" s="328"/>
      <c r="M620" s="328"/>
    </row>
    <row r="621" spans="1:13" ht="15.75" customHeight="1" x14ac:dyDescent="0.25">
      <c r="A621" s="328"/>
      <c r="B621" s="328"/>
      <c r="C621" s="328"/>
      <c r="D621" s="328"/>
      <c r="E621" s="328"/>
      <c r="F621" s="328"/>
      <c r="G621" s="328"/>
      <c r="H621" s="328"/>
      <c r="I621" s="328"/>
      <c r="J621" s="328"/>
      <c r="K621" s="328"/>
      <c r="L621" s="328"/>
      <c r="M621" s="328"/>
    </row>
    <row r="622" spans="1:13" ht="15.75" customHeight="1" x14ac:dyDescent="0.25">
      <c r="A622" s="328"/>
      <c r="B622" s="328"/>
      <c r="C622" s="328"/>
      <c r="D622" s="328"/>
      <c r="E622" s="328"/>
      <c r="F622" s="328"/>
      <c r="G622" s="328"/>
      <c r="H622" s="328"/>
      <c r="I622" s="328"/>
      <c r="J622" s="328"/>
      <c r="K622" s="328"/>
      <c r="L622" s="328"/>
      <c r="M622" s="328"/>
    </row>
    <row r="623" spans="1:13" ht="15.75" customHeight="1" x14ac:dyDescent="0.25">
      <c r="A623" s="328"/>
      <c r="B623" s="328"/>
      <c r="C623" s="328"/>
      <c r="D623" s="328"/>
      <c r="E623" s="328"/>
      <c r="F623" s="328"/>
      <c r="G623" s="328"/>
      <c r="H623" s="328"/>
      <c r="I623" s="328"/>
      <c r="J623" s="328"/>
      <c r="K623" s="328"/>
      <c r="L623" s="328"/>
      <c r="M623" s="328"/>
    </row>
    <row r="624" spans="1:13" ht="15.75" customHeight="1" x14ac:dyDescent="0.25">
      <c r="A624" s="328"/>
      <c r="B624" s="328"/>
      <c r="C624" s="328"/>
      <c r="D624" s="328"/>
      <c r="E624" s="328"/>
      <c r="F624" s="328"/>
      <c r="G624" s="328"/>
      <c r="H624" s="328"/>
      <c r="I624" s="328"/>
      <c r="J624" s="328"/>
      <c r="K624" s="328"/>
      <c r="L624" s="328"/>
      <c r="M624" s="328"/>
    </row>
    <row r="625" spans="1:13" ht="15.75" customHeight="1" x14ac:dyDescent="0.25">
      <c r="A625" s="328"/>
      <c r="B625" s="328"/>
      <c r="C625" s="328"/>
      <c r="D625" s="328"/>
      <c r="E625" s="328"/>
      <c r="F625" s="328"/>
      <c r="G625" s="328"/>
      <c r="H625" s="328"/>
      <c r="I625" s="328"/>
      <c r="J625" s="328"/>
      <c r="K625" s="328"/>
      <c r="L625" s="328"/>
      <c r="M625" s="328"/>
    </row>
    <row r="626" spans="1:13" ht="15.75" customHeight="1" x14ac:dyDescent="0.25">
      <c r="A626" s="328"/>
      <c r="B626" s="328"/>
      <c r="C626" s="328"/>
      <c r="D626" s="328"/>
      <c r="E626" s="328"/>
      <c r="F626" s="328"/>
      <c r="G626" s="328"/>
      <c r="H626" s="328"/>
      <c r="I626" s="328"/>
      <c r="J626" s="328"/>
      <c r="K626" s="328"/>
      <c r="L626" s="328"/>
      <c r="M626" s="328"/>
    </row>
    <row r="627" spans="1:13" ht="15.75" customHeight="1" x14ac:dyDescent="0.25">
      <c r="A627" s="328"/>
      <c r="B627" s="328"/>
      <c r="C627" s="328"/>
      <c r="D627" s="328"/>
      <c r="E627" s="328"/>
      <c r="F627" s="328"/>
      <c r="G627" s="328"/>
      <c r="H627" s="328"/>
      <c r="I627" s="328"/>
      <c r="J627" s="328"/>
      <c r="K627" s="328"/>
      <c r="L627" s="328"/>
      <c r="M627" s="328"/>
    </row>
    <row r="628" spans="1:13" ht="15.75" customHeight="1" x14ac:dyDescent="0.25">
      <c r="A628" s="328"/>
      <c r="B628" s="328"/>
      <c r="C628" s="328"/>
      <c r="D628" s="328"/>
      <c r="E628" s="328"/>
      <c r="F628" s="328"/>
      <c r="G628" s="328"/>
      <c r="H628" s="328"/>
      <c r="I628" s="328"/>
      <c r="J628" s="328"/>
      <c r="K628" s="328"/>
      <c r="L628" s="328"/>
      <c r="M628" s="328"/>
    </row>
    <row r="629" spans="1:13" ht="15.75" customHeight="1" x14ac:dyDescent="0.25">
      <c r="A629" s="328"/>
      <c r="B629" s="328"/>
      <c r="C629" s="328"/>
      <c r="D629" s="328"/>
      <c r="E629" s="328"/>
      <c r="F629" s="328"/>
      <c r="G629" s="328"/>
      <c r="H629" s="328"/>
      <c r="I629" s="328"/>
      <c r="J629" s="328"/>
      <c r="K629" s="328"/>
      <c r="L629" s="328"/>
      <c r="M629" s="328"/>
    </row>
    <row r="630" spans="1:13" ht="15.75" customHeight="1" x14ac:dyDescent="0.25">
      <c r="A630" s="328"/>
      <c r="B630" s="328"/>
      <c r="C630" s="328"/>
      <c r="D630" s="328"/>
      <c r="E630" s="328"/>
      <c r="F630" s="328"/>
      <c r="G630" s="328"/>
      <c r="H630" s="328"/>
      <c r="I630" s="328"/>
      <c r="J630" s="328"/>
      <c r="K630" s="328"/>
      <c r="L630" s="328"/>
      <c r="M630" s="328"/>
    </row>
    <row r="631" spans="1:13" ht="15.75" customHeight="1" x14ac:dyDescent="0.25">
      <c r="A631" s="328"/>
      <c r="B631" s="328"/>
      <c r="C631" s="328"/>
      <c r="D631" s="328"/>
      <c r="E631" s="328"/>
      <c r="F631" s="328"/>
      <c r="G631" s="328"/>
      <c r="H631" s="328"/>
      <c r="I631" s="328"/>
      <c r="J631" s="328"/>
      <c r="K631" s="328"/>
      <c r="L631" s="328"/>
      <c r="M631" s="328"/>
    </row>
    <row r="632" spans="1:13" ht="15.75" customHeight="1" x14ac:dyDescent="0.25">
      <c r="A632" s="328"/>
      <c r="B632" s="328"/>
      <c r="C632" s="328"/>
      <c r="D632" s="328"/>
      <c r="E632" s="328"/>
      <c r="F632" s="328"/>
      <c r="G632" s="328"/>
      <c r="H632" s="328"/>
      <c r="I632" s="328"/>
      <c r="J632" s="328"/>
      <c r="K632" s="328"/>
      <c r="L632" s="328"/>
      <c r="M632" s="328"/>
    </row>
    <row r="633" spans="1:13" ht="15.75" customHeight="1" x14ac:dyDescent="0.25">
      <c r="A633" s="328"/>
      <c r="B633" s="328"/>
      <c r="C633" s="328"/>
      <c r="D633" s="328"/>
      <c r="E633" s="328"/>
      <c r="F633" s="328"/>
      <c r="G633" s="328"/>
      <c r="H633" s="328"/>
      <c r="I633" s="328"/>
      <c r="J633" s="328"/>
      <c r="K633" s="328"/>
      <c r="L633" s="328"/>
      <c r="M633" s="328"/>
    </row>
    <row r="634" spans="1:13" ht="15.75" customHeight="1" x14ac:dyDescent="0.25">
      <c r="A634" s="328"/>
      <c r="B634" s="328"/>
      <c r="C634" s="328"/>
      <c r="D634" s="328"/>
      <c r="E634" s="328"/>
      <c r="F634" s="328"/>
      <c r="G634" s="328"/>
      <c r="H634" s="328"/>
      <c r="I634" s="328"/>
      <c r="J634" s="328"/>
      <c r="K634" s="328"/>
      <c r="L634" s="328"/>
      <c r="M634" s="328"/>
    </row>
    <row r="635" spans="1:13" ht="15.75" customHeight="1" x14ac:dyDescent="0.25">
      <c r="A635" s="328"/>
      <c r="B635" s="328"/>
      <c r="C635" s="328"/>
      <c r="D635" s="328"/>
      <c r="E635" s="328"/>
      <c r="F635" s="328"/>
      <c r="G635" s="328"/>
      <c r="H635" s="328"/>
      <c r="I635" s="328"/>
      <c r="J635" s="328"/>
      <c r="K635" s="328"/>
      <c r="L635" s="328"/>
      <c r="M635" s="328"/>
    </row>
    <row r="636" spans="1:13" ht="15.75" customHeight="1" x14ac:dyDescent="0.25">
      <c r="A636" s="328"/>
      <c r="B636" s="328"/>
      <c r="C636" s="328"/>
      <c r="D636" s="328"/>
      <c r="E636" s="328"/>
      <c r="F636" s="328"/>
      <c r="G636" s="328"/>
      <c r="H636" s="328"/>
      <c r="I636" s="328"/>
      <c r="J636" s="328"/>
      <c r="K636" s="328"/>
      <c r="L636" s="328"/>
      <c r="M636" s="328"/>
    </row>
    <row r="637" spans="1:13" ht="15.75" customHeight="1" x14ac:dyDescent="0.25">
      <c r="A637" s="328"/>
      <c r="B637" s="328"/>
      <c r="C637" s="328"/>
      <c r="D637" s="328"/>
      <c r="E637" s="328"/>
      <c r="F637" s="328"/>
      <c r="G637" s="328"/>
      <c r="H637" s="328"/>
      <c r="I637" s="328"/>
      <c r="J637" s="328"/>
      <c r="K637" s="328"/>
      <c r="L637" s="328"/>
      <c r="M637" s="328"/>
    </row>
    <row r="638" spans="1:13" ht="15.75" customHeight="1" x14ac:dyDescent="0.25">
      <c r="A638" s="328"/>
      <c r="B638" s="328"/>
      <c r="C638" s="328"/>
      <c r="D638" s="328"/>
      <c r="E638" s="328"/>
      <c r="F638" s="328"/>
      <c r="G638" s="328"/>
      <c r="H638" s="328"/>
      <c r="I638" s="328"/>
      <c r="J638" s="328"/>
      <c r="K638" s="328"/>
      <c r="L638" s="328"/>
      <c r="M638" s="328"/>
    </row>
    <row r="639" spans="1:13" ht="15.75" customHeight="1" x14ac:dyDescent="0.25">
      <c r="A639" s="328"/>
      <c r="B639" s="328"/>
      <c r="C639" s="328"/>
      <c r="D639" s="328"/>
      <c r="E639" s="328"/>
      <c r="F639" s="328"/>
      <c r="G639" s="328"/>
      <c r="H639" s="328"/>
      <c r="I639" s="328"/>
      <c r="J639" s="328"/>
      <c r="K639" s="328"/>
      <c r="L639" s="328"/>
      <c r="M639" s="328"/>
    </row>
    <row r="640" spans="1:13" ht="15.75" customHeight="1" x14ac:dyDescent="0.25">
      <c r="A640" s="328"/>
      <c r="B640" s="328"/>
      <c r="C640" s="328"/>
      <c r="D640" s="328"/>
      <c r="E640" s="328"/>
      <c r="F640" s="328"/>
      <c r="G640" s="328"/>
      <c r="H640" s="328"/>
      <c r="I640" s="328"/>
      <c r="J640" s="328"/>
      <c r="K640" s="328"/>
      <c r="L640" s="328"/>
      <c r="M640" s="328"/>
    </row>
    <row r="641" spans="1:13" ht="15.75" customHeight="1" x14ac:dyDescent="0.25">
      <c r="A641" s="328"/>
      <c r="B641" s="328"/>
      <c r="C641" s="328"/>
      <c r="D641" s="328"/>
      <c r="E641" s="328"/>
      <c r="F641" s="328"/>
      <c r="G641" s="328"/>
      <c r="H641" s="328"/>
      <c r="I641" s="328"/>
      <c r="J641" s="328"/>
      <c r="K641" s="328"/>
      <c r="L641" s="328"/>
      <c r="M641" s="328"/>
    </row>
    <row r="642" spans="1:13" ht="15.75" customHeight="1" x14ac:dyDescent="0.25">
      <c r="A642" s="328"/>
      <c r="B642" s="328"/>
      <c r="C642" s="328"/>
      <c r="D642" s="328"/>
      <c r="E642" s="328"/>
      <c r="F642" s="328"/>
      <c r="G642" s="328"/>
      <c r="H642" s="328"/>
      <c r="I642" s="328"/>
      <c r="J642" s="328"/>
      <c r="K642" s="328"/>
      <c r="L642" s="328"/>
      <c r="M642" s="328"/>
    </row>
    <row r="643" spans="1:13" ht="15.75" customHeight="1" x14ac:dyDescent="0.25">
      <c r="A643" s="328"/>
      <c r="B643" s="328"/>
      <c r="C643" s="328"/>
      <c r="D643" s="328"/>
      <c r="E643" s="328"/>
      <c r="F643" s="328"/>
      <c r="G643" s="328"/>
      <c r="H643" s="328"/>
      <c r="I643" s="328"/>
      <c r="J643" s="328"/>
      <c r="K643" s="328"/>
      <c r="L643" s="328"/>
      <c r="M643" s="328"/>
    </row>
    <row r="644" spans="1:13" ht="15.75" customHeight="1" x14ac:dyDescent="0.25">
      <c r="A644" s="328"/>
      <c r="B644" s="328"/>
      <c r="C644" s="328"/>
      <c r="D644" s="328"/>
      <c r="E644" s="328"/>
      <c r="F644" s="328"/>
      <c r="G644" s="328"/>
      <c r="H644" s="328"/>
      <c r="I644" s="328"/>
      <c r="J644" s="328"/>
      <c r="K644" s="328"/>
      <c r="L644" s="328"/>
      <c r="M644" s="328"/>
    </row>
    <row r="645" spans="1:13" ht="15.75" customHeight="1" x14ac:dyDescent="0.25">
      <c r="A645" s="328"/>
      <c r="B645" s="328"/>
      <c r="C645" s="328"/>
      <c r="D645" s="328"/>
      <c r="E645" s="328"/>
      <c r="F645" s="328"/>
      <c r="G645" s="328"/>
      <c r="H645" s="328"/>
      <c r="I645" s="328"/>
      <c r="J645" s="328"/>
      <c r="K645" s="328"/>
      <c r="L645" s="328"/>
      <c r="M645" s="328"/>
    </row>
    <row r="646" spans="1:13" ht="15.75" customHeight="1" x14ac:dyDescent="0.25">
      <c r="A646" s="328"/>
      <c r="B646" s="328"/>
      <c r="C646" s="328"/>
      <c r="D646" s="328"/>
      <c r="E646" s="328"/>
      <c r="F646" s="328"/>
      <c r="G646" s="328"/>
      <c r="H646" s="328"/>
      <c r="I646" s="328"/>
      <c r="J646" s="328"/>
      <c r="K646" s="328"/>
      <c r="L646" s="328"/>
      <c r="M646" s="328"/>
    </row>
    <row r="647" spans="1:13" ht="15.75" customHeight="1" x14ac:dyDescent="0.25">
      <c r="A647" s="328"/>
      <c r="B647" s="328"/>
      <c r="C647" s="328"/>
      <c r="D647" s="328"/>
      <c r="E647" s="328"/>
      <c r="F647" s="328"/>
      <c r="G647" s="328"/>
      <c r="H647" s="328"/>
      <c r="I647" s="328"/>
      <c r="J647" s="328"/>
      <c r="K647" s="328"/>
      <c r="L647" s="328"/>
      <c r="M647" s="328"/>
    </row>
    <row r="648" spans="1:13" ht="15.75" customHeight="1" x14ac:dyDescent="0.25">
      <c r="A648" s="328"/>
      <c r="B648" s="328"/>
      <c r="C648" s="328"/>
      <c r="D648" s="328"/>
      <c r="E648" s="328"/>
      <c r="F648" s="328"/>
      <c r="G648" s="328"/>
      <c r="H648" s="328"/>
      <c r="I648" s="328"/>
      <c r="J648" s="328"/>
      <c r="K648" s="328"/>
      <c r="L648" s="328"/>
      <c r="M648" s="328"/>
    </row>
    <row r="649" spans="1:13" ht="15.75" customHeight="1" x14ac:dyDescent="0.25">
      <c r="A649" s="328"/>
      <c r="B649" s="328"/>
      <c r="C649" s="328"/>
      <c r="D649" s="328"/>
      <c r="E649" s="328"/>
      <c r="F649" s="328"/>
      <c r="G649" s="328"/>
      <c r="H649" s="328"/>
      <c r="I649" s="328"/>
      <c r="J649" s="328"/>
      <c r="K649" s="328"/>
      <c r="L649" s="328"/>
      <c r="M649" s="328"/>
    </row>
    <row r="650" spans="1:13" ht="15.75" customHeight="1" x14ac:dyDescent="0.25">
      <c r="A650" s="328"/>
      <c r="B650" s="328"/>
      <c r="C650" s="328"/>
      <c r="D650" s="328"/>
      <c r="E650" s="328"/>
      <c r="F650" s="328"/>
      <c r="G650" s="328"/>
      <c r="H650" s="328"/>
      <c r="I650" s="328"/>
      <c r="J650" s="328"/>
      <c r="K650" s="328"/>
      <c r="L650" s="328"/>
      <c r="M650" s="328"/>
    </row>
    <row r="651" spans="1:13" ht="15.75" customHeight="1" x14ac:dyDescent="0.25">
      <c r="A651" s="328"/>
      <c r="B651" s="328"/>
      <c r="C651" s="328"/>
      <c r="D651" s="328"/>
      <c r="E651" s="328"/>
      <c r="F651" s="328"/>
      <c r="G651" s="328"/>
      <c r="H651" s="328"/>
      <c r="I651" s="328"/>
      <c r="J651" s="328"/>
      <c r="K651" s="328"/>
      <c r="L651" s="328"/>
      <c r="M651" s="328"/>
    </row>
    <row r="652" spans="1:13" ht="15.75" customHeight="1" x14ac:dyDescent="0.25">
      <c r="A652" s="328"/>
      <c r="B652" s="328"/>
      <c r="C652" s="328"/>
      <c r="D652" s="328"/>
      <c r="E652" s="328"/>
      <c r="F652" s="328"/>
      <c r="G652" s="328"/>
      <c r="H652" s="328"/>
      <c r="I652" s="328"/>
      <c r="J652" s="328"/>
      <c r="K652" s="328"/>
      <c r="L652" s="328"/>
      <c r="M652" s="328"/>
    </row>
    <row r="653" spans="1:13" ht="15.75" customHeight="1" x14ac:dyDescent="0.25">
      <c r="A653" s="328"/>
      <c r="B653" s="328"/>
      <c r="C653" s="328"/>
      <c r="D653" s="328"/>
      <c r="E653" s="328"/>
      <c r="F653" s="328"/>
      <c r="G653" s="328"/>
      <c r="H653" s="328"/>
      <c r="I653" s="328"/>
      <c r="J653" s="328"/>
      <c r="K653" s="328"/>
      <c r="L653" s="328"/>
      <c r="M653" s="328"/>
    </row>
    <row r="654" spans="1:13" ht="15.75" customHeight="1" x14ac:dyDescent="0.25">
      <c r="A654" s="328"/>
      <c r="B654" s="328"/>
      <c r="C654" s="328"/>
      <c r="D654" s="328"/>
      <c r="E654" s="328"/>
      <c r="F654" s="328"/>
      <c r="G654" s="328"/>
      <c r="H654" s="328"/>
      <c r="I654" s="328"/>
      <c r="J654" s="328"/>
      <c r="K654" s="328"/>
      <c r="L654" s="328"/>
      <c r="M654" s="328"/>
    </row>
    <row r="655" spans="1:13" ht="15.75" customHeight="1" x14ac:dyDescent="0.25">
      <c r="A655" s="328"/>
      <c r="B655" s="328"/>
      <c r="C655" s="328"/>
      <c r="D655" s="328"/>
      <c r="E655" s="328"/>
      <c r="F655" s="328"/>
      <c r="G655" s="328"/>
      <c r="H655" s="328"/>
      <c r="I655" s="328"/>
      <c r="J655" s="328"/>
      <c r="K655" s="328"/>
      <c r="L655" s="328"/>
      <c r="M655" s="328"/>
    </row>
    <row r="656" spans="1:13" ht="15.75" customHeight="1" x14ac:dyDescent="0.25">
      <c r="A656" s="328"/>
      <c r="B656" s="328"/>
      <c r="C656" s="328"/>
      <c r="D656" s="328"/>
      <c r="E656" s="328"/>
      <c r="F656" s="328"/>
      <c r="G656" s="328"/>
      <c r="H656" s="328"/>
      <c r="I656" s="328"/>
      <c r="J656" s="328"/>
      <c r="K656" s="328"/>
      <c r="L656" s="328"/>
      <c r="M656" s="328"/>
    </row>
    <row r="657" spans="1:13" ht="15.75" customHeight="1" x14ac:dyDescent="0.25">
      <c r="A657" s="328"/>
      <c r="B657" s="328"/>
      <c r="C657" s="328"/>
      <c r="D657" s="328"/>
      <c r="E657" s="328"/>
      <c r="F657" s="328"/>
      <c r="G657" s="328"/>
      <c r="H657" s="328"/>
      <c r="I657" s="328"/>
      <c r="J657" s="328"/>
      <c r="K657" s="328"/>
      <c r="L657" s="328"/>
      <c r="M657" s="328"/>
    </row>
    <row r="658" spans="1:13" ht="15.75" customHeight="1" x14ac:dyDescent="0.25">
      <c r="A658" s="328"/>
      <c r="B658" s="328"/>
      <c r="C658" s="328"/>
      <c r="D658" s="328"/>
      <c r="E658" s="328"/>
      <c r="F658" s="328"/>
      <c r="G658" s="328"/>
      <c r="H658" s="328"/>
      <c r="I658" s="328"/>
      <c r="J658" s="328"/>
      <c r="K658" s="328"/>
      <c r="L658" s="328"/>
      <c r="M658" s="328"/>
    </row>
    <row r="659" spans="1:13" ht="15.75" customHeight="1" x14ac:dyDescent="0.25">
      <c r="A659" s="328"/>
      <c r="B659" s="328"/>
      <c r="C659" s="328"/>
      <c r="D659" s="328"/>
      <c r="E659" s="328"/>
      <c r="F659" s="328"/>
      <c r="G659" s="328"/>
      <c r="H659" s="328"/>
      <c r="I659" s="328"/>
      <c r="J659" s="328"/>
      <c r="K659" s="328"/>
      <c r="L659" s="328"/>
      <c r="M659" s="328"/>
    </row>
    <row r="660" spans="1:13" ht="15.75" customHeight="1" x14ac:dyDescent="0.25">
      <c r="A660" s="328"/>
      <c r="B660" s="328"/>
      <c r="C660" s="328"/>
      <c r="D660" s="328"/>
      <c r="E660" s="328"/>
      <c r="F660" s="328"/>
      <c r="G660" s="328"/>
      <c r="H660" s="328"/>
      <c r="I660" s="328"/>
      <c r="J660" s="328"/>
      <c r="K660" s="328"/>
      <c r="L660" s="328"/>
      <c r="M660" s="328"/>
    </row>
    <row r="661" spans="1:13" ht="15.75" customHeight="1" x14ac:dyDescent="0.25">
      <c r="A661" s="328"/>
      <c r="B661" s="328"/>
      <c r="C661" s="328"/>
      <c r="D661" s="328"/>
      <c r="E661" s="328"/>
      <c r="F661" s="328"/>
      <c r="G661" s="328"/>
      <c r="H661" s="328"/>
      <c r="I661" s="328"/>
      <c r="J661" s="328"/>
      <c r="K661" s="328"/>
      <c r="L661" s="328"/>
      <c r="M661" s="328"/>
    </row>
    <row r="662" spans="1:13" ht="15.75" customHeight="1" x14ac:dyDescent="0.25">
      <c r="A662" s="328"/>
      <c r="B662" s="328"/>
      <c r="C662" s="328"/>
      <c r="D662" s="328"/>
      <c r="E662" s="328"/>
      <c r="F662" s="328"/>
      <c r="G662" s="328"/>
      <c r="H662" s="328"/>
      <c r="I662" s="328"/>
      <c r="J662" s="328"/>
      <c r="K662" s="328"/>
      <c r="L662" s="328"/>
      <c r="M662" s="328"/>
    </row>
    <row r="663" spans="1:13" ht="15.75" customHeight="1" x14ac:dyDescent="0.25">
      <c r="A663" s="328"/>
      <c r="B663" s="328"/>
      <c r="C663" s="328"/>
      <c r="D663" s="328"/>
      <c r="E663" s="328"/>
      <c r="F663" s="328"/>
      <c r="G663" s="328"/>
      <c r="H663" s="328"/>
      <c r="I663" s="328"/>
      <c r="J663" s="328"/>
      <c r="K663" s="328"/>
      <c r="L663" s="328"/>
      <c r="M663" s="328"/>
    </row>
    <row r="664" spans="1:13" ht="15.75" customHeight="1" x14ac:dyDescent="0.25">
      <c r="A664" s="328"/>
      <c r="B664" s="328"/>
      <c r="C664" s="328"/>
      <c r="D664" s="328"/>
      <c r="E664" s="328"/>
      <c r="F664" s="328"/>
      <c r="G664" s="328"/>
      <c r="H664" s="328"/>
      <c r="I664" s="328"/>
      <c r="J664" s="328"/>
      <c r="K664" s="328"/>
      <c r="L664" s="328"/>
      <c r="M664" s="328"/>
    </row>
    <row r="665" spans="1:13" ht="15.75" customHeight="1" x14ac:dyDescent="0.25">
      <c r="A665" s="328"/>
      <c r="B665" s="328"/>
      <c r="C665" s="328"/>
      <c r="D665" s="328"/>
      <c r="E665" s="328"/>
      <c r="F665" s="328"/>
      <c r="G665" s="328"/>
      <c r="H665" s="328"/>
      <c r="I665" s="328"/>
      <c r="J665" s="328"/>
      <c r="K665" s="328"/>
      <c r="L665" s="328"/>
      <c r="M665" s="328"/>
    </row>
    <row r="666" spans="1:13" ht="15.75" customHeight="1" x14ac:dyDescent="0.25">
      <c r="A666" s="328"/>
      <c r="B666" s="328"/>
      <c r="C666" s="328"/>
      <c r="D666" s="328"/>
      <c r="E666" s="328"/>
      <c r="F666" s="328"/>
      <c r="G666" s="328"/>
      <c r="H666" s="328"/>
      <c r="I666" s="328"/>
      <c r="J666" s="328"/>
      <c r="K666" s="328"/>
      <c r="L666" s="328"/>
      <c r="M666" s="328"/>
    </row>
    <row r="667" spans="1:13" ht="15.75" customHeight="1" x14ac:dyDescent="0.25">
      <c r="A667" s="328"/>
      <c r="B667" s="328"/>
      <c r="C667" s="328"/>
      <c r="D667" s="328"/>
      <c r="E667" s="328"/>
      <c r="F667" s="328"/>
      <c r="G667" s="328"/>
      <c r="H667" s="328"/>
      <c r="I667" s="328"/>
      <c r="J667" s="328"/>
      <c r="K667" s="328"/>
      <c r="L667" s="328"/>
      <c r="M667" s="328"/>
    </row>
    <row r="668" spans="1:13" ht="15.75" customHeight="1" x14ac:dyDescent="0.25">
      <c r="A668" s="328"/>
      <c r="B668" s="328"/>
      <c r="C668" s="328"/>
      <c r="D668" s="328"/>
      <c r="E668" s="328"/>
      <c r="F668" s="328"/>
      <c r="G668" s="328"/>
      <c r="H668" s="328"/>
      <c r="I668" s="328"/>
      <c r="J668" s="328"/>
      <c r="K668" s="328"/>
      <c r="L668" s="328"/>
      <c r="M668" s="328"/>
    </row>
    <row r="669" spans="1:13" ht="15.75" customHeight="1" x14ac:dyDescent="0.25">
      <c r="A669" s="328"/>
      <c r="B669" s="328"/>
      <c r="C669" s="328"/>
      <c r="D669" s="328"/>
      <c r="E669" s="328"/>
      <c r="F669" s="328"/>
      <c r="G669" s="328"/>
      <c r="H669" s="328"/>
      <c r="I669" s="328"/>
      <c r="J669" s="328"/>
      <c r="K669" s="328"/>
      <c r="L669" s="328"/>
      <c r="M669" s="328"/>
    </row>
    <row r="670" spans="1:13" ht="15.75" customHeight="1" x14ac:dyDescent="0.25">
      <c r="A670" s="328"/>
      <c r="B670" s="328"/>
      <c r="C670" s="328"/>
      <c r="D670" s="328"/>
      <c r="E670" s="328"/>
      <c r="F670" s="328"/>
      <c r="G670" s="328"/>
      <c r="H670" s="328"/>
      <c r="I670" s="328"/>
      <c r="J670" s="328"/>
      <c r="K670" s="328"/>
      <c r="L670" s="328"/>
      <c r="M670" s="328"/>
    </row>
    <row r="671" spans="1:13" ht="15.75" customHeight="1" x14ac:dyDescent="0.25">
      <c r="A671" s="328"/>
      <c r="B671" s="328"/>
      <c r="C671" s="328"/>
      <c r="D671" s="328"/>
      <c r="E671" s="328"/>
      <c r="F671" s="328"/>
      <c r="G671" s="328"/>
      <c r="H671" s="328"/>
      <c r="I671" s="328"/>
      <c r="J671" s="328"/>
      <c r="K671" s="328"/>
      <c r="L671" s="328"/>
      <c r="M671" s="328"/>
    </row>
    <row r="672" spans="1:13" ht="15.75" customHeight="1" x14ac:dyDescent="0.25">
      <c r="A672" s="328"/>
      <c r="B672" s="328"/>
      <c r="C672" s="328"/>
      <c r="D672" s="328"/>
      <c r="E672" s="328"/>
      <c r="F672" s="328"/>
      <c r="G672" s="328"/>
      <c r="H672" s="328"/>
      <c r="I672" s="328"/>
      <c r="J672" s="328"/>
      <c r="K672" s="328"/>
      <c r="L672" s="328"/>
      <c r="M672" s="328"/>
    </row>
    <row r="673" spans="1:13" ht="15.75" customHeight="1" x14ac:dyDescent="0.25">
      <c r="A673" s="328"/>
      <c r="B673" s="328"/>
      <c r="C673" s="328"/>
      <c r="D673" s="328"/>
      <c r="E673" s="328"/>
      <c r="F673" s="328"/>
      <c r="G673" s="328"/>
      <c r="H673" s="328"/>
      <c r="I673" s="328"/>
      <c r="J673" s="328"/>
      <c r="K673" s="328"/>
      <c r="L673" s="328"/>
      <c r="M673" s="328"/>
    </row>
    <row r="674" spans="1:13" ht="15.75" customHeight="1" x14ac:dyDescent="0.25">
      <c r="A674" s="328"/>
      <c r="B674" s="328"/>
      <c r="C674" s="328"/>
      <c r="D674" s="328"/>
      <c r="E674" s="328"/>
      <c r="F674" s="328"/>
      <c r="G674" s="328"/>
      <c r="H674" s="328"/>
      <c r="I674" s="328"/>
      <c r="J674" s="328"/>
      <c r="K674" s="328"/>
      <c r="L674" s="328"/>
      <c r="M674" s="328"/>
    </row>
    <row r="675" spans="1:13" ht="15.75" customHeight="1" x14ac:dyDescent="0.25">
      <c r="A675" s="328"/>
      <c r="B675" s="328"/>
      <c r="C675" s="328"/>
      <c r="D675" s="328"/>
      <c r="E675" s="328"/>
      <c r="F675" s="328"/>
      <c r="G675" s="328"/>
      <c r="H675" s="328"/>
      <c r="I675" s="328"/>
      <c r="J675" s="328"/>
      <c r="K675" s="328"/>
      <c r="L675" s="328"/>
      <c r="M675" s="328"/>
    </row>
    <row r="676" spans="1:13" ht="15.75" customHeight="1" x14ac:dyDescent="0.25">
      <c r="A676" s="328"/>
      <c r="B676" s="328"/>
      <c r="C676" s="328"/>
      <c r="D676" s="328"/>
      <c r="E676" s="328"/>
      <c r="F676" s="328"/>
      <c r="G676" s="328"/>
      <c r="H676" s="328"/>
      <c r="I676" s="328"/>
      <c r="J676" s="328"/>
      <c r="K676" s="328"/>
      <c r="L676" s="328"/>
      <c r="M676" s="328"/>
    </row>
    <row r="677" spans="1:13" ht="15.75" customHeight="1" x14ac:dyDescent="0.25">
      <c r="A677" s="328"/>
      <c r="B677" s="328"/>
      <c r="C677" s="328"/>
      <c r="D677" s="328"/>
      <c r="E677" s="328"/>
      <c r="F677" s="328"/>
      <c r="G677" s="328"/>
      <c r="H677" s="328"/>
      <c r="I677" s="328"/>
      <c r="J677" s="328"/>
      <c r="K677" s="328"/>
      <c r="L677" s="328"/>
      <c r="M677" s="328"/>
    </row>
    <row r="678" spans="1:13" ht="15.75" customHeight="1" x14ac:dyDescent="0.25">
      <c r="A678" s="328"/>
      <c r="B678" s="328"/>
      <c r="C678" s="328"/>
      <c r="D678" s="328"/>
      <c r="E678" s="328"/>
      <c r="F678" s="328"/>
      <c r="G678" s="328"/>
      <c r="H678" s="328"/>
      <c r="I678" s="328"/>
      <c r="J678" s="328"/>
      <c r="K678" s="328"/>
      <c r="L678" s="328"/>
      <c r="M678" s="328"/>
    </row>
    <row r="679" spans="1:13" ht="15.75" customHeight="1" x14ac:dyDescent="0.25">
      <c r="A679" s="328"/>
      <c r="B679" s="328"/>
      <c r="C679" s="328"/>
      <c r="D679" s="328"/>
      <c r="E679" s="328"/>
      <c r="F679" s="328"/>
      <c r="G679" s="328"/>
      <c r="H679" s="328"/>
      <c r="I679" s="328"/>
      <c r="J679" s="328"/>
      <c r="K679" s="328"/>
      <c r="L679" s="328"/>
      <c r="M679" s="328"/>
    </row>
    <row r="680" spans="1:13" ht="15.75" customHeight="1" x14ac:dyDescent="0.25">
      <c r="A680" s="328"/>
      <c r="B680" s="328"/>
      <c r="C680" s="328"/>
      <c r="D680" s="328"/>
      <c r="E680" s="328"/>
      <c r="F680" s="328"/>
      <c r="G680" s="328"/>
      <c r="H680" s="328"/>
      <c r="I680" s="328"/>
      <c r="J680" s="328"/>
      <c r="K680" s="328"/>
      <c r="L680" s="328"/>
      <c r="M680" s="328"/>
    </row>
    <row r="681" spans="1:13" ht="15.75" customHeight="1" x14ac:dyDescent="0.25">
      <c r="A681" s="328"/>
      <c r="B681" s="328"/>
      <c r="C681" s="328"/>
      <c r="D681" s="328"/>
      <c r="E681" s="328"/>
      <c r="F681" s="328"/>
      <c r="G681" s="328"/>
      <c r="H681" s="328"/>
      <c r="I681" s="328"/>
      <c r="J681" s="328"/>
      <c r="K681" s="328"/>
      <c r="L681" s="328"/>
      <c r="M681" s="328"/>
    </row>
    <row r="682" spans="1:13" ht="15.75" customHeight="1" x14ac:dyDescent="0.25">
      <c r="A682" s="328"/>
      <c r="B682" s="328"/>
      <c r="C682" s="328"/>
      <c r="D682" s="328"/>
      <c r="E682" s="328"/>
      <c r="F682" s="328"/>
      <c r="G682" s="328"/>
      <c r="H682" s="328"/>
      <c r="I682" s="328"/>
      <c r="J682" s="328"/>
      <c r="K682" s="328"/>
      <c r="L682" s="328"/>
      <c r="M682" s="328"/>
    </row>
    <row r="683" spans="1:13" ht="15.75" customHeight="1" x14ac:dyDescent="0.25">
      <c r="A683" s="328"/>
      <c r="B683" s="328"/>
      <c r="C683" s="328"/>
      <c r="D683" s="328"/>
      <c r="E683" s="328"/>
      <c r="F683" s="328"/>
      <c r="G683" s="328"/>
      <c r="H683" s="328"/>
      <c r="I683" s="328"/>
      <c r="J683" s="328"/>
      <c r="K683" s="328"/>
      <c r="L683" s="328"/>
      <c r="M683" s="328"/>
    </row>
    <row r="684" spans="1:13" ht="15.75" customHeight="1" x14ac:dyDescent="0.25">
      <c r="A684" s="328"/>
      <c r="B684" s="328"/>
      <c r="C684" s="328"/>
      <c r="D684" s="328"/>
      <c r="E684" s="328"/>
      <c r="F684" s="328"/>
      <c r="G684" s="328"/>
      <c r="H684" s="328"/>
      <c r="I684" s="328"/>
      <c r="J684" s="328"/>
      <c r="K684" s="328"/>
      <c r="L684" s="328"/>
      <c r="M684" s="328"/>
    </row>
    <row r="685" spans="1:13" ht="15.75" customHeight="1" x14ac:dyDescent="0.25">
      <c r="A685" s="328"/>
      <c r="B685" s="328"/>
      <c r="C685" s="328"/>
      <c r="D685" s="328"/>
      <c r="E685" s="328"/>
      <c r="F685" s="328"/>
      <c r="G685" s="328"/>
      <c r="H685" s="328"/>
      <c r="I685" s="328"/>
      <c r="J685" s="328"/>
      <c r="K685" s="328"/>
      <c r="L685" s="328"/>
      <c r="M685" s="328"/>
    </row>
    <row r="686" spans="1:13" ht="15.75" customHeight="1" x14ac:dyDescent="0.25">
      <c r="A686" s="328"/>
      <c r="B686" s="328"/>
      <c r="C686" s="328"/>
      <c r="D686" s="328"/>
      <c r="E686" s="328"/>
      <c r="F686" s="328"/>
      <c r="G686" s="328"/>
      <c r="H686" s="328"/>
      <c r="I686" s="328"/>
      <c r="J686" s="328"/>
      <c r="K686" s="328"/>
      <c r="L686" s="328"/>
      <c r="M686" s="328"/>
    </row>
    <row r="687" spans="1:13" ht="15.75" customHeight="1" x14ac:dyDescent="0.25">
      <c r="A687" s="328"/>
      <c r="B687" s="328"/>
      <c r="C687" s="328"/>
      <c r="D687" s="328"/>
      <c r="E687" s="328"/>
      <c r="F687" s="328"/>
      <c r="G687" s="328"/>
      <c r="H687" s="328"/>
      <c r="I687" s="328"/>
      <c r="J687" s="328"/>
      <c r="K687" s="328"/>
      <c r="L687" s="328"/>
      <c r="M687" s="328"/>
    </row>
    <row r="688" spans="1:13" ht="15.75" customHeight="1" x14ac:dyDescent="0.25">
      <c r="A688" s="328"/>
      <c r="B688" s="328"/>
      <c r="C688" s="328"/>
      <c r="D688" s="328"/>
      <c r="E688" s="328"/>
      <c r="F688" s="328"/>
      <c r="G688" s="328"/>
      <c r="H688" s="328"/>
      <c r="I688" s="328"/>
      <c r="J688" s="328"/>
      <c r="K688" s="328"/>
      <c r="L688" s="328"/>
      <c r="M688" s="328"/>
    </row>
    <row r="689" spans="1:13" ht="15.75" customHeight="1" x14ac:dyDescent="0.25">
      <c r="A689" s="328"/>
      <c r="B689" s="328"/>
      <c r="C689" s="328"/>
      <c r="D689" s="328"/>
      <c r="E689" s="328"/>
      <c r="F689" s="328"/>
      <c r="G689" s="328"/>
      <c r="H689" s="328"/>
      <c r="I689" s="328"/>
      <c r="J689" s="328"/>
      <c r="K689" s="328"/>
      <c r="L689" s="328"/>
      <c r="M689" s="328"/>
    </row>
    <row r="690" spans="1:13" ht="15.75" customHeight="1" x14ac:dyDescent="0.25">
      <c r="A690" s="328"/>
      <c r="B690" s="328"/>
      <c r="C690" s="328"/>
      <c r="D690" s="328"/>
      <c r="E690" s="328"/>
      <c r="F690" s="328"/>
      <c r="G690" s="328"/>
      <c r="H690" s="328"/>
      <c r="I690" s="328"/>
      <c r="J690" s="328"/>
      <c r="K690" s="328"/>
      <c r="L690" s="328"/>
      <c r="M690" s="328"/>
    </row>
    <row r="691" spans="1:13" ht="15.75" customHeight="1" x14ac:dyDescent="0.25">
      <c r="A691" s="328"/>
      <c r="B691" s="328"/>
      <c r="C691" s="328"/>
      <c r="D691" s="328"/>
      <c r="E691" s="328"/>
      <c r="F691" s="328"/>
      <c r="G691" s="328"/>
      <c r="H691" s="328"/>
      <c r="I691" s="328"/>
      <c r="J691" s="328"/>
      <c r="K691" s="328"/>
      <c r="L691" s="328"/>
      <c r="M691" s="328"/>
    </row>
    <row r="692" spans="1:13" ht="15.75" customHeight="1" x14ac:dyDescent="0.25">
      <c r="A692" s="328"/>
      <c r="B692" s="328"/>
      <c r="C692" s="328"/>
      <c r="D692" s="328"/>
      <c r="E692" s="328"/>
      <c r="F692" s="328"/>
      <c r="G692" s="328"/>
      <c r="H692" s="328"/>
      <c r="I692" s="328"/>
      <c r="J692" s="328"/>
      <c r="K692" s="328"/>
      <c r="L692" s="328"/>
      <c r="M692" s="328"/>
    </row>
    <row r="693" spans="1:13" ht="15.75" customHeight="1" x14ac:dyDescent="0.25">
      <c r="A693" s="328"/>
      <c r="B693" s="328"/>
      <c r="C693" s="328"/>
      <c r="D693" s="328"/>
      <c r="E693" s="328"/>
      <c r="F693" s="328"/>
      <c r="G693" s="328"/>
      <c r="H693" s="328"/>
      <c r="I693" s="328"/>
      <c r="J693" s="328"/>
      <c r="K693" s="328"/>
      <c r="L693" s="328"/>
      <c r="M693" s="328"/>
    </row>
    <row r="694" spans="1:13" ht="15.75" customHeight="1" x14ac:dyDescent="0.25">
      <c r="A694" s="328"/>
      <c r="B694" s="328"/>
      <c r="C694" s="328"/>
      <c r="D694" s="328"/>
      <c r="E694" s="328"/>
      <c r="F694" s="328"/>
      <c r="G694" s="328"/>
      <c r="H694" s="328"/>
      <c r="I694" s="328"/>
      <c r="J694" s="328"/>
      <c r="K694" s="328"/>
      <c r="L694" s="328"/>
      <c r="M694" s="328"/>
    </row>
    <row r="695" spans="1:13" ht="15.75" customHeight="1" x14ac:dyDescent="0.25">
      <c r="A695" s="328"/>
      <c r="B695" s="328"/>
      <c r="C695" s="328"/>
      <c r="D695" s="328"/>
      <c r="E695" s="328"/>
      <c r="F695" s="328"/>
      <c r="G695" s="328"/>
      <c r="H695" s="328"/>
      <c r="I695" s="328"/>
      <c r="J695" s="328"/>
      <c r="K695" s="328"/>
      <c r="L695" s="328"/>
      <c r="M695" s="328"/>
    </row>
    <row r="696" spans="1:13" ht="15.75" customHeight="1" x14ac:dyDescent="0.25">
      <c r="A696" s="328"/>
      <c r="B696" s="328"/>
      <c r="C696" s="328"/>
      <c r="D696" s="328"/>
      <c r="E696" s="328"/>
      <c r="F696" s="328"/>
      <c r="G696" s="328"/>
      <c r="H696" s="328"/>
      <c r="I696" s="328"/>
      <c r="J696" s="328"/>
      <c r="K696" s="328"/>
      <c r="L696" s="328"/>
      <c r="M696" s="328"/>
    </row>
    <row r="697" spans="1:13" ht="15.75" customHeight="1" x14ac:dyDescent="0.25">
      <c r="A697" s="328"/>
      <c r="B697" s="328"/>
      <c r="C697" s="328"/>
      <c r="D697" s="328"/>
      <c r="E697" s="328"/>
      <c r="F697" s="328"/>
      <c r="G697" s="328"/>
      <c r="H697" s="328"/>
      <c r="I697" s="328"/>
      <c r="J697" s="328"/>
      <c r="K697" s="328"/>
      <c r="L697" s="328"/>
      <c r="M697" s="328"/>
    </row>
    <row r="698" spans="1:13" ht="15.75" customHeight="1" x14ac:dyDescent="0.25">
      <c r="A698" s="328"/>
      <c r="B698" s="328"/>
      <c r="C698" s="328"/>
      <c r="D698" s="328"/>
      <c r="E698" s="328"/>
      <c r="F698" s="328"/>
      <c r="G698" s="328"/>
      <c r="H698" s="328"/>
      <c r="I698" s="328"/>
      <c r="J698" s="328"/>
      <c r="K698" s="328"/>
      <c r="L698" s="328"/>
      <c r="M698" s="328"/>
    </row>
    <row r="699" spans="1:13" ht="15.75" customHeight="1" x14ac:dyDescent="0.25">
      <c r="A699" s="328"/>
      <c r="B699" s="328"/>
      <c r="C699" s="328"/>
      <c r="D699" s="328"/>
      <c r="E699" s="328"/>
      <c r="F699" s="328"/>
      <c r="G699" s="328"/>
      <c r="H699" s="328"/>
      <c r="I699" s="328"/>
      <c r="J699" s="328"/>
      <c r="K699" s="328"/>
      <c r="L699" s="328"/>
      <c r="M699" s="328"/>
    </row>
    <row r="700" spans="1:13" ht="15.75" customHeight="1" x14ac:dyDescent="0.25">
      <c r="A700" s="328"/>
      <c r="B700" s="328"/>
      <c r="C700" s="328"/>
      <c r="D700" s="328"/>
      <c r="E700" s="328"/>
      <c r="F700" s="328"/>
      <c r="G700" s="328"/>
      <c r="H700" s="328"/>
      <c r="I700" s="328"/>
      <c r="J700" s="328"/>
      <c r="K700" s="328"/>
      <c r="L700" s="328"/>
      <c r="M700" s="328"/>
    </row>
    <row r="701" spans="1:13" ht="15.75" customHeight="1" x14ac:dyDescent="0.25">
      <c r="A701" s="328"/>
      <c r="B701" s="328"/>
      <c r="C701" s="328"/>
      <c r="D701" s="328"/>
      <c r="E701" s="328"/>
      <c r="F701" s="328"/>
      <c r="G701" s="328"/>
      <c r="H701" s="328"/>
      <c r="I701" s="328"/>
      <c r="J701" s="328"/>
      <c r="K701" s="328"/>
      <c r="L701" s="328"/>
      <c r="M701" s="328"/>
    </row>
    <row r="702" spans="1:13" ht="15.75" customHeight="1" x14ac:dyDescent="0.25">
      <c r="A702" s="328"/>
      <c r="B702" s="328"/>
      <c r="C702" s="328"/>
      <c r="D702" s="328"/>
      <c r="E702" s="328"/>
      <c r="F702" s="328"/>
      <c r="G702" s="328"/>
      <c r="H702" s="328"/>
      <c r="I702" s="328"/>
      <c r="J702" s="328"/>
      <c r="K702" s="328"/>
      <c r="L702" s="328"/>
      <c r="M702" s="328"/>
    </row>
    <row r="703" spans="1:13" ht="15.75" customHeight="1" x14ac:dyDescent="0.25">
      <c r="A703" s="328"/>
      <c r="B703" s="328"/>
      <c r="C703" s="328"/>
      <c r="D703" s="328"/>
      <c r="E703" s="328"/>
      <c r="F703" s="328"/>
      <c r="G703" s="328"/>
      <c r="H703" s="328"/>
      <c r="I703" s="328"/>
      <c r="J703" s="328"/>
      <c r="K703" s="328"/>
      <c r="L703" s="328"/>
      <c r="M703" s="328"/>
    </row>
    <row r="704" spans="1:13" ht="15.75" customHeight="1" x14ac:dyDescent="0.25">
      <c r="A704" s="328"/>
      <c r="B704" s="328"/>
      <c r="C704" s="328"/>
      <c r="D704" s="328"/>
      <c r="E704" s="328"/>
      <c r="F704" s="328"/>
      <c r="G704" s="328"/>
      <c r="H704" s="328"/>
      <c r="I704" s="328"/>
      <c r="J704" s="328"/>
      <c r="K704" s="328"/>
      <c r="L704" s="328"/>
      <c r="M704" s="328"/>
    </row>
    <row r="705" spans="1:13" ht="15.75" customHeight="1" x14ac:dyDescent="0.25">
      <c r="A705" s="328"/>
      <c r="B705" s="328"/>
      <c r="C705" s="328"/>
      <c r="D705" s="328"/>
      <c r="E705" s="328"/>
      <c r="F705" s="328"/>
      <c r="G705" s="328"/>
      <c r="H705" s="328"/>
      <c r="I705" s="328"/>
      <c r="J705" s="328"/>
      <c r="K705" s="328"/>
      <c r="L705" s="328"/>
      <c r="M705" s="328"/>
    </row>
    <row r="706" spans="1:13" ht="15.75" customHeight="1" x14ac:dyDescent="0.25">
      <c r="A706" s="328"/>
      <c r="B706" s="328"/>
      <c r="C706" s="328"/>
      <c r="D706" s="328"/>
      <c r="E706" s="328"/>
      <c r="F706" s="328"/>
      <c r="G706" s="328"/>
      <c r="H706" s="328"/>
      <c r="I706" s="328"/>
      <c r="J706" s="328"/>
      <c r="K706" s="328"/>
      <c r="L706" s="328"/>
      <c r="M706" s="328"/>
    </row>
    <row r="707" spans="1:13" ht="15.75" customHeight="1" x14ac:dyDescent="0.25">
      <c r="A707" s="328"/>
      <c r="B707" s="328"/>
      <c r="C707" s="328"/>
      <c r="D707" s="328"/>
      <c r="E707" s="328"/>
      <c r="F707" s="328"/>
      <c r="G707" s="328"/>
      <c r="H707" s="328"/>
      <c r="I707" s="328"/>
      <c r="J707" s="328"/>
      <c r="K707" s="328"/>
      <c r="L707" s="328"/>
      <c r="M707" s="328"/>
    </row>
    <row r="708" spans="1:13" ht="15.75" customHeight="1" x14ac:dyDescent="0.25">
      <c r="A708" s="328"/>
      <c r="B708" s="328"/>
      <c r="C708" s="328"/>
      <c r="D708" s="328"/>
      <c r="E708" s="328"/>
      <c r="F708" s="328"/>
      <c r="G708" s="328"/>
      <c r="H708" s="328"/>
      <c r="I708" s="328"/>
      <c r="J708" s="328"/>
      <c r="K708" s="328"/>
      <c r="L708" s="328"/>
      <c r="M708" s="328"/>
    </row>
    <row r="709" spans="1:13" ht="15.75" customHeight="1" x14ac:dyDescent="0.25">
      <c r="A709" s="328"/>
      <c r="B709" s="328"/>
      <c r="C709" s="328"/>
      <c r="D709" s="328"/>
      <c r="E709" s="328"/>
      <c r="F709" s="328"/>
      <c r="G709" s="328"/>
      <c r="H709" s="328"/>
      <c r="I709" s="328"/>
      <c r="J709" s="328"/>
      <c r="K709" s="328"/>
      <c r="L709" s="328"/>
      <c r="M709" s="328"/>
    </row>
    <row r="710" spans="1:13" ht="15.75" customHeight="1" x14ac:dyDescent="0.25">
      <c r="A710" s="328"/>
      <c r="B710" s="328"/>
      <c r="C710" s="328"/>
      <c r="D710" s="328"/>
      <c r="E710" s="328"/>
      <c r="F710" s="328"/>
      <c r="G710" s="328"/>
      <c r="H710" s="328"/>
      <c r="I710" s="328"/>
      <c r="J710" s="328"/>
      <c r="K710" s="328"/>
      <c r="L710" s="328"/>
      <c r="M710" s="328"/>
    </row>
    <row r="711" spans="1:13" ht="15.75" customHeight="1" x14ac:dyDescent="0.25">
      <c r="A711" s="328"/>
      <c r="B711" s="328"/>
      <c r="C711" s="328"/>
      <c r="D711" s="328"/>
      <c r="E711" s="328"/>
      <c r="F711" s="328"/>
      <c r="G711" s="328"/>
      <c r="H711" s="328"/>
      <c r="I711" s="328"/>
      <c r="J711" s="328"/>
      <c r="K711" s="328"/>
      <c r="L711" s="328"/>
      <c r="M711" s="328"/>
    </row>
    <row r="712" spans="1:13" ht="15.75" customHeight="1" x14ac:dyDescent="0.25">
      <c r="A712" s="328"/>
      <c r="B712" s="328"/>
      <c r="C712" s="328"/>
      <c r="D712" s="328"/>
      <c r="E712" s="328"/>
      <c r="F712" s="328"/>
      <c r="G712" s="328"/>
      <c r="H712" s="328"/>
      <c r="I712" s="328"/>
      <c r="J712" s="328"/>
      <c r="K712" s="328"/>
      <c r="L712" s="328"/>
      <c r="M712" s="328"/>
    </row>
    <row r="713" spans="1:13" ht="15.75" customHeight="1" x14ac:dyDescent="0.25">
      <c r="A713" s="328"/>
      <c r="B713" s="328"/>
      <c r="C713" s="328"/>
      <c r="D713" s="328"/>
      <c r="E713" s="328"/>
      <c r="F713" s="328"/>
      <c r="G713" s="328"/>
      <c r="H713" s="328"/>
      <c r="I713" s="328"/>
      <c r="J713" s="328"/>
      <c r="K713" s="328"/>
      <c r="L713" s="328"/>
      <c r="M713" s="328"/>
    </row>
    <row r="714" spans="1:13" ht="15.75" customHeight="1" x14ac:dyDescent="0.25">
      <c r="A714" s="328"/>
      <c r="B714" s="328"/>
      <c r="C714" s="328"/>
      <c r="D714" s="328"/>
      <c r="E714" s="328"/>
      <c r="F714" s="328"/>
      <c r="G714" s="328"/>
      <c r="H714" s="328"/>
      <c r="I714" s="328"/>
      <c r="J714" s="328"/>
      <c r="K714" s="328"/>
      <c r="L714" s="328"/>
      <c r="M714" s="328"/>
    </row>
    <row r="715" spans="1:13" ht="15.75" customHeight="1" x14ac:dyDescent="0.25">
      <c r="A715" s="328"/>
      <c r="B715" s="328"/>
      <c r="C715" s="328"/>
      <c r="D715" s="328"/>
      <c r="E715" s="328"/>
      <c r="F715" s="328"/>
      <c r="G715" s="328"/>
      <c r="H715" s="328"/>
      <c r="I715" s="328"/>
      <c r="J715" s="328"/>
      <c r="K715" s="328"/>
      <c r="L715" s="328"/>
      <c r="M715" s="328"/>
    </row>
    <row r="716" spans="1:13" ht="15.75" customHeight="1" x14ac:dyDescent="0.25">
      <c r="A716" s="328"/>
      <c r="B716" s="328"/>
      <c r="C716" s="328"/>
      <c r="D716" s="328"/>
      <c r="E716" s="328"/>
      <c r="F716" s="328"/>
      <c r="G716" s="328"/>
      <c r="H716" s="328"/>
      <c r="I716" s="328"/>
      <c r="J716" s="328"/>
      <c r="K716" s="328"/>
      <c r="L716" s="328"/>
      <c r="M716" s="328"/>
    </row>
    <row r="717" spans="1:13" ht="15.75" customHeight="1" x14ac:dyDescent="0.25">
      <c r="A717" s="328"/>
      <c r="B717" s="328"/>
      <c r="C717" s="328"/>
      <c r="D717" s="328"/>
      <c r="E717" s="328"/>
      <c r="F717" s="328"/>
      <c r="G717" s="328"/>
      <c r="H717" s="328"/>
      <c r="I717" s="328"/>
      <c r="J717" s="328"/>
      <c r="K717" s="328"/>
      <c r="L717" s="328"/>
      <c r="M717" s="328"/>
    </row>
    <row r="718" spans="1:13" ht="15.75" customHeight="1" x14ac:dyDescent="0.25">
      <c r="A718" s="328"/>
      <c r="B718" s="328"/>
      <c r="C718" s="328"/>
      <c r="D718" s="328"/>
      <c r="E718" s="328"/>
      <c r="F718" s="328"/>
      <c r="G718" s="328"/>
      <c r="H718" s="328"/>
      <c r="I718" s="328"/>
      <c r="J718" s="328"/>
      <c r="K718" s="328"/>
      <c r="L718" s="328"/>
      <c r="M718" s="328"/>
    </row>
    <row r="719" spans="1:13" ht="15.75" customHeight="1" x14ac:dyDescent="0.25">
      <c r="A719" s="328"/>
      <c r="B719" s="328"/>
      <c r="C719" s="328"/>
      <c r="D719" s="328"/>
      <c r="E719" s="328"/>
      <c r="F719" s="328"/>
      <c r="G719" s="328"/>
      <c r="H719" s="328"/>
      <c r="I719" s="328"/>
      <c r="J719" s="328"/>
      <c r="K719" s="328"/>
      <c r="L719" s="328"/>
      <c r="M719" s="328"/>
    </row>
    <row r="720" spans="1:13" ht="15.75" customHeight="1" x14ac:dyDescent="0.25">
      <c r="A720" s="328"/>
      <c r="B720" s="328"/>
      <c r="C720" s="328"/>
      <c r="D720" s="328"/>
      <c r="E720" s="328"/>
      <c r="F720" s="328"/>
      <c r="G720" s="328"/>
      <c r="H720" s="328"/>
      <c r="I720" s="328"/>
      <c r="J720" s="328"/>
      <c r="K720" s="328"/>
      <c r="L720" s="328"/>
      <c r="M720" s="328"/>
    </row>
    <row r="721" spans="1:13" ht="15.75" customHeight="1" x14ac:dyDescent="0.25">
      <c r="A721" s="328"/>
      <c r="B721" s="328"/>
      <c r="C721" s="328"/>
      <c r="D721" s="328"/>
      <c r="E721" s="328"/>
      <c r="F721" s="328"/>
      <c r="G721" s="328"/>
      <c r="H721" s="328"/>
      <c r="I721" s="328"/>
      <c r="J721" s="328"/>
      <c r="K721" s="328"/>
      <c r="L721" s="328"/>
      <c r="M721" s="328"/>
    </row>
    <row r="722" spans="1:13" ht="15.75" customHeight="1" x14ac:dyDescent="0.25">
      <c r="A722" s="328"/>
      <c r="B722" s="328"/>
      <c r="C722" s="328"/>
      <c r="D722" s="328"/>
      <c r="E722" s="328"/>
      <c r="F722" s="328"/>
      <c r="G722" s="328"/>
      <c r="H722" s="328"/>
      <c r="I722" s="328"/>
      <c r="J722" s="328"/>
      <c r="K722" s="328"/>
      <c r="L722" s="328"/>
      <c r="M722" s="328"/>
    </row>
    <row r="723" spans="1:13" ht="15.75" customHeight="1" x14ac:dyDescent="0.25">
      <c r="A723" s="328"/>
      <c r="B723" s="328"/>
      <c r="C723" s="328"/>
      <c r="D723" s="328"/>
      <c r="E723" s="328"/>
      <c r="F723" s="328"/>
      <c r="G723" s="328"/>
      <c r="H723" s="328"/>
      <c r="I723" s="328"/>
      <c r="J723" s="328"/>
      <c r="K723" s="328"/>
      <c r="L723" s="328"/>
      <c r="M723" s="328"/>
    </row>
    <row r="724" spans="1:13" ht="15.75" customHeight="1" x14ac:dyDescent="0.25">
      <c r="A724" s="328"/>
      <c r="B724" s="328"/>
      <c r="C724" s="328"/>
      <c r="D724" s="328"/>
      <c r="E724" s="328"/>
      <c r="F724" s="328"/>
      <c r="G724" s="328"/>
      <c r="H724" s="328"/>
      <c r="I724" s="328"/>
      <c r="J724" s="328"/>
      <c r="K724" s="328"/>
      <c r="L724" s="328"/>
      <c r="M724" s="328"/>
    </row>
    <row r="725" spans="1:13" ht="15.75" customHeight="1" x14ac:dyDescent="0.25">
      <c r="A725" s="328"/>
      <c r="B725" s="328"/>
      <c r="C725" s="328"/>
      <c r="D725" s="328"/>
      <c r="E725" s="328"/>
      <c r="F725" s="328"/>
      <c r="G725" s="328"/>
      <c r="H725" s="328"/>
      <c r="I725" s="328"/>
      <c r="J725" s="328"/>
      <c r="K725" s="328"/>
      <c r="L725" s="328"/>
      <c r="M725" s="328"/>
    </row>
    <row r="726" spans="1:13" ht="15.75" customHeight="1" x14ac:dyDescent="0.25">
      <c r="A726" s="328"/>
      <c r="B726" s="328"/>
      <c r="C726" s="328"/>
      <c r="D726" s="328"/>
      <c r="E726" s="328"/>
      <c r="F726" s="328"/>
      <c r="G726" s="328"/>
      <c r="H726" s="328"/>
      <c r="I726" s="328"/>
      <c r="J726" s="328"/>
      <c r="K726" s="328"/>
      <c r="L726" s="328"/>
      <c r="M726" s="328"/>
    </row>
    <row r="727" spans="1:13" ht="15.75" customHeight="1" x14ac:dyDescent="0.25">
      <c r="A727" s="328"/>
      <c r="B727" s="328"/>
      <c r="C727" s="328"/>
      <c r="D727" s="328"/>
      <c r="E727" s="328"/>
      <c r="F727" s="328"/>
      <c r="G727" s="328"/>
      <c r="H727" s="328"/>
      <c r="I727" s="328"/>
      <c r="J727" s="328"/>
      <c r="K727" s="328"/>
      <c r="L727" s="328"/>
      <c r="M727" s="328"/>
    </row>
    <row r="728" spans="1:13" ht="15.75" customHeight="1" x14ac:dyDescent="0.25">
      <c r="A728" s="328"/>
      <c r="B728" s="328"/>
      <c r="C728" s="328"/>
      <c r="D728" s="328"/>
      <c r="E728" s="328"/>
      <c r="F728" s="328"/>
      <c r="G728" s="328"/>
      <c r="H728" s="328"/>
      <c r="I728" s="328"/>
      <c r="J728" s="328"/>
      <c r="K728" s="328"/>
      <c r="L728" s="328"/>
      <c r="M728" s="328"/>
    </row>
    <row r="729" spans="1:13" ht="15.75" customHeight="1" x14ac:dyDescent="0.25">
      <c r="A729" s="328"/>
      <c r="B729" s="328"/>
      <c r="C729" s="328"/>
      <c r="D729" s="328"/>
      <c r="E729" s="328"/>
      <c r="F729" s="328"/>
      <c r="G729" s="328"/>
      <c r="H729" s="328"/>
      <c r="I729" s="328"/>
      <c r="J729" s="328"/>
      <c r="K729" s="328"/>
      <c r="L729" s="328"/>
      <c r="M729" s="328"/>
    </row>
    <row r="730" spans="1:13" ht="15.75" customHeight="1" x14ac:dyDescent="0.25">
      <c r="A730" s="328"/>
      <c r="B730" s="328"/>
      <c r="C730" s="328"/>
      <c r="D730" s="328"/>
      <c r="E730" s="328"/>
      <c r="F730" s="328"/>
      <c r="G730" s="328"/>
      <c r="H730" s="328"/>
      <c r="I730" s="328"/>
      <c r="J730" s="328"/>
      <c r="K730" s="328"/>
      <c r="L730" s="328"/>
      <c r="M730" s="328"/>
    </row>
    <row r="731" spans="1:13" ht="15.75" customHeight="1" x14ac:dyDescent="0.25">
      <c r="A731" s="328"/>
      <c r="B731" s="328"/>
      <c r="C731" s="328"/>
      <c r="D731" s="328"/>
      <c r="E731" s="328"/>
      <c r="F731" s="328"/>
      <c r="G731" s="328"/>
      <c r="H731" s="328"/>
      <c r="I731" s="328"/>
      <c r="J731" s="328"/>
      <c r="K731" s="328"/>
      <c r="L731" s="328"/>
      <c r="M731" s="328"/>
    </row>
    <row r="732" spans="1:13" ht="15.75" customHeight="1" x14ac:dyDescent="0.25">
      <c r="A732" s="328"/>
      <c r="B732" s="328"/>
      <c r="C732" s="328"/>
      <c r="D732" s="328"/>
      <c r="E732" s="328"/>
      <c r="F732" s="328"/>
      <c r="G732" s="328"/>
      <c r="H732" s="328"/>
      <c r="I732" s="328"/>
      <c r="J732" s="328"/>
      <c r="K732" s="328"/>
      <c r="L732" s="328"/>
      <c r="M732" s="328"/>
    </row>
    <row r="733" spans="1:13" ht="15.75" customHeight="1" x14ac:dyDescent="0.25">
      <c r="A733" s="328"/>
      <c r="B733" s="328"/>
      <c r="C733" s="328"/>
      <c r="D733" s="328"/>
      <c r="E733" s="328"/>
      <c r="F733" s="328"/>
      <c r="G733" s="328"/>
      <c r="H733" s="328"/>
      <c r="I733" s="328"/>
      <c r="J733" s="328"/>
      <c r="K733" s="328"/>
      <c r="L733" s="328"/>
      <c r="M733" s="328"/>
    </row>
    <row r="734" spans="1:13" ht="15.75" customHeight="1" x14ac:dyDescent="0.25">
      <c r="A734" s="328"/>
      <c r="B734" s="328"/>
      <c r="C734" s="328"/>
      <c r="D734" s="328"/>
      <c r="E734" s="328"/>
      <c r="F734" s="328"/>
      <c r="G734" s="328"/>
      <c r="H734" s="328"/>
      <c r="I734" s="328"/>
      <c r="J734" s="328"/>
      <c r="K734" s="328"/>
      <c r="L734" s="328"/>
      <c r="M734" s="328"/>
    </row>
    <row r="735" spans="1:13" ht="15.75" customHeight="1" x14ac:dyDescent="0.25">
      <c r="A735" s="328"/>
      <c r="B735" s="328"/>
      <c r="C735" s="328"/>
      <c r="D735" s="328"/>
      <c r="E735" s="328"/>
      <c r="F735" s="328"/>
      <c r="G735" s="328"/>
      <c r="H735" s="328"/>
      <c r="I735" s="328"/>
      <c r="J735" s="328"/>
      <c r="K735" s="328"/>
      <c r="L735" s="328"/>
      <c r="M735" s="328"/>
    </row>
    <row r="736" spans="1:13" ht="15.75" customHeight="1" x14ac:dyDescent="0.25">
      <c r="A736" s="328"/>
      <c r="B736" s="328"/>
      <c r="C736" s="328"/>
      <c r="D736" s="328"/>
      <c r="E736" s="328"/>
      <c r="F736" s="328"/>
      <c r="G736" s="328"/>
      <c r="H736" s="328"/>
      <c r="I736" s="328"/>
      <c r="J736" s="328"/>
      <c r="K736" s="328"/>
      <c r="L736" s="328"/>
      <c r="M736" s="328"/>
    </row>
    <row r="737" spans="1:13" ht="15.75" customHeight="1" x14ac:dyDescent="0.25">
      <c r="A737" s="328"/>
      <c r="B737" s="328"/>
      <c r="C737" s="328"/>
      <c r="D737" s="328"/>
      <c r="E737" s="328"/>
      <c r="F737" s="328"/>
      <c r="G737" s="328"/>
      <c r="H737" s="328"/>
      <c r="I737" s="328"/>
      <c r="J737" s="328"/>
      <c r="K737" s="328"/>
      <c r="L737" s="328"/>
      <c r="M737" s="328"/>
    </row>
    <row r="738" spans="1:13" ht="15.75" customHeight="1" x14ac:dyDescent="0.25">
      <c r="A738" s="328"/>
      <c r="B738" s="328"/>
      <c r="C738" s="328"/>
      <c r="D738" s="328"/>
      <c r="E738" s="328"/>
      <c r="F738" s="328"/>
      <c r="G738" s="328"/>
      <c r="H738" s="328"/>
      <c r="I738" s="328"/>
      <c r="J738" s="328"/>
      <c r="K738" s="328"/>
      <c r="L738" s="328"/>
      <c r="M738" s="328"/>
    </row>
    <row r="739" spans="1:13" ht="15.75" customHeight="1" x14ac:dyDescent="0.25">
      <c r="A739" s="328"/>
      <c r="B739" s="328"/>
      <c r="C739" s="328"/>
      <c r="D739" s="328"/>
      <c r="E739" s="328"/>
      <c r="F739" s="328"/>
      <c r="G739" s="328"/>
      <c r="H739" s="328"/>
      <c r="I739" s="328"/>
      <c r="J739" s="328"/>
      <c r="K739" s="328"/>
      <c r="L739" s="328"/>
      <c r="M739" s="328"/>
    </row>
    <row r="740" spans="1:13" ht="15.75" customHeight="1" x14ac:dyDescent="0.25">
      <c r="A740" s="328"/>
      <c r="B740" s="328"/>
      <c r="C740" s="328"/>
      <c r="D740" s="328"/>
      <c r="E740" s="328"/>
      <c r="F740" s="328"/>
      <c r="G740" s="328"/>
      <c r="H740" s="328"/>
      <c r="I740" s="328"/>
      <c r="J740" s="328"/>
      <c r="K740" s="328"/>
      <c r="L740" s="328"/>
      <c r="M740" s="328"/>
    </row>
    <row r="741" spans="1:13" ht="15.75" customHeight="1" x14ac:dyDescent="0.25">
      <c r="A741" s="328"/>
      <c r="B741" s="328"/>
      <c r="C741" s="328"/>
      <c r="D741" s="328"/>
      <c r="E741" s="328"/>
      <c r="F741" s="328"/>
      <c r="G741" s="328"/>
      <c r="H741" s="328"/>
      <c r="I741" s="328"/>
      <c r="J741" s="328"/>
      <c r="K741" s="328"/>
      <c r="L741" s="328"/>
      <c r="M741" s="328"/>
    </row>
    <row r="742" spans="1:13" ht="15.75" customHeight="1" x14ac:dyDescent="0.25">
      <c r="A742" s="328"/>
      <c r="B742" s="328"/>
      <c r="C742" s="328"/>
      <c r="D742" s="328"/>
      <c r="E742" s="328"/>
      <c r="F742" s="328"/>
      <c r="G742" s="328"/>
      <c r="H742" s="328"/>
      <c r="I742" s="328"/>
      <c r="J742" s="328"/>
      <c r="K742" s="328"/>
      <c r="L742" s="328"/>
      <c r="M742" s="328"/>
    </row>
    <row r="743" spans="1:13" ht="15.75" customHeight="1" x14ac:dyDescent="0.25">
      <c r="A743" s="328"/>
      <c r="B743" s="328"/>
      <c r="C743" s="328"/>
      <c r="D743" s="328"/>
      <c r="E743" s="328"/>
      <c r="F743" s="328"/>
      <c r="G743" s="328"/>
      <c r="H743" s="328"/>
      <c r="I743" s="328"/>
      <c r="J743" s="328"/>
      <c r="K743" s="328"/>
      <c r="L743" s="328"/>
      <c r="M743" s="328"/>
    </row>
    <row r="744" spans="1:13" ht="15.75" customHeight="1" x14ac:dyDescent="0.25">
      <c r="A744" s="328"/>
      <c r="B744" s="328"/>
      <c r="C744" s="328"/>
      <c r="D744" s="328"/>
      <c r="E744" s="328"/>
      <c r="F744" s="328"/>
      <c r="G744" s="328"/>
      <c r="H744" s="328"/>
      <c r="I744" s="328"/>
      <c r="J744" s="328"/>
      <c r="K744" s="328"/>
      <c r="L744" s="328"/>
      <c r="M744" s="328"/>
    </row>
    <row r="745" spans="1:13" ht="15.75" customHeight="1" x14ac:dyDescent="0.25">
      <c r="A745" s="328"/>
      <c r="B745" s="328"/>
      <c r="C745" s="328"/>
      <c r="D745" s="328"/>
      <c r="E745" s="328"/>
      <c r="F745" s="328"/>
      <c r="G745" s="328"/>
      <c r="H745" s="328"/>
      <c r="I745" s="328"/>
      <c r="J745" s="328"/>
      <c r="K745" s="328"/>
      <c r="L745" s="328"/>
      <c r="M745" s="328"/>
    </row>
    <row r="746" spans="1:13" ht="15.75" customHeight="1" x14ac:dyDescent="0.25">
      <c r="A746" s="328"/>
      <c r="B746" s="328"/>
      <c r="C746" s="328"/>
      <c r="D746" s="328"/>
      <c r="E746" s="328"/>
      <c r="F746" s="328"/>
      <c r="G746" s="328"/>
      <c r="H746" s="328"/>
      <c r="I746" s="328"/>
      <c r="J746" s="328"/>
      <c r="K746" s="328"/>
      <c r="L746" s="328"/>
      <c r="M746" s="328"/>
    </row>
    <row r="747" spans="1:13" ht="15.75" customHeight="1" x14ac:dyDescent="0.25">
      <c r="A747" s="328"/>
      <c r="B747" s="328"/>
      <c r="C747" s="328"/>
      <c r="D747" s="328"/>
      <c r="E747" s="328"/>
      <c r="F747" s="328"/>
      <c r="G747" s="328"/>
      <c r="H747" s="328"/>
      <c r="I747" s="328"/>
      <c r="J747" s="328"/>
      <c r="K747" s="328"/>
      <c r="L747" s="328"/>
      <c r="M747" s="328"/>
    </row>
    <row r="748" spans="1:13" ht="15.75" customHeight="1" x14ac:dyDescent="0.25">
      <c r="A748" s="328"/>
      <c r="B748" s="328"/>
      <c r="C748" s="328"/>
      <c r="D748" s="328"/>
      <c r="E748" s="328"/>
      <c r="F748" s="328"/>
      <c r="G748" s="328"/>
      <c r="H748" s="328"/>
      <c r="I748" s="328"/>
      <c r="J748" s="328"/>
      <c r="K748" s="328"/>
      <c r="L748" s="328"/>
      <c r="M748" s="328"/>
    </row>
    <row r="749" spans="1:13" ht="15.75" customHeight="1" x14ac:dyDescent="0.25">
      <c r="A749" s="328"/>
      <c r="B749" s="328"/>
      <c r="C749" s="328"/>
      <c r="D749" s="328"/>
      <c r="E749" s="328"/>
      <c r="F749" s="328"/>
      <c r="G749" s="328"/>
      <c r="H749" s="328"/>
      <c r="I749" s="328"/>
      <c r="J749" s="328"/>
      <c r="K749" s="328"/>
      <c r="L749" s="328"/>
      <c r="M749" s="328"/>
    </row>
    <row r="750" spans="1:13" ht="15.75" customHeight="1" x14ac:dyDescent="0.25">
      <c r="A750" s="328"/>
      <c r="B750" s="328"/>
      <c r="C750" s="328"/>
      <c r="D750" s="328"/>
      <c r="E750" s="328"/>
      <c r="F750" s="328"/>
      <c r="G750" s="328"/>
      <c r="H750" s="328"/>
      <c r="I750" s="328"/>
      <c r="J750" s="328"/>
      <c r="K750" s="328"/>
      <c r="L750" s="328"/>
      <c r="M750" s="328"/>
    </row>
    <row r="751" spans="1:13" ht="15.75" customHeight="1" x14ac:dyDescent="0.25">
      <c r="A751" s="328"/>
      <c r="B751" s="328"/>
      <c r="C751" s="328"/>
      <c r="D751" s="328"/>
      <c r="E751" s="328"/>
      <c r="F751" s="328"/>
      <c r="G751" s="328"/>
      <c r="H751" s="328"/>
      <c r="I751" s="328"/>
      <c r="J751" s="328"/>
      <c r="K751" s="328"/>
      <c r="L751" s="328"/>
      <c r="M751" s="328"/>
    </row>
    <row r="752" spans="1:13" ht="15.75" customHeight="1" x14ac:dyDescent="0.25">
      <c r="A752" s="328"/>
      <c r="B752" s="328"/>
      <c r="C752" s="328"/>
      <c r="D752" s="328"/>
      <c r="E752" s="328"/>
      <c r="F752" s="328"/>
      <c r="G752" s="328"/>
      <c r="H752" s="328"/>
      <c r="I752" s="328"/>
      <c r="J752" s="328"/>
      <c r="K752" s="328"/>
      <c r="L752" s="328"/>
      <c r="M752" s="328"/>
    </row>
    <row r="753" spans="1:13" ht="15.75" customHeight="1" x14ac:dyDescent="0.25">
      <c r="A753" s="328"/>
      <c r="B753" s="328"/>
      <c r="C753" s="328"/>
      <c r="D753" s="328"/>
      <c r="E753" s="328"/>
      <c r="F753" s="328"/>
      <c r="G753" s="328"/>
      <c r="H753" s="328"/>
      <c r="I753" s="328"/>
      <c r="J753" s="328"/>
      <c r="K753" s="328"/>
      <c r="L753" s="328"/>
      <c r="M753" s="328"/>
    </row>
    <row r="754" spans="1:13" ht="15.75" customHeight="1" x14ac:dyDescent="0.25">
      <c r="A754" s="328"/>
      <c r="B754" s="328"/>
      <c r="C754" s="328"/>
      <c r="D754" s="328"/>
      <c r="E754" s="328"/>
      <c r="F754" s="328"/>
      <c r="G754" s="328"/>
      <c r="H754" s="328"/>
      <c r="I754" s="328"/>
      <c r="J754" s="328"/>
      <c r="K754" s="328"/>
      <c r="L754" s="328"/>
      <c r="M754" s="328"/>
    </row>
    <row r="755" spans="1:13" ht="15.75" customHeight="1" x14ac:dyDescent="0.25">
      <c r="A755" s="328"/>
      <c r="B755" s="328"/>
      <c r="C755" s="328"/>
      <c r="D755" s="328"/>
      <c r="E755" s="328"/>
      <c r="F755" s="328"/>
      <c r="G755" s="328"/>
      <c r="H755" s="328"/>
      <c r="I755" s="328"/>
      <c r="J755" s="328"/>
      <c r="K755" s="328"/>
      <c r="L755" s="328"/>
      <c r="M755" s="328"/>
    </row>
    <row r="756" spans="1:13" ht="15.75" customHeight="1" x14ac:dyDescent="0.25">
      <c r="A756" s="328"/>
      <c r="B756" s="328"/>
      <c r="C756" s="328"/>
      <c r="D756" s="328"/>
      <c r="E756" s="328"/>
      <c r="F756" s="328"/>
      <c r="G756" s="328"/>
      <c r="H756" s="328"/>
      <c r="I756" s="328"/>
      <c r="J756" s="328"/>
      <c r="K756" s="328"/>
      <c r="L756" s="328"/>
      <c r="M756" s="328"/>
    </row>
    <row r="757" spans="1:13" ht="15.75" customHeight="1" x14ac:dyDescent="0.25">
      <c r="A757" s="328"/>
      <c r="B757" s="328"/>
      <c r="C757" s="328"/>
      <c r="D757" s="328"/>
      <c r="E757" s="328"/>
      <c r="F757" s="328"/>
      <c r="G757" s="328"/>
      <c r="H757" s="328"/>
      <c r="I757" s="328"/>
      <c r="J757" s="328"/>
      <c r="K757" s="328"/>
      <c r="L757" s="328"/>
      <c r="M757" s="328"/>
    </row>
    <row r="758" spans="1:13" ht="15.75" customHeight="1" x14ac:dyDescent="0.25">
      <c r="A758" s="328"/>
      <c r="B758" s="328"/>
      <c r="C758" s="328"/>
      <c r="D758" s="328"/>
      <c r="E758" s="328"/>
      <c r="F758" s="328"/>
      <c r="G758" s="328"/>
      <c r="H758" s="328"/>
      <c r="I758" s="328"/>
      <c r="J758" s="328"/>
      <c r="K758" s="328"/>
      <c r="L758" s="328"/>
      <c r="M758" s="328"/>
    </row>
    <row r="759" spans="1:13" ht="15.75" customHeight="1" x14ac:dyDescent="0.25">
      <c r="A759" s="328"/>
      <c r="B759" s="328"/>
      <c r="C759" s="328"/>
      <c r="D759" s="328"/>
      <c r="E759" s="328"/>
      <c r="F759" s="328"/>
      <c r="G759" s="328"/>
      <c r="H759" s="328"/>
      <c r="I759" s="328"/>
      <c r="J759" s="328"/>
      <c r="K759" s="328"/>
      <c r="L759" s="328"/>
      <c r="M759" s="328"/>
    </row>
    <row r="760" spans="1:13" ht="15.75" customHeight="1" x14ac:dyDescent="0.25">
      <c r="A760" s="328"/>
      <c r="B760" s="328"/>
      <c r="C760" s="328"/>
      <c r="D760" s="328"/>
      <c r="E760" s="328"/>
      <c r="F760" s="328"/>
      <c r="G760" s="328"/>
      <c r="H760" s="328"/>
      <c r="I760" s="328"/>
      <c r="J760" s="328"/>
      <c r="K760" s="328"/>
      <c r="L760" s="328"/>
      <c r="M760" s="328"/>
    </row>
    <row r="761" spans="1:13" ht="15.75" customHeight="1" x14ac:dyDescent="0.25">
      <c r="A761" s="328"/>
      <c r="B761" s="328"/>
      <c r="C761" s="328"/>
      <c r="D761" s="328"/>
      <c r="E761" s="328"/>
      <c r="F761" s="328"/>
      <c r="G761" s="328"/>
      <c r="H761" s="328"/>
      <c r="I761" s="328"/>
      <c r="J761" s="328"/>
      <c r="K761" s="328"/>
      <c r="L761" s="328"/>
      <c r="M761" s="328"/>
    </row>
    <row r="762" spans="1:13" ht="15.75" customHeight="1" x14ac:dyDescent="0.25">
      <c r="A762" s="328"/>
      <c r="B762" s="328"/>
      <c r="C762" s="328"/>
      <c r="D762" s="328"/>
      <c r="E762" s="328"/>
      <c r="F762" s="328"/>
      <c r="G762" s="328"/>
      <c r="H762" s="328"/>
      <c r="I762" s="328"/>
      <c r="J762" s="328"/>
      <c r="K762" s="328"/>
      <c r="L762" s="328"/>
      <c r="M762" s="328"/>
    </row>
    <row r="763" spans="1:13" ht="15.75" customHeight="1" x14ac:dyDescent="0.25">
      <c r="A763" s="328"/>
      <c r="B763" s="328"/>
      <c r="C763" s="328"/>
      <c r="D763" s="328"/>
      <c r="E763" s="328"/>
      <c r="F763" s="328"/>
      <c r="G763" s="328"/>
      <c r="H763" s="328"/>
      <c r="I763" s="328"/>
      <c r="J763" s="328"/>
      <c r="K763" s="328"/>
      <c r="L763" s="328"/>
      <c r="M763" s="328"/>
    </row>
    <row r="764" spans="1:13" ht="15.75" customHeight="1" x14ac:dyDescent="0.25">
      <c r="A764" s="328"/>
      <c r="B764" s="328"/>
      <c r="C764" s="328"/>
      <c r="D764" s="328"/>
      <c r="E764" s="328"/>
      <c r="F764" s="328"/>
      <c r="G764" s="328"/>
      <c r="H764" s="328"/>
      <c r="I764" s="328"/>
      <c r="J764" s="328"/>
      <c r="K764" s="328"/>
      <c r="L764" s="328"/>
      <c r="M764" s="328"/>
    </row>
    <row r="765" spans="1:13" ht="15.75" customHeight="1" x14ac:dyDescent="0.25">
      <c r="A765" s="328"/>
      <c r="B765" s="328"/>
      <c r="C765" s="328"/>
      <c r="D765" s="328"/>
      <c r="E765" s="328"/>
      <c r="F765" s="328"/>
      <c r="G765" s="328"/>
      <c r="H765" s="328"/>
      <c r="I765" s="328"/>
      <c r="J765" s="328"/>
      <c r="K765" s="328"/>
      <c r="L765" s="328"/>
      <c r="M765" s="328"/>
    </row>
    <row r="766" spans="1:13" ht="15.75" customHeight="1" x14ac:dyDescent="0.25">
      <c r="A766" s="328"/>
      <c r="B766" s="328"/>
      <c r="C766" s="328"/>
      <c r="D766" s="328"/>
      <c r="E766" s="328"/>
      <c r="F766" s="328"/>
      <c r="G766" s="328"/>
      <c r="H766" s="328"/>
      <c r="I766" s="328"/>
      <c r="J766" s="328"/>
      <c r="K766" s="328"/>
      <c r="L766" s="328"/>
      <c r="M766" s="328"/>
    </row>
    <row r="767" spans="1:13" ht="15.75" customHeight="1" x14ac:dyDescent="0.25">
      <c r="A767" s="328"/>
      <c r="B767" s="328"/>
      <c r="C767" s="328"/>
      <c r="D767" s="328"/>
      <c r="E767" s="328"/>
      <c r="F767" s="328"/>
      <c r="G767" s="328"/>
      <c r="H767" s="328"/>
      <c r="I767" s="328"/>
      <c r="J767" s="328"/>
      <c r="K767" s="328"/>
      <c r="L767" s="328"/>
      <c r="M767" s="328"/>
    </row>
    <row r="768" spans="1:13" ht="15.75" customHeight="1" x14ac:dyDescent="0.25">
      <c r="A768" s="328"/>
      <c r="B768" s="328"/>
      <c r="C768" s="328"/>
      <c r="D768" s="328"/>
      <c r="E768" s="328"/>
      <c r="F768" s="328"/>
      <c r="G768" s="328"/>
      <c r="H768" s="328"/>
      <c r="I768" s="328"/>
      <c r="J768" s="328"/>
      <c r="K768" s="328"/>
      <c r="L768" s="328"/>
      <c r="M768" s="328"/>
    </row>
    <row r="769" spans="1:13" ht="15.75" customHeight="1" x14ac:dyDescent="0.25">
      <c r="A769" s="328"/>
      <c r="B769" s="328"/>
      <c r="C769" s="328"/>
      <c r="D769" s="328"/>
      <c r="E769" s="328"/>
      <c r="F769" s="328"/>
      <c r="G769" s="328"/>
      <c r="H769" s="328"/>
      <c r="I769" s="328"/>
      <c r="J769" s="328"/>
      <c r="K769" s="328"/>
      <c r="L769" s="328"/>
      <c r="M769" s="328"/>
    </row>
    <row r="770" spans="1:13" ht="15.75" customHeight="1" x14ac:dyDescent="0.25">
      <c r="A770" s="328"/>
      <c r="B770" s="328"/>
      <c r="C770" s="328"/>
      <c r="D770" s="328"/>
      <c r="E770" s="328"/>
      <c r="F770" s="328"/>
      <c r="G770" s="328"/>
      <c r="H770" s="328"/>
      <c r="I770" s="328"/>
      <c r="J770" s="328"/>
      <c r="K770" s="328"/>
      <c r="L770" s="328"/>
      <c r="M770" s="328"/>
    </row>
    <row r="771" spans="1:13" ht="15.75" customHeight="1" x14ac:dyDescent="0.25">
      <c r="A771" s="328"/>
      <c r="B771" s="328"/>
      <c r="C771" s="328"/>
      <c r="D771" s="328"/>
      <c r="E771" s="328"/>
      <c r="F771" s="328"/>
      <c r="G771" s="328"/>
      <c r="H771" s="328"/>
      <c r="I771" s="328"/>
      <c r="J771" s="328"/>
      <c r="K771" s="328"/>
      <c r="L771" s="328"/>
      <c r="M771" s="328"/>
    </row>
    <row r="772" spans="1:13" ht="15.75" customHeight="1" x14ac:dyDescent="0.25">
      <c r="A772" s="328"/>
      <c r="B772" s="328"/>
      <c r="C772" s="328"/>
      <c r="D772" s="328"/>
      <c r="E772" s="328"/>
      <c r="F772" s="328"/>
      <c r="G772" s="328"/>
      <c r="H772" s="328"/>
      <c r="I772" s="328"/>
      <c r="J772" s="328"/>
      <c r="K772" s="328"/>
      <c r="L772" s="328"/>
      <c r="M772" s="328"/>
    </row>
    <row r="773" spans="1:13" ht="15.75" customHeight="1" x14ac:dyDescent="0.25">
      <c r="A773" s="328"/>
      <c r="B773" s="328"/>
      <c r="C773" s="328"/>
      <c r="D773" s="328"/>
      <c r="E773" s="328"/>
      <c r="F773" s="328"/>
      <c r="G773" s="328"/>
      <c r="H773" s="328"/>
      <c r="I773" s="328"/>
      <c r="J773" s="328"/>
      <c r="K773" s="328"/>
      <c r="L773" s="328"/>
      <c r="M773" s="328"/>
    </row>
    <row r="774" spans="1:13" ht="15.75" customHeight="1" x14ac:dyDescent="0.25">
      <c r="A774" s="328"/>
      <c r="B774" s="328"/>
      <c r="C774" s="328"/>
      <c r="D774" s="328"/>
      <c r="E774" s="328"/>
      <c r="F774" s="328"/>
      <c r="G774" s="328"/>
      <c r="H774" s="328"/>
      <c r="I774" s="328"/>
      <c r="J774" s="328"/>
      <c r="K774" s="328"/>
      <c r="L774" s="328"/>
      <c r="M774" s="328"/>
    </row>
    <row r="775" spans="1:13" ht="15.75" customHeight="1" x14ac:dyDescent="0.25">
      <c r="A775" s="328"/>
      <c r="B775" s="328"/>
      <c r="C775" s="328"/>
      <c r="D775" s="328"/>
      <c r="E775" s="328"/>
      <c r="F775" s="328"/>
      <c r="G775" s="328"/>
      <c r="H775" s="328"/>
      <c r="I775" s="328"/>
      <c r="J775" s="328"/>
      <c r="K775" s="328"/>
      <c r="L775" s="328"/>
      <c r="M775" s="328"/>
    </row>
    <row r="776" spans="1:13" ht="15.75" customHeight="1" x14ac:dyDescent="0.25">
      <c r="A776" s="328"/>
      <c r="B776" s="328"/>
      <c r="C776" s="328"/>
      <c r="D776" s="328"/>
      <c r="E776" s="328"/>
      <c r="F776" s="328"/>
      <c r="G776" s="328"/>
      <c r="H776" s="328"/>
      <c r="I776" s="328"/>
      <c r="J776" s="328"/>
      <c r="K776" s="328"/>
      <c r="L776" s="328"/>
      <c r="M776" s="328"/>
    </row>
    <row r="777" spans="1:13" ht="15.75" customHeight="1" x14ac:dyDescent="0.25">
      <c r="A777" s="328"/>
      <c r="B777" s="328"/>
      <c r="C777" s="328"/>
      <c r="D777" s="328"/>
      <c r="E777" s="328"/>
      <c r="F777" s="328"/>
      <c r="G777" s="328"/>
      <c r="H777" s="328"/>
      <c r="I777" s="328"/>
      <c r="J777" s="328"/>
      <c r="K777" s="328"/>
      <c r="L777" s="328"/>
      <c r="M777" s="328"/>
    </row>
    <row r="778" spans="1:13" ht="15.75" customHeight="1" x14ac:dyDescent="0.25">
      <c r="A778" s="328"/>
      <c r="B778" s="328"/>
      <c r="C778" s="328"/>
      <c r="D778" s="328"/>
      <c r="E778" s="328"/>
      <c r="F778" s="328"/>
      <c r="G778" s="328"/>
      <c r="H778" s="328"/>
      <c r="I778" s="328"/>
      <c r="J778" s="328"/>
      <c r="K778" s="328"/>
      <c r="L778" s="328"/>
      <c r="M778" s="328"/>
    </row>
    <row r="779" spans="1:13" ht="15.75" customHeight="1" x14ac:dyDescent="0.25">
      <c r="A779" s="328"/>
      <c r="B779" s="328"/>
      <c r="C779" s="328"/>
      <c r="D779" s="328"/>
      <c r="E779" s="328"/>
      <c r="F779" s="328"/>
      <c r="G779" s="328"/>
      <c r="H779" s="328"/>
      <c r="I779" s="328"/>
      <c r="J779" s="328"/>
      <c r="K779" s="328"/>
      <c r="L779" s="328"/>
      <c r="M779" s="328"/>
    </row>
    <row r="780" spans="1:13" ht="15.75" customHeight="1" x14ac:dyDescent="0.25">
      <c r="A780" s="328"/>
      <c r="B780" s="328"/>
      <c r="C780" s="328"/>
      <c r="D780" s="328"/>
      <c r="E780" s="328"/>
      <c r="F780" s="328"/>
      <c r="G780" s="328"/>
      <c r="H780" s="328"/>
      <c r="I780" s="328"/>
      <c r="J780" s="328"/>
      <c r="K780" s="328"/>
      <c r="L780" s="328"/>
      <c r="M780" s="328"/>
    </row>
    <row r="781" spans="1:13" ht="15.75" customHeight="1" x14ac:dyDescent="0.25">
      <c r="A781" s="328"/>
      <c r="B781" s="328"/>
      <c r="C781" s="328"/>
      <c r="D781" s="328"/>
      <c r="E781" s="328"/>
      <c r="F781" s="328"/>
      <c r="G781" s="328"/>
      <c r="H781" s="328"/>
      <c r="I781" s="328"/>
      <c r="J781" s="328"/>
      <c r="K781" s="328"/>
      <c r="L781" s="328"/>
      <c r="M781" s="328"/>
    </row>
    <row r="782" spans="1:13" ht="15.75" customHeight="1" x14ac:dyDescent="0.25">
      <c r="A782" s="328"/>
      <c r="B782" s="328"/>
      <c r="C782" s="328"/>
      <c r="D782" s="328"/>
      <c r="E782" s="328"/>
      <c r="F782" s="328"/>
      <c r="G782" s="328"/>
      <c r="H782" s="328"/>
      <c r="I782" s="328"/>
      <c r="J782" s="328"/>
      <c r="K782" s="328"/>
      <c r="L782" s="328"/>
      <c r="M782" s="328"/>
    </row>
    <row r="783" spans="1:13" ht="15.75" customHeight="1" x14ac:dyDescent="0.25">
      <c r="A783" s="328"/>
      <c r="B783" s="328"/>
      <c r="C783" s="328"/>
      <c r="D783" s="328"/>
      <c r="E783" s="328"/>
      <c r="F783" s="328"/>
      <c r="G783" s="328"/>
      <c r="H783" s="328"/>
      <c r="I783" s="328"/>
      <c r="J783" s="328"/>
      <c r="K783" s="328"/>
      <c r="L783" s="328"/>
      <c r="M783" s="328"/>
    </row>
    <row r="784" spans="1:13" ht="15.75" customHeight="1" x14ac:dyDescent="0.25">
      <c r="A784" s="328"/>
      <c r="B784" s="328"/>
      <c r="C784" s="328"/>
      <c r="D784" s="328"/>
      <c r="E784" s="328"/>
      <c r="F784" s="328"/>
      <c r="G784" s="328"/>
      <c r="H784" s="328"/>
      <c r="I784" s="328"/>
      <c r="J784" s="328"/>
      <c r="K784" s="328"/>
      <c r="L784" s="328"/>
      <c r="M784" s="328"/>
    </row>
    <row r="785" spans="1:13" ht="15.75" customHeight="1" x14ac:dyDescent="0.25">
      <c r="A785" s="328"/>
      <c r="B785" s="328"/>
      <c r="C785" s="328"/>
      <c r="D785" s="328"/>
      <c r="E785" s="328"/>
      <c r="F785" s="328"/>
      <c r="G785" s="328"/>
      <c r="H785" s="328"/>
      <c r="I785" s="328"/>
      <c r="J785" s="328"/>
      <c r="K785" s="328"/>
      <c r="L785" s="328"/>
      <c r="M785" s="328"/>
    </row>
    <row r="786" spans="1:13" ht="15.75" customHeight="1" x14ac:dyDescent="0.25">
      <c r="A786" s="328"/>
      <c r="B786" s="328"/>
      <c r="C786" s="328"/>
      <c r="D786" s="328"/>
      <c r="E786" s="328"/>
      <c r="F786" s="328"/>
      <c r="G786" s="328"/>
      <c r="H786" s="328"/>
      <c r="I786" s="328"/>
      <c r="J786" s="328"/>
      <c r="K786" s="328"/>
      <c r="L786" s="328"/>
      <c r="M786" s="328"/>
    </row>
    <row r="787" spans="1:13" ht="15.75" customHeight="1" x14ac:dyDescent="0.25">
      <c r="A787" s="328"/>
      <c r="B787" s="328"/>
      <c r="C787" s="328"/>
      <c r="D787" s="328"/>
      <c r="E787" s="328"/>
      <c r="F787" s="328"/>
      <c r="G787" s="328"/>
      <c r="H787" s="328"/>
      <c r="I787" s="328"/>
      <c r="J787" s="328"/>
      <c r="K787" s="328"/>
      <c r="L787" s="328"/>
      <c r="M787" s="328"/>
    </row>
    <row r="788" spans="1:13" ht="15.75" customHeight="1" x14ac:dyDescent="0.25">
      <c r="A788" s="328"/>
      <c r="B788" s="328"/>
      <c r="C788" s="328"/>
      <c r="D788" s="328"/>
      <c r="E788" s="328"/>
      <c r="F788" s="328"/>
      <c r="G788" s="328"/>
      <c r="H788" s="328"/>
      <c r="I788" s="328"/>
      <c r="J788" s="328"/>
      <c r="K788" s="328"/>
      <c r="L788" s="328"/>
      <c r="M788" s="328"/>
    </row>
    <row r="789" spans="1:13" ht="15.75" customHeight="1" x14ac:dyDescent="0.25">
      <c r="A789" s="328"/>
      <c r="B789" s="328"/>
      <c r="C789" s="328"/>
      <c r="D789" s="328"/>
      <c r="E789" s="328"/>
      <c r="F789" s="328"/>
      <c r="G789" s="328"/>
      <c r="H789" s="328"/>
      <c r="I789" s="328"/>
      <c r="J789" s="328"/>
      <c r="K789" s="328"/>
      <c r="L789" s="328"/>
      <c r="M789" s="328"/>
    </row>
    <row r="790" spans="1:13" ht="15.75" customHeight="1" x14ac:dyDescent="0.25">
      <c r="A790" s="328"/>
      <c r="B790" s="328"/>
      <c r="C790" s="328"/>
      <c r="D790" s="328"/>
      <c r="E790" s="328"/>
      <c r="F790" s="328"/>
      <c r="G790" s="328"/>
      <c r="H790" s="328"/>
      <c r="I790" s="328"/>
      <c r="J790" s="328"/>
      <c r="K790" s="328"/>
      <c r="L790" s="328"/>
      <c r="M790" s="328"/>
    </row>
    <row r="791" spans="1:13" ht="15.75" customHeight="1" x14ac:dyDescent="0.25">
      <c r="A791" s="328"/>
      <c r="B791" s="328"/>
      <c r="C791" s="328"/>
      <c r="D791" s="328"/>
      <c r="E791" s="328"/>
      <c r="F791" s="328"/>
      <c r="G791" s="328"/>
      <c r="H791" s="328"/>
      <c r="I791" s="328"/>
      <c r="J791" s="328"/>
      <c r="K791" s="328"/>
      <c r="L791" s="328"/>
      <c r="M791" s="328"/>
    </row>
    <row r="792" spans="1:13" ht="15.75" customHeight="1" x14ac:dyDescent="0.25">
      <c r="A792" s="328"/>
      <c r="B792" s="328"/>
      <c r="C792" s="328"/>
      <c r="D792" s="328"/>
      <c r="E792" s="328"/>
      <c r="F792" s="328"/>
      <c r="G792" s="328"/>
      <c r="H792" s="328"/>
      <c r="I792" s="328"/>
      <c r="J792" s="328"/>
      <c r="K792" s="328"/>
      <c r="L792" s="328"/>
      <c r="M792" s="328"/>
    </row>
    <row r="793" spans="1:13" ht="15.75" customHeight="1" x14ac:dyDescent="0.25">
      <c r="A793" s="328"/>
      <c r="B793" s="328"/>
      <c r="C793" s="328"/>
      <c r="D793" s="328"/>
      <c r="E793" s="328"/>
      <c r="F793" s="328"/>
      <c r="G793" s="328"/>
      <c r="H793" s="328"/>
      <c r="I793" s="328"/>
      <c r="J793" s="328"/>
      <c r="K793" s="328"/>
      <c r="L793" s="328"/>
      <c r="M793" s="328"/>
    </row>
    <row r="794" spans="1:13" ht="15.75" customHeight="1" x14ac:dyDescent="0.25">
      <c r="A794" s="328"/>
      <c r="B794" s="328"/>
      <c r="C794" s="328"/>
      <c r="D794" s="328"/>
      <c r="E794" s="328"/>
      <c r="F794" s="328"/>
      <c r="G794" s="328"/>
      <c r="H794" s="328"/>
      <c r="I794" s="328"/>
      <c r="J794" s="328"/>
      <c r="K794" s="328"/>
      <c r="L794" s="328"/>
      <c r="M794" s="328"/>
    </row>
    <row r="795" spans="1:13" ht="15.75" customHeight="1" x14ac:dyDescent="0.25">
      <c r="A795" s="328"/>
      <c r="B795" s="328"/>
      <c r="C795" s="328"/>
      <c r="D795" s="328"/>
      <c r="E795" s="328"/>
      <c r="F795" s="328"/>
      <c r="G795" s="328"/>
      <c r="H795" s="328"/>
      <c r="I795" s="328"/>
      <c r="J795" s="328"/>
      <c r="K795" s="328"/>
      <c r="L795" s="328"/>
      <c r="M795" s="328"/>
    </row>
    <row r="796" spans="1:13" ht="15.75" customHeight="1" x14ac:dyDescent="0.25">
      <c r="A796" s="328"/>
      <c r="B796" s="328"/>
      <c r="C796" s="328"/>
      <c r="D796" s="328"/>
      <c r="E796" s="328"/>
      <c r="F796" s="328"/>
      <c r="G796" s="328"/>
      <c r="H796" s="328"/>
      <c r="I796" s="328"/>
      <c r="J796" s="328"/>
      <c r="K796" s="328"/>
      <c r="L796" s="328"/>
      <c r="M796" s="328"/>
    </row>
    <row r="797" spans="1:13" ht="15.75" customHeight="1" x14ac:dyDescent="0.25">
      <c r="A797" s="328"/>
      <c r="B797" s="328"/>
      <c r="C797" s="328"/>
      <c r="D797" s="328"/>
      <c r="E797" s="328"/>
      <c r="F797" s="328"/>
      <c r="G797" s="328"/>
      <c r="H797" s="328"/>
      <c r="I797" s="328"/>
      <c r="J797" s="328"/>
      <c r="K797" s="328"/>
      <c r="L797" s="328"/>
      <c r="M797" s="328"/>
    </row>
    <row r="798" spans="1:13" ht="15.75" customHeight="1" x14ac:dyDescent="0.25">
      <c r="A798" s="328"/>
      <c r="B798" s="328"/>
      <c r="C798" s="328"/>
      <c r="D798" s="328"/>
      <c r="E798" s="328"/>
      <c r="F798" s="328"/>
      <c r="G798" s="328"/>
      <c r="H798" s="328"/>
      <c r="I798" s="328"/>
      <c r="J798" s="328"/>
      <c r="K798" s="328"/>
      <c r="L798" s="328"/>
      <c r="M798" s="328"/>
    </row>
    <row r="799" spans="1:13" ht="15.75" customHeight="1" x14ac:dyDescent="0.25">
      <c r="A799" s="328"/>
      <c r="B799" s="328"/>
      <c r="C799" s="328"/>
      <c r="D799" s="328"/>
      <c r="E799" s="328"/>
      <c r="F799" s="328"/>
      <c r="G799" s="328"/>
      <c r="H799" s="328"/>
      <c r="I799" s="328"/>
      <c r="J799" s="328"/>
      <c r="K799" s="328"/>
      <c r="L799" s="328"/>
      <c r="M799" s="328"/>
    </row>
    <row r="800" spans="1:13" ht="15.75" customHeight="1" x14ac:dyDescent="0.25">
      <c r="A800" s="328"/>
      <c r="B800" s="328"/>
      <c r="C800" s="328"/>
      <c r="D800" s="328"/>
      <c r="E800" s="328"/>
      <c r="F800" s="328"/>
      <c r="G800" s="328"/>
      <c r="H800" s="328"/>
      <c r="I800" s="328"/>
      <c r="J800" s="328"/>
      <c r="K800" s="328"/>
      <c r="L800" s="328"/>
      <c r="M800" s="328"/>
    </row>
    <row r="801" spans="1:13" ht="15.75" customHeight="1" x14ac:dyDescent="0.25">
      <c r="A801" s="328"/>
      <c r="B801" s="328"/>
      <c r="C801" s="328"/>
      <c r="D801" s="328"/>
      <c r="E801" s="328"/>
      <c r="F801" s="328"/>
      <c r="G801" s="328"/>
      <c r="H801" s="328"/>
      <c r="I801" s="328"/>
      <c r="J801" s="328"/>
      <c r="K801" s="328"/>
      <c r="L801" s="328"/>
      <c r="M801" s="328"/>
    </row>
    <row r="802" spans="1:13" ht="15.75" customHeight="1" x14ac:dyDescent="0.25">
      <c r="A802" s="328"/>
      <c r="B802" s="328"/>
      <c r="C802" s="328"/>
      <c r="D802" s="328"/>
      <c r="E802" s="328"/>
      <c r="F802" s="328"/>
      <c r="G802" s="328"/>
      <c r="H802" s="328"/>
      <c r="I802" s="328"/>
      <c r="J802" s="328"/>
      <c r="K802" s="328"/>
      <c r="L802" s="328"/>
      <c r="M802" s="328"/>
    </row>
    <row r="803" spans="1:13" ht="15.75" customHeight="1" x14ac:dyDescent="0.25">
      <c r="A803" s="328"/>
      <c r="B803" s="328"/>
      <c r="C803" s="328"/>
      <c r="D803" s="328"/>
      <c r="E803" s="328"/>
      <c r="F803" s="328"/>
      <c r="G803" s="328"/>
      <c r="H803" s="328"/>
      <c r="I803" s="328"/>
      <c r="J803" s="328"/>
      <c r="K803" s="328"/>
      <c r="L803" s="328"/>
      <c r="M803" s="328"/>
    </row>
    <row r="804" spans="1:13" ht="15.75" customHeight="1" x14ac:dyDescent="0.25">
      <c r="A804" s="328"/>
      <c r="B804" s="328"/>
      <c r="C804" s="328"/>
      <c r="D804" s="328"/>
      <c r="E804" s="328"/>
      <c r="F804" s="328"/>
      <c r="G804" s="328"/>
      <c r="H804" s="328"/>
      <c r="I804" s="328"/>
      <c r="J804" s="328"/>
      <c r="K804" s="328"/>
      <c r="L804" s="328"/>
      <c r="M804" s="328"/>
    </row>
    <row r="805" spans="1:13" ht="15.75" customHeight="1" x14ac:dyDescent="0.25">
      <c r="A805" s="328"/>
      <c r="B805" s="328"/>
      <c r="C805" s="328"/>
      <c r="D805" s="328"/>
      <c r="E805" s="328"/>
      <c r="F805" s="328"/>
      <c r="G805" s="328"/>
      <c r="H805" s="328"/>
      <c r="I805" s="328"/>
      <c r="J805" s="328"/>
      <c r="K805" s="328"/>
      <c r="L805" s="328"/>
      <c r="M805" s="328"/>
    </row>
    <row r="806" spans="1:13" ht="15.75" customHeight="1" x14ac:dyDescent="0.25">
      <c r="A806" s="328"/>
      <c r="B806" s="328"/>
      <c r="C806" s="328"/>
      <c r="D806" s="328"/>
      <c r="E806" s="328"/>
      <c r="F806" s="328"/>
      <c r="G806" s="328"/>
      <c r="H806" s="328"/>
      <c r="I806" s="328"/>
      <c r="J806" s="328"/>
      <c r="K806" s="328"/>
      <c r="L806" s="328"/>
      <c r="M806" s="328"/>
    </row>
    <row r="807" spans="1:13" ht="15.75" customHeight="1" x14ac:dyDescent="0.25">
      <c r="A807" s="328"/>
      <c r="B807" s="328"/>
      <c r="C807" s="328"/>
      <c r="D807" s="328"/>
      <c r="E807" s="328"/>
      <c r="F807" s="328"/>
      <c r="G807" s="328"/>
      <c r="H807" s="328"/>
      <c r="I807" s="328"/>
      <c r="J807" s="328"/>
      <c r="K807" s="328"/>
      <c r="L807" s="328"/>
      <c r="M807" s="328"/>
    </row>
    <row r="808" spans="1:13" ht="15.75" customHeight="1" x14ac:dyDescent="0.25">
      <c r="A808" s="328"/>
      <c r="B808" s="328"/>
      <c r="C808" s="328"/>
      <c r="D808" s="328"/>
      <c r="E808" s="328"/>
      <c r="F808" s="328"/>
      <c r="G808" s="328"/>
      <c r="H808" s="328"/>
      <c r="I808" s="328"/>
      <c r="J808" s="328"/>
      <c r="K808" s="328"/>
      <c r="L808" s="328"/>
      <c r="M808" s="328"/>
    </row>
    <row r="809" spans="1:13" ht="15.75" customHeight="1" x14ac:dyDescent="0.25">
      <c r="A809" s="328"/>
      <c r="B809" s="328"/>
      <c r="C809" s="328"/>
      <c r="D809" s="328"/>
      <c r="E809" s="328"/>
      <c r="F809" s="328"/>
      <c r="G809" s="328"/>
      <c r="H809" s="328"/>
      <c r="I809" s="328"/>
      <c r="J809" s="328"/>
      <c r="K809" s="328"/>
      <c r="L809" s="328"/>
      <c r="M809" s="328"/>
    </row>
    <row r="810" spans="1:13" ht="15.75" customHeight="1" x14ac:dyDescent="0.25">
      <c r="A810" s="328"/>
      <c r="B810" s="328"/>
      <c r="C810" s="328"/>
      <c r="D810" s="328"/>
      <c r="E810" s="328"/>
      <c r="F810" s="328"/>
      <c r="G810" s="328"/>
      <c r="H810" s="328"/>
      <c r="I810" s="328"/>
      <c r="J810" s="328"/>
      <c r="K810" s="328"/>
      <c r="L810" s="328"/>
      <c r="M810" s="328"/>
    </row>
    <row r="811" spans="1:13" ht="15.75" customHeight="1" x14ac:dyDescent="0.25">
      <c r="A811" s="328"/>
      <c r="B811" s="328"/>
      <c r="C811" s="328"/>
      <c r="D811" s="328"/>
      <c r="E811" s="328"/>
      <c r="F811" s="328"/>
      <c r="G811" s="328"/>
      <c r="H811" s="328"/>
      <c r="I811" s="328"/>
      <c r="J811" s="328"/>
      <c r="K811" s="328"/>
      <c r="L811" s="328"/>
      <c r="M811" s="328"/>
    </row>
    <row r="812" spans="1:13" ht="15.75" customHeight="1" x14ac:dyDescent="0.25">
      <c r="A812" s="328"/>
      <c r="B812" s="328"/>
      <c r="C812" s="328"/>
      <c r="D812" s="328"/>
      <c r="E812" s="328"/>
      <c r="F812" s="328"/>
      <c r="G812" s="328"/>
      <c r="H812" s="328"/>
      <c r="I812" s="328"/>
      <c r="J812" s="328"/>
      <c r="K812" s="328"/>
      <c r="L812" s="328"/>
      <c r="M812" s="328"/>
    </row>
    <row r="813" spans="1:13" ht="15.75" customHeight="1" x14ac:dyDescent="0.25">
      <c r="A813" s="328"/>
      <c r="B813" s="328"/>
      <c r="C813" s="328"/>
      <c r="D813" s="328"/>
      <c r="E813" s="328"/>
      <c r="F813" s="328"/>
      <c r="G813" s="328"/>
      <c r="H813" s="328"/>
      <c r="I813" s="328"/>
      <c r="J813" s="328"/>
      <c r="K813" s="328"/>
      <c r="L813" s="328"/>
      <c r="M813" s="328"/>
    </row>
    <row r="814" spans="1:13" ht="15.75" customHeight="1" x14ac:dyDescent="0.25">
      <c r="A814" s="328"/>
      <c r="B814" s="328"/>
      <c r="C814" s="328"/>
      <c r="D814" s="328"/>
      <c r="E814" s="328"/>
      <c r="F814" s="328"/>
      <c r="G814" s="328"/>
      <c r="H814" s="328"/>
      <c r="I814" s="328"/>
      <c r="J814" s="328"/>
      <c r="K814" s="328"/>
      <c r="L814" s="328"/>
      <c r="M814" s="328"/>
    </row>
    <row r="815" spans="1:13" ht="15.75" customHeight="1" x14ac:dyDescent="0.25">
      <c r="A815" s="328"/>
      <c r="B815" s="328"/>
      <c r="C815" s="328"/>
      <c r="D815" s="328"/>
      <c r="E815" s="328"/>
      <c r="F815" s="328"/>
      <c r="G815" s="328"/>
      <c r="H815" s="328"/>
      <c r="I815" s="328"/>
      <c r="J815" s="328"/>
      <c r="K815" s="328"/>
      <c r="L815" s="328"/>
      <c r="M815" s="328"/>
    </row>
    <row r="816" spans="1:13" ht="15.75" customHeight="1" x14ac:dyDescent="0.25">
      <c r="A816" s="328"/>
      <c r="B816" s="328"/>
      <c r="C816" s="328"/>
      <c r="D816" s="328"/>
      <c r="E816" s="328"/>
      <c r="F816" s="328"/>
      <c r="G816" s="328"/>
      <c r="H816" s="328"/>
      <c r="I816" s="328"/>
      <c r="J816" s="328"/>
      <c r="K816" s="328"/>
      <c r="L816" s="328"/>
      <c r="M816" s="328"/>
    </row>
    <row r="817" spans="1:13" ht="15.75" customHeight="1" x14ac:dyDescent="0.25">
      <c r="A817" s="328"/>
      <c r="B817" s="328"/>
      <c r="C817" s="328"/>
      <c r="D817" s="328"/>
      <c r="E817" s="328"/>
      <c r="F817" s="328"/>
      <c r="G817" s="328"/>
      <c r="H817" s="328"/>
      <c r="I817" s="328"/>
      <c r="J817" s="328"/>
      <c r="K817" s="328"/>
      <c r="L817" s="328"/>
      <c r="M817" s="328"/>
    </row>
    <row r="818" spans="1:13" ht="15.75" customHeight="1" x14ac:dyDescent="0.25">
      <c r="A818" s="328"/>
      <c r="B818" s="328"/>
      <c r="C818" s="328"/>
      <c r="D818" s="328"/>
      <c r="E818" s="328"/>
      <c r="F818" s="328"/>
      <c r="G818" s="328"/>
      <c r="H818" s="328"/>
      <c r="I818" s="328"/>
      <c r="J818" s="328"/>
      <c r="K818" s="328"/>
      <c r="L818" s="328"/>
      <c r="M818" s="328"/>
    </row>
    <row r="819" spans="1:13" ht="15.75" customHeight="1" x14ac:dyDescent="0.25">
      <c r="A819" s="328"/>
      <c r="B819" s="328"/>
      <c r="C819" s="328"/>
      <c r="D819" s="328"/>
      <c r="E819" s="328"/>
      <c r="F819" s="328"/>
      <c r="G819" s="328"/>
      <c r="H819" s="328"/>
      <c r="I819" s="328"/>
      <c r="J819" s="328"/>
      <c r="K819" s="328"/>
      <c r="L819" s="328"/>
      <c r="M819" s="328"/>
    </row>
    <row r="820" spans="1:13" ht="15.75" customHeight="1" x14ac:dyDescent="0.25">
      <c r="A820" s="328"/>
      <c r="B820" s="328"/>
      <c r="C820" s="328"/>
      <c r="D820" s="328"/>
      <c r="E820" s="328"/>
      <c r="F820" s="328"/>
      <c r="G820" s="328"/>
      <c r="H820" s="328"/>
      <c r="I820" s="328"/>
      <c r="J820" s="328"/>
      <c r="K820" s="328"/>
      <c r="L820" s="328"/>
      <c r="M820" s="328"/>
    </row>
    <row r="821" spans="1:13" ht="15.75" customHeight="1" x14ac:dyDescent="0.25">
      <c r="A821" s="328"/>
      <c r="B821" s="328"/>
      <c r="C821" s="328"/>
      <c r="D821" s="328"/>
      <c r="E821" s="328"/>
      <c r="F821" s="328"/>
      <c r="G821" s="328"/>
      <c r="H821" s="328"/>
      <c r="I821" s="328"/>
      <c r="J821" s="328"/>
      <c r="K821" s="328"/>
      <c r="L821" s="328"/>
      <c r="M821" s="328"/>
    </row>
    <row r="822" spans="1:13" ht="15.75" customHeight="1" x14ac:dyDescent="0.25">
      <c r="A822" s="328"/>
      <c r="B822" s="328"/>
      <c r="C822" s="328"/>
      <c r="D822" s="328"/>
      <c r="E822" s="328"/>
      <c r="F822" s="328"/>
      <c r="G822" s="328"/>
      <c r="H822" s="328"/>
      <c r="I822" s="328"/>
      <c r="J822" s="328"/>
      <c r="K822" s="328"/>
      <c r="L822" s="328"/>
      <c r="M822" s="328"/>
    </row>
    <row r="823" spans="1:13" ht="15.75" customHeight="1" x14ac:dyDescent="0.25">
      <c r="A823" s="328"/>
      <c r="B823" s="328"/>
      <c r="C823" s="328"/>
      <c r="D823" s="328"/>
      <c r="E823" s="328"/>
      <c r="F823" s="328"/>
      <c r="G823" s="328"/>
      <c r="H823" s="328"/>
      <c r="I823" s="328"/>
      <c r="J823" s="328"/>
      <c r="K823" s="328"/>
      <c r="L823" s="328"/>
      <c r="M823" s="328"/>
    </row>
    <row r="824" spans="1:13" ht="15.75" customHeight="1" x14ac:dyDescent="0.25">
      <c r="A824" s="328"/>
      <c r="B824" s="328"/>
      <c r="C824" s="328"/>
      <c r="D824" s="328"/>
      <c r="E824" s="328"/>
      <c r="F824" s="328"/>
      <c r="G824" s="328"/>
      <c r="H824" s="328"/>
      <c r="I824" s="328"/>
      <c r="J824" s="328"/>
      <c r="K824" s="328"/>
      <c r="L824" s="328"/>
      <c r="M824" s="328"/>
    </row>
    <row r="825" spans="1:13" ht="15.75" customHeight="1" x14ac:dyDescent="0.25">
      <c r="A825" s="328"/>
      <c r="B825" s="328"/>
      <c r="C825" s="328"/>
      <c r="D825" s="328"/>
      <c r="E825" s="328"/>
      <c r="F825" s="328"/>
      <c r="G825" s="328"/>
      <c r="H825" s="328"/>
      <c r="I825" s="328"/>
      <c r="J825" s="328"/>
      <c r="K825" s="328"/>
      <c r="L825" s="328"/>
      <c r="M825" s="328"/>
    </row>
    <row r="826" spans="1:13" ht="15.75" customHeight="1" x14ac:dyDescent="0.25">
      <c r="A826" s="328"/>
      <c r="B826" s="328"/>
      <c r="C826" s="328"/>
      <c r="D826" s="328"/>
      <c r="E826" s="328"/>
      <c r="F826" s="328"/>
      <c r="G826" s="328"/>
      <c r="H826" s="328"/>
      <c r="I826" s="328"/>
      <c r="J826" s="328"/>
      <c r="K826" s="328"/>
      <c r="L826" s="328"/>
      <c r="M826" s="328"/>
    </row>
    <row r="827" spans="1:13" ht="15.75" customHeight="1" x14ac:dyDescent="0.25">
      <c r="A827" s="328"/>
      <c r="B827" s="328"/>
      <c r="C827" s="328"/>
      <c r="D827" s="328"/>
      <c r="E827" s="328"/>
      <c r="F827" s="328"/>
      <c r="G827" s="328"/>
      <c r="H827" s="328"/>
      <c r="I827" s="328"/>
      <c r="J827" s="328"/>
      <c r="K827" s="328"/>
      <c r="L827" s="328"/>
      <c r="M827" s="328"/>
    </row>
    <row r="828" spans="1:13" ht="15.75" customHeight="1" x14ac:dyDescent="0.25">
      <c r="A828" s="328"/>
      <c r="B828" s="328"/>
      <c r="C828" s="328"/>
      <c r="D828" s="328"/>
      <c r="E828" s="328"/>
      <c r="F828" s="328"/>
      <c r="G828" s="328"/>
      <c r="H828" s="328"/>
      <c r="I828" s="328"/>
      <c r="J828" s="328"/>
      <c r="K828" s="328"/>
      <c r="L828" s="328"/>
      <c r="M828" s="328"/>
    </row>
    <row r="829" spans="1:13" ht="15.75" customHeight="1" x14ac:dyDescent="0.25">
      <c r="A829" s="328"/>
      <c r="B829" s="328"/>
      <c r="C829" s="328"/>
      <c r="D829" s="328"/>
      <c r="E829" s="328"/>
      <c r="F829" s="328"/>
      <c r="G829" s="328"/>
      <c r="H829" s="328"/>
      <c r="I829" s="328"/>
      <c r="J829" s="328"/>
      <c r="K829" s="328"/>
      <c r="L829" s="328"/>
      <c r="M829" s="328"/>
    </row>
    <row r="830" spans="1:13" ht="15.75" customHeight="1" x14ac:dyDescent="0.25">
      <c r="A830" s="328"/>
      <c r="B830" s="328"/>
      <c r="C830" s="328"/>
      <c r="D830" s="328"/>
      <c r="E830" s="328"/>
      <c r="F830" s="328"/>
      <c r="G830" s="328"/>
      <c r="H830" s="328"/>
      <c r="I830" s="328"/>
      <c r="J830" s="328"/>
      <c r="K830" s="328"/>
      <c r="L830" s="328"/>
      <c r="M830" s="328"/>
    </row>
    <row r="831" spans="1:13" ht="15.75" customHeight="1" x14ac:dyDescent="0.25">
      <c r="A831" s="328"/>
      <c r="B831" s="328"/>
      <c r="C831" s="328"/>
      <c r="D831" s="328"/>
      <c r="E831" s="328"/>
      <c r="F831" s="328"/>
      <c r="G831" s="328"/>
      <c r="H831" s="328"/>
      <c r="I831" s="328"/>
      <c r="J831" s="328"/>
      <c r="K831" s="328"/>
      <c r="L831" s="328"/>
      <c r="M831" s="328"/>
    </row>
    <row r="832" spans="1:13" ht="15.75" customHeight="1" x14ac:dyDescent="0.25">
      <c r="A832" s="328"/>
      <c r="B832" s="328"/>
      <c r="C832" s="328"/>
      <c r="D832" s="328"/>
      <c r="E832" s="328"/>
      <c r="F832" s="328"/>
      <c r="G832" s="328"/>
      <c r="H832" s="328"/>
      <c r="I832" s="328"/>
      <c r="J832" s="328"/>
      <c r="K832" s="328"/>
      <c r="L832" s="328"/>
      <c r="M832" s="328"/>
    </row>
    <row r="833" spans="1:13" ht="15.75" customHeight="1" x14ac:dyDescent="0.25">
      <c r="A833" s="328"/>
      <c r="B833" s="328"/>
      <c r="C833" s="328"/>
      <c r="D833" s="328"/>
      <c r="E833" s="328"/>
      <c r="F833" s="328"/>
      <c r="G833" s="328"/>
      <c r="H833" s="328"/>
      <c r="I833" s="328"/>
      <c r="J833" s="328"/>
      <c r="K833" s="328"/>
      <c r="L833" s="328"/>
      <c r="M833" s="328"/>
    </row>
    <row r="834" spans="1:13" ht="15.75" customHeight="1" x14ac:dyDescent="0.25">
      <c r="A834" s="328"/>
      <c r="B834" s="328"/>
      <c r="C834" s="328"/>
      <c r="D834" s="328"/>
      <c r="E834" s="328"/>
      <c r="F834" s="328"/>
      <c r="G834" s="328"/>
      <c r="H834" s="328"/>
      <c r="I834" s="328"/>
      <c r="J834" s="328"/>
      <c r="K834" s="328"/>
      <c r="L834" s="328"/>
      <c r="M834" s="328"/>
    </row>
    <row r="835" spans="1:13" ht="15.75" customHeight="1" x14ac:dyDescent="0.25">
      <c r="A835" s="328"/>
      <c r="B835" s="328"/>
      <c r="C835" s="328"/>
      <c r="D835" s="328"/>
      <c r="E835" s="328"/>
      <c r="F835" s="328"/>
      <c r="G835" s="328"/>
      <c r="H835" s="328"/>
      <c r="I835" s="328"/>
      <c r="J835" s="328"/>
      <c r="K835" s="328"/>
      <c r="L835" s="328"/>
      <c r="M835" s="328"/>
    </row>
    <row r="836" spans="1:13" ht="15.75" customHeight="1" x14ac:dyDescent="0.25">
      <c r="A836" s="328"/>
      <c r="B836" s="328"/>
      <c r="C836" s="328"/>
      <c r="D836" s="328"/>
      <c r="E836" s="328"/>
      <c r="F836" s="328"/>
      <c r="G836" s="328"/>
      <c r="H836" s="328"/>
      <c r="I836" s="328"/>
      <c r="J836" s="328"/>
      <c r="K836" s="328"/>
      <c r="L836" s="328"/>
      <c r="M836" s="328"/>
    </row>
    <row r="837" spans="1:13" ht="15.75" customHeight="1" x14ac:dyDescent="0.25">
      <c r="A837" s="328"/>
      <c r="B837" s="328"/>
      <c r="C837" s="328"/>
      <c r="D837" s="328"/>
      <c r="E837" s="328"/>
      <c r="F837" s="328"/>
      <c r="G837" s="328"/>
      <c r="H837" s="328"/>
      <c r="I837" s="328"/>
      <c r="J837" s="328"/>
      <c r="K837" s="328"/>
      <c r="L837" s="328"/>
      <c r="M837" s="328"/>
    </row>
    <row r="838" spans="1:13" ht="15.75" customHeight="1" x14ac:dyDescent="0.25">
      <c r="A838" s="328"/>
      <c r="B838" s="328"/>
      <c r="C838" s="328"/>
      <c r="D838" s="328"/>
      <c r="E838" s="328"/>
      <c r="F838" s="328"/>
      <c r="G838" s="328"/>
      <c r="H838" s="328"/>
      <c r="I838" s="328"/>
      <c r="J838" s="328"/>
      <c r="K838" s="328"/>
      <c r="L838" s="328"/>
      <c r="M838" s="328"/>
    </row>
    <row r="839" spans="1:13" ht="15.75" customHeight="1" x14ac:dyDescent="0.25">
      <c r="A839" s="328"/>
      <c r="B839" s="328"/>
      <c r="C839" s="328"/>
      <c r="D839" s="328"/>
      <c r="E839" s="328"/>
      <c r="F839" s="328"/>
      <c r="G839" s="328"/>
      <c r="H839" s="328"/>
      <c r="I839" s="328"/>
      <c r="J839" s="328"/>
      <c r="K839" s="328"/>
      <c r="L839" s="328"/>
      <c r="M839" s="328"/>
    </row>
    <row r="840" spans="1:13" ht="15.75" customHeight="1" x14ac:dyDescent="0.25">
      <c r="A840" s="328"/>
      <c r="B840" s="328"/>
      <c r="C840" s="328"/>
      <c r="D840" s="328"/>
      <c r="E840" s="328"/>
      <c r="F840" s="328"/>
      <c r="G840" s="328"/>
      <c r="H840" s="328"/>
      <c r="I840" s="328"/>
      <c r="J840" s="328"/>
      <c r="K840" s="328"/>
      <c r="L840" s="328"/>
      <c r="M840" s="328"/>
    </row>
    <row r="841" spans="1:13" ht="15.75" customHeight="1" x14ac:dyDescent="0.25">
      <c r="A841" s="328"/>
      <c r="B841" s="328"/>
      <c r="C841" s="328"/>
      <c r="D841" s="328"/>
      <c r="E841" s="328"/>
      <c r="F841" s="328"/>
      <c r="G841" s="328"/>
      <c r="H841" s="328"/>
      <c r="I841" s="328"/>
      <c r="J841" s="328"/>
      <c r="K841" s="328"/>
      <c r="L841" s="328"/>
      <c r="M841" s="328"/>
    </row>
    <row r="842" spans="1:13" ht="15.75" customHeight="1" x14ac:dyDescent="0.25">
      <c r="A842" s="328"/>
      <c r="B842" s="328"/>
      <c r="C842" s="328"/>
      <c r="D842" s="328"/>
      <c r="E842" s="328"/>
      <c r="F842" s="328"/>
      <c r="G842" s="328"/>
      <c r="H842" s="328"/>
      <c r="I842" s="328"/>
      <c r="J842" s="328"/>
      <c r="K842" s="328"/>
      <c r="L842" s="328"/>
      <c r="M842" s="328"/>
    </row>
    <row r="843" spans="1:13" ht="15.75" customHeight="1" x14ac:dyDescent="0.25">
      <c r="A843" s="328"/>
      <c r="B843" s="328"/>
      <c r="C843" s="328"/>
      <c r="D843" s="328"/>
      <c r="E843" s="328"/>
      <c r="F843" s="328"/>
      <c r="G843" s="328"/>
      <c r="H843" s="328"/>
      <c r="I843" s="328"/>
      <c r="J843" s="328"/>
      <c r="K843" s="328"/>
      <c r="L843" s="328"/>
      <c r="M843" s="328"/>
    </row>
    <row r="844" spans="1:13" ht="15.75" customHeight="1" x14ac:dyDescent="0.25">
      <c r="A844" s="328"/>
      <c r="B844" s="328"/>
      <c r="C844" s="328"/>
      <c r="D844" s="328"/>
      <c r="E844" s="328"/>
      <c r="F844" s="328"/>
      <c r="G844" s="328"/>
      <c r="H844" s="328"/>
      <c r="I844" s="328"/>
      <c r="J844" s="328"/>
      <c r="K844" s="328"/>
      <c r="L844" s="328"/>
      <c r="M844" s="328"/>
    </row>
    <row r="845" spans="1:13" ht="15.75" customHeight="1" x14ac:dyDescent="0.25">
      <c r="A845" s="328"/>
      <c r="B845" s="328"/>
      <c r="C845" s="328"/>
      <c r="D845" s="328"/>
      <c r="E845" s="328"/>
      <c r="F845" s="328"/>
      <c r="G845" s="328"/>
      <c r="H845" s="328"/>
      <c r="I845" s="328"/>
      <c r="J845" s="328"/>
      <c r="K845" s="328"/>
      <c r="L845" s="328"/>
      <c r="M845" s="328"/>
    </row>
    <row r="846" spans="1:13" ht="15.75" customHeight="1" x14ac:dyDescent="0.25">
      <c r="A846" s="328"/>
      <c r="B846" s="328"/>
      <c r="C846" s="328"/>
      <c r="D846" s="328"/>
      <c r="E846" s="328"/>
      <c r="F846" s="328"/>
      <c r="G846" s="328"/>
      <c r="H846" s="328"/>
      <c r="I846" s="328"/>
      <c r="J846" s="328"/>
      <c r="K846" s="328"/>
      <c r="L846" s="328"/>
      <c r="M846" s="328"/>
    </row>
    <row r="847" spans="1:13" ht="15.75" customHeight="1" x14ac:dyDescent="0.25">
      <c r="A847" s="328"/>
      <c r="B847" s="328"/>
      <c r="C847" s="328"/>
      <c r="D847" s="328"/>
      <c r="E847" s="328"/>
      <c r="F847" s="328"/>
      <c r="G847" s="328"/>
      <c r="H847" s="328"/>
      <c r="I847" s="328"/>
      <c r="J847" s="328"/>
      <c r="K847" s="328"/>
      <c r="L847" s="328"/>
      <c r="M847" s="328"/>
    </row>
    <row r="848" spans="1:13" ht="15.75" customHeight="1" x14ac:dyDescent="0.25">
      <c r="A848" s="328"/>
      <c r="B848" s="328"/>
      <c r="C848" s="328"/>
      <c r="D848" s="328"/>
      <c r="E848" s="328"/>
      <c r="F848" s="328"/>
      <c r="G848" s="328"/>
      <c r="H848" s="328"/>
      <c r="I848" s="328"/>
      <c r="J848" s="328"/>
      <c r="K848" s="328"/>
      <c r="L848" s="328"/>
      <c r="M848" s="328"/>
    </row>
    <row r="849" spans="1:13" ht="15.75" customHeight="1" x14ac:dyDescent="0.25">
      <c r="A849" s="328"/>
      <c r="B849" s="328"/>
      <c r="C849" s="328"/>
      <c r="D849" s="328"/>
      <c r="E849" s="328"/>
      <c r="F849" s="328"/>
      <c r="G849" s="328"/>
      <c r="H849" s="328"/>
      <c r="I849" s="328"/>
      <c r="J849" s="328"/>
      <c r="K849" s="328"/>
      <c r="L849" s="328"/>
      <c r="M849" s="328"/>
    </row>
    <row r="850" spans="1:13" ht="15.75" customHeight="1" x14ac:dyDescent="0.25">
      <c r="A850" s="328"/>
      <c r="B850" s="328"/>
      <c r="C850" s="328"/>
      <c r="D850" s="328"/>
      <c r="E850" s="328"/>
      <c r="F850" s="328"/>
      <c r="G850" s="328"/>
      <c r="H850" s="328"/>
      <c r="I850" s="328"/>
      <c r="J850" s="328"/>
      <c r="K850" s="328"/>
      <c r="L850" s="328"/>
      <c r="M850" s="328"/>
    </row>
    <row r="851" spans="1:13" ht="15.75" customHeight="1" x14ac:dyDescent="0.25">
      <c r="A851" s="328"/>
      <c r="B851" s="328"/>
      <c r="C851" s="328"/>
      <c r="D851" s="328"/>
      <c r="E851" s="328"/>
      <c r="F851" s="328"/>
      <c r="G851" s="328"/>
      <c r="H851" s="328"/>
      <c r="I851" s="328"/>
      <c r="J851" s="328"/>
      <c r="K851" s="328"/>
      <c r="L851" s="328"/>
      <c r="M851" s="328"/>
    </row>
    <row r="852" spans="1:13" ht="15.75" customHeight="1" x14ac:dyDescent="0.25">
      <c r="A852" s="328"/>
      <c r="B852" s="328"/>
      <c r="C852" s="328"/>
      <c r="D852" s="328"/>
      <c r="E852" s="328"/>
      <c r="F852" s="328"/>
      <c r="G852" s="328"/>
      <c r="H852" s="328"/>
      <c r="I852" s="328"/>
      <c r="J852" s="328"/>
      <c r="K852" s="328"/>
      <c r="L852" s="328"/>
      <c r="M852" s="328"/>
    </row>
    <row r="853" spans="1:13" ht="15.75" customHeight="1" x14ac:dyDescent="0.25">
      <c r="A853" s="328"/>
      <c r="B853" s="328"/>
      <c r="C853" s="328"/>
      <c r="D853" s="328"/>
      <c r="E853" s="328"/>
      <c r="F853" s="328"/>
      <c r="G853" s="328"/>
      <c r="H853" s="328"/>
      <c r="I853" s="328"/>
      <c r="J853" s="328"/>
      <c r="K853" s="328"/>
      <c r="L853" s="328"/>
      <c r="M853" s="328"/>
    </row>
    <row r="854" spans="1:13" ht="15.75" customHeight="1" x14ac:dyDescent="0.25">
      <c r="A854" s="328"/>
      <c r="B854" s="328"/>
      <c r="C854" s="328"/>
      <c r="D854" s="328"/>
      <c r="E854" s="328"/>
      <c r="F854" s="328"/>
      <c r="G854" s="328"/>
      <c r="H854" s="328"/>
      <c r="I854" s="328"/>
      <c r="J854" s="328"/>
      <c r="K854" s="328"/>
      <c r="L854" s="328"/>
      <c r="M854" s="328"/>
    </row>
    <row r="855" spans="1:13" ht="15.75" customHeight="1" x14ac:dyDescent="0.25">
      <c r="A855" s="328"/>
      <c r="B855" s="328"/>
      <c r="C855" s="328"/>
      <c r="D855" s="328"/>
      <c r="E855" s="328"/>
      <c r="F855" s="328"/>
      <c r="G855" s="328"/>
      <c r="H855" s="328"/>
      <c r="I855" s="328"/>
      <c r="J855" s="328"/>
      <c r="K855" s="328"/>
      <c r="L855" s="328"/>
      <c r="M855" s="328"/>
    </row>
    <row r="856" spans="1:13" ht="15.75" customHeight="1" x14ac:dyDescent="0.25">
      <c r="A856" s="328"/>
      <c r="B856" s="328"/>
      <c r="C856" s="328"/>
      <c r="D856" s="328"/>
      <c r="E856" s="328"/>
      <c r="F856" s="328"/>
      <c r="G856" s="328"/>
      <c r="H856" s="328"/>
      <c r="I856" s="328"/>
      <c r="J856" s="328"/>
      <c r="K856" s="328"/>
      <c r="L856" s="328"/>
      <c r="M856" s="328"/>
    </row>
    <row r="857" spans="1:13" ht="15.75" customHeight="1" x14ac:dyDescent="0.25">
      <c r="A857" s="328"/>
      <c r="B857" s="328"/>
      <c r="C857" s="328"/>
      <c r="D857" s="328"/>
      <c r="E857" s="328"/>
      <c r="F857" s="328"/>
      <c r="G857" s="328"/>
      <c r="H857" s="328"/>
      <c r="I857" s="328"/>
      <c r="J857" s="328"/>
      <c r="K857" s="328"/>
      <c r="L857" s="328"/>
      <c r="M857" s="328"/>
    </row>
    <row r="858" spans="1:13" ht="15.75" customHeight="1" x14ac:dyDescent="0.25">
      <c r="A858" s="328"/>
      <c r="B858" s="328"/>
      <c r="C858" s="328"/>
      <c r="D858" s="328"/>
      <c r="E858" s="328"/>
      <c r="F858" s="328"/>
      <c r="G858" s="328"/>
      <c r="H858" s="328"/>
      <c r="I858" s="328"/>
      <c r="J858" s="328"/>
      <c r="K858" s="328"/>
      <c r="L858" s="328"/>
      <c r="M858" s="328"/>
    </row>
    <row r="859" spans="1:13" ht="15.75" customHeight="1" x14ac:dyDescent="0.25">
      <c r="A859" s="328"/>
      <c r="B859" s="328"/>
      <c r="C859" s="328"/>
      <c r="D859" s="328"/>
      <c r="E859" s="328"/>
      <c r="F859" s="328"/>
      <c r="G859" s="328"/>
      <c r="H859" s="328"/>
      <c r="I859" s="328"/>
      <c r="J859" s="328"/>
      <c r="K859" s="328"/>
      <c r="L859" s="328"/>
      <c r="M859" s="328"/>
    </row>
    <row r="860" spans="1:13" ht="15.75" customHeight="1" x14ac:dyDescent="0.25">
      <c r="A860" s="328"/>
      <c r="B860" s="328"/>
      <c r="C860" s="328"/>
      <c r="D860" s="328"/>
      <c r="E860" s="328"/>
      <c r="F860" s="328"/>
      <c r="G860" s="328"/>
      <c r="H860" s="328"/>
      <c r="I860" s="328"/>
      <c r="J860" s="328"/>
      <c r="K860" s="328"/>
      <c r="L860" s="328"/>
      <c r="M860" s="328"/>
    </row>
    <row r="861" spans="1:13" ht="15.75" customHeight="1" x14ac:dyDescent="0.25">
      <c r="A861" s="328"/>
      <c r="B861" s="328"/>
      <c r="C861" s="328"/>
      <c r="D861" s="328"/>
      <c r="E861" s="328"/>
      <c r="F861" s="328"/>
      <c r="G861" s="328"/>
      <c r="H861" s="328"/>
      <c r="I861" s="328"/>
      <c r="J861" s="328"/>
      <c r="K861" s="328"/>
      <c r="L861" s="328"/>
      <c r="M861" s="328"/>
    </row>
    <row r="862" spans="1:13" ht="15.75" customHeight="1" x14ac:dyDescent="0.25">
      <c r="A862" s="328"/>
      <c r="B862" s="328"/>
      <c r="C862" s="328"/>
      <c r="D862" s="328"/>
      <c r="E862" s="328"/>
      <c r="F862" s="328"/>
      <c r="G862" s="328"/>
      <c r="H862" s="328"/>
      <c r="I862" s="328"/>
      <c r="J862" s="328"/>
      <c r="K862" s="328"/>
      <c r="L862" s="328"/>
      <c r="M862" s="328"/>
    </row>
    <row r="863" spans="1:13" ht="15.75" customHeight="1" x14ac:dyDescent="0.25">
      <c r="A863" s="328"/>
      <c r="B863" s="328"/>
      <c r="C863" s="328"/>
      <c r="D863" s="328"/>
      <c r="E863" s="328"/>
      <c r="F863" s="328"/>
      <c r="G863" s="328"/>
      <c r="H863" s="328"/>
      <c r="I863" s="328"/>
      <c r="J863" s="328"/>
      <c r="K863" s="328"/>
      <c r="L863" s="328"/>
      <c r="M863" s="328"/>
    </row>
    <row r="864" spans="1:13" ht="15.75" customHeight="1" x14ac:dyDescent="0.25">
      <c r="A864" s="328"/>
      <c r="B864" s="328"/>
      <c r="C864" s="328"/>
      <c r="D864" s="328"/>
      <c r="E864" s="328"/>
      <c r="F864" s="328"/>
      <c r="G864" s="328"/>
      <c r="H864" s="328"/>
      <c r="I864" s="328"/>
      <c r="J864" s="328"/>
      <c r="K864" s="328"/>
      <c r="L864" s="328"/>
      <c r="M864" s="328"/>
    </row>
    <row r="865" spans="1:13" ht="15.75" customHeight="1" x14ac:dyDescent="0.25">
      <c r="A865" s="328"/>
      <c r="B865" s="328"/>
      <c r="C865" s="328"/>
      <c r="D865" s="328"/>
      <c r="E865" s="328"/>
      <c r="F865" s="328"/>
      <c r="G865" s="328"/>
      <c r="H865" s="328"/>
      <c r="I865" s="328"/>
      <c r="J865" s="328"/>
      <c r="K865" s="328"/>
      <c r="L865" s="328"/>
      <c r="M865" s="328"/>
    </row>
    <row r="866" spans="1:13" ht="15.75" customHeight="1" x14ac:dyDescent="0.25">
      <c r="A866" s="328"/>
      <c r="B866" s="328"/>
      <c r="C866" s="328"/>
      <c r="D866" s="328"/>
      <c r="E866" s="328"/>
      <c r="F866" s="328"/>
      <c r="G866" s="328"/>
      <c r="H866" s="328"/>
      <c r="I866" s="328"/>
      <c r="J866" s="328"/>
      <c r="K866" s="328"/>
      <c r="L866" s="328"/>
      <c r="M866" s="328"/>
    </row>
    <row r="867" spans="1:13" ht="15.75" customHeight="1" x14ac:dyDescent="0.25">
      <c r="A867" s="328"/>
      <c r="B867" s="328"/>
      <c r="C867" s="328"/>
      <c r="D867" s="328"/>
      <c r="E867" s="328"/>
      <c r="F867" s="328"/>
      <c r="G867" s="328"/>
      <c r="H867" s="328"/>
      <c r="I867" s="328"/>
      <c r="J867" s="328"/>
      <c r="K867" s="328"/>
      <c r="L867" s="328"/>
      <c r="M867" s="328"/>
    </row>
    <row r="868" spans="1:13" ht="15.75" customHeight="1" x14ac:dyDescent="0.25">
      <c r="A868" s="328"/>
      <c r="B868" s="328"/>
      <c r="C868" s="328"/>
      <c r="D868" s="328"/>
      <c r="E868" s="328"/>
      <c r="F868" s="328"/>
      <c r="G868" s="328"/>
      <c r="H868" s="328"/>
      <c r="I868" s="328"/>
      <c r="J868" s="328"/>
      <c r="K868" s="328"/>
      <c r="L868" s="328"/>
      <c r="M868" s="328"/>
    </row>
    <row r="869" spans="1:13" ht="15.75" customHeight="1" x14ac:dyDescent="0.25">
      <c r="A869" s="328"/>
      <c r="B869" s="328"/>
      <c r="C869" s="328"/>
      <c r="D869" s="328"/>
      <c r="E869" s="328"/>
      <c r="F869" s="328"/>
      <c r="G869" s="328"/>
      <c r="H869" s="328"/>
      <c r="I869" s="328"/>
      <c r="J869" s="328"/>
      <c r="K869" s="328"/>
      <c r="L869" s="328"/>
      <c r="M869" s="328"/>
    </row>
    <row r="870" spans="1:13" ht="15.75" customHeight="1" x14ac:dyDescent="0.25">
      <c r="A870" s="328"/>
      <c r="B870" s="328"/>
      <c r="C870" s="328"/>
      <c r="D870" s="328"/>
      <c r="E870" s="328"/>
      <c r="F870" s="328"/>
      <c r="G870" s="328"/>
      <c r="H870" s="328"/>
      <c r="I870" s="328"/>
      <c r="J870" s="328"/>
      <c r="K870" s="328"/>
      <c r="L870" s="328"/>
      <c r="M870" s="328"/>
    </row>
    <row r="871" spans="1:13" ht="15.75" customHeight="1" x14ac:dyDescent="0.25">
      <c r="A871" s="328"/>
      <c r="B871" s="328"/>
      <c r="C871" s="328"/>
      <c r="D871" s="328"/>
      <c r="E871" s="328"/>
      <c r="F871" s="328"/>
      <c r="G871" s="328"/>
      <c r="H871" s="328"/>
      <c r="I871" s="328"/>
      <c r="J871" s="328"/>
      <c r="K871" s="328"/>
      <c r="L871" s="328"/>
      <c r="M871" s="328"/>
    </row>
    <row r="872" spans="1:13" ht="15.75" customHeight="1" x14ac:dyDescent="0.25">
      <c r="A872" s="328"/>
      <c r="B872" s="328"/>
      <c r="C872" s="328"/>
      <c r="D872" s="328"/>
      <c r="E872" s="328"/>
      <c r="F872" s="328"/>
      <c r="G872" s="328"/>
      <c r="H872" s="328"/>
      <c r="I872" s="328"/>
      <c r="J872" s="328"/>
      <c r="K872" s="328"/>
      <c r="L872" s="328"/>
      <c r="M872" s="328"/>
    </row>
    <row r="873" spans="1:13" ht="15.75" customHeight="1" x14ac:dyDescent="0.25">
      <c r="A873" s="328"/>
      <c r="B873" s="328"/>
      <c r="C873" s="328"/>
      <c r="D873" s="328"/>
      <c r="E873" s="328"/>
      <c r="F873" s="328"/>
      <c r="G873" s="328"/>
      <c r="H873" s="328"/>
      <c r="I873" s="328"/>
      <c r="J873" s="328"/>
      <c r="K873" s="328"/>
      <c r="L873" s="328"/>
      <c r="M873" s="328"/>
    </row>
    <row r="874" spans="1:13" ht="15.75" customHeight="1" x14ac:dyDescent="0.25">
      <c r="A874" s="328"/>
      <c r="B874" s="328"/>
      <c r="C874" s="328"/>
      <c r="D874" s="328"/>
      <c r="E874" s="328"/>
      <c r="F874" s="328"/>
      <c r="G874" s="328"/>
      <c r="H874" s="328"/>
      <c r="I874" s="328"/>
      <c r="J874" s="328"/>
      <c r="K874" s="328"/>
      <c r="L874" s="328"/>
      <c r="M874" s="328"/>
    </row>
    <row r="875" spans="1:13" ht="15.75" customHeight="1" x14ac:dyDescent="0.25">
      <c r="A875" s="328"/>
      <c r="B875" s="328"/>
      <c r="C875" s="328"/>
      <c r="D875" s="328"/>
      <c r="E875" s="328"/>
      <c r="F875" s="328"/>
      <c r="G875" s="328"/>
      <c r="H875" s="328"/>
      <c r="I875" s="328"/>
      <c r="J875" s="328"/>
      <c r="K875" s="328"/>
      <c r="L875" s="328"/>
      <c r="M875" s="328"/>
    </row>
    <row r="876" spans="1:13" ht="15.75" customHeight="1" x14ac:dyDescent="0.25">
      <c r="A876" s="328"/>
      <c r="B876" s="328"/>
      <c r="C876" s="328"/>
      <c r="D876" s="328"/>
      <c r="E876" s="328"/>
      <c r="F876" s="328"/>
      <c r="G876" s="328"/>
      <c r="H876" s="328"/>
      <c r="I876" s="328"/>
      <c r="J876" s="328"/>
      <c r="K876" s="328"/>
      <c r="L876" s="328"/>
      <c r="M876" s="328"/>
    </row>
    <row r="877" spans="1:13" ht="15.75" customHeight="1" x14ac:dyDescent="0.25">
      <c r="A877" s="328"/>
      <c r="B877" s="328"/>
      <c r="C877" s="328"/>
      <c r="D877" s="328"/>
      <c r="E877" s="328"/>
      <c r="F877" s="328"/>
      <c r="G877" s="328"/>
      <c r="H877" s="328"/>
      <c r="I877" s="328"/>
      <c r="J877" s="328"/>
      <c r="K877" s="328"/>
      <c r="L877" s="328"/>
      <c r="M877" s="328"/>
    </row>
    <row r="878" spans="1:13" ht="15.75" customHeight="1" x14ac:dyDescent="0.25">
      <c r="A878" s="328"/>
      <c r="B878" s="328"/>
      <c r="C878" s="328"/>
      <c r="D878" s="328"/>
      <c r="E878" s="328"/>
      <c r="F878" s="328"/>
      <c r="G878" s="328"/>
      <c r="H878" s="328"/>
      <c r="I878" s="328"/>
      <c r="J878" s="328"/>
      <c r="K878" s="328"/>
      <c r="L878" s="328"/>
      <c r="M878" s="328"/>
    </row>
    <row r="879" spans="1:13" ht="15.75" customHeight="1" x14ac:dyDescent="0.25">
      <c r="A879" s="328"/>
      <c r="B879" s="328"/>
      <c r="C879" s="328"/>
      <c r="D879" s="328"/>
      <c r="E879" s="328"/>
      <c r="F879" s="328"/>
      <c r="G879" s="328"/>
      <c r="H879" s="328"/>
      <c r="I879" s="328"/>
      <c r="J879" s="328"/>
      <c r="K879" s="328"/>
      <c r="L879" s="328"/>
      <c r="M879" s="328"/>
    </row>
    <row r="880" spans="1:13" ht="15.75" customHeight="1" x14ac:dyDescent="0.25">
      <c r="A880" s="328"/>
      <c r="B880" s="328"/>
      <c r="C880" s="328"/>
      <c r="D880" s="328"/>
      <c r="E880" s="328"/>
      <c r="F880" s="328"/>
      <c r="G880" s="328"/>
      <c r="H880" s="328"/>
      <c r="I880" s="328"/>
      <c r="J880" s="328"/>
      <c r="K880" s="328"/>
      <c r="L880" s="328"/>
      <c r="M880" s="328"/>
    </row>
    <row r="881" spans="1:13" ht="15.75" customHeight="1" x14ac:dyDescent="0.25">
      <c r="A881" s="328"/>
      <c r="B881" s="328"/>
      <c r="C881" s="328"/>
      <c r="D881" s="328"/>
      <c r="E881" s="328"/>
      <c r="F881" s="328"/>
      <c r="G881" s="328"/>
      <c r="H881" s="328"/>
      <c r="I881" s="328"/>
      <c r="J881" s="328"/>
      <c r="K881" s="328"/>
      <c r="L881" s="328"/>
      <c r="M881" s="328"/>
    </row>
    <row r="882" spans="1:13" ht="15.75" customHeight="1" x14ac:dyDescent="0.25">
      <c r="A882" s="328"/>
      <c r="B882" s="328"/>
      <c r="C882" s="328"/>
      <c r="D882" s="328"/>
      <c r="E882" s="328"/>
      <c r="F882" s="328"/>
      <c r="G882" s="328"/>
      <c r="H882" s="328"/>
      <c r="I882" s="328"/>
      <c r="J882" s="328"/>
      <c r="K882" s="328"/>
      <c r="L882" s="328"/>
      <c r="M882" s="328"/>
    </row>
    <row r="883" spans="1:13" ht="15.75" customHeight="1" x14ac:dyDescent="0.25">
      <c r="A883" s="328"/>
      <c r="B883" s="328"/>
      <c r="C883" s="328"/>
      <c r="D883" s="328"/>
      <c r="E883" s="328"/>
      <c r="F883" s="328"/>
      <c r="G883" s="328"/>
      <c r="H883" s="328"/>
      <c r="I883" s="328"/>
      <c r="J883" s="328"/>
      <c r="K883" s="328"/>
      <c r="L883" s="328"/>
      <c r="M883" s="328"/>
    </row>
    <row r="884" spans="1:13" ht="15.75" customHeight="1" x14ac:dyDescent="0.25">
      <c r="A884" s="328"/>
      <c r="B884" s="328"/>
      <c r="C884" s="328"/>
      <c r="D884" s="328"/>
      <c r="E884" s="328"/>
      <c r="F884" s="328"/>
      <c r="G884" s="328"/>
      <c r="H884" s="328"/>
      <c r="I884" s="328"/>
      <c r="J884" s="328"/>
      <c r="K884" s="328"/>
      <c r="L884" s="328"/>
      <c r="M884" s="328"/>
    </row>
    <row r="885" spans="1:13" ht="15.75" customHeight="1" x14ac:dyDescent="0.25">
      <c r="A885" s="328"/>
      <c r="B885" s="328"/>
      <c r="C885" s="328"/>
      <c r="D885" s="328"/>
      <c r="E885" s="328"/>
      <c r="F885" s="328"/>
      <c r="G885" s="328"/>
      <c r="H885" s="328"/>
      <c r="I885" s="328"/>
      <c r="J885" s="328"/>
      <c r="K885" s="328"/>
      <c r="L885" s="328"/>
      <c r="M885" s="328"/>
    </row>
    <row r="886" spans="1:13" ht="15.75" customHeight="1" x14ac:dyDescent="0.25">
      <c r="A886" s="328"/>
      <c r="B886" s="328"/>
      <c r="C886" s="328"/>
      <c r="D886" s="328"/>
      <c r="E886" s="328"/>
      <c r="F886" s="328"/>
      <c r="G886" s="328"/>
      <c r="H886" s="328"/>
      <c r="I886" s="328"/>
      <c r="J886" s="328"/>
      <c r="K886" s="328"/>
      <c r="L886" s="328"/>
      <c r="M886" s="328"/>
    </row>
    <row r="887" spans="1:13" ht="15.75" customHeight="1" x14ac:dyDescent="0.25">
      <c r="A887" s="328"/>
      <c r="B887" s="328"/>
      <c r="C887" s="328"/>
      <c r="D887" s="328"/>
      <c r="E887" s="328"/>
      <c r="F887" s="328"/>
      <c r="G887" s="328"/>
      <c r="H887" s="328"/>
      <c r="I887" s="328"/>
      <c r="J887" s="328"/>
      <c r="K887" s="328"/>
      <c r="L887" s="328"/>
      <c r="M887" s="328"/>
    </row>
    <row r="888" spans="1:13" ht="15.75" customHeight="1" x14ac:dyDescent="0.25">
      <c r="A888" s="328"/>
      <c r="B888" s="328"/>
      <c r="C888" s="328"/>
      <c r="D888" s="328"/>
      <c r="E888" s="328"/>
      <c r="F888" s="328"/>
      <c r="G888" s="328"/>
      <c r="H888" s="328"/>
      <c r="I888" s="328"/>
      <c r="J888" s="328"/>
      <c r="K888" s="328"/>
      <c r="L888" s="328"/>
      <c r="M888" s="328"/>
    </row>
    <row r="889" spans="1:13" ht="15.75" customHeight="1" x14ac:dyDescent="0.25">
      <c r="A889" s="328"/>
      <c r="B889" s="328"/>
      <c r="C889" s="328"/>
      <c r="D889" s="328"/>
      <c r="E889" s="328"/>
      <c r="F889" s="328"/>
      <c r="G889" s="328"/>
      <c r="H889" s="328"/>
      <c r="I889" s="328"/>
      <c r="J889" s="328"/>
      <c r="K889" s="328"/>
      <c r="L889" s="328"/>
      <c r="M889" s="328"/>
    </row>
    <row r="890" spans="1:13" ht="15.75" customHeight="1" x14ac:dyDescent="0.25">
      <c r="A890" s="328"/>
      <c r="B890" s="328"/>
      <c r="C890" s="328"/>
      <c r="D890" s="328"/>
      <c r="E890" s="328"/>
      <c r="F890" s="328"/>
      <c r="G890" s="328"/>
      <c r="H890" s="328"/>
      <c r="I890" s="328"/>
      <c r="J890" s="328"/>
      <c r="K890" s="328"/>
      <c r="L890" s="328"/>
      <c r="M890" s="328"/>
    </row>
    <row r="891" spans="1:13" ht="15.75" customHeight="1" x14ac:dyDescent="0.25">
      <c r="A891" s="328"/>
      <c r="B891" s="328"/>
      <c r="C891" s="328"/>
      <c r="D891" s="328"/>
      <c r="E891" s="328"/>
      <c r="F891" s="328"/>
      <c r="G891" s="328"/>
      <c r="H891" s="328"/>
      <c r="I891" s="328"/>
      <c r="J891" s="328"/>
      <c r="K891" s="328"/>
      <c r="L891" s="328"/>
      <c r="M891" s="328"/>
    </row>
    <row r="892" spans="1:13" ht="15.75" customHeight="1" x14ac:dyDescent="0.25">
      <c r="A892" s="328"/>
      <c r="B892" s="328"/>
      <c r="C892" s="328"/>
      <c r="D892" s="328"/>
      <c r="E892" s="328"/>
      <c r="F892" s="328"/>
      <c r="G892" s="328"/>
      <c r="H892" s="328"/>
      <c r="I892" s="328"/>
      <c r="J892" s="328"/>
      <c r="K892" s="328"/>
      <c r="L892" s="328"/>
      <c r="M892" s="328"/>
    </row>
    <row r="893" spans="1:13" ht="15.75" customHeight="1" x14ac:dyDescent="0.25">
      <c r="A893" s="328"/>
      <c r="B893" s="328"/>
      <c r="C893" s="328"/>
      <c r="D893" s="328"/>
      <c r="E893" s="328"/>
      <c r="F893" s="328"/>
      <c r="G893" s="328"/>
      <c r="H893" s="328"/>
      <c r="I893" s="328"/>
      <c r="J893" s="328"/>
      <c r="K893" s="328"/>
      <c r="L893" s="328"/>
      <c r="M893" s="328"/>
    </row>
    <row r="894" spans="1:13" ht="15.75" customHeight="1" x14ac:dyDescent="0.25">
      <c r="A894" s="328"/>
      <c r="B894" s="328"/>
      <c r="C894" s="328"/>
      <c r="D894" s="328"/>
      <c r="E894" s="328"/>
      <c r="F894" s="328"/>
      <c r="G894" s="328"/>
      <c r="H894" s="328"/>
      <c r="I894" s="328"/>
      <c r="J894" s="328"/>
      <c r="K894" s="328"/>
      <c r="L894" s="328"/>
      <c r="M894" s="328"/>
    </row>
    <row r="895" spans="1:13" ht="15.75" customHeight="1" x14ac:dyDescent="0.25">
      <c r="A895" s="328"/>
      <c r="B895" s="328"/>
      <c r="C895" s="328"/>
      <c r="D895" s="328"/>
      <c r="E895" s="328"/>
      <c r="F895" s="328"/>
      <c r="G895" s="328"/>
      <c r="H895" s="328"/>
      <c r="I895" s="328"/>
      <c r="J895" s="328"/>
      <c r="K895" s="328"/>
      <c r="L895" s="328"/>
      <c r="M895" s="328"/>
    </row>
    <row r="896" spans="1:13" ht="15.75" customHeight="1" x14ac:dyDescent="0.25">
      <c r="A896" s="328"/>
      <c r="B896" s="328"/>
      <c r="C896" s="328"/>
      <c r="D896" s="328"/>
      <c r="E896" s="328"/>
      <c r="F896" s="328"/>
      <c r="G896" s="328"/>
      <c r="H896" s="328"/>
      <c r="I896" s="328"/>
      <c r="J896" s="328"/>
      <c r="K896" s="328"/>
      <c r="L896" s="328"/>
      <c r="M896" s="328"/>
    </row>
    <row r="897" spans="1:13" ht="15.75" customHeight="1" x14ac:dyDescent="0.25">
      <c r="A897" s="328"/>
      <c r="B897" s="328"/>
      <c r="C897" s="328"/>
      <c r="D897" s="328"/>
      <c r="E897" s="328"/>
      <c r="F897" s="328"/>
      <c r="G897" s="328"/>
      <c r="H897" s="328"/>
      <c r="I897" s="328"/>
      <c r="J897" s="328"/>
      <c r="K897" s="328"/>
      <c r="L897" s="328"/>
      <c r="M897" s="328"/>
    </row>
    <row r="898" spans="1:13" ht="15.75" customHeight="1" x14ac:dyDescent="0.25">
      <c r="A898" s="328"/>
      <c r="B898" s="328"/>
      <c r="C898" s="328"/>
      <c r="D898" s="328"/>
      <c r="E898" s="328"/>
      <c r="F898" s="328"/>
      <c r="G898" s="328"/>
      <c r="H898" s="328"/>
      <c r="I898" s="328"/>
      <c r="J898" s="328"/>
      <c r="K898" s="328"/>
      <c r="L898" s="328"/>
      <c r="M898" s="328"/>
    </row>
    <row r="899" spans="1:13" ht="15.75" customHeight="1" x14ac:dyDescent="0.25">
      <c r="A899" s="328"/>
      <c r="B899" s="328"/>
      <c r="C899" s="328"/>
      <c r="D899" s="328"/>
      <c r="E899" s="328"/>
      <c r="F899" s="328"/>
      <c r="G899" s="328"/>
      <c r="H899" s="328"/>
      <c r="I899" s="328"/>
      <c r="J899" s="328"/>
      <c r="K899" s="328"/>
      <c r="L899" s="328"/>
      <c r="M899" s="328"/>
    </row>
    <row r="900" spans="1:13" ht="15.75" customHeight="1" x14ac:dyDescent="0.25">
      <c r="A900" s="328"/>
      <c r="B900" s="328"/>
      <c r="C900" s="328"/>
      <c r="D900" s="328"/>
      <c r="E900" s="328"/>
      <c r="F900" s="328"/>
      <c r="G900" s="328"/>
      <c r="H900" s="328"/>
      <c r="I900" s="328"/>
      <c r="J900" s="328"/>
      <c r="K900" s="328"/>
      <c r="L900" s="328"/>
      <c r="M900" s="328"/>
    </row>
    <row r="901" spans="1:13" ht="15.75" customHeight="1" x14ac:dyDescent="0.25">
      <c r="A901" s="328"/>
      <c r="B901" s="328"/>
      <c r="C901" s="328"/>
      <c r="D901" s="328"/>
      <c r="E901" s="328"/>
      <c r="F901" s="328"/>
      <c r="G901" s="328"/>
      <c r="H901" s="328"/>
      <c r="I901" s="328"/>
      <c r="J901" s="328"/>
      <c r="K901" s="328"/>
      <c r="L901" s="328"/>
      <c r="M901" s="328"/>
    </row>
    <row r="902" spans="1:13" ht="15.75" customHeight="1" x14ac:dyDescent="0.25">
      <c r="A902" s="328"/>
      <c r="B902" s="328"/>
      <c r="C902" s="328"/>
      <c r="D902" s="328"/>
      <c r="E902" s="328"/>
      <c r="F902" s="328"/>
      <c r="G902" s="328"/>
      <c r="H902" s="328"/>
      <c r="I902" s="328"/>
      <c r="J902" s="328"/>
      <c r="K902" s="328"/>
      <c r="L902" s="328"/>
      <c r="M902" s="328"/>
    </row>
    <row r="903" spans="1:13" ht="15.75" customHeight="1" x14ac:dyDescent="0.25">
      <c r="A903" s="328"/>
      <c r="B903" s="328"/>
      <c r="C903" s="328"/>
      <c r="D903" s="328"/>
      <c r="E903" s="328"/>
      <c r="F903" s="328"/>
      <c r="G903" s="328"/>
      <c r="H903" s="328"/>
      <c r="I903" s="328"/>
      <c r="J903" s="328"/>
      <c r="K903" s="328"/>
      <c r="L903" s="328"/>
      <c r="M903" s="328"/>
    </row>
    <row r="904" spans="1:13" ht="15.75" customHeight="1" x14ac:dyDescent="0.25">
      <c r="A904" s="328"/>
      <c r="B904" s="328"/>
      <c r="C904" s="328"/>
      <c r="D904" s="328"/>
      <c r="E904" s="328"/>
      <c r="F904" s="328"/>
      <c r="G904" s="328"/>
      <c r="H904" s="328"/>
      <c r="I904" s="328"/>
      <c r="J904" s="328"/>
      <c r="K904" s="328"/>
      <c r="L904" s="328"/>
      <c r="M904" s="328"/>
    </row>
    <row r="905" spans="1:13" ht="15.75" customHeight="1" x14ac:dyDescent="0.25">
      <c r="A905" s="328"/>
      <c r="B905" s="328"/>
      <c r="C905" s="328"/>
      <c r="D905" s="328"/>
      <c r="E905" s="328"/>
      <c r="F905" s="328"/>
      <c r="G905" s="328"/>
      <c r="H905" s="328"/>
      <c r="I905" s="328"/>
      <c r="J905" s="328"/>
      <c r="K905" s="328"/>
      <c r="L905" s="328"/>
      <c r="M905" s="328"/>
    </row>
    <row r="906" spans="1:13" ht="15.75" customHeight="1" x14ac:dyDescent="0.25">
      <c r="A906" s="328"/>
      <c r="B906" s="328"/>
      <c r="C906" s="328"/>
      <c r="D906" s="328"/>
      <c r="E906" s="328"/>
      <c r="F906" s="328"/>
      <c r="G906" s="328"/>
      <c r="H906" s="328"/>
      <c r="I906" s="328"/>
      <c r="J906" s="328"/>
      <c r="K906" s="328"/>
      <c r="L906" s="328"/>
      <c r="M906" s="328"/>
    </row>
    <row r="907" spans="1:13" ht="15.75" customHeight="1" x14ac:dyDescent="0.25">
      <c r="A907" s="328"/>
      <c r="B907" s="328"/>
      <c r="C907" s="328"/>
      <c r="D907" s="328"/>
      <c r="E907" s="328"/>
      <c r="F907" s="328"/>
      <c r="G907" s="328"/>
      <c r="H907" s="328"/>
      <c r="I907" s="328"/>
      <c r="J907" s="328"/>
      <c r="K907" s="328"/>
      <c r="L907" s="328"/>
      <c r="M907" s="328"/>
    </row>
    <row r="908" spans="1:13" ht="15.75" customHeight="1" x14ac:dyDescent="0.25">
      <c r="A908" s="328"/>
      <c r="B908" s="328"/>
      <c r="C908" s="328"/>
      <c r="D908" s="328"/>
      <c r="E908" s="328"/>
      <c r="F908" s="328"/>
      <c r="G908" s="328"/>
      <c r="H908" s="328"/>
      <c r="I908" s="328"/>
      <c r="J908" s="328"/>
      <c r="K908" s="328"/>
      <c r="L908" s="328"/>
      <c r="M908" s="328"/>
    </row>
    <row r="909" spans="1:13" ht="15.75" customHeight="1" x14ac:dyDescent="0.25">
      <c r="A909" s="328"/>
      <c r="B909" s="328"/>
      <c r="C909" s="328"/>
      <c r="D909" s="328"/>
      <c r="E909" s="328"/>
      <c r="F909" s="328"/>
      <c r="G909" s="328"/>
      <c r="H909" s="328"/>
      <c r="I909" s="328"/>
      <c r="J909" s="328"/>
      <c r="K909" s="328"/>
      <c r="L909" s="328"/>
      <c r="M909" s="328"/>
    </row>
    <row r="910" spans="1:13" ht="15.75" customHeight="1" x14ac:dyDescent="0.25">
      <c r="A910" s="328"/>
      <c r="B910" s="328"/>
      <c r="C910" s="328"/>
      <c r="D910" s="328"/>
      <c r="E910" s="328"/>
      <c r="F910" s="328"/>
      <c r="G910" s="328"/>
      <c r="H910" s="328"/>
      <c r="I910" s="328"/>
      <c r="J910" s="328"/>
      <c r="K910" s="328"/>
      <c r="L910" s="328"/>
      <c r="M910" s="328"/>
    </row>
    <row r="911" spans="1:13" ht="15.75" customHeight="1" x14ac:dyDescent="0.25">
      <c r="A911" s="328"/>
      <c r="B911" s="328"/>
      <c r="C911" s="328"/>
      <c r="D911" s="328"/>
      <c r="E911" s="328"/>
      <c r="F911" s="328"/>
      <c r="G911" s="328"/>
      <c r="H911" s="328"/>
      <c r="I911" s="328"/>
      <c r="J911" s="328"/>
      <c r="K911" s="328"/>
      <c r="L911" s="328"/>
      <c r="M911" s="328"/>
    </row>
    <row r="912" spans="1:13" ht="15.75" customHeight="1" x14ac:dyDescent="0.25">
      <c r="A912" s="328"/>
      <c r="B912" s="328"/>
      <c r="C912" s="328"/>
      <c r="D912" s="328"/>
      <c r="E912" s="328"/>
      <c r="F912" s="328"/>
      <c r="G912" s="328"/>
      <c r="H912" s="328"/>
      <c r="I912" s="328"/>
      <c r="J912" s="328"/>
      <c r="K912" s="328"/>
      <c r="L912" s="328"/>
      <c r="M912" s="328"/>
    </row>
    <row r="913" spans="1:13" ht="15.75" customHeight="1" x14ac:dyDescent="0.25">
      <c r="A913" s="328"/>
      <c r="B913" s="328"/>
      <c r="C913" s="328"/>
      <c r="D913" s="328"/>
      <c r="E913" s="328"/>
      <c r="F913" s="328"/>
      <c r="G913" s="328"/>
      <c r="H913" s="328"/>
      <c r="I913" s="328"/>
      <c r="J913" s="328"/>
      <c r="K913" s="328"/>
      <c r="L913" s="328"/>
      <c r="M913" s="328"/>
    </row>
    <row r="914" spans="1:13" ht="15.75" customHeight="1" x14ac:dyDescent="0.25">
      <c r="A914" s="328"/>
      <c r="B914" s="328"/>
      <c r="C914" s="328"/>
      <c r="D914" s="328"/>
      <c r="E914" s="328"/>
      <c r="F914" s="328"/>
      <c r="G914" s="328"/>
      <c r="H914" s="328"/>
      <c r="I914" s="328"/>
      <c r="J914" s="328"/>
      <c r="K914" s="328"/>
      <c r="L914" s="328"/>
      <c r="M914" s="328"/>
    </row>
    <row r="915" spans="1:13" ht="15.75" customHeight="1" x14ac:dyDescent="0.25">
      <c r="A915" s="328"/>
      <c r="B915" s="328"/>
      <c r="C915" s="328"/>
      <c r="D915" s="328"/>
      <c r="E915" s="328"/>
      <c r="F915" s="328"/>
      <c r="G915" s="328"/>
      <c r="H915" s="328"/>
      <c r="I915" s="328"/>
      <c r="J915" s="328"/>
      <c r="K915" s="328"/>
      <c r="L915" s="328"/>
      <c r="M915" s="328"/>
    </row>
    <row r="916" spans="1:13" ht="15.75" customHeight="1" x14ac:dyDescent="0.25">
      <c r="A916" s="328"/>
      <c r="B916" s="328"/>
      <c r="C916" s="328"/>
      <c r="D916" s="328"/>
      <c r="E916" s="328"/>
      <c r="F916" s="328"/>
      <c r="G916" s="328"/>
      <c r="H916" s="328"/>
      <c r="I916" s="328"/>
      <c r="J916" s="328"/>
      <c r="K916" s="328"/>
      <c r="L916" s="328"/>
      <c r="M916" s="328"/>
    </row>
    <row r="917" spans="1:13" ht="15.75" customHeight="1" x14ac:dyDescent="0.25">
      <c r="A917" s="328"/>
      <c r="B917" s="328"/>
      <c r="C917" s="328"/>
      <c r="D917" s="328"/>
      <c r="E917" s="328"/>
      <c r="F917" s="328"/>
      <c r="G917" s="328"/>
      <c r="H917" s="328"/>
      <c r="I917" s="328"/>
      <c r="J917" s="328"/>
      <c r="K917" s="328"/>
      <c r="L917" s="328"/>
      <c r="M917" s="328"/>
    </row>
    <row r="918" spans="1:13" ht="15.75" customHeight="1" x14ac:dyDescent="0.25">
      <c r="A918" s="328"/>
      <c r="B918" s="328"/>
      <c r="C918" s="328"/>
      <c r="D918" s="328"/>
      <c r="E918" s="328"/>
      <c r="F918" s="328"/>
      <c r="G918" s="328"/>
      <c r="H918" s="328"/>
      <c r="I918" s="328"/>
      <c r="J918" s="328"/>
      <c r="K918" s="328"/>
      <c r="L918" s="328"/>
      <c r="M918" s="328"/>
    </row>
    <row r="919" spans="1:13" ht="15.75" customHeight="1" x14ac:dyDescent="0.25">
      <c r="A919" s="328"/>
      <c r="B919" s="328"/>
      <c r="C919" s="328"/>
      <c r="D919" s="328"/>
      <c r="E919" s="328"/>
      <c r="F919" s="328"/>
      <c r="G919" s="328"/>
      <c r="H919" s="328"/>
      <c r="I919" s="328"/>
      <c r="J919" s="328"/>
      <c r="K919" s="328"/>
      <c r="L919" s="328"/>
      <c r="M919" s="328"/>
    </row>
    <row r="920" spans="1:13" ht="15.75" customHeight="1" x14ac:dyDescent="0.25">
      <c r="A920" s="328"/>
      <c r="B920" s="328"/>
      <c r="C920" s="328"/>
      <c r="D920" s="328"/>
      <c r="E920" s="328"/>
      <c r="F920" s="328"/>
      <c r="G920" s="328"/>
      <c r="H920" s="328"/>
      <c r="I920" s="328"/>
      <c r="J920" s="328"/>
      <c r="K920" s="328"/>
      <c r="L920" s="328"/>
      <c r="M920" s="328"/>
    </row>
    <row r="921" spans="1:13" ht="15.75" customHeight="1" x14ac:dyDescent="0.25">
      <c r="A921" s="328"/>
      <c r="B921" s="328"/>
      <c r="C921" s="328"/>
      <c r="D921" s="328"/>
      <c r="E921" s="328"/>
      <c r="F921" s="328"/>
      <c r="G921" s="328"/>
      <c r="H921" s="328"/>
      <c r="I921" s="328"/>
      <c r="J921" s="328"/>
      <c r="K921" s="328"/>
      <c r="L921" s="328"/>
      <c r="M921" s="328"/>
    </row>
    <row r="922" spans="1:13" ht="15.75" customHeight="1" x14ac:dyDescent="0.25">
      <c r="A922" s="328"/>
      <c r="B922" s="328"/>
      <c r="C922" s="328"/>
      <c r="D922" s="328"/>
      <c r="E922" s="328"/>
      <c r="F922" s="328"/>
      <c r="G922" s="328"/>
      <c r="H922" s="328"/>
      <c r="I922" s="328"/>
      <c r="J922" s="328"/>
      <c r="K922" s="328"/>
      <c r="L922" s="328"/>
      <c r="M922" s="328"/>
    </row>
    <row r="923" spans="1:13" ht="15.75" customHeight="1" x14ac:dyDescent="0.25">
      <c r="A923" s="328"/>
      <c r="B923" s="328"/>
      <c r="C923" s="328"/>
      <c r="D923" s="328"/>
      <c r="E923" s="328"/>
      <c r="F923" s="328"/>
      <c r="G923" s="328"/>
      <c r="H923" s="328"/>
      <c r="I923" s="328"/>
      <c r="J923" s="328"/>
      <c r="K923" s="328"/>
      <c r="L923" s="328"/>
      <c r="M923" s="328"/>
    </row>
    <row r="924" spans="1:13" ht="15.75" customHeight="1" x14ac:dyDescent="0.25">
      <c r="A924" s="328"/>
      <c r="B924" s="328"/>
      <c r="C924" s="328"/>
      <c r="D924" s="328"/>
      <c r="E924" s="328"/>
      <c r="F924" s="328"/>
      <c r="G924" s="328"/>
      <c r="H924" s="328"/>
      <c r="I924" s="328"/>
      <c r="J924" s="328"/>
      <c r="K924" s="328"/>
      <c r="L924" s="328"/>
      <c r="M924" s="328"/>
    </row>
    <row r="925" spans="1:13" ht="15.75" customHeight="1" x14ac:dyDescent="0.25">
      <c r="A925" s="328"/>
      <c r="B925" s="328"/>
      <c r="C925" s="328"/>
      <c r="D925" s="328"/>
      <c r="E925" s="328"/>
      <c r="F925" s="328"/>
      <c r="G925" s="328"/>
      <c r="H925" s="328"/>
      <c r="I925" s="328"/>
      <c r="J925" s="328"/>
      <c r="K925" s="328"/>
      <c r="L925" s="328"/>
      <c r="M925" s="328"/>
    </row>
    <row r="926" spans="1:13" ht="15.75" customHeight="1" x14ac:dyDescent="0.25">
      <c r="A926" s="328"/>
      <c r="B926" s="328"/>
      <c r="C926" s="328"/>
      <c r="D926" s="328"/>
      <c r="E926" s="328"/>
      <c r="F926" s="328"/>
      <c r="G926" s="328"/>
      <c r="H926" s="328"/>
      <c r="I926" s="328"/>
      <c r="J926" s="328"/>
      <c r="K926" s="328"/>
      <c r="L926" s="328"/>
      <c r="M926" s="328"/>
    </row>
    <row r="927" spans="1:13" ht="15.75" customHeight="1" x14ac:dyDescent="0.25">
      <c r="A927" s="328"/>
      <c r="B927" s="328"/>
      <c r="C927" s="328"/>
      <c r="D927" s="328"/>
      <c r="E927" s="328"/>
      <c r="F927" s="328"/>
      <c r="G927" s="328"/>
      <c r="H927" s="328"/>
      <c r="I927" s="328"/>
      <c r="J927" s="328"/>
      <c r="K927" s="328"/>
      <c r="L927" s="328"/>
      <c r="M927" s="328"/>
    </row>
    <row r="928" spans="1:13" ht="15.75" customHeight="1" x14ac:dyDescent="0.25">
      <c r="A928" s="328"/>
      <c r="B928" s="328"/>
      <c r="C928" s="328"/>
      <c r="D928" s="328"/>
      <c r="E928" s="328"/>
      <c r="F928" s="328"/>
      <c r="G928" s="328"/>
      <c r="H928" s="328"/>
      <c r="I928" s="328"/>
      <c r="J928" s="328"/>
      <c r="K928" s="328"/>
      <c r="L928" s="328"/>
      <c r="M928" s="328"/>
    </row>
    <row r="929" spans="1:13" ht="15.75" customHeight="1" x14ac:dyDescent="0.25">
      <c r="A929" s="328"/>
      <c r="B929" s="328"/>
      <c r="C929" s="328"/>
      <c r="D929" s="328"/>
      <c r="E929" s="328"/>
      <c r="F929" s="328"/>
      <c r="G929" s="328"/>
      <c r="H929" s="328"/>
      <c r="I929" s="328"/>
      <c r="J929" s="328"/>
      <c r="K929" s="328"/>
      <c r="L929" s="328"/>
      <c r="M929" s="328"/>
    </row>
    <row r="930" spans="1:13" ht="15.75" customHeight="1" x14ac:dyDescent="0.25">
      <c r="A930" s="328"/>
      <c r="B930" s="328"/>
      <c r="C930" s="328"/>
      <c r="D930" s="328"/>
      <c r="E930" s="328"/>
      <c r="F930" s="328"/>
      <c r="G930" s="328"/>
      <c r="H930" s="328"/>
      <c r="I930" s="328"/>
      <c r="J930" s="328"/>
      <c r="K930" s="328"/>
      <c r="L930" s="328"/>
      <c r="M930" s="328"/>
    </row>
    <row r="931" spans="1:13" ht="15.75" customHeight="1" x14ac:dyDescent="0.25">
      <c r="A931" s="328"/>
      <c r="B931" s="328"/>
      <c r="C931" s="328"/>
      <c r="D931" s="328"/>
      <c r="E931" s="328"/>
      <c r="F931" s="328"/>
      <c r="G931" s="328"/>
      <c r="H931" s="328"/>
      <c r="I931" s="328"/>
      <c r="J931" s="328"/>
      <c r="K931" s="328"/>
      <c r="L931" s="328"/>
      <c r="M931" s="328"/>
    </row>
    <row r="932" spans="1:13" ht="15.75" customHeight="1" x14ac:dyDescent="0.25">
      <c r="A932" s="328"/>
      <c r="B932" s="328"/>
      <c r="C932" s="328"/>
      <c r="D932" s="328"/>
      <c r="E932" s="328"/>
      <c r="F932" s="328"/>
      <c r="G932" s="328"/>
      <c r="H932" s="328"/>
      <c r="I932" s="328"/>
      <c r="J932" s="328"/>
      <c r="K932" s="328"/>
      <c r="L932" s="328"/>
      <c r="M932" s="328"/>
    </row>
    <row r="933" spans="1:13" ht="15.75" customHeight="1" x14ac:dyDescent="0.25">
      <c r="A933" s="328"/>
      <c r="B933" s="328"/>
      <c r="C933" s="328"/>
      <c r="D933" s="328"/>
      <c r="E933" s="328"/>
      <c r="F933" s="328"/>
      <c r="G933" s="328"/>
      <c r="H933" s="328"/>
      <c r="I933" s="328"/>
      <c r="J933" s="328"/>
      <c r="K933" s="328"/>
      <c r="L933" s="328"/>
      <c r="M933" s="328"/>
    </row>
    <row r="934" spans="1:13" ht="15.75" customHeight="1" x14ac:dyDescent="0.25">
      <c r="A934" s="328"/>
      <c r="B934" s="328"/>
      <c r="C934" s="328"/>
      <c r="D934" s="328"/>
      <c r="E934" s="328"/>
      <c r="F934" s="328"/>
      <c r="G934" s="328"/>
      <c r="H934" s="328"/>
      <c r="I934" s="328"/>
      <c r="J934" s="328"/>
      <c r="K934" s="328"/>
      <c r="L934" s="328"/>
      <c r="M934" s="328"/>
    </row>
    <row r="935" spans="1:13" ht="15.75" customHeight="1" x14ac:dyDescent="0.25">
      <c r="A935" s="328"/>
      <c r="B935" s="328"/>
      <c r="C935" s="328"/>
      <c r="D935" s="328"/>
      <c r="E935" s="328"/>
      <c r="F935" s="328"/>
      <c r="G935" s="328"/>
      <c r="H935" s="328"/>
      <c r="I935" s="328"/>
      <c r="J935" s="328"/>
      <c r="K935" s="328"/>
      <c r="L935" s="328"/>
      <c r="M935" s="328"/>
    </row>
    <row r="936" spans="1:13" ht="15.75" customHeight="1" x14ac:dyDescent="0.25">
      <c r="A936" s="328"/>
      <c r="B936" s="328"/>
      <c r="C936" s="328"/>
      <c r="D936" s="328"/>
      <c r="E936" s="328"/>
      <c r="F936" s="328"/>
      <c r="G936" s="328"/>
      <c r="H936" s="328"/>
      <c r="I936" s="328"/>
      <c r="J936" s="328"/>
      <c r="K936" s="328"/>
      <c r="L936" s="328"/>
      <c r="M936" s="328"/>
    </row>
    <row r="937" spans="1:13" ht="15.75" customHeight="1" x14ac:dyDescent="0.25">
      <c r="A937" s="328"/>
      <c r="B937" s="328"/>
      <c r="C937" s="328"/>
      <c r="D937" s="328"/>
      <c r="E937" s="328"/>
      <c r="F937" s="328"/>
      <c r="G937" s="328"/>
      <c r="H937" s="328"/>
      <c r="I937" s="328"/>
      <c r="J937" s="328"/>
      <c r="K937" s="328"/>
      <c r="L937" s="328"/>
      <c r="M937" s="328"/>
    </row>
    <row r="938" spans="1:13" ht="15.75" customHeight="1" x14ac:dyDescent="0.25">
      <c r="A938" s="328"/>
      <c r="B938" s="328"/>
      <c r="C938" s="328"/>
      <c r="D938" s="328"/>
      <c r="E938" s="328"/>
      <c r="F938" s="328"/>
      <c r="G938" s="328"/>
      <c r="H938" s="328"/>
      <c r="I938" s="328"/>
      <c r="J938" s="328"/>
      <c r="K938" s="328"/>
      <c r="L938" s="328"/>
      <c r="M938" s="328"/>
    </row>
    <row r="939" spans="1:13" ht="15.75" customHeight="1" x14ac:dyDescent="0.25">
      <c r="A939" s="328"/>
      <c r="B939" s="328"/>
      <c r="C939" s="328"/>
      <c r="D939" s="328"/>
      <c r="E939" s="328"/>
      <c r="F939" s="328"/>
      <c r="G939" s="328"/>
      <c r="H939" s="328"/>
      <c r="I939" s="328"/>
      <c r="J939" s="328"/>
      <c r="K939" s="328"/>
      <c r="L939" s="328"/>
      <c r="M939" s="328"/>
    </row>
    <row r="940" spans="1:13" ht="15.75" customHeight="1" x14ac:dyDescent="0.25">
      <c r="A940" s="328"/>
      <c r="B940" s="328"/>
      <c r="C940" s="328"/>
      <c r="D940" s="328"/>
      <c r="E940" s="328"/>
      <c r="F940" s="328"/>
      <c r="G940" s="328"/>
      <c r="H940" s="328"/>
      <c r="I940" s="328"/>
      <c r="J940" s="328"/>
      <c r="K940" s="328"/>
      <c r="L940" s="328"/>
      <c r="M940" s="328"/>
    </row>
    <row r="941" spans="1:13" ht="15.75" customHeight="1" x14ac:dyDescent="0.25">
      <c r="A941" s="328"/>
      <c r="B941" s="328"/>
      <c r="C941" s="328"/>
      <c r="D941" s="328"/>
      <c r="E941" s="328"/>
      <c r="F941" s="328"/>
      <c r="G941" s="328"/>
      <c r="H941" s="328"/>
      <c r="I941" s="328"/>
      <c r="J941" s="328"/>
      <c r="K941" s="328"/>
      <c r="L941" s="328"/>
      <c r="M941" s="328"/>
    </row>
    <row r="942" spans="1:13" ht="15.75" customHeight="1" x14ac:dyDescent="0.25">
      <c r="A942" s="328"/>
      <c r="B942" s="328"/>
      <c r="C942" s="328"/>
      <c r="D942" s="328"/>
      <c r="E942" s="328"/>
      <c r="F942" s="328"/>
      <c r="G942" s="328"/>
      <c r="H942" s="328"/>
      <c r="I942" s="328"/>
      <c r="J942" s="328"/>
      <c r="K942" s="328"/>
      <c r="L942" s="328"/>
      <c r="M942" s="328"/>
    </row>
    <row r="943" spans="1:13" ht="15.75" customHeight="1" x14ac:dyDescent="0.25">
      <c r="A943" s="328"/>
      <c r="B943" s="328"/>
      <c r="C943" s="328"/>
      <c r="D943" s="328"/>
      <c r="E943" s="328"/>
      <c r="F943" s="328"/>
      <c r="G943" s="328"/>
      <c r="H943" s="328"/>
      <c r="I943" s="328"/>
      <c r="J943" s="328"/>
      <c r="K943" s="328"/>
      <c r="L943" s="328"/>
      <c r="M943" s="328"/>
    </row>
    <row r="944" spans="1:13" ht="15.75" customHeight="1" x14ac:dyDescent="0.25">
      <c r="A944" s="328"/>
      <c r="B944" s="328"/>
      <c r="C944" s="328"/>
      <c r="D944" s="328"/>
      <c r="E944" s="328"/>
      <c r="F944" s="328"/>
      <c r="G944" s="328"/>
      <c r="H944" s="328"/>
      <c r="I944" s="328"/>
      <c r="J944" s="328"/>
      <c r="K944" s="328"/>
      <c r="L944" s="328"/>
      <c r="M944" s="328"/>
    </row>
    <row r="945" spans="1:13" ht="15.75" customHeight="1" x14ac:dyDescent="0.25">
      <c r="A945" s="328"/>
      <c r="B945" s="328"/>
      <c r="C945" s="328"/>
      <c r="D945" s="328"/>
      <c r="E945" s="328"/>
      <c r="F945" s="328"/>
      <c r="G945" s="328"/>
      <c r="H945" s="328"/>
      <c r="I945" s="328"/>
      <c r="J945" s="328"/>
      <c r="K945" s="328"/>
      <c r="L945" s="328"/>
      <c r="M945" s="328"/>
    </row>
    <row r="946" spans="1:13" ht="15.75" customHeight="1" x14ac:dyDescent="0.25">
      <c r="A946" s="328"/>
      <c r="B946" s="328"/>
      <c r="C946" s="328"/>
      <c r="D946" s="328"/>
      <c r="E946" s="328"/>
      <c r="F946" s="328"/>
      <c r="G946" s="328"/>
      <c r="H946" s="328"/>
      <c r="I946" s="328"/>
      <c r="J946" s="328"/>
      <c r="K946" s="328"/>
      <c r="L946" s="328"/>
      <c r="M946" s="328"/>
    </row>
    <row r="947" spans="1:13" ht="15.75" customHeight="1" x14ac:dyDescent="0.25">
      <c r="A947" s="328"/>
      <c r="B947" s="328"/>
      <c r="C947" s="328"/>
      <c r="D947" s="328"/>
      <c r="E947" s="328"/>
      <c r="F947" s="328"/>
      <c r="G947" s="328"/>
      <c r="H947" s="328"/>
      <c r="I947" s="328"/>
      <c r="J947" s="328"/>
      <c r="K947" s="328"/>
      <c r="L947" s="328"/>
      <c r="M947" s="328"/>
    </row>
    <row r="948" spans="1:13" ht="15.75" customHeight="1" x14ac:dyDescent="0.25">
      <c r="A948" s="328"/>
      <c r="B948" s="328"/>
      <c r="C948" s="328"/>
      <c r="D948" s="328"/>
      <c r="E948" s="328"/>
      <c r="F948" s="328"/>
      <c r="G948" s="328"/>
      <c r="H948" s="328"/>
      <c r="I948" s="328"/>
      <c r="J948" s="328"/>
      <c r="K948" s="328"/>
      <c r="L948" s="328"/>
      <c r="M948" s="328"/>
    </row>
    <row r="949" spans="1:13" ht="15.75" customHeight="1" x14ac:dyDescent="0.25">
      <c r="A949" s="328"/>
      <c r="B949" s="328"/>
      <c r="C949" s="328"/>
      <c r="D949" s="328"/>
      <c r="E949" s="328"/>
      <c r="F949" s="328"/>
      <c r="G949" s="328"/>
      <c r="H949" s="328"/>
      <c r="I949" s="328"/>
      <c r="J949" s="328"/>
      <c r="K949" s="328"/>
      <c r="L949" s="328"/>
      <c r="M949" s="328"/>
    </row>
    <row r="950" spans="1:13" ht="15.75" customHeight="1" x14ac:dyDescent="0.25">
      <c r="A950" s="328"/>
      <c r="B950" s="328"/>
      <c r="C950" s="328"/>
      <c r="D950" s="328"/>
      <c r="E950" s="328"/>
      <c r="F950" s="328"/>
      <c r="G950" s="328"/>
      <c r="H950" s="328"/>
      <c r="I950" s="328"/>
      <c r="J950" s="328"/>
      <c r="K950" s="328"/>
      <c r="L950" s="328"/>
      <c r="M950" s="328"/>
    </row>
    <row r="951" spans="1:13" ht="15.75" customHeight="1" x14ac:dyDescent="0.25">
      <c r="A951" s="328"/>
      <c r="B951" s="328"/>
      <c r="C951" s="328"/>
      <c r="D951" s="328"/>
      <c r="E951" s="328"/>
      <c r="F951" s="328"/>
      <c r="G951" s="328"/>
      <c r="H951" s="328"/>
      <c r="I951" s="328"/>
      <c r="J951" s="328"/>
      <c r="K951" s="328"/>
      <c r="L951" s="328"/>
      <c r="M951" s="328"/>
    </row>
    <row r="952" spans="1:13" ht="15.75" customHeight="1" x14ac:dyDescent="0.25">
      <c r="A952" s="328"/>
      <c r="B952" s="328"/>
      <c r="C952" s="328"/>
      <c r="D952" s="328"/>
      <c r="E952" s="328"/>
      <c r="F952" s="328"/>
      <c r="G952" s="328"/>
      <c r="H952" s="328"/>
      <c r="I952" s="328"/>
      <c r="J952" s="328"/>
      <c r="K952" s="328"/>
      <c r="L952" s="328"/>
      <c r="M952" s="328"/>
    </row>
    <row r="953" spans="1:13" ht="15.75" customHeight="1" x14ac:dyDescent="0.25">
      <c r="A953" s="328"/>
      <c r="B953" s="328"/>
      <c r="C953" s="328"/>
      <c r="D953" s="328"/>
      <c r="E953" s="328"/>
      <c r="F953" s="328"/>
      <c r="G953" s="328"/>
      <c r="H953" s="328"/>
      <c r="I953" s="328"/>
      <c r="J953" s="328"/>
      <c r="K953" s="328"/>
      <c r="L953" s="328"/>
      <c r="M953" s="328"/>
    </row>
    <row r="954" spans="1:13" ht="15.75" customHeight="1" x14ac:dyDescent="0.25">
      <c r="A954" s="328"/>
      <c r="B954" s="328"/>
      <c r="C954" s="328"/>
      <c r="D954" s="328"/>
      <c r="E954" s="328"/>
      <c r="F954" s="328"/>
      <c r="G954" s="328"/>
      <c r="H954" s="328"/>
      <c r="I954" s="328"/>
      <c r="J954" s="328"/>
      <c r="K954" s="328"/>
      <c r="L954" s="328"/>
      <c r="M954" s="328"/>
    </row>
    <row r="955" spans="1:13" ht="15.75" customHeight="1" x14ac:dyDescent="0.25">
      <c r="A955" s="328"/>
      <c r="B955" s="328"/>
      <c r="C955" s="328"/>
      <c r="D955" s="328"/>
      <c r="E955" s="328"/>
      <c r="F955" s="328"/>
      <c r="G955" s="328"/>
      <c r="H955" s="328"/>
      <c r="I955" s="328"/>
      <c r="J955" s="328"/>
      <c r="K955" s="328"/>
      <c r="L955" s="328"/>
      <c r="M955" s="328"/>
    </row>
    <row r="956" spans="1:13" ht="15.75" customHeight="1" x14ac:dyDescent="0.25">
      <c r="A956" s="328"/>
      <c r="B956" s="328"/>
      <c r="C956" s="328"/>
      <c r="D956" s="328"/>
      <c r="E956" s="328"/>
      <c r="F956" s="328"/>
      <c r="G956" s="328"/>
      <c r="H956" s="328"/>
      <c r="I956" s="328"/>
      <c r="J956" s="328"/>
      <c r="K956" s="328"/>
      <c r="L956" s="328"/>
      <c r="M956" s="328"/>
    </row>
    <row r="957" spans="1:13" ht="15.75" customHeight="1" x14ac:dyDescent="0.25">
      <c r="A957" s="328"/>
      <c r="B957" s="328"/>
      <c r="C957" s="328"/>
      <c r="D957" s="328"/>
      <c r="E957" s="328"/>
      <c r="F957" s="328"/>
      <c r="G957" s="328"/>
      <c r="H957" s="328"/>
      <c r="I957" s="328"/>
      <c r="J957" s="328"/>
      <c r="K957" s="328"/>
      <c r="L957" s="328"/>
      <c r="M957" s="328"/>
    </row>
    <row r="958" spans="1:13" ht="15.75" customHeight="1" x14ac:dyDescent="0.25">
      <c r="A958" s="328"/>
      <c r="B958" s="328"/>
      <c r="C958" s="328"/>
      <c r="D958" s="328"/>
      <c r="E958" s="328"/>
      <c r="F958" s="328"/>
      <c r="G958" s="328"/>
      <c r="H958" s="328"/>
      <c r="I958" s="328"/>
      <c r="J958" s="328"/>
      <c r="K958" s="328"/>
      <c r="L958" s="328"/>
      <c r="M958" s="328"/>
    </row>
    <row r="959" spans="1:13" ht="15.75" customHeight="1" x14ac:dyDescent="0.25">
      <c r="A959" s="328"/>
      <c r="B959" s="328"/>
      <c r="C959" s="328"/>
      <c r="D959" s="328"/>
      <c r="E959" s="328"/>
      <c r="F959" s="328"/>
      <c r="G959" s="328"/>
      <c r="H959" s="328"/>
      <c r="I959" s="328"/>
      <c r="J959" s="328"/>
      <c r="K959" s="328"/>
      <c r="L959" s="328"/>
      <c r="M959" s="328"/>
    </row>
    <row r="960" spans="1:13" ht="15.75" customHeight="1" x14ac:dyDescent="0.25">
      <c r="A960" s="328"/>
      <c r="B960" s="328"/>
      <c r="C960" s="328"/>
      <c r="D960" s="328"/>
      <c r="E960" s="328"/>
      <c r="F960" s="328"/>
      <c r="G960" s="328"/>
      <c r="H960" s="328"/>
      <c r="I960" s="328"/>
      <c r="J960" s="328"/>
      <c r="K960" s="328"/>
      <c r="L960" s="328"/>
      <c r="M960" s="328"/>
    </row>
    <row r="961" spans="1:13" ht="15.75" customHeight="1" x14ac:dyDescent="0.25">
      <c r="A961" s="328"/>
      <c r="B961" s="328"/>
      <c r="C961" s="328"/>
      <c r="D961" s="328"/>
      <c r="E961" s="328"/>
      <c r="F961" s="328"/>
      <c r="G961" s="328"/>
      <c r="H961" s="328"/>
      <c r="I961" s="328"/>
      <c r="J961" s="328"/>
      <c r="K961" s="328"/>
      <c r="L961" s="328"/>
      <c r="M961" s="328"/>
    </row>
    <row r="962" spans="1:13" ht="15.75" customHeight="1" x14ac:dyDescent="0.25">
      <c r="A962" s="328"/>
      <c r="B962" s="328"/>
      <c r="C962" s="328"/>
      <c r="D962" s="328"/>
      <c r="E962" s="328"/>
      <c r="F962" s="328"/>
      <c r="G962" s="328"/>
      <c r="H962" s="328"/>
      <c r="I962" s="328"/>
      <c r="J962" s="328"/>
      <c r="K962" s="328"/>
      <c r="L962" s="328"/>
      <c r="M962" s="328"/>
    </row>
    <row r="963" spans="1:13" ht="15.75" customHeight="1" x14ac:dyDescent="0.25">
      <c r="A963" s="328"/>
      <c r="B963" s="328"/>
      <c r="C963" s="328"/>
      <c r="D963" s="328"/>
      <c r="E963" s="328"/>
      <c r="F963" s="328"/>
      <c r="G963" s="328"/>
      <c r="H963" s="328"/>
      <c r="I963" s="328"/>
      <c r="J963" s="328"/>
      <c r="K963" s="328"/>
      <c r="L963" s="328"/>
      <c r="M963" s="328"/>
    </row>
    <row r="964" spans="1:13" ht="15.75" customHeight="1" x14ac:dyDescent="0.25">
      <c r="A964" s="328"/>
      <c r="B964" s="328"/>
      <c r="C964" s="328"/>
      <c r="D964" s="328"/>
      <c r="E964" s="328"/>
      <c r="F964" s="328"/>
      <c r="G964" s="328"/>
      <c r="H964" s="328"/>
      <c r="I964" s="328"/>
      <c r="J964" s="328"/>
      <c r="K964" s="328"/>
      <c r="L964" s="328"/>
      <c r="M964" s="328"/>
    </row>
    <row r="965" spans="1:13" ht="15.75" customHeight="1" x14ac:dyDescent="0.25">
      <c r="A965" s="328"/>
      <c r="B965" s="328"/>
      <c r="C965" s="328"/>
      <c r="D965" s="328"/>
      <c r="E965" s="328"/>
      <c r="F965" s="328"/>
      <c r="G965" s="328"/>
      <c r="H965" s="328"/>
      <c r="I965" s="328"/>
      <c r="J965" s="328"/>
      <c r="K965" s="328"/>
      <c r="L965" s="328"/>
      <c r="M965" s="328"/>
    </row>
    <row r="966" spans="1:13" ht="15.75" customHeight="1" x14ac:dyDescent="0.25">
      <c r="A966" s="328"/>
      <c r="B966" s="328"/>
      <c r="C966" s="328"/>
      <c r="D966" s="328"/>
      <c r="E966" s="328"/>
      <c r="F966" s="328"/>
      <c r="G966" s="328"/>
      <c r="H966" s="328"/>
      <c r="I966" s="328"/>
      <c r="J966" s="328"/>
      <c r="K966" s="328"/>
      <c r="L966" s="328"/>
      <c r="M966" s="328"/>
    </row>
    <row r="967" spans="1:13" ht="15.75" customHeight="1" x14ac:dyDescent="0.25">
      <c r="A967" s="328"/>
      <c r="B967" s="328"/>
      <c r="C967" s="328"/>
      <c r="D967" s="328"/>
      <c r="E967" s="328"/>
      <c r="F967" s="328"/>
      <c r="G967" s="328"/>
      <c r="H967" s="328"/>
      <c r="I967" s="328"/>
      <c r="J967" s="328"/>
      <c r="K967" s="328"/>
      <c r="L967" s="328"/>
      <c r="M967" s="328"/>
    </row>
    <row r="968" spans="1:13" ht="15.75" customHeight="1" x14ac:dyDescent="0.25">
      <c r="A968" s="328"/>
      <c r="B968" s="328"/>
      <c r="C968" s="328"/>
      <c r="D968" s="328"/>
      <c r="E968" s="328"/>
      <c r="F968" s="328"/>
      <c r="G968" s="328"/>
      <c r="H968" s="328"/>
      <c r="I968" s="328"/>
      <c r="J968" s="328"/>
      <c r="K968" s="328"/>
      <c r="L968" s="328"/>
      <c r="M968" s="328"/>
    </row>
    <row r="969" spans="1:13" ht="15.75" customHeight="1" x14ac:dyDescent="0.25">
      <c r="A969" s="328"/>
      <c r="B969" s="328"/>
      <c r="C969" s="328"/>
      <c r="D969" s="328"/>
      <c r="E969" s="328"/>
      <c r="F969" s="328"/>
      <c r="G969" s="328"/>
      <c r="H969" s="328"/>
      <c r="I969" s="328"/>
      <c r="J969" s="328"/>
      <c r="K969" s="328"/>
      <c r="L969" s="328"/>
      <c r="M969" s="328"/>
    </row>
    <row r="970" spans="1:13" ht="15.75" customHeight="1" x14ac:dyDescent="0.25">
      <c r="A970" s="328"/>
      <c r="B970" s="328"/>
      <c r="C970" s="328"/>
      <c r="D970" s="328"/>
      <c r="E970" s="328"/>
      <c r="F970" s="328"/>
      <c r="G970" s="328"/>
      <c r="H970" s="328"/>
      <c r="I970" s="328"/>
      <c r="J970" s="328"/>
      <c r="K970" s="328"/>
      <c r="L970" s="328"/>
      <c r="M970" s="328"/>
    </row>
    <row r="971" spans="1:13" ht="15.75" customHeight="1" x14ac:dyDescent="0.25">
      <c r="A971" s="328"/>
      <c r="B971" s="328"/>
      <c r="C971" s="328"/>
      <c r="D971" s="328"/>
      <c r="E971" s="328"/>
      <c r="F971" s="328"/>
      <c r="G971" s="328"/>
      <c r="H971" s="328"/>
      <c r="I971" s="328"/>
      <c r="J971" s="328"/>
      <c r="K971" s="328"/>
      <c r="L971" s="328"/>
      <c r="M971" s="328"/>
    </row>
    <row r="972" spans="1:13" ht="15.75" customHeight="1" x14ac:dyDescent="0.25">
      <c r="A972" s="328"/>
      <c r="B972" s="328"/>
      <c r="C972" s="328"/>
      <c r="D972" s="328"/>
      <c r="E972" s="328"/>
      <c r="F972" s="328"/>
      <c r="G972" s="328"/>
      <c r="H972" s="328"/>
      <c r="I972" s="328"/>
      <c r="J972" s="328"/>
      <c r="K972" s="328"/>
      <c r="L972" s="328"/>
      <c r="M972" s="328"/>
    </row>
    <row r="973" spans="1:13" ht="15.75" customHeight="1" x14ac:dyDescent="0.25">
      <c r="A973" s="328"/>
      <c r="B973" s="328"/>
      <c r="C973" s="328"/>
      <c r="D973" s="328"/>
      <c r="E973" s="328"/>
      <c r="F973" s="328"/>
      <c r="G973" s="328"/>
      <c r="H973" s="328"/>
      <c r="I973" s="328"/>
      <c r="J973" s="328"/>
      <c r="K973" s="328"/>
      <c r="L973" s="328"/>
      <c r="M973" s="328"/>
    </row>
    <row r="974" spans="1:13" ht="15.75" customHeight="1" x14ac:dyDescent="0.25">
      <c r="A974" s="328"/>
      <c r="B974" s="328"/>
      <c r="C974" s="328"/>
      <c r="D974" s="328"/>
      <c r="E974" s="328"/>
      <c r="F974" s="328"/>
      <c r="G974" s="328"/>
      <c r="H974" s="328"/>
      <c r="I974" s="328"/>
      <c r="J974" s="328"/>
      <c r="K974" s="328"/>
      <c r="L974" s="328"/>
      <c r="M974" s="328"/>
    </row>
    <row r="975" spans="1:13" ht="15.75" customHeight="1" x14ac:dyDescent="0.25">
      <c r="A975" s="328"/>
      <c r="B975" s="328"/>
      <c r="C975" s="328"/>
      <c r="D975" s="328"/>
      <c r="E975" s="328"/>
      <c r="F975" s="328"/>
      <c r="G975" s="328"/>
      <c r="H975" s="328"/>
      <c r="I975" s="328"/>
      <c r="J975" s="328"/>
      <c r="K975" s="328"/>
      <c r="L975" s="328"/>
      <c r="M975" s="328"/>
    </row>
    <row r="976" spans="1:13" ht="15.75" customHeight="1" x14ac:dyDescent="0.25">
      <c r="A976" s="328"/>
      <c r="B976" s="328"/>
      <c r="C976" s="328"/>
      <c r="D976" s="328"/>
      <c r="E976" s="328"/>
      <c r="F976" s="328"/>
      <c r="G976" s="328"/>
      <c r="H976" s="328"/>
      <c r="I976" s="328"/>
      <c r="J976" s="328"/>
      <c r="K976" s="328"/>
      <c r="L976" s="328"/>
      <c r="M976" s="328"/>
    </row>
    <row r="977" spans="1:13" ht="15.75" customHeight="1" x14ac:dyDescent="0.25">
      <c r="A977" s="328"/>
      <c r="B977" s="328"/>
      <c r="C977" s="328"/>
      <c r="D977" s="328"/>
      <c r="E977" s="328"/>
      <c r="F977" s="328"/>
      <c r="G977" s="328"/>
      <c r="H977" s="328"/>
      <c r="I977" s="328"/>
      <c r="J977" s="328"/>
      <c r="K977" s="328"/>
      <c r="L977" s="328"/>
      <c r="M977" s="328"/>
    </row>
    <row r="978" spans="1:13" ht="15.75" customHeight="1" x14ac:dyDescent="0.25">
      <c r="A978" s="328"/>
      <c r="B978" s="328"/>
      <c r="C978" s="328"/>
      <c r="D978" s="328"/>
      <c r="E978" s="328"/>
      <c r="F978" s="328"/>
      <c r="G978" s="328"/>
      <c r="H978" s="328"/>
      <c r="I978" s="328"/>
      <c r="J978" s="328"/>
      <c r="K978" s="328"/>
      <c r="L978" s="328"/>
      <c r="M978" s="328"/>
    </row>
    <row r="979" spans="1:13" ht="15.75" customHeight="1" x14ac:dyDescent="0.25">
      <c r="A979" s="328"/>
      <c r="B979" s="328"/>
      <c r="C979" s="328"/>
      <c r="D979" s="328"/>
      <c r="E979" s="328"/>
      <c r="F979" s="328"/>
      <c r="G979" s="328"/>
      <c r="H979" s="328"/>
      <c r="I979" s="328"/>
      <c r="J979" s="328"/>
      <c r="K979" s="328"/>
      <c r="L979" s="328"/>
      <c r="M979" s="328"/>
    </row>
    <row r="980" spans="1:13" ht="15.75" customHeight="1" x14ac:dyDescent="0.25">
      <c r="A980" s="328"/>
      <c r="B980" s="328"/>
      <c r="C980" s="328"/>
      <c r="D980" s="328"/>
      <c r="E980" s="328"/>
      <c r="F980" s="328"/>
      <c r="G980" s="328"/>
      <c r="H980" s="328"/>
      <c r="I980" s="328"/>
      <c r="J980" s="328"/>
      <c r="K980" s="328"/>
      <c r="L980" s="328"/>
      <c r="M980" s="328"/>
    </row>
    <row r="981" spans="1:13" ht="15.75" customHeight="1" x14ac:dyDescent="0.25">
      <c r="A981" s="328"/>
      <c r="B981" s="328"/>
      <c r="C981" s="328"/>
      <c r="D981" s="328"/>
      <c r="E981" s="328"/>
      <c r="F981" s="328"/>
      <c r="G981" s="328"/>
      <c r="H981" s="328"/>
      <c r="I981" s="328"/>
      <c r="J981" s="328"/>
      <c r="K981" s="328"/>
      <c r="L981" s="328"/>
      <c r="M981" s="328"/>
    </row>
    <row r="982" spans="1:13" ht="15.75" customHeight="1" x14ac:dyDescent="0.25">
      <c r="A982" s="328"/>
      <c r="B982" s="328"/>
      <c r="C982" s="328"/>
      <c r="D982" s="328"/>
      <c r="E982" s="328"/>
      <c r="F982" s="328"/>
      <c r="G982" s="328"/>
      <c r="H982" s="328"/>
      <c r="I982" s="328"/>
      <c r="J982" s="328"/>
      <c r="K982" s="328"/>
      <c r="L982" s="328"/>
      <c r="M982" s="328"/>
    </row>
    <row r="983" spans="1:13" ht="15.75" customHeight="1" x14ac:dyDescent="0.25">
      <c r="A983" s="328"/>
      <c r="B983" s="328"/>
      <c r="C983" s="328"/>
      <c r="D983" s="328"/>
      <c r="E983" s="328"/>
      <c r="F983" s="328"/>
      <c r="G983" s="328"/>
      <c r="H983" s="328"/>
      <c r="I983" s="328"/>
      <c r="J983" s="328"/>
      <c r="K983" s="328"/>
      <c r="L983" s="328"/>
      <c r="M983" s="328"/>
    </row>
    <row r="984" spans="1:13" ht="15.75" customHeight="1" x14ac:dyDescent="0.25">
      <c r="A984" s="328"/>
      <c r="B984" s="328"/>
      <c r="C984" s="328"/>
      <c r="D984" s="328"/>
      <c r="E984" s="328"/>
      <c r="F984" s="328"/>
      <c r="G984" s="328"/>
      <c r="H984" s="328"/>
      <c r="I984" s="328"/>
      <c r="J984" s="328"/>
      <c r="K984" s="328"/>
      <c r="L984" s="328"/>
      <c r="M984" s="328"/>
    </row>
    <row r="985" spans="1:13" ht="15.75" customHeight="1" x14ac:dyDescent="0.25">
      <c r="A985" s="328"/>
      <c r="B985" s="328"/>
      <c r="C985" s="328"/>
      <c r="D985" s="328"/>
      <c r="E985" s="328"/>
      <c r="F985" s="328"/>
      <c r="G985" s="328"/>
      <c r="H985" s="328"/>
      <c r="I985" s="328"/>
      <c r="J985" s="328"/>
      <c r="K985" s="328"/>
      <c r="L985" s="328"/>
      <c r="M985" s="328"/>
    </row>
    <row r="986" spans="1:13" ht="15.75" customHeight="1" x14ac:dyDescent="0.25">
      <c r="A986" s="328"/>
      <c r="B986" s="328"/>
      <c r="C986" s="328"/>
      <c r="D986" s="328"/>
      <c r="E986" s="328"/>
      <c r="F986" s="328"/>
      <c r="G986" s="328"/>
      <c r="H986" s="328"/>
      <c r="I986" s="328"/>
      <c r="J986" s="328"/>
      <c r="K986" s="328"/>
      <c r="L986" s="328"/>
      <c r="M986" s="328"/>
    </row>
    <row r="987" spans="1:13" ht="15.75" customHeight="1" x14ac:dyDescent="0.25">
      <c r="A987" s="328"/>
      <c r="B987" s="328"/>
      <c r="C987" s="328"/>
      <c r="D987" s="328"/>
      <c r="E987" s="328"/>
      <c r="F987" s="328"/>
      <c r="G987" s="328"/>
      <c r="H987" s="328"/>
      <c r="I987" s="328"/>
      <c r="J987" s="328"/>
      <c r="K987" s="328"/>
      <c r="L987" s="328"/>
      <c r="M987" s="328"/>
    </row>
    <row r="988" spans="1:13" ht="15.75" customHeight="1" x14ac:dyDescent="0.25">
      <c r="A988" s="328"/>
      <c r="B988" s="328"/>
      <c r="C988" s="328"/>
      <c r="D988" s="328"/>
      <c r="E988" s="328"/>
      <c r="F988" s="328"/>
      <c r="G988" s="328"/>
      <c r="H988" s="328"/>
      <c r="I988" s="328"/>
      <c r="J988" s="328"/>
      <c r="K988" s="328"/>
      <c r="L988" s="328"/>
      <c r="M988" s="328"/>
    </row>
    <row r="989" spans="1:13" ht="15.75" customHeight="1" x14ac:dyDescent="0.25">
      <c r="A989" s="328"/>
      <c r="B989" s="328"/>
      <c r="C989" s="328"/>
      <c r="D989" s="328"/>
      <c r="E989" s="328"/>
      <c r="F989" s="328"/>
      <c r="G989" s="328"/>
      <c r="H989" s="328"/>
      <c r="I989" s="328"/>
      <c r="J989" s="328"/>
      <c r="K989" s="328"/>
      <c r="L989" s="328"/>
      <c r="M989" s="328"/>
    </row>
    <row r="990" spans="1:13" ht="15.75" customHeight="1" x14ac:dyDescent="0.25">
      <c r="A990" s="328"/>
      <c r="B990" s="328"/>
      <c r="C990" s="328"/>
      <c r="D990" s="328"/>
      <c r="E990" s="328"/>
      <c r="F990" s="328"/>
      <c r="G990" s="328"/>
      <c r="H990" s="328"/>
      <c r="I990" s="328"/>
      <c r="J990" s="328"/>
      <c r="K990" s="328"/>
      <c r="L990" s="328"/>
      <c r="M990" s="328"/>
    </row>
    <row r="991" spans="1:13" ht="15.75" customHeight="1" x14ac:dyDescent="0.25">
      <c r="A991" s="328"/>
      <c r="B991" s="328"/>
      <c r="C991" s="328"/>
      <c r="D991" s="328"/>
      <c r="E991" s="328"/>
      <c r="F991" s="328"/>
      <c r="G991" s="328"/>
      <c r="H991" s="328"/>
      <c r="I991" s="328"/>
      <c r="J991" s="328"/>
      <c r="K991" s="328"/>
      <c r="L991" s="328"/>
      <c r="M991" s="328"/>
    </row>
    <row r="992" spans="1:13" ht="15.75" customHeight="1" x14ac:dyDescent="0.25">
      <c r="A992" s="328"/>
      <c r="B992" s="328"/>
      <c r="C992" s="328"/>
      <c r="D992" s="328"/>
      <c r="E992" s="328"/>
      <c r="F992" s="328"/>
      <c r="G992" s="328"/>
      <c r="H992" s="328"/>
      <c r="I992" s="328"/>
      <c r="J992" s="328"/>
      <c r="K992" s="328"/>
      <c r="L992" s="328"/>
      <c r="M992" s="328"/>
    </row>
    <row r="993" spans="1:13" ht="15.75" customHeight="1" x14ac:dyDescent="0.25">
      <c r="A993" s="328"/>
      <c r="B993" s="328"/>
      <c r="C993" s="328"/>
      <c r="D993" s="328"/>
      <c r="E993" s="328"/>
      <c r="F993" s="328"/>
      <c r="G993" s="328"/>
      <c r="H993" s="328"/>
      <c r="I993" s="328"/>
      <c r="J993" s="328"/>
      <c r="K993" s="328"/>
      <c r="L993" s="328"/>
      <c r="M993" s="328"/>
    </row>
    <row r="994" spans="1:13" ht="15.75" customHeight="1" x14ac:dyDescent="0.25">
      <c r="A994" s="328"/>
      <c r="B994" s="328"/>
      <c r="C994" s="328"/>
      <c r="D994" s="328"/>
      <c r="E994" s="328"/>
      <c r="F994" s="328"/>
      <c r="G994" s="328"/>
      <c r="H994" s="328"/>
      <c r="I994" s="328"/>
      <c r="J994" s="328"/>
      <c r="K994" s="328"/>
      <c r="L994" s="328"/>
      <c r="M994" s="328"/>
    </row>
    <row r="995" spans="1:13" ht="15.75" customHeight="1" x14ac:dyDescent="0.25">
      <c r="A995" s="328"/>
      <c r="B995" s="328"/>
      <c r="C995" s="328"/>
      <c r="D995" s="328"/>
      <c r="E995" s="328"/>
      <c r="F995" s="328"/>
      <c r="G995" s="328"/>
      <c r="H995" s="328"/>
      <c r="I995" s="328"/>
      <c r="J995" s="328"/>
      <c r="K995" s="328"/>
      <c r="L995" s="328"/>
      <c r="M995" s="328"/>
    </row>
    <row r="996" spans="1:13" ht="15.75" customHeight="1" x14ac:dyDescent="0.25">
      <c r="A996" s="328"/>
      <c r="B996" s="328"/>
      <c r="C996" s="328"/>
      <c r="D996" s="328"/>
      <c r="E996" s="328"/>
      <c r="F996" s="328"/>
      <c r="G996" s="328"/>
      <c r="H996" s="328"/>
      <c r="I996" s="328"/>
      <c r="J996" s="328"/>
      <c r="K996" s="328"/>
      <c r="L996" s="328"/>
      <c r="M996" s="328"/>
    </row>
    <row r="997" spans="1:13" ht="15.75" customHeight="1" x14ac:dyDescent="0.25">
      <c r="A997" s="328"/>
      <c r="B997" s="328"/>
      <c r="C997" s="328"/>
      <c r="D997" s="328"/>
      <c r="E997" s="328"/>
      <c r="F997" s="328"/>
      <c r="G997" s="328"/>
      <c r="H997" s="328"/>
      <c r="I997" s="328"/>
      <c r="J997" s="328"/>
      <c r="K997" s="328"/>
      <c r="L997" s="328"/>
      <c r="M997" s="328"/>
    </row>
    <row r="998" spans="1:13" ht="15.75" customHeight="1" x14ac:dyDescent="0.25">
      <c r="A998" s="328"/>
      <c r="B998" s="328"/>
      <c r="C998" s="328"/>
      <c r="D998" s="328"/>
      <c r="E998" s="328"/>
      <c r="F998" s="328"/>
      <c r="G998" s="328"/>
      <c r="H998" s="328"/>
      <c r="I998" s="328"/>
      <c r="J998" s="328"/>
      <c r="K998" s="328"/>
      <c r="L998" s="328"/>
      <c r="M998" s="328"/>
    </row>
    <row r="999" spans="1:13" ht="15.75" customHeight="1" x14ac:dyDescent="0.25">
      <c r="A999" s="328"/>
      <c r="B999" s="328"/>
      <c r="C999" s="328"/>
      <c r="D999" s="328"/>
      <c r="E999" s="328"/>
      <c r="F999" s="328"/>
      <c r="G999" s="328"/>
      <c r="H999" s="328"/>
      <c r="I999" s="328"/>
      <c r="J999" s="328"/>
      <c r="K999" s="328"/>
      <c r="L999" s="328"/>
      <c r="M999" s="328"/>
    </row>
    <row r="1000" spans="1:13" ht="15.75" customHeight="1" x14ac:dyDescent="0.25">
      <c r="A1000" s="328"/>
      <c r="B1000" s="328"/>
      <c r="C1000" s="328"/>
      <c r="D1000" s="328"/>
      <c r="E1000" s="328"/>
      <c r="F1000" s="328"/>
      <c r="G1000" s="328"/>
      <c r="H1000" s="328"/>
      <c r="I1000" s="328"/>
      <c r="J1000" s="328"/>
      <c r="K1000" s="328"/>
      <c r="L1000" s="328"/>
      <c r="M1000" s="328"/>
    </row>
  </sheetData>
  <mergeCells count="63">
    <mergeCell ref="J37:K37"/>
    <mergeCell ref="L37:M37"/>
    <mergeCell ref="F14:M14"/>
    <mergeCell ref="C15:M15"/>
    <mergeCell ref="C16:M16"/>
    <mergeCell ref="C17:M17"/>
    <mergeCell ref="F23:M23"/>
    <mergeCell ref="J30:L30"/>
    <mergeCell ref="H37:I37"/>
    <mergeCell ref="F41:G41"/>
    <mergeCell ref="F43:G43"/>
    <mergeCell ref="H43:I43"/>
    <mergeCell ref="D39:E39"/>
    <mergeCell ref="F39:G39"/>
    <mergeCell ref="H39:I39"/>
    <mergeCell ref="I10:J10"/>
    <mergeCell ref="C60:M60"/>
    <mergeCell ref="C61:M61"/>
    <mergeCell ref="A53:A58"/>
    <mergeCell ref="C54:M54"/>
    <mergeCell ref="C55:M55"/>
    <mergeCell ref="C56:M56"/>
    <mergeCell ref="C57:M57"/>
    <mergeCell ref="C58:M58"/>
    <mergeCell ref="C59:M59"/>
    <mergeCell ref="A59:A61"/>
    <mergeCell ref="C53:M53"/>
    <mergeCell ref="B45:B48"/>
    <mergeCell ref="F46:F47"/>
    <mergeCell ref="G46:J47"/>
    <mergeCell ref="L46:M47"/>
    <mergeCell ref="C11:M11"/>
    <mergeCell ref="C12:M12"/>
    <mergeCell ref="C13:M13"/>
    <mergeCell ref="B1:M1"/>
    <mergeCell ref="A2:A15"/>
    <mergeCell ref="C2:M2"/>
    <mergeCell ref="C3:M3"/>
    <mergeCell ref="F4:G4"/>
    <mergeCell ref="I7:M7"/>
    <mergeCell ref="B8:B10"/>
    <mergeCell ref="C7:D7"/>
    <mergeCell ref="C9:D9"/>
    <mergeCell ref="F9:G9"/>
    <mergeCell ref="I9:J9"/>
    <mergeCell ref="C10:D10"/>
    <mergeCell ref="F10:G10"/>
    <mergeCell ref="C62:M62"/>
    <mergeCell ref="B14:B15"/>
    <mergeCell ref="C14:D14"/>
    <mergeCell ref="A16:A52"/>
    <mergeCell ref="B18:B24"/>
    <mergeCell ref="B25:B28"/>
    <mergeCell ref="B32:B34"/>
    <mergeCell ref="B35:B44"/>
    <mergeCell ref="C49:M49"/>
    <mergeCell ref="C50:M50"/>
    <mergeCell ref="C51:M51"/>
    <mergeCell ref="J39:K39"/>
    <mergeCell ref="L39:M39"/>
    <mergeCell ref="D41:E41"/>
    <mergeCell ref="H41:I41"/>
    <mergeCell ref="C52:M52"/>
  </mergeCells>
  <dataValidations count="1">
    <dataValidation type="list" allowBlank="1" showErrorMessage="1" sqref="I7" xr:uid="{00000000-0002-0000-3700-000000000000}">
      <formula1>INDIRECT($C$7)</formula1>
    </dataValidation>
  </dataValidations>
  <hyperlinks>
    <hyperlink ref="C57" r:id="rId1" xr:uid="{00000000-0004-0000-3700-000000000000}"/>
  </hyperlinks>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73FEFF"/>
  </sheetPr>
  <dimension ref="A1:M1000"/>
  <sheetViews>
    <sheetView workbookViewId="0"/>
  </sheetViews>
  <sheetFormatPr baseColWidth="10" defaultColWidth="14.42578125" defaultRowHeight="15" customHeight="1" x14ac:dyDescent="0.25"/>
  <cols>
    <col min="1" max="1" width="20.140625" customWidth="1"/>
    <col min="2" max="2" width="25.7109375" customWidth="1"/>
    <col min="3" max="26" width="11.42578125" customWidth="1"/>
  </cols>
  <sheetData>
    <row r="1" spans="1:13" ht="41.25" customHeight="1" x14ac:dyDescent="0.25">
      <c r="A1" s="818"/>
      <c r="B1" s="1002" t="s">
        <v>1678</v>
      </c>
      <c r="C1" s="1003"/>
      <c r="D1" s="1003"/>
      <c r="E1" s="1003"/>
      <c r="F1" s="1003"/>
      <c r="G1" s="1003"/>
      <c r="H1" s="1003"/>
      <c r="I1" s="1003"/>
      <c r="J1" s="1003"/>
      <c r="K1" s="1003"/>
      <c r="L1" s="1003"/>
      <c r="M1" s="1071"/>
    </row>
    <row r="2" spans="1:13" ht="28.5" customHeight="1" x14ac:dyDescent="0.25">
      <c r="A2" s="1633" t="s">
        <v>1679</v>
      </c>
      <c r="B2" s="819" t="s">
        <v>628</v>
      </c>
      <c r="C2" s="1636" t="s">
        <v>1680</v>
      </c>
      <c r="D2" s="1009"/>
      <c r="E2" s="1009"/>
      <c r="F2" s="1009"/>
      <c r="G2" s="1009"/>
      <c r="H2" s="1009"/>
      <c r="I2" s="1009"/>
      <c r="J2" s="1009"/>
      <c r="K2" s="1009"/>
      <c r="L2" s="1009"/>
      <c r="M2" s="1010"/>
    </row>
    <row r="3" spans="1:13" ht="45" x14ac:dyDescent="0.25">
      <c r="A3" s="1634"/>
      <c r="B3" s="311" t="s">
        <v>630</v>
      </c>
      <c r="C3" s="1399" t="s">
        <v>1681</v>
      </c>
      <c r="D3" s="997"/>
      <c r="E3" s="997"/>
      <c r="F3" s="997"/>
      <c r="G3" s="997"/>
      <c r="H3" s="997"/>
      <c r="I3" s="997"/>
      <c r="J3" s="997"/>
      <c r="K3" s="997"/>
      <c r="L3" s="997"/>
      <c r="M3" s="1041"/>
    </row>
    <row r="4" spans="1:13" ht="32.25" customHeight="1" x14ac:dyDescent="0.25">
      <c r="A4" s="1634"/>
      <c r="B4" s="820" t="s">
        <v>39</v>
      </c>
      <c r="C4" s="780" t="s">
        <v>92</v>
      </c>
      <c r="D4" s="781"/>
      <c r="E4" s="782"/>
      <c r="F4" s="1624" t="s">
        <v>40</v>
      </c>
      <c r="G4" s="969"/>
      <c r="H4" s="783" t="s">
        <v>94</v>
      </c>
      <c r="I4" s="784"/>
      <c r="J4" s="784"/>
      <c r="K4" s="784"/>
      <c r="L4" s="784"/>
      <c r="M4" s="785"/>
    </row>
    <row r="5" spans="1:13" x14ac:dyDescent="0.25">
      <c r="A5" s="1634"/>
      <c r="B5" s="315" t="s">
        <v>632</v>
      </c>
      <c r="C5" s="312"/>
      <c r="D5" s="187"/>
      <c r="E5" s="187"/>
      <c r="F5" s="187"/>
      <c r="G5" s="187"/>
      <c r="H5" s="187"/>
      <c r="I5" s="187"/>
      <c r="J5" s="187"/>
      <c r="K5" s="187"/>
      <c r="L5" s="187"/>
      <c r="M5" s="28"/>
    </row>
    <row r="6" spans="1:13" ht="24" customHeight="1" x14ac:dyDescent="0.25">
      <c r="A6" s="1634"/>
      <c r="B6" s="820" t="s">
        <v>633</v>
      </c>
      <c r="C6" s="821"/>
      <c r="D6" s="822"/>
      <c r="E6" s="822"/>
      <c r="F6" s="822"/>
      <c r="G6" s="822"/>
      <c r="H6" s="822"/>
      <c r="I6" s="822"/>
      <c r="J6" s="822"/>
      <c r="K6" s="822"/>
      <c r="L6" s="822"/>
      <c r="M6" s="823"/>
    </row>
    <row r="7" spans="1:13" ht="21.75" customHeight="1" x14ac:dyDescent="0.25">
      <c r="A7" s="1634"/>
      <c r="B7" s="633" t="s">
        <v>745</v>
      </c>
      <c r="C7" s="1014" t="s">
        <v>103</v>
      </c>
      <c r="D7" s="1015"/>
      <c r="E7" s="143"/>
      <c r="F7" s="143"/>
      <c r="G7" s="313"/>
      <c r="H7" s="314" t="s">
        <v>43</v>
      </c>
      <c r="I7" s="978" t="s">
        <v>288</v>
      </c>
      <c r="J7" s="968"/>
      <c r="K7" s="968"/>
      <c r="L7" s="968"/>
      <c r="M7" s="1012"/>
    </row>
    <row r="8" spans="1:13" x14ac:dyDescent="0.25">
      <c r="A8" s="1634"/>
      <c r="B8" s="1637" t="s">
        <v>635</v>
      </c>
      <c r="C8" s="142"/>
      <c r="D8" s="143"/>
      <c r="E8" s="143"/>
      <c r="F8" s="143"/>
      <c r="G8" s="143"/>
      <c r="H8" s="143"/>
      <c r="I8" s="143"/>
      <c r="J8" s="143"/>
      <c r="K8" s="143"/>
      <c r="L8" s="143"/>
      <c r="M8" s="144"/>
    </row>
    <row r="9" spans="1:13" ht="48" customHeight="1" x14ac:dyDescent="0.25">
      <c r="A9" s="1634"/>
      <c r="B9" s="1006"/>
      <c r="C9" s="1103" t="s">
        <v>736</v>
      </c>
      <c r="D9" s="1037"/>
      <c r="E9" s="49"/>
      <c r="F9" s="1104"/>
      <c r="G9" s="1037"/>
      <c r="H9" s="49"/>
      <c r="I9" s="1104"/>
      <c r="J9" s="1037"/>
      <c r="K9" s="49"/>
      <c r="L9" s="49"/>
      <c r="M9" s="148"/>
    </row>
    <row r="10" spans="1:13" x14ac:dyDescent="0.25">
      <c r="A10" s="1634"/>
      <c r="B10" s="1007"/>
      <c r="C10" s="1103" t="s">
        <v>636</v>
      </c>
      <c r="D10" s="1037"/>
      <c r="E10" s="134"/>
      <c r="F10" s="1104" t="s">
        <v>636</v>
      </c>
      <c r="G10" s="1037"/>
      <c r="H10" s="134"/>
      <c r="I10" s="1104" t="s">
        <v>636</v>
      </c>
      <c r="J10" s="1037"/>
      <c r="K10" s="134"/>
      <c r="L10" s="134"/>
      <c r="M10" s="135"/>
    </row>
    <row r="11" spans="1:13" ht="42.75" customHeight="1" x14ac:dyDescent="0.25">
      <c r="A11" s="1634"/>
      <c r="B11" s="824" t="s">
        <v>1682</v>
      </c>
      <c r="C11" s="1014" t="s">
        <v>1683</v>
      </c>
      <c r="D11" s="968"/>
      <c r="E11" s="968"/>
      <c r="F11" s="968"/>
      <c r="G11" s="968"/>
      <c r="H11" s="968"/>
      <c r="I11" s="968"/>
      <c r="J11" s="968"/>
      <c r="K11" s="968"/>
      <c r="L11" s="968"/>
      <c r="M11" s="1012"/>
    </row>
    <row r="12" spans="1:13" ht="130.5" customHeight="1" x14ac:dyDescent="0.25">
      <c r="A12" s="1634"/>
      <c r="B12" s="824" t="s">
        <v>1684</v>
      </c>
      <c r="C12" s="1011" t="s">
        <v>1685</v>
      </c>
      <c r="D12" s="968"/>
      <c r="E12" s="968"/>
      <c r="F12" s="968"/>
      <c r="G12" s="968"/>
      <c r="H12" s="968"/>
      <c r="I12" s="968"/>
      <c r="J12" s="968"/>
      <c r="K12" s="968"/>
      <c r="L12" s="968"/>
      <c r="M12" s="1012"/>
    </row>
    <row r="13" spans="1:13" ht="45" x14ac:dyDescent="0.25">
      <c r="A13" s="1634"/>
      <c r="B13" s="824" t="s">
        <v>1686</v>
      </c>
      <c r="C13" s="1014" t="s">
        <v>1687</v>
      </c>
      <c r="D13" s="968"/>
      <c r="E13" s="968"/>
      <c r="F13" s="968"/>
      <c r="G13" s="968"/>
      <c r="H13" s="968"/>
      <c r="I13" s="968"/>
      <c r="J13" s="968"/>
      <c r="K13" s="968"/>
      <c r="L13" s="968"/>
      <c r="M13" s="1012"/>
    </row>
    <row r="14" spans="1:13" ht="30" x14ac:dyDescent="0.25">
      <c r="A14" s="1635"/>
      <c r="B14" s="824" t="s">
        <v>1688</v>
      </c>
      <c r="C14" s="1209" t="s">
        <v>1689</v>
      </c>
      <c r="D14" s="968"/>
      <c r="E14" s="968"/>
      <c r="F14" s="969"/>
      <c r="G14" s="825" t="s">
        <v>1070</v>
      </c>
      <c r="H14" s="1204" t="s">
        <v>1690</v>
      </c>
      <c r="I14" s="968"/>
      <c r="J14" s="968"/>
      <c r="K14" s="968"/>
      <c r="L14" s="968"/>
      <c r="M14" s="969"/>
    </row>
    <row r="15" spans="1:13" ht="32.25" customHeight="1" x14ac:dyDescent="0.25">
      <c r="A15" s="1638" t="s">
        <v>643</v>
      </c>
      <c r="B15" s="633" t="s">
        <v>28</v>
      </c>
      <c r="C15" s="1209" t="s">
        <v>1691</v>
      </c>
      <c r="D15" s="968"/>
      <c r="E15" s="968"/>
      <c r="F15" s="968"/>
      <c r="G15" s="968"/>
      <c r="H15" s="968"/>
      <c r="I15" s="968"/>
      <c r="J15" s="968"/>
      <c r="K15" s="968"/>
      <c r="L15" s="968"/>
      <c r="M15" s="1012"/>
    </row>
    <row r="16" spans="1:13" x14ac:dyDescent="0.25">
      <c r="A16" s="1634"/>
      <c r="B16" s="633" t="s">
        <v>645</v>
      </c>
      <c r="C16" s="1011" t="s">
        <v>621</v>
      </c>
      <c r="D16" s="968"/>
      <c r="E16" s="968"/>
      <c r="F16" s="968"/>
      <c r="G16" s="968"/>
      <c r="H16" s="968"/>
      <c r="I16" s="968"/>
      <c r="J16" s="968"/>
      <c r="K16" s="968"/>
      <c r="L16" s="968"/>
      <c r="M16" s="1012"/>
    </row>
    <row r="17" spans="1:13" x14ac:dyDescent="0.25">
      <c r="A17" s="1634"/>
      <c r="B17" s="1637" t="s">
        <v>647</v>
      </c>
      <c r="C17" s="826"/>
      <c r="D17" s="827"/>
      <c r="E17" s="827"/>
      <c r="F17" s="827"/>
      <c r="G17" s="827"/>
      <c r="H17" s="827"/>
      <c r="I17" s="827"/>
      <c r="J17" s="827"/>
      <c r="K17" s="827"/>
      <c r="L17" s="827"/>
      <c r="M17" s="828"/>
    </row>
    <row r="18" spans="1:13" x14ac:dyDescent="0.25">
      <c r="A18" s="1634"/>
      <c r="B18" s="1006"/>
      <c r="C18" s="433"/>
      <c r="D18" s="764"/>
      <c r="E18" s="433"/>
      <c r="F18" s="764"/>
      <c r="G18" s="433"/>
      <c r="H18" s="764"/>
      <c r="I18" s="433"/>
      <c r="J18" s="764"/>
      <c r="K18" s="433"/>
      <c r="L18" s="433"/>
      <c r="M18" s="829"/>
    </row>
    <row r="19" spans="1:13" x14ac:dyDescent="0.25">
      <c r="A19" s="1634"/>
      <c r="B19" s="1006"/>
      <c r="C19" s="433" t="s">
        <v>648</v>
      </c>
      <c r="D19" s="830"/>
      <c r="E19" s="433" t="s">
        <v>649</v>
      </c>
      <c r="F19" s="830"/>
      <c r="G19" s="433" t="s">
        <v>650</v>
      </c>
      <c r="H19" s="830"/>
      <c r="I19" s="433" t="s">
        <v>651</v>
      </c>
      <c r="J19" s="830"/>
      <c r="K19" s="433" t="s">
        <v>1692</v>
      </c>
      <c r="L19" s="47"/>
      <c r="M19" s="831"/>
    </row>
    <row r="20" spans="1:13" x14ac:dyDescent="0.25">
      <c r="A20" s="1634"/>
      <c r="B20" s="1006"/>
      <c r="C20" s="433" t="s">
        <v>652</v>
      </c>
      <c r="D20" s="47"/>
      <c r="E20" s="433" t="s">
        <v>653</v>
      </c>
      <c r="F20" s="47"/>
      <c r="G20" s="433" t="s">
        <v>654</v>
      </c>
      <c r="H20" s="47"/>
      <c r="I20" s="433" t="s">
        <v>1099</v>
      </c>
      <c r="J20" s="2"/>
      <c r="K20" s="433" t="s">
        <v>1693</v>
      </c>
      <c r="L20" s="47"/>
      <c r="M20" s="831"/>
    </row>
    <row r="21" spans="1:13" ht="15.75" customHeight="1" x14ac:dyDescent="0.25">
      <c r="A21" s="1634"/>
      <c r="B21" s="1006"/>
      <c r="C21" s="433" t="s">
        <v>655</v>
      </c>
      <c r="D21" s="47"/>
      <c r="E21" s="433" t="s">
        <v>656</v>
      </c>
      <c r="F21" s="47"/>
      <c r="G21" s="433"/>
      <c r="H21" s="764"/>
      <c r="I21" s="433"/>
      <c r="J21" s="764"/>
      <c r="K21" s="433"/>
      <c r="L21" s="764"/>
      <c r="M21" s="829"/>
    </row>
    <row r="22" spans="1:13" ht="15.75" customHeight="1" x14ac:dyDescent="0.25">
      <c r="A22" s="1634"/>
      <c r="B22" s="1006"/>
      <c r="C22" s="433" t="s">
        <v>657</v>
      </c>
      <c r="D22" s="47" t="s">
        <v>658</v>
      </c>
      <c r="E22" s="433" t="s">
        <v>659</v>
      </c>
      <c r="F22" s="1642" t="s">
        <v>1694</v>
      </c>
      <c r="G22" s="1034"/>
      <c r="H22" s="1034"/>
      <c r="I22" s="1034"/>
      <c r="J22" s="1037"/>
      <c r="K22" s="832"/>
      <c r="L22" s="832"/>
      <c r="M22" s="833"/>
    </row>
    <row r="23" spans="1:13" ht="15.75" customHeight="1" x14ac:dyDescent="0.25">
      <c r="A23" s="1634"/>
      <c r="B23" s="1007"/>
      <c r="C23" s="764"/>
      <c r="D23" s="764"/>
      <c r="E23" s="764"/>
      <c r="F23" s="764"/>
      <c r="G23" s="764"/>
      <c r="H23" s="764"/>
      <c r="I23" s="764"/>
      <c r="J23" s="764"/>
      <c r="K23" s="764"/>
      <c r="L23" s="764"/>
      <c r="M23" s="765"/>
    </row>
    <row r="24" spans="1:13" ht="15.75" customHeight="1" x14ac:dyDescent="0.25">
      <c r="A24" s="1634"/>
      <c r="B24" s="1637" t="s">
        <v>661</v>
      </c>
      <c r="C24" s="827"/>
      <c r="D24" s="827"/>
      <c r="E24" s="827"/>
      <c r="F24" s="827"/>
      <c r="G24" s="827"/>
      <c r="H24" s="827"/>
      <c r="I24" s="827"/>
      <c r="J24" s="827"/>
      <c r="K24" s="827"/>
      <c r="L24" s="834"/>
      <c r="M24" s="835"/>
    </row>
    <row r="25" spans="1:13" ht="15.75" customHeight="1" x14ac:dyDescent="0.25">
      <c r="A25" s="1634"/>
      <c r="B25" s="1006"/>
      <c r="C25" s="433" t="s">
        <v>662</v>
      </c>
      <c r="D25" s="47"/>
      <c r="E25" s="433"/>
      <c r="F25" s="433" t="s">
        <v>663</v>
      </c>
      <c r="G25" s="47"/>
      <c r="H25" s="433"/>
      <c r="I25" s="433" t="s">
        <v>664</v>
      </c>
      <c r="J25" s="47" t="s">
        <v>665</v>
      </c>
      <c r="K25" s="433"/>
      <c r="L25" s="834"/>
      <c r="M25" s="835"/>
    </row>
    <row r="26" spans="1:13" ht="15.75" customHeight="1" x14ac:dyDescent="0.25">
      <c r="A26" s="1634"/>
      <c r="B26" s="1006"/>
      <c r="C26" s="433" t="s">
        <v>666</v>
      </c>
      <c r="D26" s="47"/>
      <c r="E26" s="433"/>
      <c r="F26" s="433" t="s">
        <v>667</v>
      </c>
      <c r="G26" s="47"/>
      <c r="H26" s="353"/>
      <c r="I26" s="433"/>
      <c r="J26" s="353"/>
      <c r="K26" s="433"/>
      <c r="L26" s="834"/>
      <c r="M26" s="835"/>
    </row>
    <row r="27" spans="1:13" ht="15.75" customHeight="1" x14ac:dyDescent="0.25">
      <c r="A27" s="1634"/>
      <c r="B27" s="1006"/>
      <c r="C27" s="764"/>
      <c r="D27" s="764"/>
      <c r="E27" s="764"/>
      <c r="F27" s="764"/>
      <c r="G27" s="764"/>
      <c r="H27" s="764"/>
      <c r="I27" s="764"/>
      <c r="J27" s="764"/>
      <c r="K27" s="764"/>
      <c r="L27" s="834"/>
      <c r="M27" s="835"/>
    </row>
    <row r="28" spans="1:13" ht="15.75" customHeight="1" x14ac:dyDescent="0.25">
      <c r="A28" s="1634"/>
      <c r="B28" s="836" t="s">
        <v>668</v>
      </c>
      <c r="C28" s="433"/>
      <c r="D28" s="433"/>
      <c r="E28" s="433"/>
      <c r="F28" s="433"/>
      <c r="G28" s="433"/>
      <c r="H28" s="433"/>
      <c r="I28" s="433"/>
      <c r="J28" s="433"/>
      <c r="K28" s="433"/>
      <c r="L28" s="433"/>
      <c r="M28" s="829"/>
    </row>
    <row r="29" spans="1:13" ht="15.75" customHeight="1" x14ac:dyDescent="0.25">
      <c r="A29" s="1634"/>
      <c r="B29" s="836"/>
      <c r="C29" s="837" t="s">
        <v>669</v>
      </c>
      <c r="D29" s="360">
        <v>0</v>
      </c>
      <c r="E29" s="353"/>
      <c r="F29" s="353" t="s">
        <v>670</v>
      </c>
      <c r="G29" s="3">
        <v>2022</v>
      </c>
      <c r="H29" s="433"/>
      <c r="I29" s="433" t="s">
        <v>671</v>
      </c>
      <c r="J29" s="434"/>
      <c r="K29" s="838"/>
      <c r="L29" s="839"/>
      <c r="M29" s="829"/>
    </row>
    <row r="30" spans="1:13" ht="15.75" customHeight="1" x14ac:dyDescent="0.25">
      <c r="A30" s="1634"/>
      <c r="B30" s="824"/>
      <c r="C30" s="764"/>
      <c r="D30" s="764"/>
      <c r="E30" s="764"/>
      <c r="F30" s="764"/>
      <c r="G30" s="764"/>
      <c r="H30" s="764"/>
      <c r="I30" s="764"/>
      <c r="J30" s="764"/>
      <c r="K30" s="764"/>
      <c r="L30" s="764"/>
      <c r="M30" s="765"/>
    </row>
    <row r="31" spans="1:13" ht="15.75" customHeight="1" x14ac:dyDescent="0.25">
      <c r="A31" s="1634"/>
      <c r="B31" s="1637" t="s">
        <v>673</v>
      </c>
      <c r="C31" s="840"/>
      <c r="D31" s="840"/>
      <c r="E31" s="840"/>
      <c r="F31" s="840"/>
      <c r="G31" s="840"/>
      <c r="H31" s="840"/>
      <c r="I31" s="840"/>
      <c r="J31" s="840"/>
      <c r="K31" s="840"/>
      <c r="L31" s="834"/>
      <c r="M31" s="835"/>
    </row>
    <row r="32" spans="1:13" ht="15.75" customHeight="1" x14ac:dyDescent="0.25">
      <c r="A32" s="1634"/>
      <c r="B32" s="1006"/>
      <c r="C32" s="433" t="s">
        <v>674</v>
      </c>
      <c r="D32" s="47">
        <v>2025</v>
      </c>
      <c r="E32" s="841"/>
      <c r="F32" s="433" t="s">
        <v>675</v>
      </c>
      <c r="G32" s="842" t="s">
        <v>812</v>
      </c>
      <c r="H32" s="841"/>
      <c r="I32" s="433"/>
      <c r="J32" s="841"/>
      <c r="K32" s="841"/>
      <c r="L32" s="834"/>
      <c r="M32" s="835"/>
    </row>
    <row r="33" spans="1:13" ht="15.75" customHeight="1" x14ac:dyDescent="0.25">
      <c r="A33" s="1634"/>
      <c r="B33" s="1007"/>
      <c r="C33" s="764"/>
      <c r="D33" s="843"/>
      <c r="E33" s="844"/>
      <c r="F33" s="764"/>
      <c r="G33" s="844"/>
      <c r="H33" s="844"/>
      <c r="I33" s="764"/>
      <c r="J33" s="844"/>
      <c r="K33" s="844"/>
      <c r="L33" s="834"/>
      <c r="M33" s="835"/>
    </row>
    <row r="34" spans="1:13" ht="15.75" customHeight="1" x14ac:dyDescent="0.25">
      <c r="A34" s="1634"/>
      <c r="B34" s="1637" t="s">
        <v>642</v>
      </c>
      <c r="C34" s="433"/>
      <c r="D34" s="433"/>
      <c r="E34" s="433"/>
      <c r="F34" s="433"/>
      <c r="G34" s="433"/>
      <c r="H34" s="433"/>
      <c r="I34" s="433"/>
      <c r="J34" s="433"/>
      <c r="K34" s="433"/>
      <c r="L34" s="433"/>
      <c r="M34" s="829"/>
    </row>
    <row r="35" spans="1:13" ht="15.75" customHeight="1" x14ac:dyDescent="0.25">
      <c r="A35" s="1634"/>
      <c r="B35" s="1006"/>
      <c r="C35" s="433"/>
      <c r="D35" s="433">
        <v>2023</v>
      </c>
      <c r="E35" s="433"/>
      <c r="F35" s="433">
        <v>2024</v>
      </c>
      <c r="G35" s="433"/>
      <c r="H35" s="427">
        <v>2025</v>
      </c>
      <c r="I35" s="427"/>
      <c r="J35" s="427">
        <v>2026</v>
      </c>
      <c r="K35" s="433"/>
      <c r="L35" s="433">
        <v>2027</v>
      </c>
      <c r="M35" s="829"/>
    </row>
    <row r="36" spans="1:13" ht="15.75" customHeight="1" x14ac:dyDescent="0.25">
      <c r="A36" s="1634"/>
      <c r="B36" s="1006"/>
      <c r="C36" s="433"/>
      <c r="D36" s="845"/>
      <c r="E36" s="839"/>
      <c r="F36" s="845"/>
      <c r="G36" s="839"/>
      <c r="H36" s="845">
        <v>1</v>
      </c>
      <c r="I36" s="839"/>
      <c r="J36" s="845">
        <v>1</v>
      </c>
      <c r="K36" s="839"/>
      <c r="L36" s="845">
        <v>1</v>
      </c>
      <c r="M36" s="846"/>
    </row>
    <row r="37" spans="1:13" ht="15.75" customHeight="1" x14ac:dyDescent="0.25">
      <c r="A37" s="1634"/>
      <c r="B37" s="1006"/>
      <c r="C37" s="433"/>
      <c r="D37" s="433">
        <v>2028</v>
      </c>
      <c r="E37" s="433"/>
      <c r="F37" s="433">
        <v>2029</v>
      </c>
      <c r="G37" s="433"/>
      <c r="H37" s="427">
        <v>2030</v>
      </c>
      <c r="I37" s="427"/>
      <c r="J37" s="427">
        <v>2031</v>
      </c>
      <c r="K37" s="433"/>
      <c r="L37" s="433">
        <v>2032</v>
      </c>
      <c r="M37" s="829"/>
    </row>
    <row r="38" spans="1:13" ht="15.75" customHeight="1" x14ac:dyDescent="0.25">
      <c r="A38" s="1634"/>
      <c r="B38" s="1006"/>
      <c r="C38" s="433"/>
      <c r="D38" s="845">
        <v>1</v>
      </c>
      <c r="E38" s="839"/>
      <c r="F38" s="845">
        <v>1</v>
      </c>
      <c r="G38" s="839"/>
      <c r="H38" s="845">
        <v>1</v>
      </c>
      <c r="I38" s="839"/>
      <c r="J38" s="845">
        <v>1</v>
      </c>
      <c r="K38" s="839"/>
      <c r="L38" s="845">
        <v>1</v>
      </c>
      <c r="M38" s="846"/>
    </row>
    <row r="39" spans="1:13" ht="15.75" customHeight="1" x14ac:dyDescent="0.25">
      <c r="A39" s="1634"/>
      <c r="B39" s="1006"/>
      <c r="C39" s="433"/>
      <c r="D39" s="433">
        <v>2033</v>
      </c>
      <c r="E39" s="433"/>
      <c r="F39" s="433">
        <v>2034</v>
      </c>
      <c r="G39" s="433"/>
      <c r="H39" s="427">
        <v>2035</v>
      </c>
      <c r="I39" s="427"/>
      <c r="J39" s="427" t="s">
        <v>1695</v>
      </c>
      <c r="K39" s="433"/>
      <c r="L39" s="433"/>
      <c r="M39" s="829"/>
    </row>
    <row r="40" spans="1:13" ht="15.75" customHeight="1" x14ac:dyDescent="0.25">
      <c r="A40" s="1634"/>
      <c r="B40" s="1006"/>
      <c r="C40" s="433"/>
      <c r="D40" s="845">
        <v>1</v>
      </c>
      <c r="E40" s="839"/>
      <c r="F40" s="845">
        <v>1</v>
      </c>
      <c r="G40" s="839"/>
      <c r="H40" s="845">
        <v>1</v>
      </c>
      <c r="I40" s="839"/>
      <c r="J40" s="845">
        <v>11</v>
      </c>
      <c r="K40" s="839"/>
      <c r="L40" s="845"/>
      <c r="M40" s="846"/>
    </row>
    <row r="41" spans="1:13" ht="15.75" customHeight="1" x14ac:dyDescent="0.25">
      <c r="A41" s="1634"/>
      <c r="B41" s="1006"/>
      <c r="C41" s="433"/>
      <c r="D41" s="847"/>
      <c r="E41" s="838"/>
      <c r="F41" s="847"/>
      <c r="G41" s="838"/>
      <c r="H41" s="847"/>
      <c r="I41" s="838"/>
      <c r="J41" s="847"/>
      <c r="K41" s="838"/>
      <c r="L41" s="847"/>
      <c r="M41" s="846"/>
    </row>
    <row r="42" spans="1:13" ht="15.75" customHeight="1" x14ac:dyDescent="0.25">
      <c r="A42" s="1634"/>
      <c r="B42" s="1006"/>
      <c r="C42" s="433"/>
      <c r="D42" s="848"/>
      <c r="E42" s="839"/>
      <c r="F42" s="1643"/>
      <c r="G42" s="969"/>
      <c r="H42" s="1644"/>
      <c r="I42" s="969"/>
      <c r="J42" s="847"/>
      <c r="K42" s="838"/>
      <c r="L42" s="847"/>
      <c r="M42" s="846"/>
    </row>
    <row r="43" spans="1:13" ht="15.75" customHeight="1" x14ac:dyDescent="0.25">
      <c r="A43" s="1634"/>
      <c r="B43" s="1006"/>
      <c r="C43" s="433"/>
      <c r="D43" s="847"/>
      <c r="E43" s="838"/>
      <c r="F43" s="847"/>
      <c r="G43" s="838"/>
      <c r="H43" s="847"/>
      <c r="I43" s="838"/>
      <c r="J43" s="847"/>
      <c r="K43" s="838"/>
      <c r="L43" s="847"/>
      <c r="M43" s="846"/>
    </row>
    <row r="44" spans="1:13" ht="15.75" customHeight="1" x14ac:dyDescent="0.25">
      <c r="A44" s="1634"/>
      <c r="B44" s="1637" t="s">
        <v>690</v>
      </c>
      <c r="C44" s="826"/>
      <c r="D44" s="826"/>
      <c r="E44" s="826"/>
      <c r="F44" s="826"/>
      <c r="G44" s="826"/>
      <c r="H44" s="826"/>
      <c r="I44" s="826"/>
      <c r="J44" s="826"/>
      <c r="K44" s="826"/>
      <c r="L44" s="834"/>
      <c r="M44" s="835"/>
    </row>
    <row r="45" spans="1:13" ht="15.75" customHeight="1" x14ac:dyDescent="0.25">
      <c r="A45" s="1634"/>
      <c r="B45" s="1006"/>
      <c r="C45" s="834"/>
      <c r="D45" s="433" t="s">
        <v>381</v>
      </c>
      <c r="E45" s="764" t="s">
        <v>691</v>
      </c>
      <c r="F45" s="1632" t="s">
        <v>692</v>
      </c>
      <c r="G45" s="1631"/>
      <c r="H45" s="997"/>
      <c r="I45" s="997"/>
      <c r="J45" s="998"/>
      <c r="K45" s="849"/>
      <c r="L45" s="834"/>
      <c r="M45" s="835"/>
    </row>
    <row r="46" spans="1:13" ht="15.75" customHeight="1" x14ac:dyDescent="0.25">
      <c r="A46" s="1634"/>
      <c r="B46" s="1006"/>
      <c r="C46" s="834"/>
      <c r="D46" s="701"/>
      <c r="E46" s="47" t="s">
        <v>658</v>
      </c>
      <c r="F46" s="1039"/>
      <c r="G46" s="999"/>
      <c r="H46" s="1000"/>
      <c r="I46" s="1000"/>
      <c r="J46" s="1001"/>
      <c r="K46" s="427"/>
      <c r="L46" s="834"/>
      <c r="M46" s="835"/>
    </row>
    <row r="47" spans="1:13" ht="15.75" customHeight="1" x14ac:dyDescent="0.25">
      <c r="A47" s="1634"/>
      <c r="B47" s="1007"/>
      <c r="C47" s="832"/>
      <c r="D47" s="832"/>
      <c r="E47" s="832"/>
      <c r="F47" s="832"/>
      <c r="G47" s="832"/>
      <c r="H47" s="832"/>
      <c r="I47" s="832"/>
      <c r="J47" s="832"/>
      <c r="K47" s="832"/>
      <c r="L47" s="834"/>
      <c r="M47" s="835"/>
    </row>
    <row r="48" spans="1:13" ht="103.5" customHeight="1" x14ac:dyDescent="0.25">
      <c r="A48" s="1634"/>
      <c r="B48" s="633" t="s">
        <v>694</v>
      </c>
      <c r="C48" s="1014" t="s">
        <v>1696</v>
      </c>
      <c r="D48" s="968"/>
      <c r="E48" s="968"/>
      <c r="F48" s="968"/>
      <c r="G48" s="968"/>
      <c r="H48" s="968"/>
      <c r="I48" s="968"/>
      <c r="J48" s="968"/>
      <c r="K48" s="968"/>
      <c r="L48" s="968"/>
      <c r="M48" s="1012"/>
    </row>
    <row r="49" spans="1:13" ht="15.75" customHeight="1" x14ac:dyDescent="0.25">
      <c r="A49" s="1634"/>
      <c r="B49" s="633" t="s">
        <v>717</v>
      </c>
      <c r="C49" s="1011" t="s">
        <v>1091</v>
      </c>
      <c r="D49" s="968"/>
      <c r="E49" s="968"/>
      <c r="F49" s="968"/>
      <c r="G49" s="968"/>
      <c r="H49" s="968"/>
      <c r="I49" s="968"/>
      <c r="J49" s="968"/>
      <c r="K49" s="968"/>
      <c r="L49" s="968"/>
      <c r="M49" s="1012"/>
    </row>
    <row r="50" spans="1:13" ht="15.75" customHeight="1" x14ac:dyDescent="0.25">
      <c r="A50" s="1634"/>
      <c r="B50" s="633" t="s">
        <v>719</v>
      </c>
      <c r="C50" s="1206">
        <v>30</v>
      </c>
      <c r="D50" s="968"/>
      <c r="E50" s="968"/>
      <c r="F50" s="968"/>
      <c r="G50" s="968"/>
      <c r="H50" s="968"/>
      <c r="I50" s="968"/>
      <c r="J50" s="968"/>
      <c r="K50" s="968"/>
      <c r="L50" s="968"/>
      <c r="M50" s="1012"/>
    </row>
    <row r="51" spans="1:13" ht="15.75" customHeight="1" x14ac:dyDescent="0.25">
      <c r="A51" s="1635"/>
      <c r="B51" s="633" t="s">
        <v>721</v>
      </c>
      <c r="C51" s="1112" t="s">
        <v>1073</v>
      </c>
      <c r="D51" s="968"/>
      <c r="E51" s="968"/>
      <c r="F51" s="968"/>
      <c r="G51" s="968"/>
      <c r="H51" s="968"/>
      <c r="I51" s="968"/>
      <c r="J51" s="968"/>
      <c r="K51" s="968"/>
      <c r="L51" s="968"/>
      <c r="M51" s="1012"/>
    </row>
    <row r="52" spans="1:13" ht="15.75" customHeight="1" x14ac:dyDescent="0.25">
      <c r="A52" s="1639" t="s">
        <v>722</v>
      </c>
      <c r="B52" s="633" t="s">
        <v>723</v>
      </c>
      <c r="C52" s="1206" t="s">
        <v>105</v>
      </c>
      <c r="D52" s="968"/>
      <c r="E52" s="968"/>
      <c r="F52" s="968"/>
      <c r="G52" s="968"/>
      <c r="H52" s="968"/>
      <c r="I52" s="968"/>
      <c r="J52" s="968"/>
      <c r="K52" s="968"/>
      <c r="L52" s="968"/>
      <c r="M52" s="1012"/>
    </row>
    <row r="53" spans="1:13" ht="15.75" customHeight="1" x14ac:dyDescent="0.25">
      <c r="A53" s="1640"/>
      <c r="B53" s="633" t="s">
        <v>724</v>
      </c>
      <c r="C53" s="1206" t="s">
        <v>725</v>
      </c>
      <c r="D53" s="968"/>
      <c r="E53" s="968"/>
      <c r="F53" s="968"/>
      <c r="G53" s="968"/>
      <c r="H53" s="968"/>
      <c r="I53" s="968"/>
      <c r="J53" s="968"/>
      <c r="K53" s="968"/>
      <c r="L53" s="968"/>
      <c r="M53" s="1012"/>
    </row>
    <row r="54" spans="1:13" ht="15.75" customHeight="1" x14ac:dyDescent="0.25">
      <c r="A54" s="1640"/>
      <c r="B54" s="633" t="s">
        <v>726</v>
      </c>
      <c r="C54" s="1206" t="s">
        <v>12</v>
      </c>
      <c r="D54" s="968"/>
      <c r="E54" s="968"/>
      <c r="F54" s="968"/>
      <c r="G54" s="968"/>
      <c r="H54" s="968"/>
      <c r="I54" s="968"/>
      <c r="J54" s="968"/>
      <c r="K54" s="968"/>
      <c r="L54" s="968"/>
      <c r="M54" s="1012"/>
    </row>
    <row r="55" spans="1:13" ht="15.75" customHeight="1" x14ac:dyDescent="0.25">
      <c r="A55" s="1640"/>
      <c r="B55" s="633" t="s">
        <v>727</v>
      </c>
      <c r="C55" s="1206" t="s">
        <v>104</v>
      </c>
      <c r="D55" s="968"/>
      <c r="E55" s="968"/>
      <c r="F55" s="968"/>
      <c r="G55" s="968"/>
      <c r="H55" s="968"/>
      <c r="I55" s="968"/>
      <c r="J55" s="968"/>
      <c r="K55" s="968"/>
      <c r="L55" s="968"/>
      <c r="M55" s="1012"/>
    </row>
    <row r="56" spans="1:13" ht="15.75" customHeight="1" x14ac:dyDescent="0.25">
      <c r="A56" s="1640"/>
      <c r="B56" s="633" t="s">
        <v>729</v>
      </c>
      <c r="C56" s="1423" t="s">
        <v>107</v>
      </c>
      <c r="D56" s="968"/>
      <c r="E56" s="968"/>
      <c r="F56" s="968"/>
      <c r="G56" s="968"/>
      <c r="H56" s="968"/>
      <c r="I56" s="968"/>
      <c r="J56" s="968"/>
      <c r="K56" s="968"/>
      <c r="L56" s="968"/>
      <c r="M56" s="1012"/>
    </row>
    <row r="57" spans="1:13" ht="15.75" customHeight="1" x14ac:dyDescent="0.25">
      <c r="A57" s="1641"/>
      <c r="B57" s="633" t="s">
        <v>730</v>
      </c>
      <c r="C57" s="1196" t="s">
        <v>1697</v>
      </c>
      <c r="D57" s="968"/>
      <c r="E57" s="968"/>
      <c r="F57" s="968"/>
      <c r="G57" s="968"/>
      <c r="H57" s="968"/>
      <c r="I57" s="968"/>
      <c r="J57" s="968"/>
      <c r="K57" s="968"/>
      <c r="L57" s="968"/>
      <c r="M57" s="1012"/>
    </row>
    <row r="58" spans="1:13" ht="15.75" customHeight="1" x14ac:dyDescent="0.25">
      <c r="A58" s="1639" t="s">
        <v>1698</v>
      </c>
      <c r="B58" s="850" t="s">
        <v>732</v>
      </c>
      <c r="C58" s="1011" t="s">
        <v>1699</v>
      </c>
      <c r="D58" s="968"/>
      <c r="E58" s="968"/>
      <c r="F58" s="968"/>
      <c r="G58" s="968"/>
      <c r="H58" s="968"/>
      <c r="I58" s="968"/>
      <c r="J58" s="968"/>
      <c r="K58" s="968"/>
      <c r="L58" s="968"/>
      <c r="M58" s="1012"/>
    </row>
    <row r="59" spans="1:13" ht="15.75" customHeight="1" x14ac:dyDescent="0.25">
      <c r="A59" s="1640"/>
      <c r="B59" s="850" t="s">
        <v>734</v>
      </c>
      <c r="C59" s="1011" t="s">
        <v>1700</v>
      </c>
      <c r="D59" s="968"/>
      <c r="E59" s="968"/>
      <c r="F59" s="968"/>
      <c r="G59" s="968"/>
      <c r="H59" s="968"/>
      <c r="I59" s="968"/>
      <c r="J59" s="968"/>
      <c r="K59" s="968"/>
      <c r="L59" s="968"/>
      <c r="M59" s="1012"/>
    </row>
    <row r="60" spans="1:13" ht="15.75" customHeight="1" x14ac:dyDescent="0.25">
      <c r="A60" s="1641"/>
      <c r="B60" s="850" t="s">
        <v>43</v>
      </c>
      <c r="C60" s="1011" t="s">
        <v>12</v>
      </c>
      <c r="D60" s="968"/>
      <c r="E60" s="968"/>
      <c r="F60" s="968"/>
      <c r="G60" s="968"/>
      <c r="H60" s="968"/>
      <c r="I60" s="968"/>
      <c r="J60" s="968"/>
      <c r="K60" s="968"/>
      <c r="L60" s="968"/>
      <c r="M60" s="1012"/>
    </row>
    <row r="61" spans="1:13" ht="31.5" customHeight="1" x14ac:dyDescent="0.25">
      <c r="A61" s="851" t="s">
        <v>737</v>
      </c>
      <c r="B61" s="852"/>
      <c r="C61" s="1112"/>
      <c r="D61" s="968"/>
      <c r="E61" s="968"/>
      <c r="F61" s="968"/>
      <c r="G61" s="968"/>
      <c r="H61" s="968"/>
      <c r="I61" s="968"/>
      <c r="J61" s="968"/>
      <c r="K61" s="968"/>
      <c r="L61" s="968"/>
      <c r="M61" s="1012"/>
    </row>
    <row r="62" spans="1:13" ht="15.75" customHeight="1" x14ac:dyDescent="0.25"/>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C13:M13"/>
    <mergeCell ref="A15:A51"/>
    <mergeCell ref="A52:A57"/>
    <mergeCell ref="A58:A60"/>
    <mergeCell ref="C7:D7"/>
    <mergeCell ref="C9:D9"/>
    <mergeCell ref="B17:B23"/>
    <mergeCell ref="B24:B27"/>
    <mergeCell ref="B31:B33"/>
    <mergeCell ref="B34:B43"/>
    <mergeCell ref="B44:B47"/>
    <mergeCell ref="C10:D10"/>
    <mergeCell ref="C14:F14"/>
    <mergeCell ref="F22:J22"/>
    <mergeCell ref="F42:G42"/>
    <mergeCell ref="H42:I42"/>
    <mergeCell ref="H14:M14"/>
    <mergeCell ref="C15:M15"/>
    <mergeCell ref="C16:M16"/>
    <mergeCell ref="B1:M1"/>
    <mergeCell ref="A2:A14"/>
    <mergeCell ref="C2:M2"/>
    <mergeCell ref="C3:M3"/>
    <mergeCell ref="I7:M7"/>
    <mergeCell ref="B8:B10"/>
    <mergeCell ref="F4:G4"/>
    <mergeCell ref="F9:G9"/>
    <mergeCell ref="I9:J9"/>
    <mergeCell ref="F10:G10"/>
    <mergeCell ref="I10:J10"/>
    <mergeCell ref="C11:M11"/>
    <mergeCell ref="C12:M12"/>
    <mergeCell ref="G45:J46"/>
    <mergeCell ref="C55:M55"/>
    <mergeCell ref="C56:M56"/>
    <mergeCell ref="C57:M57"/>
    <mergeCell ref="C58:M58"/>
    <mergeCell ref="F45:F46"/>
    <mergeCell ref="C59:M59"/>
    <mergeCell ref="C60:M60"/>
    <mergeCell ref="C61:M61"/>
    <mergeCell ref="C48:M48"/>
    <mergeCell ref="C49:M49"/>
    <mergeCell ref="C50:M50"/>
    <mergeCell ref="C51:M51"/>
    <mergeCell ref="C52:M52"/>
    <mergeCell ref="C53:M53"/>
    <mergeCell ref="C54:M54"/>
  </mergeCells>
  <dataValidations count="1">
    <dataValidation type="list" allowBlank="1" showErrorMessage="1" sqref="I7" xr:uid="{00000000-0002-0000-3800-000000000000}">
      <formula1>INDIRECT($D$7)</formula1>
    </dataValidation>
  </dataValidations>
  <hyperlinks>
    <hyperlink ref="C56" r:id="rId1" xr:uid="{00000000-0004-0000-3800-000000000000}"/>
  </hyperlinks>
  <pageMargins left="0.7" right="0.7" top="0.75" bottom="0.75" header="0" footer="0"/>
  <pageSetup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C000"/>
  </sheetPr>
  <dimension ref="A1:G1000"/>
  <sheetViews>
    <sheetView workbookViewId="0"/>
  </sheetViews>
  <sheetFormatPr baseColWidth="10" defaultColWidth="14.42578125" defaultRowHeight="15" customHeight="1" x14ac:dyDescent="0.25"/>
  <cols>
    <col min="1" max="1" width="13.7109375" customWidth="1"/>
    <col min="2" max="2" width="33.42578125" customWidth="1"/>
    <col min="3" max="3" width="19.42578125" customWidth="1"/>
    <col min="4" max="4" width="21.28515625" customWidth="1"/>
    <col min="5" max="5" width="17.28515625" customWidth="1"/>
    <col min="6" max="6" width="11.42578125" customWidth="1"/>
    <col min="7" max="7" width="32.7109375" customWidth="1"/>
    <col min="8" max="26" width="11.42578125" customWidth="1"/>
  </cols>
  <sheetData>
    <row r="1" spans="1:7" ht="45" x14ac:dyDescent="0.25">
      <c r="A1" s="381" t="s">
        <v>1701</v>
      </c>
      <c r="B1" s="381" t="s">
        <v>1702</v>
      </c>
      <c r="C1" s="381" t="s">
        <v>1703</v>
      </c>
      <c r="D1" s="381" t="s">
        <v>1704</v>
      </c>
      <c r="E1" s="381" t="s">
        <v>1705</v>
      </c>
      <c r="F1" s="381" t="s">
        <v>1706</v>
      </c>
      <c r="G1" s="381" t="s">
        <v>1707</v>
      </c>
    </row>
    <row r="2" spans="1:7" ht="150" x14ac:dyDescent="0.25">
      <c r="A2" s="353">
        <v>1</v>
      </c>
      <c r="B2" s="353" t="s">
        <v>1708</v>
      </c>
      <c r="C2" s="353" t="s">
        <v>1709</v>
      </c>
      <c r="D2" s="353" t="s">
        <v>1710</v>
      </c>
      <c r="E2" s="353" t="s">
        <v>345</v>
      </c>
      <c r="F2" s="353" t="s">
        <v>1711</v>
      </c>
      <c r="G2" s="353" t="s">
        <v>1712</v>
      </c>
    </row>
    <row r="3" spans="1:7" ht="135" x14ac:dyDescent="0.25">
      <c r="A3" s="353">
        <v>2</v>
      </c>
      <c r="B3" s="353" t="s">
        <v>1708</v>
      </c>
      <c r="C3" s="353" t="s">
        <v>1713</v>
      </c>
      <c r="D3" s="353" t="s">
        <v>1710</v>
      </c>
      <c r="E3" s="353" t="s">
        <v>345</v>
      </c>
      <c r="F3" s="353" t="s">
        <v>1711</v>
      </c>
      <c r="G3" s="353" t="s">
        <v>1712</v>
      </c>
    </row>
    <row r="4" spans="1:7" ht="150" x14ac:dyDescent="0.25">
      <c r="A4" s="353">
        <v>3</v>
      </c>
      <c r="B4" s="353" t="s">
        <v>1708</v>
      </c>
      <c r="C4" s="353" t="s">
        <v>1714</v>
      </c>
      <c r="D4" s="353" t="s">
        <v>1710</v>
      </c>
      <c r="E4" s="353" t="s">
        <v>345</v>
      </c>
      <c r="F4" s="353" t="s">
        <v>1711</v>
      </c>
      <c r="G4" s="353" t="s">
        <v>1712</v>
      </c>
    </row>
    <row r="5" spans="1:7" ht="165" x14ac:dyDescent="0.25">
      <c r="A5" s="353">
        <v>4</v>
      </c>
      <c r="B5" s="353" t="s">
        <v>1708</v>
      </c>
      <c r="C5" s="353" t="s">
        <v>1715</v>
      </c>
      <c r="D5" s="353" t="s">
        <v>1710</v>
      </c>
      <c r="E5" s="353" t="s">
        <v>345</v>
      </c>
      <c r="F5" s="353" t="s">
        <v>1711</v>
      </c>
      <c r="G5" s="353" t="s">
        <v>1712</v>
      </c>
    </row>
    <row r="6" spans="1:7" ht="195" x14ac:dyDescent="0.25">
      <c r="A6" s="353">
        <v>5</v>
      </c>
      <c r="B6" s="353" t="s">
        <v>1708</v>
      </c>
      <c r="C6" s="353" t="s">
        <v>1716</v>
      </c>
      <c r="D6" s="353" t="s">
        <v>1710</v>
      </c>
      <c r="E6" s="353" t="s">
        <v>345</v>
      </c>
      <c r="F6" s="353" t="s">
        <v>1711</v>
      </c>
      <c r="G6" s="353" t="s">
        <v>1712</v>
      </c>
    </row>
    <row r="7" spans="1:7" ht="165" x14ac:dyDescent="0.25">
      <c r="A7" s="353">
        <v>6</v>
      </c>
      <c r="B7" s="353" t="s">
        <v>1708</v>
      </c>
      <c r="C7" s="353" t="s">
        <v>1717</v>
      </c>
      <c r="D7" s="353" t="s">
        <v>1710</v>
      </c>
      <c r="E7" s="353" t="s">
        <v>345</v>
      </c>
      <c r="F7" s="353" t="s">
        <v>1711</v>
      </c>
      <c r="G7" s="353" t="s">
        <v>1712</v>
      </c>
    </row>
    <row r="8" spans="1:7" ht="165" x14ac:dyDescent="0.25">
      <c r="A8" s="353">
        <v>7</v>
      </c>
      <c r="B8" s="353" t="s">
        <v>1708</v>
      </c>
      <c r="C8" s="353" t="s">
        <v>1718</v>
      </c>
      <c r="D8" s="353" t="s">
        <v>1719</v>
      </c>
      <c r="E8" s="353" t="s">
        <v>345</v>
      </c>
      <c r="F8" s="353" t="s">
        <v>1711</v>
      </c>
      <c r="G8" s="353" t="s">
        <v>1720</v>
      </c>
    </row>
    <row r="9" spans="1:7" ht="135" x14ac:dyDescent="0.25">
      <c r="A9" s="353">
        <v>8</v>
      </c>
      <c r="B9" s="353" t="s">
        <v>1708</v>
      </c>
      <c r="C9" s="353" t="s">
        <v>1721</v>
      </c>
      <c r="D9" s="353" t="s">
        <v>1719</v>
      </c>
      <c r="E9" s="353" t="s">
        <v>345</v>
      </c>
      <c r="F9" s="353" t="s">
        <v>1711</v>
      </c>
      <c r="G9" s="353" t="s">
        <v>1720</v>
      </c>
    </row>
    <row r="10" spans="1:7" ht="150" x14ac:dyDescent="0.25">
      <c r="A10" s="353">
        <v>9</v>
      </c>
      <c r="B10" s="353" t="s">
        <v>1708</v>
      </c>
      <c r="C10" s="353" t="s">
        <v>1722</v>
      </c>
      <c r="D10" s="353" t="s">
        <v>1719</v>
      </c>
      <c r="E10" s="353" t="s">
        <v>345</v>
      </c>
      <c r="F10" s="353" t="s">
        <v>1711</v>
      </c>
      <c r="G10" s="353" t="s">
        <v>1720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M1000"/>
  <sheetViews>
    <sheetView workbookViewId="0"/>
  </sheetViews>
  <sheetFormatPr baseColWidth="10" defaultColWidth="14.42578125" defaultRowHeight="15" customHeight="1" x14ac:dyDescent="0.25"/>
  <cols>
    <col min="1" max="1" width="17.42578125" customWidth="1"/>
    <col min="2" max="2" width="21.28515625" customWidth="1"/>
    <col min="3" max="5" width="11.42578125" customWidth="1"/>
    <col min="6" max="6" width="27" customWidth="1"/>
    <col min="7" max="26" width="11.42578125" customWidth="1"/>
  </cols>
  <sheetData>
    <row r="1" spans="1:13" ht="42" customHeight="1" x14ac:dyDescent="0.25">
      <c r="A1" s="1113" t="s">
        <v>816</v>
      </c>
      <c r="B1" s="1114"/>
      <c r="C1" s="1114"/>
      <c r="D1" s="1114"/>
      <c r="E1" s="1114"/>
      <c r="F1" s="1114"/>
      <c r="G1" s="1114"/>
      <c r="H1" s="1114"/>
      <c r="I1" s="1114"/>
      <c r="J1" s="1114"/>
      <c r="K1" s="1114"/>
      <c r="L1" s="1114"/>
      <c r="M1" s="1115"/>
    </row>
    <row r="2" spans="1:13" ht="45" customHeight="1" x14ac:dyDescent="0.25">
      <c r="A2" s="1080" t="s">
        <v>627</v>
      </c>
      <c r="B2" s="330" t="s">
        <v>628</v>
      </c>
      <c r="C2" s="1112" t="s">
        <v>817</v>
      </c>
      <c r="D2" s="968"/>
      <c r="E2" s="968"/>
      <c r="F2" s="968"/>
      <c r="G2" s="968"/>
      <c r="H2" s="968"/>
      <c r="I2" s="968"/>
      <c r="J2" s="968"/>
      <c r="K2" s="968"/>
      <c r="L2" s="968"/>
      <c r="M2" s="1012"/>
    </row>
    <row r="3" spans="1:13" ht="60" x14ac:dyDescent="0.25">
      <c r="A3" s="1046"/>
      <c r="B3" s="332" t="s">
        <v>741</v>
      </c>
      <c r="C3" s="1011" t="s">
        <v>818</v>
      </c>
      <c r="D3" s="968"/>
      <c r="E3" s="968"/>
      <c r="F3" s="968"/>
      <c r="G3" s="968"/>
      <c r="H3" s="968"/>
      <c r="I3" s="968"/>
      <c r="J3" s="968"/>
      <c r="K3" s="968"/>
      <c r="L3" s="968"/>
      <c r="M3" s="1012"/>
    </row>
    <row r="4" spans="1:13" ht="33" customHeight="1" x14ac:dyDescent="0.25">
      <c r="A4" s="1046"/>
      <c r="B4" s="333" t="s">
        <v>39</v>
      </c>
      <c r="C4" s="328" t="s">
        <v>92</v>
      </c>
      <c r="D4" s="334"/>
      <c r="E4" s="286"/>
      <c r="F4" s="1116" t="s">
        <v>40</v>
      </c>
      <c r="G4" s="969"/>
      <c r="H4" s="335" t="s">
        <v>93</v>
      </c>
      <c r="I4" s="107"/>
      <c r="J4" s="107"/>
      <c r="K4" s="107"/>
      <c r="L4" s="107"/>
      <c r="M4" s="108"/>
    </row>
    <row r="5" spans="1:13" ht="30" x14ac:dyDescent="0.25">
      <c r="A5" s="1046"/>
      <c r="B5" s="333" t="s">
        <v>632</v>
      </c>
      <c r="C5" s="331" t="s">
        <v>93</v>
      </c>
      <c r="D5" s="336"/>
      <c r="E5" s="336"/>
      <c r="F5" s="336"/>
      <c r="G5" s="336"/>
      <c r="H5" s="336"/>
      <c r="I5" s="107"/>
      <c r="J5" s="107"/>
      <c r="K5" s="107"/>
      <c r="L5" s="107"/>
      <c r="M5" s="108"/>
    </row>
    <row r="6" spans="1:13" x14ac:dyDescent="0.25">
      <c r="A6" s="1046"/>
      <c r="B6" s="333" t="s">
        <v>633</v>
      </c>
      <c r="C6" s="331" t="s">
        <v>93</v>
      </c>
      <c r="D6" s="336"/>
      <c r="E6" s="336"/>
      <c r="F6" s="336"/>
      <c r="G6" s="336"/>
      <c r="H6" s="328"/>
      <c r="I6" s="107"/>
      <c r="J6" s="107"/>
      <c r="K6" s="107"/>
      <c r="L6" s="107"/>
      <c r="M6" s="108"/>
    </row>
    <row r="7" spans="1:13" x14ac:dyDescent="0.25">
      <c r="A7" s="1046"/>
      <c r="B7" s="337" t="s">
        <v>745</v>
      </c>
      <c r="C7" s="1117" t="s">
        <v>136</v>
      </c>
      <c r="D7" s="968"/>
      <c r="E7" s="338"/>
      <c r="F7" s="338"/>
      <c r="G7" s="339"/>
      <c r="H7" s="340" t="s">
        <v>43</v>
      </c>
      <c r="I7" s="1091" t="s">
        <v>302</v>
      </c>
      <c r="J7" s="968"/>
      <c r="K7" s="968"/>
      <c r="L7" s="968"/>
      <c r="M7" s="1012"/>
    </row>
    <row r="8" spans="1:13" x14ac:dyDescent="0.25">
      <c r="A8" s="1046"/>
      <c r="B8" s="1109" t="s">
        <v>635</v>
      </c>
      <c r="C8" s="109"/>
      <c r="D8" s="284"/>
      <c r="E8" s="110"/>
      <c r="F8" s="110"/>
      <c r="G8" s="110"/>
      <c r="H8" s="110"/>
      <c r="I8" s="110"/>
      <c r="J8" s="110"/>
      <c r="K8" s="110"/>
      <c r="L8" s="111"/>
      <c r="M8" s="112"/>
    </row>
    <row r="9" spans="1:13" x14ac:dyDescent="0.25">
      <c r="A9" s="1046"/>
      <c r="B9" s="1006"/>
      <c r="C9" s="1092" t="s">
        <v>302</v>
      </c>
      <c r="D9" s="1037"/>
      <c r="E9" s="140"/>
      <c r="F9" s="1093"/>
      <c r="G9" s="1037"/>
      <c r="H9" s="140"/>
      <c r="I9" s="1093"/>
      <c r="J9" s="1037"/>
      <c r="K9" s="140"/>
      <c r="L9" s="137"/>
      <c r="M9" s="138"/>
    </row>
    <row r="10" spans="1:13" x14ac:dyDescent="0.25">
      <c r="A10" s="1046"/>
      <c r="B10" s="1007"/>
      <c r="C10" s="1092" t="s">
        <v>636</v>
      </c>
      <c r="D10" s="1037"/>
      <c r="E10" s="113"/>
      <c r="F10" s="1093" t="s">
        <v>636</v>
      </c>
      <c r="G10" s="1037"/>
      <c r="H10" s="113"/>
      <c r="I10" s="1093" t="s">
        <v>636</v>
      </c>
      <c r="J10" s="1037"/>
      <c r="K10" s="113"/>
      <c r="L10" s="114"/>
      <c r="M10" s="115"/>
    </row>
    <row r="11" spans="1:13" ht="57" customHeight="1" x14ac:dyDescent="0.25">
      <c r="A11" s="1046"/>
      <c r="B11" s="341" t="s">
        <v>637</v>
      </c>
      <c r="C11" s="1118" t="s">
        <v>819</v>
      </c>
      <c r="D11" s="968"/>
      <c r="E11" s="968"/>
      <c r="F11" s="968"/>
      <c r="G11" s="968"/>
      <c r="H11" s="968"/>
      <c r="I11" s="968"/>
      <c r="J11" s="968"/>
      <c r="K11" s="968"/>
      <c r="L11" s="968"/>
      <c r="M11" s="1012"/>
    </row>
    <row r="12" spans="1:13" ht="216.75" customHeight="1" x14ac:dyDescent="0.25">
      <c r="A12" s="1046"/>
      <c r="B12" s="341" t="s">
        <v>747</v>
      </c>
      <c r="C12" s="1119" t="s">
        <v>820</v>
      </c>
      <c r="D12" s="968"/>
      <c r="E12" s="968"/>
      <c r="F12" s="968"/>
      <c r="G12" s="968"/>
      <c r="H12" s="968"/>
      <c r="I12" s="968"/>
      <c r="J12" s="968"/>
      <c r="K12" s="968"/>
      <c r="L12" s="968"/>
      <c r="M12" s="1012"/>
    </row>
    <row r="13" spans="1:13" ht="75" x14ac:dyDescent="0.25">
      <c r="A13" s="1046"/>
      <c r="B13" s="337" t="s">
        <v>749</v>
      </c>
      <c r="C13" s="1011" t="s">
        <v>821</v>
      </c>
      <c r="D13" s="968"/>
      <c r="E13" s="968"/>
      <c r="F13" s="968"/>
      <c r="G13" s="968"/>
      <c r="H13" s="968"/>
      <c r="I13" s="968"/>
      <c r="J13" s="968"/>
      <c r="K13" s="968"/>
      <c r="L13" s="968"/>
      <c r="M13" s="1012"/>
    </row>
    <row r="14" spans="1:13" ht="36.75" customHeight="1" x14ac:dyDescent="0.25">
      <c r="A14" s="1046"/>
      <c r="B14" s="1109" t="s">
        <v>751</v>
      </c>
      <c r="C14" s="1110" t="s">
        <v>111</v>
      </c>
      <c r="D14" s="968"/>
      <c r="E14" s="291" t="s">
        <v>753</v>
      </c>
      <c r="F14" s="977" t="s">
        <v>822</v>
      </c>
      <c r="G14" s="968"/>
      <c r="H14" s="968"/>
      <c r="I14" s="1024" t="s">
        <v>112</v>
      </c>
      <c r="J14" s="968"/>
      <c r="K14" s="968"/>
      <c r="L14" s="968"/>
      <c r="M14" s="1012"/>
    </row>
    <row r="15" spans="1:13" x14ac:dyDescent="0.25">
      <c r="A15" s="1082"/>
      <c r="B15" s="1089"/>
      <c r="C15" s="1014"/>
      <c r="D15" s="968"/>
      <c r="E15" s="968"/>
      <c r="F15" s="968"/>
      <c r="G15" s="968"/>
      <c r="H15" s="968"/>
      <c r="I15" s="968"/>
      <c r="J15" s="968"/>
      <c r="K15" s="968"/>
      <c r="L15" s="968"/>
      <c r="M15" s="1012"/>
    </row>
    <row r="16" spans="1:13" x14ac:dyDescent="0.25">
      <c r="A16" s="1079" t="s">
        <v>643</v>
      </c>
      <c r="B16" s="332" t="s">
        <v>28</v>
      </c>
      <c r="C16" s="1112" t="s">
        <v>823</v>
      </c>
      <c r="D16" s="968"/>
      <c r="E16" s="968"/>
      <c r="F16" s="968"/>
      <c r="G16" s="968"/>
      <c r="H16" s="968"/>
      <c r="I16" s="968"/>
      <c r="J16" s="968"/>
      <c r="K16" s="968"/>
      <c r="L16" s="968"/>
      <c r="M16" s="1012"/>
    </row>
    <row r="17" spans="1:13" ht="48.75" customHeight="1" x14ac:dyDescent="0.25">
      <c r="A17" s="1046"/>
      <c r="B17" s="332" t="s">
        <v>645</v>
      </c>
      <c r="C17" s="1112" t="s">
        <v>824</v>
      </c>
      <c r="D17" s="968"/>
      <c r="E17" s="968"/>
      <c r="F17" s="968"/>
      <c r="G17" s="968"/>
      <c r="H17" s="968"/>
      <c r="I17" s="968"/>
      <c r="J17" s="968"/>
      <c r="K17" s="968"/>
      <c r="L17" s="968"/>
      <c r="M17" s="1012"/>
    </row>
    <row r="18" spans="1:13" x14ac:dyDescent="0.25">
      <c r="A18" s="1046"/>
      <c r="B18" s="1111" t="s">
        <v>647</v>
      </c>
      <c r="C18" s="120"/>
      <c r="D18" s="121"/>
      <c r="E18" s="121"/>
      <c r="F18" s="121"/>
      <c r="G18" s="121"/>
      <c r="H18" s="121"/>
      <c r="I18" s="121"/>
      <c r="J18" s="121"/>
      <c r="K18" s="121"/>
      <c r="L18" s="121"/>
      <c r="M18" s="122"/>
    </row>
    <row r="19" spans="1:13" x14ac:dyDescent="0.25">
      <c r="A19" s="1046"/>
      <c r="B19" s="1006"/>
      <c r="C19" s="123"/>
      <c r="D19" s="124"/>
      <c r="E19" s="125"/>
      <c r="F19" s="124"/>
      <c r="G19" s="125"/>
      <c r="H19" s="124"/>
      <c r="I19" s="125"/>
      <c r="J19" s="124"/>
      <c r="K19" s="125"/>
      <c r="L19" s="125"/>
      <c r="M19" s="126"/>
    </row>
    <row r="20" spans="1:13" x14ac:dyDescent="0.25">
      <c r="A20" s="1046"/>
      <c r="B20" s="1006"/>
      <c r="C20" s="127" t="s">
        <v>648</v>
      </c>
      <c r="D20" s="128"/>
      <c r="E20" s="129" t="s">
        <v>649</v>
      </c>
      <c r="F20" s="128"/>
      <c r="G20" s="129" t="s">
        <v>650</v>
      </c>
      <c r="H20" s="128"/>
      <c r="I20" s="129" t="s">
        <v>651</v>
      </c>
      <c r="J20" s="106"/>
      <c r="K20" s="129"/>
      <c r="L20" s="129"/>
      <c r="M20" s="126"/>
    </row>
    <row r="21" spans="1:13" ht="15.75" customHeight="1" x14ac:dyDescent="0.25">
      <c r="A21" s="1046"/>
      <c r="B21" s="1006"/>
      <c r="C21" s="127" t="s">
        <v>652</v>
      </c>
      <c r="D21" s="2"/>
      <c r="E21" s="129" t="s">
        <v>653</v>
      </c>
      <c r="F21" s="130"/>
      <c r="G21" s="129" t="s">
        <v>654</v>
      </c>
      <c r="H21" s="130"/>
      <c r="I21" s="129"/>
      <c r="J21" s="125"/>
      <c r="K21" s="129"/>
      <c r="L21" s="129"/>
      <c r="M21" s="126"/>
    </row>
    <row r="22" spans="1:13" ht="15.75" customHeight="1" x14ac:dyDescent="0.25">
      <c r="A22" s="1046"/>
      <c r="B22" s="1006"/>
      <c r="C22" s="127" t="s">
        <v>655</v>
      </c>
      <c r="D22" s="2"/>
      <c r="E22" s="129" t="s">
        <v>656</v>
      </c>
      <c r="F22" s="2" t="s">
        <v>658</v>
      </c>
      <c r="G22" s="129"/>
      <c r="H22" s="125"/>
      <c r="I22" s="129"/>
      <c r="J22" s="125"/>
      <c r="K22" s="129"/>
      <c r="L22" s="129"/>
      <c r="M22" s="126"/>
    </row>
    <row r="23" spans="1:13" ht="15.75" customHeight="1" x14ac:dyDescent="0.25">
      <c r="A23" s="1046"/>
      <c r="B23" s="1006"/>
      <c r="C23" s="127" t="s">
        <v>657</v>
      </c>
      <c r="D23" s="130"/>
      <c r="E23" s="129" t="s">
        <v>659</v>
      </c>
      <c r="F23" s="113"/>
      <c r="G23" s="113"/>
      <c r="H23" s="113"/>
      <c r="I23" s="113"/>
      <c r="J23" s="113"/>
      <c r="K23" s="113"/>
      <c r="L23" s="113"/>
      <c r="M23" s="132"/>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111" t="s">
        <v>661</v>
      </c>
      <c r="C25" s="136"/>
      <c r="D25" s="121"/>
      <c r="E25" s="121"/>
      <c r="F25" s="121"/>
      <c r="G25" s="121"/>
      <c r="H25" s="121"/>
      <c r="I25" s="121"/>
      <c r="J25" s="121"/>
      <c r="K25" s="121"/>
      <c r="L25" s="111"/>
      <c r="M25" s="112"/>
    </row>
    <row r="26" spans="1:13" ht="15.75" customHeight="1" x14ac:dyDescent="0.25">
      <c r="A26" s="1046"/>
      <c r="B26" s="1006"/>
      <c r="C26" s="127" t="s">
        <v>662</v>
      </c>
      <c r="D26" s="130"/>
      <c r="E26" s="49"/>
      <c r="F26" s="129" t="s">
        <v>663</v>
      </c>
      <c r="G26" s="2"/>
      <c r="H26" s="49"/>
      <c r="I26" s="129" t="s">
        <v>664</v>
      </c>
      <c r="J26" s="2" t="s">
        <v>658</v>
      </c>
      <c r="K26" s="49"/>
      <c r="L26" s="137"/>
      <c r="M26" s="138"/>
    </row>
    <row r="27" spans="1:13" ht="15.75" customHeight="1" x14ac:dyDescent="0.25">
      <c r="A27" s="1046"/>
      <c r="B27" s="1006"/>
      <c r="C27" s="127" t="s">
        <v>666</v>
      </c>
      <c r="D27" s="139"/>
      <c r="E27" s="137"/>
      <c r="F27" s="129" t="s">
        <v>667</v>
      </c>
      <c r="G27" s="130"/>
      <c r="H27" s="137"/>
      <c r="I27" s="292"/>
      <c r="J27" s="137"/>
      <c r="K27" s="140"/>
      <c r="L27" s="137"/>
      <c r="M27" s="138"/>
    </row>
    <row r="28" spans="1:13" ht="15.75" customHeight="1" x14ac:dyDescent="0.25">
      <c r="A28" s="1046"/>
      <c r="B28" s="1007"/>
      <c r="C28" s="141"/>
      <c r="D28" s="124"/>
      <c r="E28" s="124"/>
      <c r="F28" s="124"/>
      <c r="G28" s="124"/>
      <c r="H28" s="124"/>
      <c r="I28" s="124"/>
      <c r="J28" s="124"/>
      <c r="K28" s="124"/>
      <c r="L28" s="114"/>
      <c r="M28" s="115"/>
    </row>
    <row r="29" spans="1:13" ht="15.75" customHeight="1" x14ac:dyDescent="0.25">
      <c r="A29" s="1046"/>
      <c r="B29" s="343" t="s">
        <v>668</v>
      </c>
      <c r="C29" s="142"/>
      <c r="D29" s="143"/>
      <c r="E29" s="143"/>
      <c r="F29" s="143"/>
      <c r="G29" s="143"/>
      <c r="H29" s="143"/>
      <c r="I29" s="143"/>
      <c r="J29" s="143"/>
      <c r="K29" s="143"/>
      <c r="L29" s="143"/>
      <c r="M29" s="144"/>
    </row>
    <row r="30" spans="1:13" ht="15.75" customHeight="1" x14ac:dyDescent="0.25">
      <c r="A30" s="1046"/>
      <c r="B30" s="343"/>
      <c r="C30" s="146" t="s">
        <v>669</v>
      </c>
      <c r="D30" s="344">
        <v>3</v>
      </c>
      <c r="E30" s="49"/>
      <c r="F30" s="147" t="s">
        <v>670</v>
      </c>
      <c r="G30" s="130">
        <v>2022</v>
      </c>
      <c r="H30" s="49"/>
      <c r="I30" s="147" t="s">
        <v>671</v>
      </c>
      <c r="J30" s="4" t="s">
        <v>825</v>
      </c>
      <c r="K30" s="187"/>
      <c r="L30" s="28"/>
      <c r="M30" s="148"/>
    </row>
    <row r="31" spans="1:13" ht="15.75" customHeight="1" x14ac:dyDescent="0.25">
      <c r="A31" s="1046"/>
      <c r="B31" s="333"/>
      <c r="C31" s="133"/>
      <c r="D31" s="134"/>
      <c r="E31" s="134"/>
      <c r="F31" s="134"/>
      <c r="G31" s="134"/>
      <c r="H31" s="134"/>
      <c r="I31" s="134"/>
      <c r="J31" s="134"/>
      <c r="K31" s="134"/>
      <c r="L31" s="134"/>
      <c r="M31" s="135"/>
    </row>
    <row r="32" spans="1:13" ht="15.75" customHeight="1" x14ac:dyDescent="0.25">
      <c r="A32" s="1046"/>
      <c r="B32" s="1111" t="s">
        <v>673</v>
      </c>
      <c r="C32" s="149"/>
      <c r="D32" s="150"/>
      <c r="E32" s="150"/>
      <c r="F32" s="150"/>
      <c r="G32" s="150"/>
      <c r="H32" s="150"/>
      <c r="I32" s="150"/>
      <c r="J32" s="150"/>
      <c r="K32" s="150"/>
      <c r="L32" s="111"/>
      <c r="M32" s="112"/>
    </row>
    <row r="33" spans="1:13" ht="15.75" customHeight="1" x14ac:dyDescent="0.25">
      <c r="A33" s="1046"/>
      <c r="B33" s="1006"/>
      <c r="C33" s="151" t="s">
        <v>674</v>
      </c>
      <c r="D33" s="294">
        <v>2023</v>
      </c>
      <c r="E33" s="153"/>
      <c r="F33" s="49" t="s">
        <v>675</v>
      </c>
      <c r="G33" s="294" t="s">
        <v>812</v>
      </c>
      <c r="H33" s="153"/>
      <c r="I33" s="147"/>
      <c r="J33" s="153"/>
      <c r="K33" s="153"/>
      <c r="L33" s="137"/>
      <c r="M33" s="138"/>
    </row>
    <row r="34" spans="1:13" ht="15.75" customHeight="1" x14ac:dyDescent="0.25">
      <c r="A34" s="1046"/>
      <c r="B34" s="1007"/>
      <c r="C34" s="133"/>
      <c r="D34" s="295"/>
      <c r="E34" s="296"/>
      <c r="F34" s="134"/>
      <c r="G34" s="296"/>
      <c r="H34" s="296"/>
      <c r="I34" s="297"/>
      <c r="J34" s="296"/>
      <c r="K34" s="296"/>
      <c r="L34" s="114"/>
      <c r="M34" s="115"/>
    </row>
    <row r="35" spans="1:13" ht="15.75" customHeight="1" x14ac:dyDescent="0.25">
      <c r="A35" s="1046"/>
      <c r="B35" s="1111" t="s">
        <v>642</v>
      </c>
      <c r="C35" s="298"/>
      <c r="D35" s="299"/>
      <c r="E35" s="299"/>
      <c r="F35" s="299"/>
      <c r="G35" s="299"/>
      <c r="H35" s="299"/>
      <c r="I35" s="299"/>
      <c r="J35" s="299"/>
      <c r="K35" s="299"/>
      <c r="L35" s="299"/>
      <c r="M35" s="300"/>
    </row>
    <row r="36" spans="1:13" ht="15.75" customHeight="1" x14ac:dyDescent="0.25">
      <c r="A36" s="1046"/>
      <c r="B36" s="1006"/>
      <c r="C36" s="127"/>
      <c r="D36" s="49" t="s">
        <v>757</v>
      </c>
      <c r="E36" s="49"/>
      <c r="F36" s="49" t="s">
        <v>758</v>
      </c>
      <c r="G36" s="49"/>
      <c r="H36" s="140" t="s">
        <v>759</v>
      </c>
      <c r="I36" s="140"/>
      <c r="J36" s="140" t="s">
        <v>760</v>
      </c>
      <c r="K36" s="49"/>
      <c r="L36" s="49" t="s">
        <v>761</v>
      </c>
      <c r="M36" s="345"/>
    </row>
    <row r="37" spans="1:13" ht="15.75" customHeight="1" x14ac:dyDescent="0.25">
      <c r="A37" s="1046"/>
      <c r="B37" s="1006"/>
      <c r="C37" s="127"/>
      <c r="D37" s="312">
        <v>2023</v>
      </c>
      <c r="E37" s="28">
        <v>3</v>
      </c>
      <c r="F37" s="312">
        <v>2024</v>
      </c>
      <c r="G37" s="28">
        <v>3</v>
      </c>
      <c r="H37" s="312">
        <v>2025</v>
      </c>
      <c r="I37" s="28">
        <v>3</v>
      </c>
      <c r="J37" s="312">
        <v>2026</v>
      </c>
      <c r="K37" s="28">
        <v>3</v>
      </c>
      <c r="L37" s="312">
        <v>2027</v>
      </c>
      <c r="M37" s="188">
        <v>3</v>
      </c>
    </row>
    <row r="38" spans="1:13" ht="15.75" customHeight="1" x14ac:dyDescent="0.25">
      <c r="A38" s="1046"/>
      <c r="B38" s="1006"/>
      <c r="C38" s="127"/>
      <c r="D38" s="49" t="s">
        <v>762</v>
      </c>
      <c r="E38" s="49"/>
      <c r="F38" s="49" t="s">
        <v>763</v>
      </c>
      <c r="G38" s="49"/>
      <c r="H38" s="140" t="s">
        <v>793</v>
      </c>
      <c r="I38" s="140"/>
      <c r="J38" s="140" t="s">
        <v>765</v>
      </c>
      <c r="K38" s="49"/>
      <c r="L38" s="49" t="s">
        <v>766</v>
      </c>
      <c r="M38" s="126"/>
    </row>
    <row r="39" spans="1:13" ht="15.75" customHeight="1" x14ac:dyDescent="0.25">
      <c r="A39" s="1046"/>
      <c r="B39" s="1006"/>
      <c r="C39" s="127"/>
      <c r="D39" s="312">
        <v>2028</v>
      </c>
      <c r="E39" s="28">
        <v>3</v>
      </c>
      <c r="F39" s="312">
        <v>2029</v>
      </c>
      <c r="G39" s="28">
        <v>3</v>
      </c>
      <c r="H39" s="312">
        <v>2030</v>
      </c>
      <c r="I39" s="28">
        <v>3</v>
      </c>
      <c r="J39" s="312">
        <v>2031</v>
      </c>
      <c r="K39" s="28">
        <v>3</v>
      </c>
      <c r="L39" s="312">
        <v>2032</v>
      </c>
      <c r="M39" s="188">
        <v>3</v>
      </c>
    </row>
    <row r="40" spans="1:13" ht="15.75" customHeight="1" x14ac:dyDescent="0.25">
      <c r="A40" s="1046"/>
      <c r="B40" s="1006"/>
      <c r="C40" s="127"/>
      <c r="D40" s="49" t="s">
        <v>767</v>
      </c>
      <c r="E40" s="49"/>
      <c r="F40" s="49" t="s">
        <v>768</v>
      </c>
      <c r="G40" s="49"/>
      <c r="H40" s="140" t="s">
        <v>769</v>
      </c>
      <c r="I40" s="140"/>
      <c r="J40" s="140" t="s">
        <v>794</v>
      </c>
      <c r="K40" s="49"/>
      <c r="L40" s="49" t="s">
        <v>795</v>
      </c>
      <c r="M40" s="126"/>
    </row>
    <row r="41" spans="1:13" ht="15.75" customHeight="1" x14ac:dyDescent="0.25">
      <c r="A41" s="1046"/>
      <c r="B41" s="1006"/>
      <c r="C41" s="127"/>
      <c r="D41" s="312">
        <v>2033</v>
      </c>
      <c r="E41" s="28">
        <v>3</v>
      </c>
      <c r="F41" s="312">
        <v>2034</v>
      </c>
      <c r="G41" s="28">
        <v>3</v>
      </c>
      <c r="H41" s="312">
        <v>2035</v>
      </c>
      <c r="I41" s="28">
        <v>3</v>
      </c>
      <c r="J41" s="302"/>
      <c r="K41" s="28"/>
      <c r="L41" s="302"/>
      <c r="M41" s="188"/>
    </row>
    <row r="42" spans="1:13" ht="15.75" customHeight="1" x14ac:dyDescent="0.25">
      <c r="A42" s="1046"/>
      <c r="B42" s="1006"/>
      <c r="C42" s="127"/>
      <c r="D42" s="325"/>
      <c r="E42" s="325"/>
      <c r="F42" s="325"/>
      <c r="G42" s="325"/>
      <c r="H42" s="325"/>
      <c r="I42" s="325"/>
      <c r="J42" s="324"/>
      <c r="K42" s="143"/>
      <c r="L42" s="324"/>
      <c r="M42" s="144"/>
    </row>
    <row r="43" spans="1:13" ht="15.75" customHeight="1" x14ac:dyDescent="0.25">
      <c r="A43" s="1046"/>
      <c r="B43" s="1006"/>
      <c r="C43" s="325"/>
      <c r="D43" s="325"/>
      <c r="E43" s="325"/>
      <c r="F43" s="325"/>
      <c r="G43" s="325"/>
      <c r="H43" s="325"/>
      <c r="I43" s="325"/>
      <c r="J43" s="325"/>
      <c r="K43" s="49"/>
      <c r="L43" s="325"/>
      <c r="M43" s="148"/>
    </row>
    <row r="44" spans="1:13" ht="15.75" customHeight="1" x14ac:dyDescent="0.25">
      <c r="A44" s="1046"/>
      <c r="B44" s="1006"/>
      <c r="C44" s="325"/>
      <c r="D44" s="325"/>
      <c r="E44" s="325"/>
      <c r="F44" s="325"/>
      <c r="G44" s="325"/>
      <c r="H44" s="325"/>
      <c r="I44" s="134"/>
      <c r="J44" s="305"/>
      <c r="K44" s="134"/>
      <c r="L44" s="305"/>
      <c r="M44" s="135"/>
    </row>
    <row r="45" spans="1:13" ht="15.75" customHeight="1" x14ac:dyDescent="0.25">
      <c r="A45" s="1046"/>
      <c r="B45" s="1111" t="s">
        <v>690</v>
      </c>
      <c r="C45" s="136"/>
      <c r="D45" s="121"/>
      <c r="E45" s="121"/>
      <c r="F45" s="121"/>
      <c r="G45" s="121"/>
      <c r="H45" s="121"/>
      <c r="I45" s="121"/>
      <c r="J45" s="121"/>
      <c r="K45" s="121"/>
      <c r="L45" s="137"/>
      <c r="M45" s="138"/>
    </row>
    <row r="46" spans="1:13" ht="15.75" customHeight="1" x14ac:dyDescent="0.25">
      <c r="A46" s="1046"/>
      <c r="B46" s="1006"/>
      <c r="C46" s="180"/>
      <c r="D46" s="177" t="s">
        <v>381</v>
      </c>
      <c r="E46" s="306" t="s">
        <v>691</v>
      </c>
      <c r="F46" s="1038" t="s">
        <v>692</v>
      </c>
      <c r="G46" s="996"/>
      <c r="H46" s="997"/>
      <c r="I46" s="997"/>
      <c r="J46" s="998"/>
      <c r="K46" s="179" t="s">
        <v>693</v>
      </c>
      <c r="L46" s="1040"/>
      <c r="M46" s="1041"/>
    </row>
    <row r="47" spans="1:13" ht="15.75" customHeight="1" x14ac:dyDescent="0.25">
      <c r="A47" s="1046"/>
      <c r="B47" s="1006"/>
      <c r="C47" s="180"/>
      <c r="D47" s="181"/>
      <c r="E47" s="3" t="s">
        <v>658</v>
      </c>
      <c r="F47" s="1039"/>
      <c r="G47" s="999"/>
      <c r="H47" s="1000"/>
      <c r="I47" s="1000"/>
      <c r="J47" s="1001"/>
      <c r="K47" s="137"/>
      <c r="L47" s="999"/>
      <c r="M47" s="1042"/>
    </row>
    <row r="48" spans="1:13" ht="15.75" customHeight="1" x14ac:dyDescent="0.25">
      <c r="A48" s="1046"/>
      <c r="B48" s="1007"/>
      <c r="C48" s="182"/>
      <c r="D48" s="114"/>
      <c r="E48" s="114"/>
      <c r="F48" s="114"/>
      <c r="G48" s="114"/>
      <c r="H48" s="114"/>
      <c r="I48" s="114"/>
      <c r="J48" s="114"/>
      <c r="K48" s="114"/>
      <c r="L48" s="137"/>
      <c r="M48" s="138"/>
    </row>
    <row r="49" spans="1:13" ht="57.75" customHeight="1" x14ac:dyDescent="0.25">
      <c r="A49" s="1046"/>
      <c r="B49" s="332" t="s">
        <v>694</v>
      </c>
      <c r="C49" s="1112" t="s">
        <v>826</v>
      </c>
      <c r="D49" s="968"/>
      <c r="E49" s="968"/>
      <c r="F49" s="968"/>
      <c r="G49" s="968"/>
      <c r="H49" s="968"/>
      <c r="I49" s="968"/>
      <c r="J49" s="968"/>
      <c r="K49" s="968"/>
      <c r="L49" s="968"/>
      <c r="M49" s="1012"/>
    </row>
    <row r="50" spans="1:13" ht="42.75" customHeight="1" x14ac:dyDescent="0.25">
      <c r="A50" s="1046"/>
      <c r="B50" s="332" t="s">
        <v>717</v>
      </c>
      <c r="C50" s="1011" t="s">
        <v>827</v>
      </c>
      <c r="D50" s="968"/>
      <c r="E50" s="968"/>
      <c r="F50" s="968"/>
      <c r="G50" s="968"/>
      <c r="H50" s="968"/>
      <c r="I50" s="968"/>
      <c r="J50" s="968"/>
      <c r="K50" s="968"/>
      <c r="L50" s="968"/>
      <c r="M50" s="1012"/>
    </row>
    <row r="51" spans="1:13" ht="15.75" customHeight="1" x14ac:dyDescent="0.25">
      <c r="A51" s="1046"/>
      <c r="B51" s="332" t="s">
        <v>719</v>
      </c>
      <c r="C51" s="1112">
        <v>15</v>
      </c>
      <c r="D51" s="968"/>
      <c r="E51" s="968"/>
      <c r="F51" s="968"/>
      <c r="G51" s="968"/>
      <c r="H51" s="968"/>
      <c r="I51" s="968"/>
      <c r="J51" s="968"/>
      <c r="K51" s="968"/>
      <c r="L51" s="968"/>
      <c r="M51" s="1012"/>
    </row>
    <row r="52" spans="1:13" ht="15.75" customHeight="1" x14ac:dyDescent="0.25">
      <c r="A52" s="1082"/>
      <c r="B52" s="332" t="s">
        <v>721</v>
      </c>
      <c r="C52" s="1112" t="s">
        <v>828</v>
      </c>
      <c r="D52" s="968"/>
      <c r="E52" s="968"/>
      <c r="F52" s="968"/>
      <c r="G52" s="968"/>
      <c r="H52" s="968"/>
      <c r="I52" s="968"/>
      <c r="J52" s="968"/>
      <c r="K52" s="968"/>
      <c r="L52" s="968"/>
      <c r="M52" s="1012"/>
    </row>
    <row r="53" spans="1:13" ht="15.75" customHeight="1" x14ac:dyDescent="0.25">
      <c r="A53" s="1080" t="s">
        <v>722</v>
      </c>
      <c r="B53" s="332" t="s">
        <v>723</v>
      </c>
      <c r="C53" s="1011" t="s">
        <v>139</v>
      </c>
      <c r="D53" s="968"/>
      <c r="E53" s="968"/>
      <c r="F53" s="968"/>
      <c r="G53" s="968"/>
      <c r="H53" s="968"/>
      <c r="I53" s="968"/>
      <c r="J53" s="968"/>
      <c r="K53" s="968"/>
      <c r="L53" s="968"/>
      <c r="M53" s="1012"/>
    </row>
    <row r="54" spans="1:13" ht="15.75" customHeight="1" x14ac:dyDescent="0.25">
      <c r="A54" s="1046"/>
      <c r="B54" s="332" t="s">
        <v>724</v>
      </c>
      <c r="C54" s="1011" t="s">
        <v>829</v>
      </c>
      <c r="D54" s="968"/>
      <c r="E54" s="968"/>
      <c r="F54" s="968"/>
      <c r="G54" s="968"/>
      <c r="H54" s="968"/>
      <c r="I54" s="968"/>
      <c r="J54" s="968"/>
      <c r="K54" s="968"/>
      <c r="L54" s="968"/>
      <c r="M54" s="1012"/>
    </row>
    <row r="55" spans="1:13" ht="15.75" customHeight="1" x14ac:dyDescent="0.25">
      <c r="A55" s="1046"/>
      <c r="B55" s="332" t="s">
        <v>726</v>
      </c>
      <c r="C55" s="1011" t="s">
        <v>302</v>
      </c>
      <c r="D55" s="968"/>
      <c r="E55" s="968"/>
      <c r="F55" s="968"/>
      <c r="G55" s="968"/>
      <c r="H55" s="968"/>
      <c r="I55" s="968"/>
      <c r="J55" s="968"/>
      <c r="K55" s="968"/>
      <c r="L55" s="968"/>
      <c r="M55" s="1012"/>
    </row>
    <row r="56" spans="1:13" ht="15.75" customHeight="1" x14ac:dyDescent="0.25">
      <c r="A56" s="1046"/>
      <c r="B56" s="346" t="s">
        <v>727</v>
      </c>
      <c r="C56" s="1011" t="s">
        <v>138</v>
      </c>
      <c r="D56" s="968"/>
      <c r="E56" s="968"/>
      <c r="F56" s="968"/>
      <c r="G56" s="968"/>
      <c r="H56" s="968"/>
      <c r="I56" s="968"/>
      <c r="J56" s="968"/>
      <c r="K56" s="968"/>
      <c r="L56" s="968"/>
      <c r="M56" s="1012"/>
    </row>
    <row r="57" spans="1:13" ht="15.75" customHeight="1" x14ac:dyDescent="0.25">
      <c r="A57" s="1046"/>
      <c r="B57" s="332" t="s">
        <v>729</v>
      </c>
      <c r="C57" s="1088" t="s">
        <v>140</v>
      </c>
      <c r="D57" s="968"/>
      <c r="E57" s="968"/>
      <c r="F57" s="968"/>
      <c r="G57" s="968"/>
      <c r="H57" s="968"/>
      <c r="I57" s="968"/>
      <c r="J57" s="968"/>
      <c r="K57" s="968"/>
      <c r="L57" s="968"/>
      <c r="M57" s="1012"/>
    </row>
    <row r="58" spans="1:13" ht="15.75" customHeight="1" x14ac:dyDescent="0.25">
      <c r="A58" s="1081"/>
      <c r="B58" s="332" t="s">
        <v>730</v>
      </c>
      <c r="C58" s="1011">
        <v>3125849110</v>
      </c>
      <c r="D58" s="968"/>
      <c r="E58" s="968"/>
      <c r="F58" s="968"/>
      <c r="G58" s="968"/>
      <c r="H58" s="968"/>
      <c r="I58" s="968"/>
      <c r="J58" s="968"/>
      <c r="K58" s="968"/>
      <c r="L58" s="968"/>
      <c r="M58" s="1012"/>
    </row>
    <row r="59" spans="1:13" ht="15.75" customHeight="1" x14ac:dyDescent="0.25">
      <c r="A59" s="1080" t="s">
        <v>731</v>
      </c>
      <c r="B59" s="347" t="s">
        <v>732</v>
      </c>
      <c r="C59" s="1011" t="s">
        <v>830</v>
      </c>
      <c r="D59" s="968"/>
      <c r="E59" s="968"/>
      <c r="F59" s="968"/>
      <c r="G59" s="968"/>
      <c r="H59" s="968"/>
      <c r="I59" s="968"/>
      <c r="J59" s="968"/>
      <c r="K59" s="968"/>
      <c r="L59" s="968"/>
      <c r="M59" s="1012"/>
    </row>
    <row r="60" spans="1:13" ht="15.75" customHeight="1" x14ac:dyDescent="0.25">
      <c r="A60" s="1046"/>
      <c r="B60" s="347" t="s">
        <v>734</v>
      </c>
      <c r="C60" s="1011" t="s">
        <v>831</v>
      </c>
      <c r="D60" s="968"/>
      <c r="E60" s="968"/>
      <c r="F60" s="968"/>
      <c r="G60" s="968"/>
      <c r="H60" s="968"/>
      <c r="I60" s="968"/>
      <c r="J60" s="968"/>
      <c r="K60" s="968"/>
      <c r="L60" s="968"/>
      <c r="M60" s="1012"/>
    </row>
    <row r="61" spans="1:13" ht="15.75" customHeight="1" x14ac:dyDescent="0.25">
      <c r="A61" s="1082"/>
      <c r="B61" s="347" t="s">
        <v>43</v>
      </c>
      <c r="C61" s="1011" t="s">
        <v>302</v>
      </c>
      <c r="D61" s="968"/>
      <c r="E61" s="968"/>
      <c r="F61" s="968"/>
      <c r="G61" s="968"/>
      <c r="H61" s="968"/>
      <c r="I61" s="968"/>
      <c r="J61" s="968"/>
      <c r="K61" s="968"/>
      <c r="L61" s="968"/>
      <c r="M61" s="1012"/>
    </row>
    <row r="62" spans="1:13" ht="15.75" customHeight="1" x14ac:dyDescent="0.25">
      <c r="A62" s="194" t="s">
        <v>737</v>
      </c>
      <c r="B62" s="348"/>
      <c r="C62" s="1108"/>
      <c r="D62" s="1028"/>
      <c r="E62" s="1028"/>
      <c r="F62" s="1028"/>
      <c r="G62" s="1028"/>
      <c r="H62" s="1028"/>
      <c r="I62" s="1028"/>
      <c r="J62" s="1028"/>
      <c r="K62" s="1028"/>
      <c r="L62" s="1028"/>
      <c r="M62" s="1029"/>
    </row>
    <row r="63" spans="1:13" ht="15.75" customHeight="1" x14ac:dyDescent="0.25">
      <c r="A63" s="328"/>
      <c r="B63" s="349"/>
      <c r="C63" s="328"/>
      <c r="D63" s="328"/>
      <c r="E63" s="328"/>
      <c r="F63" s="328"/>
      <c r="G63" s="328"/>
      <c r="H63" s="328"/>
      <c r="I63" s="328"/>
      <c r="J63" s="328"/>
      <c r="K63" s="328"/>
      <c r="L63" s="328"/>
      <c r="M63" s="328"/>
    </row>
    <row r="64" spans="1:13" ht="15.75" customHeight="1" x14ac:dyDescent="0.25">
      <c r="A64" s="328"/>
      <c r="B64" s="349"/>
      <c r="C64" s="328"/>
      <c r="D64" s="328"/>
      <c r="E64" s="328"/>
      <c r="F64" s="328"/>
      <c r="G64" s="328"/>
      <c r="H64" s="328"/>
      <c r="I64" s="328"/>
      <c r="J64" s="328"/>
      <c r="K64" s="328"/>
      <c r="L64" s="328"/>
      <c r="M64" s="328"/>
    </row>
    <row r="65" spans="2:2" ht="15.75" customHeight="1" x14ac:dyDescent="0.25">
      <c r="B65" s="350"/>
    </row>
    <row r="66" spans="2:2" ht="15.75" customHeight="1" x14ac:dyDescent="0.25">
      <c r="B66" s="350"/>
    </row>
    <row r="67" spans="2:2" ht="15.75" customHeight="1" x14ac:dyDescent="0.25">
      <c r="B67" s="350"/>
    </row>
    <row r="68" spans="2:2" ht="15.75" customHeight="1" x14ac:dyDescent="0.25">
      <c r="B68" s="350"/>
    </row>
    <row r="69" spans="2:2" ht="15.75" customHeight="1" x14ac:dyDescent="0.25">
      <c r="B69" s="350"/>
    </row>
    <row r="70" spans="2:2" ht="15.75" customHeight="1" x14ac:dyDescent="0.25">
      <c r="B70" s="350"/>
    </row>
    <row r="71" spans="2:2" ht="15.75" customHeight="1" x14ac:dyDescent="0.25">
      <c r="B71" s="350"/>
    </row>
    <row r="72" spans="2:2" ht="15.75" customHeight="1" x14ac:dyDescent="0.25">
      <c r="B72" s="350"/>
    </row>
    <row r="73" spans="2:2" ht="15.75" customHeight="1" x14ac:dyDescent="0.25">
      <c r="B73" s="350"/>
    </row>
    <row r="74" spans="2:2" ht="15.75" customHeight="1" x14ac:dyDescent="0.25">
      <c r="B74" s="350"/>
    </row>
    <row r="75" spans="2:2" ht="15.75" customHeight="1" x14ac:dyDescent="0.25">
      <c r="B75" s="350"/>
    </row>
    <row r="76" spans="2:2" ht="15.75" customHeight="1" x14ac:dyDescent="0.25">
      <c r="B76" s="350"/>
    </row>
    <row r="77" spans="2:2" ht="15.75" customHeight="1" x14ac:dyDescent="0.25">
      <c r="B77" s="350"/>
    </row>
    <row r="78" spans="2:2" ht="15.75" customHeight="1" x14ac:dyDescent="0.25">
      <c r="B78" s="350"/>
    </row>
    <row r="79" spans="2:2" ht="15.75" customHeight="1" x14ac:dyDescent="0.25">
      <c r="B79" s="350"/>
    </row>
    <row r="80" spans="2:2" ht="15.75" customHeight="1" x14ac:dyDescent="0.25">
      <c r="B80" s="350"/>
    </row>
    <row r="81" spans="2:2" ht="15.75" customHeight="1" x14ac:dyDescent="0.25">
      <c r="B81" s="350"/>
    </row>
    <row r="82" spans="2:2" ht="15.75" customHeight="1" x14ac:dyDescent="0.25">
      <c r="B82" s="350"/>
    </row>
    <row r="83" spans="2:2" ht="15.75" customHeight="1" x14ac:dyDescent="0.25">
      <c r="B83" s="350"/>
    </row>
    <row r="84" spans="2:2" ht="15.75" customHeight="1" x14ac:dyDescent="0.25">
      <c r="B84" s="350"/>
    </row>
    <row r="85" spans="2:2" ht="15.75" customHeight="1" x14ac:dyDescent="0.25">
      <c r="B85" s="350"/>
    </row>
    <row r="86" spans="2:2" ht="15.75" customHeight="1" x14ac:dyDescent="0.25">
      <c r="B86" s="350"/>
    </row>
    <row r="87" spans="2:2" ht="15.75" customHeight="1" x14ac:dyDescent="0.25">
      <c r="B87" s="350"/>
    </row>
    <row r="88" spans="2:2" ht="15.75" customHeight="1" x14ac:dyDescent="0.25">
      <c r="B88" s="350"/>
    </row>
    <row r="89" spans="2:2" ht="15.75" customHeight="1" x14ac:dyDescent="0.25">
      <c r="B89" s="350"/>
    </row>
    <row r="90" spans="2:2" ht="15.75" customHeight="1" x14ac:dyDescent="0.25">
      <c r="B90" s="350"/>
    </row>
    <row r="91" spans="2:2" ht="15.75" customHeight="1" x14ac:dyDescent="0.25">
      <c r="B91" s="350"/>
    </row>
    <row r="92" spans="2:2" ht="15.75" customHeight="1" x14ac:dyDescent="0.25">
      <c r="B92" s="350"/>
    </row>
    <row r="93" spans="2:2" ht="15.75" customHeight="1" x14ac:dyDescent="0.25">
      <c r="B93" s="350"/>
    </row>
    <row r="94" spans="2:2" ht="15.75" customHeight="1" x14ac:dyDescent="0.25">
      <c r="B94" s="350"/>
    </row>
    <row r="95" spans="2:2" ht="15.75" customHeight="1" x14ac:dyDescent="0.25">
      <c r="B95" s="350"/>
    </row>
    <row r="96" spans="2:2" ht="15.75" customHeight="1" x14ac:dyDescent="0.25">
      <c r="B96" s="350"/>
    </row>
    <row r="97" spans="2:2" ht="15.75" customHeight="1" x14ac:dyDescent="0.25">
      <c r="B97" s="350"/>
    </row>
    <row r="98" spans="2:2" ht="15.75" customHeight="1" x14ac:dyDescent="0.25">
      <c r="B98" s="350"/>
    </row>
    <row r="99" spans="2:2" ht="15.75" customHeight="1" x14ac:dyDescent="0.25">
      <c r="B99" s="350"/>
    </row>
    <row r="100" spans="2:2" ht="15.75" customHeight="1" x14ac:dyDescent="0.25">
      <c r="B100" s="350"/>
    </row>
    <row r="101" spans="2:2" ht="15.75" customHeight="1" x14ac:dyDescent="0.25">
      <c r="B101" s="350"/>
    </row>
    <row r="102" spans="2:2" ht="15.75" customHeight="1" x14ac:dyDescent="0.25">
      <c r="B102" s="350"/>
    </row>
    <row r="103" spans="2:2" ht="15.75" customHeight="1" x14ac:dyDescent="0.25">
      <c r="B103" s="350"/>
    </row>
    <row r="104" spans="2:2" ht="15.75" customHeight="1" x14ac:dyDescent="0.25">
      <c r="B104" s="350"/>
    </row>
    <row r="105" spans="2:2" ht="15.75" customHeight="1" x14ac:dyDescent="0.25">
      <c r="B105" s="350"/>
    </row>
    <row r="106" spans="2:2" ht="15.75" customHeight="1" x14ac:dyDescent="0.25">
      <c r="B106" s="350"/>
    </row>
    <row r="107" spans="2:2" ht="15.75" customHeight="1" x14ac:dyDescent="0.25">
      <c r="B107" s="350"/>
    </row>
    <row r="108" spans="2:2" ht="15.75" customHeight="1" x14ac:dyDescent="0.25">
      <c r="B108" s="350"/>
    </row>
    <row r="109" spans="2:2" ht="15.75" customHeight="1" x14ac:dyDescent="0.25">
      <c r="B109" s="350"/>
    </row>
    <row r="110" spans="2:2" ht="15.75" customHeight="1" x14ac:dyDescent="0.25">
      <c r="B110" s="350"/>
    </row>
    <row r="111" spans="2:2" ht="15.75" customHeight="1" x14ac:dyDescent="0.25">
      <c r="B111" s="350"/>
    </row>
    <row r="112" spans="2:2" ht="15.75" customHeight="1" x14ac:dyDescent="0.25">
      <c r="B112" s="350"/>
    </row>
    <row r="113" spans="2:2" ht="15.75" customHeight="1" x14ac:dyDescent="0.25">
      <c r="B113" s="350"/>
    </row>
    <row r="114" spans="2:2" ht="15.75" customHeight="1" x14ac:dyDescent="0.25">
      <c r="B114" s="350"/>
    </row>
    <row r="115" spans="2:2" ht="15.75" customHeight="1" x14ac:dyDescent="0.25">
      <c r="B115" s="350"/>
    </row>
    <row r="116" spans="2:2" ht="15.75" customHeight="1" x14ac:dyDescent="0.25">
      <c r="B116" s="350"/>
    </row>
    <row r="117" spans="2:2" ht="15.75" customHeight="1" x14ac:dyDescent="0.25">
      <c r="B117" s="350"/>
    </row>
    <row r="118" spans="2:2" ht="15.75" customHeight="1" x14ac:dyDescent="0.25">
      <c r="B118" s="350"/>
    </row>
    <row r="119" spans="2:2" ht="15.75" customHeight="1" x14ac:dyDescent="0.25">
      <c r="B119" s="350"/>
    </row>
    <row r="120" spans="2:2" ht="15.75" customHeight="1" x14ac:dyDescent="0.25">
      <c r="B120" s="350"/>
    </row>
    <row r="121" spans="2:2" ht="15.75" customHeight="1" x14ac:dyDescent="0.25">
      <c r="B121" s="350"/>
    </row>
    <row r="122" spans="2:2" ht="15.75" customHeight="1" x14ac:dyDescent="0.25">
      <c r="B122" s="350"/>
    </row>
    <row r="123" spans="2:2" ht="15.75" customHeight="1" x14ac:dyDescent="0.25">
      <c r="B123" s="350"/>
    </row>
    <row r="124" spans="2:2" ht="15.75" customHeight="1" x14ac:dyDescent="0.25">
      <c r="B124" s="350"/>
    </row>
    <row r="125" spans="2:2" ht="15.75" customHeight="1" x14ac:dyDescent="0.25">
      <c r="B125" s="350"/>
    </row>
    <row r="126" spans="2:2" ht="15.75" customHeight="1" x14ac:dyDescent="0.25">
      <c r="B126" s="350"/>
    </row>
    <row r="127" spans="2:2" ht="15.75" customHeight="1" x14ac:dyDescent="0.25">
      <c r="B127" s="350"/>
    </row>
    <row r="128" spans="2:2" ht="15.75" customHeight="1" x14ac:dyDescent="0.25">
      <c r="B128" s="350"/>
    </row>
    <row r="129" spans="2:2" ht="15.75" customHeight="1" x14ac:dyDescent="0.25">
      <c r="B129" s="350"/>
    </row>
    <row r="130" spans="2:2" ht="15.75" customHeight="1" x14ac:dyDescent="0.25">
      <c r="B130" s="350"/>
    </row>
    <row r="131" spans="2:2" ht="15.75" customHeight="1" x14ac:dyDescent="0.25">
      <c r="B131" s="350"/>
    </row>
    <row r="132" spans="2:2" ht="15.75" customHeight="1" x14ac:dyDescent="0.25">
      <c r="B132" s="350"/>
    </row>
    <row r="133" spans="2:2" ht="15.75" customHeight="1" x14ac:dyDescent="0.25">
      <c r="B133" s="350"/>
    </row>
    <row r="134" spans="2:2" ht="15.75" customHeight="1" x14ac:dyDescent="0.25">
      <c r="B134" s="350"/>
    </row>
    <row r="135" spans="2:2" ht="15.75" customHeight="1" x14ac:dyDescent="0.25">
      <c r="B135" s="350"/>
    </row>
    <row r="136" spans="2:2" ht="15.75" customHeight="1" x14ac:dyDescent="0.25">
      <c r="B136" s="350"/>
    </row>
    <row r="137" spans="2:2" ht="15.75" customHeight="1" x14ac:dyDescent="0.25">
      <c r="B137" s="350"/>
    </row>
    <row r="138" spans="2:2" ht="15.75" customHeight="1" x14ac:dyDescent="0.25">
      <c r="B138" s="350"/>
    </row>
    <row r="139" spans="2:2" ht="15.75" customHeight="1" x14ac:dyDescent="0.25">
      <c r="B139" s="350"/>
    </row>
    <row r="140" spans="2:2" ht="15.75" customHeight="1" x14ac:dyDescent="0.25">
      <c r="B140" s="350"/>
    </row>
    <row r="141" spans="2:2" ht="15.75" customHeight="1" x14ac:dyDescent="0.25">
      <c r="B141" s="350"/>
    </row>
    <row r="142" spans="2:2" ht="15.75" customHeight="1" x14ac:dyDescent="0.25">
      <c r="B142" s="350"/>
    </row>
    <row r="143" spans="2:2" ht="15.75" customHeight="1" x14ac:dyDescent="0.25">
      <c r="B143" s="350"/>
    </row>
    <row r="144" spans="2:2" ht="15.75" customHeight="1" x14ac:dyDescent="0.25">
      <c r="B144" s="350"/>
    </row>
    <row r="145" spans="2:2" ht="15.75" customHeight="1" x14ac:dyDescent="0.25">
      <c r="B145" s="350"/>
    </row>
    <row r="146" spans="2:2" ht="15.75" customHeight="1" x14ac:dyDescent="0.25">
      <c r="B146" s="350"/>
    </row>
    <row r="147" spans="2:2" ht="15.75" customHeight="1" x14ac:dyDescent="0.25">
      <c r="B147" s="350"/>
    </row>
    <row r="148" spans="2:2" ht="15.75" customHeight="1" x14ac:dyDescent="0.25">
      <c r="B148" s="350"/>
    </row>
    <row r="149" spans="2:2" ht="15.75" customHeight="1" x14ac:dyDescent="0.25">
      <c r="B149" s="350"/>
    </row>
    <row r="150" spans="2:2" ht="15.75" customHeight="1" x14ac:dyDescent="0.25">
      <c r="B150" s="350"/>
    </row>
    <row r="151" spans="2:2" ht="15.75" customHeight="1" x14ac:dyDescent="0.25">
      <c r="B151" s="350"/>
    </row>
    <row r="152" spans="2:2" ht="15.75" customHeight="1" x14ac:dyDescent="0.25">
      <c r="B152" s="350"/>
    </row>
    <row r="153" spans="2:2" ht="15.75" customHeight="1" x14ac:dyDescent="0.25">
      <c r="B153" s="350"/>
    </row>
    <row r="154" spans="2:2" ht="15.75" customHeight="1" x14ac:dyDescent="0.25">
      <c r="B154" s="350"/>
    </row>
    <row r="155" spans="2:2" ht="15.75" customHeight="1" x14ac:dyDescent="0.25">
      <c r="B155" s="350"/>
    </row>
    <row r="156" spans="2:2" ht="15.75" customHeight="1" x14ac:dyDescent="0.25">
      <c r="B156" s="350"/>
    </row>
    <row r="157" spans="2:2" ht="15.75" customHeight="1" x14ac:dyDescent="0.25">
      <c r="B157" s="350"/>
    </row>
    <row r="158" spans="2:2" ht="15.75" customHeight="1" x14ac:dyDescent="0.25">
      <c r="B158" s="350"/>
    </row>
    <row r="159" spans="2:2" ht="15.75" customHeight="1" x14ac:dyDescent="0.25">
      <c r="B159" s="350"/>
    </row>
    <row r="160" spans="2:2" ht="15.75" customHeight="1" x14ac:dyDescent="0.25">
      <c r="B160" s="350"/>
    </row>
    <row r="161" spans="2:2" ht="15.75" customHeight="1" x14ac:dyDescent="0.25">
      <c r="B161" s="350"/>
    </row>
    <row r="162" spans="2:2" ht="15.75" customHeight="1" x14ac:dyDescent="0.25">
      <c r="B162" s="350"/>
    </row>
    <row r="163" spans="2:2" ht="15.75" customHeight="1" x14ac:dyDescent="0.25">
      <c r="B163" s="350"/>
    </row>
    <row r="164" spans="2:2" ht="15.75" customHeight="1" x14ac:dyDescent="0.25">
      <c r="B164" s="350"/>
    </row>
    <row r="165" spans="2:2" ht="15.75" customHeight="1" x14ac:dyDescent="0.25">
      <c r="B165" s="350"/>
    </row>
    <row r="166" spans="2:2" ht="15.75" customHeight="1" x14ac:dyDescent="0.25">
      <c r="B166" s="350"/>
    </row>
    <row r="167" spans="2:2" ht="15.75" customHeight="1" x14ac:dyDescent="0.25">
      <c r="B167" s="350"/>
    </row>
    <row r="168" spans="2:2" ht="15.75" customHeight="1" x14ac:dyDescent="0.25">
      <c r="B168" s="350"/>
    </row>
    <row r="169" spans="2:2" ht="15.75" customHeight="1" x14ac:dyDescent="0.25">
      <c r="B169" s="350"/>
    </row>
    <row r="170" spans="2:2" ht="15.75" customHeight="1" x14ac:dyDescent="0.25">
      <c r="B170" s="350"/>
    </row>
    <row r="171" spans="2:2" ht="15.75" customHeight="1" x14ac:dyDescent="0.25">
      <c r="B171" s="350"/>
    </row>
    <row r="172" spans="2:2" ht="15.75" customHeight="1" x14ac:dyDescent="0.25">
      <c r="B172" s="350"/>
    </row>
    <row r="173" spans="2:2" ht="15.75" customHeight="1" x14ac:dyDescent="0.25">
      <c r="B173" s="350"/>
    </row>
    <row r="174" spans="2:2" ht="15.75" customHeight="1" x14ac:dyDescent="0.25">
      <c r="B174" s="350"/>
    </row>
    <row r="175" spans="2:2" ht="15.75" customHeight="1" x14ac:dyDescent="0.25">
      <c r="B175" s="350"/>
    </row>
    <row r="176" spans="2:2" ht="15.75" customHeight="1" x14ac:dyDescent="0.25">
      <c r="B176" s="350"/>
    </row>
    <row r="177" spans="2:2" ht="15.75" customHeight="1" x14ac:dyDescent="0.25">
      <c r="B177" s="350"/>
    </row>
    <row r="178" spans="2:2" ht="15.75" customHeight="1" x14ac:dyDescent="0.25">
      <c r="B178" s="350"/>
    </row>
    <row r="179" spans="2:2" ht="15.75" customHeight="1" x14ac:dyDescent="0.25">
      <c r="B179" s="350"/>
    </row>
    <row r="180" spans="2:2" ht="15.75" customHeight="1" x14ac:dyDescent="0.25">
      <c r="B180" s="350"/>
    </row>
    <row r="181" spans="2:2" ht="15.75" customHeight="1" x14ac:dyDescent="0.25">
      <c r="B181" s="350"/>
    </row>
    <row r="182" spans="2:2" ht="15.75" customHeight="1" x14ac:dyDescent="0.25">
      <c r="B182" s="350"/>
    </row>
    <row r="183" spans="2:2" ht="15.75" customHeight="1" x14ac:dyDescent="0.25">
      <c r="B183" s="350"/>
    </row>
    <row r="184" spans="2:2" ht="15.75" customHeight="1" x14ac:dyDescent="0.25">
      <c r="B184" s="350"/>
    </row>
    <row r="185" spans="2:2" ht="15.75" customHeight="1" x14ac:dyDescent="0.25">
      <c r="B185" s="350"/>
    </row>
    <row r="186" spans="2:2" ht="15.75" customHeight="1" x14ac:dyDescent="0.25">
      <c r="B186" s="350"/>
    </row>
    <row r="187" spans="2:2" ht="15.75" customHeight="1" x14ac:dyDescent="0.25">
      <c r="B187" s="350"/>
    </row>
    <row r="188" spans="2:2" ht="15.75" customHeight="1" x14ac:dyDescent="0.25">
      <c r="B188" s="350"/>
    </row>
    <row r="189" spans="2:2" ht="15.75" customHeight="1" x14ac:dyDescent="0.25">
      <c r="B189" s="350"/>
    </row>
    <row r="190" spans="2:2" ht="15.75" customHeight="1" x14ac:dyDescent="0.25">
      <c r="B190" s="350"/>
    </row>
    <row r="191" spans="2:2" ht="15.75" customHeight="1" x14ac:dyDescent="0.25">
      <c r="B191" s="350"/>
    </row>
    <row r="192" spans="2:2" ht="15.75" customHeight="1" x14ac:dyDescent="0.25">
      <c r="B192" s="350"/>
    </row>
    <row r="193" spans="2:2" ht="15.75" customHeight="1" x14ac:dyDescent="0.25">
      <c r="B193" s="350"/>
    </row>
    <row r="194" spans="2:2" ht="15.75" customHeight="1" x14ac:dyDescent="0.25">
      <c r="B194" s="350"/>
    </row>
    <row r="195" spans="2:2" ht="15.75" customHeight="1" x14ac:dyDescent="0.25">
      <c r="B195" s="350"/>
    </row>
    <row r="196" spans="2:2" ht="15.75" customHeight="1" x14ac:dyDescent="0.25">
      <c r="B196" s="350"/>
    </row>
    <row r="197" spans="2:2" ht="15.75" customHeight="1" x14ac:dyDescent="0.25">
      <c r="B197" s="350"/>
    </row>
    <row r="198" spans="2:2" ht="15.75" customHeight="1" x14ac:dyDescent="0.25">
      <c r="B198" s="350"/>
    </row>
    <row r="199" spans="2:2" ht="15.75" customHeight="1" x14ac:dyDescent="0.25">
      <c r="B199" s="350"/>
    </row>
    <row r="200" spans="2:2" ht="15.75" customHeight="1" x14ac:dyDescent="0.25">
      <c r="B200" s="350"/>
    </row>
    <row r="201" spans="2:2" ht="15.75" customHeight="1" x14ac:dyDescent="0.25">
      <c r="B201" s="350"/>
    </row>
    <row r="202" spans="2:2" ht="15.75" customHeight="1" x14ac:dyDescent="0.25">
      <c r="B202" s="350"/>
    </row>
    <row r="203" spans="2:2" ht="15.75" customHeight="1" x14ac:dyDescent="0.25">
      <c r="B203" s="350"/>
    </row>
    <row r="204" spans="2:2" ht="15.75" customHeight="1" x14ac:dyDescent="0.25">
      <c r="B204" s="350"/>
    </row>
    <row r="205" spans="2:2" ht="15.75" customHeight="1" x14ac:dyDescent="0.25">
      <c r="B205" s="350"/>
    </row>
    <row r="206" spans="2:2" ht="15.75" customHeight="1" x14ac:dyDescent="0.25">
      <c r="B206" s="350"/>
    </row>
    <row r="207" spans="2:2" ht="15.75" customHeight="1" x14ac:dyDescent="0.25">
      <c r="B207" s="350"/>
    </row>
    <row r="208" spans="2:2" ht="15.75" customHeight="1" x14ac:dyDescent="0.25">
      <c r="B208" s="350"/>
    </row>
    <row r="209" spans="2:2" ht="15.75" customHeight="1" x14ac:dyDescent="0.25">
      <c r="B209" s="350"/>
    </row>
    <row r="210" spans="2:2" ht="15.75" customHeight="1" x14ac:dyDescent="0.25">
      <c r="B210" s="350"/>
    </row>
    <row r="211" spans="2:2" ht="15.75" customHeight="1" x14ac:dyDescent="0.25">
      <c r="B211" s="350"/>
    </row>
    <row r="212" spans="2:2" ht="15.75" customHeight="1" x14ac:dyDescent="0.25">
      <c r="B212" s="350"/>
    </row>
    <row r="213" spans="2:2" ht="15.75" customHeight="1" x14ac:dyDescent="0.25">
      <c r="B213" s="350"/>
    </row>
    <row r="214" spans="2:2" ht="15.75" customHeight="1" x14ac:dyDescent="0.25">
      <c r="B214" s="350"/>
    </row>
    <row r="215" spans="2:2" ht="15.75" customHeight="1" x14ac:dyDescent="0.25">
      <c r="B215" s="350"/>
    </row>
    <row r="216" spans="2:2" ht="15.75" customHeight="1" x14ac:dyDescent="0.25">
      <c r="B216" s="350"/>
    </row>
    <row r="217" spans="2:2" ht="15.75" customHeight="1" x14ac:dyDescent="0.25">
      <c r="B217" s="350"/>
    </row>
    <row r="218" spans="2:2" ht="15.75" customHeight="1" x14ac:dyDescent="0.25">
      <c r="B218" s="350"/>
    </row>
    <row r="219" spans="2:2" ht="15.75" customHeight="1" x14ac:dyDescent="0.25">
      <c r="B219" s="350"/>
    </row>
    <row r="220" spans="2:2" ht="15.75" customHeight="1" x14ac:dyDescent="0.25">
      <c r="B220" s="350"/>
    </row>
    <row r="221" spans="2:2" ht="15.75" customHeight="1" x14ac:dyDescent="0.25">
      <c r="B221" s="350"/>
    </row>
    <row r="222" spans="2:2" ht="15.75" customHeight="1" x14ac:dyDescent="0.25">
      <c r="B222" s="350"/>
    </row>
    <row r="223" spans="2:2" ht="15.75" customHeight="1" x14ac:dyDescent="0.25">
      <c r="B223" s="350"/>
    </row>
    <row r="224" spans="2:2" ht="15.75" customHeight="1" x14ac:dyDescent="0.25">
      <c r="B224" s="350"/>
    </row>
    <row r="225" spans="2:2" ht="15.75" customHeight="1" x14ac:dyDescent="0.25">
      <c r="B225" s="350"/>
    </row>
    <row r="226" spans="2:2" ht="15.75" customHeight="1" x14ac:dyDescent="0.25">
      <c r="B226" s="350"/>
    </row>
    <row r="227" spans="2:2" ht="15.75" customHeight="1" x14ac:dyDescent="0.25">
      <c r="B227" s="350"/>
    </row>
    <row r="228" spans="2:2" ht="15.75" customHeight="1" x14ac:dyDescent="0.25">
      <c r="B228" s="350"/>
    </row>
    <row r="229" spans="2:2" ht="15.75" customHeight="1" x14ac:dyDescent="0.25">
      <c r="B229" s="350"/>
    </row>
    <row r="230" spans="2:2" ht="15.75" customHeight="1" x14ac:dyDescent="0.25">
      <c r="B230" s="350"/>
    </row>
    <row r="231" spans="2:2" ht="15.75" customHeight="1" x14ac:dyDescent="0.25">
      <c r="B231" s="350"/>
    </row>
    <row r="232" spans="2:2" ht="15.75" customHeight="1" x14ac:dyDescent="0.25">
      <c r="B232" s="350"/>
    </row>
    <row r="233" spans="2:2" ht="15.75" customHeight="1" x14ac:dyDescent="0.25">
      <c r="B233" s="350"/>
    </row>
    <row r="234" spans="2:2" ht="15.75" customHeight="1" x14ac:dyDescent="0.25">
      <c r="B234" s="350"/>
    </row>
    <row r="235" spans="2:2" ht="15.75" customHeight="1" x14ac:dyDescent="0.25">
      <c r="B235" s="350"/>
    </row>
    <row r="236" spans="2:2" ht="15.75" customHeight="1" x14ac:dyDescent="0.25">
      <c r="B236" s="350"/>
    </row>
    <row r="237" spans="2:2" ht="15.75" customHeight="1" x14ac:dyDescent="0.25">
      <c r="B237" s="350"/>
    </row>
    <row r="238" spans="2:2" ht="15.75" customHeight="1" x14ac:dyDescent="0.25">
      <c r="B238" s="350"/>
    </row>
    <row r="239" spans="2:2" ht="15.75" customHeight="1" x14ac:dyDescent="0.25">
      <c r="B239" s="350"/>
    </row>
    <row r="240" spans="2:2" ht="15.75" customHeight="1" x14ac:dyDescent="0.25">
      <c r="B240" s="350"/>
    </row>
    <row r="241" spans="2:2" ht="15.75" customHeight="1" x14ac:dyDescent="0.25">
      <c r="B241" s="350"/>
    </row>
    <row r="242" spans="2:2" ht="15.75" customHeight="1" x14ac:dyDescent="0.25">
      <c r="B242" s="350"/>
    </row>
    <row r="243" spans="2:2" ht="15.75" customHeight="1" x14ac:dyDescent="0.25">
      <c r="B243" s="350"/>
    </row>
    <row r="244" spans="2:2" ht="15.75" customHeight="1" x14ac:dyDescent="0.25">
      <c r="B244" s="350"/>
    </row>
    <row r="245" spans="2:2" ht="15.75" customHeight="1" x14ac:dyDescent="0.25">
      <c r="B245" s="350"/>
    </row>
    <row r="246" spans="2:2" ht="15.75" customHeight="1" x14ac:dyDescent="0.25">
      <c r="B246" s="350"/>
    </row>
    <row r="247" spans="2:2" ht="15.75" customHeight="1" x14ac:dyDescent="0.25">
      <c r="B247" s="350"/>
    </row>
    <row r="248" spans="2:2" ht="15.75" customHeight="1" x14ac:dyDescent="0.25">
      <c r="B248" s="350"/>
    </row>
    <row r="249" spans="2:2" ht="15.75" customHeight="1" x14ac:dyDescent="0.25">
      <c r="B249" s="350"/>
    </row>
    <row r="250" spans="2:2" ht="15.75" customHeight="1" x14ac:dyDescent="0.25">
      <c r="B250" s="350"/>
    </row>
    <row r="251" spans="2:2" ht="15.75" customHeight="1" x14ac:dyDescent="0.25">
      <c r="B251" s="350"/>
    </row>
    <row r="252" spans="2:2" ht="15.75" customHeight="1" x14ac:dyDescent="0.25">
      <c r="B252" s="350"/>
    </row>
    <row r="253" spans="2:2" ht="15.75" customHeight="1" x14ac:dyDescent="0.25">
      <c r="B253" s="350"/>
    </row>
    <row r="254" spans="2:2" ht="15.75" customHeight="1" x14ac:dyDescent="0.25">
      <c r="B254" s="350"/>
    </row>
    <row r="255" spans="2:2" ht="15.75" customHeight="1" x14ac:dyDescent="0.25">
      <c r="B255" s="350"/>
    </row>
    <row r="256" spans="2:2" ht="15.75" customHeight="1" x14ac:dyDescent="0.25">
      <c r="B256" s="350"/>
    </row>
    <row r="257" spans="2:2" ht="15.75" customHeight="1" x14ac:dyDescent="0.25">
      <c r="B257" s="350"/>
    </row>
    <row r="258" spans="2:2" ht="15.75" customHeight="1" x14ac:dyDescent="0.25">
      <c r="B258" s="350"/>
    </row>
    <row r="259" spans="2:2" ht="15.75" customHeight="1" x14ac:dyDescent="0.25">
      <c r="B259" s="350"/>
    </row>
    <row r="260" spans="2:2" ht="15.75" customHeight="1" x14ac:dyDescent="0.25">
      <c r="B260" s="350"/>
    </row>
    <row r="261" spans="2:2" ht="15.75" customHeight="1" x14ac:dyDescent="0.25">
      <c r="B261" s="350"/>
    </row>
    <row r="262" spans="2:2" ht="15.75" customHeight="1" x14ac:dyDescent="0.25">
      <c r="B262" s="350"/>
    </row>
    <row r="263" spans="2:2" ht="15.75" customHeight="1" x14ac:dyDescent="0.25">
      <c r="B263" s="350"/>
    </row>
    <row r="264" spans="2:2" ht="15.75" customHeight="1" x14ac:dyDescent="0.25">
      <c r="B264" s="350"/>
    </row>
    <row r="265" spans="2:2" ht="15.75" customHeight="1" x14ac:dyDescent="0.25">
      <c r="B265" s="350"/>
    </row>
    <row r="266" spans="2:2" ht="15.75" customHeight="1" x14ac:dyDescent="0.25">
      <c r="B266" s="350"/>
    </row>
    <row r="267" spans="2:2" ht="15.75" customHeight="1" x14ac:dyDescent="0.25">
      <c r="B267" s="350"/>
    </row>
    <row r="268" spans="2:2" ht="15.75" customHeight="1" x14ac:dyDescent="0.25">
      <c r="B268" s="350"/>
    </row>
    <row r="269" spans="2:2" ht="15.75" customHeight="1" x14ac:dyDescent="0.25">
      <c r="B269" s="350"/>
    </row>
    <row r="270" spans="2:2" ht="15.75" customHeight="1" x14ac:dyDescent="0.25">
      <c r="B270" s="350"/>
    </row>
    <row r="271" spans="2:2" ht="15.75" customHeight="1" x14ac:dyDescent="0.25">
      <c r="B271" s="350"/>
    </row>
    <row r="272" spans="2:2" ht="15.75" customHeight="1" x14ac:dyDescent="0.25">
      <c r="B272" s="350"/>
    </row>
    <row r="273" spans="2:2" ht="15.75" customHeight="1" x14ac:dyDescent="0.25">
      <c r="B273" s="350"/>
    </row>
    <row r="274" spans="2:2" ht="15.75" customHeight="1" x14ac:dyDescent="0.25">
      <c r="B274" s="350"/>
    </row>
    <row r="275" spans="2:2" ht="15.75" customHeight="1" x14ac:dyDescent="0.25">
      <c r="B275" s="350"/>
    </row>
    <row r="276" spans="2:2" ht="15.75" customHeight="1" x14ac:dyDescent="0.25">
      <c r="B276" s="350"/>
    </row>
    <row r="277" spans="2:2" ht="15.75" customHeight="1" x14ac:dyDescent="0.25">
      <c r="B277" s="350"/>
    </row>
    <row r="278" spans="2:2" ht="15.75" customHeight="1" x14ac:dyDescent="0.25">
      <c r="B278" s="350"/>
    </row>
    <row r="279" spans="2:2" ht="15.75" customHeight="1" x14ac:dyDescent="0.25">
      <c r="B279" s="350"/>
    </row>
    <row r="280" spans="2:2" ht="15.75" customHeight="1" x14ac:dyDescent="0.25">
      <c r="B280" s="350"/>
    </row>
    <row r="281" spans="2:2" ht="15.75" customHeight="1" x14ac:dyDescent="0.25">
      <c r="B281" s="350"/>
    </row>
    <row r="282" spans="2:2" ht="15.75" customHeight="1" x14ac:dyDescent="0.25">
      <c r="B282" s="350"/>
    </row>
    <row r="283" spans="2:2" ht="15.75" customHeight="1" x14ac:dyDescent="0.25">
      <c r="B283" s="350"/>
    </row>
    <row r="284" spans="2:2" ht="15.75" customHeight="1" x14ac:dyDescent="0.25">
      <c r="B284" s="350"/>
    </row>
    <row r="285" spans="2:2" ht="15.75" customHeight="1" x14ac:dyDescent="0.25">
      <c r="B285" s="350"/>
    </row>
    <row r="286" spans="2:2" ht="15.75" customHeight="1" x14ac:dyDescent="0.25">
      <c r="B286" s="350"/>
    </row>
    <row r="287" spans="2:2" ht="15.75" customHeight="1" x14ac:dyDescent="0.25">
      <c r="B287" s="350"/>
    </row>
    <row r="288" spans="2:2" ht="15.75" customHeight="1" x14ac:dyDescent="0.25">
      <c r="B288" s="350"/>
    </row>
    <row r="289" spans="2:2" ht="15.75" customHeight="1" x14ac:dyDescent="0.25">
      <c r="B289" s="350"/>
    </row>
    <row r="290" spans="2:2" ht="15.75" customHeight="1" x14ac:dyDescent="0.25">
      <c r="B290" s="350"/>
    </row>
    <row r="291" spans="2:2" ht="15.75" customHeight="1" x14ac:dyDescent="0.25">
      <c r="B291" s="350"/>
    </row>
    <row r="292" spans="2:2" ht="15.75" customHeight="1" x14ac:dyDescent="0.25">
      <c r="B292" s="350"/>
    </row>
    <row r="293" spans="2:2" ht="15.75" customHeight="1" x14ac:dyDescent="0.25">
      <c r="B293" s="350"/>
    </row>
    <row r="294" spans="2:2" ht="15.75" customHeight="1" x14ac:dyDescent="0.25">
      <c r="B294" s="350"/>
    </row>
    <row r="295" spans="2:2" ht="15.75" customHeight="1" x14ac:dyDescent="0.25">
      <c r="B295" s="350"/>
    </row>
    <row r="296" spans="2:2" ht="15.75" customHeight="1" x14ac:dyDescent="0.25">
      <c r="B296" s="350"/>
    </row>
    <row r="297" spans="2:2" ht="15.75" customHeight="1" x14ac:dyDescent="0.25">
      <c r="B297" s="350"/>
    </row>
    <row r="298" spans="2:2" ht="15.75" customHeight="1" x14ac:dyDescent="0.25">
      <c r="B298" s="350"/>
    </row>
    <row r="299" spans="2:2" ht="15.75" customHeight="1" x14ac:dyDescent="0.25">
      <c r="B299" s="350"/>
    </row>
    <row r="300" spans="2:2" ht="15.75" customHeight="1" x14ac:dyDescent="0.25">
      <c r="B300" s="350"/>
    </row>
    <row r="301" spans="2:2" ht="15.75" customHeight="1" x14ac:dyDescent="0.25">
      <c r="B301" s="350"/>
    </row>
    <row r="302" spans="2:2" ht="15.75" customHeight="1" x14ac:dyDescent="0.25">
      <c r="B302" s="350"/>
    </row>
    <row r="303" spans="2:2" ht="15.75" customHeight="1" x14ac:dyDescent="0.25">
      <c r="B303" s="350"/>
    </row>
    <row r="304" spans="2:2" ht="15.75" customHeight="1" x14ac:dyDescent="0.25">
      <c r="B304" s="350"/>
    </row>
    <row r="305" spans="2:2" ht="15.75" customHeight="1" x14ac:dyDescent="0.25">
      <c r="B305" s="350"/>
    </row>
    <row r="306" spans="2:2" ht="15.75" customHeight="1" x14ac:dyDescent="0.25">
      <c r="B306" s="350"/>
    </row>
    <row r="307" spans="2:2" ht="15.75" customHeight="1" x14ac:dyDescent="0.25">
      <c r="B307" s="350"/>
    </row>
    <row r="308" spans="2:2" ht="15.75" customHeight="1" x14ac:dyDescent="0.25">
      <c r="B308" s="350"/>
    </row>
    <row r="309" spans="2:2" ht="15.75" customHeight="1" x14ac:dyDescent="0.25">
      <c r="B309" s="350"/>
    </row>
    <row r="310" spans="2:2" ht="15.75" customHeight="1" x14ac:dyDescent="0.25">
      <c r="B310" s="350"/>
    </row>
    <row r="311" spans="2:2" ht="15.75" customHeight="1" x14ac:dyDescent="0.25">
      <c r="B311" s="350"/>
    </row>
    <row r="312" spans="2:2" ht="15.75" customHeight="1" x14ac:dyDescent="0.25">
      <c r="B312" s="350"/>
    </row>
    <row r="313" spans="2:2" ht="15.75" customHeight="1" x14ac:dyDescent="0.25">
      <c r="B313" s="350"/>
    </row>
    <row r="314" spans="2:2" ht="15.75" customHeight="1" x14ac:dyDescent="0.25">
      <c r="B314" s="350"/>
    </row>
    <row r="315" spans="2:2" ht="15.75" customHeight="1" x14ac:dyDescent="0.25">
      <c r="B315" s="350"/>
    </row>
    <row r="316" spans="2:2" ht="15.75" customHeight="1" x14ac:dyDescent="0.25">
      <c r="B316" s="350"/>
    </row>
    <row r="317" spans="2:2" ht="15.75" customHeight="1" x14ac:dyDescent="0.25">
      <c r="B317" s="350"/>
    </row>
    <row r="318" spans="2:2" ht="15.75" customHeight="1" x14ac:dyDescent="0.25">
      <c r="B318" s="350"/>
    </row>
    <row r="319" spans="2:2" ht="15.75" customHeight="1" x14ac:dyDescent="0.25">
      <c r="B319" s="350"/>
    </row>
    <row r="320" spans="2:2" ht="15.75" customHeight="1" x14ac:dyDescent="0.25">
      <c r="B320" s="350"/>
    </row>
    <row r="321" spans="2:2" ht="15.75" customHeight="1" x14ac:dyDescent="0.25">
      <c r="B321" s="350"/>
    </row>
    <row r="322" spans="2:2" ht="15.75" customHeight="1" x14ac:dyDescent="0.25">
      <c r="B322" s="350"/>
    </row>
    <row r="323" spans="2:2" ht="15.75" customHeight="1" x14ac:dyDescent="0.25">
      <c r="B323" s="350"/>
    </row>
    <row r="324" spans="2:2" ht="15.75" customHeight="1" x14ac:dyDescent="0.25">
      <c r="B324" s="350"/>
    </row>
    <row r="325" spans="2:2" ht="15.75" customHeight="1" x14ac:dyDescent="0.25">
      <c r="B325" s="350"/>
    </row>
    <row r="326" spans="2:2" ht="15.75" customHeight="1" x14ac:dyDescent="0.25">
      <c r="B326" s="350"/>
    </row>
    <row r="327" spans="2:2" ht="15.75" customHeight="1" x14ac:dyDescent="0.25">
      <c r="B327" s="350"/>
    </row>
    <row r="328" spans="2:2" ht="15.75" customHeight="1" x14ac:dyDescent="0.25">
      <c r="B328" s="350"/>
    </row>
    <row r="329" spans="2:2" ht="15.75" customHeight="1" x14ac:dyDescent="0.25">
      <c r="B329" s="350"/>
    </row>
    <row r="330" spans="2:2" ht="15.75" customHeight="1" x14ac:dyDescent="0.25">
      <c r="B330" s="350"/>
    </row>
    <row r="331" spans="2:2" ht="15.75" customHeight="1" x14ac:dyDescent="0.25">
      <c r="B331" s="350"/>
    </row>
    <row r="332" spans="2:2" ht="15.75" customHeight="1" x14ac:dyDescent="0.25">
      <c r="B332" s="350"/>
    </row>
    <row r="333" spans="2:2" ht="15.75" customHeight="1" x14ac:dyDescent="0.25">
      <c r="B333" s="350"/>
    </row>
    <row r="334" spans="2:2" ht="15.75" customHeight="1" x14ac:dyDescent="0.25">
      <c r="B334" s="350"/>
    </row>
    <row r="335" spans="2:2" ht="15.75" customHeight="1" x14ac:dyDescent="0.25">
      <c r="B335" s="350"/>
    </row>
    <row r="336" spans="2:2" ht="15.75" customHeight="1" x14ac:dyDescent="0.25">
      <c r="B336" s="350"/>
    </row>
    <row r="337" spans="2:2" ht="15.75" customHeight="1" x14ac:dyDescent="0.25">
      <c r="B337" s="350"/>
    </row>
    <row r="338" spans="2:2" ht="15.75" customHeight="1" x14ac:dyDescent="0.25">
      <c r="B338" s="350"/>
    </row>
    <row r="339" spans="2:2" ht="15.75" customHeight="1" x14ac:dyDescent="0.25">
      <c r="B339" s="350"/>
    </row>
    <row r="340" spans="2:2" ht="15.75" customHeight="1" x14ac:dyDescent="0.25">
      <c r="B340" s="350"/>
    </row>
    <row r="341" spans="2:2" ht="15.75" customHeight="1" x14ac:dyDescent="0.25">
      <c r="B341" s="350"/>
    </row>
    <row r="342" spans="2:2" ht="15.75" customHeight="1" x14ac:dyDescent="0.25">
      <c r="B342" s="350"/>
    </row>
    <row r="343" spans="2:2" ht="15.75" customHeight="1" x14ac:dyDescent="0.25">
      <c r="B343" s="350"/>
    </row>
    <row r="344" spans="2:2" ht="15.75" customHeight="1" x14ac:dyDescent="0.25">
      <c r="B344" s="350"/>
    </row>
    <row r="345" spans="2:2" ht="15.75" customHeight="1" x14ac:dyDescent="0.25">
      <c r="B345" s="350"/>
    </row>
    <row r="346" spans="2:2" ht="15.75" customHeight="1" x14ac:dyDescent="0.25">
      <c r="B346" s="350"/>
    </row>
    <row r="347" spans="2:2" ht="15.75" customHeight="1" x14ac:dyDescent="0.25">
      <c r="B347" s="350"/>
    </row>
    <row r="348" spans="2:2" ht="15.75" customHeight="1" x14ac:dyDescent="0.25">
      <c r="B348" s="350"/>
    </row>
    <row r="349" spans="2:2" ht="15.75" customHeight="1" x14ac:dyDescent="0.25">
      <c r="B349" s="350"/>
    </row>
    <row r="350" spans="2:2" ht="15.75" customHeight="1" x14ac:dyDescent="0.25">
      <c r="B350" s="350"/>
    </row>
    <row r="351" spans="2:2" ht="15.75" customHeight="1" x14ac:dyDescent="0.25">
      <c r="B351" s="350"/>
    </row>
    <row r="352" spans="2:2" ht="15.75" customHeight="1" x14ac:dyDescent="0.25">
      <c r="B352" s="350"/>
    </row>
    <row r="353" spans="2:2" ht="15.75" customHeight="1" x14ac:dyDescent="0.25">
      <c r="B353" s="350"/>
    </row>
    <row r="354" spans="2:2" ht="15.75" customHeight="1" x14ac:dyDescent="0.25">
      <c r="B354" s="350"/>
    </row>
    <row r="355" spans="2:2" ht="15.75" customHeight="1" x14ac:dyDescent="0.25">
      <c r="B355" s="350"/>
    </row>
    <row r="356" spans="2:2" ht="15.75" customHeight="1" x14ac:dyDescent="0.25">
      <c r="B356" s="350"/>
    </row>
    <row r="357" spans="2:2" ht="15.75" customHeight="1" x14ac:dyDescent="0.25">
      <c r="B357" s="350"/>
    </row>
    <row r="358" spans="2:2" ht="15.75" customHeight="1" x14ac:dyDescent="0.25">
      <c r="B358" s="350"/>
    </row>
    <row r="359" spans="2:2" ht="15.75" customHeight="1" x14ac:dyDescent="0.25">
      <c r="B359" s="350"/>
    </row>
    <row r="360" spans="2:2" ht="15.75" customHeight="1" x14ac:dyDescent="0.25">
      <c r="B360" s="350"/>
    </row>
    <row r="361" spans="2:2" ht="15.75" customHeight="1" x14ac:dyDescent="0.25">
      <c r="B361" s="350"/>
    </row>
    <row r="362" spans="2:2" ht="15.75" customHeight="1" x14ac:dyDescent="0.25">
      <c r="B362" s="350"/>
    </row>
    <row r="363" spans="2:2" ht="15.75" customHeight="1" x14ac:dyDescent="0.25">
      <c r="B363" s="350"/>
    </row>
    <row r="364" spans="2:2" ht="15.75" customHeight="1" x14ac:dyDescent="0.25">
      <c r="B364" s="350"/>
    </row>
    <row r="365" spans="2:2" ht="15.75" customHeight="1" x14ac:dyDescent="0.25">
      <c r="B365" s="350"/>
    </row>
    <row r="366" spans="2:2" ht="15.75" customHeight="1" x14ac:dyDescent="0.25">
      <c r="B366" s="350"/>
    </row>
    <row r="367" spans="2:2" ht="15.75" customHeight="1" x14ac:dyDescent="0.25">
      <c r="B367" s="350"/>
    </row>
    <row r="368" spans="2:2" ht="15.75" customHeight="1" x14ac:dyDescent="0.25">
      <c r="B368" s="350"/>
    </row>
    <row r="369" spans="2:2" ht="15.75" customHeight="1" x14ac:dyDescent="0.25">
      <c r="B369" s="350"/>
    </row>
    <row r="370" spans="2:2" ht="15.75" customHeight="1" x14ac:dyDescent="0.25">
      <c r="B370" s="350"/>
    </row>
    <row r="371" spans="2:2" ht="15.75" customHeight="1" x14ac:dyDescent="0.25">
      <c r="B371" s="350"/>
    </row>
    <row r="372" spans="2:2" ht="15.75" customHeight="1" x14ac:dyDescent="0.25">
      <c r="B372" s="350"/>
    </row>
    <row r="373" spans="2:2" ht="15.75" customHeight="1" x14ac:dyDescent="0.25">
      <c r="B373" s="350"/>
    </row>
    <row r="374" spans="2:2" ht="15.75" customHeight="1" x14ac:dyDescent="0.25">
      <c r="B374" s="350"/>
    </row>
    <row r="375" spans="2:2" ht="15.75" customHeight="1" x14ac:dyDescent="0.25">
      <c r="B375" s="350"/>
    </row>
    <row r="376" spans="2:2" ht="15.75" customHeight="1" x14ac:dyDescent="0.25">
      <c r="B376" s="350"/>
    </row>
    <row r="377" spans="2:2" ht="15.75" customHeight="1" x14ac:dyDescent="0.25">
      <c r="B377" s="350"/>
    </row>
    <row r="378" spans="2:2" ht="15.75" customHeight="1" x14ac:dyDescent="0.25">
      <c r="B378" s="350"/>
    </row>
    <row r="379" spans="2:2" ht="15.75" customHeight="1" x14ac:dyDescent="0.25">
      <c r="B379" s="350"/>
    </row>
    <row r="380" spans="2:2" ht="15.75" customHeight="1" x14ac:dyDescent="0.25">
      <c r="B380" s="350"/>
    </row>
    <row r="381" spans="2:2" ht="15.75" customHeight="1" x14ac:dyDescent="0.25">
      <c r="B381" s="350"/>
    </row>
    <row r="382" spans="2:2" ht="15.75" customHeight="1" x14ac:dyDescent="0.25">
      <c r="B382" s="350"/>
    </row>
    <row r="383" spans="2:2" ht="15.75" customHeight="1" x14ac:dyDescent="0.25">
      <c r="B383" s="350"/>
    </row>
    <row r="384" spans="2:2" ht="15.75" customHeight="1" x14ac:dyDescent="0.25">
      <c r="B384" s="350"/>
    </row>
    <row r="385" spans="2:2" ht="15.75" customHeight="1" x14ac:dyDescent="0.25">
      <c r="B385" s="350"/>
    </row>
    <row r="386" spans="2:2" ht="15.75" customHeight="1" x14ac:dyDescent="0.25">
      <c r="B386" s="350"/>
    </row>
    <row r="387" spans="2:2" ht="15.75" customHeight="1" x14ac:dyDescent="0.25">
      <c r="B387" s="350"/>
    </row>
    <row r="388" spans="2:2" ht="15.75" customHeight="1" x14ac:dyDescent="0.25">
      <c r="B388" s="350"/>
    </row>
    <row r="389" spans="2:2" ht="15.75" customHeight="1" x14ac:dyDescent="0.25">
      <c r="B389" s="350"/>
    </row>
    <row r="390" spans="2:2" ht="15.75" customHeight="1" x14ac:dyDescent="0.25">
      <c r="B390" s="350"/>
    </row>
    <row r="391" spans="2:2" ht="15.75" customHeight="1" x14ac:dyDescent="0.25">
      <c r="B391" s="350"/>
    </row>
    <row r="392" spans="2:2" ht="15.75" customHeight="1" x14ac:dyDescent="0.25">
      <c r="B392" s="350"/>
    </row>
    <row r="393" spans="2:2" ht="15.75" customHeight="1" x14ac:dyDescent="0.25">
      <c r="B393" s="350"/>
    </row>
    <row r="394" spans="2:2" ht="15.75" customHeight="1" x14ac:dyDescent="0.25">
      <c r="B394" s="350"/>
    </row>
    <row r="395" spans="2:2" ht="15.75" customHeight="1" x14ac:dyDescent="0.25">
      <c r="B395" s="350"/>
    </row>
    <row r="396" spans="2:2" ht="15.75" customHeight="1" x14ac:dyDescent="0.25">
      <c r="B396" s="350"/>
    </row>
    <row r="397" spans="2:2" ht="15.75" customHeight="1" x14ac:dyDescent="0.25">
      <c r="B397" s="350"/>
    </row>
    <row r="398" spans="2:2" ht="15.75" customHeight="1" x14ac:dyDescent="0.25">
      <c r="B398" s="350"/>
    </row>
    <row r="399" spans="2:2" ht="15.75" customHeight="1" x14ac:dyDescent="0.25">
      <c r="B399" s="350"/>
    </row>
    <row r="400" spans="2:2" ht="15.75" customHeight="1" x14ac:dyDescent="0.25">
      <c r="B400" s="350"/>
    </row>
    <row r="401" spans="2:2" ht="15.75" customHeight="1" x14ac:dyDescent="0.25">
      <c r="B401" s="350"/>
    </row>
    <row r="402" spans="2:2" ht="15.75" customHeight="1" x14ac:dyDescent="0.25">
      <c r="B402" s="350"/>
    </row>
    <row r="403" spans="2:2" ht="15.75" customHeight="1" x14ac:dyDescent="0.25">
      <c r="B403" s="350"/>
    </row>
    <row r="404" spans="2:2" ht="15.75" customHeight="1" x14ac:dyDescent="0.25">
      <c r="B404" s="350"/>
    </row>
    <row r="405" spans="2:2" ht="15.75" customHeight="1" x14ac:dyDescent="0.25">
      <c r="B405" s="350"/>
    </row>
    <row r="406" spans="2:2" ht="15.75" customHeight="1" x14ac:dyDescent="0.25">
      <c r="B406" s="350"/>
    </row>
    <row r="407" spans="2:2" ht="15.75" customHeight="1" x14ac:dyDescent="0.25">
      <c r="B407" s="350"/>
    </row>
    <row r="408" spans="2:2" ht="15.75" customHeight="1" x14ac:dyDescent="0.25">
      <c r="B408" s="350"/>
    </row>
    <row r="409" spans="2:2" ht="15.75" customHeight="1" x14ac:dyDescent="0.25">
      <c r="B409" s="350"/>
    </row>
    <row r="410" spans="2:2" ht="15.75" customHeight="1" x14ac:dyDescent="0.25">
      <c r="B410" s="350"/>
    </row>
    <row r="411" spans="2:2" ht="15.75" customHeight="1" x14ac:dyDescent="0.25">
      <c r="B411" s="350"/>
    </row>
    <row r="412" spans="2:2" ht="15.75" customHeight="1" x14ac:dyDescent="0.25">
      <c r="B412" s="350"/>
    </row>
    <row r="413" spans="2:2" ht="15.75" customHeight="1" x14ac:dyDescent="0.25">
      <c r="B413" s="350"/>
    </row>
    <row r="414" spans="2:2" ht="15.75" customHeight="1" x14ac:dyDescent="0.25">
      <c r="B414" s="350"/>
    </row>
    <row r="415" spans="2:2" ht="15.75" customHeight="1" x14ac:dyDescent="0.25">
      <c r="B415" s="350"/>
    </row>
    <row r="416" spans="2:2" ht="15.75" customHeight="1" x14ac:dyDescent="0.25">
      <c r="B416" s="350"/>
    </row>
    <row r="417" spans="2:2" ht="15.75" customHeight="1" x14ac:dyDescent="0.25">
      <c r="B417" s="350"/>
    </row>
    <row r="418" spans="2:2" ht="15.75" customHeight="1" x14ac:dyDescent="0.25">
      <c r="B418" s="350"/>
    </row>
    <row r="419" spans="2:2" ht="15.75" customHeight="1" x14ac:dyDescent="0.25">
      <c r="B419" s="350"/>
    </row>
    <row r="420" spans="2:2" ht="15.75" customHeight="1" x14ac:dyDescent="0.25">
      <c r="B420" s="350"/>
    </row>
    <row r="421" spans="2:2" ht="15.75" customHeight="1" x14ac:dyDescent="0.25">
      <c r="B421" s="350"/>
    </row>
    <row r="422" spans="2:2" ht="15.75" customHeight="1" x14ac:dyDescent="0.25">
      <c r="B422" s="350"/>
    </row>
    <row r="423" spans="2:2" ht="15.75" customHeight="1" x14ac:dyDescent="0.25">
      <c r="B423" s="350"/>
    </row>
    <row r="424" spans="2:2" ht="15.75" customHeight="1" x14ac:dyDescent="0.25">
      <c r="B424" s="350"/>
    </row>
    <row r="425" spans="2:2" ht="15.75" customHeight="1" x14ac:dyDescent="0.25">
      <c r="B425" s="350"/>
    </row>
    <row r="426" spans="2:2" ht="15.75" customHeight="1" x14ac:dyDescent="0.25">
      <c r="B426" s="350"/>
    </row>
    <row r="427" spans="2:2" ht="15.75" customHeight="1" x14ac:dyDescent="0.25">
      <c r="B427" s="350"/>
    </row>
    <row r="428" spans="2:2" ht="15.75" customHeight="1" x14ac:dyDescent="0.25">
      <c r="B428" s="350"/>
    </row>
    <row r="429" spans="2:2" ht="15.75" customHeight="1" x14ac:dyDescent="0.25">
      <c r="B429" s="350"/>
    </row>
    <row r="430" spans="2:2" ht="15.75" customHeight="1" x14ac:dyDescent="0.25">
      <c r="B430" s="350"/>
    </row>
    <row r="431" spans="2:2" ht="15.75" customHeight="1" x14ac:dyDescent="0.25">
      <c r="B431" s="350"/>
    </row>
    <row r="432" spans="2:2" ht="15.75" customHeight="1" x14ac:dyDescent="0.25">
      <c r="B432" s="350"/>
    </row>
    <row r="433" spans="2:2" ht="15.75" customHeight="1" x14ac:dyDescent="0.25">
      <c r="B433" s="350"/>
    </row>
    <row r="434" spans="2:2" ht="15.75" customHeight="1" x14ac:dyDescent="0.25">
      <c r="B434" s="350"/>
    </row>
    <row r="435" spans="2:2" ht="15.75" customHeight="1" x14ac:dyDescent="0.25">
      <c r="B435" s="350"/>
    </row>
    <row r="436" spans="2:2" ht="15.75" customHeight="1" x14ac:dyDescent="0.25">
      <c r="B436" s="350"/>
    </row>
    <row r="437" spans="2:2" ht="15.75" customHeight="1" x14ac:dyDescent="0.25">
      <c r="B437" s="350"/>
    </row>
    <row r="438" spans="2:2" ht="15.75" customHeight="1" x14ac:dyDescent="0.25">
      <c r="B438" s="350"/>
    </row>
    <row r="439" spans="2:2" ht="15.75" customHeight="1" x14ac:dyDescent="0.25">
      <c r="B439" s="350"/>
    </row>
    <row r="440" spans="2:2" ht="15.75" customHeight="1" x14ac:dyDescent="0.25">
      <c r="B440" s="350"/>
    </row>
    <row r="441" spans="2:2" ht="15.75" customHeight="1" x14ac:dyDescent="0.25">
      <c r="B441" s="350"/>
    </row>
    <row r="442" spans="2:2" ht="15.75" customHeight="1" x14ac:dyDescent="0.25">
      <c r="B442" s="350"/>
    </row>
    <row r="443" spans="2:2" ht="15.75" customHeight="1" x14ac:dyDescent="0.25">
      <c r="B443" s="350"/>
    </row>
    <row r="444" spans="2:2" ht="15.75" customHeight="1" x14ac:dyDescent="0.25">
      <c r="B444" s="350"/>
    </row>
    <row r="445" spans="2:2" ht="15.75" customHeight="1" x14ac:dyDescent="0.25">
      <c r="B445" s="350"/>
    </row>
    <row r="446" spans="2:2" ht="15.75" customHeight="1" x14ac:dyDescent="0.25">
      <c r="B446" s="350"/>
    </row>
    <row r="447" spans="2:2" ht="15.75" customHeight="1" x14ac:dyDescent="0.25">
      <c r="B447" s="350"/>
    </row>
    <row r="448" spans="2:2" ht="15.75" customHeight="1" x14ac:dyDescent="0.25">
      <c r="B448" s="350"/>
    </row>
    <row r="449" spans="2:2" ht="15.75" customHeight="1" x14ac:dyDescent="0.25">
      <c r="B449" s="350"/>
    </row>
    <row r="450" spans="2:2" ht="15.75" customHeight="1" x14ac:dyDescent="0.25">
      <c r="B450" s="350"/>
    </row>
    <row r="451" spans="2:2" ht="15.75" customHeight="1" x14ac:dyDescent="0.25">
      <c r="B451" s="350"/>
    </row>
    <row r="452" spans="2:2" ht="15.75" customHeight="1" x14ac:dyDescent="0.25">
      <c r="B452" s="350"/>
    </row>
    <row r="453" spans="2:2" ht="15.75" customHeight="1" x14ac:dyDescent="0.25">
      <c r="B453" s="350"/>
    </row>
    <row r="454" spans="2:2" ht="15.75" customHeight="1" x14ac:dyDescent="0.25">
      <c r="B454" s="350"/>
    </row>
    <row r="455" spans="2:2" ht="15.75" customHeight="1" x14ac:dyDescent="0.25">
      <c r="B455" s="350"/>
    </row>
    <row r="456" spans="2:2" ht="15.75" customHeight="1" x14ac:dyDescent="0.25">
      <c r="B456" s="350"/>
    </row>
    <row r="457" spans="2:2" ht="15.75" customHeight="1" x14ac:dyDescent="0.25">
      <c r="B457" s="350"/>
    </row>
    <row r="458" spans="2:2" ht="15.75" customHeight="1" x14ac:dyDescent="0.25">
      <c r="B458" s="350"/>
    </row>
    <row r="459" spans="2:2" ht="15.75" customHeight="1" x14ac:dyDescent="0.25">
      <c r="B459" s="350"/>
    </row>
    <row r="460" spans="2:2" ht="15.75" customHeight="1" x14ac:dyDescent="0.25">
      <c r="B460" s="350"/>
    </row>
    <row r="461" spans="2:2" ht="15.75" customHeight="1" x14ac:dyDescent="0.25">
      <c r="B461" s="350"/>
    </row>
    <row r="462" spans="2:2" ht="15.75" customHeight="1" x14ac:dyDescent="0.25">
      <c r="B462" s="350"/>
    </row>
    <row r="463" spans="2:2" ht="15.75" customHeight="1" x14ac:dyDescent="0.25">
      <c r="B463" s="350"/>
    </row>
    <row r="464" spans="2:2" ht="15.75" customHeight="1" x14ac:dyDescent="0.25">
      <c r="B464" s="350"/>
    </row>
    <row r="465" spans="2:2" ht="15.75" customHeight="1" x14ac:dyDescent="0.25">
      <c r="B465" s="350"/>
    </row>
    <row r="466" spans="2:2" ht="15.75" customHeight="1" x14ac:dyDescent="0.25">
      <c r="B466" s="350"/>
    </row>
    <row r="467" spans="2:2" ht="15.75" customHeight="1" x14ac:dyDescent="0.25">
      <c r="B467" s="350"/>
    </row>
    <row r="468" spans="2:2" ht="15.75" customHeight="1" x14ac:dyDescent="0.25">
      <c r="B468" s="350"/>
    </row>
    <row r="469" spans="2:2" ht="15.75" customHeight="1" x14ac:dyDescent="0.25">
      <c r="B469" s="350"/>
    </row>
    <row r="470" spans="2:2" ht="15.75" customHeight="1" x14ac:dyDescent="0.25">
      <c r="B470" s="350"/>
    </row>
    <row r="471" spans="2:2" ht="15.75" customHeight="1" x14ac:dyDescent="0.25">
      <c r="B471" s="350"/>
    </row>
    <row r="472" spans="2:2" ht="15.75" customHeight="1" x14ac:dyDescent="0.25">
      <c r="B472" s="350"/>
    </row>
    <row r="473" spans="2:2" ht="15.75" customHeight="1" x14ac:dyDescent="0.25">
      <c r="B473" s="350"/>
    </row>
    <row r="474" spans="2:2" ht="15.75" customHeight="1" x14ac:dyDescent="0.25">
      <c r="B474" s="350"/>
    </row>
    <row r="475" spans="2:2" ht="15.75" customHeight="1" x14ac:dyDescent="0.25">
      <c r="B475" s="350"/>
    </row>
    <row r="476" spans="2:2" ht="15.75" customHeight="1" x14ac:dyDescent="0.25">
      <c r="B476" s="350"/>
    </row>
    <row r="477" spans="2:2" ht="15.75" customHeight="1" x14ac:dyDescent="0.25">
      <c r="B477" s="350"/>
    </row>
    <row r="478" spans="2:2" ht="15.75" customHeight="1" x14ac:dyDescent="0.25">
      <c r="B478" s="350"/>
    </row>
    <row r="479" spans="2:2" ht="15.75" customHeight="1" x14ac:dyDescent="0.25">
      <c r="B479" s="350"/>
    </row>
    <row r="480" spans="2:2" ht="15.75" customHeight="1" x14ac:dyDescent="0.25">
      <c r="B480" s="350"/>
    </row>
    <row r="481" spans="2:2" ht="15.75" customHeight="1" x14ac:dyDescent="0.25">
      <c r="B481" s="350"/>
    </row>
    <row r="482" spans="2:2" ht="15.75" customHeight="1" x14ac:dyDescent="0.25">
      <c r="B482" s="350"/>
    </row>
    <row r="483" spans="2:2" ht="15.75" customHeight="1" x14ac:dyDescent="0.25">
      <c r="B483" s="350"/>
    </row>
    <row r="484" spans="2:2" ht="15.75" customHeight="1" x14ac:dyDescent="0.25">
      <c r="B484" s="350"/>
    </row>
    <row r="485" spans="2:2" ht="15.75" customHeight="1" x14ac:dyDescent="0.25">
      <c r="B485" s="350"/>
    </row>
    <row r="486" spans="2:2" ht="15.75" customHeight="1" x14ac:dyDescent="0.25">
      <c r="B486" s="350"/>
    </row>
    <row r="487" spans="2:2" ht="15.75" customHeight="1" x14ac:dyDescent="0.25">
      <c r="B487" s="350"/>
    </row>
    <row r="488" spans="2:2" ht="15.75" customHeight="1" x14ac:dyDescent="0.25">
      <c r="B488" s="350"/>
    </row>
    <row r="489" spans="2:2" ht="15.75" customHeight="1" x14ac:dyDescent="0.25">
      <c r="B489" s="350"/>
    </row>
    <row r="490" spans="2:2" ht="15.75" customHeight="1" x14ac:dyDescent="0.25">
      <c r="B490" s="350"/>
    </row>
    <row r="491" spans="2:2" ht="15.75" customHeight="1" x14ac:dyDescent="0.25">
      <c r="B491" s="350"/>
    </row>
    <row r="492" spans="2:2" ht="15.75" customHeight="1" x14ac:dyDescent="0.25">
      <c r="B492" s="350"/>
    </row>
    <row r="493" spans="2:2" ht="15.75" customHeight="1" x14ac:dyDescent="0.25">
      <c r="B493" s="350"/>
    </row>
    <row r="494" spans="2:2" ht="15.75" customHeight="1" x14ac:dyDescent="0.25">
      <c r="B494" s="350"/>
    </row>
    <row r="495" spans="2:2" ht="15.75" customHeight="1" x14ac:dyDescent="0.25">
      <c r="B495" s="350"/>
    </row>
    <row r="496" spans="2:2" ht="15.75" customHeight="1" x14ac:dyDescent="0.25">
      <c r="B496" s="350"/>
    </row>
    <row r="497" spans="2:2" ht="15.75" customHeight="1" x14ac:dyDescent="0.25">
      <c r="B497" s="350"/>
    </row>
    <row r="498" spans="2:2" ht="15.75" customHeight="1" x14ac:dyDescent="0.25">
      <c r="B498" s="350"/>
    </row>
    <row r="499" spans="2:2" ht="15.75" customHeight="1" x14ac:dyDescent="0.25">
      <c r="B499" s="350"/>
    </row>
    <row r="500" spans="2:2" ht="15.75" customHeight="1" x14ac:dyDescent="0.25">
      <c r="B500" s="350"/>
    </row>
    <row r="501" spans="2:2" ht="15.75" customHeight="1" x14ac:dyDescent="0.25">
      <c r="B501" s="350"/>
    </row>
    <row r="502" spans="2:2" ht="15.75" customHeight="1" x14ac:dyDescent="0.25">
      <c r="B502" s="350"/>
    </row>
    <row r="503" spans="2:2" ht="15.75" customHeight="1" x14ac:dyDescent="0.25">
      <c r="B503" s="350"/>
    </row>
    <row r="504" spans="2:2" ht="15.75" customHeight="1" x14ac:dyDescent="0.25">
      <c r="B504" s="350"/>
    </row>
    <row r="505" spans="2:2" ht="15.75" customHeight="1" x14ac:dyDescent="0.25">
      <c r="B505" s="350"/>
    </row>
    <row r="506" spans="2:2" ht="15.75" customHeight="1" x14ac:dyDescent="0.25">
      <c r="B506" s="350"/>
    </row>
    <row r="507" spans="2:2" ht="15.75" customHeight="1" x14ac:dyDescent="0.25">
      <c r="B507" s="350"/>
    </row>
    <row r="508" spans="2:2" ht="15.75" customHeight="1" x14ac:dyDescent="0.25">
      <c r="B508" s="350"/>
    </row>
    <row r="509" spans="2:2" ht="15.75" customHeight="1" x14ac:dyDescent="0.25">
      <c r="B509" s="350"/>
    </row>
    <row r="510" spans="2:2" ht="15.75" customHeight="1" x14ac:dyDescent="0.25">
      <c r="B510" s="350"/>
    </row>
    <row r="511" spans="2:2" ht="15.75" customHeight="1" x14ac:dyDescent="0.25">
      <c r="B511" s="350"/>
    </row>
    <row r="512" spans="2:2" ht="15.75" customHeight="1" x14ac:dyDescent="0.25">
      <c r="B512" s="350"/>
    </row>
    <row r="513" spans="2:2" ht="15.75" customHeight="1" x14ac:dyDescent="0.25">
      <c r="B513" s="350"/>
    </row>
    <row r="514" spans="2:2" ht="15.75" customHeight="1" x14ac:dyDescent="0.25">
      <c r="B514" s="350"/>
    </row>
    <row r="515" spans="2:2" ht="15.75" customHeight="1" x14ac:dyDescent="0.25">
      <c r="B515" s="350"/>
    </row>
    <row r="516" spans="2:2" ht="15.75" customHeight="1" x14ac:dyDescent="0.25">
      <c r="B516" s="350"/>
    </row>
    <row r="517" spans="2:2" ht="15.75" customHeight="1" x14ac:dyDescent="0.25">
      <c r="B517" s="350"/>
    </row>
    <row r="518" spans="2:2" ht="15.75" customHeight="1" x14ac:dyDescent="0.25">
      <c r="B518" s="350"/>
    </row>
    <row r="519" spans="2:2" ht="15.75" customHeight="1" x14ac:dyDescent="0.25">
      <c r="B519" s="350"/>
    </row>
    <row r="520" spans="2:2" ht="15.75" customHeight="1" x14ac:dyDescent="0.25">
      <c r="B520" s="350"/>
    </row>
    <row r="521" spans="2:2" ht="15.75" customHeight="1" x14ac:dyDescent="0.25">
      <c r="B521" s="350"/>
    </row>
    <row r="522" spans="2:2" ht="15.75" customHeight="1" x14ac:dyDescent="0.25">
      <c r="B522" s="350"/>
    </row>
    <row r="523" spans="2:2" ht="15.75" customHeight="1" x14ac:dyDescent="0.25">
      <c r="B523" s="350"/>
    </row>
    <row r="524" spans="2:2" ht="15.75" customHeight="1" x14ac:dyDescent="0.25">
      <c r="B524" s="350"/>
    </row>
    <row r="525" spans="2:2" ht="15.75" customHeight="1" x14ac:dyDescent="0.25">
      <c r="B525" s="350"/>
    </row>
    <row r="526" spans="2:2" ht="15.75" customHeight="1" x14ac:dyDescent="0.25">
      <c r="B526" s="350"/>
    </row>
    <row r="527" spans="2:2" ht="15.75" customHeight="1" x14ac:dyDescent="0.25">
      <c r="B527" s="350"/>
    </row>
    <row r="528" spans="2:2" ht="15.75" customHeight="1" x14ac:dyDescent="0.25">
      <c r="B528" s="350"/>
    </row>
    <row r="529" spans="2:2" ht="15.75" customHeight="1" x14ac:dyDescent="0.25">
      <c r="B529" s="350"/>
    </row>
    <row r="530" spans="2:2" ht="15.75" customHeight="1" x14ac:dyDescent="0.25">
      <c r="B530" s="350"/>
    </row>
    <row r="531" spans="2:2" ht="15.75" customHeight="1" x14ac:dyDescent="0.25">
      <c r="B531" s="350"/>
    </row>
    <row r="532" spans="2:2" ht="15.75" customHeight="1" x14ac:dyDescent="0.25">
      <c r="B532" s="350"/>
    </row>
    <row r="533" spans="2:2" ht="15.75" customHeight="1" x14ac:dyDescent="0.25">
      <c r="B533" s="350"/>
    </row>
    <row r="534" spans="2:2" ht="15.75" customHeight="1" x14ac:dyDescent="0.25">
      <c r="B534" s="350"/>
    </row>
    <row r="535" spans="2:2" ht="15.75" customHeight="1" x14ac:dyDescent="0.25">
      <c r="B535" s="350"/>
    </row>
    <row r="536" spans="2:2" ht="15.75" customHeight="1" x14ac:dyDescent="0.25">
      <c r="B536" s="350"/>
    </row>
    <row r="537" spans="2:2" ht="15.75" customHeight="1" x14ac:dyDescent="0.25">
      <c r="B537" s="350"/>
    </row>
    <row r="538" spans="2:2" ht="15.75" customHeight="1" x14ac:dyDescent="0.25">
      <c r="B538" s="350"/>
    </row>
    <row r="539" spans="2:2" ht="15.75" customHeight="1" x14ac:dyDescent="0.25">
      <c r="B539" s="350"/>
    </row>
    <row r="540" spans="2:2" ht="15.75" customHeight="1" x14ac:dyDescent="0.25">
      <c r="B540" s="350"/>
    </row>
    <row r="541" spans="2:2" ht="15.75" customHeight="1" x14ac:dyDescent="0.25">
      <c r="B541" s="350"/>
    </row>
    <row r="542" spans="2:2" ht="15.75" customHeight="1" x14ac:dyDescent="0.25">
      <c r="B542" s="350"/>
    </row>
    <row r="543" spans="2:2" ht="15.75" customHeight="1" x14ac:dyDescent="0.25">
      <c r="B543" s="350"/>
    </row>
    <row r="544" spans="2:2" ht="15.75" customHeight="1" x14ac:dyDescent="0.25">
      <c r="B544" s="350"/>
    </row>
    <row r="545" spans="2:2" ht="15.75" customHeight="1" x14ac:dyDescent="0.25">
      <c r="B545" s="350"/>
    </row>
    <row r="546" spans="2:2" ht="15.75" customHeight="1" x14ac:dyDescent="0.25">
      <c r="B546" s="350"/>
    </row>
    <row r="547" spans="2:2" ht="15.75" customHeight="1" x14ac:dyDescent="0.25">
      <c r="B547" s="350"/>
    </row>
    <row r="548" spans="2:2" ht="15.75" customHeight="1" x14ac:dyDescent="0.25">
      <c r="B548" s="350"/>
    </row>
    <row r="549" spans="2:2" ht="15.75" customHeight="1" x14ac:dyDescent="0.25">
      <c r="B549" s="350"/>
    </row>
    <row r="550" spans="2:2" ht="15.75" customHeight="1" x14ac:dyDescent="0.25">
      <c r="B550" s="350"/>
    </row>
    <row r="551" spans="2:2" ht="15.75" customHeight="1" x14ac:dyDescent="0.25">
      <c r="B551" s="350"/>
    </row>
    <row r="552" spans="2:2" ht="15.75" customHeight="1" x14ac:dyDescent="0.25">
      <c r="B552" s="350"/>
    </row>
    <row r="553" spans="2:2" ht="15.75" customHeight="1" x14ac:dyDescent="0.25">
      <c r="B553" s="350"/>
    </row>
    <row r="554" spans="2:2" ht="15.75" customHeight="1" x14ac:dyDescent="0.25">
      <c r="B554" s="350"/>
    </row>
    <row r="555" spans="2:2" ht="15.75" customHeight="1" x14ac:dyDescent="0.25">
      <c r="B555" s="350"/>
    </row>
    <row r="556" spans="2:2" ht="15.75" customHeight="1" x14ac:dyDescent="0.25">
      <c r="B556" s="350"/>
    </row>
    <row r="557" spans="2:2" ht="15.75" customHeight="1" x14ac:dyDescent="0.25">
      <c r="B557" s="350"/>
    </row>
    <row r="558" spans="2:2" ht="15.75" customHeight="1" x14ac:dyDescent="0.25">
      <c r="B558" s="350"/>
    </row>
    <row r="559" spans="2:2" ht="15.75" customHeight="1" x14ac:dyDescent="0.25">
      <c r="B559" s="350"/>
    </row>
    <row r="560" spans="2:2" ht="15.75" customHeight="1" x14ac:dyDescent="0.25">
      <c r="B560" s="350"/>
    </row>
    <row r="561" spans="2:2" ht="15.75" customHeight="1" x14ac:dyDescent="0.25">
      <c r="B561" s="350"/>
    </row>
    <row r="562" spans="2:2" ht="15.75" customHeight="1" x14ac:dyDescent="0.25">
      <c r="B562" s="350"/>
    </row>
    <row r="563" spans="2:2" ht="15.75" customHeight="1" x14ac:dyDescent="0.25">
      <c r="B563" s="350"/>
    </row>
    <row r="564" spans="2:2" ht="15.75" customHeight="1" x14ac:dyDescent="0.25">
      <c r="B564" s="350"/>
    </row>
    <row r="565" spans="2:2" ht="15.75" customHeight="1" x14ac:dyDescent="0.25">
      <c r="B565" s="350"/>
    </row>
    <row r="566" spans="2:2" ht="15.75" customHeight="1" x14ac:dyDescent="0.25">
      <c r="B566" s="350"/>
    </row>
    <row r="567" spans="2:2" ht="15.75" customHeight="1" x14ac:dyDescent="0.25">
      <c r="B567" s="350"/>
    </row>
    <row r="568" spans="2:2" ht="15.75" customHeight="1" x14ac:dyDescent="0.25">
      <c r="B568" s="350"/>
    </row>
    <row r="569" spans="2:2" ht="15.75" customHeight="1" x14ac:dyDescent="0.25">
      <c r="B569" s="350"/>
    </row>
    <row r="570" spans="2:2" ht="15.75" customHeight="1" x14ac:dyDescent="0.25">
      <c r="B570" s="350"/>
    </row>
    <row r="571" spans="2:2" ht="15.75" customHeight="1" x14ac:dyDescent="0.25">
      <c r="B571" s="350"/>
    </row>
    <row r="572" spans="2:2" ht="15.75" customHeight="1" x14ac:dyDescent="0.25">
      <c r="B572" s="350"/>
    </row>
    <row r="573" spans="2:2" ht="15.75" customHeight="1" x14ac:dyDescent="0.25">
      <c r="B573" s="350"/>
    </row>
    <row r="574" spans="2:2" ht="15.75" customHeight="1" x14ac:dyDescent="0.25">
      <c r="B574" s="350"/>
    </row>
    <row r="575" spans="2:2" ht="15.75" customHeight="1" x14ac:dyDescent="0.25">
      <c r="B575" s="350"/>
    </row>
    <row r="576" spans="2:2" ht="15.75" customHeight="1" x14ac:dyDescent="0.25">
      <c r="B576" s="350"/>
    </row>
    <row r="577" spans="2:2" ht="15.75" customHeight="1" x14ac:dyDescent="0.25">
      <c r="B577" s="350"/>
    </row>
    <row r="578" spans="2:2" ht="15.75" customHeight="1" x14ac:dyDescent="0.25">
      <c r="B578" s="350"/>
    </row>
    <row r="579" spans="2:2" ht="15.75" customHeight="1" x14ac:dyDescent="0.25">
      <c r="B579" s="350"/>
    </row>
    <row r="580" spans="2:2" ht="15.75" customHeight="1" x14ac:dyDescent="0.25">
      <c r="B580" s="350"/>
    </row>
    <row r="581" spans="2:2" ht="15.75" customHeight="1" x14ac:dyDescent="0.25">
      <c r="B581" s="350"/>
    </row>
    <row r="582" spans="2:2" ht="15.75" customHeight="1" x14ac:dyDescent="0.25">
      <c r="B582" s="350"/>
    </row>
    <row r="583" spans="2:2" ht="15.75" customHeight="1" x14ac:dyDescent="0.25">
      <c r="B583" s="350"/>
    </row>
    <row r="584" spans="2:2" ht="15.75" customHeight="1" x14ac:dyDescent="0.25">
      <c r="B584" s="350"/>
    </row>
    <row r="585" spans="2:2" ht="15.75" customHeight="1" x14ac:dyDescent="0.25">
      <c r="B585" s="350"/>
    </row>
    <row r="586" spans="2:2" ht="15.75" customHeight="1" x14ac:dyDescent="0.25">
      <c r="B586" s="350"/>
    </row>
    <row r="587" spans="2:2" ht="15.75" customHeight="1" x14ac:dyDescent="0.25">
      <c r="B587" s="350"/>
    </row>
    <row r="588" spans="2:2" ht="15.75" customHeight="1" x14ac:dyDescent="0.25">
      <c r="B588" s="350"/>
    </row>
    <row r="589" spans="2:2" ht="15.75" customHeight="1" x14ac:dyDescent="0.25">
      <c r="B589" s="350"/>
    </row>
    <row r="590" spans="2:2" ht="15.75" customHeight="1" x14ac:dyDescent="0.25">
      <c r="B590" s="350"/>
    </row>
    <row r="591" spans="2:2" ht="15.75" customHeight="1" x14ac:dyDescent="0.25">
      <c r="B591" s="350"/>
    </row>
    <row r="592" spans="2:2" ht="15.75" customHeight="1" x14ac:dyDescent="0.25">
      <c r="B592" s="350"/>
    </row>
    <row r="593" spans="2:2" ht="15.75" customHeight="1" x14ac:dyDescent="0.25">
      <c r="B593" s="350"/>
    </row>
    <row r="594" spans="2:2" ht="15.75" customHeight="1" x14ac:dyDescent="0.25">
      <c r="B594" s="350"/>
    </row>
    <row r="595" spans="2:2" ht="15.75" customHeight="1" x14ac:dyDescent="0.25">
      <c r="B595" s="350"/>
    </row>
    <row r="596" spans="2:2" ht="15.75" customHeight="1" x14ac:dyDescent="0.25">
      <c r="B596" s="350"/>
    </row>
    <row r="597" spans="2:2" ht="15.75" customHeight="1" x14ac:dyDescent="0.25">
      <c r="B597" s="350"/>
    </row>
    <row r="598" spans="2:2" ht="15.75" customHeight="1" x14ac:dyDescent="0.25">
      <c r="B598" s="350"/>
    </row>
    <row r="599" spans="2:2" ht="15.75" customHeight="1" x14ac:dyDescent="0.25">
      <c r="B599" s="350"/>
    </row>
    <row r="600" spans="2:2" ht="15.75" customHeight="1" x14ac:dyDescent="0.25">
      <c r="B600" s="350"/>
    </row>
    <row r="601" spans="2:2" ht="15.75" customHeight="1" x14ac:dyDescent="0.25">
      <c r="B601" s="350"/>
    </row>
    <row r="602" spans="2:2" ht="15.75" customHeight="1" x14ac:dyDescent="0.25">
      <c r="B602" s="350"/>
    </row>
    <row r="603" spans="2:2" ht="15.75" customHeight="1" x14ac:dyDescent="0.25">
      <c r="B603" s="350"/>
    </row>
    <row r="604" spans="2:2" ht="15.75" customHeight="1" x14ac:dyDescent="0.25">
      <c r="B604" s="350"/>
    </row>
    <row r="605" spans="2:2" ht="15.75" customHeight="1" x14ac:dyDescent="0.25">
      <c r="B605" s="350"/>
    </row>
    <row r="606" spans="2:2" ht="15.75" customHeight="1" x14ac:dyDescent="0.25">
      <c r="B606" s="350"/>
    </row>
    <row r="607" spans="2:2" ht="15.75" customHeight="1" x14ac:dyDescent="0.25">
      <c r="B607" s="350"/>
    </row>
    <row r="608" spans="2:2" ht="15.75" customHeight="1" x14ac:dyDescent="0.25">
      <c r="B608" s="350"/>
    </row>
    <row r="609" spans="2:2" ht="15.75" customHeight="1" x14ac:dyDescent="0.25">
      <c r="B609" s="350"/>
    </row>
    <row r="610" spans="2:2" ht="15.75" customHeight="1" x14ac:dyDescent="0.25">
      <c r="B610" s="350"/>
    </row>
    <row r="611" spans="2:2" ht="15.75" customHeight="1" x14ac:dyDescent="0.25">
      <c r="B611" s="350"/>
    </row>
    <row r="612" spans="2:2" ht="15.75" customHeight="1" x14ac:dyDescent="0.25">
      <c r="B612" s="350"/>
    </row>
    <row r="613" spans="2:2" ht="15.75" customHeight="1" x14ac:dyDescent="0.25">
      <c r="B613" s="350"/>
    </row>
    <row r="614" spans="2:2" ht="15.75" customHeight="1" x14ac:dyDescent="0.25">
      <c r="B614" s="350"/>
    </row>
    <row r="615" spans="2:2" ht="15.75" customHeight="1" x14ac:dyDescent="0.25">
      <c r="B615" s="350"/>
    </row>
    <row r="616" spans="2:2" ht="15.75" customHeight="1" x14ac:dyDescent="0.25">
      <c r="B616" s="350"/>
    </row>
    <row r="617" spans="2:2" ht="15.75" customHeight="1" x14ac:dyDescent="0.25">
      <c r="B617" s="350"/>
    </row>
    <row r="618" spans="2:2" ht="15.75" customHeight="1" x14ac:dyDescent="0.25">
      <c r="B618" s="350"/>
    </row>
    <row r="619" spans="2:2" ht="15.75" customHeight="1" x14ac:dyDescent="0.25">
      <c r="B619" s="350"/>
    </row>
    <row r="620" spans="2:2" ht="15.75" customHeight="1" x14ac:dyDescent="0.25">
      <c r="B620" s="350"/>
    </row>
    <row r="621" spans="2:2" ht="15.75" customHeight="1" x14ac:dyDescent="0.25">
      <c r="B621" s="350"/>
    </row>
    <row r="622" spans="2:2" ht="15.75" customHeight="1" x14ac:dyDescent="0.25">
      <c r="B622" s="350"/>
    </row>
    <row r="623" spans="2:2" ht="15.75" customHeight="1" x14ac:dyDescent="0.25">
      <c r="B623" s="350"/>
    </row>
    <row r="624" spans="2:2" ht="15.75" customHeight="1" x14ac:dyDescent="0.25">
      <c r="B624" s="350"/>
    </row>
    <row r="625" spans="2:2" ht="15.75" customHeight="1" x14ac:dyDescent="0.25">
      <c r="B625" s="350"/>
    </row>
    <row r="626" spans="2:2" ht="15.75" customHeight="1" x14ac:dyDescent="0.25">
      <c r="B626" s="350"/>
    </row>
    <row r="627" spans="2:2" ht="15.75" customHeight="1" x14ac:dyDescent="0.25">
      <c r="B627" s="350"/>
    </row>
    <row r="628" spans="2:2" ht="15.75" customHeight="1" x14ac:dyDescent="0.25">
      <c r="B628" s="350"/>
    </row>
    <row r="629" spans="2:2" ht="15.75" customHeight="1" x14ac:dyDescent="0.25">
      <c r="B629" s="350"/>
    </row>
    <row r="630" spans="2:2" ht="15.75" customHeight="1" x14ac:dyDescent="0.25">
      <c r="B630" s="350"/>
    </row>
    <row r="631" spans="2:2" ht="15.75" customHeight="1" x14ac:dyDescent="0.25">
      <c r="B631" s="350"/>
    </row>
    <row r="632" spans="2:2" ht="15.75" customHeight="1" x14ac:dyDescent="0.25">
      <c r="B632" s="350"/>
    </row>
    <row r="633" spans="2:2" ht="15.75" customHeight="1" x14ac:dyDescent="0.25">
      <c r="B633" s="350"/>
    </row>
    <row r="634" spans="2:2" ht="15.75" customHeight="1" x14ac:dyDescent="0.25">
      <c r="B634" s="350"/>
    </row>
    <row r="635" spans="2:2" ht="15.75" customHeight="1" x14ac:dyDescent="0.25">
      <c r="B635" s="350"/>
    </row>
    <row r="636" spans="2:2" ht="15.75" customHeight="1" x14ac:dyDescent="0.25">
      <c r="B636" s="350"/>
    </row>
    <row r="637" spans="2:2" ht="15.75" customHeight="1" x14ac:dyDescent="0.25">
      <c r="B637" s="350"/>
    </row>
    <row r="638" spans="2:2" ht="15.75" customHeight="1" x14ac:dyDescent="0.25">
      <c r="B638" s="350"/>
    </row>
    <row r="639" spans="2:2" ht="15.75" customHeight="1" x14ac:dyDescent="0.25">
      <c r="B639" s="350"/>
    </row>
    <row r="640" spans="2:2" ht="15.75" customHeight="1" x14ac:dyDescent="0.25">
      <c r="B640" s="350"/>
    </row>
    <row r="641" spans="2:2" ht="15.75" customHeight="1" x14ac:dyDescent="0.25">
      <c r="B641" s="350"/>
    </row>
    <row r="642" spans="2:2" ht="15.75" customHeight="1" x14ac:dyDescent="0.25">
      <c r="B642" s="350"/>
    </row>
    <row r="643" spans="2:2" ht="15.75" customHeight="1" x14ac:dyDescent="0.25">
      <c r="B643" s="350"/>
    </row>
    <row r="644" spans="2:2" ht="15.75" customHeight="1" x14ac:dyDescent="0.25">
      <c r="B644" s="350"/>
    </row>
    <row r="645" spans="2:2" ht="15.75" customHeight="1" x14ac:dyDescent="0.25">
      <c r="B645" s="350"/>
    </row>
    <row r="646" spans="2:2" ht="15.75" customHeight="1" x14ac:dyDescent="0.25">
      <c r="B646" s="350"/>
    </row>
    <row r="647" spans="2:2" ht="15.75" customHeight="1" x14ac:dyDescent="0.25">
      <c r="B647" s="350"/>
    </row>
    <row r="648" spans="2:2" ht="15.75" customHeight="1" x14ac:dyDescent="0.25">
      <c r="B648" s="350"/>
    </row>
    <row r="649" spans="2:2" ht="15.75" customHeight="1" x14ac:dyDescent="0.25">
      <c r="B649" s="350"/>
    </row>
    <row r="650" spans="2:2" ht="15.75" customHeight="1" x14ac:dyDescent="0.25">
      <c r="B650" s="350"/>
    </row>
    <row r="651" spans="2:2" ht="15.75" customHeight="1" x14ac:dyDescent="0.25">
      <c r="B651" s="350"/>
    </row>
    <row r="652" spans="2:2" ht="15.75" customHeight="1" x14ac:dyDescent="0.25">
      <c r="B652" s="350"/>
    </row>
    <row r="653" spans="2:2" ht="15.75" customHeight="1" x14ac:dyDescent="0.25">
      <c r="B653" s="350"/>
    </row>
    <row r="654" spans="2:2" ht="15.75" customHeight="1" x14ac:dyDescent="0.25">
      <c r="B654" s="350"/>
    </row>
    <row r="655" spans="2:2" ht="15.75" customHeight="1" x14ac:dyDescent="0.25">
      <c r="B655" s="350"/>
    </row>
    <row r="656" spans="2:2" ht="15.75" customHeight="1" x14ac:dyDescent="0.25">
      <c r="B656" s="350"/>
    </row>
    <row r="657" spans="2:2" ht="15.75" customHeight="1" x14ac:dyDescent="0.25">
      <c r="B657" s="350"/>
    </row>
    <row r="658" spans="2:2" ht="15.75" customHeight="1" x14ac:dyDescent="0.25">
      <c r="B658" s="350"/>
    </row>
    <row r="659" spans="2:2" ht="15.75" customHeight="1" x14ac:dyDescent="0.25">
      <c r="B659" s="350"/>
    </row>
    <row r="660" spans="2:2" ht="15.75" customHeight="1" x14ac:dyDescent="0.25">
      <c r="B660" s="350"/>
    </row>
    <row r="661" spans="2:2" ht="15.75" customHeight="1" x14ac:dyDescent="0.25">
      <c r="B661" s="350"/>
    </row>
    <row r="662" spans="2:2" ht="15.75" customHeight="1" x14ac:dyDescent="0.25">
      <c r="B662" s="350"/>
    </row>
    <row r="663" spans="2:2" ht="15.75" customHeight="1" x14ac:dyDescent="0.25">
      <c r="B663" s="350"/>
    </row>
    <row r="664" spans="2:2" ht="15.75" customHeight="1" x14ac:dyDescent="0.25">
      <c r="B664" s="350"/>
    </row>
    <row r="665" spans="2:2" ht="15.75" customHeight="1" x14ac:dyDescent="0.25">
      <c r="B665" s="350"/>
    </row>
    <row r="666" spans="2:2" ht="15.75" customHeight="1" x14ac:dyDescent="0.25">
      <c r="B666" s="350"/>
    </row>
    <row r="667" spans="2:2" ht="15.75" customHeight="1" x14ac:dyDescent="0.25">
      <c r="B667" s="350"/>
    </row>
    <row r="668" spans="2:2" ht="15.75" customHeight="1" x14ac:dyDescent="0.25">
      <c r="B668" s="350"/>
    </row>
    <row r="669" spans="2:2" ht="15.75" customHeight="1" x14ac:dyDescent="0.25">
      <c r="B669" s="350"/>
    </row>
    <row r="670" spans="2:2" ht="15.75" customHeight="1" x14ac:dyDescent="0.25">
      <c r="B670" s="350"/>
    </row>
    <row r="671" spans="2:2" ht="15.75" customHeight="1" x14ac:dyDescent="0.25">
      <c r="B671" s="350"/>
    </row>
    <row r="672" spans="2:2" ht="15.75" customHeight="1" x14ac:dyDescent="0.25">
      <c r="B672" s="350"/>
    </row>
    <row r="673" spans="2:2" ht="15.75" customHeight="1" x14ac:dyDescent="0.25">
      <c r="B673" s="350"/>
    </row>
    <row r="674" spans="2:2" ht="15.75" customHeight="1" x14ac:dyDescent="0.25">
      <c r="B674" s="350"/>
    </row>
    <row r="675" spans="2:2" ht="15.75" customHeight="1" x14ac:dyDescent="0.25">
      <c r="B675" s="350"/>
    </row>
    <row r="676" spans="2:2" ht="15.75" customHeight="1" x14ac:dyDescent="0.25">
      <c r="B676" s="350"/>
    </row>
    <row r="677" spans="2:2" ht="15.75" customHeight="1" x14ac:dyDescent="0.25">
      <c r="B677" s="350"/>
    </row>
    <row r="678" spans="2:2" ht="15.75" customHeight="1" x14ac:dyDescent="0.25">
      <c r="B678" s="350"/>
    </row>
    <row r="679" spans="2:2" ht="15.75" customHeight="1" x14ac:dyDescent="0.25">
      <c r="B679" s="350"/>
    </row>
    <row r="680" spans="2:2" ht="15.75" customHeight="1" x14ac:dyDescent="0.25">
      <c r="B680" s="350"/>
    </row>
    <row r="681" spans="2:2" ht="15.75" customHeight="1" x14ac:dyDescent="0.25">
      <c r="B681" s="350"/>
    </row>
    <row r="682" spans="2:2" ht="15.75" customHeight="1" x14ac:dyDescent="0.25">
      <c r="B682" s="350"/>
    </row>
    <row r="683" spans="2:2" ht="15.75" customHeight="1" x14ac:dyDescent="0.25">
      <c r="B683" s="350"/>
    </row>
    <row r="684" spans="2:2" ht="15.75" customHeight="1" x14ac:dyDescent="0.25">
      <c r="B684" s="350"/>
    </row>
    <row r="685" spans="2:2" ht="15.75" customHeight="1" x14ac:dyDescent="0.25">
      <c r="B685" s="350"/>
    </row>
    <row r="686" spans="2:2" ht="15.75" customHeight="1" x14ac:dyDescent="0.25">
      <c r="B686" s="350"/>
    </row>
    <row r="687" spans="2:2" ht="15.75" customHeight="1" x14ac:dyDescent="0.25">
      <c r="B687" s="350"/>
    </row>
    <row r="688" spans="2:2" ht="15.75" customHeight="1" x14ac:dyDescent="0.25">
      <c r="B688" s="350"/>
    </row>
    <row r="689" spans="2:2" ht="15.75" customHeight="1" x14ac:dyDescent="0.25">
      <c r="B689" s="350"/>
    </row>
    <row r="690" spans="2:2" ht="15.75" customHeight="1" x14ac:dyDescent="0.25">
      <c r="B690" s="350"/>
    </row>
    <row r="691" spans="2:2" ht="15.75" customHeight="1" x14ac:dyDescent="0.25">
      <c r="B691" s="350"/>
    </row>
    <row r="692" spans="2:2" ht="15.75" customHeight="1" x14ac:dyDescent="0.25">
      <c r="B692" s="350"/>
    </row>
    <row r="693" spans="2:2" ht="15.75" customHeight="1" x14ac:dyDescent="0.25">
      <c r="B693" s="350"/>
    </row>
    <row r="694" spans="2:2" ht="15.75" customHeight="1" x14ac:dyDescent="0.25">
      <c r="B694" s="350"/>
    </row>
    <row r="695" spans="2:2" ht="15.75" customHeight="1" x14ac:dyDescent="0.25">
      <c r="B695" s="350"/>
    </row>
    <row r="696" spans="2:2" ht="15.75" customHeight="1" x14ac:dyDescent="0.25">
      <c r="B696" s="350"/>
    </row>
    <row r="697" spans="2:2" ht="15.75" customHeight="1" x14ac:dyDescent="0.25">
      <c r="B697" s="350"/>
    </row>
    <row r="698" spans="2:2" ht="15.75" customHeight="1" x14ac:dyDescent="0.25">
      <c r="B698" s="350"/>
    </row>
    <row r="699" spans="2:2" ht="15.75" customHeight="1" x14ac:dyDescent="0.25">
      <c r="B699" s="350"/>
    </row>
    <row r="700" spans="2:2" ht="15.75" customHeight="1" x14ac:dyDescent="0.25">
      <c r="B700" s="350"/>
    </row>
    <row r="701" spans="2:2" ht="15.75" customHeight="1" x14ac:dyDescent="0.25">
      <c r="B701" s="350"/>
    </row>
    <row r="702" spans="2:2" ht="15.75" customHeight="1" x14ac:dyDescent="0.25">
      <c r="B702" s="350"/>
    </row>
    <row r="703" spans="2:2" ht="15.75" customHeight="1" x14ac:dyDescent="0.25">
      <c r="B703" s="350"/>
    </row>
    <row r="704" spans="2:2" ht="15.75" customHeight="1" x14ac:dyDescent="0.25">
      <c r="B704" s="350"/>
    </row>
    <row r="705" spans="2:2" ht="15.75" customHeight="1" x14ac:dyDescent="0.25">
      <c r="B705" s="350"/>
    </row>
    <row r="706" spans="2:2" ht="15.75" customHeight="1" x14ac:dyDescent="0.25">
      <c r="B706" s="350"/>
    </row>
    <row r="707" spans="2:2" ht="15.75" customHeight="1" x14ac:dyDescent="0.25">
      <c r="B707" s="350"/>
    </row>
    <row r="708" spans="2:2" ht="15.75" customHeight="1" x14ac:dyDescent="0.25">
      <c r="B708" s="350"/>
    </row>
    <row r="709" spans="2:2" ht="15.75" customHeight="1" x14ac:dyDescent="0.25">
      <c r="B709" s="350"/>
    </row>
    <row r="710" spans="2:2" ht="15.75" customHeight="1" x14ac:dyDescent="0.25">
      <c r="B710" s="350"/>
    </row>
    <row r="711" spans="2:2" ht="15.75" customHeight="1" x14ac:dyDescent="0.25">
      <c r="B711" s="350"/>
    </row>
    <row r="712" spans="2:2" ht="15.75" customHeight="1" x14ac:dyDescent="0.25">
      <c r="B712" s="350"/>
    </row>
    <row r="713" spans="2:2" ht="15.75" customHeight="1" x14ac:dyDescent="0.25">
      <c r="B713" s="350"/>
    </row>
    <row r="714" spans="2:2" ht="15.75" customHeight="1" x14ac:dyDescent="0.25">
      <c r="B714" s="350"/>
    </row>
    <row r="715" spans="2:2" ht="15.75" customHeight="1" x14ac:dyDescent="0.25">
      <c r="B715" s="350"/>
    </row>
    <row r="716" spans="2:2" ht="15.75" customHeight="1" x14ac:dyDescent="0.25">
      <c r="B716" s="350"/>
    </row>
    <row r="717" spans="2:2" ht="15.75" customHeight="1" x14ac:dyDescent="0.25">
      <c r="B717" s="350"/>
    </row>
    <row r="718" spans="2:2" ht="15.75" customHeight="1" x14ac:dyDescent="0.25">
      <c r="B718" s="350"/>
    </row>
    <row r="719" spans="2:2" ht="15.75" customHeight="1" x14ac:dyDescent="0.25">
      <c r="B719" s="350"/>
    </row>
    <row r="720" spans="2:2" ht="15.75" customHeight="1" x14ac:dyDescent="0.25">
      <c r="B720" s="350"/>
    </row>
    <row r="721" spans="2:2" ht="15.75" customHeight="1" x14ac:dyDescent="0.25">
      <c r="B721" s="350"/>
    </row>
    <row r="722" spans="2:2" ht="15.75" customHeight="1" x14ac:dyDescent="0.25">
      <c r="B722" s="350"/>
    </row>
    <row r="723" spans="2:2" ht="15.75" customHeight="1" x14ac:dyDescent="0.25">
      <c r="B723" s="350"/>
    </row>
    <row r="724" spans="2:2" ht="15.75" customHeight="1" x14ac:dyDescent="0.25">
      <c r="B724" s="350"/>
    </row>
    <row r="725" spans="2:2" ht="15.75" customHeight="1" x14ac:dyDescent="0.25">
      <c r="B725" s="350"/>
    </row>
    <row r="726" spans="2:2" ht="15.75" customHeight="1" x14ac:dyDescent="0.25">
      <c r="B726" s="350"/>
    </row>
    <row r="727" spans="2:2" ht="15.75" customHeight="1" x14ac:dyDescent="0.25">
      <c r="B727" s="350"/>
    </row>
    <row r="728" spans="2:2" ht="15.75" customHeight="1" x14ac:dyDescent="0.25">
      <c r="B728" s="350"/>
    </row>
    <row r="729" spans="2:2" ht="15.75" customHeight="1" x14ac:dyDescent="0.25">
      <c r="B729" s="350"/>
    </row>
    <row r="730" spans="2:2" ht="15.75" customHeight="1" x14ac:dyDescent="0.25">
      <c r="B730" s="350"/>
    </row>
    <row r="731" spans="2:2" ht="15.75" customHeight="1" x14ac:dyDescent="0.25">
      <c r="B731" s="350"/>
    </row>
    <row r="732" spans="2:2" ht="15.75" customHeight="1" x14ac:dyDescent="0.25">
      <c r="B732" s="350"/>
    </row>
    <row r="733" spans="2:2" ht="15.75" customHeight="1" x14ac:dyDescent="0.25">
      <c r="B733" s="350"/>
    </row>
    <row r="734" spans="2:2" ht="15.75" customHeight="1" x14ac:dyDescent="0.25">
      <c r="B734" s="350"/>
    </row>
    <row r="735" spans="2:2" ht="15.75" customHeight="1" x14ac:dyDescent="0.25">
      <c r="B735" s="350"/>
    </row>
    <row r="736" spans="2:2" ht="15.75" customHeight="1" x14ac:dyDescent="0.25">
      <c r="B736" s="350"/>
    </row>
    <row r="737" spans="2:2" ht="15.75" customHeight="1" x14ac:dyDescent="0.25">
      <c r="B737" s="350"/>
    </row>
    <row r="738" spans="2:2" ht="15.75" customHeight="1" x14ac:dyDescent="0.25">
      <c r="B738" s="350"/>
    </row>
    <row r="739" spans="2:2" ht="15.75" customHeight="1" x14ac:dyDescent="0.25">
      <c r="B739" s="350"/>
    </row>
    <row r="740" spans="2:2" ht="15.75" customHeight="1" x14ac:dyDescent="0.25">
      <c r="B740" s="350"/>
    </row>
    <row r="741" spans="2:2" ht="15.75" customHeight="1" x14ac:dyDescent="0.25">
      <c r="B741" s="350"/>
    </row>
    <row r="742" spans="2:2" ht="15.75" customHeight="1" x14ac:dyDescent="0.25">
      <c r="B742" s="350"/>
    </row>
    <row r="743" spans="2:2" ht="15.75" customHeight="1" x14ac:dyDescent="0.25">
      <c r="B743" s="350"/>
    </row>
    <row r="744" spans="2:2" ht="15.75" customHeight="1" x14ac:dyDescent="0.25">
      <c r="B744" s="350"/>
    </row>
    <row r="745" spans="2:2" ht="15.75" customHeight="1" x14ac:dyDescent="0.25">
      <c r="B745" s="350"/>
    </row>
    <row r="746" spans="2:2" ht="15.75" customHeight="1" x14ac:dyDescent="0.25">
      <c r="B746" s="350"/>
    </row>
    <row r="747" spans="2:2" ht="15.75" customHeight="1" x14ac:dyDescent="0.25">
      <c r="B747" s="350"/>
    </row>
    <row r="748" spans="2:2" ht="15.75" customHeight="1" x14ac:dyDescent="0.25">
      <c r="B748" s="350"/>
    </row>
    <row r="749" spans="2:2" ht="15.75" customHeight="1" x14ac:dyDescent="0.25">
      <c r="B749" s="350"/>
    </row>
    <row r="750" spans="2:2" ht="15.75" customHeight="1" x14ac:dyDescent="0.25">
      <c r="B750" s="350"/>
    </row>
    <row r="751" spans="2:2" ht="15.75" customHeight="1" x14ac:dyDescent="0.25">
      <c r="B751" s="350"/>
    </row>
    <row r="752" spans="2:2" ht="15.75" customHeight="1" x14ac:dyDescent="0.25">
      <c r="B752" s="350"/>
    </row>
    <row r="753" spans="2:2" ht="15.75" customHeight="1" x14ac:dyDescent="0.25">
      <c r="B753" s="350"/>
    </row>
    <row r="754" spans="2:2" ht="15.75" customHeight="1" x14ac:dyDescent="0.25">
      <c r="B754" s="350"/>
    </row>
    <row r="755" spans="2:2" ht="15.75" customHeight="1" x14ac:dyDescent="0.25">
      <c r="B755" s="350"/>
    </row>
    <row r="756" spans="2:2" ht="15.75" customHeight="1" x14ac:dyDescent="0.25">
      <c r="B756" s="350"/>
    </row>
    <row r="757" spans="2:2" ht="15.75" customHeight="1" x14ac:dyDescent="0.25">
      <c r="B757" s="350"/>
    </row>
    <row r="758" spans="2:2" ht="15.75" customHeight="1" x14ac:dyDescent="0.25">
      <c r="B758" s="350"/>
    </row>
    <row r="759" spans="2:2" ht="15.75" customHeight="1" x14ac:dyDescent="0.25">
      <c r="B759" s="350"/>
    </row>
    <row r="760" spans="2:2" ht="15.75" customHeight="1" x14ac:dyDescent="0.25">
      <c r="B760" s="350"/>
    </row>
    <row r="761" spans="2:2" ht="15.75" customHeight="1" x14ac:dyDescent="0.25">
      <c r="B761" s="350"/>
    </row>
    <row r="762" spans="2:2" ht="15.75" customHeight="1" x14ac:dyDescent="0.25">
      <c r="B762" s="350"/>
    </row>
    <row r="763" spans="2:2" ht="15.75" customHeight="1" x14ac:dyDescent="0.25">
      <c r="B763" s="350"/>
    </row>
    <row r="764" spans="2:2" ht="15.75" customHeight="1" x14ac:dyDescent="0.25">
      <c r="B764" s="350"/>
    </row>
    <row r="765" spans="2:2" ht="15.75" customHeight="1" x14ac:dyDescent="0.25">
      <c r="B765" s="350"/>
    </row>
    <row r="766" spans="2:2" ht="15.75" customHeight="1" x14ac:dyDescent="0.25">
      <c r="B766" s="350"/>
    </row>
    <row r="767" spans="2:2" ht="15.75" customHeight="1" x14ac:dyDescent="0.25">
      <c r="B767" s="350"/>
    </row>
    <row r="768" spans="2:2" ht="15.75" customHeight="1" x14ac:dyDescent="0.25">
      <c r="B768" s="350"/>
    </row>
    <row r="769" spans="2:2" ht="15.75" customHeight="1" x14ac:dyDescent="0.25">
      <c r="B769" s="350"/>
    </row>
    <row r="770" spans="2:2" ht="15.75" customHeight="1" x14ac:dyDescent="0.25">
      <c r="B770" s="350"/>
    </row>
    <row r="771" spans="2:2" ht="15.75" customHeight="1" x14ac:dyDescent="0.25">
      <c r="B771" s="350"/>
    </row>
    <row r="772" spans="2:2" ht="15.75" customHeight="1" x14ac:dyDescent="0.25">
      <c r="B772" s="350"/>
    </row>
    <row r="773" spans="2:2" ht="15.75" customHeight="1" x14ac:dyDescent="0.25">
      <c r="B773" s="350"/>
    </row>
    <row r="774" spans="2:2" ht="15.75" customHeight="1" x14ac:dyDescent="0.25">
      <c r="B774" s="350"/>
    </row>
    <row r="775" spans="2:2" ht="15.75" customHeight="1" x14ac:dyDescent="0.25">
      <c r="B775" s="350"/>
    </row>
    <row r="776" spans="2:2" ht="15.75" customHeight="1" x14ac:dyDescent="0.25">
      <c r="B776" s="350"/>
    </row>
    <row r="777" spans="2:2" ht="15.75" customHeight="1" x14ac:dyDescent="0.25">
      <c r="B777" s="350"/>
    </row>
    <row r="778" spans="2:2" ht="15.75" customHeight="1" x14ac:dyDescent="0.25">
      <c r="B778" s="350"/>
    </row>
    <row r="779" spans="2:2" ht="15.75" customHeight="1" x14ac:dyDescent="0.25">
      <c r="B779" s="350"/>
    </row>
    <row r="780" spans="2:2" ht="15.75" customHeight="1" x14ac:dyDescent="0.25">
      <c r="B780" s="350"/>
    </row>
    <row r="781" spans="2:2" ht="15.75" customHeight="1" x14ac:dyDescent="0.25">
      <c r="B781" s="350"/>
    </row>
    <row r="782" spans="2:2" ht="15.75" customHeight="1" x14ac:dyDescent="0.25">
      <c r="B782" s="350"/>
    </row>
    <row r="783" spans="2:2" ht="15.75" customHeight="1" x14ac:dyDescent="0.25">
      <c r="B783" s="350"/>
    </row>
    <row r="784" spans="2:2" ht="15.75" customHeight="1" x14ac:dyDescent="0.25">
      <c r="B784" s="350"/>
    </row>
    <row r="785" spans="2:2" ht="15.75" customHeight="1" x14ac:dyDescent="0.25">
      <c r="B785" s="350"/>
    </row>
    <row r="786" spans="2:2" ht="15.75" customHeight="1" x14ac:dyDescent="0.25">
      <c r="B786" s="350"/>
    </row>
    <row r="787" spans="2:2" ht="15.75" customHeight="1" x14ac:dyDescent="0.25">
      <c r="B787" s="350"/>
    </row>
    <row r="788" spans="2:2" ht="15.75" customHeight="1" x14ac:dyDescent="0.25">
      <c r="B788" s="350"/>
    </row>
    <row r="789" spans="2:2" ht="15.75" customHeight="1" x14ac:dyDescent="0.25">
      <c r="B789" s="350"/>
    </row>
    <row r="790" spans="2:2" ht="15.75" customHeight="1" x14ac:dyDescent="0.25">
      <c r="B790" s="350"/>
    </row>
    <row r="791" spans="2:2" ht="15.75" customHeight="1" x14ac:dyDescent="0.25">
      <c r="B791" s="350"/>
    </row>
    <row r="792" spans="2:2" ht="15.75" customHeight="1" x14ac:dyDescent="0.25">
      <c r="B792" s="350"/>
    </row>
    <row r="793" spans="2:2" ht="15.75" customHeight="1" x14ac:dyDescent="0.25">
      <c r="B793" s="350"/>
    </row>
    <row r="794" spans="2:2" ht="15.75" customHeight="1" x14ac:dyDescent="0.25">
      <c r="B794" s="350"/>
    </row>
    <row r="795" spans="2:2" ht="15.75" customHeight="1" x14ac:dyDescent="0.25">
      <c r="B795" s="350"/>
    </row>
    <row r="796" spans="2:2" ht="15.75" customHeight="1" x14ac:dyDescent="0.25">
      <c r="B796" s="350"/>
    </row>
    <row r="797" spans="2:2" ht="15.75" customHeight="1" x14ac:dyDescent="0.25">
      <c r="B797" s="350"/>
    </row>
    <row r="798" spans="2:2" ht="15.75" customHeight="1" x14ac:dyDescent="0.25">
      <c r="B798" s="350"/>
    </row>
    <row r="799" spans="2:2" ht="15.75" customHeight="1" x14ac:dyDescent="0.25">
      <c r="B799" s="350"/>
    </row>
    <row r="800" spans="2:2" ht="15.75" customHeight="1" x14ac:dyDescent="0.25">
      <c r="B800" s="350"/>
    </row>
    <row r="801" spans="2:2" ht="15.75" customHeight="1" x14ac:dyDescent="0.25">
      <c r="B801" s="350"/>
    </row>
    <row r="802" spans="2:2" ht="15.75" customHeight="1" x14ac:dyDescent="0.25">
      <c r="B802" s="350"/>
    </row>
    <row r="803" spans="2:2" ht="15.75" customHeight="1" x14ac:dyDescent="0.25">
      <c r="B803" s="350"/>
    </row>
    <row r="804" spans="2:2" ht="15.75" customHeight="1" x14ac:dyDescent="0.25">
      <c r="B804" s="350"/>
    </row>
    <row r="805" spans="2:2" ht="15.75" customHeight="1" x14ac:dyDescent="0.25">
      <c r="B805" s="350"/>
    </row>
    <row r="806" spans="2:2" ht="15.75" customHeight="1" x14ac:dyDescent="0.25">
      <c r="B806" s="350"/>
    </row>
    <row r="807" spans="2:2" ht="15.75" customHeight="1" x14ac:dyDescent="0.25">
      <c r="B807" s="350"/>
    </row>
    <row r="808" spans="2:2" ht="15.75" customHeight="1" x14ac:dyDescent="0.25">
      <c r="B808" s="350"/>
    </row>
    <row r="809" spans="2:2" ht="15.75" customHeight="1" x14ac:dyDescent="0.25">
      <c r="B809" s="350"/>
    </row>
    <row r="810" spans="2:2" ht="15.75" customHeight="1" x14ac:dyDescent="0.25">
      <c r="B810" s="350"/>
    </row>
    <row r="811" spans="2:2" ht="15.75" customHeight="1" x14ac:dyDescent="0.25">
      <c r="B811" s="350"/>
    </row>
    <row r="812" spans="2:2" ht="15.75" customHeight="1" x14ac:dyDescent="0.25">
      <c r="B812" s="350"/>
    </row>
    <row r="813" spans="2:2" ht="15.75" customHeight="1" x14ac:dyDescent="0.25">
      <c r="B813" s="350"/>
    </row>
    <row r="814" spans="2:2" ht="15.75" customHeight="1" x14ac:dyDescent="0.25">
      <c r="B814" s="350"/>
    </row>
    <row r="815" spans="2:2" ht="15.75" customHeight="1" x14ac:dyDescent="0.25">
      <c r="B815" s="350"/>
    </row>
    <row r="816" spans="2:2" ht="15.75" customHeight="1" x14ac:dyDescent="0.25">
      <c r="B816" s="350"/>
    </row>
    <row r="817" spans="2:2" ht="15.75" customHeight="1" x14ac:dyDescent="0.25">
      <c r="B817" s="350"/>
    </row>
    <row r="818" spans="2:2" ht="15.75" customHeight="1" x14ac:dyDescent="0.25">
      <c r="B818" s="350"/>
    </row>
    <row r="819" spans="2:2" ht="15.75" customHeight="1" x14ac:dyDescent="0.25">
      <c r="B819" s="350"/>
    </row>
    <row r="820" spans="2:2" ht="15.75" customHeight="1" x14ac:dyDescent="0.25">
      <c r="B820" s="350"/>
    </row>
    <row r="821" spans="2:2" ht="15.75" customHeight="1" x14ac:dyDescent="0.25">
      <c r="B821" s="350"/>
    </row>
    <row r="822" spans="2:2" ht="15.75" customHeight="1" x14ac:dyDescent="0.25">
      <c r="B822" s="350"/>
    </row>
    <row r="823" spans="2:2" ht="15.75" customHeight="1" x14ac:dyDescent="0.25">
      <c r="B823" s="350"/>
    </row>
    <row r="824" spans="2:2" ht="15.75" customHeight="1" x14ac:dyDescent="0.25">
      <c r="B824" s="350"/>
    </row>
    <row r="825" spans="2:2" ht="15.75" customHeight="1" x14ac:dyDescent="0.25">
      <c r="B825" s="350"/>
    </row>
    <row r="826" spans="2:2" ht="15.75" customHeight="1" x14ac:dyDescent="0.25">
      <c r="B826" s="350"/>
    </row>
    <row r="827" spans="2:2" ht="15.75" customHeight="1" x14ac:dyDescent="0.25">
      <c r="B827" s="350"/>
    </row>
    <row r="828" spans="2:2" ht="15.75" customHeight="1" x14ac:dyDescent="0.25">
      <c r="B828" s="350"/>
    </row>
    <row r="829" spans="2:2" ht="15.75" customHeight="1" x14ac:dyDescent="0.25">
      <c r="B829" s="350"/>
    </row>
    <row r="830" spans="2:2" ht="15.75" customHeight="1" x14ac:dyDescent="0.25">
      <c r="B830" s="350"/>
    </row>
    <row r="831" spans="2:2" ht="15.75" customHeight="1" x14ac:dyDescent="0.25">
      <c r="B831" s="350"/>
    </row>
    <row r="832" spans="2:2" ht="15.75" customHeight="1" x14ac:dyDescent="0.25">
      <c r="B832" s="350"/>
    </row>
    <row r="833" spans="2:2" ht="15.75" customHeight="1" x14ac:dyDescent="0.25">
      <c r="B833" s="350"/>
    </row>
    <row r="834" spans="2:2" ht="15.75" customHeight="1" x14ac:dyDescent="0.25">
      <c r="B834" s="350"/>
    </row>
    <row r="835" spans="2:2" ht="15.75" customHeight="1" x14ac:dyDescent="0.25">
      <c r="B835" s="350"/>
    </row>
    <row r="836" spans="2:2" ht="15.75" customHeight="1" x14ac:dyDescent="0.25">
      <c r="B836" s="350"/>
    </row>
    <row r="837" spans="2:2" ht="15.75" customHeight="1" x14ac:dyDescent="0.25">
      <c r="B837" s="350"/>
    </row>
    <row r="838" spans="2:2" ht="15.75" customHeight="1" x14ac:dyDescent="0.25">
      <c r="B838" s="350"/>
    </row>
    <row r="839" spans="2:2" ht="15.75" customHeight="1" x14ac:dyDescent="0.25">
      <c r="B839" s="350"/>
    </row>
    <row r="840" spans="2:2" ht="15.75" customHeight="1" x14ac:dyDescent="0.25">
      <c r="B840" s="350"/>
    </row>
    <row r="841" spans="2:2" ht="15.75" customHeight="1" x14ac:dyDescent="0.25">
      <c r="B841" s="350"/>
    </row>
    <row r="842" spans="2:2" ht="15.75" customHeight="1" x14ac:dyDescent="0.25">
      <c r="B842" s="350"/>
    </row>
    <row r="843" spans="2:2" ht="15.75" customHeight="1" x14ac:dyDescent="0.25">
      <c r="B843" s="350"/>
    </row>
    <row r="844" spans="2:2" ht="15.75" customHeight="1" x14ac:dyDescent="0.25">
      <c r="B844" s="350"/>
    </row>
    <row r="845" spans="2:2" ht="15.75" customHeight="1" x14ac:dyDescent="0.25">
      <c r="B845" s="350"/>
    </row>
    <row r="846" spans="2:2" ht="15.75" customHeight="1" x14ac:dyDescent="0.25">
      <c r="B846" s="350"/>
    </row>
    <row r="847" spans="2:2" ht="15.75" customHeight="1" x14ac:dyDescent="0.25">
      <c r="B847" s="350"/>
    </row>
    <row r="848" spans="2:2" ht="15.75" customHeight="1" x14ac:dyDescent="0.25">
      <c r="B848" s="350"/>
    </row>
    <row r="849" spans="2:2" ht="15.75" customHeight="1" x14ac:dyDescent="0.25">
      <c r="B849" s="350"/>
    </row>
    <row r="850" spans="2:2" ht="15.75" customHeight="1" x14ac:dyDescent="0.25">
      <c r="B850" s="350"/>
    </row>
    <row r="851" spans="2:2" ht="15.75" customHeight="1" x14ac:dyDescent="0.25">
      <c r="B851" s="350"/>
    </row>
    <row r="852" spans="2:2" ht="15.75" customHeight="1" x14ac:dyDescent="0.25">
      <c r="B852" s="350"/>
    </row>
    <row r="853" spans="2:2" ht="15.75" customHeight="1" x14ac:dyDescent="0.25">
      <c r="B853" s="350"/>
    </row>
    <row r="854" spans="2:2" ht="15.75" customHeight="1" x14ac:dyDescent="0.25">
      <c r="B854" s="350"/>
    </row>
    <row r="855" spans="2:2" ht="15.75" customHeight="1" x14ac:dyDescent="0.25">
      <c r="B855" s="350"/>
    </row>
    <row r="856" spans="2:2" ht="15.75" customHeight="1" x14ac:dyDescent="0.25">
      <c r="B856" s="350"/>
    </row>
    <row r="857" spans="2:2" ht="15.75" customHeight="1" x14ac:dyDescent="0.25">
      <c r="B857" s="350"/>
    </row>
    <row r="858" spans="2:2" ht="15.75" customHeight="1" x14ac:dyDescent="0.25">
      <c r="B858" s="350"/>
    </row>
    <row r="859" spans="2:2" ht="15.75" customHeight="1" x14ac:dyDescent="0.25">
      <c r="B859" s="350"/>
    </row>
    <row r="860" spans="2:2" ht="15.75" customHeight="1" x14ac:dyDescent="0.25">
      <c r="B860" s="350"/>
    </row>
    <row r="861" spans="2:2" ht="15.75" customHeight="1" x14ac:dyDescent="0.25">
      <c r="B861" s="350"/>
    </row>
    <row r="862" spans="2:2" ht="15.75" customHeight="1" x14ac:dyDescent="0.25">
      <c r="B862" s="350"/>
    </row>
    <row r="863" spans="2:2" ht="15.75" customHeight="1" x14ac:dyDescent="0.25">
      <c r="B863" s="350"/>
    </row>
    <row r="864" spans="2:2" ht="15.75" customHeight="1" x14ac:dyDescent="0.25">
      <c r="B864" s="350"/>
    </row>
    <row r="865" spans="2:2" ht="15.75" customHeight="1" x14ac:dyDescent="0.25">
      <c r="B865" s="350"/>
    </row>
    <row r="866" spans="2:2" ht="15.75" customHeight="1" x14ac:dyDescent="0.25">
      <c r="B866" s="350"/>
    </row>
    <row r="867" spans="2:2" ht="15.75" customHeight="1" x14ac:dyDescent="0.25">
      <c r="B867" s="350"/>
    </row>
    <row r="868" spans="2:2" ht="15.75" customHeight="1" x14ac:dyDescent="0.25">
      <c r="B868" s="350"/>
    </row>
    <row r="869" spans="2:2" ht="15.75" customHeight="1" x14ac:dyDescent="0.25">
      <c r="B869" s="350"/>
    </row>
    <row r="870" spans="2:2" ht="15.75" customHeight="1" x14ac:dyDescent="0.25">
      <c r="B870" s="350"/>
    </row>
    <row r="871" spans="2:2" ht="15.75" customHeight="1" x14ac:dyDescent="0.25">
      <c r="B871" s="350"/>
    </row>
    <row r="872" spans="2:2" ht="15.75" customHeight="1" x14ac:dyDescent="0.25">
      <c r="B872" s="350"/>
    </row>
    <row r="873" spans="2:2" ht="15.75" customHeight="1" x14ac:dyDescent="0.25">
      <c r="B873" s="350"/>
    </row>
    <row r="874" spans="2:2" ht="15.75" customHeight="1" x14ac:dyDescent="0.25">
      <c r="B874" s="350"/>
    </row>
    <row r="875" spans="2:2" ht="15.75" customHeight="1" x14ac:dyDescent="0.25">
      <c r="B875" s="350"/>
    </row>
    <row r="876" spans="2:2" ht="15.75" customHeight="1" x14ac:dyDescent="0.25">
      <c r="B876" s="350"/>
    </row>
    <row r="877" spans="2:2" ht="15.75" customHeight="1" x14ac:dyDescent="0.25">
      <c r="B877" s="350"/>
    </row>
    <row r="878" spans="2:2" ht="15.75" customHeight="1" x14ac:dyDescent="0.25">
      <c r="B878" s="350"/>
    </row>
    <row r="879" spans="2:2" ht="15.75" customHeight="1" x14ac:dyDescent="0.25">
      <c r="B879" s="350"/>
    </row>
    <row r="880" spans="2:2" ht="15.75" customHeight="1" x14ac:dyDescent="0.25">
      <c r="B880" s="350"/>
    </row>
    <row r="881" spans="2:2" ht="15.75" customHeight="1" x14ac:dyDescent="0.25">
      <c r="B881" s="350"/>
    </row>
    <row r="882" spans="2:2" ht="15.75" customHeight="1" x14ac:dyDescent="0.25">
      <c r="B882" s="350"/>
    </row>
    <row r="883" spans="2:2" ht="15.75" customHeight="1" x14ac:dyDescent="0.25">
      <c r="B883" s="350"/>
    </row>
    <row r="884" spans="2:2" ht="15.75" customHeight="1" x14ac:dyDescent="0.25">
      <c r="B884" s="350"/>
    </row>
    <row r="885" spans="2:2" ht="15.75" customHeight="1" x14ac:dyDescent="0.25">
      <c r="B885" s="350"/>
    </row>
    <row r="886" spans="2:2" ht="15.75" customHeight="1" x14ac:dyDescent="0.25">
      <c r="B886" s="350"/>
    </row>
    <row r="887" spans="2:2" ht="15.75" customHeight="1" x14ac:dyDescent="0.25">
      <c r="B887" s="350"/>
    </row>
    <row r="888" spans="2:2" ht="15.75" customHeight="1" x14ac:dyDescent="0.25">
      <c r="B888" s="350"/>
    </row>
    <row r="889" spans="2:2" ht="15.75" customHeight="1" x14ac:dyDescent="0.25">
      <c r="B889" s="350"/>
    </row>
    <row r="890" spans="2:2" ht="15.75" customHeight="1" x14ac:dyDescent="0.25">
      <c r="B890" s="350"/>
    </row>
    <row r="891" spans="2:2" ht="15.75" customHeight="1" x14ac:dyDescent="0.25">
      <c r="B891" s="350"/>
    </row>
    <row r="892" spans="2:2" ht="15.75" customHeight="1" x14ac:dyDescent="0.25">
      <c r="B892" s="350"/>
    </row>
    <row r="893" spans="2:2" ht="15.75" customHeight="1" x14ac:dyDescent="0.25">
      <c r="B893" s="350"/>
    </row>
    <row r="894" spans="2:2" ht="15.75" customHeight="1" x14ac:dyDescent="0.25">
      <c r="B894" s="350"/>
    </row>
    <row r="895" spans="2:2" ht="15.75" customHeight="1" x14ac:dyDescent="0.25">
      <c r="B895" s="350"/>
    </row>
    <row r="896" spans="2:2" ht="15.75" customHeight="1" x14ac:dyDescent="0.25">
      <c r="B896" s="350"/>
    </row>
    <row r="897" spans="2:2" ht="15.75" customHeight="1" x14ac:dyDescent="0.25">
      <c r="B897" s="350"/>
    </row>
    <row r="898" spans="2:2" ht="15.75" customHeight="1" x14ac:dyDescent="0.25">
      <c r="B898" s="350"/>
    </row>
    <row r="899" spans="2:2" ht="15.75" customHeight="1" x14ac:dyDescent="0.25">
      <c r="B899" s="350"/>
    </row>
    <row r="900" spans="2:2" ht="15.75" customHeight="1" x14ac:dyDescent="0.25">
      <c r="B900" s="350"/>
    </row>
    <row r="901" spans="2:2" ht="15.75" customHeight="1" x14ac:dyDescent="0.25">
      <c r="B901" s="350"/>
    </row>
    <row r="902" spans="2:2" ht="15.75" customHeight="1" x14ac:dyDescent="0.25">
      <c r="B902" s="350"/>
    </row>
    <row r="903" spans="2:2" ht="15.75" customHeight="1" x14ac:dyDescent="0.25">
      <c r="B903" s="350"/>
    </row>
    <row r="904" spans="2:2" ht="15.75" customHeight="1" x14ac:dyDescent="0.25">
      <c r="B904" s="350"/>
    </row>
    <row r="905" spans="2:2" ht="15.75" customHeight="1" x14ac:dyDescent="0.25">
      <c r="B905" s="350"/>
    </row>
    <row r="906" spans="2:2" ht="15.75" customHeight="1" x14ac:dyDescent="0.25">
      <c r="B906" s="350"/>
    </row>
    <row r="907" spans="2:2" ht="15.75" customHeight="1" x14ac:dyDescent="0.25">
      <c r="B907" s="350"/>
    </row>
    <row r="908" spans="2:2" ht="15.75" customHeight="1" x14ac:dyDescent="0.25">
      <c r="B908" s="350"/>
    </row>
    <row r="909" spans="2:2" ht="15.75" customHeight="1" x14ac:dyDescent="0.25">
      <c r="B909" s="350"/>
    </row>
    <row r="910" spans="2:2" ht="15.75" customHeight="1" x14ac:dyDescent="0.25">
      <c r="B910" s="350"/>
    </row>
    <row r="911" spans="2:2" ht="15.75" customHeight="1" x14ac:dyDescent="0.25">
      <c r="B911" s="350"/>
    </row>
    <row r="912" spans="2:2" ht="15.75" customHeight="1" x14ac:dyDescent="0.25">
      <c r="B912" s="350"/>
    </row>
    <row r="913" spans="2:2" ht="15.75" customHeight="1" x14ac:dyDescent="0.25">
      <c r="B913" s="350"/>
    </row>
    <row r="914" spans="2:2" ht="15.75" customHeight="1" x14ac:dyDescent="0.25">
      <c r="B914" s="350"/>
    </row>
    <row r="915" spans="2:2" ht="15.75" customHeight="1" x14ac:dyDescent="0.25">
      <c r="B915" s="350"/>
    </row>
    <row r="916" spans="2:2" ht="15.75" customHeight="1" x14ac:dyDescent="0.25">
      <c r="B916" s="350"/>
    </row>
    <row r="917" spans="2:2" ht="15.75" customHeight="1" x14ac:dyDescent="0.25">
      <c r="B917" s="350"/>
    </row>
    <row r="918" spans="2:2" ht="15.75" customHeight="1" x14ac:dyDescent="0.25">
      <c r="B918" s="350"/>
    </row>
    <row r="919" spans="2:2" ht="15.75" customHeight="1" x14ac:dyDescent="0.25">
      <c r="B919" s="350"/>
    </row>
    <row r="920" spans="2:2" ht="15.75" customHeight="1" x14ac:dyDescent="0.25">
      <c r="B920" s="350"/>
    </row>
    <row r="921" spans="2:2" ht="15.75" customHeight="1" x14ac:dyDescent="0.25">
      <c r="B921" s="350"/>
    </row>
    <row r="922" spans="2:2" ht="15.75" customHeight="1" x14ac:dyDescent="0.25">
      <c r="B922" s="350"/>
    </row>
    <row r="923" spans="2:2" ht="15.75" customHeight="1" x14ac:dyDescent="0.25">
      <c r="B923" s="350"/>
    </row>
    <row r="924" spans="2:2" ht="15.75" customHeight="1" x14ac:dyDescent="0.25">
      <c r="B924" s="350"/>
    </row>
    <row r="925" spans="2:2" ht="15.75" customHeight="1" x14ac:dyDescent="0.25">
      <c r="B925" s="350"/>
    </row>
    <row r="926" spans="2:2" ht="15.75" customHeight="1" x14ac:dyDescent="0.25">
      <c r="B926" s="350"/>
    </row>
    <row r="927" spans="2:2" ht="15.75" customHeight="1" x14ac:dyDescent="0.25">
      <c r="B927" s="350"/>
    </row>
    <row r="928" spans="2:2" ht="15.75" customHeight="1" x14ac:dyDescent="0.25">
      <c r="B928" s="350"/>
    </row>
    <row r="929" spans="2:2" ht="15.75" customHeight="1" x14ac:dyDescent="0.25">
      <c r="B929" s="350"/>
    </row>
    <row r="930" spans="2:2" ht="15.75" customHeight="1" x14ac:dyDescent="0.25">
      <c r="B930" s="350"/>
    </row>
    <row r="931" spans="2:2" ht="15.75" customHeight="1" x14ac:dyDescent="0.25">
      <c r="B931" s="350"/>
    </row>
    <row r="932" spans="2:2" ht="15.75" customHeight="1" x14ac:dyDescent="0.25">
      <c r="B932" s="350"/>
    </row>
    <row r="933" spans="2:2" ht="15.75" customHeight="1" x14ac:dyDescent="0.25">
      <c r="B933" s="350"/>
    </row>
    <row r="934" spans="2:2" ht="15.75" customHeight="1" x14ac:dyDescent="0.25">
      <c r="B934" s="350"/>
    </row>
    <row r="935" spans="2:2" ht="15.75" customHeight="1" x14ac:dyDescent="0.25">
      <c r="B935" s="350"/>
    </row>
    <row r="936" spans="2:2" ht="15.75" customHeight="1" x14ac:dyDescent="0.25">
      <c r="B936" s="350"/>
    </row>
    <row r="937" spans="2:2" ht="15.75" customHeight="1" x14ac:dyDescent="0.25">
      <c r="B937" s="350"/>
    </row>
    <row r="938" spans="2:2" ht="15.75" customHeight="1" x14ac:dyDescent="0.25">
      <c r="B938" s="350"/>
    </row>
    <row r="939" spans="2:2" ht="15.75" customHeight="1" x14ac:dyDescent="0.25">
      <c r="B939" s="350"/>
    </row>
    <row r="940" spans="2:2" ht="15.75" customHeight="1" x14ac:dyDescent="0.25">
      <c r="B940" s="350"/>
    </row>
    <row r="941" spans="2:2" ht="15.75" customHeight="1" x14ac:dyDescent="0.25">
      <c r="B941" s="350"/>
    </row>
    <row r="942" spans="2:2" ht="15.75" customHeight="1" x14ac:dyDescent="0.25">
      <c r="B942" s="350"/>
    </row>
    <row r="943" spans="2:2" ht="15.75" customHeight="1" x14ac:dyDescent="0.25">
      <c r="B943" s="350"/>
    </row>
    <row r="944" spans="2:2" ht="15.75" customHeight="1" x14ac:dyDescent="0.25">
      <c r="B944" s="350"/>
    </row>
    <row r="945" spans="2:2" ht="15.75" customHeight="1" x14ac:dyDescent="0.25">
      <c r="B945" s="350"/>
    </row>
    <row r="946" spans="2:2" ht="15.75" customHeight="1" x14ac:dyDescent="0.25">
      <c r="B946" s="350"/>
    </row>
    <row r="947" spans="2:2" ht="15.75" customHeight="1" x14ac:dyDescent="0.25">
      <c r="B947" s="350"/>
    </row>
    <row r="948" spans="2:2" ht="15.75" customHeight="1" x14ac:dyDescent="0.25">
      <c r="B948" s="350"/>
    </row>
    <row r="949" spans="2:2" ht="15.75" customHeight="1" x14ac:dyDescent="0.25">
      <c r="B949" s="350"/>
    </row>
    <row r="950" spans="2:2" ht="15.75" customHeight="1" x14ac:dyDescent="0.25">
      <c r="B950" s="350"/>
    </row>
    <row r="951" spans="2:2" ht="15.75" customHeight="1" x14ac:dyDescent="0.25">
      <c r="B951" s="350"/>
    </row>
    <row r="952" spans="2:2" ht="15.75" customHeight="1" x14ac:dyDescent="0.25">
      <c r="B952" s="350"/>
    </row>
    <row r="953" spans="2:2" ht="15.75" customHeight="1" x14ac:dyDescent="0.25">
      <c r="B953" s="350"/>
    </row>
    <row r="954" spans="2:2" ht="15.75" customHeight="1" x14ac:dyDescent="0.25">
      <c r="B954" s="350"/>
    </row>
    <row r="955" spans="2:2" ht="15.75" customHeight="1" x14ac:dyDescent="0.25">
      <c r="B955" s="350"/>
    </row>
    <row r="956" spans="2:2" ht="15.75" customHeight="1" x14ac:dyDescent="0.25">
      <c r="B956" s="350"/>
    </row>
    <row r="957" spans="2:2" ht="15.75" customHeight="1" x14ac:dyDescent="0.25">
      <c r="B957" s="350"/>
    </row>
    <row r="958" spans="2:2" ht="15.75" customHeight="1" x14ac:dyDescent="0.25">
      <c r="B958" s="350"/>
    </row>
    <row r="959" spans="2:2" ht="15.75" customHeight="1" x14ac:dyDescent="0.25">
      <c r="B959" s="350"/>
    </row>
    <row r="960" spans="2:2" ht="15.75" customHeight="1" x14ac:dyDescent="0.25">
      <c r="B960" s="350"/>
    </row>
    <row r="961" spans="2:2" ht="15.75" customHeight="1" x14ac:dyDescent="0.25">
      <c r="B961" s="350"/>
    </row>
    <row r="962" spans="2:2" ht="15.75" customHeight="1" x14ac:dyDescent="0.25">
      <c r="B962" s="350"/>
    </row>
    <row r="963" spans="2:2" ht="15.75" customHeight="1" x14ac:dyDescent="0.25">
      <c r="B963" s="350"/>
    </row>
    <row r="964" spans="2:2" ht="15.75" customHeight="1" x14ac:dyDescent="0.25">
      <c r="B964" s="350"/>
    </row>
    <row r="965" spans="2:2" ht="15.75" customHeight="1" x14ac:dyDescent="0.25">
      <c r="B965" s="350"/>
    </row>
    <row r="966" spans="2:2" ht="15.75" customHeight="1" x14ac:dyDescent="0.25">
      <c r="B966" s="350"/>
    </row>
    <row r="967" spans="2:2" ht="15.75" customHeight="1" x14ac:dyDescent="0.25">
      <c r="B967" s="350"/>
    </row>
    <row r="968" spans="2:2" ht="15.75" customHeight="1" x14ac:dyDescent="0.25">
      <c r="B968" s="350"/>
    </row>
    <row r="969" spans="2:2" ht="15.75" customHeight="1" x14ac:dyDescent="0.25">
      <c r="B969" s="350"/>
    </row>
    <row r="970" spans="2:2" ht="15.75" customHeight="1" x14ac:dyDescent="0.25">
      <c r="B970" s="350"/>
    </row>
    <row r="971" spans="2:2" ht="15.75" customHeight="1" x14ac:dyDescent="0.25">
      <c r="B971" s="350"/>
    </row>
    <row r="972" spans="2:2" ht="15.75" customHeight="1" x14ac:dyDescent="0.25">
      <c r="B972" s="350"/>
    </row>
    <row r="973" spans="2:2" ht="15.75" customHeight="1" x14ac:dyDescent="0.25">
      <c r="B973" s="350"/>
    </row>
    <row r="974" spans="2:2" ht="15.75" customHeight="1" x14ac:dyDescent="0.25">
      <c r="B974" s="350"/>
    </row>
    <row r="975" spans="2:2" ht="15.75" customHeight="1" x14ac:dyDescent="0.25">
      <c r="B975" s="350"/>
    </row>
    <row r="976" spans="2:2" ht="15.75" customHeight="1" x14ac:dyDescent="0.25">
      <c r="B976" s="350"/>
    </row>
    <row r="977" spans="2:2" ht="15.75" customHeight="1" x14ac:dyDescent="0.25">
      <c r="B977" s="350"/>
    </row>
    <row r="978" spans="2:2" ht="15.75" customHeight="1" x14ac:dyDescent="0.25">
      <c r="B978" s="350"/>
    </row>
    <row r="979" spans="2:2" ht="15.75" customHeight="1" x14ac:dyDescent="0.25">
      <c r="B979" s="350"/>
    </row>
    <row r="980" spans="2:2" ht="15.75" customHeight="1" x14ac:dyDescent="0.25">
      <c r="B980" s="350"/>
    </row>
    <row r="981" spans="2:2" ht="15.75" customHeight="1" x14ac:dyDescent="0.25">
      <c r="B981" s="350"/>
    </row>
    <row r="982" spans="2:2" ht="15.75" customHeight="1" x14ac:dyDescent="0.25">
      <c r="B982" s="350"/>
    </row>
    <row r="983" spans="2:2" ht="15.75" customHeight="1" x14ac:dyDescent="0.25">
      <c r="B983" s="350"/>
    </row>
    <row r="984" spans="2:2" ht="15.75" customHeight="1" x14ac:dyDescent="0.25">
      <c r="B984" s="350"/>
    </row>
    <row r="985" spans="2:2" ht="15.75" customHeight="1" x14ac:dyDescent="0.25">
      <c r="B985" s="350"/>
    </row>
    <row r="986" spans="2:2" ht="15.75" customHeight="1" x14ac:dyDescent="0.25">
      <c r="B986" s="350"/>
    </row>
    <row r="987" spans="2:2" ht="15.75" customHeight="1" x14ac:dyDescent="0.25">
      <c r="B987" s="350"/>
    </row>
    <row r="988" spans="2:2" ht="15.75" customHeight="1" x14ac:dyDescent="0.25">
      <c r="B988" s="350"/>
    </row>
    <row r="989" spans="2:2" ht="15.75" customHeight="1" x14ac:dyDescent="0.25">
      <c r="B989" s="350"/>
    </row>
    <row r="990" spans="2:2" ht="15.75" customHeight="1" x14ac:dyDescent="0.25">
      <c r="B990" s="350"/>
    </row>
    <row r="991" spans="2:2" ht="15.75" customHeight="1" x14ac:dyDescent="0.25">
      <c r="B991" s="350"/>
    </row>
    <row r="992" spans="2:2" ht="15.75" customHeight="1" x14ac:dyDescent="0.25">
      <c r="B992" s="350"/>
    </row>
    <row r="993" spans="2:2" ht="15.75" customHeight="1" x14ac:dyDescent="0.25">
      <c r="B993" s="350"/>
    </row>
    <row r="994" spans="2:2" ht="15.75" customHeight="1" x14ac:dyDescent="0.25">
      <c r="B994" s="350"/>
    </row>
    <row r="995" spans="2:2" ht="15.75" customHeight="1" x14ac:dyDescent="0.25">
      <c r="B995" s="350"/>
    </row>
    <row r="996" spans="2:2" ht="15.75" customHeight="1" x14ac:dyDescent="0.25">
      <c r="B996" s="350"/>
    </row>
    <row r="997" spans="2:2" ht="15.75" customHeight="1" x14ac:dyDescent="0.25">
      <c r="B997" s="350"/>
    </row>
    <row r="998" spans="2:2" ht="15.75" customHeight="1" x14ac:dyDescent="0.25">
      <c r="B998" s="350"/>
    </row>
    <row r="999" spans="2:2" ht="15.75" customHeight="1" x14ac:dyDescent="0.25">
      <c r="B999" s="350"/>
    </row>
    <row r="1000" spans="2:2" ht="15.75" customHeight="1" x14ac:dyDescent="0.25">
      <c r="B1000" s="350"/>
    </row>
  </sheetData>
  <mergeCells count="49">
    <mergeCell ref="F10:G10"/>
    <mergeCell ref="I10:J10"/>
    <mergeCell ref="C50:M50"/>
    <mergeCell ref="C51:M51"/>
    <mergeCell ref="C12:M12"/>
    <mergeCell ref="C13:M13"/>
    <mergeCell ref="C16:M16"/>
    <mergeCell ref="C17:M17"/>
    <mergeCell ref="A1:M1"/>
    <mergeCell ref="A2:A15"/>
    <mergeCell ref="C2:M2"/>
    <mergeCell ref="C3:M3"/>
    <mergeCell ref="F4:G4"/>
    <mergeCell ref="I7:M7"/>
    <mergeCell ref="B8:B10"/>
    <mergeCell ref="C7:D7"/>
    <mergeCell ref="C9:D9"/>
    <mergeCell ref="F9:G9"/>
    <mergeCell ref="I9:J9"/>
    <mergeCell ref="C10:D10"/>
    <mergeCell ref="C11:M11"/>
    <mergeCell ref="F14:H14"/>
    <mergeCell ref="I14:M14"/>
    <mergeCell ref="C15:M15"/>
    <mergeCell ref="C58:M58"/>
    <mergeCell ref="C59:M59"/>
    <mergeCell ref="C52:M52"/>
    <mergeCell ref="C53:M53"/>
    <mergeCell ref="B45:B48"/>
    <mergeCell ref="F46:F47"/>
    <mergeCell ref="G46:J47"/>
    <mergeCell ref="L46:M47"/>
    <mergeCell ref="C49:M49"/>
    <mergeCell ref="A59:A61"/>
    <mergeCell ref="C62:M62"/>
    <mergeCell ref="B14:B15"/>
    <mergeCell ref="C14:D14"/>
    <mergeCell ref="A16:A52"/>
    <mergeCell ref="B18:B24"/>
    <mergeCell ref="B25:B28"/>
    <mergeCell ref="B32:B34"/>
    <mergeCell ref="B35:B44"/>
    <mergeCell ref="C60:M60"/>
    <mergeCell ref="C61:M61"/>
    <mergeCell ref="A53:A58"/>
    <mergeCell ref="C54:M54"/>
    <mergeCell ref="C55:M55"/>
    <mergeCell ref="C56:M56"/>
    <mergeCell ref="C57:M57"/>
  </mergeCells>
  <dataValidations count="1">
    <dataValidation type="list" allowBlank="1" showErrorMessage="1" sqref="I7" xr:uid="{00000000-0002-0000-0500-000000000000}">
      <formula1>INDIRECT($C$7)</formula1>
    </dataValidation>
  </dataValidations>
  <hyperlinks>
    <hyperlink ref="C57" r:id="rId1" xr:uid="{00000000-0004-0000-0500-000000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M1000"/>
  <sheetViews>
    <sheetView workbookViewId="0"/>
  </sheetViews>
  <sheetFormatPr baseColWidth="10" defaultColWidth="14.42578125" defaultRowHeight="15" customHeight="1" x14ac:dyDescent="0.25"/>
  <cols>
    <col min="1" max="13" width="17.140625" customWidth="1"/>
    <col min="14" max="26" width="11.42578125" customWidth="1"/>
  </cols>
  <sheetData>
    <row r="1" spans="1:13" ht="68.25" customHeight="1" x14ac:dyDescent="0.25">
      <c r="A1" s="351"/>
      <c r="B1" s="1113" t="s">
        <v>832</v>
      </c>
      <c r="C1" s="1114"/>
      <c r="D1" s="1114"/>
      <c r="E1" s="1114"/>
      <c r="F1" s="1114"/>
      <c r="G1" s="1114"/>
      <c r="H1" s="1114"/>
      <c r="I1" s="1114"/>
      <c r="J1" s="1114"/>
      <c r="K1" s="1114"/>
      <c r="L1" s="1114"/>
      <c r="M1" s="1115"/>
    </row>
    <row r="2" spans="1:13" ht="30" x14ac:dyDescent="0.25">
      <c r="A2" s="1080" t="s">
        <v>627</v>
      </c>
      <c r="B2" s="310" t="s">
        <v>628</v>
      </c>
      <c r="C2" s="1120" t="s">
        <v>142</v>
      </c>
      <c r="D2" s="968"/>
      <c r="E2" s="968"/>
      <c r="F2" s="968"/>
      <c r="G2" s="968"/>
      <c r="H2" s="968"/>
      <c r="I2" s="968"/>
      <c r="J2" s="968"/>
      <c r="K2" s="968"/>
      <c r="L2" s="968"/>
      <c r="M2" s="1012"/>
    </row>
    <row r="3" spans="1:13" ht="75" x14ac:dyDescent="0.25">
      <c r="A3" s="1046"/>
      <c r="B3" s="104" t="s">
        <v>741</v>
      </c>
      <c r="C3" s="1011" t="s">
        <v>833</v>
      </c>
      <c r="D3" s="968"/>
      <c r="E3" s="968"/>
      <c r="F3" s="968"/>
      <c r="G3" s="968"/>
      <c r="H3" s="968"/>
      <c r="I3" s="968"/>
      <c r="J3" s="968"/>
      <c r="K3" s="968"/>
      <c r="L3" s="968"/>
      <c r="M3" s="1012"/>
    </row>
    <row r="4" spans="1:13" ht="30" x14ac:dyDescent="0.25">
      <c r="A4" s="1046"/>
      <c r="B4" s="105" t="s">
        <v>39</v>
      </c>
      <c r="C4" s="311" t="s">
        <v>92</v>
      </c>
      <c r="D4" s="312"/>
      <c r="E4" s="352"/>
      <c r="F4" s="1101" t="s">
        <v>40</v>
      </c>
      <c r="G4" s="969"/>
      <c r="H4" s="2" t="s">
        <v>93</v>
      </c>
      <c r="I4" s="187"/>
      <c r="J4" s="187"/>
      <c r="K4" s="187"/>
      <c r="L4" s="187"/>
      <c r="M4" s="188"/>
    </row>
    <row r="5" spans="1:13" ht="30" x14ac:dyDescent="0.25">
      <c r="A5" s="1046"/>
      <c r="B5" s="105" t="s">
        <v>632</v>
      </c>
      <c r="C5" s="311" t="s">
        <v>744</v>
      </c>
      <c r="D5" s="187"/>
      <c r="E5" s="187"/>
      <c r="F5" s="187"/>
      <c r="G5" s="187"/>
      <c r="H5" s="187"/>
      <c r="I5" s="187"/>
      <c r="J5" s="187"/>
      <c r="K5" s="187"/>
      <c r="L5" s="187"/>
      <c r="M5" s="188"/>
    </row>
    <row r="6" spans="1:13" ht="30" x14ac:dyDescent="0.25">
      <c r="A6" s="1046"/>
      <c r="B6" s="105" t="s">
        <v>633</v>
      </c>
      <c r="C6" s="311" t="s">
        <v>744</v>
      </c>
      <c r="D6" s="187"/>
      <c r="E6" s="187"/>
      <c r="F6" s="187"/>
      <c r="G6" s="187"/>
      <c r="H6" s="187"/>
      <c r="I6" s="187"/>
      <c r="J6" s="187"/>
      <c r="K6" s="187"/>
      <c r="L6" s="187"/>
      <c r="M6" s="188"/>
    </row>
    <row r="7" spans="1:13" ht="30" x14ac:dyDescent="0.25">
      <c r="A7" s="1046"/>
      <c r="B7" s="104" t="s">
        <v>745</v>
      </c>
      <c r="C7" s="1014" t="s">
        <v>136</v>
      </c>
      <c r="D7" s="1015"/>
      <c r="E7" s="143"/>
      <c r="F7" s="143"/>
      <c r="G7" s="313"/>
      <c r="H7" s="314" t="s">
        <v>43</v>
      </c>
      <c r="I7" s="978" t="s">
        <v>302</v>
      </c>
      <c r="J7" s="968"/>
      <c r="K7" s="968"/>
      <c r="L7" s="968"/>
      <c r="M7" s="1012"/>
    </row>
    <row r="8" spans="1:13" x14ac:dyDescent="0.25">
      <c r="A8" s="1046"/>
      <c r="B8" s="1096" t="s">
        <v>635</v>
      </c>
      <c r="C8" s="142"/>
      <c r="D8" s="143"/>
      <c r="E8" s="143"/>
      <c r="F8" s="143"/>
      <c r="G8" s="143"/>
      <c r="H8" s="143"/>
      <c r="I8" s="143"/>
      <c r="J8" s="143"/>
      <c r="K8" s="143"/>
      <c r="L8" s="143"/>
      <c r="M8" s="144"/>
    </row>
    <row r="9" spans="1:13" x14ac:dyDescent="0.25">
      <c r="A9" s="1046"/>
      <c r="B9" s="1006"/>
      <c r="C9" s="1103" t="s">
        <v>302</v>
      </c>
      <c r="D9" s="1037"/>
      <c r="E9" s="49"/>
      <c r="F9" s="1104"/>
      <c r="G9" s="1037"/>
      <c r="H9" s="49"/>
      <c r="I9" s="1104"/>
      <c r="J9" s="1037"/>
      <c r="K9" s="49"/>
      <c r="L9" s="49"/>
      <c r="M9" s="148"/>
    </row>
    <row r="10" spans="1:13" x14ac:dyDescent="0.25">
      <c r="A10" s="1046"/>
      <c r="B10" s="1007"/>
      <c r="C10" s="1103" t="s">
        <v>636</v>
      </c>
      <c r="D10" s="1037"/>
      <c r="E10" s="134"/>
      <c r="F10" s="1104" t="s">
        <v>636</v>
      </c>
      <c r="G10" s="1037"/>
      <c r="H10" s="134"/>
      <c r="I10" s="1104" t="s">
        <v>636</v>
      </c>
      <c r="J10" s="1037"/>
      <c r="K10" s="134"/>
      <c r="L10" s="134"/>
      <c r="M10" s="135"/>
    </row>
    <row r="11" spans="1:13" ht="57" customHeight="1" x14ac:dyDescent="0.25">
      <c r="A11" s="1046"/>
      <c r="B11" s="104" t="s">
        <v>637</v>
      </c>
      <c r="C11" s="1112" t="s">
        <v>834</v>
      </c>
      <c r="D11" s="968"/>
      <c r="E11" s="968"/>
      <c r="F11" s="968"/>
      <c r="G11" s="968"/>
      <c r="H11" s="968"/>
      <c r="I11" s="968"/>
      <c r="J11" s="968"/>
      <c r="K11" s="968"/>
      <c r="L11" s="968"/>
      <c r="M11" s="1012"/>
    </row>
    <row r="12" spans="1:13" ht="103.5" customHeight="1" x14ac:dyDescent="0.25">
      <c r="A12" s="1046"/>
      <c r="B12" s="104" t="s">
        <v>747</v>
      </c>
      <c r="C12" s="1112" t="s">
        <v>835</v>
      </c>
      <c r="D12" s="968"/>
      <c r="E12" s="968"/>
      <c r="F12" s="968"/>
      <c r="G12" s="968"/>
      <c r="H12" s="968"/>
      <c r="I12" s="968"/>
      <c r="J12" s="968"/>
      <c r="K12" s="968"/>
      <c r="L12" s="968"/>
      <c r="M12" s="1012"/>
    </row>
    <row r="13" spans="1:13" ht="90" x14ac:dyDescent="0.25">
      <c r="A13" s="1046"/>
      <c r="B13" s="104" t="s">
        <v>749</v>
      </c>
      <c r="C13" s="1011" t="s">
        <v>836</v>
      </c>
      <c r="D13" s="968"/>
      <c r="E13" s="968"/>
      <c r="F13" s="968"/>
      <c r="G13" s="968"/>
      <c r="H13" s="968"/>
      <c r="I13" s="968"/>
      <c r="J13" s="968"/>
      <c r="K13" s="968"/>
      <c r="L13" s="968"/>
      <c r="M13" s="1012"/>
    </row>
    <row r="14" spans="1:13" ht="42" customHeight="1" x14ac:dyDescent="0.25">
      <c r="A14" s="1046"/>
      <c r="B14" s="1096" t="s">
        <v>751</v>
      </c>
      <c r="C14" s="1014" t="s">
        <v>111</v>
      </c>
      <c r="D14" s="1015"/>
      <c r="E14" s="5" t="s">
        <v>753</v>
      </c>
      <c r="F14" s="978" t="s">
        <v>790</v>
      </c>
      <c r="G14" s="968"/>
      <c r="H14" s="968"/>
      <c r="I14" s="968"/>
      <c r="J14" s="968"/>
      <c r="K14" s="968"/>
      <c r="L14" s="968"/>
      <c r="M14" s="1012"/>
    </row>
    <row r="15" spans="1:13" ht="35.25" customHeight="1" x14ac:dyDescent="0.25">
      <c r="A15" s="1082"/>
      <c r="B15" s="1089"/>
      <c r="C15" s="1014"/>
      <c r="D15" s="968"/>
      <c r="E15" s="968"/>
      <c r="F15" s="968"/>
      <c r="G15" s="968"/>
      <c r="H15" s="968"/>
      <c r="I15" s="968"/>
      <c r="J15" s="968"/>
      <c r="K15" s="968"/>
      <c r="L15" s="968"/>
      <c r="M15" s="1012"/>
    </row>
    <row r="16" spans="1:13" x14ac:dyDescent="0.25">
      <c r="A16" s="1080" t="s">
        <v>643</v>
      </c>
      <c r="B16" s="104" t="s">
        <v>28</v>
      </c>
      <c r="C16" s="1011" t="s">
        <v>837</v>
      </c>
      <c r="D16" s="968"/>
      <c r="E16" s="968"/>
      <c r="F16" s="968"/>
      <c r="G16" s="968"/>
      <c r="H16" s="968"/>
      <c r="I16" s="968"/>
      <c r="J16" s="968"/>
      <c r="K16" s="968"/>
      <c r="L16" s="968"/>
      <c r="M16" s="1012"/>
    </row>
    <row r="17" spans="1:13" ht="38.25" customHeight="1" x14ac:dyDescent="0.25">
      <c r="A17" s="1046"/>
      <c r="B17" s="104" t="s">
        <v>645</v>
      </c>
      <c r="C17" s="1011" t="s">
        <v>143</v>
      </c>
      <c r="D17" s="968"/>
      <c r="E17" s="968"/>
      <c r="F17" s="968"/>
      <c r="G17" s="968"/>
      <c r="H17" s="968"/>
      <c r="I17" s="968"/>
      <c r="J17" s="968"/>
      <c r="K17" s="968"/>
      <c r="L17" s="968"/>
      <c r="M17" s="1012"/>
    </row>
    <row r="18" spans="1:13" x14ac:dyDescent="0.25">
      <c r="A18" s="1046"/>
      <c r="B18" s="1096" t="s">
        <v>647</v>
      </c>
      <c r="C18" s="142"/>
      <c r="D18" s="143"/>
      <c r="E18" s="143"/>
      <c r="F18" s="143"/>
      <c r="G18" s="143"/>
      <c r="H18" s="143"/>
      <c r="I18" s="143"/>
      <c r="J18" s="143"/>
      <c r="K18" s="143"/>
      <c r="L18" s="143"/>
      <c r="M18" s="144"/>
    </row>
    <row r="19" spans="1:13" x14ac:dyDescent="0.25">
      <c r="A19" s="1046"/>
      <c r="B19" s="1006"/>
      <c r="C19" s="151"/>
      <c r="D19" s="134"/>
      <c r="E19" s="49"/>
      <c r="F19" s="134"/>
      <c r="G19" s="49"/>
      <c r="H19" s="134"/>
      <c r="I19" s="49"/>
      <c r="J19" s="134"/>
      <c r="K19" s="49"/>
      <c r="L19" s="49"/>
      <c r="M19" s="148"/>
    </row>
    <row r="20" spans="1:13" x14ac:dyDescent="0.25">
      <c r="A20" s="1046"/>
      <c r="B20" s="1006"/>
      <c r="C20" s="151" t="s">
        <v>648</v>
      </c>
      <c r="D20" s="40"/>
      <c r="E20" s="49" t="s">
        <v>649</v>
      </c>
      <c r="F20" s="40"/>
      <c r="G20" s="49" t="s">
        <v>650</v>
      </c>
      <c r="H20" s="40"/>
      <c r="I20" s="49" t="s">
        <v>651</v>
      </c>
      <c r="J20" s="2"/>
      <c r="K20" s="49"/>
      <c r="L20" s="49"/>
      <c r="M20" s="148"/>
    </row>
    <row r="21" spans="1:13" ht="15.75" customHeight="1" x14ac:dyDescent="0.25">
      <c r="A21" s="1046"/>
      <c r="B21" s="1006"/>
      <c r="C21" s="151" t="s">
        <v>652</v>
      </c>
      <c r="D21" s="2"/>
      <c r="E21" s="49" t="s">
        <v>653</v>
      </c>
      <c r="F21" s="2"/>
      <c r="G21" s="49" t="s">
        <v>654</v>
      </c>
      <c r="H21" s="2"/>
      <c r="I21" s="49"/>
      <c r="J21" s="49"/>
      <c r="K21" s="49"/>
      <c r="L21" s="49"/>
      <c r="M21" s="148"/>
    </row>
    <row r="22" spans="1:13" ht="15.75" customHeight="1" x14ac:dyDescent="0.25">
      <c r="A22" s="1046"/>
      <c r="B22" s="1006"/>
      <c r="C22" s="151" t="s">
        <v>655</v>
      </c>
      <c r="D22" s="2" t="s">
        <v>658</v>
      </c>
      <c r="E22" s="49" t="s">
        <v>656</v>
      </c>
      <c r="F22" s="2"/>
      <c r="G22" s="49"/>
      <c r="H22" s="49"/>
      <c r="I22" s="49"/>
      <c r="J22" s="49"/>
      <c r="K22" s="49"/>
      <c r="L22" s="49"/>
      <c r="M22" s="148"/>
    </row>
    <row r="23" spans="1:13" ht="15.75" customHeight="1" x14ac:dyDescent="0.25">
      <c r="A23" s="1046"/>
      <c r="B23" s="1006"/>
      <c r="C23" s="151" t="s">
        <v>657</v>
      </c>
      <c r="D23" s="2"/>
      <c r="E23" s="49" t="s">
        <v>659</v>
      </c>
      <c r="F23" s="134"/>
      <c r="G23" s="134"/>
      <c r="H23" s="134"/>
      <c r="I23" s="134"/>
      <c r="J23" s="134"/>
      <c r="K23" s="134"/>
      <c r="L23" s="134"/>
      <c r="M23" s="135"/>
    </row>
    <row r="24" spans="1:13" ht="15.75" customHeight="1" x14ac:dyDescent="0.25">
      <c r="A24" s="1046"/>
      <c r="B24" s="1007"/>
      <c r="C24" s="133"/>
      <c r="D24" s="134"/>
      <c r="E24" s="134"/>
      <c r="F24" s="134"/>
      <c r="G24" s="134"/>
      <c r="H24" s="134"/>
      <c r="I24" s="134"/>
      <c r="J24" s="134"/>
      <c r="K24" s="134"/>
      <c r="L24" s="134"/>
      <c r="M24" s="135"/>
    </row>
    <row r="25" spans="1:13" ht="15.75" customHeight="1" x14ac:dyDescent="0.25">
      <c r="A25" s="1046"/>
      <c r="B25" s="1096" t="s">
        <v>661</v>
      </c>
      <c r="C25" s="142"/>
      <c r="D25" s="143"/>
      <c r="E25" s="143"/>
      <c r="F25" s="143"/>
      <c r="G25" s="143"/>
      <c r="H25" s="143"/>
      <c r="I25" s="143"/>
      <c r="J25" s="143"/>
      <c r="K25" s="143"/>
      <c r="L25" s="143"/>
      <c r="M25" s="144"/>
    </row>
    <row r="26" spans="1:13" ht="15.75" customHeight="1" x14ac:dyDescent="0.25">
      <c r="A26" s="1046"/>
      <c r="B26" s="1006"/>
      <c r="C26" s="151" t="s">
        <v>662</v>
      </c>
      <c r="D26" s="2"/>
      <c r="E26" s="49"/>
      <c r="F26" s="49" t="s">
        <v>663</v>
      </c>
      <c r="G26" s="2"/>
      <c r="H26" s="49"/>
      <c r="I26" s="49" t="s">
        <v>664</v>
      </c>
      <c r="J26" s="2" t="s">
        <v>658</v>
      </c>
      <c r="K26" s="49"/>
      <c r="L26" s="49"/>
      <c r="M26" s="148"/>
    </row>
    <row r="27" spans="1:13" ht="15.75" customHeight="1" x14ac:dyDescent="0.25">
      <c r="A27" s="1046"/>
      <c r="B27" s="1006"/>
      <c r="C27" s="151" t="s">
        <v>666</v>
      </c>
      <c r="D27" s="2"/>
      <c r="E27" s="49"/>
      <c r="F27" s="49" t="s">
        <v>667</v>
      </c>
      <c r="G27" s="2"/>
      <c r="H27" s="49"/>
      <c r="I27" s="49"/>
      <c r="J27" s="49"/>
      <c r="K27" s="49"/>
      <c r="L27" s="49"/>
      <c r="M27" s="148"/>
    </row>
    <row r="28" spans="1:13" ht="15.75" customHeight="1" x14ac:dyDescent="0.25">
      <c r="A28" s="1046"/>
      <c r="B28" s="1007"/>
      <c r="C28" s="133"/>
      <c r="D28" s="134"/>
      <c r="E28" s="134"/>
      <c r="F28" s="134"/>
      <c r="G28" s="134"/>
      <c r="H28" s="134"/>
      <c r="I28" s="134"/>
      <c r="J28" s="134"/>
      <c r="K28" s="134"/>
      <c r="L28" s="134"/>
      <c r="M28" s="135"/>
    </row>
    <row r="29" spans="1:13" ht="15.75" customHeight="1" x14ac:dyDescent="0.25">
      <c r="A29" s="1046"/>
      <c r="B29" s="145" t="s">
        <v>668</v>
      </c>
      <c r="C29" s="142"/>
      <c r="D29" s="143"/>
      <c r="E29" s="143"/>
      <c r="F29" s="143"/>
      <c r="G29" s="143"/>
      <c r="H29" s="143"/>
      <c r="I29" s="143"/>
      <c r="J29" s="143"/>
      <c r="K29" s="143"/>
      <c r="L29" s="143"/>
      <c r="M29" s="144"/>
    </row>
    <row r="30" spans="1:13" ht="15.75" customHeight="1" x14ac:dyDescent="0.25">
      <c r="A30" s="1046"/>
      <c r="B30" s="145"/>
      <c r="C30" s="316" t="s">
        <v>669</v>
      </c>
      <c r="D30" s="2" t="s">
        <v>0</v>
      </c>
      <c r="E30" s="353"/>
      <c r="F30" s="353" t="s">
        <v>670</v>
      </c>
      <c r="G30" s="2" t="s">
        <v>0</v>
      </c>
      <c r="H30" s="49"/>
      <c r="I30" s="49" t="s">
        <v>671</v>
      </c>
      <c r="J30" s="249" t="s">
        <v>0</v>
      </c>
      <c r="K30" s="187"/>
      <c r="L30" s="28"/>
      <c r="M30" s="148"/>
    </row>
    <row r="31" spans="1:13" ht="15.75" customHeight="1" x14ac:dyDescent="0.25">
      <c r="A31" s="1046"/>
      <c r="B31" s="105"/>
      <c r="C31" s="133"/>
      <c r="D31" s="134"/>
      <c r="E31" s="134"/>
      <c r="F31" s="134"/>
      <c r="G31" s="134"/>
      <c r="H31" s="134"/>
      <c r="I31" s="134"/>
      <c r="J31" s="134"/>
      <c r="K31" s="134"/>
      <c r="L31" s="134"/>
      <c r="M31" s="135"/>
    </row>
    <row r="32" spans="1:13" ht="15.75" customHeight="1" x14ac:dyDescent="0.25">
      <c r="A32" s="1046"/>
      <c r="B32" s="1096" t="s">
        <v>673</v>
      </c>
      <c r="C32" s="317"/>
      <c r="D32" s="318"/>
      <c r="E32" s="318"/>
      <c r="F32" s="318"/>
      <c r="G32" s="318"/>
      <c r="H32" s="318"/>
      <c r="I32" s="318"/>
      <c r="J32" s="318"/>
      <c r="K32" s="318"/>
      <c r="L32" s="143"/>
      <c r="M32" s="144"/>
    </row>
    <row r="33" spans="1:13" ht="15.75" customHeight="1" x14ac:dyDescent="0.25">
      <c r="A33" s="1046"/>
      <c r="B33" s="1006"/>
      <c r="C33" s="151" t="s">
        <v>674</v>
      </c>
      <c r="D33" s="12" t="s">
        <v>792</v>
      </c>
      <c r="E33" s="320"/>
      <c r="F33" s="49" t="s">
        <v>675</v>
      </c>
      <c r="G33" s="12" t="s">
        <v>812</v>
      </c>
      <c r="H33" s="320"/>
      <c r="I33" s="49"/>
      <c r="J33" s="320"/>
      <c r="K33" s="320"/>
      <c r="L33" s="49"/>
      <c r="M33" s="148"/>
    </row>
    <row r="34" spans="1:13" ht="15.75" customHeight="1" x14ac:dyDescent="0.25">
      <c r="A34" s="1046"/>
      <c r="B34" s="1007"/>
      <c r="C34" s="133"/>
      <c r="D34" s="322"/>
      <c r="E34" s="323"/>
      <c r="F34" s="134"/>
      <c r="G34" s="323"/>
      <c r="H34" s="323"/>
      <c r="I34" s="134"/>
      <c r="J34" s="323"/>
      <c r="K34" s="323"/>
      <c r="L34" s="134"/>
      <c r="M34" s="135"/>
    </row>
    <row r="35" spans="1:13" ht="15.75" customHeight="1" x14ac:dyDescent="0.25">
      <c r="A35" s="1046"/>
      <c r="B35" s="1096" t="s">
        <v>642</v>
      </c>
      <c r="C35" s="142"/>
      <c r="D35" s="143"/>
      <c r="E35" s="143"/>
      <c r="F35" s="143"/>
      <c r="G35" s="143"/>
      <c r="H35" s="143"/>
      <c r="I35" s="143"/>
      <c r="J35" s="143"/>
      <c r="K35" s="143"/>
      <c r="L35" s="143"/>
      <c r="M35" s="144"/>
    </row>
    <row r="36" spans="1:13" ht="15.75" customHeight="1" x14ac:dyDescent="0.25">
      <c r="A36" s="1046"/>
      <c r="B36" s="1006"/>
      <c r="C36" s="151"/>
      <c r="D36" s="49" t="s">
        <v>757</v>
      </c>
      <c r="E36" s="49">
        <v>2023</v>
      </c>
      <c r="F36" s="49" t="s">
        <v>758</v>
      </c>
      <c r="G36" s="49">
        <v>2024</v>
      </c>
      <c r="H36" s="49" t="s">
        <v>759</v>
      </c>
      <c r="I36" s="49">
        <v>2025</v>
      </c>
      <c r="J36" s="49" t="s">
        <v>760</v>
      </c>
      <c r="K36" s="49">
        <v>2026</v>
      </c>
      <c r="L36" s="49" t="s">
        <v>761</v>
      </c>
      <c r="M36" s="148">
        <v>2027</v>
      </c>
    </row>
    <row r="37" spans="1:13" ht="15.75" customHeight="1" x14ac:dyDescent="0.25">
      <c r="A37" s="1046"/>
      <c r="B37" s="1006"/>
      <c r="C37" s="151"/>
      <c r="D37" s="312"/>
      <c r="E37" s="28"/>
      <c r="F37" s="312"/>
      <c r="G37" s="28">
        <v>1</v>
      </c>
      <c r="H37" s="312"/>
      <c r="I37" s="28">
        <v>1</v>
      </c>
      <c r="J37" s="312"/>
      <c r="K37" s="28">
        <v>1</v>
      </c>
      <c r="L37" s="312"/>
      <c r="M37" s="188">
        <v>1</v>
      </c>
    </row>
    <row r="38" spans="1:13" ht="15.75" customHeight="1" x14ac:dyDescent="0.25">
      <c r="A38" s="1046"/>
      <c r="B38" s="1006"/>
      <c r="C38" s="151"/>
      <c r="D38" s="49" t="s">
        <v>762</v>
      </c>
      <c r="E38" s="49">
        <v>2028</v>
      </c>
      <c r="F38" s="49" t="s">
        <v>763</v>
      </c>
      <c r="G38" s="49">
        <v>2029</v>
      </c>
      <c r="H38" s="49" t="s">
        <v>793</v>
      </c>
      <c r="I38" s="49">
        <v>2030</v>
      </c>
      <c r="J38" s="49" t="s">
        <v>765</v>
      </c>
      <c r="K38" s="49">
        <v>2031</v>
      </c>
      <c r="L38" s="49" t="s">
        <v>766</v>
      </c>
      <c r="M38" s="148">
        <v>2032</v>
      </c>
    </row>
    <row r="39" spans="1:13" ht="15.75" customHeight="1" x14ac:dyDescent="0.25">
      <c r="A39" s="1046"/>
      <c r="B39" s="1006"/>
      <c r="C39" s="151"/>
      <c r="D39" s="312"/>
      <c r="E39" s="28">
        <v>1</v>
      </c>
      <c r="F39" s="312"/>
      <c r="G39" s="28">
        <v>1</v>
      </c>
      <c r="H39" s="312"/>
      <c r="I39" s="28">
        <v>1</v>
      </c>
      <c r="J39" s="312"/>
      <c r="K39" s="28">
        <v>1</v>
      </c>
      <c r="L39" s="312"/>
      <c r="M39" s="188">
        <v>1</v>
      </c>
    </row>
    <row r="40" spans="1:13" ht="15.75" customHeight="1" x14ac:dyDescent="0.25">
      <c r="A40" s="1046"/>
      <c r="B40" s="1006"/>
      <c r="C40" s="151"/>
      <c r="D40" s="49" t="s">
        <v>767</v>
      </c>
      <c r="E40" s="49">
        <v>2033</v>
      </c>
      <c r="F40" s="49" t="s">
        <v>768</v>
      </c>
      <c r="G40" s="49">
        <v>2034</v>
      </c>
      <c r="H40" s="49" t="s">
        <v>769</v>
      </c>
      <c r="I40" s="49">
        <v>2035</v>
      </c>
      <c r="J40" s="49" t="s">
        <v>794</v>
      </c>
      <c r="K40" s="49"/>
      <c r="L40" s="49" t="s">
        <v>795</v>
      </c>
      <c r="M40" s="148" t="s">
        <v>838</v>
      </c>
    </row>
    <row r="41" spans="1:13" ht="15.75" customHeight="1" x14ac:dyDescent="0.25">
      <c r="A41" s="1046"/>
      <c r="B41" s="1006"/>
      <c r="C41" s="151"/>
      <c r="D41" s="312"/>
      <c r="E41" s="28">
        <v>1</v>
      </c>
      <c r="F41" s="312"/>
      <c r="G41" s="28">
        <v>1</v>
      </c>
      <c r="H41" s="312"/>
      <c r="I41" s="28">
        <v>1</v>
      </c>
      <c r="J41" s="302"/>
      <c r="K41" s="28"/>
      <c r="L41" s="302"/>
      <c r="M41" s="188">
        <v>12</v>
      </c>
    </row>
    <row r="42" spans="1:13" ht="15.75" customHeight="1" x14ac:dyDescent="0.25">
      <c r="A42" s="1046"/>
      <c r="B42" s="1006"/>
      <c r="C42" s="151"/>
      <c r="D42" s="325"/>
      <c r="E42" s="325"/>
      <c r="F42" s="325"/>
      <c r="G42" s="325"/>
      <c r="H42" s="325"/>
      <c r="I42" s="325"/>
      <c r="J42" s="324"/>
      <c r="K42" s="143"/>
      <c r="L42" s="324"/>
      <c r="M42" s="144"/>
    </row>
    <row r="43" spans="1:13" ht="15.75" customHeight="1" x14ac:dyDescent="0.25">
      <c r="A43" s="1046"/>
      <c r="B43" s="1006"/>
      <c r="C43" s="325"/>
      <c r="D43" s="325"/>
      <c r="E43" s="325"/>
      <c r="F43" s="325"/>
      <c r="G43" s="325"/>
      <c r="H43" s="325"/>
      <c r="I43" s="325"/>
      <c r="J43" s="325"/>
      <c r="K43" s="49"/>
      <c r="L43" s="325"/>
      <c r="M43" s="148"/>
    </row>
    <row r="44" spans="1:13" ht="15.75" customHeight="1" x14ac:dyDescent="0.25">
      <c r="A44" s="1046"/>
      <c r="B44" s="1089"/>
      <c r="C44" s="325"/>
      <c r="D44" s="325"/>
      <c r="E44" s="325"/>
      <c r="F44" s="325"/>
      <c r="G44" s="325"/>
      <c r="H44" s="325"/>
      <c r="I44" s="134"/>
      <c r="J44" s="305"/>
      <c r="K44" s="134"/>
      <c r="L44" s="305"/>
      <c r="M44" s="135"/>
    </row>
    <row r="45" spans="1:13" ht="15.75" customHeight="1" x14ac:dyDescent="0.25">
      <c r="A45" s="1046"/>
      <c r="B45" s="1096" t="s">
        <v>690</v>
      </c>
      <c r="C45" s="142"/>
      <c r="D45" s="143"/>
      <c r="E45" s="143"/>
      <c r="F45" s="143"/>
      <c r="G45" s="143"/>
      <c r="H45" s="143"/>
      <c r="I45" s="143"/>
      <c r="J45" s="143"/>
      <c r="K45" s="143"/>
      <c r="L45" s="49"/>
      <c r="M45" s="148"/>
    </row>
    <row r="46" spans="1:13" ht="15.75" customHeight="1" x14ac:dyDescent="0.25">
      <c r="A46" s="1046"/>
      <c r="B46" s="1006"/>
      <c r="C46" s="151"/>
      <c r="D46" s="49" t="s">
        <v>381</v>
      </c>
      <c r="E46" s="134" t="s">
        <v>691</v>
      </c>
      <c r="F46" s="1107" t="s">
        <v>692</v>
      </c>
      <c r="G46" s="996"/>
      <c r="H46" s="997"/>
      <c r="I46" s="997"/>
      <c r="J46" s="998"/>
      <c r="K46" s="49" t="s">
        <v>693</v>
      </c>
      <c r="L46" s="996"/>
      <c r="M46" s="1041"/>
    </row>
    <row r="47" spans="1:13" ht="15.75" customHeight="1" x14ac:dyDescent="0.25">
      <c r="A47" s="1046"/>
      <c r="B47" s="1006"/>
      <c r="C47" s="151"/>
      <c r="D47" s="2"/>
      <c r="E47" s="2" t="s">
        <v>658</v>
      </c>
      <c r="F47" s="1039"/>
      <c r="G47" s="999"/>
      <c r="H47" s="1000"/>
      <c r="I47" s="1000"/>
      <c r="J47" s="1001"/>
      <c r="K47" s="49"/>
      <c r="L47" s="999"/>
      <c r="M47" s="1042"/>
    </row>
    <row r="48" spans="1:13" ht="15.75" customHeight="1" x14ac:dyDescent="0.25">
      <c r="A48" s="1046"/>
      <c r="B48" s="1007"/>
      <c r="C48" s="133"/>
      <c r="D48" s="134"/>
      <c r="E48" s="134"/>
      <c r="F48" s="134"/>
      <c r="G48" s="134"/>
      <c r="H48" s="134"/>
      <c r="I48" s="134"/>
      <c r="J48" s="134"/>
      <c r="K48" s="134"/>
      <c r="L48" s="49"/>
      <c r="M48" s="148"/>
    </row>
    <row r="49" spans="1:13" ht="77.25" customHeight="1" x14ac:dyDescent="0.25">
      <c r="A49" s="1046"/>
      <c r="B49" s="118" t="s">
        <v>694</v>
      </c>
      <c r="C49" s="1011" t="s">
        <v>839</v>
      </c>
      <c r="D49" s="968"/>
      <c r="E49" s="968"/>
      <c r="F49" s="968"/>
      <c r="G49" s="968"/>
      <c r="H49" s="968"/>
      <c r="I49" s="968"/>
      <c r="J49" s="968"/>
      <c r="K49" s="968"/>
      <c r="L49" s="968"/>
      <c r="M49" s="1012"/>
    </row>
    <row r="50" spans="1:13" ht="15.75" customHeight="1" x14ac:dyDescent="0.25">
      <c r="A50" s="1046"/>
      <c r="B50" s="104" t="s">
        <v>717</v>
      </c>
      <c r="C50" s="1011" t="s">
        <v>840</v>
      </c>
      <c r="D50" s="968"/>
      <c r="E50" s="968"/>
      <c r="F50" s="968"/>
      <c r="G50" s="968"/>
      <c r="H50" s="968"/>
      <c r="I50" s="968"/>
      <c r="J50" s="968"/>
      <c r="K50" s="968"/>
      <c r="L50" s="968"/>
      <c r="M50" s="1012"/>
    </row>
    <row r="51" spans="1:13" ht="15.75" customHeight="1" x14ac:dyDescent="0.25">
      <c r="A51" s="1046"/>
      <c r="B51" s="104" t="s">
        <v>719</v>
      </c>
      <c r="C51" s="1011">
        <v>0</v>
      </c>
      <c r="D51" s="968"/>
      <c r="E51" s="968"/>
      <c r="F51" s="968"/>
      <c r="G51" s="968"/>
      <c r="H51" s="968"/>
      <c r="I51" s="968"/>
      <c r="J51" s="968"/>
      <c r="K51" s="968"/>
      <c r="L51" s="968"/>
      <c r="M51" s="1012"/>
    </row>
    <row r="52" spans="1:13" ht="15.75" customHeight="1" x14ac:dyDescent="0.25">
      <c r="A52" s="1082"/>
      <c r="B52" s="104" t="s">
        <v>721</v>
      </c>
      <c r="C52" s="1112" t="s">
        <v>0</v>
      </c>
      <c r="D52" s="968"/>
      <c r="E52" s="968"/>
      <c r="F52" s="968"/>
      <c r="G52" s="968"/>
      <c r="H52" s="968"/>
      <c r="I52" s="968"/>
      <c r="J52" s="968"/>
      <c r="K52" s="968"/>
      <c r="L52" s="968"/>
      <c r="M52" s="1012"/>
    </row>
    <row r="53" spans="1:13" ht="15.75" customHeight="1" x14ac:dyDescent="0.25">
      <c r="A53" s="1080" t="s">
        <v>722</v>
      </c>
      <c r="B53" s="104" t="s">
        <v>723</v>
      </c>
      <c r="C53" s="1011" t="s">
        <v>841</v>
      </c>
      <c r="D53" s="968"/>
      <c r="E53" s="968"/>
      <c r="F53" s="968"/>
      <c r="G53" s="968"/>
      <c r="H53" s="968"/>
      <c r="I53" s="968"/>
      <c r="J53" s="968"/>
      <c r="K53" s="968"/>
      <c r="L53" s="968"/>
      <c r="M53" s="1012"/>
    </row>
    <row r="54" spans="1:13" ht="15.75" customHeight="1" x14ac:dyDescent="0.25">
      <c r="A54" s="1046"/>
      <c r="B54" s="104" t="s">
        <v>724</v>
      </c>
      <c r="C54" s="1011" t="s">
        <v>829</v>
      </c>
      <c r="D54" s="968"/>
      <c r="E54" s="968"/>
      <c r="F54" s="968"/>
      <c r="G54" s="968"/>
      <c r="H54" s="968"/>
      <c r="I54" s="968"/>
      <c r="J54" s="968"/>
      <c r="K54" s="968"/>
      <c r="L54" s="968"/>
      <c r="M54" s="1012"/>
    </row>
    <row r="55" spans="1:13" ht="15.75" customHeight="1" x14ac:dyDescent="0.25">
      <c r="A55" s="1046"/>
      <c r="B55" s="104" t="s">
        <v>726</v>
      </c>
      <c r="C55" s="1011" t="s">
        <v>302</v>
      </c>
      <c r="D55" s="968"/>
      <c r="E55" s="968"/>
      <c r="F55" s="968"/>
      <c r="G55" s="968"/>
      <c r="H55" s="968"/>
      <c r="I55" s="968"/>
      <c r="J55" s="968"/>
      <c r="K55" s="968"/>
      <c r="L55" s="968"/>
      <c r="M55" s="1012"/>
    </row>
    <row r="56" spans="1:13" ht="15.75" customHeight="1" x14ac:dyDescent="0.25">
      <c r="A56" s="1046"/>
      <c r="B56" s="104" t="s">
        <v>727</v>
      </c>
      <c r="C56" s="1011" t="s">
        <v>138</v>
      </c>
      <c r="D56" s="968"/>
      <c r="E56" s="968"/>
      <c r="F56" s="968"/>
      <c r="G56" s="968"/>
      <c r="H56" s="968"/>
      <c r="I56" s="968"/>
      <c r="J56" s="968"/>
      <c r="K56" s="968"/>
      <c r="L56" s="968"/>
      <c r="M56" s="1012"/>
    </row>
    <row r="57" spans="1:13" ht="15.75" customHeight="1" x14ac:dyDescent="0.25">
      <c r="A57" s="1046"/>
      <c r="B57" s="104" t="s">
        <v>729</v>
      </c>
      <c r="C57" s="1088" t="s">
        <v>140</v>
      </c>
      <c r="D57" s="968"/>
      <c r="E57" s="968"/>
      <c r="F57" s="968"/>
      <c r="G57" s="968"/>
      <c r="H57" s="968"/>
      <c r="I57" s="968"/>
      <c r="J57" s="968"/>
      <c r="K57" s="968"/>
      <c r="L57" s="968"/>
      <c r="M57" s="1012"/>
    </row>
    <row r="58" spans="1:13" ht="15.75" customHeight="1" x14ac:dyDescent="0.25">
      <c r="A58" s="1081"/>
      <c r="B58" s="104" t="s">
        <v>730</v>
      </c>
      <c r="C58" s="1011">
        <v>3125849110</v>
      </c>
      <c r="D58" s="968"/>
      <c r="E58" s="968"/>
      <c r="F58" s="968"/>
      <c r="G58" s="968"/>
      <c r="H58" s="968"/>
      <c r="I58" s="968"/>
      <c r="J58" s="968"/>
      <c r="K58" s="968"/>
      <c r="L58" s="968"/>
      <c r="M58" s="1012"/>
    </row>
    <row r="59" spans="1:13" ht="15.75" customHeight="1" x14ac:dyDescent="0.25">
      <c r="A59" s="1080" t="s">
        <v>731</v>
      </c>
      <c r="B59" s="104" t="s">
        <v>732</v>
      </c>
      <c r="C59" s="1011" t="s">
        <v>830</v>
      </c>
      <c r="D59" s="968"/>
      <c r="E59" s="968"/>
      <c r="F59" s="968"/>
      <c r="G59" s="968"/>
      <c r="H59" s="968"/>
      <c r="I59" s="968"/>
      <c r="J59" s="968"/>
      <c r="K59" s="968"/>
      <c r="L59" s="968"/>
      <c r="M59" s="1012"/>
    </row>
    <row r="60" spans="1:13" ht="15.75" customHeight="1" x14ac:dyDescent="0.25">
      <c r="A60" s="1046"/>
      <c r="B60" s="104" t="s">
        <v>734</v>
      </c>
      <c r="C60" s="1011" t="s">
        <v>831</v>
      </c>
      <c r="D60" s="968"/>
      <c r="E60" s="968"/>
      <c r="F60" s="968"/>
      <c r="G60" s="968"/>
      <c r="H60" s="968"/>
      <c r="I60" s="968"/>
      <c r="J60" s="968"/>
      <c r="K60" s="968"/>
      <c r="L60" s="968"/>
      <c r="M60" s="1012"/>
    </row>
    <row r="61" spans="1:13" ht="15.75" customHeight="1" x14ac:dyDescent="0.25">
      <c r="A61" s="1082"/>
      <c r="B61" s="104" t="s">
        <v>43</v>
      </c>
      <c r="C61" s="1011" t="s">
        <v>302</v>
      </c>
      <c r="D61" s="968"/>
      <c r="E61" s="968"/>
      <c r="F61" s="968"/>
      <c r="G61" s="968"/>
      <c r="H61" s="968"/>
      <c r="I61" s="968"/>
      <c r="J61" s="968"/>
      <c r="K61" s="968"/>
      <c r="L61" s="968"/>
      <c r="M61" s="1012"/>
    </row>
    <row r="62" spans="1:13" ht="15.75" customHeight="1" x14ac:dyDescent="0.25">
      <c r="A62" s="194" t="s">
        <v>737</v>
      </c>
      <c r="B62" s="327"/>
      <c r="C62" s="1027"/>
      <c r="D62" s="1028"/>
      <c r="E62" s="1028"/>
      <c r="F62" s="1028"/>
      <c r="G62" s="1028"/>
      <c r="H62" s="1028"/>
      <c r="I62" s="1028"/>
      <c r="J62" s="1028"/>
      <c r="K62" s="1028"/>
      <c r="L62" s="1028"/>
      <c r="M62" s="1029"/>
    </row>
    <row r="63" spans="1:13" ht="15.75" customHeight="1" x14ac:dyDescent="0.25">
      <c r="A63" s="353"/>
      <c r="B63" s="354"/>
      <c r="C63" s="353"/>
      <c r="D63" s="353"/>
      <c r="E63" s="353"/>
      <c r="F63" s="353"/>
      <c r="G63" s="353"/>
      <c r="H63" s="353"/>
      <c r="I63" s="353"/>
      <c r="J63" s="353"/>
      <c r="K63" s="353"/>
      <c r="L63" s="353"/>
      <c r="M63" s="353"/>
    </row>
    <row r="64" spans="1:13" ht="15.75" customHeight="1" x14ac:dyDescent="0.25">
      <c r="A64" s="353"/>
      <c r="B64" s="354"/>
      <c r="C64" s="353"/>
      <c r="D64" s="353"/>
      <c r="E64" s="353"/>
      <c r="F64" s="353"/>
      <c r="G64" s="353"/>
      <c r="H64" s="353"/>
      <c r="I64" s="353"/>
      <c r="J64" s="353"/>
      <c r="K64" s="353"/>
      <c r="L64" s="353"/>
      <c r="M64" s="353"/>
    </row>
    <row r="65" spans="1:13" ht="15.75" customHeight="1" x14ac:dyDescent="0.25">
      <c r="A65" s="353"/>
      <c r="B65" s="354"/>
      <c r="C65" s="353"/>
      <c r="D65" s="353"/>
      <c r="E65" s="353"/>
      <c r="F65" s="353"/>
      <c r="G65" s="353"/>
      <c r="H65" s="353"/>
      <c r="I65" s="353"/>
      <c r="J65" s="353"/>
      <c r="K65" s="353"/>
      <c r="L65" s="353"/>
      <c r="M65" s="353"/>
    </row>
    <row r="66" spans="1:13" ht="15.75" customHeight="1" x14ac:dyDescent="0.25">
      <c r="A66" s="353"/>
      <c r="B66" s="354"/>
      <c r="C66" s="353"/>
      <c r="D66" s="353"/>
      <c r="E66" s="353"/>
      <c r="F66" s="353"/>
      <c r="G66" s="353"/>
      <c r="H66" s="353"/>
      <c r="I66" s="353"/>
      <c r="J66" s="353"/>
      <c r="K66" s="353"/>
      <c r="L66" s="353"/>
      <c r="M66" s="353"/>
    </row>
    <row r="67" spans="1:13" ht="15.75" customHeight="1" x14ac:dyDescent="0.25">
      <c r="A67" s="353"/>
      <c r="B67" s="354"/>
      <c r="C67" s="353"/>
      <c r="D67" s="353"/>
      <c r="E67" s="353"/>
      <c r="F67" s="353"/>
      <c r="G67" s="353"/>
      <c r="H67" s="353"/>
      <c r="I67" s="353"/>
      <c r="J67" s="353"/>
      <c r="K67" s="353"/>
      <c r="L67" s="353"/>
      <c r="M67" s="353"/>
    </row>
    <row r="68" spans="1:13" ht="15.75" customHeight="1" x14ac:dyDescent="0.25">
      <c r="A68" s="353"/>
      <c r="B68" s="354"/>
      <c r="C68" s="353"/>
      <c r="D68" s="353"/>
      <c r="E68" s="353"/>
      <c r="F68" s="353"/>
      <c r="G68" s="353"/>
      <c r="H68" s="353"/>
      <c r="I68" s="353"/>
      <c r="J68" s="353"/>
      <c r="K68" s="353"/>
      <c r="L68" s="353"/>
      <c r="M68" s="353"/>
    </row>
    <row r="69" spans="1:13" ht="15.75" customHeight="1" x14ac:dyDescent="0.25">
      <c r="A69" s="353"/>
      <c r="B69" s="354"/>
      <c r="C69" s="353"/>
      <c r="D69" s="353"/>
      <c r="E69" s="353"/>
      <c r="F69" s="353"/>
      <c r="G69" s="353"/>
      <c r="H69" s="353"/>
      <c r="I69" s="353"/>
      <c r="J69" s="353"/>
      <c r="K69" s="353"/>
      <c r="L69" s="353"/>
      <c r="M69" s="353"/>
    </row>
    <row r="70" spans="1:13" ht="15.75" customHeight="1" x14ac:dyDescent="0.25">
      <c r="A70" s="353"/>
      <c r="B70" s="354"/>
      <c r="C70" s="353"/>
      <c r="D70" s="353"/>
      <c r="E70" s="353"/>
      <c r="F70" s="353"/>
      <c r="G70" s="353"/>
      <c r="H70" s="353"/>
      <c r="I70" s="353"/>
      <c r="J70" s="353"/>
      <c r="K70" s="353"/>
      <c r="L70" s="353"/>
      <c r="M70" s="353"/>
    </row>
    <row r="71" spans="1:13" ht="15.75" customHeight="1" x14ac:dyDescent="0.25">
      <c r="A71" s="353"/>
      <c r="B71" s="354"/>
      <c r="C71" s="353"/>
      <c r="D71" s="353"/>
      <c r="E71" s="353"/>
      <c r="F71" s="353"/>
      <c r="G71" s="353"/>
      <c r="H71" s="353"/>
      <c r="I71" s="353"/>
      <c r="J71" s="353"/>
      <c r="K71" s="353"/>
      <c r="L71" s="353"/>
      <c r="M71" s="353"/>
    </row>
    <row r="72" spans="1:13" ht="15.75" customHeight="1" x14ac:dyDescent="0.25">
      <c r="A72" s="353"/>
      <c r="B72" s="354"/>
      <c r="C72" s="353"/>
      <c r="D72" s="353"/>
      <c r="E72" s="353"/>
      <c r="F72" s="353"/>
      <c r="G72" s="353"/>
      <c r="H72" s="353"/>
      <c r="I72" s="353"/>
      <c r="J72" s="353"/>
      <c r="K72" s="353"/>
      <c r="L72" s="353"/>
      <c r="M72" s="353"/>
    </row>
    <row r="73" spans="1:13" ht="15.75" customHeight="1" x14ac:dyDescent="0.25">
      <c r="A73" s="353"/>
      <c r="B73" s="354"/>
      <c r="C73" s="353"/>
      <c r="D73" s="353"/>
      <c r="E73" s="353"/>
      <c r="F73" s="353"/>
      <c r="G73" s="353"/>
      <c r="H73" s="353"/>
      <c r="I73" s="353"/>
      <c r="J73" s="353"/>
      <c r="K73" s="353"/>
      <c r="L73" s="353"/>
      <c r="M73" s="353"/>
    </row>
    <row r="74" spans="1:13" ht="15.75" customHeight="1" x14ac:dyDescent="0.25">
      <c r="A74" s="353"/>
      <c r="B74" s="354"/>
      <c r="C74" s="353"/>
      <c r="D74" s="353"/>
      <c r="E74" s="353"/>
      <c r="F74" s="353"/>
      <c r="G74" s="353"/>
      <c r="H74" s="353"/>
      <c r="I74" s="353"/>
      <c r="J74" s="353"/>
      <c r="K74" s="353"/>
      <c r="L74" s="353"/>
      <c r="M74" s="353"/>
    </row>
    <row r="75" spans="1:13" ht="15.75" customHeight="1" x14ac:dyDescent="0.25">
      <c r="A75" s="353"/>
      <c r="B75" s="354"/>
      <c r="C75" s="353"/>
      <c r="D75" s="353"/>
      <c r="E75" s="353"/>
      <c r="F75" s="353"/>
      <c r="G75" s="353"/>
      <c r="H75" s="353"/>
      <c r="I75" s="353"/>
      <c r="J75" s="353"/>
      <c r="K75" s="353"/>
      <c r="L75" s="353"/>
      <c r="M75" s="353"/>
    </row>
    <row r="76" spans="1:13" ht="15.75" customHeight="1" x14ac:dyDescent="0.25">
      <c r="A76" s="353"/>
      <c r="B76" s="354"/>
      <c r="C76" s="353"/>
      <c r="D76" s="353"/>
      <c r="E76" s="353"/>
      <c r="F76" s="353"/>
      <c r="G76" s="353"/>
      <c r="H76" s="353"/>
      <c r="I76" s="353"/>
      <c r="J76" s="353"/>
      <c r="K76" s="353"/>
      <c r="L76" s="353"/>
      <c r="M76" s="353"/>
    </row>
    <row r="77" spans="1:13" ht="15.75" customHeight="1" x14ac:dyDescent="0.25">
      <c r="A77" s="353"/>
      <c r="B77" s="354"/>
      <c r="C77" s="353"/>
      <c r="D77" s="353"/>
      <c r="E77" s="353"/>
      <c r="F77" s="353"/>
      <c r="G77" s="353"/>
      <c r="H77" s="353"/>
      <c r="I77" s="353"/>
      <c r="J77" s="353"/>
      <c r="K77" s="353"/>
      <c r="L77" s="353"/>
      <c r="M77" s="353"/>
    </row>
    <row r="78" spans="1:13" ht="15.75" customHeight="1" x14ac:dyDescent="0.25">
      <c r="A78" s="353"/>
      <c r="B78" s="354"/>
      <c r="C78" s="353"/>
      <c r="D78" s="353"/>
      <c r="E78" s="353"/>
      <c r="F78" s="353"/>
      <c r="G78" s="353"/>
      <c r="H78" s="353"/>
      <c r="I78" s="353"/>
      <c r="J78" s="353"/>
      <c r="K78" s="353"/>
      <c r="L78" s="353"/>
      <c r="M78" s="353"/>
    </row>
    <row r="79" spans="1:13" ht="15.75" customHeight="1" x14ac:dyDescent="0.25">
      <c r="A79" s="353"/>
      <c r="B79" s="354"/>
      <c r="C79" s="353"/>
      <c r="D79" s="353"/>
      <c r="E79" s="353"/>
      <c r="F79" s="353"/>
      <c r="G79" s="353"/>
      <c r="H79" s="353"/>
      <c r="I79" s="353"/>
      <c r="J79" s="353"/>
      <c r="K79" s="353"/>
      <c r="L79" s="353"/>
      <c r="M79" s="353"/>
    </row>
    <row r="80" spans="1:13" ht="15.75" customHeight="1" x14ac:dyDescent="0.25">
      <c r="A80" s="353"/>
      <c r="B80" s="354"/>
      <c r="C80" s="353"/>
      <c r="D80" s="353"/>
      <c r="E80" s="353"/>
      <c r="F80" s="353"/>
      <c r="G80" s="353"/>
      <c r="H80" s="353"/>
      <c r="I80" s="353"/>
      <c r="J80" s="353"/>
      <c r="K80" s="353"/>
      <c r="L80" s="353"/>
      <c r="M80" s="353"/>
    </row>
    <row r="81" spans="1:13" ht="15.75" customHeight="1" x14ac:dyDescent="0.25">
      <c r="A81" s="353"/>
      <c r="B81" s="354"/>
      <c r="C81" s="353"/>
      <c r="D81" s="353"/>
      <c r="E81" s="353"/>
      <c r="F81" s="353"/>
      <c r="G81" s="353"/>
      <c r="H81" s="353"/>
      <c r="I81" s="353"/>
      <c r="J81" s="353"/>
      <c r="K81" s="353"/>
      <c r="L81" s="353"/>
      <c r="M81" s="353"/>
    </row>
    <row r="82" spans="1:13" ht="15.75" customHeight="1" x14ac:dyDescent="0.25">
      <c r="A82" s="353"/>
      <c r="B82" s="354"/>
      <c r="C82" s="353"/>
      <c r="D82" s="353"/>
      <c r="E82" s="353"/>
      <c r="F82" s="353"/>
      <c r="G82" s="353"/>
      <c r="H82" s="353"/>
      <c r="I82" s="353"/>
      <c r="J82" s="353"/>
      <c r="K82" s="353"/>
      <c r="L82" s="353"/>
      <c r="M82" s="353"/>
    </row>
    <row r="83" spans="1:13" ht="15.75" customHeight="1" x14ac:dyDescent="0.25">
      <c r="A83" s="353"/>
      <c r="B83" s="354"/>
      <c r="C83" s="353"/>
      <c r="D83" s="353"/>
      <c r="E83" s="353"/>
      <c r="F83" s="353"/>
      <c r="G83" s="353"/>
      <c r="H83" s="353"/>
      <c r="I83" s="353"/>
      <c r="J83" s="353"/>
      <c r="K83" s="353"/>
      <c r="L83" s="353"/>
      <c r="M83" s="353"/>
    </row>
    <row r="84" spans="1:13" ht="15.75" customHeight="1" x14ac:dyDescent="0.25">
      <c r="A84" s="353"/>
      <c r="B84" s="354"/>
      <c r="C84" s="353"/>
      <c r="D84" s="353"/>
      <c r="E84" s="353"/>
      <c r="F84" s="353"/>
      <c r="G84" s="353"/>
      <c r="H84" s="353"/>
      <c r="I84" s="353"/>
      <c r="J84" s="353"/>
      <c r="K84" s="353"/>
      <c r="L84" s="353"/>
      <c r="M84" s="353"/>
    </row>
    <row r="85" spans="1:13" ht="15.75" customHeight="1" x14ac:dyDescent="0.25">
      <c r="A85" s="353"/>
      <c r="B85" s="354"/>
      <c r="C85" s="353"/>
      <c r="D85" s="353"/>
      <c r="E85" s="353"/>
      <c r="F85" s="353"/>
      <c r="G85" s="353"/>
      <c r="H85" s="353"/>
      <c r="I85" s="353"/>
      <c r="J85" s="353"/>
      <c r="K85" s="353"/>
      <c r="L85" s="353"/>
      <c r="M85" s="353"/>
    </row>
    <row r="86" spans="1:13" ht="15.75" customHeight="1" x14ac:dyDescent="0.25">
      <c r="A86" s="353"/>
      <c r="B86" s="354"/>
      <c r="C86" s="353"/>
      <c r="D86" s="353"/>
      <c r="E86" s="353"/>
      <c r="F86" s="353"/>
      <c r="G86" s="353"/>
      <c r="H86" s="353"/>
      <c r="I86" s="353"/>
      <c r="J86" s="353"/>
      <c r="K86" s="353"/>
      <c r="L86" s="353"/>
      <c r="M86" s="353"/>
    </row>
    <row r="87" spans="1:13" ht="15.75" customHeight="1" x14ac:dyDescent="0.25">
      <c r="A87" s="353"/>
      <c r="B87" s="354"/>
      <c r="C87" s="353"/>
      <c r="D87" s="353"/>
      <c r="E87" s="353"/>
      <c r="F87" s="353"/>
      <c r="G87" s="353"/>
      <c r="H87" s="353"/>
      <c r="I87" s="353"/>
      <c r="J87" s="353"/>
      <c r="K87" s="353"/>
      <c r="L87" s="353"/>
      <c r="M87" s="353"/>
    </row>
    <row r="88" spans="1:13" ht="15.75" customHeight="1" x14ac:dyDescent="0.25">
      <c r="A88" s="353"/>
      <c r="B88" s="354"/>
      <c r="C88" s="353"/>
      <c r="D88" s="353"/>
      <c r="E88" s="353"/>
      <c r="F88" s="353"/>
      <c r="G88" s="353"/>
      <c r="H88" s="353"/>
      <c r="I88" s="353"/>
      <c r="J88" s="353"/>
      <c r="K88" s="353"/>
      <c r="L88" s="353"/>
      <c r="M88" s="353"/>
    </row>
    <row r="89" spans="1:13" ht="15.75" customHeight="1" x14ac:dyDescent="0.25">
      <c r="A89" s="353"/>
      <c r="B89" s="354"/>
      <c r="C89" s="353"/>
      <c r="D89" s="353"/>
      <c r="E89" s="353"/>
      <c r="F89" s="353"/>
      <c r="G89" s="353"/>
      <c r="H89" s="353"/>
      <c r="I89" s="353"/>
      <c r="J89" s="353"/>
      <c r="K89" s="353"/>
      <c r="L89" s="353"/>
      <c r="M89" s="353"/>
    </row>
    <row r="90" spans="1:13" ht="15.75" customHeight="1" x14ac:dyDescent="0.25">
      <c r="A90" s="353"/>
      <c r="B90" s="354"/>
      <c r="C90" s="353"/>
      <c r="D90" s="353"/>
      <c r="E90" s="353"/>
      <c r="F90" s="353"/>
      <c r="G90" s="353"/>
      <c r="H90" s="353"/>
      <c r="I90" s="353"/>
      <c r="J90" s="353"/>
      <c r="K90" s="353"/>
      <c r="L90" s="353"/>
      <c r="M90" s="353"/>
    </row>
    <row r="91" spans="1:13" ht="15.75" customHeight="1" x14ac:dyDescent="0.25">
      <c r="A91" s="353"/>
      <c r="B91" s="354"/>
      <c r="C91" s="353"/>
      <c r="D91" s="353"/>
      <c r="E91" s="353"/>
      <c r="F91" s="353"/>
      <c r="G91" s="353"/>
      <c r="H91" s="353"/>
      <c r="I91" s="353"/>
      <c r="J91" s="353"/>
      <c r="K91" s="353"/>
      <c r="L91" s="353"/>
      <c r="M91" s="353"/>
    </row>
    <row r="92" spans="1:13" ht="15.75" customHeight="1" x14ac:dyDescent="0.25">
      <c r="A92" s="353"/>
      <c r="B92" s="354"/>
      <c r="C92" s="353"/>
      <c r="D92" s="353"/>
      <c r="E92" s="353"/>
      <c r="F92" s="353"/>
      <c r="G92" s="353"/>
      <c r="H92" s="353"/>
      <c r="I92" s="353"/>
      <c r="J92" s="353"/>
      <c r="K92" s="353"/>
      <c r="L92" s="353"/>
      <c r="M92" s="353"/>
    </row>
    <row r="93" spans="1:13" ht="15.75" customHeight="1" x14ac:dyDescent="0.25">
      <c r="A93" s="353"/>
      <c r="B93" s="354"/>
      <c r="C93" s="353"/>
      <c r="D93" s="353"/>
      <c r="E93" s="353"/>
      <c r="F93" s="353"/>
      <c r="G93" s="353"/>
      <c r="H93" s="353"/>
      <c r="I93" s="353"/>
      <c r="J93" s="353"/>
      <c r="K93" s="353"/>
      <c r="L93" s="353"/>
      <c r="M93" s="353"/>
    </row>
    <row r="94" spans="1:13" ht="15.75" customHeight="1" x14ac:dyDescent="0.25">
      <c r="A94" s="353"/>
      <c r="B94" s="354"/>
      <c r="C94" s="353"/>
      <c r="D94" s="353"/>
      <c r="E94" s="353"/>
      <c r="F94" s="353"/>
      <c r="G94" s="353"/>
      <c r="H94" s="353"/>
      <c r="I94" s="353"/>
      <c r="J94" s="353"/>
      <c r="K94" s="353"/>
      <c r="L94" s="353"/>
      <c r="M94" s="353"/>
    </row>
    <row r="95" spans="1:13" ht="15.75" customHeight="1" x14ac:dyDescent="0.25">
      <c r="A95" s="353"/>
      <c r="B95" s="354"/>
      <c r="C95" s="353"/>
      <c r="D95" s="353"/>
      <c r="E95" s="353"/>
      <c r="F95" s="353"/>
      <c r="G95" s="353"/>
      <c r="H95" s="353"/>
      <c r="I95" s="353"/>
      <c r="J95" s="353"/>
      <c r="K95" s="353"/>
      <c r="L95" s="353"/>
      <c r="M95" s="353"/>
    </row>
    <row r="96" spans="1:13" ht="15.75" customHeight="1" x14ac:dyDescent="0.25">
      <c r="A96" s="353"/>
      <c r="B96" s="354"/>
      <c r="C96" s="353"/>
      <c r="D96" s="353"/>
      <c r="E96" s="353"/>
      <c r="F96" s="353"/>
      <c r="G96" s="353"/>
      <c r="H96" s="353"/>
      <c r="I96" s="353"/>
      <c r="J96" s="353"/>
      <c r="K96" s="353"/>
      <c r="L96" s="353"/>
      <c r="M96" s="353"/>
    </row>
    <row r="97" spans="1:13" ht="15.75" customHeight="1" x14ac:dyDescent="0.25">
      <c r="A97" s="353"/>
      <c r="B97" s="354"/>
      <c r="C97" s="353"/>
      <c r="D97" s="353"/>
      <c r="E97" s="353"/>
      <c r="F97" s="353"/>
      <c r="G97" s="353"/>
      <c r="H97" s="353"/>
      <c r="I97" s="353"/>
      <c r="J97" s="353"/>
      <c r="K97" s="353"/>
      <c r="L97" s="353"/>
      <c r="M97" s="353"/>
    </row>
    <row r="98" spans="1:13" ht="15.75" customHeight="1" x14ac:dyDescent="0.25">
      <c r="A98" s="353"/>
      <c r="B98" s="354"/>
      <c r="C98" s="353"/>
      <c r="D98" s="353"/>
      <c r="E98" s="353"/>
      <c r="F98" s="353"/>
      <c r="G98" s="353"/>
      <c r="H98" s="353"/>
      <c r="I98" s="353"/>
      <c r="J98" s="353"/>
      <c r="K98" s="353"/>
      <c r="L98" s="353"/>
      <c r="M98" s="353"/>
    </row>
    <row r="99" spans="1:13" ht="15.75" customHeight="1" x14ac:dyDescent="0.25">
      <c r="A99" s="353"/>
      <c r="B99" s="354"/>
      <c r="C99" s="353"/>
      <c r="D99" s="353"/>
      <c r="E99" s="353"/>
      <c r="F99" s="353"/>
      <c r="G99" s="353"/>
      <c r="H99" s="353"/>
      <c r="I99" s="353"/>
      <c r="J99" s="353"/>
      <c r="K99" s="353"/>
      <c r="L99" s="353"/>
      <c r="M99" s="353"/>
    </row>
    <row r="100" spans="1:13" ht="15.75" customHeight="1" x14ac:dyDescent="0.25">
      <c r="A100" s="353"/>
      <c r="B100" s="354"/>
      <c r="C100" s="353"/>
      <c r="D100" s="353"/>
      <c r="E100" s="353"/>
      <c r="F100" s="353"/>
      <c r="G100" s="353"/>
      <c r="H100" s="353"/>
      <c r="I100" s="353"/>
      <c r="J100" s="353"/>
      <c r="K100" s="353"/>
      <c r="L100" s="353"/>
      <c r="M100" s="353"/>
    </row>
    <row r="101" spans="1:13" ht="15.75" customHeight="1" x14ac:dyDescent="0.25">
      <c r="A101" s="353"/>
      <c r="B101" s="354"/>
      <c r="C101" s="353"/>
      <c r="D101" s="353"/>
      <c r="E101" s="353"/>
      <c r="F101" s="353"/>
      <c r="G101" s="353"/>
      <c r="H101" s="353"/>
      <c r="I101" s="353"/>
      <c r="J101" s="353"/>
      <c r="K101" s="353"/>
      <c r="L101" s="353"/>
      <c r="M101" s="353"/>
    </row>
    <row r="102" spans="1:13" ht="15.75" customHeight="1" x14ac:dyDescent="0.25">
      <c r="A102" s="353"/>
      <c r="B102" s="354"/>
      <c r="C102" s="353"/>
      <c r="D102" s="353"/>
      <c r="E102" s="353"/>
      <c r="F102" s="353"/>
      <c r="G102" s="353"/>
      <c r="H102" s="353"/>
      <c r="I102" s="353"/>
      <c r="J102" s="353"/>
      <c r="K102" s="353"/>
      <c r="L102" s="353"/>
      <c r="M102" s="353"/>
    </row>
    <row r="103" spans="1:13" ht="15.75" customHeight="1" x14ac:dyDescent="0.25">
      <c r="A103" s="353"/>
      <c r="B103" s="354"/>
      <c r="C103" s="353"/>
      <c r="D103" s="353"/>
      <c r="E103" s="353"/>
      <c r="F103" s="353"/>
      <c r="G103" s="353"/>
      <c r="H103" s="353"/>
      <c r="I103" s="353"/>
      <c r="J103" s="353"/>
      <c r="K103" s="353"/>
      <c r="L103" s="353"/>
      <c r="M103" s="353"/>
    </row>
    <row r="104" spans="1:13" ht="15.75" customHeight="1" x14ac:dyDescent="0.25">
      <c r="A104" s="353"/>
      <c r="B104" s="354"/>
      <c r="C104" s="353"/>
      <c r="D104" s="353"/>
      <c r="E104" s="353"/>
      <c r="F104" s="353"/>
      <c r="G104" s="353"/>
      <c r="H104" s="353"/>
      <c r="I104" s="353"/>
      <c r="J104" s="353"/>
      <c r="K104" s="353"/>
      <c r="L104" s="353"/>
      <c r="M104" s="353"/>
    </row>
    <row r="105" spans="1:13" ht="15.75" customHeight="1" x14ac:dyDescent="0.25">
      <c r="A105" s="353"/>
      <c r="B105" s="354"/>
      <c r="C105" s="353"/>
      <c r="D105" s="353"/>
      <c r="E105" s="353"/>
      <c r="F105" s="353"/>
      <c r="G105" s="353"/>
      <c r="H105" s="353"/>
      <c r="I105" s="353"/>
      <c r="J105" s="353"/>
      <c r="K105" s="353"/>
      <c r="L105" s="353"/>
      <c r="M105" s="353"/>
    </row>
    <row r="106" spans="1:13" ht="15.75" customHeight="1" x14ac:dyDescent="0.25">
      <c r="A106" s="353"/>
      <c r="B106" s="354"/>
      <c r="C106" s="353"/>
      <c r="D106" s="353"/>
      <c r="E106" s="353"/>
      <c r="F106" s="353"/>
      <c r="G106" s="353"/>
      <c r="H106" s="353"/>
      <c r="I106" s="353"/>
      <c r="J106" s="353"/>
      <c r="K106" s="353"/>
      <c r="L106" s="353"/>
      <c r="M106" s="353"/>
    </row>
    <row r="107" spans="1:13" ht="15.75" customHeight="1" x14ac:dyDescent="0.25">
      <c r="A107" s="353"/>
      <c r="B107" s="354"/>
      <c r="C107" s="353"/>
      <c r="D107" s="353"/>
      <c r="E107" s="353"/>
      <c r="F107" s="353"/>
      <c r="G107" s="353"/>
      <c r="H107" s="353"/>
      <c r="I107" s="353"/>
      <c r="J107" s="353"/>
      <c r="K107" s="353"/>
      <c r="L107" s="353"/>
      <c r="M107" s="353"/>
    </row>
    <row r="108" spans="1:13" ht="15.75" customHeight="1" x14ac:dyDescent="0.25">
      <c r="A108" s="353"/>
      <c r="B108" s="354"/>
      <c r="C108" s="353"/>
      <c r="D108" s="353"/>
      <c r="E108" s="353"/>
      <c r="F108" s="353"/>
      <c r="G108" s="353"/>
      <c r="H108" s="353"/>
      <c r="I108" s="353"/>
      <c r="J108" s="353"/>
      <c r="K108" s="353"/>
      <c r="L108" s="353"/>
      <c r="M108" s="353"/>
    </row>
    <row r="109" spans="1:13" ht="15.75" customHeight="1" x14ac:dyDescent="0.25">
      <c r="A109" s="353"/>
      <c r="B109" s="354"/>
      <c r="C109" s="353"/>
      <c r="D109" s="353"/>
      <c r="E109" s="353"/>
      <c r="F109" s="353"/>
      <c r="G109" s="353"/>
      <c r="H109" s="353"/>
      <c r="I109" s="353"/>
      <c r="J109" s="353"/>
      <c r="K109" s="353"/>
      <c r="L109" s="353"/>
      <c r="M109" s="353"/>
    </row>
    <row r="110" spans="1:13" ht="15.75" customHeight="1" x14ac:dyDescent="0.25">
      <c r="A110" s="353"/>
      <c r="B110" s="354"/>
      <c r="C110" s="353"/>
      <c r="D110" s="353"/>
      <c r="E110" s="353"/>
      <c r="F110" s="353"/>
      <c r="G110" s="353"/>
      <c r="H110" s="353"/>
      <c r="I110" s="353"/>
      <c r="J110" s="353"/>
      <c r="K110" s="353"/>
      <c r="L110" s="353"/>
      <c r="M110" s="353"/>
    </row>
    <row r="111" spans="1:13" ht="15.75" customHeight="1" x14ac:dyDescent="0.25">
      <c r="A111" s="353"/>
      <c r="B111" s="354"/>
      <c r="C111" s="353"/>
      <c r="D111" s="353"/>
      <c r="E111" s="353"/>
      <c r="F111" s="353"/>
      <c r="G111" s="353"/>
      <c r="H111" s="353"/>
      <c r="I111" s="353"/>
      <c r="J111" s="353"/>
      <c r="K111" s="353"/>
      <c r="L111" s="353"/>
      <c r="M111" s="353"/>
    </row>
    <row r="112" spans="1:13" ht="15.75" customHeight="1" x14ac:dyDescent="0.25">
      <c r="A112" s="353"/>
      <c r="B112" s="354"/>
      <c r="C112" s="353"/>
      <c r="D112" s="353"/>
      <c r="E112" s="353"/>
      <c r="F112" s="353"/>
      <c r="G112" s="353"/>
      <c r="H112" s="353"/>
      <c r="I112" s="353"/>
      <c r="J112" s="353"/>
      <c r="K112" s="353"/>
      <c r="L112" s="353"/>
      <c r="M112" s="353"/>
    </row>
    <row r="113" spans="1:13" ht="15.75" customHeight="1" x14ac:dyDescent="0.25">
      <c r="A113" s="353"/>
      <c r="B113" s="354"/>
      <c r="C113" s="353"/>
      <c r="D113" s="353"/>
      <c r="E113" s="353"/>
      <c r="F113" s="353"/>
      <c r="G113" s="353"/>
      <c r="H113" s="353"/>
      <c r="I113" s="353"/>
      <c r="J113" s="353"/>
      <c r="K113" s="353"/>
      <c r="L113" s="353"/>
      <c r="M113" s="353"/>
    </row>
    <row r="114" spans="1:13" ht="15.75" customHeight="1" x14ac:dyDescent="0.25">
      <c r="A114" s="353"/>
      <c r="B114" s="354"/>
      <c r="C114" s="353"/>
      <c r="D114" s="353"/>
      <c r="E114" s="353"/>
      <c r="F114" s="353"/>
      <c r="G114" s="353"/>
      <c r="H114" s="353"/>
      <c r="I114" s="353"/>
      <c r="J114" s="353"/>
      <c r="K114" s="353"/>
      <c r="L114" s="353"/>
      <c r="M114" s="353"/>
    </row>
    <row r="115" spans="1:13" ht="15.75" customHeight="1" x14ac:dyDescent="0.25">
      <c r="A115" s="353"/>
      <c r="B115" s="354"/>
      <c r="C115" s="353"/>
      <c r="D115" s="353"/>
      <c r="E115" s="353"/>
      <c r="F115" s="353"/>
      <c r="G115" s="353"/>
      <c r="H115" s="353"/>
      <c r="I115" s="353"/>
      <c r="J115" s="353"/>
      <c r="K115" s="353"/>
      <c r="L115" s="353"/>
      <c r="M115" s="353"/>
    </row>
    <row r="116" spans="1:13" ht="15.75" customHeight="1" x14ac:dyDescent="0.25">
      <c r="A116" s="353"/>
      <c r="B116" s="354"/>
      <c r="C116" s="353"/>
      <c r="D116" s="353"/>
      <c r="E116" s="353"/>
      <c r="F116" s="353"/>
      <c r="G116" s="353"/>
      <c r="H116" s="353"/>
      <c r="I116" s="353"/>
      <c r="J116" s="353"/>
      <c r="K116" s="353"/>
      <c r="L116" s="353"/>
      <c r="M116" s="353"/>
    </row>
    <row r="117" spans="1:13" ht="15.75" customHeight="1" x14ac:dyDescent="0.25">
      <c r="A117" s="353"/>
      <c r="B117" s="354"/>
      <c r="C117" s="353"/>
      <c r="D117" s="353"/>
      <c r="E117" s="353"/>
      <c r="F117" s="353"/>
      <c r="G117" s="353"/>
      <c r="H117" s="353"/>
      <c r="I117" s="353"/>
      <c r="J117" s="353"/>
      <c r="K117" s="353"/>
      <c r="L117" s="353"/>
      <c r="M117" s="353"/>
    </row>
    <row r="118" spans="1:13" ht="15.75" customHeight="1" x14ac:dyDescent="0.25">
      <c r="A118" s="353"/>
      <c r="B118" s="354"/>
      <c r="C118" s="353"/>
      <c r="D118" s="353"/>
      <c r="E118" s="353"/>
      <c r="F118" s="353"/>
      <c r="G118" s="353"/>
      <c r="H118" s="353"/>
      <c r="I118" s="353"/>
      <c r="J118" s="353"/>
      <c r="K118" s="353"/>
      <c r="L118" s="353"/>
      <c r="M118" s="353"/>
    </row>
    <row r="119" spans="1:13" ht="15.75" customHeight="1" x14ac:dyDescent="0.25">
      <c r="A119" s="353"/>
      <c r="B119" s="354"/>
      <c r="C119" s="353"/>
      <c r="D119" s="353"/>
      <c r="E119" s="353"/>
      <c r="F119" s="353"/>
      <c r="G119" s="353"/>
      <c r="H119" s="353"/>
      <c r="I119" s="353"/>
      <c r="J119" s="353"/>
      <c r="K119" s="353"/>
      <c r="L119" s="353"/>
      <c r="M119" s="353"/>
    </row>
    <row r="120" spans="1:13" ht="15.75" customHeight="1" x14ac:dyDescent="0.25">
      <c r="A120" s="353"/>
      <c r="B120" s="354"/>
      <c r="C120" s="353"/>
      <c r="D120" s="353"/>
      <c r="E120" s="353"/>
      <c r="F120" s="353"/>
      <c r="G120" s="353"/>
      <c r="H120" s="353"/>
      <c r="I120" s="353"/>
      <c r="J120" s="353"/>
      <c r="K120" s="353"/>
      <c r="L120" s="353"/>
      <c r="M120" s="353"/>
    </row>
    <row r="121" spans="1:13" ht="15.75" customHeight="1" x14ac:dyDescent="0.25">
      <c r="A121" s="353"/>
      <c r="B121" s="354"/>
      <c r="C121" s="353"/>
      <c r="D121" s="353"/>
      <c r="E121" s="353"/>
      <c r="F121" s="353"/>
      <c r="G121" s="353"/>
      <c r="H121" s="353"/>
      <c r="I121" s="353"/>
      <c r="J121" s="353"/>
      <c r="K121" s="353"/>
      <c r="L121" s="353"/>
      <c r="M121" s="353"/>
    </row>
    <row r="122" spans="1:13" ht="15.75" customHeight="1" x14ac:dyDescent="0.25">
      <c r="A122" s="353"/>
      <c r="B122" s="354"/>
      <c r="C122" s="353"/>
      <c r="D122" s="353"/>
      <c r="E122" s="353"/>
      <c r="F122" s="353"/>
      <c r="G122" s="353"/>
      <c r="H122" s="353"/>
      <c r="I122" s="353"/>
      <c r="J122" s="353"/>
      <c r="K122" s="353"/>
      <c r="L122" s="353"/>
      <c r="M122" s="353"/>
    </row>
    <row r="123" spans="1:13" ht="15.75" customHeight="1" x14ac:dyDescent="0.25">
      <c r="A123" s="353"/>
      <c r="B123" s="354"/>
      <c r="C123" s="353"/>
      <c r="D123" s="353"/>
      <c r="E123" s="353"/>
      <c r="F123" s="353"/>
      <c r="G123" s="353"/>
      <c r="H123" s="353"/>
      <c r="I123" s="353"/>
      <c r="J123" s="353"/>
      <c r="K123" s="353"/>
      <c r="L123" s="353"/>
      <c r="M123" s="353"/>
    </row>
    <row r="124" spans="1:13" ht="15.75" customHeight="1" x14ac:dyDescent="0.25">
      <c r="A124" s="353"/>
      <c r="B124" s="354"/>
      <c r="C124" s="353"/>
      <c r="D124" s="353"/>
      <c r="E124" s="353"/>
      <c r="F124" s="353"/>
      <c r="G124" s="353"/>
      <c r="H124" s="353"/>
      <c r="I124" s="353"/>
      <c r="J124" s="353"/>
      <c r="K124" s="353"/>
      <c r="L124" s="353"/>
      <c r="M124" s="353"/>
    </row>
    <row r="125" spans="1:13" ht="15.75" customHeight="1" x14ac:dyDescent="0.25">
      <c r="A125" s="353"/>
      <c r="B125" s="354"/>
      <c r="C125" s="353"/>
      <c r="D125" s="353"/>
      <c r="E125" s="353"/>
      <c r="F125" s="353"/>
      <c r="G125" s="353"/>
      <c r="H125" s="353"/>
      <c r="I125" s="353"/>
      <c r="J125" s="353"/>
      <c r="K125" s="353"/>
      <c r="L125" s="353"/>
      <c r="M125" s="353"/>
    </row>
    <row r="126" spans="1:13" ht="15.75" customHeight="1" x14ac:dyDescent="0.25">
      <c r="A126" s="353"/>
      <c r="B126" s="354"/>
      <c r="C126" s="353"/>
      <c r="D126" s="353"/>
      <c r="E126" s="353"/>
      <c r="F126" s="353"/>
      <c r="G126" s="353"/>
      <c r="H126" s="353"/>
      <c r="I126" s="353"/>
      <c r="J126" s="353"/>
      <c r="K126" s="353"/>
      <c r="L126" s="353"/>
      <c r="M126" s="353"/>
    </row>
    <row r="127" spans="1:13" ht="15.75" customHeight="1" x14ac:dyDescent="0.25">
      <c r="A127" s="353"/>
      <c r="B127" s="354"/>
      <c r="C127" s="353"/>
      <c r="D127" s="353"/>
      <c r="E127" s="353"/>
      <c r="F127" s="353"/>
      <c r="G127" s="353"/>
      <c r="H127" s="353"/>
      <c r="I127" s="353"/>
      <c r="J127" s="353"/>
      <c r="K127" s="353"/>
      <c r="L127" s="353"/>
      <c r="M127" s="353"/>
    </row>
    <row r="128" spans="1:13" ht="15.75" customHeight="1" x14ac:dyDescent="0.25">
      <c r="A128" s="353"/>
      <c r="B128" s="354"/>
      <c r="C128" s="353"/>
      <c r="D128" s="353"/>
      <c r="E128" s="353"/>
      <c r="F128" s="353"/>
      <c r="G128" s="353"/>
      <c r="H128" s="353"/>
      <c r="I128" s="353"/>
      <c r="J128" s="353"/>
      <c r="K128" s="353"/>
      <c r="L128" s="353"/>
      <c r="M128" s="353"/>
    </row>
    <row r="129" spans="1:13" ht="15.75" customHeight="1" x14ac:dyDescent="0.25">
      <c r="A129" s="353"/>
      <c r="B129" s="354"/>
      <c r="C129" s="353"/>
      <c r="D129" s="353"/>
      <c r="E129" s="353"/>
      <c r="F129" s="353"/>
      <c r="G129" s="353"/>
      <c r="H129" s="353"/>
      <c r="I129" s="353"/>
      <c r="J129" s="353"/>
      <c r="K129" s="353"/>
      <c r="L129" s="353"/>
      <c r="M129" s="353"/>
    </row>
    <row r="130" spans="1:13" ht="15.75" customHeight="1" x14ac:dyDescent="0.25">
      <c r="A130" s="353"/>
      <c r="B130" s="354"/>
      <c r="C130" s="353"/>
      <c r="D130" s="353"/>
      <c r="E130" s="353"/>
      <c r="F130" s="353"/>
      <c r="G130" s="353"/>
      <c r="H130" s="353"/>
      <c r="I130" s="353"/>
      <c r="J130" s="353"/>
      <c r="K130" s="353"/>
      <c r="L130" s="353"/>
      <c r="M130" s="353"/>
    </row>
    <row r="131" spans="1:13" ht="15.75" customHeight="1" x14ac:dyDescent="0.25">
      <c r="A131" s="353"/>
      <c r="B131" s="354"/>
      <c r="C131" s="353"/>
      <c r="D131" s="353"/>
      <c r="E131" s="353"/>
      <c r="F131" s="353"/>
      <c r="G131" s="353"/>
      <c r="H131" s="353"/>
      <c r="I131" s="353"/>
      <c r="J131" s="353"/>
      <c r="K131" s="353"/>
      <c r="L131" s="353"/>
      <c r="M131" s="353"/>
    </row>
    <row r="132" spans="1:13" ht="15.75" customHeight="1" x14ac:dyDescent="0.25">
      <c r="A132" s="353"/>
      <c r="B132" s="354"/>
      <c r="C132" s="353"/>
      <c r="D132" s="353"/>
      <c r="E132" s="353"/>
      <c r="F132" s="353"/>
      <c r="G132" s="353"/>
      <c r="H132" s="353"/>
      <c r="I132" s="353"/>
      <c r="J132" s="353"/>
      <c r="K132" s="353"/>
      <c r="L132" s="353"/>
      <c r="M132" s="353"/>
    </row>
    <row r="133" spans="1:13" ht="15.75" customHeight="1" x14ac:dyDescent="0.25">
      <c r="A133" s="353"/>
      <c r="B133" s="354"/>
      <c r="C133" s="353"/>
      <c r="D133" s="353"/>
      <c r="E133" s="353"/>
      <c r="F133" s="353"/>
      <c r="G133" s="353"/>
      <c r="H133" s="353"/>
      <c r="I133" s="353"/>
      <c r="J133" s="353"/>
      <c r="K133" s="353"/>
      <c r="L133" s="353"/>
      <c r="M133" s="353"/>
    </row>
    <row r="134" spans="1:13" ht="15.75" customHeight="1" x14ac:dyDescent="0.25">
      <c r="A134" s="353"/>
      <c r="B134" s="354"/>
      <c r="C134" s="353"/>
      <c r="D134" s="353"/>
      <c r="E134" s="353"/>
      <c r="F134" s="353"/>
      <c r="G134" s="353"/>
      <c r="H134" s="353"/>
      <c r="I134" s="353"/>
      <c r="J134" s="353"/>
      <c r="K134" s="353"/>
      <c r="L134" s="353"/>
      <c r="M134" s="353"/>
    </row>
    <row r="135" spans="1:13" ht="15.75" customHeight="1" x14ac:dyDescent="0.25">
      <c r="A135" s="353"/>
      <c r="B135" s="354"/>
      <c r="C135" s="353"/>
      <c r="D135" s="353"/>
      <c r="E135" s="353"/>
      <c r="F135" s="353"/>
      <c r="G135" s="353"/>
      <c r="H135" s="353"/>
      <c r="I135" s="353"/>
      <c r="J135" s="353"/>
      <c r="K135" s="353"/>
      <c r="L135" s="353"/>
      <c r="M135" s="353"/>
    </row>
    <row r="136" spans="1:13" ht="15.75" customHeight="1" x14ac:dyDescent="0.25">
      <c r="A136" s="353"/>
      <c r="B136" s="354"/>
      <c r="C136" s="353"/>
      <c r="D136" s="353"/>
      <c r="E136" s="353"/>
      <c r="F136" s="353"/>
      <c r="G136" s="353"/>
      <c r="H136" s="353"/>
      <c r="I136" s="353"/>
      <c r="J136" s="353"/>
      <c r="K136" s="353"/>
      <c r="L136" s="353"/>
      <c r="M136" s="353"/>
    </row>
    <row r="137" spans="1:13" ht="15.75" customHeight="1" x14ac:dyDescent="0.25">
      <c r="A137" s="353"/>
      <c r="B137" s="354"/>
      <c r="C137" s="353"/>
      <c r="D137" s="353"/>
      <c r="E137" s="353"/>
      <c r="F137" s="353"/>
      <c r="G137" s="353"/>
      <c r="H137" s="353"/>
      <c r="I137" s="353"/>
      <c r="J137" s="353"/>
      <c r="K137" s="353"/>
      <c r="L137" s="353"/>
      <c r="M137" s="353"/>
    </row>
    <row r="138" spans="1:13" ht="15.75" customHeight="1" x14ac:dyDescent="0.25">
      <c r="A138" s="353"/>
      <c r="B138" s="354"/>
      <c r="C138" s="353"/>
      <c r="D138" s="353"/>
      <c r="E138" s="353"/>
      <c r="F138" s="353"/>
      <c r="G138" s="353"/>
      <c r="H138" s="353"/>
      <c r="I138" s="353"/>
      <c r="J138" s="353"/>
      <c r="K138" s="353"/>
      <c r="L138" s="353"/>
      <c r="M138" s="353"/>
    </row>
    <row r="139" spans="1:13" ht="15.75" customHeight="1" x14ac:dyDescent="0.25">
      <c r="A139" s="353"/>
      <c r="B139" s="354"/>
      <c r="C139" s="353"/>
      <c r="D139" s="353"/>
      <c r="E139" s="353"/>
      <c r="F139" s="353"/>
      <c r="G139" s="353"/>
      <c r="H139" s="353"/>
      <c r="I139" s="353"/>
      <c r="J139" s="353"/>
      <c r="K139" s="353"/>
      <c r="L139" s="353"/>
      <c r="M139" s="353"/>
    </row>
    <row r="140" spans="1:13" ht="15.75" customHeight="1" x14ac:dyDescent="0.25">
      <c r="A140" s="353"/>
      <c r="B140" s="354"/>
      <c r="C140" s="353"/>
      <c r="D140" s="353"/>
      <c r="E140" s="353"/>
      <c r="F140" s="353"/>
      <c r="G140" s="353"/>
      <c r="H140" s="353"/>
      <c r="I140" s="353"/>
      <c r="J140" s="353"/>
      <c r="K140" s="353"/>
      <c r="L140" s="353"/>
      <c r="M140" s="353"/>
    </row>
    <row r="141" spans="1:13" ht="15.75" customHeight="1" x14ac:dyDescent="0.25">
      <c r="A141" s="353"/>
      <c r="B141" s="354"/>
      <c r="C141" s="353"/>
      <c r="D141" s="353"/>
      <c r="E141" s="353"/>
      <c r="F141" s="353"/>
      <c r="G141" s="353"/>
      <c r="H141" s="353"/>
      <c r="I141" s="353"/>
      <c r="J141" s="353"/>
      <c r="K141" s="353"/>
      <c r="L141" s="353"/>
      <c r="M141" s="353"/>
    </row>
    <row r="142" spans="1:13" ht="15.75" customHeight="1" x14ac:dyDescent="0.25">
      <c r="A142" s="353"/>
      <c r="B142" s="354"/>
      <c r="C142" s="353"/>
      <c r="D142" s="353"/>
      <c r="E142" s="353"/>
      <c r="F142" s="353"/>
      <c r="G142" s="353"/>
      <c r="H142" s="353"/>
      <c r="I142" s="353"/>
      <c r="J142" s="353"/>
      <c r="K142" s="353"/>
      <c r="L142" s="353"/>
      <c r="M142" s="353"/>
    </row>
    <row r="143" spans="1:13" ht="15.75" customHeight="1" x14ac:dyDescent="0.25">
      <c r="A143" s="353"/>
      <c r="B143" s="354"/>
      <c r="C143" s="353"/>
      <c r="D143" s="353"/>
      <c r="E143" s="353"/>
      <c r="F143" s="353"/>
      <c r="G143" s="353"/>
      <c r="H143" s="353"/>
      <c r="I143" s="353"/>
      <c r="J143" s="353"/>
      <c r="K143" s="353"/>
      <c r="L143" s="353"/>
      <c r="M143" s="353"/>
    </row>
    <row r="144" spans="1:13" ht="15.75" customHeight="1" x14ac:dyDescent="0.25">
      <c r="A144" s="353"/>
      <c r="B144" s="354"/>
      <c r="C144" s="353"/>
      <c r="D144" s="353"/>
      <c r="E144" s="353"/>
      <c r="F144" s="353"/>
      <c r="G144" s="353"/>
      <c r="H144" s="353"/>
      <c r="I144" s="353"/>
      <c r="J144" s="353"/>
      <c r="K144" s="353"/>
      <c r="L144" s="353"/>
      <c r="M144" s="353"/>
    </row>
    <row r="145" spans="1:13" ht="15.75" customHeight="1" x14ac:dyDescent="0.25">
      <c r="A145" s="353"/>
      <c r="B145" s="354"/>
      <c r="C145" s="353"/>
      <c r="D145" s="353"/>
      <c r="E145" s="353"/>
      <c r="F145" s="353"/>
      <c r="G145" s="353"/>
      <c r="H145" s="353"/>
      <c r="I145" s="353"/>
      <c r="J145" s="353"/>
      <c r="K145" s="353"/>
      <c r="L145" s="353"/>
      <c r="M145" s="353"/>
    </row>
    <row r="146" spans="1:13" ht="15.75" customHeight="1" x14ac:dyDescent="0.25">
      <c r="A146" s="353"/>
      <c r="B146" s="354"/>
      <c r="C146" s="353"/>
      <c r="D146" s="353"/>
      <c r="E146" s="353"/>
      <c r="F146" s="353"/>
      <c r="G146" s="353"/>
      <c r="H146" s="353"/>
      <c r="I146" s="353"/>
      <c r="J146" s="353"/>
      <c r="K146" s="353"/>
      <c r="L146" s="353"/>
      <c r="M146" s="353"/>
    </row>
    <row r="147" spans="1:13" ht="15.75" customHeight="1" x14ac:dyDescent="0.25">
      <c r="A147" s="353"/>
      <c r="B147" s="354"/>
      <c r="C147" s="353"/>
      <c r="D147" s="353"/>
      <c r="E147" s="353"/>
      <c r="F147" s="353"/>
      <c r="G147" s="353"/>
      <c r="H147" s="353"/>
      <c r="I147" s="353"/>
      <c r="J147" s="353"/>
      <c r="K147" s="353"/>
      <c r="L147" s="353"/>
      <c r="M147" s="353"/>
    </row>
    <row r="148" spans="1:13" ht="15.75" customHeight="1" x14ac:dyDescent="0.25">
      <c r="A148" s="353"/>
      <c r="B148" s="354"/>
      <c r="C148" s="353"/>
      <c r="D148" s="353"/>
      <c r="E148" s="353"/>
      <c r="F148" s="353"/>
      <c r="G148" s="353"/>
      <c r="H148" s="353"/>
      <c r="I148" s="353"/>
      <c r="J148" s="353"/>
      <c r="K148" s="353"/>
      <c r="L148" s="353"/>
      <c r="M148" s="353"/>
    </row>
    <row r="149" spans="1:13" ht="15.75" customHeight="1" x14ac:dyDescent="0.25">
      <c r="A149" s="353"/>
      <c r="B149" s="354"/>
      <c r="C149" s="353"/>
      <c r="D149" s="353"/>
      <c r="E149" s="353"/>
      <c r="F149" s="353"/>
      <c r="G149" s="353"/>
      <c r="H149" s="353"/>
      <c r="I149" s="353"/>
      <c r="J149" s="353"/>
      <c r="K149" s="353"/>
      <c r="L149" s="353"/>
      <c r="M149" s="353"/>
    </row>
    <row r="150" spans="1:13" ht="15.75" customHeight="1" x14ac:dyDescent="0.25">
      <c r="A150" s="353"/>
      <c r="B150" s="354"/>
      <c r="C150" s="353"/>
      <c r="D150" s="353"/>
      <c r="E150" s="353"/>
      <c r="F150" s="353"/>
      <c r="G150" s="353"/>
      <c r="H150" s="353"/>
      <c r="I150" s="353"/>
      <c r="J150" s="353"/>
      <c r="K150" s="353"/>
      <c r="L150" s="353"/>
      <c r="M150" s="353"/>
    </row>
    <row r="151" spans="1:13" ht="15.75" customHeight="1" x14ac:dyDescent="0.25">
      <c r="A151" s="353"/>
      <c r="B151" s="354"/>
      <c r="C151" s="353"/>
      <c r="D151" s="353"/>
      <c r="E151" s="353"/>
      <c r="F151" s="353"/>
      <c r="G151" s="353"/>
      <c r="H151" s="353"/>
      <c r="I151" s="353"/>
      <c r="J151" s="353"/>
      <c r="K151" s="353"/>
      <c r="L151" s="353"/>
      <c r="M151" s="353"/>
    </row>
    <row r="152" spans="1:13" ht="15.75" customHeight="1" x14ac:dyDescent="0.25">
      <c r="A152" s="353"/>
      <c r="B152" s="354"/>
      <c r="C152" s="353"/>
      <c r="D152" s="353"/>
      <c r="E152" s="353"/>
      <c r="F152" s="353"/>
      <c r="G152" s="353"/>
      <c r="H152" s="353"/>
      <c r="I152" s="353"/>
      <c r="J152" s="353"/>
      <c r="K152" s="353"/>
      <c r="L152" s="353"/>
      <c r="M152" s="353"/>
    </row>
    <row r="153" spans="1:13" ht="15.75" customHeight="1" x14ac:dyDescent="0.25">
      <c r="A153" s="353"/>
      <c r="B153" s="354"/>
      <c r="C153" s="353"/>
      <c r="D153" s="353"/>
      <c r="E153" s="353"/>
      <c r="F153" s="353"/>
      <c r="G153" s="353"/>
      <c r="H153" s="353"/>
      <c r="I153" s="353"/>
      <c r="J153" s="353"/>
      <c r="K153" s="353"/>
      <c r="L153" s="353"/>
      <c r="M153" s="353"/>
    </row>
    <row r="154" spans="1:13" ht="15.75" customHeight="1" x14ac:dyDescent="0.25">
      <c r="A154" s="353"/>
      <c r="B154" s="354"/>
      <c r="C154" s="353"/>
      <c r="D154" s="353"/>
      <c r="E154" s="353"/>
      <c r="F154" s="353"/>
      <c r="G154" s="353"/>
      <c r="H154" s="353"/>
      <c r="I154" s="353"/>
      <c r="J154" s="353"/>
      <c r="K154" s="353"/>
      <c r="L154" s="353"/>
      <c r="M154" s="353"/>
    </row>
    <row r="155" spans="1:13" ht="15.75" customHeight="1" x14ac:dyDescent="0.25">
      <c r="A155" s="353"/>
      <c r="B155" s="354"/>
      <c r="C155" s="353"/>
      <c r="D155" s="353"/>
      <c r="E155" s="353"/>
      <c r="F155" s="353"/>
      <c r="G155" s="353"/>
      <c r="H155" s="353"/>
      <c r="I155" s="353"/>
      <c r="J155" s="353"/>
      <c r="K155" s="353"/>
      <c r="L155" s="353"/>
      <c r="M155" s="353"/>
    </row>
    <row r="156" spans="1:13" ht="15.75" customHeight="1" x14ac:dyDescent="0.25">
      <c r="A156" s="353"/>
      <c r="B156" s="354"/>
      <c r="C156" s="353"/>
      <c r="D156" s="353"/>
      <c r="E156" s="353"/>
      <c r="F156" s="353"/>
      <c r="G156" s="353"/>
      <c r="H156" s="353"/>
      <c r="I156" s="353"/>
      <c r="J156" s="353"/>
      <c r="K156" s="353"/>
      <c r="L156" s="353"/>
      <c r="M156" s="353"/>
    </row>
    <row r="157" spans="1:13" ht="15.75" customHeight="1" x14ac:dyDescent="0.25">
      <c r="A157" s="353"/>
      <c r="B157" s="354"/>
      <c r="C157" s="353"/>
      <c r="D157" s="353"/>
      <c r="E157" s="353"/>
      <c r="F157" s="353"/>
      <c r="G157" s="353"/>
      <c r="H157" s="353"/>
      <c r="I157" s="353"/>
      <c r="J157" s="353"/>
      <c r="K157" s="353"/>
      <c r="L157" s="353"/>
      <c r="M157" s="353"/>
    </row>
    <row r="158" spans="1:13" ht="15.75" customHeight="1" x14ac:dyDescent="0.25">
      <c r="A158" s="353"/>
      <c r="B158" s="354"/>
      <c r="C158" s="353"/>
      <c r="D158" s="353"/>
      <c r="E158" s="353"/>
      <c r="F158" s="353"/>
      <c r="G158" s="353"/>
      <c r="H158" s="353"/>
      <c r="I158" s="353"/>
      <c r="J158" s="353"/>
      <c r="K158" s="353"/>
      <c r="L158" s="353"/>
      <c r="M158" s="353"/>
    </row>
    <row r="159" spans="1:13" ht="15.75" customHeight="1" x14ac:dyDescent="0.25">
      <c r="A159" s="353"/>
      <c r="B159" s="354"/>
      <c r="C159" s="353"/>
      <c r="D159" s="353"/>
      <c r="E159" s="353"/>
      <c r="F159" s="353"/>
      <c r="G159" s="353"/>
      <c r="H159" s="353"/>
      <c r="I159" s="353"/>
      <c r="J159" s="353"/>
      <c r="K159" s="353"/>
      <c r="L159" s="353"/>
      <c r="M159" s="353"/>
    </row>
    <row r="160" spans="1:13" ht="15.75" customHeight="1" x14ac:dyDescent="0.25">
      <c r="A160" s="353"/>
      <c r="B160" s="354"/>
      <c r="C160" s="353"/>
      <c r="D160" s="353"/>
      <c r="E160" s="353"/>
      <c r="F160" s="353"/>
      <c r="G160" s="353"/>
      <c r="H160" s="353"/>
      <c r="I160" s="353"/>
      <c r="J160" s="353"/>
      <c r="K160" s="353"/>
      <c r="L160" s="353"/>
      <c r="M160" s="353"/>
    </row>
    <row r="161" spans="1:13" ht="15.75" customHeight="1" x14ac:dyDescent="0.25">
      <c r="A161" s="353"/>
      <c r="B161" s="354"/>
      <c r="C161" s="353"/>
      <c r="D161" s="353"/>
      <c r="E161" s="353"/>
      <c r="F161" s="353"/>
      <c r="G161" s="353"/>
      <c r="H161" s="353"/>
      <c r="I161" s="353"/>
      <c r="J161" s="353"/>
      <c r="K161" s="353"/>
      <c r="L161" s="353"/>
      <c r="M161" s="353"/>
    </row>
    <row r="162" spans="1:13" ht="15.75" customHeight="1" x14ac:dyDescent="0.25">
      <c r="A162" s="353"/>
      <c r="B162" s="354"/>
      <c r="C162" s="353"/>
      <c r="D162" s="353"/>
      <c r="E162" s="353"/>
      <c r="F162" s="353"/>
      <c r="G162" s="353"/>
      <c r="H162" s="353"/>
      <c r="I162" s="353"/>
      <c r="J162" s="353"/>
      <c r="K162" s="353"/>
      <c r="L162" s="353"/>
      <c r="M162" s="353"/>
    </row>
    <row r="163" spans="1:13" ht="15.75" customHeight="1" x14ac:dyDescent="0.25">
      <c r="A163" s="353"/>
      <c r="B163" s="354"/>
      <c r="C163" s="353"/>
      <c r="D163" s="353"/>
      <c r="E163" s="353"/>
      <c r="F163" s="353"/>
      <c r="G163" s="353"/>
      <c r="H163" s="353"/>
      <c r="I163" s="353"/>
      <c r="J163" s="353"/>
      <c r="K163" s="353"/>
      <c r="L163" s="353"/>
      <c r="M163" s="353"/>
    </row>
    <row r="164" spans="1:13" ht="15.75" customHeight="1" x14ac:dyDescent="0.25">
      <c r="A164" s="353"/>
      <c r="B164" s="354"/>
      <c r="C164" s="353"/>
      <c r="D164" s="353"/>
      <c r="E164" s="353"/>
      <c r="F164" s="353"/>
      <c r="G164" s="353"/>
      <c r="H164" s="353"/>
      <c r="I164" s="353"/>
      <c r="J164" s="353"/>
      <c r="K164" s="353"/>
      <c r="L164" s="353"/>
      <c r="M164" s="353"/>
    </row>
    <row r="165" spans="1:13" ht="15.75" customHeight="1" x14ac:dyDescent="0.25">
      <c r="A165" s="353"/>
      <c r="B165" s="354"/>
      <c r="C165" s="353"/>
      <c r="D165" s="353"/>
      <c r="E165" s="353"/>
      <c r="F165" s="353"/>
      <c r="G165" s="353"/>
      <c r="H165" s="353"/>
      <c r="I165" s="353"/>
      <c r="J165" s="353"/>
      <c r="K165" s="353"/>
      <c r="L165" s="353"/>
      <c r="M165" s="353"/>
    </row>
    <row r="166" spans="1:13" ht="15.75" customHeight="1" x14ac:dyDescent="0.25">
      <c r="A166" s="353"/>
      <c r="B166" s="354"/>
      <c r="C166" s="353"/>
      <c r="D166" s="353"/>
      <c r="E166" s="353"/>
      <c r="F166" s="353"/>
      <c r="G166" s="353"/>
      <c r="H166" s="353"/>
      <c r="I166" s="353"/>
      <c r="J166" s="353"/>
      <c r="K166" s="353"/>
      <c r="L166" s="353"/>
      <c r="M166" s="353"/>
    </row>
    <row r="167" spans="1:13" ht="15.75" customHeight="1" x14ac:dyDescent="0.25">
      <c r="A167" s="353"/>
      <c r="B167" s="354"/>
      <c r="C167" s="353"/>
      <c r="D167" s="353"/>
      <c r="E167" s="353"/>
      <c r="F167" s="353"/>
      <c r="G167" s="353"/>
      <c r="H167" s="353"/>
      <c r="I167" s="353"/>
      <c r="J167" s="353"/>
      <c r="K167" s="353"/>
      <c r="L167" s="353"/>
      <c r="M167" s="353"/>
    </row>
    <row r="168" spans="1:13" ht="15.75" customHeight="1" x14ac:dyDescent="0.25">
      <c r="A168" s="353"/>
      <c r="B168" s="354"/>
      <c r="C168" s="353"/>
      <c r="D168" s="353"/>
      <c r="E168" s="353"/>
      <c r="F168" s="353"/>
      <c r="G168" s="353"/>
      <c r="H168" s="353"/>
      <c r="I168" s="353"/>
      <c r="J168" s="353"/>
      <c r="K168" s="353"/>
      <c r="L168" s="353"/>
      <c r="M168" s="353"/>
    </row>
    <row r="169" spans="1:13" ht="15.75" customHeight="1" x14ac:dyDescent="0.25">
      <c r="A169" s="353"/>
      <c r="B169" s="354"/>
      <c r="C169" s="353"/>
      <c r="D169" s="353"/>
      <c r="E169" s="353"/>
      <c r="F169" s="353"/>
      <c r="G169" s="353"/>
      <c r="H169" s="353"/>
      <c r="I169" s="353"/>
      <c r="J169" s="353"/>
      <c r="K169" s="353"/>
      <c r="L169" s="353"/>
      <c r="M169" s="353"/>
    </row>
    <row r="170" spans="1:13" ht="15.75" customHeight="1" x14ac:dyDescent="0.25">
      <c r="A170" s="353"/>
      <c r="B170" s="354"/>
      <c r="C170" s="353"/>
      <c r="D170" s="353"/>
      <c r="E170" s="353"/>
      <c r="F170" s="353"/>
      <c r="G170" s="353"/>
      <c r="H170" s="353"/>
      <c r="I170" s="353"/>
      <c r="J170" s="353"/>
      <c r="K170" s="353"/>
      <c r="L170" s="353"/>
      <c r="M170" s="353"/>
    </row>
    <row r="171" spans="1:13" ht="15.75" customHeight="1" x14ac:dyDescent="0.25">
      <c r="A171" s="353"/>
      <c r="B171" s="354"/>
      <c r="C171" s="353"/>
      <c r="D171" s="353"/>
      <c r="E171" s="353"/>
      <c r="F171" s="353"/>
      <c r="G171" s="353"/>
      <c r="H171" s="353"/>
      <c r="I171" s="353"/>
      <c r="J171" s="353"/>
      <c r="K171" s="353"/>
      <c r="L171" s="353"/>
      <c r="M171" s="353"/>
    </row>
    <row r="172" spans="1:13" ht="15.75" customHeight="1" x14ac:dyDescent="0.25">
      <c r="A172" s="353"/>
      <c r="B172" s="354"/>
      <c r="C172" s="353"/>
      <c r="D172" s="353"/>
      <c r="E172" s="353"/>
      <c r="F172" s="353"/>
      <c r="G172" s="353"/>
      <c r="H172" s="353"/>
      <c r="I172" s="353"/>
      <c r="J172" s="353"/>
      <c r="K172" s="353"/>
      <c r="L172" s="353"/>
      <c r="M172" s="353"/>
    </row>
    <row r="173" spans="1:13" ht="15.75" customHeight="1" x14ac:dyDescent="0.25">
      <c r="A173" s="353"/>
      <c r="B173" s="354"/>
      <c r="C173" s="353"/>
      <c r="D173" s="353"/>
      <c r="E173" s="353"/>
      <c r="F173" s="353"/>
      <c r="G173" s="353"/>
      <c r="H173" s="353"/>
      <c r="I173" s="353"/>
      <c r="J173" s="353"/>
      <c r="K173" s="353"/>
      <c r="L173" s="353"/>
      <c r="M173" s="353"/>
    </row>
    <row r="174" spans="1:13" ht="15.75" customHeight="1" x14ac:dyDescent="0.25">
      <c r="A174" s="353"/>
      <c r="B174" s="354"/>
      <c r="C174" s="353"/>
      <c r="D174" s="353"/>
      <c r="E174" s="353"/>
      <c r="F174" s="353"/>
      <c r="G174" s="353"/>
      <c r="H174" s="353"/>
      <c r="I174" s="353"/>
      <c r="J174" s="353"/>
      <c r="K174" s="353"/>
      <c r="L174" s="353"/>
      <c r="M174" s="353"/>
    </row>
    <row r="175" spans="1:13" ht="15.75" customHeight="1" x14ac:dyDescent="0.25">
      <c r="A175" s="353"/>
      <c r="B175" s="354"/>
      <c r="C175" s="353"/>
      <c r="D175" s="353"/>
      <c r="E175" s="353"/>
      <c r="F175" s="353"/>
      <c r="G175" s="353"/>
      <c r="H175" s="353"/>
      <c r="I175" s="353"/>
      <c r="J175" s="353"/>
      <c r="K175" s="353"/>
      <c r="L175" s="353"/>
      <c r="M175" s="353"/>
    </row>
    <row r="176" spans="1:13" ht="15.75" customHeight="1" x14ac:dyDescent="0.25">
      <c r="A176" s="353"/>
      <c r="B176" s="354"/>
      <c r="C176" s="353"/>
      <c r="D176" s="353"/>
      <c r="E176" s="353"/>
      <c r="F176" s="353"/>
      <c r="G176" s="353"/>
      <c r="H176" s="353"/>
      <c r="I176" s="353"/>
      <c r="J176" s="353"/>
      <c r="K176" s="353"/>
      <c r="L176" s="353"/>
      <c r="M176" s="353"/>
    </row>
    <row r="177" spans="1:13" ht="15.75" customHeight="1" x14ac:dyDescent="0.25">
      <c r="A177" s="353"/>
      <c r="B177" s="354"/>
      <c r="C177" s="353"/>
      <c r="D177" s="353"/>
      <c r="E177" s="353"/>
      <c r="F177" s="353"/>
      <c r="G177" s="353"/>
      <c r="H177" s="353"/>
      <c r="I177" s="353"/>
      <c r="J177" s="353"/>
      <c r="K177" s="353"/>
      <c r="L177" s="353"/>
      <c r="M177" s="353"/>
    </row>
    <row r="178" spans="1:13" ht="15.75" customHeight="1" x14ac:dyDescent="0.25">
      <c r="A178" s="353"/>
      <c r="B178" s="354"/>
      <c r="C178" s="353"/>
      <c r="D178" s="353"/>
      <c r="E178" s="353"/>
      <c r="F178" s="353"/>
      <c r="G178" s="353"/>
      <c r="H178" s="353"/>
      <c r="I178" s="353"/>
      <c r="J178" s="353"/>
      <c r="K178" s="353"/>
      <c r="L178" s="353"/>
      <c r="M178" s="353"/>
    </row>
    <row r="179" spans="1:13" ht="15.75" customHeight="1" x14ac:dyDescent="0.25">
      <c r="A179" s="353"/>
      <c r="B179" s="354"/>
      <c r="C179" s="353"/>
      <c r="D179" s="353"/>
      <c r="E179" s="353"/>
      <c r="F179" s="353"/>
      <c r="G179" s="353"/>
      <c r="H179" s="353"/>
      <c r="I179" s="353"/>
      <c r="J179" s="353"/>
      <c r="K179" s="353"/>
      <c r="L179" s="353"/>
      <c r="M179" s="353"/>
    </row>
    <row r="180" spans="1:13" ht="15.75" customHeight="1" x14ac:dyDescent="0.25">
      <c r="A180" s="353"/>
      <c r="B180" s="354"/>
      <c r="C180" s="353"/>
      <c r="D180" s="353"/>
      <c r="E180" s="353"/>
      <c r="F180" s="353"/>
      <c r="G180" s="353"/>
      <c r="H180" s="353"/>
      <c r="I180" s="353"/>
      <c r="J180" s="353"/>
      <c r="K180" s="353"/>
      <c r="L180" s="353"/>
      <c r="M180" s="353"/>
    </row>
    <row r="181" spans="1:13" ht="15.75" customHeight="1" x14ac:dyDescent="0.25">
      <c r="A181" s="353"/>
      <c r="B181" s="354"/>
      <c r="C181" s="353"/>
      <c r="D181" s="353"/>
      <c r="E181" s="353"/>
      <c r="F181" s="353"/>
      <c r="G181" s="353"/>
      <c r="H181" s="353"/>
      <c r="I181" s="353"/>
      <c r="J181" s="353"/>
      <c r="K181" s="353"/>
      <c r="L181" s="353"/>
      <c r="M181" s="353"/>
    </row>
    <row r="182" spans="1:13" ht="15.75" customHeight="1" x14ac:dyDescent="0.25">
      <c r="A182" s="353"/>
      <c r="B182" s="354"/>
      <c r="C182" s="353"/>
      <c r="D182" s="353"/>
      <c r="E182" s="353"/>
      <c r="F182" s="353"/>
      <c r="G182" s="353"/>
      <c r="H182" s="353"/>
      <c r="I182" s="353"/>
      <c r="J182" s="353"/>
      <c r="K182" s="353"/>
      <c r="L182" s="353"/>
      <c r="M182" s="353"/>
    </row>
    <row r="183" spans="1:13" ht="15.75" customHeight="1" x14ac:dyDescent="0.25">
      <c r="A183" s="353"/>
      <c r="B183" s="354"/>
      <c r="C183" s="353"/>
      <c r="D183" s="353"/>
      <c r="E183" s="353"/>
      <c r="F183" s="353"/>
      <c r="G183" s="353"/>
      <c r="H183" s="353"/>
      <c r="I183" s="353"/>
      <c r="J183" s="353"/>
      <c r="K183" s="353"/>
      <c r="L183" s="353"/>
      <c r="M183" s="353"/>
    </row>
    <row r="184" spans="1:13" ht="15.75" customHeight="1" x14ac:dyDescent="0.25">
      <c r="A184" s="353"/>
      <c r="B184" s="354"/>
      <c r="C184" s="353"/>
      <c r="D184" s="353"/>
      <c r="E184" s="353"/>
      <c r="F184" s="353"/>
      <c r="G184" s="353"/>
      <c r="H184" s="353"/>
      <c r="I184" s="353"/>
      <c r="J184" s="353"/>
      <c r="K184" s="353"/>
      <c r="L184" s="353"/>
      <c r="M184" s="353"/>
    </row>
    <row r="185" spans="1:13" ht="15.75" customHeight="1" x14ac:dyDescent="0.25">
      <c r="A185" s="353"/>
      <c r="B185" s="354"/>
      <c r="C185" s="353"/>
      <c r="D185" s="353"/>
      <c r="E185" s="353"/>
      <c r="F185" s="353"/>
      <c r="G185" s="353"/>
      <c r="H185" s="353"/>
      <c r="I185" s="353"/>
      <c r="J185" s="353"/>
      <c r="K185" s="353"/>
      <c r="L185" s="353"/>
      <c r="M185" s="353"/>
    </row>
    <row r="186" spans="1:13" ht="15.75" customHeight="1" x14ac:dyDescent="0.25">
      <c r="A186" s="353"/>
      <c r="B186" s="354"/>
      <c r="C186" s="353"/>
      <c r="D186" s="353"/>
      <c r="E186" s="353"/>
      <c r="F186" s="353"/>
      <c r="G186" s="353"/>
      <c r="H186" s="353"/>
      <c r="I186" s="353"/>
      <c r="J186" s="353"/>
      <c r="K186" s="353"/>
      <c r="L186" s="353"/>
      <c r="M186" s="353"/>
    </row>
    <row r="187" spans="1:13" ht="15.75" customHeight="1" x14ac:dyDescent="0.25">
      <c r="A187" s="353"/>
      <c r="B187" s="354"/>
      <c r="C187" s="353"/>
      <c r="D187" s="353"/>
      <c r="E187" s="353"/>
      <c r="F187" s="353"/>
      <c r="G187" s="353"/>
      <c r="H187" s="353"/>
      <c r="I187" s="353"/>
      <c r="J187" s="353"/>
      <c r="K187" s="353"/>
      <c r="L187" s="353"/>
      <c r="M187" s="353"/>
    </row>
    <row r="188" spans="1:13" ht="15.75" customHeight="1" x14ac:dyDescent="0.25">
      <c r="A188" s="353"/>
      <c r="B188" s="354"/>
      <c r="C188" s="353"/>
      <c r="D188" s="353"/>
      <c r="E188" s="353"/>
      <c r="F188" s="353"/>
      <c r="G188" s="353"/>
      <c r="H188" s="353"/>
      <c r="I188" s="353"/>
      <c r="J188" s="353"/>
      <c r="K188" s="353"/>
      <c r="L188" s="353"/>
      <c r="M188" s="353"/>
    </row>
    <row r="189" spans="1:13" ht="15.75" customHeight="1" x14ac:dyDescent="0.25">
      <c r="A189" s="353"/>
      <c r="B189" s="354"/>
      <c r="C189" s="353"/>
      <c r="D189" s="353"/>
      <c r="E189" s="353"/>
      <c r="F189" s="353"/>
      <c r="G189" s="353"/>
      <c r="H189" s="353"/>
      <c r="I189" s="353"/>
      <c r="J189" s="353"/>
      <c r="K189" s="353"/>
      <c r="L189" s="353"/>
      <c r="M189" s="353"/>
    </row>
    <row r="190" spans="1:13" ht="15.75" customHeight="1" x14ac:dyDescent="0.25">
      <c r="A190" s="353"/>
      <c r="B190" s="354"/>
      <c r="C190" s="353"/>
      <c r="D190" s="353"/>
      <c r="E190" s="353"/>
      <c r="F190" s="353"/>
      <c r="G190" s="353"/>
      <c r="H190" s="353"/>
      <c r="I190" s="353"/>
      <c r="J190" s="353"/>
      <c r="K190" s="353"/>
      <c r="L190" s="353"/>
      <c r="M190" s="353"/>
    </row>
    <row r="191" spans="1:13" ht="15.75" customHeight="1" x14ac:dyDescent="0.25">
      <c r="A191" s="353"/>
      <c r="B191" s="354"/>
      <c r="C191" s="353"/>
      <c r="D191" s="353"/>
      <c r="E191" s="353"/>
      <c r="F191" s="353"/>
      <c r="G191" s="353"/>
      <c r="H191" s="353"/>
      <c r="I191" s="353"/>
      <c r="J191" s="353"/>
      <c r="K191" s="353"/>
      <c r="L191" s="353"/>
      <c r="M191" s="353"/>
    </row>
    <row r="192" spans="1:13" ht="15.75" customHeight="1" x14ac:dyDescent="0.25">
      <c r="A192" s="353"/>
      <c r="B192" s="354"/>
      <c r="C192" s="353"/>
      <c r="D192" s="353"/>
      <c r="E192" s="353"/>
      <c r="F192" s="353"/>
      <c r="G192" s="353"/>
      <c r="H192" s="353"/>
      <c r="I192" s="353"/>
      <c r="J192" s="353"/>
      <c r="K192" s="353"/>
      <c r="L192" s="353"/>
      <c r="M192" s="353"/>
    </row>
    <row r="193" spans="1:13" ht="15.75" customHeight="1" x14ac:dyDescent="0.25">
      <c r="A193" s="353"/>
      <c r="B193" s="354"/>
      <c r="C193" s="353"/>
      <c r="D193" s="353"/>
      <c r="E193" s="353"/>
      <c r="F193" s="353"/>
      <c r="G193" s="353"/>
      <c r="H193" s="353"/>
      <c r="I193" s="353"/>
      <c r="J193" s="353"/>
      <c r="K193" s="353"/>
      <c r="L193" s="353"/>
      <c r="M193" s="353"/>
    </row>
    <row r="194" spans="1:13" ht="15.75" customHeight="1" x14ac:dyDescent="0.25">
      <c r="A194" s="353"/>
      <c r="B194" s="354"/>
      <c r="C194" s="353"/>
      <c r="D194" s="353"/>
      <c r="E194" s="353"/>
      <c r="F194" s="353"/>
      <c r="G194" s="353"/>
      <c r="H194" s="353"/>
      <c r="I194" s="353"/>
      <c r="J194" s="353"/>
      <c r="K194" s="353"/>
      <c r="L194" s="353"/>
      <c r="M194" s="353"/>
    </row>
    <row r="195" spans="1:13" ht="15.75" customHeight="1" x14ac:dyDescent="0.25">
      <c r="A195" s="353"/>
      <c r="B195" s="354"/>
      <c r="C195" s="353"/>
      <c r="D195" s="353"/>
      <c r="E195" s="353"/>
      <c r="F195" s="353"/>
      <c r="G195" s="353"/>
      <c r="H195" s="353"/>
      <c r="I195" s="353"/>
      <c r="J195" s="353"/>
      <c r="K195" s="353"/>
      <c r="L195" s="353"/>
      <c r="M195" s="353"/>
    </row>
    <row r="196" spans="1:13" ht="15.75" customHeight="1" x14ac:dyDescent="0.25">
      <c r="A196" s="353"/>
      <c r="B196" s="354"/>
      <c r="C196" s="353"/>
      <c r="D196" s="353"/>
      <c r="E196" s="353"/>
      <c r="F196" s="353"/>
      <c r="G196" s="353"/>
      <c r="H196" s="353"/>
      <c r="I196" s="353"/>
      <c r="J196" s="353"/>
      <c r="K196" s="353"/>
      <c r="L196" s="353"/>
      <c r="M196" s="353"/>
    </row>
    <row r="197" spans="1:13" ht="15.75" customHeight="1" x14ac:dyDescent="0.25">
      <c r="A197" s="353"/>
      <c r="B197" s="354"/>
      <c r="C197" s="353"/>
      <c r="D197" s="353"/>
      <c r="E197" s="353"/>
      <c r="F197" s="353"/>
      <c r="G197" s="353"/>
      <c r="H197" s="353"/>
      <c r="I197" s="353"/>
      <c r="J197" s="353"/>
      <c r="K197" s="353"/>
      <c r="L197" s="353"/>
      <c r="M197" s="353"/>
    </row>
    <row r="198" spans="1:13" ht="15.75" customHeight="1" x14ac:dyDescent="0.25">
      <c r="A198" s="353"/>
      <c r="B198" s="354"/>
      <c r="C198" s="353"/>
      <c r="D198" s="353"/>
      <c r="E198" s="353"/>
      <c r="F198" s="353"/>
      <c r="G198" s="353"/>
      <c r="H198" s="353"/>
      <c r="I198" s="353"/>
      <c r="J198" s="353"/>
      <c r="K198" s="353"/>
      <c r="L198" s="353"/>
      <c r="M198" s="353"/>
    </row>
    <row r="199" spans="1:13" ht="15.75" customHeight="1" x14ac:dyDescent="0.25">
      <c r="A199" s="353"/>
      <c r="B199" s="354"/>
      <c r="C199" s="353"/>
      <c r="D199" s="353"/>
      <c r="E199" s="353"/>
      <c r="F199" s="353"/>
      <c r="G199" s="353"/>
      <c r="H199" s="353"/>
      <c r="I199" s="353"/>
      <c r="J199" s="353"/>
      <c r="K199" s="353"/>
      <c r="L199" s="353"/>
      <c r="M199" s="353"/>
    </row>
    <row r="200" spans="1:13" ht="15.75" customHeight="1" x14ac:dyDescent="0.25">
      <c r="A200" s="353"/>
      <c r="B200" s="354"/>
      <c r="C200" s="353"/>
      <c r="D200" s="353"/>
      <c r="E200" s="353"/>
      <c r="F200" s="353"/>
      <c r="G200" s="353"/>
      <c r="H200" s="353"/>
      <c r="I200" s="353"/>
      <c r="J200" s="353"/>
      <c r="K200" s="353"/>
      <c r="L200" s="353"/>
      <c r="M200" s="353"/>
    </row>
    <row r="201" spans="1:13" ht="15.75" customHeight="1" x14ac:dyDescent="0.25">
      <c r="A201" s="353"/>
      <c r="B201" s="354"/>
      <c r="C201" s="353"/>
      <c r="D201" s="353"/>
      <c r="E201" s="353"/>
      <c r="F201" s="353"/>
      <c r="G201" s="353"/>
      <c r="H201" s="353"/>
      <c r="I201" s="353"/>
      <c r="J201" s="353"/>
      <c r="K201" s="353"/>
      <c r="L201" s="353"/>
      <c r="M201" s="353"/>
    </row>
    <row r="202" spans="1:13" ht="15.75" customHeight="1" x14ac:dyDescent="0.25">
      <c r="A202" s="353"/>
      <c r="B202" s="354"/>
      <c r="C202" s="353"/>
      <c r="D202" s="353"/>
      <c r="E202" s="353"/>
      <c r="F202" s="353"/>
      <c r="G202" s="353"/>
      <c r="H202" s="353"/>
      <c r="I202" s="353"/>
      <c r="J202" s="353"/>
      <c r="K202" s="353"/>
      <c r="L202" s="353"/>
      <c r="M202" s="353"/>
    </row>
    <row r="203" spans="1:13" ht="15.75" customHeight="1" x14ac:dyDescent="0.25">
      <c r="A203" s="353"/>
      <c r="B203" s="354"/>
      <c r="C203" s="353"/>
      <c r="D203" s="353"/>
      <c r="E203" s="353"/>
      <c r="F203" s="353"/>
      <c r="G203" s="353"/>
      <c r="H203" s="353"/>
      <c r="I203" s="353"/>
      <c r="J203" s="353"/>
      <c r="K203" s="353"/>
      <c r="L203" s="353"/>
      <c r="M203" s="353"/>
    </row>
    <row r="204" spans="1:13" ht="15.75" customHeight="1" x14ac:dyDescent="0.25">
      <c r="A204" s="353"/>
      <c r="B204" s="354"/>
      <c r="C204" s="353"/>
      <c r="D204" s="353"/>
      <c r="E204" s="353"/>
      <c r="F204" s="353"/>
      <c r="G204" s="353"/>
      <c r="H204" s="353"/>
      <c r="I204" s="353"/>
      <c r="J204" s="353"/>
      <c r="K204" s="353"/>
      <c r="L204" s="353"/>
      <c r="M204" s="353"/>
    </row>
    <row r="205" spans="1:13" ht="15.75" customHeight="1" x14ac:dyDescent="0.25">
      <c r="A205" s="353"/>
      <c r="B205" s="354"/>
      <c r="C205" s="353"/>
      <c r="D205" s="353"/>
      <c r="E205" s="353"/>
      <c r="F205" s="353"/>
      <c r="G205" s="353"/>
      <c r="H205" s="353"/>
      <c r="I205" s="353"/>
      <c r="J205" s="353"/>
      <c r="K205" s="353"/>
      <c r="L205" s="353"/>
      <c r="M205" s="353"/>
    </row>
    <row r="206" spans="1:13" ht="15.75" customHeight="1" x14ac:dyDescent="0.25">
      <c r="A206" s="353"/>
      <c r="B206" s="354"/>
      <c r="C206" s="353"/>
      <c r="D206" s="353"/>
      <c r="E206" s="353"/>
      <c r="F206" s="353"/>
      <c r="G206" s="353"/>
      <c r="H206" s="353"/>
      <c r="I206" s="353"/>
      <c r="J206" s="353"/>
      <c r="K206" s="353"/>
      <c r="L206" s="353"/>
      <c r="M206" s="353"/>
    </row>
    <row r="207" spans="1:13" ht="15.75" customHeight="1" x14ac:dyDescent="0.25">
      <c r="A207" s="353"/>
      <c r="B207" s="354"/>
      <c r="C207" s="353"/>
      <c r="D207" s="353"/>
      <c r="E207" s="353"/>
      <c r="F207" s="353"/>
      <c r="G207" s="353"/>
      <c r="H207" s="353"/>
      <c r="I207" s="353"/>
      <c r="J207" s="353"/>
      <c r="K207" s="353"/>
      <c r="L207" s="353"/>
      <c r="M207" s="353"/>
    </row>
    <row r="208" spans="1:13" ht="15.75" customHeight="1" x14ac:dyDescent="0.25">
      <c r="A208" s="353"/>
      <c r="B208" s="354"/>
      <c r="C208" s="353"/>
      <c r="D208" s="353"/>
      <c r="E208" s="353"/>
      <c r="F208" s="353"/>
      <c r="G208" s="353"/>
      <c r="H208" s="353"/>
      <c r="I208" s="353"/>
      <c r="J208" s="353"/>
      <c r="K208" s="353"/>
      <c r="L208" s="353"/>
      <c r="M208" s="353"/>
    </row>
    <row r="209" spans="1:13" ht="15.75" customHeight="1" x14ac:dyDescent="0.25">
      <c r="A209" s="353"/>
      <c r="B209" s="354"/>
      <c r="C209" s="353"/>
      <c r="D209" s="353"/>
      <c r="E209" s="353"/>
      <c r="F209" s="353"/>
      <c r="G209" s="353"/>
      <c r="H209" s="353"/>
      <c r="I209" s="353"/>
      <c r="J209" s="353"/>
      <c r="K209" s="353"/>
      <c r="L209" s="353"/>
      <c r="M209" s="353"/>
    </row>
    <row r="210" spans="1:13" ht="15.75" customHeight="1" x14ac:dyDescent="0.25">
      <c r="A210" s="353"/>
      <c r="B210" s="354"/>
      <c r="C210" s="353"/>
      <c r="D210" s="353"/>
      <c r="E210" s="353"/>
      <c r="F210" s="353"/>
      <c r="G210" s="353"/>
      <c r="H210" s="353"/>
      <c r="I210" s="353"/>
      <c r="J210" s="353"/>
      <c r="K210" s="353"/>
      <c r="L210" s="353"/>
      <c r="M210" s="353"/>
    </row>
    <row r="211" spans="1:13" ht="15.75" customHeight="1" x14ac:dyDescent="0.25">
      <c r="A211" s="353"/>
      <c r="B211" s="354"/>
      <c r="C211" s="353"/>
      <c r="D211" s="353"/>
      <c r="E211" s="353"/>
      <c r="F211" s="353"/>
      <c r="G211" s="353"/>
      <c r="H211" s="353"/>
      <c r="I211" s="353"/>
      <c r="J211" s="353"/>
      <c r="K211" s="353"/>
      <c r="L211" s="353"/>
      <c r="M211" s="353"/>
    </row>
    <row r="212" spans="1:13" ht="15.75" customHeight="1" x14ac:dyDescent="0.25">
      <c r="A212" s="353"/>
      <c r="B212" s="354"/>
      <c r="C212" s="353"/>
      <c r="D212" s="353"/>
      <c r="E212" s="353"/>
      <c r="F212" s="353"/>
      <c r="G212" s="353"/>
      <c r="H212" s="353"/>
      <c r="I212" s="353"/>
      <c r="J212" s="353"/>
      <c r="K212" s="353"/>
      <c r="L212" s="353"/>
      <c r="M212" s="353"/>
    </row>
    <row r="213" spans="1:13" ht="15.75" customHeight="1" x14ac:dyDescent="0.25">
      <c r="A213" s="353"/>
      <c r="B213" s="354"/>
      <c r="C213" s="353"/>
      <c r="D213" s="353"/>
      <c r="E213" s="353"/>
      <c r="F213" s="353"/>
      <c r="G213" s="353"/>
      <c r="H213" s="353"/>
      <c r="I213" s="353"/>
      <c r="J213" s="353"/>
      <c r="K213" s="353"/>
      <c r="L213" s="353"/>
      <c r="M213" s="353"/>
    </row>
    <row r="214" spans="1:13" ht="15.75" customHeight="1" x14ac:dyDescent="0.25">
      <c r="A214" s="353"/>
      <c r="B214" s="354"/>
      <c r="C214" s="353"/>
      <c r="D214" s="353"/>
      <c r="E214" s="353"/>
      <c r="F214" s="353"/>
      <c r="G214" s="353"/>
      <c r="H214" s="353"/>
      <c r="I214" s="353"/>
      <c r="J214" s="353"/>
      <c r="K214" s="353"/>
      <c r="L214" s="353"/>
      <c r="M214" s="353"/>
    </row>
    <row r="215" spans="1:13" ht="15.75" customHeight="1" x14ac:dyDescent="0.25">
      <c r="A215" s="353"/>
      <c r="B215" s="354"/>
      <c r="C215" s="353"/>
      <c r="D215" s="353"/>
      <c r="E215" s="353"/>
      <c r="F215" s="353"/>
      <c r="G215" s="353"/>
      <c r="H215" s="353"/>
      <c r="I215" s="353"/>
      <c r="J215" s="353"/>
      <c r="K215" s="353"/>
      <c r="L215" s="353"/>
      <c r="M215" s="353"/>
    </row>
    <row r="216" spans="1:13" ht="15.75" customHeight="1" x14ac:dyDescent="0.25">
      <c r="A216" s="353"/>
      <c r="B216" s="354"/>
      <c r="C216" s="353"/>
      <c r="D216" s="353"/>
      <c r="E216" s="353"/>
      <c r="F216" s="353"/>
      <c r="G216" s="353"/>
      <c r="H216" s="353"/>
      <c r="I216" s="353"/>
      <c r="J216" s="353"/>
      <c r="K216" s="353"/>
      <c r="L216" s="353"/>
      <c r="M216" s="353"/>
    </row>
    <row r="217" spans="1:13" ht="15.75" customHeight="1" x14ac:dyDescent="0.25">
      <c r="A217" s="353"/>
      <c r="B217" s="354"/>
      <c r="C217" s="353"/>
      <c r="D217" s="353"/>
      <c r="E217" s="353"/>
      <c r="F217" s="353"/>
      <c r="G217" s="353"/>
      <c r="H217" s="353"/>
      <c r="I217" s="353"/>
      <c r="J217" s="353"/>
      <c r="K217" s="353"/>
      <c r="L217" s="353"/>
      <c r="M217" s="353"/>
    </row>
    <row r="218" spans="1:13" ht="15.75" customHeight="1" x14ac:dyDescent="0.25">
      <c r="A218" s="353"/>
      <c r="B218" s="354"/>
      <c r="C218" s="353"/>
      <c r="D218" s="353"/>
      <c r="E218" s="353"/>
      <c r="F218" s="353"/>
      <c r="G218" s="353"/>
      <c r="H218" s="353"/>
      <c r="I218" s="353"/>
      <c r="J218" s="353"/>
      <c r="K218" s="353"/>
      <c r="L218" s="353"/>
      <c r="M218" s="353"/>
    </row>
    <row r="219" spans="1:13" ht="15.75" customHeight="1" x14ac:dyDescent="0.25">
      <c r="A219" s="353"/>
      <c r="B219" s="354"/>
      <c r="C219" s="353"/>
      <c r="D219" s="353"/>
      <c r="E219" s="353"/>
      <c r="F219" s="353"/>
      <c r="G219" s="353"/>
      <c r="H219" s="353"/>
      <c r="I219" s="353"/>
      <c r="J219" s="353"/>
      <c r="K219" s="353"/>
      <c r="L219" s="353"/>
      <c r="M219" s="353"/>
    </row>
    <row r="220" spans="1:13" ht="15.75" customHeight="1" x14ac:dyDescent="0.25">
      <c r="A220" s="353"/>
      <c r="B220" s="354"/>
      <c r="C220" s="353"/>
      <c r="D220" s="353"/>
      <c r="E220" s="353"/>
      <c r="F220" s="353"/>
      <c r="G220" s="353"/>
      <c r="H220" s="353"/>
      <c r="I220" s="353"/>
      <c r="J220" s="353"/>
      <c r="K220" s="353"/>
      <c r="L220" s="353"/>
      <c r="M220" s="353"/>
    </row>
    <row r="221" spans="1:13" ht="15.75" customHeight="1" x14ac:dyDescent="0.25">
      <c r="A221" s="353"/>
      <c r="B221" s="354"/>
      <c r="C221" s="353"/>
      <c r="D221" s="353"/>
      <c r="E221" s="353"/>
      <c r="F221" s="353"/>
      <c r="G221" s="353"/>
      <c r="H221" s="353"/>
      <c r="I221" s="353"/>
      <c r="J221" s="353"/>
      <c r="K221" s="353"/>
      <c r="L221" s="353"/>
      <c r="M221" s="353"/>
    </row>
    <row r="222" spans="1:13" ht="15.75" customHeight="1" x14ac:dyDescent="0.25">
      <c r="A222" s="353"/>
      <c r="B222" s="354"/>
      <c r="C222" s="353"/>
      <c r="D222" s="353"/>
      <c r="E222" s="353"/>
      <c r="F222" s="353"/>
      <c r="G222" s="353"/>
      <c r="H222" s="353"/>
      <c r="I222" s="353"/>
      <c r="J222" s="353"/>
      <c r="K222" s="353"/>
      <c r="L222" s="353"/>
      <c r="M222" s="353"/>
    </row>
    <row r="223" spans="1:13" ht="15.75" customHeight="1" x14ac:dyDescent="0.25">
      <c r="A223" s="353"/>
      <c r="B223" s="354"/>
      <c r="C223" s="353"/>
      <c r="D223" s="353"/>
      <c r="E223" s="353"/>
      <c r="F223" s="353"/>
      <c r="G223" s="353"/>
      <c r="H223" s="353"/>
      <c r="I223" s="353"/>
      <c r="J223" s="353"/>
      <c r="K223" s="353"/>
      <c r="L223" s="353"/>
      <c r="M223" s="353"/>
    </row>
    <row r="224" spans="1:13" ht="15.75" customHeight="1" x14ac:dyDescent="0.25">
      <c r="A224" s="353"/>
      <c r="B224" s="354"/>
      <c r="C224" s="353"/>
      <c r="D224" s="353"/>
      <c r="E224" s="353"/>
      <c r="F224" s="353"/>
      <c r="G224" s="353"/>
      <c r="H224" s="353"/>
      <c r="I224" s="353"/>
      <c r="J224" s="353"/>
      <c r="K224" s="353"/>
      <c r="L224" s="353"/>
      <c r="M224" s="353"/>
    </row>
    <row r="225" spans="1:13" ht="15.75" customHeight="1" x14ac:dyDescent="0.25">
      <c r="A225" s="353"/>
      <c r="B225" s="354"/>
      <c r="C225" s="353"/>
      <c r="D225" s="353"/>
      <c r="E225" s="353"/>
      <c r="F225" s="353"/>
      <c r="G225" s="353"/>
      <c r="H225" s="353"/>
      <c r="I225" s="353"/>
      <c r="J225" s="353"/>
      <c r="K225" s="353"/>
      <c r="L225" s="353"/>
      <c r="M225" s="353"/>
    </row>
    <row r="226" spans="1:13" ht="15.75" customHeight="1" x14ac:dyDescent="0.25">
      <c r="A226" s="353"/>
      <c r="B226" s="354"/>
      <c r="C226" s="353"/>
      <c r="D226" s="353"/>
      <c r="E226" s="353"/>
      <c r="F226" s="353"/>
      <c r="G226" s="353"/>
      <c r="H226" s="353"/>
      <c r="I226" s="353"/>
      <c r="J226" s="353"/>
      <c r="K226" s="353"/>
      <c r="L226" s="353"/>
      <c r="M226" s="353"/>
    </row>
    <row r="227" spans="1:13" ht="15.75" customHeight="1" x14ac:dyDescent="0.25">
      <c r="A227" s="353"/>
      <c r="B227" s="354"/>
      <c r="C227" s="353"/>
      <c r="D227" s="353"/>
      <c r="E227" s="353"/>
      <c r="F227" s="353"/>
      <c r="G227" s="353"/>
      <c r="H227" s="353"/>
      <c r="I227" s="353"/>
      <c r="J227" s="353"/>
      <c r="K227" s="353"/>
      <c r="L227" s="353"/>
      <c r="M227" s="353"/>
    </row>
    <row r="228" spans="1:13" ht="15.75" customHeight="1" x14ac:dyDescent="0.25">
      <c r="A228" s="353"/>
      <c r="B228" s="354"/>
      <c r="C228" s="353"/>
      <c r="D228" s="353"/>
      <c r="E228" s="353"/>
      <c r="F228" s="353"/>
      <c r="G228" s="353"/>
      <c r="H228" s="353"/>
      <c r="I228" s="353"/>
      <c r="J228" s="353"/>
      <c r="K228" s="353"/>
      <c r="L228" s="353"/>
      <c r="M228" s="353"/>
    </row>
    <row r="229" spans="1:13" ht="15.75" customHeight="1" x14ac:dyDescent="0.25">
      <c r="A229" s="353"/>
      <c r="B229" s="354"/>
      <c r="C229" s="353"/>
      <c r="D229" s="353"/>
      <c r="E229" s="353"/>
      <c r="F229" s="353"/>
      <c r="G229" s="353"/>
      <c r="H229" s="353"/>
      <c r="I229" s="353"/>
      <c r="J229" s="353"/>
      <c r="K229" s="353"/>
      <c r="L229" s="353"/>
      <c r="M229" s="353"/>
    </row>
    <row r="230" spans="1:13" ht="15.75" customHeight="1" x14ac:dyDescent="0.25">
      <c r="A230" s="353"/>
      <c r="B230" s="354"/>
      <c r="C230" s="353"/>
      <c r="D230" s="353"/>
      <c r="E230" s="353"/>
      <c r="F230" s="353"/>
      <c r="G230" s="353"/>
      <c r="H230" s="353"/>
      <c r="I230" s="353"/>
      <c r="J230" s="353"/>
      <c r="K230" s="353"/>
      <c r="L230" s="353"/>
      <c r="M230" s="353"/>
    </row>
    <row r="231" spans="1:13" ht="15.75" customHeight="1" x14ac:dyDescent="0.25">
      <c r="A231" s="353"/>
      <c r="B231" s="354"/>
      <c r="C231" s="353"/>
      <c r="D231" s="353"/>
      <c r="E231" s="353"/>
      <c r="F231" s="353"/>
      <c r="G231" s="353"/>
      <c r="H231" s="353"/>
      <c r="I231" s="353"/>
      <c r="J231" s="353"/>
      <c r="K231" s="353"/>
      <c r="L231" s="353"/>
      <c r="M231" s="353"/>
    </row>
    <row r="232" spans="1:13" ht="15.75" customHeight="1" x14ac:dyDescent="0.25">
      <c r="A232" s="353"/>
      <c r="B232" s="354"/>
      <c r="C232" s="353"/>
      <c r="D232" s="353"/>
      <c r="E232" s="353"/>
      <c r="F232" s="353"/>
      <c r="G232" s="353"/>
      <c r="H232" s="353"/>
      <c r="I232" s="353"/>
      <c r="J232" s="353"/>
      <c r="K232" s="353"/>
      <c r="L232" s="353"/>
      <c r="M232" s="353"/>
    </row>
    <row r="233" spans="1:13" ht="15.75" customHeight="1" x14ac:dyDescent="0.25">
      <c r="A233" s="353"/>
      <c r="B233" s="354"/>
      <c r="C233" s="353"/>
      <c r="D233" s="353"/>
      <c r="E233" s="353"/>
      <c r="F233" s="353"/>
      <c r="G233" s="353"/>
      <c r="H233" s="353"/>
      <c r="I233" s="353"/>
      <c r="J233" s="353"/>
      <c r="K233" s="353"/>
      <c r="L233" s="353"/>
      <c r="M233" s="353"/>
    </row>
    <row r="234" spans="1:13" ht="15.75" customHeight="1" x14ac:dyDescent="0.25">
      <c r="A234" s="353"/>
      <c r="B234" s="354"/>
      <c r="C234" s="353"/>
      <c r="D234" s="353"/>
      <c r="E234" s="353"/>
      <c r="F234" s="353"/>
      <c r="G234" s="353"/>
      <c r="H234" s="353"/>
      <c r="I234" s="353"/>
      <c r="J234" s="353"/>
      <c r="K234" s="353"/>
      <c r="L234" s="353"/>
      <c r="M234" s="353"/>
    </row>
    <row r="235" spans="1:13" ht="15.75" customHeight="1" x14ac:dyDescent="0.25">
      <c r="A235" s="353"/>
      <c r="B235" s="354"/>
      <c r="C235" s="353"/>
      <c r="D235" s="353"/>
      <c r="E235" s="353"/>
      <c r="F235" s="353"/>
      <c r="G235" s="353"/>
      <c r="H235" s="353"/>
      <c r="I235" s="353"/>
      <c r="J235" s="353"/>
      <c r="K235" s="353"/>
      <c r="L235" s="353"/>
      <c r="M235" s="353"/>
    </row>
    <row r="236" spans="1:13" ht="15.75" customHeight="1" x14ac:dyDescent="0.25">
      <c r="A236" s="353"/>
      <c r="B236" s="354"/>
      <c r="C236" s="353"/>
      <c r="D236" s="353"/>
      <c r="E236" s="353"/>
      <c r="F236" s="353"/>
      <c r="G236" s="353"/>
      <c r="H236" s="353"/>
      <c r="I236" s="353"/>
      <c r="J236" s="353"/>
      <c r="K236" s="353"/>
      <c r="L236" s="353"/>
      <c r="M236" s="353"/>
    </row>
    <row r="237" spans="1:13" ht="15.75" customHeight="1" x14ac:dyDescent="0.25">
      <c r="A237" s="353"/>
      <c r="B237" s="354"/>
      <c r="C237" s="353"/>
      <c r="D237" s="353"/>
      <c r="E237" s="353"/>
      <c r="F237" s="353"/>
      <c r="G237" s="353"/>
      <c r="H237" s="353"/>
      <c r="I237" s="353"/>
      <c r="J237" s="353"/>
      <c r="K237" s="353"/>
      <c r="L237" s="353"/>
      <c r="M237" s="353"/>
    </row>
    <row r="238" spans="1:13" ht="15.75" customHeight="1" x14ac:dyDescent="0.25">
      <c r="A238" s="353"/>
      <c r="B238" s="354"/>
      <c r="C238" s="353"/>
      <c r="D238" s="353"/>
      <c r="E238" s="353"/>
      <c r="F238" s="353"/>
      <c r="G238" s="353"/>
      <c r="H238" s="353"/>
      <c r="I238" s="353"/>
      <c r="J238" s="353"/>
      <c r="K238" s="353"/>
      <c r="L238" s="353"/>
      <c r="M238" s="353"/>
    </row>
    <row r="239" spans="1:13" ht="15.75" customHeight="1" x14ac:dyDescent="0.25">
      <c r="A239" s="353"/>
      <c r="B239" s="354"/>
      <c r="C239" s="353"/>
      <c r="D239" s="353"/>
      <c r="E239" s="353"/>
      <c r="F239" s="353"/>
      <c r="G239" s="353"/>
      <c r="H239" s="353"/>
      <c r="I239" s="353"/>
      <c r="J239" s="353"/>
      <c r="K239" s="353"/>
      <c r="L239" s="353"/>
      <c r="M239" s="353"/>
    </row>
    <row r="240" spans="1:13" ht="15.75" customHeight="1" x14ac:dyDescent="0.25">
      <c r="A240" s="353"/>
      <c r="B240" s="354"/>
      <c r="C240" s="353"/>
      <c r="D240" s="353"/>
      <c r="E240" s="353"/>
      <c r="F240" s="353"/>
      <c r="G240" s="353"/>
      <c r="H240" s="353"/>
      <c r="I240" s="353"/>
      <c r="J240" s="353"/>
      <c r="K240" s="353"/>
      <c r="L240" s="353"/>
      <c r="M240" s="353"/>
    </row>
    <row r="241" spans="1:13" ht="15.75" customHeight="1" x14ac:dyDescent="0.25">
      <c r="A241" s="353"/>
      <c r="B241" s="354"/>
      <c r="C241" s="353"/>
      <c r="D241" s="353"/>
      <c r="E241" s="353"/>
      <c r="F241" s="353"/>
      <c r="G241" s="353"/>
      <c r="H241" s="353"/>
      <c r="I241" s="353"/>
      <c r="J241" s="353"/>
      <c r="K241" s="353"/>
      <c r="L241" s="353"/>
      <c r="M241" s="353"/>
    </row>
    <row r="242" spans="1:13" ht="15.75" customHeight="1" x14ac:dyDescent="0.25">
      <c r="A242" s="353"/>
      <c r="B242" s="354"/>
      <c r="C242" s="353"/>
      <c r="D242" s="353"/>
      <c r="E242" s="353"/>
      <c r="F242" s="353"/>
      <c r="G242" s="353"/>
      <c r="H242" s="353"/>
      <c r="I242" s="353"/>
      <c r="J242" s="353"/>
      <c r="K242" s="353"/>
      <c r="L242" s="353"/>
      <c r="M242" s="353"/>
    </row>
    <row r="243" spans="1:13" ht="15.75" customHeight="1" x14ac:dyDescent="0.25">
      <c r="A243" s="353"/>
      <c r="B243" s="354"/>
      <c r="C243" s="353"/>
      <c r="D243" s="353"/>
      <c r="E243" s="353"/>
      <c r="F243" s="353"/>
      <c r="G243" s="353"/>
      <c r="H243" s="353"/>
      <c r="I243" s="353"/>
      <c r="J243" s="353"/>
      <c r="K243" s="353"/>
      <c r="L243" s="353"/>
      <c r="M243" s="353"/>
    </row>
    <row r="244" spans="1:13" ht="15.75" customHeight="1" x14ac:dyDescent="0.25">
      <c r="A244" s="353"/>
      <c r="B244" s="354"/>
      <c r="C244" s="353"/>
      <c r="D244" s="353"/>
      <c r="E244" s="353"/>
      <c r="F244" s="353"/>
      <c r="G244" s="353"/>
      <c r="H244" s="353"/>
      <c r="I244" s="353"/>
      <c r="J244" s="353"/>
      <c r="K244" s="353"/>
      <c r="L244" s="353"/>
      <c r="M244" s="353"/>
    </row>
    <row r="245" spans="1:13" ht="15.75" customHeight="1" x14ac:dyDescent="0.25">
      <c r="A245" s="353"/>
      <c r="B245" s="354"/>
      <c r="C245" s="353"/>
      <c r="D245" s="353"/>
      <c r="E245" s="353"/>
      <c r="F245" s="353"/>
      <c r="G245" s="353"/>
      <c r="H245" s="353"/>
      <c r="I245" s="353"/>
      <c r="J245" s="353"/>
      <c r="K245" s="353"/>
      <c r="L245" s="353"/>
      <c r="M245" s="353"/>
    </row>
    <row r="246" spans="1:13" ht="15.75" customHeight="1" x14ac:dyDescent="0.25">
      <c r="A246" s="353"/>
      <c r="B246" s="354"/>
      <c r="C246" s="353"/>
      <c r="D246" s="353"/>
      <c r="E246" s="353"/>
      <c r="F246" s="353"/>
      <c r="G246" s="353"/>
      <c r="H246" s="353"/>
      <c r="I246" s="353"/>
      <c r="J246" s="353"/>
      <c r="K246" s="353"/>
      <c r="L246" s="353"/>
      <c r="M246" s="353"/>
    </row>
    <row r="247" spans="1:13" ht="15.75" customHeight="1" x14ac:dyDescent="0.25">
      <c r="A247" s="353"/>
      <c r="B247" s="354"/>
      <c r="C247" s="353"/>
      <c r="D247" s="353"/>
      <c r="E247" s="353"/>
      <c r="F247" s="353"/>
      <c r="G247" s="353"/>
      <c r="H247" s="353"/>
      <c r="I247" s="353"/>
      <c r="J247" s="353"/>
      <c r="K247" s="353"/>
      <c r="L247" s="353"/>
      <c r="M247" s="353"/>
    </row>
    <row r="248" spans="1:13" ht="15.75" customHeight="1" x14ac:dyDescent="0.25">
      <c r="A248" s="353"/>
      <c r="B248" s="354"/>
      <c r="C248" s="353"/>
      <c r="D248" s="353"/>
      <c r="E248" s="353"/>
      <c r="F248" s="353"/>
      <c r="G248" s="353"/>
      <c r="H248" s="353"/>
      <c r="I248" s="353"/>
      <c r="J248" s="353"/>
      <c r="K248" s="353"/>
      <c r="L248" s="353"/>
      <c r="M248" s="353"/>
    </row>
    <row r="249" spans="1:13" ht="15.75" customHeight="1" x14ac:dyDescent="0.25">
      <c r="A249" s="353"/>
      <c r="B249" s="354"/>
      <c r="C249" s="353"/>
      <c r="D249" s="353"/>
      <c r="E249" s="353"/>
      <c r="F249" s="353"/>
      <c r="G249" s="353"/>
      <c r="H249" s="353"/>
      <c r="I249" s="353"/>
      <c r="J249" s="353"/>
      <c r="K249" s="353"/>
      <c r="L249" s="353"/>
      <c r="M249" s="353"/>
    </row>
    <row r="250" spans="1:13" ht="15.75" customHeight="1" x14ac:dyDescent="0.25">
      <c r="A250" s="353"/>
      <c r="B250" s="354"/>
      <c r="C250" s="353"/>
      <c r="D250" s="353"/>
      <c r="E250" s="353"/>
      <c r="F250" s="353"/>
      <c r="G250" s="353"/>
      <c r="H250" s="353"/>
      <c r="I250" s="353"/>
      <c r="J250" s="353"/>
      <c r="K250" s="353"/>
      <c r="L250" s="353"/>
      <c r="M250" s="353"/>
    </row>
    <row r="251" spans="1:13" ht="15.75" customHeight="1" x14ac:dyDescent="0.25">
      <c r="A251" s="353"/>
      <c r="B251" s="354"/>
      <c r="C251" s="353"/>
      <c r="D251" s="353"/>
      <c r="E251" s="353"/>
      <c r="F251" s="353"/>
      <c r="G251" s="353"/>
      <c r="H251" s="353"/>
      <c r="I251" s="353"/>
      <c r="J251" s="353"/>
      <c r="K251" s="353"/>
      <c r="L251" s="353"/>
      <c r="M251" s="353"/>
    </row>
    <row r="252" spans="1:13" ht="15.75" customHeight="1" x14ac:dyDescent="0.25">
      <c r="A252" s="353"/>
      <c r="B252" s="354"/>
      <c r="C252" s="353"/>
      <c r="D252" s="353"/>
      <c r="E252" s="353"/>
      <c r="F252" s="353"/>
      <c r="G252" s="353"/>
      <c r="H252" s="353"/>
      <c r="I252" s="353"/>
      <c r="J252" s="353"/>
      <c r="K252" s="353"/>
      <c r="L252" s="353"/>
      <c r="M252" s="353"/>
    </row>
    <row r="253" spans="1:13" ht="15.75" customHeight="1" x14ac:dyDescent="0.25">
      <c r="A253" s="353"/>
      <c r="B253" s="354"/>
      <c r="C253" s="353"/>
      <c r="D253" s="353"/>
      <c r="E253" s="353"/>
      <c r="F253" s="353"/>
      <c r="G253" s="353"/>
      <c r="H253" s="353"/>
      <c r="I253" s="353"/>
      <c r="J253" s="353"/>
      <c r="K253" s="353"/>
      <c r="L253" s="353"/>
      <c r="M253" s="353"/>
    </row>
    <row r="254" spans="1:13" ht="15.75" customHeight="1" x14ac:dyDescent="0.25">
      <c r="A254" s="353"/>
      <c r="B254" s="354"/>
      <c r="C254" s="353"/>
      <c r="D254" s="353"/>
      <c r="E254" s="353"/>
      <c r="F254" s="353"/>
      <c r="G254" s="353"/>
      <c r="H254" s="353"/>
      <c r="I254" s="353"/>
      <c r="J254" s="353"/>
      <c r="K254" s="353"/>
      <c r="L254" s="353"/>
      <c r="M254" s="353"/>
    </row>
    <row r="255" spans="1:13" ht="15.75" customHeight="1" x14ac:dyDescent="0.25">
      <c r="A255" s="353"/>
      <c r="B255" s="354"/>
      <c r="C255" s="353"/>
      <c r="D255" s="353"/>
      <c r="E255" s="353"/>
      <c r="F255" s="353"/>
      <c r="G255" s="353"/>
      <c r="H255" s="353"/>
      <c r="I255" s="353"/>
      <c r="J255" s="353"/>
      <c r="K255" s="353"/>
      <c r="L255" s="353"/>
      <c r="M255" s="353"/>
    </row>
    <row r="256" spans="1:13" ht="15.75" customHeight="1" x14ac:dyDescent="0.25">
      <c r="A256" s="353"/>
      <c r="B256" s="354"/>
      <c r="C256" s="353"/>
      <c r="D256" s="353"/>
      <c r="E256" s="353"/>
      <c r="F256" s="353"/>
      <c r="G256" s="353"/>
      <c r="H256" s="353"/>
      <c r="I256" s="353"/>
      <c r="J256" s="353"/>
      <c r="K256" s="353"/>
      <c r="L256" s="353"/>
      <c r="M256" s="353"/>
    </row>
    <row r="257" spans="1:13" ht="15.75" customHeight="1" x14ac:dyDescent="0.25">
      <c r="A257" s="353"/>
      <c r="B257" s="354"/>
      <c r="C257" s="353"/>
      <c r="D257" s="353"/>
      <c r="E257" s="353"/>
      <c r="F257" s="353"/>
      <c r="G257" s="353"/>
      <c r="H257" s="353"/>
      <c r="I257" s="353"/>
      <c r="J257" s="353"/>
      <c r="K257" s="353"/>
      <c r="L257" s="353"/>
      <c r="M257" s="353"/>
    </row>
    <row r="258" spans="1:13" ht="15.75" customHeight="1" x14ac:dyDescent="0.25">
      <c r="A258" s="353"/>
      <c r="B258" s="354"/>
      <c r="C258" s="353"/>
      <c r="D258" s="353"/>
      <c r="E258" s="353"/>
      <c r="F258" s="353"/>
      <c r="G258" s="353"/>
      <c r="H258" s="353"/>
      <c r="I258" s="353"/>
      <c r="J258" s="353"/>
      <c r="K258" s="353"/>
      <c r="L258" s="353"/>
      <c r="M258" s="353"/>
    </row>
    <row r="259" spans="1:13" ht="15.75" customHeight="1" x14ac:dyDescent="0.25">
      <c r="A259" s="353"/>
      <c r="B259" s="354"/>
      <c r="C259" s="353"/>
      <c r="D259" s="353"/>
      <c r="E259" s="353"/>
      <c r="F259" s="353"/>
      <c r="G259" s="353"/>
      <c r="H259" s="353"/>
      <c r="I259" s="353"/>
      <c r="J259" s="353"/>
      <c r="K259" s="353"/>
      <c r="L259" s="353"/>
      <c r="M259" s="353"/>
    </row>
    <row r="260" spans="1:13" ht="15.75" customHeight="1" x14ac:dyDescent="0.25">
      <c r="A260" s="353"/>
      <c r="B260" s="354"/>
      <c r="C260" s="353"/>
      <c r="D260" s="353"/>
      <c r="E260" s="353"/>
      <c r="F260" s="353"/>
      <c r="G260" s="353"/>
      <c r="H260" s="353"/>
      <c r="I260" s="353"/>
      <c r="J260" s="353"/>
      <c r="K260" s="353"/>
      <c r="L260" s="353"/>
      <c r="M260" s="353"/>
    </row>
    <row r="261" spans="1:13" ht="15.75" customHeight="1" x14ac:dyDescent="0.25">
      <c r="A261" s="353"/>
      <c r="B261" s="354"/>
      <c r="C261" s="353"/>
      <c r="D261" s="353"/>
      <c r="E261" s="353"/>
      <c r="F261" s="353"/>
      <c r="G261" s="353"/>
      <c r="H261" s="353"/>
      <c r="I261" s="353"/>
      <c r="J261" s="353"/>
      <c r="K261" s="353"/>
      <c r="L261" s="353"/>
      <c r="M261" s="353"/>
    </row>
    <row r="262" spans="1:13" ht="15.75" customHeight="1" x14ac:dyDescent="0.25">
      <c r="A262" s="353"/>
      <c r="B262" s="354"/>
      <c r="C262" s="353"/>
      <c r="D262" s="353"/>
      <c r="E262" s="353"/>
      <c r="F262" s="353"/>
      <c r="G262" s="353"/>
      <c r="H262" s="353"/>
      <c r="I262" s="353"/>
      <c r="J262" s="353"/>
      <c r="K262" s="353"/>
      <c r="L262" s="353"/>
      <c r="M262" s="353"/>
    </row>
    <row r="263" spans="1:13" ht="15.75" customHeight="1" x14ac:dyDescent="0.25">
      <c r="A263" s="353"/>
      <c r="B263" s="354"/>
      <c r="C263" s="353"/>
      <c r="D263" s="353"/>
      <c r="E263" s="353"/>
      <c r="F263" s="353"/>
      <c r="G263" s="353"/>
      <c r="H263" s="353"/>
      <c r="I263" s="353"/>
      <c r="J263" s="353"/>
      <c r="K263" s="353"/>
      <c r="L263" s="353"/>
      <c r="M263" s="353"/>
    </row>
    <row r="264" spans="1:13" ht="15.75" customHeight="1" x14ac:dyDescent="0.25">
      <c r="A264" s="353"/>
      <c r="B264" s="354"/>
      <c r="C264" s="353"/>
      <c r="D264" s="353"/>
      <c r="E264" s="353"/>
      <c r="F264" s="353"/>
      <c r="G264" s="353"/>
      <c r="H264" s="353"/>
      <c r="I264" s="353"/>
      <c r="J264" s="353"/>
      <c r="K264" s="353"/>
      <c r="L264" s="353"/>
      <c r="M264" s="353"/>
    </row>
    <row r="265" spans="1:13" ht="15.75" customHeight="1" x14ac:dyDescent="0.25">
      <c r="A265" s="353"/>
      <c r="B265" s="354"/>
      <c r="C265" s="353"/>
      <c r="D265" s="353"/>
      <c r="E265" s="353"/>
      <c r="F265" s="353"/>
      <c r="G265" s="353"/>
      <c r="H265" s="353"/>
      <c r="I265" s="353"/>
      <c r="J265" s="353"/>
      <c r="K265" s="353"/>
      <c r="L265" s="353"/>
      <c r="M265" s="353"/>
    </row>
    <row r="266" spans="1:13" ht="15.75" customHeight="1" x14ac:dyDescent="0.25">
      <c r="A266" s="353"/>
      <c r="B266" s="354"/>
      <c r="C266" s="353"/>
      <c r="D266" s="353"/>
      <c r="E266" s="353"/>
      <c r="F266" s="353"/>
      <c r="G266" s="353"/>
      <c r="H266" s="353"/>
      <c r="I266" s="353"/>
      <c r="J266" s="353"/>
      <c r="K266" s="353"/>
      <c r="L266" s="353"/>
      <c r="M266" s="353"/>
    </row>
    <row r="267" spans="1:13" ht="15.75" customHeight="1" x14ac:dyDescent="0.25">
      <c r="A267" s="353"/>
      <c r="B267" s="354"/>
      <c r="C267" s="353"/>
      <c r="D267" s="353"/>
      <c r="E267" s="353"/>
      <c r="F267" s="353"/>
      <c r="G267" s="353"/>
      <c r="H267" s="353"/>
      <c r="I267" s="353"/>
      <c r="J267" s="353"/>
      <c r="K267" s="353"/>
      <c r="L267" s="353"/>
      <c r="M267" s="353"/>
    </row>
    <row r="268" spans="1:13" ht="15.75" customHeight="1" x14ac:dyDescent="0.25">
      <c r="A268" s="353"/>
      <c r="B268" s="354"/>
      <c r="C268" s="353"/>
      <c r="D268" s="353"/>
      <c r="E268" s="353"/>
      <c r="F268" s="353"/>
      <c r="G268" s="353"/>
      <c r="H268" s="353"/>
      <c r="I268" s="353"/>
      <c r="J268" s="353"/>
      <c r="K268" s="353"/>
      <c r="L268" s="353"/>
      <c r="M268" s="353"/>
    </row>
    <row r="269" spans="1:13" ht="15.75" customHeight="1" x14ac:dyDescent="0.25">
      <c r="A269" s="353"/>
      <c r="B269" s="354"/>
      <c r="C269" s="353"/>
      <c r="D269" s="353"/>
      <c r="E269" s="353"/>
      <c r="F269" s="353"/>
      <c r="G269" s="353"/>
      <c r="H269" s="353"/>
      <c r="I269" s="353"/>
      <c r="J269" s="353"/>
      <c r="K269" s="353"/>
      <c r="L269" s="353"/>
      <c r="M269" s="353"/>
    </row>
    <row r="270" spans="1:13" ht="15.75" customHeight="1" x14ac:dyDescent="0.25">
      <c r="A270" s="353"/>
      <c r="B270" s="354"/>
      <c r="C270" s="353"/>
      <c r="D270" s="353"/>
      <c r="E270" s="353"/>
      <c r="F270" s="353"/>
      <c r="G270" s="353"/>
      <c r="H270" s="353"/>
      <c r="I270" s="353"/>
      <c r="J270" s="353"/>
      <c r="K270" s="353"/>
      <c r="L270" s="353"/>
      <c r="M270" s="353"/>
    </row>
    <row r="271" spans="1:13" ht="15.75" customHeight="1" x14ac:dyDescent="0.25">
      <c r="A271" s="353"/>
      <c r="B271" s="354"/>
      <c r="C271" s="353"/>
      <c r="D271" s="353"/>
      <c r="E271" s="353"/>
      <c r="F271" s="353"/>
      <c r="G271" s="353"/>
      <c r="H271" s="353"/>
      <c r="I271" s="353"/>
      <c r="J271" s="353"/>
      <c r="K271" s="353"/>
      <c r="L271" s="353"/>
      <c r="M271" s="353"/>
    </row>
    <row r="272" spans="1:13" ht="15.75" customHeight="1" x14ac:dyDescent="0.25">
      <c r="A272" s="353"/>
      <c r="B272" s="354"/>
      <c r="C272" s="353"/>
      <c r="D272" s="353"/>
      <c r="E272" s="353"/>
      <c r="F272" s="353"/>
      <c r="G272" s="353"/>
      <c r="H272" s="353"/>
      <c r="I272" s="353"/>
      <c r="J272" s="353"/>
      <c r="K272" s="353"/>
      <c r="L272" s="353"/>
      <c r="M272" s="353"/>
    </row>
    <row r="273" spans="1:13" ht="15.75" customHeight="1" x14ac:dyDescent="0.25">
      <c r="A273" s="353"/>
      <c r="B273" s="354"/>
      <c r="C273" s="353"/>
      <c r="D273" s="353"/>
      <c r="E273" s="353"/>
      <c r="F273" s="353"/>
      <c r="G273" s="353"/>
      <c r="H273" s="353"/>
      <c r="I273" s="353"/>
      <c r="J273" s="353"/>
      <c r="K273" s="353"/>
      <c r="L273" s="353"/>
      <c r="M273" s="353"/>
    </row>
    <row r="274" spans="1:13" ht="15.75" customHeight="1" x14ac:dyDescent="0.25">
      <c r="A274" s="353"/>
      <c r="B274" s="354"/>
      <c r="C274" s="353"/>
      <c r="D274" s="353"/>
      <c r="E274" s="353"/>
      <c r="F274" s="353"/>
      <c r="G274" s="353"/>
      <c r="H274" s="353"/>
      <c r="I274" s="353"/>
      <c r="J274" s="353"/>
      <c r="K274" s="353"/>
      <c r="L274" s="353"/>
      <c r="M274" s="353"/>
    </row>
    <row r="275" spans="1:13" ht="15.75" customHeight="1" x14ac:dyDescent="0.25">
      <c r="A275" s="353"/>
      <c r="B275" s="354"/>
      <c r="C275" s="353"/>
      <c r="D275" s="353"/>
      <c r="E275" s="353"/>
      <c r="F275" s="353"/>
      <c r="G275" s="353"/>
      <c r="H275" s="353"/>
      <c r="I275" s="353"/>
      <c r="J275" s="353"/>
      <c r="K275" s="353"/>
      <c r="L275" s="353"/>
      <c r="M275" s="353"/>
    </row>
    <row r="276" spans="1:13" ht="15.75" customHeight="1" x14ac:dyDescent="0.25">
      <c r="A276" s="353"/>
      <c r="B276" s="354"/>
      <c r="C276" s="353"/>
      <c r="D276" s="353"/>
      <c r="E276" s="353"/>
      <c r="F276" s="353"/>
      <c r="G276" s="353"/>
      <c r="H276" s="353"/>
      <c r="I276" s="353"/>
      <c r="J276" s="353"/>
      <c r="K276" s="353"/>
      <c r="L276" s="353"/>
      <c r="M276" s="353"/>
    </row>
    <row r="277" spans="1:13" ht="15.75" customHeight="1" x14ac:dyDescent="0.25">
      <c r="A277" s="353"/>
      <c r="B277" s="354"/>
      <c r="C277" s="353"/>
      <c r="D277" s="353"/>
      <c r="E277" s="353"/>
      <c r="F277" s="353"/>
      <c r="G277" s="353"/>
      <c r="H277" s="353"/>
      <c r="I277" s="353"/>
      <c r="J277" s="353"/>
      <c r="K277" s="353"/>
      <c r="L277" s="353"/>
      <c r="M277" s="353"/>
    </row>
    <row r="278" spans="1:13" ht="15.75" customHeight="1" x14ac:dyDescent="0.25">
      <c r="A278" s="353"/>
      <c r="B278" s="354"/>
      <c r="C278" s="353"/>
      <c r="D278" s="353"/>
      <c r="E278" s="353"/>
      <c r="F278" s="353"/>
      <c r="G278" s="353"/>
      <c r="H278" s="353"/>
      <c r="I278" s="353"/>
      <c r="J278" s="353"/>
      <c r="K278" s="353"/>
      <c r="L278" s="353"/>
      <c r="M278" s="353"/>
    </row>
    <row r="279" spans="1:13" ht="15.75" customHeight="1" x14ac:dyDescent="0.25">
      <c r="A279" s="353"/>
      <c r="B279" s="354"/>
      <c r="C279" s="353"/>
      <c r="D279" s="353"/>
      <c r="E279" s="353"/>
      <c r="F279" s="353"/>
      <c r="G279" s="353"/>
      <c r="H279" s="353"/>
      <c r="I279" s="353"/>
      <c r="J279" s="353"/>
      <c r="K279" s="353"/>
      <c r="L279" s="353"/>
      <c r="M279" s="353"/>
    </row>
    <row r="280" spans="1:13" ht="15.75" customHeight="1" x14ac:dyDescent="0.25">
      <c r="A280" s="353"/>
      <c r="B280" s="354"/>
      <c r="C280" s="353"/>
      <c r="D280" s="353"/>
      <c r="E280" s="353"/>
      <c r="F280" s="353"/>
      <c r="G280" s="353"/>
      <c r="H280" s="353"/>
      <c r="I280" s="353"/>
      <c r="J280" s="353"/>
      <c r="K280" s="353"/>
      <c r="L280" s="353"/>
      <c r="M280" s="353"/>
    </row>
    <row r="281" spans="1:13" ht="15.75" customHeight="1" x14ac:dyDescent="0.25">
      <c r="A281" s="353"/>
      <c r="B281" s="354"/>
      <c r="C281" s="353"/>
      <c r="D281" s="353"/>
      <c r="E281" s="353"/>
      <c r="F281" s="353"/>
      <c r="G281" s="353"/>
      <c r="H281" s="353"/>
      <c r="I281" s="353"/>
      <c r="J281" s="353"/>
      <c r="K281" s="353"/>
      <c r="L281" s="353"/>
      <c r="M281" s="353"/>
    </row>
    <row r="282" spans="1:13" ht="15.75" customHeight="1" x14ac:dyDescent="0.25">
      <c r="A282" s="353"/>
      <c r="B282" s="354"/>
      <c r="C282" s="353"/>
      <c r="D282" s="353"/>
      <c r="E282" s="353"/>
      <c r="F282" s="353"/>
      <c r="G282" s="353"/>
      <c r="H282" s="353"/>
      <c r="I282" s="353"/>
      <c r="J282" s="353"/>
      <c r="K282" s="353"/>
      <c r="L282" s="353"/>
      <c r="M282" s="353"/>
    </row>
    <row r="283" spans="1:13" ht="15.75" customHeight="1" x14ac:dyDescent="0.25">
      <c r="A283" s="353"/>
      <c r="B283" s="354"/>
      <c r="C283" s="353"/>
      <c r="D283" s="353"/>
      <c r="E283" s="353"/>
      <c r="F283" s="353"/>
      <c r="G283" s="353"/>
      <c r="H283" s="353"/>
      <c r="I283" s="353"/>
      <c r="J283" s="353"/>
      <c r="K283" s="353"/>
      <c r="L283" s="353"/>
      <c r="M283" s="353"/>
    </row>
    <row r="284" spans="1:13" ht="15.75" customHeight="1" x14ac:dyDescent="0.25">
      <c r="A284" s="353"/>
      <c r="B284" s="354"/>
      <c r="C284" s="353"/>
      <c r="D284" s="353"/>
      <c r="E284" s="353"/>
      <c r="F284" s="353"/>
      <c r="G284" s="353"/>
      <c r="H284" s="353"/>
      <c r="I284" s="353"/>
      <c r="J284" s="353"/>
      <c r="K284" s="353"/>
      <c r="L284" s="353"/>
      <c r="M284" s="353"/>
    </row>
    <row r="285" spans="1:13" ht="15.75" customHeight="1" x14ac:dyDescent="0.25">
      <c r="A285" s="353"/>
      <c r="B285" s="354"/>
      <c r="C285" s="353"/>
      <c r="D285" s="353"/>
      <c r="E285" s="353"/>
      <c r="F285" s="353"/>
      <c r="G285" s="353"/>
      <c r="H285" s="353"/>
      <c r="I285" s="353"/>
      <c r="J285" s="353"/>
      <c r="K285" s="353"/>
      <c r="L285" s="353"/>
      <c r="M285" s="353"/>
    </row>
    <row r="286" spans="1:13" ht="15.75" customHeight="1" x14ac:dyDescent="0.25">
      <c r="A286" s="353"/>
      <c r="B286" s="354"/>
      <c r="C286" s="353"/>
      <c r="D286" s="353"/>
      <c r="E286" s="353"/>
      <c r="F286" s="353"/>
      <c r="G286" s="353"/>
      <c r="H286" s="353"/>
      <c r="I286" s="353"/>
      <c r="J286" s="353"/>
      <c r="K286" s="353"/>
      <c r="L286" s="353"/>
      <c r="M286" s="353"/>
    </row>
    <row r="287" spans="1:13" ht="15.75" customHeight="1" x14ac:dyDescent="0.25">
      <c r="A287" s="353"/>
      <c r="B287" s="354"/>
      <c r="C287" s="353"/>
      <c r="D287" s="353"/>
      <c r="E287" s="353"/>
      <c r="F287" s="353"/>
      <c r="G287" s="353"/>
      <c r="H287" s="353"/>
      <c r="I287" s="353"/>
      <c r="J287" s="353"/>
      <c r="K287" s="353"/>
      <c r="L287" s="353"/>
      <c r="M287" s="353"/>
    </row>
    <row r="288" spans="1:13" ht="15.75" customHeight="1" x14ac:dyDescent="0.25">
      <c r="A288" s="353"/>
      <c r="B288" s="354"/>
      <c r="C288" s="353"/>
      <c r="D288" s="353"/>
      <c r="E288" s="353"/>
      <c r="F288" s="353"/>
      <c r="G288" s="353"/>
      <c r="H288" s="353"/>
      <c r="I288" s="353"/>
      <c r="J288" s="353"/>
      <c r="K288" s="353"/>
      <c r="L288" s="353"/>
      <c r="M288" s="353"/>
    </row>
    <row r="289" spans="1:13" ht="15.75" customHeight="1" x14ac:dyDescent="0.25">
      <c r="A289" s="353"/>
      <c r="B289" s="354"/>
      <c r="C289" s="353"/>
      <c r="D289" s="353"/>
      <c r="E289" s="353"/>
      <c r="F289" s="353"/>
      <c r="G289" s="353"/>
      <c r="H289" s="353"/>
      <c r="I289" s="353"/>
      <c r="J289" s="353"/>
      <c r="K289" s="353"/>
      <c r="L289" s="353"/>
      <c r="M289" s="353"/>
    </row>
    <row r="290" spans="1:13" ht="15.75" customHeight="1" x14ac:dyDescent="0.25">
      <c r="A290" s="353"/>
      <c r="B290" s="354"/>
      <c r="C290" s="353"/>
      <c r="D290" s="353"/>
      <c r="E290" s="353"/>
      <c r="F290" s="353"/>
      <c r="G290" s="353"/>
      <c r="H290" s="353"/>
      <c r="I290" s="353"/>
      <c r="J290" s="353"/>
      <c r="K290" s="353"/>
      <c r="L290" s="353"/>
      <c r="M290" s="353"/>
    </row>
    <row r="291" spans="1:13" ht="15.75" customHeight="1" x14ac:dyDescent="0.25">
      <c r="A291" s="353"/>
      <c r="B291" s="354"/>
      <c r="C291" s="353"/>
      <c r="D291" s="353"/>
      <c r="E291" s="353"/>
      <c r="F291" s="353"/>
      <c r="G291" s="353"/>
      <c r="H291" s="353"/>
      <c r="I291" s="353"/>
      <c r="J291" s="353"/>
      <c r="K291" s="353"/>
      <c r="L291" s="353"/>
      <c r="M291" s="353"/>
    </row>
    <row r="292" spans="1:13" ht="15.75" customHeight="1" x14ac:dyDescent="0.25">
      <c r="A292" s="353"/>
      <c r="B292" s="354"/>
      <c r="C292" s="353"/>
      <c r="D292" s="353"/>
      <c r="E292" s="353"/>
      <c r="F292" s="353"/>
      <c r="G292" s="353"/>
      <c r="H292" s="353"/>
      <c r="I292" s="353"/>
      <c r="J292" s="353"/>
      <c r="K292" s="353"/>
      <c r="L292" s="353"/>
      <c r="M292" s="353"/>
    </row>
    <row r="293" spans="1:13" ht="15.75" customHeight="1" x14ac:dyDescent="0.25">
      <c r="A293" s="353"/>
      <c r="B293" s="354"/>
      <c r="C293" s="353"/>
      <c r="D293" s="353"/>
      <c r="E293" s="353"/>
      <c r="F293" s="353"/>
      <c r="G293" s="353"/>
      <c r="H293" s="353"/>
      <c r="I293" s="353"/>
      <c r="J293" s="353"/>
      <c r="K293" s="353"/>
      <c r="L293" s="353"/>
      <c r="M293" s="353"/>
    </row>
    <row r="294" spans="1:13" ht="15.75" customHeight="1" x14ac:dyDescent="0.25">
      <c r="A294" s="353"/>
      <c r="B294" s="354"/>
      <c r="C294" s="353"/>
      <c r="D294" s="353"/>
      <c r="E294" s="353"/>
      <c r="F294" s="353"/>
      <c r="G294" s="353"/>
      <c r="H294" s="353"/>
      <c r="I294" s="353"/>
      <c r="J294" s="353"/>
      <c r="K294" s="353"/>
      <c r="L294" s="353"/>
      <c r="M294" s="353"/>
    </row>
    <row r="295" spans="1:13" ht="15.75" customHeight="1" x14ac:dyDescent="0.25">
      <c r="A295" s="353"/>
      <c r="B295" s="354"/>
      <c r="C295" s="353"/>
      <c r="D295" s="353"/>
      <c r="E295" s="353"/>
      <c r="F295" s="353"/>
      <c r="G295" s="353"/>
      <c r="H295" s="353"/>
      <c r="I295" s="353"/>
      <c r="J295" s="353"/>
      <c r="K295" s="353"/>
      <c r="L295" s="353"/>
      <c r="M295" s="353"/>
    </row>
    <row r="296" spans="1:13" ht="15.75" customHeight="1" x14ac:dyDescent="0.25">
      <c r="A296" s="353"/>
      <c r="B296" s="354"/>
      <c r="C296" s="353"/>
      <c r="D296" s="353"/>
      <c r="E296" s="353"/>
      <c r="F296" s="353"/>
      <c r="G296" s="353"/>
      <c r="H296" s="353"/>
      <c r="I296" s="353"/>
      <c r="J296" s="353"/>
      <c r="K296" s="353"/>
      <c r="L296" s="353"/>
      <c r="M296" s="353"/>
    </row>
    <row r="297" spans="1:13" ht="15.75" customHeight="1" x14ac:dyDescent="0.25">
      <c r="A297" s="353"/>
      <c r="B297" s="354"/>
      <c r="C297" s="353"/>
      <c r="D297" s="353"/>
      <c r="E297" s="353"/>
      <c r="F297" s="353"/>
      <c r="G297" s="353"/>
      <c r="H297" s="353"/>
      <c r="I297" s="353"/>
      <c r="J297" s="353"/>
      <c r="K297" s="353"/>
      <c r="L297" s="353"/>
      <c r="M297" s="353"/>
    </row>
    <row r="298" spans="1:13" ht="15.75" customHeight="1" x14ac:dyDescent="0.25">
      <c r="A298" s="353"/>
      <c r="B298" s="354"/>
      <c r="C298" s="353"/>
      <c r="D298" s="353"/>
      <c r="E298" s="353"/>
      <c r="F298" s="353"/>
      <c r="G298" s="353"/>
      <c r="H298" s="353"/>
      <c r="I298" s="353"/>
      <c r="J298" s="353"/>
      <c r="K298" s="353"/>
      <c r="L298" s="353"/>
      <c r="M298" s="353"/>
    </row>
    <row r="299" spans="1:13" ht="15.75" customHeight="1" x14ac:dyDescent="0.25">
      <c r="A299" s="353"/>
      <c r="B299" s="354"/>
      <c r="C299" s="353"/>
      <c r="D299" s="353"/>
      <c r="E299" s="353"/>
      <c r="F299" s="353"/>
      <c r="G299" s="353"/>
      <c r="H299" s="353"/>
      <c r="I299" s="353"/>
      <c r="J299" s="353"/>
      <c r="K299" s="353"/>
      <c r="L299" s="353"/>
      <c r="M299" s="353"/>
    </row>
    <row r="300" spans="1:13" ht="15.75" customHeight="1" x14ac:dyDescent="0.25">
      <c r="A300" s="353"/>
      <c r="B300" s="354"/>
      <c r="C300" s="353"/>
      <c r="D300" s="353"/>
      <c r="E300" s="353"/>
      <c r="F300" s="353"/>
      <c r="G300" s="353"/>
      <c r="H300" s="353"/>
      <c r="I300" s="353"/>
      <c r="J300" s="353"/>
      <c r="K300" s="353"/>
      <c r="L300" s="353"/>
      <c r="M300" s="353"/>
    </row>
    <row r="301" spans="1:13" ht="15.75" customHeight="1" x14ac:dyDescent="0.25">
      <c r="A301" s="353"/>
      <c r="B301" s="354"/>
      <c r="C301" s="353"/>
      <c r="D301" s="353"/>
      <c r="E301" s="353"/>
      <c r="F301" s="353"/>
      <c r="G301" s="353"/>
      <c r="H301" s="353"/>
      <c r="I301" s="353"/>
      <c r="J301" s="353"/>
      <c r="K301" s="353"/>
      <c r="L301" s="353"/>
      <c r="M301" s="353"/>
    </row>
    <row r="302" spans="1:13" ht="15.75" customHeight="1" x14ac:dyDescent="0.25">
      <c r="A302" s="353"/>
      <c r="B302" s="354"/>
      <c r="C302" s="353"/>
      <c r="D302" s="353"/>
      <c r="E302" s="353"/>
      <c r="F302" s="353"/>
      <c r="G302" s="353"/>
      <c r="H302" s="353"/>
      <c r="I302" s="353"/>
      <c r="J302" s="353"/>
      <c r="K302" s="353"/>
      <c r="L302" s="353"/>
      <c r="M302" s="353"/>
    </row>
    <row r="303" spans="1:13" ht="15.75" customHeight="1" x14ac:dyDescent="0.25">
      <c r="A303" s="353"/>
      <c r="B303" s="354"/>
      <c r="C303" s="353"/>
      <c r="D303" s="353"/>
      <c r="E303" s="353"/>
      <c r="F303" s="353"/>
      <c r="G303" s="353"/>
      <c r="H303" s="353"/>
      <c r="I303" s="353"/>
      <c r="J303" s="353"/>
      <c r="K303" s="353"/>
      <c r="L303" s="353"/>
      <c r="M303" s="353"/>
    </row>
    <row r="304" spans="1:13" ht="15.75" customHeight="1" x14ac:dyDescent="0.25">
      <c r="A304" s="353"/>
      <c r="B304" s="354"/>
      <c r="C304" s="353"/>
      <c r="D304" s="353"/>
      <c r="E304" s="353"/>
      <c r="F304" s="353"/>
      <c r="G304" s="353"/>
      <c r="H304" s="353"/>
      <c r="I304" s="353"/>
      <c r="J304" s="353"/>
      <c r="K304" s="353"/>
      <c r="L304" s="353"/>
      <c r="M304" s="353"/>
    </row>
    <row r="305" spans="1:13" ht="15.75" customHeight="1" x14ac:dyDescent="0.25">
      <c r="A305" s="353"/>
      <c r="B305" s="354"/>
      <c r="C305" s="353"/>
      <c r="D305" s="353"/>
      <c r="E305" s="353"/>
      <c r="F305" s="353"/>
      <c r="G305" s="353"/>
      <c r="H305" s="353"/>
      <c r="I305" s="353"/>
      <c r="J305" s="353"/>
      <c r="K305" s="353"/>
      <c r="L305" s="353"/>
      <c r="M305" s="353"/>
    </row>
    <row r="306" spans="1:13" ht="15.75" customHeight="1" x14ac:dyDescent="0.25">
      <c r="A306" s="353"/>
      <c r="B306" s="354"/>
      <c r="C306" s="353"/>
      <c r="D306" s="353"/>
      <c r="E306" s="353"/>
      <c r="F306" s="353"/>
      <c r="G306" s="353"/>
      <c r="H306" s="353"/>
      <c r="I306" s="353"/>
      <c r="J306" s="353"/>
      <c r="K306" s="353"/>
      <c r="L306" s="353"/>
      <c r="M306" s="353"/>
    </row>
    <row r="307" spans="1:13" ht="15.75" customHeight="1" x14ac:dyDescent="0.25">
      <c r="A307" s="353"/>
      <c r="B307" s="354"/>
      <c r="C307" s="353"/>
      <c r="D307" s="353"/>
      <c r="E307" s="353"/>
      <c r="F307" s="353"/>
      <c r="G307" s="353"/>
      <c r="H307" s="353"/>
      <c r="I307" s="353"/>
      <c r="J307" s="353"/>
      <c r="K307" s="353"/>
      <c r="L307" s="353"/>
      <c r="M307" s="353"/>
    </row>
    <row r="308" spans="1:13" ht="15.75" customHeight="1" x14ac:dyDescent="0.25">
      <c r="A308" s="353"/>
      <c r="B308" s="354"/>
      <c r="C308" s="353"/>
      <c r="D308" s="353"/>
      <c r="E308" s="353"/>
      <c r="F308" s="353"/>
      <c r="G308" s="353"/>
      <c r="H308" s="353"/>
      <c r="I308" s="353"/>
      <c r="J308" s="353"/>
      <c r="K308" s="353"/>
      <c r="L308" s="353"/>
      <c r="M308" s="353"/>
    </row>
    <row r="309" spans="1:13" ht="15.75" customHeight="1" x14ac:dyDescent="0.25">
      <c r="A309" s="353"/>
      <c r="B309" s="354"/>
      <c r="C309" s="353"/>
      <c r="D309" s="353"/>
      <c r="E309" s="353"/>
      <c r="F309" s="353"/>
      <c r="G309" s="353"/>
      <c r="H309" s="353"/>
      <c r="I309" s="353"/>
      <c r="J309" s="353"/>
      <c r="K309" s="353"/>
      <c r="L309" s="353"/>
      <c r="M309" s="353"/>
    </row>
    <row r="310" spans="1:13" ht="15.75" customHeight="1" x14ac:dyDescent="0.25">
      <c r="A310" s="353"/>
      <c r="B310" s="354"/>
      <c r="C310" s="353"/>
      <c r="D310" s="353"/>
      <c r="E310" s="353"/>
      <c r="F310" s="353"/>
      <c r="G310" s="353"/>
      <c r="H310" s="353"/>
      <c r="I310" s="353"/>
      <c r="J310" s="353"/>
      <c r="K310" s="353"/>
      <c r="L310" s="353"/>
      <c r="M310" s="353"/>
    </row>
    <row r="311" spans="1:13" ht="15.75" customHeight="1" x14ac:dyDescent="0.25">
      <c r="A311" s="353"/>
      <c r="B311" s="354"/>
      <c r="C311" s="353"/>
      <c r="D311" s="353"/>
      <c r="E311" s="353"/>
      <c r="F311" s="353"/>
      <c r="G311" s="353"/>
      <c r="H311" s="353"/>
      <c r="I311" s="353"/>
      <c r="J311" s="353"/>
      <c r="K311" s="353"/>
      <c r="L311" s="353"/>
      <c r="M311" s="353"/>
    </row>
    <row r="312" spans="1:13" ht="15.75" customHeight="1" x14ac:dyDescent="0.25">
      <c r="A312" s="353"/>
      <c r="B312" s="354"/>
      <c r="C312" s="353"/>
      <c r="D312" s="353"/>
      <c r="E312" s="353"/>
      <c r="F312" s="353"/>
      <c r="G312" s="353"/>
      <c r="H312" s="353"/>
      <c r="I312" s="353"/>
      <c r="J312" s="353"/>
      <c r="K312" s="353"/>
      <c r="L312" s="353"/>
      <c r="M312" s="353"/>
    </row>
    <row r="313" spans="1:13" ht="15.75" customHeight="1" x14ac:dyDescent="0.25">
      <c r="A313" s="353"/>
      <c r="B313" s="354"/>
      <c r="C313" s="353"/>
      <c r="D313" s="353"/>
      <c r="E313" s="353"/>
      <c r="F313" s="353"/>
      <c r="G313" s="353"/>
      <c r="H313" s="353"/>
      <c r="I313" s="353"/>
      <c r="J313" s="353"/>
      <c r="K313" s="353"/>
      <c r="L313" s="353"/>
      <c r="M313" s="353"/>
    </row>
    <row r="314" spans="1:13" ht="15.75" customHeight="1" x14ac:dyDescent="0.25">
      <c r="A314" s="353"/>
      <c r="B314" s="354"/>
      <c r="C314" s="353"/>
      <c r="D314" s="353"/>
      <c r="E314" s="353"/>
      <c r="F314" s="353"/>
      <c r="G314" s="353"/>
      <c r="H314" s="353"/>
      <c r="I314" s="353"/>
      <c r="J314" s="353"/>
      <c r="K314" s="353"/>
      <c r="L314" s="353"/>
      <c r="M314" s="353"/>
    </row>
    <row r="315" spans="1:13" ht="15.75" customHeight="1" x14ac:dyDescent="0.25">
      <c r="A315" s="353"/>
      <c r="B315" s="354"/>
      <c r="C315" s="353"/>
      <c r="D315" s="353"/>
      <c r="E315" s="353"/>
      <c r="F315" s="353"/>
      <c r="G315" s="353"/>
      <c r="H315" s="353"/>
      <c r="I315" s="353"/>
      <c r="J315" s="353"/>
      <c r="K315" s="353"/>
      <c r="L315" s="353"/>
      <c r="M315" s="353"/>
    </row>
    <row r="316" spans="1:13" ht="15.75" customHeight="1" x14ac:dyDescent="0.25">
      <c r="A316" s="353"/>
      <c r="B316" s="354"/>
      <c r="C316" s="353"/>
      <c r="D316" s="353"/>
      <c r="E316" s="353"/>
      <c r="F316" s="353"/>
      <c r="G316" s="353"/>
      <c r="H316" s="353"/>
      <c r="I316" s="353"/>
      <c r="J316" s="353"/>
      <c r="K316" s="353"/>
      <c r="L316" s="353"/>
      <c r="M316" s="353"/>
    </row>
    <row r="317" spans="1:13" ht="15.75" customHeight="1" x14ac:dyDescent="0.25">
      <c r="A317" s="353"/>
      <c r="B317" s="354"/>
      <c r="C317" s="353"/>
      <c r="D317" s="353"/>
      <c r="E317" s="353"/>
      <c r="F317" s="353"/>
      <c r="G317" s="353"/>
      <c r="H317" s="353"/>
      <c r="I317" s="353"/>
      <c r="J317" s="353"/>
      <c r="K317" s="353"/>
      <c r="L317" s="353"/>
      <c r="M317" s="353"/>
    </row>
    <row r="318" spans="1:13" ht="15.75" customHeight="1" x14ac:dyDescent="0.25">
      <c r="A318" s="353"/>
      <c r="B318" s="354"/>
      <c r="C318" s="353"/>
      <c r="D318" s="353"/>
      <c r="E318" s="353"/>
      <c r="F318" s="353"/>
      <c r="G318" s="353"/>
      <c r="H318" s="353"/>
      <c r="I318" s="353"/>
      <c r="J318" s="353"/>
      <c r="K318" s="353"/>
      <c r="L318" s="353"/>
      <c r="M318" s="353"/>
    </row>
    <row r="319" spans="1:13" ht="15.75" customHeight="1" x14ac:dyDescent="0.25">
      <c r="A319" s="353"/>
      <c r="B319" s="354"/>
      <c r="C319" s="353"/>
      <c r="D319" s="353"/>
      <c r="E319" s="353"/>
      <c r="F319" s="353"/>
      <c r="G319" s="353"/>
      <c r="H319" s="353"/>
      <c r="I319" s="353"/>
      <c r="J319" s="353"/>
      <c r="K319" s="353"/>
      <c r="L319" s="353"/>
      <c r="M319" s="353"/>
    </row>
    <row r="320" spans="1:13" ht="15.75" customHeight="1" x14ac:dyDescent="0.25">
      <c r="A320" s="353"/>
      <c r="B320" s="354"/>
      <c r="C320" s="353"/>
      <c r="D320" s="353"/>
      <c r="E320" s="353"/>
      <c r="F320" s="353"/>
      <c r="G320" s="353"/>
      <c r="H320" s="353"/>
      <c r="I320" s="353"/>
      <c r="J320" s="353"/>
      <c r="K320" s="353"/>
      <c r="L320" s="353"/>
      <c r="M320" s="353"/>
    </row>
    <row r="321" spans="1:13" ht="15.75" customHeight="1" x14ac:dyDescent="0.25">
      <c r="A321" s="353"/>
      <c r="B321" s="354"/>
      <c r="C321" s="353"/>
      <c r="D321" s="353"/>
      <c r="E321" s="353"/>
      <c r="F321" s="353"/>
      <c r="G321" s="353"/>
      <c r="H321" s="353"/>
      <c r="I321" s="353"/>
      <c r="J321" s="353"/>
      <c r="K321" s="353"/>
      <c r="L321" s="353"/>
      <c r="M321" s="353"/>
    </row>
    <row r="322" spans="1:13" ht="15.75" customHeight="1" x14ac:dyDescent="0.25">
      <c r="A322" s="353"/>
      <c r="B322" s="354"/>
      <c r="C322" s="353"/>
      <c r="D322" s="353"/>
      <c r="E322" s="353"/>
      <c r="F322" s="353"/>
      <c r="G322" s="353"/>
      <c r="H322" s="353"/>
      <c r="I322" s="353"/>
      <c r="J322" s="353"/>
      <c r="K322" s="353"/>
      <c r="L322" s="353"/>
      <c r="M322" s="353"/>
    </row>
    <row r="323" spans="1:13" ht="15.75" customHeight="1" x14ac:dyDescent="0.25">
      <c r="A323" s="353"/>
      <c r="B323" s="354"/>
      <c r="C323" s="353"/>
      <c r="D323" s="353"/>
      <c r="E323" s="353"/>
      <c r="F323" s="353"/>
      <c r="G323" s="353"/>
      <c r="H323" s="353"/>
      <c r="I323" s="353"/>
      <c r="J323" s="353"/>
      <c r="K323" s="353"/>
      <c r="L323" s="353"/>
      <c r="M323" s="353"/>
    </row>
    <row r="324" spans="1:13" ht="15.75" customHeight="1" x14ac:dyDescent="0.25">
      <c r="A324" s="353"/>
      <c r="B324" s="354"/>
      <c r="C324" s="353"/>
      <c r="D324" s="353"/>
      <c r="E324" s="353"/>
      <c r="F324" s="353"/>
      <c r="G324" s="353"/>
      <c r="H324" s="353"/>
      <c r="I324" s="353"/>
      <c r="J324" s="353"/>
      <c r="K324" s="353"/>
      <c r="L324" s="353"/>
      <c r="M324" s="353"/>
    </row>
    <row r="325" spans="1:13" ht="15.75" customHeight="1" x14ac:dyDescent="0.25">
      <c r="A325" s="353"/>
      <c r="B325" s="354"/>
      <c r="C325" s="353"/>
      <c r="D325" s="353"/>
      <c r="E325" s="353"/>
      <c r="F325" s="353"/>
      <c r="G325" s="353"/>
      <c r="H325" s="353"/>
      <c r="I325" s="353"/>
      <c r="J325" s="353"/>
      <c r="K325" s="353"/>
      <c r="L325" s="353"/>
      <c r="M325" s="353"/>
    </row>
    <row r="326" spans="1:13" ht="15.75" customHeight="1" x14ac:dyDescent="0.25">
      <c r="A326" s="353"/>
      <c r="B326" s="354"/>
      <c r="C326" s="353"/>
      <c r="D326" s="353"/>
      <c r="E326" s="353"/>
      <c r="F326" s="353"/>
      <c r="G326" s="353"/>
      <c r="H326" s="353"/>
      <c r="I326" s="353"/>
      <c r="J326" s="353"/>
      <c r="K326" s="353"/>
      <c r="L326" s="353"/>
      <c r="M326" s="353"/>
    </row>
    <row r="327" spans="1:13" ht="15.75" customHeight="1" x14ac:dyDescent="0.25">
      <c r="A327" s="353"/>
      <c r="B327" s="354"/>
      <c r="C327" s="353"/>
      <c r="D327" s="353"/>
      <c r="E327" s="353"/>
      <c r="F327" s="353"/>
      <c r="G327" s="353"/>
      <c r="H327" s="353"/>
      <c r="I327" s="353"/>
      <c r="J327" s="353"/>
      <c r="K327" s="353"/>
      <c r="L327" s="353"/>
      <c r="M327" s="353"/>
    </row>
    <row r="328" spans="1:13" ht="15.75" customHeight="1" x14ac:dyDescent="0.25">
      <c r="A328" s="353"/>
      <c r="B328" s="354"/>
      <c r="C328" s="353"/>
      <c r="D328" s="353"/>
      <c r="E328" s="353"/>
      <c r="F328" s="353"/>
      <c r="G328" s="353"/>
      <c r="H328" s="353"/>
      <c r="I328" s="353"/>
      <c r="J328" s="353"/>
      <c r="K328" s="353"/>
      <c r="L328" s="353"/>
      <c r="M328" s="353"/>
    </row>
    <row r="329" spans="1:13" ht="15.75" customHeight="1" x14ac:dyDescent="0.25">
      <c r="A329" s="353"/>
      <c r="B329" s="354"/>
      <c r="C329" s="353"/>
      <c r="D329" s="353"/>
      <c r="E329" s="353"/>
      <c r="F329" s="353"/>
      <c r="G329" s="353"/>
      <c r="H329" s="353"/>
      <c r="I329" s="353"/>
      <c r="J329" s="353"/>
      <c r="K329" s="353"/>
      <c r="L329" s="353"/>
      <c r="M329" s="353"/>
    </row>
    <row r="330" spans="1:13" ht="15.75" customHeight="1" x14ac:dyDescent="0.25">
      <c r="A330" s="353"/>
      <c r="B330" s="354"/>
      <c r="C330" s="353"/>
      <c r="D330" s="353"/>
      <c r="E330" s="353"/>
      <c r="F330" s="353"/>
      <c r="G330" s="353"/>
      <c r="H330" s="353"/>
      <c r="I330" s="353"/>
      <c r="J330" s="353"/>
      <c r="K330" s="353"/>
      <c r="L330" s="353"/>
      <c r="M330" s="353"/>
    </row>
    <row r="331" spans="1:13" ht="15.75" customHeight="1" x14ac:dyDescent="0.25">
      <c r="A331" s="353"/>
      <c r="B331" s="354"/>
      <c r="C331" s="353"/>
      <c r="D331" s="353"/>
      <c r="E331" s="353"/>
      <c r="F331" s="353"/>
      <c r="G331" s="353"/>
      <c r="H331" s="353"/>
      <c r="I331" s="353"/>
      <c r="J331" s="353"/>
      <c r="K331" s="353"/>
      <c r="L331" s="353"/>
      <c r="M331" s="353"/>
    </row>
    <row r="332" spans="1:13" ht="15.75" customHeight="1" x14ac:dyDescent="0.25">
      <c r="A332" s="353"/>
      <c r="B332" s="354"/>
      <c r="C332" s="353"/>
      <c r="D332" s="353"/>
      <c r="E332" s="353"/>
      <c r="F332" s="353"/>
      <c r="G332" s="353"/>
      <c r="H332" s="353"/>
      <c r="I332" s="353"/>
      <c r="J332" s="353"/>
      <c r="K332" s="353"/>
      <c r="L332" s="353"/>
      <c r="M332" s="353"/>
    </row>
    <row r="333" spans="1:13" ht="15.75" customHeight="1" x14ac:dyDescent="0.25">
      <c r="A333" s="353"/>
      <c r="B333" s="354"/>
      <c r="C333" s="353"/>
      <c r="D333" s="353"/>
      <c r="E333" s="353"/>
      <c r="F333" s="353"/>
      <c r="G333" s="353"/>
      <c r="H333" s="353"/>
      <c r="I333" s="353"/>
      <c r="J333" s="353"/>
      <c r="K333" s="353"/>
      <c r="L333" s="353"/>
      <c r="M333" s="353"/>
    </row>
    <row r="334" spans="1:13" ht="15.75" customHeight="1" x14ac:dyDescent="0.25">
      <c r="A334" s="353"/>
      <c r="B334" s="354"/>
      <c r="C334" s="353"/>
      <c r="D334" s="353"/>
      <c r="E334" s="353"/>
      <c r="F334" s="353"/>
      <c r="G334" s="353"/>
      <c r="H334" s="353"/>
      <c r="I334" s="353"/>
      <c r="J334" s="353"/>
      <c r="K334" s="353"/>
      <c r="L334" s="353"/>
      <c r="M334" s="353"/>
    </row>
    <row r="335" spans="1:13" ht="15.75" customHeight="1" x14ac:dyDescent="0.25">
      <c r="A335" s="353"/>
      <c r="B335" s="354"/>
      <c r="C335" s="353"/>
      <c r="D335" s="353"/>
      <c r="E335" s="353"/>
      <c r="F335" s="353"/>
      <c r="G335" s="353"/>
      <c r="H335" s="353"/>
      <c r="I335" s="353"/>
      <c r="J335" s="353"/>
      <c r="K335" s="353"/>
      <c r="L335" s="353"/>
      <c r="M335" s="353"/>
    </row>
    <row r="336" spans="1:13" ht="15.75" customHeight="1" x14ac:dyDescent="0.25">
      <c r="A336" s="353"/>
      <c r="B336" s="354"/>
      <c r="C336" s="353"/>
      <c r="D336" s="353"/>
      <c r="E336" s="353"/>
      <c r="F336" s="353"/>
      <c r="G336" s="353"/>
      <c r="H336" s="353"/>
      <c r="I336" s="353"/>
      <c r="J336" s="353"/>
      <c r="K336" s="353"/>
      <c r="L336" s="353"/>
      <c r="M336" s="353"/>
    </row>
    <row r="337" spans="1:13" ht="15.75" customHeight="1" x14ac:dyDescent="0.25">
      <c r="A337" s="353"/>
      <c r="B337" s="354"/>
      <c r="C337" s="353"/>
      <c r="D337" s="353"/>
      <c r="E337" s="353"/>
      <c r="F337" s="353"/>
      <c r="G337" s="353"/>
      <c r="H337" s="353"/>
      <c r="I337" s="353"/>
      <c r="J337" s="353"/>
      <c r="K337" s="353"/>
      <c r="L337" s="353"/>
      <c r="M337" s="353"/>
    </row>
    <row r="338" spans="1:13" ht="15.75" customHeight="1" x14ac:dyDescent="0.25">
      <c r="A338" s="353"/>
      <c r="B338" s="354"/>
      <c r="C338" s="353"/>
      <c r="D338" s="353"/>
      <c r="E338" s="353"/>
      <c r="F338" s="353"/>
      <c r="G338" s="353"/>
      <c r="H338" s="353"/>
      <c r="I338" s="353"/>
      <c r="J338" s="353"/>
      <c r="K338" s="353"/>
      <c r="L338" s="353"/>
      <c r="M338" s="353"/>
    </row>
    <row r="339" spans="1:13" ht="15.75" customHeight="1" x14ac:dyDescent="0.25">
      <c r="A339" s="353"/>
      <c r="B339" s="354"/>
      <c r="C339" s="353"/>
      <c r="D339" s="353"/>
      <c r="E339" s="353"/>
      <c r="F339" s="353"/>
      <c r="G339" s="353"/>
      <c r="H339" s="353"/>
      <c r="I339" s="353"/>
      <c r="J339" s="353"/>
      <c r="K339" s="353"/>
      <c r="L339" s="353"/>
      <c r="M339" s="353"/>
    </row>
    <row r="340" spans="1:13" ht="15.75" customHeight="1" x14ac:dyDescent="0.25">
      <c r="A340" s="353"/>
      <c r="B340" s="354"/>
      <c r="C340" s="353"/>
      <c r="D340" s="353"/>
      <c r="E340" s="353"/>
      <c r="F340" s="353"/>
      <c r="G340" s="353"/>
      <c r="H340" s="353"/>
      <c r="I340" s="353"/>
      <c r="J340" s="353"/>
      <c r="K340" s="353"/>
      <c r="L340" s="353"/>
      <c r="M340" s="353"/>
    </row>
    <row r="341" spans="1:13" ht="15.75" customHeight="1" x14ac:dyDescent="0.25">
      <c r="A341" s="353"/>
      <c r="B341" s="354"/>
      <c r="C341" s="353"/>
      <c r="D341" s="353"/>
      <c r="E341" s="353"/>
      <c r="F341" s="353"/>
      <c r="G341" s="353"/>
      <c r="H341" s="353"/>
      <c r="I341" s="353"/>
      <c r="J341" s="353"/>
      <c r="K341" s="353"/>
      <c r="L341" s="353"/>
      <c r="M341" s="353"/>
    </row>
    <row r="342" spans="1:13" ht="15.75" customHeight="1" x14ac:dyDescent="0.25">
      <c r="A342" s="353"/>
      <c r="B342" s="354"/>
      <c r="C342" s="353"/>
      <c r="D342" s="353"/>
      <c r="E342" s="353"/>
      <c r="F342" s="353"/>
      <c r="G342" s="353"/>
      <c r="H342" s="353"/>
      <c r="I342" s="353"/>
      <c r="J342" s="353"/>
      <c r="K342" s="353"/>
      <c r="L342" s="353"/>
      <c r="M342" s="353"/>
    </row>
    <row r="343" spans="1:13" ht="15.75" customHeight="1" x14ac:dyDescent="0.25">
      <c r="A343" s="353"/>
      <c r="B343" s="354"/>
      <c r="C343" s="353"/>
      <c r="D343" s="353"/>
      <c r="E343" s="353"/>
      <c r="F343" s="353"/>
      <c r="G343" s="353"/>
      <c r="H343" s="353"/>
      <c r="I343" s="353"/>
      <c r="J343" s="353"/>
      <c r="K343" s="353"/>
      <c r="L343" s="353"/>
      <c r="M343" s="353"/>
    </row>
    <row r="344" spans="1:13" ht="15.75" customHeight="1" x14ac:dyDescent="0.25">
      <c r="A344" s="353"/>
      <c r="B344" s="354"/>
      <c r="C344" s="353"/>
      <c r="D344" s="353"/>
      <c r="E344" s="353"/>
      <c r="F344" s="353"/>
      <c r="G344" s="353"/>
      <c r="H344" s="353"/>
      <c r="I344" s="353"/>
      <c r="J344" s="353"/>
      <c r="K344" s="353"/>
      <c r="L344" s="353"/>
      <c r="M344" s="353"/>
    </row>
    <row r="345" spans="1:13" ht="15.75" customHeight="1" x14ac:dyDescent="0.25">
      <c r="A345" s="353"/>
      <c r="B345" s="354"/>
      <c r="C345" s="353"/>
      <c r="D345" s="353"/>
      <c r="E345" s="353"/>
      <c r="F345" s="353"/>
      <c r="G345" s="353"/>
      <c r="H345" s="353"/>
      <c r="I345" s="353"/>
      <c r="J345" s="353"/>
      <c r="K345" s="353"/>
      <c r="L345" s="353"/>
      <c r="M345" s="353"/>
    </row>
    <row r="346" spans="1:13" ht="15.75" customHeight="1" x14ac:dyDescent="0.25">
      <c r="A346" s="353"/>
      <c r="B346" s="354"/>
      <c r="C346" s="353"/>
      <c r="D346" s="353"/>
      <c r="E346" s="353"/>
      <c r="F346" s="353"/>
      <c r="G346" s="353"/>
      <c r="H346" s="353"/>
      <c r="I346" s="353"/>
      <c r="J346" s="353"/>
      <c r="K346" s="353"/>
      <c r="L346" s="353"/>
      <c r="M346" s="353"/>
    </row>
    <row r="347" spans="1:13" ht="15.75" customHeight="1" x14ac:dyDescent="0.25">
      <c r="A347" s="353"/>
      <c r="B347" s="354"/>
      <c r="C347" s="353"/>
      <c r="D347" s="353"/>
      <c r="E347" s="353"/>
      <c r="F347" s="353"/>
      <c r="G347" s="353"/>
      <c r="H347" s="353"/>
      <c r="I347" s="353"/>
      <c r="J347" s="353"/>
      <c r="K347" s="353"/>
      <c r="L347" s="353"/>
      <c r="M347" s="353"/>
    </row>
    <row r="348" spans="1:13" ht="15.75" customHeight="1" x14ac:dyDescent="0.25">
      <c r="A348" s="353"/>
      <c r="B348" s="354"/>
      <c r="C348" s="353"/>
      <c r="D348" s="353"/>
      <c r="E348" s="353"/>
      <c r="F348" s="353"/>
      <c r="G348" s="353"/>
      <c r="H348" s="353"/>
      <c r="I348" s="353"/>
      <c r="J348" s="353"/>
      <c r="K348" s="353"/>
      <c r="L348" s="353"/>
      <c r="M348" s="353"/>
    </row>
    <row r="349" spans="1:13" ht="15.75" customHeight="1" x14ac:dyDescent="0.25">
      <c r="A349" s="353"/>
      <c r="B349" s="354"/>
      <c r="C349" s="353"/>
      <c r="D349" s="353"/>
      <c r="E349" s="353"/>
      <c r="F349" s="353"/>
      <c r="G349" s="353"/>
      <c r="H349" s="353"/>
      <c r="I349" s="353"/>
      <c r="J349" s="353"/>
      <c r="K349" s="353"/>
      <c r="L349" s="353"/>
      <c r="M349" s="353"/>
    </row>
    <row r="350" spans="1:13" ht="15.75" customHeight="1" x14ac:dyDescent="0.25">
      <c r="A350" s="353"/>
      <c r="B350" s="354"/>
      <c r="C350" s="353"/>
      <c r="D350" s="353"/>
      <c r="E350" s="353"/>
      <c r="F350" s="353"/>
      <c r="G350" s="353"/>
      <c r="H350" s="353"/>
      <c r="I350" s="353"/>
      <c r="J350" s="353"/>
      <c r="K350" s="353"/>
      <c r="L350" s="353"/>
      <c r="M350" s="353"/>
    </row>
    <row r="351" spans="1:13" ht="15.75" customHeight="1" x14ac:dyDescent="0.25">
      <c r="A351" s="353"/>
      <c r="B351" s="354"/>
      <c r="C351" s="353"/>
      <c r="D351" s="353"/>
      <c r="E351" s="353"/>
      <c r="F351" s="353"/>
      <c r="G351" s="353"/>
      <c r="H351" s="353"/>
      <c r="I351" s="353"/>
      <c r="J351" s="353"/>
      <c r="K351" s="353"/>
      <c r="L351" s="353"/>
      <c r="M351" s="353"/>
    </row>
    <row r="352" spans="1:13" ht="15.75" customHeight="1" x14ac:dyDescent="0.25">
      <c r="A352" s="353"/>
      <c r="B352" s="354"/>
      <c r="C352" s="353"/>
      <c r="D352" s="353"/>
      <c r="E352" s="353"/>
      <c r="F352" s="353"/>
      <c r="G352" s="353"/>
      <c r="H352" s="353"/>
      <c r="I352" s="353"/>
      <c r="J352" s="353"/>
      <c r="K352" s="353"/>
      <c r="L352" s="353"/>
      <c r="M352" s="353"/>
    </row>
    <row r="353" spans="1:13" ht="15.75" customHeight="1" x14ac:dyDescent="0.25">
      <c r="A353" s="353"/>
      <c r="B353" s="354"/>
      <c r="C353" s="353"/>
      <c r="D353" s="353"/>
      <c r="E353" s="353"/>
      <c r="F353" s="353"/>
      <c r="G353" s="353"/>
      <c r="H353" s="353"/>
      <c r="I353" s="353"/>
      <c r="J353" s="353"/>
      <c r="K353" s="353"/>
      <c r="L353" s="353"/>
      <c r="M353" s="353"/>
    </row>
    <row r="354" spans="1:13" ht="15.75" customHeight="1" x14ac:dyDescent="0.25">
      <c r="A354" s="353"/>
      <c r="B354" s="354"/>
      <c r="C354" s="353"/>
      <c r="D354" s="353"/>
      <c r="E354" s="353"/>
      <c r="F354" s="353"/>
      <c r="G354" s="353"/>
      <c r="H354" s="353"/>
      <c r="I354" s="353"/>
      <c r="J354" s="353"/>
      <c r="K354" s="353"/>
      <c r="L354" s="353"/>
      <c r="M354" s="353"/>
    </row>
    <row r="355" spans="1:13" ht="15.75" customHeight="1" x14ac:dyDescent="0.25">
      <c r="A355" s="353"/>
      <c r="B355" s="354"/>
      <c r="C355" s="353"/>
      <c r="D355" s="353"/>
      <c r="E355" s="353"/>
      <c r="F355" s="353"/>
      <c r="G355" s="353"/>
      <c r="H355" s="353"/>
      <c r="I355" s="353"/>
      <c r="J355" s="353"/>
      <c r="K355" s="353"/>
      <c r="L355" s="353"/>
      <c r="M355" s="353"/>
    </row>
    <row r="356" spans="1:13" ht="15.75" customHeight="1" x14ac:dyDescent="0.25">
      <c r="A356" s="353"/>
      <c r="B356" s="354"/>
      <c r="C356" s="353"/>
      <c r="D356" s="353"/>
      <c r="E356" s="353"/>
      <c r="F356" s="353"/>
      <c r="G356" s="353"/>
      <c r="H356" s="353"/>
      <c r="I356" s="353"/>
      <c r="J356" s="353"/>
      <c r="K356" s="353"/>
      <c r="L356" s="353"/>
      <c r="M356" s="353"/>
    </row>
    <row r="357" spans="1:13" ht="15.75" customHeight="1" x14ac:dyDescent="0.25">
      <c r="A357" s="353"/>
      <c r="B357" s="354"/>
      <c r="C357" s="353"/>
      <c r="D357" s="353"/>
      <c r="E357" s="353"/>
      <c r="F357" s="353"/>
      <c r="G357" s="353"/>
      <c r="H357" s="353"/>
      <c r="I357" s="353"/>
      <c r="J357" s="353"/>
      <c r="K357" s="353"/>
      <c r="L357" s="353"/>
      <c r="M357" s="353"/>
    </row>
    <row r="358" spans="1:13" ht="15.75" customHeight="1" x14ac:dyDescent="0.25">
      <c r="A358" s="353"/>
      <c r="B358" s="354"/>
      <c r="C358" s="353"/>
      <c r="D358" s="353"/>
      <c r="E358" s="353"/>
      <c r="F358" s="353"/>
      <c r="G358" s="353"/>
      <c r="H358" s="353"/>
      <c r="I358" s="353"/>
      <c r="J358" s="353"/>
      <c r="K358" s="353"/>
      <c r="L358" s="353"/>
      <c r="M358" s="353"/>
    </row>
    <row r="359" spans="1:13" ht="15.75" customHeight="1" x14ac:dyDescent="0.25">
      <c r="A359" s="353"/>
      <c r="B359" s="354"/>
      <c r="C359" s="353"/>
      <c r="D359" s="353"/>
      <c r="E359" s="353"/>
      <c r="F359" s="353"/>
      <c r="G359" s="353"/>
      <c r="H359" s="353"/>
      <c r="I359" s="353"/>
      <c r="J359" s="353"/>
      <c r="K359" s="353"/>
      <c r="L359" s="353"/>
      <c r="M359" s="353"/>
    </row>
    <row r="360" spans="1:13" ht="15.75" customHeight="1" x14ac:dyDescent="0.25">
      <c r="A360" s="353"/>
      <c r="B360" s="354"/>
      <c r="C360" s="353"/>
      <c r="D360" s="353"/>
      <c r="E360" s="353"/>
      <c r="F360" s="353"/>
      <c r="G360" s="353"/>
      <c r="H360" s="353"/>
      <c r="I360" s="353"/>
      <c r="J360" s="353"/>
      <c r="K360" s="353"/>
      <c r="L360" s="353"/>
      <c r="M360" s="353"/>
    </row>
    <row r="361" spans="1:13" ht="15.75" customHeight="1" x14ac:dyDescent="0.25">
      <c r="A361" s="353"/>
      <c r="B361" s="354"/>
      <c r="C361" s="353"/>
      <c r="D361" s="353"/>
      <c r="E361" s="353"/>
      <c r="F361" s="353"/>
      <c r="G361" s="353"/>
      <c r="H361" s="353"/>
      <c r="I361" s="353"/>
      <c r="J361" s="353"/>
      <c r="K361" s="353"/>
      <c r="L361" s="353"/>
      <c r="M361" s="353"/>
    </row>
    <row r="362" spans="1:13" ht="15.75" customHeight="1" x14ac:dyDescent="0.25">
      <c r="A362" s="353"/>
      <c r="B362" s="354"/>
      <c r="C362" s="353"/>
      <c r="D362" s="353"/>
      <c r="E362" s="353"/>
      <c r="F362" s="353"/>
      <c r="G362" s="353"/>
      <c r="H362" s="353"/>
      <c r="I362" s="353"/>
      <c r="J362" s="353"/>
      <c r="K362" s="353"/>
      <c r="L362" s="353"/>
      <c r="M362" s="353"/>
    </row>
    <row r="363" spans="1:13" ht="15.75" customHeight="1" x14ac:dyDescent="0.25">
      <c r="A363" s="353"/>
      <c r="B363" s="354"/>
      <c r="C363" s="353"/>
      <c r="D363" s="353"/>
      <c r="E363" s="353"/>
      <c r="F363" s="353"/>
      <c r="G363" s="353"/>
      <c r="H363" s="353"/>
      <c r="I363" s="353"/>
      <c r="J363" s="353"/>
      <c r="K363" s="353"/>
      <c r="L363" s="353"/>
      <c r="M363" s="353"/>
    </row>
    <row r="364" spans="1:13" ht="15.75" customHeight="1" x14ac:dyDescent="0.25">
      <c r="A364" s="353"/>
      <c r="B364" s="354"/>
      <c r="C364" s="353"/>
      <c r="D364" s="353"/>
      <c r="E364" s="353"/>
      <c r="F364" s="353"/>
      <c r="G364" s="353"/>
      <c r="H364" s="353"/>
      <c r="I364" s="353"/>
      <c r="J364" s="353"/>
      <c r="K364" s="353"/>
      <c r="L364" s="353"/>
      <c r="M364" s="353"/>
    </row>
    <row r="365" spans="1:13" ht="15.75" customHeight="1" x14ac:dyDescent="0.25">
      <c r="A365" s="353"/>
      <c r="B365" s="354"/>
      <c r="C365" s="353"/>
      <c r="D365" s="353"/>
      <c r="E365" s="353"/>
      <c r="F365" s="353"/>
      <c r="G365" s="353"/>
      <c r="H365" s="353"/>
      <c r="I365" s="353"/>
      <c r="J365" s="353"/>
      <c r="K365" s="353"/>
      <c r="L365" s="353"/>
      <c r="M365" s="353"/>
    </row>
    <row r="366" spans="1:13" ht="15.75" customHeight="1" x14ac:dyDescent="0.25">
      <c r="A366" s="353"/>
      <c r="B366" s="354"/>
      <c r="C366" s="353"/>
      <c r="D366" s="353"/>
      <c r="E366" s="353"/>
      <c r="F366" s="353"/>
      <c r="G366" s="353"/>
      <c r="H366" s="353"/>
      <c r="I366" s="353"/>
      <c r="J366" s="353"/>
      <c r="K366" s="353"/>
      <c r="L366" s="353"/>
      <c r="M366" s="353"/>
    </row>
    <row r="367" spans="1:13" ht="15.75" customHeight="1" x14ac:dyDescent="0.25">
      <c r="A367" s="353"/>
      <c r="B367" s="354"/>
      <c r="C367" s="353"/>
      <c r="D367" s="353"/>
      <c r="E367" s="353"/>
      <c r="F367" s="353"/>
      <c r="G367" s="353"/>
      <c r="H367" s="353"/>
      <c r="I367" s="353"/>
      <c r="J367" s="353"/>
      <c r="K367" s="353"/>
      <c r="L367" s="353"/>
      <c r="M367" s="353"/>
    </row>
    <row r="368" spans="1:13" ht="15.75" customHeight="1" x14ac:dyDescent="0.25">
      <c r="A368" s="353"/>
      <c r="B368" s="354"/>
      <c r="C368" s="353"/>
      <c r="D368" s="353"/>
      <c r="E368" s="353"/>
      <c r="F368" s="353"/>
      <c r="G368" s="353"/>
      <c r="H368" s="353"/>
      <c r="I368" s="353"/>
      <c r="J368" s="353"/>
      <c r="K368" s="353"/>
      <c r="L368" s="353"/>
      <c r="M368" s="353"/>
    </row>
    <row r="369" spans="1:13" ht="15.75" customHeight="1" x14ac:dyDescent="0.25">
      <c r="A369" s="353"/>
      <c r="B369" s="354"/>
      <c r="C369" s="353"/>
      <c r="D369" s="353"/>
      <c r="E369" s="353"/>
      <c r="F369" s="353"/>
      <c r="G369" s="353"/>
      <c r="H369" s="353"/>
      <c r="I369" s="353"/>
      <c r="J369" s="353"/>
      <c r="K369" s="353"/>
      <c r="L369" s="353"/>
      <c r="M369" s="353"/>
    </row>
    <row r="370" spans="1:13" ht="15.75" customHeight="1" x14ac:dyDescent="0.25">
      <c r="A370" s="353"/>
      <c r="B370" s="354"/>
      <c r="C370" s="353"/>
      <c r="D370" s="353"/>
      <c r="E370" s="353"/>
      <c r="F370" s="353"/>
      <c r="G370" s="353"/>
      <c r="H370" s="353"/>
      <c r="I370" s="353"/>
      <c r="J370" s="353"/>
      <c r="K370" s="353"/>
      <c r="L370" s="353"/>
      <c r="M370" s="353"/>
    </row>
    <row r="371" spans="1:13" ht="15.75" customHeight="1" x14ac:dyDescent="0.25">
      <c r="A371" s="353"/>
      <c r="B371" s="354"/>
      <c r="C371" s="353"/>
      <c r="D371" s="353"/>
      <c r="E371" s="353"/>
      <c r="F371" s="353"/>
      <c r="G371" s="353"/>
      <c r="H371" s="353"/>
      <c r="I371" s="353"/>
      <c r="J371" s="353"/>
      <c r="K371" s="353"/>
      <c r="L371" s="353"/>
      <c r="M371" s="353"/>
    </row>
    <row r="372" spans="1:13" ht="15.75" customHeight="1" x14ac:dyDescent="0.25">
      <c r="A372" s="353"/>
      <c r="B372" s="354"/>
      <c r="C372" s="353"/>
      <c r="D372" s="353"/>
      <c r="E372" s="353"/>
      <c r="F372" s="353"/>
      <c r="G372" s="353"/>
      <c r="H372" s="353"/>
      <c r="I372" s="353"/>
      <c r="J372" s="353"/>
      <c r="K372" s="353"/>
      <c r="L372" s="353"/>
      <c r="M372" s="353"/>
    </row>
    <row r="373" spans="1:13" ht="15.75" customHeight="1" x14ac:dyDescent="0.25">
      <c r="A373" s="353"/>
      <c r="B373" s="354"/>
      <c r="C373" s="353"/>
      <c r="D373" s="353"/>
      <c r="E373" s="353"/>
      <c r="F373" s="353"/>
      <c r="G373" s="353"/>
      <c r="H373" s="353"/>
      <c r="I373" s="353"/>
      <c r="J373" s="353"/>
      <c r="K373" s="353"/>
      <c r="L373" s="353"/>
      <c r="M373" s="353"/>
    </row>
    <row r="374" spans="1:13" ht="15.75" customHeight="1" x14ac:dyDescent="0.25">
      <c r="A374" s="353"/>
      <c r="B374" s="354"/>
      <c r="C374" s="353"/>
      <c r="D374" s="353"/>
      <c r="E374" s="353"/>
      <c r="F374" s="353"/>
      <c r="G374" s="353"/>
      <c r="H374" s="353"/>
      <c r="I374" s="353"/>
      <c r="J374" s="353"/>
      <c r="K374" s="353"/>
      <c r="L374" s="353"/>
      <c r="M374" s="353"/>
    </row>
    <row r="375" spans="1:13" ht="15.75" customHeight="1" x14ac:dyDescent="0.25">
      <c r="A375" s="353"/>
      <c r="B375" s="354"/>
      <c r="C375" s="353"/>
      <c r="D375" s="353"/>
      <c r="E375" s="353"/>
      <c r="F375" s="353"/>
      <c r="G375" s="353"/>
      <c r="H375" s="353"/>
      <c r="I375" s="353"/>
      <c r="J375" s="353"/>
      <c r="K375" s="353"/>
      <c r="L375" s="353"/>
      <c r="M375" s="353"/>
    </row>
    <row r="376" spans="1:13" ht="15.75" customHeight="1" x14ac:dyDescent="0.25">
      <c r="A376" s="353"/>
      <c r="B376" s="354"/>
      <c r="C376" s="353"/>
      <c r="D376" s="353"/>
      <c r="E376" s="353"/>
      <c r="F376" s="353"/>
      <c r="G376" s="353"/>
      <c r="H376" s="353"/>
      <c r="I376" s="353"/>
      <c r="J376" s="353"/>
      <c r="K376" s="353"/>
      <c r="L376" s="353"/>
      <c r="M376" s="353"/>
    </row>
    <row r="377" spans="1:13" ht="15.75" customHeight="1" x14ac:dyDescent="0.25">
      <c r="A377" s="353"/>
      <c r="B377" s="354"/>
      <c r="C377" s="353"/>
      <c r="D377" s="353"/>
      <c r="E377" s="353"/>
      <c r="F377" s="353"/>
      <c r="G377" s="353"/>
      <c r="H377" s="353"/>
      <c r="I377" s="353"/>
      <c r="J377" s="353"/>
      <c r="K377" s="353"/>
      <c r="L377" s="353"/>
      <c r="M377" s="353"/>
    </row>
    <row r="378" spans="1:13" ht="15.75" customHeight="1" x14ac:dyDescent="0.25">
      <c r="A378" s="353"/>
      <c r="B378" s="354"/>
      <c r="C378" s="353"/>
      <c r="D378" s="353"/>
      <c r="E378" s="353"/>
      <c r="F378" s="353"/>
      <c r="G378" s="353"/>
      <c r="H378" s="353"/>
      <c r="I378" s="353"/>
      <c r="J378" s="353"/>
      <c r="K378" s="353"/>
      <c r="L378" s="353"/>
      <c r="M378" s="353"/>
    </row>
    <row r="379" spans="1:13" ht="15.75" customHeight="1" x14ac:dyDescent="0.25">
      <c r="A379" s="353"/>
      <c r="B379" s="354"/>
      <c r="C379" s="353"/>
      <c r="D379" s="353"/>
      <c r="E379" s="353"/>
      <c r="F379" s="353"/>
      <c r="G379" s="353"/>
      <c r="H379" s="353"/>
      <c r="I379" s="353"/>
      <c r="J379" s="353"/>
      <c r="K379" s="353"/>
      <c r="L379" s="353"/>
      <c r="M379" s="353"/>
    </row>
    <row r="380" spans="1:13" ht="15.75" customHeight="1" x14ac:dyDescent="0.25">
      <c r="A380" s="353"/>
      <c r="B380" s="354"/>
      <c r="C380" s="353"/>
      <c r="D380" s="353"/>
      <c r="E380" s="353"/>
      <c r="F380" s="353"/>
      <c r="G380" s="353"/>
      <c r="H380" s="353"/>
      <c r="I380" s="353"/>
      <c r="J380" s="353"/>
      <c r="K380" s="353"/>
      <c r="L380" s="353"/>
      <c r="M380" s="353"/>
    </row>
    <row r="381" spans="1:13" ht="15.75" customHeight="1" x14ac:dyDescent="0.25">
      <c r="A381" s="353"/>
      <c r="B381" s="354"/>
      <c r="C381" s="353"/>
      <c r="D381" s="353"/>
      <c r="E381" s="353"/>
      <c r="F381" s="353"/>
      <c r="G381" s="353"/>
      <c r="H381" s="353"/>
      <c r="I381" s="353"/>
      <c r="J381" s="353"/>
      <c r="K381" s="353"/>
      <c r="L381" s="353"/>
      <c r="M381" s="353"/>
    </row>
    <row r="382" spans="1:13" ht="15.75" customHeight="1" x14ac:dyDescent="0.25">
      <c r="A382" s="353"/>
      <c r="B382" s="354"/>
      <c r="C382" s="353"/>
      <c r="D382" s="353"/>
      <c r="E382" s="353"/>
      <c r="F382" s="353"/>
      <c r="G382" s="353"/>
      <c r="H382" s="353"/>
      <c r="I382" s="353"/>
      <c r="J382" s="353"/>
      <c r="K382" s="353"/>
      <c r="L382" s="353"/>
      <c r="M382" s="353"/>
    </row>
    <row r="383" spans="1:13" ht="15.75" customHeight="1" x14ac:dyDescent="0.25">
      <c r="A383" s="353"/>
      <c r="B383" s="354"/>
      <c r="C383" s="353"/>
      <c r="D383" s="353"/>
      <c r="E383" s="353"/>
      <c r="F383" s="353"/>
      <c r="G383" s="353"/>
      <c r="H383" s="353"/>
      <c r="I383" s="353"/>
      <c r="J383" s="353"/>
      <c r="K383" s="353"/>
      <c r="L383" s="353"/>
      <c r="M383" s="353"/>
    </row>
    <row r="384" spans="1:13" ht="15.75" customHeight="1" x14ac:dyDescent="0.25">
      <c r="A384" s="353"/>
      <c r="B384" s="354"/>
      <c r="C384" s="353"/>
      <c r="D384" s="353"/>
      <c r="E384" s="353"/>
      <c r="F384" s="353"/>
      <c r="G384" s="353"/>
      <c r="H384" s="353"/>
      <c r="I384" s="353"/>
      <c r="J384" s="353"/>
      <c r="K384" s="353"/>
      <c r="L384" s="353"/>
      <c r="M384" s="353"/>
    </row>
    <row r="385" spans="1:13" ht="15.75" customHeight="1" x14ac:dyDescent="0.25">
      <c r="A385" s="353"/>
      <c r="B385" s="354"/>
      <c r="C385" s="353"/>
      <c r="D385" s="353"/>
      <c r="E385" s="353"/>
      <c r="F385" s="353"/>
      <c r="G385" s="353"/>
      <c r="H385" s="353"/>
      <c r="I385" s="353"/>
      <c r="J385" s="353"/>
      <c r="K385" s="353"/>
      <c r="L385" s="353"/>
      <c r="M385" s="353"/>
    </row>
    <row r="386" spans="1:13" ht="15.75" customHeight="1" x14ac:dyDescent="0.25">
      <c r="A386" s="353"/>
      <c r="B386" s="354"/>
      <c r="C386" s="353"/>
      <c r="D386" s="353"/>
      <c r="E386" s="353"/>
      <c r="F386" s="353"/>
      <c r="G386" s="353"/>
      <c r="H386" s="353"/>
      <c r="I386" s="353"/>
      <c r="J386" s="353"/>
      <c r="K386" s="353"/>
      <c r="L386" s="353"/>
      <c r="M386" s="353"/>
    </row>
    <row r="387" spans="1:13" ht="15.75" customHeight="1" x14ac:dyDescent="0.25">
      <c r="A387" s="353"/>
      <c r="B387" s="354"/>
      <c r="C387" s="353"/>
      <c r="D387" s="353"/>
      <c r="E387" s="353"/>
      <c r="F387" s="353"/>
      <c r="G387" s="353"/>
      <c r="H387" s="353"/>
      <c r="I387" s="353"/>
      <c r="J387" s="353"/>
      <c r="K387" s="353"/>
      <c r="L387" s="353"/>
      <c r="M387" s="353"/>
    </row>
    <row r="388" spans="1:13" ht="15.75" customHeight="1" x14ac:dyDescent="0.25">
      <c r="A388" s="353"/>
      <c r="B388" s="354"/>
      <c r="C388" s="353"/>
      <c r="D388" s="353"/>
      <c r="E388" s="353"/>
      <c r="F388" s="353"/>
      <c r="G388" s="353"/>
      <c r="H388" s="353"/>
      <c r="I388" s="353"/>
      <c r="J388" s="353"/>
      <c r="K388" s="353"/>
      <c r="L388" s="353"/>
      <c r="M388" s="353"/>
    </row>
    <row r="389" spans="1:13" ht="15.75" customHeight="1" x14ac:dyDescent="0.25">
      <c r="A389" s="353"/>
      <c r="B389" s="354"/>
      <c r="C389" s="353"/>
      <c r="D389" s="353"/>
      <c r="E389" s="353"/>
      <c r="F389" s="353"/>
      <c r="G389" s="353"/>
      <c r="H389" s="353"/>
      <c r="I389" s="353"/>
      <c r="J389" s="353"/>
      <c r="K389" s="353"/>
      <c r="L389" s="353"/>
      <c r="M389" s="353"/>
    </row>
    <row r="390" spans="1:13" ht="15.75" customHeight="1" x14ac:dyDescent="0.25">
      <c r="A390" s="353"/>
      <c r="B390" s="354"/>
      <c r="C390" s="353"/>
      <c r="D390" s="353"/>
      <c r="E390" s="353"/>
      <c r="F390" s="353"/>
      <c r="G390" s="353"/>
      <c r="H390" s="353"/>
      <c r="I390" s="353"/>
      <c r="J390" s="353"/>
      <c r="K390" s="353"/>
      <c r="L390" s="353"/>
      <c r="M390" s="353"/>
    </row>
    <row r="391" spans="1:13" ht="15.75" customHeight="1" x14ac:dyDescent="0.25">
      <c r="A391" s="353"/>
      <c r="B391" s="354"/>
      <c r="C391" s="353"/>
      <c r="D391" s="353"/>
      <c r="E391" s="353"/>
      <c r="F391" s="353"/>
      <c r="G391" s="353"/>
      <c r="H391" s="353"/>
      <c r="I391" s="353"/>
      <c r="J391" s="353"/>
      <c r="K391" s="353"/>
      <c r="L391" s="353"/>
      <c r="M391" s="353"/>
    </row>
    <row r="392" spans="1:13" ht="15.75" customHeight="1" x14ac:dyDescent="0.25">
      <c r="A392" s="353"/>
      <c r="B392" s="354"/>
      <c r="C392" s="353"/>
      <c r="D392" s="353"/>
      <c r="E392" s="353"/>
      <c r="F392" s="353"/>
      <c r="G392" s="353"/>
      <c r="H392" s="353"/>
      <c r="I392" s="353"/>
      <c r="J392" s="353"/>
      <c r="K392" s="353"/>
      <c r="L392" s="353"/>
      <c r="M392" s="353"/>
    </row>
    <row r="393" spans="1:13" ht="15.75" customHeight="1" x14ac:dyDescent="0.25">
      <c r="A393" s="353"/>
      <c r="B393" s="354"/>
      <c r="C393" s="353"/>
      <c r="D393" s="353"/>
      <c r="E393" s="353"/>
      <c r="F393" s="353"/>
      <c r="G393" s="353"/>
      <c r="H393" s="353"/>
      <c r="I393" s="353"/>
      <c r="J393" s="353"/>
      <c r="K393" s="353"/>
      <c r="L393" s="353"/>
      <c r="M393" s="353"/>
    </row>
    <row r="394" spans="1:13" ht="15.75" customHeight="1" x14ac:dyDescent="0.25">
      <c r="A394" s="353"/>
      <c r="B394" s="354"/>
      <c r="C394" s="353"/>
      <c r="D394" s="353"/>
      <c r="E394" s="353"/>
      <c r="F394" s="353"/>
      <c r="G394" s="353"/>
      <c r="H394" s="353"/>
      <c r="I394" s="353"/>
      <c r="J394" s="353"/>
      <c r="K394" s="353"/>
      <c r="L394" s="353"/>
      <c r="M394" s="353"/>
    </row>
    <row r="395" spans="1:13" ht="15.75" customHeight="1" x14ac:dyDescent="0.25">
      <c r="A395" s="353"/>
      <c r="B395" s="354"/>
      <c r="C395" s="353"/>
      <c r="D395" s="353"/>
      <c r="E395" s="353"/>
      <c r="F395" s="353"/>
      <c r="G395" s="353"/>
      <c r="H395" s="353"/>
      <c r="I395" s="353"/>
      <c r="J395" s="353"/>
      <c r="K395" s="353"/>
      <c r="L395" s="353"/>
      <c r="M395" s="353"/>
    </row>
    <row r="396" spans="1:13" ht="15.75" customHeight="1" x14ac:dyDescent="0.25">
      <c r="A396" s="353"/>
      <c r="B396" s="354"/>
      <c r="C396" s="353"/>
      <c r="D396" s="353"/>
      <c r="E396" s="353"/>
      <c r="F396" s="353"/>
      <c r="G396" s="353"/>
      <c r="H396" s="353"/>
      <c r="I396" s="353"/>
      <c r="J396" s="353"/>
      <c r="K396" s="353"/>
      <c r="L396" s="353"/>
      <c r="M396" s="353"/>
    </row>
    <row r="397" spans="1:13" ht="15.75" customHeight="1" x14ac:dyDescent="0.25">
      <c r="A397" s="353"/>
      <c r="B397" s="354"/>
      <c r="C397" s="353"/>
      <c r="D397" s="353"/>
      <c r="E397" s="353"/>
      <c r="F397" s="353"/>
      <c r="G397" s="353"/>
      <c r="H397" s="353"/>
      <c r="I397" s="353"/>
      <c r="J397" s="353"/>
      <c r="K397" s="353"/>
      <c r="L397" s="353"/>
      <c r="M397" s="353"/>
    </row>
    <row r="398" spans="1:13" ht="15.75" customHeight="1" x14ac:dyDescent="0.25">
      <c r="A398" s="353"/>
      <c r="B398" s="354"/>
      <c r="C398" s="353"/>
      <c r="D398" s="353"/>
      <c r="E398" s="353"/>
      <c r="F398" s="353"/>
      <c r="G398" s="353"/>
      <c r="H398" s="353"/>
      <c r="I398" s="353"/>
      <c r="J398" s="353"/>
      <c r="K398" s="353"/>
      <c r="L398" s="353"/>
      <c r="M398" s="353"/>
    </row>
    <row r="399" spans="1:13" ht="15.75" customHeight="1" x14ac:dyDescent="0.25">
      <c r="A399" s="353"/>
      <c r="B399" s="354"/>
      <c r="C399" s="353"/>
      <c r="D399" s="353"/>
      <c r="E399" s="353"/>
      <c r="F399" s="353"/>
      <c r="G399" s="353"/>
      <c r="H399" s="353"/>
      <c r="I399" s="353"/>
      <c r="J399" s="353"/>
      <c r="K399" s="353"/>
      <c r="L399" s="353"/>
      <c r="M399" s="353"/>
    </row>
    <row r="400" spans="1:13" ht="15.75" customHeight="1" x14ac:dyDescent="0.25">
      <c r="A400" s="353"/>
      <c r="B400" s="354"/>
      <c r="C400" s="353"/>
      <c r="D400" s="353"/>
      <c r="E400" s="353"/>
      <c r="F400" s="353"/>
      <c r="G400" s="353"/>
      <c r="H400" s="353"/>
      <c r="I400" s="353"/>
      <c r="J400" s="353"/>
      <c r="K400" s="353"/>
      <c r="L400" s="353"/>
      <c r="M400" s="353"/>
    </row>
    <row r="401" spans="1:13" ht="15.75" customHeight="1" x14ac:dyDescent="0.25">
      <c r="A401" s="353"/>
      <c r="B401" s="354"/>
      <c r="C401" s="353"/>
      <c r="D401" s="353"/>
      <c r="E401" s="353"/>
      <c r="F401" s="353"/>
      <c r="G401" s="353"/>
      <c r="H401" s="353"/>
      <c r="I401" s="353"/>
      <c r="J401" s="353"/>
      <c r="K401" s="353"/>
      <c r="L401" s="353"/>
      <c r="M401" s="353"/>
    </row>
    <row r="402" spans="1:13" ht="15.75" customHeight="1" x14ac:dyDescent="0.25">
      <c r="A402" s="353"/>
      <c r="B402" s="354"/>
      <c r="C402" s="353"/>
      <c r="D402" s="353"/>
      <c r="E402" s="353"/>
      <c r="F402" s="353"/>
      <c r="G402" s="353"/>
      <c r="H402" s="353"/>
      <c r="I402" s="353"/>
      <c r="J402" s="353"/>
      <c r="K402" s="353"/>
      <c r="L402" s="353"/>
      <c r="M402" s="353"/>
    </row>
    <row r="403" spans="1:13" ht="15.75" customHeight="1" x14ac:dyDescent="0.25">
      <c r="A403" s="353"/>
      <c r="B403" s="354"/>
      <c r="C403" s="353"/>
      <c r="D403" s="353"/>
      <c r="E403" s="353"/>
      <c r="F403" s="353"/>
      <c r="G403" s="353"/>
      <c r="H403" s="353"/>
      <c r="I403" s="353"/>
      <c r="J403" s="353"/>
      <c r="K403" s="353"/>
      <c r="L403" s="353"/>
      <c r="M403" s="353"/>
    </row>
    <row r="404" spans="1:13" ht="15.75" customHeight="1" x14ac:dyDescent="0.25">
      <c r="A404" s="353"/>
      <c r="B404" s="354"/>
      <c r="C404" s="353"/>
      <c r="D404" s="353"/>
      <c r="E404" s="353"/>
      <c r="F404" s="353"/>
      <c r="G404" s="353"/>
      <c r="H404" s="353"/>
      <c r="I404" s="353"/>
      <c r="J404" s="353"/>
      <c r="K404" s="353"/>
      <c r="L404" s="353"/>
      <c r="M404" s="353"/>
    </row>
    <row r="405" spans="1:13" ht="15.75" customHeight="1" x14ac:dyDescent="0.25">
      <c r="A405" s="353"/>
      <c r="B405" s="354"/>
      <c r="C405" s="353"/>
      <c r="D405" s="353"/>
      <c r="E405" s="353"/>
      <c r="F405" s="353"/>
      <c r="G405" s="353"/>
      <c r="H405" s="353"/>
      <c r="I405" s="353"/>
      <c r="J405" s="353"/>
      <c r="K405" s="353"/>
      <c r="L405" s="353"/>
      <c r="M405" s="353"/>
    </row>
    <row r="406" spans="1:13" ht="15.75" customHeight="1" x14ac:dyDescent="0.25">
      <c r="A406" s="353"/>
      <c r="B406" s="354"/>
      <c r="C406" s="353"/>
      <c r="D406" s="353"/>
      <c r="E406" s="353"/>
      <c r="F406" s="353"/>
      <c r="G406" s="353"/>
      <c r="H406" s="353"/>
      <c r="I406" s="353"/>
      <c r="J406" s="353"/>
      <c r="K406" s="353"/>
      <c r="L406" s="353"/>
      <c r="M406" s="353"/>
    </row>
    <row r="407" spans="1:13" ht="15.75" customHeight="1" x14ac:dyDescent="0.25">
      <c r="A407" s="353"/>
      <c r="B407" s="354"/>
      <c r="C407" s="353"/>
      <c r="D407" s="353"/>
      <c r="E407" s="353"/>
      <c r="F407" s="353"/>
      <c r="G407" s="353"/>
      <c r="H407" s="353"/>
      <c r="I407" s="353"/>
      <c r="J407" s="353"/>
      <c r="K407" s="353"/>
      <c r="L407" s="353"/>
      <c r="M407" s="353"/>
    </row>
    <row r="408" spans="1:13" ht="15.75" customHeight="1" x14ac:dyDescent="0.25">
      <c r="A408" s="353"/>
      <c r="B408" s="354"/>
      <c r="C408" s="353"/>
      <c r="D408" s="353"/>
      <c r="E408" s="353"/>
      <c r="F408" s="353"/>
      <c r="G408" s="353"/>
      <c r="H408" s="353"/>
      <c r="I408" s="353"/>
      <c r="J408" s="353"/>
      <c r="K408" s="353"/>
      <c r="L408" s="353"/>
      <c r="M408" s="353"/>
    </row>
    <row r="409" spans="1:13" ht="15.75" customHeight="1" x14ac:dyDescent="0.25">
      <c r="A409" s="353"/>
      <c r="B409" s="354"/>
      <c r="C409" s="353"/>
      <c r="D409" s="353"/>
      <c r="E409" s="353"/>
      <c r="F409" s="353"/>
      <c r="G409" s="353"/>
      <c r="H409" s="353"/>
      <c r="I409" s="353"/>
      <c r="J409" s="353"/>
      <c r="K409" s="353"/>
      <c r="L409" s="353"/>
      <c r="M409" s="353"/>
    </row>
    <row r="410" spans="1:13" ht="15.75" customHeight="1" x14ac:dyDescent="0.25">
      <c r="A410" s="353"/>
      <c r="B410" s="354"/>
      <c r="C410" s="353"/>
      <c r="D410" s="353"/>
      <c r="E410" s="353"/>
      <c r="F410" s="353"/>
      <c r="G410" s="353"/>
      <c r="H410" s="353"/>
      <c r="I410" s="353"/>
      <c r="J410" s="353"/>
      <c r="K410" s="353"/>
      <c r="L410" s="353"/>
      <c r="M410" s="353"/>
    </row>
    <row r="411" spans="1:13" ht="15.75" customHeight="1" x14ac:dyDescent="0.25">
      <c r="A411" s="353"/>
      <c r="B411" s="354"/>
      <c r="C411" s="353"/>
      <c r="D411" s="353"/>
      <c r="E411" s="353"/>
      <c r="F411" s="353"/>
      <c r="G411" s="353"/>
      <c r="H411" s="353"/>
      <c r="I411" s="353"/>
      <c r="J411" s="353"/>
      <c r="K411" s="353"/>
      <c r="L411" s="353"/>
      <c r="M411" s="353"/>
    </row>
    <row r="412" spans="1:13" ht="15.75" customHeight="1" x14ac:dyDescent="0.25">
      <c r="A412" s="353"/>
      <c r="B412" s="354"/>
      <c r="C412" s="353"/>
      <c r="D412" s="353"/>
      <c r="E412" s="353"/>
      <c r="F412" s="353"/>
      <c r="G412" s="353"/>
      <c r="H412" s="353"/>
      <c r="I412" s="353"/>
      <c r="J412" s="353"/>
      <c r="K412" s="353"/>
      <c r="L412" s="353"/>
      <c r="M412" s="353"/>
    </row>
    <row r="413" spans="1:13" ht="15.75" customHeight="1" x14ac:dyDescent="0.25">
      <c r="A413" s="353"/>
      <c r="B413" s="354"/>
      <c r="C413" s="353"/>
      <c r="D413" s="353"/>
      <c r="E413" s="353"/>
      <c r="F413" s="353"/>
      <c r="G413" s="353"/>
      <c r="H413" s="353"/>
      <c r="I413" s="353"/>
      <c r="J413" s="353"/>
      <c r="K413" s="353"/>
      <c r="L413" s="353"/>
      <c r="M413" s="353"/>
    </row>
    <row r="414" spans="1:13" ht="15.75" customHeight="1" x14ac:dyDescent="0.25">
      <c r="A414" s="353"/>
      <c r="B414" s="354"/>
      <c r="C414" s="353"/>
      <c r="D414" s="353"/>
      <c r="E414" s="353"/>
      <c r="F414" s="353"/>
      <c r="G414" s="353"/>
      <c r="H414" s="353"/>
      <c r="I414" s="353"/>
      <c r="J414" s="353"/>
      <c r="K414" s="353"/>
      <c r="L414" s="353"/>
      <c r="M414" s="353"/>
    </row>
    <row r="415" spans="1:13" ht="15.75" customHeight="1" x14ac:dyDescent="0.25">
      <c r="A415" s="353"/>
      <c r="B415" s="354"/>
      <c r="C415" s="353"/>
      <c r="D415" s="353"/>
      <c r="E415" s="353"/>
      <c r="F415" s="353"/>
      <c r="G415" s="353"/>
      <c r="H415" s="353"/>
      <c r="I415" s="353"/>
      <c r="J415" s="353"/>
      <c r="K415" s="353"/>
      <c r="L415" s="353"/>
      <c r="M415" s="353"/>
    </row>
    <row r="416" spans="1:13" ht="15.75" customHeight="1" x14ac:dyDescent="0.25">
      <c r="A416" s="353"/>
      <c r="B416" s="354"/>
      <c r="C416" s="353"/>
      <c r="D416" s="353"/>
      <c r="E416" s="353"/>
      <c r="F416" s="353"/>
      <c r="G416" s="353"/>
      <c r="H416" s="353"/>
      <c r="I416" s="353"/>
      <c r="J416" s="353"/>
      <c r="K416" s="353"/>
      <c r="L416" s="353"/>
      <c r="M416" s="353"/>
    </row>
    <row r="417" spans="1:13" ht="15.75" customHeight="1" x14ac:dyDescent="0.25">
      <c r="A417" s="353"/>
      <c r="B417" s="354"/>
      <c r="C417" s="353"/>
      <c r="D417" s="353"/>
      <c r="E417" s="353"/>
      <c r="F417" s="353"/>
      <c r="G417" s="353"/>
      <c r="H417" s="353"/>
      <c r="I417" s="353"/>
      <c r="J417" s="353"/>
      <c r="K417" s="353"/>
      <c r="L417" s="353"/>
      <c r="M417" s="353"/>
    </row>
    <row r="418" spans="1:13" ht="15.75" customHeight="1" x14ac:dyDescent="0.25">
      <c r="A418" s="353"/>
      <c r="B418" s="354"/>
      <c r="C418" s="353"/>
      <c r="D418" s="353"/>
      <c r="E418" s="353"/>
      <c r="F418" s="353"/>
      <c r="G418" s="353"/>
      <c r="H418" s="353"/>
      <c r="I418" s="353"/>
      <c r="J418" s="353"/>
      <c r="K418" s="353"/>
      <c r="L418" s="353"/>
      <c r="M418" s="353"/>
    </row>
    <row r="419" spans="1:13" ht="15.75" customHeight="1" x14ac:dyDescent="0.25">
      <c r="A419" s="353"/>
      <c r="B419" s="354"/>
      <c r="C419" s="353"/>
      <c r="D419" s="353"/>
      <c r="E419" s="353"/>
      <c r="F419" s="353"/>
      <c r="G419" s="353"/>
      <c r="H419" s="353"/>
      <c r="I419" s="353"/>
      <c r="J419" s="353"/>
      <c r="K419" s="353"/>
      <c r="L419" s="353"/>
      <c r="M419" s="353"/>
    </row>
    <row r="420" spans="1:13" ht="15.75" customHeight="1" x14ac:dyDescent="0.25">
      <c r="A420" s="353"/>
      <c r="B420" s="354"/>
      <c r="C420" s="353"/>
      <c r="D420" s="353"/>
      <c r="E420" s="353"/>
      <c r="F420" s="353"/>
      <c r="G420" s="353"/>
      <c r="H420" s="353"/>
      <c r="I420" s="353"/>
      <c r="J420" s="353"/>
      <c r="K420" s="353"/>
      <c r="L420" s="353"/>
      <c r="M420" s="353"/>
    </row>
    <row r="421" spans="1:13" ht="15.75" customHeight="1" x14ac:dyDescent="0.25">
      <c r="A421" s="353"/>
      <c r="B421" s="354"/>
      <c r="C421" s="353"/>
      <c r="D421" s="353"/>
      <c r="E421" s="353"/>
      <c r="F421" s="353"/>
      <c r="G421" s="353"/>
      <c r="H421" s="353"/>
      <c r="I421" s="353"/>
      <c r="J421" s="353"/>
      <c r="K421" s="353"/>
      <c r="L421" s="353"/>
      <c r="M421" s="353"/>
    </row>
    <row r="422" spans="1:13" ht="15.75" customHeight="1" x14ac:dyDescent="0.25">
      <c r="A422" s="353"/>
      <c r="B422" s="354"/>
      <c r="C422" s="353"/>
      <c r="D422" s="353"/>
      <c r="E422" s="353"/>
      <c r="F422" s="353"/>
      <c r="G422" s="353"/>
      <c r="H422" s="353"/>
      <c r="I422" s="353"/>
      <c r="J422" s="353"/>
      <c r="K422" s="353"/>
      <c r="L422" s="353"/>
      <c r="M422" s="353"/>
    </row>
    <row r="423" spans="1:13" ht="15.75" customHeight="1" x14ac:dyDescent="0.25">
      <c r="A423" s="353"/>
      <c r="B423" s="354"/>
      <c r="C423" s="353"/>
      <c r="D423" s="353"/>
      <c r="E423" s="353"/>
      <c r="F423" s="353"/>
      <c r="G423" s="353"/>
      <c r="H423" s="353"/>
      <c r="I423" s="353"/>
      <c r="J423" s="353"/>
      <c r="K423" s="353"/>
      <c r="L423" s="353"/>
      <c r="M423" s="353"/>
    </row>
    <row r="424" spans="1:13" ht="15.75" customHeight="1" x14ac:dyDescent="0.25">
      <c r="A424" s="353"/>
      <c r="B424" s="354"/>
      <c r="C424" s="353"/>
      <c r="D424" s="353"/>
      <c r="E424" s="353"/>
      <c r="F424" s="353"/>
      <c r="G424" s="353"/>
      <c r="H424" s="353"/>
      <c r="I424" s="353"/>
      <c r="J424" s="353"/>
      <c r="K424" s="353"/>
      <c r="L424" s="353"/>
      <c r="M424" s="353"/>
    </row>
    <row r="425" spans="1:13" ht="15.75" customHeight="1" x14ac:dyDescent="0.25">
      <c r="A425" s="353"/>
      <c r="B425" s="354"/>
      <c r="C425" s="353"/>
      <c r="D425" s="353"/>
      <c r="E425" s="353"/>
      <c r="F425" s="353"/>
      <c r="G425" s="353"/>
      <c r="H425" s="353"/>
      <c r="I425" s="353"/>
      <c r="J425" s="353"/>
      <c r="K425" s="353"/>
      <c r="L425" s="353"/>
      <c r="M425" s="353"/>
    </row>
    <row r="426" spans="1:13" ht="15.75" customHeight="1" x14ac:dyDescent="0.25">
      <c r="A426" s="353"/>
      <c r="B426" s="354"/>
      <c r="C426" s="353"/>
      <c r="D426" s="353"/>
      <c r="E426" s="353"/>
      <c r="F426" s="353"/>
      <c r="G426" s="353"/>
      <c r="H426" s="353"/>
      <c r="I426" s="353"/>
      <c r="J426" s="353"/>
      <c r="K426" s="353"/>
      <c r="L426" s="353"/>
      <c r="M426" s="353"/>
    </row>
    <row r="427" spans="1:13" ht="15.75" customHeight="1" x14ac:dyDescent="0.25">
      <c r="A427" s="353"/>
      <c r="B427" s="354"/>
      <c r="C427" s="353"/>
      <c r="D427" s="353"/>
      <c r="E427" s="353"/>
      <c r="F427" s="353"/>
      <c r="G427" s="353"/>
      <c r="H427" s="353"/>
      <c r="I427" s="353"/>
      <c r="J427" s="353"/>
      <c r="K427" s="353"/>
      <c r="L427" s="353"/>
      <c r="M427" s="353"/>
    </row>
    <row r="428" spans="1:13" ht="15.75" customHeight="1" x14ac:dyDescent="0.25">
      <c r="A428" s="353"/>
      <c r="B428" s="354"/>
      <c r="C428" s="353"/>
      <c r="D428" s="353"/>
      <c r="E428" s="353"/>
      <c r="F428" s="353"/>
      <c r="G428" s="353"/>
      <c r="H428" s="353"/>
      <c r="I428" s="353"/>
      <c r="J428" s="353"/>
      <c r="K428" s="353"/>
      <c r="L428" s="353"/>
      <c r="M428" s="353"/>
    </row>
    <row r="429" spans="1:13" ht="15.75" customHeight="1" x14ac:dyDescent="0.25">
      <c r="A429" s="353"/>
      <c r="B429" s="354"/>
      <c r="C429" s="353"/>
      <c r="D429" s="353"/>
      <c r="E429" s="353"/>
      <c r="F429" s="353"/>
      <c r="G429" s="353"/>
      <c r="H429" s="353"/>
      <c r="I429" s="353"/>
      <c r="J429" s="353"/>
      <c r="K429" s="353"/>
      <c r="L429" s="353"/>
      <c r="M429" s="353"/>
    </row>
    <row r="430" spans="1:13" ht="15.75" customHeight="1" x14ac:dyDescent="0.25">
      <c r="A430" s="353"/>
      <c r="B430" s="354"/>
      <c r="C430" s="353"/>
      <c r="D430" s="353"/>
      <c r="E430" s="353"/>
      <c r="F430" s="353"/>
      <c r="G430" s="353"/>
      <c r="H430" s="353"/>
      <c r="I430" s="353"/>
      <c r="J430" s="353"/>
      <c r="K430" s="353"/>
      <c r="L430" s="353"/>
      <c r="M430" s="353"/>
    </row>
    <row r="431" spans="1:13" ht="15.75" customHeight="1" x14ac:dyDescent="0.25">
      <c r="A431" s="353"/>
      <c r="B431" s="354"/>
      <c r="C431" s="353"/>
      <c r="D431" s="353"/>
      <c r="E431" s="353"/>
      <c r="F431" s="353"/>
      <c r="G431" s="353"/>
      <c r="H431" s="353"/>
      <c r="I431" s="353"/>
      <c r="J431" s="353"/>
      <c r="K431" s="353"/>
      <c r="L431" s="353"/>
      <c r="M431" s="353"/>
    </row>
    <row r="432" spans="1:13" ht="15.75" customHeight="1" x14ac:dyDescent="0.25">
      <c r="A432" s="353"/>
      <c r="B432" s="354"/>
      <c r="C432" s="353"/>
      <c r="D432" s="353"/>
      <c r="E432" s="353"/>
      <c r="F432" s="353"/>
      <c r="G432" s="353"/>
      <c r="H432" s="353"/>
      <c r="I432" s="353"/>
      <c r="J432" s="353"/>
      <c r="K432" s="353"/>
      <c r="L432" s="353"/>
      <c r="M432" s="353"/>
    </row>
    <row r="433" spans="1:13" ht="15.75" customHeight="1" x14ac:dyDescent="0.25">
      <c r="A433" s="353"/>
      <c r="B433" s="354"/>
      <c r="C433" s="353"/>
      <c r="D433" s="353"/>
      <c r="E433" s="353"/>
      <c r="F433" s="353"/>
      <c r="G433" s="353"/>
      <c r="H433" s="353"/>
      <c r="I433" s="353"/>
      <c r="J433" s="353"/>
      <c r="K433" s="353"/>
      <c r="L433" s="353"/>
      <c r="M433" s="353"/>
    </row>
    <row r="434" spans="1:13" ht="15.75" customHeight="1" x14ac:dyDescent="0.25">
      <c r="A434" s="353"/>
      <c r="B434" s="354"/>
      <c r="C434" s="353"/>
      <c r="D434" s="353"/>
      <c r="E434" s="353"/>
      <c r="F434" s="353"/>
      <c r="G434" s="353"/>
      <c r="H434" s="353"/>
      <c r="I434" s="353"/>
      <c r="J434" s="353"/>
      <c r="K434" s="353"/>
      <c r="L434" s="353"/>
      <c r="M434" s="353"/>
    </row>
    <row r="435" spans="1:13" ht="15.75" customHeight="1" x14ac:dyDescent="0.25">
      <c r="A435" s="353"/>
      <c r="B435" s="354"/>
      <c r="C435" s="353"/>
      <c r="D435" s="353"/>
      <c r="E435" s="353"/>
      <c r="F435" s="353"/>
      <c r="G435" s="353"/>
      <c r="H435" s="353"/>
      <c r="I435" s="353"/>
      <c r="J435" s="353"/>
      <c r="K435" s="353"/>
      <c r="L435" s="353"/>
      <c r="M435" s="353"/>
    </row>
    <row r="436" spans="1:13" ht="15.75" customHeight="1" x14ac:dyDescent="0.25">
      <c r="A436" s="353"/>
      <c r="B436" s="354"/>
      <c r="C436" s="353"/>
      <c r="D436" s="353"/>
      <c r="E436" s="353"/>
      <c r="F436" s="353"/>
      <c r="G436" s="353"/>
      <c r="H436" s="353"/>
      <c r="I436" s="353"/>
      <c r="J436" s="353"/>
      <c r="K436" s="353"/>
      <c r="L436" s="353"/>
      <c r="M436" s="353"/>
    </row>
    <row r="437" spans="1:13" ht="15.75" customHeight="1" x14ac:dyDescent="0.25">
      <c r="A437" s="353"/>
      <c r="B437" s="354"/>
      <c r="C437" s="353"/>
      <c r="D437" s="353"/>
      <c r="E437" s="353"/>
      <c r="F437" s="353"/>
      <c r="G437" s="353"/>
      <c r="H437" s="353"/>
      <c r="I437" s="353"/>
      <c r="J437" s="353"/>
      <c r="K437" s="353"/>
      <c r="L437" s="353"/>
      <c r="M437" s="353"/>
    </row>
    <row r="438" spans="1:13" ht="15.75" customHeight="1" x14ac:dyDescent="0.25">
      <c r="A438" s="353"/>
      <c r="B438" s="354"/>
      <c r="C438" s="353"/>
      <c r="D438" s="353"/>
      <c r="E438" s="353"/>
      <c r="F438" s="353"/>
      <c r="G438" s="353"/>
      <c r="H438" s="353"/>
      <c r="I438" s="353"/>
      <c r="J438" s="353"/>
      <c r="K438" s="353"/>
      <c r="L438" s="353"/>
      <c r="M438" s="353"/>
    </row>
    <row r="439" spans="1:13" ht="15.75" customHeight="1" x14ac:dyDescent="0.25">
      <c r="A439" s="353"/>
      <c r="B439" s="354"/>
      <c r="C439" s="353"/>
      <c r="D439" s="353"/>
      <c r="E439" s="353"/>
      <c r="F439" s="353"/>
      <c r="G439" s="353"/>
      <c r="H439" s="353"/>
      <c r="I439" s="353"/>
      <c r="J439" s="353"/>
      <c r="K439" s="353"/>
      <c r="L439" s="353"/>
      <c r="M439" s="353"/>
    </row>
    <row r="440" spans="1:13" ht="15.75" customHeight="1" x14ac:dyDescent="0.25">
      <c r="A440" s="353"/>
      <c r="B440" s="354"/>
      <c r="C440" s="353"/>
      <c r="D440" s="353"/>
      <c r="E440" s="353"/>
      <c r="F440" s="353"/>
      <c r="G440" s="353"/>
      <c r="H440" s="353"/>
      <c r="I440" s="353"/>
      <c r="J440" s="353"/>
      <c r="K440" s="353"/>
      <c r="L440" s="353"/>
      <c r="M440" s="353"/>
    </row>
    <row r="441" spans="1:13" ht="15.75" customHeight="1" x14ac:dyDescent="0.25">
      <c r="A441" s="353"/>
      <c r="B441" s="354"/>
      <c r="C441" s="353"/>
      <c r="D441" s="353"/>
      <c r="E441" s="353"/>
      <c r="F441" s="353"/>
      <c r="G441" s="353"/>
      <c r="H441" s="353"/>
      <c r="I441" s="353"/>
      <c r="J441" s="353"/>
      <c r="K441" s="353"/>
      <c r="L441" s="353"/>
      <c r="M441" s="353"/>
    </row>
    <row r="442" spans="1:13" ht="15.75" customHeight="1" x14ac:dyDescent="0.25">
      <c r="A442" s="353"/>
      <c r="B442" s="354"/>
      <c r="C442" s="353"/>
      <c r="D442" s="353"/>
      <c r="E442" s="353"/>
      <c r="F442" s="353"/>
      <c r="G442" s="353"/>
      <c r="H442" s="353"/>
      <c r="I442" s="353"/>
      <c r="J442" s="353"/>
      <c r="K442" s="353"/>
      <c r="L442" s="353"/>
      <c r="M442" s="353"/>
    </row>
    <row r="443" spans="1:13" ht="15.75" customHeight="1" x14ac:dyDescent="0.25">
      <c r="A443" s="353"/>
      <c r="B443" s="354"/>
      <c r="C443" s="353"/>
      <c r="D443" s="353"/>
      <c r="E443" s="353"/>
      <c r="F443" s="353"/>
      <c r="G443" s="353"/>
      <c r="H443" s="353"/>
      <c r="I443" s="353"/>
      <c r="J443" s="353"/>
      <c r="K443" s="353"/>
      <c r="L443" s="353"/>
      <c r="M443" s="353"/>
    </row>
    <row r="444" spans="1:13" ht="15.75" customHeight="1" x14ac:dyDescent="0.25">
      <c r="A444" s="353"/>
      <c r="B444" s="354"/>
      <c r="C444" s="353"/>
      <c r="D444" s="353"/>
      <c r="E444" s="353"/>
      <c r="F444" s="353"/>
      <c r="G444" s="353"/>
      <c r="H444" s="353"/>
      <c r="I444" s="353"/>
      <c r="J444" s="353"/>
      <c r="K444" s="353"/>
      <c r="L444" s="353"/>
      <c r="M444" s="353"/>
    </row>
    <row r="445" spans="1:13" ht="15.75" customHeight="1" x14ac:dyDescent="0.25">
      <c r="A445" s="353"/>
      <c r="B445" s="354"/>
      <c r="C445" s="353"/>
      <c r="D445" s="353"/>
      <c r="E445" s="353"/>
      <c r="F445" s="353"/>
      <c r="G445" s="353"/>
      <c r="H445" s="353"/>
      <c r="I445" s="353"/>
      <c r="J445" s="353"/>
      <c r="K445" s="353"/>
      <c r="L445" s="353"/>
      <c r="M445" s="353"/>
    </row>
    <row r="446" spans="1:13" ht="15.75" customHeight="1" x14ac:dyDescent="0.25">
      <c r="A446" s="353"/>
      <c r="B446" s="354"/>
      <c r="C446" s="353"/>
      <c r="D446" s="353"/>
      <c r="E446" s="353"/>
      <c r="F446" s="353"/>
      <c r="G446" s="353"/>
      <c r="H446" s="353"/>
      <c r="I446" s="353"/>
      <c r="J446" s="353"/>
      <c r="K446" s="353"/>
      <c r="L446" s="353"/>
      <c r="M446" s="353"/>
    </row>
    <row r="447" spans="1:13" ht="15.75" customHeight="1" x14ac:dyDescent="0.25">
      <c r="A447" s="353"/>
      <c r="B447" s="354"/>
      <c r="C447" s="353"/>
      <c r="D447" s="353"/>
      <c r="E447" s="353"/>
      <c r="F447" s="353"/>
      <c r="G447" s="353"/>
      <c r="H447" s="353"/>
      <c r="I447" s="353"/>
      <c r="J447" s="353"/>
      <c r="K447" s="353"/>
      <c r="L447" s="353"/>
      <c r="M447" s="353"/>
    </row>
    <row r="448" spans="1:13" ht="15.75" customHeight="1" x14ac:dyDescent="0.25">
      <c r="A448" s="353"/>
      <c r="B448" s="354"/>
      <c r="C448" s="353"/>
      <c r="D448" s="353"/>
      <c r="E448" s="353"/>
      <c r="F448" s="353"/>
      <c r="G448" s="353"/>
      <c r="H448" s="353"/>
      <c r="I448" s="353"/>
      <c r="J448" s="353"/>
      <c r="K448" s="353"/>
      <c r="L448" s="353"/>
      <c r="M448" s="353"/>
    </row>
    <row r="449" spans="1:13" ht="15.75" customHeight="1" x14ac:dyDescent="0.25">
      <c r="A449" s="353"/>
      <c r="B449" s="354"/>
      <c r="C449" s="353"/>
      <c r="D449" s="353"/>
      <c r="E449" s="353"/>
      <c r="F449" s="353"/>
      <c r="G449" s="353"/>
      <c r="H449" s="353"/>
      <c r="I449" s="353"/>
      <c r="J449" s="353"/>
      <c r="K449" s="353"/>
      <c r="L449" s="353"/>
      <c r="M449" s="353"/>
    </row>
    <row r="450" spans="1:13" ht="15.75" customHeight="1" x14ac:dyDescent="0.25">
      <c r="A450" s="353"/>
      <c r="B450" s="354"/>
      <c r="C450" s="353"/>
      <c r="D450" s="353"/>
      <c r="E450" s="353"/>
      <c r="F450" s="353"/>
      <c r="G450" s="353"/>
      <c r="H450" s="353"/>
      <c r="I450" s="353"/>
      <c r="J450" s="353"/>
      <c r="K450" s="353"/>
      <c r="L450" s="353"/>
      <c r="M450" s="353"/>
    </row>
    <row r="451" spans="1:13" ht="15.75" customHeight="1" x14ac:dyDescent="0.25">
      <c r="A451" s="353"/>
      <c r="B451" s="354"/>
      <c r="C451" s="353"/>
      <c r="D451" s="353"/>
      <c r="E451" s="353"/>
      <c r="F451" s="353"/>
      <c r="G451" s="353"/>
      <c r="H451" s="353"/>
      <c r="I451" s="353"/>
      <c r="J451" s="353"/>
      <c r="K451" s="353"/>
      <c r="L451" s="353"/>
      <c r="M451" s="353"/>
    </row>
    <row r="452" spans="1:13" ht="15.75" customHeight="1" x14ac:dyDescent="0.25">
      <c r="A452" s="353"/>
      <c r="B452" s="354"/>
      <c r="C452" s="353"/>
      <c r="D452" s="353"/>
      <c r="E452" s="353"/>
      <c r="F452" s="353"/>
      <c r="G452" s="353"/>
      <c r="H452" s="353"/>
      <c r="I452" s="353"/>
      <c r="J452" s="353"/>
      <c r="K452" s="353"/>
      <c r="L452" s="353"/>
      <c r="M452" s="353"/>
    </row>
    <row r="453" spans="1:13" ht="15.75" customHeight="1" x14ac:dyDescent="0.25">
      <c r="A453" s="353"/>
      <c r="B453" s="354"/>
      <c r="C453" s="353"/>
      <c r="D453" s="353"/>
      <c r="E453" s="353"/>
      <c r="F453" s="353"/>
      <c r="G453" s="353"/>
      <c r="H453" s="353"/>
      <c r="I453" s="353"/>
      <c r="J453" s="353"/>
      <c r="K453" s="353"/>
      <c r="L453" s="353"/>
      <c r="M453" s="353"/>
    </row>
    <row r="454" spans="1:13" ht="15.75" customHeight="1" x14ac:dyDescent="0.25">
      <c r="A454" s="353"/>
      <c r="B454" s="354"/>
      <c r="C454" s="353"/>
      <c r="D454" s="353"/>
      <c r="E454" s="353"/>
      <c r="F454" s="353"/>
      <c r="G454" s="353"/>
      <c r="H454" s="353"/>
      <c r="I454" s="353"/>
      <c r="J454" s="353"/>
      <c r="K454" s="353"/>
      <c r="L454" s="353"/>
      <c r="M454" s="353"/>
    </row>
    <row r="455" spans="1:13" ht="15.75" customHeight="1" x14ac:dyDescent="0.25">
      <c r="A455" s="353"/>
      <c r="B455" s="354"/>
      <c r="C455" s="353"/>
      <c r="D455" s="353"/>
      <c r="E455" s="353"/>
      <c r="F455" s="353"/>
      <c r="G455" s="353"/>
      <c r="H455" s="353"/>
      <c r="I455" s="353"/>
      <c r="J455" s="353"/>
      <c r="K455" s="353"/>
      <c r="L455" s="353"/>
      <c r="M455" s="353"/>
    </row>
    <row r="456" spans="1:13" ht="15.75" customHeight="1" x14ac:dyDescent="0.25">
      <c r="A456" s="353"/>
      <c r="B456" s="354"/>
      <c r="C456" s="353"/>
      <c r="D456" s="353"/>
      <c r="E456" s="353"/>
      <c r="F456" s="353"/>
      <c r="G456" s="353"/>
      <c r="H456" s="353"/>
      <c r="I456" s="353"/>
      <c r="J456" s="353"/>
      <c r="K456" s="353"/>
      <c r="L456" s="353"/>
      <c r="M456" s="353"/>
    </row>
    <row r="457" spans="1:13" ht="15.75" customHeight="1" x14ac:dyDescent="0.25">
      <c r="A457" s="353"/>
      <c r="B457" s="354"/>
      <c r="C457" s="353"/>
      <c r="D457" s="353"/>
      <c r="E457" s="353"/>
      <c r="F457" s="353"/>
      <c r="G457" s="353"/>
      <c r="H457" s="353"/>
      <c r="I457" s="353"/>
      <c r="J457" s="353"/>
      <c r="K457" s="353"/>
      <c r="L457" s="353"/>
      <c r="M457" s="353"/>
    </row>
    <row r="458" spans="1:13" ht="15.75" customHeight="1" x14ac:dyDescent="0.25">
      <c r="A458" s="353"/>
      <c r="B458" s="354"/>
      <c r="C458" s="353"/>
      <c r="D458" s="353"/>
      <c r="E458" s="353"/>
      <c r="F458" s="353"/>
      <c r="G458" s="353"/>
      <c r="H458" s="353"/>
      <c r="I458" s="353"/>
      <c r="J458" s="353"/>
      <c r="K458" s="353"/>
      <c r="L458" s="353"/>
      <c r="M458" s="353"/>
    </row>
    <row r="459" spans="1:13" ht="15.75" customHeight="1" x14ac:dyDescent="0.25">
      <c r="A459" s="353"/>
      <c r="B459" s="354"/>
      <c r="C459" s="353"/>
      <c r="D459" s="353"/>
      <c r="E459" s="353"/>
      <c r="F459" s="353"/>
      <c r="G459" s="353"/>
      <c r="H459" s="353"/>
      <c r="I459" s="353"/>
      <c r="J459" s="353"/>
      <c r="K459" s="353"/>
      <c r="L459" s="353"/>
      <c r="M459" s="353"/>
    </row>
    <row r="460" spans="1:13" ht="15.75" customHeight="1" x14ac:dyDescent="0.25">
      <c r="A460" s="353"/>
      <c r="B460" s="354"/>
      <c r="C460" s="353"/>
      <c r="D460" s="353"/>
      <c r="E460" s="353"/>
      <c r="F460" s="353"/>
      <c r="G460" s="353"/>
      <c r="H460" s="353"/>
      <c r="I460" s="353"/>
      <c r="J460" s="353"/>
      <c r="K460" s="353"/>
      <c r="L460" s="353"/>
      <c r="M460" s="353"/>
    </row>
    <row r="461" spans="1:13" ht="15.75" customHeight="1" x14ac:dyDescent="0.25">
      <c r="A461" s="353"/>
      <c r="B461" s="354"/>
      <c r="C461" s="353"/>
      <c r="D461" s="353"/>
      <c r="E461" s="353"/>
      <c r="F461" s="353"/>
      <c r="G461" s="353"/>
      <c r="H461" s="353"/>
      <c r="I461" s="353"/>
      <c r="J461" s="353"/>
      <c r="K461" s="353"/>
      <c r="L461" s="353"/>
      <c r="M461" s="353"/>
    </row>
    <row r="462" spans="1:13" ht="15.75" customHeight="1" x14ac:dyDescent="0.25">
      <c r="A462" s="353"/>
      <c r="B462" s="354"/>
      <c r="C462" s="353"/>
      <c r="D462" s="353"/>
      <c r="E462" s="353"/>
      <c r="F462" s="353"/>
      <c r="G462" s="353"/>
      <c r="H462" s="353"/>
      <c r="I462" s="353"/>
      <c r="J462" s="353"/>
      <c r="K462" s="353"/>
      <c r="L462" s="353"/>
      <c r="M462" s="353"/>
    </row>
    <row r="463" spans="1:13" ht="15.75" customHeight="1" x14ac:dyDescent="0.25">
      <c r="A463" s="353"/>
      <c r="B463" s="354"/>
      <c r="C463" s="353"/>
      <c r="D463" s="353"/>
      <c r="E463" s="353"/>
      <c r="F463" s="353"/>
      <c r="G463" s="353"/>
      <c r="H463" s="353"/>
      <c r="I463" s="353"/>
      <c r="J463" s="353"/>
      <c r="K463" s="353"/>
      <c r="L463" s="353"/>
      <c r="M463" s="353"/>
    </row>
    <row r="464" spans="1:13" ht="15.75" customHeight="1" x14ac:dyDescent="0.25">
      <c r="A464" s="353"/>
      <c r="B464" s="354"/>
      <c r="C464" s="353"/>
      <c r="D464" s="353"/>
      <c r="E464" s="353"/>
      <c r="F464" s="353"/>
      <c r="G464" s="353"/>
      <c r="H464" s="353"/>
      <c r="I464" s="353"/>
      <c r="J464" s="353"/>
      <c r="K464" s="353"/>
      <c r="L464" s="353"/>
      <c r="M464" s="353"/>
    </row>
    <row r="465" spans="1:13" ht="15.75" customHeight="1" x14ac:dyDescent="0.25">
      <c r="A465" s="353"/>
      <c r="B465" s="354"/>
      <c r="C465" s="353"/>
      <c r="D465" s="353"/>
      <c r="E465" s="353"/>
      <c r="F465" s="353"/>
      <c r="G465" s="353"/>
      <c r="H465" s="353"/>
      <c r="I465" s="353"/>
      <c r="J465" s="353"/>
      <c r="K465" s="353"/>
      <c r="L465" s="353"/>
      <c r="M465" s="353"/>
    </row>
    <row r="466" spans="1:13" ht="15.75" customHeight="1" x14ac:dyDescent="0.25">
      <c r="A466" s="353"/>
      <c r="B466" s="354"/>
      <c r="C466" s="353"/>
      <c r="D466" s="353"/>
      <c r="E466" s="353"/>
      <c r="F466" s="353"/>
      <c r="G466" s="353"/>
      <c r="H466" s="353"/>
      <c r="I466" s="353"/>
      <c r="J466" s="353"/>
      <c r="K466" s="353"/>
      <c r="L466" s="353"/>
      <c r="M466" s="353"/>
    </row>
    <row r="467" spans="1:13" ht="15.75" customHeight="1" x14ac:dyDescent="0.25">
      <c r="A467" s="353"/>
      <c r="B467" s="354"/>
      <c r="C467" s="353"/>
      <c r="D467" s="353"/>
      <c r="E467" s="353"/>
      <c r="F467" s="353"/>
      <c r="G467" s="353"/>
      <c r="H467" s="353"/>
      <c r="I467" s="353"/>
      <c r="J467" s="353"/>
      <c r="K467" s="353"/>
      <c r="L467" s="353"/>
      <c r="M467" s="353"/>
    </row>
    <row r="468" spans="1:13" ht="15.75" customHeight="1" x14ac:dyDescent="0.25">
      <c r="A468" s="353"/>
      <c r="B468" s="354"/>
      <c r="C468" s="353"/>
      <c r="D468" s="353"/>
      <c r="E468" s="353"/>
      <c r="F468" s="353"/>
      <c r="G468" s="353"/>
      <c r="H468" s="353"/>
      <c r="I468" s="353"/>
      <c r="J468" s="353"/>
      <c r="K468" s="353"/>
      <c r="L468" s="353"/>
      <c r="M468" s="353"/>
    </row>
    <row r="469" spans="1:13" ht="15.75" customHeight="1" x14ac:dyDescent="0.25">
      <c r="A469" s="353"/>
      <c r="B469" s="354"/>
      <c r="C469" s="353"/>
      <c r="D469" s="353"/>
      <c r="E469" s="353"/>
      <c r="F469" s="353"/>
      <c r="G469" s="353"/>
      <c r="H469" s="353"/>
      <c r="I469" s="353"/>
      <c r="J469" s="353"/>
      <c r="K469" s="353"/>
      <c r="L469" s="353"/>
      <c r="M469" s="353"/>
    </row>
    <row r="470" spans="1:13" ht="15.75" customHeight="1" x14ac:dyDescent="0.25">
      <c r="A470" s="353"/>
      <c r="B470" s="354"/>
      <c r="C470" s="353"/>
      <c r="D470" s="353"/>
      <c r="E470" s="353"/>
      <c r="F470" s="353"/>
      <c r="G470" s="353"/>
      <c r="H470" s="353"/>
      <c r="I470" s="353"/>
      <c r="J470" s="353"/>
      <c r="K470" s="353"/>
      <c r="L470" s="353"/>
      <c r="M470" s="353"/>
    </row>
    <row r="471" spans="1:13" ht="15.75" customHeight="1" x14ac:dyDescent="0.25">
      <c r="A471" s="353"/>
      <c r="B471" s="354"/>
      <c r="C471" s="353"/>
      <c r="D471" s="353"/>
      <c r="E471" s="353"/>
      <c r="F471" s="353"/>
      <c r="G471" s="353"/>
      <c r="H471" s="353"/>
      <c r="I471" s="353"/>
      <c r="J471" s="353"/>
      <c r="K471" s="353"/>
      <c r="L471" s="353"/>
      <c r="M471" s="353"/>
    </row>
    <row r="472" spans="1:13" ht="15.75" customHeight="1" x14ac:dyDescent="0.25">
      <c r="A472" s="353"/>
      <c r="B472" s="354"/>
      <c r="C472" s="353"/>
      <c r="D472" s="353"/>
      <c r="E472" s="353"/>
      <c r="F472" s="353"/>
      <c r="G472" s="353"/>
      <c r="H472" s="353"/>
      <c r="I472" s="353"/>
      <c r="J472" s="353"/>
      <c r="K472" s="353"/>
      <c r="L472" s="353"/>
      <c r="M472" s="353"/>
    </row>
    <row r="473" spans="1:13" ht="15.75" customHeight="1" x14ac:dyDescent="0.25">
      <c r="A473" s="353"/>
      <c r="B473" s="354"/>
      <c r="C473" s="353"/>
      <c r="D473" s="353"/>
      <c r="E473" s="353"/>
      <c r="F473" s="353"/>
      <c r="G473" s="353"/>
      <c r="H473" s="353"/>
      <c r="I473" s="353"/>
      <c r="J473" s="353"/>
      <c r="K473" s="353"/>
      <c r="L473" s="353"/>
      <c r="M473" s="353"/>
    </row>
    <row r="474" spans="1:13" ht="15.75" customHeight="1" x14ac:dyDescent="0.25">
      <c r="A474" s="353"/>
      <c r="B474" s="354"/>
      <c r="C474" s="353"/>
      <c r="D474" s="353"/>
      <c r="E474" s="353"/>
      <c r="F474" s="353"/>
      <c r="G474" s="353"/>
      <c r="H474" s="353"/>
      <c r="I474" s="353"/>
      <c r="J474" s="353"/>
      <c r="K474" s="353"/>
      <c r="L474" s="353"/>
      <c r="M474" s="353"/>
    </row>
    <row r="475" spans="1:13" ht="15.75" customHeight="1" x14ac:dyDescent="0.25">
      <c r="A475" s="353"/>
      <c r="B475" s="354"/>
      <c r="C475" s="353"/>
      <c r="D475" s="353"/>
      <c r="E475" s="353"/>
      <c r="F475" s="353"/>
      <c r="G475" s="353"/>
      <c r="H475" s="353"/>
      <c r="I475" s="353"/>
      <c r="J475" s="353"/>
      <c r="K475" s="353"/>
      <c r="L475" s="353"/>
      <c r="M475" s="353"/>
    </row>
    <row r="476" spans="1:13" ht="15.75" customHeight="1" x14ac:dyDescent="0.25">
      <c r="A476" s="353"/>
      <c r="B476" s="354"/>
      <c r="C476" s="353"/>
      <c r="D476" s="353"/>
      <c r="E476" s="353"/>
      <c r="F476" s="353"/>
      <c r="G476" s="353"/>
      <c r="H476" s="353"/>
      <c r="I476" s="353"/>
      <c r="J476" s="353"/>
      <c r="K476" s="353"/>
      <c r="L476" s="353"/>
      <c r="M476" s="353"/>
    </row>
    <row r="477" spans="1:13" ht="15.75" customHeight="1" x14ac:dyDescent="0.25">
      <c r="A477" s="353"/>
      <c r="B477" s="354"/>
      <c r="C477" s="353"/>
      <c r="D477" s="353"/>
      <c r="E477" s="353"/>
      <c r="F477" s="353"/>
      <c r="G477" s="353"/>
      <c r="H477" s="353"/>
      <c r="I477" s="353"/>
      <c r="J477" s="353"/>
      <c r="K477" s="353"/>
      <c r="L477" s="353"/>
      <c r="M477" s="353"/>
    </row>
    <row r="478" spans="1:13" ht="15.75" customHeight="1" x14ac:dyDescent="0.25">
      <c r="A478" s="353"/>
      <c r="B478" s="354"/>
      <c r="C478" s="353"/>
      <c r="D478" s="353"/>
      <c r="E478" s="353"/>
      <c r="F478" s="353"/>
      <c r="G478" s="353"/>
      <c r="H478" s="353"/>
      <c r="I478" s="353"/>
      <c r="J478" s="353"/>
      <c r="K478" s="353"/>
      <c r="L478" s="353"/>
      <c r="M478" s="353"/>
    </row>
    <row r="479" spans="1:13" ht="15.75" customHeight="1" x14ac:dyDescent="0.25">
      <c r="A479" s="353"/>
      <c r="B479" s="354"/>
      <c r="C479" s="353"/>
      <c r="D479" s="353"/>
      <c r="E479" s="353"/>
      <c r="F479" s="353"/>
      <c r="G479" s="353"/>
      <c r="H479" s="353"/>
      <c r="I479" s="353"/>
      <c r="J479" s="353"/>
      <c r="K479" s="353"/>
      <c r="L479" s="353"/>
      <c r="M479" s="353"/>
    </row>
    <row r="480" spans="1:13" ht="15.75" customHeight="1" x14ac:dyDescent="0.25">
      <c r="A480" s="353"/>
      <c r="B480" s="354"/>
      <c r="C480" s="353"/>
      <c r="D480" s="353"/>
      <c r="E480" s="353"/>
      <c r="F480" s="353"/>
      <c r="G480" s="353"/>
      <c r="H480" s="353"/>
      <c r="I480" s="353"/>
      <c r="J480" s="353"/>
      <c r="K480" s="353"/>
      <c r="L480" s="353"/>
      <c r="M480" s="353"/>
    </row>
    <row r="481" spans="1:13" ht="15.75" customHeight="1" x14ac:dyDescent="0.25">
      <c r="A481" s="353"/>
      <c r="B481" s="354"/>
      <c r="C481" s="353"/>
      <c r="D481" s="353"/>
      <c r="E481" s="353"/>
      <c r="F481" s="353"/>
      <c r="G481" s="353"/>
      <c r="H481" s="353"/>
      <c r="I481" s="353"/>
      <c r="J481" s="353"/>
      <c r="K481" s="353"/>
      <c r="L481" s="353"/>
      <c r="M481" s="353"/>
    </row>
    <row r="482" spans="1:13" ht="15.75" customHeight="1" x14ac:dyDescent="0.25">
      <c r="A482" s="353"/>
      <c r="B482" s="354"/>
      <c r="C482" s="353"/>
      <c r="D482" s="353"/>
      <c r="E482" s="353"/>
      <c r="F482" s="353"/>
      <c r="G482" s="353"/>
      <c r="H482" s="353"/>
      <c r="I482" s="353"/>
      <c r="J482" s="353"/>
      <c r="K482" s="353"/>
      <c r="L482" s="353"/>
      <c r="M482" s="353"/>
    </row>
    <row r="483" spans="1:13" ht="15.75" customHeight="1" x14ac:dyDescent="0.25">
      <c r="A483" s="353"/>
      <c r="B483" s="354"/>
      <c r="C483" s="353"/>
      <c r="D483" s="353"/>
      <c r="E483" s="353"/>
      <c r="F483" s="353"/>
      <c r="G483" s="353"/>
      <c r="H483" s="353"/>
      <c r="I483" s="353"/>
      <c r="J483" s="353"/>
      <c r="K483" s="353"/>
      <c r="L483" s="353"/>
      <c r="M483" s="353"/>
    </row>
    <row r="484" spans="1:13" ht="15.75" customHeight="1" x14ac:dyDescent="0.25">
      <c r="A484" s="353"/>
      <c r="B484" s="354"/>
      <c r="C484" s="353"/>
      <c r="D484" s="353"/>
      <c r="E484" s="353"/>
      <c r="F484" s="353"/>
      <c r="G484" s="353"/>
      <c r="H484" s="353"/>
      <c r="I484" s="353"/>
      <c r="J484" s="353"/>
      <c r="K484" s="353"/>
      <c r="L484" s="353"/>
      <c r="M484" s="353"/>
    </row>
    <row r="485" spans="1:13" ht="15.75" customHeight="1" x14ac:dyDescent="0.25">
      <c r="A485" s="353"/>
      <c r="B485" s="354"/>
      <c r="C485" s="353"/>
      <c r="D485" s="353"/>
      <c r="E485" s="353"/>
      <c r="F485" s="353"/>
      <c r="G485" s="353"/>
      <c r="H485" s="353"/>
      <c r="I485" s="353"/>
      <c r="J485" s="353"/>
      <c r="K485" s="353"/>
      <c r="L485" s="353"/>
      <c r="M485" s="353"/>
    </row>
    <row r="486" spans="1:13" ht="15.75" customHeight="1" x14ac:dyDescent="0.25">
      <c r="A486" s="353"/>
      <c r="B486" s="354"/>
      <c r="C486" s="353"/>
      <c r="D486" s="353"/>
      <c r="E486" s="353"/>
      <c r="F486" s="353"/>
      <c r="G486" s="353"/>
      <c r="H486" s="353"/>
      <c r="I486" s="353"/>
      <c r="J486" s="353"/>
      <c r="K486" s="353"/>
      <c r="L486" s="353"/>
      <c r="M486" s="353"/>
    </row>
    <row r="487" spans="1:13" ht="15.75" customHeight="1" x14ac:dyDescent="0.25">
      <c r="A487" s="353"/>
      <c r="B487" s="354"/>
      <c r="C487" s="353"/>
      <c r="D487" s="353"/>
      <c r="E487" s="353"/>
      <c r="F487" s="353"/>
      <c r="G487" s="353"/>
      <c r="H487" s="353"/>
      <c r="I487" s="353"/>
      <c r="J487" s="353"/>
      <c r="K487" s="353"/>
      <c r="L487" s="353"/>
      <c r="M487" s="353"/>
    </row>
    <row r="488" spans="1:13" ht="15.75" customHeight="1" x14ac:dyDescent="0.25">
      <c r="A488" s="353"/>
      <c r="B488" s="354"/>
      <c r="C488" s="353"/>
      <c r="D488" s="353"/>
      <c r="E488" s="353"/>
      <c r="F488" s="353"/>
      <c r="G488" s="353"/>
      <c r="H488" s="353"/>
      <c r="I488" s="353"/>
      <c r="J488" s="353"/>
      <c r="K488" s="353"/>
      <c r="L488" s="353"/>
      <c r="M488" s="353"/>
    </row>
    <row r="489" spans="1:13" ht="15.75" customHeight="1" x14ac:dyDescent="0.25">
      <c r="A489" s="353"/>
      <c r="B489" s="354"/>
      <c r="C489" s="353"/>
      <c r="D489" s="353"/>
      <c r="E489" s="353"/>
      <c r="F489" s="353"/>
      <c r="G489" s="353"/>
      <c r="H489" s="353"/>
      <c r="I489" s="353"/>
      <c r="J489" s="353"/>
      <c r="K489" s="353"/>
      <c r="L489" s="353"/>
      <c r="M489" s="353"/>
    </row>
    <row r="490" spans="1:13" ht="15.75" customHeight="1" x14ac:dyDescent="0.25">
      <c r="A490" s="353"/>
      <c r="B490" s="354"/>
      <c r="C490" s="353"/>
      <c r="D490" s="353"/>
      <c r="E490" s="353"/>
      <c r="F490" s="353"/>
      <c r="G490" s="353"/>
      <c r="H490" s="353"/>
      <c r="I490" s="353"/>
      <c r="J490" s="353"/>
      <c r="K490" s="353"/>
      <c r="L490" s="353"/>
      <c r="M490" s="353"/>
    </row>
    <row r="491" spans="1:13" ht="15.75" customHeight="1" x14ac:dyDescent="0.25">
      <c r="A491" s="353"/>
      <c r="B491" s="354"/>
      <c r="C491" s="353"/>
      <c r="D491" s="353"/>
      <c r="E491" s="353"/>
      <c r="F491" s="353"/>
      <c r="G491" s="353"/>
      <c r="H491" s="353"/>
      <c r="I491" s="353"/>
      <c r="J491" s="353"/>
      <c r="K491" s="353"/>
      <c r="L491" s="353"/>
      <c r="M491" s="353"/>
    </row>
    <row r="492" spans="1:13" ht="15.75" customHeight="1" x14ac:dyDescent="0.25">
      <c r="A492" s="353"/>
      <c r="B492" s="354"/>
      <c r="C492" s="353"/>
      <c r="D492" s="353"/>
      <c r="E492" s="353"/>
      <c r="F492" s="353"/>
      <c r="G492" s="353"/>
      <c r="H492" s="353"/>
      <c r="I492" s="353"/>
      <c r="J492" s="353"/>
      <c r="K492" s="353"/>
      <c r="L492" s="353"/>
      <c r="M492" s="353"/>
    </row>
    <row r="493" spans="1:13" ht="15.75" customHeight="1" x14ac:dyDescent="0.25">
      <c r="A493" s="353"/>
      <c r="B493" s="354"/>
      <c r="C493" s="353"/>
      <c r="D493" s="353"/>
      <c r="E493" s="353"/>
      <c r="F493" s="353"/>
      <c r="G493" s="353"/>
      <c r="H493" s="353"/>
      <c r="I493" s="353"/>
      <c r="J493" s="353"/>
      <c r="K493" s="353"/>
      <c r="L493" s="353"/>
      <c r="M493" s="353"/>
    </row>
    <row r="494" spans="1:13" ht="15.75" customHeight="1" x14ac:dyDescent="0.25">
      <c r="A494" s="353"/>
      <c r="B494" s="354"/>
      <c r="C494" s="353"/>
      <c r="D494" s="353"/>
      <c r="E494" s="353"/>
      <c r="F494" s="353"/>
      <c r="G494" s="353"/>
      <c r="H494" s="353"/>
      <c r="I494" s="353"/>
      <c r="J494" s="353"/>
      <c r="K494" s="353"/>
      <c r="L494" s="353"/>
      <c r="M494" s="353"/>
    </row>
    <row r="495" spans="1:13" ht="15.75" customHeight="1" x14ac:dyDescent="0.25">
      <c r="A495" s="353"/>
      <c r="B495" s="354"/>
      <c r="C495" s="353"/>
      <c r="D495" s="353"/>
      <c r="E495" s="353"/>
      <c r="F495" s="353"/>
      <c r="G495" s="353"/>
      <c r="H495" s="353"/>
      <c r="I495" s="353"/>
      <c r="J495" s="353"/>
      <c r="K495" s="353"/>
      <c r="L495" s="353"/>
      <c r="M495" s="353"/>
    </row>
    <row r="496" spans="1:13" ht="15.75" customHeight="1" x14ac:dyDescent="0.25">
      <c r="A496" s="353"/>
      <c r="B496" s="354"/>
      <c r="C496" s="353"/>
      <c r="D496" s="353"/>
      <c r="E496" s="353"/>
      <c r="F496" s="353"/>
      <c r="G496" s="353"/>
      <c r="H496" s="353"/>
      <c r="I496" s="353"/>
      <c r="J496" s="353"/>
      <c r="K496" s="353"/>
      <c r="L496" s="353"/>
      <c r="M496" s="353"/>
    </row>
    <row r="497" spans="1:13" ht="15.75" customHeight="1" x14ac:dyDescent="0.25">
      <c r="A497" s="353"/>
      <c r="B497" s="354"/>
      <c r="C497" s="353"/>
      <c r="D497" s="353"/>
      <c r="E497" s="353"/>
      <c r="F497" s="353"/>
      <c r="G497" s="353"/>
      <c r="H497" s="353"/>
      <c r="I497" s="353"/>
      <c r="J497" s="353"/>
      <c r="K497" s="353"/>
      <c r="L497" s="353"/>
      <c r="M497" s="353"/>
    </row>
    <row r="498" spans="1:13" ht="15.75" customHeight="1" x14ac:dyDescent="0.25">
      <c r="A498" s="353"/>
      <c r="B498" s="354"/>
      <c r="C498" s="353"/>
      <c r="D498" s="353"/>
      <c r="E498" s="353"/>
      <c r="F498" s="353"/>
      <c r="G498" s="353"/>
      <c r="H498" s="353"/>
      <c r="I498" s="353"/>
      <c r="J498" s="353"/>
      <c r="K498" s="353"/>
      <c r="L498" s="353"/>
      <c r="M498" s="353"/>
    </row>
    <row r="499" spans="1:13" ht="15.75" customHeight="1" x14ac:dyDescent="0.25">
      <c r="A499" s="353"/>
      <c r="B499" s="354"/>
      <c r="C499" s="353"/>
      <c r="D499" s="353"/>
      <c r="E499" s="353"/>
      <c r="F499" s="353"/>
      <c r="G499" s="353"/>
      <c r="H499" s="353"/>
      <c r="I499" s="353"/>
      <c r="J499" s="353"/>
      <c r="K499" s="353"/>
      <c r="L499" s="353"/>
      <c r="M499" s="353"/>
    </row>
    <row r="500" spans="1:13" ht="15.75" customHeight="1" x14ac:dyDescent="0.25">
      <c r="A500" s="353"/>
      <c r="B500" s="354"/>
      <c r="C500" s="353"/>
      <c r="D500" s="353"/>
      <c r="E500" s="353"/>
      <c r="F500" s="353"/>
      <c r="G500" s="353"/>
      <c r="H500" s="353"/>
      <c r="I500" s="353"/>
      <c r="J500" s="353"/>
      <c r="K500" s="353"/>
      <c r="L500" s="353"/>
      <c r="M500" s="353"/>
    </row>
    <row r="501" spans="1:13" ht="15.75" customHeight="1" x14ac:dyDescent="0.25">
      <c r="A501" s="353"/>
      <c r="B501" s="354"/>
      <c r="C501" s="353"/>
      <c r="D501" s="353"/>
      <c r="E501" s="353"/>
      <c r="F501" s="353"/>
      <c r="G501" s="353"/>
      <c r="H501" s="353"/>
      <c r="I501" s="353"/>
      <c r="J501" s="353"/>
      <c r="K501" s="353"/>
      <c r="L501" s="353"/>
      <c r="M501" s="353"/>
    </row>
    <row r="502" spans="1:13" ht="15.75" customHeight="1" x14ac:dyDescent="0.25">
      <c r="A502" s="353"/>
      <c r="B502" s="354"/>
      <c r="C502" s="353"/>
      <c r="D502" s="353"/>
      <c r="E502" s="353"/>
      <c r="F502" s="353"/>
      <c r="G502" s="353"/>
      <c r="H502" s="353"/>
      <c r="I502" s="353"/>
      <c r="J502" s="353"/>
      <c r="K502" s="353"/>
      <c r="L502" s="353"/>
      <c r="M502" s="353"/>
    </row>
    <row r="503" spans="1:13" ht="15.75" customHeight="1" x14ac:dyDescent="0.25">
      <c r="A503" s="353"/>
      <c r="B503" s="354"/>
      <c r="C503" s="353"/>
      <c r="D503" s="353"/>
      <c r="E503" s="353"/>
      <c r="F503" s="353"/>
      <c r="G503" s="353"/>
      <c r="H503" s="353"/>
      <c r="I503" s="353"/>
      <c r="J503" s="353"/>
      <c r="K503" s="353"/>
      <c r="L503" s="353"/>
      <c r="M503" s="353"/>
    </row>
    <row r="504" spans="1:13" ht="15.75" customHeight="1" x14ac:dyDescent="0.25">
      <c r="A504" s="353"/>
      <c r="B504" s="354"/>
      <c r="C504" s="353"/>
      <c r="D504" s="353"/>
      <c r="E504" s="353"/>
      <c r="F504" s="353"/>
      <c r="G504" s="353"/>
      <c r="H504" s="353"/>
      <c r="I504" s="353"/>
      <c r="J504" s="353"/>
      <c r="K504" s="353"/>
      <c r="L504" s="353"/>
      <c r="M504" s="353"/>
    </row>
    <row r="505" spans="1:13" ht="15.75" customHeight="1" x14ac:dyDescent="0.25">
      <c r="A505" s="353"/>
      <c r="B505" s="354"/>
      <c r="C505" s="353"/>
      <c r="D505" s="353"/>
      <c r="E505" s="353"/>
      <c r="F505" s="353"/>
      <c r="G505" s="353"/>
      <c r="H505" s="353"/>
      <c r="I505" s="353"/>
      <c r="J505" s="353"/>
      <c r="K505" s="353"/>
      <c r="L505" s="353"/>
      <c r="M505" s="353"/>
    </row>
    <row r="506" spans="1:13" ht="15.75" customHeight="1" x14ac:dyDescent="0.25">
      <c r="A506" s="353"/>
      <c r="B506" s="354"/>
      <c r="C506" s="353"/>
      <c r="D506" s="353"/>
      <c r="E506" s="353"/>
      <c r="F506" s="353"/>
      <c r="G506" s="353"/>
      <c r="H506" s="353"/>
      <c r="I506" s="353"/>
      <c r="J506" s="353"/>
      <c r="K506" s="353"/>
      <c r="L506" s="353"/>
      <c r="M506" s="353"/>
    </row>
    <row r="507" spans="1:13" ht="15.75" customHeight="1" x14ac:dyDescent="0.25">
      <c r="A507" s="353"/>
      <c r="B507" s="354"/>
      <c r="C507" s="353"/>
      <c r="D507" s="353"/>
      <c r="E507" s="353"/>
      <c r="F507" s="353"/>
      <c r="G507" s="353"/>
      <c r="H507" s="353"/>
      <c r="I507" s="353"/>
      <c r="J507" s="353"/>
      <c r="K507" s="353"/>
      <c r="L507" s="353"/>
      <c r="M507" s="353"/>
    </row>
    <row r="508" spans="1:13" ht="15.75" customHeight="1" x14ac:dyDescent="0.25">
      <c r="A508" s="353"/>
      <c r="B508" s="354"/>
      <c r="C508" s="353"/>
      <c r="D508" s="353"/>
      <c r="E508" s="353"/>
      <c r="F508" s="353"/>
      <c r="G508" s="353"/>
      <c r="H508" s="353"/>
      <c r="I508" s="353"/>
      <c r="J508" s="353"/>
      <c r="K508" s="353"/>
      <c r="L508" s="353"/>
      <c r="M508" s="353"/>
    </row>
    <row r="509" spans="1:13" ht="15.75" customHeight="1" x14ac:dyDescent="0.25">
      <c r="A509" s="353"/>
      <c r="B509" s="354"/>
      <c r="C509" s="353"/>
      <c r="D509" s="353"/>
      <c r="E509" s="353"/>
      <c r="F509" s="353"/>
      <c r="G509" s="353"/>
      <c r="H509" s="353"/>
      <c r="I509" s="353"/>
      <c r="J509" s="353"/>
      <c r="K509" s="353"/>
      <c r="L509" s="353"/>
      <c r="M509" s="353"/>
    </row>
    <row r="510" spans="1:13" ht="15.75" customHeight="1" x14ac:dyDescent="0.25">
      <c r="A510" s="353"/>
      <c r="B510" s="354"/>
      <c r="C510" s="353"/>
      <c r="D510" s="353"/>
      <c r="E510" s="353"/>
      <c r="F510" s="353"/>
      <c r="G510" s="353"/>
      <c r="H510" s="353"/>
      <c r="I510" s="353"/>
      <c r="J510" s="353"/>
      <c r="K510" s="353"/>
      <c r="L510" s="353"/>
      <c r="M510" s="353"/>
    </row>
    <row r="511" spans="1:13" ht="15.75" customHeight="1" x14ac:dyDescent="0.25">
      <c r="A511" s="353"/>
      <c r="B511" s="354"/>
      <c r="C511" s="353"/>
      <c r="D511" s="353"/>
      <c r="E511" s="353"/>
      <c r="F511" s="353"/>
      <c r="G511" s="353"/>
      <c r="H511" s="353"/>
      <c r="I511" s="353"/>
      <c r="J511" s="353"/>
      <c r="K511" s="353"/>
      <c r="L511" s="353"/>
      <c r="M511" s="353"/>
    </row>
    <row r="512" spans="1:13" ht="15.75" customHeight="1" x14ac:dyDescent="0.25">
      <c r="A512" s="353"/>
      <c r="B512" s="354"/>
      <c r="C512" s="353"/>
      <c r="D512" s="353"/>
      <c r="E512" s="353"/>
      <c r="F512" s="353"/>
      <c r="G512" s="353"/>
      <c r="H512" s="353"/>
      <c r="I512" s="353"/>
      <c r="J512" s="353"/>
      <c r="K512" s="353"/>
      <c r="L512" s="353"/>
      <c r="M512" s="353"/>
    </row>
    <row r="513" spans="1:13" ht="15.75" customHeight="1" x14ac:dyDescent="0.25">
      <c r="A513" s="353"/>
      <c r="B513" s="354"/>
      <c r="C513" s="353"/>
      <c r="D513" s="353"/>
      <c r="E513" s="353"/>
      <c r="F513" s="353"/>
      <c r="G513" s="353"/>
      <c r="H513" s="353"/>
      <c r="I513" s="353"/>
      <c r="J513" s="353"/>
      <c r="K513" s="353"/>
      <c r="L513" s="353"/>
      <c r="M513" s="353"/>
    </row>
    <row r="514" spans="1:13" ht="15.75" customHeight="1" x14ac:dyDescent="0.25">
      <c r="A514" s="353"/>
      <c r="B514" s="354"/>
      <c r="C514" s="353"/>
      <c r="D514" s="353"/>
      <c r="E514" s="353"/>
      <c r="F514" s="353"/>
      <c r="G514" s="353"/>
      <c r="H514" s="353"/>
      <c r="I514" s="353"/>
      <c r="J514" s="353"/>
      <c r="K514" s="353"/>
      <c r="L514" s="353"/>
      <c r="M514" s="353"/>
    </row>
    <row r="515" spans="1:13" ht="15.75" customHeight="1" x14ac:dyDescent="0.25">
      <c r="A515" s="353"/>
      <c r="B515" s="354"/>
      <c r="C515" s="353"/>
      <c r="D515" s="353"/>
      <c r="E515" s="353"/>
      <c r="F515" s="353"/>
      <c r="G515" s="353"/>
      <c r="H515" s="353"/>
      <c r="I515" s="353"/>
      <c r="J515" s="353"/>
      <c r="K515" s="353"/>
      <c r="L515" s="353"/>
      <c r="M515" s="353"/>
    </row>
    <row r="516" spans="1:13" ht="15.75" customHeight="1" x14ac:dyDescent="0.25">
      <c r="A516" s="353"/>
      <c r="B516" s="354"/>
      <c r="C516" s="353"/>
      <c r="D516" s="353"/>
      <c r="E516" s="353"/>
      <c r="F516" s="353"/>
      <c r="G516" s="353"/>
      <c r="H516" s="353"/>
      <c r="I516" s="353"/>
      <c r="J516" s="353"/>
      <c r="K516" s="353"/>
      <c r="L516" s="353"/>
      <c r="M516" s="353"/>
    </row>
    <row r="517" spans="1:13" ht="15.75" customHeight="1" x14ac:dyDescent="0.25">
      <c r="A517" s="353"/>
      <c r="B517" s="354"/>
      <c r="C517" s="353"/>
      <c r="D517" s="353"/>
      <c r="E517" s="353"/>
      <c r="F517" s="353"/>
      <c r="G517" s="353"/>
      <c r="H517" s="353"/>
      <c r="I517" s="353"/>
      <c r="J517" s="353"/>
      <c r="K517" s="353"/>
      <c r="L517" s="353"/>
      <c r="M517" s="353"/>
    </row>
    <row r="518" spans="1:13" ht="15.75" customHeight="1" x14ac:dyDescent="0.25">
      <c r="A518" s="353"/>
      <c r="B518" s="354"/>
      <c r="C518" s="353"/>
      <c r="D518" s="353"/>
      <c r="E518" s="353"/>
      <c r="F518" s="353"/>
      <c r="G518" s="353"/>
      <c r="H518" s="353"/>
      <c r="I518" s="353"/>
      <c r="J518" s="353"/>
      <c r="K518" s="353"/>
      <c r="L518" s="353"/>
      <c r="M518" s="353"/>
    </row>
    <row r="519" spans="1:13" ht="15.75" customHeight="1" x14ac:dyDescent="0.25">
      <c r="A519" s="353"/>
      <c r="B519" s="354"/>
      <c r="C519" s="353"/>
      <c r="D519" s="353"/>
      <c r="E519" s="353"/>
      <c r="F519" s="353"/>
      <c r="G519" s="353"/>
      <c r="H519" s="353"/>
      <c r="I519" s="353"/>
      <c r="J519" s="353"/>
      <c r="K519" s="353"/>
      <c r="L519" s="353"/>
      <c r="M519" s="353"/>
    </row>
    <row r="520" spans="1:13" ht="15.75" customHeight="1" x14ac:dyDescent="0.25">
      <c r="A520" s="353"/>
      <c r="B520" s="354"/>
      <c r="C520" s="353"/>
      <c r="D520" s="353"/>
      <c r="E520" s="353"/>
      <c r="F520" s="353"/>
      <c r="G520" s="353"/>
      <c r="H520" s="353"/>
      <c r="I520" s="353"/>
      <c r="J520" s="353"/>
      <c r="K520" s="353"/>
      <c r="L520" s="353"/>
      <c r="M520" s="353"/>
    </row>
    <row r="521" spans="1:13" ht="15.75" customHeight="1" x14ac:dyDescent="0.25">
      <c r="A521" s="353"/>
      <c r="B521" s="354"/>
      <c r="C521" s="353"/>
      <c r="D521" s="353"/>
      <c r="E521" s="353"/>
      <c r="F521" s="353"/>
      <c r="G521" s="353"/>
      <c r="H521" s="353"/>
      <c r="I521" s="353"/>
      <c r="J521" s="353"/>
      <c r="K521" s="353"/>
      <c r="L521" s="353"/>
      <c r="M521" s="353"/>
    </row>
    <row r="522" spans="1:13" ht="15.75" customHeight="1" x14ac:dyDescent="0.25">
      <c r="A522" s="353"/>
      <c r="B522" s="354"/>
      <c r="C522" s="353"/>
      <c r="D522" s="353"/>
      <c r="E522" s="353"/>
      <c r="F522" s="353"/>
      <c r="G522" s="353"/>
      <c r="H522" s="353"/>
      <c r="I522" s="353"/>
      <c r="J522" s="353"/>
      <c r="K522" s="353"/>
      <c r="L522" s="353"/>
      <c r="M522" s="353"/>
    </row>
    <row r="523" spans="1:13" ht="15.75" customHeight="1" x14ac:dyDescent="0.25">
      <c r="A523" s="353"/>
      <c r="B523" s="354"/>
      <c r="C523" s="353"/>
      <c r="D523" s="353"/>
      <c r="E523" s="353"/>
      <c r="F523" s="353"/>
      <c r="G523" s="353"/>
      <c r="H523" s="353"/>
      <c r="I523" s="353"/>
      <c r="J523" s="353"/>
      <c r="K523" s="353"/>
      <c r="L523" s="353"/>
      <c r="M523" s="353"/>
    </row>
    <row r="524" spans="1:13" ht="15.75" customHeight="1" x14ac:dyDescent="0.25">
      <c r="A524" s="353"/>
      <c r="B524" s="354"/>
      <c r="C524" s="353"/>
      <c r="D524" s="353"/>
      <c r="E524" s="353"/>
      <c r="F524" s="353"/>
      <c r="G524" s="353"/>
      <c r="H524" s="353"/>
      <c r="I524" s="353"/>
      <c r="J524" s="353"/>
      <c r="K524" s="353"/>
      <c r="L524" s="353"/>
      <c r="M524" s="353"/>
    </row>
    <row r="525" spans="1:13" ht="15.75" customHeight="1" x14ac:dyDescent="0.25">
      <c r="A525" s="353"/>
      <c r="B525" s="354"/>
      <c r="C525" s="353"/>
      <c r="D525" s="353"/>
      <c r="E525" s="353"/>
      <c r="F525" s="353"/>
      <c r="G525" s="353"/>
      <c r="H525" s="353"/>
      <c r="I525" s="353"/>
      <c r="J525" s="353"/>
      <c r="K525" s="353"/>
      <c r="L525" s="353"/>
      <c r="M525" s="353"/>
    </row>
    <row r="526" spans="1:13" ht="15.75" customHeight="1" x14ac:dyDescent="0.25">
      <c r="A526" s="353"/>
      <c r="B526" s="354"/>
      <c r="C526" s="353"/>
      <c r="D526" s="353"/>
      <c r="E526" s="353"/>
      <c r="F526" s="353"/>
      <c r="G526" s="353"/>
      <c r="H526" s="353"/>
      <c r="I526" s="353"/>
      <c r="J526" s="353"/>
      <c r="K526" s="353"/>
      <c r="L526" s="353"/>
      <c r="M526" s="353"/>
    </row>
    <row r="527" spans="1:13" ht="15.75" customHeight="1" x14ac:dyDescent="0.25">
      <c r="A527" s="353"/>
      <c r="B527" s="354"/>
      <c r="C527" s="353"/>
      <c r="D527" s="353"/>
      <c r="E527" s="353"/>
      <c r="F527" s="353"/>
      <c r="G527" s="353"/>
      <c r="H527" s="353"/>
      <c r="I527" s="353"/>
      <c r="J527" s="353"/>
      <c r="K527" s="353"/>
      <c r="L527" s="353"/>
      <c r="M527" s="353"/>
    </row>
    <row r="528" spans="1:13" ht="15.75" customHeight="1" x14ac:dyDescent="0.25">
      <c r="A528" s="353"/>
      <c r="B528" s="354"/>
      <c r="C528" s="353"/>
      <c r="D528" s="353"/>
      <c r="E528" s="353"/>
      <c r="F528" s="353"/>
      <c r="G528" s="353"/>
      <c r="H528" s="353"/>
      <c r="I528" s="353"/>
      <c r="J528" s="353"/>
      <c r="K528" s="353"/>
      <c r="L528" s="353"/>
      <c r="M528" s="353"/>
    </row>
    <row r="529" spans="1:13" ht="15.75" customHeight="1" x14ac:dyDescent="0.25">
      <c r="A529" s="353"/>
      <c r="B529" s="354"/>
      <c r="C529" s="353"/>
      <c r="D529" s="353"/>
      <c r="E529" s="353"/>
      <c r="F529" s="353"/>
      <c r="G529" s="353"/>
      <c r="H529" s="353"/>
      <c r="I529" s="353"/>
      <c r="J529" s="353"/>
      <c r="K529" s="353"/>
      <c r="L529" s="353"/>
      <c r="M529" s="353"/>
    </row>
    <row r="530" spans="1:13" ht="15.75" customHeight="1" x14ac:dyDescent="0.25">
      <c r="A530" s="353"/>
      <c r="B530" s="354"/>
      <c r="C530" s="353"/>
      <c r="D530" s="353"/>
      <c r="E530" s="353"/>
      <c r="F530" s="353"/>
      <c r="G530" s="353"/>
      <c r="H530" s="353"/>
      <c r="I530" s="353"/>
      <c r="J530" s="353"/>
      <c r="K530" s="353"/>
      <c r="L530" s="353"/>
      <c r="M530" s="353"/>
    </row>
    <row r="531" spans="1:13" ht="15.75" customHeight="1" x14ac:dyDescent="0.25">
      <c r="A531" s="353"/>
      <c r="B531" s="354"/>
      <c r="C531" s="353"/>
      <c r="D531" s="353"/>
      <c r="E531" s="353"/>
      <c r="F531" s="353"/>
      <c r="G531" s="353"/>
      <c r="H531" s="353"/>
      <c r="I531" s="353"/>
      <c r="J531" s="353"/>
      <c r="K531" s="353"/>
      <c r="L531" s="353"/>
      <c r="M531" s="353"/>
    </row>
    <row r="532" spans="1:13" ht="15.75" customHeight="1" x14ac:dyDescent="0.25">
      <c r="A532" s="353"/>
      <c r="B532" s="354"/>
      <c r="C532" s="353"/>
      <c r="D532" s="353"/>
      <c r="E532" s="353"/>
      <c r="F532" s="353"/>
      <c r="G532" s="353"/>
      <c r="H532" s="353"/>
      <c r="I532" s="353"/>
      <c r="J532" s="353"/>
      <c r="K532" s="353"/>
      <c r="L532" s="353"/>
      <c r="M532" s="353"/>
    </row>
    <row r="533" spans="1:13" ht="15.75" customHeight="1" x14ac:dyDescent="0.25">
      <c r="A533" s="353"/>
      <c r="B533" s="354"/>
      <c r="C533" s="353"/>
      <c r="D533" s="353"/>
      <c r="E533" s="353"/>
      <c r="F533" s="353"/>
      <c r="G533" s="353"/>
      <c r="H533" s="353"/>
      <c r="I533" s="353"/>
      <c r="J533" s="353"/>
      <c r="K533" s="353"/>
      <c r="L533" s="353"/>
      <c r="M533" s="353"/>
    </row>
    <row r="534" spans="1:13" ht="15.75" customHeight="1" x14ac:dyDescent="0.25">
      <c r="A534" s="353"/>
      <c r="B534" s="354"/>
      <c r="C534" s="353"/>
      <c r="D534" s="353"/>
      <c r="E534" s="353"/>
      <c r="F534" s="353"/>
      <c r="G534" s="353"/>
      <c r="H534" s="353"/>
      <c r="I534" s="353"/>
      <c r="J534" s="353"/>
      <c r="K534" s="353"/>
      <c r="L534" s="353"/>
      <c r="M534" s="353"/>
    </row>
    <row r="535" spans="1:13" ht="15.75" customHeight="1" x14ac:dyDescent="0.25">
      <c r="A535" s="353"/>
      <c r="B535" s="354"/>
      <c r="C535" s="353"/>
      <c r="D535" s="353"/>
      <c r="E535" s="353"/>
      <c r="F535" s="353"/>
      <c r="G535" s="353"/>
      <c r="H535" s="353"/>
      <c r="I535" s="353"/>
      <c r="J535" s="353"/>
      <c r="K535" s="353"/>
      <c r="L535" s="353"/>
      <c r="M535" s="353"/>
    </row>
    <row r="536" spans="1:13" ht="15.75" customHeight="1" x14ac:dyDescent="0.25">
      <c r="A536" s="353"/>
      <c r="B536" s="354"/>
      <c r="C536" s="353"/>
      <c r="D536" s="353"/>
      <c r="E536" s="353"/>
      <c r="F536" s="353"/>
      <c r="G536" s="353"/>
      <c r="H536" s="353"/>
      <c r="I536" s="353"/>
      <c r="J536" s="353"/>
      <c r="K536" s="353"/>
      <c r="L536" s="353"/>
      <c r="M536" s="353"/>
    </row>
    <row r="537" spans="1:13" ht="15.75" customHeight="1" x14ac:dyDescent="0.25">
      <c r="A537" s="353"/>
      <c r="B537" s="354"/>
      <c r="C537" s="353"/>
      <c r="D537" s="353"/>
      <c r="E537" s="353"/>
      <c r="F537" s="353"/>
      <c r="G537" s="353"/>
      <c r="H537" s="353"/>
      <c r="I537" s="353"/>
      <c r="J537" s="353"/>
      <c r="K537" s="353"/>
      <c r="L537" s="353"/>
      <c r="M537" s="353"/>
    </row>
    <row r="538" spans="1:13" ht="15.75" customHeight="1" x14ac:dyDescent="0.25">
      <c r="A538" s="353"/>
      <c r="B538" s="354"/>
      <c r="C538" s="353"/>
      <c r="D538" s="353"/>
      <c r="E538" s="353"/>
      <c r="F538" s="353"/>
      <c r="G538" s="353"/>
      <c r="H538" s="353"/>
      <c r="I538" s="353"/>
      <c r="J538" s="353"/>
      <c r="K538" s="353"/>
      <c r="L538" s="353"/>
      <c r="M538" s="353"/>
    </row>
    <row r="539" spans="1:13" ht="15.75" customHeight="1" x14ac:dyDescent="0.25">
      <c r="A539" s="353"/>
      <c r="B539" s="354"/>
      <c r="C539" s="353"/>
      <c r="D539" s="353"/>
      <c r="E539" s="353"/>
      <c r="F539" s="353"/>
      <c r="G539" s="353"/>
      <c r="H539" s="353"/>
      <c r="I539" s="353"/>
      <c r="J539" s="353"/>
      <c r="K539" s="353"/>
      <c r="L539" s="353"/>
      <c r="M539" s="353"/>
    </row>
    <row r="540" spans="1:13" ht="15.75" customHeight="1" x14ac:dyDescent="0.25">
      <c r="A540" s="353"/>
      <c r="B540" s="354"/>
      <c r="C540" s="353"/>
      <c r="D540" s="353"/>
      <c r="E540" s="353"/>
      <c r="F540" s="353"/>
      <c r="G540" s="353"/>
      <c r="H540" s="353"/>
      <c r="I540" s="353"/>
      <c r="J540" s="353"/>
      <c r="K540" s="353"/>
      <c r="L540" s="353"/>
      <c r="M540" s="353"/>
    </row>
    <row r="541" spans="1:13" ht="15.75" customHeight="1" x14ac:dyDescent="0.25">
      <c r="A541" s="353"/>
      <c r="B541" s="354"/>
      <c r="C541" s="353"/>
      <c r="D541" s="353"/>
      <c r="E541" s="353"/>
      <c r="F541" s="353"/>
      <c r="G541" s="353"/>
      <c r="H541" s="353"/>
      <c r="I541" s="353"/>
      <c r="J541" s="353"/>
      <c r="K541" s="353"/>
      <c r="L541" s="353"/>
      <c r="M541" s="353"/>
    </row>
    <row r="542" spans="1:13" ht="15.75" customHeight="1" x14ac:dyDescent="0.25">
      <c r="A542" s="353"/>
      <c r="B542" s="354"/>
      <c r="C542" s="353"/>
      <c r="D542" s="353"/>
      <c r="E542" s="353"/>
      <c r="F542" s="353"/>
      <c r="G542" s="353"/>
      <c r="H542" s="353"/>
      <c r="I542" s="353"/>
      <c r="J542" s="353"/>
      <c r="K542" s="353"/>
      <c r="L542" s="353"/>
      <c r="M542" s="353"/>
    </row>
    <row r="543" spans="1:13" ht="15.75" customHeight="1" x14ac:dyDescent="0.25">
      <c r="A543" s="353"/>
      <c r="B543" s="354"/>
      <c r="C543" s="353"/>
      <c r="D543" s="353"/>
      <c r="E543" s="353"/>
      <c r="F543" s="353"/>
      <c r="G543" s="353"/>
      <c r="H543" s="353"/>
      <c r="I543" s="353"/>
      <c r="J543" s="353"/>
      <c r="K543" s="353"/>
      <c r="L543" s="353"/>
      <c r="M543" s="353"/>
    </row>
    <row r="544" spans="1:13" ht="15.75" customHeight="1" x14ac:dyDescent="0.25">
      <c r="A544" s="353"/>
      <c r="B544" s="354"/>
      <c r="C544" s="353"/>
      <c r="D544" s="353"/>
      <c r="E544" s="353"/>
      <c r="F544" s="353"/>
      <c r="G544" s="353"/>
      <c r="H544" s="353"/>
      <c r="I544" s="353"/>
      <c r="J544" s="353"/>
      <c r="K544" s="353"/>
      <c r="L544" s="353"/>
      <c r="M544" s="353"/>
    </row>
    <row r="545" spans="1:13" ht="15.75" customHeight="1" x14ac:dyDescent="0.25">
      <c r="A545" s="353"/>
      <c r="B545" s="354"/>
      <c r="C545" s="353"/>
      <c r="D545" s="353"/>
      <c r="E545" s="353"/>
      <c r="F545" s="353"/>
      <c r="G545" s="353"/>
      <c r="H545" s="353"/>
      <c r="I545" s="353"/>
      <c r="J545" s="353"/>
      <c r="K545" s="353"/>
      <c r="L545" s="353"/>
      <c r="M545" s="353"/>
    </row>
    <row r="546" spans="1:13" ht="15.75" customHeight="1" x14ac:dyDescent="0.25">
      <c r="A546" s="353"/>
      <c r="B546" s="354"/>
      <c r="C546" s="353"/>
      <c r="D546" s="353"/>
      <c r="E546" s="353"/>
      <c r="F546" s="353"/>
      <c r="G546" s="353"/>
      <c r="H546" s="353"/>
      <c r="I546" s="353"/>
      <c r="J546" s="353"/>
      <c r="K546" s="353"/>
      <c r="L546" s="353"/>
      <c r="M546" s="353"/>
    </row>
    <row r="547" spans="1:13" ht="15.75" customHeight="1" x14ac:dyDescent="0.25">
      <c r="A547" s="353"/>
      <c r="B547" s="354"/>
      <c r="C547" s="353"/>
      <c r="D547" s="353"/>
      <c r="E547" s="353"/>
      <c r="F547" s="353"/>
      <c r="G547" s="353"/>
      <c r="H547" s="353"/>
      <c r="I547" s="353"/>
      <c r="J547" s="353"/>
      <c r="K547" s="353"/>
      <c r="L547" s="353"/>
      <c r="M547" s="353"/>
    </row>
    <row r="548" spans="1:13" ht="15.75" customHeight="1" x14ac:dyDescent="0.25">
      <c r="A548" s="353"/>
      <c r="B548" s="354"/>
      <c r="C548" s="353"/>
      <c r="D548" s="353"/>
      <c r="E548" s="353"/>
      <c r="F548" s="353"/>
      <c r="G548" s="353"/>
      <c r="H548" s="353"/>
      <c r="I548" s="353"/>
      <c r="J548" s="353"/>
      <c r="K548" s="353"/>
      <c r="L548" s="353"/>
      <c r="M548" s="353"/>
    </row>
    <row r="549" spans="1:13" ht="15.75" customHeight="1" x14ac:dyDescent="0.25">
      <c r="A549" s="353"/>
      <c r="B549" s="354"/>
      <c r="C549" s="353"/>
      <c r="D549" s="353"/>
      <c r="E549" s="353"/>
      <c r="F549" s="353"/>
      <c r="G549" s="353"/>
      <c r="H549" s="353"/>
      <c r="I549" s="353"/>
      <c r="J549" s="353"/>
      <c r="K549" s="353"/>
      <c r="L549" s="353"/>
      <c r="M549" s="353"/>
    </row>
    <row r="550" spans="1:13" ht="15.75" customHeight="1" x14ac:dyDescent="0.25">
      <c r="A550" s="353"/>
      <c r="B550" s="354"/>
      <c r="C550" s="353"/>
      <c r="D550" s="353"/>
      <c r="E550" s="353"/>
      <c r="F550" s="353"/>
      <c r="G550" s="353"/>
      <c r="H550" s="353"/>
      <c r="I550" s="353"/>
      <c r="J550" s="353"/>
      <c r="K550" s="353"/>
      <c r="L550" s="353"/>
      <c r="M550" s="353"/>
    </row>
    <row r="551" spans="1:13" ht="15.75" customHeight="1" x14ac:dyDescent="0.25">
      <c r="A551" s="353"/>
      <c r="B551" s="354"/>
      <c r="C551" s="353"/>
      <c r="D551" s="353"/>
      <c r="E551" s="353"/>
      <c r="F551" s="353"/>
      <c r="G551" s="353"/>
      <c r="H551" s="353"/>
      <c r="I551" s="353"/>
      <c r="J551" s="353"/>
      <c r="K551" s="353"/>
      <c r="L551" s="353"/>
      <c r="M551" s="353"/>
    </row>
    <row r="552" spans="1:13" ht="15.75" customHeight="1" x14ac:dyDescent="0.25">
      <c r="A552" s="353"/>
      <c r="B552" s="354"/>
      <c r="C552" s="353"/>
      <c r="D552" s="353"/>
      <c r="E552" s="353"/>
      <c r="F552" s="353"/>
      <c r="G552" s="353"/>
      <c r="H552" s="353"/>
      <c r="I552" s="353"/>
      <c r="J552" s="353"/>
      <c r="K552" s="353"/>
      <c r="L552" s="353"/>
      <c r="M552" s="353"/>
    </row>
    <row r="553" spans="1:13" ht="15.75" customHeight="1" x14ac:dyDescent="0.25">
      <c r="A553" s="353"/>
      <c r="B553" s="354"/>
      <c r="C553" s="353"/>
      <c r="D553" s="353"/>
      <c r="E553" s="353"/>
      <c r="F553" s="353"/>
      <c r="G553" s="353"/>
      <c r="H553" s="353"/>
      <c r="I553" s="353"/>
      <c r="J553" s="353"/>
      <c r="K553" s="353"/>
      <c r="L553" s="353"/>
      <c r="M553" s="353"/>
    </row>
    <row r="554" spans="1:13" ht="15.75" customHeight="1" x14ac:dyDescent="0.25">
      <c r="A554" s="353"/>
      <c r="B554" s="354"/>
      <c r="C554" s="353"/>
      <c r="D554" s="353"/>
      <c r="E554" s="353"/>
      <c r="F554" s="353"/>
      <c r="G554" s="353"/>
      <c r="H554" s="353"/>
      <c r="I554" s="353"/>
      <c r="J554" s="353"/>
      <c r="K554" s="353"/>
      <c r="L554" s="353"/>
      <c r="M554" s="353"/>
    </row>
    <row r="555" spans="1:13" ht="15.75" customHeight="1" x14ac:dyDescent="0.25">
      <c r="A555" s="353"/>
      <c r="B555" s="354"/>
      <c r="C555" s="353"/>
      <c r="D555" s="353"/>
      <c r="E555" s="353"/>
      <c r="F555" s="353"/>
      <c r="G555" s="353"/>
      <c r="H555" s="353"/>
      <c r="I555" s="353"/>
      <c r="J555" s="353"/>
      <c r="K555" s="353"/>
      <c r="L555" s="353"/>
      <c r="M555" s="353"/>
    </row>
    <row r="556" spans="1:13" ht="15.75" customHeight="1" x14ac:dyDescent="0.25">
      <c r="A556" s="353"/>
      <c r="B556" s="354"/>
      <c r="C556" s="353"/>
      <c r="D556" s="353"/>
      <c r="E556" s="353"/>
      <c r="F556" s="353"/>
      <c r="G556" s="353"/>
      <c r="H556" s="353"/>
      <c r="I556" s="353"/>
      <c r="J556" s="353"/>
      <c r="K556" s="353"/>
      <c r="L556" s="353"/>
      <c r="M556" s="353"/>
    </row>
    <row r="557" spans="1:13" ht="15.75" customHeight="1" x14ac:dyDescent="0.25">
      <c r="A557" s="353"/>
      <c r="B557" s="354"/>
      <c r="C557" s="353"/>
      <c r="D557" s="353"/>
      <c r="E557" s="353"/>
      <c r="F557" s="353"/>
      <c r="G557" s="353"/>
      <c r="H557" s="353"/>
      <c r="I557" s="353"/>
      <c r="J557" s="353"/>
      <c r="K557" s="353"/>
      <c r="L557" s="353"/>
      <c r="M557" s="353"/>
    </row>
    <row r="558" spans="1:13" ht="15.75" customHeight="1" x14ac:dyDescent="0.25">
      <c r="A558" s="353"/>
      <c r="B558" s="354"/>
      <c r="C558" s="353"/>
      <c r="D558" s="353"/>
      <c r="E558" s="353"/>
      <c r="F558" s="353"/>
      <c r="G558" s="353"/>
      <c r="H558" s="353"/>
      <c r="I558" s="353"/>
      <c r="J558" s="353"/>
      <c r="K558" s="353"/>
      <c r="L558" s="353"/>
      <c r="M558" s="353"/>
    </row>
    <row r="559" spans="1:13" ht="15.75" customHeight="1" x14ac:dyDescent="0.25">
      <c r="A559" s="353"/>
      <c r="B559" s="354"/>
      <c r="C559" s="353"/>
      <c r="D559" s="353"/>
      <c r="E559" s="353"/>
      <c r="F559" s="353"/>
      <c r="G559" s="353"/>
      <c r="H559" s="353"/>
      <c r="I559" s="353"/>
      <c r="J559" s="353"/>
      <c r="K559" s="353"/>
      <c r="L559" s="353"/>
      <c r="M559" s="353"/>
    </row>
    <row r="560" spans="1:13" ht="15.75" customHeight="1" x14ac:dyDescent="0.25">
      <c r="A560" s="353"/>
      <c r="B560" s="354"/>
      <c r="C560" s="353"/>
      <c r="D560" s="353"/>
      <c r="E560" s="353"/>
      <c r="F560" s="353"/>
      <c r="G560" s="353"/>
      <c r="H560" s="353"/>
      <c r="I560" s="353"/>
      <c r="J560" s="353"/>
      <c r="K560" s="353"/>
      <c r="L560" s="353"/>
      <c r="M560" s="353"/>
    </row>
    <row r="561" spans="1:13" ht="15.75" customHeight="1" x14ac:dyDescent="0.25">
      <c r="A561" s="353"/>
      <c r="B561" s="354"/>
      <c r="C561" s="353"/>
      <c r="D561" s="353"/>
      <c r="E561" s="353"/>
      <c r="F561" s="353"/>
      <c r="G561" s="353"/>
      <c r="H561" s="353"/>
      <c r="I561" s="353"/>
      <c r="J561" s="353"/>
      <c r="K561" s="353"/>
      <c r="L561" s="353"/>
      <c r="M561" s="353"/>
    </row>
    <row r="562" spans="1:13" ht="15.75" customHeight="1" x14ac:dyDescent="0.25">
      <c r="A562" s="353"/>
      <c r="B562" s="354"/>
      <c r="C562" s="353"/>
      <c r="D562" s="353"/>
      <c r="E562" s="353"/>
      <c r="F562" s="353"/>
      <c r="G562" s="353"/>
      <c r="H562" s="353"/>
      <c r="I562" s="353"/>
      <c r="J562" s="353"/>
      <c r="K562" s="353"/>
      <c r="L562" s="353"/>
      <c r="M562" s="353"/>
    </row>
    <row r="563" spans="1:13" ht="15.75" customHeight="1" x14ac:dyDescent="0.25">
      <c r="A563" s="353"/>
      <c r="B563" s="354"/>
      <c r="C563" s="353"/>
      <c r="D563" s="353"/>
      <c r="E563" s="353"/>
      <c r="F563" s="353"/>
      <c r="G563" s="353"/>
      <c r="H563" s="353"/>
      <c r="I563" s="353"/>
      <c r="J563" s="353"/>
      <c r="K563" s="353"/>
      <c r="L563" s="353"/>
      <c r="M563" s="353"/>
    </row>
    <row r="564" spans="1:13" ht="15.75" customHeight="1" x14ac:dyDescent="0.25">
      <c r="A564" s="353"/>
      <c r="B564" s="354"/>
      <c r="C564" s="353"/>
      <c r="D564" s="353"/>
      <c r="E564" s="353"/>
      <c r="F564" s="353"/>
      <c r="G564" s="353"/>
      <c r="H564" s="353"/>
      <c r="I564" s="353"/>
      <c r="J564" s="353"/>
      <c r="K564" s="353"/>
      <c r="L564" s="353"/>
      <c r="M564" s="353"/>
    </row>
    <row r="565" spans="1:13" ht="15.75" customHeight="1" x14ac:dyDescent="0.25">
      <c r="A565" s="353"/>
      <c r="B565" s="354"/>
      <c r="C565" s="353"/>
      <c r="D565" s="353"/>
      <c r="E565" s="353"/>
      <c r="F565" s="353"/>
      <c r="G565" s="353"/>
      <c r="H565" s="353"/>
      <c r="I565" s="353"/>
      <c r="J565" s="353"/>
      <c r="K565" s="353"/>
      <c r="L565" s="353"/>
      <c r="M565" s="353"/>
    </row>
    <row r="566" spans="1:13" ht="15.75" customHeight="1" x14ac:dyDescent="0.25">
      <c r="A566" s="353"/>
      <c r="B566" s="354"/>
      <c r="C566" s="353"/>
      <c r="D566" s="353"/>
      <c r="E566" s="353"/>
      <c r="F566" s="353"/>
      <c r="G566" s="353"/>
      <c r="H566" s="353"/>
      <c r="I566" s="353"/>
      <c r="J566" s="353"/>
      <c r="K566" s="353"/>
      <c r="L566" s="353"/>
      <c r="M566" s="353"/>
    </row>
    <row r="567" spans="1:13" ht="15.75" customHeight="1" x14ac:dyDescent="0.25">
      <c r="A567" s="353"/>
      <c r="B567" s="354"/>
      <c r="C567" s="353"/>
      <c r="D567" s="353"/>
      <c r="E567" s="353"/>
      <c r="F567" s="353"/>
      <c r="G567" s="353"/>
      <c r="H567" s="353"/>
      <c r="I567" s="353"/>
      <c r="J567" s="353"/>
      <c r="K567" s="353"/>
      <c r="L567" s="353"/>
      <c r="M567" s="353"/>
    </row>
    <row r="568" spans="1:13" ht="15.75" customHeight="1" x14ac:dyDescent="0.25">
      <c r="A568" s="353"/>
      <c r="B568" s="354"/>
      <c r="C568" s="353"/>
      <c r="D568" s="353"/>
      <c r="E568" s="353"/>
      <c r="F568" s="353"/>
      <c r="G568" s="353"/>
      <c r="H568" s="353"/>
      <c r="I568" s="353"/>
      <c r="J568" s="353"/>
      <c r="K568" s="353"/>
      <c r="L568" s="353"/>
      <c r="M568" s="353"/>
    </row>
    <row r="569" spans="1:13" ht="15.75" customHeight="1" x14ac:dyDescent="0.25">
      <c r="A569" s="353"/>
      <c r="B569" s="354"/>
      <c r="C569" s="353"/>
      <c r="D569" s="353"/>
      <c r="E569" s="353"/>
      <c r="F569" s="353"/>
      <c r="G569" s="353"/>
      <c r="H569" s="353"/>
      <c r="I569" s="353"/>
      <c r="J569" s="353"/>
      <c r="K569" s="353"/>
      <c r="L569" s="353"/>
      <c r="M569" s="353"/>
    </row>
    <row r="570" spans="1:13" ht="15.75" customHeight="1" x14ac:dyDescent="0.25">
      <c r="A570" s="353"/>
      <c r="B570" s="354"/>
      <c r="C570" s="353"/>
      <c r="D570" s="353"/>
      <c r="E570" s="353"/>
      <c r="F570" s="353"/>
      <c r="G570" s="353"/>
      <c r="H570" s="353"/>
      <c r="I570" s="353"/>
      <c r="J570" s="353"/>
      <c r="K570" s="353"/>
      <c r="L570" s="353"/>
      <c r="M570" s="353"/>
    </row>
    <row r="571" spans="1:13" ht="15.75" customHeight="1" x14ac:dyDescent="0.25">
      <c r="A571" s="353"/>
      <c r="B571" s="354"/>
      <c r="C571" s="353"/>
      <c r="D571" s="353"/>
      <c r="E571" s="353"/>
      <c r="F571" s="353"/>
      <c r="G571" s="353"/>
      <c r="H571" s="353"/>
      <c r="I571" s="353"/>
      <c r="J571" s="353"/>
      <c r="K571" s="353"/>
      <c r="L571" s="353"/>
      <c r="M571" s="353"/>
    </row>
    <row r="572" spans="1:13" ht="15.75" customHeight="1" x14ac:dyDescent="0.25">
      <c r="A572" s="353"/>
      <c r="B572" s="354"/>
      <c r="C572" s="353"/>
      <c r="D572" s="353"/>
      <c r="E572" s="353"/>
      <c r="F572" s="353"/>
      <c r="G572" s="353"/>
      <c r="H572" s="353"/>
      <c r="I572" s="353"/>
      <c r="J572" s="353"/>
      <c r="K572" s="353"/>
      <c r="L572" s="353"/>
      <c r="M572" s="353"/>
    </row>
    <row r="573" spans="1:13" ht="15.75" customHeight="1" x14ac:dyDescent="0.25">
      <c r="A573" s="353"/>
      <c r="B573" s="354"/>
      <c r="C573" s="353"/>
      <c r="D573" s="353"/>
      <c r="E573" s="353"/>
      <c r="F573" s="353"/>
      <c r="G573" s="353"/>
      <c r="H573" s="353"/>
      <c r="I573" s="353"/>
      <c r="J573" s="353"/>
      <c r="K573" s="353"/>
      <c r="L573" s="353"/>
      <c r="M573" s="353"/>
    </row>
    <row r="574" spans="1:13" ht="15.75" customHeight="1" x14ac:dyDescent="0.25">
      <c r="A574" s="353"/>
      <c r="B574" s="354"/>
      <c r="C574" s="353"/>
      <c r="D574" s="353"/>
      <c r="E574" s="353"/>
      <c r="F574" s="353"/>
      <c r="G574" s="353"/>
      <c r="H574" s="353"/>
      <c r="I574" s="353"/>
      <c r="J574" s="353"/>
      <c r="K574" s="353"/>
      <c r="L574" s="353"/>
      <c r="M574" s="353"/>
    </row>
    <row r="575" spans="1:13" ht="15.75" customHeight="1" x14ac:dyDescent="0.25">
      <c r="A575" s="353"/>
      <c r="B575" s="354"/>
      <c r="C575" s="353"/>
      <c r="D575" s="353"/>
      <c r="E575" s="353"/>
      <c r="F575" s="353"/>
      <c r="G575" s="353"/>
      <c r="H575" s="353"/>
      <c r="I575" s="353"/>
      <c r="J575" s="353"/>
      <c r="K575" s="353"/>
      <c r="L575" s="353"/>
      <c r="M575" s="353"/>
    </row>
    <row r="576" spans="1:13" ht="15.75" customHeight="1" x14ac:dyDescent="0.25">
      <c r="A576" s="353"/>
      <c r="B576" s="354"/>
      <c r="C576" s="353"/>
      <c r="D576" s="353"/>
      <c r="E576" s="353"/>
      <c r="F576" s="353"/>
      <c r="G576" s="353"/>
      <c r="H576" s="353"/>
      <c r="I576" s="353"/>
      <c r="J576" s="353"/>
      <c r="K576" s="353"/>
      <c r="L576" s="353"/>
      <c r="M576" s="353"/>
    </row>
    <row r="577" spans="1:13" ht="15.75" customHeight="1" x14ac:dyDescent="0.25">
      <c r="A577" s="353"/>
      <c r="B577" s="354"/>
      <c r="C577" s="353"/>
      <c r="D577" s="353"/>
      <c r="E577" s="353"/>
      <c r="F577" s="353"/>
      <c r="G577" s="353"/>
      <c r="H577" s="353"/>
      <c r="I577" s="353"/>
      <c r="J577" s="353"/>
      <c r="K577" s="353"/>
      <c r="L577" s="353"/>
      <c r="M577" s="353"/>
    </row>
    <row r="578" spans="1:13" ht="15.75" customHeight="1" x14ac:dyDescent="0.25">
      <c r="A578" s="353"/>
      <c r="B578" s="354"/>
      <c r="C578" s="353"/>
      <c r="D578" s="353"/>
      <c r="E578" s="353"/>
      <c r="F578" s="353"/>
      <c r="G578" s="353"/>
      <c r="H578" s="353"/>
      <c r="I578" s="353"/>
      <c r="J578" s="353"/>
      <c r="K578" s="353"/>
      <c r="L578" s="353"/>
      <c r="M578" s="353"/>
    </row>
    <row r="579" spans="1:13" ht="15.75" customHeight="1" x14ac:dyDescent="0.25">
      <c r="A579" s="353"/>
      <c r="B579" s="354"/>
      <c r="C579" s="353"/>
      <c r="D579" s="353"/>
      <c r="E579" s="353"/>
      <c r="F579" s="353"/>
      <c r="G579" s="353"/>
      <c r="H579" s="353"/>
      <c r="I579" s="353"/>
      <c r="J579" s="353"/>
      <c r="K579" s="353"/>
      <c r="L579" s="353"/>
      <c r="M579" s="353"/>
    </row>
    <row r="580" spans="1:13" ht="15.75" customHeight="1" x14ac:dyDescent="0.25">
      <c r="A580" s="353"/>
      <c r="B580" s="354"/>
      <c r="C580" s="353"/>
      <c r="D580" s="353"/>
      <c r="E580" s="353"/>
      <c r="F580" s="353"/>
      <c r="G580" s="353"/>
      <c r="H580" s="353"/>
      <c r="I580" s="353"/>
      <c r="J580" s="353"/>
      <c r="K580" s="353"/>
      <c r="L580" s="353"/>
      <c r="M580" s="353"/>
    </row>
    <row r="581" spans="1:13" ht="15.75" customHeight="1" x14ac:dyDescent="0.25">
      <c r="A581" s="353"/>
      <c r="B581" s="354"/>
      <c r="C581" s="353"/>
      <c r="D581" s="353"/>
      <c r="E581" s="353"/>
      <c r="F581" s="353"/>
      <c r="G581" s="353"/>
      <c r="H581" s="353"/>
      <c r="I581" s="353"/>
      <c r="J581" s="353"/>
      <c r="K581" s="353"/>
      <c r="L581" s="353"/>
      <c r="M581" s="353"/>
    </row>
    <row r="582" spans="1:13" ht="15.75" customHeight="1" x14ac:dyDescent="0.25">
      <c r="A582" s="353"/>
      <c r="B582" s="354"/>
      <c r="C582" s="353"/>
      <c r="D582" s="353"/>
      <c r="E582" s="353"/>
      <c r="F582" s="353"/>
      <c r="G582" s="353"/>
      <c r="H582" s="353"/>
      <c r="I582" s="353"/>
      <c r="J582" s="353"/>
      <c r="K582" s="353"/>
      <c r="L582" s="353"/>
      <c r="M582" s="353"/>
    </row>
    <row r="583" spans="1:13" ht="15.75" customHeight="1" x14ac:dyDescent="0.25">
      <c r="A583" s="353"/>
      <c r="B583" s="354"/>
      <c r="C583" s="353"/>
      <c r="D583" s="353"/>
      <c r="E583" s="353"/>
      <c r="F583" s="353"/>
      <c r="G583" s="353"/>
      <c r="H583" s="353"/>
      <c r="I583" s="353"/>
      <c r="J583" s="353"/>
      <c r="K583" s="353"/>
      <c r="L583" s="353"/>
      <c r="M583" s="353"/>
    </row>
    <row r="584" spans="1:13" ht="15.75" customHeight="1" x14ac:dyDescent="0.25">
      <c r="A584" s="353"/>
      <c r="B584" s="354"/>
      <c r="C584" s="353"/>
      <c r="D584" s="353"/>
      <c r="E584" s="353"/>
      <c r="F584" s="353"/>
      <c r="G584" s="353"/>
      <c r="H584" s="353"/>
      <c r="I584" s="353"/>
      <c r="J584" s="353"/>
      <c r="K584" s="353"/>
      <c r="L584" s="353"/>
      <c r="M584" s="353"/>
    </row>
    <row r="585" spans="1:13" ht="15.75" customHeight="1" x14ac:dyDescent="0.25">
      <c r="A585" s="353"/>
      <c r="B585" s="354"/>
      <c r="C585" s="353"/>
      <c r="D585" s="353"/>
      <c r="E585" s="353"/>
      <c r="F585" s="353"/>
      <c r="G585" s="353"/>
      <c r="H585" s="353"/>
      <c r="I585" s="353"/>
      <c r="J585" s="353"/>
      <c r="K585" s="353"/>
      <c r="L585" s="353"/>
      <c r="M585" s="353"/>
    </row>
    <row r="586" spans="1:13" ht="15.75" customHeight="1" x14ac:dyDescent="0.25">
      <c r="A586" s="353"/>
      <c r="B586" s="354"/>
      <c r="C586" s="353"/>
      <c r="D586" s="353"/>
      <c r="E586" s="353"/>
      <c r="F586" s="353"/>
      <c r="G586" s="353"/>
      <c r="H586" s="353"/>
      <c r="I586" s="353"/>
      <c r="J586" s="353"/>
      <c r="K586" s="353"/>
      <c r="L586" s="353"/>
      <c r="M586" s="353"/>
    </row>
    <row r="587" spans="1:13" ht="15.75" customHeight="1" x14ac:dyDescent="0.25">
      <c r="A587" s="353"/>
      <c r="B587" s="354"/>
      <c r="C587" s="353"/>
      <c r="D587" s="353"/>
      <c r="E587" s="353"/>
      <c r="F587" s="353"/>
      <c r="G587" s="353"/>
      <c r="H587" s="353"/>
      <c r="I587" s="353"/>
      <c r="J587" s="353"/>
      <c r="K587" s="353"/>
      <c r="L587" s="353"/>
      <c r="M587" s="353"/>
    </row>
    <row r="588" spans="1:13" ht="15.75" customHeight="1" x14ac:dyDescent="0.25">
      <c r="A588" s="353"/>
      <c r="B588" s="354"/>
      <c r="C588" s="353"/>
      <c r="D588" s="353"/>
      <c r="E588" s="353"/>
      <c r="F588" s="353"/>
      <c r="G588" s="353"/>
      <c r="H588" s="353"/>
      <c r="I588" s="353"/>
      <c r="J588" s="353"/>
      <c r="K588" s="353"/>
      <c r="L588" s="353"/>
      <c r="M588" s="353"/>
    </row>
    <row r="589" spans="1:13" ht="15.75" customHeight="1" x14ac:dyDescent="0.25">
      <c r="A589" s="353"/>
      <c r="B589" s="354"/>
      <c r="C589" s="353"/>
      <c r="D589" s="353"/>
      <c r="E589" s="353"/>
      <c r="F589" s="353"/>
      <c r="G589" s="353"/>
      <c r="H589" s="353"/>
      <c r="I589" s="353"/>
      <c r="J589" s="353"/>
      <c r="K589" s="353"/>
      <c r="L589" s="353"/>
      <c r="M589" s="353"/>
    </row>
    <row r="590" spans="1:13" ht="15.75" customHeight="1" x14ac:dyDescent="0.25">
      <c r="A590" s="353"/>
      <c r="B590" s="354"/>
      <c r="C590" s="353"/>
      <c r="D590" s="353"/>
      <c r="E590" s="353"/>
      <c r="F590" s="353"/>
      <c r="G590" s="353"/>
      <c r="H590" s="353"/>
      <c r="I590" s="353"/>
      <c r="J590" s="353"/>
      <c r="K590" s="353"/>
      <c r="L590" s="353"/>
      <c r="M590" s="353"/>
    </row>
    <row r="591" spans="1:13" ht="15.75" customHeight="1" x14ac:dyDescent="0.25">
      <c r="A591" s="353"/>
      <c r="B591" s="354"/>
      <c r="C591" s="353"/>
      <c r="D591" s="353"/>
      <c r="E591" s="353"/>
      <c r="F591" s="353"/>
      <c r="G591" s="353"/>
      <c r="H591" s="353"/>
      <c r="I591" s="353"/>
      <c r="J591" s="353"/>
      <c r="K591" s="353"/>
      <c r="L591" s="353"/>
      <c r="M591" s="353"/>
    </row>
    <row r="592" spans="1:13" ht="15.75" customHeight="1" x14ac:dyDescent="0.25">
      <c r="A592" s="353"/>
      <c r="B592" s="354"/>
      <c r="C592" s="353"/>
      <c r="D592" s="353"/>
      <c r="E592" s="353"/>
      <c r="F592" s="353"/>
      <c r="G592" s="353"/>
      <c r="H592" s="353"/>
      <c r="I592" s="353"/>
      <c r="J592" s="353"/>
      <c r="K592" s="353"/>
      <c r="L592" s="353"/>
      <c r="M592" s="353"/>
    </row>
    <row r="593" spans="1:13" ht="15.75" customHeight="1" x14ac:dyDescent="0.25">
      <c r="A593" s="353"/>
      <c r="B593" s="354"/>
      <c r="C593" s="353"/>
      <c r="D593" s="353"/>
      <c r="E593" s="353"/>
      <c r="F593" s="353"/>
      <c r="G593" s="353"/>
      <c r="H593" s="353"/>
      <c r="I593" s="353"/>
      <c r="J593" s="353"/>
      <c r="K593" s="353"/>
      <c r="L593" s="353"/>
      <c r="M593" s="353"/>
    </row>
    <row r="594" spans="1:13" ht="15.75" customHeight="1" x14ac:dyDescent="0.25">
      <c r="A594" s="353"/>
      <c r="B594" s="354"/>
      <c r="C594" s="353"/>
      <c r="D594" s="353"/>
      <c r="E594" s="353"/>
      <c r="F594" s="353"/>
      <c r="G594" s="353"/>
      <c r="H594" s="353"/>
      <c r="I594" s="353"/>
      <c r="J594" s="353"/>
      <c r="K594" s="353"/>
      <c r="L594" s="353"/>
      <c r="M594" s="353"/>
    </row>
    <row r="595" spans="1:13" ht="15.75" customHeight="1" x14ac:dyDescent="0.25">
      <c r="A595" s="353"/>
      <c r="B595" s="354"/>
      <c r="C595" s="353"/>
      <c r="D595" s="353"/>
      <c r="E595" s="353"/>
      <c r="F595" s="353"/>
      <c r="G595" s="353"/>
      <c r="H595" s="353"/>
      <c r="I595" s="353"/>
      <c r="J595" s="353"/>
      <c r="K595" s="353"/>
      <c r="L595" s="353"/>
      <c r="M595" s="353"/>
    </row>
    <row r="596" spans="1:13" ht="15.75" customHeight="1" x14ac:dyDescent="0.25">
      <c r="A596" s="353"/>
      <c r="B596" s="354"/>
      <c r="C596" s="353"/>
      <c r="D596" s="353"/>
      <c r="E596" s="353"/>
      <c r="F596" s="353"/>
      <c r="G596" s="353"/>
      <c r="H596" s="353"/>
      <c r="I596" s="353"/>
      <c r="J596" s="353"/>
      <c r="K596" s="353"/>
      <c r="L596" s="353"/>
      <c r="M596" s="353"/>
    </row>
    <row r="597" spans="1:13" ht="15.75" customHeight="1" x14ac:dyDescent="0.25">
      <c r="A597" s="353"/>
      <c r="B597" s="354"/>
      <c r="C597" s="353"/>
      <c r="D597" s="353"/>
      <c r="E597" s="353"/>
      <c r="F597" s="353"/>
      <c r="G597" s="353"/>
      <c r="H597" s="353"/>
      <c r="I597" s="353"/>
      <c r="J597" s="353"/>
      <c r="K597" s="353"/>
      <c r="L597" s="353"/>
      <c r="M597" s="353"/>
    </row>
    <row r="598" spans="1:13" ht="15.75" customHeight="1" x14ac:dyDescent="0.25">
      <c r="A598" s="353"/>
      <c r="B598" s="354"/>
      <c r="C598" s="353"/>
      <c r="D598" s="353"/>
      <c r="E598" s="353"/>
      <c r="F598" s="353"/>
      <c r="G598" s="353"/>
      <c r="H598" s="353"/>
      <c r="I598" s="353"/>
      <c r="J598" s="353"/>
      <c r="K598" s="353"/>
      <c r="L598" s="353"/>
      <c r="M598" s="353"/>
    </row>
    <row r="599" spans="1:13" ht="15.75" customHeight="1" x14ac:dyDescent="0.25">
      <c r="A599" s="353"/>
      <c r="B599" s="354"/>
      <c r="C599" s="353"/>
      <c r="D599" s="353"/>
      <c r="E599" s="353"/>
      <c r="F599" s="353"/>
      <c r="G599" s="353"/>
      <c r="H599" s="353"/>
      <c r="I599" s="353"/>
      <c r="J599" s="353"/>
      <c r="K599" s="353"/>
      <c r="L599" s="353"/>
      <c r="M599" s="353"/>
    </row>
    <row r="600" spans="1:13" ht="15.75" customHeight="1" x14ac:dyDescent="0.25">
      <c r="A600" s="353"/>
      <c r="B600" s="354"/>
      <c r="C600" s="353"/>
      <c r="D600" s="353"/>
      <c r="E600" s="353"/>
      <c r="F600" s="353"/>
      <c r="G600" s="353"/>
      <c r="H600" s="353"/>
      <c r="I600" s="353"/>
      <c r="J600" s="353"/>
      <c r="K600" s="353"/>
      <c r="L600" s="353"/>
      <c r="M600" s="353"/>
    </row>
    <row r="601" spans="1:13" ht="15.75" customHeight="1" x14ac:dyDescent="0.25">
      <c r="A601" s="353"/>
      <c r="B601" s="354"/>
      <c r="C601" s="353"/>
      <c r="D601" s="353"/>
      <c r="E601" s="353"/>
      <c r="F601" s="353"/>
      <c r="G601" s="353"/>
      <c r="H601" s="353"/>
      <c r="I601" s="353"/>
      <c r="J601" s="353"/>
      <c r="K601" s="353"/>
      <c r="L601" s="353"/>
      <c r="M601" s="353"/>
    </row>
    <row r="602" spans="1:13" ht="15.75" customHeight="1" x14ac:dyDescent="0.25">
      <c r="A602" s="353"/>
      <c r="B602" s="354"/>
      <c r="C602" s="353"/>
      <c r="D602" s="353"/>
      <c r="E602" s="353"/>
      <c r="F602" s="353"/>
      <c r="G602" s="353"/>
      <c r="H602" s="353"/>
      <c r="I602" s="353"/>
      <c r="J602" s="353"/>
      <c r="K602" s="353"/>
      <c r="L602" s="353"/>
      <c r="M602" s="353"/>
    </row>
    <row r="603" spans="1:13" ht="15.75" customHeight="1" x14ac:dyDescent="0.25">
      <c r="A603" s="353"/>
      <c r="B603" s="354"/>
      <c r="C603" s="353"/>
      <c r="D603" s="353"/>
      <c r="E603" s="353"/>
      <c r="F603" s="353"/>
      <c r="G603" s="353"/>
      <c r="H603" s="353"/>
      <c r="I603" s="353"/>
      <c r="J603" s="353"/>
      <c r="K603" s="353"/>
      <c r="L603" s="353"/>
      <c r="M603" s="353"/>
    </row>
    <row r="604" spans="1:13" ht="15.75" customHeight="1" x14ac:dyDescent="0.25">
      <c r="A604" s="353"/>
      <c r="B604" s="354"/>
      <c r="C604" s="353"/>
      <c r="D604" s="353"/>
      <c r="E604" s="353"/>
      <c r="F604" s="353"/>
      <c r="G604" s="353"/>
      <c r="H604" s="353"/>
      <c r="I604" s="353"/>
      <c r="J604" s="353"/>
      <c r="K604" s="353"/>
      <c r="L604" s="353"/>
      <c r="M604" s="353"/>
    </row>
    <row r="605" spans="1:13" ht="15.75" customHeight="1" x14ac:dyDescent="0.25">
      <c r="A605" s="353"/>
      <c r="B605" s="354"/>
      <c r="C605" s="353"/>
      <c r="D605" s="353"/>
      <c r="E605" s="353"/>
      <c r="F605" s="353"/>
      <c r="G605" s="353"/>
      <c r="H605" s="353"/>
      <c r="I605" s="353"/>
      <c r="J605" s="353"/>
      <c r="K605" s="353"/>
      <c r="L605" s="353"/>
      <c r="M605" s="353"/>
    </row>
    <row r="606" spans="1:13" ht="15.75" customHeight="1" x14ac:dyDescent="0.25">
      <c r="A606" s="353"/>
      <c r="B606" s="354"/>
      <c r="C606" s="353"/>
      <c r="D606" s="353"/>
      <c r="E606" s="353"/>
      <c r="F606" s="353"/>
      <c r="G606" s="353"/>
      <c r="H606" s="353"/>
      <c r="I606" s="353"/>
      <c r="J606" s="353"/>
      <c r="K606" s="353"/>
      <c r="L606" s="353"/>
      <c r="M606" s="353"/>
    </row>
    <row r="607" spans="1:13" ht="15.75" customHeight="1" x14ac:dyDescent="0.25">
      <c r="A607" s="353"/>
      <c r="B607" s="354"/>
      <c r="C607" s="353"/>
      <c r="D607" s="353"/>
      <c r="E607" s="353"/>
      <c r="F607" s="353"/>
      <c r="G607" s="353"/>
      <c r="H607" s="353"/>
      <c r="I607" s="353"/>
      <c r="J607" s="353"/>
      <c r="K607" s="353"/>
      <c r="L607" s="353"/>
      <c r="M607" s="353"/>
    </row>
    <row r="608" spans="1:13" ht="15.75" customHeight="1" x14ac:dyDescent="0.25">
      <c r="A608" s="353"/>
      <c r="B608" s="354"/>
      <c r="C608" s="353"/>
      <c r="D608" s="353"/>
      <c r="E608" s="353"/>
      <c r="F608" s="353"/>
      <c r="G608" s="353"/>
      <c r="H608" s="353"/>
      <c r="I608" s="353"/>
      <c r="J608" s="353"/>
      <c r="K608" s="353"/>
      <c r="L608" s="353"/>
      <c r="M608" s="353"/>
    </row>
    <row r="609" spans="1:13" ht="15.75" customHeight="1" x14ac:dyDescent="0.25">
      <c r="A609" s="353"/>
      <c r="B609" s="354"/>
      <c r="C609" s="353"/>
      <c r="D609" s="353"/>
      <c r="E609" s="353"/>
      <c r="F609" s="353"/>
      <c r="G609" s="353"/>
      <c r="H609" s="353"/>
      <c r="I609" s="353"/>
      <c r="J609" s="353"/>
      <c r="K609" s="353"/>
      <c r="L609" s="353"/>
      <c r="M609" s="353"/>
    </row>
    <row r="610" spans="1:13" ht="15.75" customHeight="1" x14ac:dyDescent="0.25">
      <c r="A610" s="353"/>
      <c r="B610" s="354"/>
      <c r="C610" s="353"/>
      <c r="D610" s="353"/>
      <c r="E610" s="353"/>
      <c r="F610" s="353"/>
      <c r="G610" s="353"/>
      <c r="H610" s="353"/>
      <c r="I610" s="353"/>
      <c r="J610" s="353"/>
      <c r="K610" s="353"/>
      <c r="L610" s="353"/>
      <c r="M610" s="353"/>
    </row>
    <row r="611" spans="1:13" ht="15.75" customHeight="1" x14ac:dyDescent="0.25">
      <c r="A611" s="353"/>
      <c r="B611" s="354"/>
      <c r="C611" s="353"/>
      <c r="D611" s="353"/>
      <c r="E611" s="353"/>
      <c r="F611" s="353"/>
      <c r="G611" s="353"/>
      <c r="H611" s="353"/>
      <c r="I611" s="353"/>
      <c r="J611" s="353"/>
      <c r="K611" s="353"/>
      <c r="L611" s="353"/>
      <c r="M611" s="353"/>
    </row>
    <row r="612" spans="1:13" ht="15.75" customHeight="1" x14ac:dyDescent="0.25">
      <c r="A612" s="353"/>
      <c r="B612" s="354"/>
      <c r="C612" s="353"/>
      <c r="D612" s="353"/>
      <c r="E612" s="353"/>
      <c r="F612" s="353"/>
      <c r="G612" s="353"/>
      <c r="H612" s="353"/>
      <c r="I612" s="353"/>
      <c r="J612" s="353"/>
      <c r="K612" s="353"/>
      <c r="L612" s="353"/>
      <c r="M612" s="353"/>
    </row>
    <row r="613" spans="1:13" ht="15.75" customHeight="1" x14ac:dyDescent="0.25">
      <c r="A613" s="353"/>
      <c r="B613" s="354"/>
      <c r="C613" s="353"/>
      <c r="D613" s="353"/>
      <c r="E613" s="353"/>
      <c r="F613" s="353"/>
      <c r="G613" s="353"/>
      <c r="H613" s="353"/>
      <c r="I613" s="353"/>
      <c r="J613" s="353"/>
      <c r="K613" s="353"/>
      <c r="L613" s="353"/>
      <c r="M613" s="353"/>
    </row>
    <row r="614" spans="1:13" ht="15.75" customHeight="1" x14ac:dyDescent="0.25">
      <c r="A614" s="353"/>
      <c r="B614" s="354"/>
      <c r="C614" s="353"/>
      <c r="D614" s="353"/>
      <c r="E614" s="353"/>
      <c r="F614" s="353"/>
      <c r="G614" s="353"/>
      <c r="H614" s="353"/>
      <c r="I614" s="353"/>
      <c r="J614" s="353"/>
      <c r="K614" s="353"/>
      <c r="L614" s="353"/>
      <c r="M614" s="353"/>
    </row>
    <row r="615" spans="1:13" ht="15.75" customHeight="1" x14ac:dyDescent="0.25">
      <c r="A615" s="353"/>
      <c r="B615" s="354"/>
      <c r="C615" s="353"/>
      <c r="D615" s="353"/>
      <c r="E615" s="353"/>
      <c r="F615" s="353"/>
      <c r="G615" s="353"/>
      <c r="H615" s="353"/>
      <c r="I615" s="353"/>
      <c r="J615" s="353"/>
      <c r="K615" s="353"/>
      <c r="L615" s="353"/>
      <c r="M615" s="353"/>
    </row>
    <row r="616" spans="1:13" ht="15.75" customHeight="1" x14ac:dyDescent="0.25">
      <c r="A616" s="353"/>
      <c r="B616" s="354"/>
      <c r="C616" s="353"/>
      <c r="D616" s="353"/>
      <c r="E616" s="353"/>
      <c r="F616" s="353"/>
      <c r="G616" s="353"/>
      <c r="H616" s="353"/>
      <c r="I616" s="353"/>
      <c r="J616" s="353"/>
      <c r="K616" s="353"/>
      <c r="L616" s="353"/>
      <c r="M616" s="353"/>
    </row>
    <row r="617" spans="1:13" ht="15.75" customHeight="1" x14ac:dyDescent="0.25">
      <c r="A617" s="353"/>
      <c r="B617" s="354"/>
      <c r="C617" s="353"/>
      <c r="D617" s="353"/>
      <c r="E617" s="353"/>
      <c r="F617" s="353"/>
      <c r="G617" s="353"/>
      <c r="H617" s="353"/>
      <c r="I617" s="353"/>
      <c r="J617" s="353"/>
      <c r="K617" s="353"/>
      <c r="L617" s="353"/>
      <c r="M617" s="353"/>
    </row>
    <row r="618" spans="1:13" ht="15.75" customHeight="1" x14ac:dyDescent="0.25">
      <c r="A618" s="353"/>
      <c r="B618" s="354"/>
      <c r="C618" s="353"/>
      <c r="D618" s="353"/>
      <c r="E618" s="353"/>
      <c r="F618" s="353"/>
      <c r="G618" s="353"/>
      <c r="H618" s="353"/>
      <c r="I618" s="353"/>
      <c r="J618" s="353"/>
      <c r="K618" s="353"/>
      <c r="L618" s="353"/>
      <c r="M618" s="353"/>
    </row>
    <row r="619" spans="1:13" ht="15.75" customHeight="1" x14ac:dyDescent="0.25">
      <c r="A619" s="353"/>
      <c r="B619" s="354"/>
      <c r="C619" s="353"/>
      <c r="D619" s="353"/>
      <c r="E619" s="353"/>
      <c r="F619" s="353"/>
      <c r="G619" s="353"/>
      <c r="H619" s="353"/>
      <c r="I619" s="353"/>
      <c r="J619" s="353"/>
      <c r="K619" s="353"/>
      <c r="L619" s="353"/>
      <c r="M619" s="353"/>
    </row>
    <row r="620" spans="1:13" ht="15.75" customHeight="1" x14ac:dyDescent="0.25">
      <c r="A620" s="353"/>
      <c r="B620" s="354"/>
      <c r="C620" s="353"/>
      <c r="D620" s="353"/>
      <c r="E620" s="353"/>
      <c r="F620" s="353"/>
      <c r="G620" s="353"/>
      <c r="H620" s="353"/>
      <c r="I620" s="353"/>
      <c r="J620" s="353"/>
      <c r="K620" s="353"/>
      <c r="L620" s="353"/>
      <c r="M620" s="353"/>
    </row>
    <row r="621" spans="1:13" ht="15.75" customHeight="1" x14ac:dyDescent="0.25">
      <c r="A621" s="353"/>
      <c r="B621" s="354"/>
      <c r="C621" s="353"/>
      <c r="D621" s="353"/>
      <c r="E621" s="353"/>
      <c r="F621" s="353"/>
      <c r="G621" s="353"/>
      <c r="H621" s="353"/>
      <c r="I621" s="353"/>
      <c r="J621" s="353"/>
      <c r="K621" s="353"/>
      <c r="L621" s="353"/>
      <c r="M621" s="353"/>
    </row>
    <row r="622" spans="1:13" ht="15.75" customHeight="1" x14ac:dyDescent="0.25">
      <c r="A622" s="353"/>
      <c r="B622" s="354"/>
      <c r="C622" s="353"/>
      <c r="D622" s="353"/>
      <c r="E622" s="353"/>
      <c r="F622" s="353"/>
      <c r="G622" s="353"/>
      <c r="H622" s="353"/>
      <c r="I622" s="353"/>
      <c r="J622" s="353"/>
      <c r="K622" s="353"/>
      <c r="L622" s="353"/>
      <c r="M622" s="353"/>
    </row>
    <row r="623" spans="1:13" ht="15.75" customHeight="1" x14ac:dyDescent="0.25">
      <c r="A623" s="353"/>
      <c r="B623" s="354"/>
      <c r="C623" s="353"/>
      <c r="D623" s="353"/>
      <c r="E623" s="353"/>
      <c r="F623" s="353"/>
      <c r="G623" s="353"/>
      <c r="H623" s="353"/>
      <c r="I623" s="353"/>
      <c r="J623" s="353"/>
      <c r="K623" s="353"/>
      <c r="L623" s="353"/>
      <c r="M623" s="353"/>
    </row>
    <row r="624" spans="1:13" ht="15.75" customHeight="1" x14ac:dyDescent="0.25">
      <c r="A624" s="353"/>
      <c r="B624" s="354"/>
      <c r="C624" s="353"/>
      <c r="D624" s="353"/>
      <c r="E624" s="353"/>
      <c r="F624" s="353"/>
      <c r="G624" s="353"/>
      <c r="H624" s="353"/>
      <c r="I624" s="353"/>
      <c r="J624" s="353"/>
      <c r="K624" s="353"/>
      <c r="L624" s="353"/>
      <c r="M624" s="353"/>
    </row>
    <row r="625" spans="1:13" ht="15.75" customHeight="1" x14ac:dyDescent="0.25">
      <c r="A625" s="353"/>
      <c r="B625" s="354"/>
      <c r="C625" s="353"/>
      <c r="D625" s="353"/>
      <c r="E625" s="353"/>
      <c r="F625" s="353"/>
      <c r="G625" s="353"/>
      <c r="H625" s="353"/>
      <c r="I625" s="353"/>
      <c r="J625" s="353"/>
      <c r="K625" s="353"/>
      <c r="L625" s="353"/>
      <c r="M625" s="353"/>
    </row>
    <row r="626" spans="1:13" ht="15.75" customHeight="1" x14ac:dyDescent="0.25">
      <c r="A626" s="353"/>
      <c r="B626" s="354"/>
      <c r="C626" s="353"/>
      <c r="D626" s="353"/>
      <c r="E626" s="353"/>
      <c r="F626" s="353"/>
      <c r="G626" s="353"/>
      <c r="H626" s="353"/>
      <c r="I626" s="353"/>
      <c r="J626" s="353"/>
      <c r="K626" s="353"/>
      <c r="L626" s="353"/>
      <c r="M626" s="353"/>
    </row>
    <row r="627" spans="1:13" ht="15.75" customHeight="1" x14ac:dyDescent="0.25">
      <c r="A627" s="353"/>
      <c r="B627" s="354"/>
      <c r="C627" s="353"/>
      <c r="D627" s="353"/>
      <c r="E627" s="353"/>
      <c r="F627" s="353"/>
      <c r="G627" s="353"/>
      <c r="H627" s="353"/>
      <c r="I627" s="353"/>
      <c r="J627" s="353"/>
      <c r="K627" s="353"/>
      <c r="L627" s="353"/>
      <c r="M627" s="353"/>
    </row>
    <row r="628" spans="1:13" ht="15.75" customHeight="1" x14ac:dyDescent="0.25">
      <c r="A628" s="353"/>
      <c r="B628" s="354"/>
      <c r="C628" s="353"/>
      <c r="D628" s="353"/>
      <c r="E628" s="353"/>
      <c r="F628" s="353"/>
      <c r="G628" s="353"/>
      <c r="H628" s="353"/>
      <c r="I628" s="353"/>
      <c r="J628" s="353"/>
      <c r="K628" s="353"/>
      <c r="L628" s="353"/>
      <c r="M628" s="353"/>
    </row>
    <row r="629" spans="1:13" ht="15.75" customHeight="1" x14ac:dyDescent="0.25">
      <c r="A629" s="353"/>
      <c r="B629" s="354"/>
      <c r="C629" s="353"/>
      <c r="D629" s="353"/>
      <c r="E629" s="353"/>
      <c r="F629" s="353"/>
      <c r="G629" s="353"/>
      <c r="H629" s="353"/>
      <c r="I629" s="353"/>
      <c r="J629" s="353"/>
      <c r="K629" s="353"/>
      <c r="L629" s="353"/>
      <c r="M629" s="353"/>
    </row>
    <row r="630" spans="1:13" ht="15.75" customHeight="1" x14ac:dyDescent="0.25">
      <c r="A630" s="353"/>
      <c r="B630" s="354"/>
      <c r="C630" s="353"/>
      <c r="D630" s="353"/>
      <c r="E630" s="353"/>
      <c r="F630" s="353"/>
      <c r="G630" s="353"/>
      <c r="H630" s="353"/>
      <c r="I630" s="353"/>
      <c r="J630" s="353"/>
      <c r="K630" s="353"/>
      <c r="L630" s="353"/>
      <c r="M630" s="353"/>
    </row>
    <row r="631" spans="1:13" ht="15.75" customHeight="1" x14ac:dyDescent="0.25">
      <c r="A631" s="353"/>
      <c r="B631" s="354"/>
      <c r="C631" s="353"/>
      <c r="D631" s="353"/>
      <c r="E631" s="353"/>
      <c r="F631" s="353"/>
      <c r="G631" s="353"/>
      <c r="H631" s="353"/>
      <c r="I631" s="353"/>
      <c r="J631" s="353"/>
      <c r="K631" s="353"/>
      <c r="L631" s="353"/>
      <c r="M631" s="353"/>
    </row>
    <row r="632" spans="1:13" ht="15.75" customHeight="1" x14ac:dyDescent="0.25">
      <c r="A632" s="353"/>
      <c r="B632" s="354"/>
      <c r="C632" s="353"/>
      <c r="D632" s="353"/>
      <c r="E632" s="353"/>
      <c r="F632" s="353"/>
      <c r="G632" s="353"/>
      <c r="H632" s="353"/>
      <c r="I632" s="353"/>
      <c r="J632" s="353"/>
      <c r="K632" s="353"/>
      <c r="L632" s="353"/>
      <c r="M632" s="353"/>
    </row>
    <row r="633" spans="1:13" ht="15.75" customHeight="1" x14ac:dyDescent="0.25">
      <c r="A633" s="353"/>
      <c r="B633" s="354"/>
      <c r="C633" s="353"/>
      <c r="D633" s="353"/>
      <c r="E633" s="353"/>
      <c r="F633" s="353"/>
      <c r="G633" s="353"/>
      <c r="H633" s="353"/>
      <c r="I633" s="353"/>
      <c r="J633" s="353"/>
      <c r="K633" s="353"/>
      <c r="L633" s="353"/>
      <c r="M633" s="353"/>
    </row>
    <row r="634" spans="1:13" ht="15.75" customHeight="1" x14ac:dyDescent="0.25">
      <c r="A634" s="353"/>
      <c r="B634" s="354"/>
      <c r="C634" s="353"/>
      <c r="D634" s="353"/>
      <c r="E634" s="353"/>
      <c r="F634" s="353"/>
      <c r="G634" s="353"/>
      <c r="H634" s="353"/>
      <c r="I634" s="353"/>
      <c r="J634" s="353"/>
      <c r="K634" s="353"/>
      <c r="L634" s="353"/>
      <c r="M634" s="353"/>
    </row>
    <row r="635" spans="1:13" ht="15.75" customHeight="1" x14ac:dyDescent="0.25">
      <c r="A635" s="353"/>
      <c r="B635" s="354"/>
      <c r="C635" s="353"/>
      <c r="D635" s="353"/>
      <c r="E635" s="353"/>
      <c r="F635" s="353"/>
      <c r="G635" s="353"/>
      <c r="H635" s="353"/>
      <c r="I635" s="353"/>
      <c r="J635" s="353"/>
      <c r="K635" s="353"/>
      <c r="L635" s="353"/>
      <c r="M635" s="353"/>
    </row>
    <row r="636" spans="1:13" ht="15.75" customHeight="1" x14ac:dyDescent="0.25">
      <c r="A636" s="353"/>
      <c r="B636" s="354"/>
      <c r="C636" s="353"/>
      <c r="D636" s="353"/>
      <c r="E636" s="353"/>
      <c r="F636" s="353"/>
      <c r="G636" s="353"/>
      <c r="H636" s="353"/>
      <c r="I636" s="353"/>
      <c r="J636" s="353"/>
      <c r="K636" s="353"/>
      <c r="L636" s="353"/>
      <c r="M636" s="353"/>
    </row>
    <row r="637" spans="1:13" ht="15.75" customHeight="1" x14ac:dyDescent="0.25">
      <c r="A637" s="353"/>
      <c r="B637" s="354"/>
      <c r="C637" s="353"/>
      <c r="D637" s="353"/>
      <c r="E637" s="353"/>
      <c r="F637" s="353"/>
      <c r="G637" s="353"/>
      <c r="H637" s="353"/>
      <c r="I637" s="353"/>
      <c r="J637" s="353"/>
      <c r="K637" s="353"/>
      <c r="L637" s="353"/>
      <c r="M637" s="353"/>
    </row>
    <row r="638" spans="1:13" ht="15.75" customHeight="1" x14ac:dyDescent="0.25">
      <c r="A638" s="353"/>
      <c r="B638" s="354"/>
      <c r="C638" s="353"/>
      <c r="D638" s="353"/>
      <c r="E638" s="353"/>
      <c r="F638" s="353"/>
      <c r="G638" s="353"/>
      <c r="H638" s="353"/>
      <c r="I638" s="353"/>
      <c r="J638" s="353"/>
      <c r="K638" s="353"/>
      <c r="L638" s="353"/>
      <c r="M638" s="353"/>
    </row>
    <row r="639" spans="1:13" ht="15.75" customHeight="1" x14ac:dyDescent="0.25">
      <c r="A639" s="353"/>
      <c r="B639" s="354"/>
      <c r="C639" s="353"/>
      <c r="D639" s="353"/>
      <c r="E639" s="353"/>
      <c r="F639" s="353"/>
      <c r="G639" s="353"/>
      <c r="H639" s="353"/>
      <c r="I639" s="353"/>
      <c r="J639" s="353"/>
      <c r="K639" s="353"/>
      <c r="L639" s="353"/>
      <c r="M639" s="353"/>
    </row>
    <row r="640" spans="1:13" ht="15.75" customHeight="1" x14ac:dyDescent="0.25">
      <c r="A640" s="353"/>
      <c r="B640" s="354"/>
      <c r="C640" s="353"/>
      <c r="D640" s="353"/>
      <c r="E640" s="353"/>
      <c r="F640" s="353"/>
      <c r="G640" s="353"/>
      <c r="H640" s="353"/>
      <c r="I640" s="353"/>
      <c r="J640" s="353"/>
      <c r="K640" s="353"/>
      <c r="L640" s="353"/>
      <c r="M640" s="353"/>
    </row>
    <row r="641" spans="1:13" ht="15.75" customHeight="1" x14ac:dyDescent="0.25">
      <c r="A641" s="353"/>
      <c r="B641" s="354"/>
      <c r="C641" s="353"/>
      <c r="D641" s="353"/>
      <c r="E641" s="353"/>
      <c r="F641" s="353"/>
      <c r="G641" s="353"/>
      <c r="H641" s="353"/>
      <c r="I641" s="353"/>
      <c r="J641" s="353"/>
      <c r="K641" s="353"/>
      <c r="L641" s="353"/>
      <c r="M641" s="353"/>
    </row>
    <row r="642" spans="1:13" ht="15.75" customHeight="1" x14ac:dyDescent="0.25">
      <c r="A642" s="353"/>
      <c r="B642" s="354"/>
      <c r="C642" s="353"/>
      <c r="D642" s="353"/>
      <c r="E642" s="353"/>
      <c r="F642" s="353"/>
      <c r="G642" s="353"/>
      <c r="H642" s="353"/>
      <c r="I642" s="353"/>
      <c r="J642" s="353"/>
      <c r="K642" s="353"/>
      <c r="L642" s="353"/>
      <c r="M642" s="353"/>
    </row>
    <row r="643" spans="1:13" ht="15.75" customHeight="1" x14ac:dyDescent="0.25">
      <c r="A643" s="353"/>
      <c r="B643" s="354"/>
      <c r="C643" s="353"/>
      <c r="D643" s="353"/>
      <c r="E643" s="353"/>
      <c r="F643" s="353"/>
      <c r="G643" s="353"/>
      <c r="H643" s="353"/>
      <c r="I643" s="353"/>
      <c r="J643" s="353"/>
      <c r="K643" s="353"/>
      <c r="L643" s="353"/>
      <c r="M643" s="353"/>
    </row>
    <row r="644" spans="1:13" ht="15.75" customHeight="1" x14ac:dyDescent="0.25">
      <c r="A644" s="353"/>
      <c r="B644" s="354"/>
      <c r="C644" s="353"/>
      <c r="D644" s="353"/>
      <c r="E644" s="353"/>
      <c r="F644" s="353"/>
      <c r="G644" s="353"/>
      <c r="H644" s="353"/>
      <c r="I644" s="353"/>
      <c r="J644" s="353"/>
      <c r="K644" s="353"/>
      <c r="L644" s="353"/>
      <c r="M644" s="353"/>
    </row>
    <row r="645" spans="1:13" ht="15.75" customHeight="1" x14ac:dyDescent="0.25">
      <c r="A645" s="353"/>
      <c r="B645" s="354"/>
      <c r="C645" s="353"/>
      <c r="D645" s="353"/>
      <c r="E645" s="353"/>
      <c r="F645" s="353"/>
      <c r="G645" s="353"/>
      <c r="H645" s="353"/>
      <c r="I645" s="353"/>
      <c r="J645" s="353"/>
      <c r="K645" s="353"/>
      <c r="L645" s="353"/>
      <c r="M645" s="353"/>
    </row>
    <row r="646" spans="1:13" ht="15.75" customHeight="1" x14ac:dyDescent="0.25">
      <c r="A646" s="353"/>
      <c r="B646" s="354"/>
      <c r="C646" s="353"/>
      <c r="D646" s="353"/>
      <c r="E646" s="353"/>
      <c r="F646" s="353"/>
      <c r="G646" s="353"/>
      <c r="H646" s="353"/>
      <c r="I646" s="353"/>
      <c r="J646" s="353"/>
      <c r="K646" s="353"/>
      <c r="L646" s="353"/>
      <c r="M646" s="353"/>
    </row>
    <row r="647" spans="1:13" ht="15.75" customHeight="1" x14ac:dyDescent="0.25">
      <c r="A647" s="353"/>
      <c r="B647" s="354"/>
      <c r="C647" s="353"/>
      <c r="D647" s="353"/>
      <c r="E647" s="353"/>
      <c r="F647" s="353"/>
      <c r="G647" s="353"/>
      <c r="H647" s="353"/>
      <c r="I647" s="353"/>
      <c r="J647" s="353"/>
      <c r="K647" s="353"/>
      <c r="L647" s="353"/>
      <c r="M647" s="353"/>
    </row>
    <row r="648" spans="1:13" ht="15.75" customHeight="1" x14ac:dyDescent="0.25">
      <c r="A648" s="353"/>
      <c r="B648" s="354"/>
      <c r="C648" s="353"/>
      <c r="D648" s="353"/>
      <c r="E648" s="353"/>
      <c r="F648" s="353"/>
      <c r="G648" s="353"/>
      <c r="H648" s="353"/>
      <c r="I648" s="353"/>
      <c r="J648" s="353"/>
      <c r="K648" s="353"/>
      <c r="L648" s="353"/>
      <c r="M648" s="353"/>
    </row>
    <row r="649" spans="1:13" ht="15.75" customHeight="1" x14ac:dyDescent="0.25">
      <c r="A649" s="353"/>
      <c r="B649" s="354"/>
      <c r="C649" s="353"/>
      <c r="D649" s="353"/>
      <c r="E649" s="353"/>
      <c r="F649" s="353"/>
      <c r="G649" s="353"/>
      <c r="H649" s="353"/>
      <c r="I649" s="353"/>
      <c r="J649" s="353"/>
      <c r="K649" s="353"/>
      <c r="L649" s="353"/>
      <c r="M649" s="353"/>
    </row>
    <row r="650" spans="1:13" ht="15.75" customHeight="1" x14ac:dyDescent="0.25">
      <c r="A650" s="353"/>
      <c r="B650" s="354"/>
      <c r="C650" s="353"/>
      <c r="D650" s="353"/>
      <c r="E650" s="353"/>
      <c r="F650" s="353"/>
      <c r="G650" s="353"/>
      <c r="H650" s="353"/>
      <c r="I650" s="353"/>
      <c r="J650" s="353"/>
      <c r="K650" s="353"/>
      <c r="L650" s="353"/>
      <c r="M650" s="353"/>
    </row>
    <row r="651" spans="1:13" ht="15.75" customHeight="1" x14ac:dyDescent="0.25">
      <c r="A651" s="353"/>
      <c r="B651" s="354"/>
      <c r="C651" s="353"/>
      <c r="D651" s="353"/>
      <c r="E651" s="353"/>
      <c r="F651" s="353"/>
      <c r="G651" s="353"/>
      <c r="H651" s="353"/>
      <c r="I651" s="353"/>
      <c r="J651" s="353"/>
      <c r="K651" s="353"/>
      <c r="L651" s="353"/>
      <c r="M651" s="353"/>
    </row>
    <row r="652" spans="1:13" ht="15.75" customHeight="1" x14ac:dyDescent="0.25">
      <c r="A652" s="353"/>
      <c r="B652" s="354"/>
      <c r="C652" s="353"/>
      <c r="D652" s="353"/>
      <c r="E652" s="353"/>
      <c r="F652" s="353"/>
      <c r="G652" s="353"/>
      <c r="H652" s="353"/>
      <c r="I652" s="353"/>
      <c r="J652" s="353"/>
      <c r="K652" s="353"/>
      <c r="L652" s="353"/>
      <c r="M652" s="353"/>
    </row>
    <row r="653" spans="1:13" ht="15.75" customHeight="1" x14ac:dyDescent="0.25">
      <c r="A653" s="353"/>
      <c r="B653" s="354"/>
      <c r="C653" s="353"/>
      <c r="D653" s="353"/>
      <c r="E653" s="353"/>
      <c r="F653" s="353"/>
      <c r="G653" s="353"/>
      <c r="H653" s="353"/>
      <c r="I653" s="353"/>
      <c r="J653" s="353"/>
      <c r="K653" s="353"/>
      <c r="L653" s="353"/>
      <c r="M653" s="353"/>
    </row>
    <row r="654" spans="1:13" ht="15.75" customHeight="1" x14ac:dyDescent="0.25">
      <c r="A654" s="353"/>
      <c r="B654" s="354"/>
      <c r="C654" s="353"/>
      <c r="D654" s="353"/>
      <c r="E654" s="353"/>
      <c r="F654" s="353"/>
      <c r="G654" s="353"/>
      <c r="H654" s="353"/>
      <c r="I654" s="353"/>
      <c r="J654" s="353"/>
      <c r="K654" s="353"/>
      <c r="L654" s="353"/>
      <c r="M654" s="353"/>
    </row>
    <row r="655" spans="1:13" ht="15.75" customHeight="1" x14ac:dyDescent="0.25">
      <c r="A655" s="353"/>
      <c r="B655" s="354"/>
      <c r="C655" s="353"/>
      <c r="D655" s="353"/>
      <c r="E655" s="353"/>
      <c r="F655" s="353"/>
      <c r="G655" s="353"/>
      <c r="H655" s="353"/>
      <c r="I655" s="353"/>
      <c r="J655" s="353"/>
      <c r="K655" s="353"/>
      <c r="L655" s="353"/>
      <c r="M655" s="353"/>
    </row>
    <row r="656" spans="1:13" ht="15.75" customHeight="1" x14ac:dyDescent="0.25">
      <c r="A656" s="353"/>
      <c r="B656" s="354"/>
      <c r="C656" s="353"/>
      <c r="D656" s="353"/>
      <c r="E656" s="353"/>
      <c r="F656" s="353"/>
      <c r="G656" s="353"/>
      <c r="H656" s="353"/>
      <c r="I656" s="353"/>
      <c r="J656" s="353"/>
      <c r="K656" s="353"/>
      <c r="L656" s="353"/>
      <c r="M656" s="353"/>
    </row>
    <row r="657" spans="1:13" ht="15.75" customHeight="1" x14ac:dyDescent="0.25">
      <c r="A657" s="353"/>
      <c r="B657" s="354"/>
      <c r="C657" s="353"/>
      <c r="D657" s="353"/>
      <c r="E657" s="353"/>
      <c r="F657" s="353"/>
      <c r="G657" s="353"/>
      <c r="H657" s="353"/>
      <c r="I657" s="353"/>
      <c r="J657" s="353"/>
      <c r="K657" s="353"/>
      <c r="L657" s="353"/>
      <c r="M657" s="353"/>
    </row>
    <row r="658" spans="1:13" ht="15.75" customHeight="1" x14ac:dyDescent="0.25">
      <c r="A658" s="353"/>
      <c r="B658" s="354"/>
      <c r="C658" s="353"/>
      <c r="D658" s="353"/>
      <c r="E658" s="353"/>
      <c r="F658" s="353"/>
      <c r="G658" s="353"/>
      <c r="H658" s="353"/>
      <c r="I658" s="353"/>
      <c r="J658" s="353"/>
      <c r="K658" s="353"/>
      <c r="L658" s="353"/>
      <c r="M658" s="353"/>
    </row>
    <row r="659" spans="1:13" ht="15.75" customHeight="1" x14ac:dyDescent="0.25">
      <c r="A659" s="353"/>
      <c r="B659" s="354"/>
      <c r="C659" s="353"/>
      <c r="D659" s="353"/>
      <c r="E659" s="353"/>
      <c r="F659" s="353"/>
      <c r="G659" s="353"/>
      <c r="H659" s="353"/>
      <c r="I659" s="353"/>
      <c r="J659" s="353"/>
      <c r="K659" s="353"/>
      <c r="L659" s="353"/>
      <c r="M659" s="353"/>
    </row>
    <row r="660" spans="1:13" ht="15.75" customHeight="1" x14ac:dyDescent="0.25">
      <c r="A660" s="353"/>
      <c r="B660" s="354"/>
      <c r="C660" s="353"/>
      <c r="D660" s="353"/>
      <c r="E660" s="353"/>
      <c r="F660" s="353"/>
      <c r="G660" s="353"/>
      <c r="H660" s="353"/>
      <c r="I660" s="353"/>
      <c r="J660" s="353"/>
      <c r="K660" s="353"/>
      <c r="L660" s="353"/>
      <c r="M660" s="353"/>
    </row>
    <row r="661" spans="1:13" ht="15.75" customHeight="1" x14ac:dyDescent="0.25">
      <c r="A661" s="353"/>
      <c r="B661" s="354"/>
      <c r="C661" s="353"/>
      <c r="D661" s="353"/>
      <c r="E661" s="353"/>
      <c r="F661" s="353"/>
      <c r="G661" s="353"/>
      <c r="H661" s="353"/>
      <c r="I661" s="353"/>
      <c r="J661" s="353"/>
      <c r="K661" s="353"/>
      <c r="L661" s="353"/>
      <c r="M661" s="353"/>
    </row>
    <row r="662" spans="1:13" ht="15.75" customHeight="1" x14ac:dyDescent="0.25">
      <c r="A662" s="353"/>
      <c r="B662" s="354"/>
      <c r="C662" s="353"/>
      <c r="D662" s="353"/>
      <c r="E662" s="353"/>
      <c r="F662" s="353"/>
      <c r="G662" s="353"/>
      <c r="H662" s="353"/>
      <c r="I662" s="353"/>
      <c r="J662" s="353"/>
      <c r="K662" s="353"/>
      <c r="L662" s="353"/>
      <c r="M662" s="353"/>
    </row>
    <row r="663" spans="1:13" ht="15.75" customHeight="1" x14ac:dyDescent="0.25">
      <c r="A663" s="353"/>
      <c r="B663" s="354"/>
      <c r="C663" s="353"/>
      <c r="D663" s="353"/>
      <c r="E663" s="353"/>
      <c r="F663" s="353"/>
      <c r="G663" s="353"/>
      <c r="H663" s="353"/>
      <c r="I663" s="353"/>
      <c r="J663" s="353"/>
      <c r="K663" s="353"/>
      <c r="L663" s="353"/>
      <c r="M663" s="353"/>
    </row>
    <row r="664" spans="1:13" ht="15.75" customHeight="1" x14ac:dyDescent="0.25">
      <c r="A664" s="353"/>
      <c r="B664" s="354"/>
      <c r="C664" s="353"/>
      <c r="D664" s="353"/>
      <c r="E664" s="353"/>
      <c r="F664" s="353"/>
      <c r="G664" s="353"/>
      <c r="H664" s="353"/>
      <c r="I664" s="353"/>
      <c r="J664" s="353"/>
      <c r="K664" s="353"/>
      <c r="L664" s="353"/>
      <c r="M664" s="353"/>
    </row>
    <row r="665" spans="1:13" ht="15.75" customHeight="1" x14ac:dyDescent="0.25">
      <c r="A665" s="353"/>
      <c r="B665" s="354"/>
      <c r="C665" s="353"/>
      <c r="D665" s="353"/>
      <c r="E665" s="353"/>
      <c r="F665" s="353"/>
      <c r="G665" s="353"/>
      <c r="H665" s="353"/>
      <c r="I665" s="353"/>
      <c r="J665" s="353"/>
      <c r="K665" s="353"/>
      <c r="L665" s="353"/>
      <c r="M665" s="353"/>
    </row>
    <row r="666" spans="1:13" ht="15.75" customHeight="1" x14ac:dyDescent="0.25">
      <c r="A666" s="353"/>
      <c r="B666" s="354"/>
      <c r="C666" s="353"/>
      <c r="D666" s="353"/>
      <c r="E666" s="353"/>
      <c r="F666" s="353"/>
      <c r="G666" s="353"/>
      <c r="H666" s="353"/>
      <c r="I666" s="353"/>
      <c r="J666" s="353"/>
      <c r="K666" s="353"/>
      <c r="L666" s="353"/>
      <c r="M666" s="353"/>
    </row>
    <row r="667" spans="1:13" ht="15.75" customHeight="1" x14ac:dyDescent="0.25">
      <c r="A667" s="353"/>
      <c r="B667" s="354"/>
      <c r="C667" s="353"/>
      <c r="D667" s="353"/>
      <c r="E667" s="353"/>
      <c r="F667" s="353"/>
      <c r="G667" s="353"/>
      <c r="H667" s="353"/>
      <c r="I667" s="353"/>
      <c r="J667" s="353"/>
      <c r="K667" s="353"/>
      <c r="L667" s="353"/>
      <c r="M667" s="353"/>
    </row>
    <row r="668" spans="1:13" ht="15.75" customHeight="1" x14ac:dyDescent="0.25">
      <c r="A668" s="353"/>
      <c r="B668" s="354"/>
      <c r="C668" s="353"/>
      <c r="D668" s="353"/>
      <c r="E668" s="353"/>
      <c r="F668" s="353"/>
      <c r="G668" s="353"/>
      <c r="H668" s="353"/>
      <c r="I668" s="353"/>
      <c r="J668" s="353"/>
      <c r="K668" s="353"/>
      <c r="L668" s="353"/>
      <c r="M668" s="353"/>
    </row>
    <row r="669" spans="1:13" ht="15.75" customHeight="1" x14ac:dyDescent="0.25">
      <c r="A669" s="353"/>
      <c r="B669" s="354"/>
      <c r="C669" s="353"/>
      <c r="D669" s="353"/>
      <c r="E669" s="353"/>
      <c r="F669" s="353"/>
      <c r="G669" s="353"/>
      <c r="H669" s="353"/>
      <c r="I669" s="353"/>
      <c r="J669" s="353"/>
      <c r="K669" s="353"/>
      <c r="L669" s="353"/>
      <c r="M669" s="353"/>
    </row>
    <row r="670" spans="1:13" ht="15.75" customHeight="1" x14ac:dyDescent="0.25">
      <c r="A670" s="353"/>
      <c r="B670" s="354"/>
      <c r="C670" s="353"/>
      <c r="D670" s="353"/>
      <c r="E670" s="353"/>
      <c r="F670" s="353"/>
      <c r="G670" s="353"/>
      <c r="H670" s="353"/>
      <c r="I670" s="353"/>
      <c r="J670" s="353"/>
      <c r="K670" s="353"/>
      <c r="L670" s="353"/>
      <c r="M670" s="353"/>
    </row>
    <row r="671" spans="1:13" ht="15.75" customHeight="1" x14ac:dyDescent="0.25">
      <c r="A671" s="353"/>
      <c r="B671" s="354"/>
      <c r="C671" s="353"/>
      <c r="D671" s="353"/>
      <c r="E671" s="353"/>
      <c r="F671" s="353"/>
      <c r="G671" s="353"/>
      <c r="H671" s="353"/>
      <c r="I671" s="353"/>
      <c r="J671" s="353"/>
      <c r="K671" s="353"/>
      <c r="L671" s="353"/>
      <c r="M671" s="353"/>
    </row>
    <row r="672" spans="1:13" ht="15.75" customHeight="1" x14ac:dyDescent="0.25">
      <c r="A672" s="353"/>
      <c r="B672" s="354"/>
      <c r="C672" s="353"/>
      <c r="D672" s="353"/>
      <c r="E672" s="353"/>
      <c r="F672" s="353"/>
      <c r="G672" s="353"/>
      <c r="H672" s="353"/>
      <c r="I672" s="353"/>
      <c r="J672" s="353"/>
      <c r="K672" s="353"/>
      <c r="L672" s="353"/>
      <c r="M672" s="353"/>
    </row>
    <row r="673" spans="1:13" ht="15.75" customHeight="1" x14ac:dyDescent="0.25">
      <c r="A673" s="353"/>
      <c r="B673" s="354"/>
      <c r="C673" s="353"/>
      <c r="D673" s="353"/>
      <c r="E673" s="353"/>
      <c r="F673" s="353"/>
      <c r="G673" s="353"/>
      <c r="H673" s="353"/>
      <c r="I673" s="353"/>
      <c r="J673" s="353"/>
      <c r="K673" s="353"/>
      <c r="L673" s="353"/>
      <c r="M673" s="353"/>
    </row>
    <row r="674" spans="1:13" ht="15.75" customHeight="1" x14ac:dyDescent="0.25">
      <c r="A674" s="353"/>
      <c r="B674" s="354"/>
      <c r="C674" s="353"/>
      <c r="D674" s="353"/>
      <c r="E674" s="353"/>
      <c r="F674" s="353"/>
      <c r="G674" s="353"/>
      <c r="H674" s="353"/>
      <c r="I674" s="353"/>
      <c r="J674" s="353"/>
      <c r="K674" s="353"/>
      <c r="L674" s="353"/>
      <c r="M674" s="353"/>
    </row>
    <row r="675" spans="1:13" ht="15.75" customHeight="1" x14ac:dyDescent="0.25">
      <c r="A675" s="353"/>
      <c r="B675" s="354"/>
      <c r="C675" s="353"/>
      <c r="D675" s="353"/>
      <c r="E675" s="353"/>
      <c r="F675" s="353"/>
      <c r="G675" s="353"/>
      <c r="H675" s="353"/>
      <c r="I675" s="353"/>
      <c r="J675" s="353"/>
      <c r="K675" s="353"/>
      <c r="L675" s="353"/>
      <c r="M675" s="353"/>
    </row>
    <row r="676" spans="1:13" ht="15.75" customHeight="1" x14ac:dyDescent="0.25">
      <c r="A676" s="353"/>
      <c r="B676" s="354"/>
      <c r="C676" s="353"/>
      <c r="D676" s="353"/>
      <c r="E676" s="353"/>
      <c r="F676" s="353"/>
      <c r="G676" s="353"/>
      <c r="H676" s="353"/>
      <c r="I676" s="353"/>
      <c r="J676" s="353"/>
      <c r="K676" s="353"/>
      <c r="L676" s="353"/>
      <c r="M676" s="353"/>
    </row>
    <row r="677" spans="1:13" ht="15.75" customHeight="1" x14ac:dyDescent="0.25">
      <c r="A677" s="353"/>
      <c r="B677" s="354"/>
      <c r="C677" s="353"/>
      <c r="D677" s="353"/>
      <c r="E677" s="353"/>
      <c r="F677" s="353"/>
      <c r="G677" s="353"/>
      <c r="H677" s="353"/>
      <c r="I677" s="353"/>
      <c r="J677" s="353"/>
      <c r="K677" s="353"/>
      <c r="L677" s="353"/>
      <c r="M677" s="353"/>
    </row>
    <row r="678" spans="1:13" ht="15.75" customHeight="1" x14ac:dyDescent="0.25">
      <c r="A678" s="353"/>
      <c r="B678" s="354"/>
      <c r="C678" s="353"/>
      <c r="D678" s="353"/>
      <c r="E678" s="353"/>
      <c r="F678" s="353"/>
      <c r="G678" s="353"/>
      <c r="H678" s="353"/>
      <c r="I678" s="353"/>
      <c r="J678" s="353"/>
      <c r="K678" s="353"/>
      <c r="L678" s="353"/>
      <c r="M678" s="353"/>
    </row>
    <row r="679" spans="1:13" ht="15.75" customHeight="1" x14ac:dyDescent="0.25">
      <c r="A679" s="353"/>
      <c r="B679" s="354"/>
      <c r="C679" s="353"/>
      <c r="D679" s="353"/>
      <c r="E679" s="353"/>
      <c r="F679" s="353"/>
      <c r="G679" s="353"/>
      <c r="H679" s="353"/>
      <c r="I679" s="353"/>
      <c r="J679" s="353"/>
      <c r="K679" s="353"/>
      <c r="L679" s="353"/>
      <c r="M679" s="353"/>
    </row>
    <row r="680" spans="1:13" ht="15.75" customHeight="1" x14ac:dyDescent="0.25">
      <c r="A680" s="353"/>
      <c r="B680" s="354"/>
      <c r="C680" s="353"/>
      <c r="D680" s="353"/>
      <c r="E680" s="353"/>
      <c r="F680" s="353"/>
      <c r="G680" s="353"/>
      <c r="H680" s="353"/>
      <c r="I680" s="353"/>
      <c r="J680" s="353"/>
      <c r="K680" s="353"/>
      <c r="L680" s="353"/>
      <c r="M680" s="353"/>
    </row>
    <row r="681" spans="1:13" ht="15.75" customHeight="1" x14ac:dyDescent="0.25">
      <c r="A681" s="353"/>
      <c r="B681" s="354"/>
      <c r="C681" s="353"/>
      <c r="D681" s="353"/>
      <c r="E681" s="353"/>
      <c r="F681" s="353"/>
      <c r="G681" s="353"/>
      <c r="H681" s="353"/>
      <c r="I681" s="353"/>
      <c r="J681" s="353"/>
      <c r="K681" s="353"/>
      <c r="L681" s="353"/>
      <c r="M681" s="353"/>
    </row>
    <row r="682" spans="1:13" ht="15.75" customHeight="1" x14ac:dyDescent="0.25">
      <c r="A682" s="353"/>
      <c r="B682" s="354"/>
      <c r="C682" s="353"/>
      <c r="D682" s="353"/>
      <c r="E682" s="353"/>
      <c r="F682" s="353"/>
      <c r="G682" s="353"/>
      <c r="H682" s="353"/>
      <c r="I682" s="353"/>
      <c r="J682" s="353"/>
      <c r="K682" s="353"/>
      <c r="L682" s="353"/>
      <c r="M682" s="353"/>
    </row>
    <row r="683" spans="1:13" ht="15.75" customHeight="1" x14ac:dyDescent="0.25">
      <c r="A683" s="353"/>
      <c r="B683" s="354"/>
      <c r="C683" s="353"/>
      <c r="D683" s="353"/>
      <c r="E683" s="353"/>
      <c r="F683" s="353"/>
      <c r="G683" s="353"/>
      <c r="H683" s="353"/>
      <c r="I683" s="353"/>
      <c r="J683" s="353"/>
      <c r="K683" s="353"/>
      <c r="L683" s="353"/>
      <c r="M683" s="353"/>
    </row>
    <row r="684" spans="1:13" ht="15.75" customHeight="1" x14ac:dyDescent="0.25">
      <c r="A684" s="353"/>
      <c r="B684" s="354"/>
      <c r="C684" s="353"/>
      <c r="D684" s="353"/>
      <c r="E684" s="353"/>
      <c r="F684" s="353"/>
      <c r="G684" s="353"/>
      <c r="H684" s="353"/>
      <c r="I684" s="353"/>
      <c r="J684" s="353"/>
      <c r="K684" s="353"/>
      <c r="L684" s="353"/>
      <c r="M684" s="353"/>
    </row>
    <row r="685" spans="1:13" ht="15.75" customHeight="1" x14ac:dyDescent="0.25">
      <c r="A685" s="353"/>
      <c r="B685" s="354"/>
      <c r="C685" s="353"/>
      <c r="D685" s="353"/>
      <c r="E685" s="353"/>
      <c r="F685" s="353"/>
      <c r="G685" s="353"/>
      <c r="H685" s="353"/>
      <c r="I685" s="353"/>
      <c r="J685" s="353"/>
      <c r="K685" s="353"/>
      <c r="L685" s="353"/>
      <c r="M685" s="353"/>
    </row>
    <row r="686" spans="1:13" ht="15.75" customHeight="1" x14ac:dyDescent="0.25">
      <c r="A686" s="353"/>
      <c r="B686" s="354"/>
      <c r="C686" s="353"/>
      <c r="D686" s="353"/>
      <c r="E686" s="353"/>
      <c r="F686" s="353"/>
      <c r="G686" s="353"/>
      <c r="H686" s="353"/>
      <c r="I686" s="353"/>
      <c r="J686" s="353"/>
      <c r="K686" s="353"/>
      <c r="L686" s="353"/>
      <c r="M686" s="353"/>
    </row>
    <row r="687" spans="1:13" ht="15.75" customHeight="1" x14ac:dyDescent="0.25">
      <c r="A687" s="353"/>
      <c r="B687" s="354"/>
      <c r="C687" s="353"/>
      <c r="D687" s="353"/>
      <c r="E687" s="353"/>
      <c r="F687" s="353"/>
      <c r="G687" s="353"/>
      <c r="H687" s="353"/>
      <c r="I687" s="353"/>
      <c r="J687" s="353"/>
      <c r="K687" s="353"/>
      <c r="L687" s="353"/>
      <c r="M687" s="353"/>
    </row>
    <row r="688" spans="1:13" ht="15.75" customHeight="1" x14ac:dyDescent="0.25">
      <c r="A688" s="353"/>
      <c r="B688" s="354"/>
      <c r="C688" s="353"/>
      <c r="D688" s="353"/>
      <c r="E688" s="353"/>
      <c r="F688" s="353"/>
      <c r="G688" s="353"/>
      <c r="H688" s="353"/>
      <c r="I688" s="353"/>
      <c r="J688" s="353"/>
      <c r="K688" s="353"/>
      <c r="L688" s="353"/>
      <c r="M688" s="353"/>
    </row>
    <row r="689" spans="1:13" ht="15.75" customHeight="1" x14ac:dyDescent="0.25">
      <c r="A689" s="353"/>
      <c r="B689" s="354"/>
      <c r="C689" s="353"/>
      <c r="D689" s="353"/>
      <c r="E689" s="353"/>
      <c r="F689" s="353"/>
      <c r="G689" s="353"/>
      <c r="H689" s="353"/>
      <c r="I689" s="353"/>
      <c r="J689" s="353"/>
      <c r="K689" s="353"/>
      <c r="L689" s="353"/>
      <c r="M689" s="353"/>
    </row>
    <row r="690" spans="1:13" ht="15.75" customHeight="1" x14ac:dyDescent="0.25">
      <c r="A690" s="353"/>
      <c r="B690" s="354"/>
      <c r="C690" s="353"/>
      <c r="D690" s="353"/>
      <c r="E690" s="353"/>
      <c r="F690" s="353"/>
      <c r="G690" s="353"/>
      <c r="H690" s="353"/>
      <c r="I690" s="353"/>
      <c r="J690" s="353"/>
      <c r="K690" s="353"/>
      <c r="L690" s="353"/>
      <c r="M690" s="353"/>
    </row>
    <row r="691" spans="1:13" ht="15.75" customHeight="1" x14ac:dyDescent="0.25">
      <c r="A691" s="353"/>
      <c r="B691" s="354"/>
      <c r="C691" s="353"/>
      <c r="D691" s="353"/>
      <c r="E691" s="353"/>
      <c r="F691" s="353"/>
      <c r="G691" s="353"/>
      <c r="H691" s="353"/>
      <c r="I691" s="353"/>
      <c r="J691" s="353"/>
      <c r="K691" s="353"/>
      <c r="L691" s="353"/>
      <c r="M691" s="353"/>
    </row>
    <row r="692" spans="1:13" ht="15.75" customHeight="1" x14ac:dyDescent="0.25">
      <c r="A692" s="353"/>
      <c r="B692" s="354"/>
      <c r="C692" s="353"/>
      <c r="D692" s="353"/>
      <c r="E692" s="353"/>
      <c r="F692" s="353"/>
      <c r="G692" s="353"/>
      <c r="H692" s="353"/>
      <c r="I692" s="353"/>
      <c r="J692" s="353"/>
      <c r="K692" s="353"/>
      <c r="L692" s="353"/>
      <c r="M692" s="353"/>
    </row>
    <row r="693" spans="1:13" ht="15.75" customHeight="1" x14ac:dyDescent="0.25">
      <c r="A693" s="353"/>
      <c r="B693" s="354"/>
      <c r="C693" s="353"/>
      <c r="D693" s="353"/>
      <c r="E693" s="353"/>
      <c r="F693" s="353"/>
      <c r="G693" s="353"/>
      <c r="H693" s="353"/>
      <c r="I693" s="353"/>
      <c r="J693" s="353"/>
      <c r="K693" s="353"/>
      <c r="L693" s="353"/>
      <c r="M693" s="353"/>
    </row>
    <row r="694" spans="1:13" ht="15.75" customHeight="1" x14ac:dyDescent="0.25">
      <c r="A694" s="353"/>
      <c r="B694" s="354"/>
      <c r="C694" s="353"/>
      <c r="D694" s="353"/>
      <c r="E694" s="353"/>
      <c r="F694" s="353"/>
      <c r="G694" s="353"/>
      <c r="H694" s="353"/>
      <c r="I694" s="353"/>
      <c r="J694" s="353"/>
      <c r="K694" s="353"/>
      <c r="L694" s="353"/>
      <c r="M694" s="353"/>
    </row>
    <row r="695" spans="1:13" ht="15.75" customHeight="1" x14ac:dyDescent="0.25">
      <c r="A695" s="353"/>
      <c r="B695" s="354"/>
      <c r="C695" s="353"/>
      <c r="D695" s="353"/>
      <c r="E695" s="353"/>
      <c r="F695" s="353"/>
      <c r="G695" s="353"/>
      <c r="H695" s="353"/>
      <c r="I695" s="353"/>
      <c r="J695" s="353"/>
      <c r="K695" s="353"/>
      <c r="L695" s="353"/>
      <c r="M695" s="353"/>
    </row>
    <row r="696" spans="1:13" ht="15.75" customHeight="1" x14ac:dyDescent="0.25">
      <c r="A696" s="353"/>
      <c r="B696" s="354"/>
      <c r="C696" s="353"/>
      <c r="D696" s="353"/>
      <c r="E696" s="353"/>
      <c r="F696" s="353"/>
      <c r="G696" s="353"/>
      <c r="H696" s="353"/>
      <c r="I696" s="353"/>
      <c r="J696" s="353"/>
      <c r="K696" s="353"/>
      <c r="L696" s="353"/>
      <c r="M696" s="353"/>
    </row>
    <row r="697" spans="1:13" ht="15.75" customHeight="1" x14ac:dyDescent="0.25">
      <c r="A697" s="353"/>
      <c r="B697" s="354"/>
      <c r="C697" s="353"/>
      <c r="D697" s="353"/>
      <c r="E697" s="353"/>
      <c r="F697" s="353"/>
      <c r="G697" s="353"/>
      <c r="H697" s="353"/>
      <c r="I697" s="353"/>
      <c r="J697" s="353"/>
      <c r="K697" s="353"/>
      <c r="L697" s="353"/>
      <c r="M697" s="353"/>
    </row>
    <row r="698" spans="1:13" ht="15.75" customHeight="1" x14ac:dyDescent="0.25">
      <c r="A698" s="353"/>
      <c r="B698" s="354"/>
      <c r="C698" s="353"/>
      <c r="D698" s="353"/>
      <c r="E698" s="353"/>
      <c r="F698" s="353"/>
      <c r="G698" s="353"/>
      <c r="H698" s="353"/>
      <c r="I698" s="353"/>
      <c r="J698" s="353"/>
      <c r="K698" s="353"/>
      <c r="L698" s="353"/>
      <c r="M698" s="353"/>
    </row>
    <row r="699" spans="1:13" ht="15.75" customHeight="1" x14ac:dyDescent="0.25">
      <c r="A699" s="353"/>
      <c r="B699" s="354"/>
      <c r="C699" s="353"/>
      <c r="D699" s="353"/>
      <c r="E699" s="353"/>
      <c r="F699" s="353"/>
      <c r="G699" s="353"/>
      <c r="H699" s="353"/>
      <c r="I699" s="353"/>
      <c r="J699" s="353"/>
      <c r="K699" s="353"/>
      <c r="L699" s="353"/>
      <c r="M699" s="353"/>
    </row>
    <row r="700" spans="1:13" ht="15.75" customHeight="1" x14ac:dyDescent="0.25">
      <c r="A700" s="353"/>
      <c r="B700" s="354"/>
      <c r="C700" s="353"/>
      <c r="D700" s="353"/>
      <c r="E700" s="353"/>
      <c r="F700" s="353"/>
      <c r="G700" s="353"/>
      <c r="H700" s="353"/>
      <c r="I700" s="353"/>
      <c r="J700" s="353"/>
      <c r="K700" s="353"/>
      <c r="L700" s="353"/>
      <c r="M700" s="353"/>
    </row>
    <row r="701" spans="1:13" ht="15.75" customHeight="1" x14ac:dyDescent="0.25">
      <c r="A701" s="353"/>
      <c r="B701" s="354"/>
      <c r="C701" s="353"/>
      <c r="D701" s="353"/>
      <c r="E701" s="353"/>
      <c r="F701" s="353"/>
      <c r="G701" s="353"/>
      <c r="H701" s="353"/>
      <c r="I701" s="353"/>
      <c r="J701" s="353"/>
      <c r="K701" s="353"/>
      <c r="L701" s="353"/>
      <c r="M701" s="353"/>
    </row>
    <row r="702" spans="1:13" ht="15.75" customHeight="1" x14ac:dyDescent="0.25">
      <c r="A702" s="353"/>
      <c r="B702" s="354"/>
      <c r="C702" s="353"/>
      <c r="D702" s="353"/>
      <c r="E702" s="353"/>
      <c r="F702" s="353"/>
      <c r="G702" s="353"/>
      <c r="H702" s="353"/>
      <c r="I702" s="353"/>
      <c r="J702" s="353"/>
      <c r="K702" s="353"/>
      <c r="L702" s="353"/>
      <c r="M702" s="353"/>
    </row>
    <row r="703" spans="1:13" ht="15.75" customHeight="1" x14ac:dyDescent="0.25">
      <c r="A703" s="353"/>
      <c r="B703" s="354"/>
      <c r="C703" s="353"/>
      <c r="D703" s="353"/>
      <c r="E703" s="353"/>
      <c r="F703" s="353"/>
      <c r="G703" s="353"/>
      <c r="H703" s="353"/>
      <c r="I703" s="353"/>
      <c r="J703" s="353"/>
      <c r="K703" s="353"/>
      <c r="L703" s="353"/>
      <c r="M703" s="353"/>
    </row>
    <row r="704" spans="1:13" ht="15.75" customHeight="1" x14ac:dyDescent="0.25">
      <c r="A704" s="353"/>
      <c r="B704" s="354"/>
      <c r="C704" s="353"/>
      <c r="D704" s="353"/>
      <c r="E704" s="353"/>
      <c r="F704" s="353"/>
      <c r="G704" s="353"/>
      <c r="H704" s="353"/>
      <c r="I704" s="353"/>
      <c r="J704" s="353"/>
      <c r="K704" s="353"/>
      <c r="L704" s="353"/>
      <c r="M704" s="353"/>
    </row>
    <row r="705" spans="1:13" ht="15.75" customHeight="1" x14ac:dyDescent="0.25">
      <c r="A705" s="353"/>
      <c r="B705" s="354"/>
      <c r="C705" s="353"/>
      <c r="D705" s="353"/>
      <c r="E705" s="353"/>
      <c r="F705" s="353"/>
      <c r="G705" s="353"/>
      <c r="H705" s="353"/>
      <c r="I705" s="353"/>
      <c r="J705" s="353"/>
      <c r="K705" s="353"/>
      <c r="L705" s="353"/>
      <c r="M705" s="353"/>
    </row>
    <row r="706" spans="1:13" ht="15.75" customHeight="1" x14ac:dyDescent="0.25">
      <c r="A706" s="353"/>
      <c r="B706" s="354"/>
      <c r="C706" s="353"/>
      <c r="D706" s="353"/>
      <c r="E706" s="353"/>
      <c r="F706" s="353"/>
      <c r="G706" s="353"/>
      <c r="H706" s="353"/>
      <c r="I706" s="353"/>
      <c r="J706" s="353"/>
      <c r="K706" s="353"/>
      <c r="L706" s="353"/>
      <c r="M706" s="353"/>
    </row>
    <row r="707" spans="1:13" ht="15.75" customHeight="1" x14ac:dyDescent="0.25">
      <c r="A707" s="353"/>
      <c r="B707" s="354"/>
      <c r="C707" s="353"/>
      <c r="D707" s="353"/>
      <c r="E707" s="353"/>
      <c r="F707" s="353"/>
      <c r="G707" s="353"/>
      <c r="H707" s="353"/>
      <c r="I707" s="353"/>
      <c r="J707" s="353"/>
      <c r="K707" s="353"/>
      <c r="L707" s="353"/>
      <c r="M707" s="353"/>
    </row>
    <row r="708" spans="1:13" ht="15.75" customHeight="1" x14ac:dyDescent="0.25">
      <c r="A708" s="353"/>
      <c r="B708" s="354"/>
      <c r="C708" s="353"/>
      <c r="D708" s="353"/>
      <c r="E708" s="353"/>
      <c r="F708" s="353"/>
      <c r="G708" s="353"/>
      <c r="H708" s="353"/>
      <c r="I708" s="353"/>
      <c r="J708" s="353"/>
      <c r="K708" s="353"/>
      <c r="L708" s="353"/>
      <c r="M708" s="353"/>
    </row>
    <row r="709" spans="1:13" ht="15.75" customHeight="1" x14ac:dyDescent="0.25">
      <c r="A709" s="353"/>
      <c r="B709" s="354"/>
      <c r="C709" s="353"/>
      <c r="D709" s="353"/>
      <c r="E709" s="353"/>
      <c r="F709" s="353"/>
      <c r="G709" s="353"/>
      <c r="H709" s="353"/>
      <c r="I709" s="353"/>
      <c r="J709" s="353"/>
      <c r="K709" s="353"/>
      <c r="L709" s="353"/>
      <c r="M709" s="353"/>
    </row>
    <row r="710" spans="1:13" ht="15.75" customHeight="1" x14ac:dyDescent="0.25">
      <c r="A710" s="353"/>
      <c r="B710" s="354"/>
      <c r="C710" s="353"/>
      <c r="D710" s="353"/>
      <c r="E710" s="353"/>
      <c r="F710" s="353"/>
      <c r="G710" s="353"/>
      <c r="H710" s="353"/>
      <c r="I710" s="353"/>
      <c r="J710" s="353"/>
      <c r="K710" s="353"/>
      <c r="L710" s="353"/>
      <c r="M710" s="353"/>
    </row>
    <row r="711" spans="1:13" ht="15.75" customHeight="1" x14ac:dyDescent="0.25">
      <c r="A711" s="353"/>
      <c r="B711" s="354"/>
      <c r="C711" s="353"/>
      <c r="D711" s="353"/>
      <c r="E711" s="353"/>
      <c r="F711" s="353"/>
      <c r="G711" s="353"/>
      <c r="H711" s="353"/>
      <c r="I711" s="353"/>
      <c r="J711" s="353"/>
      <c r="K711" s="353"/>
      <c r="L711" s="353"/>
      <c r="M711" s="353"/>
    </row>
    <row r="712" spans="1:13" ht="15.75" customHeight="1" x14ac:dyDescent="0.25">
      <c r="A712" s="353"/>
      <c r="B712" s="354"/>
      <c r="C712" s="353"/>
      <c r="D712" s="353"/>
      <c r="E712" s="353"/>
      <c r="F712" s="353"/>
      <c r="G712" s="353"/>
      <c r="H712" s="353"/>
      <c r="I712" s="353"/>
      <c r="J712" s="353"/>
      <c r="K712" s="353"/>
      <c r="L712" s="353"/>
      <c r="M712" s="353"/>
    </row>
    <row r="713" spans="1:13" ht="15.75" customHeight="1" x14ac:dyDescent="0.25">
      <c r="A713" s="353"/>
      <c r="B713" s="354"/>
      <c r="C713" s="353"/>
      <c r="D713" s="353"/>
      <c r="E713" s="353"/>
      <c r="F713" s="353"/>
      <c r="G713" s="353"/>
      <c r="H713" s="353"/>
      <c r="I713" s="353"/>
      <c r="J713" s="353"/>
      <c r="K713" s="353"/>
      <c r="L713" s="353"/>
      <c r="M713" s="353"/>
    </row>
    <row r="714" spans="1:13" ht="15.75" customHeight="1" x14ac:dyDescent="0.25">
      <c r="A714" s="353"/>
      <c r="B714" s="354"/>
      <c r="C714" s="353"/>
      <c r="D714" s="353"/>
      <c r="E714" s="353"/>
      <c r="F714" s="353"/>
      <c r="G714" s="353"/>
      <c r="H714" s="353"/>
      <c r="I714" s="353"/>
      <c r="J714" s="353"/>
      <c r="K714" s="353"/>
      <c r="L714" s="353"/>
      <c r="M714" s="353"/>
    </row>
    <row r="715" spans="1:13" ht="15.75" customHeight="1" x14ac:dyDescent="0.25">
      <c r="A715" s="353"/>
      <c r="B715" s="354"/>
      <c r="C715" s="353"/>
      <c r="D715" s="353"/>
      <c r="E715" s="353"/>
      <c r="F715" s="353"/>
      <c r="G715" s="353"/>
      <c r="H715" s="353"/>
      <c r="I715" s="353"/>
      <c r="J715" s="353"/>
      <c r="K715" s="353"/>
      <c r="L715" s="353"/>
      <c r="M715" s="353"/>
    </row>
    <row r="716" spans="1:13" ht="15.75" customHeight="1" x14ac:dyDescent="0.25">
      <c r="A716" s="353"/>
      <c r="B716" s="354"/>
      <c r="C716" s="353"/>
      <c r="D716" s="353"/>
      <c r="E716" s="353"/>
      <c r="F716" s="353"/>
      <c r="G716" s="353"/>
      <c r="H716" s="353"/>
      <c r="I716" s="353"/>
      <c r="J716" s="353"/>
      <c r="K716" s="353"/>
      <c r="L716" s="353"/>
      <c r="M716" s="353"/>
    </row>
    <row r="717" spans="1:13" ht="15.75" customHeight="1" x14ac:dyDescent="0.25">
      <c r="A717" s="353"/>
      <c r="B717" s="354"/>
      <c r="C717" s="353"/>
      <c r="D717" s="353"/>
      <c r="E717" s="353"/>
      <c r="F717" s="353"/>
      <c r="G717" s="353"/>
      <c r="H717" s="353"/>
      <c r="I717" s="353"/>
      <c r="J717" s="353"/>
      <c r="K717" s="353"/>
      <c r="L717" s="353"/>
      <c r="M717" s="353"/>
    </row>
    <row r="718" spans="1:13" ht="15.75" customHeight="1" x14ac:dyDescent="0.25">
      <c r="A718" s="353"/>
      <c r="B718" s="354"/>
      <c r="C718" s="353"/>
      <c r="D718" s="353"/>
      <c r="E718" s="353"/>
      <c r="F718" s="353"/>
      <c r="G718" s="353"/>
      <c r="H718" s="353"/>
      <c r="I718" s="353"/>
      <c r="J718" s="353"/>
      <c r="K718" s="353"/>
      <c r="L718" s="353"/>
      <c r="M718" s="353"/>
    </row>
    <row r="719" spans="1:13" ht="15.75" customHeight="1" x14ac:dyDescent="0.25">
      <c r="A719" s="353"/>
      <c r="B719" s="354"/>
      <c r="C719" s="353"/>
      <c r="D719" s="353"/>
      <c r="E719" s="353"/>
      <c r="F719" s="353"/>
      <c r="G719" s="353"/>
      <c r="H719" s="353"/>
      <c r="I719" s="353"/>
      <c r="J719" s="353"/>
      <c r="K719" s="353"/>
      <c r="L719" s="353"/>
      <c r="M719" s="353"/>
    </row>
    <row r="720" spans="1:13" ht="15.75" customHeight="1" x14ac:dyDescent="0.25">
      <c r="A720" s="353"/>
      <c r="B720" s="354"/>
      <c r="C720" s="353"/>
      <c r="D720" s="353"/>
      <c r="E720" s="353"/>
      <c r="F720" s="353"/>
      <c r="G720" s="353"/>
      <c r="H720" s="353"/>
      <c r="I720" s="353"/>
      <c r="J720" s="353"/>
      <c r="K720" s="353"/>
      <c r="L720" s="353"/>
      <c r="M720" s="353"/>
    </row>
    <row r="721" spans="1:13" ht="15.75" customHeight="1" x14ac:dyDescent="0.25">
      <c r="A721" s="353"/>
      <c r="B721" s="354"/>
      <c r="C721" s="353"/>
      <c r="D721" s="353"/>
      <c r="E721" s="353"/>
      <c r="F721" s="353"/>
      <c r="G721" s="353"/>
      <c r="H721" s="353"/>
      <c r="I721" s="353"/>
      <c r="J721" s="353"/>
      <c r="K721" s="353"/>
      <c r="L721" s="353"/>
      <c r="M721" s="353"/>
    </row>
    <row r="722" spans="1:13" ht="15.75" customHeight="1" x14ac:dyDescent="0.25">
      <c r="A722" s="353"/>
      <c r="B722" s="354"/>
      <c r="C722" s="353"/>
      <c r="D722" s="353"/>
      <c r="E722" s="353"/>
      <c r="F722" s="353"/>
      <c r="G722" s="353"/>
      <c r="H722" s="353"/>
      <c r="I722" s="353"/>
      <c r="J722" s="353"/>
      <c r="K722" s="353"/>
      <c r="L722" s="353"/>
      <c r="M722" s="353"/>
    </row>
    <row r="723" spans="1:13" ht="15.75" customHeight="1" x14ac:dyDescent="0.25">
      <c r="A723" s="353"/>
      <c r="B723" s="354"/>
      <c r="C723" s="353"/>
      <c r="D723" s="353"/>
      <c r="E723" s="353"/>
      <c r="F723" s="353"/>
      <c r="G723" s="353"/>
      <c r="H723" s="353"/>
      <c r="I723" s="353"/>
      <c r="J723" s="353"/>
      <c r="K723" s="353"/>
      <c r="L723" s="353"/>
      <c r="M723" s="353"/>
    </row>
    <row r="724" spans="1:13" ht="15.75" customHeight="1" x14ac:dyDescent="0.25">
      <c r="A724" s="353"/>
      <c r="B724" s="354"/>
      <c r="C724" s="353"/>
      <c r="D724" s="353"/>
      <c r="E724" s="353"/>
      <c r="F724" s="353"/>
      <c r="G724" s="353"/>
      <c r="H724" s="353"/>
      <c r="I724" s="353"/>
      <c r="J724" s="353"/>
      <c r="K724" s="353"/>
      <c r="L724" s="353"/>
      <c r="M724" s="353"/>
    </row>
    <row r="725" spans="1:13" ht="15.75" customHeight="1" x14ac:dyDescent="0.25">
      <c r="A725" s="353"/>
      <c r="B725" s="354"/>
      <c r="C725" s="353"/>
      <c r="D725" s="353"/>
      <c r="E725" s="353"/>
      <c r="F725" s="353"/>
      <c r="G725" s="353"/>
      <c r="H725" s="353"/>
      <c r="I725" s="353"/>
      <c r="J725" s="353"/>
      <c r="K725" s="353"/>
      <c r="L725" s="353"/>
      <c r="M725" s="353"/>
    </row>
    <row r="726" spans="1:13" ht="15.75" customHeight="1" x14ac:dyDescent="0.25">
      <c r="A726" s="353"/>
      <c r="B726" s="354"/>
      <c r="C726" s="353"/>
      <c r="D726" s="353"/>
      <c r="E726" s="353"/>
      <c r="F726" s="353"/>
      <c r="G726" s="353"/>
      <c r="H726" s="353"/>
      <c r="I726" s="353"/>
      <c r="J726" s="353"/>
      <c r="K726" s="353"/>
      <c r="L726" s="353"/>
      <c r="M726" s="353"/>
    </row>
    <row r="727" spans="1:13" ht="15.75" customHeight="1" x14ac:dyDescent="0.25">
      <c r="A727" s="353"/>
      <c r="B727" s="354"/>
      <c r="C727" s="353"/>
      <c r="D727" s="353"/>
      <c r="E727" s="353"/>
      <c r="F727" s="353"/>
      <c r="G727" s="353"/>
      <c r="H727" s="353"/>
      <c r="I727" s="353"/>
      <c r="J727" s="353"/>
      <c r="K727" s="353"/>
      <c r="L727" s="353"/>
      <c r="M727" s="353"/>
    </row>
    <row r="728" spans="1:13" ht="15.75" customHeight="1" x14ac:dyDescent="0.25">
      <c r="A728" s="353"/>
      <c r="B728" s="354"/>
      <c r="C728" s="353"/>
      <c r="D728" s="353"/>
      <c r="E728" s="353"/>
      <c r="F728" s="353"/>
      <c r="G728" s="353"/>
      <c r="H728" s="353"/>
      <c r="I728" s="353"/>
      <c r="J728" s="353"/>
      <c r="K728" s="353"/>
      <c r="L728" s="353"/>
      <c r="M728" s="353"/>
    </row>
    <row r="729" spans="1:13" ht="15.75" customHeight="1" x14ac:dyDescent="0.25">
      <c r="A729" s="353"/>
      <c r="B729" s="354"/>
      <c r="C729" s="353"/>
      <c r="D729" s="353"/>
      <c r="E729" s="353"/>
      <c r="F729" s="353"/>
      <c r="G729" s="353"/>
      <c r="H729" s="353"/>
      <c r="I729" s="353"/>
      <c r="J729" s="353"/>
      <c r="K729" s="353"/>
      <c r="L729" s="353"/>
      <c r="M729" s="353"/>
    </row>
    <row r="730" spans="1:13" ht="15.75" customHeight="1" x14ac:dyDescent="0.25">
      <c r="A730" s="353"/>
      <c r="B730" s="354"/>
      <c r="C730" s="353"/>
      <c r="D730" s="353"/>
      <c r="E730" s="353"/>
      <c r="F730" s="353"/>
      <c r="G730" s="353"/>
      <c r="H730" s="353"/>
      <c r="I730" s="353"/>
      <c r="J730" s="353"/>
      <c r="K730" s="353"/>
      <c r="L730" s="353"/>
      <c r="M730" s="353"/>
    </row>
    <row r="731" spans="1:13" ht="15.75" customHeight="1" x14ac:dyDescent="0.25">
      <c r="A731" s="353"/>
      <c r="B731" s="354"/>
      <c r="C731" s="353"/>
      <c r="D731" s="353"/>
      <c r="E731" s="353"/>
      <c r="F731" s="353"/>
      <c r="G731" s="353"/>
      <c r="H731" s="353"/>
      <c r="I731" s="353"/>
      <c r="J731" s="353"/>
      <c r="K731" s="353"/>
      <c r="L731" s="353"/>
      <c r="M731" s="353"/>
    </row>
    <row r="732" spans="1:13" ht="15.75" customHeight="1" x14ac:dyDescent="0.25">
      <c r="A732" s="353"/>
      <c r="B732" s="354"/>
      <c r="C732" s="353"/>
      <c r="D732" s="353"/>
      <c r="E732" s="353"/>
      <c r="F732" s="353"/>
      <c r="G732" s="353"/>
      <c r="H732" s="353"/>
      <c r="I732" s="353"/>
      <c r="J732" s="353"/>
      <c r="K732" s="353"/>
      <c r="L732" s="353"/>
      <c r="M732" s="353"/>
    </row>
    <row r="733" spans="1:13" ht="15.75" customHeight="1" x14ac:dyDescent="0.25">
      <c r="A733" s="353"/>
      <c r="B733" s="354"/>
      <c r="C733" s="353"/>
      <c r="D733" s="353"/>
      <c r="E733" s="353"/>
      <c r="F733" s="353"/>
      <c r="G733" s="353"/>
      <c r="H733" s="353"/>
      <c r="I733" s="353"/>
      <c r="J733" s="353"/>
      <c r="K733" s="353"/>
      <c r="L733" s="353"/>
      <c r="M733" s="353"/>
    </row>
    <row r="734" spans="1:13" ht="15.75" customHeight="1" x14ac:dyDescent="0.25">
      <c r="A734" s="353"/>
      <c r="B734" s="354"/>
      <c r="C734" s="353"/>
      <c r="D734" s="353"/>
      <c r="E734" s="353"/>
      <c r="F734" s="353"/>
      <c r="G734" s="353"/>
      <c r="H734" s="353"/>
      <c r="I734" s="353"/>
      <c r="J734" s="353"/>
      <c r="K734" s="353"/>
      <c r="L734" s="353"/>
      <c r="M734" s="353"/>
    </row>
    <row r="735" spans="1:13" ht="15.75" customHeight="1" x14ac:dyDescent="0.25">
      <c r="A735" s="353"/>
      <c r="B735" s="354"/>
      <c r="C735" s="353"/>
      <c r="D735" s="353"/>
      <c r="E735" s="353"/>
      <c r="F735" s="353"/>
      <c r="G735" s="353"/>
      <c r="H735" s="353"/>
      <c r="I735" s="353"/>
      <c r="J735" s="353"/>
      <c r="K735" s="353"/>
      <c r="L735" s="353"/>
      <c r="M735" s="353"/>
    </row>
    <row r="736" spans="1:13" ht="15.75" customHeight="1" x14ac:dyDescent="0.25">
      <c r="A736" s="353"/>
      <c r="B736" s="354"/>
      <c r="C736" s="353"/>
      <c r="D736" s="353"/>
      <c r="E736" s="353"/>
      <c r="F736" s="353"/>
      <c r="G736" s="353"/>
      <c r="H736" s="353"/>
      <c r="I736" s="353"/>
      <c r="J736" s="353"/>
      <c r="K736" s="353"/>
      <c r="L736" s="353"/>
      <c r="M736" s="353"/>
    </row>
    <row r="737" spans="1:13" ht="15.75" customHeight="1" x14ac:dyDescent="0.25">
      <c r="A737" s="353"/>
      <c r="B737" s="354"/>
      <c r="C737" s="353"/>
      <c r="D737" s="353"/>
      <c r="E737" s="353"/>
      <c r="F737" s="353"/>
      <c r="G737" s="353"/>
      <c r="H737" s="353"/>
      <c r="I737" s="353"/>
      <c r="J737" s="353"/>
      <c r="K737" s="353"/>
      <c r="L737" s="353"/>
      <c r="M737" s="353"/>
    </row>
    <row r="738" spans="1:13" ht="15.75" customHeight="1" x14ac:dyDescent="0.25">
      <c r="A738" s="353"/>
      <c r="B738" s="354"/>
      <c r="C738" s="353"/>
      <c r="D738" s="353"/>
      <c r="E738" s="353"/>
      <c r="F738" s="353"/>
      <c r="G738" s="353"/>
      <c r="H738" s="353"/>
      <c r="I738" s="353"/>
      <c r="J738" s="353"/>
      <c r="K738" s="353"/>
      <c r="L738" s="353"/>
      <c r="M738" s="353"/>
    </row>
    <row r="739" spans="1:13" ht="15.75" customHeight="1" x14ac:dyDescent="0.25">
      <c r="A739" s="353"/>
      <c r="B739" s="354"/>
      <c r="C739" s="353"/>
      <c r="D739" s="353"/>
      <c r="E739" s="353"/>
      <c r="F739" s="353"/>
      <c r="G739" s="353"/>
      <c r="H739" s="353"/>
      <c r="I739" s="353"/>
      <c r="J739" s="353"/>
      <c r="K739" s="353"/>
      <c r="L739" s="353"/>
      <c r="M739" s="353"/>
    </row>
    <row r="740" spans="1:13" ht="15.75" customHeight="1" x14ac:dyDescent="0.25">
      <c r="A740" s="353"/>
      <c r="B740" s="354"/>
      <c r="C740" s="353"/>
      <c r="D740" s="353"/>
      <c r="E740" s="353"/>
      <c r="F740" s="353"/>
      <c r="G740" s="353"/>
      <c r="H740" s="353"/>
      <c r="I740" s="353"/>
      <c r="J740" s="353"/>
      <c r="K740" s="353"/>
      <c r="L740" s="353"/>
      <c r="M740" s="353"/>
    </row>
    <row r="741" spans="1:13" ht="15.75" customHeight="1" x14ac:dyDescent="0.25">
      <c r="A741" s="353"/>
      <c r="B741" s="354"/>
      <c r="C741" s="353"/>
      <c r="D741" s="353"/>
      <c r="E741" s="353"/>
      <c r="F741" s="353"/>
      <c r="G741" s="353"/>
      <c r="H741" s="353"/>
      <c r="I741" s="353"/>
      <c r="J741" s="353"/>
      <c r="K741" s="353"/>
      <c r="L741" s="353"/>
      <c r="M741" s="353"/>
    </row>
    <row r="742" spans="1:13" ht="15.75" customHeight="1" x14ac:dyDescent="0.25">
      <c r="A742" s="353"/>
      <c r="B742" s="354"/>
      <c r="C742" s="353"/>
      <c r="D742" s="353"/>
      <c r="E742" s="353"/>
      <c r="F742" s="353"/>
      <c r="G742" s="353"/>
      <c r="H742" s="353"/>
      <c r="I742" s="353"/>
      <c r="J742" s="353"/>
      <c r="K742" s="353"/>
      <c r="L742" s="353"/>
      <c r="M742" s="353"/>
    </row>
    <row r="743" spans="1:13" ht="15.75" customHeight="1" x14ac:dyDescent="0.25">
      <c r="A743" s="353"/>
      <c r="B743" s="354"/>
      <c r="C743" s="353"/>
      <c r="D743" s="353"/>
      <c r="E743" s="353"/>
      <c r="F743" s="353"/>
      <c r="G743" s="353"/>
      <c r="H743" s="353"/>
      <c r="I743" s="353"/>
      <c r="J743" s="353"/>
      <c r="K743" s="353"/>
      <c r="L743" s="353"/>
      <c r="M743" s="353"/>
    </row>
    <row r="744" spans="1:13" ht="15.75" customHeight="1" x14ac:dyDescent="0.25">
      <c r="A744" s="353"/>
      <c r="B744" s="354"/>
      <c r="C744" s="353"/>
      <c r="D744" s="353"/>
      <c r="E744" s="353"/>
      <c r="F744" s="353"/>
      <c r="G744" s="353"/>
      <c r="H744" s="353"/>
      <c r="I744" s="353"/>
      <c r="J744" s="353"/>
      <c r="K744" s="353"/>
      <c r="L744" s="353"/>
      <c r="M744" s="353"/>
    </row>
    <row r="745" spans="1:13" ht="15.75" customHeight="1" x14ac:dyDescent="0.25">
      <c r="A745" s="353"/>
      <c r="B745" s="354"/>
      <c r="C745" s="353"/>
      <c r="D745" s="353"/>
      <c r="E745" s="353"/>
      <c r="F745" s="353"/>
      <c r="G745" s="353"/>
      <c r="H745" s="353"/>
      <c r="I745" s="353"/>
      <c r="J745" s="353"/>
      <c r="K745" s="353"/>
      <c r="L745" s="353"/>
      <c r="M745" s="353"/>
    </row>
    <row r="746" spans="1:13" ht="15.75" customHeight="1" x14ac:dyDescent="0.25">
      <c r="A746" s="353"/>
      <c r="B746" s="354"/>
      <c r="C746" s="353"/>
      <c r="D746" s="353"/>
      <c r="E746" s="353"/>
      <c r="F746" s="353"/>
      <c r="G746" s="353"/>
      <c r="H746" s="353"/>
      <c r="I746" s="353"/>
      <c r="J746" s="353"/>
      <c r="K746" s="353"/>
      <c r="L746" s="353"/>
      <c r="M746" s="353"/>
    </row>
    <row r="747" spans="1:13" ht="15.75" customHeight="1" x14ac:dyDescent="0.25">
      <c r="A747" s="353"/>
      <c r="B747" s="354"/>
      <c r="C747" s="353"/>
      <c r="D747" s="353"/>
      <c r="E747" s="353"/>
      <c r="F747" s="353"/>
      <c r="G747" s="353"/>
      <c r="H747" s="353"/>
      <c r="I747" s="353"/>
      <c r="J747" s="353"/>
      <c r="K747" s="353"/>
      <c r="L747" s="353"/>
      <c r="M747" s="353"/>
    </row>
    <row r="748" spans="1:13" ht="15.75" customHeight="1" x14ac:dyDescent="0.25">
      <c r="A748" s="353"/>
      <c r="B748" s="354"/>
      <c r="C748" s="353"/>
      <c r="D748" s="353"/>
      <c r="E748" s="353"/>
      <c r="F748" s="353"/>
      <c r="G748" s="353"/>
      <c r="H748" s="353"/>
      <c r="I748" s="353"/>
      <c r="J748" s="353"/>
      <c r="K748" s="353"/>
      <c r="L748" s="353"/>
      <c r="M748" s="353"/>
    </row>
    <row r="749" spans="1:13" ht="15.75" customHeight="1" x14ac:dyDescent="0.25">
      <c r="A749" s="353"/>
      <c r="B749" s="354"/>
      <c r="C749" s="353"/>
      <c r="D749" s="353"/>
      <c r="E749" s="353"/>
      <c r="F749" s="353"/>
      <c r="G749" s="353"/>
      <c r="H749" s="353"/>
      <c r="I749" s="353"/>
      <c r="J749" s="353"/>
      <c r="K749" s="353"/>
      <c r="L749" s="353"/>
      <c r="M749" s="353"/>
    </row>
    <row r="750" spans="1:13" ht="15.75" customHeight="1" x14ac:dyDescent="0.25">
      <c r="A750" s="353"/>
      <c r="B750" s="354"/>
      <c r="C750" s="353"/>
      <c r="D750" s="353"/>
      <c r="E750" s="353"/>
      <c r="F750" s="353"/>
      <c r="G750" s="353"/>
      <c r="H750" s="353"/>
      <c r="I750" s="353"/>
      <c r="J750" s="353"/>
      <c r="K750" s="353"/>
      <c r="L750" s="353"/>
      <c r="M750" s="353"/>
    </row>
    <row r="751" spans="1:13" ht="15.75" customHeight="1" x14ac:dyDescent="0.25">
      <c r="A751" s="353"/>
      <c r="B751" s="354"/>
      <c r="C751" s="353"/>
      <c r="D751" s="353"/>
      <c r="E751" s="353"/>
      <c r="F751" s="353"/>
      <c r="G751" s="353"/>
      <c r="H751" s="353"/>
      <c r="I751" s="353"/>
      <c r="J751" s="353"/>
      <c r="K751" s="353"/>
      <c r="L751" s="353"/>
      <c r="M751" s="353"/>
    </row>
    <row r="752" spans="1:13" ht="15.75" customHeight="1" x14ac:dyDescent="0.25">
      <c r="A752" s="353"/>
      <c r="B752" s="354"/>
      <c r="C752" s="353"/>
      <c r="D752" s="353"/>
      <c r="E752" s="353"/>
      <c r="F752" s="353"/>
      <c r="G752" s="353"/>
      <c r="H752" s="353"/>
      <c r="I752" s="353"/>
      <c r="J752" s="353"/>
      <c r="K752" s="353"/>
      <c r="L752" s="353"/>
      <c r="M752" s="353"/>
    </row>
    <row r="753" spans="1:13" ht="15.75" customHeight="1" x14ac:dyDescent="0.25">
      <c r="A753" s="353"/>
      <c r="B753" s="354"/>
      <c r="C753" s="353"/>
      <c r="D753" s="353"/>
      <c r="E753" s="353"/>
      <c r="F753" s="353"/>
      <c r="G753" s="353"/>
      <c r="H753" s="353"/>
      <c r="I753" s="353"/>
      <c r="J753" s="353"/>
      <c r="K753" s="353"/>
      <c r="L753" s="353"/>
      <c r="M753" s="353"/>
    </row>
    <row r="754" spans="1:13" ht="15.75" customHeight="1" x14ac:dyDescent="0.25">
      <c r="A754" s="353"/>
      <c r="B754" s="354"/>
      <c r="C754" s="353"/>
      <c r="D754" s="353"/>
      <c r="E754" s="353"/>
      <c r="F754" s="353"/>
      <c r="G754" s="353"/>
      <c r="H754" s="353"/>
      <c r="I754" s="353"/>
      <c r="J754" s="353"/>
      <c r="K754" s="353"/>
      <c r="L754" s="353"/>
      <c r="M754" s="353"/>
    </row>
    <row r="755" spans="1:13" ht="15.75" customHeight="1" x14ac:dyDescent="0.25">
      <c r="A755" s="353"/>
      <c r="B755" s="354"/>
      <c r="C755" s="353"/>
      <c r="D755" s="353"/>
      <c r="E755" s="353"/>
      <c r="F755" s="353"/>
      <c r="G755" s="353"/>
      <c r="H755" s="353"/>
      <c r="I755" s="353"/>
      <c r="J755" s="353"/>
      <c r="K755" s="353"/>
      <c r="L755" s="353"/>
      <c r="M755" s="353"/>
    </row>
    <row r="756" spans="1:13" ht="15.75" customHeight="1" x14ac:dyDescent="0.25">
      <c r="A756" s="353"/>
      <c r="B756" s="354"/>
      <c r="C756" s="353"/>
      <c r="D756" s="353"/>
      <c r="E756" s="353"/>
      <c r="F756" s="353"/>
      <c r="G756" s="353"/>
      <c r="H756" s="353"/>
      <c r="I756" s="353"/>
      <c r="J756" s="353"/>
      <c r="K756" s="353"/>
      <c r="L756" s="353"/>
      <c r="M756" s="353"/>
    </row>
    <row r="757" spans="1:13" ht="15.75" customHeight="1" x14ac:dyDescent="0.25">
      <c r="A757" s="353"/>
      <c r="B757" s="354"/>
      <c r="C757" s="353"/>
      <c r="D757" s="353"/>
      <c r="E757" s="353"/>
      <c r="F757" s="353"/>
      <c r="G757" s="353"/>
      <c r="H757" s="353"/>
      <c r="I757" s="353"/>
      <c r="J757" s="353"/>
      <c r="K757" s="353"/>
      <c r="L757" s="353"/>
      <c r="M757" s="353"/>
    </row>
    <row r="758" spans="1:13" ht="15.75" customHeight="1" x14ac:dyDescent="0.25">
      <c r="A758" s="353"/>
      <c r="B758" s="354"/>
      <c r="C758" s="353"/>
      <c r="D758" s="353"/>
      <c r="E758" s="353"/>
      <c r="F758" s="353"/>
      <c r="G758" s="353"/>
      <c r="H758" s="353"/>
      <c r="I758" s="353"/>
      <c r="J758" s="353"/>
      <c r="K758" s="353"/>
      <c r="L758" s="353"/>
      <c r="M758" s="353"/>
    </row>
    <row r="759" spans="1:13" ht="15.75" customHeight="1" x14ac:dyDescent="0.25">
      <c r="A759" s="353"/>
      <c r="B759" s="354"/>
      <c r="C759" s="353"/>
      <c r="D759" s="353"/>
      <c r="E759" s="353"/>
      <c r="F759" s="353"/>
      <c r="G759" s="353"/>
      <c r="H759" s="353"/>
      <c r="I759" s="353"/>
      <c r="J759" s="353"/>
      <c r="K759" s="353"/>
      <c r="L759" s="353"/>
      <c r="M759" s="353"/>
    </row>
    <row r="760" spans="1:13" ht="15.75" customHeight="1" x14ac:dyDescent="0.25">
      <c r="A760" s="353"/>
      <c r="B760" s="354"/>
      <c r="C760" s="353"/>
      <c r="D760" s="353"/>
      <c r="E760" s="353"/>
      <c r="F760" s="353"/>
      <c r="G760" s="353"/>
      <c r="H760" s="353"/>
      <c r="I760" s="353"/>
      <c r="J760" s="353"/>
      <c r="K760" s="353"/>
      <c r="L760" s="353"/>
      <c r="M760" s="353"/>
    </row>
    <row r="761" spans="1:13" ht="15.75" customHeight="1" x14ac:dyDescent="0.25">
      <c r="A761" s="353"/>
      <c r="B761" s="354"/>
      <c r="C761" s="353"/>
      <c r="D761" s="353"/>
      <c r="E761" s="353"/>
      <c r="F761" s="353"/>
      <c r="G761" s="353"/>
      <c r="H761" s="353"/>
      <c r="I761" s="353"/>
      <c r="J761" s="353"/>
      <c r="K761" s="353"/>
      <c r="L761" s="353"/>
      <c r="M761" s="353"/>
    </row>
    <row r="762" spans="1:13" ht="15.75" customHeight="1" x14ac:dyDescent="0.25">
      <c r="A762" s="353"/>
      <c r="B762" s="354"/>
      <c r="C762" s="353"/>
      <c r="D762" s="353"/>
      <c r="E762" s="353"/>
      <c r="F762" s="353"/>
      <c r="G762" s="353"/>
      <c r="H762" s="353"/>
      <c r="I762" s="353"/>
      <c r="J762" s="353"/>
      <c r="K762" s="353"/>
      <c r="L762" s="353"/>
      <c r="M762" s="353"/>
    </row>
    <row r="763" spans="1:13" ht="15.75" customHeight="1" x14ac:dyDescent="0.25">
      <c r="A763" s="353"/>
      <c r="B763" s="354"/>
      <c r="C763" s="353"/>
      <c r="D763" s="353"/>
      <c r="E763" s="353"/>
      <c r="F763" s="353"/>
      <c r="G763" s="353"/>
      <c r="H763" s="353"/>
      <c r="I763" s="353"/>
      <c r="J763" s="353"/>
      <c r="K763" s="353"/>
      <c r="L763" s="353"/>
      <c r="M763" s="353"/>
    </row>
    <row r="764" spans="1:13" ht="15.75" customHeight="1" x14ac:dyDescent="0.25">
      <c r="A764" s="353"/>
      <c r="B764" s="354"/>
      <c r="C764" s="353"/>
      <c r="D764" s="353"/>
      <c r="E764" s="353"/>
      <c r="F764" s="353"/>
      <c r="G764" s="353"/>
      <c r="H764" s="353"/>
      <c r="I764" s="353"/>
      <c r="J764" s="353"/>
      <c r="K764" s="353"/>
      <c r="L764" s="353"/>
      <c r="M764" s="353"/>
    </row>
    <row r="765" spans="1:13" ht="15.75" customHeight="1" x14ac:dyDescent="0.25">
      <c r="A765" s="353"/>
      <c r="B765" s="354"/>
      <c r="C765" s="353"/>
      <c r="D765" s="353"/>
      <c r="E765" s="353"/>
      <c r="F765" s="353"/>
      <c r="G765" s="353"/>
      <c r="H765" s="353"/>
      <c r="I765" s="353"/>
      <c r="J765" s="353"/>
      <c r="K765" s="353"/>
      <c r="L765" s="353"/>
      <c r="M765" s="353"/>
    </row>
    <row r="766" spans="1:13" ht="15.75" customHeight="1" x14ac:dyDescent="0.25">
      <c r="A766" s="353"/>
      <c r="B766" s="354"/>
      <c r="C766" s="353"/>
      <c r="D766" s="353"/>
      <c r="E766" s="353"/>
      <c r="F766" s="353"/>
      <c r="G766" s="353"/>
      <c r="H766" s="353"/>
      <c r="I766" s="353"/>
      <c r="J766" s="353"/>
      <c r="K766" s="353"/>
      <c r="L766" s="353"/>
      <c r="M766" s="353"/>
    </row>
    <row r="767" spans="1:13" ht="15.75" customHeight="1" x14ac:dyDescent="0.25">
      <c r="A767" s="353"/>
      <c r="B767" s="354"/>
      <c r="C767" s="353"/>
      <c r="D767" s="353"/>
      <c r="E767" s="353"/>
      <c r="F767" s="353"/>
      <c r="G767" s="353"/>
      <c r="H767" s="353"/>
      <c r="I767" s="353"/>
      <c r="J767" s="353"/>
      <c r="K767" s="353"/>
      <c r="L767" s="353"/>
      <c r="M767" s="353"/>
    </row>
    <row r="768" spans="1:13" ht="15.75" customHeight="1" x14ac:dyDescent="0.25">
      <c r="A768" s="353"/>
      <c r="B768" s="354"/>
      <c r="C768" s="353"/>
      <c r="D768" s="353"/>
      <c r="E768" s="353"/>
      <c r="F768" s="353"/>
      <c r="G768" s="353"/>
      <c r="H768" s="353"/>
      <c r="I768" s="353"/>
      <c r="J768" s="353"/>
      <c r="K768" s="353"/>
      <c r="L768" s="353"/>
      <c r="M768" s="353"/>
    </row>
    <row r="769" spans="1:13" ht="15.75" customHeight="1" x14ac:dyDescent="0.25">
      <c r="A769" s="353"/>
      <c r="B769" s="354"/>
      <c r="C769" s="353"/>
      <c r="D769" s="353"/>
      <c r="E769" s="353"/>
      <c r="F769" s="353"/>
      <c r="G769" s="353"/>
      <c r="H769" s="353"/>
      <c r="I769" s="353"/>
      <c r="J769" s="353"/>
      <c r="K769" s="353"/>
      <c r="L769" s="353"/>
      <c r="M769" s="353"/>
    </row>
    <row r="770" spans="1:13" ht="15.75" customHeight="1" x14ac:dyDescent="0.25">
      <c r="A770" s="353"/>
      <c r="B770" s="354"/>
      <c r="C770" s="353"/>
      <c r="D770" s="353"/>
      <c r="E770" s="353"/>
      <c r="F770" s="353"/>
      <c r="G770" s="353"/>
      <c r="H770" s="353"/>
      <c r="I770" s="353"/>
      <c r="J770" s="353"/>
      <c r="K770" s="353"/>
      <c r="L770" s="353"/>
      <c r="M770" s="353"/>
    </row>
    <row r="771" spans="1:13" ht="15.75" customHeight="1" x14ac:dyDescent="0.25">
      <c r="A771" s="353"/>
      <c r="B771" s="354"/>
      <c r="C771" s="353"/>
      <c r="D771" s="353"/>
      <c r="E771" s="353"/>
      <c r="F771" s="353"/>
      <c r="G771" s="353"/>
      <c r="H771" s="353"/>
      <c r="I771" s="353"/>
      <c r="J771" s="353"/>
      <c r="K771" s="353"/>
      <c r="L771" s="353"/>
      <c r="M771" s="353"/>
    </row>
    <row r="772" spans="1:13" ht="15.75" customHeight="1" x14ac:dyDescent="0.25">
      <c r="A772" s="353"/>
      <c r="B772" s="354"/>
      <c r="C772" s="353"/>
      <c r="D772" s="353"/>
      <c r="E772" s="353"/>
      <c r="F772" s="353"/>
      <c r="G772" s="353"/>
      <c r="H772" s="353"/>
      <c r="I772" s="353"/>
      <c r="J772" s="353"/>
      <c r="K772" s="353"/>
      <c r="L772" s="353"/>
      <c r="M772" s="353"/>
    </row>
    <row r="773" spans="1:13" ht="15.75" customHeight="1" x14ac:dyDescent="0.25">
      <c r="A773" s="353"/>
      <c r="B773" s="354"/>
      <c r="C773" s="353"/>
      <c r="D773" s="353"/>
      <c r="E773" s="353"/>
      <c r="F773" s="353"/>
      <c r="G773" s="353"/>
      <c r="H773" s="353"/>
      <c r="I773" s="353"/>
      <c r="J773" s="353"/>
      <c r="K773" s="353"/>
      <c r="L773" s="353"/>
      <c r="M773" s="353"/>
    </row>
    <row r="774" spans="1:13" ht="15.75" customHeight="1" x14ac:dyDescent="0.25">
      <c r="A774" s="353"/>
      <c r="B774" s="354"/>
      <c r="C774" s="353"/>
      <c r="D774" s="353"/>
      <c r="E774" s="353"/>
      <c r="F774" s="353"/>
      <c r="G774" s="353"/>
      <c r="H774" s="353"/>
      <c r="I774" s="353"/>
      <c r="J774" s="353"/>
      <c r="K774" s="353"/>
      <c r="L774" s="353"/>
      <c r="M774" s="353"/>
    </row>
    <row r="775" spans="1:13" ht="15.75" customHeight="1" x14ac:dyDescent="0.25">
      <c r="A775" s="353"/>
      <c r="B775" s="354"/>
      <c r="C775" s="353"/>
      <c r="D775" s="353"/>
      <c r="E775" s="353"/>
      <c r="F775" s="353"/>
      <c r="G775" s="353"/>
      <c r="H775" s="353"/>
      <c r="I775" s="353"/>
      <c r="J775" s="353"/>
      <c r="K775" s="353"/>
      <c r="L775" s="353"/>
      <c r="M775" s="353"/>
    </row>
    <row r="776" spans="1:13" ht="15.75" customHeight="1" x14ac:dyDescent="0.25">
      <c r="A776" s="353"/>
      <c r="B776" s="354"/>
      <c r="C776" s="353"/>
      <c r="D776" s="353"/>
      <c r="E776" s="353"/>
      <c r="F776" s="353"/>
      <c r="G776" s="353"/>
      <c r="H776" s="353"/>
      <c r="I776" s="353"/>
      <c r="J776" s="353"/>
      <c r="K776" s="353"/>
      <c r="L776" s="353"/>
      <c r="M776" s="353"/>
    </row>
    <row r="777" spans="1:13" ht="15.75" customHeight="1" x14ac:dyDescent="0.25">
      <c r="A777" s="353"/>
      <c r="B777" s="354"/>
      <c r="C777" s="353"/>
      <c r="D777" s="353"/>
      <c r="E777" s="353"/>
      <c r="F777" s="353"/>
      <c r="G777" s="353"/>
      <c r="H777" s="353"/>
      <c r="I777" s="353"/>
      <c r="J777" s="353"/>
      <c r="K777" s="353"/>
      <c r="L777" s="353"/>
      <c r="M777" s="353"/>
    </row>
    <row r="778" spans="1:13" ht="15.75" customHeight="1" x14ac:dyDescent="0.25">
      <c r="A778" s="353"/>
      <c r="B778" s="354"/>
      <c r="C778" s="353"/>
      <c r="D778" s="353"/>
      <c r="E778" s="353"/>
      <c r="F778" s="353"/>
      <c r="G778" s="353"/>
      <c r="H778" s="353"/>
      <c r="I778" s="353"/>
      <c r="J778" s="353"/>
      <c r="K778" s="353"/>
      <c r="L778" s="353"/>
      <c r="M778" s="353"/>
    </row>
    <row r="779" spans="1:13" ht="15.75" customHeight="1" x14ac:dyDescent="0.25">
      <c r="A779" s="353"/>
      <c r="B779" s="354"/>
      <c r="C779" s="353"/>
      <c r="D779" s="353"/>
      <c r="E779" s="353"/>
      <c r="F779" s="353"/>
      <c r="G779" s="353"/>
      <c r="H779" s="353"/>
      <c r="I779" s="353"/>
      <c r="J779" s="353"/>
      <c r="K779" s="353"/>
      <c r="L779" s="353"/>
      <c r="M779" s="353"/>
    </row>
    <row r="780" spans="1:13" ht="15.75" customHeight="1" x14ac:dyDescent="0.25">
      <c r="A780" s="353"/>
      <c r="B780" s="354"/>
      <c r="C780" s="353"/>
      <c r="D780" s="353"/>
      <c r="E780" s="353"/>
      <c r="F780" s="353"/>
      <c r="G780" s="353"/>
      <c r="H780" s="353"/>
      <c r="I780" s="353"/>
      <c r="J780" s="353"/>
      <c r="K780" s="353"/>
      <c r="L780" s="353"/>
      <c r="M780" s="353"/>
    </row>
    <row r="781" spans="1:13" ht="15.75" customHeight="1" x14ac:dyDescent="0.25">
      <c r="A781" s="353"/>
      <c r="B781" s="354"/>
      <c r="C781" s="353"/>
      <c r="D781" s="353"/>
      <c r="E781" s="353"/>
      <c r="F781" s="353"/>
      <c r="G781" s="353"/>
      <c r="H781" s="353"/>
      <c r="I781" s="353"/>
      <c r="J781" s="353"/>
      <c r="K781" s="353"/>
      <c r="L781" s="353"/>
      <c r="M781" s="353"/>
    </row>
    <row r="782" spans="1:13" ht="15.75" customHeight="1" x14ac:dyDescent="0.25">
      <c r="A782" s="353"/>
      <c r="B782" s="354"/>
      <c r="C782" s="353"/>
      <c r="D782" s="353"/>
      <c r="E782" s="353"/>
      <c r="F782" s="353"/>
      <c r="G782" s="353"/>
      <c r="H782" s="353"/>
      <c r="I782" s="353"/>
      <c r="J782" s="353"/>
      <c r="K782" s="353"/>
      <c r="L782" s="353"/>
      <c r="M782" s="353"/>
    </row>
    <row r="783" spans="1:13" ht="15.75" customHeight="1" x14ac:dyDescent="0.25">
      <c r="A783" s="353"/>
      <c r="B783" s="354"/>
      <c r="C783" s="353"/>
      <c r="D783" s="353"/>
      <c r="E783" s="353"/>
      <c r="F783" s="353"/>
      <c r="G783" s="353"/>
      <c r="H783" s="353"/>
      <c r="I783" s="353"/>
      <c r="J783" s="353"/>
      <c r="K783" s="353"/>
      <c r="L783" s="353"/>
      <c r="M783" s="353"/>
    </row>
    <row r="784" spans="1:13" ht="15.75" customHeight="1" x14ac:dyDescent="0.25">
      <c r="A784" s="353"/>
      <c r="B784" s="354"/>
      <c r="C784" s="353"/>
      <c r="D784" s="353"/>
      <c r="E784" s="353"/>
      <c r="F784" s="353"/>
      <c r="G784" s="353"/>
      <c r="H784" s="353"/>
      <c r="I784" s="353"/>
      <c r="J784" s="353"/>
      <c r="K784" s="353"/>
      <c r="L784" s="353"/>
      <c r="M784" s="353"/>
    </row>
    <row r="785" spans="1:13" ht="15.75" customHeight="1" x14ac:dyDescent="0.25">
      <c r="A785" s="353"/>
      <c r="B785" s="354"/>
      <c r="C785" s="353"/>
      <c r="D785" s="353"/>
      <c r="E785" s="353"/>
      <c r="F785" s="353"/>
      <c r="G785" s="353"/>
      <c r="H785" s="353"/>
      <c r="I785" s="353"/>
      <c r="J785" s="353"/>
      <c r="K785" s="353"/>
      <c r="L785" s="353"/>
      <c r="M785" s="353"/>
    </row>
    <row r="786" spans="1:13" ht="15.75" customHeight="1" x14ac:dyDescent="0.25">
      <c r="A786" s="353"/>
      <c r="B786" s="354"/>
      <c r="C786" s="353"/>
      <c r="D786" s="353"/>
      <c r="E786" s="353"/>
      <c r="F786" s="353"/>
      <c r="G786" s="353"/>
      <c r="H786" s="353"/>
      <c r="I786" s="353"/>
      <c r="J786" s="353"/>
      <c r="K786" s="353"/>
      <c r="L786" s="353"/>
      <c r="M786" s="353"/>
    </row>
    <row r="787" spans="1:13" ht="15.75" customHeight="1" x14ac:dyDescent="0.25">
      <c r="A787" s="353"/>
      <c r="B787" s="354"/>
      <c r="C787" s="353"/>
      <c r="D787" s="353"/>
      <c r="E787" s="353"/>
      <c r="F787" s="353"/>
      <c r="G787" s="353"/>
      <c r="H787" s="353"/>
      <c r="I787" s="353"/>
      <c r="J787" s="353"/>
      <c r="K787" s="353"/>
      <c r="L787" s="353"/>
      <c r="M787" s="353"/>
    </row>
    <row r="788" spans="1:13" ht="15.75" customHeight="1" x14ac:dyDescent="0.25">
      <c r="A788" s="353"/>
      <c r="B788" s="354"/>
      <c r="C788" s="353"/>
      <c r="D788" s="353"/>
      <c r="E788" s="353"/>
      <c r="F788" s="353"/>
      <c r="G788" s="353"/>
      <c r="H788" s="353"/>
      <c r="I788" s="353"/>
      <c r="J788" s="353"/>
      <c r="K788" s="353"/>
      <c r="L788" s="353"/>
      <c r="M788" s="353"/>
    </row>
    <row r="789" spans="1:13" ht="15.75" customHeight="1" x14ac:dyDescent="0.25">
      <c r="A789" s="353"/>
      <c r="B789" s="354"/>
      <c r="C789" s="353"/>
      <c r="D789" s="353"/>
      <c r="E789" s="353"/>
      <c r="F789" s="353"/>
      <c r="G789" s="353"/>
      <c r="H789" s="353"/>
      <c r="I789" s="353"/>
      <c r="J789" s="353"/>
      <c r="K789" s="353"/>
      <c r="L789" s="353"/>
      <c r="M789" s="353"/>
    </row>
    <row r="790" spans="1:13" ht="15.75" customHeight="1" x14ac:dyDescent="0.25">
      <c r="A790" s="353"/>
      <c r="B790" s="354"/>
      <c r="C790" s="353"/>
      <c r="D790" s="353"/>
      <c r="E790" s="353"/>
      <c r="F790" s="353"/>
      <c r="G790" s="353"/>
      <c r="H790" s="353"/>
      <c r="I790" s="353"/>
      <c r="J790" s="353"/>
      <c r="K790" s="353"/>
      <c r="L790" s="353"/>
      <c r="M790" s="353"/>
    </row>
    <row r="791" spans="1:13" ht="15.75" customHeight="1" x14ac:dyDescent="0.25">
      <c r="A791" s="353"/>
      <c r="B791" s="354"/>
      <c r="C791" s="353"/>
      <c r="D791" s="353"/>
      <c r="E791" s="353"/>
      <c r="F791" s="353"/>
      <c r="G791" s="353"/>
      <c r="H791" s="353"/>
      <c r="I791" s="353"/>
      <c r="J791" s="353"/>
      <c r="K791" s="353"/>
      <c r="L791" s="353"/>
      <c r="M791" s="353"/>
    </row>
    <row r="792" spans="1:13" ht="15.75" customHeight="1" x14ac:dyDescent="0.25">
      <c r="A792" s="353"/>
      <c r="B792" s="354"/>
      <c r="C792" s="353"/>
      <c r="D792" s="353"/>
      <c r="E792" s="353"/>
      <c r="F792" s="353"/>
      <c r="G792" s="353"/>
      <c r="H792" s="353"/>
      <c r="I792" s="353"/>
      <c r="J792" s="353"/>
      <c r="K792" s="353"/>
      <c r="L792" s="353"/>
      <c r="M792" s="353"/>
    </row>
    <row r="793" spans="1:13" ht="15.75" customHeight="1" x14ac:dyDescent="0.25">
      <c r="A793" s="353"/>
      <c r="B793" s="354"/>
      <c r="C793" s="353"/>
      <c r="D793" s="353"/>
      <c r="E793" s="353"/>
      <c r="F793" s="353"/>
      <c r="G793" s="353"/>
      <c r="H793" s="353"/>
      <c r="I793" s="353"/>
      <c r="J793" s="353"/>
      <c r="K793" s="353"/>
      <c r="L793" s="353"/>
      <c r="M793" s="353"/>
    </row>
    <row r="794" spans="1:13" ht="15.75" customHeight="1" x14ac:dyDescent="0.25">
      <c r="A794" s="353"/>
      <c r="B794" s="354"/>
      <c r="C794" s="353"/>
      <c r="D794" s="353"/>
      <c r="E794" s="353"/>
      <c r="F794" s="353"/>
      <c r="G794" s="353"/>
      <c r="H794" s="353"/>
      <c r="I794" s="353"/>
      <c r="J794" s="353"/>
      <c r="K794" s="353"/>
      <c r="L794" s="353"/>
      <c r="M794" s="353"/>
    </row>
    <row r="795" spans="1:13" ht="15.75" customHeight="1" x14ac:dyDescent="0.25">
      <c r="A795" s="353"/>
      <c r="B795" s="354"/>
      <c r="C795" s="353"/>
      <c r="D795" s="353"/>
      <c r="E795" s="353"/>
      <c r="F795" s="353"/>
      <c r="G795" s="353"/>
      <c r="H795" s="353"/>
      <c r="I795" s="353"/>
      <c r="J795" s="353"/>
      <c r="K795" s="353"/>
      <c r="L795" s="353"/>
      <c r="M795" s="353"/>
    </row>
    <row r="796" spans="1:13" ht="15.75" customHeight="1" x14ac:dyDescent="0.25">
      <c r="A796" s="353"/>
      <c r="B796" s="354"/>
      <c r="C796" s="353"/>
      <c r="D796" s="353"/>
      <c r="E796" s="353"/>
      <c r="F796" s="353"/>
      <c r="G796" s="353"/>
      <c r="H796" s="353"/>
      <c r="I796" s="353"/>
      <c r="J796" s="353"/>
      <c r="K796" s="353"/>
      <c r="L796" s="353"/>
      <c r="M796" s="353"/>
    </row>
    <row r="797" spans="1:13" ht="15.75" customHeight="1" x14ac:dyDescent="0.25">
      <c r="A797" s="353"/>
      <c r="B797" s="354"/>
      <c r="C797" s="353"/>
      <c r="D797" s="353"/>
      <c r="E797" s="353"/>
      <c r="F797" s="353"/>
      <c r="G797" s="353"/>
      <c r="H797" s="353"/>
      <c r="I797" s="353"/>
      <c r="J797" s="353"/>
      <c r="K797" s="353"/>
      <c r="L797" s="353"/>
      <c r="M797" s="353"/>
    </row>
    <row r="798" spans="1:13" ht="15.75" customHeight="1" x14ac:dyDescent="0.25">
      <c r="A798" s="353"/>
      <c r="B798" s="354"/>
      <c r="C798" s="353"/>
      <c r="D798" s="353"/>
      <c r="E798" s="353"/>
      <c r="F798" s="353"/>
      <c r="G798" s="353"/>
      <c r="H798" s="353"/>
      <c r="I798" s="353"/>
      <c r="J798" s="353"/>
      <c r="K798" s="353"/>
      <c r="L798" s="353"/>
      <c r="M798" s="353"/>
    </row>
    <row r="799" spans="1:13" ht="15.75" customHeight="1" x14ac:dyDescent="0.25">
      <c r="A799" s="353"/>
      <c r="B799" s="354"/>
      <c r="C799" s="353"/>
      <c r="D799" s="353"/>
      <c r="E799" s="353"/>
      <c r="F799" s="353"/>
      <c r="G799" s="353"/>
      <c r="H799" s="353"/>
      <c r="I799" s="353"/>
      <c r="J799" s="353"/>
      <c r="K799" s="353"/>
      <c r="L799" s="353"/>
      <c r="M799" s="353"/>
    </row>
    <row r="800" spans="1:13" ht="15.75" customHeight="1" x14ac:dyDescent="0.25">
      <c r="A800" s="353"/>
      <c r="B800" s="354"/>
      <c r="C800" s="353"/>
      <c r="D800" s="353"/>
      <c r="E800" s="353"/>
      <c r="F800" s="353"/>
      <c r="G800" s="353"/>
      <c r="H800" s="353"/>
      <c r="I800" s="353"/>
      <c r="J800" s="353"/>
      <c r="K800" s="353"/>
      <c r="L800" s="353"/>
      <c r="M800" s="353"/>
    </row>
    <row r="801" spans="1:13" ht="15.75" customHeight="1" x14ac:dyDescent="0.25">
      <c r="A801" s="353"/>
      <c r="B801" s="354"/>
      <c r="C801" s="353"/>
      <c r="D801" s="353"/>
      <c r="E801" s="353"/>
      <c r="F801" s="353"/>
      <c r="G801" s="353"/>
      <c r="H801" s="353"/>
      <c r="I801" s="353"/>
      <c r="J801" s="353"/>
      <c r="K801" s="353"/>
      <c r="L801" s="353"/>
      <c r="M801" s="353"/>
    </row>
    <row r="802" spans="1:13" ht="15.75" customHeight="1" x14ac:dyDescent="0.25">
      <c r="A802" s="353"/>
      <c r="B802" s="354"/>
      <c r="C802" s="353"/>
      <c r="D802" s="353"/>
      <c r="E802" s="353"/>
      <c r="F802" s="353"/>
      <c r="G802" s="353"/>
      <c r="H802" s="353"/>
      <c r="I802" s="353"/>
      <c r="J802" s="353"/>
      <c r="K802" s="353"/>
      <c r="L802" s="353"/>
      <c r="M802" s="353"/>
    </row>
    <row r="803" spans="1:13" ht="15.75" customHeight="1" x14ac:dyDescent="0.25">
      <c r="A803" s="353"/>
      <c r="B803" s="354"/>
      <c r="C803" s="353"/>
      <c r="D803" s="353"/>
      <c r="E803" s="353"/>
      <c r="F803" s="353"/>
      <c r="G803" s="353"/>
      <c r="H803" s="353"/>
      <c r="I803" s="353"/>
      <c r="J803" s="353"/>
      <c r="K803" s="353"/>
      <c r="L803" s="353"/>
      <c r="M803" s="353"/>
    </row>
    <row r="804" spans="1:13" ht="15.75" customHeight="1" x14ac:dyDescent="0.25">
      <c r="A804" s="353"/>
      <c r="B804" s="354"/>
      <c r="C804" s="353"/>
      <c r="D804" s="353"/>
      <c r="E804" s="353"/>
      <c r="F804" s="353"/>
      <c r="G804" s="353"/>
      <c r="H804" s="353"/>
      <c r="I804" s="353"/>
      <c r="J804" s="353"/>
      <c r="K804" s="353"/>
      <c r="L804" s="353"/>
      <c r="M804" s="353"/>
    </row>
    <row r="805" spans="1:13" ht="15.75" customHeight="1" x14ac:dyDescent="0.25">
      <c r="A805" s="353"/>
      <c r="B805" s="354"/>
      <c r="C805" s="353"/>
      <c r="D805" s="353"/>
      <c r="E805" s="353"/>
      <c r="F805" s="353"/>
      <c r="G805" s="353"/>
      <c r="H805" s="353"/>
      <c r="I805" s="353"/>
      <c r="J805" s="353"/>
      <c r="K805" s="353"/>
      <c r="L805" s="353"/>
      <c r="M805" s="353"/>
    </row>
    <row r="806" spans="1:13" ht="15.75" customHeight="1" x14ac:dyDescent="0.25">
      <c r="A806" s="353"/>
      <c r="B806" s="354"/>
      <c r="C806" s="353"/>
      <c r="D806" s="353"/>
      <c r="E806" s="353"/>
      <c r="F806" s="353"/>
      <c r="G806" s="353"/>
      <c r="H806" s="353"/>
      <c r="I806" s="353"/>
      <c r="J806" s="353"/>
      <c r="K806" s="353"/>
      <c r="L806" s="353"/>
      <c r="M806" s="353"/>
    </row>
    <row r="807" spans="1:13" ht="15.75" customHeight="1" x14ac:dyDescent="0.25">
      <c r="A807" s="353"/>
      <c r="B807" s="354"/>
      <c r="C807" s="353"/>
      <c r="D807" s="353"/>
      <c r="E807" s="353"/>
      <c r="F807" s="353"/>
      <c r="G807" s="353"/>
      <c r="H807" s="353"/>
      <c r="I807" s="353"/>
      <c r="J807" s="353"/>
      <c r="K807" s="353"/>
      <c r="L807" s="353"/>
      <c r="M807" s="353"/>
    </row>
    <row r="808" spans="1:13" ht="15.75" customHeight="1" x14ac:dyDescent="0.25">
      <c r="A808" s="353"/>
      <c r="B808" s="354"/>
      <c r="C808" s="353"/>
      <c r="D808" s="353"/>
      <c r="E808" s="353"/>
      <c r="F808" s="353"/>
      <c r="G808" s="353"/>
      <c r="H808" s="353"/>
      <c r="I808" s="353"/>
      <c r="J808" s="353"/>
      <c r="K808" s="353"/>
      <c r="L808" s="353"/>
      <c r="M808" s="353"/>
    </row>
    <row r="809" spans="1:13" ht="15.75" customHeight="1" x14ac:dyDescent="0.25">
      <c r="A809" s="353"/>
      <c r="B809" s="354"/>
      <c r="C809" s="353"/>
      <c r="D809" s="353"/>
      <c r="E809" s="353"/>
      <c r="F809" s="353"/>
      <c r="G809" s="353"/>
      <c r="H809" s="353"/>
      <c r="I809" s="353"/>
      <c r="J809" s="353"/>
      <c r="K809" s="353"/>
      <c r="L809" s="353"/>
      <c r="M809" s="353"/>
    </row>
    <row r="810" spans="1:13" ht="15.75" customHeight="1" x14ac:dyDescent="0.25">
      <c r="A810" s="353"/>
      <c r="B810" s="354"/>
      <c r="C810" s="353"/>
      <c r="D810" s="353"/>
      <c r="E810" s="353"/>
      <c r="F810" s="353"/>
      <c r="G810" s="353"/>
      <c r="H810" s="353"/>
      <c r="I810" s="353"/>
      <c r="J810" s="353"/>
      <c r="K810" s="353"/>
      <c r="L810" s="353"/>
      <c r="M810" s="353"/>
    </row>
    <row r="811" spans="1:13" ht="15.75" customHeight="1" x14ac:dyDescent="0.25">
      <c r="A811" s="353"/>
      <c r="B811" s="354"/>
      <c r="C811" s="353"/>
      <c r="D811" s="353"/>
      <c r="E811" s="353"/>
      <c r="F811" s="353"/>
      <c r="G811" s="353"/>
      <c r="H811" s="353"/>
      <c r="I811" s="353"/>
      <c r="J811" s="353"/>
      <c r="K811" s="353"/>
      <c r="L811" s="353"/>
      <c r="M811" s="353"/>
    </row>
    <row r="812" spans="1:13" ht="15.75" customHeight="1" x14ac:dyDescent="0.25">
      <c r="A812" s="353"/>
      <c r="B812" s="354"/>
      <c r="C812" s="353"/>
      <c r="D812" s="353"/>
      <c r="E812" s="353"/>
      <c r="F812" s="353"/>
      <c r="G812" s="353"/>
      <c r="H812" s="353"/>
      <c r="I812" s="353"/>
      <c r="J812" s="353"/>
      <c r="K812" s="353"/>
      <c r="L812" s="353"/>
      <c r="M812" s="353"/>
    </row>
    <row r="813" spans="1:13" ht="15.75" customHeight="1" x14ac:dyDescent="0.25">
      <c r="A813" s="353"/>
      <c r="B813" s="354"/>
      <c r="C813" s="353"/>
      <c r="D813" s="353"/>
      <c r="E813" s="353"/>
      <c r="F813" s="353"/>
      <c r="G813" s="353"/>
      <c r="H813" s="353"/>
      <c r="I813" s="353"/>
      <c r="J813" s="353"/>
      <c r="K813" s="353"/>
      <c r="L813" s="353"/>
      <c r="M813" s="353"/>
    </row>
    <row r="814" spans="1:13" ht="15.75" customHeight="1" x14ac:dyDescent="0.25">
      <c r="A814" s="353"/>
      <c r="B814" s="354"/>
      <c r="C814" s="353"/>
      <c r="D814" s="353"/>
      <c r="E814" s="353"/>
      <c r="F814" s="353"/>
      <c r="G814" s="353"/>
      <c r="H814" s="353"/>
      <c r="I814" s="353"/>
      <c r="J814" s="353"/>
      <c r="K814" s="353"/>
      <c r="L814" s="353"/>
      <c r="M814" s="353"/>
    </row>
    <row r="815" spans="1:13" ht="15.75" customHeight="1" x14ac:dyDescent="0.25">
      <c r="A815" s="353"/>
      <c r="B815" s="354"/>
      <c r="C815" s="353"/>
      <c r="D815" s="353"/>
      <c r="E815" s="353"/>
      <c r="F815" s="353"/>
      <c r="G815" s="353"/>
      <c r="H815" s="353"/>
      <c r="I815" s="353"/>
      <c r="J815" s="353"/>
      <c r="K815" s="353"/>
      <c r="L815" s="353"/>
      <c r="M815" s="353"/>
    </row>
    <row r="816" spans="1:13" ht="15.75" customHeight="1" x14ac:dyDescent="0.25">
      <c r="A816" s="353"/>
      <c r="B816" s="354"/>
      <c r="C816" s="353"/>
      <c r="D816" s="353"/>
      <c r="E816" s="353"/>
      <c r="F816" s="353"/>
      <c r="G816" s="353"/>
      <c r="H816" s="353"/>
      <c r="I816" s="353"/>
      <c r="J816" s="353"/>
      <c r="K816" s="353"/>
      <c r="L816" s="353"/>
      <c r="M816" s="353"/>
    </row>
    <row r="817" spans="1:13" ht="15.75" customHeight="1" x14ac:dyDescent="0.25">
      <c r="A817" s="353"/>
      <c r="B817" s="354"/>
      <c r="C817" s="353"/>
      <c r="D817" s="353"/>
      <c r="E817" s="353"/>
      <c r="F817" s="353"/>
      <c r="G817" s="353"/>
      <c r="H817" s="353"/>
      <c r="I817" s="353"/>
      <c r="J817" s="353"/>
      <c r="K817" s="353"/>
      <c r="L817" s="353"/>
      <c r="M817" s="353"/>
    </row>
    <row r="818" spans="1:13" ht="15.75" customHeight="1" x14ac:dyDescent="0.25">
      <c r="A818" s="353"/>
      <c r="B818" s="354"/>
      <c r="C818" s="353"/>
      <c r="D818" s="353"/>
      <c r="E818" s="353"/>
      <c r="F818" s="353"/>
      <c r="G818" s="353"/>
      <c r="H818" s="353"/>
      <c r="I818" s="353"/>
      <c r="J818" s="353"/>
      <c r="K818" s="353"/>
      <c r="L818" s="353"/>
      <c r="M818" s="353"/>
    </row>
    <row r="819" spans="1:13" ht="15.75" customHeight="1" x14ac:dyDescent="0.25">
      <c r="A819" s="353"/>
      <c r="B819" s="354"/>
      <c r="C819" s="353"/>
      <c r="D819" s="353"/>
      <c r="E819" s="353"/>
      <c r="F819" s="353"/>
      <c r="G819" s="353"/>
      <c r="H819" s="353"/>
      <c r="I819" s="353"/>
      <c r="J819" s="353"/>
      <c r="K819" s="353"/>
      <c r="L819" s="353"/>
      <c r="M819" s="353"/>
    </row>
    <row r="820" spans="1:13" ht="15.75" customHeight="1" x14ac:dyDescent="0.25">
      <c r="A820" s="353"/>
      <c r="B820" s="354"/>
      <c r="C820" s="353"/>
      <c r="D820" s="353"/>
      <c r="E820" s="353"/>
      <c r="F820" s="353"/>
      <c r="G820" s="353"/>
      <c r="H820" s="353"/>
      <c r="I820" s="353"/>
      <c r="J820" s="353"/>
      <c r="K820" s="353"/>
      <c r="L820" s="353"/>
      <c r="M820" s="353"/>
    </row>
    <row r="821" spans="1:13" ht="15.75" customHeight="1" x14ac:dyDescent="0.25">
      <c r="A821" s="353"/>
      <c r="B821" s="354"/>
      <c r="C821" s="353"/>
      <c r="D821" s="353"/>
      <c r="E821" s="353"/>
      <c r="F821" s="353"/>
      <c r="G821" s="353"/>
      <c r="H821" s="353"/>
      <c r="I821" s="353"/>
      <c r="J821" s="353"/>
      <c r="K821" s="353"/>
      <c r="L821" s="353"/>
      <c r="M821" s="353"/>
    </row>
    <row r="822" spans="1:13" ht="15.75" customHeight="1" x14ac:dyDescent="0.25">
      <c r="A822" s="353"/>
      <c r="B822" s="354"/>
      <c r="C822" s="353"/>
      <c r="D822" s="353"/>
      <c r="E822" s="353"/>
      <c r="F822" s="353"/>
      <c r="G822" s="353"/>
      <c r="H822" s="353"/>
      <c r="I822" s="353"/>
      <c r="J822" s="353"/>
      <c r="K822" s="353"/>
      <c r="L822" s="353"/>
      <c r="M822" s="353"/>
    </row>
    <row r="823" spans="1:13" ht="15.75" customHeight="1" x14ac:dyDescent="0.25">
      <c r="A823" s="353"/>
      <c r="B823" s="354"/>
      <c r="C823" s="353"/>
      <c r="D823" s="353"/>
      <c r="E823" s="353"/>
      <c r="F823" s="353"/>
      <c r="G823" s="353"/>
      <c r="H823" s="353"/>
      <c r="I823" s="353"/>
      <c r="J823" s="353"/>
      <c r="K823" s="353"/>
      <c r="L823" s="353"/>
      <c r="M823" s="353"/>
    </row>
    <row r="824" spans="1:13" ht="15.75" customHeight="1" x14ac:dyDescent="0.25">
      <c r="A824" s="353"/>
      <c r="B824" s="354"/>
      <c r="C824" s="353"/>
      <c r="D824" s="353"/>
      <c r="E824" s="353"/>
      <c r="F824" s="353"/>
      <c r="G824" s="353"/>
      <c r="H824" s="353"/>
      <c r="I824" s="353"/>
      <c r="J824" s="353"/>
      <c r="K824" s="353"/>
      <c r="L824" s="353"/>
      <c r="M824" s="353"/>
    </row>
    <row r="825" spans="1:13" ht="15.75" customHeight="1" x14ac:dyDescent="0.25">
      <c r="A825" s="353"/>
      <c r="B825" s="354"/>
      <c r="C825" s="353"/>
      <c r="D825" s="353"/>
      <c r="E825" s="353"/>
      <c r="F825" s="353"/>
      <c r="G825" s="353"/>
      <c r="H825" s="353"/>
      <c r="I825" s="353"/>
      <c r="J825" s="353"/>
      <c r="K825" s="353"/>
      <c r="L825" s="353"/>
      <c r="M825" s="353"/>
    </row>
    <row r="826" spans="1:13" ht="15.75" customHeight="1" x14ac:dyDescent="0.25">
      <c r="A826" s="353"/>
      <c r="B826" s="354"/>
      <c r="C826" s="353"/>
      <c r="D826" s="353"/>
      <c r="E826" s="353"/>
      <c r="F826" s="353"/>
      <c r="G826" s="353"/>
      <c r="H826" s="353"/>
      <c r="I826" s="353"/>
      <c r="J826" s="353"/>
      <c r="K826" s="353"/>
      <c r="L826" s="353"/>
      <c r="M826" s="353"/>
    </row>
    <row r="827" spans="1:13" ht="15.75" customHeight="1" x14ac:dyDescent="0.25">
      <c r="A827" s="353"/>
      <c r="B827" s="354"/>
      <c r="C827" s="353"/>
      <c r="D827" s="353"/>
      <c r="E827" s="353"/>
      <c r="F827" s="353"/>
      <c r="G827" s="353"/>
      <c r="H827" s="353"/>
      <c r="I827" s="353"/>
      <c r="J827" s="353"/>
      <c r="K827" s="353"/>
      <c r="L827" s="353"/>
      <c r="M827" s="353"/>
    </row>
    <row r="828" spans="1:13" ht="15.75" customHeight="1" x14ac:dyDescent="0.25">
      <c r="A828" s="353"/>
      <c r="B828" s="354"/>
      <c r="C828" s="353"/>
      <c r="D828" s="353"/>
      <c r="E828" s="353"/>
      <c r="F828" s="353"/>
      <c r="G828" s="353"/>
      <c r="H828" s="353"/>
      <c r="I828" s="353"/>
      <c r="J828" s="353"/>
      <c r="K828" s="353"/>
      <c r="L828" s="353"/>
      <c r="M828" s="353"/>
    </row>
    <row r="829" spans="1:13" ht="15.75" customHeight="1" x14ac:dyDescent="0.25">
      <c r="A829" s="353"/>
      <c r="B829" s="354"/>
      <c r="C829" s="353"/>
      <c r="D829" s="353"/>
      <c r="E829" s="353"/>
      <c r="F829" s="353"/>
      <c r="G829" s="353"/>
      <c r="H829" s="353"/>
      <c r="I829" s="353"/>
      <c r="J829" s="353"/>
      <c r="K829" s="353"/>
      <c r="L829" s="353"/>
      <c r="M829" s="353"/>
    </row>
    <row r="830" spans="1:13" ht="15.75" customHeight="1" x14ac:dyDescent="0.25">
      <c r="A830" s="353"/>
      <c r="B830" s="354"/>
      <c r="C830" s="353"/>
      <c r="D830" s="353"/>
      <c r="E830" s="353"/>
      <c r="F830" s="353"/>
      <c r="G830" s="353"/>
      <c r="H830" s="353"/>
      <c r="I830" s="353"/>
      <c r="J830" s="353"/>
      <c r="K830" s="353"/>
      <c r="L830" s="353"/>
      <c r="M830" s="353"/>
    </row>
    <row r="831" spans="1:13" ht="15.75" customHeight="1" x14ac:dyDescent="0.25">
      <c r="A831" s="353"/>
      <c r="B831" s="354"/>
      <c r="C831" s="353"/>
      <c r="D831" s="353"/>
      <c r="E831" s="353"/>
      <c r="F831" s="353"/>
      <c r="G831" s="353"/>
      <c r="H831" s="353"/>
      <c r="I831" s="353"/>
      <c r="J831" s="353"/>
      <c r="K831" s="353"/>
      <c r="L831" s="353"/>
      <c r="M831" s="353"/>
    </row>
    <row r="832" spans="1:13" ht="15.75" customHeight="1" x14ac:dyDescent="0.25">
      <c r="A832" s="353"/>
      <c r="B832" s="354"/>
      <c r="C832" s="353"/>
      <c r="D832" s="353"/>
      <c r="E832" s="353"/>
      <c r="F832" s="353"/>
      <c r="G832" s="353"/>
      <c r="H832" s="353"/>
      <c r="I832" s="353"/>
      <c r="J832" s="353"/>
      <c r="K832" s="353"/>
      <c r="L832" s="353"/>
      <c r="M832" s="353"/>
    </row>
    <row r="833" spans="1:13" ht="15.75" customHeight="1" x14ac:dyDescent="0.25">
      <c r="A833" s="353"/>
      <c r="B833" s="354"/>
      <c r="C833" s="353"/>
      <c r="D833" s="353"/>
      <c r="E833" s="353"/>
      <c r="F833" s="353"/>
      <c r="G833" s="353"/>
      <c r="H833" s="353"/>
      <c r="I833" s="353"/>
      <c r="J833" s="353"/>
      <c r="K833" s="353"/>
      <c r="L833" s="353"/>
      <c r="M833" s="353"/>
    </row>
    <row r="834" spans="1:13" ht="15.75" customHeight="1" x14ac:dyDescent="0.25">
      <c r="A834" s="353"/>
      <c r="B834" s="354"/>
      <c r="C834" s="353"/>
      <c r="D834" s="353"/>
      <c r="E834" s="353"/>
      <c r="F834" s="353"/>
      <c r="G834" s="353"/>
      <c r="H834" s="353"/>
      <c r="I834" s="353"/>
      <c r="J834" s="353"/>
      <c r="K834" s="353"/>
      <c r="L834" s="353"/>
      <c r="M834" s="353"/>
    </row>
    <row r="835" spans="1:13" ht="15.75" customHeight="1" x14ac:dyDescent="0.25">
      <c r="A835" s="353"/>
      <c r="B835" s="354"/>
      <c r="C835" s="353"/>
      <c r="D835" s="353"/>
      <c r="E835" s="353"/>
      <c r="F835" s="353"/>
      <c r="G835" s="353"/>
      <c r="H835" s="353"/>
      <c r="I835" s="353"/>
      <c r="J835" s="353"/>
      <c r="K835" s="353"/>
      <c r="L835" s="353"/>
      <c r="M835" s="353"/>
    </row>
    <row r="836" spans="1:13" ht="15.75" customHeight="1" x14ac:dyDescent="0.25">
      <c r="A836" s="353"/>
      <c r="B836" s="354"/>
      <c r="C836" s="353"/>
      <c r="D836" s="353"/>
      <c r="E836" s="353"/>
      <c r="F836" s="353"/>
      <c r="G836" s="353"/>
      <c r="H836" s="353"/>
      <c r="I836" s="353"/>
      <c r="J836" s="353"/>
      <c r="K836" s="353"/>
      <c r="L836" s="353"/>
      <c r="M836" s="353"/>
    </row>
    <row r="837" spans="1:13" ht="15.75" customHeight="1" x14ac:dyDescent="0.25">
      <c r="A837" s="353"/>
      <c r="B837" s="354"/>
      <c r="C837" s="353"/>
      <c r="D837" s="353"/>
      <c r="E837" s="353"/>
      <c r="F837" s="353"/>
      <c r="G837" s="353"/>
      <c r="H837" s="353"/>
      <c r="I837" s="353"/>
      <c r="J837" s="353"/>
      <c r="K837" s="353"/>
      <c r="L837" s="353"/>
      <c r="M837" s="353"/>
    </row>
    <row r="838" spans="1:13" ht="15.75" customHeight="1" x14ac:dyDescent="0.25">
      <c r="A838" s="353"/>
      <c r="B838" s="354"/>
      <c r="C838" s="353"/>
      <c r="D838" s="353"/>
      <c r="E838" s="353"/>
      <c r="F838" s="353"/>
      <c r="G838" s="353"/>
      <c r="H838" s="353"/>
      <c r="I838" s="353"/>
      <c r="J838" s="353"/>
      <c r="K838" s="353"/>
      <c r="L838" s="353"/>
      <c r="M838" s="353"/>
    </row>
    <row r="839" spans="1:13" ht="15.75" customHeight="1" x14ac:dyDescent="0.25">
      <c r="A839" s="353"/>
      <c r="B839" s="354"/>
      <c r="C839" s="353"/>
      <c r="D839" s="353"/>
      <c r="E839" s="353"/>
      <c r="F839" s="353"/>
      <c r="G839" s="353"/>
      <c r="H839" s="353"/>
      <c r="I839" s="353"/>
      <c r="J839" s="353"/>
      <c r="K839" s="353"/>
      <c r="L839" s="353"/>
      <c r="M839" s="353"/>
    </row>
    <row r="840" spans="1:13" ht="15.75" customHeight="1" x14ac:dyDescent="0.25">
      <c r="A840" s="353"/>
      <c r="B840" s="354"/>
      <c r="C840" s="353"/>
      <c r="D840" s="353"/>
      <c r="E840" s="353"/>
      <c r="F840" s="353"/>
      <c r="G840" s="353"/>
      <c r="H840" s="353"/>
      <c r="I840" s="353"/>
      <c r="J840" s="353"/>
      <c r="K840" s="353"/>
      <c r="L840" s="353"/>
      <c r="M840" s="353"/>
    </row>
    <row r="841" spans="1:13" ht="15.75" customHeight="1" x14ac:dyDescent="0.25">
      <c r="A841" s="353"/>
      <c r="B841" s="354"/>
      <c r="C841" s="353"/>
      <c r="D841" s="353"/>
      <c r="E841" s="353"/>
      <c r="F841" s="353"/>
      <c r="G841" s="353"/>
      <c r="H841" s="353"/>
      <c r="I841" s="353"/>
      <c r="J841" s="353"/>
      <c r="K841" s="353"/>
      <c r="L841" s="353"/>
      <c r="M841" s="353"/>
    </row>
    <row r="842" spans="1:13" ht="15.75" customHeight="1" x14ac:dyDescent="0.25">
      <c r="A842" s="353"/>
      <c r="B842" s="354"/>
      <c r="C842" s="353"/>
      <c r="D842" s="353"/>
      <c r="E842" s="353"/>
      <c r="F842" s="353"/>
      <c r="G842" s="353"/>
      <c r="H842" s="353"/>
      <c r="I842" s="353"/>
      <c r="J842" s="353"/>
      <c r="K842" s="353"/>
      <c r="L842" s="353"/>
      <c r="M842" s="353"/>
    </row>
    <row r="843" spans="1:13" ht="15.75" customHeight="1" x14ac:dyDescent="0.25">
      <c r="A843" s="353"/>
      <c r="B843" s="354"/>
      <c r="C843" s="353"/>
      <c r="D843" s="353"/>
      <c r="E843" s="353"/>
      <c r="F843" s="353"/>
      <c r="G843" s="353"/>
      <c r="H843" s="353"/>
      <c r="I843" s="353"/>
      <c r="J843" s="353"/>
      <c r="K843" s="353"/>
      <c r="L843" s="353"/>
      <c r="M843" s="353"/>
    </row>
    <row r="844" spans="1:13" ht="15.75" customHeight="1" x14ac:dyDescent="0.25">
      <c r="A844" s="353"/>
      <c r="B844" s="354"/>
      <c r="C844" s="353"/>
      <c r="D844" s="353"/>
      <c r="E844" s="353"/>
      <c r="F844" s="353"/>
      <c r="G844" s="353"/>
      <c r="H844" s="353"/>
      <c r="I844" s="353"/>
      <c r="J844" s="353"/>
      <c r="K844" s="353"/>
      <c r="L844" s="353"/>
      <c r="M844" s="353"/>
    </row>
    <row r="845" spans="1:13" ht="15.75" customHeight="1" x14ac:dyDescent="0.25">
      <c r="A845" s="353"/>
      <c r="B845" s="354"/>
      <c r="C845" s="353"/>
      <c r="D845" s="353"/>
      <c r="E845" s="353"/>
      <c r="F845" s="353"/>
      <c r="G845" s="353"/>
      <c r="H845" s="353"/>
      <c r="I845" s="353"/>
      <c r="J845" s="353"/>
      <c r="K845" s="353"/>
      <c r="L845" s="353"/>
      <c r="M845" s="353"/>
    </row>
    <row r="846" spans="1:13" ht="15.75" customHeight="1" x14ac:dyDescent="0.25">
      <c r="A846" s="353"/>
      <c r="B846" s="354"/>
      <c r="C846" s="353"/>
      <c r="D846" s="353"/>
      <c r="E846" s="353"/>
      <c r="F846" s="353"/>
      <c r="G846" s="353"/>
      <c r="H846" s="353"/>
      <c r="I846" s="353"/>
      <c r="J846" s="353"/>
      <c r="K846" s="353"/>
      <c r="L846" s="353"/>
      <c r="M846" s="353"/>
    </row>
    <row r="847" spans="1:13" ht="15.75" customHeight="1" x14ac:dyDescent="0.25">
      <c r="A847" s="353"/>
      <c r="B847" s="354"/>
      <c r="C847" s="353"/>
      <c r="D847" s="353"/>
      <c r="E847" s="353"/>
      <c r="F847" s="353"/>
      <c r="G847" s="353"/>
      <c r="H847" s="353"/>
      <c r="I847" s="353"/>
      <c r="J847" s="353"/>
      <c r="K847" s="353"/>
      <c r="L847" s="353"/>
      <c r="M847" s="353"/>
    </row>
    <row r="848" spans="1:13" ht="15.75" customHeight="1" x14ac:dyDescent="0.25">
      <c r="A848" s="353"/>
      <c r="B848" s="354"/>
      <c r="C848" s="353"/>
      <c r="D848" s="353"/>
      <c r="E848" s="353"/>
      <c r="F848" s="353"/>
      <c r="G848" s="353"/>
      <c r="H848" s="353"/>
      <c r="I848" s="353"/>
      <c r="J848" s="353"/>
      <c r="K848" s="353"/>
      <c r="L848" s="353"/>
      <c r="M848" s="353"/>
    </row>
    <row r="849" spans="1:13" ht="15.75" customHeight="1" x14ac:dyDescent="0.25">
      <c r="A849" s="353"/>
      <c r="B849" s="354"/>
      <c r="C849" s="353"/>
      <c r="D849" s="353"/>
      <c r="E849" s="353"/>
      <c r="F849" s="353"/>
      <c r="G849" s="353"/>
      <c r="H849" s="353"/>
      <c r="I849" s="353"/>
      <c r="J849" s="353"/>
      <c r="K849" s="353"/>
      <c r="L849" s="353"/>
      <c r="M849" s="353"/>
    </row>
    <row r="850" spans="1:13" ht="15.75" customHeight="1" x14ac:dyDescent="0.25">
      <c r="A850" s="353"/>
      <c r="B850" s="354"/>
      <c r="C850" s="353"/>
      <c r="D850" s="353"/>
      <c r="E850" s="353"/>
      <c r="F850" s="353"/>
      <c r="G850" s="353"/>
      <c r="H850" s="353"/>
      <c r="I850" s="353"/>
      <c r="J850" s="353"/>
      <c r="K850" s="353"/>
      <c r="L850" s="353"/>
      <c r="M850" s="353"/>
    </row>
    <row r="851" spans="1:13" ht="15.75" customHeight="1" x14ac:dyDescent="0.25">
      <c r="A851" s="353"/>
      <c r="B851" s="354"/>
      <c r="C851" s="353"/>
      <c r="D851" s="353"/>
      <c r="E851" s="353"/>
      <c r="F851" s="353"/>
      <c r="G851" s="353"/>
      <c r="H851" s="353"/>
      <c r="I851" s="353"/>
      <c r="J851" s="353"/>
      <c r="K851" s="353"/>
      <c r="L851" s="353"/>
      <c r="M851" s="353"/>
    </row>
    <row r="852" spans="1:13" ht="15.75" customHeight="1" x14ac:dyDescent="0.25">
      <c r="A852" s="353"/>
      <c r="B852" s="354"/>
      <c r="C852" s="353"/>
      <c r="D852" s="353"/>
      <c r="E852" s="353"/>
      <c r="F852" s="353"/>
      <c r="G852" s="353"/>
      <c r="H852" s="353"/>
      <c r="I852" s="353"/>
      <c r="J852" s="353"/>
      <c r="K852" s="353"/>
      <c r="L852" s="353"/>
      <c r="M852" s="353"/>
    </row>
    <row r="853" spans="1:13" ht="15.75" customHeight="1" x14ac:dyDescent="0.25">
      <c r="A853" s="353"/>
      <c r="B853" s="354"/>
      <c r="C853" s="353"/>
      <c r="D853" s="353"/>
      <c r="E853" s="353"/>
      <c r="F853" s="353"/>
      <c r="G853" s="353"/>
      <c r="H853" s="353"/>
      <c r="I853" s="353"/>
      <c r="J853" s="353"/>
      <c r="K853" s="353"/>
      <c r="L853" s="353"/>
      <c r="M853" s="353"/>
    </row>
    <row r="854" spans="1:13" ht="15.75" customHeight="1" x14ac:dyDescent="0.25">
      <c r="A854" s="353"/>
      <c r="B854" s="354"/>
      <c r="C854" s="353"/>
      <c r="D854" s="353"/>
      <c r="E854" s="353"/>
      <c r="F854" s="353"/>
      <c r="G854" s="353"/>
      <c r="H854" s="353"/>
      <c r="I854" s="353"/>
      <c r="J854" s="353"/>
      <c r="K854" s="353"/>
      <c r="L854" s="353"/>
      <c r="M854" s="353"/>
    </row>
    <row r="855" spans="1:13" ht="15.75" customHeight="1" x14ac:dyDescent="0.25">
      <c r="A855" s="353"/>
      <c r="B855" s="354"/>
      <c r="C855" s="353"/>
      <c r="D855" s="353"/>
      <c r="E855" s="353"/>
      <c r="F855" s="353"/>
      <c r="G855" s="353"/>
      <c r="H855" s="353"/>
      <c r="I855" s="353"/>
      <c r="J855" s="353"/>
      <c r="K855" s="353"/>
      <c r="L855" s="353"/>
      <c r="M855" s="353"/>
    </row>
    <row r="856" spans="1:13" ht="15.75" customHeight="1" x14ac:dyDescent="0.25">
      <c r="A856" s="353"/>
      <c r="B856" s="354"/>
      <c r="C856" s="353"/>
      <c r="D856" s="353"/>
      <c r="E856" s="353"/>
      <c r="F856" s="353"/>
      <c r="G856" s="353"/>
      <c r="H856" s="353"/>
      <c r="I856" s="353"/>
      <c r="J856" s="353"/>
      <c r="K856" s="353"/>
      <c r="L856" s="353"/>
      <c r="M856" s="353"/>
    </row>
    <row r="857" spans="1:13" ht="15.75" customHeight="1" x14ac:dyDescent="0.25">
      <c r="A857" s="353"/>
      <c r="B857" s="354"/>
      <c r="C857" s="353"/>
      <c r="D857" s="353"/>
      <c r="E857" s="353"/>
      <c r="F857" s="353"/>
      <c r="G857" s="353"/>
      <c r="H857" s="353"/>
      <c r="I857" s="353"/>
      <c r="J857" s="353"/>
      <c r="K857" s="353"/>
      <c r="L857" s="353"/>
      <c r="M857" s="353"/>
    </row>
    <row r="858" spans="1:13" ht="15.75" customHeight="1" x14ac:dyDescent="0.25">
      <c r="A858" s="353"/>
      <c r="B858" s="354"/>
      <c r="C858" s="353"/>
      <c r="D858" s="353"/>
      <c r="E858" s="353"/>
      <c r="F858" s="353"/>
      <c r="G858" s="353"/>
      <c r="H858" s="353"/>
      <c r="I858" s="353"/>
      <c r="J858" s="353"/>
      <c r="K858" s="353"/>
      <c r="L858" s="353"/>
      <c r="M858" s="353"/>
    </row>
    <row r="859" spans="1:13" ht="15.75" customHeight="1" x14ac:dyDescent="0.25">
      <c r="A859" s="353"/>
      <c r="B859" s="354"/>
      <c r="C859" s="353"/>
      <c r="D859" s="353"/>
      <c r="E859" s="353"/>
      <c r="F859" s="353"/>
      <c r="G859" s="353"/>
      <c r="H859" s="353"/>
      <c r="I859" s="353"/>
      <c r="J859" s="353"/>
      <c r="K859" s="353"/>
      <c r="L859" s="353"/>
      <c r="M859" s="353"/>
    </row>
    <row r="860" spans="1:13" ht="15.75" customHeight="1" x14ac:dyDescent="0.25">
      <c r="A860" s="353"/>
      <c r="B860" s="354"/>
      <c r="C860" s="353"/>
      <c r="D860" s="353"/>
      <c r="E860" s="353"/>
      <c r="F860" s="353"/>
      <c r="G860" s="353"/>
      <c r="H860" s="353"/>
      <c r="I860" s="353"/>
      <c r="J860" s="353"/>
      <c r="K860" s="353"/>
      <c r="L860" s="353"/>
      <c r="M860" s="353"/>
    </row>
    <row r="861" spans="1:13" ht="15.75" customHeight="1" x14ac:dyDescent="0.25">
      <c r="A861" s="353"/>
      <c r="B861" s="354"/>
      <c r="C861" s="353"/>
      <c r="D861" s="353"/>
      <c r="E861" s="353"/>
      <c r="F861" s="353"/>
      <c r="G861" s="353"/>
      <c r="H861" s="353"/>
      <c r="I861" s="353"/>
      <c r="J861" s="353"/>
      <c r="K861" s="353"/>
      <c r="L861" s="353"/>
      <c r="M861" s="353"/>
    </row>
    <row r="862" spans="1:13" ht="15.75" customHeight="1" x14ac:dyDescent="0.25">
      <c r="A862" s="353"/>
      <c r="B862" s="354"/>
      <c r="C862" s="353"/>
      <c r="D862" s="353"/>
      <c r="E862" s="353"/>
      <c r="F862" s="353"/>
      <c r="G862" s="353"/>
      <c r="H862" s="353"/>
      <c r="I862" s="353"/>
      <c r="J862" s="353"/>
      <c r="K862" s="353"/>
      <c r="L862" s="353"/>
      <c r="M862" s="353"/>
    </row>
    <row r="863" spans="1:13" ht="15.75" customHeight="1" x14ac:dyDescent="0.25">
      <c r="A863" s="353"/>
      <c r="B863" s="354"/>
      <c r="C863" s="353"/>
      <c r="D863" s="353"/>
      <c r="E863" s="353"/>
      <c r="F863" s="353"/>
      <c r="G863" s="353"/>
      <c r="H863" s="353"/>
      <c r="I863" s="353"/>
      <c r="J863" s="353"/>
      <c r="K863" s="353"/>
      <c r="L863" s="353"/>
      <c r="M863" s="353"/>
    </row>
    <row r="864" spans="1:13" ht="15.75" customHeight="1" x14ac:dyDescent="0.25">
      <c r="A864" s="353"/>
      <c r="B864" s="354"/>
      <c r="C864" s="353"/>
      <c r="D864" s="353"/>
      <c r="E864" s="353"/>
      <c r="F864" s="353"/>
      <c r="G864" s="353"/>
      <c r="H864" s="353"/>
      <c r="I864" s="353"/>
      <c r="J864" s="353"/>
      <c r="K864" s="353"/>
      <c r="L864" s="353"/>
      <c r="M864" s="353"/>
    </row>
    <row r="865" spans="1:13" ht="15.75" customHeight="1" x14ac:dyDescent="0.25">
      <c r="A865" s="353"/>
      <c r="B865" s="354"/>
      <c r="C865" s="353"/>
      <c r="D865" s="353"/>
      <c r="E865" s="353"/>
      <c r="F865" s="353"/>
      <c r="G865" s="353"/>
      <c r="H865" s="353"/>
      <c r="I865" s="353"/>
      <c r="J865" s="353"/>
      <c r="K865" s="353"/>
      <c r="L865" s="353"/>
      <c r="M865" s="353"/>
    </row>
    <row r="866" spans="1:13" ht="15.75" customHeight="1" x14ac:dyDescent="0.25">
      <c r="A866" s="353"/>
      <c r="B866" s="354"/>
      <c r="C866" s="353"/>
      <c r="D866" s="353"/>
      <c r="E866" s="353"/>
      <c r="F866" s="353"/>
      <c r="G866" s="353"/>
      <c r="H866" s="353"/>
      <c r="I866" s="353"/>
      <c r="J866" s="353"/>
      <c r="K866" s="353"/>
      <c r="L866" s="353"/>
      <c r="M866" s="353"/>
    </row>
    <row r="867" spans="1:13" ht="15.75" customHeight="1" x14ac:dyDescent="0.25">
      <c r="A867" s="353"/>
      <c r="B867" s="354"/>
      <c r="C867" s="353"/>
      <c r="D867" s="353"/>
      <c r="E867" s="353"/>
      <c r="F867" s="353"/>
      <c r="G867" s="353"/>
      <c r="H867" s="353"/>
      <c r="I867" s="353"/>
      <c r="J867" s="353"/>
      <c r="K867" s="353"/>
      <c r="L867" s="353"/>
      <c r="M867" s="353"/>
    </row>
    <row r="868" spans="1:13" ht="15.75" customHeight="1" x14ac:dyDescent="0.25">
      <c r="A868" s="353"/>
      <c r="B868" s="354"/>
      <c r="C868" s="353"/>
      <c r="D868" s="353"/>
      <c r="E868" s="353"/>
      <c r="F868" s="353"/>
      <c r="G868" s="353"/>
      <c r="H868" s="353"/>
      <c r="I868" s="353"/>
      <c r="J868" s="353"/>
      <c r="K868" s="353"/>
      <c r="L868" s="353"/>
      <c r="M868" s="353"/>
    </row>
    <row r="869" spans="1:13" ht="15.75" customHeight="1" x14ac:dyDescent="0.25">
      <c r="A869" s="353"/>
      <c r="B869" s="354"/>
      <c r="C869" s="353"/>
      <c r="D869" s="353"/>
      <c r="E869" s="353"/>
      <c r="F869" s="353"/>
      <c r="G869" s="353"/>
      <c r="H869" s="353"/>
      <c r="I869" s="353"/>
      <c r="J869" s="353"/>
      <c r="K869" s="353"/>
      <c r="L869" s="353"/>
      <c r="M869" s="353"/>
    </row>
    <row r="870" spans="1:13" ht="15.75" customHeight="1" x14ac:dyDescent="0.25">
      <c r="A870" s="353"/>
      <c r="B870" s="354"/>
      <c r="C870" s="353"/>
      <c r="D870" s="353"/>
      <c r="E870" s="353"/>
      <c r="F870" s="353"/>
      <c r="G870" s="353"/>
      <c r="H870" s="353"/>
      <c r="I870" s="353"/>
      <c r="J870" s="353"/>
      <c r="K870" s="353"/>
      <c r="L870" s="353"/>
      <c r="M870" s="353"/>
    </row>
    <row r="871" spans="1:13" ht="15.75" customHeight="1" x14ac:dyDescent="0.25">
      <c r="A871" s="353"/>
      <c r="B871" s="354"/>
      <c r="C871" s="353"/>
      <c r="D871" s="353"/>
      <c r="E871" s="353"/>
      <c r="F871" s="353"/>
      <c r="G871" s="353"/>
      <c r="H871" s="353"/>
      <c r="I871" s="353"/>
      <c r="J871" s="353"/>
      <c r="K871" s="353"/>
      <c r="L871" s="353"/>
      <c r="M871" s="353"/>
    </row>
    <row r="872" spans="1:13" ht="15.75" customHeight="1" x14ac:dyDescent="0.25">
      <c r="A872" s="353"/>
      <c r="B872" s="354"/>
      <c r="C872" s="353"/>
      <c r="D872" s="353"/>
      <c r="E872" s="353"/>
      <c r="F872" s="353"/>
      <c r="G872" s="353"/>
      <c r="H872" s="353"/>
      <c r="I872" s="353"/>
      <c r="J872" s="353"/>
      <c r="K872" s="353"/>
      <c r="L872" s="353"/>
      <c r="M872" s="353"/>
    </row>
    <row r="873" spans="1:13" ht="15.75" customHeight="1" x14ac:dyDescent="0.25">
      <c r="A873" s="353"/>
      <c r="B873" s="354"/>
      <c r="C873" s="353"/>
      <c r="D873" s="353"/>
      <c r="E873" s="353"/>
      <c r="F873" s="353"/>
      <c r="G873" s="353"/>
      <c r="H873" s="353"/>
      <c r="I873" s="353"/>
      <c r="J873" s="353"/>
      <c r="K873" s="353"/>
      <c r="L873" s="353"/>
      <c r="M873" s="353"/>
    </row>
    <row r="874" spans="1:13" ht="15.75" customHeight="1" x14ac:dyDescent="0.25">
      <c r="A874" s="353"/>
      <c r="B874" s="354"/>
      <c r="C874" s="353"/>
      <c r="D874" s="353"/>
      <c r="E874" s="353"/>
      <c r="F874" s="353"/>
      <c r="G874" s="353"/>
      <c r="H874" s="353"/>
      <c r="I874" s="353"/>
      <c r="J874" s="353"/>
      <c r="K874" s="353"/>
      <c r="L874" s="353"/>
      <c r="M874" s="353"/>
    </row>
    <row r="875" spans="1:13" ht="15.75" customHeight="1" x14ac:dyDescent="0.25">
      <c r="A875" s="353"/>
      <c r="B875" s="354"/>
      <c r="C875" s="353"/>
      <c r="D875" s="353"/>
      <c r="E875" s="353"/>
      <c r="F875" s="353"/>
      <c r="G875" s="353"/>
      <c r="H875" s="353"/>
      <c r="I875" s="353"/>
      <c r="J875" s="353"/>
      <c r="K875" s="353"/>
      <c r="L875" s="353"/>
      <c r="M875" s="353"/>
    </row>
    <row r="876" spans="1:13" ht="15.75" customHeight="1" x14ac:dyDescent="0.25">
      <c r="A876" s="353"/>
      <c r="B876" s="354"/>
      <c r="C876" s="353"/>
      <c r="D876" s="353"/>
      <c r="E876" s="353"/>
      <c r="F876" s="353"/>
      <c r="G876" s="353"/>
      <c r="H876" s="353"/>
      <c r="I876" s="353"/>
      <c r="J876" s="353"/>
      <c r="K876" s="353"/>
      <c r="L876" s="353"/>
      <c r="M876" s="353"/>
    </row>
    <row r="877" spans="1:13" ht="15.75" customHeight="1" x14ac:dyDescent="0.25">
      <c r="A877" s="353"/>
      <c r="B877" s="354"/>
      <c r="C877" s="353"/>
      <c r="D877" s="353"/>
      <c r="E877" s="353"/>
      <c r="F877" s="353"/>
      <c r="G877" s="353"/>
      <c r="H877" s="353"/>
      <c r="I877" s="353"/>
      <c r="J877" s="353"/>
      <c r="K877" s="353"/>
      <c r="L877" s="353"/>
      <c r="M877" s="353"/>
    </row>
    <row r="878" spans="1:13" ht="15.75" customHeight="1" x14ac:dyDescent="0.25">
      <c r="A878" s="353"/>
      <c r="B878" s="354"/>
      <c r="C878" s="353"/>
      <c r="D878" s="353"/>
      <c r="E878" s="353"/>
      <c r="F878" s="353"/>
      <c r="G878" s="353"/>
      <c r="H878" s="353"/>
      <c r="I878" s="353"/>
      <c r="J878" s="353"/>
      <c r="K878" s="353"/>
      <c r="L878" s="353"/>
      <c r="M878" s="353"/>
    </row>
    <row r="879" spans="1:13" ht="15.75" customHeight="1" x14ac:dyDescent="0.25">
      <c r="A879" s="353"/>
      <c r="B879" s="354"/>
      <c r="C879" s="353"/>
      <c r="D879" s="353"/>
      <c r="E879" s="353"/>
      <c r="F879" s="353"/>
      <c r="G879" s="353"/>
      <c r="H879" s="353"/>
      <c r="I879" s="353"/>
      <c r="J879" s="353"/>
      <c r="K879" s="353"/>
      <c r="L879" s="353"/>
      <c r="M879" s="353"/>
    </row>
    <row r="880" spans="1:13" ht="15.75" customHeight="1" x14ac:dyDescent="0.25">
      <c r="A880" s="353"/>
      <c r="B880" s="354"/>
      <c r="C880" s="353"/>
      <c r="D880" s="353"/>
      <c r="E880" s="353"/>
      <c r="F880" s="353"/>
      <c r="G880" s="353"/>
      <c r="H880" s="353"/>
      <c r="I880" s="353"/>
      <c r="J880" s="353"/>
      <c r="K880" s="353"/>
      <c r="L880" s="353"/>
      <c r="M880" s="353"/>
    </row>
    <row r="881" spans="1:13" ht="15.75" customHeight="1" x14ac:dyDescent="0.25">
      <c r="A881" s="353"/>
      <c r="B881" s="354"/>
      <c r="C881" s="353"/>
      <c r="D881" s="353"/>
      <c r="E881" s="353"/>
      <c r="F881" s="353"/>
      <c r="G881" s="353"/>
      <c r="H881" s="353"/>
      <c r="I881" s="353"/>
      <c r="J881" s="353"/>
      <c r="K881" s="353"/>
      <c r="L881" s="353"/>
      <c r="M881" s="353"/>
    </row>
    <row r="882" spans="1:13" ht="15.75" customHeight="1" x14ac:dyDescent="0.25">
      <c r="A882" s="353"/>
      <c r="B882" s="354"/>
      <c r="C882" s="353"/>
      <c r="D882" s="353"/>
      <c r="E882" s="353"/>
      <c r="F882" s="353"/>
      <c r="G882" s="353"/>
      <c r="H882" s="353"/>
      <c r="I882" s="353"/>
      <c r="J882" s="353"/>
      <c r="K882" s="353"/>
      <c r="L882" s="353"/>
      <c r="M882" s="353"/>
    </row>
    <row r="883" spans="1:13" ht="15.75" customHeight="1" x14ac:dyDescent="0.25">
      <c r="A883" s="353"/>
      <c r="B883" s="354"/>
      <c r="C883" s="353"/>
      <c r="D883" s="353"/>
      <c r="E883" s="353"/>
      <c r="F883" s="353"/>
      <c r="G883" s="353"/>
      <c r="H883" s="353"/>
      <c r="I883" s="353"/>
      <c r="J883" s="353"/>
      <c r="K883" s="353"/>
      <c r="L883" s="353"/>
      <c r="M883" s="353"/>
    </row>
    <row r="884" spans="1:13" ht="15.75" customHeight="1" x14ac:dyDescent="0.25">
      <c r="A884" s="353"/>
      <c r="B884" s="354"/>
      <c r="C884" s="353"/>
      <c r="D884" s="353"/>
      <c r="E884" s="353"/>
      <c r="F884" s="353"/>
      <c r="G884" s="353"/>
      <c r="H884" s="353"/>
      <c r="I884" s="353"/>
      <c r="J884" s="353"/>
      <c r="K884" s="353"/>
      <c r="L884" s="353"/>
      <c r="M884" s="353"/>
    </row>
    <row r="885" spans="1:13" ht="15.75" customHeight="1" x14ac:dyDescent="0.25">
      <c r="A885" s="353"/>
      <c r="B885" s="354"/>
      <c r="C885" s="353"/>
      <c r="D885" s="353"/>
      <c r="E885" s="353"/>
      <c r="F885" s="353"/>
      <c r="G885" s="353"/>
      <c r="H885" s="353"/>
      <c r="I885" s="353"/>
      <c r="J885" s="353"/>
      <c r="K885" s="353"/>
      <c r="L885" s="353"/>
      <c r="M885" s="353"/>
    </row>
    <row r="886" spans="1:13" ht="15.75" customHeight="1" x14ac:dyDescent="0.25">
      <c r="A886" s="353"/>
      <c r="B886" s="354"/>
      <c r="C886" s="353"/>
      <c r="D886" s="353"/>
      <c r="E886" s="353"/>
      <c r="F886" s="353"/>
      <c r="G886" s="353"/>
      <c r="H886" s="353"/>
      <c r="I886" s="353"/>
      <c r="J886" s="353"/>
      <c r="K886" s="353"/>
      <c r="L886" s="353"/>
      <c r="M886" s="353"/>
    </row>
    <row r="887" spans="1:13" ht="15.75" customHeight="1" x14ac:dyDescent="0.25">
      <c r="A887" s="353"/>
      <c r="B887" s="354"/>
      <c r="C887" s="353"/>
      <c r="D887" s="353"/>
      <c r="E887" s="353"/>
      <c r="F887" s="353"/>
      <c r="G887" s="353"/>
      <c r="H887" s="353"/>
      <c r="I887" s="353"/>
      <c r="J887" s="353"/>
      <c r="K887" s="353"/>
      <c r="L887" s="353"/>
      <c r="M887" s="353"/>
    </row>
    <row r="888" spans="1:13" ht="15.75" customHeight="1" x14ac:dyDescent="0.25">
      <c r="A888" s="353"/>
      <c r="B888" s="354"/>
      <c r="C888" s="353"/>
      <c r="D888" s="353"/>
      <c r="E888" s="353"/>
      <c r="F888" s="353"/>
      <c r="G888" s="353"/>
      <c r="H888" s="353"/>
      <c r="I888" s="353"/>
      <c r="J888" s="353"/>
      <c r="K888" s="353"/>
      <c r="L888" s="353"/>
      <c r="M888" s="353"/>
    </row>
    <row r="889" spans="1:13" ht="15.75" customHeight="1" x14ac:dyDescent="0.25">
      <c r="A889" s="353"/>
      <c r="B889" s="354"/>
      <c r="C889" s="353"/>
      <c r="D889" s="353"/>
      <c r="E889" s="353"/>
      <c r="F889" s="353"/>
      <c r="G889" s="353"/>
      <c r="H889" s="353"/>
      <c r="I889" s="353"/>
      <c r="J889" s="353"/>
      <c r="K889" s="353"/>
      <c r="L889" s="353"/>
      <c r="M889" s="353"/>
    </row>
    <row r="890" spans="1:13" ht="15.75" customHeight="1" x14ac:dyDescent="0.25">
      <c r="A890" s="353"/>
      <c r="B890" s="354"/>
      <c r="C890" s="353"/>
      <c r="D890" s="353"/>
      <c r="E890" s="353"/>
      <c r="F890" s="353"/>
      <c r="G890" s="353"/>
      <c r="H890" s="353"/>
      <c r="I890" s="353"/>
      <c r="J890" s="353"/>
      <c r="K890" s="353"/>
      <c r="L890" s="353"/>
      <c r="M890" s="353"/>
    </row>
    <row r="891" spans="1:13" ht="15.75" customHeight="1" x14ac:dyDescent="0.25">
      <c r="A891" s="353"/>
      <c r="B891" s="354"/>
      <c r="C891" s="353"/>
      <c r="D891" s="353"/>
      <c r="E891" s="353"/>
      <c r="F891" s="353"/>
      <c r="G891" s="353"/>
      <c r="H891" s="353"/>
      <c r="I891" s="353"/>
      <c r="J891" s="353"/>
      <c r="K891" s="353"/>
      <c r="L891" s="353"/>
      <c r="M891" s="353"/>
    </row>
    <row r="892" spans="1:13" ht="15.75" customHeight="1" x14ac:dyDescent="0.25">
      <c r="A892" s="353"/>
      <c r="B892" s="354"/>
      <c r="C892" s="353"/>
      <c r="D892" s="353"/>
      <c r="E892" s="353"/>
      <c r="F892" s="353"/>
      <c r="G892" s="353"/>
      <c r="H892" s="353"/>
      <c r="I892" s="353"/>
      <c r="J892" s="353"/>
      <c r="K892" s="353"/>
      <c r="L892" s="353"/>
      <c r="M892" s="353"/>
    </row>
    <row r="893" spans="1:13" ht="15.75" customHeight="1" x14ac:dyDescent="0.25">
      <c r="A893" s="353"/>
      <c r="B893" s="354"/>
      <c r="C893" s="353"/>
      <c r="D893" s="353"/>
      <c r="E893" s="353"/>
      <c r="F893" s="353"/>
      <c r="G893" s="353"/>
      <c r="H893" s="353"/>
      <c r="I893" s="353"/>
      <c r="J893" s="353"/>
      <c r="K893" s="353"/>
      <c r="L893" s="353"/>
      <c r="M893" s="353"/>
    </row>
    <row r="894" spans="1:13" ht="15.75" customHeight="1" x14ac:dyDescent="0.25">
      <c r="A894" s="353"/>
      <c r="B894" s="354"/>
      <c r="C894" s="353"/>
      <c r="D894" s="353"/>
      <c r="E894" s="353"/>
      <c r="F894" s="353"/>
      <c r="G894" s="353"/>
      <c r="H894" s="353"/>
      <c r="I894" s="353"/>
      <c r="J894" s="353"/>
      <c r="K894" s="353"/>
      <c r="L894" s="353"/>
      <c r="M894" s="353"/>
    </row>
    <row r="895" spans="1:13" ht="15.75" customHeight="1" x14ac:dyDescent="0.25">
      <c r="A895" s="353"/>
      <c r="B895" s="354"/>
      <c r="C895" s="353"/>
      <c r="D895" s="353"/>
      <c r="E895" s="353"/>
      <c r="F895" s="353"/>
      <c r="G895" s="353"/>
      <c r="H895" s="353"/>
      <c r="I895" s="353"/>
      <c r="J895" s="353"/>
      <c r="K895" s="353"/>
      <c r="L895" s="353"/>
      <c r="M895" s="353"/>
    </row>
    <row r="896" spans="1:13" ht="15.75" customHeight="1" x14ac:dyDescent="0.25">
      <c r="A896" s="353"/>
      <c r="B896" s="354"/>
      <c r="C896" s="353"/>
      <c r="D896" s="353"/>
      <c r="E896" s="353"/>
      <c r="F896" s="353"/>
      <c r="G896" s="353"/>
      <c r="H896" s="353"/>
      <c r="I896" s="353"/>
      <c r="J896" s="353"/>
      <c r="K896" s="353"/>
      <c r="L896" s="353"/>
      <c r="M896" s="353"/>
    </row>
    <row r="897" spans="1:13" ht="15.75" customHeight="1" x14ac:dyDescent="0.25">
      <c r="A897" s="353"/>
      <c r="B897" s="354"/>
      <c r="C897" s="353"/>
      <c r="D897" s="353"/>
      <c r="E897" s="353"/>
      <c r="F897" s="353"/>
      <c r="G897" s="353"/>
      <c r="H897" s="353"/>
      <c r="I897" s="353"/>
      <c r="J897" s="353"/>
      <c r="K897" s="353"/>
      <c r="L897" s="353"/>
      <c r="M897" s="353"/>
    </row>
    <row r="898" spans="1:13" ht="15.75" customHeight="1" x14ac:dyDescent="0.25">
      <c r="A898" s="353"/>
      <c r="B898" s="354"/>
      <c r="C898" s="353"/>
      <c r="D898" s="353"/>
      <c r="E898" s="353"/>
      <c r="F898" s="353"/>
      <c r="G898" s="353"/>
      <c r="H898" s="353"/>
      <c r="I898" s="353"/>
      <c r="J898" s="353"/>
      <c r="K898" s="353"/>
      <c r="L898" s="353"/>
      <c r="M898" s="353"/>
    </row>
    <row r="899" spans="1:13" ht="15.75" customHeight="1" x14ac:dyDescent="0.25">
      <c r="A899" s="353"/>
      <c r="B899" s="354"/>
      <c r="C899" s="353"/>
      <c r="D899" s="353"/>
      <c r="E899" s="353"/>
      <c r="F899" s="353"/>
      <c r="G899" s="353"/>
      <c r="H899" s="353"/>
      <c r="I899" s="353"/>
      <c r="J899" s="353"/>
      <c r="K899" s="353"/>
      <c r="L899" s="353"/>
      <c r="M899" s="353"/>
    </row>
    <row r="900" spans="1:13" ht="15.75" customHeight="1" x14ac:dyDescent="0.25">
      <c r="A900" s="353"/>
      <c r="B900" s="354"/>
      <c r="C900" s="353"/>
      <c r="D900" s="353"/>
      <c r="E900" s="353"/>
      <c r="F900" s="353"/>
      <c r="G900" s="353"/>
      <c r="H900" s="353"/>
      <c r="I900" s="353"/>
      <c r="J900" s="353"/>
      <c r="K900" s="353"/>
      <c r="L900" s="353"/>
      <c r="M900" s="353"/>
    </row>
    <row r="901" spans="1:13" ht="15.75" customHeight="1" x14ac:dyDescent="0.25">
      <c r="A901" s="353"/>
      <c r="B901" s="354"/>
      <c r="C901" s="353"/>
      <c r="D901" s="353"/>
      <c r="E901" s="353"/>
      <c r="F901" s="353"/>
      <c r="G901" s="353"/>
      <c r="H901" s="353"/>
      <c r="I901" s="353"/>
      <c r="J901" s="353"/>
      <c r="K901" s="353"/>
      <c r="L901" s="353"/>
      <c r="M901" s="353"/>
    </row>
    <row r="902" spans="1:13" ht="15.75" customHeight="1" x14ac:dyDescent="0.25">
      <c r="A902" s="353"/>
      <c r="B902" s="354"/>
      <c r="C902" s="353"/>
      <c r="D902" s="353"/>
      <c r="E902" s="353"/>
      <c r="F902" s="353"/>
      <c r="G902" s="353"/>
      <c r="H902" s="353"/>
      <c r="I902" s="353"/>
      <c r="J902" s="353"/>
      <c r="K902" s="353"/>
      <c r="L902" s="353"/>
      <c r="M902" s="353"/>
    </row>
    <row r="903" spans="1:13" ht="15.75" customHeight="1" x14ac:dyDescent="0.25">
      <c r="A903" s="353"/>
      <c r="B903" s="354"/>
      <c r="C903" s="353"/>
      <c r="D903" s="353"/>
      <c r="E903" s="353"/>
      <c r="F903" s="353"/>
      <c r="G903" s="353"/>
      <c r="H903" s="353"/>
      <c r="I903" s="353"/>
      <c r="J903" s="353"/>
      <c r="K903" s="353"/>
      <c r="L903" s="353"/>
      <c r="M903" s="353"/>
    </row>
    <row r="904" spans="1:13" ht="15.75" customHeight="1" x14ac:dyDescent="0.25">
      <c r="A904" s="353"/>
      <c r="B904" s="354"/>
      <c r="C904" s="353"/>
      <c r="D904" s="353"/>
      <c r="E904" s="353"/>
      <c r="F904" s="353"/>
      <c r="G904" s="353"/>
      <c r="H904" s="353"/>
      <c r="I904" s="353"/>
      <c r="J904" s="353"/>
      <c r="K904" s="353"/>
      <c r="L904" s="353"/>
      <c r="M904" s="353"/>
    </row>
    <row r="905" spans="1:13" ht="15.75" customHeight="1" x14ac:dyDescent="0.25">
      <c r="A905" s="353"/>
      <c r="B905" s="354"/>
      <c r="C905" s="353"/>
      <c r="D905" s="353"/>
      <c r="E905" s="353"/>
      <c r="F905" s="353"/>
      <c r="G905" s="353"/>
      <c r="H905" s="353"/>
      <c r="I905" s="353"/>
      <c r="J905" s="353"/>
      <c r="K905" s="353"/>
      <c r="L905" s="353"/>
      <c r="M905" s="353"/>
    </row>
    <row r="906" spans="1:13" ht="15.75" customHeight="1" x14ac:dyDescent="0.25">
      <c r="A906" s="353"/>
      <c r="B906" s="354"/>
      <c r="C906" s="353"/>
      <c r="D906" s="353"/>
      <c r="E906" s="353"/>
      <c r="F906" s="353"/>
      <c r="G906" s="353"/>
      <c r="H906" s="353"/>
      <c r="I906" s="353"/>
      <c r="J906" s="353"/>
      <c r="K906" s="353"/>
      <c r="L906" s="353"/>
      <c r="M906" s="353"/>
    </row>
    <row r="907" spans="1:13" ht="15.75" customHeight="1" x14ac:dyDescent="0.25">
      <c r="A907" s="353"/>
      <c r="B907" s="354"/>
      <c r="C907" s="353"/>
      <c r="D907" s="353"/>
      <c r="E907" s="353"/>
      <c r="F907" s="353"/>
      <c r="G907" s="353"/>
      <c r="H907" s="353"/>
      <c r="I907" s="353"/>
      <c r="J907" s="353"/>
      <c r="K907" s="353"/>
      <c r="L907" s="353"/>
      <c r="M907" s="353"/>
    </row>
    <row r="908" spans="1:13" ht="15.75" customHeight="1" x14ac:dyDescent="0.25">
      <c r="A908" s="353"/>
      <c r="B908" s="354"/>
      <c r="C908" s="353"/>
      <c r="D908" s="353"/>
      <c r="E908" s="353"/>
      <c r="F908" s="353"/>
      <c r="G908" s="353"/>
      <c r="H908" s="353"/>
      <c r="I908" s="353"/>
      <c r="J908" s="353"/>
      <c r="K908" s="353"/>
      <c r="L908" s="353"/>
      <c r="M908" s="353"/>
    </row>
    <row r="909" spans="1:13" ht="15.75" customHeight="1" x14ac:dyDescent="0.25">
      <c r="A909" s="353"/>
      <c r="B909" s="354"/>
      <c r="C909" s="353"/>
      <c r="D909" s="353"/>
      <c r="E909" s="353"/>
      <c r="F909" s="353"/>
      <c r="G909" s="353"/>
      <c r="H909" s="353"/>
      <c r="I909" s="353"/>
      <c r="J909" s="353"/>
      <c r="K909" s="353"/>
      <c r="L909" s="353"/>
      <c r="M909" s="353"/>
    </row>
    <row r="910" spans="1:13" ht="15.75" customHeight="1" x14ac:dyDescent="0.25">
      <c r="A910" s="353"/>
      <c r="B910" s="354"/>
      <c r="C910" s="353"/>
      <c r="D910" s="353"/>
      <c r="E910" s="353"/>
      <c r="F910" s="353"/>
      <c r="G910" s="353"/>
      <c r="H910" s="353"/>
      <c r="I910" s="353"/>
      <c r="J910" s="353"/>
      <c r="K910" s="353"/>
      <c r="L910" s="353"/>
      <c r="M910" s="353"/>
    </row>
    <row r="911" spans="1:13" ht="15.75" customHeight="1" x14ac:dyDescent="0.25">
      <c r="A911" s="353"/>
      <c r="B911" s="354"/>
      <c r="C911" s="353"/>
      <c r="D911" s="353"/>
      <c r="E911" s="353"/>
      <c r="F911" s="353"/>
      <c r="G911" s="353"/>
      <c r="H911" s="353"/>
      <c r="I911" s="353"/>
      <c r="J911" s="353"/>
      <c r="K911" s="353"/>
      <c r="L911" s="353"/>
      <c r="M911" s="353"/>
    </row>
    <row r="912" spans="1:13" ht="15.75" customHeight="1" x14ac:dyDescent="0.25">
      <c r="A912" s="353"/>
      <c r="B912" s="354"/>
      <c r="C912" s="353"/>
      <c r="D912" s="353"/>
      <c r="E912" s="353"/>
      <c r="F912" s="353"/>
      <c r="G912" s="353"/>
      <c r="H912" s="353"/>
      <c r="I912" s="353"/>
      <c r="J912" s="353"/>
      <c r="K912" s="353"/>
      <c r="L912" s="353"/>
      <c r="M912" s="353"/>
    </row>
    <row r="913" spans="1:13" ht="15.75" customHeight="1" x14ac:dyDescent="0.25">
      <c r="A913" s="353"/>
      <c r="B913" s="354"/>
      <c r="C913" s="353"/>
      <c r="D913" s="353"/>
      <c r="E913" s="353"/>
      <c r="F913" s="353"/>
      <c r="G913" s="353"/>
      <c r="H913" s="353"/>
      <c r="I913" s="353"/>
      <c r="J913" s="353"/>
      <c r="K913" s="353"/>
      <c r="L913" s="353"/>
      <c r="M913" s="353"/>
    </row>
    <row r="914" spans="1:13" ht="15.75" customHeight="1" x14ac:dyDescent="0.25">
      <c r="A914" s="353"/>
      <c r="B914" s="354"/>
      <c r="C914" s="353"/>
      <c r="D914" s="353"/>
      <c r="E914" s="353"/>
      <c r="F914" s="353"/>
      <c r="G914" s="353"/>
      <c r="H914" s="353"/>
      <c r="I914" s="353"/>
      <c r="J914" s="353"/>
      <c r="K914" s="353"/>
      <c r="L914" s="353"/>
      <c r="M914" s="353"/>
    </row>
    <row r="915" spans="1:13" ht="15.75" customHeight="1" x14ac:dyDescent="0.25">
      <c r="A915" s="353"/>
      <c r="B915" s="354"/>
      <c r="C915" s="353"/>
      <c r="D915" s="353"/>
      <c r="E915" s="353"/>
      <c r="F915" s="353"/>
      <c r="G915" s="353"/>
      <c r="H915" s="353"/>
      <c r="I915" s="353"/>
      <c r="J915" s="353"/>
      <c r="K915" s="353"/>
      <c r="L915" s="353"/>
      <c r="M915" s="353"/>
    </row>
    <row r="916" spans="1:13" ht="15.75" customHeight="1" x14ac:dyDescent="0.25">
      <c r="A916" s="353"/>
      <c r="B916" s="354"/>
      <c r="C916" s="353"/>
      <c r="D916" s="353"/>
      <c r="E916" s="353"/>
      <c r="F916" s="353"/>
      <c r="G916" s="353"/>
      <c r="H916" s="353"/>
      <c r="I916" s="353"/>
      <c r="J916" s="353"/>
      <c r="K916" s="353"/>
      <c r="L916" s="353"/>
      <c r="M916" s="353"/>
    </row>
    <row r="917" spans="1:13" ht="15.75" customHeight="1" x14ac:dyDescent="0.25">
      <c r="A917" s="353"/>
      <c r="B917" s="354"/>
      <c r="C917" s="353"/>
      <c r="D917" s="353"/>
      <c r="E917" s="353"/>
      <c r="F917" s="353"/>
      <c r="G917" s="353"/>
      <c r="H917" s="353"/>
      <c r="I917" s="353"/>
      <c r="J917" s="353"/>
      <c r="K917" s="353"/>
      <c r="L917" s="353"/>
      <c r="M917" s="353"/>
    </row>
    <row r="918" spans="1:13" ht="15.75" customHeight="1" x14ac:dyDescent="0.25">
      <c r="A918" s="353"/>
      <c r="B918" s="354"/>
      <c r="C918" s="353"/>
      <c r="D918" s="353"/>
      <c r="E918" s="353"/>
      <c r="F918" s="353"/>
      <c r="G918" s="353"/>
      <c r="H918" s="353"/>
      <c r="I918" s="353"/>
      <c r="J918" s="353"/>
      <c r="K918" s="353"/>
      <c r="L918" s="353"/>
      <c r="M918" s="353"/>
    </row>
    <row r="919" spans="1:13" ht="15.75" customHeight="1" x14ac:dyDescent="0.25">
      <c r="A919" s="353"/>
      <c r="B919" s="354"/>
      <c r="C919" s="353"/>
      <c r="D919" s="353"/>
      <c r="E919" s="353"/>
      <c r="F919" s="353"/>
      <c r="G919" s="353"/>
      <c r="H919" s="353"/>
      <c r="I919" s="353"/>
      <c r="J919" s="353"/>
      <c r="K919" s="353"/>
      <c r="L919" s="353"/>
      <c r="M919" s="353"/>
    </row>
    <row r="920" spans="1:13" ht="15.75" customHeight="1" x14ac:dyDescent="0.25">
      <c r="A920" s="353"/>
      <c r="B920" s="354"/>
      <c r="C920" s="353"/>
      <c r="D920" s="353"/>
      <c r="E920" s="353"/>
      <c r="F920" s="353"/>
      <c r="G920" s="353"/>
      <c r="H920" s="353"/>
      <c r="I920" s="353"/>
      <c r="J920" s="353"/>
      <c r="K920" s="353"/>
      <c r="L920" s="353"/>
      <c r="M920" s="353"/>
    </row>
    <row r="921" spans="1:13" ht="15.75" customHeight="1" x14ac:dyDescent="0.25">
      <c r="A921" s="353"/>
      <c r="B921" s="354"/>
      <c r="C921" s="353"/>
      <c r="D921" s="353"/>
      <c r="E921" s="353"/>
      <c r="F921" s="353"/>
      <c r="G921" s="353"/>
      <c r="H921" s="353"/>
      <c r="I921" s="353"/>
      <c r="J921" s="353"/>
      <c r="K921" s="353"/>
      <c r="L921" s="353"/>
      <c r="M921" s="353"/>
    </row>
    <row r="922" spans="1:13" ht="15.75" customHeight="1" x14ac:dyDescent="0.25">
      <c r="A922" s="353"/>
      <c r="B922" s="354"/>
      <c r="C922" s="353"/>
      <c r="D922" s="353"/>
      <c r="E922" s="353"/>
      <c r="F922" s="353"/>
      <c r="G922" s="353"/>
      <c r="H922" s="353"/>
      <c r="I922" s="353"/>
      <c r="J922" s="353"/>
      <c r="K922" s="353"/>
      <c r="L922" s="353"/>
      <c r="M922" s="353"/>
    </row>
    <row r="923" spans="1:13" ht="15.75" customHeight="1" x14ac:dyDescent="0.25">
      <c r="A923" s="353"/>
      <c r="B923" s="354"/>
      <c r="C923" s="353"/>
      <c r="D923" s="353"/>
      <c r="E923" s="353"/>
      <c r="F923" s="353"/>
      <c r="G923" s="353"/>
      <c r="H923" s="353"/>
      <c r="I923" s="353"/>
      <c r="J923" s="353"/>
      <c r="K923" s="353"/>
      <c r="L923" s="353"/>
      <c r="M923" s="353"/>
    </row>
    <row r="924" spans="1:13" ht="15.75" customHeight="1" x14ac:dyDescent="0.25">
      <c r="A924" s="353"/>
      <c r="B924" s="354"/>
      <c r="C924" s="353"/>
      <c r="D924" s="353"/>
      <c r="E924" s="353"/>
      <c r="F924" s="353"/>
      <c r="G924" s="353"/>
      <c r="H924" s="353"/>
      <c r="I924" s="353"/>
      <c r="J924" s="353"/>
      <c r="K924" s="353"/>
      <c r="L924" s="353"/>
      <c r="M924" s="353"/>
    </row>
    <row r="925" spans="1:13" ht="15.75" customHeight="1" x14ac:dyDescent="0.25">
      <c r="A925" s="353"/>
      <c r="B925" s="354"/>
      <c r="C925" s="353"/>
      <c r="D925" s="353"/>
      <c r="E925" s="353"/>
      <c r="F925" s="353"/>
      <c r="G925" s="353"/>
      <c r="H925" s="353"/>
      <c r="I925" s="353"/>
      <c r="J925" s="353"/>
      <c r="K925" s="353"/>
      <c r="L925" s="353"/>
      <c r="M925" s="353"/>
    </row>
    <row r="926" spans="1:13" ht="15.75" customHeight="1" x14ac:dyDescent="0.25">
      <c r="A926" s="353"/>
      <c r="B926" s="354"/>
      <c r="C926" s="353"/>
      <c r="D926" s="353"/>
      <c r="E926" s="353"/>
      <c r="F926" s="353"/>
      <c r="G926" s="353"/>
      <c r="H926" s="353"/>
      <c r="I926" s="353"/>
      <c r="J926" s="353"/>
      <c r="K926" s="353"/>
      <c r="L926" s="353"/>
      <c r="M926" s="353"/>
    </row>
    <row r="927" spans="1:13" ht="15.75" customHeight="1" x14ac:dyDescent="0.25">
      <c r="A927" s="353"/>
      <c r="B927" s="354"/>
      <c r="C927" s="353"/>
      <c r="D927" s="353"/>
      <c r="E927" s="353"/>
      <c r="F927" s="353"/>
      <c r="G927" s="353"/>
      <c r="H927" s="353"/>
      <c r="I927" s="353"/>
      <c r="J927" s="353"/>
      <c r="K927" s="353"/>
      <c r="L927" s="353"/>
      <c r="M927" s="353"/>
    </row>
    <row r="928" spans="1:13" ht="15.75" customHeight="1" x14ac:dyDescent="0.25">
      <c r="A928" s="353"/>
      <c r="B928" s="354"/>
      <c r="C928" s="353"/>
      <c r="D928" s="353"/>
      <c r="E928" s="353"/>
      <c r="F928" s="353"/>
      <c r="G928" s="353"/>
      <c r="H928" s="353"/>
      <c r="I928" s="353"/>
      <c r="J928" s="353"/>
      <c r="K928" s="353"/>
      <c r="L928" s="353"/>
      <c r="M928" s="353"/>
    </row>
    <row r="929" spans="1:13" ht="15.75" customHeight="1" x14ac:dyDescent="0.25">
      <c r="A929" s="353"/>
      <c r="B929" s="354"/>
      <c r="C929" s="353"/>
      <c r="D929" s="353"/>
      <c r="E929" s="353"/>
      <c r="F929" s="353"/>
      <c r="G929" s="353"/>
      <c r="H929" s="353"/>
      <c r="I929" s="353"/>
      <c r="J929" s="353"/>
      <c r="K929" s="353"/>
      <c r="L929" s="353"/>
      <c r="M929" s="353"/>
    </row>
    <row r="930" spans="1:13" ht="15.75" customHeight="1" x14ac:dyDescent="0.25">
      <c r="A930" s="353"/>
      <c r="B930" s="354"/>
      <c r="C930" s="353"/>
      <c r="D930" s="353"/>
      <c r="E930" s="353"/>
      <c r="F930" s="353"/>
      <c r="G930" s="353"/>
      <c r="H930" s="353"/>
      <c r="I930" s="353"/>
      <c r="J930" s="353"/>
      <c r="K930" s="353"/>
      <c r="L930" s="353"/>
      <c r="M930" s="353"/>
    </row>
    <row r="931" spans="1:13" ht="15.75" customHeight="1" x14ac:dyDescent="0.25">
      <c r="A931" s="353"/>
      <c r="B931" s="354"/>
      <c r="C931" s="353"/>
      <c r="D931" s="353"/>
      <c r="E931" s="353"/>
      <c r="F931" s="353"/>
      <c r="G931" s="353"/>
      <c r="H931" s="353"/>
      <c r="I931" s="353"/>
      <c r="J931" s="353"/>
      <c r="K931" s="353"/>
      <c r="L931" s="353"/>
      <c r="M931" s="353"/>
    </row>
    <row r="932" spans="1:13" ht="15.75" customHeight="1" x14ac:dyDescent="0.25">
      <c r="A932" s="353"/>
      <c r="B932" s="354"/>
      <c r="C932" s="353"/>
      <c r="D932" s="353"/>
      <c r="E932" s="353"/>
      <c r="F932" s="353"/>
      <c r="G932" s="353"/>
      <c r="H932" s="353"/>
      <c r="I932" s="353"/>
      <c r="J932" s="353"/>
      <c r="K932" s="353"/>
      <c r="L932" s="353"/>
      <c r="M932" s="353"/>
    </row>
    <row r="933" spans="1:13" ht="15.75" customHeight="1" x14ac:dyDescent="0.25">
      <c r="A933" s="353"/>
      <c r="B933" s="354"/>
      <c r="C933" s="353"/>
      <c r="D933" s="353"/>
      <c r="E933" s="353"/>
      <c r="F933" s="353"/>
      <c r="G933" s="353"/>
      <c r="H933" s="353"/>
      <c r="I933" s="353"/>
      <c r="J933" s="353"/>
      <c r="K933" s="353"/>
      <c r="L933" s="353"/>
      <c r="M933" s="353"/>
    </row>
    <row r="934" spans="1:13" ht="15.75" customHeight="1" x14ac:dyDescent="0.25">
      <c r="A934" s="353"/>
      <c r="B934" s="354"/>
      <c r="C934" s="353"/>
      <c r="D934" s="353"/>
      <c r="E934" s="353"/>
      <c r="F934" s="353"/>
      <c r="G934" s="353"/>
      <c r="H934" s="353"/>
      <c r="I934" s="353"/>
      <c r="J934" s="353"/>
      <c r="K934" s="353"/>
      <c r="L934" s="353"/>
      <c r="M934" s="353"/>
    </row>
    <row r="935" spans="1:13" ht="15.75" customHeight="1" x14ac:dyDescent="0.25">
      <c r="A935" s="353"/>
      <c r="B935" s="354"/>
      <c r="C935" s="353"/>
      <c r="D935" s="353"/>
      <c r="E935" s="353"/>
      <c r="F935" s="353"/>
      <c r="G935" s="353"/>
      <c r="H935" s="353"/>
      <c r="I935" s="353"/>
      <c r="J935" s="353"/>
      <c r="K935" s="353"/>
      <c r="L935" s="353"/>
      <c r="M935" s="353"/>
    </row>
    <row r="936" spans="1:13" ht="15.75" customHeight="1" x14ac:dyDescent="0.25">
      <c r="A936" s="353"/>
      <c r="B936" s="354"/>
      <c r="C936" s="353"/>
      <c r="D936" s="353"/>
      <c r="E936" s="353"/>
      <c r="F936" s="353"/>
      <c r="G936" s="353"/>
      <c r="H936" s="353"/>
      <c r="I936" s="353"/>
      <c r="J936" s="353"/>
      <c r="K936" s="353"/>
      <c r="L936" s="353"/>
      <c r="M936" s="353"/>
    </row>
    <row r="937" spans="1:13" ht="15.75" customHeight="1" x14ac:dyDescent="0.25">
      <c r="A937" s="353"/>
      <c r="B937" s="354"/>
      <c r="C937" s="353"/>
      <c r="D937" s="353"/>
      <c r="E937" s="353"/>
      <c r="F937" s="353"/>
      <c r="G937" s="353"/>
      <c r="H937" s="353"/>
      <c r="I937" s="353"/>
      <c r="J937" s="353"/>
      <c r="K937" s="353"/>
      <c r="L937" s="353"/>
      <c r="M937" s="353"/>
    </row>
    <row r="938" spans="1:13" ht="15.75" customHeight="1" x14ac:dyDescent="0.25">
      <c r="A938" s="353"/>
      <c r="B938" s="354"/>
      <c r="C938" s="353"/>
      <c r="D938" s="353"/>
      <c r="E938" s="353"/>
      <c r="F938" s="353"/>
      <c r="G938" s="353"/>
      <c r="H938" s="353"/>
      <c r="I938" s="353"/>
      <c r="J938" s="353"/>
      <c r="K938" s="353"/>
      <c r="L938" s="353"/>
      <c r="M938" s="353"/>
    </row>
    <row r="939" spans="1:13" ht="15.75" customHeight="1" x14ac:dyDescent="0.25">
      <c r="A939" s="353"/>
      <c r="B939" s="354"/>
      <c r="C939" s="353"/>
      <c r="D939" s="353"/>
      <c r="E939" s="353"/>
      <c r="F939" s="353"/>
      <c r="G939" s="353"/>
      <c r="H939" s="353"/>
      <c r="I939" s="353"/>
      <c r="J939" s="353"/>
      <c r="K939" s="353"/>
      <c r="L939" s="353"/>
      <c r="M939" s="353"/>
    </row>
    <row r="940" spans="1:13" ht="15.75" customHeight="1" x14ac:dyDescent="0.25">
      <c r="A940" s="353"/>
      <c r="B940" s="354"/>
      <c r="C940" s="353"/>
      <c r="D940" s="353"/>
      <c r="E940" s="353"/>
      <c r="F940" s="353"/>
      <c r="G940" s="353"/>
      <c r="H940" s="353"/>
      <c r="I940" s="353"/>
      <c r="J940" s="353"/>
      <c r="K940" s="353"/>
      <c r="L940" s="353"/>
      <c r="M940" s="353"/>
    </row>
    <row r="941" spans="1:13" ht="15.75" customHeight="1" x14ac:dyDescent="0.25">
      <c r="A941" s="353"/>
      <c r="B941" s="354"/>
      <c r="C941" s="353"/>
      <c r="D941" s="353"/>
      <c r="E941" s="353"/>
      <c r="F941" s="353"/>
      <c r="G941" s="353"/>
      <c r="H941" s="353"/>
      <c r="I941" s="353"/>
      <c r="J941" s="353"/>
      <c r="K941" s="353"/>
      <c r="L941" s="353"/>
      <c r="M941" s="353"/>
    </row>
    <row r="942" spans="1:13" ht="15.75" customHeight="1" x14ac:dyDescent="0.25">
      <c r="A942" s="353"/>
      <c r="B942" s="354"/>
      <c r="C942" s="353"/>
      <c r="D942" s="353"/>
      <c r="E942" s="353"/>
      <c r="F942" s="353"/>
      <c r="G942" s="353"/>
      <c r="H942" s="353"/>
      <c r="I942" s="353"/>
      <c r="J942" s="353"/>
      <c r="K942" s="353"/>
      <c r="L942" s="353"/>
      <c r="M942" s="353"/>
    </row>
    <row r="943" spans="1:13" ht="15.75" customHeight="1" x14ac:dyDescent="0.25">
      <c r="A943" s="353"/>
      <c r="B943" s="354"/>
      <c r="C943" s="353"/>
      <c r="D943" s="353"/>
      <c r="E943" s="353"/>
      <c r="F943" s="353"/>
      <c r="G943" s="353"/>
      <c r="H943" s="353"/>
      <c r="I943" s="353"/>
      <c r="J943" s="353"/>
      <c r="K943" s="353"/>
      <c r="L943" s="353"/>
      <c r="M943" s="353"/>
    </row>
    <row r="944" spans="1:13" ht="15.75" customHeight="1" x14ac:dyDescent="0.25">
      <c r="A944" s="353"/>
      <c r="B944" s="354"/>
      <c r="C944" s="353"/>
      <c r="D944" s="353"/>
      <c r="E944" s="353"/>
      <c r="F944" s="353"/>
      <c r="G944" s="353"/>
      <c r="H944" s="353"/>
      <c r="I944" s="353"/>
      <c r="J944" s="353"/>
      <c r="K944" s="353"/>
      <c r="L944" s="353"/>
      <c r="M944" s="353"/>
    </row>
    <row r="945" spans="1:13" ht="15.75" customHeight="1" x14ac:dyDescent="0.25">
      <c r="A945" s="353"/>
      <c r="B945" s="354"/>
      <c r="C945" s="353"/>
      <c r="D945" s="353"/>
      <c r="E945" s="353"/>
      <c r="F945" s="353"/>
      <c r="G945" s="353"/>
      <c r="H945" s="353"/>
      <c r="I945" s="353"/>
      <c r="J945" s="353"/>
      <c r="K945" s="353"/>
      <c r="L945" s="353"/>
      <c r="M945" s="353"/>
    </row>
    <row r="946" spans="1:13" ht="15.75" customHeight="1" x14ac:dyDescent="0.25">
      <c r="A946" s="353"/>
      <c r="B946" s="354"/>
      <c r="C946" s="353"/>
      <c r="D946" s="353"/>
      <c r="E946" s="353"/>
      <c r="F946" s="353"/>
      <c r="G946" s="353"/>
      <c r="H946" s="353"/>
      <c r="I946" s="353"/>
      <c r="J946" s="353"/>
      <c r="K946" s="353"/>
      <c r="L946" s="353"/>
      <c r="M946" s="353"/>
    </row>
    <row r="947" spans="1:13" ht="15.75" customHeight="1" x14ac:dyDescent="0.25">
      <c r="A947" s="353"/>
      <c r="B947" s="354"/>
      <c r="C947" s="353"/>
      <c r="D947" s="353"/>
      <c r="E947" s="353"/>
      <c r="F947" s="353"/>
      <c r="G947" s="353"/>
      <c r="H947" s="353"/>
      <c r="I947" s="353"/>
      <c r="J947" s="353"/>
      <c r="K947" s="353"/>
      <c r="L947" s="353"/>
      <c r="M947" s="353"/>
    </row>
    <row r="948" spans="1:13" ht="15.75" customHeight="1" x14ac:dyDescent="0.25">
      <c r="A948" s="353"/>
      <c r="B948" s="354"/>
      <c r="C948" s="353"/>
      <c r="D948" s="353"/>
      <c r="E948" s="353"/>
      <c r="F948" s="353"/>
      <c r="G948" s="353"/>
      <c r="H948" s="353"/>
      <c r="I948" s="353"/>
      <c r="J948" s="353"/>
      <c r="K948" s="353"/>
      <c r="L948" s="353"/>
      <c r="M948" s="353"/>
    </row>
    <row r="949" spans="1:13" ht="15.75" customHeight="1" x14ac:dyDescent="0.25">
      <c r="A949" s="353"/>
      <c r="B949" s="354"/>
      <c r="C949" s="353"/>
      <c r="D949" s="353"/>
      <c r="E949" s="353"/>
      <c r="F949" s="353"/>
      <c r="G949" s="353"/>
      <c r="H949" s="353"/>
      <c r="I949" s="353"/>
      <c r="J949" s="353"/>
      <c r="K949" s="353"/>
      <c r="L949" s="353"/>
      <c r="M949" s="353"/>
    </row>
    <row r="950" spans="1:13" ht="15.75" customHeight="1" x14ac:dyDescent="0.25">
      <c r="A950" s="353"/>
      <c r="B950" s="354"/>
      <c r="C950" s="353"/>
      <c r="D950" s="353"/>
      <c r="E950" s="353"/>
      <c r="F950" s="353"/>
      <c r="G950" s="353"/>
      <c r="H950" s="353"/>
      <c r="I950" s="353"/>
      <c r="J950" s="353"/>
      <c r="K950" s="353"/>
      <c r="L950" s="353"/>
      <c r="M950" s="353"/>
    </row>
    <row r="951" spans="1:13" ht="15.75" customHeight="1" x14ac:dyDescent="0.25">
      <c r="A951" s="353"/>
      <c r="B951" s="354"/>
      <c r="C951" s="353"/>
      <c r="D951" s="353"/>
      <c r="E951" s="353"/>
      <c r="F951" s="353"/>
      <c r="G951" s="353"/>
      <c r="H951" s="353"/>
      <c r="I951" s="353"/>
      <c r="J951" s="353"/>
      <c r="K951" s="353"/>
      <c r="L951" s="353"/>
      <c r="M951" s="353"/>
    </row>
    <row r="952" spans="1:13" ht="15.75" customHeight="1" x14ac:dyDescent="0.25">
      <c r="A952" s="353"/>
      <c r="B952" s="354"/>
      <c r="C952" s="353"/>
      <c r="D952" s="353"/>
      <c r="E952" s="353"/>
      <c r="F952" s="353"/>
      <c r="G952" s="353"/>
      <c r="H952" s="353"/>
      <c r="I952" s="353"/>
      <c r="J952" s="353"/>
      <c r="K952" s="353"/>
      <c r="L952" s="353"/>
      <c r="M952" s="353"/>
    </row>
    <row r="953" spans="1:13" ht="15.75" customHeight="1" x14ac:dyDescent="0.25">
      <c r="A953" s="353"/>
      <c r="B953" s="354"/>
      <c r="C953" s="353"/>
      <c r="D953" s="353"/>
      <c r="E953" s="353"/>
      <c r="F953" s="353"/>
      <c r="G953" s="353"/>
      <c r="H953" s="353"/>
      <c r="I953" s="353"/>
      <c r="J953" s="353"/>
      <c r="K953" s="353"/>
      <c r="L953" s="353"/>
      <c r="M953" s="353"/>
    </row>
    <row r="954" spans="1:13" ht="15.75" customHeight="1" x14ac:dyDescent="0.25">
      <c r="A954" s="353"/>
      <c r="B954" s="354"/>
      <c r="C954" s="353"/>
      <c r="D954" s="353"/>
      <c r="E954" s="353"/>
      <c r="F954" s="353"/>
      <c r="G954" s="353"/>
      <c r="H954" s="353"/>
      <c r="I954" s="353"/>
      <c r="J954" s="353"/>
      <c r="K954" s="353"/>
      <c r="L954" s="353"/>
      <c r="M954" s="353"/>
    </row>
    <row r="955" spans="1:13" ht="15.75" customHeight="1" x14ac:dyDescent="0.25">
      <c r="A955" s="353"/>
      <c r="B955" s="354"/>
      <c r="C955" s="353"/>
      <c r="D955" s="353"/>
      <c r="E955" s="353"/>
      <c r="F955" s="353"/>
      <c r="G955" s="353"/>
      <c r="H955" s="353"/>
      <c r="I955" s="353"/>
      <c r="J955" s="353"/>
      <c r="K955" s="353"/>
      <c r="L955" s="353"/>
      <c r="M955" s="353"/>
    </row>
    <row r="956" spans="1:13" ht="15.75" customHeight="1" x14ac:dyDescent="0.25">
      <c r="A956" s="353"/>
      <c r="B956" s="354"/>
      <c r="C956" s="353"/>
      <c r="D956" s="353"/>
      <c r="E956" s="353"/>
      <c r="F956" s="353"/>
      <c r="G956" s="353"/>
      <c r="H956" s="353"/>
      <c r="I956" s="353"/>
      <c r="J956" s="353"/>
      <c r="K956" s="353"/>
      <c r="L956" s="353"/>
      <c r="M956" s="353"/>
    </row>
    <row r="957" spans="1:13" ht="15.75" customHeight="1" x14ac:dyDescent="0.25">
      <c r="A957" s="353"/>
      <c r="B957" s="354"/>
      <c r="C957" s="353"/>
      <c r="D957" s="353"/>
      <c r="E957" s="353"/>
      <c r="F957" s="353"/>
      <c r="G957" s="353"/>
      <c r="H957" s="353"/>
      <c r="I957" s="353"/>
      <c r="J957" s="353"/>
      <c r="K957" s="353"/>
      <c r="L957" s="353"/>
      <c r="M957" s="353"/>
    </row>
    <row r="958" spans="1:13" ht="15.75" customHeight="1" x14ac:dyDescent="0.25">
      <c r="A958" s="353"/>
      <c r="B958" s="354"/>
      <c r="C958" s="353"/>
      <c r="D958" s="353"/>
      <c r="E958" s="353"/>
      <c r="F958" s="353"/>
      <c r="G958" s="353"/>
      <c r="H958" s="353"/>
      <c r="I958" s="353"/>
      <c r="J958" s="353"/>
      <c r="K958" s="353"/>
      <c r="L958" s="353"/>
      <c r="M958" s="353"/>
    </row>
    <row r="959" spans="1:13" ht="15.75" customHeight="1" x14ac:dyDescent="0.25">
      <c r="A959" s="353"/>
      <c r="B959" s="354"/>
      <c r="C959" s="353"/>
      <c r="D959" s="353"/>
      <c r="E959" s="353"/>
      <c r="F959" s="353"/>
      <c r="G959" s="353"/>
      <c r="H959" s="353"/>
      <c r="I959" s="353"/>
      <c r="J959" s="353"/>
      <c r="K959" s="353"/>
      <c r="L959" s="353"/>
      <c r="M959" s="353"/>
    </row>
    <row r="960" spans="1:13" ht="15.75" customHeight="1" x14ac:dyDescent="0.25">
      <c r="A960" s="353"/>
      <c r="B960" s="354"/>
      <c r="C960" s="353"/>
      <c r="D960" s="353"/>
      <c r="E960" s="353"/>
      <c r="F960" s="353"/>
      <c r="G960" s="353"/>
      <c r="H960" s="353"/>
      <c r="I960" s="353"/>
      <c r="J960" s="353"/>
      <c r="K960" s="353"/>
      <c r="L960" s="353"/>
      <c r="M960" s="353"/>
    </row>
    <row r="961" spans="1:13" ht="15.75" customHeight="1" x14ac:dyDescent="0.25">
      <c r="A961" s="353"/>
      <c r="B961" s="354"/>
      <c r="C961" s="353"/>
      <c r="D961" s="353"/>
      <c r="E961" s="353"/>
      <c r="F961" s="353"/>
      <c r="G961" s="353"/>
      <c r="H961" s="353"/>
      <c r="I961" s="353"/>
      <c r="J961" s="353"/>
      <c r="K961" s="353"/>
      <c r="L961" s="353"/>
      <c r="M961" s="353"/>
    </row>
    <row r="962" spans="1:13" ht="15.75" customHeight="1" x14ac:dyDescent="0.25">
      <c r="A962" s="353"/>
      <c r="B962" s="354"/>
      <c r="C962" s="353"/>
      <c r="D962" s="353"/>
      <c r="E962" s="353"/>
      <c r="F962" s="353"/>
      <c r="G962" s="353"/>
      <c r="H962" s="353"/>
      <c r="I962" s="353"/>
      <c r="J962" s="353"/>
      <c r="K962" s="353"/>
      <c r="L962" s="353"/>
      <c r="M962" s="353"/>
    </row>
    <row r="963" spans="1:13" ht="15.75" customHeight="1" x14ac:dyDescent="0.25">
      <c r="A963" s="353"/>
      <c r="B963" s="354"/>
      <c r="C963" s="353"/>
      <c r="D963" s="353"/>
      <c r="E963" s="353"/>
      <c r="F963" s="353"/>
      <c r="G963" s="353"/>
      <c r="H963" s="353"/>
      <c r="I963" s="353"/>
      <c r="J963" s="353"/>
      <c r="K963" s="353"/>
      <c r="L963" s="353"/>
      <c r="M963" s="353"/>
    </row>
    <row r="964" spans="1:13" ht="15.75" customHeight="1" x14ac:dyDescent="0.25">
      <c r="A964" s="353"/>
      <c r="B964" s="354"/>
      <c r="C964" s="353"/>
      <c r="D964" s="353"/>
      <c r="E964" s="353"/>
      <c r="F964" s="353"/>
      <c r="G964" s="353"/>
      <c r="H964" s="353"/>
      <c r="I964" s="353"/>
      <c r="J964" s="353"/>
      <c r="K964" s="353"/>
      <c r="L964" s="353"/>
      <c r="M964" s="353"/>
    </row>
    <row r="965" spans="1:13" ht="15.75" customHeight="1" x14ac:dyDescent="0.25">
      <c r="A965" s="353"/>
      <c r="B965" s="354"/>
      <c r="C965" s="353"/>
      <c r="D965" s="353"/>
      <c r="E965" s="353"/>
      <c r="F965" s="353"/>
      <c r="G965" s="353"/>
      <c r="H965" s="353"/>
      <c r="I965" s="353"/>
      <c r="J965" s="353"/>
      <c r="K965" s="353"/>
      <c r="L965" s="353"/>
      <c r="M965" s="353"/>
    </row>
    <row r="966" spans="1:13" ht="15.75" customHeight="1" x14ac:dyDescent="0.25">
      <c r="A966" s="353"/>
      <c r="B966" s="354"/>
      <c r="C966" s="353"/>
      <c r="D966" s="353"/>
      <c r="E966" s="353"/>
      <c r="F966" s="353"/>
      <c r="G966" s="353"/>
      <c r="H966" s="353"/>
      <c r="I966" s="353"/>
      <c r="J966" s="353"/>
      <c r="K966" s="353"/>
      <c r="L966" s="353"/>
      <c r="M966" s="353"/>
    </row>
    <row r="967" spans="1:13" ht="15.75" customHeight="1" x14ac:dyDescent="0.25">
      <c r="A967" s="353"/>
      <c r="B967" s="354"/>
      <c r="C967" s="353"/>
      <c r="D967" s="353"/>
      <c r="E967" s="353"/>
      <c r="F967" s="353"/>
      <c r="G967" s="353"/>
      <c r="H967" s="353"/>
      <c r="I967" s="353"/>
      <c r="J967" s="353"/>
      <c r="K967" s="353"/>
      <c r="L967" s="353"/>
      <c r="M967" s="353"/>
    </row>
    <row r="968" spans="1:13" ht="15.75" customHeight="1" x14ac:dyDescent="0.25">
      <c r="A968" s="353"/>
      <c r="B968" s="354"/>
      <c r="C968" s="353"/>
      <c r="D968" s="353"/>
      <c r="E968" s="353"/>
      <c r="F968" s="353"/>
      <c r="G968" s="353"/>
      <c r="H968" s="353"/>
      <c r="I968" s="353"/>
      <c r="J968" s="353"/>
      <c r="K968" s="353"/>
      <c r="L968" s="353"/>
      <c r="M968" s="353"/>
    </row>
    <row r="969" spans="1:13" ht="15.75" customHeight="1" x14ac:dyDescent="0.25">
      <c r="A969" s="353"/>
      <c r="B969" s="354"/>
      <c r="C969" s="353"/>
      <c r="D969" s="353"/>
      <c r="E969" s="353"/>
      <c r="F969" s="353"/>
      <c r="G969" s="353"/>
      <c r="H969" s="353"/>
      <c r="I969" s="353"/>
      <c r="J969" s="353"/>
      <c r="K969" s="353"/>
      <c r="L969" s="353"/>
      <c r="M969" s="353"/>
    </row>
    <row r="970" spans="1:13" ht="15.75" customHeight="1" x14ac:dyDescent="0.25">
      <c r="A970" s="353"/>
      <c r="B970" s="354"/>
      <c r="C970" s="353"/>
      <c r="D970" s="353"/>
      <c r="E970" s="353"/>
      <c r="F970" s="353"/>
      <c r="G970" s="353"/>
      <c r="H970" s="353"/>
      <c r="I970" s="353"/>
      <c r="J970" s="353"/>
      <c r="K970" s="353"/>
      <c r="L970" s="353"/>
      <c r="M970" s="353"/>
    </row>
    <row r="971" spans="1:13" ht="15.75" customHeight="1" x14ac:dyDescent="0.25">
      <c r="A971" s="353"/>
      <c r="B971" s="354"/>
      <c r="C971" s="353"/>
      <c r="D971" s="353"/>
      <c r="E971" s="353"/>
      <c r="F971" s="353"/>
      <c r="G971" s="353"/>
      <c r="H971" s="353"/>
      <c r="I971" s="353"/>
      <c r="J971" s="353"/>
      <c r="K971" s="353"/>
      <c r="L971" s="353"/>
      <c r="M971" s="353"/>
    </row>
    <row r="972" spans="1:13" ht="15.75" customHeight="1" x14ac:dyDescent="0.25">
      <c r="A972" s="353"/>
      <c r="B972" s="354"/>
      <c r="C972" s="353"/>
      <c r="D972" s="353"/>
      <c r="E972" s="353"/>
      <c r="F972" s="353"/>
      <c r="G972" s="353"/>
      <c r="H972" s="353"/>
      <c r="I972" s="353"/>
      <c r="J972" s="353"/>
      <c r="K972" s="353"/>
      <c r="L972" s="353"/>
      <c r="M972" s="353"/>
    </row>
    <row r="973" spans="1:13" ht="15.75" customHeight="1" x14ac:dyDescent="0.25">
      <c r="A973" s="353"/>
      <c r="B973" s="354"/>
      <c r="C973" s="353"/>
      <c r="D973" s="353"/>
      <c r="E973" s="353"/>
      <c r="F973" s="353"/>
      <c r="G973" s="353"/>
      <c r="H973" s="353"/>
      <c r="I973" s="353"/>
      <c r="J973" s="353"/>
      <c r="K973" s="353"/>
      <c r="L973" s="353"/>
      <c r="M973" s="353"/>
    </row>
    <row r="974" spans="1:13" ht="15.75" customHeight="1" x14ac:dyDescent="0.25">
      <c r="A974" s="353"/>
      <c r="B974" s="354"/>
      <c r="C974" s="353"/>
      <c r="D974" s="353"/>
      <c r="E974" s="353"/>
      <c r="F974" s="353"/>
      <c r="G974" s="353"/>
      <c r="H974" s="353"/>
      <c r="I974" s="353"/>
      <c r="J974" s="353"/>
      <c r="K974" s="353"/>
      <c r="L974" s="353"/>
      <c r="M974" s="353"/>
    </row>
    <row r="975" spans="1:13" ht="15.75" customHeight="1" x14ac:dyDescent="0.25">
      <c r="A975" s="353"/>
      <c r="B975" s="354"/>
      <c r="C975" s="353"/>
      <c r="D975" s="353"/>
      <c r="E975" s="353"/>
      <c r="F975" s="353"/>
      <c r="G975" s="353"/>
      <c r="H975" s="353"/>
      <c r="I975" s="353"/>
      <c r="J975" s="353"/>
      <c r="K975" s="353"/>
      <c r="L975" s="353"/>
      <c r="M975" s="353"/>
    </row>
    <row r="976" spans="1:13" ht="15.75" customHeight="1" x14ac:dyDescent="0.25">
      <c r="A976" s="353"/>
      <c r="B976" s="354"/>
      <c r="C976" s="353"/>
      <c r="D976" s="353"/>
      <c r="E976" s="353"/>
      <c r="F976" s="353"/>
      <c r="G976" s="353"/>
      <c r="H976" s="353"/>
      <c r="I976" s="353"/>
      <c r="J976" s="353"/>
      <c r="K976" s="353"/>
      <c r="L976" s="353"/>
      <c r="M976" s="353"/>
    </row>
    <row r="977" spans="1:13" ht="15.75" customHeight="1" x14ac:dyDescent="0.25">
      <c r="A977" s="353"/>
      <c r="B977" s="354"/>
      <c r="C977" s="353"/>
      <c r="D977" s="353"/>
      <c r="E977" s="353"/>
      <c r="F977" s="353"/>
      <c r="G977" s="353"/>
      <c r="H977" s="353"/>
      <c r="I977" s="353"/>
      <c r="J977" s="353"/>
      <c r="K977" s="353"/>
      <c r="L977" s="353"/>
      <c r="M977" s="353"/>
    </row>
    <row r="978" spans="1:13" ht="15.75" customHeight="1" x14ac:dyDescent="0.25">
      <c r="A978" s="353"/>
      <c r="B978" s="354"/>
      <c r="C978" s="353"/>
      <c r="D978" s="353"/>
      <c r="E978" s="353"/>
      <c r="F978" s="353"/>
      <c r="G978" s="353"/>
      <c r="H978" s="353"/>
      <c r="I978" s="353"/>
      <c r="J978" s="353"/>
      <c r="K978" s="353"/>
      <c r="L978" s="353"/>
      <c r="M978" s="353"/>
    </row>
    <row r="979" spans="1:13" ht="15.75" customHeight="1" x14ac:dyDescent="0.25">
      <c r="A979" s="353"/>
      <c r="B979" s="354"/>
      <c r="C979" s="353"/>
      <c r="D979" s="353"/>
      <c r="E979" s="353"/>
      <c r="F979" s="353"/>
      <c r="G979" s="353"/>
      <c r="H979" s="353"/>
      <c r="I979" s="353"/>
      <c r="J979" s="353"/>
      <c r="K979" s="353"/>
      <c r="L979" s="353"/>
      <c r="M979" s="353"/>
    </row>
    <row r="980" spans="1:13" ht="15.75" customHeight="1" x14ac:dyDescent="0.25">
      <c r="A980" s="353"/>
      <c r="B980" s="354"/>
      <c r="C980" s="353"/>
      <c r="D980" s="353"/>
      <c r="E980" s="353"/>
      <c r="F980" s="353"/>
      <c r="G980" s="353"/>
      <c r="H980" s="353"/>
      <c r="I980" s="353"/>
      <c r="J980" s="353"/>
      <c r="K980" s="353"/>
      <c r="L980" s="353"/>
      <c r="M980" s="353"/>
    </row>
    <row r="981" spans="1:13" ht="15.75" customHeight="1" x14ac:dyDescent="0.25">
      <c r="A981" s="353"/>
      <c r="B981" s="354"/>
      <c r="C981" s="353"/>
      <c r="D981" s="353"/>
      <c r="E981" s="353"/>
      <c r="F981" s="353"/>
      <c r="G981" s="353"/>
      <c r="H981" s="353"/>
      <c r="I981" s="353"/>
      <c r="J981" s="353"/>
      <c r="K981" s="353"/>
      <c r="L981" s="353"/>
      <c r="M981" s="353"/>
    </row>
    <row r="982" spans="1:13" ht="15.75" customHeight="1" x14ac:dyDescent="0.25">
      <c r="A982" s="353"/>
      <c r="B982" s="354"/>
      <c r="C982" s="353"/>
      <c r="D982" s="353"/>
      <c r="E982" s="353"/>
      <c r="F982" s="353"/>
      <c r="G982" s="353"/>
      <c r="H982" s="353"/>
      <c r="I982" s="353"/>
      <c r="J982" s="353"/>
      <c r="K982" s="353"/>
      <c r="L982" s="353"/>
      <c r="M982" s="353"/>
    </row>
    <row r="983" spans="1:13" ht="15.75" customHeight="1" x14ac:dyDescent="0.25">
      <c r="A983" s="353"/>
      <c r="B983" s="354"/>
      <c r="C983" s="353"/>
      <c r="D983" s="353"/>
      <c r="E983" s="353"/>
      <c r="F983" s="353"/>
      <c r="G983" s="353"/>
      <c r="H983" s="353"/>
      <c r="I983" s="353"/>
      <c r="J983" s="353"/>
      <c r="K983" s="353"/>
      <c r="L983" s="353"/>
      <c r="M983" s="353"/>
    </row>
    <row r="984" spans="1:13" ht="15.75" customHeight="1" x14ac:dyDescent="0.25">
      <c r="A984" s="353"/>
      <c r="B984" s="354"/>
      <c r="C984" s="353"/>
      <c r="D984" s="353"/>
      <c r="E984" s="353"/>
      <c r="F984" s="353"/>
      <c r="G984" s="353"/>
      <c r="H984" s="353"/>
      <c r="I984" s="353"/>
      <c r="J984" s="353"/>
      <c r="K984" s="353"/>
      <c r="L984" s="353"/>
      <c r="M984" s="353"/>
    </row>
    <row r="985" spans="1:13" ht="15.75" customHeight="1" x14ac:dyDescent="0.25">
      <c r="A985" s="353"/>
      <c r="B985" s="354"/>
      <c r="C985" s="353"/>
      <c r="D985" s="353"/>
      <c r="E985" s="353"/>
      <c r="F985" s="353"/>
      <c r="G985" s="353"/>
      <c r="H985" s="353"/>
      <c r="I985" s="353"/>
      <c r="J985" s="353"/>
      <c r="K985" s="353"/>
      <c r="L985" s="353"/>
      <c r="M985" s="353"/>
    </row>
    <row r="986" spans="1:13" ht="15.75" customHeight="1" x14ac:dyDescent="0.25">
      <c r="A986" s="353"/>
      <c r="B986" s="354"/>
      <c r="C986" s="353"/>
      <c r="D986" s="353"/>
      <c r="E986" s="353"/>
      <c r="F986" s="353"/>
      <c r="G986" s="353"/>
      <c r="H986" s="353"/>
      <c r="I986" s="353"/>
      <c r="J986" s="353"/>
      <c r="K986" s="353"/>
      <c r="L986" s="353"/>
      <c r="M986" s="353"/>
    </row>
    <row r="987" spans="1:13" ht="15.75" customHeight="1" x14ac:dyDescent="0.25">
      <c r="A987" s="353"/>
      <c r="B987" s="354"/>
      <c r="C987" s="353"/>
      <c r="D987" s="353"/>
      <c r="E987" s="353"/>
      <c r="F987" s="353"/>
      <c r="G987" s="353"/>
      <c r="H987" s="353"/>
      <c r="I987" s="353"/>
      <c r="J987" s="353"/>
      <c r="K987" s="353"/>
      <c r="L987" s="353"/>
      <c r="M987" s="353"/>
    </row>
    <row r="988" spans="1:13" ht="15.75" customHeight="1" x14ac:dyDescent="0.25">
      <c r="A988" s="353"/>
      <c r="B988" s="354"/>
      <c r="C988" s="353"/>
      <c r="D988" s="353"/>
      <c r="E988" s="353"/>
      <c r="F988" s="353"/>
      <c r="G988" s="353"/>
      <c r="H988" s="353"/>
      <c r="I988" s="353"/>
      <c r="J988" s="353"/>
      <c r="K988" s="353"/>
      <c r="L988" s="353"/>
      <c r="M988" s="353"/>
    </row>
    <row r="989" spans="1:13" ht="15.75" customHeight="1" x14ac:dyDescent="0.25">
      <c r="A989" s="353"/>
      <c r="B989" s="354"/>
      <c r="C989" s="353"/>
      <c r="D989" s="353"/>
      <c r="E989" s="353"/>
      <c r="F989" s="353"/>
      <c r="G989" s="353"/>
      <c r="H989" s="353"/>
      <c r="I989" s="353"/>
      <c r="J989" s="353"/>
      <c r="K989" s="353"/>
      <c r="L989" s="353"/>
      <c r="M989" s="353"/>
    </row>
    <row r="990" spans="1:13" ht="15.75" customHeight="1" x14ac:dyDescent="0.25">
      <c r="A990" s="353"/>
      <c r="B990" s="354"/>
      <c r="C990" s="353"/>
      <c r="D990" s="353"/>
      <c r="E990" s="353"/>
      <c r="F990" s="353"/>
      <c r="G990" s="353"/>
      <c r="H990" s="353"/>
      <c r="I990" s="353"/>
      <c r="J990" s="353"/>
      <c r="K990" s="353"/>
      <c r="L990" s="353"/>
      <c r="M990" s="353"/>
    </row>
    <row r="991" spans="1:13" ht="15.75" customHeight="1" x14ac:dyDescent="0.25">
      <c r="A991" s="353"/>
      <c r="B991" s="354"/>
      <c r="C991" s="353"/>
      <c r="D991" s="353"/>
      <c r="E991" s="353"/>
      <c r="F991" s="353"/>
      <c r="G991" s="353"/>
      <c r="H991" s="353"/>
      <c r="I991" s="353"/>
      <c r="J991" s="353"/>
      <c r="K991" s="353"/>
      <c r="L991" s="353"/>
      <c r="M991" s="353"/>
    </row>
    <row r="992" spans="1:13" ht="15.75" customHeight="1" x14ac:dyDescent="0.25">
      <c r="A992" s="353"/>
      <c r="B992" s="354"/>
      <c r="C992" s="353"/>
      <c r="D992" s="353"/>
      <c r="E992" s="353"/>
      <c r="F992" s="353"/>
      <c r="G992" s="353"/>
      <c r="H992" s="353"/>
      <c r="I992" s="353"/>
      <c r="J992" s="353"/>
      <c r="K992" s="353"/>
      <c r="L992" s="353"/>
      <c r="M992" s="353"/>
    </row>
    <row r="993" spans="1:13" ht="15.75" customHeight="1" x14ac:dyDescent="0.25">
      <c r="A993" s="353"/>
      <c r="B993" s="354"/>
      <c r="C993" s="353"/>
      <c r="D993" s="353"/>
      <c r="E993" s="353"/>
      <c r="F993" s="353"/>
      <c r="G993" s="353"/>
      <c r="H993" s="353"/>
      <c r="I993" s="353"/>
      <c r="J993" s="353"/>
      <c r="K993" s="353"/>
      <c r="L993" s="353"/>
      <c r="M993" s="353"/>
    </row>
    <row r="994" spans="1:13" ht="15.75" customHeight="1" x14ac:dyDescent="0.25">
      <c r="A994" s="353"/>
      <c r="B994" s="354"/>
      <c r="C994" s="353"/>
      <c r="D994" s="353"/>
      <c r="E994" s="353"/>
      <c r="F994" s="353"/>
      <c r="G994" s="353"/>
      <c r="H994" s="353"/>
      <c r="I994" s="353"/>
      <c r="J994" s="353"/>
      <c r="K994" s="353"/>
      <c r="L994" s="353"/>
      <c r="M994" s="353"/>
    </row>
    <row r="995" spans="1:13" ht="15.75" customHeight="1" x14ac:dyDescent="0.25">
      <c r="A995" s="353"/>
      <c r="B995" s="354"/>
      <c r="C995" s="353"/>
      <c r="D995" s="353"/>
      <c r="E995" s="353"/>
      <c r="F995" s="353"/>
      <c r="G995" s="353"/>
      <c r="H995" s="353"/>
      <c r="I995" s="353"/>
      <c r="J995" s="353"/>
      <c r="K995" s="353"/>
      <c r="L995" s="353"/>
      <c r="M995" s="353"/>
    </row>
    <row r="996" spans="1:13" ht="15.75" customHeight="1" x14ac:dyDescent="0.25">
      <c r="A996" s="353"/>
      <c r="B996" s="354"/>
      <c r="C996" s="353"/>
      <c r="D996" s="353"/>
      <c r="E996" s="353"/>
      <c r="F996" s="353"/>
      <c r="G996" s="353"/>
      <c r="H996" s="353"/>
      <c r="I996" s="353"/>
      <c r="J996" s="353"/>
      <c r="K996" s="353"/>
      <c r="L996" s="353"/>
      <c r="M996" s="353"/>
    </row>
    <row r="997" spans="1:13" ht="15.75" customHeight="1" x14ac:dyDescent="0.25">
      <c r="A997" s="353"/>
      <c r="B997" s="354"/>
      <c r="C997" s="353"/>
      <c r="D997" s="353"/>
      <c r="E997" s="353"/>
      <c r="F997" s="353"/>
      <c r="G997" s="353"/>
      <c r="H997" s="353"/>
      <c r="I997" s="353"/>
      <c r="J997" s="353"/>
      <c r="K997" s="353"/>
      <c r="L997" s="353"/>
      <c r="M997" s="353"/>
    </row>
    <row r="998" spans="1:13" ht="15.75" customHeight="1" x14ac:dyDescent="0.25">
      <c r="A998" s="353"/>
      <c r="B998" s="354"/>
      <c r="C998" s="353"/>
      <c r="D998" s="353"/>
      <c r="E998" s="353"/>
      <c r="F998" s="353"/>
      <c r="G998" s="353"/>
      <c r="H998" s="353"/>
      <c r="I998" s="353"/>
      <c r="J998" s="353"/>
      <c r="K998" s="353"/>
      <c r="L998" s="353"/>
      <c r="M998" s="353"/>
    </row>
    <row r="999" spans="1:13" ht="15.75" customHeight="1" x14ac:dyDescent="0.25">
      <c r="A999" s="353"/>
      <c r="B999" s="354"/>
      <c r="C999" s="353"/>
      <c r="D999" s="353"/>
      <c r="E999" s="353"/>
      <c r="F999" s="353"/>
      <c r="G999" s="353"/>
      <c r="H999" s="353"/>
      <c r="I999" s="353"/>
      <c r="J999" s="353"/>
      <c r="K999" s="353"/>
      <c r="L999" s="353"/>
      <c r="M999" s="353"/>
    </row>
    <row r="1000" spans="1:13" ht="15.75" customHeight="1" x14ac:dyDescent="0.25">
      <c r="A1000" s="353"/>
      <c r="B1000" s="354"/>
      <c r="C1000" s="353"/>
      <c r="D1000" s="353"/>
      <c r="E1000" s="353"/>
      <c r="F1000" s="353"/>
      <c r="G1000" s="353"/>
      <c r="H1000" s="353"/>
      <c r="I1000" s="353"/>
      <c r="J1000" s="353"/>
      <c r="K1000" s="353"/>
      <c r="L1000" s="353"/>
      <c r="M1000" s="353"/>
    </row>
  </sheetData>
  <mergeCells count="48">
    <mergeCell ref="A53:A58"/>
    <mergeCell ref="A59:A61"/>
    <mergeCell ref="B14:B15"/>
    <mergeCell ref="C14:D14"/>
    <mergeCell ref="A16:A52"/>
    <mergeCell ref="B18:B24"/>
    <mergeCell ref="B25:B28"/>
    <mergeCell ref="B32:B34"/>
    <mergeCell ref="B35:B44"/>
    <mergeCell ref="C59:M59"/>
    <mergeCell ref="C60:M60"/>
    <mergeCell ref="C61:M61"/>
    <mergeCell ref="C16:M16"/>
    <mergeCell ref="C17:M17"/>
    <mergeCell ref="C50:M50"/>
    <mergeCell ref="C51:M51"/>
    <mergeCell ref="I10:J10"/>
    <mergeCell ref="C11:M11"/>
    <mergeCell ref="C12:M12"/>
    <mergeCell ref="C62:M62"/>
    <mergeCell ref="C52:M52"/>
    <mergeCell ref="C53:M53"/>
    <mergeCell ref="C54:M54"/>
    <mergeCell ref="C55:M55"/>
    <mergeCell ref="C56:M56"/>
    <mergeCell ref="C57:M57"/>
    <mergeCell ref="C58:M58"/>
    <mergeCell ref="B1:M1"/>
    <mergeCell ref="A2:A15"/>
    <mergeCell ref="C2:M2"/>
    <mergeCell ref="C3:M3"/>
    <mergeCell ref="F4:G4"/>
    <mergeCell ref="I7:M7"/>
    <mergeCell ref="B8:B10"/>
    <mergeCell ref="C13:M13"/>
    <mergeCell ref="F14:M14"/>
    <mergeCell ref="C15:M15"/>
    <mergeCell ref="C7:D7"/>
    <mergeCell ref="C9:D9"/>
    <mergeCell ref="F9:G9"/>
    <mergeCell ref="I9:J9"/>
    <mergeCell ref="C10:D10"/>
    <mergeCell ref="F10:G10"/>
    <mergeCell ref="B45:B48"/>
    <mergeCell ref="F46:F47"/>
    <mergeCell ref="G46:J47"/>
    <mergeCell ref="L46:M47"/>
    <mergeCell ref="C49:M49"/>
  </mergeCells>
  <dataValidations count="1">
    <dataValidation type="list" allowBlank="1" showErrorMessage="1" sqref="I7" xr:uid="{00000000-0002-0000-0600-000000000000}">
      <formula1>INDIRECT($C$7)</formula1>
    </dataValidation>
  </dataValidations>
  <hyperlinks>
    <hyperlink ref="C57" r:id="rId1" xr:uid="{00000000-0004-0000-06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M1000"/>
  <sheetViews>
    <sheetView workbookViewId="0"/>
  </sheetViews>
  <sheetFormatPr baseColWidth="10" defaultColWidth="14.42578125" defaultRowHeight="15" customHeight="1" x14ac:dyDescent="0.25"/>
  <cols>
    <col min="1" max="1" width="15.7109375" customWidth="1"/>
    <col min="2" max="2" width="30.140625" customWidth="1"/>
    <col min="3" max="26" width="11.42578125" customWidth="1"/>
  </cols>
  <sheetData>
    <row r="1" spans="1:13" ht="46.5" customHeight="1" x14ac:dyDescent="0.25">
      <c r="A1" s="351"/>
      <c r="B1" s="1002" t="s">
        <v>842</v>
      </c>
      <c r="C1" s="1003"/>
      <c r="D1" s="1003"/>
      <c r="E1" s="1003"/>
      <c r="F1" s="1003"/>
      <c r="G1" s="1003"/>
      <c r="H1" s="1003"/>
      <c r="I1" s="1003"/>
      <c r="J1" s="1003"/>
      <c r="K1" s="1003"/>
      <c r="L1" s="1003"/>
      <c r="M1" s="1071"/>
    </row>
    <row r="2" spans="1:13" ht="50.25" customHeight="1" x14ac:dyDescent="0.25">
      <c r="A2" s="1080" t="s">
        <v>627</v>
      </c>
      <c r="B2" s="103" t="s">
        <v>628</v>
      </c>
      <c r="C2" s="1126" t="s">
        <v>843</v>
      </c>
      <c r="D2" s="1009"/>
      <c r="E2" s="1009"/>
      <c r="F2" s="1009"/>
      <c r="G2" s="1009"/>
      <c r="H2" s="1009"/>
      <c r="I2" s="1009"/>
      <c r="J2" s="1009"/>
      <c r="K2" s="1009"/>
      <c r="L2" s="1009"/>
      <c r="M2" s="1010"/>
    </row>
    <row r="3" spans="1:13" ht="75.75" customHeight="1" x14ac:dyDescent="0.25">
      <c r="A3" s="1046"/>
      <c r="B3" s="104" t="s">
        <v>630</v>
      </c>
      <c r="C3" s="1011" t="s">
        <v>844</v>
      </c>
      <c r="D3" s="968"/>
      <c r="E3" s="968"/>
      <c r="F3" s="968"/>
      <c r="G3" s="968"/>
      <c r="H3" s="968"/>
      <c r="I3" s="968"/>
      <c r="J3" s="968"/>
      <c r="K3" s="968"/>
      <c r="L3" s="968"/>
      <c r="M3" s="1012"/>
    </row>
    <row r="4" spans="1:13" ht="34.5" customHeight="1" x14ac:dyDescent="0.25">
      <c r="A4" s="1046"/>
      <c r="B4" s="105" t="s">
        <v>39</v>
      </c>
      <c r="C4" s="311" t="s">
        <v>691</v>
      </c>
      <c r="D4" s="312"/>
      <c r="E4" s="28"/>
      <c r="F4" s="1101" t="s">
        <v>40</v>
      </c>
      <c r="G4" s="969"/>
      <c r="H4" s="8" t="s">
        <v>94</v>
      </c>
      <c r="I4" s="187"/>
      <c r="J4" s="187"/>
      <c r="K4" s="187"/>
      <c r="L4" s="187"/>
      <c r="M4" s="188"/>
    </row>
    <row r="5" spans="1:13" x14ac:dyDescent="0.25">
      <c r="A5" s="1046"/>
      <c r="B5" s="105" t="s">
        <v>632</v>
      </c>
      <c r="C5" s="1127" t="s">
        <v>94</v>
      </c>
      <c r="D5" s="1017"/>
      <c r="E5" s="1017"/>
      <c r="F5" s="1017"/>
      <c r="G5" s="1017"/>
      <c r="H5" s="1017"/>
      <c r="I5" s="1017"/>
      <c r="J5" s="1017"/>
      <c r="K5" s="1017"/>
      <c r="L5" s="1017"/>
      <c r="M5" s="1018"/>
    </row>
    <row r="6" spans="1:13" x14ac:dyDescent="0.25">
      <c r="A6" s="1046"/>
      <c r="B6" s="105" t="s">
        <v>633</v>
      </c>
      <c r="C6" s="355"/>
      <c r="D6" s="356"/>
      <c r="E6" s="356"/>
      <c r="F6" s="356"/>
      <c r="G6" s="356"/>
      <c r="H6" s="356" t="s">
        <v>94</v>
      </c>
      <c r="I6" s="356"/>
      <c r="J6" s="356"/>
      <c r="K6" s="356"/>
      <c r="L6" s="356"/>
      <c r="M6" s="357"/>
    </row>
    <row r="7" spans="1:13" x14ac:dyDescent="0.25">
      <c r="A7" s="1046"/>
      <c r="B7" s="104" t="s">
        <v>745</v>
      </c>
      <c r="C7" s="1014" t="s">
        <v>136</v>
      </c>
      <c r="D7" s="1015"/>
      <c r="E7" s="143"/>
      <c r="F7" s="143"/>
      <c r="G7" s="313"/>
      <c r="H7" s="314" t="s">
        <v>43</v>
      </c>
      <c r="I7" s="978" t="s">
        <v>302</v>
      </c>
      <c r="J7" s="968"/>
      <c r="K7" s="968"/>
      <c r="L7" s="968"/>
      <c r="M7" s="1012"/>
    </row>
    <row r="8" spans="1:13" x14ac:dyDescent="0.25">
      <c r="A8" s="1046"/>
      <c r="B8" s="1128" t="s">
        <v>635</v>
      </c>
      <c r="C8" s="142"/>
      <c r="D8" s="143"/>
      <c r="E8" s="143"/>
      <c r="F8" s="143"/>
      <c r="G8" s="143"/>
      <c r="H8" s="143"/>
      <c r="I8" s="143"/>
      <c r="J8" s="143"/>
      <c r="K8" s="143"/>
      <c r="L8" s="143"/>
      <c r="M8" s="144"/>
    </row>
    <row r="9" spans="1:13" x14ac:dyDescent="0.25">
      <c r="A9" s="1046"/>
      <c r="B9" s="1006"/>
      <c r="C9" s="1103" t="s">
        <v>845</v>
      </c>
      <c r="D9" s="1037"/>
      <c r="E9" s="49"/>
      <c r="F9" s="1104"/>
      <c r="G9" s="1037"/>
      <c r="H9" s="49"/>
      <c r="I9" s="1104"/>
      <c r="J9" s="1037"/>
      <c r="K9" s="49"/>
      <c r="L9" s="49"/>
      <c r="M9" s="148"/>
    </row>
    <row r="10" spans="1:13" x14ac:dyDescent="0.25">
      <c r="A10" s="1046"/>
      <c r="B10" s="1007"/>
      <c r="C10" s="1103" t="s">
        <v>636</v>
      </c>
      <c r="D10" s="1037"/>
      <c r="E10" s="134"/>
      <c r="F10" s="1104" t="s">
        <v>636</v>
      </c>
      <c r="G10" s="1037"/>
      <c r="H10" s="134"/>
      <c r="I10" s="1104" t="s">
        <v>636</v>
      </c>
      <c r="J10" s="1037"/>
      <c r="K10" s="134"/>
      <c r="L10" s="134"/>
      <c r="M10" s="135"/>
    </row>
    <row r="11" spans="1:13" ht="79.5" customHeight="1" x14ac:dyDescent="0.25">
      <c r="A11" s="1047"/>
      <c r="B11" s="118" t="s">
        <v>637</v>
      </c>
      <c r="C11" s="1124" t="s">
        <v>846</v>
      </c>
      <c r="D11" s="1003"/>
      <c r="E11" s="1003"/>
      <c r="F11" s="1003"/>
      <c r="G11" s="1003"/>
      <c r="H11" s="1003"/>
      <c r="I11" s="1003"/>
      <c r="J11" s="1003"/>
      <c r="K11" s="1003"/>
      <c r="L11" s="1003"/>
      <c r="M11" s="1071"/>
    </row>
    <row r="12" spans="1:13" ht="244.5" customHeight="1" x14ac:dyDescent="0.25">
      <c r="A12" s="116"/>
      <c r="B12" s="118" t="s">
        <v>747</v>
      </c>
      <c r="C12" s="1125" t="s">
        <v>847</v>
      </c>
      <c r="D12" s="1009"/>
      <c r="E12" s="1009"/>
      <c r="F12" s="1009"/>
      <c r="G12" s="1009"/>
      <c r="H12" s="1009"/>
      <c r="I12" s="1009"/>
      <c r="J12" s="1009"/>
      <c r="K12" s="1009"/>
      <c r="L12" s="1009"/>
      <c r="M12" s="1010"/>
    </row>
    <row r="13" spans="1:13" ht="76.5" customHeight="1" x14ac:dyDescent="0.25">
      <c r="A13" s="116"/>
      <c r="B13" s="104" t="s">
        <v>749</v>
      </c>
      <c r="C13" s="1011" t="s">
        <v>848</v>
      </c>
      <c r="D13" s="968"/>
      <c r="E13" s="968"/>
      <c r="F13" s="968"/>
      <c r="G13" s="968"/>
      <c r="H13" s="968"/>
      <c r="I13" s="968"/>
      <c r="J13" s="968"/>
      <c r="K13" s="968"/>
      <c r="L13" s="968"/>
      <c r="M13" s="1012"/>
    </row>
    <row r="14" spans="1:13" ht="50.25" customHeight="1" x14ac:dyDescent="0.25">
      <c r="A14" s="116"/>
      <c r="B14" s="1096" t="s">
        <v>751</v>
      </c>
      <c r="C14" s="1110" t="s">
        <v>111</v>
      </c>
      <c r="D14" s="968"/>
      <c r="E14" s="5" t="s">
        <v>753</v>
      </c>
      <c r="F14" s="1110" t="s">
        <v>849</v>
      </c>
      <c r="G14" s="968"/>
      <c r="H14" s="968"/>
      <c r="I14" s="968"/>
      <c r="J14" s="968"/>
      <c r="K14" s="968"/>
      <c r="L14" s="968"/>
      <c r="M14" s="1012"/>
    </row>
    <row r="15" spans="1:13" x14ac:dyDescent="0.25">
      <c r="A15" s="116"/>
      <c r="B15" s="1089"/>
      <c r="C15" s="1014"/>
      <c r="D15" s="968"/>
      <c r="E15" s="968"/>
      <c r="F15" s="968"/>
      <c r="G15" s="968"/>
      <c r="H15" s="968"/>
      <c r="I15" s="968"/>
      <c r="J15" s="968"/>
      <c r="K15" s="968"/>
      <c r="L15" s="968"/>
      <c r="M15" s="1012"/>
    </row>
    <row r="16" spans="1:13" x14ac:dyDescent="0.25">
      <c r="A16" s="1005" t="s">
        <v>643</v>
      </c>
      <c r="B16" s="358" t="s">
        <v>28</v>
      </c>
      <c r="C16" s="1050" t="s">
        <v>850</v>
      </c>
      <c r="D16" s="968"/>
      <c r="E16" s="968"/>
      <c r="F16" s="968"/>
      <c r="G16" s="968"/>
      <c r="H16" s="968"/>
      <c r="I16" s="968"/>
      <c r="J16" s="968"/>
      <c r="K16" s="968"/>
      <c r="L16" s="968"/>
      <c r="M16" s="1012"/>
    </row>
    <row r="17" spans="1:13" ht="36.75" customHeight="1" x14ac:dyDescent="0.25">
      <c r="A17" s="1006"/>
      <c r="B17" s="358" t="s">
        <v>851</v>
      </c>
      <c r="C17" s="1086" t="s">
        <v>147</v>
      </c>
      <c r="D17" s="968"/>
      <c r="E17" s="968"/>
      <c r="F17" s="968"/>
      <c r="G17" s="968"/>
      <c r="H17" s="968"/>
      <c r="I17" s="968"/>
      <c r="J17" s="968"/>
      <c r="K17" s="968"/>
      <c r="L17" s="968"/>
      <c r="M17" s="1012"/>
    </row>
    <row r="18" spans="1:13" x14ac:dyDescent="0.25">
      <c r="A18" s="1006"/>
      <c r="B18" s="359"/>
      <c r="C18" s="151"/>
      <c r="D18" s="134"/>
      <c r="E18" s="49"/>
      <c r="F18" s="134"/>
      <c r="G18" s="49"/>
      <c r="H18" s="134"/>
      <c r="I18" s="49"/>
      <c r="J18" s="134"/>
      <c r="K18" s="49"/>
      <c r="L18" s="49"/>
      <c r="M18" s="148"/>
    </row>
    <row r="19" spans="1:13" x14ac:dyDescent="0.25">
      <c r="A19" s="1006"/>
      <c r="B19" s="359"/>
      <c r="C19" s="151"/>
      <c r="D19" s="134"/>
      <c r="E19" s="49"/>
      <c r="F19" s="134"/>
      <c r="G19" s="49"/>
      <c r="H19" s="134"/>
      <c r="I19" s="49"/>
      <c r="J19" s="134"/>
      <c r="K19" s="49"/>
      <c r="L19" s="49"/>
      <c r="M19" s="148"/>
    </row>
    <row r="20" spans="1:13" x14ac:dyDescent="0.25">
      <c r="A20" s="1006"/>
      <c r="B20" s="359" t="s">
        <v>852</v>
      </c>
      <c r="C20" s="151" t="s">
        <v>648</v>
      </c>
      <c r="D20" s="40"/>
      <c r="E20" s="49" t="s">
        <v>649</v>
      </c>
      <c r="F20" s="40"/>
      <c r="G20" s="49" t="s">
        <v>650</v>
      </c>
      <c r="H20" s="40"/>
      <c r="I20" s="49" t="s">
        <v>651</v>
      </c>
      <c r="J20" s="2"/>
      <c r="K20" s="49"/>
      <c r="L20" s="49"/>
      <c r="M20" s="148"/>
    </row>
    <row r="21" spans="1:13" ht="15.75" customHeight="1" x14ac:dyDescent="0.25">
      <c r="A21" s="1006"/>
      <c r="B21" s="359"/>
      <c r="C21" s="151" t="s">
        <v>652</v>
      </c>
      <c r="D21" s="2"/>
      <c r="E21" s="49" t="s">
        <v>653</v>
      </c>
      <c r="F21" s="2"/>
      <c r="G21" s="49" t="s">
        <v>654</v>
      </c>
      <c r="H21" s="2"/>
      <c r="I21" s="49"/>
      <c r="J21" s="49"/>
      <c r="K21" s="49"/>
      <c r="L21" s="49"/>
      <c r="M21" s="148"/>
    </row>
    <row r="22" spans="1:13" ht="15.75" customHeight="1" x14ac:dyDescent="0.25">
      <c r="A22" s="1006"/>
      <c r="B22" s="359"/>
      <c r="C22" s="151" t="s">
        <v>655</v>
      </c>
      <c r="D22" s="2"/>
      <c r="E22" s="49" t="s">
        <v>656</v>
      </c>
      <c r="F22" s="2"/>
      <c r="G22" s="49"/>
      <c r="H22" s="49"/>
      <c r="I22" s="49"/>
      <c r="J22" s="49"/>
      <c r="K22" s="49"/>
      <c r="L22" s="49"/>
      <c r="M22" s="148"/>
    </row>
    <row r="23" spans="1:13" ht="15.75" customHeight="1" x14ac:dyDescent="0.25">
      <c r="A23" s="1006"/>
      <c r="B23" s="359"/>
      <c r="C23" s="151" t="s">
        <v>657</v>
      </c>
      <c r="D23" s="2" t="s">
        <v>658</v>
      </c>
      <c r="E23" s="49" t="s">
        <v>659</v>
      </c>
      <c r="F23" s="353"/>
      <c r="G23" s="1104" t="s">
        <v>853</v>
      </c>
      <c r="H23" s="1034"/>
      <c r="I23" s="1034"/>
      <c r="J23" s="1034"/>
      <c r="K23" s="1034"/>
      <c r="L23" s="1034"/>
      <c r="M23" s="1035"/>
    </row>
    <row r="24" spans="1:13" ht="15.75" customHeight="1" x14ac:dyDescent="0.25">
      <c r="A24" s="1006"/>
      <c r="B24" s="197"/>
      <c r="C24" s="133"/>
      <c r="D24" s="134"/>
      <c r="E24" s="134"/>
      <c r="F24" s="134"/>
      <c r="G24" s="134"/>
      <c r="H24" s="134"/>
      <c r="I24" s="134"/>
      <c r="J24" s="134"/>
      <c r="K24" s="134"/>
      <c r="L24" s="134"/>
      <c r="M24" s="135"/>
    </row>
    <row r="25" spans="1:13" ht="15.75" customHeight="1" x14ac:dyDescent="0.25">
      <c r="A25" s="1006"/>
      <c r="B25" s="1128" t="s">
        <v>661</v>
      </c>
      <c r="C25" s="142"/>
      <c r="D25" s="143"/>
      <c r="E25" s="143"/>
      <c r="F25" s="143"/>
      <c r="G25" s="143"/>
      <c r="H25" s="143"/>
      <c r="I25" s="143"/>
      <c r="J25" s="143"/>
      <c r="K25" s="143"/>
      <c r="L25" s="143"/>
      <c r="M25" s="144"/>
    </row>
    <row r="26" spans="1:13" ht="15.75" customHeight="1" x14ac:dyDescent="0.25">
      <c r="A26" s="1006"/>
      <c r="B26" s="1006"/>
      <c r="C26" s="151" t="s">
        <v>662</v>
      </c>
      <c r="D26" s="2"/>
      <c r="E26" s="49"/>
      <c r="F26" s="49" t="s">
        <v>663</v>
      </c>
      <c r="G26" s="2"/>
      <c r="H26" s="49"/>
      <c r="I26" s="49" t="s">
        <v>664</v>
      </c>
      <c r="J26" s="2" t="s">
        <v>658</v>
      </c>
      <c r="K26" s="49"/>
      <c r="L26" s="49"/>
      <c r="M26" s="148"/>
    </row>
    <row r="27" spans="1:13" ht="15.75" customHeight="1" x14ac:dyDescent="0.25">
      <c r="A27" s="1006"/>
      <c r="B27" s="1006"/>
      <c r="C27" s="151" t="s">
        <v>666</v>
      </c>
      <c r="D27" s="2"/>
      <c r="E27" s="49"/>
      <c r="F27" s="49" t="s">
        <v>667</v>
      </c>
      <c r="G27" s="2"/>
      <c r="H27" s="49"/>
      <c r="I27" s="49"/>
      <c r="J27" s="49"/>
      <c r="K27" s="49"/>
      <c r="L27" s="49"/>
      <c r="M27" s="148"/>
    </row>
    <row r="28" spans="1:13" ht="15.75" customHeight="1" x14ac:dyDescent="0.25">
      <c r="A28" s="1006"/>
      <c r="B28" s="1007"/>
      <c r="C28" s="133"/>
      <c r="D28" s="134"/>
      <c r="E28" s="134"/>
      <c r="F28" s="134"/>
      <c r="G28" s="134"/>
      <c r="H28" s="134"/>
      <c r="I28" s="134"/>
      <c r="J28" s="134"/>
      <c r="K28" s="134"/>
      <c r="L28" s="134"/>
      <c r="M28" s="135"/>
    </row>
    <row r="29" spans="1:13" ht="15.75" customHeight="1" x14ac:dyDescent="0.25">
      <c r="A29" s="1006"/>
      <c r="B29" s="119" t="s">
        <v>668</v>
      </c>
      <c r="C29" s="142"/>
      <c r="D29" s="143"/>
      <c r="E29" s="143"/>
      <c r="F29" s="143"/>
      <c r="G29" s="143"/>
      <c r="H29" s="143"/>
      <c r="I29" s="143"/>
      <c r="J29" s="143"/>
      <c r="K29" s="143"/>
      <c r="L29" s="143"/>
      <c r="M29" s="144"/>
    </row>
    <row r="30" spans="1:13" ht="15.75" customHeight="1" x14ac:dyDescent="0.25">
      <c r="A30" s="1006"/>
      <c r="B30" s="145"/>
      <c r="C30" s="316" t="s">
        <v>669</v>
      </c>
      <c r="D30" s="360">
        <v>1</v>
      </c>
      <c r="E30" s="49"/>
      <c r="F30" s="49" t="s">
        <v>670</v>
      </c>
      <c r="G30" s="3">
        <v>2022</v>
      </c>
      <c r="H30" s="49"/>
      <c r="I30" s="49" t="s">
        <v>671</v>
      </c>
      <c r="J30" s="1123" t="s">
        <v>854</v>
      </c>
      <c r="K30" s="968"/>
      <c r="L30" s="969"/>
      <c r="M30" s="148"/>
    </row>
    <row r="31" spans="1:13" ht="15.75" customHeight="1" x14ac:dyDescent="0.25">
      <c r="A31" s="1006"/>
      <c r="B31" s="105"/>
      <c r="C31" s="133"/>
      <c r="D31" s="134"/>
      <c r="E31" s="134"/>
      <c r="F31" s="134"/>
      <c r="G31" s="134"/>
      <c r="H31" s="134"/>
      <c r="I31" s="134"/>
      <c r="J31" s="134"/>
      <c r="K31" s="134"/>
      <c r="L31" s="134"/>
      <c r="M31" s="135"/>
    </row>
    <row r="32" spans="1:13" ht="15.75" customHeight="1" x14ac:dyDescent="0.25">
      <c r="A32" s="1006"/>
      <c r="B32" s="1128" t="s">
        <v>673</v>
      </c>
      <c r="C32" s="317"/>
      <c r="D32" s="318"/>
      <c r="E32" s="318"/>
      <c r="F32" s="318"/>
      <c r="G32" s="318"/>
      <c r="H32" s="318"/>
      <c r="I32" s="318"/>
      <c r="J32" s="318"/>
      <c r="K32" s="318"/>
      <c r="L32" s="49"/>
      <c r="M32" s="148"/>
    </row>
    <row r="33" spans="1:13" ht="15.75" customHeight="1" x14ac:dyDescent="0.25">
      <c r="A33" s="1006"/>
      <c r="B33" s="1006"/>
      <c r="C33" s="151" t="s">
        <v>674</v>
      </c>
      <c r="D33" s="361">
        <v>2023</v>
      </c>
      <c r="E33" s="320"/>
      <c r="F33" s="49" t="s">
        <v>675</v>
      </c>
      <c r="G33" s="361">
        <v>2035</v>
      </c>
      <c r="H33" s="320"/>
      <c r="I33" s="49"/>
      <c r="J33" s="320"/>
      <c r="K33" s="320"/>
      <c r="L33" s="49"/>
      <c r="M33" s="148"/>
    </row>
    <row r="34" spans="1:13" ht="15.75" customHeight="1" x14ac:dyDescent="0.25">
      <c r="A34" s="1006"/>
      <c r="B34" s="1007"/>
      <c r="C34" s="151"/>
      <c r="D34" s="362"/>
      <c r="E34" s="320"/>
      <c r="F34" s="49"/>
      <c r="G34" s="320"/>
      <c r="H34" s="320"/>
      <c r="I34" s="49"/>
      <c r="J34" s="320"/>
      <c r="K34" s="320"/>
      <c r="L34" s="49"/>
      <c r="M34" s="148"/>
    </row>
    <row r="35" spans="1:13" ht="15.75" customHeight="1" x14ac:dyDescent="0.25">
      <c r="A35" s="1006"/>
      <c r="B35" s="119" t="s">
        <v>642</v>
      </c>
      <c r="C35" s="363"/>
      <c r="D35" s="364"/>
      <c r="E35" s="364"/>
      <c r="F35" s="364"/>
      <c r="G35" s="364"/>
      <c r="H35" s="364"/>
      <c r="I35" s="364"/>
      <c r="J35" s="364"/>
      <c r="K35" s="364"/>
      <c r="L35" s="364"/>
      <c r="M35" s="365"/>
    </row>
    <row r="36" spans="1:13" ht="15.75" customHeight="1" x14ac:dyDescent="0.25">
      <c r="A36" s="1006"/>
      <c r="B36" s="145"/>
      <c r="C36" s="366"/>
      <c r="D36" s="353" t="s">
        <v>757</v>
      </c>
      <c r="E36" s="353"/>
      <c r="F36" s="353" t="s">
        <v>758</v>
      </c>
      <c r="G36" s="353"/>
      <c r="H36" s="353" t="s">
        <v>759</v>
      </c>
      <c r="I36" s="353"/>
      <c r="J36" s="353" t="s">
        <v>760</v>
      </c>
      <c r="K36" s="353"/>
      <c r="L36" s="353" t="s">
        <v>761</v>
      </c>
      <c r="M36" s="367"/>
    </row>
    <row r="37" spans="1:13" ht="15.75" customHeight="1" x14ac:dyDescent="0.25">
      <c r="A37" s="1006"/>
      <c r="B37" s="145"/>
      <c r="C37" s="366"/>
      <c r="D37" s="368">
        <v>1</v>
      </c>
      <c r="E37" s="369"/>
      <c r="F37" s="368">
        <v>1</v>
      </c>
      <c r="G37" s="369"/>
      <c r="H37" s="368">
        <v>1</v>
      </c>
      <c r="I37" s="369"/>
      <c r="J37" s="368">
        <v>1</v>
      </c>
      <c r="K37" s="369"/>
      <c r="L37" s="368">
        <v>1</v>
      </c>
      <c r="M37" s="370"/>
    </row>
    <row r="38" spans="1:13" ht="15.75" customHeight="1" x14ac:dyDescent="0.25">
      <c r="A38" s="1006"/>
      <c r="B38" s="145"/>
      <c r="C38" s="366"/>
      <c r="D38" s="371" t="s">
        <v>762</v>
      </c>
      <c r="E38" s="371"/>
      <c r="F38" s="371" t="s">
        <v>763</v>
      </c>
      <c r="G38" s="371"/>
      <c r="H38" s="371" t="s">
        <v>793</v>
      </c>
      <c r="I38" s="371"/>
      <c r="J38" s="371" t="s">
        <v>765</v>
      </c>
      <c r="K38" s="371"/>
      <c r="L38" s="371" t="s">
        <v>766</v>
      </c>
      <c r="M38" s="372"/>
    </row>
    <row r="39" spans="1:13" ht="15.75" customHeight="1" x14ac:dyDescent="0.25">
      <c r="A39" s="1006"/>
      <c r="B39" s="145"/>
      <c r="C39" s="366"/>
      <c r="D39" s="368">
        <v>1</v>
      </c>
      <c r="E39" s="369"/>
      <c r="F39" s="368">
        <v>1</v>
      </c>
      <c r="G39" s="369"/>
      <c r="H39" s="368">
        <v>1</v>
      </c>
      <c r="I39" s="369"/>
      <c r="J39" s="368">
        <v>1</v>
      </c>
      <c r="K39" s="369"/>
      <c r="L39" s="368">
        <v>1</v>
      </c>
      <c r="M39" s="370"/>
    </row>
    <row r="40" spans="1:13" ht="15.75" customHeight="1" x14ac:dyDescent="0.25">
      <c r="A40" s="1006"/>
      <c r="B40" s="145"/>
      <c r="C40" s="366"/>
      <c r="D40" s="371" t="s">
        <v>767</v>
      </c>
      <c r="E40" s="371"/>
      <c r="F40" s="371" t="s">
        <v>768</v>
      </c>
      <c r="G40" s="371"/>
      <c r="H40" s="371" t="s">
        <v>769</v>
      </c>
      <c r="I40" s="371"/>
      <c r="J40" s="371"/>
      <c r="K40" s="371"/>
      <c r="L40" s="371"/>
      <c r="M40" s="372"/>
    </row>
    <row r="41" spans="1:13" ht="15.75" customHeight="1" x14ac:dyDescent="0.25">
      <c r="A41" s="1006"/>
      <c r="B41" s="145"/>
      <c r="C41" s="366"/>
      <c r="D41" s="368">
        <v>1</v>
      </c>
      <c r="E41" s="369"/>
      <c r="F41" s="368">
        <v>1</v>
      </c>
      <c r="G41" s="369"/>
      <c r="H41" s="368">
        <v>1</v>
      </c>
      <c r="I41" s="369"/>
      <c r="J41" s="368"/>
      <c r="K41" s="369"/>
      <c r="L41" s="368"/>
      <c r="M41" s="370"/>
    </row>
    <row r="42" spans="1:13" ht="15.75" customHeight="1" x14ac:dyDescent="0.25">
      <c r="A42" s="1006"/>
      <c r="B42" s="145"/>
      <c r="C42" s="366"/>
      <c r="D42" s="373" t="s">
        <v>795</v>
      </c>
      <c r="E42" s="373"/>
      <c r="F42" s="373" t="s">
        <v>689</v>
      </c>
      <c r="G42" s="373"/>
      <c r="H42" s="374"/>
      <c r="I42" s="374"/>
      <c r="J42" s="374"/>
      <c r="K42" s="374"/>
      <c r="L42" s="374"/>
      <c r="M42" s="375"/>
    </row>
    <row r="43" spans="1:13" ht="15.75" customHeight="1" x14ac:dyDescent="0.25">
      <c r="A43" s="1006"/>
      <c r="B43" s="145"/>
      <c r="C43" s="366"/>
      <c r="D43" s="368">
        <v>2035</v>
      </c>
      <c r="E43" s="369"/>
      <c r="F43" s="1121">
        <v>13</v>
      </c>
      <c r="G43" s="969"/>
      <c r="H43" s="371"/>
      <c r="I43" s="371"/>
      <c r="J43" s="371"/>
      <c r="K43" s="371"/>
      <c r="L43" s="371"/>
      <c r="M43" s="372"/>
    </row>
    <row r="44" spans="1:13" ht="15.75" customHeight="1" x14ac:dyDescent="0.25">
      <c r="A44" s="1006"/>
      <c r="B44" s="105"/>
      <c r="C44" s="376"/>
      <c r="D44" s="377"/>
      <c r="E44" s="377"/>
      <c r="F44" s="377"/>
      <c r="G44" s="377"/>
      <c r="H44" s="1122"/>
      <c r="I44" s="1000"/>
      <c r="J44" s="377"/>
      <c r="K44" s="377"/>
      <c r="L44" s="377"/>
      <c r="M44" s="378"/>
    </row>
    <row r="45" spans="1:13" ht="15.75" customHeight="1" x14ac:dyDescent="0.25">
      <c r="A45" s="1006"/>
      <c r="B45" s="1128" t="s">
        <v>690</v>
      </c>
      <c r="C45" s="151"/>
      <c r="D45" s="49"/>
      <c r="E45" s="49"/>
      <c r="F45" s="49"/>
      <c r="G45" s="49"/>
      <c r="H45" s="49"/>
      <c r="I45" s="49"/>
      <c r="J45" s="49"/>
      <c r="K45" s="49"/>
      <c r="L45" s="49"/>
      <c r="M45" s="148"/>
    </row>
    <row r="46" spans="1:13" ht="15.75" customHeight="1" x14ac:dyDescent="0.25">
      <c r="A46" s="1006"/>
      <c r="B46" s="1006"/>
      <c r="C46" s="151"/>
      <c r="D46" s="49" t="s">
        <v>381</v>
      </c>
      <c r="E46" s="134" t="s">
        <v>691</v>
      </c>
      <c r="F46" s="1107" t="s">
        <v>692</v>
      </c>
      <c r="G46" s="996"/>
      <c r="H46" s="997"/>
      <c r="I46" s="997"/>
      <c r="J46" s="998"/>
      <c r="K46" s="49" t="s">
        <v>693</v>
      </c>
      <c r="L46" s="996"/>
      <c r="M46" s="1041"/>
    </row>
    <row r="47" spans="1:13" ht="15.75" customHeight="1" x14ac:dyDescent="0.25">
      <c r="A47" s="1006"/>
      <c r="B47" s="1006"/>
      <c r="C47" s="151"/>
      <c r="D47" s="2"/>
      <c r="E47" s="2" t="s">
        <v>658</v>
      </c>
      <c r="F47" s="1039"/>
      <c r="G47" s="999"/>
      <c r="H47" s="1000"/>
      <c r="I47" s="1000"/>
      <c r="J47" s="1001"/>
      <c r="K47" s="49"/>
      <c r="L47" s="999"/>
      <c r="M47" s="1042"/>
    </row>
    <row r="48" spans="1:13" ht="15.75" customHeight="1" x14ac:dyDescent="0.25">
      <c r="A48" s="1006"/>
      <c r="B48" s="1007"/>
      <c r="C48" s="133"/>
      <c r="D48" s="134"/>
      <c r="E48" s="134"/>
      <c r="F48" s="134"/>
      <c r="G48" s="134"/>
      <c r="H48" s="134"/>
      <c r="I48" s="134"/>
      <c r="J48" s="134"/>
      <c r="K48" s="134"/>
      <c r="L48" s="49"/>
      <c r="M48" s="148"/>
    </row>
    <row r="49" spans="1:13" ht="82.5" customHeight="1" x14ac:dyDescent="0.25">
      <c r="A49" s="1006"/>
      <c r="B49" s="118" t="s">
        <v>694</v>
      </c>
      <c r="C49" s="1112" t="s">
        <v>855</v>
      </c>
      <c r="D49" s="968"/>
      <c r="E49" s="968"/>
      <c r="F49" s="968"/>
      <c r="G49" s="968"/>
      <c r="H49" s="968"/>
      <c r="I49" s="968"/>
      <c r="J49" s="968"/>
      <c r="K49" s="968"/>
      <c r="L49" s="968"/>
      <c r="M49" s="1012"/>
    </row>
    <row r="50" spans="1:13" ht="15.75" customHeight="1" x14ac:dyDescent="0.25">
      <c r="A50" s="1006"/>
      <c r="B50" s="118" t="s">
        <v>717</v>
      </c>
      <c r="C50" s="1112" t="s">
        <v>856</v>
      </c>
      <c r="D50" s="968"/>
      <c r="E50" s="968"/>
      <c r="F50" s="968"/>
      <c r="G50" s="968"/>
      <c r="H50" s="968"/>
      <c r="I50" s="968"/>
      <c r="J50" s="968"/>
      <c r="K50" s="968"/>
      <c r="L50" s="968"/>
      <c r="M50" s="1012"/>
    </row>
    <row r="51" spans="1:13" ht="15.75" customHeight="1" x14ac:dyDescent="0.25">
      <c r="A51" s="1006"/>
      <c r="B51" s="118" t="s">
        <v>719</v>
      </c>
      <c r="C51" s="1112" t="s">
        <v>857</v>
      </c>
      <c r="D51" s="968"/>
      <c r="E51" s="968"/>
      <c r="F51" s="968"/>
      <c r="G51" s="968"/>
      <c r="H51" s="968"/>
      <c r="I51" s="968"/>
      <c r="J51" s="968"/>
      <c r="K51" s="968"/>
      <c r="L51" s="968"/>
      <c r="M51" s="1012"/>
    </row>
    <row r="52" spans="1:13" ht="15.75" customHeight="1" x14ac:dyDescent="0.25">
      <c r="A52" s="1007"/>
      <c r="B52" s="118" t="s">
        <v>721</v>
      </c>
      <c r="C52" s="1112" t="s">
        <v>858</v>
      </c>
      <c r="D52" s="968"/>
      <c r="E52" s="968"/>
      <c r="F52" s="968"/>
      <c r="G52" s="968"/>
      <c r="H52" s="968"/>
      <c r="I52" s="968"/>
      <c r="J52" s="968"/>
      <c r="K52" s="968"/>
      <c r="L52" s="968"/>
      <c r="M52" s="1012"/>
    </row>
    <row r="53" spans="1:13" ht="15.75" customHeight="1" x14ac:dyDescent="0.25">
      <c r="A53" s="1080" t="s">
        <v>722</v>
      </c>
      <c r="B53" s="118" t="s">
        <v>723</v>
      </c>
      <c r="C53" s="1011" t="s">
        <v>154</v>
      </c>
      <c r="D53" s="968"/>
      <c r="E53" s="968"/>
      <c r="F53" s="968"/>
      <c r="G53" s="968"/>
      <c r="H53" s="968"/>
      <c r="I53" s="968"/>
      <c r="J53" s="968"/>
      <c r="K53" s="968"/>
      <c r="L53" s="968"/>
      <c r="M53" s="1012"/>
    </row>
    <row r="54" spans="1:13" ht="15.75" customHeight="1" x14ac:dyDescent="0.25">
      <c r="A54" s="1046"/>
      <c r="B54" s="118" t="s">
        <v>724</v>
      </c>
      <c r="C54" s="1011" t="s">
        <v>859</v>
      </c>
      <c r="D54" s="968"/>
      <c r="E54" s="968"/>
      <c r="F54" s="968"/>
      <c r="G54" s="968"/>
      <c r="H54" s="968"/>
      <c r="I54" s="968"/>
      <c r="J54" s="968"/>
      <c r="K54" s="968"/>
      <c r="L54" s="968"/>
      <c r="M54" s="1012"/>
    </row>
    <row r="55" spans="1:13" ht="15.75" customHeight="1" x14ac:dyDescent="0.25">
      <c r="A55" s="1046"/>
      <c r="B55" s="118" t="s">
        <v>726</v>
      </c>
      <c r="C55" s="1011" t="s">
        <v>845</v>
      </c>
      <c r="D55" s="968"/>
      <c r="E55" s="968"/>
      <c r="F55" s="968"/>
      <c r="G55" s="968"/>
      <c r="H55" s="968"/>
      <c r="I55" s="968"/>
      <c r="J55" s="968"/>
      <c r="K55" s="968"/>
      <c r="L55" s="968"/>
      <c r="M55" s="1012"/>
    </row>
    <row r="56" spans="1:13" ht="15.75" customHeight="1" x14ac:dyDescent="0.25">
      <c r="A56" s="1046"/>
      <c r="B56" s="118" t="s">
        <v>727</v>
      </c>
      <c r="C56" s="1011" t="s">
        <v>153</v>
      </c>
      <c r="D56" s="968"/>
      <c r="E56" s="968"/>
      <c r="F56" s="968"/>
      <c r="G56" s="968"/>
      <c r="H56" s="968"/>
      <c r="I56" s="968"/>
      <c r="J56" s="968"/>
      <c r="K56" s="968"/>
      <c r="L56" s="968"/>
      <c r="M56" s="1012"/>
    </row>
    <row r="57" spans="1:13" ht="15.75" customHeight="1" x14ac:dyDescent="0.25">
      <c r="A57" s="1046"/>
      <c r="B57" s="118" t="s">
        <v>729</v>
      </c>
      <c r="C57" s="1030" t="s">
        <v>166</v>
      </c>
      <c r="D57" s="968"/>
      <c r="E57" s="968"/>
      <c r="F57" s="968"/>
      <c r="G57" s="968"/>
      <c r="H57" s="968"/>
      <c r="I57" s="968"/>
      <c r="J57" s="968"/>
      <c r="K57" s="968"/>
      <c r="L57" s="968"/>
      <c r="M57" s="1012"/>
    </row>
    <row r="58" spans="1:13" ht="15.75" customHeight="1" x14ac:dyDescent="0.25">
      <c r="A58" s="1081"/>
      <c r="B58" s="118" t="s">
        <v>730</v>
      </c>
      <c r="C58" s="1011" t="s">
        <v>860</v>
      </c>
      <c r="D58" s="968"/>
      <c r="E58" s="968"/>
      <c r="F58" s="968"/>
      <c r="G58" s="968"/>
      <c r="H58" s="968"/>
      <c r="I58" s="968"/>
      <c r="J58" s="968"/>
      <c r="K58" s="968"/>
      <c r="L58" s="968"/>
      <c r="M58" s="1012"/>
    </row>
    <row r="59" spans="1:13" ht="15.75" customHeight="1" x14ac:dyDescent="0.25">
      <c r="A59" s="1080" t="s">
        <v>731</v>
      </c>
      <c r="B59" s="118" t="s">
        <v>732</v>
      </c>
      <c r="C59" s="1011" t="s">
        <v>861</v>
      </c>
      <c r="D59" s="968"/>
      <c r="E59" s="968"/>
      <c r="F59" s="968"/>
      <c r="G59" s="968"/>
      <c r="H59" s="968"/>
      <c r="I59" s="968"/>
      <c r="J59" s="968"/>
      <c r="K59" s="968"/>
      <c r="L59" s="968"/>
      <c r="M59" s="1012"/>
    </row>
    <row r="60" spans="1:13" ht="15.75" customHeight="1" x14ac:dyDescent="0.25">
      <c r="A60" s="1046"/>
      <c r="B60" s="118" t="s">
        <v>734</v>
      </c>
      <c r="C60" s="1011" t="s">
        <v>862</v>
      </c>
      <c r="D60" s="968"/>
      <c r="E60" s="968"/>
      <c r="F60" s="968"/>
      <c r="G60" s="968"/>
      <c r="H60" s="968"/>
      <c r="I60" s="968"/>
      <c r="J60" s="968"/>
      <c r="K60" s="968"/>
      <c r="L60" s="968"/>
      <c r="M60" s="1012"/>
    </row>
    <row r="61" spans="1:13" ht="25.5" customHeight="1" x14ac:dyDescent="0.25">
      <c r="A61" s="1082"/>
      <c r="B61" s="118" t="s">
        <v>43</v>
      </c>
      <c r="C61" s="1011" t="s">
        <v>863</v>
      </c>
      <c r="D61" s="968"/>
      <c r="E61" s="968"/>
      <c r="F61" s="968"/>
      <c r="G61" s="968"/>
      <c r="H61" s="968"/>
      <c r="I61" s="968"/>
      <c r="J61" s="968"/>
      <c r="K61" s="968"/>
      <c r="L61" s="968"/>
      <c r="M61" s="1012"/>
    </row>
    <row r="62" spans="1:13" ht="50.25" customHeight="1" x14ac:dyDescent="0.25">
      <c r="A62" s="194" t="s">
        <v>737</v>
      </c>
      <c r="B62" s="379"/>
      <c r="C62" s="1098"/>
      <c r="D62" s="1028"/>
      <c r="E62" s="1028"/>
      <c r="F62" s="1028"/>
      <c r="G62" s="1028"/>
      <c r="H62" s="1028"/>
      <c r="I62" s="1028"/>
      <c r="J62" s="1028"/>
      <c r="K62" s="1028"/>
      <c r="L62" s="1028"/>
      <c r="M62" s="1029"/>
    </row>
    <row r="63" spans="1:13" ht="15.75" customHeight="1" x14ac:dyDescent="0.25"/>
    <row r="64" spans="1: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A16:A52"/>
    <mergeCell ref="A53:A58"/>
    <mergeCell ref="A59:A61"/>
    <mergeCell ref="C7:D7"/>
    <mergeCell ref="B8:B10"/>
    <mergeCell ref="C9:D9"/>
    <mergeCell ref="C10:D10"/>
    <mergeCell ref="B14:B15"/>
    <mergeCell ref="C14:D14"/>
    <mergeCell ref="B45:B48"/>
    <mergeCell ref="A2:A11"/>
    <mergeCell ref="B25:B28"/>
    <mergeCell ref="B32:B34"/>
    <mergeCell ref="C56:M56"/>
    <mergeCell ref="C57:M57"/>
    <mergeCell ref="C58:M58"/>
    <mergeCell ref="F9:G9"/>
    <mergeCell ref="I9:J9"/>
    <mergeCell ref="F10:G10"/>
    <mergeCell ref="I10:J10"/>
    <mergeCell ref="B1:M1"/>
    <mergeCell ref="C2:M2"/>
    <mergeCell ref="C3:M3"/>
    <mergeCell ref="F4:G4"/>
    <mergeCell ref="C5:M5"/>
    <mergeCell ref="I7:M7"/>
    <mergeCell ref="G23:M23"/>
    <mergeCell ref="J30:L30"/>
    <mergeCell ref="C11:M11"/>
    <mergeCell ref="C12:M12"/>
    <mergeCell ref="C13:M13"/>
    <mergeCell ref="F14:M14"/>
    <mergeCell ref="C15:M15"/>
    <mergeCell ref="C16:M16"/>
    <mergeCell ref="C17:M17"/>
    <mergeCell ref="F43:G43"/>
    <mergeCell ref="H44:I44"/>
    <mergeCell ref="F46:F47"/>
    <mergeCell ref="G46:J47"/>
    <mergeCell ref="L46:M47"/>
    <mergeCell ref="C59:M59"/>
    <mergeCell ref="C60:M60"/>
    <mergeCell ref="C61:M61"/>
    <mergeCell ref="C62:M62"/>
    <mergeCell ref="C49:M49"/>
    <mergeCell ref="C50:M50"/>
    <mergeCell ref="C51:M51"/>
    <mergeCell ref="C52:M52"/>
    <mergeCell ref="C53:M53"/>
    <mergeCell ref="C54:M54"/>
    <mergeCell ref="C55:M55"/>
  </mergeCells>
  <dataValidations count="1">
    <dataValidation type="list" allowBlank="1" showErrorMessage="1" sqref="I7" xr:uid="{00000000-0002-0000-0700-000000000000}">
      <formula1>INDIRECT(#REF!)</formula1>
    </dataValidation>
  </dataValidations>
  <hyperlinks>
    <hyperlink ref="J30" r:id="rId1" xr:uid="{00000000-0004-0000-0700-000000000000}"/>
    <hyperlink ref="C57" r:id="rId2" xr:uid="{00000000-0004-0000-0700-000001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x14ac:dyDescent="0.25">
      <c r="A1" s="351"/>
      <c r="B1" s="1129" t="s">
        <v>864</v>
      </c>
      <c r="C1" s="1130"/>
      <c r="D1" s="1130"/>
      <c r="E1" s="1130"/>
      <c r="F1" s="1130"/>
      <c r="G1" s="1130"/>
      <c r="H1" s="1130"/>
      <c r="I1" s="1130"/>
      <c r="J1" s="1130"/>
      <c r="K1" s="1130"/>
      <c r="L1" s="1130"/>
      <c r="M1" s="1131"/>
      <c r="N1" s="380"/>
      <c r="O1" s="380"/>
      <c r="P1" s="380"/>
      <c r="Q1" s="380"/>
      <c r="R1" s="380"/>
      <c r="S1" s="380"/>
      <c r="T1" s="380"/>
      <c r="U1" s="380"/>
      <c r="V1" s="380"/>
      <c r="W1" s="380"/>
      <c r="X1" s="380"/>
      <c r="Y1" s="380"/>
      <c r="Z1" s="380"/>
    </row>
    <row r="2" spans="1:26" ht="27.75" customHeight="1" x14ac:dyDescent="0.25">
      <c r="A2" s="1080" t="s">
        <v>627</v>
      </c>
      <c r="B2" s="1132"/>
      <c r="C2" s="1000"/>
      <c r="D2" s="1000"/>
      <c r="E2" s="1000"/>
      <c r="F2" s="1000"/>
      <c r="G2" s="1000"/>
      <c r="H2" s="1000"/>
      <c r="I2" s="1000"/>
      <c r="J2" s="1000"/>
      <c r="K2" s="1000"/>
      <c r="L2" s="1000"/>
      <c r="M2" s="1042"/>
      <c r="N2" s="380"/>
      <c r="O2" s="380"/>
      <c r="P2" s="380"/>
      <c r="Q2" s="380"/>
      <c r="R2" s="380"/>
      <c r="S2" s="380"/>
      <c r="T2" s="380"/>
      <c r="U2" s="380"/>
      <c r="V2" s="380"/>
      <c r="W2" s="380"/>
      <c r="X2" s="380"/>
      <c r="Y2" s="380"/>
      <c r="Z2" s="380"/>
    </row>
    <row r="3" spans="1:26" ht="41.25" customHeight="1" x14ac:dyDescent="0.25">
      <c r="A3" s="1046"/>
      <c r="B3" s="103" t="s">
        <v>628</v>
      </c>
      <c r="C3" s="1014" t="s">
        <v>158</v>
      </c>
      <c r="D3" s="968"/>
      <c r="E3" s="968"/>
      <c r="F3" s="968"/>
      <c r="G3" s="968"/>
      <c r="H3" s="968"/>
      <c r="I3" s="968"/>
      <c r="J3" s="968"/>
      <c r="K3" s="968"/>
      <c r="L3" s="968"/>
      <c r="M3" s="1012"/>
      <c r="N3" s="380"/>
      <c r="O3" s="380"/>
      <c r="P3" s="380"/>
      <c r="Q3" s="380"/>
      <c r="R3" s="380"/>
      <c r="S3" s="380"/>
      <c r="T3" s="380"/>
      <c r="U3" s="380"/>
      <c r="V3" s="380"/>
      <c r="W3" s="380"/>
      <c r="X3" s="380"/>
      <c r="Y3" s="380"/>
      <c r="Z3" s="380"/>
    </row>
    <row r="4" spans="1:26" ht="54" customHeight="1" x14ac:dyDescent="0.25">
      <c r="A4" s="1046"/>
      <c r="B4" s="118" t="s">
        <v>741</v>
      </c>
      <c r="C4" s="1014" t="s">
        <v>865</v>
      </c>
      <c r="D4" s="968"/>
      <c r="E4" s="968"/>
      <c r="F4" s="968"/>
      <c r="G4" s="968"/>
      <c r="H4" s="968"/>
      <c r="I4" s="968"/>
      <c r="J4" s="968"/>
      <c r="K4" s="968"/>
      <c r="L4" s="968"/>
      <c r="M4" s="1012"/>
      <c r="N4" s="380"/>
      <c r="O4" s="380"/>
      <c r="P4" s="380"/>
      <c r="Q4" s="380"/>
      <c r="R4" s="380"/>
      <c r="S4" s="380"/>
      <c r="T4" s="380"/>
      <c r="U4" s="380"/>
      <c r="V4" s="380"/>
      <c r="W4" s="380"/>
      <c r="X4" s="380"/>
      <c r="Y4" s="380"/>
      <c r="Z4" s="380"/>
    </row>
    <row r="5" spans="1:26" ht="33" customHeight="1" x14ac:dyDescent="0.25">
      <c r="A5" s="1046"/>
      <c r="B5" s="105" t="s">
        <v>39</v>
      </c>
      <c r="C5" s="342"/>
      <c r="D5" s="312" t="s">
        <v>92</v>
      </c>
      <c r="E5" s="352"/>
      <c r="F5" s="1101" t="s">
        <v>40</v>
      </c>
      <c r="G5" s="969"/>
      <c r="H5" s="3" t="s">
        <v>93</v>
      </c>
      <c r="I5" s="187"/>
      <c r="J5" s="187"/>
      <c r="K5" s="187"/>
      <c r="L5" s="187"/>
      <c r="M5" s="188"/>
      <c r="N5" s="380"/>
      <c r="O5" s="380"/>
      <c r="P5" s="380"/>
      <c r="Q5" s="380"/>
      <c r="R5" s="380"/>
      <c r="S5" s="380"/>
      <c r="T5" s="380"/>
      <c r="U5" s="380"/>
      <c r="V5" s="380"/>
      <c r="W5" s="380"/>
      <c r="X5" s="380"/>
      <c r="Y5" s="380"/>
      <c r="Z5" s="380"/>
    </row>
    <row r="6" spans="1:26" x14ac:dyDescent="0.25">
      <c r="A6" s="1046"/>
      <c r="B6" s="105" t="s">
        <v>632</v>
      </c>
      <c r="C6" s="342" t="s">
        <v>93</v>
      </c>
      <c r="D6" s="187"/>
      <c r="E6" s="187"/>
      <c r="F6" s="187"/>
      <c r="G6" s="187"/>
      <c r="H6" s="187"/>
      <c r="I6" s="187"/>
      <c r="J6" s="187"/>
      <c r="K6" s="187"/>
      <c r="L6" s="187"/>
      <c r="M6" s="188"/>
      <c r="N6" s="380"/>
      <c r="O6" s="380"/>
      <c r="P6" s="380"/>
      <c r="Q6" s="380"/>
      <c r="R6" s="380"/>
      <c r="S6" s="380"/>
      <c r="T6" s="380"/>
      <c r="U6" s="380"/>
      <c r="V6" s="380"/>
      <c r="W6" s="380"/>
      <c r="X6" s="380"/>
      <c r="Y6" s="380"/>
      <c r="Z6" s="380"/>
    </row>
    <row r="7" spans="1:26" x14ac:dyDescent="0.25">
      <c r="A7" s="1046"/>
      <c r="B7" s="105" t="s">
        <v>633</v>
      </c>
      <c r="C7" s="342" t="s">
        <v>93</v>
      </c>
      <c r="D7" s="187"/>
      <c r="E7" s="187"/>
      <c r="F7" s="187"/>
      <c r="G7" s="187"/>
      <c r="H7" s="187"/>
      <c r="I7" s="187"/>
      <c r="J7" s="187"/>
      <c r="K7" s="187"/>
      <c r="L7" s="187"/>
      <c r="M7" s="188"/>
      <c r="N7" s="380"/>
      <c r="O7" s="380"/>
      <c r="P7" s="380"/>
      <c r="Q7" s="380"/>
      <c r="R7" s="380"/>
      <c r="S7" s="380"/>
      <c r="T7" s="380"/>
      <c r="U7" s="380"/>
      <c r="V7" s="380"/>
      <c r="W7" s="380"/>
      <c r="X7" s="380"/>
      <c r="Y7" s="380"/>
      <c r="Z7" s="380"/>
    </row>
    <row r="8" spans="1:26" x14ac:dyDescent="0.25">
      <c r="A8" s="1046"/>
      <c r="B8" s="104" t="s">
        <v>745</v>
      </c>
      <c r="C8" s="1014" t="s">
        <v>136</v>
      </c>
      <c r="D8" s="1015"/>
      <c r="E8" s="143"/>
      <c r="F8" s="143"/>
      <c r="G8" s="313"/>
      <c r="H8" s="314" t="s">
        <v>43</v>
      </c>
      <c r="I8" s="978" t="s">
        <v>302</v>
      </c>
      <c r="J8" s="968"/>
      <c r="K8" s="968"/>
      <c r="L8" s="968"/>
      <c r="M8" s="1012"/>
      <c r="N8" s="380"/>
      <c r="O8" s="380"/>
      <c r="P8" s="380"/>
      <c r="Q8" s="380"/>
      <c r="R8" s="380"/>
      <c r="S8" s="380"/>
      <c r="T8" s="380"/>
      <c r="U8" s="380"/>
      <c r="V8" s="380"/>
      <c r="W8" s="380"/>
      <c r="X8" s="380"/>
      <c r="Y8" s="380"/>
      <c r="Z8" s="380"/>
    </row>
    <row r="9" spans="1:26" x14ac:dyDescent="0.25">
      <c r="A9" s="1046"/>
      <c r="B9" s="1096" t="s">
        <v>635</v>
      </c>
      <c r="C9" s="142"/>
      <c r="D9" s="143"/>
      <c r="E9" s="143"/>
      <c r="F9" s="143"/>
      <c r="G9" s="143"/>
      <c r="H9" s="143"/>
      <c r="I9" s="143"/>
      <c r="J9" s="143"/>
      <c r="K9" s="143"/>
      <c r="L9" s="143"/>
      <c r="M9" s="144"/>
      <c r="N9" s="380"/>
      <c r="O9" s="380"/>
      <c r="P9" s="380"/>
      <c r="Q9" s="380"/>
      <c r="R9" s="380"/>
      <c r="S9" s="380"/>
      <c r="T9" s="380"/>
      <c r="U9" s="380"/>
      <c r="V9" s="380"/>
      <c r="W9" s="380"/>
      <c r="X9" s="380"/>
      <c r="Y9" s="380"/>
      <c r="Z9" s="380"/>
    </row>
    <row r="10" spans="1:26" x14ac:dyDescent="0.25">
      <c r="A10" s="1046"/>
      <c r="B10" s="1006"/>
      <c r="C10" s="1103" t="s">
        <v>164</v>
      </c>
      <c r="D10" s="1037"/>
      <c r="E10" s="49"/>
      <c r="F10" s="1104"/>
      <c r="G10" s="1037"/>
      <c r="H10" s="49"/>
      <c r="I10" s="1104"/>
      <c r="J10" s="1037"/>
      <c r="K10" s="49"/>
      <c r="L10" s="49"/>
      <c r="M10" s="148"/>
      <c r="N10" s="380"/>
      <c r="O10" s="380"/>
      <c r="P10" s="380"/>
      <c r="Q10" s="380"/>
      <c r="R10" s="380"/>
      <c r="S10" s="380"/>
      <c r="T10" s="380"/>
      <c r="U10" s="380"/>
      <c r="V10" s="380"/>
      <c r="W10" s="380"/>
      <c r="X10" s="380"/>
      <c r="Y10" s="380"/>
      <c r="Z10" s="380"/>
    </row>
    <row r="11" spans="1:26" ht="42.75" customHeight="1" x14ac:dyDescent="0.25">
      <c r="A11" s="1046"/>
      <c r="B11" s="1007"/>
      <c r="C11" s="1103" t="s">
        <v>636</v>
      </c>
      <c r="D11" s="1037"/>
      <c r="E11" s="134"/>
      <c r="F11" s="1104" t="s">
        <v>636</v>
      </c>
      <c r="G11" s="1037"/>
      <c r="H11" s="134"/>
      <c r="I11" s="1104" t="s">
        <v>636</v>
      </c>
      <c r="J11" s="1037"/>
      <c r="K11" s="134"/>
      <c r="L11" s="134"/>
      <c r="M11" s="135"/>
      <c r="N11" s="380"/>
      <c r="O11" s="380"/>
      <c r="P11" s="380"/>
      <c r="Q11" s="380"/>
      <c r="R11" s="380"/>
      <c r="S11" s="380"/>
      <c r="T11" s="380"/>
      <c r="U11" s="380"/>
      <c r="V11" s="380"/>
      <c r="W11" s="380"/>
      <c r="X11" s="380"/>
      <c r="Y11" s="380"/>
      <c r="Z11" s="380"/>
    </row>
    <row r="12" spans="1:26" ht="104.25" customHeight="1" x14ac:dyDescent="0.25">
      <c r="A12" s="1046"/>
      <c r="B12" s="104" t="s">
        <v>637</v>
      </c>
      <c r="C12" s="1133" t="s">
        <v>866</v>
      </c>
      <c r="D12" s="968"/>
      <c r="E12" s="968"/>
      <c r="F12" s="968"/>
      <c r="G12" s="968"/>
      <c r="H12" s="968"/>
      <c r="I12" s="968"/>
      <c r="J12" s="968"/>
      <c r="K12" s="968"/>
      <c r="L12" s="968"/>
      <c r="M12" s="1012"/>
      <c r="N12" s="380"/>
      <c r="O12" s="380"/>
      <c r="P12" s="380"/>
      <c r="Q12" s="380"/>
      <c r="R12" s="380"/>
      <c r="S12" s="380"/>
      <c r="T12" s="380"/>
      <c r="U12" s="380"/>
      <c r="V12" s="380"/>
      <c r="W12" s="380"/>
      <c r="X12" s="380"/>
      <c r="Y12" s="380"/>
      <c r="Z12" s="380"/>
    </row>
    <row r="13" spans="1:26" ht="81.75" customHeight="1" x14ac:dyDescent="0.25">
      <c r="A13" s="1046"/>
      <c r="B13" s="118" t="s">
        <v>747</v>
      </c>
      <c r="C13" s="1110" t="s">
        <v>867</v>
      </c>
      <c r="D13" s="968"/>
      <c r="E13" s="968"/>
      <c r="F13" s="968"/>
      <c r="G13" s="968"/>
      <c r="H13" s="968"/>
      <c r="I13" s="968"/>
      <c r="J13" s="968"/>
      <c r="K13" s="968"/>
      <c r="L13" s="968"/>
      <c r="M13" s="1012"/>
      <c r="N13" s="380"/>
      <c r="O13" s="380"/>
      <c r="P13" s="380"/>
      <c r="Q13" s="380"/>
      <c r="R13" s="380"/>
      <c r="S13" s="380"/>
      <c r="T13" s="380"/>
      <c r="U13" s="380"/>
      <c r="V13" s="380"/>
      <c r="W13" s="380"/>
      <c r="X13" s="380"/>
      <c r="Y13" s="380"/>
      <c r="Z13" s="380"/>
    </row>
    <row r="14" spans="1:26" ht="45" x14ac:dyDescent="0.25">
      <c r="A14" s="1046"/>
      <c r="B14" s="118" t="s">
        <v>749</v>
      </c>
      <c r="C14" s="1014" t="s">
        <v>868</v>
      </c>
      <c r="D14" s="968"/>
      <c r="E14" s="968"/>
      <c r="F14" s="968"/>
      <c r="G14" s="968"/>
      <c r="H14" s="968"/>
      <c r="I14" s="968"/>
      <c r="J14" s="968"/>
      <c r="K14" s="968"/>
      <c r="L14" s="968"/>
      <c r="M14" s="1012"/>
      <c r="N14" s="380"/>
      <c r="O14" s="380"/>
      <c r="P14" s="380"/>
      <c r="Q14" s="380"/>
      <c r="R14" s="380"/>
      <c r="S14" s="380"/>
      <c r="T14" s="380"/>
      <c r="U14" s="380"/>
      <c r="V14" s="380"/>
      <c r="W14" s="380"/>
      <c r="X14" s="380"/>
      <c r="Y14" s="380"/>
      <c r="Z14" s="380"/>
    </row>
    <row r="15" spans="1:26" ht="55.5" customHeight="1" x14ac:dyDescent="0.25">
      <c r="A15" s="1046"/>
      <c r="B15" s="1096" t="s">
        <v>751</v>
      </c>
      <c r="C15" s="1014" t="s">
        <v>160</v>
      </c>
      <c r="D15" s="1015"/>
      <c r="E15" s="5" t="s">
        <v>753</v>
      </c>
      <c r="F15" s="977" t="s">
        <v>869</v>
      </c>
      <c r="G15" s="968"/>
      <c r="H15" s="968"/>
      <c r="I15" s="968"/>
      <c r="J15" s="968"/>
      <c r="K15" s="968"/>
      <c r="L15" s="968"/>
      <c r="M15" s="1012"/>
      <c r="N15" s="380"/>
      <c r="O15" s="380"/>
      <c r="P15" s="380"/>
      <c r="Q15" s="380"/>
      <c r="R15" s="380"/>
      <c r="S15" s="380"/>
      <c r="T15" s="380"/>
      <c r="U15" s="380"/>
      <c r="V15" s="380"/>
      <c r="W15" s="380"/>
      <c r="X15" s="380"/>
      <c r="Y15" s="380"/>
      <c r="Z15" s="380"/>
    </row>
    <row r="16" spans="1:26" ht="21" customHeight="1" x14ac:dyDescent="0.25">
      <c r="A16" s="1082"/>
      <c r="B16" s="1089"/>
      <c r="C16" s="1014"/>
      <c r="D16" s="968"/>
      <c r="E16" s="968"/>
      <c r="F16" s="968"/>
      <c r="G16" s="968"/>
      <c r="H16" s="968"/>
      <c r="I16" s="968"/>
      <c r="J16" s="968"/>
      <c r="K16" s="968"/>
      <c r="L16" s="968"/>
      <c r="M16" s="1012"/>
      <c r="N16" s="380"/>
      <c r="O16" s="380"/>
      <c r="P16" s="380"/>
      <c r="Q16" s="380"/>
      <c r="R16" s="380"/>
      <c r="S16" s="380"/>
      <c r="T16" s="380"/>
      <c r="U16" s="380"/>
      <c r="V16" s="380"/>
      <c r="W16" s="380"/>
      <c r="X16" s="380"/>
      <c r="Y16" s="380"/>
      <c r="Z16" s="380"/>
    </row>
    <row r="17" spans="1:26" x14ac:dyDescent="0.25">
      <c r="A17" s="1080" t="s">
        <v>643</v>
      </c>
      <c r="B17" s="118" t="s">
        <v>28</v>
      </c>
      <c r="C17" s="1014" t="s">
        <v>162</v>
      </c>
      <c r="D17" s="968"/>
      <c r="E17" s="968"/>
      <c r="F17" s="968"/>
      <c r="G17" s="968"/>
      <c r="H17" s="968"/>
      <c r="I17" s="968"/>
      <c r="J17" s="968"/>
      <c r="K17" s="968"/>
      <c r="L17" s="968"/>
      <c r="M17" s="1012"/>
      <c r="N17" s="380"/>
      <c r="O17" s="380"/>
      <c r="P17" s="380"/>
      <c r="Q17" s="380"/>
      <c r="R17" s="380"/>
      <c r="S17" s="380"/>
      <c r="T17" s="380"/>
      <c r="U17" s="380"/>
      <c r="V17" s="380"/>
      <c r="W17" s="380"/>
      <c r="X17" s="380"/>
      <c r="Y17" s="380"/>
      <c r="Z17" s="380"/>
    </row>
    <row r="18" spans="1:26" ht="81.75" customHeight="1" x14ac:dyDescent="0.25">
      <c r="A18" s="1046"/>
      <c r="B18" s="118" t="s">
        <v>645</v>
      </c>
      <c r="C18" s="1086" t="s">
        <v>159</v>
      </c>
      <c r="D18" s="968"/>
      <c r="E18" s="968"/>
      <c r="F18" s="968"/>
      <c r="G18" s="968"/>
      <c r="H18" s="968"/>
      <c r="I18" s="968"/>
      <c r="J18" s="968"/>
      <c r="K18" s="968"/>
      <c r="L18" s="968"/>
      <c r="M18" s="1012"/>
      <c r="N18" s="380"/>
      <c r="O18" s="380"/>
      <c r="P18" s="380"/>
      <c r="Q18" s="380"/>
      <c r="R18" s="380"/>
      <c r="S18" s="380"/>
      <c r="T18" s="380"/>
      <c r="U18" s="380"/>
      <c r="V18" s="380"/>
      <c r="W18" s="380"/>
      <c r="X18" s="380"/>
      <c r="Y18" s="380"/>
      <c r="Z18" s="380"/>
    </row>
    <row r="19" spans="1:26" x14ac:dyDescent="0.25">
      <c r="A19" s="1046"/>
      <c r="B19" s="1128" t="s">
        <v>647</v>
      </c>
      <c r="C19" s="298"/>
      <c r="D19" s="299"/>
      <c r="E19" s="299"/>
      <c r="F19" s="299"/>
      <c r="G19" s="299"/>
      <c r="H19" s="299"/>
      <c r="I19" s="299"/>
      <c r="J19" s="299"/>
      <c r="K19" s="299"/>
      <c r="L19" s="299"/>
      <c r="M19" s="300"/>
      <c r="N19" s="380"/>
      <c r="O19" s="380"/>
      <c r="P19" s="380"/>
      <c r="Q19" s="380"/>
      <c r="R19" s="380"/>
      <c r="S19" s="380"/>
      <c r="T19" s="380"/>
      <c r="U19" s="380"/>
      <c r="V19" s="380"/>
      <c r="W19" s="380"/>
      <c r="X19" s="380"/>
      <c r="Y19" s="380"/>
      <c r="Z19" s="380"/>
    </row>
    <row r="20" spans="1:26" x14ac:dyDescent="0.25">
      <c r="A20" s="1046"/>
      <c r="B20" s="1006"/>
      <c r="C20" s="151"/>
      <c r="D20" s="134"/>
      <c r="E20" s="49"/>
      <c r="F20" s="134"/>
      <c r="G20" s="49"/>
      <c r="H20" s="134"/>
      <c r="I20" s="49"/>
      <c r="J20" s="134"/>
      <c r="K20" s="49"/>
      <c r="L20" s="49"/>
      <c r="M20" s="148"/>
      <c r="N20" s="380"/>
      <c r="O20" s="380"/>
      <c r="P20" s="380"/>
      <c r="Q20" s="380"/>
      <c r="R20" s="380"/>
      <c r="S20" s="380"/>
      <c r="T20" s="380"/>
      <c r="U20" s="380"/>
      <c r="V20" s="380"/>
      <c r="W20" s="380"/>
      <c r="X20" s="380"/>
      <c r="Y20" s="380"/>
      <c r="Z20" s="380"/>
    </row>
    <row r="21" spans="1:26" ht="15.75" customHeight="1" x14ac:dyDescent="0.25">
      <c r="A21" s="1046"/>
      <c r="B21" s="1006"/>
      <c r="C21" s="151" t="s">
        <v>648</v>
      </c>
      <c r="D21" s="40"/>
      <c r="E21" s="49" t="s">
        <v>649</v>
      </c>
      <c r="F21" s="40"/>
      <c r="G21" s="49" t="s">
        <v>650</v>
      </c>
      <c r="H21" s="40"/>
      <c r="I21" s="49" t="s">
        <v>651</v>
      </c>
      <c r="J21" s="2" t="s">
        <v>658</v>
      </c>
      <c r="K21" s="49"/>
      <c r="L21" s="49"/>
      <c r="M21" s="148"/>
      <c r="N21" s="380"/>
      <c r="O21" s="380"/>
      <c r="P21" s="380"/>
      <c r="Q21" s="380"/>
      <c r="R21" s="380"/>
      <c r="S21" s="380"/>
      <c r="T21" s="380"/>
      <c r="U21" s="380"/>
      <c r="V21" s="380"/>
      <c r="W21" s="380"/>
      <c r="X21" s="380"/>
      <c r="Y21" s="380"/>
      <c r="Z21" s="380"/>
    </row>
    <row r="22" spans="1:26" ht="15.75" customHeight="1" x14ac:dyDescent="0.25">
      <c r="A22" s="1046"/>
      <c r="B22" s="1006"/>
      <c r="C22" s="151" t="s">
        <v>652</v>
      </c>
      <c r="D22" s="2"/>
      <c r="E22" s="49" t="s">
        <v>653</v>
      </c>
      <c r="F22" s="2"/>
      <c r="G22" s="49" t="s">
        <v>654</v>
      </c>
      <c r="H22" s="2"/>
      <c r="I22" s="49"/>
      <c r="J22" s="49"/>
      <c r="K22" s="49"/>
      <c r="L22" s="49"/>
      <c r="M22" s="148"/>
      <c r="N22" s="380"/>
      <c r="O22" s="380"/>
      <c r="P22" s="380"/>
      <c r="Q22" s="380"/>
      <c r="R22" s="380"/>
      <c r="S22" s="380"/>
      <c r="T22" s="380"/>
      <c r="U22" s="380"/>
      <c r="V22" s="380"/>
      <c r="W22" s="380"/>
      <c r="X22" s="380"/>
      <c r="Y22" s="380"/>
      <c r="Z22" s="380"/>
    </row>
    <row r="23" spans="1:26" ht="15.75" customHeight="1" x14ac:dyDescent="0.25">
      <c r="A23" s="1046"/>
      <c r="B23" s="1006"/>
      <c r="C23" s="151" t="s">
        <v>655</v>
      </c>
      <c r="D23" s="2"/>
      <c r="E23" s="49" t="s">
        <v>656</v>
      </c>
      <c r="F23" s="2"/>
      <c r="G23" s="49"/>
      <c r="H23" s="49"/>
      <c r="I23" s="49"/>
      <c r="J23" s="49"/>
      <c r="K23" s="49"/>
      <c r="L23" s="49"/>
      <c r="M23" s="148"/>
      <c r="N23" s="380"/>
      <c r="O23" s="380"/>
      <c r="P23" s="380"/>
      <c r="Q23" s="380"/>
      <c r="R23" s="380"/>
      <c r="S23" s="380"/>
      <c r="T23" s="380"/>
      <c r="U23" s="380"/>
      <c r="V23" s="380"/>
      <c r="W23" s="380"/>
      <c r="X23" s="380"/>
      <c r="Y23" s="380"/>
      <c r="Z23" s="380"/>
    </row>
    <row r="24" spans="1:26" ht="15.75" customHeight="1" x14ac:dyDescent="0.25">
      <c r="A24" s="1046"/>
      <c r="B24" s="1006"/>
      <c r="C24" s="151" t="s">
        <v>657</v>
      </c>
      <c r="D24" s="2"/>
      <c r="E24" s="49" t="s">
        <v>659</v>
      </c>
      <c r="F24" s="134"/>
      <c r="G24" s="134"/>
      <c r="H24" s="134"/>
      <c r="I24" s="134"/>
      <c r="J24" s="134"/>
      <c r="K24" s="134"/>
      <c r="L24" s="134"/>
      <c r="M24" s="135"/>
      <c r="N24" s="380"/>
      <c r="O24" s="380"/>
      <c r="P24" s="380"/>
      <c r="Q24" s="380"/>
      <c r="R24" s="380"/>
      <c r="S24" s="380"/>
      <c r="T24" s="380"/>
      <c r="U24" s="380"/>
      <c r="V24" s="380"/>
      <c r="W24" s="380"/>
      <c r="X24" s="380"/>
      <c r="Y24" s="380"/>
      <c r="Z24" s="380"/>
    </row>
    <row r="25" spans="1:26" ht="15.75" customHeight="1" x14ac:dyDescent="0.25">
      <c r="A25" s="1046"/>
      <c r="B25" s="1007"/>
      <c r="C25" s="133"/>
      <c r="D25" s="134"/>
      <c r="E25" s="134"/>
      <c r="F25" s="134"/>
      <c r="G25" s="134"/>
      <c r="H25" s="134"/>
      <c r="I25" s="134"/>
      <c r="J25" s="134"/>
      <c r="K25" s="134"/>
      <c r="L25" s="134"/>
      <c r="M25" s="135"/>
      <c r="N25" s="380"/>
      <c r="O25" s="380"/>
      <c r="P25" s="380"/>
      <c r="Q25" s="380"/>
      <c r="R25" s="380"/>
      <c r="S25" s="380"/>
      <c r="T25" s="380"/>
      <c r="U25" s="380"/>
      <c r="V25" s="380"/>
      <c r="W25" s="380"/>
      <c r="X25" s="380"/>
      <c r="Y25" s="380"/>
      <c r="Z25" s="380"/>
    </row>
    <row r="26" spans="1:26" ht="15.75" customHeight="1" x14ac:dyDescent="0.25">
      <c r="A26" s="1046"/>
      <c r="B26" s="1128" t="s">
        <v>661</v>
      </c>
      <c r="C26" s="142"/>
      <c r="D26" s="143"/>
      <c r="E26" s="143"/>
      <c r="F26" s="143"/>
      <c r="G26" s="143"/>
      <c r="H26" s="143"/>
      <c r="I26" s="143"/>
      <c r="J26" s="143"/>
      <c r="K26" s="143"/>
      <c r="L26" s="143"/>
      <c r="M26" s="144"/>
      <c r="N26" s="380"/>
      <c r="O26" s="380"/>
      <c r="P26" s="380"/>
      <c r="Q26" s="380"/>
      <c r="R26" s="380"/>
      <c r="S26" s="380"/>
      <c r="T26" s="380"/>
      <c r="U26" s="380"/>
      <c r="V26" s="380"/>
      <c r="W26" s="380"/>
      <c r="X26" s="380"/>
      <c r="Y26" s="380"/>
      <c r="Z26" s="380"/>
    </row>
    <row r="27" spans="1:26" ht="15.75" customHeight="1" x14ac:dyDescent="0.25">
      <c r="A27" s="1046"/>
      <c r="B27" s="1006"/>
      <c r="C27" s="151" t="s">
        <v>662</v>
      </c>
      <c r="D27" s="2"/>
      <c r="E27" s="49"/>
      <c r="F27" s="49" t="s">
        <v>663</v>
      </c>
      <c r="G27" s="2"/>
      <c r="H27" s="49"/>
      <c r="I27" s="49" t="s">
        <v>664</v>
      </c>
      <c r="J27" s="2" t="s">
        <v>658</v>
      </c>
      <c r="K27" s="49"/>
      <c r="L27" s="49"/>
      <c r="M27" s="148"/>
      <c r="N27" s="380"/>
      <c r="O27" s="380"/>
      <c r="P27" s="380"/>
      <c r="Q27" s="380"/>
      <c r="R27" s="380"/>
      <c r="S27" s="380"/>
      <c r="T27" s="380"/>
      <c r="U27" s="380"/>
      <c r="V27" s="380"/>
      <c r="W27" s="380"/>
      <c r="X27" s="380"/>
      <c r="Y27" s="380"/>
      <c r="Z27" s="380"/>
    </row>
    <row r="28" spans="1:26" ht="15.75" customHeight="1" x14ac:dyDescent="0.25">
      <c r="A28" s="1046"/>
      <c r="B28" s="1006"/>
      <c r="C28" s="151" t="s">
        <v>666</v>
      </c>
      <c r="D28" s="2"/>
      <c r="E28" s="49"/>
      <c r="F28" s="49" t="s">
        <v>667</v>
      </c>
      <c r="G28" s="2"/>
      <c r="H28" s="49"/>
      <c r="I28" s="49"/>
      <c r="J28" s="49"/>
      <c r="K28" s="49"/>
      <c r="L28" s="49"/>
      <c r="M28" s="148"/>
      <c r="N28" s="380"/>
      <c r="O28" s="380"/>
      <c r="P28" s="380"/>
      <c r="Q28" s="380"/>
      <c r="R28" s="380"/>
      <c r="S28" s="380"/>
      <c r="T28" s="380"/>
      <c r="U28" s="380"/>
      <c r="V28" s="380"/>
      <c r="W28" s="380"/>
      <c r="X28" s="380"/>
      <c r="Y28" s="380"/>
      <c r="Z28" s="380"/>
    </row>
    <row r="29" spans="1:26" ht="15.75" customHeight="1" x14ac:dyDescent="0.25">
      <c r="A29" s="1046"/>
      <c r="B29" s="1007"/>
      <c r="C29" s="133"/>
      <c r="D29" s="134"/>
      <c r="E29" s="134"/>
      <c r="F29" s="134"/>
      <c r="G29" s="134"/>
      <c r="H29" s="134"/>
      <c r="I29" s="134"/>
      <c r="J29" s="134"/>
      <c r="K29" s="134"/>
      <c r="L29" s="134"/>
      <c r="M29" s="135"/>
      <c r="N29" s="380"/>
      <c r="O29" s="380"/>
      <c r="P29" s="380"/>
      <c r="Q29" s="380"/>
      <c r="R29" s="380"/>
      <c r="S29" s="380"/>
      <c r="T29" s="380"/>
      <c r="U29" s="380"/>
      <c r="V29" s="380"/>
      <c r="W29" s="380"/>
      <c r="X29" s="380"/>
      <c r="Y29" s="380"/>
      <c r="Z29" s="380"/>
    </row>
    <row r="30" spans="1:26" ht="15.75" customHeight="1" x14ac:dyDescent="0.25">
      <c r="A30" s="1046"/>
      <c r="B30" s="145" t="s">
        <v>668</v>
      </c>
      <c r="C30" s="142"/>
      <c r="D30" s="143"/>
      <c r="E30" s="143"/>
      <c r="F30" s="143"/>
      <c r="G30" s="143"/>
      <c r="H30" s="143"/>
      <c r="I30" s="143"/>
      <c r="J30" s="143"/>
      <c r="K30" s="143"/>
      <c r="L30" s="143"/>
      <c r="M30" s="144"/>
      <c r="N30" s="380"/>
      <c r="O30" s="380"/>
      <c r="P30" s="380"/>
      <c r="Q30" s="380"/>
      <c r="R30" s="380"/>
      <c r="S30" s="380"/>
      <c r="T30" s="380"/>
      <c r="U30" s="380"/>
      <c r="V30" s="380"/>
      <c r="W30" s="380"/>
      <c r="X30" s="380"/>
      <c r="Y30" s="380"/>
      <c r="Z30" s="380"/>
    </row>
    <row r="31" spans="1:26" ht="15.75" customHeight="1" x14ac:dyDescent="0.25">
      <c r="A31" s="1046"/>
      <c r="B31" s="145"/>
      <c r="C31" s="316" t="s">
        <v>669</v>
      </c>
      <c r="D31" s="20" t="s">
        <v>0</v>
      </c>
      <c r="E31" s="49"/>
      <c r="F31" s="49" t="s">
        <v>670</v>
      </c>
      <c r="G31" s="2" t="s">
        <v>0</v>
      </c>
      <c r="H31" s="49"/>
      <c r="I31" s="49" t="s">
        <v>671</v>
      </c>
      <c r="J31" s="312" t="s">
        <v>0</v>
      </c>
      <c r="K31" s="187"/>
      <c r="L31" s="28"/>
      <c r="M31" s="148"/>
      <c r="N31" s="380"/>
      <c r="O31" s="380"/>
      <c r="P31" s="380"/>
      <c r="Q31" s="380"/>
      <c r="R31" s="380"/>
      <c r="S31" s="380"/>
      <c r="T31" s="380"/>
      <c r="U31" s="380"/>
      <c r="V31" s="380"/>
      <c r="W31" s="380"/>
      <c r="X31" s="380"/>
      <c r="Y31" s="380"/>
      <c r="Z31" s="380"/>
    </row>
    <row r="32" spans="1:26" ht="15.75" customHeight="1" x14ac:dyDescent="0.25">
      <c r="A32" s="1046"/>
      <c r="B32" s="105"/>
      <c r="C32" s="133"/>
      <c r="D32" s="134"/>
      <c r="E32" s="134"/>
      <c r="F32" s="134"/>
      <c r="G32" s="134"/>
      <c r="H32" s="134"/>
      <c r="I32" s="134"/>
      <c r="J32" s="134"/>
      <c r="K32" s="134"/>
      <c r="L32" s="134"/>
      <c r="M32" s="135"/>
      <c r="N32" s="380"/>
      <c r="O32" s="380"/>
      <c r="P32" s="380"/>
      <c r="Q32" s="380"/>
      <c r="R32" s="380"/>
      <c r="S32" s="380"/>
      <c r="T32" s="380"/>
      <c r="U32" s="380"/>
      <c r="V32" s="380"/>
      <c r="W32" s="380"/>
      <c r="X32" s="380"/>
      <c r="Y32" s="380"/>
      <c r="Z32" s="380"/>
    </row>
    <row r="33" spans="1:26" ht="15.75" customHeight="1" x14ac:dyDescent="0.25">
      <c r="A33" s="1046"/>
      <c r="B33" s="1128" t="s">
        <v>673</v>
      </c>
      <c r="C33" s="317"/>
      <c r="D33" s="318"/>
      <c r="E33" s="318"/>
      <c r="F33" s="318"/>
      <c r="G33" s="318"/>
      <c r="H33" s="318"/>
      <c r="I33" s="318"/>
      <c r="J33" s="318"/>
      <c r="K33" s="318"/>
      <c r="L33" s="143"/>
      <c r="M33" s="144"/>
      <c r="N33" s="380"/>
      <c r="O33" s="380"/>
      <c r="P33" s="380"/>
      <c r="Q33" s="380"/>
      <c r="R33" s="380"/>
      <c r="S33" s="380"/>
      <c r="T33" s="380"/>
      <c r="U33" s="380"/>
      <c r="V33" s="380"/>
      <c r="W33" s="380"/>
      <c r="X33" s="380"/>
      <c r="Y33" s="380"/>
      <c r="Z33" s="380"/>
    </row>
    <row r="34" spans="1:26" ht="15.75" customHeight="1" x14ac:dyDescent="0.25">
      <c r="A34" s="1046"/>
      <c r="B34" s="1006"/>
      <c r="C34" s="151" t="s">
        <v>674</v>
      </c>
      <c r="D34" s="319">
        <v>2024</v>
      </c>
      <c r="E34" s="320"/>
      <c r="F34" s="49" t="s">
        <v>675</v>
      </c>
      <c r="G34" s="12" t="s">
        <v>870</v>
      </c>
      <c r="H34" s="320"/>
      <c r="I34" s="49"/>
      <c r="J34" s="320"/>
      <c r="K34" s="320"/>
      <c r="L34" s="49"/>
      <c r="M34" s="148"/>
      <c r="N34" s="380"/>
      <c r="O34" s="380"/>
      <c r="P34" s="380"/>
      <c r="Q34" s="380"/>
      <c r="R34" s="380"/>
      <c r="S34" s="380"/>
      <c r="T34" s="380"/>
      <c r="U34" s="380"/>
      <c r="V34" s="380"/>
      <c r="W34" s="380"/>
      <c r="X34" s="380"/>
      <c r="Y34" s="380"/>
      <c r="Z34" s="380"/>
    </row>
    <row r="35" spans="1:26" ht="15.75" customHeight="1" x14ac:dyDescent="0.25">
      <c r="A35" s="1046"/>
      <c r="B35" s="1007"/>
      <c r="C35" s="133"/>
      <c r="D35" s="322"/>
      <c r="E35" s="323"/>
      <c r="F35" s="134"/>
      <c r="G35" s="323"/>
      <c r="H35" s="323"/>
      <c r="I35" s="134"/>
      <c r="J35" s="323"/>
      <c r="K35" s="323"/>
      <c r="L35" s="134"/>
      <c r="M35" s="135"/>
      <c r="N35" s="380"/>
      <c r="O35" s="380"/>
      <c r="P35" s="380"/>
      <c r="Q35" s="380"/>
      <c r="R35" s="380"/>
      <c r="S35" s="380"/>
      <c r="T35" s="380"/>
      <c r="U35" s="380"/>
      <c r="V35" s="380"/>
      <c r="W35" s="380"/>
      <c r="X35" s="380"/>
      <c r="Y35" s="380"/>
      <c r="Z35" s="380"/>
    </row>
    <row r="36" spans="1:26" ht="15.75" customHeight="1" x14ac:dyDescent="0.25">
      <c r="A36" s="1046"/>
      <c r="B36" s="1128" t="s">
        <v>642</v>
      </c>
      <c r="C36" s="142"/>
      <c r="D36" s="143"/>
      <c r="E36" s="143"/>
      <c r="F36" s="143"/>
      <c r="G36" s="143"/>
      <c r="H36" s="143"/>
      <c r="I36" s="143"/>
      <c r="J36" s="143"/>
      <c r="K36" s="143"/>
      <c r="L36" s="143"/>
      <c r="M36" s="144"/>
      <c r="N36" s="380"/>
      <c r="O36" s="380"/>
      <c r="P36" s="380"/>
      <c r="Q36" s="380"/>
      <c r="R36" s="380"/>
      <c r="S36" s="380"/>
      <c r="T36" s="380"/>
      <c r="U36" s="380"/>
      <c r="V36" s="380"/>
      <c r="W36" s="380"/>
      <c r="X36" s="380"/>
      <c r="Y36" s="380"/>
      <c r="Z36" s="380"/>
    </row>
    <row r="37" spans="1:26" ht="15.75" customHeight="1" x14ac:dyDescent="0.25">
      <c r="A37" s="1046"/>
      <c r="B37" s="1006"/>
      <c r="C37" s="151"/>
      <c r="D37" s="49" t="s">
        <v>676</v>
      </c>
      <c r="E37" s="49"/>
      <c r="F37" s="49" t="s">
        <v>871</v>
      </c>
      <c r="G37" s="49"/>
      <c r="H37" s="49" t="s">
        <v>759</v>
      </c>
      <c r="I37" s="49">
        <v>2025</v>
      </c>
      <c r="J37" s="49" t="s">
        <v>760</v>
      </c>
      <c r="K37" s="49">
        <v>2026</v>
      </c>
      <c r="L37" s="49" t="s">
        <v>761</v>
      </c>
      <c r="M37" s="148">
        <v>2027</v>
      </c>
      <c r="N37" s="380"/>
      <c r="O37" s="380"/>
      <c r="P37" s="380"/>
      <c r="Q37" s="380"/>
      <c r="R37" s="380"/>
      <c r="S37" s="380"/>
      <c r="T37" s="380"/>
      <c r="U37" s="380"/>
      <c r="V37" s="380"/>
      <c r="W37" s="380"/>
      <c r="X37" s="380"/>
      <c r="Y37" s="380"/>
      <c r="Z37" s="380"/>
    </row>
    <row r="38" spans="1:26" ht="15.75" customHeight="1" x14ac:dyDescent="0.25">
      <c r="A38" s="1046"/>
      <c r="B38" s="1006"/>
      <c r="C38" s="151"/>
      <c r="D38" s="302"/>
      <c r="E38" s="28"/>
      <c r="F38" s="302">
        <v>1</v>
      </c>
      <c r="G38" s="28"/>
      <c r="H38" s="302">
        <v>1</v>
      </c>
      <c r="I38" s="28"/>
      <c r="J38" s="302">
        <v>1</v>
      </c>
      <c r="K38" s="28"/>
      <c r="L38" s="302"/>
      <c r="M38" s="302">
        <v>1</v>
      </c>
      <c r="N38" s="380"/>
      <c r="O38" s="380"/>
      <c r="P38" s="380"/>
      <c r="Q38" s="380"/>
      <c r="R38" s="380"/>
      <c r="S38" s="380"/>
      <c r="T38" s="380"/>
      <c r="U38" s="380"/>
      <c r="V38" s="380"/>
      <c r="W38" s="380"/>
      <c r="X38" s="380"/>
      <c r="Y38" s="380"/>
      <c r="Z38" s="380"/>
    </row>
    <row r="39" spans="1:26" ht="15.75" customHeight="1" x14ac:dyDescent="0.25">
      <c r="A39" s="1046"/>
      <c r="B39" s="1006"/>
      <c r="C39" s="151"/>
      <c r="D39" s="49" t="s">
        <v>762</v>
      </c>
      <c r="E39" s="49">
        <v>2028</v>
      </c>
      <c r="F39" s="49" t="s">
        <v>763</v>
      </c>
      <c r="G39" s="49">
        <v>2029</v>
      </c>
      <c r="H39" s="49" t="s">
        <v>793</v>
      </c>
      <c r="I39" s="49">
        <v>2030</v>
      </c>
      <c r="J39" s="49" t="s">
        <v>765</v>
      </c>
      <c r="K39" s="49">
        <v>2031</v>
      </c>
      <c r="L39" s="49" t="s">
        <v>766</v>
      </c>
      <c r="M39" s="148">
        <v>2043</v>
      </c>
      <c r="N39" s="380"/>
      <c r="O39" s="380"/>
      <c r="P39" s="380"/>
      <c r="Q39" s="380"/>
      <c r="R39" s="380"/>
      <c r="S39" s="380"/>
      <c r="T39" s="380"/>
      <c r="U39" s="380"/>
      <c r="V39" s="380"/>
      <c r="W39" s="380"/>
      <c r="X39" s="380"/>
      <c r="Y39" s="380"/>
      <c r="Z39" s="380"/>
    </row>
    <row r="40" spans="1:26" ht="15.75" customHeight="1" x14ac:dyDescent="0.25">
      <c r="A40" s="1046"/>
      <c r="B40" s="1006"/>
      <c r="C40" s="151"/>
      <c r="D40" s="302"/>
      <c r="E40" s="28"/>
      <c r="F40" s="302"/>
      <c r="G40" s="28"/>
      <c r="H40" s="302"/>
      <c r="I40" s="28"/>
      <c r="J40" s="302"/>
      <c r="K40" s="28"/>
      <c r="L40" s="302"/>
      <c r="M40" s="188"/>
      <c r="N40" s="380"/>
      <c r="O40" s="380"/>
      <c r="P40" s="380"/>
      <c r="Q40" s="380"/>
      <c r="R40" s="380"/>
      <c r="S40" s="380"/>
      <c r="T40" s="380"/>
      <c r="U40" s="380"/>
      <c r="V40" s="380"/>
      <c r="W40" s="380"/>
      <c r="X40" s="380"/>
      <c r="Y40" s="380"/>
      <c r="Z40" s="380"/>
    </row>
    <row r="41" spans="1:26" ht="15.75" customHeight="1" x14ac:dyDescent="0.25">
      <c r="A41" s="1046"/>
      <c r="B41" s="1006"/>
      <c r="C41" s="151"/>
      <c r="D41" s="49" t="s">
        <v>767</v>
      </c>
      <c r="E41" s="49">
        <v>2033</v>
      </c>
      <c r="F41" s="49" t="s">
        <v>768</v>
      </c>
      <c r="G41" s="49">
        <v>2034</v>
      </c>
      <c r="H41" s="49" t="s">
        <v>769</v>
      </c>
      <c r="I41" s="49">
        <v>2035</v>
      </c>
      <c r="J41" s="49" t="s">
        <v>794</v>
      </c>
      <c r="K41" s="49"/>
      <c r="L41" s="49" t="s">
        <v>795</v>
      </c>
      <c r="M41" s="148"/>
      <c r="N41" s="380"/>
      <c r="O41" s="380"/>
      <c r="P41" s="380"/>
      <c r="Q41" s="380"/>
      <c r="R41" s="380"/>
      <c r="S41" s="380"/>
      <c r="T41" s="380"/>
      <c r="U41" s="380"/>
      <c r="V41" s="380"/>
      <c r="W41" s="380"/>
      <c r="X41" s="380"/>
      <c r="Y41" s="380"/>
      <c r="Z41" s="380"/>
    </row>
    <row r="42" spans="1:26" ht="15.75" customHeight="1" x14ac:dyDescent="0.25">
      <c r="A42" s="1046"/>
      <c r="B42" s="1006"/>
      <c r="C42" s="151"/>
      <c r="D42" s="302"/>
      <c r="E42" s="28"/>
      <c r="F42" s="302"/>
      <c r="G42" s="28"/>
      <c r="H42" s="302"/>
      <c r="I42" s="28"/>
      <c r="J42" s="302"/>
      <c r="K42" s="28"/>
      <c r="L42" s="302"/>
      <c r="M42" s="188"/>
      <c r="N42" s="380"/>
      <c r="O42" s="380"/>
      <c r="P42" s="380"/>
      <c r="Q42" s="380"/>
      <c r="R42" s="380"/>
      <c r="S42" s="380"/>
      <c r="T42" s="380"/>
      <c r="U42" s="380"/>
      <c r="V42" s="380"/>
      <c r="W42" s="380"/>
      <c r="X42" s="380"/>
      <c r="Y42" s="380"/>
      <c r="Z42" s="380"/>
    </row>
    <row r="43" spans="1:26" ht="15.75" customHeight="1" x14ac:dyDescent="0.25">
      <c r="A43" s="1046"/>
      <c r="B43" s="1006"/>
      <c r="C43" s="151"/>
      <c r="D43" s="303" t="s">
        <v>795</v>
      </c>
      <c r="E43" s="187"/>
      <c r="F43" s="303" t="s">
        <v>689</v>
      </c>
      <c r="G43" s="187"/>
      <c r="H43" s="324"/>
      <c r="I43" s="143"/>
      <c r="J43" s="324"/>
      <c r="K43" s="143"/>
      <c r="L43" s="324"/>
      <c r="M43" s="144"/>
      <c r="N43" s="380"/>
      <c r="O43" s="380"/>
      <c r="P43" s="380"/>
      <c r="Q43" s="380"/>
      <c r="R43" s="380"/>
      <c r="S43" s="380"/>
      <c r="T43" s="380"/>
      <c r="U43" s="380"/>
      <c r="V43" s="380"/>
      <c r="W43" s="380"/>
      <c r="X43" s="380"/>
      <c r="Y43" s="380"/>
      <c r="Z43" s="380"/>
    </row>
    <row r="44" spans="1:26" ht="15.75" customHeight="1" x14ac:dyDescent="0.25">
      <c r="A44" s="1046"/>
      <c r="B44" s="1006"/>
      <c r="C44" s="151"/>
      <c r="D44" s="302"/>
      <c r="E44" s="28"/>
      <c r="F44" s="1095">
        <v>1</v>
      </c>
      <c r="G44" s="969"/>
      <c r="H44" s="1105"/>
      <c r="I44" s="1106"/>
      <c r="J44" s="325"/>
      <c r="K44" s="49"/>
      <c r="L44" s="325"/>
      <c r="M44" s="148"/>
      <c r="N44" s="380"/>
      <c r="O44" s="380"/>
      <c r="P44" s="380"/>
      <c r="Q44" s="380"/>
      <c r="R44" s="380"/>
      <c r="S44" s="380"/>
      <c r="T44" s="380"/>
      <c r="U44" s="380"/>
      <c r="V44" s="380"/>
      <c r="W44" s="380"/>
      <c r="X44" s="380"/>
      <c r="Y44" s="380"/>
      <c r="Z44" s="380"/>
    </row>
    <row r="45" spans="1:26" ht="15.75" customHeight="1" x14ac:dyDescent="0.25">
      <c r="A45" s="1046"/>
      <c r="B45" s="1006"/>
      <c r="C45" s="133"/>
      <c r="D45" s="303"/>
      <c r="E45" s="187"/>
      <c r="F45" s="303"/>
      <c r="G45" s="187"/>
      <c r="H45" s="305"/>
      <c r="I45" s="134"/>
      <c r="J45" s="305"/>
      <c r="K45" s="134"/>
      <c r="L45" s="305"/>
      <c r="M45" s="135"/>
      <c r="N45" s="380"/>
      <c r="O45" s="380"/>
      <c r="P45" s="380"/>
      <c r="Q45" s="380"/>
      <c r="R45" s="380"/>
      <c r="S45" s="380"/>
      <c r="T45" s="380"/>
      <c r="U45" s="380"/>
      <c r="V45" s="380"/>
      <c r="W45" s="380"/>
      <c r="X45" s="380"/>
      <c r="Y45" s="380"/>
      <c r="Z45" s="380"/>
    </row>
    <row r="46" spans="1:26" ht="15.75" customHeight="1" x14ac:dyDescent="0.25">
      <c r="A46" s="1046"/>
      <c r="B46" s="1128" t="s">
        <v>690</v>
      </c>
      <c r="C46" s="142"/>
      <c r="D46" s="143"/>
      <c r="E46" s="143"/>
      <c r="F46" s="143"/>
      <c r="G46" s="143"/>
      <c r="H46" s="143"/>
      <c r="I46" s="143"/>
      <c r="J46" s="143"/>
      <c r="K46" s="143"/>
      <c r="L46" s="49"/>
      <c r="M46" s="148"/>
      <c r="N46" s="380"/>
      <c r="O46" s="380"/>
      <c r="P46" s="380"/>
      <c r="Q46" s="380"/>
      <c r="R46" s="380"/>
      <c r="S46" s="380"/>
      <c r="T46" s="380"/>
      <c r="U46" s="380"/>
      <c r="V46" s="380"/>
      <c r="W46" s="380"/>
      <c r="X46" s="380"/>
      <c r="Y46" s="380"/>
      <c r="Z46" s="380"/>
    </row>
    <row r="47" spans="1:26" ht="15.75" customHeight="1" x14ac:dyDescent="0.25">
      <c r="A47" s="1046"/>
      <c r="B47" s="1006"/>
      <c r="C47" s="151"/>
      <c r="D47" s="49" t="s">
        <v>381</v>
      </c>
      <c r="E47" s="134" t="s">
        <v>691</v>
      </c>
      <c r="F47" s="1107" t="s">
        <v>692</v>
      </c>
      <c r="G47" s="996"/>
      <c r="H47" s="997"/>
      <c r="I47" s="997"/>
      <c r="J47" s="998"/>
      <c r="K47" s="49" t="s">
        <v>693</v>
      </c>
      <c r="L47" s="996"/>
      <c r="M47" s="1041"/>
      <c r="N47" s="380"/>
      <c r="O47" s="380"/>
      <c r="P47" s="380"/>
      <c r="Q47" s="380"/>
      <c r="R47" s="380"/>
      <c r="S47" s="380"/>
      <c r="T47" s="380"/>
      <c r="U47" s="380"/>
      <c r="V47" s="380"/>
      <c r="W47" s="380"/>
      <c r="X47" s="380"/>
      <c r="Y47" s="380"/>
      <c r="Z47" s="380"/>
    </row>
    <row r="48" spans="1:26" ht="15.75" customHeight="1" x14ac:dyDescent="0.25">
      <c r="A48" s="1046"/>
      <c r="B48" s="1006"/>
      <c r="C48" s="151"/>
      <c r="D48" s="2"/>
      <c r="E48" s="2" t="s">
        <v>658</v>
      </c>
      <c r="F48" s="1039"/>
      <c r="G48" s="999"/>
      <c r="H48" s="1000"/>
      <c r="I48" s="1000"/>
      <c r="J48" s="1001"/>
      <c r="K48" s="49"/>
      <c r="L48" s="999"/>
      <c r="M48" s="1042"/>
      <c r="N48" s="380"/>
      <c r="O48" s="380"/>
      <c r="P48" s="380"/>
      <c r="Q48" s="380"/>
      <c r="R48" s="380"/>
      <c r="S48" s="380"/>
      <c r="T48" s="380"/>
      <c r="U48" s="380"/>
      <c r="V48" s="380"/>
      <c r="W48" s="380"/>
      <c r="X48" s="380"/>
      <c r="Y48" s="380"/>
      <c r="Z48" s="380"/>
    </row>
    <row r="49" spans="1:26" ht="15.75" customHeight="1" x14ac:dyDescent="0.25">
      <c r="A49" s="1046"/>
      <c r="B49" s="1007"/>
      <c r="C49" s="133"/>
      <c r="D49" s="134"/>
      <c r="E49" s="134"/>
      <c r="F49" s="134"/>
      <c r="G49" s="134"/>
      <c r="H49" s="134"/>
      <c r="I49" s="134"/>
      <c r="J49" s="134"/>
      <c r="K49" s="134"/>
      <c r="L49" s="49"/>
      <c r="M49" s="148"/>
      <c r="N49" s="380"/>
      <c r="O49" s="380"/>
      <c r="P49" s="380"/>
      <c r="Q49" s="380"/>
      <c r="R49" s="380"/>
      <c r="S49" s="380"/>
      <c r="T49" s="380"/>
      <c r="U49" s="380"/>
      <c r="V49" s="380"/>
      <c r="W49" s="380"/>
      <c r="X49" s="380"/>
      <c r="Y49" s="380"/>
      <c r="Z49" s="380"/>
    </row>
    <row r="50" spans="1:26" ht="115.5" customHeight="1" x14ac:dyDescent="0.25">
      <c r="A50" s="1046"/>
      <c r="B50" s="104" t="s">
        <v>694</v>
      </c>
      <c r="C50" s="1112" t="s">
        <v>872</v>
      </c>
      <c r="D50" s="968"/>
      <c r="E50" s="968"/>
      <c r="F50" s="968"/>
      <c r="G50" s="968"/>
      <c r="H50" s="968"/>
      <c r="I50" s="968"/>
      <c r="J50" s="968"/>
      <c r="K50" s="968"/>
      <c r="L50" s="968"/>
      <c r="M50" s="1012"/>
      <c r="N50" s="380"/>
      <c r="O50" s="380"/>
      <c r="P50" s="380"/>
      <c r="Q50" s="380"/>
      <c r="R50" s="380"/>
      <c r="S50" s="380"/>
      <c r="T50" s="380"/>
      <c r="U50" s="380"/>
      <c r="V50" s="380"/>
      <c r="W50" s="380"/>
      <c r="X50" s="380"/>
      <c r="Y50" s="380"/>
      <c r="Z50" s="380"/>
    </row>
    <row r="51" spans="1:26" ht="15.75" customHeight="1" x14ac:dyDescent="0.25">
      <c r="A51" s="1046"/>
      <c r="B51" s="118" t="s">
        <v>717</v>
      </c>
      <c r="C51" s="1011" t="s">
        <v>873</v>
      </c>
      <c r="D51" s="968"/>
      <c r="E51" s="968"/>
      <c r="F51" s="968"/>
      <c r="G51" s="968"/>
      <c r="H51" s="968"/>
      <c r="I51" s="968"/>
      <c r="J51" s="968"/>
      <c r="K51" s="968"/>
      <c r="L51" s="968"/>
      <c r="M51" s="1012"/>
      <c r="N51" s="380"/>
      <c r="O51" s="380"/>
      <c r="P51" s="380"/>
      <c r="Q51" s="380"/>
      <c r="R51" s="380"/>
      <c r="S51" s="380"/>
      <c r="T51" s="380"/>
      <c r="U51" s="380"/>
      <c r="V51" s="380"/>
      <c r="W51" s="380"/>
      <c r="X51" s="380"/>
      <c r="Y51" s="380"/>
      <c r="Z51" s="380"/>
    </row>
    <row r="52" spans="1:26" ht="15.75" customHeight="1" x14ac:dyDescent="0.25">
      <c r="A52" s="1046"/>
      <c r="B52" s="118" t="s">
        <v>719</v>
      </c>
      <c r="C52" s="284">
        <v>15</v>
      </c>
      <c r="D52" s="107"/>
      <c r="E52" s="107"/>
      <c r="F52" s="107"/>
      <c r="G52" s="107"/>
      <c r="H52" s="107"/>
      <c r="I52" s="107"/>
      <c r="J52" s="107"/>
      <c r="K52" s="107"/>
      <c r="L52" s="107"/>
      <c r="M52" s="108"/>
      <c r="N52" s="380"/>
      <c r="O52" s="380"/>
      <c r="P52" s="380"/>
      <c r="Q52" s="380"/>
      <c r="R52" s="380"/>
      <c r="S52" s="380"/>
      <c r="T52" s="380"/>
      <c r="U52" s="380"/>
      <c r="V52" s="380"/>
      <c r="W52" s="380"/>
      <c r="X52" s="380"/>
      <c r="Y52" s="380"/>
      <c r="Z52" s="380"/>
    </row>
    <row r="53" spans="1:26" ht="15.75" customHeight="1" x14ac:dyDescent="0.25">
      <c r="A53" s="1082"/>
      <c r="B53" s="118" t="s">
        <v>721</v>
      </c>
      <c r="C53" s="284" t="s">
        <v>0</v>
      </c>
      <c r="D53" s="107"/>
      <c r="E53" s="107"/>
      <c r="F53" s="107"/>
      <c r="G53" s="107"/>
      <c r="H53" s="107"/>
      <c r="I53" s="107"/>
      <c r="J53" s="107"/>
      <c r="K53" s="107"/>
      <c r="L53" s="107"/>
      <c r="M53" s="108"/>
      <c r="N53" s="380"/>
      <c r="O53" s="380"/>
      <c r="P53" s="380"/>
      <c r="Q53" s="380"/>
      <c r="R53" s="380"/>
      <c r="S53" s="380"/>
      <c r="T53" s="380"/>
      <c r="U53" s="380"/>
      <c r="V53" s="380"/>
      <c r="W53" s="380"/>
      <c r="X53" s="380"/>
      <c r="Y53" s="380"/>
      <c r="Z53" s="380"/>
    </row>
    <row r="54" spans="1:26" ht="15.75" customHeight="1" x14ac:dyDescent="0.25">
      <c r="A54" s="1080" t="s">
        <v>722</v>
      </c>
      <c r="B54" s="118" t="s">
        <v>723</v>
      </c>
      <c r="C54" s="1118" t="s">
        <v>165</v>
      </c>
      <c r="D54" s="968"/>
      <c r="E54" s="968"/>
      <c r="F54" s="968"/>
      <c r="G54" s="968"/>
      <c r="H54" s="968"/>
      <c r="I54" s="968"/>
      <c r="J54" s="968"/>
      <c r="K54" s="968"/>
      <c r="L54" s="968"/>
      <c r="M54" s="969"/>
      <c r="N54" s="380"/>
      <c r="O54" s="380"/>
      <c r="P54" s="380"/>
      <c r="Q54" s="380"/>
      <c r="R54" s="380"/>
      <c r="S54" s="380"/>
      <c r="T54" s="380"/>
      <c r="U54" s="380"/>
      <c r="V54" s="380"/>
      <c r="W54" s="380"/>
      <c r="X54" s="380"/>
      <c r="Y54" s="380"/>
      <c r="Z54" s="380"/>
    </row>
    <row r="55" spans="1:26" ht="15.75" customHeight="1" x14ac:dyDescent="0.25">
      <c r="A55" s="1046"/>
      <c r="B55" s="118" t="s">
        <v>724</v>
      </c>
      <c r="C55" s="1118" t="s">
        <v>874</v>
      </c>
      <c r="D55" s="968"/>
      <c r="E55" s="968"/>
      <c r="F55" s="968"/>
      <c r="G55" s="968"/>
      <c r="H55" s="968"/>
      <c r="I55" s="968"/>
      <c r="J55" s="968"/>
      <c r="K55" s="968"/>
      <c r="L55" s="968"/>
      <c r="M55" s="969"/>
      <c r="N55" s="380"/>
      <c r="O55" s="380"/>
      <c r="P55" s="380"/>
      <c r="Q55" s="380"/>
      <c r="R55" s="380"/>
      <c r="S55" s="380"/>
      <c r="T55" s="380"/>
      <c r="U55" s="380"/>
      <c r="V55" s="380"/>
      <c r="W55" s="380"/>
      <c r="X55" s="380"/>
      <c r="Y55" s="380"/>
      <c r="Z55" s="380"/>
    </row>
    <row r="56" spans="1:26" ht="15.75" customHeight="1" x14ac:dyDescent="0.25">
      <c r="A56" s="1046"/>
      <c r="B56" s="118" t="s">
        <v>726</v>
      </c>
      <c r="C56" s="1118" t="s">
        <v>302</v>
      </c>
      <c r="D56" s="968"/>
      <c r="E56" s="968"/>
      <c r="F56" s="968"/>
      <c r="G56" s="968"/>
      <c r="H56" s="968"/>
      <c r="I56" s="968"/>
      <c r="J56" s="968"/>
      <c r="K56" s="968"/>
      <c r="L56" s="968"/>
      <c r="M56" s="969"/>
      <c r="N56" s="380"/>
      <c r="O56" s="380"/>
      <c r="P56" s="380"/>
      <c r="Q56" s="380"/>
      <c r="R56" s="380"/>
      <c r="S56" s="380"/>
      <c r="T56" s="380"/>
      <c r="U56" s="380"/>
      <c r="V56" s="380"/>
      <c r="W56" s="380"/>
      <c r="X56" s="380"/>
      <c r="Y56" s="380"/>
      <c r="Z56" s="380"/>
    </row>
    <row r="57" spans="1:26" ht="15.75" customHeight="1" x14ac:dyDescent="0.25">
      <c r="A57" s="1046"/>
      <c r="B57" s="118" t="s">
        <v>727</v>
      </c>
      <c r="C57" s="1118" t="s">
        <v>164</v>
      </c>
      <c r="D57" s="968"/>
      <c r="E57" s="968"/>
      <c r="F57" s="968"/>
      <c r="G57" s="968"/>
      <c r="H57" s="968"/>
      <c r="I57" s="968"/>
      <c r="J57" s="968"/>
      <c r="K57" s="968"/>
      <c r="L57" s="968"/>
      <c r="M57" s="969"/>
      <c r="N57" s="380"/>
      <c r="O57" s="380"/>
      <c r="P57" s="380"/>
      <c r="Q57" s="380"/>
      <c r="R57" s="380"/>
      <c r="S57" s="380"/>
      <c r="T57" s="380"/>
      <c r="U57" s="380"/>
      <c r="V57" s="380"/>
      <c r="W57" s="380"/>
      <c r="X57" s="380"/>
      <c r="Y57" s="380"/>
      <c r="Z57" s="380"/>
    </row>
    <row r="58" spans="1:26" ht="15.75" customHeight="1" x14ac:dyDescent="0.25">
      <c r="A58" s="1046"/>
      <c r="B58" s="118" t="s">
        <v>729</v>
      </c>
      <c r="C58" s="1134" t="s">
        <v>166</v>
      </c>
      <c r="D58" s="968"/>
      <c r="E58" s="968"/>
      <c r="F58" s="968"/>
      <c r="G58" s="968"/>
      <c r="H58" s="968"/>
      <c r="I58" s="968"/>
      <c r="J58" s="968"/>
      <c r="K58" s="968"/>
      <c r="L58" s="968"/>
      <c r="M58" s="969"/>
      <c r="N58" s="380"/>
      <c r="O58" s="380"/>
      <c r="P58" s="380"/>
      <c r="Q58" s="380"/>
      <c r="R58" s="380"/>
      <c r="S58" s="380"/>
      <c r="T58" s="380"/>
      <c r="U58" s="380"/>
      <c r="V58" s="380"/>
      <c r="W58" s="380"/>
      <c r="X58" s="380"/>
      <c r="Y58" s="380"/>
      <c r="Z58" s="380"/>
    </row>
    <row r="59" spans="1:26" ht="15.75" customHeight="1" x14ac:dyDescent="0.25">
      <c r="A59" s="1081"/>
      <c r="B59" s="118" t="s">
        <v>730</v>
      </c>
      <c r="C59" s="1118">
        <v>3813000</v>
      </c>
      <c r="D59" s="968"/>
      <c r="E59" s="968"/>
      <c r="F59" s="968"/>
      <c r="G59" s="968"/>
      <c r="H59" s="968"/>
      <c r="I59" s="968"/>
      <c r="J59" s="968"/>
      <c r="K59" s="968"/>
      <c r="L59" s="968"/>
      <c r="M59" s="969"/>
      <c r="N59" s="380"/>
      <c r="O59" s="380"/>
      <c r="P59" s="380"/>
      <c r="Q59" s="380"/>
      <c r="R59" s="380"/>
      <c r="S59" s="380"/>
      <c r="T59" s="380"/>
      <c r="U59" s="380"/>
      <c r="V59" s="380"/>
      <c r="W59" s="380"/>
      <c r="X59" s="380"/>
      <c r="Y59" s="380"/>
      <c r="Z59" s="380"/>
    </row>
    <row r="60" spans="1:26" ht="15.75" customHeight="1" x14ac:dyDescent="0.25">
      <c r="A60" s="1080" t="s">
        <v>731</v>
      </c>
      <c r="B60" s="118" t="s">
        <v>732</v>
      </c>
      <c r="C60" s="1118" t="s">
        <v>861</v>
      </c>
      <c r="D60" s="968"/>
      <c r="E60" s="968"/>
      <c r="F60" s="968"/>
      <c r="G60" s="968"/>
      <c r="H60" s="968"/>
      <c r="I60" s="968"/>
      <c r="J60" s="968"/>
      <c r="K60" s="968"/>
      <c r="L60" s="968"/>
      <c r="M60" s="969"/>
      <c r="N60" s="380"/>
      <c r="O60" s="380"/>
      <c r="P60" s="380"/>
      <c r="Q60" s="380"/>
      <c r="R60" s="380"/>
      <c r="S60" s="380"/>
      <c r="T60" s="380"/>
      <c r="U60" s="380"/>
      <c r="V60" s="380"/>
      <c r="W60" s="380"/>
      <c r="X60" s="380"/>
      <c r="Y60" s="380"/>
      <c r="Z60" s="380"/>
    </row>
    <row r="61" spans="1:26" ht="15.75" customHeight="1" x14ac:dyDescent="0.25">
      <c r="A61" s="1046"/>
      <c r="B61" s="118" t="s">
        <v>734</v>
      </c>
      <c r="C61" s="1135" t="s">
        <v>799</v>
      </c>
      <c r="D61" s="968"/>
      <c r="E61" s="968"/>
      <c r="F61" s="968"/>
      <c r="G61" s="968"/>
      <c r="H61" s="968"/>
      <c r="I61" s="968"/>
      <c r="J61" s="968"/>
      <c r="K61" s="968"/>
      <c r="L61" s="968"/>
      <c r="M61" s="969"/>
      <c r="N61" s="380"/>
      <c r="O61" s="380"/>
      <c r="P61" s="380"/>
      <c r="Q61" s="380"/>
      <c r="R61" s="380"/>
      <c r="S61" s="380"/>
      <c r="T61" s="380"/>
      <c r="U61" s="380"/>
      <c r="V61" s="380"/>
      <c r="W61" s="380"/>
      <c r="X61" s="380"/>
      <c r="Y61" s="380"/>
      <c r="Z61" s="380"/>
    </row>
    <row r="62" spans="1:26" ht="36" customHeight="1" x14ac:dyDescent="0.25">
      <c r="A62" s="1082"/>
      <c r="B62" s="118" t="s">
        <v>43</v>
      </c>
      <c r="C62" s="1135" t="s">
        <v>302</v>
      </c>
      <c r="D62" s="968"/>
      <c r="E62" s="968"/>
      <c r="F62" s="968"/>
      <c r="G62" s="968"/>
      <c r="H62" s="968"/>
      <c r="I62" s="968"/>
      <c r="J62" s="968"/>
      <c r="K62" s="968"/>
      <c r="L62" s="968"/>
      <c r="M62" s="969"/>
      <c r="N62" s="380"/>
      <c r="O62" s="380"/>
      <c r="P62" s="380"/>
      <c r="Q62" s="380"/>
      <c r="R62" s="380"/>
      <c r="S62" s="380"/>
      <c r="T62" s="380"/>
      <c r="U62" s="380"/>
      <c r="V62" s="380"/>
      <c r="W62" s="380"/>
      <c r="X62" s="380"/>
      <c r="Y62" s="380"/>
      <c r="Z62" s="380"/>
    </row>
    <row r="63" spans="1:26" ht="18.75" customHeight="1" x14ac:dyDescent="0.25">
      <c r="A63" s="194" t="s">
        <v>737</v>
      </c>
      <c r="B63" s="379"/>
      <c r="C63" s="1027"/>
      <c r="D63" s="1028"/>
      <c r="E63" s="1028"/>
      <c r="F63" s="1028"/>
      <c r="G63" s="1028"/>
      <c r="H63" s="1028"/>
      <c r="I63" s="1028"/>
      <c r="J63" s="1028"/>
      <c r="K63" s="1028"/>
      <c r="L63" s="1028"/>
      <c r="M63" s="1029"/>
      <c r="N63" s="380"/>
      <c r="O63" s="380"/>
      <c r="P63" s="380"/>
      <c r="Q63" s="380"/>
      <c r="R63" s="380"/>
      <c r="S63" s="380"/>
      <c r="T63" s="380"/>
      <c r="U63" s="380"/>
      <c r="V63" s="380"/>
      <c r="W63" s="380"/>
      <c r="X63" s="380"/>
      <c r="Y63" s="380"/>
      <c r="Z63" s="380"/>
    </row>
    <row r="64" spans="1:26" ht="15.75" customHeight="1" x14ac:dyDescent="0.25">
      <c r="A64" s="353"/>
      <c r="B64" s="381"/>
      <c r="C64" s="382"/>
      <c r="D64" s="382"/>
      <c r="E64" s="382"/>
      <c r="F64" s="382"/>
      <c r="G64" s="382"/>
      <c r="H64" s="382"/>
      <c r="I64" s="382"/>
      <c r="J64" s="382"/>
      <c r="K64" s="382"/>
      <c r="L64" s="382"/>
      <c r="M64" s="382"/>
      <c r="N64" s="380"/>
      <c r="O64" s="380"/>
      <c r="P64" s="380"/>
      <c r="Q64" s="380"/>
      <c r="R64" s="380"/>
      <c r="S64" s="380"/>
      <c r="T64" s="380"/>
      <c r="U64" s="380"/>
      <c r="V64" s="380"/>
      <c r="W64" s="380"/>
      <c r="X64" s="380"/>
      <c r="Y64" s="380"/>
      <c r="Z64" s="380"/>
    </row>
    <row r="65" spans="1:26" ht="15.75" customHeight="1" x14ac:dyDescent="0.25">
      <c r="A65" s="353"/>
      <c r="B65" s="381"/>
      <c r="C65" s="353"/>
      <c r="D65" s="353"/>
      <c r="E65" s="353"/>
      <c r="F65" s="353"/>
      <c r="G65" s="353"/>
      <c r="H65" s="353"/>
      <c r="I65" s="353"/>
      <c r="J65" s="353"/>
      <c r="K65" s="353"/>
      <c r="L65" s="353"/>
      <c r="M65" s="353"/>
      <c r="N65" s="380"/>
      <c r="O65" s="380"/>
      <c r="P65" s="380"/>
      <c r="Q65" s="380"/>
      <c r="R65" s="380"/>
      <c r="S65" s="380"/>
      <c r="T65" s="380"/>
      <c r="U65" s="380"/>
      <c r="V65" s="380"/>
      <c r="W65" s="380"/>
      <c r="X65" s="380"/>
      <c r="Y65" s="380"/>
      <c r="Z65" s="380"/>
    </row>
    <row r="66" spans="1:26" ht="15.75" customHeight="1" x14ac:dyDescent="0.25">
      <c r="A66" s="353"/>
      <c r="B66" s="381"/>
      <c r="C66" s="353"/>
      <c r="D66" s="353"/>
      <c r="E66" s="353"/>
      <c r="F66" s="353"/>
      <c r="G66" s="353"/>
      <c r="H66" s="353"/>
      <c r="I66" s="353"/>
      <c r="J66" s="353"/>
      <c r="K66" s="353"/>
      <c r="L66" s="353"/>
      <c r="M66" s="353"/>
      <c r="N66" s="380"/>
      <c r="O66" s="380"/>
      <c r="P66" s="380"/>
      <c r="Q66" s="380"/>
      <c r="R66" s="380"/>
      <c r="S66" s="380"/>
      <c r="T66" s="380"/>
      <c r="U66" s="380"/>
      <c r="V66" s="380"/>
      <c r="W66" s="380"/>
      <c r="X66" s="380"/>
      <c r="Y66" s="380"/>
      <c r="Z66" s="380"/>
    </row>
    <row r="67" spans="1:26" ht="15.75" customHeight="1" x14ac:dyDescent="0.25">
      <c r="A67" s="353"/>
      <c r="B67" s="381"/>
      <c r="C67" s="353"/>
      <c r="D67" s="353"/>
      <c r="E67" s="353"/>
      <c r="F67" s="353"/>
      <c r="G67" s="353"/>
      <c r="H67" s="353"/>
      <c r="I67" s="353"/>
      <c r="J67" s="353"/>
      <c r="K67" s="353"/>
      <c r="L67" s="353"/>
      <c r="M67" s="353"/>
      <c r="N67" s="380"/>
      <c r="O67" s="380"/>
      <c r="P67" s="380"/>
      <c r="Q67" s="380"/>
      <c r="R67" s="380"/>
      <c r="S67" s="380"/>
      <c r="T67" s="380"/>
      <c r="U67" s="380"/>
      <c r="V67" s="380"/>
      <c r="W67" s="380"/>
      <c r="X67" s="380"/>
      <c r="Y67" s="380"/>
      <c r="Z67" s="380"/>
    </row>
    <row r="68" spans="1:26" ht="15.75" customHeight="1" x14ac:dyDescent="0.25">
      <c r="A68" s="353"/>
      <c r="B68" s="381"/>
      <c r="C68" s="353"/>
      <c r="D68" s="353"/>
      <c r="E68" s="353"/>
      <c r="F68" s="353"/>
      <c r="G68" s="353"/>
      <c r="H68" s="353"/>
      <c r="I68" s="353"/>
      <c r="J68" s="353"/>
      <c r="K68" s="353"/>
      <c r="L68" s="353"/>
      <c r="M68" s="353"/>
      <c r="N68" s="380"/>
      <c r="O68" s="380"/>
      <c r="P68" s="380"/>
      <c r="Q68" s="380"/>
      <c r="R68" s="380"/>
      <c r="S68" s="380"/>
      <c r="T68" s="380"/>
      <c r="U68" s="380"/>
      <c r="V68" s="380"/>
      <c r="W68" s="380"/>
      <c r="X68" s="380"/>
      <c r="Y68" s="380"/>
      <c r="Z68" s="380"/>
    </row>
    <row r="69" spans="1:26" ht="15.75" customHeight="1" x14ac:dyDescent="0.25">
      <c r="A69" s="353"/>
      <c r="B69" s="381"/>
      <c r="C69" s="353"/>
      <c r="D69" s="353"/>
      <c r="E69" s="353"/>
      <c r="F69" s="353"/>
      <c r="G69" s="353"/>
      <c r="H69" s="353"/>
      <c r="I69" s="353"/>
      <c r="J69" s="353"/>
      <c r="K69" s="353"/>
      <c r="L69" s="353"/>
      <c r="M69" s="353"/>
      <c r="N69" s="380"/>
      <c r="O69" s="380"/>
      <c r="P69" s="380"/>
      <c r="Q69" s="380"/>
      <c r="R69" s="380"/>
      <c r="S69" s="380"/>
      <c r="T69" s="380"/>
      <c r="U69" s="380"/>
      <c r="V69" s="380"/>
      <c r="W69" s="380"/>
      <c r="X69" s="380"/>
      <c r="Y69" s="380"/>
      <c r="Z69" s="380"/>
    </row>
    <row r="70" spans="1:26" ht="15.75" customHeight="1" x14ac:dyDescent="0.25">
      <c r="A70" s="353"/>
      <c r="B70" s="381"/>
      <c r="C70" s="353"/>
      <c r="D70" s="353"/>
      <c r="E70" s="353"/>
      <c r="F70" s="353"/>
      <c r="G70" s="353"/>
      <c r="H70" s="353"/>
      <c r="I70" s="353"/>
      <c r="J70" s="353"/>
      <c r="K70" s="353"/>
      <c r="L70" s="353"/>
      <c r="M70" s="353"/>
      <c r="N70" s="380"/>
      <c r="O70" s="380"/>
      <c r="P70" s="380"/>
      <c r="Q70" s="380"/>
      <c r="R70" s="380"/>
      <c r="S70" s="380"/>
      <c r="T70" s="380"/>
      <c r="U70" s="380"/>
      <c r="V70" s="380"/>
      <c r="W70" s="380"/>
      <c r="X70" s="380"/>
      <c r="Y70" s="380"/>
      <c r="Z70" s="380"/>
    </row>
    <row r="71" spans="1:26" ht="15.75" customHeight="1" x14ac:dyDescent="0.25">
      <c r="A71" s="353"/>
      <c r="B71" s="381"/>
      <c r="C71" s="353"/>
      <c r="D71" s="353"/>
      <c r="E71" s="353"/>
      <c r="F71" s="353"/>
      <c r="G71" s="353"/>
      <c r="H71" s="353"/>
      <c r="I71" s="353"/>
      <c r="J71" s="353"/>
      <c r="K71" s="353"/>
      <c r="L71" s="353"/>
      <c r="M71" s="353"/>
      <c r="N71" s="380"/>
      <c r="O71" s="380"/>
      <c r="P71" s="380"/>
      <c r="Q71" s="380"/>
      <c r="R71" s="380"/>
      <c r="S71" s="380"/>
      <c r="T71" s="380"/>
      <c r="U71" s="380"/>
      <c r="V71" s="380"/>
      <c r="W71" s="380"/>
      <c r="X71" s="380"/>
      <c r="Y71" s="380"/>
      <c r="Z71" s="380"/>
    </row>
    <row r="72" spans="1:26" ht="15.75" customHeight="1" x14ac:dyDescent="0.25">
      <c r="A72" s="353"/>
      <c r="B72" s="381"/>
      <c r="C72" s="353"/>
      <c r="D72" s="353"/>
      <c r="E72" s="353"/>
      <c r="F72" s="353"/>
      <c r="G72" s="353"/>
      <c r="H72" s="353"/>
      <c r="I72" s="353"/>
      <c r="J72" s="353"/>
      <c r="K72" s="353"/>
      <c r="L72" s="353"/>
      <c r="M72" s="353"/>
      <c r="N72" s="380"/>
      <c r="O72" s="380"/>
      <c r="P72" s="380"/>
      <c r="Q72" s="380"/>
      <c r="R72" s="380"/>
      <c r="S72" s="380"/>
      <c r="T72" s="380"/>
      <c r="U72" s="380"/>
      <c r="V72" s="380"/>
      <c r="W72" s="380"/>
      <c r="X72" s="380"/>
      <c r="Y72" s="380"/>
      <c r="Z72" s="380"/>
    </row>
    <row r="73" spans="1:26" ht="15.75" customHeight="1" x14ac:dyDescent="0.25">
      <c r="A73" s="353"/>
      <c r="B73" s="381"/>
      <c r="C73" s="353"/>
      <c r="D73" s="353"/>
      <c r="E73" s="353"/>
      <c r="F73" s="353"/>
      <c r="G73" s="353"/>
      <c r="H73" s="353"/>
      <c r="I73" s="353"/>
      <c r="J73" s="353"/>
      <c r="K73" s="353"/>
      <c r="L73" s="353"/>
      <c r="M73" s="353"/>
      <c r="N73" s="380"/>
      <c r="O73" s="380"/>
      <c r="P73" s="380"/>
      <c r="Q73" s="380"/>
      <c r="R73" s="380"/>
      <c r="S73" s="380"/>
      <c r="T73" s="380"/>
      <c r="U73" s="380"/>
      <c r="V73" s="380"/>
      <c r="W73" s="380"/>
      <c r="X73" s="380"/>
      <c r="Y73" s="380"/>
      <c r="Z73" s="380"/>
    </row>
    <row r="74" spans="1:26" ht="15.75" customHeight="1" x14ac:dyDescent="0.25">
      <c r="A74" s="353"/>
      <c r="B74" s="381"/>
      <c r="C74" s="353"/>
      <c r="D74" s="353"/>
      <c r="E74" s="353"/>
      <c r="F74" s="353"/>
      <c r="G74" s="353"/>
      <c r="H74" s="353"/>
      <c r="I74" s="353"/>
      <c r="J74" s="353"/>
      <c r="K74" s="353"/>
      <c r="L74" s="353"/>
      <c r="M74" s="353"/>
      <c r="N74" s="380"/>
      <c r="O74" s="380"/>
      <c r="P74" s="380"/>
      <c r="Q74" s="380"/>
      <c r="R74" s="380"/>
      <c r="S74" s="380"/>
      <c r="T74" s="380"/>
      <c r="U74" s="380"/>
      <c r="V74" s="380"/>
      <c r="W74" s="380"/>
      <c r="X74" s="380"/>
      <c r="Y74" s="380"/>
      <c r="Z74" s="380"/>
    </row>
    <row r="75" spans="1:26" ht="15.75" customHeight="1" x14ac:dyDescent="0.25">
      <c r="A75" s="353"/>
      <c r="B75" s="381"/>
      <c r="C75" s="353"/>
      <c r="D75" s="353"/>
      <c r="E75" s="353"/>
      <c r="F75" s="353"/>
      <c r="G75" s="353"/>
      <c r="H75" s="353"/>
      <c r="I75" s="353"/>
      <c r="J75" s="353"/>
      <c r="K75" s="353"/>
      <c r="L75" s="353"/>
      <c r="M75" s="353"/>
      <c r="N75" s="380"/>
      <c r="O75" s="380"/>
      <c r="P75" s="380"/>
      <c r="Q75" s="380"/>
      <c r="R75" s="380"/>
      <c r="S75" s="380"/>
      <c r="T75" s="380"/>
      <c r="U75" s="380"/>
      <c r="V75" s="380"/>
      <c r="W75" s="380"/>
      <c r="X75" s="380"/>
      <c r="Y75" s="380"/>
      <c r="Z75" s="380"/>
    </row>
    <row r="76" spans="1:26" ht="15.75" customHeight="1" x14ac:dyDescent="0.25">
      <c r="A76" s="353"/>
      <c r="B76" s="381"/>
      <c r="C76" s="353"/>
      <c r="D76" s="353"/>
      <c r="E76" s="353"/>
      <c r="F76" s="353"/>
      <c r="G76" s="353"/>
      <c r="H76" s="353"/>
      <c r="I76" s="353"/>
      <c r="J76" s="353"/>
      <c r="K76" s="353"/>
      <c r="L76" s="353"/>
      <c r="M76" s="353"/>
      <c r="N76" s="380"/>
      <c r="O76" s="380"/>
      <c r="P76" s="380"/>
      <c r="Q76" s="380"/>
      <c r="R76" s="380"/>
      <c r="S76" s="380"/>
      <c r="T76" s="380"/>
      <c r="U76" s="380"/>
      <c r="V76" s="380"/>
      <c r="W76" s="380"/>
      <c r="X76" s="380"/>
      <c r="Y76" s="380"/>
      <c r="Z76" s="380"/>
    </row>
    <row r="77" spans="1:26" ht="15.75" customHeight="1" x14ac:dyDescent="0.25">
      <c r="A77" s="353"/>
      <c r="B77" s="381"/>
      <c r="C77" s="353"/>
      <c r="D77" s="353"/>
      <c r="E77" s="353"/>
      <c r="F77" s="353"/>
      <c r="G77" s="353"/>
      <c r="H77" s="353"/>
      <c r="I77" s="353"/>
      <c r="J77" s="353"/>
      <c r="K77" s="353"/>
      <c r="L77" s="353"/>
      <c r="M77" s="353"/>
      <c r="N77" s="380"/>
      <c r="O77" s="380"/>
      <c r="P77" s="380"/>
      <c r="Q77" s="380"/>
      <c r="R77" s="380"/>
      <c r="S77" s="380"/>
      <c r="T77" s="380"/>
      <c r="U77" s="380"/>
      <c r="V77" s="380"/>
      <c r="W77" s="380"/>
      <c r="X77" s="380"/>
      <c r="Y77" s="380"/>
      <c r="Z77" s="380"/>
    </row>
    <row r="78" spans="1:26" ht="15.75" customHeight="1" x14ac:dyDescent="0.25">
      <c r="A78" s="353"/>
      <c r="B78" s="381"/>
      <c r="C78" s="353"/>
      <c r="D78" s="353"/>
      <c r="E78" s="353"/>
      <c r="F78" s="353"/>
      <c r="G78" s="353"/>
      <c r="H78" s="353"/>
      <c r="I78" s="353"/>
      <c r="J78" s="353"/>
      <c r="K78" s="353"/>
      <c r="L78" s="353"/>
      <c r="M78" s="353"/>
      <c r="N78" s="380"/>
      <c r="O78" s="380"/>
      <c r="P78" s="380"/>
      <c r="Q78" s="380"/>
      <c r="R78" s="380"/>
      <c r="S78" s="380"/>
      <c r="T78" s="380"/>
      <c r="U78" s="380"/>
      <c r="V78" s="380"/>
      <c r="W78" s="380"/>
      <c r="X78" s="380"/>
      <c r="Y78" s="380"/>
      <c r="Z78" s="380"/>
    </row>
    <row r="79" spans="1:26" ht="15.75" customHeight="1" x14ac:dyDescent="0.25">
      <c r="A79" s="353"/>
      <c r="B79" s="381"/>
      <c r="C79" s="353"/>
      <c r="D79" s="353"/>
      <c r="E79" s="353"/>
      <c r="F79" s="353"/>
      <c r="G79" s="353"/>
      <c r="H79" s="353"/>
      <c r="I79" s="353"/>
      <c r="J79" s="353"/>
      <c r="K79" s="353"/>
      <c r="L79" s="353"/>
      <c r="M79" s="353"/>
      <c r="N79" s="380"/>
      <c r="O79" s="380"/>
      <c r="P79" s="380"/>
      <c r="Q79" s="380"/>
      <c r="R79" s="380"/>
      <c r="S79" s="380"/>
      <c r="T79" s="380"/>
      <c r="U79" s="380"/>
      <c r="V79" s="380"/>
      <c r="W79" s="380"/>
      <c r="X79" s="380"/>
      <c r="Y79" s="380"/>
      <c r="Z79" s="380"/>
    </row>
    <row r="80" spans="1:26" ht="15.75" customHeight="1" x14ac:dyDescent="0.25">
      <c r="A80" s="353"/>
      <c r="B80" s="381"/>
      <c r="C80" s="353"/>
      <c r="D80" s="353"/>
      <c r="E80" s="353"/>
      <c r="F80" s="353"/>
      <c r="G80" s="353"/>
      <c r="H80" s="353"/>
      <c r="I80" s="353"/>
      <c r="J80" s="353"/>
      <c r="K80" s="353"/>
      <c r="L80" s="353"/>
      <c r="M80" s="353"/>
      <c r="N80" s="380"/>
      <c r="O80" s="380"/>
      <c r="P80" s="380"/>
      <c r="Q80" s="380"/>
      <c r="R80" s="380"/>
      <c r="S80" s="380"/>
      <c r="T80" s="380"/>
      <c r="U80" s="380"/>
      <c r="V80" s="380"/>
      <c r="W80" s="380"/>
      <c r="X80" s="380"/>
      <c r="Y80" s="380"/>
      <c r="Z80" s="380"/>
    </row>
    <row r="81" spans="1:26" ht="15.75" customHeight="1" x14ac:dyDescent="0.25">
      <c r="A81" s="353"/>
      <c r="B81" s="381"/>
      <c r="C81" s="353"/>
      <c r="D81" s="353"/>
      <c r="E81" s="353"/>
      <c r="F81" s="353"/>
      <c r="G81" s="353"/>
      <c r="H81" s="353"/>
      <c r="I81" s="353"/>
      <c r="J81" s="353"/>
      <c r="K81" s="353"/>
      <c r="L81" s="353"/>
      <c r="M81" s="353"/>
      <c r="N81" s="380"/>
      <c r="O81" s="380"/>
      <c r="P81" s="380"/>
      <c r="Q81" s="380"/>
      <c r="R81" s="380"/>
      <c r="S81" s="380"/>
      <c r="T81" s="380"/>
      <c r="U81" s="380"/>
      <c r="V81" s="380"/>
      <c r="W81" s="380"/>
      <c r="X81" s="380"/>
      <c r="Y81" s="380"/>
      <c r="Z81" s="380"/>
    </row>
    <row r="82" spans="1:26" ht="15.75" customHeight="1" x14ac:dyDescent="0.25">
      <c r="A82" s="353"/>
      <c r="B82" s="381"/>
      <c r="C82" s="353"/>
      <c r="D82" s="353"/>
      <c r="E82" s="353"/>
      <c r="F82" s="353"/>
      <c r="G82" s="353"/>
      <c r="H82" s="353"/>
      <c r="I82" s="353"/>
      <c r="J82" s="353"/>
      <c r="K82" s="353"/>
      <c r="L82" s="353"/>
      <c r="M82" s="353"/>
      <c r="N82" s="380"/>
      <c r="O82" s="380"/>
      <c r="P82" s="380"/>
      <c r="Q82" s="380"/>
      <c r="R82" s="380"/>
      <c r="S82" s="380"/>
      <c r="T82" s="380"/>
      <c r="U82" s="380"/>
      <c r="V82" s="380"/>
      <c r="W82" s="380"/>
      <c r="X82" s="380"/>
      <c r="Y82" s="380"/>
      <c r="Z82" s="380"/>
    </row>
    <row r="83" spans="1:26" ht="15.75" customHeight="1" x14ac:dyDescent="0.25">
      <c r="A83" s="353"/>
      <c r="B83" s="381"/>
      <c r="C83" s="353"/>
      <c r="D83" s="353"/>
      <c r="E83" s="353"/>
      <c r="F83" s="353"/>
      <c r="G83" s="353"/>
      <c r="H83" s="353"/>
      <c r="I83" s="353"/>
      <c r="J83" s="353"/>
      <c r="K83" s="353"/>
      <c r="L83" s="353"/>
      <c r="M83" s="353"/>
      <c r="N83" s="380"/>
      <c r="O83" s="380"/>
      <c r="P83" s="380"/>
      <c r="Q83" s="380"/>
      <c r="R83" s="380"/>
      <c r="S83" s="380"/>
      <c r="T83" s="380"/>
      <c r="U83" s="380"/>
      <c r="V83" s="380"/>
      <c r="W83" s="380"/>
      <c r="X83" s="380"/>
      <c r="Y83" s="380"/>
      <c r="Z83" s="380"/>
    </row>
    <row r="84" spans="1:26" ht="15.75" customHeight="1" x14ac:dyDescent="0.25">
      <c r="A84" s="353"/>
      <c r="B84" s="381"/>
      <c r="C84" s="353"/>
      <c r="D84" s="353"/>
      <c r="E84" s="353"/>
      <c r="F84" s="353"/>
      <c r="G84" s="353"/>
      <c r="H84" s="353"/>
      <c r="I84" s="353"/>
      <c r="J84" s="353"/>
      <c r="K84" s="353"/>
      <c r="L84" s="353"/>
      <c r="M84" s="353"/>
      <c r="N84" s="380"/>
      <c r="O84" s="380"/>
      <c r="P84" s="380"/>
      <c r="Q84" s="380"/>
      <c r="R84" s="380"/>
      <c r="S84" s="380"/>
      <c r="T84" s="380"/>
      <c r="U84" s="380"/>
      <c r="V84" s="380"/>
      <c r="W84" s="380"/>
      <c r="X84" s="380"/>
      <c r="Y84" s="380"/>
      <c r="Z84" s="380"/>
    </row>
    <row r="85" spans="1:26" ht="15.75" customHeight="1" x14ac:dyDescent="0.25">
      <c r="A85" s="353"/>
      <c r="B85" s="381"/>
      <c r="C85" s="353"/>
      <c r="D85" s="353"/>
      <c r="E85" s="353"/>
      <c r="F85" s="353"/>
      <c r="G85" s="353"/>
      <c r="H85" s="353"/>
      <c r="I85" s="353"/>
      <c r="J85" s="353"/>
      <c r="K85" s="353"/>
      <c r="L85" s="353"/>
      <c r="M85" s="353"/>
      <c r="N85" s="380"/>
      <c r="O85" s="380"/>
      <c r="P85" s="380"/>
      <c r="Q85" s="380"/>
      <c r="R85" s="380"/>
      <c r="S85" s="380"/>
      <c r="T85" s="380"/>
      <c r="U85" s="380"/>
      <c r="V85" s="380"/>
      <c r="W85" s="380"/>
      <c r="X85" s="380"/>
      <c r="Y85" s="380"/>
      <c r="Z85" s="380"/>
    </row>
    <row r="86" spans="1:26" ht="15.75" customHeight="1" x14ac:dyDescent="0.25">
      <c r="A86" s="353"/>
      <c r="B86" s="381"/>
      <c r="C86" s="353"/>
      <c r="D86" s="353"/>
      <c r="E86" s="353"/>
      <c r="F86" s="353"/>
      <c r="G86" s="353"/>
      <c r="H86" s="353"/>
      <c r="I86" s="353"/>
      <c r="J86" s="353"/>
      <c r="K86" s="353"/>
      <c r="L86" s="353"/>
      <c r="M86" s="353"/>
      <c r="N86" s="380"/>
      <c r="O86" s="380"/>
      <c r="P86" s="380"/>
      <c r="Q86" s="380"/>
      <c r="R86" s="380"/>
      <c r="S86" s="380"/>
      <c r="T86" s="380"/>
      <c r="U86" s="380"/>
      <c r="V86" s="380"/>
      <c r="W86" s="380"/>
      <c r="X86" s="380"/>
      <c r="Y86" s="380"/>
      <c r="Z86" s="380"/>
    </row>
    <row r="87" spans="1:26" ht="15.75" customHeight="1" x14ac:dyDescent="0.25">
      <c r="A87" s="353"/>
      <c r="B87" s="381"/>
      <c r="C87" s="353"/>
      <c r="D87" s="353"/>
      <c r="E87" s="353"/>
      <c r="F87" s="353"/>
      <c r="G87" s="353"/>
      <c r="H87" s="353"/>
      <c r="I87" s="353"/>
      <c r="J87" s="353"/>
      <c r="K87" s="353"/>
      <c r="L87" s="353"/>
      <c r="M87" s="353"/>
      <c r="N87" s="380"/>
      <c r="O87" s="380"/>
      <c r="P87" s="380"/>
      <c r="Q87" s="380"/>
      <c r="R87" s="380"/>
      <c r="S87" s="380"/>
      <c r="T87" s="380"/>
      <c r="U87" s="380"/>
      <c r="V87" s="380"/>
      <c r="W87" s="380"/>
      <c r="X87" s="380"/>
      <c r="Y87" s="380"/>
      <c r="Z87" s="380"/>
    </row>
    <row r="88" spans="1:26" ht="15.75" customHeight="1" x14ac:dyDescent="0.25">
      <c r="A88" s="353"/>
      <c r="B88" s="381"/>
      <c r="C88" s="353"/>
      <c r="D88" s="353"/>
      <c r="E88" s="353"/>
      <c r="F88" s="353"/>
      <c r="G88" s="353"/>
      <c r="H88" s="353"/>
      <c r="I88" s="353"/>
      <c r="J88" s="353"/>
      <c r="K88" s="353"/>
      <c r="L88" s="353"/>
      <c r="M88" s="353"/>
      <c r="N88" s="380"/>
      <c r="O88" s="380"/>
      <c r="P88" s="380"/>
      <c r="Q88" s="380"/>
      <c r="R88" s="380"/>
      <c r="S88" s="380"/>
      <c r="T88" s="380"/>
      <c r="U88" s="380"/>
      <c r="V88" s="380"/>
      <c r="W88" s="380"/>
      <c r="X88" s="380"/>
      <c r="Y88" s="380"/>
      <c r="Z88" s="380"/>
    </row>
    <row r="89" spans="1:26" ht="15.75" customHeight="1" x14ac:dyDescent="0.25">
      <c r="A89" s="353"/>
      <c r="B89" s="381"/>
      <c r="C89" s="353"/>
      <c r="D89" s="353"/>
      <c r="E89" s="353"/>
      <c r="F89" s="353"/>
      <c r="G89" s="353"/>
      <c r="H89" s="353"/>
      <c r="I89" s="353"/>
      <c r="J89" s="353"/>
      <c r="K89" s="353"/>
      <c r="L89" s="353"/>
      <c r="M89" s="353"/>
      <c r="N89" s="380"/>
      <c r="O89" s="380"/>
      <c r="P89" s="380"/>
      <c r="Q89" s="380"/>
      <c r="R89" s="380"/>
      <c r="S89" s="380"/>
      <c r="T89" s="380"/>
      <c r="U89" s="380"/>
      <c r="V89" s="380"/>
      <c r="W89" s="380"/>
      <c r="X89" s="380"/>
      <c r="Y89" s="380"/>
      <c r="Z89" s="380"/>
    </row>
    <row r="90" spans="1:26" ht="15.75" customHeight="1" x14ac:dyDescent="0.25">
      <c r="A90" s="353"/>
      <c r="B90" s="381"/>
      <c r="C90" s="353"/>
      <c r="D90" s="353"/>
      <c r="E90" s="353"/>
      <c r="F90" s="353"/>
      <c r="G90" s="353"/>
      <c r="H90" s="353"/>
      <c r="I90" s="353"/>
      <c r="J90" s="353"/>
      <c r="K90" s="353"/>
      <c r="L90" s="353"/>
      <c r="M90" s="353"/>
      <c r="N90" s="380"/>
      <c r="O90" s="380"/>
      <c r="P90" s="380"/>
      <c r="Q90" s="380"/>
      <c r="R90" s="380"/>
      <c r="S90" s="380"/>
      <c r="T90" s="380"/>
      <c r="U90" s="380"/>
      <c r="V90" s="380"/>
      <c r="W90" s="380"/>
      <c r="X90" s="380"/>
      <c r="Y90" s="380"/>
      <c r="Z90" s="380"/>
    </row>
    <row r="91" spans="1:26" ht="15.75" customHeight="1" x14ac:dyDescent="0.25">
      <c r="A91" s="353"/>
      <c r="B91" s="381"/>
      <c r="C91" s="353"/>
      <c r="D91" s="353"/>
      <c r="E91" s="353"/>
      <c r="F91" s="353"/>
      <c r="G91" s="353"/>
      <c r="H91" s="353"/>
      <c r="I91" s="353"/>
      <c r="J91" s="353"/>
      <c r="K91" s="353"/>
      <c r="L91" s="353"/>
      <c r="M91" s="353"/>
      <c r="N91" s="380"/>
      <c r="O91" s="380"/>
      <c r="P91" s="380"/>
      <c r="Q91" s="380"/>
      <c r="R91" s="380"/>
      <c r="S91" s="380"/>
      <c r="T91" s="380"/>
      <c r="U91" s="380"/>
      <c r="V91" s="380"/>
      <c r="W91" s="380"/>
      <c r="X91" s="380"/>
      <c r="Y91" s="380"/>
      <c r="Z91" s="380"/>
    </row>
    <row r="92" spans="1:26" ht="15.75" customHeight="1" x14ac:dyDescent="0.25">
      <c r="A92" s="353"/>
      <c r="B92" s="381"/>
      <c r="C92" s="353"/>
      <c r="D92" s="353"/>
      <c r="E92" s="353"/>
      <c r="F92" s="353"/>
      <c r="G92" s="353"/>
      <c r="H92" s="353"/>
      <c r="I92" s="353"/>
      <c r="J92" s="353"/>
      <c r="K92" s="353"/>
      <c r="L92" s="353"/>
      <c r="M92" s="353"/>
      <c r="N92" s="380"/>
      <c r="O92" s="380"/>
      <c r="P92" s="380"/>
      <c r="Q92" s="380"/>
      <c r="R92" s="380"/>
      <c r="S92" s="380"/>
      <c r="T92" s="380"/>
      <c r="U92" s="380"/>
      <c r="V92" s="380"/>
      <c r="W92" s="380"/>
      <c r="X92" s="380"/>
      <c r="Y92" s="380"/>
      <c r="Z92" s="380"/>
    </row>
    <row r="93" spans="1:26" ht="15.75" customHeight="1" x14ac:dyDescent="0.25">
      <c r="A93" s="353"/>
      <c r="B93" s="381"/>
      <c r="C93" s="353"/>
      <c r="D93" s="353"/>
      <c r="E93" s="353"/>
      <c r="F93" s="353"/>
      <c r="G93" s="353"/>
      <c r="H93" s="353"/>
      <c r="I93" s="353"/>
      <c r="J93" s="353"/>
      <c r="K93" s="353"/>
      <c r="L93" s="353"/>
      <c r="M93" s="353"/>
      <c r="N93" s="380"/>
      <c r="O93" s="380"/>
      <c r="P93" s="380"/>
      <c r="Q93" s="380"/>
      <c r="R93" s="380"/>
      <c r="S93" s="380"/>
      <c r="T93" s="380"/>
      <c r="U93" s="380"/>
      <c r="V93" s="380"/>
      <c r="W93" s="380"/>
      <c r="X93" s="380"/>
      <c r="Y93" s="380"/>
      <c r="Z93" s="380"/>
    </row>
    <row r="94" spans="1:26" ht="15.75" customHeight="1" x14ac:dyDescent="0.25">
      <c r="A94" s="353"/>
      <c r="B94" s="381"/>
      <c r="C94" s="353"/>
      <c r="D94" s="353"/>
      <c r="E94" s="353"/>
      <c r="F94" s="353"/>
      <c r="G94" s="353"/>
      <c r="H94" s="353"/>
      <c r="I94" s="353"/>
      <c r="J94" s="353"/>
      <c r="K94" s="353"/>
      <c r="L94" s="353"/>
      <c r="M94" s="353"/>
      <c r="N94" s="380"/>
      <c r="O94" s="380"/>
      <c r="P94" s="380"/>
      <c r="Q94" s="380"/>
      <c r="R94" s="380"/>
      <c r="S94" s="380"/>
      <c r="T94" s="380"/>
      <c r="U94" s="380"/>
      <c r="V94" s="380"/>
      <c r="W94" s="380"/>
      <c r="X94" s="380"/>
      <c r="Y94" s="380"/>
      <c r="Z94" s="380"/>
    </row>
    <row r="95" spans="1:26" ht="15.75" customHeight="1" x14ac:dyDescent="0.25">
      <c r="A95" s="353"/>
      <c r="B95" s="381"/>
      <c r="C95" s="353"/>
      <c r="D95" s="353"/>
      <c r="E95" s="353"/>
      <c r="F95" s="353"/>
      <c r="G95" s="353"/>
      <c r="H95" s="353"/>
      <c r="I95" s="353"/>
      <c r="J95" s="353"/>
      <c r="K95" s="353"/>
      <c r="L95" s="353"/>
      <c r="M95" s="353"/>
      <c r="N95" s="380"/>
      <c r="O95" s="380"/>
      <c r="P95" s="380"/>
      <c r="Q95" s="380"/>
      <c r="R95" s="380"/>
      <c r="S95" s="380"/>
      <c r="T95" s="380"/>
      <c r="U95" s="380"/>
      <c r="V95" s="380"/>
      <c r="W95" s="380"/>
      <c r="X95" s="380"/>
      <c r="Y95" s="380"/>
      <c r="Z95" s="380"/>
    </row>
    <row r="96" spans="1:26" ht="15.75" customHeight="1" x14ac:dyDescent="0.25">
      <c r="A96" s="353"/>
      <c r="B96" s="381"/>
      <c r="C96" s="353"/>
      <c r="D96" s="353"/>
      <c r="E96" s="353"/>
      <c r="F96" s="353"/>
      <c r="G96" s="353"/>
      <c r="H96" s="353"/>
      <c r="I96" s="353"/>
      <c r="J96" s="353"/>
      <c r="K96" s="353"/>
      <c r="L96" s="353"/>
      <c r="M96" s="353"/>
      <c r="N96" s="380"/>
      <c r="O96" s="380"/>
      <c r="P96" s="380"/>
      <c r="Q96" s="380"/>
      <c r="R96" s="380"/>
      <c r="S96" s="380"/>
      <c r="T96" s="380"/>
      <c r="U96" s="380"/>
      <c r="V96" s="380"/>
      <c r="W96" s="380"/>
      <c r="X96" s="380"/>
      <c r="Y96" s="380"/>
      <c r="Z96" s="380"/>
    </row>
    <row r="97" spans="1:26" ht="15.75" customHeight="1" x14ac:dyDescent="0.25">
      <c r="A97" s="353"/>
      <c r="B97" s="381"/>
      <c r="C97" s="353"/>
      <c r="D97" s="353"/>
      <c r="E97" s="353"/>
      <c r="F97" s="353"/>
      <c r="G97" s="353"/>
      <c r="H97" s="353"/>
      <c r="I97" s="353"/>
      <c r="J97" s="353"/>
      <c r="K97" s="353"/>
      <c r="L97" s="353"/>
      <c r="M97" s="353"/>
      <c r="N97" s="380"/>
      <c r="O97" s="380"/>
      <c r="P97" s="380"/>
      <c r="Q97" s="380"/>
      <c r="R97" s="380"/>
      <c r="S97" s="380"/>
      <c r="T97" s="380"/>
      <c r="U97" s="380"/>
      <c r="V97" s="380"/>
      <c r="W97" s="380"/>
      <c r="X97" s="380"/>
      <c r="Y97" s="380"/>
      <c r="Z97" s="380"/>
    </row>
    <row r="98" spans="1:26" ht="15.75" customHeight="1" x14ac:dyDescent="0.25">
      <c r="A98" s="353"/>
      <c r="B98" s="381"/>
      <c r="C98" s="353"/>
      <c r="D98" s="353"/>
      <c r="E98" s="353"/>
      <c r="F98" s="353"/>
      <c r="G98" s="353"/>
      <c r="H98" s="353"/>
      <c r="I98" s="353"/>
      <c r="J98" s="353"/>
      <c r="K98" s="353"/>
      <c r="L98" s="353"/>
      <c r="M98" s="353"/>
      <c r="N98" s="380"/>
      <c r="O98" s="380"/>
      <c r="P98" s="380"/>
      <c r="Q98" s="380"/>
      <c r="R98" s="380"/>
      <c r="S98" s="380"/>
      <c r="T98" s="380"/>
      <c r="U98" s="380"/>
      <c r="V98" s="380"/>
      <c r="W98" s="380"/>
      <c r="X98" s="380"/>
      <c r="Y98" s="380"/>
      <c r="Z98" s="380"/>
    </row>
    <row r="99" spans="1:26" ht="15.75" customHeight="1" x14ac:dyDescent="0.25">
      <c r="A99" s="353"/>
      <c r="B99" s="381"/>
      <c r="C99" s="353"/>
      <c r="D99" s="353"/>
      <c r="E99" s="353"/>
      <c r="F99" s="353"/>
      <c r="G99" s="353"/>
      <c r="H99" s="353"/>
      <c r="I99" s="353"/>
      <c r="J99" s="353"/>
      <c r="K99" s="353"/>
      <c r="L99" s="353"/>
      <c r="M99" s="353"/>
      <c r="N99" s="380"/>
      <c r="O99" s="380"/>
      <c r="P99" s="380"/>
      <c r="Q99" s="380"/>
      <c r="R99" s="380"/>
      <c r="S99" s="380"/>
      <c r="T99" s="380"/>
      <c r="U99" s="380"/>
      <c r="V99" s="380"/>
      <c r="W99" s="380"/>
      <c r="X99" s="380"/>
      <c r="Y99" s="380"/>
      <c r="Z99" s="380"/>
    </row>
    <row r="100" spans="1:26" ht="15.75" customHeight="1" x14ac:dyDescent="0.25">
      <c r="A100" s="353"/>
      <c r="B100" s="381"/>
      <c r="C100" s="353"/>
      <c r="D100" s="353"/>
      <c r="E100" s="353"/>
      <c r="F100" s="353"/>
      <c r="G100" s="353"/>
      <c r="H100" s="353"/>
      <c r="I100" s="353"/>
      <c r="J100" s="353"/>
      <c r="K100" s="353"/>
      <c r="L100" s="353"/>
      <c r="M100" s="353"/>
      <c r="N100" s="380"/>
      <c r="O100" s="380"/>
      <c r="P100" s="380"/>
      <c r="Q100" s="380"/>
      <c r="R100" s="380"/>
      <c r="S100" s="380"/>
      <c r="T100" s="380"/>
      <c r="U100" s="380"/>
      <c r="V100" s="380"/>
      <c r="W100" s="380"/>
      <c r="X100" s="380"/>
      <c r="Y100" s="380"/>
      <c r="Z100" s="380"/>
    </row>
    <row r="101" spans="1:26" ht="15.75" customHeight="1" x14ac:dyDescent="0.25">
      <c r="A101" s="353"/>
      <c r="B101" s="381"/>
      <c r="C101" s="353"/>
      <c r="D101" s="353"/>
      <c r="E101" s="353"/>
      <c r="F101" s="353"/>
      <c r="G101" s="353"/>
      <c r="H101" s="353"/>
      <c r="I101" s="353"/>
      <c r="J101" s="353"/>
      <c r="K101" s="353"/>
      <c r="L101" s="353"/>
      <c r="M101" s="353"/>
      <c r="N101" s="380"/>
      <c r="O101" s="380"/>
      <c r="P101" s="380"/>
      <c r="Q101" s="380"/>
      <c r="R101" s="380"/>
      <c r="S101" s="380"/>
      <c r="T101" s="380"/>
      <c r="U101" s="380"/>
      <c r="V101" s="380"/>
      <c r="W101" s="380"/>
      <c r="X101" s="380"/>
      <c r="Y101" s="380"/>
      <c r="Z101" s="380"/>
    </row>
    <row r="102" spans="1:26" ht="15.75" customHeight="1" x14ac:dyDescent="0.25">
      <c r="A102" s="353"/>
      <c r="B102" s="381"/>
      <c r="C102" s="353"/>
      <c r="D102" s="353"/>
      <c r="E102" s="353"/>
      <c r="F102" s="353"/>
      <c r="G102" s="353"/>
      <c r="H102" s="353"/>
      <c r="I102" s="353"/>
      <c r="J102" s="353"/>
      <c r="K102" s="353"/>
      <c r="L102" s="353"/>
      <c r="M102" s="353"/>
      <c r="N102" s="380"/>
      <c r="O102" s="380"/>
      <c r="P102" s="380"/>
      <c r="Q102" s="380"/>
      <c r="R102" s="380"/>
      <c r="S102" s="380"/>
      <c r="T102" s="380"/>
      <c r="U102" s="380"/>
      <c r="V102" s="380"/>
      <c r="W102" s="380"/>
      <c r="X102" s="380"/>
      <c r="Y102" s="380"/>
      <c r="Z102" s="380"/>
    </row>
    <row r="103" spans="1:26" ht="15.75" customHeight="1" x14ac:dyDescent="0.25">
      <c r="A103" s="353"/>
      <c r="B103" s="381"/>
      <c r="C103" s="353"/>
      <c r="D103" s="353"/>
      <c r="E103" s="353"/>
      <c r="F103" s="353"/>
      <c r="G103" s="353"/>
      <c r="H103" s="353"/>
      <c r="I103" s="353"/>
      <c r="J103" s="353"/>
      <c r="K103" s="353"/>
      <c r="L103" s="353"/>
      <c r="M103" s="353"/>
      <c r="N103" s="380"/>
      <c r="O103" s="380"/>
      <c r="P103" s="380"/>
      <c r="Q103" s="380"/>
      <c r="R103" s="380"/>
      <c r="S103" s="380"/>
      <c r="T103" s="380"/>
      <c r="U103" s="380"/>
      <c r="V103" s="380"/>
      <c r="W103" s="380"/>
      <c r="X103" s="380"/>
      <c r="Y103" s="380"/>
      <c r="Z103" s="380"/>
    </row>
    <row r="104" spans="1:26" ht="15.75" customHeight="1" x14ac:dyDescent="0.25">
      <c r="A104" s="353"/>
      <c r="B104" s="381"/>
      <c r="C104" s="353"/>
      <c r="D104" s="353"/>
      <c r="E104" s="353"/>
      <c r="F104" s="353"/>
      <c r="G104" s="353"/>
      <c r="H104" s="353"/>
      <c r="I104" s="353"/>
      <c r="J104" s="353"/>
      <c r="K104" s="353"/>
      <c r="L104" s="353"/>
      <c r="M104" s="353"/>
      <c r="N104" s="380"/>
      <c r="O104" s="380"/>
      <c r="P104" s="380"/>
      <c r="Q104" s="380"/>
      <c r="R104" s="380"/>
      <c r="S104" s="380"/>
      <c r="T104" s="380"/>
      <c r="U104" s="380"/>
      <c r="V104" s="380"/>
      <c r="W104" s="380"/>
      <c r="X104" s="380"/>
      <c r="Y104" s="380"/>
      <c r="Z104" s="380"/>
    </row>
    <row r="105" spans="1:26" ht="15.75" customHeight="1" x14ac:dyDescent="0.25">
      <c r="A105" s="353"/>
      <c r="B105" s="381"/>
      <c r="C105" s="353"/>
      <c r="D105" s="353"/>
      <c r="E105" s="353"/>
      <c r="F105" s="353"/>
      <c r="G105" s="353"/>
      <c r="H105" s="353"/>
      <c r="I105" s="353"/>
      <c r="J105" s="353"/>
      <c r="K105" s="353"/>
      <c r="L105" s="353"/>
      <c r="M105" s="353"/>
      <c r="N105" s="380"/>
      <c r="O105" s="380"/>
      <c r="P105" s="380"/>
      <c r="Q105" s="380"/>
      <c r="R105" s="380"/>
      <c r="S105" s="380"/>
      <c r="T105" s="380"/>
      <c r="U105" s="380"/>
      <c r="V105" s="380"/>
      <c r="W105" s="380"/>
      <c r="X105" s="380"/>
      <c r="Y105" s="380"/>
      <c r="Z105" s="380"/>
    </row>
    <row r="106" spans="1:26" ht="15.75" customHeight="1" x14ac:dyDescent="0.25">
      <c r="A106" s="353"/>
      <c r="B106" s="381"/>
      <c r="C106" s="353"/>
      <c r="D106" s="353"/>
      <c r="E106" s="353"/>
      <c r="F106" s="353"/>
      <c r="G106" s="353"/>
      <c r="H106" s="353"/>
      <c r="I106" s="353"/>
      <c r="J106" s="353"/>
      <c r="K106" s="353"/>
      <c r="L106" s="353"/>
      <c r="M106" s="353"/>
      <c r="N106" s="380"/>
      <c r="O106" s="380"/>
      <c r="P106" s="380"/>
      <c r="Q106" s="380"/>
      <c r="R106" s="380"/>
      <c r="S106" s="380"/>
      <c r="T106" s="380"/>
      <c r="U106" s="380"/>
      <c r="V106" s="380"/>
      <c r="W106" s="380"/>
      <c r="X106" s="380"/>
      <c r="Y106" s="380"/>
      <c r="Z106" s="380"/>
    </row>
    <row r="107" spans="1:26" ht="15.75" customHeight="1" x14ac:dyDescent="0.25">
      <c r="A107" s="353"/>
      <c r="B107" s="381"/>
      <c r="C107" s="353"/>
      <c r="D107" s="353"/>
      <c r="E107" s="353"/>
      <c r="F107" s="353"/>
      <c r="G107" s="353"/>
      <c r="H107" s="353"/>
      <c r="I107" s="353"/>
      <c r="J107" s="353"/>
      <c r="K107" s="353"/>
      <c r="L107" s="353"/>
      <c r="M107" s="353"/>
      <c r="N107" s="380"/>
      <c r="O107" s="380"/>
      <c r="P107" s="380"/>
      <c r="Q107" s="380"/>
      <c r="R107" s="380"/>
      <c r="S107" s="380"/>
      <c r="T107" s="380"/>
      <c r="U107" s="380"/>
      <c r="V107" s="380"/>
      <c r="W107" s="380"/>
      <c r="X107" s="380"/>
      <c r="Y107" s="380"/>
      <c r="Z107" s="380"/>
    </row>
    <row r="108" spans="1:26" ht="15.75" customHeight="1" x14ac:dyDescent="0.25">
      <c r="A108" s="353"/>
      <c r="B108" s="381"/>
      <c r="C108" s="353"/>
      <c r="D108" s="353"/>
      <c r="E108" s="353"/>
      <c r="F108" s="353"/>
      <c r="G108" s="353"/>
      <c r="H108" s="353"/>
      <c r="I108" s="353"/>
      <c r="J108" s="353"/>
      <c r="K108" s="353"/>
      <c r="L108" s="353"/>
      <c r="M108" s="353"/>
      <c r="N108" s="380"/>
      <c r="O108" s="380"/>
      <c r="P108" s="380"/>
      <c r="Q108" s="380"/>
      <c r="R108" s="380"/>
      <c r="S108" s="380"/>
      <c r="T108" s="380"/>
      <c r="U108" s="380"/>
      <c r="V108" s="380"/>
      <c r="W108" s="380"/>
      <c r="X108" s="380"/>
      <c r="Y108" s="380"/>
      <c r="Z108" s="380"/>
    </row>
    <row r="109" spans="1:26" ht="15.75" customHeight="1" x14ac:dyDescent="0.25">
      <c r="A109" s="353"/>
      <c r="B109" s="381"/>
      <c r="C109" s="353"/>
      <c r="D109" s="353"/>
      <c r="E109" s="353"/>
      <c r="F109" s="353"/>
      <c r="G109" s="353"/>
      <c r="H109" s="353"/>
      <c r="I109" s="353"/>
      <c r="J109" s="353"/>
      <c r="K109" s="353"/>
      <c r="L109" s="353"/>
      <c r="M109" s="353"/>
      <c r="N109" s="380"/>
      <c r="O109" s="380"/>
      <c r="P109" s="380"/>
      <c r="Q109" s="380"/>
      <c r="R109" s="380"/>
      <c r="S109" s="380"/>
      <c r="T109" s="380"/>
      <c r="U109" s="380"/>
      <c r="V109" s="380"/>
      <c r="W109" s="380"/>
      <c r="X109" s="380"/>
      <c r="Y109" s="380"/>
      <c r="Z109" s="380"/>
    </row>
    <row r="110" spans="1:26" ht="15.75" customHeight="1" x14ac:dyDescent="0.25">
      <c r="A110" s="353"/>
      <c r="B110" s="381"/>
      <c r="C110" s="353"/>
      <c r="D110" s="353"/>
      <c r="E110" s="353"/>
      <c r="F110" s="353"/>
      <c r="G110" s="353"/>
      <c r="H110" s="353"/>
      <c r="I110" s="353"/>
      <c r="J110" s="353"/>
      <c r="K110" s="353"/>
      <c r="L110" s="353"/>
      <c r="M110" s="353"/>
      <c r="N110" s="380"/>
      <c r="O110" s="380"/>
      <c r="P110" s="380"/>
      <c r="Q110" s="380"/>
      <c r="R110" s="380"/>
      <c r="S110" s="380"/>
      <c r="T110" s="380"/>
      <c r="U110" s="380"/>
      <c r="V110" s="380"/>
      <c r="W110" s="380"/>
      <c r="X110" s="380"/>
      <c r="Y110" s="380"/>
      <c r="Z110" s="380"/>
    </row>
    <row r="111" spans="1:26" ht="15.75" customHeight="1" x14ac:dyDescent="0.25">
      <c r="A111" s="353"/>
      <c r="B111" s="381"/>
      <c r="C111" s="353"/>
      <c r="D111" s="353"/>
      <c r="E111" s="353"/>
      <c r="F111" s="353"/>
      <c r="G111" s="353"/>
      <c r="H111" s="353"/>
      <c r="I111" s="353"/>
      <c r="J111" s="353"/>
      <c r="K111" s="353"/>
      <c r="L111" s="353"/>
      <c r="M111" s="353"/>
      <c r="N111" s="380"/>
      <c r="O111" s="380"/>
      <c r="P111" s="380"/>
      <c r="Q111" s="380"/>
      <c r="R111" s="380"/>
      <c r="S111" s="380"/>
      <c r="T111" s="380"/>
      <c r="U111" s="380"/>
      <c r="V111" s="380"/>
      <c r="W111" s="380"/>
      <c r="X111" s="380"/>
      <c r="Y111" s="380"/>
      <c r="Z111" s="380"/>
    </row>
    <row r="112" spans="1:26" ht="15.75" customHeight="1" x14ac:dyDescent="0.25">
      <c r="A112" s="353"/>
      <c r="B112" s="381"/>
      <c r="C112" s="353"/>
      <c r="D112" s="353"/>
      <c r="E112" s="353"/>
      <c r="F112" s="353"/>
      <c r="G112" s="353"/>
      <c r="H112" s="353"/>
      <c r="I112" s="353"/>
      <c r="J112" s="353"/>
      <c r="K112" s="353"/>
      <c r="L112" s="353"/>
      <c r="M112" s="353"/>
      <c r="N112" s="380"/>
      <c r="O112" s="380"/>
      <c r="P112" s="380"/>
      <c r="Q112" s="380"/>
      <c r="R112" s="380"/>
      <c r="S112" s="380"/>
      <c r="T112" s="380"/>
      <c r="U112" s="380"/>
      <c r="V112" s="380"/>
      <c r="W112" s="380"/>
      <c r="X112" s="380"/>
      <c r="Y112" s="380"/>
      <c r="Z112" s="380"/>
    </row>
    <row r="113" spans="1:26" ht="15.75" customHeight="1" x14ac:dyDescent="0.25">
      <c r="A113" s="353"/>
      <c r="B113" s="381"/>
      <c r="C113" s="353"/>
      <c r="D113" s="353"/>
      <c r="E113" s="353"/>
      <c r="F113" s="353"/>
      <c r="G113" s="353"/>
      <c r="H113" s="353"/>
      <c r="I113" s="353"/>
      <c r="J113" s="353"/>
      <c r="K113" s="353"/>
      <c r="L113" s="353"/>
      <c r="M113" s="353"/>
      <c r="N113" s="380"/>
      <c r="O113" s="380"/>
      <c r="P113" s="380"/>
      <c r="Q113" s="380"/>
      <c r="R113" s="380"/>
      <c r="S113" s="380"/>
      <c r="T113" s="380"/>
      <c r="U113" s="380"/>
      <c r="V113" s="380"/>
      <c r="W113" s="380"/>
      <c r="X113" s="380"/>
      <c r="Y113" s="380"/>
      <c r="Z113" s="380"/>
    </row>
    <row r="114" spans="1:26" ht="15.75" customHeight="1" x14ac:dyDescent="0.25">
      <c r="A114" s="353"/>
      <c r="B114" s="381"/>
      <c r="C114" s="353"/>
      <c r="D114" s="353"/>
      <c r="E114" s="353"/>
      <c r="F114" s="353"/>
      <c r="G114" s="353"/>
      <c r="H114" s="353"/>
      <c r="I114" s="353"/>
      <c r="J114" s="353"/>
      <c r="K114" s="353"/>
      <c r="L114" s="353"/>
      <c r="M114" s="353"/>
      <c r="N114" s="380"/>
      <c r="O114" s="380"/>
      <c r="P114" s="380"/>
      <c r="Q114" s="380"/>
      <c r="R114" s="380"/>
      <c r="S114" s="380"/>
      <c r="T114" s="380"/>
      <c r="U114" s="380"/>
      <c r="V114" s="380"/>
      <c r="W114" s="380"/>
      <c r="X114" s="380"/>
      <c r="Y114" s="380"/>
      <c r="Z114" s="380"/>
    </row>
    <row r="115" spans="1:26" ht="15.75" customHeight="1" x14ac:dyDescent="0.25">
      <c r="A115" s="353"/>
      <c r="B115" s="381"/>
      <c r="C115" s="353"/>
      <c r="D115" s="353"/>
      <c r="E115" s="353"/>
      <c r="F115" s="353"/>
      <c r="G115" s="353"/>
      <c r="H115" s="353"/>
      <c r="I115" s="353"/>
      <c r="J115" s="353"/>
      <c r="K115" s="353"/>
      <c r="L115" s="353"/>
      <c r="M115" s="353"/>
      <c r="N115" s="380"/>
      <c r="O115" s="380"/>
      <c r="P115" s="380"/>
      <c r="Q115" s="380"/>
      <c r="R115" s="380"/>
      <c r="S115" s="380"/>
      <c r="T115" s="380"/>
      <c r="U115" s="380"/>
      <c r="V115" s="380"/>
      <c r="W115" s="380"/>
      <c r="X115" s="380"/>
      <c r="Y115" s="380"/>
      <c r="Z115" s="380"/>
    </row>
    <row r="116" spans="1:26" ht="15.75" customHeight="1" x14ac:dyDescent="0.25">
      <c r="A116" s="353"/>
      <c r="B116" s="381"/>
      <c r="C116" s="353"/>
      <c r="D116" s="353"/>
      <c r="E116" s="353"/>
      <c r="F116" s="353"/>
      <c r="G116" s="353"/>
      <c r="H116" s="353"/>
      <c r="I116" s="353"/>
      <c r="J116" s="353"/>
      <c r="K116" s="353"/>
      <c r="L116" s="353"/>
      <c r="M116" s="353"/>
      <c r="N116" s="380"/>
      <c r="O116" s="380"/>
      <c r="P116" s="380"/>
      <c r="Q116" s="380"/>
      <c r="R116" s="380"/>
      <c r="S116" s="380"/>
      <c r="T116" s="380"/>
      <c r="U116" s="380"/>
      <c r="V116" s="380"/>
      <c r="W116" s="380"/>
      <c r="X116" s="380"/>
      <c r="Y116" s="380"/>
      <c r="Z116" s="380"/>
    </row>
    <row r="117" spans="1:26" ht="15.75" customHeight="1" x14ac:dyDescent="0.25">
      <c r="A117" s="353"/>
      <c r="B117" s="381"/>
      <c r="C117" s="353"/>
      <c r="D117" s="353"/>
      <c r="E117" s="353"/>
      <c r="F117" s="353"/>
      <c r="G117" s="353"/>
      <c r="H117" s="353"/>
      <c r="I117" s="353"/>
      <c r="J117" s="353"/>
      <c r="K117" s="353"/>
      <c r="L117" s="353"/>
      <c r="M117" s="353"/>
      <c r="N117" s="380"/>
      <c r="O117" s="380"/>
      <c r="P117" s="380"/>
      <c r="Q117" s="380"/>
      <c r="R117" s="380"/>
      <c r="S117" s="380"/>
      <c r="T117" s="380"/>
      <c r="U117" s="380"/>
      <c r="V117" s="380"/>
      <c r="W117" s="380"/>
      <c r="X117" s="380"/>
      <c r="Y117" s="380"/>
      <c r="Z117" s="380"/>
    </row>
    <row r="118" spans="1:26" ht="15.75" customHeight="1" x14ac:dyDescent="0.25">
      <c r="A118" s="353"/>
      <c r="B118" s="381"/>
      <c r="C118" s="353"/>
      <c r="D118" s="353"/>
      <c r="E118" s="353"/>
      <c r="F118" s="353"/>
      <c r="G118" s="353"/>
      <c r="H118" s="353"/>
      <c r="I118" s="353"/>
      <c r="J118" s="353"/>
      <c r="K118" s="353"/>
      <c r="L118" s="353"/>
      <c r="M118" s="353"/>
      <c r="N118" s="380"/>
      <c r="O118" s="380"/>
      <c r="P118" s="380"/>
      <c r="Q118" s="380"/>
      <c r="R118" s="380"/>
      <c r="S118" s="380"/>
      <c r="T118" s="380"/>
      <c r="U118" s="380"/>
      <c r="V118" s="380"/>
      <c r="W118" s="380"/>
      <c r="X118" s="380"/>
      <c r="Y118" s="380"/>
      <c r="Z118" s="380"/>
    </row>
    <row r="119" spans="1:26" ht="15.75" customHeight="1" x14ac:dyDescent="0.25">
      <c r="A119" s="353"/>
      <c r="B119" s="381"/>
      <c r="C119" s="353"/>
      <c r="D119" s="353"/>
      <c r="E119" s="353"/>
      <c r="F119" s="353"/>
      <c r="G119" s="353"/>
      <c r="H119" s="353"/>
      <c r="I119" s="353"/>
      <c r="J119" s="353"/>
      <c r="K119" s="353"/>
      <c r="L119" s="353"/>
      <c r="M119" s="353"/>
      <c r="N119" s="380"/>
      <c r="O119" s="380"/>
      <c r="P119" s="380"/>
      <c r="Q119" s="380"/>
      <c r="R119" s="380"/>
      <c r="S119" s="380"/>
      <c r="T119" s="380"/>
      <c r="U119" s="380"/>
      <c r="V119" s="380"/>
      <c r="W119" s="380"/>
      <c r="X119" s="380"/>
      <c r="Y119" s="380"/>
      <c r="Z119" s="380"/>
    </row>
    <row r="120" spans="1:26" ht="15.75" customHeight="1" x14ac:dyDescent="0.25">
      <c r="A120" s="353"/>
      <c r="B120" s="381"/>
      <c r="C120" s="353"/>
      <c r="D120" s="353"/>
      <c r="E120" s="353"/>
      <c r="F120" s="353"/>
      <c r="G120" s="353"/>
      <c r="H120" s="353"/>
      <c r="I120" s="353"/>
      <c r="J120" s="353"/>
      <c r="K120" s="353"/>
      <c r="L120" s="353"/>
      <c r="M120" s="353"/>
      <c r="N120" s="380"/>
      <c r="O120" s="380"/>
      <c r="P120" s="380"/>
      <c r="Q120" s="380"/>
      <c r="R120" s="380"/>
      <c r="S120" s="380"/>
      <c r="T120" s="380"/>
      <c r="U120" s="380"/>
      <c r="V120" s="380"/>
      <c r="W120" s="380"/>
      <c r="X120" s="380"/>
      <c r="Y120" s="380"/>
      <c r="Z120" s="380"/>
    </row>
    <row r="121" spans="1:26" ht="15.75" customHeight="1" x14ac:dyDescent="0.25">
      <c r="A121" s="353"/>
      <c r="B121" s="381"/>
      <c r="C121" s="353"/>
      <c r="D121" s="353"/>
      <c r="E121" s="353"/>
      <c r="F121" s="353"/>
      <c r="G121" s="353"/>
      <c r="H121" s="353"/>
      <c r="I121" s="353"/>
      <c r="J121" s="353"/>
      <c r="K121" s="353"/>
      <c r="L121" s="353"/>
      <c r="M121" s="353"/>
      <c r="N121" s="380"/>
      <c r="O121" s="380"/>
      <c r="P121" s="380"/>
      <c r="Q121" s="380"/>
      <c r="R121" s="380"/>
      <c r="S121" s="380"/>
      <c r="T121" s="380"/>
      <c r="U121" s="380"/>
      <c r="V121" s="380"/>
      <c r="W121" s="380"/>
      <c r="X121" s="380"/>
      <c r="Y121" s="380"/>
      <c r="Z121" s="380"/>
    </row>
    <row r="122" spans="1:26" ht="15.75" customHeight="1" x14ac:dyDescent="0.25">
      <c r="A122" s="353"/>
      <c r="B122" s="381"/>
      <c r="C122" s="353"/>
      <c r="D122" s="353"/>
      <c r="E122" s="353"/>
      <c r="F122" s="353"/>
      <c r="G122" s="353"/>
      <c r="H122" s="353"/>
      <c r="I122" s="353"/>
      <c r="J122" s="353"/>
      <c r="K122" s="353"/>
      <c r="L122" s="353"/>
      <c r="M122" s="353"/>
      <c r="N122" s="380"/>
      <c r="O122" s="380"/>
      <c r="P122" s="380"/>
      <c r="Q122" s="380"/>
      <c r="R122" s="380"/>
      <c r="S122" s="380"/>
      <c r="T122" s="380"/>
      <c r="U122" s="380"/>
      <c r="V122" s="380"/>
      <c r="W122" s="380"/>
      <c r="X122" s="380"/>
      <c r="Y122" s="380"/>
      <c r="Z122" s="380"/>
    </row>
    <row r="123" spans="1:26" ht="15.75" customHeight="1" x14ac:dyDescent="0.25">
      <c r="A123" s="353"/>
      <c r="B123" s="381"/>
      <c r="C123" s="353"/>
      <c r="D123" s="353"/>
      <c r="E123" s="353"/>
      <c r="F123" s="353"/>
      <c r="G123" s="353"/>
      <c r="H123" s="353"/>
      <c r="I123" s="353"/>
      <c r="J123" s="353"/>
      <c r="K123" s="353"/>
      <c r="L123" s="353"/>
      <c r="M123" s="353"/>
      <c r="N123" s="380"/>
      <c r="O123" s="380"/>
      <c r="P123" s="380"/>
      <c r="Q123" s="380"/>
      <c r="R123" s="380"/>
      <c r="S123" s="380"/>
      <c r="T123" s="380"/>
      <c r="U123" s="380"/>
      <c r="V123" s="380"/>
      <c r="W123" s="380"/>
      <c r="X123" s="380"/>
      <c r="Y123" s="380"/>
      <c r="Z123" s="380"/>
    </row>
    <row r="124" spans="1:26" ht="15.75" customHeight="1" x14ac:dyDescent="0.25">
      <c r="A124" s="353"/>
      <c r="B124" s="381"/>
      <c r="C124" s="353"/>
      <c r="D124" s="353"/>
      <c r="E124" s="353"/>
      <c r="F124" s="353"/>
      <c r="G124" s="353"/>
      <c r="H124" s="353"/>
      <c r="I124" s="353"/>
      <c r="J124" s="353"/>
      <c r="K124" s="353"/>
      <c r="L124" s="353"/>
      <c r="M124" s="353"/>
      <c r="N124" s="380"/>
      <c r="O124" s="380"/>
      <c r="P124" s="380"/>
      <c r="Q124" s="380"/>
      <c r="R124" s="380"/>
      <c r="S124" s="380"/>
      <c r="T124" s="380"/>
      <c r="U124" s="380"/>
      <c r="V124" s="380"/>
      <c r="W124" s="380"/>
      <c r="X124" s="380"/>
      <c r="Y124" s="380"/>
      <c r="Z124" s="380"/>
    </row>
    <row r="125" spans="1:26" ht="15.75" customHeight="1" x14ac:dyDescent="0.25">
      <c r="A125" s="353"/>
      <c r="B125" s="381"/>
      <c r="C125" s="353"/>
      <c r="D125" s="353"/>
      <c r="E125" s="353"/>
      <c r="F125" s="353"/>
      <c r="G125" s="353"/>
      <c r="H125" s="353"/>
      <c r="I125" s="353"/>
      <c r="J125" s="353"/>
      <c r="K125" s="353"/>
      <c r="L125" s="353"/>
      <c r="M125" s="353"/>
      <c r="N125" s="380"/>
      <c r="O125" s="380"/>
      <c r="P125" s="380"/>
      <c r="Q125" s="380"/>
      <c r="R125" s="380"/>
      <c r="S125" s="380"/>
      <c r="T125" s="380"/>
      <c r="U125" s="380"/>
      <c r="V125" s="380"/>
      <c r="W125" s="380"/>
      <c r="X125" s="380"/>
      <c r="Y125" s="380"/>
      <c r="Z125" s="380"/>
    </row>
    <row r="126" spans="1:26" ht="15.75" customHeight="1" x14ac:dyDescent="0.25">
      <c r="A126" s="353"/>
      <c r="B126" s="381"/>
      <c r="C126" s="353"/>
      <c r="D126" s="353"/>
      <c r="E126" s="353"/>
      <c r="F126" s="353"/>
      <c r="G126" s="353"/>
      <c r="H126" s="353"/>
      <c r="I126" s="353"/>
      <c r="J126" s="353"/>
      <c r="K126" s="353"/>
      <c r="L126" s="353"/>
      <c r="M126" s="353"/>
      <c r="N126" s="380"/>
      <c r="O126" s="380"/>
      <c r="P126" s="380"/>
      <c r="Q126" s="380"/>
      <c r="R126" s="380"/>
      <c r="S126" s="380"/>
      <c r="T126" s="380"/>
      <c r="U126" s="380"/>
      <c r="V126" s="380"/>
      <c r="W126" s="380"/>
      <c r="X126" s="380"/>
      <c r="Y126" s="380"/>
      <c r="Z126" s="380"/>
    </row>
    <row r="127" spans="1:26" ht="15.75" customHeight="1" x14ac:dyDescent="0.25">
      <c r="A127" s="353"/>
      <c r="B127" s="381"/>
      <c r="C127" s="353"/>
      <c r="D127" s="353"/>
      <c r="E127" s="353"/>
      <c r="F127" s="353"/>
      <c r="G127" s="353"/>
      <c r="H127" s="353"/>
      <c r="I127" s="353"/>
      <c r="J127" s="353"/>
      <c r="K127" s="353"/>
      <c r="L127" s="353"/>
      <c r="M127" s="353"/>
      <c r="N127" s="380"/>
      <c r="O127" s="380"/>
      <c r="P127" s="380"/>
      <c r="Q127" s="380"/>
      <c r="R127" s="380"/>
      <c r="S127" s="380"/>
      <c r="T127" s="380"/>
      <c r="U127" s="380"/>
      <c r="V127" s="380"/>
      <c r="W127" s="380"/>
      <c r="X127" s="380"/>
      <c r="Y127" s="380"/>
      <c r="Z127" s="380"/>
    </row>
    <row r="128" spans="1:26" ht="15.75" customHeight="1" x14ac:dyDescent="0.25">
      <c r="A128" s="353"/>
      <c r="B128" s="381"/>
      <c r="C128" s="353"/>
      <c r="D128" s="353"/>
      <c r="E128" s="353"/>
      <c r="F128" s="353"/>
      <c r="G128" s="353"/>
      <c r="H128" s="353"/>
      <c r="I128" s="353"/>
      <c r="J128" s="353"/>
      <c r="K128" s="353"/>
      <c r="L128" s="353"/>
      <c r="M128" s="353"/>
      <c r="N128" s="380"/>
      <c r="O128" s="380"/>
      <c r="P128" s="380"/>
      <c r="Q128" s="380"/>
      <c r="R128" s="380"/>
      <c r="S128" s="380"/>
      <c r="T128" s="380"/>
      <c r="U128" s="380"/>
      <c r="V128" s="380"/>
      <c r="W128" s="380"/>
      <c r="X128" s="380"/>
      <c r="Y128" s="380"/>
      <c r="Z128" s="380"/>
    </row>
    <row r="129" spans="1:26" ht="15.75" customHeight="1" x14ac:dyDescent="0.25">
      <c r="A129" s="353"/>
      <c r="B129" s="381"/>
      <c r="C129" s="353"/>
      <c r="D129" s="353"/>
      <c r="E129" s="353"/>
      <c r="F129" s="353"/>
      <c r="G129" s="353"/>
      <c r="H129" s="353"/>
      <c r="I129" s="353"/>
      <c r="J129" s="353"/>
      <c r="K129" s="353"/>
      <c r="L129" s="353"/>
      <c r="M129" s="353"/>
      <c r="N129" s="380"/>
      <c r="O129" s="380"/>
      <c r="P129" s="380"/>
      <c r="Q129" s="380"/>
      <c r="R129" s="380"/>
      <c r="S129" s="380"/>
      <c r="T129" s="380"/>
      <c r="U129" s="380"/>
      <c r="V129" s="380"/>
      <c r="W129" s="380"/>
      <c r="X129" s="380"/>
      <c r="Y129" s="380"/>
      <c r="Z129" s="380"/>
    </row>
    <row r="130" spans="1:26" ht="15.75" customHeight="1" x14ac:dyDescent="0.25">
      <c r="A130" s="353"/>
      <c r="B130" s="381"/>
      <c r="C130" s="353"/>
      <c r="D130" s="353"/>
      <c r="E130" s="353"/>
      <c r="F130" s="353"/>
      <c r="G130" s="353"/>
      <c r="H130" s="353"/>
      <c r="I130" s="353"/>
      <c r="J130" s="353"/>
      <c r="K130" s="353"/>
      <c r="L130" s="353"/>
      <c r="M130" s="353"/>
      <c r="N130" s="380"/>
      <c r="O130" s="380"/>
      <c r="P130" s="380"/>
      <c r="Q130" s="380"/>
      <c r="R130" s="380"/>
      <c r="S130" s="380"/>
      <c r="T130" s="380"/>
      <c r="U130" s="380"/>
      <c r="V130" s="380"/>
      <c r="W130" s="380"/>
      <c r="X130" s="380"/>
      <c r="Y130" s="380"/>
      <c r="Z130" s="380"/>
    </row>
    <row r="131" spans="1:26" ht="15.75" customHeight="1" x14ac:dyDescent="0.25">
      <c r="A131" s="353"/>
      <c r="B131" s="381"/>
      <c r="C131" s="353"/>
      <c r="D131" s="353"/>
      <c r="E131" s="353"/>
      <c r="F131" s="353"/>
      <c r="G131" s="353"/>
      <c r="H131" s="353"/>
      <c r="I131" s="353"/>
      <c r="J131" s="353"/>
      <c r="K131" s="353"/>
      <c r="L131" s="353"/>
      <c r="M131" s="353"/>
      <c r="N131" s="380"/>
      <c r="O131" s="380"/>
      <c r="P131" s="380"/>
      <c r="Q131" s="380"/>
      <c r="R131" s="380"/>
      <c r="S131" s="380"/>
      <c r="T131" s="380"/>
      <c r="U131" s="380"/>
      <c r="V131" s="380"/>
      <c r="W131" s="380"/>
      <c r="X131" s="380"/>
      <c r="Y131" s="380"/>
      <c r="Z131" s="380"/>
    </row>
    <row r="132" spans="1:26" ht="15.75" customHeight="1" x14ac:dyDescent="0.25">
      <c r="A132" s="353"/>
      <c r="B132" s="381"/>
      <c r="C132" s="353"/>
      <c r="D132" s="353"/>
      <c r="E132" s="353"/>
      <c r="F132" s="353"/>
      <c r="G132" s="353"/>
      <c r="H132" s="353"/>
      <c r="I132" s="353"/>
      <c r="J132" s="353"/>
      <c r="K132" s="353"/>
      <c r="L132" s="353"/>
      <c r="M132" s="353"/>
      <c r="N132" s="380"/>
      <c r="O132" s="380"/>
      <c r="P132" s="380"/>
      <c r="Q132" s="380"/>
      <c r="R132" s="380"/>
      <c r="S132" s="380"/>
      <c r="T132" s="380"/>
      <c r="U132" s="380"/>
      <c r="V132" s="380"/>
      <c r="W132" s="380"/>
      <c r="X132" s="380"/>
      <c r="Y132" s="380"/>
      <c r="Z132" s="380"/>
    </row>
    <row r="133" spans="1:26" ht="15.75" customHeight="1" x14ac:dyDescent="0.25">
      <c r="A133" s="353"/>
      <c r="B133" s="381"/>
      <c r="C133" s="353"/>
      <c r="D133" s="353"/>
      <c r="E133" s="353"/>
      <c r="F133" s="353"/>
      <c r="G133" s="353"/>
      <c r="H133" s="353"/>
      <c r="I133" s="353"/>
      <c r="J133" s="353"/>
      <c r="K133" s="353"/>
      <c r="L133" s="353"/>
      <c r="M133" s="353"/>
      <c r="N133" s="380"/>
      <c r="O133" s="380"/>
      <c r="P133" s="380"/>
      <c r="Q133" s="380"/>
      <c r="R133" s="380"/>
      <c r="S133" s="380"/>
      <c r="T133" s="380"/>
      <c r="U133" s="380"/>
      <c r="V133" s="380"/>
      <c r="W133" s="380"/>
      <c r="X133" s="380"/>
      <c r="Y133" s="380"/>
      <c r="Z133" s="380"/>
    </row>
    <row r="134" spans="1:26" ht="15.75" customHeight="1" x14ac:dyDescent="0.25">
      <c r="A134" s="353"/>
      <c r="B134" s="381"/>
      <c r="C134" s="353"/>
      <c r="D134" s="353"/>
      <c r="E134" s="353"/>
      <c r="F134" s="353"/>
      <c r="G134" s="353"/>
      <c r="H134" s="353"/>
      <c r="I134" s="353"/>
      <c r="J134" s="353"/>
      <c r="K134" s="353"/>
      <c r="L134" s="353"/>
      <c r="M134" s="353"/>
      <c r="N134" s="380"/>
      <c r="O134" s="380"/>
      <c r="P134" s="380"/>
      <c r="Q134" s="380"/>
      <c r="R134" s="380"/>
      <c r="S134" s="380"/>
      <c r="T134" s="380"/>
      <c r="U134" s="380"/>
      <c r="V134" s="380"/>
      <c r="W134" s="380"/>
      <c r="X134" s="380"/>
      <c r="Y134" s="380"/>
      <c r="Z134" s="380"/>
    </row>
    <row r="135" spans="1:26" ht="15.75" customHeight="1" x14ac:dyDescent="0.25">
      <c r="A135" s="353"/>
      <c r="B135" s="381"/>
      <c r="C135" s="353"/>
      <c r="D135" s="353"/>
      <c r="E135" s="353"/>
      <c r="F135" s="353"/>
      <c r="G135" s="353"/>
      <c r="H135" s="353"/>
      <c r="I135" s="353"/>
      <c r="J135" s="353"/>
      <c r="K135" s="353"/>
      <c r="L135" s="353"/>
      <c r="M135" s="353"/>
      <c r="N135" s="380"/>
      <c r="O135" s="380"/>
      <c r="P135" s="380"/>
      <c r="Q135" s="380"/>
      <c r="R135" s="380"/>
      <c r="S135" s="380"/>
      <c r="T135" s="380"/>
      <c r="U135" s="380"/>
      <c r="V135" s="380"/>
      <c r="W135" s="380"/>
      <c r="X135" s="380"/>
      <c r="Y135" s="380"/>
      <c r="Z135" s="380"/>
    </row>
    <row r="136" spans="1:26" ht="15.75" customHeight="1" x14ac:dyDescent="0.25">
      <c r="A136" s="353"/>
      <c r="B136" s="381"/>
      <c r="C136" s="353"/>
      <c r="D136" s="353"/>
      <c r="E136" s="353"/>
      <c r="F136" s="353"/>
      <c r="G136" s="353"/>
      <c r="H136" s="353"/>
      <c r="I136" s="353"/>
      <c r="J136" s="353"/>
      <c r="K136" s="353"/>
      <c r="L136" s="353"/>
      <c r="M136" s="353"/>
      <c r="N136" s="380"/>
      <c r="O136" s="380"/>
      <c r="P136" s="380"/>
      <c r="Q136" s="380"/>
      <c r="R136" s="380"/>
      <c r="S136" s="380"/>
      <c r="T136" s="380"/>
      <c r="U136" s="380"/>
      <c r="V136" s="380"/>
      <c r="W136" s="380"/>
      <c r="X136" s="380"/>
      <c r="Y136" s="380"/>
      <c r="Z136" s="380"/>
    </row>
    <row r="137" spans="1:26" ht="15.75" customHeight="1" x14ac:dyDescent="0.25">
      <c r="A137" s="353"/>
      <c r="B137" s="381"/>
      <c r="C137" s="353"/>
      <c r="D137" s="353"/>
      <c r="E137" s="353"/>
      <c r="F137" s="353"/>
      <c r="G137" s="353"/>
      <c r="H137" s="353"/>
      <c r="I137" s="353"/>
      <c r="J137" s="353"/>
      <c r="K137" s="353"/>
      <c r="L137" s="353"/>
      <c r="M137" s="353"/>
      <c r="N137" s="380"/>
      <c r="O137" s="380"/>
      <c r="P137" s="380"/>
      <c r="Q137" s="380"/>
      <c r="R137" s="380"/>
      <c r="S137" s="380"/>
      <c r="T137" s="380"/>
      <c r="U137" s="380"/>
      <c r="V137" s="380"/>
      <c r="W137" s="380"/>
      <c r="X137" s="380"/>
      <c r="Y137" s="380"/>
      <c r="Z137" s="380"/>
    </row>
    <row r="138" spans="1:26" ht="15.75" customHeight="1" x14ac:dyDescent="0.25">
      <c r="A138" s="353"/>
      <c r="B138" s="381"/>
      <c r="C138" s="353"/>
      <c r="D138" s="353"/>
      <c r="E138" s="353"/>
      <c r="F138" s="353"/>
      <c r="G138" s="353"/>
      <c r="H138" s="353"/>
      <c r="I138" s="353"/>
      <c r="J138" s="353"/>
      <c r="K138" s="353"/>
      <c r="L138" s="353"/>
      <c r="M138" s="353"/>
      <c r="N138" s="380"/>
      <c r="O138" s="380"/>
      <c r="P138" s="380"/>
      <c r="Q138" s="380"/>
      <c r="R138" s="380"/>
      <c r="S138" s="380"/>
      <c r="T138" s="380"/>
      <c r="U138" s="380"/>
      <c r="V138" s="380"/>
      <c r="W138" s="380"/>
      <c r="X138" s="380"/>
      <c r="Y138" s="380"/>
      <c r="Z138" s="380"/>
    </row>
    <row r="139" spans="1:26" ht="15.75" customHeight="1" x14ac:dyDescent="0.25">
      <c r="A139" s="353"/>
      <c r="B139" s="381"/>
      <c r="C139" s="353"/>
      <c r="D139" s="353"/>
      <c r="E139" s="353"/>
      <c r="F139" s="353"/>
      <c r="G139" s="353"/>
      <c r="H139" s="353"/>
      <c r="I139" s="353"/>
      <c r="J139" s="353"/>
      <c r="K139" s="353"/>
      <c r="L139" s="353"/>
      <c r="M139" s="353"/>
      <c r="N139" s="380"/>
      <c r="O139" s="380"/>
      <c r="P139" s="380"/>
      <c r="Q139" s="380"/>
      <c r="R139" s="380"/>
      <c r="S139" s="380"/>
      <c r="T139" s="380"/>
      <c r="U139" s="380"/>
      <c r="V139" s="380"/>
      <c r="W139" s="380"/>
      <c r="X139" s="380"/>
      <c r="Y139" s="380"/>
      <c r="Z139" s="380"/>
    </row>
    <row r="140" spans="1:26" ht="15.75" customHeight="1" x14ac:dyDescent="0.25">
      <c r="A140" s="353"/>
      <c r="B140" s="381"/>
      <c r="C140" s="353"/>
      <c r="D140" s="353"/>
      <c r="E140" s="353"/>
      <c r="F140" s="353"/>
      <c r="G140" s="353"/>
      <c r="H140" s="353"/>
      <c r="I140" s="353"/>
      <c r="J140" s="353"/>
      <c r="K140" s="353"/>
      <c r="L140" s="353"/>
      <c r="M140" s="353"/>
      <c r="N140" s="380"/>
      <c r="O140" s="380"/>
      <c r="P140" s="380"/>
      <c r="Q140" s="380"/>
      <c r="R140" s="380"/>
      <c r="S140" s="380"/>
      <c r="T140" s="380"/>
      <c r="U140" s="380"/>
      <c r="V140" s="380"/>
      <c r="W140" s="380"/>
      <c r="X140" s="380"/>
      <c r="Y140" s="380"/>
      <c r="Z140" s="380"/>
    </row>
    <row r="141" spans="1:26" ht="15.75" customHeight="1" x14ac:dyDescent="0.25">
      <c r="A141" s="353"/>
      <c r="B141" s="381"/>
      <c r="C141" s="353"/>
      <c r="D141" s="353"/>
      <c r="E141" s="353"/>
      <c r="F141" s="353"/>
      <c r="G141" s="353"/>
      <c r="H141" s="353"/>
      <c r="I141" s="353"/>
      <c r="J141" s="353"/>
      <c r="K141" s="353"/>
      <c r="L141" s="353"/>
      <c r="M141" s="353"/>
      <c r="N141" s="380"/>
      <c r="O141" s="380"/>
      <c r="P141" s="380"/>
      <c r="Q141" s="380"/>
      <c r="R141" s="380"/>
      <c r="S141" s="380"/>
      <c r="T141" s="380"/>
      <c r="U141" s="380"/>
      <c r="V141" s="380"/>
      <c r="W141" s="380"/>
      <c r="X141" s="380"/>
      <c r="Y141" s="380"/>
      <c r="Z141" s="380"/>
    </row>
    <row r="142" spans="1:26" ht="15.75" customHeight="1" x14ac:dyDescent="0.25">
      <c r="A142" s="353"/>
      <c r="B142" s="381"/>
      <c r="C142" s="353"/>
      <c r="D142" s="353"/>
      <c r="E142" s="353"/>
      <c r="F142" s="353"/>
      <c r="G142" s="353"/>
      <c r="H142" s="353"/>
      <c r="I142" s="353"/>
      <c r="J142" s="353"/>
      <c r="K142" s="353"/>
      <c r="L142" s="353"/>
      <c r="M142" s="353"/>
      <c r="N142" s="380"/>
      <c r="O142" s="380"/>
      <c r="P142" s="380"/>
      <c r="Q142" s="380"/>
      <c r="R142" s="380"/>
      <c r="S142" s="380"/>
      <c r="T142" s="380"/>
      <c r="U142" s="380"/>
      <c r="V142" s="380"/>
      <c r="W142" s="380"/>
      <c r="X142" s="380"/>
      <c r="Y142" s="380"/>
      <c r="Z142" s="380"/>
    </row>
    <row r="143" spans="1:26" ht="15.75" customHeight="1" x14ac:dyDescent="0.25">
      <c r="A143" s="353"/>
      <c r="B143" s="381"/>
      <c r="C143" s="353"/>
      <c r="D143" s="353"/>
      <c r="E143" s="353"/>
      <c r="F143" s="353"/>
      <c r="G143" s="353"/>
      <c r="H143" s="353"/>
      <c r="I143" s="353"/>
      <c r="J143" s="353"/>
      <c r="K143" s="353"/>
      <c r="L143" s="353"/>
      <c r="M143" s="353"/>
      <c r="N143" s="380"/>
      <c r="O143" s="380"/>
      <c r="P143" s="380"/>
      <c r="Q143" s="380"/>
      <c r="R143" s="380"/>
      <c r="S143" s="380"/>
      <c r="T143" s="380"/>
      <c r="U143" s="380"/>
      <c r="V143" s="380"/>
      <c r="W143" s="380"/>
      <c r="X143" s="380"/>
      <c r="Y143" s="380"/>
      <c r="Z143" s="380"/>
    </row>
    <row r="144" spans="1:26" ht="15.75" customHeight="1" x14ac:dyDescent="0.25">
      <c r="A144" s="353"/>
      <c r="B144" s="381"/>
      <c r="C144" s="353"/>
      <c r="D144" s="353"/>
      <c r="E144" s="353"/>
      <c r="F144" s="353"/>
      <c r="G144" s="353"/>
      <c r="H144" s="353"/>
      <c r="I144" s="353"/>
      <c r="J144" s="353"/>
      <c r="K144" s="353"/>
      <c r="L144" s="353"/>
      <c r="M144" s="353"/>
      <c r="N144" s="380"/>
      <c r="O144" s="380"/>
      <c r="P144" s="380"/>
      <c r="Q144" s="380"/>
      <c r="R144" s="380"/>
      <c r="S144" s="380"/>
      <c r="T144" s="380"/>
      <c r="U144" s="380"/>
      <c r="V144" s="380"/>
      <c r="W144" s="380"/>
      <c r="X144" s="380"/>
      <c r="Y144" s="380"/>
      <c r="Z144" s="380"/>
    </row>
    <row r="145" spans="1:26" ht="15.75" customHeight="1" x14ac:dyDescent="0.25">
      <c r="A145" s="353"/>
      <c r="B145" s="381"/>
      <c r="C145" s="353"/>
      <c r="D145" s="353"/>
      <c r="E145" s="353"/>
      <c r="F145" s="353"/>
      <c r="G145" s="353"/>
      <c r="H145" s="353"/>
      <c r="I145" s="353"/>
      <c r="J145" s="353"/>
      <c r="K145" s="353"/>
      <c r="L145" s="353"/>
      <c r="M145" s="353"/>
      <c r="N145" s="380"/>
      <c r="O145" s="380"/>
      <c r="P145" s="380"/>
      <c r="Q145" s="380"/>
      <c r="R145" s="380"/>
      <c r="S145" s="380"/>
      <c r="T145" s="380"/>
      <c r="U145" s="380"/>
      <c r="V145" s="380"/>
      <c r="W145" s="380"/>
      <c r="X145" s="380"/>
      <c r="Y145" s="380"/>
      <c r="Z145" s="380"/>
    </row>
    <row r="146" spans="1:26" ht="15.75" customHeight="1" x14ac:dyDescent="0.25">
      <c r="A146" s="353"/>
      <c r="B146" s="381"/>
      <c r="C146" s="353"/>
      <c r="D146" s="353"/>
      <c r="E146" s="353"/>
      <c r="F146" s="353"/>
      <c r="G146" s="353"/>
      <c r="H146" s="353"/>
      <c r="I146" s="353"/>
      <c r="J146" s="353"/>
      <c r="K146" s="353"/>
      <c r="L146" s="353"/>
      <c r="M146" s="353"/>
      <c r="N146" s="380"/>
      <c r="O146" s="380"/>
      <c r="P146" s="380"/>
      <c r="Q146" s="380"/>
      <c r="R146" s="380"/>
      <c r="S146" s="380"/>
      <c r="T146" s="380"/>
      <c r="U146" s="380"/>
      <c r="V146" s="380"/>
      <c r="W146" s="380"/>
      <c r="X146" s="380"/>
      <c r="Y146" s="380"/>
      <c r="Z146" s="380"/>
    </row>
    <row r="147" spans="1:26" ht="15.75" customHeight="1" x14ac:dyDescent="0.25">
      <c r="A147" s="353"/>
      <c r="B147" s="381"/>
      <c r="C147" s="353"/>
      <c r="D147" s="353"/>
      <c r="E147" s="353"/>
      <c r="F147" s="353"/>
      <c r="G147" s="353"/>
      <c r="H147" s="353"/>
      <c r="I147" s="353"/>
      <c r="J147" s="353"/>
      <c r="K147" s="353"/>
      <c r="L147" s="353"/>
      <c r="M147" s="353"/>
      <c r="N147" s="380"/>
      <c r="O147" s="380"/>
      <c r="P147" s="380"/>
      <c r="Q147" s="380"/>
      <c r="R147" s="380"/>
      <c r="S147" s="380"/>
      <c r="T147" s="380"/>
      <c r="U147" s="380"/>
      <c r="V147" s="380"/>
      <c r="W147" s="380"/>
      <c r="X147" s="380"/>
      <c r="Y147" s="380"/>
      <c r="Z147" s="380"/>
    </row>
    <row r="148" spans="1:26" ht="15.75" customHeight="1" x14ac:dyDescent="0.25">
      <c r="A148" s="353"/>
      <c r="B148" s="381"/>
      <c r="C148" s="353"/>
      <c r="D148" s="353"/>
      <c r="E148" s="353"/>
      <c r="F148" s="353"/>
      <c r="G148" s="353"/>
      <c r="H148" s="353"/>
      <c r="I148" s="353"/>
      <c r="J148" s="353"/>
      <c r="K148" s="353"/>
      <c r="L148" s="353"/>
      <c r="M148" s="353"/>
      <c r="N148" s="380"/>
      <c r="O148" s="380"/>
      <c r="P148" s="380"/>
      <c r="Q148" s="380"/>
      <c r="R148" s="380"/>
      <c r="S148" s="380"/>
      <c r="T148" s="380"/>
      <c r="U148" s="380"/>
      <c r="V148" s="380"/>
      <c r="W148" s="380"/>
      <c r="X148" s="380"/>
      <c r="Y148" s="380"/>
      <c r="Z148" s="380"/>
    </row>
    <row r="149" spans="1:26" ht="15.75" customHeight="1" x14ac:dyDescent="0.25">
      <c r="A149" s="353"/>
      <c r="B149" s="381"/>
      <c r="C149" s="353"/>
      <c r="D149" s="353"/>
      <c r="E149" s="353"/>
      <c r="F149" s="353"/>
      <c r="G149" s="353"/>
      <c r="H149" s="353"/>
      <c r="I149" s="353"/>
      <c r="J149" s="353"/>
      <c r="K149" s="353"/>
      <c r="L149" s="353"/>
      <c r="M149" s="353"/>
      <c r="N149" s="380"/>
      <c r="O149" s="380"/>
      <c r="P149" s="380"/>
      <c r="Q149" s="380"/>
      <c r="R149" s="380"/>
      <c r="S149" s="380"/>
      <c r="T149" s="380"/>
      <c r="U149" s="380"/>
      <c r="V149" s="380"/>
      <c r="W149" s="380"/>
      <c r="X149" s="380"/>
      <c r="Y149" s="380"/>
      <c r="Z149" s="380"/>
    </row>
    <row r="150" spans="1:26" ht="15.75" customHeight="1" x14ac:dyDescent="0.25">
      <c r="A150" s="353"/>
      <c r="B150" s="381"/>
      <c r="C150" s="353"/>
      <c r="D150" s="353"/>
      <c r="E150" s="353"/>
      <c r="F150" s="353"/>
      <c r="G150" s="353"/>
      <c r="H150" s="353"/>
      <c r="I150" s="353"/>
      <c r="J150" s="353"/>
      <c r="K150" s="353"/>
      <c r="L150" s="353"/>
      <c r="M150" s="353"/>
      <c r="N150" s="380"/>
      <c r="O150" s="380"/>
      <c r="P150" s="380"/>
      <c r="Q150" s="380"/>
      <c r="R150" s="380"/>
      <c r="S150" s="380"/>
      <c r="T150" s="380"/>
      <c r="U150" s="380"/>
      <c r="V150" s="380"/>
      <c r="W150" s="380"/>
      <c r="X150" s="380"/>
      <c r="Y150" s="380"/>
      <c r="Z150" s="380"/>
    </row>
    <row r="151" spans="1:26" ht="15.75" customHeight="1" x14ac:dyDescent="0.25">
      <c r="A151" s="353"/>
      <c r="B151" s="381"/>
      <c r="C151" s="353"/>
      <c r="D151" s="353"/>
      <c r="E151" s="353"/>
      <c r="F151" s="353"/>
      <c r="G151" s="353"/>
      <c r="H151" s="353"/>
      <c r="I151" s="353"/>
      <c r="J151" s="353"/>
      <c r="K151" s="353"/>
      <c r="L151" s="353"/>
      <c r="M151" s="353"/>
      <c r="N151" s="380"/>
      <c r="O151" s="380"/>
      <c r="P151" s="380"/>
      <c r="Q151" s="380"/>
      <c r="R151" s="380"/>
      <c r="S151" s="380"/>
      <c r="T151" s="380"/>
      <c r="U151" s="380"/>
      <c r="V151" s="380"/>
      <c r="W151" s="380"/>
      <c r="X151" s="380"/>
      <c r="Y151" s="380"/>
      <c r="Z151" s="380"/>
    </row>
    <row r="152" spans="1:26" ht="15.75" customHeight="1" x14ac:dyDescent="0.25">
      <c r="A152" s="353"/>
      <c r="B152" s="381"/>
      <c r="C152" s="353"/>
      <c r="D152" s="353"/>
      <c r="E152" s="353"/>
      <c r="F152" s="353"/>
      <c r="G152" s="353"/>
      <c r="H152" s="353"/>
      <c r="I152" s="353"/>
      <c r="J152" s="353"/>
      <c r="K152" s="353"/>
      <c r="L152" s="353"/>
      <c r="M152" s="353"/>
      <c r="N152" s="380"/>
      <c r="O152" s="380"/>
      <c r="P152" s="380"/>
      <c r="Q152" s="380"/>
      <c r="R152" s="380"/>
      <c r="S152" s="380"/>
      <c r="T152" s="380"/>
      <c r="U152" s="380"/>
      <c r="V152" s="380"/>
      <c r="W152" s="380"/>
      <c r="X152" s="380"/>
      <c r="Y152" s="380"/>
      <c r="Z152" s="380"/>
    </row>
    <row r="153" spans="1:26" ht="15.75" customHeight="1" x14ac:dyDescent="0.25">
      <c r="A153" s="353"/>
      <c r="B153" s="381"/>
      <c r="C153" s="353"/>
      <c r="D153" s="353"/>
      <c r="E153" s="353"/>
      <c r="F153" s="353"/>
      <c r="G153" s="353"/>
      <c r="H153" s="353"/>
      <c r="I153" s="353"/>
      <c r="J153" s="353"/>
      <c r="K153" s="353"/>
      <c r="L153" s="353"/>
      <c r="M153" s="353"/>
      <c r="N153" s="380"/>
      <c r="O153" s="380"/>
      <c r="P153" s="380"/>
      <c r="Q153" s="380"/>
      <c r="R153" s="380"/>
      <c r="S153" s="380"/>
      <c r="T153" s="380"/>
      <c r="U153" s="380"/>
      <c r="V153" s="380"/>
      <c r="W153" s="380"/>
      <c r="X153" s="380"/>
      <c r="Y153" s="380"/>
      <c r="Z153" s="380"/>
    </row>
    <row r="154" spans="1:26" ht="15.75" customHeight="1" x14ac:dyDescent="0.25">
      <c r="A154" s="353"/>
      <c r="B154" s="381"/>
      <c r="C154" s="353"/>
      <c r="D154" s="353"/>
      <c r="E154" s="353"/>
      <c r="F154" s="353"/>
      <c r="G154" s="353"/>
      <c r="H154" s="353"/>
      <c r="I154" s="353"/>
      <c r="J154" s="353"/>
      <c r="K154" s="353"/>
      <c r="L154" s="353"/>
      <c r="M154" s="353"/>
      <c r="N154" s="380"/>
      <c r="O154" s="380"/>
      <c r="P154" s="380"/>
      <c r="Q154" s="380"/>
      <c r="R154" s="380"/>
      <c r="S154" s="380"/>
      <c r="T154" s="380"/>
      <c r="U154" s="380"/>
      <c r="V154" s="380"/>
      <c r="W154" s="380"/>
      <c r="X154" s="380"/>
      <c r="Y154" s="380"/>
      <c r="Z154" s="380"/>
    </row>
    <row r="155" spans="1:26" ht="15.75" customHeight="1" x14ac:dyDescent="0.25">
      <c r="A155" s="353"/>
      <c r="B155" s="381"/>
      <c r="C155" s="353"/>
      <c r="D155" s="353"/>
      <c r="E155" s="353"/>
      <c r="F155" s="353"/>
      <c r="G155" s="353"/>
      <c r="H155" s="353"/>
      <c r="I155" s="353"/>
      <c r="J155" s="353"/>
      <c r="K155" s="353"/>
      <c r="L155" s="353"/>
      <c r="M155" s="353"/>
      <c r="N155" s="380"/>
      <c r="O155" s="380"/>
      <c r="P155" s="380"/>
      <c r="Q155" s="380"/>
      <c r="R155" s="380"/>
      <c r="S155" s="380"/>
      <c r="T155" s="380"/>
      <c r="U155" s="380"/>
      <c r="V155" s="380"/>
      <c r="W155" s="380"/>
      <c r="X155" s="380"/>
      <c r="Y155" s="380"/>
      <c r="Z155" s="380"/>
    </row>
    <row r="156" spans="1:26" ht="15.75" customHeight="1" x14ac:dyDescent="0.25">
      <c r="A156" s="353"/>
      <c r="B156" s="381"/>
      <c r="C156" s="353"/>
      <c r="D156" s="353"/>
      <c r="E156" s="353"/>
      <c r="F156" s="353"/>
      <c r="G156" s="353"/>
      <c r="H156" s="353"/>
      <c r="I156" s="353"/>
      <c r="J156" s="353"/>
      <c r="K156" s="353"/>
      <c r="L156" s="353"/>
      <c r="M156" s="353"/>
      <c r="N156" s="380"/>
      <c r="O156" s="380"/>
      <c r="P156" s="380"/>
      <c r="Q156" s="380"/>
      <c r="R156" s="380"/>
      <c r="S156" s="380"/>
      <c r="T156" s="380"/>
      <c r="U156" s="380"/>
      <c r="V156" s="380"/>
      <c r="W156" s="380"/>
      <c r="X156" s="380"/>
      <c r="Y156" s="380"/>
      <c r="Z156" s="380"/>
    </row>
    <row r="157" spans="1:26" ht="15.75" customHeight="1" x14ac:dyDescent="0.25">
      <c r="A157" s="353"/>
      <c r="B157" s="381"/>
      <c r="C157" s="353"/>
      <c r="D157" s="353"/>
      <c r="E157" s="353"/>
      <c r="F157" s="353"/>
      <c r="G157" s="353"/>
      <c r="H157" s="353"/>
      <c r="I157" s="353"/>
      <c r="J157" s="353"/>
      <c r="K157" s="353"/>
      <c r="L157" s="353"/>
      <c r="M157" s="353"/>
      <c r="N157" s="380"/>
      <c r="O157" s="380"/>
      <c r="P157" s="380"/>
      <c r="Q157" s="380"/>
      <c r="R157" s="380"/>
      <c r="S157" s="380"/>
      <c r="T157" s="380"/>
      <c r="U157" s="380"/>
      <c r="V157" s="380"/>
      <c r="W157" s="380"/>
      <c r="X157" s="380"/>
      <c r="Y157" s="380"/>
      <c r="Z157" s="380"/>
    </row>
    <row r="158" spans="1:26" ht="15.75" customHeight="1" x14ac:dyDescent="0.25">
      <c r="A158" s="353"/>
      <c r="B158" s="381"/>
      <c r="C158" s="353"/>
      <c r="D158" s="353"/>
      <c r="E158" s="353"/>
      <c r="F158" s="353"/>
      <c r="G158" s="353"/>
      <c r="H158" s="353"/>
      <c r="I158" s="353"/>
      <c r="J158" s="353"/>
      <c r="K158" s="353"/>
      <c r="L158" s="353"/>
      <c r="M158" s="353"/>
      <c r="N158" s="380"/>
      <c r="O158" s="380"/>
      <c r="P158" s="380"/>
      <c r="Q158" s="380"/>
      <c r="R158" s="380"/>
      <c r="S158" s="380"/>
      <c r="T158" s="380"/>
      <c r="U158" s="380"/>
      <c r="V158" s="380"/>
      <c r="W158" s="380"/>
      <c r="X158" s="380"/>
      <c r="Y158" s="380"/>
      <c r="Z158" s="380"/>
    </row>
    <row r="159" spans="1:26" ht="15.75" customHeight="1" x14ac:dyDescent="0.25">
      <c r="A159" s="353"/>
      <c r="B159" s="381"/>
      <c r="C159" s="353"/>
      <c r="D159" s="353"/>
      <c r="E159" s="353"/>
      <c r="F159" s="353"/>
      <c r="G159" s="353"/>
      <c r="H159" s="353"/>
      <c r="I159" s="353"/>
      <c r="J159" s="353"/>
      <c r="K159" s="353"/>
      <c r="L159" s="353"/>
      <c r="M159" s="353"/>
      <c r="N159" s="380"/>
      <c r="O159" s="380"/>
      <c r="P159" s="380"/>
      <c r="Q159" s="380"/>
      <c r="R159" s="380"/>
      <c r="S159" s="380"/>
      <c r="T159" s="380"/>
      <c r="U159" s="380"/>
      <c r="V159" s="380"/>
      <c r="W159" s="380"/>
      <c r="X159" s="380"/>
      <c r="Y159" s="380"/>
      <c r="Z159" s="380"/>
    </row>
    <row r="160" spans="1:26" ht="15.75" customHeight="1" x14ac:dyDescent="0.25">
      <c r="A160" s="353"/>
      <c r="B160" s="381"/>
      <c r="C160" s="353"/>
      <c r="D160" s="353"/>
      <c r="E160" s="353"/>
      <c r="F160" s="353"/>
      <c r="G160" s="353"/>
      <c r="H160" s="353"/>
      <c r="I160" s="353"/>
      <c r="J160" s="353"/>
      <c r="K160" s="353"/>
      <c r="L160" s="353"/>
      <c r="M160" s="353"/>
      <c r="N160" s="380"/>
      <c r="O160" s="380"/>
      <c r="P160" s="380"/>
      <c r="Q160" s="380"/>
      <c r="R160" s="380"/>
      <c r="S160" s="380"/>
      <c r="T160" s="380"/>
      <c r="U160" s="380"/>
      <c r="V160" s="380"/>
      <c r="W160" s="380"/>
      <c r="X160" s="380"/>
      <c r="Y160" s="380"/>
      <c r="Z160" s="380"/>
    </row>
    <row r="161" spans="1:26" ht="15.75" customHeight="1" x14ac:dyDescent="0.25">
      <c r="A161" s="353"/>
      <c r="B161" s="381"/>
      <c r="C161" s="353"/>
      <c r="D161" s="353"/>
      <c r="E161" s="353"/>
      <c r="F161" s="353"/>
      <c r="G161" s="353"/>
      <c r="H161" s="353"/>
      <c r="I161" s="353"/>
      <c r="J161" s="353"/>
      <c r="K161" s="353"/>
      <c r="L161" s="353"/>
      <c r="M161" s="353"/>
      <c r="N161" s="380"/>
      <c r="O161" s="380"/>
      <c r="P161" s="380"/>
      <c r="Q161" s="380"/>
      <c r="R161" s="380"/>
      <c r="S161" s="380"/>
      <c r="T161" s="380"/>
      <c r="U161" s="380"/>
      <c r="V161" s="380"/>
      <c r="W161" s="380"/>
      <c r="X161" s="380"/>
      <c r="Y161" s="380"/>
      <c r="Z161" s="380"/>
    </row>
    <row r="162" spans="1:26" ht="15.75" customHeight="1" x14ac:dyDescent="0.25">
      <c r="A162" s="353"/>
      <c r="B162" s="381"/>
      <c r="C162" s="353"/>
      <c r="D162" s="353"/>
      <c r="E162" s="353"/>
      <c r="F162" s="353"/>
      <c r="G162" s="353"/>
      <c r="H162" s="353"/>
      <c r="I162" s="353"/>
      <c r="J162" s="353"/>
      <c r="K162" s="353"/>
      <c r="L162" s="353"/>
      <c r="M162" s="353"/>
      <c r="N162" s="380"/>
      <c r="O162" s="380"/>
      <c r="P162" s="380"/>
      <c r="Q162" s="380"/>
      <c r="R162" s="380"/>
      <c r="S162" s="380"/>
      <c r="T162" s="380"/>
      <c r="U162" s="380"/>
      <c r="V162" s="380"/>
      <c r="W162" s="380"/>
      <c r="X162" s="380"/>
      <c r="Y162" s="380"/>
      <c r="Z162" s="380"/>
    </row>
    <row r="163" spans="1:26" ht="15.75" customHeight="1" x14ac:dyDescent="0.25">
      <c r="A163" s="353"/>
      <c r="B163" s="381"/>
      <c r="C163" s="353"/>
      <c r="D163" s="353"/>
      <c r="E163" s="353"/>
      <c r="F163" s="353"/>
      <c r="G163" s="353"/>
      <c r="H163" s="353"/>
      <c r="I163" s="353"/>
      <c r="J163" s="353"/>
      <c r="K163" s="353"/>
      <c r="L163" s="353"/>
      <c r="M163" s="353"/>
      <c r="N163" s="380"/>
      <c r="O163" s="380"/>
      <c r="P163" s="380"/>
      <c r="Q163" s="380"/>
      <c r="R163" s="380"/>
      <c r="S163" s="380"/>
      <c r="T163" s="380"/>
      <c r="U163" s="380"/>
      <c r="V163" s="380"/>
      <c r="W163" s="380"/>
      <c r="X163" s="380"/>
      <c r="Y163" s="380"/>
      <c r="Z163" s="380"/>
    </row>
    <row r="164" spans="1:26" ht="15.75" customHeight="1" x14ac:dyDescent="0.25">
      <c r="A164" s="353"/>
      <c r="B164" s="381"/>
      <c r="C164" s="353"/>
      <c r="D164" s="353"/>
      <c r="E164" s="353"/>
      <c r="F164" s="353"/>
      <c r="G164" s="353"/>
      <c r="H164" s="353"/>
      <c r="I164" s="353"/>
      <c r="J164" s="353"/>
      <c r="K164" s="353"/>
      <c r="L164" s="353"/>
      <c r="M164" s="353"/>
      <c r="N164" s="380"/>
      <c r="O164" s="380"/>
      <c r="P164" s="380"/>
      <c r="Q164" s="380"/>
      <c r="R164" s="380"/>
      <c r="S164" s="380"/>
      <c r="T164" s="380"/>
      <c r="U164" s="380"/>
      <c r="V164" s="380"/>
      <c r="W164" s="380"/>
      <c r="X164" s="380"/>
      <c r="Y164" s="380"/>
      <c r="Z164" s="380"/>
    </row>
    <row r="165" spans="1:26" ht="15.75" customHeight="1" x14ac:dyDescent="0.25">
      <c r="A165" s="353"/>
      <c r="B165" s="381"/>
      <c r="C165" s="353"/>
      <c r="D165" s="353"/>
      <c r="E165" s="353"/>
      <c r="F165" s="353"/>
      <c r="G165" s="353"/>
      <c r="H165" s="353"/>
      <c r="I165" s="353"/>
      <c r="J165" s="353"/>
      <c r="K165" s="353"/>
      <c r="L165" s="353"/>
      <c r="M165" s="353"/>
      <c r="N165" s="380"/>
      <c r="O165" s="380"/>
      <c r="P165" s="380"/>
      <c r="Q165" s="380"/>
      <c r="R165" s="380"/>
      <c r="S165" s="380"/>
      <c r="T165" s="380"/>
      <c r="U165" s="380"/>
      <c r="V165" s="380"/>
      <c r="W165" s="380"/>
      <c r="X165" s="380"/>
      <c r="Y165" s="380"/>
      <c r="Z165" s="380"/>
    </row>
    <row r="166" spans="1:26" ht="15.75" customHeight="1" x14ac:dyDescent="0.25">
      <c r="A166" s="353"/>
      <c r="B166" s="381"/>
      <c r="C166" s="353"/>
      <c r="D166" s="353"/>
      <c r="E166" s="353"/>
      <c r="F166" s="353"/>
      <c r="G166" s="353"/>
      <c r="H166" s="353"/>
      <c r="I166" s="353"/>
      <c r="J166" s="353"/>
      <c r="K166" s="353"/>
      <c r="L166" s="353"/>
      <c r="M166" s="353"/>
      <c r="N166" s="380"/>
      <c r="O166" s="380"/>
      <c r="P166" s="380"/>
      <c r="Q166" s="380"/>
      <c r="R166" s="380"/>
      <c r="S166" s="380"/>
      <c r="T166" s="380"/>
      <c r="U166" s="380"/>
      <c r="V166" s="380"/>
      <c r="W166" s="380"/>
      <c r="X166" s="380"/>
      <c r="Y166" s="380"/>
      <c r="Z166" s="380"/>
    </row>
    <row r="167" spans="1:26" ht="15.75" customHeight="1" x14ac:dyDescent="0.25">
      <c r="A167" s="353"/>
      <c r="B167" s="381"/>
      <c r="C167" s="353"/>
      <c r="D167" s="353"/>
      <c r="E167" s="353"/>
      <c r="F167" s="353"/>
      <c r="G167" s="353"/>
      <c r="H167" s="353"/>
      <c r="I167" s="353"/>
      <c r="J167" s="353"/>
      <c r="K167" s="353"/>
      <c r="L167" s="353"/>
      <c r="M167" s="353"/>
      <c r="N167" s="380"/>
      <c r="O167" s="380"/>
      <c r="P167" s="380"/>
      <c r="Q167" s="380"/>
      <c r="R167" s="380"/>
      <c r="S167" s="380"/>
      <c r="T167" s="380"/>
      <c r="U167" s="380"/>
      <c r="V167" s="380"/>
      <c r="W167" s="380"/>
      <c r="X167" s="380"/>
      <c r="Y167" s="380"/>
      <c r="Z167" s="380"/>
    </row>
    <row r="168" spans="1:26" ht="15.75" customHeight="1" x14ac:dyDescent="0.25">
      <c r="A168" s="353"/>
      <c r="B168" s="381"/>
      <c r="C168" s="353"/>
      <c r="D168" s="353"/>
      <c r="E168" s="353"/>
      <c r="F168" s="353"/>
      <c r="G168" s="353"/>
      <c r="H168" s="353"/>
      <c r="I168" s="353"/>
      <c r="J168" s="353"/>
      <c r="K168" s="353"/>
      <c r="L168" s="353"/>
      <c r="M168" s="353"/>
      <c r="N168" s="380"/>
      <c r="O168" s="380"/>
      <c r="P168" s="380"/>
      <c r="Q168" s="380"/>
      <c r="R168" s="380"/>
      <c r="S168" s="380"/>
      <c r="T168" s="380"/>
      <c r="U168" s="380"/>
      <c r="V168" s="380"/>
      <c r="W168" s="380"/>
      <c r="X168" s="380"/>
      <c r="Y168" s="380"/>
      <c r="Z168" s="380"/>
    </row>
    <row r="169" spans="1:26" ht="15.75" customHeight="1" x14ac:dyDescent="0.25">
      <c r="A169" s="353"/>
      <c r="B169" s="381"/>
      <c r="C169" s="353"/>
      <c r="D169" s="353"/>
      <c r="E169" s="353"/>
      <c r="F169" s="353"/>
      <c r="G169" s="353"/>
      <c r="H169" s="353"/>
      <c r="I169" s="353"/>
      <c r="J169" s="353"/>
      <c r="K169" s="353"/>
      <c r="L169" s="353"/>
      <c r="M169" s="353"/>
      <c r="N169" s="380"/>
      <c r="O169" s="380"/>
      <c r="P169" s="380"/>
      <c r="Q169" s="380"/>
      <c r="R169" s="380"/>
      <c r="S169" s="380"/>
      <c r="T169" s="380"/>
      <c r="U169" s="380"/>
      <c r="V169" s="380"/>
      <c r="W169" s="380"/>
      <c r="X169" s="380"/>
      <c r="Y169" s="380"/>
      <c r="Z169" s="380"/>
    </row>
    <row r="170" spans="1:26" ht="15.75" customHeight="1" x14ac:dyDescent="0.25">
      <c r="A170" s="353"/>
      <c r="B170" s="381"/>
      <c r="C170" s="353"/>
      <c r="D170" s="353"/>
      <c r="E170" s="353"/>
      <c r="F170" s="353"/>
      <c r="G170" s="353"/>
      <c r="H170" s="353"/>
      <c r="I170" s="353"/>
      <c r="J170" s="353"/>
      <c r="K170" s="353"/>
      <c r="L170" s="353"/>
      <c r="M170" s="353"/>
      <c r="N170" s="380"/>
      <c r="O170" s="380"/>
      <c r="P170" s="380"/>
      <c r="Q170" s="380"/>
      <c r="R170" s="380"/>
      <c r="S170" s="380"/>
      <c r="T170" s="380"/>
      <c r="U170" s="380"/>
      <c r="V170" s="380"/>
      <c r="W170" s="380"/>
      <c r="X170" s="380"/>
      <c r="Y170" s="380"/>
      <c r="Z170" s="380"/>
    </row>
    <row r="171" spans="1:26" ht="15.75" customHeight="1" x14ac:dyDescent="0.25">
      <c r="A171" s="353"/>
      <c r="B171" s="381"/>
      <c r="C171" s="353"/>
      <c r="D171" s="353"/>
      <c r="E171" s="353"/>
      <c r="F171" s="353"/>
      <c r="G171" s="353"/>
      <c r="H171" s="353"/>
      <c r="I171" s="353"/>
      <c r="J171" s="353"/>
      <c r="K171" s="353"/>
      <c r="L171" s="353"/>
      <c r="M171" s="353"/>
      <c r="N171" s="380"/>
      <c r="O171" s="380"/>
      <c r="P171" s="380"/>
      <c r="Q171" s="380"/>
      <c r="R171" s="380"/>
      <c r="S171" s="380"/>
      <c r="T171" s="380"/>
      <c r="U171" s="380"/>
      <c r="V171" s="380"/>
      <c r="W171" s="380"/>
      <c r="X171" s="380"/>
      <c r="Y171" s="380"/>
      <c r="Z171" s="380"/>
    </row>
    <row r="172" spans="1:26" ht="15.75" customHeight="1" x14ac:dyDescent="0.25">
      <c r="A172" s="353"/>
      <c r="B172" s="381"/>
      <c r="C172" s="353"/>
      <c r="D172" s="353"/>
      <c r="E172" s="353"/>
      <c r="F172" s="353"/>
      <c r="G172" s="353"/>
      <c r="H172" s="353"/>
      <c r="I172" s="353"/>
      <c r="J172" s="353"/>
      <c r="K172" s="353"/>
      <c r="L172" s="353"/>
      <c r="M172" s="353"/>
      <c r="N172" s="380"/>
      <c r="O172" s="380"/>
      <c r="P172" s="380"/>
      <c r="Q172" s="380"/>
      <c r="R172" s="380"/>
      <c r="S172" s="380"/>
      <c r="T172" s="380"/>
      <c r="U172" s="380"/>
      <c r="V172" s="380"/>
      <c r="W172" s="380"/>
      <c r="X172" s="380"/>
      <c r="Y172" s="380"/>
      <c r="Z172" s="380"/>
    </row>
    <row r="173" spans="1:26" ht="15.75" customHeight="1" x14ac:dyDescent="0.25">
      <c r="A173" s="353"/>
      <c r="B173" s="381"/>
      <c r="C173" s="353"/>
      <c r="D173" s="353"/>
      <c r="E173" s="353"/>
      <c r="F173" s="353"/>
      <c r="G173" s="353"/>
      <c r="H173" s="353"/>
      <c r="I173" s="353"/>
      <c r="J173" s="353"/>
      <c r="K173" s="353"/>
      <c r="L173" s="353"/>
      <c r="M173" s="353"/>
      <c r="N173" s="380"/>
      <c r="O173" s="380"/>
      <c r="P173" s="380"/>
      <c r="Q173" s="380"/>
      <c r="R173" s="380"/>
      <c r="S173" s="380"/>
      <c r="T173" s="380"/>
      <c r="U173" s="380"/>
      <c r="V173" s="380"/>
      <c r="W173" s="380"/>
      <c r="X173" s="380"/>
      <c r="Y173" s="380"/>
      <c r="Z173" s="380"/>
    </row>
    <row r="174" spans="1:26" ht="15.75" customHeight="1" x14ac:dyDescent="0.25">
      <c r="A174" s="353"/>
      <c r="B174" s="381"/>
      <c r="C174" s="353"/>
      <c r="D174" s="353"/>
      <c r="E174" s="353"/>
      <c r="F174" s="353"/>
      <c r="G174" s="353"/>
      <c r="H174" s="353"/>
      <c r="I174" s="353"/>
      <c r="J174" s="353"/>
      <c r="K174" s="353"/>
      <c r="L174" s="353"/>
      <c r="M174" s="353"/>
      <c r="N174" s="380"/>
      <c r="O174" s="380"/>
      <c r="P174" s="380"/>
      <c r="Q174" s="380"/>
      <c r="R174" s="380"/>
      <c r="S174" s="380"/>
      <c r="T174" s="380"/>
      <c r="U174" s="380"/>
      <c r="V174" s="380"/>
      <c r="W174" s="380"/>
      <c r="X174" s="380"/>
      <c r="Y174" s="380"/>
      <c r="Z174" s="380"/>
    </row>
    <row r="175" spans="1:26" ht="15.75" customHeight="1" x14ac:dyDescent="0.25">
      <c r="A175" s="353"/>
      <c r="B175" s="381"/>
      <c r="C175" s="353"/>
      <c r="D175" s="353"/>
      <c r="E175" s="353"/>
      <c r="F175" s="353"/>
      <c r="G175" s="353"/>
      <c r="H175" s="353"/>
      <c r="I175" s="353"/>
      <c r="J175" s="353"/>
      <c r="K175" s="353"/>
      <c r="L175" s="353"/>
      <c r="M175" s="353"/>
      <c r="N175" s="380"/>
      <c r="O175" s="380"/>
      <c r="P175" s="380"/>
      <c r="Q175" s="380"/>
      <c r="R175" s="380"/>
      <c r="S175" s="380"/>
      <c r="T175" s="380"/>
      <c r="U175" s="380"/>
      <c r="V175" s="380"/>
      <c r="W175" s="380"/>
      <c r="X175" s="380"/>
      <c r="Y175" s="380"/>
      <c r="Z175" s="380"/>
    </row>
    <row r="176" spans="1:26" ht="15.75" customHeight="1" x14ac:dyDescent="0.25">
      <c r="A176" s="353"/>
      <c r="B176" s="381"/>
      <c r="C176" s="353"/>
      <c r="D176" s="353"/>
      <c r="E176" s="353"/>
      <c r="F176" s="353"/>
      <c r="G176" s="353"/>
      <c r="H176" s="353"/>
      <c r="I176" s="353"/>
      <c r="J176" s="353"/>
      <c r="K176" s="353"/>
      <c r="L176" s="353"/>
      <c r="M176" s="353"/>
      <c r="N176" s="380"/>
      <c r="O176" s="380"/>
      <c r="P176" s="380"/>
      <c r="Q176" s="380"/>
      <c r="R176" s="380"/>
      <c r="S176" s="380"/>
      <c r="T176" s="380"/>
      <c r="U176" s="380"/>
      <c r="V176" s="380"/>
      <c r="W176" s="380"/>
      <c r="X176" s="380"/>
      <c r="Y176" s="380"/>
      <c r="Z176" s="380"/>
    </row>
    <row r="177" spans="1:26" ht="15.75" customHeight="1" x14ac:dyDescent="0.25">
      <c r="A177" s="353"/>
      <c r="B177" s="381"/>
      <c r="C177" s="353"/>
      <c r="D177" s="353"/>
      <c r="E177" s="353"/>
      <c r="F177" s="353"/>
      <c r="G177" s="353"/>
      <c r="H177" s="353"/>
      <c r="I177" s="353"/>
      <c r="J177" s="353"/>
      <c r="K177" s="353"/>
      <c r="L177" s="353"/>
      <c r="M177" s="353"/>
      <c r="N177" s="380"/>
      <c r="O177" s="380"/>
      <c r="P177" s="380"/>
      <c r="Q177" s="380"/>
      <c r="R177" s="380"/>
      <c r="S177" s="380"/>
      <c r="T177" s="380"/>
      <c r="U177" s="380"/>
      <c r="V177" s="380"/>
      <c r="W177" s="380"/>
      <c r="X177" s="380"/>
      <c r="Y177" s="380"/>
      <c r="Z177" s="380"/>
    </row>
    <row r="178" spans="1:26" ht="15.75" customHeight="1" x14ac:dyDescent="0.25">
      <c r="A178" s="353"/>
      <c r="B178" s="381"/>
      <c r="C178" s="353"/>
      <c r="D178" s="353"/>
      <c r="E178" s="353"/>
      <c r="F178" s="353"/>
      <c r="G178" s="353"/>
      <c r="H178" s="353"/>
      <c r="I178" s="353"/>
      <c r="J178" s="353"/>
      <c r="K178" s="353"/>
      <c r="L178" s="353"/>
      <c r="M178" s="353"/>
      <c r="N178" s="380"/>
      <c r="O178" s="380"/>
      <c r="P178" s="380"/>
      <c r="Q178" s="380"/>
      <c r="R178" s="380"/>
      <c r="S178" s="380"/>
      <c r="T178" s="380"/>
      <c r="U178" s="380"/>
      <c r="V178" s="380"/>
      <c r="W178" s="380"/>
      <c r="X178" s="380"/>
      <c r="Y178" s="380"/>
      <c r="Z178" s="380"/>
    </row>
    <row r="179" spans="1:26" ht="15.75" customHeight="1" x14ac:dyDescent="0.25">
      <c r="A179" s="353"/>
      <c r="B179" s="381"/>
      <c r="C179" s="353"/>
      <c r="D179" s="353"/>
      <c r="E179" s="353"/>
      <c r="F179" s="353"/>
      <c r="G179" s="353"/>
      <c r="H179" s="353"/>
      <c r="I179" s="353"/>
      <c r="J179" s="353"/>
      <c r="K179" s="353"/>
      <c r="L179" s="353"/>
      <c r="M179" s="353"/>
      <c r="N179" s="380"/>
      <c r="O179" s="380"/>
      <c r="P179" s="380"/>
      <c r="Q179" s="380"/>
      <c r="R179" s="380"/>
      <c r="S179" s="380"/>
      <c r="T179" s="380"/>
      <c r="U179" s="380"/>
      <c r="V179" s="380"/>
      <c r="W179" s="380"/>
      <c r="X179" s="380"/>
      <c r="Y179" s="380"/>
      <c r="Z179" s="380"/>
    </row>
    <row r="180" spans="1:26" ht="15.75" customHeight="1" x14ac:dyDescent="0.25">
      <c r="A180" s="353"/>
      <c r="B180" s="381"/>
      <c r="C180" s="353"/>
      <c r="D180" s="353"/>
      <c r="E180" s="353"/>
      <c r="F180" s="353"/>
      <c r="G180" s="353"/>
      <c r="H180" s="353"/>
      <c r="I180" s="353"/>
      <c r="J180" s="353"/>
      <c r="K180" s="353"/>
      <c r="L180" s="353"/>
      <c r="M180" s="353"/>
      <c r="N180" s="380"/>
      <c r="O180" s="380"/>
      <c r="P180" s="380"/>
      <c r="Q180" s="380"/>
      <c r="R180" s="380"/>
      <c r="S180" s="380"/>
      <c r="T180" s="380"/>
      <c r="U180" s="380"/>
      <c r="V180" s="380"/>
      <c r="W180" s="380"/>
      <c r="X180" s="380"/>
      <c r="Y180" s="380"/>
      <c r="Z180" s="380"/>
    </row>
    <row r="181" spans="1:26" ht="15.75" customHeight="1" x14ac:dyDescent="0.25">
      <c r="A181" s="353"/>
      <c r="B181" s="381"/>
      <c r="C181" s="353"/>
      <c r="D181" s="353"/>
      <c r="E181" s="353"/>
      <c r="F181" s="353"/>
      <c r="G181" s="353"/>
      <c r="H181" s="353"/>
      <c r="I181" s="353"/>
      <c r="J181" s="353"/>
      <c r="K181" s="353"/>
      <c r="L181" s="353"/>
      <c r="M181" s="353"/>
      <c r="N181" s="380"/>
      <c r="O181" s="380"/>
      <c r="P181" s="380"/>
      <c r="Q181" s="380"/>
      <c r="R181" s="380"/>
      <c r="S181" s="380"/>
      <c r="T181" s="380"/>
      <c r="U181" s="380"/>
      <c r="V181" s="380"/>
      <c r="W181" s="380"/>
      <c r="X181" s="380"/>
      <c r="Y181" s="380"/>
      <c r="Z181" s="380"/>
    </row>
    <row r="182" spans="1:26" ht="15.75" customHeight="1" x14ac:dyDescent="0.25">
      <c r="A182" s="353"/>
      <c r="B182" s="381"/>
      <c r="C182" s="353"/>
      <c r="D182" s="353"/>
      <c r="E182" s="353"/>
      <c r="F182" s="353"/>
      <c r="G182" s="353"/>
      <c r="H182" s="353"/>
      <c r="I182" s="353"/>
      <c r="J182" s="353"/>
      <c r="K182" s="353"/>
      <c r="L182" s="353"/>
      <c r="M182" s="353"/>
      <c r="N182" s="380"/>
      <c r="O182" s="380"/>
      <c r="P182" s="380"/>
      <c r="Q182" s="380"/>
      <c r="R182" s="380"/>
      <c r="S182" s="380"/>
      <c r="T182" s="380"/>
      <c r="U182" s="380"/>
      <c r="V182" s="380"/>
      <c r="W182" s="380"/>
      <c r="X182" s="380"/>
      <c r="Y182" s="380"/>
      <c r="Z182" s="380"/>
    </row>
    <row r="183" spans="1:26" ht="15.75" customHeight="1" x14ac:dyDescent="0.25">
      <c r="A183" s="353"/>
      <c r="B183" s="381"/>
      <c r="C183" s="353"/>
      <c r="D183" s="353"/>
      <c r="E183" s="353"/>
      <c r="F183" s="353"/>
      <c r="G183" s="353"/>
      <c r="H183" s="353"/>
      <c r="I183" s="353"/>
      <c r="J183" s="353"/>
      <c r="K183" s="353"/>
      <c r="L183" s="353"/>
      <c r="M183" s="353"/>
      <c r="N183" s="380"/>
      <c r="O183" s="380"/>
      <c r="P183" s="380"/>
      <c r="Q183" s="380"/>
      <c r="R183" s="380"/>
      <c r="S183" s="380"/>
      <c r="T183" s="380"/>
      <c r="U183" s="380"/>
      <c r="V183" s="380"/>
      <c r="W183" s="380"/>
      <c r="X183" s="380"/>
      <c r="Y183" s="380"/>
      <c r="Z183" s="380"/>
    </row>
    <row r="184" spans="1:26" ht="15.75" customHeight="1" x14ac:dyDescent="0.25">
      <c r="A184" s="353"/>
      <c r="B184" s="381"/>
      <c r="C184" s="353"/>
      <c r="D184" s="353"/>
      <c r="E184" s="353"/>
      <c r="F184" s="353"/>
      <c r="G184" s="353"/>
      <c r="H184" s="353"/>
      <c r="I184" s="353"/>
      <c r="J184" s="353"/>
      <c r="K184" s="353"/>
      <c r="L184" s="353"/>
      <c r="M184" s="353"/>
      <c r="N184" s="380"/>
      <c r="O184" s="380"/>
      <c r="P184" s="380"/>
      <c r="Q184" s="380"/>
      <c r="R184" s="380"/>
      <c r="S184" s="380"/>
      <c r="T184" s="380"/>
      <c r="U184" s="380"/>
      <c r="V184" s="380"/>
      <c r="W184" s="380"/>
      <c r="X184" s="380"/>
      <c r="Y184" s="380"/>
      <c r="Z184" s="380"/>
    </row>
    <row r="185" spans="1:26" ht="15.75" customHeight="1" x14ac:dyDescent="0.25">
      <c r="A185" s="353"/>
      <c r="B185" s="381"/>
      <c r="C185" s="353"/>
      <c r="D185" s="353"/>
      <c r="E185" s="353"/>
      <c r="F185" s="353"/>
      <c r="G185" s="353"/>
      <c r="H185" s="353"/>
      <c r="I185" s="353"/>
      <c r="J185" s="353"/>
      <c r="K185" s="353"/>
      <c r="L185" s="353"/>
      <c r="M185" s="353"/>
      <c r="N185" s="380"/>
      <c r="O185" s="380"/>
      <c r="P185" s="380"/>
      <c r="Q185" s="380"/>
      <c r="R185" s="380"/>
      <c r="S185" s="380"/>
      <c r="T185" s="380"/>
      <c r="U185" s="380"/>
      <c r="V185" s="380"/>
      <c r="W185" s="380"/>
      <c r="X185" s="380"/>
      <c r="Y185" s="380"/>
      <c r="Z185" s="380"/>
    </row>
    <row r="186" spans="1:26" ht="15.75" customHeight="1" x14ac:dyDescent="0.25">
      <c r="A186" s="353"/>
      <c r="B186" s="381"/>
      <c r="C186" s="353"/>
      <c r="D186" s="353"/>
      <c r="E186" s="353"/>
      <c r="F186" s="353"/>
      <c r="G186" s="353"/>
      <c r="H186" s="353"/>
      <c r="I186" s="353"/>
      <c r="J186" s="353"/>
      <c r="K186" s="353"/>
      <c r="L186" s="353"/>
      <c r="M186" s="353"/>
      <c r="N186" s="380"/>
      <c r="O186" s="380"/>
      <c r="P186" s="380"/>
      <c r="Q186" s="380"/>
      <c r="R186" s="380"/>
      <c r="S186" s="380"/>
      <c r="T186" s="380"/>
      <c r="U186" s="380"/>
      <c r="V186" s="380"/>
      <c r="W186" s="380"/>
      <c r="X186" s="380"/>
      <c r="Y186" s="380"/>
      <c r="Z186" s="380"/>
    </row>
    <row r="187" spans="1:26" ht="15.75" customHeight="1" x14ac:dyDescent="0.25">
      <c r="A187" s="353"/>
      <c r="B187" s="381"/>
      <c r="C187" s="353"/>
      <c r="D187" s="353"/>
      <c r="E187" s="353"/>
      <c r="F187" s="353"/>
      <c r="G187" s="353"/>
      <c r="H187" s="353"/>
      <c r="I187" s="353"/>
      <c r="J187" s="353"/>
      <c r="K187" s="353"/>
      <c r="L187" s="353"/>
      <c r="M187" s="353"/>
      <c r="N187" s="380"/>
      <c r="O187" s="380"/>
      <c r="P187" s="380"/>
      <c r="Q187" s="380"/>
      <c r="R187" s="380"/>
      <c r="S187" s="380"/>
      <c r="T187" s="380"/>
      <c r="U187" s="380"/>
      <c r="V187" s="380"/>
      <c r="W187" s="380"/>
      <c r="X187" s="380"/>
      <c r="Y187" s="380"/>
      <c r="Z187" s="380"/>
    </row>
    <row r="188" spans="1:26" ht="15.75" customHeight="1" x14ac:dyDescent="0.25">
      <c r="A188" s="353"/>
      <c r="B188" s="381"/>
      <c r="C188" s="353"/>
      <c r="D188" s="353"/>
      <c r="E188" s="353"/>
      <c r="F188" s="353"/>
      <c r="G188" s="353"/>
      <c r="H188" s="353"/>
      <c r="I188" s="353"/>
      <c r="J188" s="353"/>
      <c r="K188" s="353"/>
      <c r="L188" s="353"/>
      <c r="M188" s="353"/>
      <c r="N188" s="380"/>
      <c r="O188" s="380"/>
      <c r="P188" s="380"/>
      <c r="Q188" s="380"/>
      <c r="R188" s="380"/>
      <c r="S188" s="380"/>
      <c r="T188" s="380"/>
      <c r="U188" s="380"/>
      <c r="V188" s="380"/>
      <c r="W188" s="380"/>
      <c r="X188" s="380"/>
      <c r="Y188" s="380"/>
      <c r="Z188" s="380"/>
    </row>
    <row r="189" spans="1:26" ht="15.75" customHeight="1" x14ac:dyDescent="0.25">
      <c r="A189" s="353"/>
      <c r="B189" s="381"/>
      <c r="C189" s="353"/>
      <c r="D189" s="353"/>
      <c r="E189" s="353"/>
      <c r="F189" s="353"/>
      <c r="G189" s="353"/>
      <c r="H189" s="353"/>
      <c r="I189" s="353"/>
      <c r="J189" s="353"/>
      <c r="K189" s="353"/>
      <c r="L189" s="353"/>
      <c r="M189" s="353"/>
      <c r="N189" s="380"/>
      <c r="O189" s="380"/>
      <c r="P189" s="380"/>
      <c r="Q189" s="380"/>
      <c r="R189" s="380"/>
      <c r="S189" s="380"/>
      <c r="T189" s="380"/>
      <c r="U189" s="380"/>
      <c r="V189" s="380"/>
      <c r="W189" s="380"/>
      <c r="X189" s="380"/>
      <c r="Y189" s="380"/>
      <c r="Z189" s="380"/>
    </row>
    <row r="190" spans="1:26" ht="15.75" customHeight="1" x14ac:dyDescent="0.25">
      <c r="A190" s="353"/>
      <c r="B190" s="381"/>
      <c r="C190" s="353"/>
      <c r="D190" s="353"/>
      <c r="E190" s="353"/>
      <c r="F190" s="353"/>
      <c r="G190" s="353"/>
      <c r="H190" s="353"/>
      <c r="I190" s="353"/>
      <c r="J190" s="353"/>
      <c r="K190" s="353"/>
      <c r="L190" s="353"/>
      <c r="M190" s="353"/>
      <c r="N190" s="380"/>
      <c r="O190" s="380"/>
      <c r="P190" s="380"/>
      <c r="Q190" s="380"/>
      <c r="R190" s="380"/>
      <c r="S190" s="380"/>
      <c r="T190" s="380"/>
      <c r="U190" s="380"/>
      <c r="V190" s="380"/>
      <c r="W190" s="380"/>
      <c r="X190" s="380"/>
      <c r="Y190" s="380"/>
      <c r="Z190" s="380"/>
    </row>
    <row r="191" spans="1:26" ht="15.75" customHeight="1" x14ac:dyDescent="0.25">
      <c r="A191" s="353"/>
      <c r="B191" s="381"/>
      <c r="C191" s="353"/>
      <c r="D191" s="353"/>
      <c r="E191" s="353"/>
      <c r="F191" s="353"/>
      <c r="G191" s="353"/>
      <c r="H191" s="353"/>
      <c r="I191" s="353"/>
      <c r="J191" s="353"/>
      <c r="K191" s="353"/>
      <c r="L191" s="353"/>
      <c r="M191" s="353"/>
      <c r="N191" s="380"/>
      <c r="O191" s="380"/>
      <c r="P191" s="380"/>
      <c r="Q191" s="380"/>
      <c r="R191" s="380"/>
      <c r="S191" s="380"/>
      <c r="T191" s="380"/>
      <c r="U191" s="380"/>
      <c r="V191" s="380"/>
      <c r="W191" s="380"/>
      <c r="X191" s="380"/>
      <c r="Y191" s="380"/>
      <c r="Z191" s="380"/>
    </row>
    <row r="192" spans="1:26" ht="15.75" customHeight="1" x14ac:dyDescent="0.25">
      <c r="A192" s="353"/>
      <c r="B192" s="381"/>
      <c r="C192" s="353"/>
      <c r="D192" s="353"/>
      <c r="E192" s="353"/>
      <c r="F192" s="353"/>
      <c r="G192" s="353"/>
      <c r="H192" s="353"/>
      <c r="I192" s="353"/>
      <c r="J192" s="353"/>
      <c r="K192" s="353"/>
      <c r="L192" s="353"/>
      <c r="M192" s="353"/>
      <c r="N192" s="380"/>
      <c r="O192" s="380"/>
      <c r="P192" s="380"/>
      <c r="Q192" s="380"/>
      <c r="R192" s="380"/>
      <c r="S192" s="380"/>
      <c r="T192" s="380"/>
      <c r="U192" s="380"/>
      <c r="V192" s="380"/>
      <c r="W192" s="380"/>
      <c r="X192" s="380"/>
      <c r="Y192" s="380"/>
      <c r="Z192" s="380"/>
    </row>
    <row r="193" spans="1:26" ht="15.75" customHeight="1" x14ac:dyDescent="0.25">
      <c r="A193" s="353"/>
      <c r="B193" s="381"/>
      <c r="C193" s="353"/>
      <c r="D193" s="353"/>
      <c r="E193" s="353"/>
      <c r="F193" s="353"/>
      <c r="G193" s="353"/>
      <c r="H193" s="353"/>
      <c r="I193" s="353"/>
      <c r="J193" s="353"/>
      <c r="K193" s="353"/>
      <c r="L193" s="353"/>
      <c r="M193" s="353"/>
      <c r="N193" s="380"/>
      <c r="O193" s="380"/>
      <c r="P193" s="380"/>
      <c r="Q193" s="380"/>
      <c r="R193" s="380"/>
      <c r="S193" s="380"/>
      <c r="T193" s="380"/>
      <c r="U193" s="380"/>
      <c r="V193" s="380"/>
      <c r="W193" s="380"/>
      <c r="X193" s="380"/>
      <c r="Y193" s="380"/>
      <c r="Z193" s="380"/>
    </row>
    <row r="194" spans="1:26" ht="15.75" customHeight="1" x14ac:dyDescent="0.25">
      <c r="A194" s="353"/>
      <c r="B194" s="381"/>
      <c r="C194" s="353"/>
      <c r="D194" s="353"/>
      <c r="E194" s="353"/>
      <c r="F194" s="353"/>
      <c r="G194" s="353"/>
      <c r="H194" s="353"/>
      <c r="I194" s="353"/>
      <c r="J194" s="353"/>
      <c r="K194" s="353"/>
      <c r="L194" s="353"/>
      <c r="M194" s="353"/>
      <c r="N194" s="380"/>
      <c r="O194" s="380"/>
      <c r="P194" s="380"/>
      <c r="Q194" s="380"/>
      <c r="R194" s="380"/>
      <c r="S194" s="380"/>
      <c r="T194" s="380"/>
      <c r="U194" s="380"/>
      <c r="V194" s="380"/>
      <c r="W194" s="380"/>
      <c r="X194" s="380"/>
      <c r="Y194" s="380"/>
      <c r="Z194" s="380"/>
    </row>
    <row r="195" spans="1:26" ht="15.75" customHeight="1" x14ac:dyDescent="0.25">
      <c r="A195" s="353"/>
      <c r="B195" s="381"/>
      <c r="C195" s="353"/>
      <c r="D195" s="353"/>
      <c r="E195" s="353"/>
      <c r="F195" s="353"/>
      <c r="G195" s="353"/>
      <c r="H195" s="353"/>
      <c r="I195" s="353"/>
      <c r="J195" s="353"/>
      <c r="K195" s="353"/>
      <c r="L195" s="353"/>
      <c r="M195" s="353"/>
      <c r="N195" s="380"/>
      <c r="O195" s="380"/>
      <c r="P195" s="380"/>
      <c r="Q195" s="380"/>
      <c r="R195" s="380"/>
      <c r="S195" s="380"/>
      <c r="T195" s="380"/>
      <c r="U195" s="380"/>
      <c r="V195" s="380"/>
      <c r="W195" s="380"/>
      <c r="X195" s="380"/>
      <c r="Y195" s="380"/>
      <c r="Z195" s="380"/>
    </row>
    <row r="196" spans="1:26" ht="15.75" customHeight="1" x14ac:dyDescent="0.25">
      <c r="A196" s="353"/>
      <c r="B196" s="381"/>
      <c r="C196" s="353"/>
      <c r="D196" s="353"/>
      <c r="E196" s="353"/>
      <c r="F196" s="353"/>
      <c r="G196" s="353"/>
      <c r="H196" s="353"/>
      <c r="I196" s="353"/>
      <c r="J196" s="353"/>
      <c r="K196" s="353"/>
      <c r="L196" s="353"/>
      <c r="M196" s="353"/>
      <c r="N196" s="380"/>
      <c r="O196" s="380"/>
      <c r="P196" s="380"/>
      <c r="Q196" s="380"/>
      <c r="R196" s="380"/>
      <c r="S196" s="380"/>
      <c r="T196" s="380"/>
      <c r="U196" s="380"/>
      <c r="V196" s="380"/>
      <c r="W196" s="380"/>
      <c r="X196" s="380"/>
      <c r="Y196" s="380"/>
      <c r="Z196" s="380"/>
    </row>
    <row r="197" spans="1:26" ht="15.75" customHeight="1" x14ac:dyDescent="0.25">
      <c r="A197" s="353"/>
      <c r="B197" s="381"/>
      <c r="C197" s="353"/>
      <c r="D197" s="353"/>
      <c r="E197" s="353"/>
      <c r="F197" s="353"/>
      <c r="G197" s="353"/>
      <c r="H197" s="353"/>
      <c r="I197" s="353"/>
      <c r="J197" s="353"/>
      <c r="K197" s="353"/>
      <c r="L197" s="353"/>
      <c r="M197" s="353"/>
      <c r="N197" s="380"/>
      <c r="O197" s="380"/>
      <c r="P197" s="380"/>
      <c r="Q197" s="380"/>
      <c r="R197" s="380"/>
      <c r="S197" s="380"/>
      <c r="T197" s="380"/>
      <c r="U197" s="380"/>
      <c r="V197" s="380"/>
      <c r="W197" s="380"/>
      <c r="X197" s="380"/>
      <c r="Y197" s="380"/>
      <c r="Z197" s="380"/>
    </row>
    <row r="198" spans="1:26" ht="15.75" customHeight="1" x14ac:dyDescent="0.25">
      <c r="A198" s="353"/>
      <c r="B198" s="381"/>
      <c r="C198" s="353"/>
      <c r="D198" s="353"/>
      <c r="E198" s="353"/>
      <c r="F198" s="353"/>
      <c r="G198" s="353"/>
      <c r="H198" s="353"/>
      <c r="I198" s="353"/>
      <c r="J198" s="353"/>
      <c r="K198" s="353"/>
      <c r="L198" s="353"/>
      <c r="M198" s="353"/>
      <c r="N198" s="380"/>
      <c r="O198" s="380"/>
      <c r="P198" s="380"/>
      <c r="Q198" s="380"/>
      <c r="R198" s="380"/>
      <c r="S198" s="380"/>
      <c r="T198" s="380"/>
      <c r="U198" s="380"/>
      <c r="V198" s="380"/>
      <c r="W198" s="380"/>
      <c r="X198" s="380"/>
      <c r="Y198" s="380"/>
      <c r="Z198" s="380"/>
    </row>
    <row r="199" spans="1:26" ht="15.75" customHeight="1" x14ac:dyDescent="0.25">
      <c r="A199" s="353"/>
      <c r="B199" s="381"/>
      <c r="C199" s="353"/>
      <c r="D199" s="353"/>
      <c r="E199" s="353"/>
      <c r="F199" s="353"/>
      <c r="G199" s="353"/>
      <c r="H199" s="353"/>
      <c r="I199" s="353"/>
      <c r="J199" s="353"/>
      <c r="K199" s="353"/>
      <c r="L199" s="353"/>
      <c r="M199" s="353"/>
      <c r="N199" s="380"/>
      <c r="O199" s="380"/>
      <c r="P199" s="380"/>
      <c r="Q199" s="380"/>
      <c r="R199" s="380"/>
      <c r="S199" s="380"/>
      <c r="T199" s="380"/>
      <c r="U199" s="380"/>
      <c r="V199" s="380"/>
      <c r="W199" s="380"/>
      <c r="X199" s="380"/>
      <c r="Y199" s="380"/>
      <c r="Z199" s="380"/>
    </row>
    <row r="200" spans="1:26" ht="15.75" customHeight="1" x14ac:dyDescent="0.25">
      <c r="A200" s="353"/>
      <c r="B200" s="381"/>
      <c r="C200" s="353"/>
      <c r="D200" s="353"/>
      <c r="E200" s="353"/>
      <c r="F200" s="353"/>
      <c r="G200" s="353"/>
      <c r="H200" s="353"/>
      <c r="I200" s="353"/>
      <c r="J200" s="353"/>
      <c r="K200" s="353"/>
      <c r="L200" s="353"/>
      <c r="M200" s="353"/>
      <c r="N200" s="380"/>
      <c r="O200" s="380"/>
      <c r="P200" s="380"/>
      <c r="Q200" s="380"/>
      <c r="R200" s="380"/>
      <c r="S200" s="380"/>
      <c r="T200" s="380"/>
      <c r="U200" s="380"/>
      <c r="V200" s="380"/>
      <c r="W200" s="380"/>
      <c r="X200" s="380"/>
      <c r="Y200" s="380"/>
      <c r="Z200" s="380"/>
    </row>
    <row r="201" spans="1:26" ht="15.75" customHeight="1" x14ac:dyDescent="0.25">
      <c r="A201" s="353"/>
      <c r="B201" s="381"/>
      <c r="C201" s="353"/>
      <c r="D201" s="353"/>
      <c r="E201" s="353"/>
      <c r="F201" s="353"/>
      <c r="G201" s="353"/>
      <c r="H201" s="353"/>
      <c r="I201" s="353"/>
      <c r="J201" s="353"/>
      <c r="K201" s="353"/>
      <c r="L201" s="353"/>
      <c r="M201" s="353"/>
      <c r="N201" s="380"/>
      <c r="O201" s="380"/>
      <c r="P201" s="380"/>
      <c r="Q201" s="380"/>
      <c r="R201" s="380"/>
      <c r="S201" s="380"/>
      <c r="T201" s="380"/>
      <c r="U201" s="380"/>
      <c r="V201" s="380"/>
      <c r="W201" s="380"/>
      <c r="X201" s="380"/>
      <c r="Y201" s="380"/>
      <c r="Z201" s="380"/>
    </row>
    <row r="202" spans="1:26" ht="15.75" customHeight="1" x14ac:dyDescent="0.25">
      <c r="A202" s="353"/>
      <c r="B202" s="381"/>
      <c r="C202" s="353"/>
      <c r="D202" s="353"/>
      <c r="E202" s="353"/>
      <c r="F202" s="353"/>
      <c r="G202" s="353"/>
      <c r="H202" s="353"/>
      <c r="I202" s="353"/>
      <c r="J202" s="353"/>
      <c r="K202" s="353"/>
      <c r="L202" s="353"/>
      <c r="M202" s="353"/>
      <c r="N202" s="380"/>
      <c r="O202" s="380"/>
      <c r="P202" s="380"/>
      <c r="Q202" s="380"/>
      <c r="R202" s="380"/>
      <c r="S202" s="380"/>
      <c r="T202" s="380"/>
      <c r="U202" s="380"/>
      <c r="V202" s="380"/>
      <c r="W202" s="380"/>
      <c r="X202" s="380"/>
      <c r="Y202" s="380"/>
      <c r="Z202" s="380"/>
    </row>
    <row r="203" spans="1:26" ht="15.75" customHeight="1" x14ac:dyDescent="0.25">
      <c r="A203" s="353"/>
      <c r="B203" s="381"/>
      <c r="C203" s="353"/>
      <c r="D203" s="353"/>
      <c r="E203" s="353"/>
      <c r="F203" s="353"/>
      <c r="G203" s="353"/>
      <c r="H203" s="353"/>
      <c r="I203" s="353"/>
      <c r="J203" s="353"/>
      <c r="K203" s="353"/>
      <c r="L203" s="353"/>
      <c r="M203" s="353"/>
      <c r="N203" s="380"/>
      <c r="O203" s="380"/>
      <c r="P203" s="380"/>
      <c r="Q203" s="380"/>
      <c r="R203" s="380"/>
      <c r="S203" s="380"/>
      <c r="T203" s="380"/>
      <c r="U203" s="380"/>
      <c r="V203" s="380"/>
      <c r="W203" s="380"/>
      <c r="X203" s="380"/>
      <c r="Y203" s="380"/>
      <c r="Z203" s="380"/>
    </row>
    <row r="204" spans="1:26" ht="15.75" customHeight="1" x14ac:dyDescent="0.25">
      <c r="A204" s="353"/>
      <c r="B204" s="381"/>
      <c r="C204" s="353"/>
      <c r="D204" s="353"/>
      <c r="E204" s="353"/>
      <c r="F204" s="353"/>
      <c r="G204" s="353"/>
      <c r="H204" s="353"/>
      <c r="I204" s="353"/>
      <c r="J204" s="353"/>
      <c r="K204" s="353"/>
      <c r="L204" s="353"/>
      <c r="M204" s="353"/>
      <c r="N204" s="380"/>
      <c r="O204" s="380"/>
      <c r="P204" s="380"/>
      <c r="Q204" s="380"/>
      <c r="R204" s="380"/>
      <c r="S204" s="380"/>
      <c r="T204" s="380"/>
      <c r="U204" s="380"/>
      <c r="V204" s="380"/>
      <c r="W204" s="380"/>
      <c r="X204" s="380"/>
      <c r="Y204" s="380"/>
      <c r="Z204" s="380"/>
    </row>
    <row r="205" spans="1:26" ht="15.75" customHeight="1" x14ac:dyDescent="0.25">
      <c r="A205" s="353"/>
      <c r="B205" s="381"/>
      <c r="C205" s="353"/>
      <c r="D205" s="353"/>
      <c r="E205" s="353"/>
      <c r="F205" s="353"/>
      <c r="G205" s="353"/>
      <c r="H205" s="353"/>
      <c r="I205" s="353"/>
      <c r="J205" s="353"/>
      <c r="K205" s="353"/>
      <c r="L205" s="353"/>
      <c r="M205" s="353"/>
      <c r="N205" s="380"/>
      <c r="O205" s="380"/>
      <c r="P205" s="380"/>
      <c r="Q205" s="380"/>
      <c r="R205" s="380"/>
      <c r="S205" s="380"/>
      <c r="T205" s="380"/>
      <c r="U205" s="380"/>
      <c r="V205" s="380"/>
      <c r="W205" s="380"/>
      <c r="X205" s="380"/>
      <c r="Y205" s="380"/>
      <c r="Z205" s="380"/>
    </row>
    <row r="206" spans="1:26" ht="15.75" customHeight="1" x14ac:dyDescent="0.25">
      <c r="A206" s="353"/>
      <c r="B206" s="381"/>
      <c r="C206" s="353"/>
      <c r="D206" s="353"/>
      <c r="E206" s="353"/>
      <c r="F206" s="353"/>
      <c r="G206" s="353"/>
      <c r="H206" s="353"/>
      <c r="I206" s="353"/>
      <c r="J206" s="353"/>
      <c r="K206" s="353"/>
      <c r="L206" s="353"/>
      <c r="M206" s="353"/>
      <c r="N206" s="380"/>
      <c r="O206" s="380"/>
      <c r="P206" s="380"/>
      <c r="Q206" s="380"/>
      <c r="R206" s="380"/>
      <c r="S206" s="380"/>
      <c r="T206" s="380"/>
      <c r="U206" s="380"/>
      <c r="V206" s="380"/>
      <c r="W206" s="380"/>
      <c r="X206" s="380"/>
      <c r="Y206" s="380"/>
      <c r="Z206" s="380"/>
    </row>
    <row r="207" spans="1:26" ht="15.75" customHeight="1" x14ac:dyDescent="0.25">
      <c r="A207" s="353"/>
      <c r="B207" s="381"/>
      <c r="C207" s="353"/>
      <c r="D207" s="353"/>
      <c r="E207" s="353"/>
      <c r="F207" s="353"/>
      <c r="G207" s="353"/>
      <c r="H207" s="353"/>
      <c r="I207" s="353"/>
      <c r="J207" s="353"/>
      <c r="K207" s="353"/>
      <c r="L207" s="353"/>
      <c r="M207" s="353"/>
      <c r="N207" s="380"/>
      <c r="O207" s="380"/>
      <c r="P207" s="380"/>
      <c r="Q207" s="380"/>
      <c r="R207" s="380"/>
      <c r="S207" s="380"/>
      <c r="T207" s="380"/>
      <c r="U207" s="380"/>
      <c r="V207" s="380"/>
      <c r="W207" s="380"/>
      <c r="X207" s="380"/>
      <c r="Y207" s="380"/>
      <c r="Z207" s="380"/>
    </row>
    <row r="208" spans="1:26" ht="15.75" customHeight="1" x14ac:dyDescent="0.25">
      <c r="A208" s="353"/>
      <c r="B208" s="381"/>
      <c r="C208" s="353"/>
      <c r="D208" s="353"/>
      <c r="E208" s="353"/>
      <c r="F208" s="353"/>
      <c r="G208" s="353"/>
      <c r="H208" s="353"/>
      <c r="I208" s="353"/>
      <c r="J208" s="353"/>
      <c r="K208" s="353"/>
      <c r="L208" s="353"/>
      <c r="M208" s="353"/>
      <c r="N208" s="380"/>
      <c r="O208" s="380"/>
      <c r="P208" s="380"/>
      <c r="Q208" s="380"/>
      <c r="R208" s="380"/>
      <c r="S208" s="380"/>
      <c r="T208" s="380"/>
      <c r="U208" s="380"/>
      <c r="V208" s="380"/>
      <c r="W208" s="380"/>
      <c r="X208" s="380"/>
      <c r="Y208" s="380"/>
      <c r="Z208" s="380"/>
    </row>
    <row r="209" spans="1:26" ht="15.75" customHeight="1" x14ac:dyDescent="0.25">
      <c r="A209" s="353"/>
      <c r="B209" s="381"/>
      <c r="C209" s="353"/>
      <c r="D209" s="353"/>
      <c r="E209" s="353"/>
      <c r="F209" s="353"/>
      <c r="G209" s="353"/>
      <c r="H209" s="353"/>
      <c r="I209" s="353"/>
      <c r="J209" s="353"/>
      <c r="K209" s="353"/>
      <c r="L209" s="353"/>
      <c r="M209" s="353"/>
      <c r="N209" s="380"/>
      <c r="O209" s="380"/>
      <c r="P209" s="380"/>
      <c r="Q209" s="380"/>
      <c r="R209" s="380"/>
      <c r="S209" s="380"/>
      <c r="T209" s="380"/>
      <c r="U209" s="380"/>
      <c r="V209" s="380"/>
      <c r="W209" s="380"/>
      <c r="X209" s="380"/>
      <c r="Y209" s="380"/>
      <c r="Z209" s="380"/>
    </row>
    <row r="210" spans="1:26" ht="15.75" customHeight="1" x14ac:dyDescent="0.25">
      <c r="A210" s="353"/>
      <c r="B210" s="381"/>
      <c r="C210" s="353"/>
      <c r="D210" s="353"/>
      <c r="E210" s="353"/>
      <c r="F210" s="353"/>
      <c r="G210" s="353"/>
      <c r="H210" s="353"/>
      <c r="I210" s="353"/>
      <c r="J210" s="353"/>
      <c r="K210" s="353"/>
      <c r="L210" s="353"/>
      <c r="M210" s="353"/>
      <c r="N210" s="380"/>
      <c r="O210" s="380"/>
      <c r="P210" s="380"/>
      <c r="Q210" s="380"/>
      <c r="R210" s="380"/>
      <c r="S210" s="380"/>
      <c r="T210" s="380"/>
      <c r="U210" s="380"/>
      <c r="V210" s="380"/>
      <c r="W210" s="380"/>
      <c r="X210" s="380"/>
      <c r="Y210" s="380"/>
      <c r="Z210" s="380"/>
    </row>
    <row r="211" spans="1:26" ht="15.75" customHeight="1" x14ac:dyDescent="0.25">
      <c r="A211" s="353"/>
      <c r="B211" s="381"/>
      <c r="C211" s="353"/>
      <c r="D211" s="353"/>
      <c r="E211" s="353"/>
      <c r="F211" s="353"/>
      <c r="G211" s="353"/>
      <c r="H211" s="353"/>
      <c r="I211" s="353"/>
      <c r="J211" s="353"/>
      <c r="K211" s="353"/>
      <c r="L211" s="353"/>
      <c r="M211" s="353"/>
      <c r="N211" s="380"/>
      <c r="O211" s="380"/>
      <c r="P211" s="380"/>
      <c r="Q211" s="380"/>
      <c r="R211" s="380"/>
      <c r="S211" s="380"/>
      <c r="T211" s="380"/>
      <c r="U211" s="380"/>
      <c r="V211" s="380"/>
      <c r="W211" s="380"/>
      <c r="X211" s="380"/>
      <c r="Y211" s="380"/>
      <c r="Z211" s="380"/>
    </row>
    <row r="212" spans="1:26" ht="15.75" customHeight="1" x14ac:dyDescent="0.25">
      <c r="A212" s="353"/>
      <c r="B212" s="381"/>
      <c r="C212" s="353"/>
      <c r="D212" s="353"/>
      <c r="E212" s="353"/>
      <c r="F212" s="353"/>
      <c r="G212" s="353"/>
      <c r="H212" s="353"/>
      <c r="I212" s="353"/>
      <c r="J212" s="353"/>
      <c r="K212" s="353"/>
      <c r="L212" s="353"/>
      <c r="M212" s="353"/>
      <c r="N212" s="380"/>
      <c r="O212" s="380"/>
      <c r="P212" s="380"/>
      <c r="Q212" s="380"/>
      <c r="R212" s="380"/>
      <c r="S212" s="380"/>
      <c r="T212" s="380"/>
      <c r="U212" s="380"/>
      <c r="V212" s="380"/>
      <c r="W212" s="380"/>
      <c r="X212" s="380"/>
      <c r="Y212" s="380"/>
      <c r="Z212" s="380"/>
    </row>
    <row r="213" spans="1:26" ht="15.75" customHeight="1" x14ac:dyDescent="0.25">
      <c r="A213" s="353"/>
      <c r="B213" s="381"/>
      <c r="C213" s="353"/>
      <c r="D213" s="353"/>
      <c r="E213" s="353"/>
      <c r="F213" s="353"/>
      <c r="G213" s="353"/>
      <c r="H213" s="353"/>
      <c r="I213" s="353"/>
      <c r="J213" s="353"/>
      <c r="K213" s="353"/>
      <c r="L213" s="353"/>
      <c r="M213" s="353"/>
      <c r="N213" s="380"/>
      <c r="O213" s="380"/>
      <c r="P213" s="380"/>
      <c r="Q213" s="380"/>
      <c r="R213" s="380"/>
      <c r="S213" s="380"/>
      <c r="T213" s="380"/>
      <c r="U213" s="380"/>
      <c r="V213" s="380"/>
      <c r="W213" s="380"/>
      <c r="X213" s="380"/>
      <c r="Y213" s="380"/>
      <c r="Z213" s="380"/>
    </row>
    <row r="214" spans="1:26" ht="15.75" customHeight="1" x14ac:dyDescent="0.25">
      <c r="A214" s="353"/>
      <c r="B214" s="381"/>
      <c r="C214" s="353"/>
      <c r="D214" s="353"/>
      <c r="E214" s="353"/>
      <c r="F214" s="353"/>
      <c r="G214" s="353"/>
      <c r="H214" s="353"/>
      <c r="I214" s="353"/>
      <c r="J214" s="353"/>
      <c r="K214" s="353"/>
      <c r="L214" s="353"/>
      <c r="M214" s="353"/>
      <c r="N214" s="380"/>
      <c r="O214" s="380"/>
      <c r="P214" s="380"/>
      <c r="Q214" s="380"/>
      <c r="R214" s="380"/>
      <c r="S214" s="380"/>
      <c r="T214" s="380"/>
      <c r="U214" s="380"/>
      <c r="V214" s="380"/>
      <c r="W214" s="380"/>
      <c r="X214" s="380"/>
      <c r="Y214" s="380"/>
      <c r="Z214" s="380"/>
    </row>
    <row r="215" spans="1:26" ht="15.75" customHeight="1" x14ac:dyDescent="0.25">
      <c r="A215" s="353"/>
      <c r="B215" s="381"/>
      <c r="C215" s="353"/>
      <c r="D215" s="353"/>
      <c r="E215" s="353"/>
      <c r="F215" s="353"/>
      <c r="G215" s="353"/>
      <c r="H215" s="353"/>
      <c r="I215" s="353"/>
      <c r="J215" s="353"/>
      <c r="K215" s="353"/>
      <c r="L215" s="353"/>
      <c r="M215" s="353"/>
      <c r="N215" s="380"/>
      <c r="O215" s="380"/>
      <c r="P215" s="380"/>
      <c r="Q215" s="380"/>
      <c r="R215" s="380"/>
      <c r="S215" s="380"/>
      <c r="T215" s="380"/>
      <c r="U215" s="380"/>
      <c r="V215" s="380"/>
      <c r="W215" s="380"/>
      <c r="X215" s="380"/>
      <c r="Y215" s="380"/>
      <c r="Z215" s="380"/>
    </row>
    <row r="216" spans="1:26" ht="15.75" customHeight="1" x14ac:dyDescent="0.25">
      <c r="A216" s="353"/>
      <c r="B216" s="381"/>
      <c r="C216" s="353"/>
      <c r="D216" s="353"/>
      <c r="E216" s="353"/>
      <c r="F216" s="353"/>
      <c r="G216" s="353"/>
      <c r="H216" s="353"/>
      <c r="I216" s="353"/>
      <c r="J216" s="353"/>
      <c r="K216" s="353"/>
      <c r="L216" s="353"/>
      <c r="M216" s="353"/>
      <c r="N216" s="380"/>
      <c r="O216" s="380"/>
      <c r="P216" s="380"/>
      <c r="Q216" s="380"/>
      <c r="R216" s="380"/>
      <c r="S216" s="380"/>
      <c r="T216" s="380"/>
      <c r="U216" s="380"/>
      <c r="V216" s="380"/>
      <c r="W216" s="380"/>
      <c r="X216" s="380"/>
      <c r="Y216" s="380"/>
      <c r="Z216" s="380"/>
    </row>
    <row r="217" spans="1:26" ht="15.75" customHeight="1" x14ac:dyDescent="0.25">
      <c r="A217" s="353"/>
      <c r="B217" s="381"/>
      <c r="C217" s="353"/>
      <c r="D217" s="353"/>
      <c r="E217" s="353"/>
      <c r="F217" s="353"/>
      <c r="G217" s="353"/>
      <c r="H217" s="353"/>
      <c r="I217" s="353"/>
      <c r="J217" s="353"/>
      <c r="K217" s="353"/>
      <c r="L217" s="353"/>
      <c r="M217" s="353"/>
      <c r="N217" s="380"/>
      <c r="O217" s="380"/>
      <c r="P217" s="380"/>
      <c r="Q217" s="380"/>
      <c r="R217" s="380"/>
      <c r="S217" s="380"/>
      <c r="T217" s="380"/>
      <c r="U217" s="380"/>
      <c r="V217" s="380"/>
      <c r="W217" s="380"/>
      <c r="X217" s="380"/>
      <c r="Y217" s="380"/>
      <c r="Z217" s="380"/>
    </row>
    <row r="218" spans="1:26" ht="15.75" customHeight="1" x14ac:dyDescent="0.25">
      <c r="A218" s="353"/>
      <c r="B218" s="381"/>
      <c r="C218" s="353"/>
      <c r="D218" s="353"/>
      <c r="E218" s="353"/>
      <c r="F218" s="353"/>
      <c r="G218" s="353"/>
      <c r="H218" s="353"/>
      <c r="I218" s="353"/>
      <c r="J218" s="353"/>
      <c r="K218" s="353"/>
      <c r="L218" s="353"/>
      <c r="M218" s="353"/>
      <c r="N218" s="380"/>
      <c r="O218" s="380"/>
      <c r="P218" s="380"/>
      <c r="Q218" s="380"/>
      <c r="R218" s="380"/>
      <c r="S218" s="380"/>
      <c r="T218" s="380"/>
      <c r="U218" s="380"/>
      <c r="V218" s="380"/>
      <c r="W218" s="380"/>
      <c r="X218" s="380"/>
      <c r="Y218" s="380"/>
      <c r="Z218" s="380"/>
    </row>
    <row r="219" spans="1:26" ht="15.75" customHeight="1" x14ac:dyDescent="0.25">
      <c r="A219" s="353"/>
      <c r="B219" s="381"/>
      <c r="C219" s="353"/>
      <c r="D219" s="353"/>
      <c r="E219" s="353"/>
      <c r="F219" s="353"/>
      <c r="G219" s="353"/>
      <c r="H219" s="353"/>
      <c r="I219" s="353"/>
      <c r="J219" s="353"/>
      <c r="K219" s="353"/>
      <c r="L219" s="353"/>
      <c r="M219" s="353"/>
      <c r="N219" s="380"/>
      <c r="O219" s="380"/>
      <c r="P219" s="380"/>
      <c r="Q219" s="380"/>
      <c r="R219" s="380"/>
      <c r="S219" s="380"/>
      <c r="T219" s="380"/>
      <c r="U219" s="380"/>
      <c r="V219" s="380"/>
      <c r="W219" s="380"/>
      <c r="X219" s="380"/>
      <c r="Y219" s="380"/>
      <c r="Z219" s="380"/>
    </row>
    <row r="220" spans="1:26" ht="15.75" customHeight="1" x14ac:dyDescent="0.25">
      <c r="A220" s="353"/>
      <c r="B220" s="381"/>
      <c r="C220" s="353"/>
      <c r="D220" s="353"/>
      <c r="E220" s="353"/>
      <c r="F220" s="353"/>
      <c r="G220" s="353"/>
      <c r="H220" s="353"/>
      <c r="I220" s="353"/>
      <c r="J220" s="353"/>
      <c r="K220" s="353"/>
      <c r="L220" s="353"/>
      <c r="M220" s="353"/>
      <c r="N220" s="380"/>
      <c r="O220" s="380"/>
      <c r="P220" s="380"/>
      <c r="Q220" s="380"/>
      <c r="R220" s="380"/>
      <c r="S220" s="380"/>
      <c r="T220" s="380"/>
      <c r="U220" s="380"/>
      <c r="V220" s="380"/>
      <c r="W220" s="380"/>
      <c r="X220" s="380"/>
      <c r="Y220" s="380"/>
      <c r="Z220" s="380"/>
    </row>
    <row r="221" spans="1:26" ht="15.75" customHeight="1" x14ac:dyDescent="0.25">
      <c r="A221" s="353"/>
      <c r="B221" s="381"/>
      <c r="C221" s="353"/>
      <c r="D221" s="353"/>
      <c r="E221" s="353"/>
      <c r="F221" s="353"/>
      <c r="G221" s="353"/>
      <c r="H221" s="353"/>
      <c r="I221" s="353"/>
      <c r="J221" s="353"/>
      <c r="K221" s="353"/>
      <c r="L221" s="353"/>
      <c r="M221" s="353"/>
      <c r="N221" s="380"/>
      <c r="O221" s="380"/>
      <c r="P221" s="380"/>
      <c r="Q221" s="380"/>
      <c r="R221" s="380"/>
      <c r="S221" s="380"/>
      <c r="T221" s="380"/>
      <c r="U221" s="380"/>
      <c r="V221" s="380"/>
      <c r="W221" s="380"/>
      <c r="X221" s="380"/>
      <c r="Y221" s="380"/>
      <c r="Z221" s="380"/>
    </row>
    <row r="222" spans="1:26" ht="15.75" customHeight="1" x14ac:dyDescent="0.25">
      <c r="A222" s="353"/>
      <c r="B222" s="381"/>
      <c r="C222" s="353"/>
      <c r="D222" s="353"/>
      <c r="E222" s="353"/>
      <c r="F222" s="353"/>
      <c r="G222" s="353"/>
      <c r="H222" s="353"/>
      <c r="I222" s="353"/>
      <c r="J222" s="353"/>
      <c r="K222" s="353"/>
      <c r="L222" s="353"/>
      <c r="M222" s="353"/>
      <c r="N222" s="380"/>
      <c r="O222" s="380"/>
      <c r="P222" s="380"/>
      <c r="Q222" s="380"/>
      <c r="R222" s="380"/>
      <c r="S222" s="380"/>
      <c r="T222" s="380"/>
      <c r="U222" s="380"/>
      <c r="V222" s="380"/>
      <c r="W222" s="380"/>
      <c r="X222" s="380"/>
      <c r="Y222" s="380"/>
      <c r="Z222" s="380"/>
    </row>
    <row r="223" spans="1:26" ht="15.75" customHeight="1" x14ac:dyDescent="0.25">
      <c r="A223" s="353"/>
      <c r="B223" s="381"/>
      <c r="C223" s="353"/>
      <c r="D223" s="353"/>
      <c r="E223" s="353"/>
      <c r="F223" s="353"/>
      <c r="G223" s="353"/>
      <c r="H223" s="353"/>
      <c r="I223" s="353"/>
      <c r="J223" s="353"/>
      <c r="K223" s="353"/>
      <c r="L223" s="353"/>
      <c r="M223" s="353"/>
      <c r="N223" s="380"/>
      <c r="O223" s="380"/>
      <c r="P223" s="380"/>
      <c r="Q223" s="380"/>
      <c r="R223" s="380"/>
      <c r="S223" s="380"/>
      <c r="T223" s="380"/>
      <c r="U223" s="380"/>
      <c r="V223" s="380"/>
      <c r="W223" s="380"/>
      <c r="X223" s="380"/>
      <c r="Y223" s="380"/>
      <c r="Z223" s="380"/>
    </row>
    <row r="224" spans="1:26" ht="15.75" customHeight="1" x14ac:dyDescent="0.25">
      <c r="A224" s="353"/>
      <c r="B224" s="381"/>
      <c r="C224" s="353"/>
      <c r="D224" s="353"/>
      <c r="E224" s="353"/>
      <c r="F224" s="353"/>
      <c r="G224" s="353"/>
      <c r="H224" s="353"/>
      <c r="I224" s="353"/>
      <c r="J224" s="353"/>
      <c r="K224" s="353"/>
      <c r="L224" s="353"/>
      <c r="M224" s="353"/>
      <c r="N224" s="380"/>
      <c r="O224" s="380"/>
      <c r="P224" s="380"/>
      <c r="Q224" s="380"/>
      <c r="R224" s="380"/>
      <c r="S224" s="380"/>
      <c r="T224" s="380"/>
      <c r="U224" s="380"/>
      <c r="V224" s="380"/>
      <c r="W224" s="380"/>
      <c r="X224" s="380"/>
      <c r="Y224" s="380"/>
      <c r="Z224" s="380"/>
    </row>
    <row r="225" spans="1:26" ht="15.75" customHeight="1" x14ac:dyDescent="0.25">
      <c r="A225" s="353"/>
      <c r="B225" s="381"/>
      <c r="C225" s="353"/>
      <c r="D225" s="353"/>
      <c r="E225" s="353"/>
      <c r="F225" s="353"/>
      <c r="G225" s="353"/>
      <c r="H225" s="353"/>
      <c r="I225" s="353"/>
      <c r="J225" s="353"/>
      <c r="K225" s="353"/>
      <c r="L225" s="353"/>
      <c r="M225" s="353"/>
      <c r="N225" s="380"/>
      <c r="O225" s="380"/>
      <c r="P225" s="380"/>
      <c r="Q225" s="380"/>
      <c r="R225" s="380"/>
      <c r="S225" s="380"/>
      <c r="T225" s="380"/>
      <c r="U225" s="380"/>
      <c r="V225" s="380"/>
      <c r="W225" s="380"/>
      <c r="X225" s="380"/>
      <c r="Y225" s="380"/>
      <c r="Z225" s="380"/>
    </row>
    <row r="226" spans="1:26" ht="15.75" customHeight="1" x14ac:dyDescent="0.25">
      <c r="A226" s="353"/>
      <c r="B226" s="381"/>
      <c r="C226" s="353"/>
      <c r="D226" s="353"/>
      <c r="E226" s="353"/>
      <c r="F226" s="353"/>
      <c r="G226" s="353"/>
      <c r="H226" s="353"/>
      <c r="I226" s="353"/>
      <c r="J226" s="353"/>
      <c r="K226" s="353"/>
      <c r="L226" s="353"/>
      <c r="M226" s="353"/>
      <c r="N226" s="380"/>
      <c r="O226" s="380"/>
      <c r="P226" s="380"/>
      <c r="Q226" s="380"/>
      <c r="R226" s="380"/>
      <c r="S226" s="380"/>
      <c r="T226" s="380"/>
      <c r="U226" s="380"/>
      <c r="V226" s="380"/>
      <c r="W226" s="380"/>
      <c r="X226" s="380"/>
      <c r="Y226" s="380"/>
      <c r="Z226" s="380"/>
    </row>
    <row r="227" spans="1:26" ht="15.75" customHeight="1" x14ac:dyDescent="0.25">
      <c r="A227" s="353"/>
      <c r="B227" s="381"/>
      <c r="C227" s="353"/>
      <c r="D227" s="353"/>
      <c r="E227" s="353"/>
      <c r="F227" s="353"/>
      <c r="G227" s="353"/>
      <c r="H227" s="353"/>
      <c r="I227" s="353"/>
      <c r="J227" s="353"/>
      <c r="K227" s="353"/>
      <c r="L227" s="353"/>
      <c r="M227" s="353"/>
      <c r="N227" s="380"/>
      <c r="O227" s="380"/>
      <c r="P227" s="380"/>
      <c r="Q227" s="380"/>
      <c r="R227" s="380"/>
      <c r="S227" s="380"/>
      <c r="T227" s="380"/>
      <c r="U227" s="380"/>
      <c r="V227" s="380"/>
      <c r="W227" s="380"/>
      <c r="X227" s="380"/>
      <c r="Y227" s="380"/>
      <c r="Z227" s="380"/>
    </row>
    <row r="228" spans="1:26" ht="15.75" customHeight="1" x14ac:dyDescent="0.25">
      <c r="A228" s="353"/>
      <c r="B228" s="381"/>
      <c r="C228" s="353"/>
      <c r="D228" s="353"/>
      <c r="E228" s="353"/>
      <c r="F228" s="353"/>
      <c r="G228" s="353"/>
      <c r="H228" s="353"/>
      <c r="I228" s="353"/>
      <c r="J228" s="353"/>
      <c r="K228" s="353"/>
      <c r="L228" s="353"/>
      <c r="M228" s="353"/>
      <c r="N228" s="380"/>
      <c r="O228" s="380"/>
      <c r="P228" s="380"/>
      <c r="Q228" s="380"/>
      <c r="R228" s="380"/>
      <c r="S228" s="380"/>
      <c r="T228" s="380"/>
      <c r="U228" s="380"/>
      <c r="V228" s="380"/>
      <c r="W228" s="380"/>
      <c r="X228" s="380"/>
      <c r="Y228" s="380"/>
      <c r="Z228" s="380"/>
    </row>
    <row r="229" spans="1:26" ht="15.75" customHeight="1" x14ac:dyDescent="0.25">
      <c r="A229" s="353"/>
      <c r="B229" s="381"/>
      <c r="C229" s="353"/>
      <c r="D229" s="353"/>
      <c r="E229" s="353"/>
      <c r="F229" s="353"/>
      <c r="G229" s="353"/>
      <c r="H229" s="353"/>
      <c r="I229" s="353"/>
      <c r="J229" s="353"/>
      <c r="K229" s="353"/>
      <c r="L229" s="353"/>
      <c r="M229" s="353"/>
      <c r="N229" s="380"/>
      <c r="O229" s="380"/>
      <c r="P229" s="380"/>
      <c r="Q229" s="380"/>
      <c r="R229" s="380"/>
      <c r="S229" s="380"/>
      <c r="T229" s="380"/>
      <c r="U229" s="380"/>
      <c r="V229" s="380"/>
      <c r="W229" s="380"/>
      <c r="X229" s="380"/>
      <c r="Y229" s="380"/>
      <c r="Z229" s="380"/>
    </row>
    <row r="230" spans="1:26" ht="15.75" customHeight="1" x14ac:dyDescent="0.25">
      <c r="A230" s="353"/>
      <c r="B230" s="381"/>
      <c r="C230" s="353"/>
      <c r="D230" s="353"/>
      <c r="E230" s="353"/>
      <c r="F230" s="353"/>
      <c r="G230" s="353"/>
      <c r="H230" s="353"/>
      <c r="I230" s="353"/>
      <c r="J230" s="353"/>
      <c r="K230" s="353"/>
      <c r="L230" s="353"/>
      <c r="M230" s="353"/>
      <c r="N230" s="380"/>
      <c r="O230" s="380"/>
      <c r="P230" s="380"/>
      <c r="Q230" s="380"/>
      <c r="R230" s="380"/>
      <c r="S230" s="380"/>
      <c r="T230" s="380"/>
      <c r="U230" s="380"/>
      <c r="V230" s="380"/>
      <c r="W230" s="380"/>
      <c r="X230" s="380"/>
      <c r="Y230" s="380"/>
      <c r="Z230" s="380"/>
    </row>
    <row r="231" spans="1:26" ht="15.75" customHeight="1" x14ac:dyDescent="0.25">
      <c r="A231" s="353"/>
      <c r="B231" s="381"/>
      <c r="C231" s="353"/>
      <c r="D231" s="353"/>
      <c r="E231" s="353"/>
      <c r="F231" s="353"/>
      <c r="G231" s="353"/>
      <c r="H231" s="353"/>
      <c r="I231" s="353"/>
      <c r="J231" s="353"/>
      <c r="K231" s="353"/>
      <c r="L231" s="353"/>
      <c r="M231" s="353"/>
      <c r="N231" s="380"/>
      <c r="O231" s="380"/>
      <c r="P231" s="380"/>
      <c r="Q231" s="380"/>
      <c r="R231" s="380"/>
      <c r="S231" s="380"/>
      <c r="T231" s="380"/>
      <c r="U231" s="380"/>
      <c r="V231" s="380"/>
      <c r="W231" s="380"/>
      <c r="X231" s="380"/>
      <c r="Y231" s="380"/>
      <c r="Z231" s="380"/>
    </row>
    <row r="232" spans="1:26" ht="15.75" customHeight="1" x14ac:dyDescent="0.25">
      <c r="A232" s="353"/>
      <c r="B232" s="381"/>
      <c r="C232" s="353"/>
      <c r="D232" s="353"/>
      <c r="E232" s="353"/>
      <c r="F232" s="353"/>
      <c r="G232" s="353"/>
      <c r="H232" s="353"/>
      <c r="I232" s="353"/>
      <c r="J232" s="353"/>
      <c r="K232" s="353"/>
      <c r="L232" s="353"/>
      <c r="M232" s="353"/>
      <c r="N232" s="380"/>
      <c r="O232" s="380"/>
      <c r="P232" s="380"/>
      <c r="Q232" s="380"/>
      <c r="R232" s="380"/>
      <c r="S232" s="380"/>
      <c r="T232" s="380"/>
      <c r="U232" s="380"/>
      <c r="V232" s="380"/>
      <c r="W232" s="380"/>
      <c r="X232" s="380"/>
      <c r="Y232" s="380"/>
      <c r="Z232" s="380"/>
    </row>
    <row r="233" spans="1:26" ht="15.75" customHeight="1" x14ac:dyDescent="0.25">
      <c r="A233" s="353"/>
      <c r="B233" s="381"/>
      <c r="C233" s="353"/>
      <c r="D233" s="353"/>
      <c r="E233" s="353"/>
      <c r="F233" s="353"/>
      <c r="G233" s="353"/>
      <c r="H233" s="353"/>
      <c r="I233" s="353"/>
      <c r="J233" s="353"/>
      <c r="K233" s="353"/>
      <c r="L233" s="353"/>
      <c r="M233" s="353"/>
      <c r="N233" s="380"/>
      <c r="O233" s="380"/>
      <c r="P233" s="380"/>
      <c r="Q233" s="380"/>
      <c r="R233" s="380"/>
      <c r="S233" s="380"/>
      <c r="T233" s="380"/>
      <c r="U233" s="380"/>
      <c r="V233" s="380"/>
      <c r="W233" s="380"/>
      <c r="X233" s="380"/>
      <c r="Y233" s="380"/>
      <c r="Z233" s="380"/>
    </row>
    <row r="234" spans="1:26" ht="15.75" customHeight="1" x14ac:dyDescent="0.25">
      <c r="A234" s="353"/>
      <c r="B234" s="381"/>
      <c r="C234" s="353"/>
      <c r="D234" s="353"/>
      <c r="E234" s="353"/>
      <c r="F234" s="353"/>
      <c r="G234" s="353"/>
      <c r="H234" s="353"/>
      <c r="I234" s="353"/>
      <c r="J234" s="353"/>
      <c r="K234" s="353"/>
      <c r="L234" s="353"/>
      <c r="M234" s="353"/>
      <c r="N234" s="380"/>
      <c r="O234" s="380"/>
      <c r="P234" s="380"/>
      <c r="Q234" s="380"/>
      <c r="R234" s="380"/>
      <c r="S234" s="380"/>
      <c r="T234" s="380"/>
      <c r="U234" s="380"/>
      <c r="V234" s="380"/>
      <c r="W234" s="380"/>
      <c r="X234" s="380"/>
      <c r="Y234" s="380"/>
      <c r="Z234" s="380"/>
    </row>
    <row r="235" spans="1:26" ht="15.75" customHeight="1" x14ac:dyDescent="0.25">
      <c r="A235" s="353"/>
      <c r="B235" s="381"/>
      <c r="C235" s="353"/>
      <c r="D235" s="353"/>
      <c r="E235" s="353"/>
      <c r="F235" s="353"/>
      <c r="G235" s="353"/>
      <c r="H235" s="353"/>
      <c r="I235" s="353"/>
      <c r="J235" s="353"/>
      <c r="K235" s="353"/>
      <c r="L235" s="353"/>
      <c r="M235" s="353"/>
      <c r="N235" s="380"/>
      <c r="O235" s="380"/>
      <c r="P235" s="380"/>
      <c r="Q235" s="380"/>
      <c r="R235" s="380"/>
      <c r="S235" s="380"/>
      <c r="T235" s="380"/>
      <c r="U235" s="380"/>
      <c r="V235" s="380"/>
      <c r="W235" s="380"/>
      <c r="X235" s="380"/>
      <c r="Y235" s="380"/>
      <c r="Z235" s="380"/>
    </row>
    <row r="236" spans="1:26" ht="15.75" customHeight="1" x14ac:dyDescent="0.25">
      <c r="A236" s="353"/>
      <c r="B236" s="381"/>
      <c r="C236" s="353"/>
      <c r="D236" s="353"/>
      <c r="E236" s="353"/>
      <c r="F236" s="353"/>
      <c r="G236" s="353"/>
      <c r="H236" s="353"/>
      <c r="I236" s="353"/>
      <c r="J236" s="353"/>
      <c r="K236" s="353"/>
      <c r="L236" s="353"/>
      <c r="M236" s="353"/>
      <c r="N236" s="380"/>
      <c r="O236" s="380"/>
      <c r="P236" s="380"/>
      <c r="Q236" s="380"/>
      <c r="R236" s="380"/>
      <c r="S236" s="380"/>
      <c r="T236" s="380"/>
      <c r="U236" s="380"/>
      <c r="V236" s="380"/>
      <c r="W236" s="380"/>
      <c r="X236" s="380"/>
      <c r="Y236" s="380"/>
      <c r="Z236" s="380"/>
    </row>
    <row r="237" spans="1:26" ht="15.75" customHeight="1" x14ac:dyDescent="0.25">
      <c r="A237" s="353"/>
      <c r="B237" s="381"/>
      <c r="C237" s="353"/>
      <c r="D237" s="353"/>
      <c r="E237" s="353"/>
      <c r="F237" s="353"/>
      <c r="G237" s="353"/>
      <c r="H237" s="353"/>
      <c r="I237" s="353"/>
      <c r="J237" s="353"/>
      <c r="K237" s="353"/>
      <c r="L237" s="353"/>
      <c r="M237" s="353"/>
      <c r="N237" s="380"/>
      <c r="O237" s="380"/>
      <c r="P237" s="380"/>
      <c r="Q237" s="380"/>
      <c r="R237" s="380"/>
      <c r="S237" s="380"/>
      <c r="T237" s="380"/>
      <c r="U237" s="380"/>
      <c r="V237" s="380"/>
      <c r="W237" s="380"/>
      <c r="X237" s="380"/>
      <c r="Y237" s="380"/>
      <c r="Z237" s="380"/>
    </row>
    <row r="238" spans="1:26" ht="15.75" customHeight="1" x14ac:dyDescent="0.25">
      <c r="A238" s="353"/>
      <c r="B238" s="381"/>
      <c r="C238" s="353"/>
      <c r="D238" s="353"/>
      <c r="E238" s="353"/>
      <c r="F238" s="353"/>
      <c r="G238" s="353"/>
      <c r="H238" s="353"/>
      <c r="I238" s="353"/>
      <c r="J238" s="353"/>
      <c r="K238" s="353"/>
      <c r="L238" s="353"/>
      <c r="M238" s="353"/>
      <c r="N238" s="380"/>
      <c r="O238" s="380"/>
      <c r="P238" s="380"/>
      <c r="Q238" s="380"/>
      <c r="R238" s="380"/>
      <c r="S238" s="380"/>
      <c r="T238" s="380"/>
      <c r="U238" s="380"/>
      <c r="V238" s="380"/>
      <c r="W238" s="380"/>
      <c r="X238" s="380"/>
      <c r="Y238" s="380"/>
      <c r="Z238" s="380"/>
    </row>
    <row r="239" spans="1:26" ht="15.75" customHeight="1" x14ac:dyDescent="0.25">
      <c r="A239" s="353"/>
      <c r="B239" s="381"/>
      <c r="C239" s="353"/>
      <c r="D239" s="353"/>
      <c r="E239" s="353"/>
      <c r="F239" s="353"/>
      <c r="G239" s="353"/>
      <c r="H239" s="353"/>
      <c r="I239" s="353"/>
      <c r="J239" s="353"/>
      <c r="K239" s="353"/>
      <c r="L239" s="353"/>
      <c r="M239" s="353"/>
      <c r="N239" s="380"/>
      <c r="O239" s="380"/>
      <c r="P239" s="380"/>
      <c r="Q239" s="380"/>
      <c r="R239" s="380"/>
      <c r="S239" s="380"/>
      <c r="T239" s="380"/>
      <c r="U239" s="380"/>
      <c r="V239" s="380"/>
      <c r="W239" s="380"/>
      <c r="X239" s="380"/>
      <c r="Y239" s="380"/>
      <c r="Z239" s="380"/>
    </row>
    <row r="240" spans="1:26" ht="15.75" customHeight="1" x14ac:dyDescent="0.25">
      <c r="A240" s="353"/>
      <c r="B240" s="381"/>
      <c r="C240" s="353"/>
      <c r="D240" s="353"/>
      <c r="E240" s="353"/>
      <c r="F240" s="353"/>
      <c r="G240" s="353"/>
      <c r="H240" s="353"/>
      <c r="I240" s="353"/>
      <c r="J240" s="353"/>
      <c r="K240" s="353"/>
      <c r="L240" s="353"/>
      <c r="M240" s="353"/>
      <c r="N240" s="380"/>
      <c r="O240" s="380"/>
      <c r="P240" s="380"/>
      <c r="Q240" s="380"/>
      <c r="R240" s="380"/>
      <c r="S240" s="380"/>
      <c r="T240" s="380"/>
      <c r="U240" s="380"/>
      <c r="V240" s="380"/>
      <c r="W240" s="380"/>
      <c r="X240" s="380"/>
      <c r="Y240" s="380"/>
      <c r="Z240" s="380"/>
    </row>
    <row r="241" spans="1:26" ht="15.75" customHeight="1" x14ac:dyDescent="0.25">
      <c r="A241" s="353"/>
      <c r="B241" s="381"/>
      <c r="C241" s="353"/>
      <c r="D241" s="353"/>
      <c r="E241" s="353"/>
      <c r="F241" s="353"/>
      <c r="G241" s="353"/>
      <c r="H241" s="353"/>
      <c r="I241" s="353"/>
      <c r="J241" s="353"/>
      <c r="K241" s="353"/>
      <c r="L241" s="353"/>
      <c r="M241" s="353"/>
      <c r="N241" s="380"/>
      <c r="O241" s="380"/>
      <c r="P241" s="380"/>
      <c r="Q241" s="380"/>
      <c r="R241" s="380"/>
      <c r="S241" s="380"/>
      <c r="T241" s="380"/>
      <c r="U241" s="380"/>
      <c r="V241" s="380"/>
      <c r="W241" s="380"/>
      <c r="X241" s="380"/>
      <c r="Y241" s="380"/>
      <c r="Z241" s="380"/>
    </row>
    <row r="242" spans="1:26" ht="15.75" customHeight="1" x14ac:dyDescent="0.25">
      <c r="A242" s="353"/>
      <c r="B242" s="381"/>
      <c r="C242" s="353"/>
      <c r="D242" s="353"/>
      <c r="E242" s="353"/>
      <c r="F242" s="353"/>
      <c r="G242" s="353"/>
      <c r="H242" s="353"/>
      <c r="I242" s="353"/>
      <c r="J242" s="353"/>
      <c r="K242" s="353"/>
      <c r="L242" s="353"/>
      <c r="M242" s="353"/>
      <c r="N242" s="380"/>
      <c r="O242" s="380"/>
      <c r="P242" s="380"/>
      <c r="Q242" s="380"/>
      <c r="R242" s="380"/>
      <c r="S242" s="380"/>
      <c r="T242" s="380"/>
      <c r="U242" s="380"/>
      <c r="V242" s="380"/>
      <c r="W242" s="380"/>
      <c r="X242" s="380"/>
      <c r="Y242" s="380"/>
      <c r="Z242" s="380"/>
    </row>
    <row r="243" spans="1:26" ht="15.75" customHeight="1" x14ac:dyDescent="0.25">
      <c r="A243" s="353"/>
      <c r="B243" s="381"/>
      <c r="C243" s="353"/>
      <c r="D243" s="353"/>
      <c r="E243" s="353"/>
      <c r="F243" s="353"/>
      <c r="G243" s="353"/>
      <c r="H243" s="353"/>
      <c r="I243" s="353"/>
      <c r="J243" s="353"/>
      <c r="K243" s="353"/>
      <c r="L243" s="353"/>
      <c r="M243" s="353"/>
      <c r="N243" s="380"/>
      <c r="O243" s="380"/>
      <c r="P243" s="380"/>
      <c r="Q243" s="380"/>
      <c r="R243" s="380"/>
      <c r="S243" s="380"/>
      <c r="T243" s="380"/>
      <c r="U243" s="380"/>
      <c r="V243" s="380"/>
      <c r="W243" s="380"/>
      <c r="X243" s="380"/>
      <c r="Y243" s="380"/>
      <c r="Z243" s="380"/>
    </row>
    <row r="244" spans="1:26" ht="15.75" customHeight="1" x14ac:dyDescent="0.25">
      <c r="A244" s="353"/>
      <c r="B244" s="381"/>
      <c r="C244" s="353"/>
      <c r="D244" s="353"/>
      <c r="E244" s="353"/>
      <c r="F244" s="353"/>
      <c r="G244" s="353"/>
      <c r="H244" s="353"/>
      <c r="I244" s="353"/>
      <c r="J244" s="353"/>
      <c r="K244" s="353"/>
      <c r="L244" s="353"/>
      <c r="M244" s="353"/>
      <c r="N244" s="380"/>
      <c r="O244" s="380"/>
      <c r="P244" s="380"/>
      <c r="Q244" s="380"/>
      <c r="R244" s="380"/>
      <c r="S244" s="380"/>
      <c r="T244" s="380"/>
      <c r="U244" s="380"/>
      <c r="V244" s="380"/>
      <c r="W244" s="380"/>
      <c r="X244" s="380"/>
      <c r="Y244" s="380"/>
      <c r="Z244" s="380"/>
    </row>
    <row r="245" spans="1:26" ht="15.75" customHeight="1" x14ac:dyDescent="0.25">
      <c r="A245" s="353"/>
      <c r="B245" s="381"/>
      <c r="C245" s="353"/>
      <c r="D245" s="353"/>
      <c r="E245" s="353"/>
      <c r="F245" s="353"/>
      <c r="G245" s="353"/>
      <c r="H245" s="353"/>
      <c r="I245" s="353"/>
      <c r="J245" s="353"/>
      <c r="K245" s="353"/>
      <c r="L245" s="353"/>
      <c r="M245" s="353"/>
      <c r="N245" s="380"/>
      <c r="O245" s="380"/>
      <c r="P245" s="380"/>
      <c r="Q245" s="380"/>
      <c r="R245" s="380"/>
      <c r="S245" s="380"/>
      <c r="T245" s="380"/>
      <c r="U245" s="380"/>
      <c r="V245" s="380"/>
      <c r="W245" s="380"/>
      <c r="X245" s="380"/>
      <c r="Y245" s="380"/>
      <c r="Z245" s="380"/>
    </row>
    <row r="246" spans="1:26" ht="15.75" customHeight="1" x14ac:dyDescent="0.25">
      <c r="A246" s="353"/>
      <c r="B246" s="381"/>
      <c r="C246" s="353"/>
      <c r="D246" s="353"/>
      <c r="E246" s="353"/>
      <c r="F246" s="353"/>
      <c r="G246" s="353"/>
      <c r="H246" s="353"/>
      <c r="I246" s="353"/>
      <c r="J246" s="353"/>
      <c r="K246" s="353"/>
      <c r="L246" s="353"/>
      <c r="M246" s="353"/>
      <c r="N246" s="380"/>
      <c r="O246" s="380"/>
      <c r="P246" s="380"/>
      <c r="Q246" s="380"/>
      <c r="R246" s="380"/>
      <c r="S246" s="380"/>
      <c r="T246" s="380"/>
      <c r="U246" s="380"/>
      <c r="V246" s="380"/>
      <c r="W246" s="380"/>
      <c r="X246" s="380"/>
      <c r="Y246" s="380"/>
      <c r="Z246" s="380"/>
    </row>
    <row r="247" spans="1:26" ht="15.75" customHeight="1" x14ac:dyDescent="0.25">
      <c r="A247" s="353"/>
      <c r="B247" s="381"/>
      <c r="C247" s="353"/>
      <c r="D247" s="353"/>
      <c r="E247" s="353"/>
      <c r="F247" s="353"/>
      <c r="G247" s="353"/>
      <c r="H247" s="353"/>
      <c r="I247" s="353"/>
      <c r="J247" s="353"/>
      <c r="K247" s="353"/>
      <c r="L247" s="353"/>
      <c r="M247" s="353"/>
      <c r="N247" s="380"/>
      <c r="O247" s="380"/>
      <c r="P247" s="380"/>
      <c r="Q247" s="380"/>
      <c r="R247" s="380"/>
      <c r="S247" s="380"/>
      <c r="T247" s="380"/>
      <c r="U247" s="380"/>
      <c r="V247" s="380"/>
      <c r="W247" s="380"/>
      <c r="X247" s="380"/>
      <c r="Y247" s="380"/>
      <c r="Z247" s="380"/>
    </row>
    <row r="248" spans="1:26" ht="15.75" customHeight="1" x14ac:dyDescent="0.25">
      <c r="A248" s="353"/>
      <c r="B248" s="381"/>
      <c r="C248" s="353"/>
      <c r="D248" s="353"/>
      <c r="E248" s="353"/>
      <c r="F248" s="353"/>
      <c r="G248" s="353"/>
      <c r="H248" s="353"/>
      <c r="I248" s="353"/>
      <c r="J248" s="353"/>
      <c r="K248" s="353"/>
      <c r="L248" s="353"/>
      <c r="M248" s="353"/>
      <c r="N248" s="380"/>
      <c r="O248" s="380"/>
      <c r="P248" s="380"/>
      <c r="Q248" s="380"/>
      <c r="R248" s="380"/>
      <c r="S248" s="380"/>
      <c r="T248" s="380"/>
      <c r="U248" s="380"/>
      <c r="V248" s="380"/>
      <c r="W248" s="380"/>
      <c r="X248" s="380"/>
      <c r="Y248" s="380"/>
      <c r="Z248" s="380"/>
    </row>
    <row r="249" spans="1:26" ht="15.75" customHeight="1" x14ac:dyDescent="0.25">
      <c r="A249" s="353"/>
      <c r="B249" s="381"/>
      <c r="C249" s="353"/>
      <c r="D249" s="353"/>
      <c r="E249" s="353"/>
      <c r="F249" s="353"/>
      <c r="G249" s="353"/>
      <c r="H249" s="353"/>
      <c r="I249" s="353"/>
      <c r="J249" s="353"/>
      <c r="K249" s="353"/>
      <c r="L249" s="353"/>
      <c r="M249" s="353"/>
      <c r="N249" s="380"/>
      <c r="O249" s="380"/>
      <c r="P249" s="380"/>
      <c r="Q249" s="380"/>
      <c r="R249" s="380"/>
      <c r="S249" s="380"/>
      <c r="T249" s="380"/>
      <c r="U249" s="380"/>
      <c r="V249" s="380"/>
      <c r="W249" s="380"/>
      <c r="X249" s="380"/>
      <c r="Y249" s="380"/>
      <c r="Z249" s="380"/>
    </row>
    <row r="250" spans="1:26" ht="15.75" customHeight="1" x14ac:dyDescent="0.25">
      <c r="A250" s="353"/>
      <c r="B250" s="381"/>
      <c r="C250" s="353"/>
      <c r="D250" s="353"/>
      <c r="E250" s="353"/>
      <c r="F250" s="353"/>
      <c r="G250" s="353"/>
      <c r="H250" s="353"/>
      <c r="I250" s="353"/>
      <c r="J250" s="353"/>
      <c r="K250" s="353"/>
      <c r="L250" s="353"/>
      <c r="M250" s="353"/>
      <c r="N250" s="380"/>
      <c r="O250" s="380"/>
      <c r="P250" s="380"/>
      <c r="Q250" s="380"/>
      <c r="R250" s="380"/>
      <c r="S250" s="380"/>
      <c r="T250" s="380"/>
      <c r="U250" s="380"/>
      <c r="V250" s="380"/>
      <c r="W250" s="380"/>
      <c r="X250" s="380"/>
      <c r="Y250" s="380"/>
      <c r="Z250" s="380"/>
    </row>
    <row r="251" spans="1:26" ht="15.75" customHeight="1" x14ac:dyDescent="0.25">
      <c r="A251" s="353"/>
      <c r="B251" s="381"/>
      <c r="C251" s="353"/>
      <c r="D251" s="353"/>
      <c r="E251" s="353"/>
      <c r="F251" s="353"/>
      <c r="G251" s="353"/>
      <c r="H251" s="353"/>
      <c r="I251" s="353"/>
      <c r="J251" s="353"/>
      <c r="K251" s="353"/>
      <c r="L251" s="353"/>
      <c r="M251" s="353"/>
      <c r="N251" s="380"/>
      <c r="O251" s="380"/>
      <c r="P251" s="380"/>
      <c r="Q251" s="380"/>
      <c r="R251" s="380"/>
      <c r="S251" s="380"/>
      <c r="T251" s="380"/>
      <c r="U251" s="380"/>
      <c r="V251" s="380"/>
      <c r="W251" s="380"/>
      <c r="X251" s="380"/>
      <c r="Y251" s="380"/>
      <c r="Z251" s="380"/>
    </row>
    <row r="252" spans="1:26" ht="15.75" customHeight="1" x14ac:dyDescent="0.25">
      <c r="A252" s="353"/>
      <c r="B252" s="381"/>
      <c r="C252" s="353"/>
      <c r="D252" s="353"/>
      <c r="E252" s="353"/>
      <c r="F252" s="353"/>
      <c r="G252" s="353"/>
      <c r="H252" s="353"/>
      <c r="I252" s="353"/>
      <c r="J252" s="353"/>
      <c r="K252" s="353"/>
      <c r="L252" s="353"/>
      <c r="M252" s="353"/>
      <c r="N252" s="380"/>
      <c r="O252" s="380"/>
      <c r="P252" s="380"/>
      <c r="Q252" s="380"/>
      <c r="R252" s="380"/>
      <c r="S252" s="380"/>
      <c r="T252" s="380"/>
      <c r="U252" s="380"/>
      <c r="V252" s="380"/>
      <c r="W252" s="380"/>
      <c r="X252" s="380"/>
      <c r="Y252" s="380"/>
      <c r="Z252" s="380"/>
    </row>
    <row r="253" spans="1:26" ht="15.75" customHeight="1" x14ac:dyDescent="0.25">
      <c r="A253" s="353"/>
      <c r="B253" s="381"/>
      <c r="C253" s="353"/>
      <c r="D253" s="353"/>
      <c r="E253" s="353"/>
      <c r="F253" s="353"/>
      <c r="G253" s="353"/>
      <c r="H253" s="353"/>
      <c r="I253" s="353"/>
      <c r="J253" s="353"/>
      <c r="K253" s="353"/>
      <c r="L253" s="353"/>
      <c r="M253" s="353"/>
      <c r="N253" s="380"/>
      <c r="O253" s="380"/>
      <c r="P253" s="380"/>
      <c r="Q253" s="380"/>
      <c r="R253" s="380"/>
      <c r="S253" s="380"/>
      <c r="T253" s="380"/>
      <c r="U253" s="380"/>
      <c r="V253" s="380"/>
      <c r="W253" s="380"/>
      <c r="X253" s="380"/>
      <c r="Y253" s="380"/>
      <c r="Z253" s="380"/>
    </row>
    <row r="254" spans="1:26" ht="15.75" customHeight="1" x14ac:dyDescent="0.25">
      <c r="A254" s="353"/>
      <c r="B254" s="381"/>
      <c r="C254" s="353"/>
      <c r="D254" s="353"/>
      <c r="E254" s="353"/>
      <c r="F254" s="353"/>
      <c r="G254" s="353"/>
      <c r="H254" s="353"/>
      <c r="I254" s="353"/>
      <c r="J254" s="353"/>
      <c r="K254" s="353"/>
      <c r="L254" s="353"/>
      <c r="M254" s="353"/>
      <c r="N254" s="380"/>
      <c r="O254" s="380"/>
      <c r="P254" s="380"/>
      <c r="Q254" s="380"/>
      <c r="R254" s="380"/>
      <c r="S254" s="380"/>
      <c r="T254" s="380"/>
      <c r="U254" s="380"/>
      <c r="V254" s="380"/>
      <c r="W254" s="380"/>
      <c r="X254" s="380"/>
      <c r="Y254" s="380"/>
      <c r="Z254" s="380"/>
    </row>
    <row r="255" spans="1:26" ht="15.75" customHeight="1" x14ac:dyDescent="0.25">
      <c r="A255" s="353"/>
      <c r="B255" s="381"/>
      <c r="C255" s="353"/>
      <c r="D255" s="353"/>
      <c r="E255" s="353"/>
      <c r="F255" s="353"/>
      <c r="G255" s="353"/>
      <c r="H255" s="353"/>
      <c r="I255" s="353"/>
      <c r="J255" s="353"/>
      <c r="K255" s="353"/>
      <c r="L255" s="353"/>
      <c r="M255" s="353"/>
      <c r="N255" s="380"/>
      <c r="O255" s="380"/>
      <c r="P255" s="380"/>
      <c r="Q255" s="380"/>
      <c r="R255" s="380"/>
      <c r="S255" s="380"/>
      <c r="T255" s="380"/>
      <c r="U255" s="380"/>
      <c r="V255" s="380"/>
      <c r="W255" s="380"/>
      <c r="X255" s="380"/>
      <c r="Y255" s="380"/>
      <c r="Z255" s="380"/>
    </row>
    <row r="256" spans="1:26" ht="15.75" customHeight="1" x14ac:dyDescent="0.25">
      <c r="A256" s="353"/>
      <c r="B256" s="381"/>
      <c r="C256" s="353"/>
      <c r="D256" s="353"/>
      <c r="E256" s="353"/>
      <c r="F256" s="353"/>
      <c r="G256" s="353"/>
      <c r="H256" s="353"/>
      <c r="I256" s="353"/>
      <c r="J256" s="353"/>
      <c r="K256" s="353"/>
      <c r="L256" s="353"/>
      <c r="M256" s="353"/>
      <c r="N256" s="380"/>
      <c r="O256" s="380"/>
      <c r="P256" s="380"/>
      <c r="Q256" s="380"/>
      <c r="R256" s="380"/>
      <c r="S256" s="380"/>
      <c r="T256" s="380"/>
      <c r="U256" s="380"/>
      <c r="V256" s="380"/>
      <c r="W256" s="380"/>
      <c r="X256" s="380"/>
      <c r="Y256" s="380"/>
      <c r="Z256" s="380"/>
    </row>
    <row r="257" spans="1:26" ht="15.75" customHeight="1" x14ac:dyDescent="0.25">
      <c r="A257" s="353"/>
      <c r="B257" s="381"/>
      <c r="C257" s="353"/>
      <c r="D257" s="353"/>
      <c r="E257" s="353"/>
      <c r="F257" s="353"/>
      <c r="G257" s="353"/>
      <c r="H257" s="353"/>
      <c r="I257" s="353"/>
      <c r="J257" s="353"/>
      <c r="K257" s="353"/>
      <c r="L257" s="353"/>
      <c r="M257" s="353"/>
      <c r="N257" s="380"/>
      <c r="O257" s="380"/>
      <c r="P257" s="380"/>
      <c r="Q257" s="380"/>
      <c r="R257" s="380"/>
      <c r="S257" s="380"/>
      <c r="T257" s="380"/>
      <c r="U257" s="380"/>
      <c r="V257" s="380"/>
      <c r="W257" s="380"/>
      <c r="X257" s="380"/>
      <c r="Y257" s="380"/>
      <c r="Z257" s="380"/>
    </row>
    <row r="258" spans="1:26" ht="15.75" customHeight="1" x14ac:dyDescent="0.25">
      <c r="A258" s="353"/>
      <c r="B258" s="381"/>
      <c r="C258" s="353"/>
      <c r="D258" s="353"/>
      <c r="E258" s="353"/>
      <c r="F258" s="353"/>
      <c r="G258" s="353"/>
      <c r="H258" s="353"/>
      <c r="I258" s="353"/>
      <c r="J258" s="353"/>
      <c r="K258" s="353"/>
      <c r="L258" s="353"/>
      <c r="M258" s="353"/>
      <c r="N258" s="380"/>
      <c r="O258" s="380"/>
      <c r="P258" s="380"/>
      <c r="Q258" s="380"/>
      <c r="R258" s="380"/>
      <c r="S258" s="380"/>
      <c r="T258" s="380"/>
      <c r="U258" s="380"/>
      <c r="V258" s="380"/>
      <c r="W258" s="380"/>
      <c r="X258" s="380"/>
      <c r="Y258" s="380"/>
      <c r="Z258" s="380"/>
    </row>
    <row r="259" spans="1:26" ht="15.75" customHeight="1" x14ac:dyDescent="0.25">
      <c r="A259" s="353"/>
      <c r="B259" s="381"/>
      <c r="C259" s="353"/>
      <c r="D259" s="353"/>
      <c r="E259" s="353"/>
      <c r="F259" s="353"/>
      <c r="G259" s="353"/>
      <c r="H259" s="353"/>
      <c r="I259" s="353"/>
      <c r="J259" s="353"/>
      <c r="K259" s="353"/>
      <c r="L259" s="353"/>
      <c r="M259" s="353"/>
      <c r="N259" s="380"/>
      <c r="O259" s="380"/>
      <c r="P259" s="380"/>
      <c r="Q259" s="380"/>
      <c r="R259" s="380"/>
      <c r="S259" s="380"/>
      <c r="T259" s="380"/>
      <c r="U259" s="380"/>
      <c r="V259" s="380"/>
      <c r="W259" s="380"/>
      <c r="X259" s="380"/>
      <c r="Y259" s="380"/>
      <c r="Z259" s="380"/>
    </row>
    <row r="260" spans="1:26" ht="15.75" customHeight="1" x14ac:dyDescent="0.25">
      <c r="A260" s="353"/>
      <c r="B260" s="381"/>
      <c r="C260" s="353"/>
      <c r="D260" s="353"/>
      <c r="E260" s="353"/>
      <c r="F260" s="353"/>
      <c r="G260" s="353"/>
      <c r="H260" s="353"/>
      <c r="I260" s="353"/>
      <c r="J260" s="353"/>
      <c r="K260" s="353"/>
      <c r="L260" s="353"/>
      <c r="M260" s="353"/>
      <c r="N260" s="380"/>
      <c r="O260" s="380"/>
      <c r="P260" s="380"/>
      <c r="Q260" s="380"/>
      <c r="R260" s="380"/>
      <c r="S260" s="380"/>
      <c r="T260" s="380"/>
      <c r="U260" s="380"/>
      <c r="V260" s="380"/>
      <c r="W260" s="380"/>
      <c r="X260" s="380"/>
      <c r="Y260" s="380"/>
      <c r="Z260" s="380"/>
    </row>
    <row r="261" spans="1:26" ht="15.75" customHeight="1" x14ac:dyDescent="0.25">
      <c r="A261" s="353"/>
      <c r="B261" s="381"/>
      <c r="C261" s="353"/>
      <c r="D261" s="353"/>
      <c r="E261" s="353"/>
      <c r="F261" s="353"/>
      <c r="G261" s="353"/>
      <c r="H261" s="353"/>
      <c r="I261" s="353"/>
      <c r="J261" s="353"/>
      <c r="K261" s="353"/>
      <c r="L261" s="353"/>
      <c r="M261" s="353"/>
      <c r="N261" s="380"/>
      <c r="O261" s="380"/>
      <c r="P261" s="380"/>
      <c r="Q261" s="380"/>
      <c r="R261" s="380"/>
      <c r="S261" s="380"/>
      <c r="T261" s="380"/>
      <c r="U261" s="380"/>
      <c r="V261" s="380"/>
      <c r="W261" s="380"/>
      <c r="X261" s="380"/>
      <c r="Y261" s="380"/>
      <c r="Z261" s="380"/>
    </row>
    <row r="262" spans="1:26" ht="15.75" customHeight="1" x14ac:dyDescent="0.25">
      <c r="A262" s="353"/>
      <c r="B262" s="381"/>
      <c r="C262" s="353"/>
      <c r="D262" s="353"/>
      <c r="E262" s="353"/>
      <c r="F262" s="353"/>
      <c r="G262" s="353"/>
      <c r="H262" s="353"/>
      <c r="I262" s="353"/>
      <c r="J262" s="353"/>
      <c r="K262" s="353"/>
      <c r="L262" s="353"/>
      <c r="M262" s="353"/>
      <c r="N262" s="380"/>
      <c r="O262" s="380"/>
      <c r="P262" s="380"/>
      <c r="Q262" s="380"/>
      <c r="R262" s="380"/>
      <c r="S262" s="380"/>
      <c r="T262" s="380"/>
      <c r="U262" s="380"/>
      <c r="V262" s="380"/>
      <c r="W262" s="380"/>
      <c r="X262" s="380"/>
      <c r="Y262" s="380"/>
      <c r="Z262" s="380"/>
    </row>
    <row r="263" spans="1:26" ht="15.75" customHeight="1" x14ac:dyDescent="0.25">
      <c r="A263" s="353"/>
      <c r="B263" s="381"/>
      <c r="C263" s="353"/>
      <c r="D263" s="353"/>
      <c r="E263" s="353"/>
      <c r="F263" s="353"/>
      <c r="G263" s="353"/>
      <c r="H263" s="353"/>
      <c r="I263" s="353"/>
      <c r="J263" s="353"/>
      <c r="K263" s="353"/>
      <c r="L263" s="353"/>
      <c r="M263" s="353"/>
      <c r="N263" s="380"/>
      <c r="O263" s="380"/>
      <c r="P263" s="380"/>
      <c r="Q263" s="380"/>
      <c r="R263" s="380"/>
      <c r="S263" s="380"/>
      <c r="T263" s="380"/>
      <c r="U263" s="380"/>
      <c r="V263" s="380"/>
      <c r="W263" s="380"/>
      <c r="X263" s="380"/>
      <c r="Y263" s="380"/>
      <c r="Z263" s="380"/>
    </row>
    <row r="264" spans="1:26" ht="15.75" customHeight="1" x14ac:dyDescent="0.25">
      <c r="A264" s="353"/>
      <c r="B264" s="381"/>
      <c r="C264" s="353"/>
      <c r="D264" s="353"/>
      <c r="E264" s="353"/>
      <c r="F264" s="353"/>
      <c r="G264" s="353"/>
      <c r="H264" s="353"/>
      <c r="I264" s="353"/>
      <c r="J264" s="353"/>
      <c r="K264" s="353"/>
      <c r="L264" s="353"/>
      <c r="M264" s="353"/>
      <c r="N264" s="380"/>
      <c r="O264" s="380"/>
      <c r="P264" s="380"/>
      <c r="Q264" s="380"/>
      <c r="R264" s="380"/>
      <c r="S264" s="380"/>
      <c r="T264" s="380"/>
      <c r="U264" s="380"/>
      <c r="V264" s="380"/>
      <c r="W264" s="380"/>
      <c r="X264" s="380"/>
      <c r="Y264" s="380"/>
      <c r="Z264" s="380"/>
    </row>
    <row r="265" spans="1:26" ht="15.75" customHeight="1" x14ac:dyDescent="0.25">
      <c r="A265" s="353"/>
      <c r="B265" s="381"/>
      <c r="C265" s="353"/>
      <c r="D265" s="353"/>
      <c r="E265" s="353"/>
      <c r="F265" s="353"/>
      <c r="G265" s="353"/>
      <c r="H265" s="353"/>
      <c r="I265" s="353"/>
      <c r="J265" s="353"/>
      <c r="K265" s="353"/>
      <c r="L265" s="353"/>
      <c r="M265" s="353"/>
      <c r="N265" s="380"/>
      <c r="O265" s="380"/>
      <c r="P265" s="380"/>
      <c r="Q265" s="380"/>
      <c r="R265" s="380"/>
      <c r="S265" s="380"/>
      <c r="T265" s="380"/>
      <c r="U265" s="380"/>
      <c r="V265" s="380"/>
      <c r="W265" s="380"/>
      <c r="X265" s="380"/>
      <c r="Y265" s="380"/>
      <c r="Z265" s="380"/>
    </row>
    <row r="266" spans="1:26" ht="15.75" customHeight="1" x14ac:dyDescent="0.25">
      <c r="A266" s="353"/>
      <c r="B266" s="381"/>
      <c r="C266" s="353"/>
      <c r="D266" s="353"/>
      <c r="E266" s="353"/>
      <c r="F266" s="353"/>
      <c r="G266" s="353"/>
      <c r="H266" s="353"/>
      <c r="I266" s="353"/>
      <c r="J266" s="353"/>
      <c r="K266" s="353"/>
      <c r="L266" s="353"/>
      <c r="M266" s="353"/>
      <c r="N266" s="380"/>
      <c r="O266" s="380"/>
      <c r="P266" s="380"/>
      <c r="Q266" s="380"/>
      <c r="R266" s="380"/>
      <c r="S266" s="380"/>
      <c r="T266" s="380"/>
      <c r="U266" s="380"/>
      <c r="V266" s="380"/>
      <c r="W266" s="380"/>
      <c r="X266" s="380"/>
      <c r="Y266" s="380"/>
      <c r="Z266" s="380"/>
    </row>
    <row r="267" spans="1:26" ht="15.75" customHeight="1" x14ac:dyDescent="0.25">
      <c r="A267" s="353"/>
      <c r="B267" s="381"/>
      <c r="C267" s="353"/>
      <c r="D267" s="353"/>
      <c r="E267" s="353"/>
      <c r="F267" s="353"/>
      <c r="G267" s="353"/>
      <c r="H267" s="353"/>
      <c r="I267" s="353"/>
      <c r="J267" s="353"/>
      <c r="K267" s="353"/>
      <c r="L267" s="353"/>
      <c r="M267" s="353"/>
      <c r="N267" s="380"/>
      <c r="O267" s="380"/>
      <c r="P267" s="380"/>
      <c r="Q267" s="380"/>
      <c r="R267" s="380"/>
      <c r="S267" s="380"/>
      <c r="T267" s="380"/>
      <c r="U267" s="380"/>
      <c r="V267" s="380"/>
      <c r="W267" s="380"/>
      <c r="X267" s="380"/>
      <c r="Y267" s="380"/>
      <c r="Z267" s="380"/>
    </row>
    <row r="268" spans="1:26" ht="15.75" customHeight="1" x14ac:dyDescent="0.25">
      <c r="A268" s="353"/>
      <c r="B268" s="381"/>
      <c r="C268" s="353"/>
      <c r="D268" s="353"/>
      <c r="E268" s="353"/>
      <c r="F268" s="353"/>
      <c r="G268" s="353"/>
      <c r="H268" s="353"/>
      <c r="I268" s="353"/>
      <c r="J268" s="353"/>
      <c r="K268" s="353"/>
      <c r="L268" s="353"/>
      <c r="M268" s="353"/>
      <c r="N268" s="380"/>
      <c r="O268" s="380"/>
      <c r="P268" s="380"/>
      <c r="Q268" s="380"/>
      <c r="R268" s="380"/>
      <c r="S268" s="380"/>
      <c r="T268" s="380"/>
      <c r="U268" s="380"/>
      <c r="V268" s="380"/>
      <c r="W268" s="380"/>
      <c r="X268" s="380"/>
      <c r="Y268" s="380"/>
      <c r="Z268" s="380"/>
    </row>
    <row r="269" spans="1:26" ht="15.75" customHeight="1" x14ac:dyDescent="0.25">
      <c r="A269" s="353"/>
      <c r="B269" s="381"/>
      <c r="C269" s="353"/>
      <c r="D269" s="353"/>
      <c r="E269" s="353"/>
      <c r="F269" s="353"/>
      <c r="G269" s="353"/>
      <c r="H269" s="353"/>
      <c r="I269" s="353"/>
      <c r="J269" s="353"/>
      <c r="K269" s="353"/>
      <c r="L269" s="353"/>
      <c r="M269" s="353"/>
      <c r="N269" s="380"/>
      <c r="O269" s="380"/>
      <c r="P269" s="380"/>
      <c r="Q269" s="380"/>
      <c r="R269" s="380"/>
      <c r="S269" s="380"/>
      <c r="T269" s="380"/>
      <c r="U269" s="380"/>
      <c r="V269" s="380"/>
      <c r="W269" s="380"/>
      <c r="X269" s="380"/>
      <c r="Y269" s="380"/>
      <c r="Z269" s="380"/>
    </row>
    <row r="270" spans="1:26" ht="15.75" customHeight="1" x14ac:dyDescent="0.25">
      <c r="A270" s="353"/>
      <c r="B270" s="381"/>
      <c r="C270" s="353"/>
      <c r="D270" s="353"/>
      <c r="E270" s="353"/>
      <c r="F270" s="353"/>
      <c r="G270" s="353"/>
      <c r="H270" s="353"/>
      <c r="I270" s="353"/>
      <c r="J270" s="353"/>
      <c r="K270" s="353"/>
      <c r="L270" s="353"/>
      <c r="M270" s="353"/>
      <c r="N270" s="380"/>
      <c r="O270" s="380"/>
      <c r="P270" s="380"/>
      <c r="Q270" s="380"/>
      <c r="R270" s="380"/>
      <c r="S270" s="380"/>
      <c r="T270" s="380"/>
      <c r="U270" s="380"/>
      <c r="V270" s="380"/>
      <c r="W270" s="380"/>
      <c r="X270" s="380"/>
      <c r="Y270" s="380"/>
      <c r="Z270" s="380"/>
    </row>
    <row r="271" spans="1:26" ht="15.75" customHeight="1" x14ac:dyDescent="0.25">
      <c r="A271" s="353"/>
      <c r="B271" s="381"/>
      <c r="C271" s="353"/>
      <c r="D271" s="353"/>
      <c r="E271" s="353"/>
      <c r="F271" s="353"/>
      <c r="G271" s="353"/>
      <c r="H271" s="353"/>
      <c r="I271" s="353"/>
      <c r="J271" s="353"/>
      <c r="K271" s="353"/>
      <c r="L271" s="353"/>
      <c r="M271" s="353"/>
      <c r="N271" s="380"/>
      <c r="O271" s="380"/>
      <c r="P271" s="380"/>
      <c r="Q271" s="380"/>
      <c r="R271" s="380"/>
      <c r="S271" s="380"/>
      <c r="T271" s="380"/>
      <c r="U271" s="380"/>
      <c r="V271" s="380"/>
      <c r="W271" s="380"/>
      <c r="X271" s="380"/>
      <c r="Y271" s="380"/>
      <c r="Z271" s="380"/>
    </row>
    <row r="272" spans="1:26" ht="15.75" customHeight="1" x14ac:dyDescent="0.25">
      <c r="A272" s="353"/>
      <c r="B272" s="381"/>
      <c r="C272" s="353"/>
      <c r="D272" s="353"/>
      <c r="E272" s="353"/>
      <c r="F272" s="353"/>
      <c r="G272" s="353"/>
      <c r="H272" s="353"/>
      <c r="I272" s="353"/>
      <c r="J272" s="353"/>
      <c r="K272" s="353"/>
      <c r="L272" s="353"/>
      <c r="M272" s="353"/>
      <c r="N272" s="380"/>
      <c r="O272" s="380"/>
      <c r="P272" s="380"/>
      <c r="Q272" s="380"/>
      <c r="R272" s="380"/>
      <c r="S272" s="380"/>
      <c r="T272" s="380"/>
      <c r="U272" s="380"/>
      <c r="V272" s="380"/>
      <c r="W272" s="380"/>
      <c r="X272" s="380"/>
      <c r="Y272" s="380"/>
      <c r="Z272" s="380"/>
    </row>
    <row r="273" spans="1:26" ht="15.75" customHeight="1" x14ac:dyDescent="0.25">
      <c r="A273" s="353"/>
      <c r="B273" s="381"/>
      <c r="C273" s="353"/>
      <c r="D273" s="353"/>
      <c r="E273" s="353"/>
      <c r="F273" s="353"/>
      <c r="G273" s="353"/>
      <c r="H273" s="353"/>
      <c r="I273" s="353"/>
      <c r="J273" s="353"/>
      <c r="K273" s="353"/>
      <c r="L273" s="353"/>
      <c r="M273" s="353"/>
      <c r="N273" s="380"/>
      <c r="O273" s="380"/>
      <c r="P273" s="380"/>
      <c r="Q273" s="380"/>
      <c r="R273" s="380"/>
      <c r="S273" s="380"/>
      <c r="T273" s="380"/>
      <c r="U273" s="380"/>
      <c r="V273" s="380"/>
      <c r="W273" s="380"/>
      <c r="X273" s="380"/>
      <c r="Y273" s="380"/>
      <c r="Z273" s="380"/>
    </row>
    <row r="274" spans="1:26" ht="15.75" customHeight="1" x14ac:dyDescent="0.25">
      <c r="A274" s="353"/>
      <c r="B274" s="381"/>
      <c r="C274" s="353"/>
      <c r="D274" s="353"/>
      <c r="E274" s="353"/>
      <c r="F274" s="353"/>
      <c r="G274" s="353"/>
      <c r="H274" s="353"/>
      <c r="I274" s="353"/>
      <c r="J274" s="353"/>
      <c r="K274" s="353"/>
      <c r="L274" s="353"/>
      <c r="M274" s="353"/>
      <c r="N274" s="380"/>
      <c r="O274" s="380"/>
      <c r="P274" s="380"/>
      <c r="Q274" s="380"/>
      <c r="R274" s="380"/>
      <c r="S274" s="380"/>
      <c r="T274" s="380"/>
      <c r="U274" s="380"/>
      <c r="V274" s="380"/>
      <c r="W274" s="380"/>
      <c r="X274" s="380"/>
      <c r="Y274" s="380"/>
      <c r="Z274" s="380"/>
    </row>
    <row r="275" spans="1:26" ht="15.75" customHeight="1" x14ac:dyDescent="0.25">
      <c r="A275" s="353"/>
      <c r="B275" s="381"/>
      <c r="C275" s="353"/>
      <c r="D275" s="353"/>
      <c r="E275" s="353"/>
      <c r="F275" s="353"/>
      <c r="G275" s="353"/>
      <c r="H275" s="353"/>
      <c r="I275" s="353"/>
      <c r="J275" s="353"/>
      <c r="K275" s="353"/>
      <c r="L275" s="353"/>
      <c r="M275" s="353"/>
      <c r="N275" s="380"/>
      <c r="O275" s="380"/>
      <c r="P275" s="380"/>
      <c r="Q275" s="380"/>
      <c r="R275" s="380"/>
      <c r="S275" s="380"/>
      <c r="T275" s="380"/>
      <c r="U275" s="380"/>
      <c r="V275" s="380"/>
      <c r="W275" s="380"/>
      <c r="X275" s="380"/>
      <c r="Y275" s="380"/>
      <c r="Z275" s="380"/>
    </row>
    <row r="276" spans="1:26" ht="15.75" customHeight="1" x14ac:dyDescent="0.25">
      <c r="A276" s="353"/>
      <c r="B276" s="381"/>
      <c r="C276" s="353"/>
      <c r="D276" s="353"/>
      <c r="E276" s="353"/>
      <c r="F276" s="353"/>
      <c r="G276" s="353"/>
      <c r="H276" s="353"/>
      <c r="I276" s="353"/>
      <c r="J276" s="353"/>
      <c r="K276" s="353"/>
      <c r="L276" s="353"/>
      <c r="M276" s="353"/>
      <c r="N276" s="380"/>
      <c r="O276" s="380"/>
      <c r="P276" s="380"/>
      <c r="Q276" s="380"/>
      <c r="R276" s="380"/>
      <c r="S276" s="380"/>
      <c r="T276" s="380"/>
      <c r="U276" s="380"/>
      <c r="V276" s="380"/>
      <c r="W276" s="380"/>
      <c r="X276" s="380"/>
      <c r="Y276" s="380"/>
      <c r="Z276" s="380"/>
    </row>
    <row r="277" spans="1:26" ht="15.75" customHeight="1" x14ac:dyDescent="0.25">
      <c r="A277" s="353"/>
      <c r="B277" s="381"/>
      <c r="C277" s="353"/>
      <c r="D277" s="353"/>
      <c r="E277" s="353"/>
      <c r="F277" s="353"/>
      <c r="G277" s="353"/>
      <c r="H277" s="353"/>
      <c r="I277" s="353"/>
      <c r="J277" s="353"/>
      <c r="K277" s="353"/>
      <c r="L277" s="353"/>
      <c r="M277" s="353"/>
      <c r="N277" s="380"/>
      <c r="O277" s="380"/>
      <c r="P277" s="380"/>
      <c r="Q277" s="380"/>
      <c r="R277" s="380"/>
      <c r="S277" s="380"/>
      <c r="T277" s="380"/>
      <c r="U277" s="380"/>
      <c r="V277" s="380"/>
      <c r="W277" s="380"/>
      <c r="X277" s="380"/>
      <c r="Y277" s="380"/>
      <c r="Z277" s="380"/>
    </row>
    <row r="278" spans="1:26" ht="15.75" customHeight="1" x14ac:dyDescent="0.25">
      <c r="A278" s="353"/>
      <c r="B278" s="381"/>
      <c r="C278" s="353"/>
      <c r="D278" s="353"/>
      <c r="E278" s="353"/>
      <c r="F278" s="353"/>
      <c r="G278" s="353"/>
      <c r="H278" s="353"/>
      <c r="I278" s="353"/>
      <c r="J278" s="353"/>
      <c r="K278" s="353"/>
      <c r="L278" s="353"/>
      <c r="M278" s="353"/>
      <c r="N278" s="380"/>
      <c r="O278" s="380"/>
      <c r="P278" s="380"/>
      <c r="Q278" s="380"/>
      <c r="R278" s="380"/>
      <c r="S278" s="380"/>
      <c r="T278" s="380"/>
      <c r="U278" s="380"/>
      <c r="V278" s="380"/>
      <c r="W278" s="380"/>
      <c r="X278" s="380"/>
      <c r="Y278" s="380"/>
      <c r="Z278" s="380"/>
    </row>
    <row r="279" spans="1:26" ht="15.75" customHeight="1" x14ac:dyDescent="0.25">
      <c r="A279" s="353"/>
      <c r="B279" s="381"/>
      <c r="C279" s="353"/>
      <c r="D279" s="353"/>
      <c r="E279" s="353"/>
      <c r="F279" s="353"/>
      <c r="G279" s="353"/>
      <c r="H279" s="353"/>
      <c r="I279" s="353"/>
      <c r="J279" s="353"/>
      <c r="K279" s="353"/>
      <c r="L279" s="353"/>
      <c r="M279" s="353"/>
      <c r="N279" s="380"/>
      <c r="O279" s="380"/>
      <c r="P279" s="380"/>
      <c r="Q279" s="380"/>
      <c r="R279" s="380"/>
      <c r="S279" s="380"/>
      <c r="T279" s="380"/>
      <c r="U279" s="380"/>
      <c r="V279" s="380"/>
      <c r="W279" s="380"/>
      <c r="X279" s="380"/>
      <c r="Y279" s="380"/>
      <c r="Z279" s="380"/>
    </row>
    <row r="280" spans="1:26" ht="15.75" customHeight="1" x14ac:dyDescent="0.25">
      <c r="A280" s="353"/>
      <c r="B280" s="381"/>
      <c r="C280" s="353"/>
      <c r="D280" s="353"/>
      <c r="E280" s="353"/>
      <c r="F280" s="353"/>
      <c r="G280" s="353"/>
      <c r="H280" s="353"/>
      <c r="I280" s="353"/>
      <c r="J280" s="353"/>
      <c r="K280" s="353"/>
      <c r="L280" s="353"/>
      <c r="M280" s="353"/>
      <c r="N280" s="380"/>
      <c r="O280" s="380"/>
      <c r="P280" s="380"/>
      <c r="Q280" s="380"/>
      <c r="R280" s="380"/>
      <c r="S280" s="380"/>
      <c r="T280" s="380"/>
      <c r="U280" s="380"/>
      <c r="V280" s="380"/>
      <c r="W280" s="380"/>
      <c r="X280" s="380"/>
      <c r="Y280" s="380"/>
      <c r="Z280" s="380"/>
    </row>
    <row r="281" spans="1:26" ht="15.75" customHeight="1" x14ac:dyDescent="0.25">
      <c r="A281" s="353"/>
      <c r="B281" s="381"/>
      <c r="C281" s="353"/>
      <c r="D281" s="353"/>
      <c r="E281" s="353"/>
      <c r="F281" s="353"/>
      <c r="G281" s="353"/>
      <c r="H281" s="353"/>
      <c r="I281" s="353"/>
      <c r="J281" s="353"/>
      <c r="K281" s="353"/>
      <c r="L281" s="353"/>
      <c r="M281" s="353"/>
      <c r="N281" s="380"/>
      <c r="O281" s="380"/>
      <c r="P281" s="380"/>
      <c r="Q281" s="380"/>
      <c r="R281" s="380"/>
      <c r="S281" s="380"/>
      <c r="T281" s="380"/>
      <c r="U281" s="380"/>
      <c r="V281" s="380"/>
      <c r="W281" s="380"/>
      <c r="X281" s="380"/>
      <c r="Y281" s="380"/>
      <c r="Z281" s="380"/>
    </row>
    <row r="282" spans="1:26" ht="15.75" customHeight="1" x14ac:dyDescent="0.25">
      <c r="A282" s="353"/>
      <c r="B282" s="381"/>
      <c r="C282" s="353"/>
      <c r="D282" s="353"/>
      <c r="E282" s="353"/>
      <c r="F282" s="353"/>
      <c r="G282" s="353"/>
      <c r="H282" s="353"/>
      <c r="I282" s="353"/>
      <c r="J282" s="353"/>
      <c r="K282" s="353"/>
      <c r="L282" s="353"/>
      <c r="M282" s="353"/>
      <c r="N282" s="380"/>
      <c r="O282" s="380"/>
      <c r="P282" s="380"/>
      <c r="Q282" s="380"/>
      <c r="R282" s="380"/>
      <c r="S282" s="380"/>
      <c r="T282" s="380"/>
      <c r="U282" s="380"/>
      <c r="V282" s="380"/>
      <c r="W282" s="380"/>
      <c r="X282" s="380"/>
      <c r="Y282" s="380"/>
      <c r="Z282" s="380"/>
    </row>
    <row r="283" spans="1:26" ht="15.75" customHeight="1" x14ac:dyDescent="0.25">
      <c r="A283" s="353"/>
      <c r="B283" s="381"/>
      <c r="C283" s="353"/>
      <c r="D283" s="353"/>
      <c r="E283" s="353"/>
      <c r="F283" s="353"/>
      <c r="G283" s="353"/>
      <c r="H283" s="353"/>
      <c r="I283" s="353"/>
      <c r="J283" s="353"/>
      <c r="K283" s="353"/>
      <c r="L283" s="353"/>
      <c r="M283" s="353"/>
      <c r="N283" s="380"/>
      <c r="O283" s="380"/>
      <c r="P283" s="380"/>
      <c r="Q283" s="380"/>
      <c r="R283" s="380"/>
      <c r="S283" s="380"/>
      <c r="T283" s="380"/>
      <c r="U283" s="380"/>
      <c r="V283" s="380"/>
      <c r="W283" s="380"/>
      <c r="X283" s="380"/>
      <c r="Y283" s="380"/>
      <c r="Z283" s="380"/>
    </row>
    <row r="284" spans="1:26" ht="15.75" customHeight="1" x14ac:dyDescent="0.25">
      <c r="A284" s="353"/>
      <c r="B284" s="381"/>
      <c r="C284" s="353"/>
      <c r="D284" s="353"/>
      <c r="E284" s="353"/>
      <c r="F284" s="353"/>
      <c r="G284" s="353"/>
      <c r="H284" s="353"/>
      <c r="I284" s="353"/>
      <c r="J284" s="353"/>
      <c r="K284" s="353"/>
      <c r="L284" s="353"/>
      <c r="M284" s="353"/>
      <c r="N284" s="380"/>
      <c r="O284" s="380"/>
      <c r="P284" s="380"/>
      <c r="Q284" s="380"/>
      <c r="R284" s="380"/>
      <c r="S284" s="380"/>
      <c r="T284" s="380"/>
      <c r="U284" s="380"/>
      <c r="V284" s="380"/>
      <c r="W284" s="380"/>
      <c r="X284" s="380"/>
      <c r="Y284" s="380"/>
      <c r="Z284" s="380"/>
    </row>
    <row r="285" spans="1:26" ht="15.75" customHeight="1" x14ac:dyDescent="0.25">
      <c r="A285" s="353"/>
      <c r="B285" s="381"/>
      <c r="C285" s="353"/>
      <c r="D285" s="353"/>
      <c r="E285" s="353"/>
      <c r="F285" s="353"/>
      <c r="G285" s="353"/>
      <c r="H285" s="353"/>
      <c r="I285" s="353"/>
      <c r="J285" s="353"/>
      <c r="K285" s="353"/>
      <c r="L285" s="353"/>
      <c r="M285" s="353"/>
      <c r="N285" s="380"/>
      <c r="O285" s="380"/>
      <c r="P285" s="380"/>
      <c r="Q285" s="380"/>
      <c r="R285" s="380"/>
      <c r="S285" s="380"/>
      <c r="T285" s="380"/>
      <c r="U285" s="380"/>
      <c r="V285" s="380"/>
      <c r="W285" s="380"/>
      <c r="X285" s="380"/>
      <c r="Y285" s="380"/>
      <c r="Z285" s="380"/>
    </row>
    <row r="286" spans="1:26" ht="15.75" customHeight="1" x14ac:dyDescent="0.25">
      <c r="A286" s="353"/>
      <c r="B286" s="381"/>
      <c r="C286" s="353"/>
      <c r="D286" s="353"/>
      <c r="E286" s="353"/>
      <c r="F286" s="353"/>
      <c r="G286" s="353"/>
      <c r="H286" s="353"/>
      <c r="I286" s="353"/>
      <c r="J286" s="353"/>
      <c r="K286" s="353"/>
      <c r="L286" s="353"/>
      <c r="M286" s="353"/>
      <c r="N286" s="380"/>
      <c r="O286" s="380"/>
      <c r="P286" s="380"/>
      <c r="Q286" s="380"/>
      <c r="R286" s="380"/>
      <c r="S286" s="380"/>
      <c r="T286" s="380"/>
      <c r="U286" s="380"/>
      <c r="V286" s="380"/>
      <c r="W286" s="380"/>
      <c r="X286" s="380"/>
      <c r="Y286" s="380"/>
      <c r="Z286" s="380"/>
    </row>
    <row r="287" spans="1:26" ht="15.75" customHeight="1" x14ac:dyDescent="0.25">
      <c r="A287" s="353"/>
      <c r="B287" s="381"/>
      <c r="C287" s="353"/>
      <c r="D287" s="353"/>
      <c r="E287" s="353"/>
      <c r="F287" s="353"/>
      <c r="G287" s="353"/>
      <c r="H287" s="353"/>
      <c r="I287" s="353"/>
      <c r="J287" s="353"/>
      <c r="K287" s="353"/>
      <c r="L287" s="353"/>
      <c r="M287" s="353"/>
      <c r="N287" s="380"/>
      <c r="O287" s="380"/>
      <c r="P287" s="380"/>
      <c r="Q287" s="380"/>
      <c r="R287" s="380"/>
      <c r="S287" s="380"/>
      <c r="T287" s="380"/>
      <c r="U287" s="380"/>
      <c r="V287" s="380"/>
      <c r="W287" s="380"/>
      <c r="X287" s="380"/>
      <c r="Y287" s="380"/>
      <c r="Z287" s="380"/>
    </row>
    <row r="288" spans="1:26" ht="15.75" customHeight="1" x14ac:dyDescent="0.25">
      <c r="A288" s="353"/>
      <c r="B288" s="381"/>
      <c r="C288" s="353"/>
      <c r="D288" s="353"/>
      <c r="E288" s="353"/>
      <c r="F288" s="353"/>
      <c r="G288" s="353"/>
      <c r="H288" s="353"/>
      <c r="I288" s="353"/>
      <c r="J288" s="353"/>
      <c r="K288" s="353"/>
      <c r="L288" s="353"/>
      <c r="M288" s="353"/>
      <c r="N288" s="380"/>
      <c r="O288" s="380"/>
      <c r="P288" s="380"/>
      <c r="Q288" s="380"/>
      <c r="R288" s="380"/>
      <c r="S288" s="380"/>
      <c r="T288" s="380"/>
      <c r="U288" s="380"/>
      <c r="V288" s="380"/>
      <c r="W288" s="380"/>
      <c r="X288" s="380"/>
      <c r="Y288" s="380"/>
      <c r="Z288" s="380"/>
    </row>
    <row r="289" spans="1:26" ht="15.75" customHeight="1" x14ac:dyDescent="0.25">
      <c r="A289" s="353"/>
      <c r="B289" s="381"/>
      <c r="C289" s="353"/>
      <c r="D289" s="353"/>
      <c r="E289" s="353"/>
      <c r="F289" s="353"/>
      <c r="G289" s="353"/>
      <c r="H289" s="353"/>
      <c r="I289" s="353"/>
      <c r="J289" s="353"/>
      <c r="K289" s="353"/>
      <c r="L289" s="353"/>
      <c r="M289" s="353"/>
      <c r="N289" s="380"/>
      <c r="O289" s="380"/>
      <c r="P289" s="380"/>
      <c r="Q289" s="380"/>
      <c r="R289" s="380"/>
      <c r="S289" s="380"/>
      <c r="T289" s="380"/>
      <c r="U289" s="380"/>
      <c r="V289" s="380"/>
      <c r="W289" s="380"/>
      <c r="X289" s="380"/>
      <c r="Y289" s="380"/>
      <c r="Z289" s="380"/>
    </row>
    <row r="290" spans="1:26" ht="15.75" customHeight="1" x14ac:dyDescent="0.25">
      <c r="A290" s="353"/>
      <c r="B290" s="381"/>
      <c r="C290" s="353"/>
      <c r="D290" s="353"/>
      <c r="E290" s="353"/>
      <c r="F290" s="353"/>
      <c r="G290" s="353"/>
      <c r="H290" s="353"/>
      <c r="I290" s="353"/>
      <c r="J290" s="353"/>
      <c r="K290" s="353"/>
      <c r="L290" s="353"/>
      <c r="M290" s="353"/>
      <c r="N290" s="380"/>
      <c r="O290" s="380"/>
      <c r="P290" s="380"/>
      <c r="Q290" s="380"/>
      <c r="R290" s="380"/>
      <c r="S290" s="380"/>
      <c r="T290" s="380"/>
      <c r="U290" s="380"/>
      <c r="V290" s="380"/>
      <c r="W290" s="380"/>
      <c r="X290" s="380"/>
      <c r="Y290" s="380"/>
      <c r="Z290" s="380"/>
    </row>
    <row r="291" spans="1:26" ht="15.75" customHeight="1" x14ac:dyDescent="0.25">
      <c r="A291" s="353"/>
      <c r="B291" s="381"/>
      <c r="C291" s="353"/>
      <c r="D291" s="353"/>
      <c r="E291" s="353"/>
      <c r="F291" s="353"/>
      <c r="G291" s="353"/>
      <c r="H291" s="353"/>
      <c r="I291" s="353"/>
      <c r="J291" s="353"/>
      <c r="K291" s="353"/>
      <c r="L291" s="353"/>
      <c r="M291" s="353"/>
      <c r="N291" s="380"/>
      <c r="O291" s="380"/>
      <c r="P291" s="380"/>
      <c r="Q291" s="380"/>
      <c r="R291" s="380"/>
      <c r="S291" s="380"/>
      <c r="T291" s="380"/>
      <c r="U291" s="380"/>
      <c r="V291" s="380"/>
      <c r="W291" s="380"/>
      <c r="X291" s="380"/>
      <c r="Y291" s="380"/>
      <c r="Z291" s="380"/>
    </row>
    <row r="292" spans="1:26" ht="15.75" customHeight="1" x14ac:dyDescent="0.25">
      <c r="A292" s="353"/>
      <c r="B292" s="381"/>
      <c r="C292" s="353"/>
      <c r="D292" s="353"/>
      <c r="E292" s="353"/>
      <c r="F292" s="353"/>
      <c r="G292" s="353"/>
      <c r="H292" s="353"/>
      <c r="I292" s="353"/>
      <c r="J292" s="353"/>
      <c r="K292" s="353"/>
      <c r="L292" s="353"/>
      <c r="M292" s="353"/>
      <c r="N292" s="380"/>
      <c r="O292" s="380"/>
      <c r="P292" s="380"/>
      <c r="Q292" s="380"/>
      <c r="R292" s="380"/>
      <c r="S292" s="380"/>
      <c r="T292" s="380"/>
      <c r="U292" s="380"/>
      <c r="V292" s="380"/>
      <c r="W292" s="380"/>
      <c r="X292" s="380"/>
      <c r="Y292" s="380"/>
      <c r="Z292" s="380"/>
    </row>
    <row r="293" spans="1:26" ht="15.75" customHeight="1" x14ac:dyDescent="0.25">
      <c r="A293" s="353"/>
      <c r="B293" s="381"/>
      <c r="C293" s="353"/>
      <c r="D293" s="353"/>
      <c r="E293" s="353"/>
      <c r="F293" s="353"/>
      <c r="G293" s="353"/>
      <c r="H293" s="353"/>
      <c r="I293" s="353"/>
      <c r="J293" s="353"/>
      <c r="K293" s="353"/>
      <c r="L293" s="353"/>
      <c r="M293" s="353"/>
      <c r="N293" s="380"/>
      <c r="O293" s="380"/>
      <c r="P293" s="380"/>
      <c r="Q293" s="380"/>
      <c r="R293" s="380"/>
      <c r="S293" s="380"/>
      <c r="T293" s="380"/>
      <c r="U293" s="380"/>
      <c r="V293" s="380"/>
      <c r="W293" s="380"/>
      <c r="X293" s="380"/>
      <c r="Y293" s="380"/>
      <c r="Z293" s="380"/>
    </row>
    <row r="294" spans="1:26" ht="15.75" customHeight="1" x14ac:dyDescent="0.25">
      <c r="A294" s="353"/>
      <c r="B294" s="381"/>
      <c r="C294" s="353"/>
      <c r="D294" s="353"/>
      <c r="E294" s="353"/>
      <c r="F294" s="353"/>
      <c r="G294" s="353"/>
      <c r="H294" s="353"/>
      <c r="I294" s="353"/>
      <c r="J294" s="353"/>
      <c r="K294" s="353"/>
      <c r="L294" s="353"/>
      <c r="M294" s="353"/>
      <c r="N294" s="380"/>
      <c r="O294" s="380"/>
      <c r="P294" s="380"/>
      <c r="Q294" s="380"/>
      <c r="R294" s="380"/>
      <c r="S294" s="380"/>
      <c r="T294" s="380"/>
      <c r="U294" s="380"/>
      <c r="V294" s="380"/>
      <c r="W294" s="380"/>
      <c r="X294" s="380"/>
      <c r="Y294" s="380"/>
      <c r="Z294" s="380"/>
    </row>
    <row r="295" spans="1:26" ht="15.75" customHeight="1" x14ac:dyDescent="0.25">
      <c r="A295" s="353"/>
      <c r="B295" s="381"/>
      <c r="C295" s="353"/>
      <c r="D295" s="353"/>
      <c r="E295" s="353"/>
      <c r="F295" s="353"/>
      <c r="G295" s="353"/>
      <c r="H295" s="353"/>
      <c r="I295" s="353"/>
      <c r="J295" s="353"/>
      <c r="K295" s="353"/>
      <c r="L295" s="353"/>
      <c r="M295" s="353"/>
      <c r="N295" s="380"/>
      <c r="O295" s="380"/>
      <c r="P295" s="380"/>
      <c r="Q295" s="380"/>
      <c r="R295" s="380"/>
      <c r="S295" s="380"/>
      <c r="T295" s="380"/>
      <c r="U295" s="380"/>
      <c r="V295" s="380"/>
      <c r="W295" s="380"/>
      <c r="X295" s="380"/>
      <c r="Y295" s="380"/>
      <c r="Z295" s="380"/>
    </row>
    <row r="296" spans="1:26" ht="15.75" customHeight="1" x14ac:dyDescent="0.25">
      <c r="A296" s="353"/>
      <c r="B296" s="381"/>
      <c r="C296" s="353"/>
      <c r="D296" s="353"/>
      <c r="E296" s="353"/>
      <c r="F296" s="353"/>
      <c r="G296" s="353"/>
      <c r="H296" s="353"/>
      <c r="I296" s="353"/>
      <c r="J296" s="353"/>
      <c r="K296" s="353"/>
      <c r="L296" s="353"/>
      <c r="M296" s="353"/>
      <c r="N296" s="380"/>
      <c r="O296" s="380"/>
      <c r="P296" s="380"/>
      <c r="Q296" s="380"/>
      <c r="R296" s="380"/>
      <c r="S296" s="380"/>
      <c r="T296" s="380"/>
      <c r="U296" s="380"/>
      <c r="V296" s="380"/>
      <c r="W296" s="380"/>
      <c r="X296" s="380"/>
      <c r="Y296" s="380"/>
      <c r="Z296" s="380"/>
    </row>
    <row r="297" spans="1:26" ht="15.75" customHeight="1" x14ac:dyDescent="0.25">
      <c r="A297" s="353"/>
      <c r="B297" s="381"/>
      <c r="C297" s="353"/>
      <c r="D297" s="353"/>
      <c r="E297" s="353"/>
      <c r="F297" s="353"/>
      <c r="G297" s="353"/>
      <c r="H297" s="353"/>
      <c r="I297" s="353"/>
      <c r="J297" s="353"/>
      <c r="K297" s="353"/>
      <c r="L297" s="353"/>
      <c r="M297" s="353"/>
      <c r="N297" s="380"/>
      <c r="O297" s="380"/>
      <c r="P297" s="380"/>
      <c r="Q297" s="380"/>
      <c r="R297" s="380"/>
      <c r="S297" s="380"/>
      <c r="T297" s="380"/>
      <c r="U297" s="380"/>
      <c r="V297" s="380"/>
      <c r="W297" s="380"/>
      <c r="X297" s="380"/>
      <c r="Y297" s="380"/>
      <c r="Z297" s="380"/>
    </row>
    <row r="298" spans="1:26" ht="15.75" customHeight="1" x14ac:dyDescent="0.25">
      <c r="A298" s="353"/>
      <c r="B298" s="381"/>
      <c r="C298" s="353"/>
      <c r="D298" s="353"/>
      <c r="E298" s="353"/>
      <c r="F298" s="353"/>
      <c r="G298" s="353"/>
      <c r="H298" s="353"/>
      <c r="I298" s="353"/>
      <c r="J298" s="353"/>
      <c r="K298" s="353"/>
      <c r="L298" s="353"/>
      <c r="M298" s="353"/>
      <c r="N298" s="380"/>
      <c r="O298" s="380"/>
      <c r="P298" s="380"/>
      <c r="Q298" s="380"/>
      <c r="R298" s="380"/>
      <c r="S298" s="380"/>
      <c r="T298" s="380"/>
      <c r="U298" s="380"/>
      <c r="V298" s="380"/>
      <c r="W298" s="380"/>
      <c r="X298" s="380"/>
      <c r="Y298" s="380"/>
      <c r="Z298" s="380"/>
    </row>
    <row r="299" spans="1:26" ht="15.75" customHeight="1" x14ac:dyDescent="0.25">
      <c r="A299" s="353"/>
      <c r="B299" s="381"/>
      <c r="C299" s="353"/>
      <c r="D299" s="353"/>
      <c r="E299" s="353"/>
      <c r="F299" s="353"/>
      <c r="G299" s="353"/>
      <c r="H299" s="353"/>
      <c r="I299" s="353"/>
      <c r="J299" s="353"/>
      <c r="K299" s="353"/>
      <c r="L299" s="353"/>
      <c r="M299" s="353"/>
      <c r="N299" s="380"/>
      <c r="O299" s="380"/>
      <c r="P299" s="380"/>
      <c r="Q299" s="380"/>
      <c r="R299" s="380"/>
      <c r="S299" s="380"/>
      <c r="T299" s="380"/>
      <c r="U299" s="380"/>
      <c r="V299" s="380"/>
      <c r="W299" s="380"/>
      <c r="X299" s="380"/>
      <c r="Y299" s="380"/>
      <c r="Z299" s="380"/>
    </row>
    <row r="300" spans="1:26" ht="15.75" customHeight="1" x14ac:dyDescent="0.25">
      <c r="A300" s="353"/>
      <c r="B300" s="381"/>
      <c r="C300" s="353"/>
      <c r="D300" s="353"/>
      <c r="E300" s="353"/>
      <c r="F300" s="353"/>
      <c r="G300" s="353"/>
      <c r="H300" s="353"/>
      <c r="I300" s="353"/>
      <c r="J300" s="353"/>
      <c r="K300" s="353"/>
      <c r="L300" s="353"/>
      <c r="M300" s="353"/>
      <c r="N300" s="380"/>
      <c r="O300" s="380"/>
      <c r="P300" s="380"/>
      <c r="Q300" s="380"/>
      <c r="R300" s="380"/>
      <c r="S300" s="380"/>
      <c r="T300" s="380"/>
      <c r="U300" s="380"/>
      <c r="V300" s="380"/>
      <c r="W300" s="380"/>
      <c r="X300" s="380"/>
      <c r="Y300" s="380"/>
      <c r="Z300" s="380"/>
    </row>
    <row r="301" spans="1:26" ht="15.75" customHeight="1" x14ac:dyDescent="0.25">
      <c r="A301" s="353"/>
      <c r="B301" s="381"/>
      <c r="C301" s="353"/>
      <c r="D301" s="353"/>
      <c r="E301" s="353"/>
      <c r="F301" s="353"/>
      <c r="G301" s="353"/>
      <c r="H301" s="353"/>
      <c r="I301" s="353"/>
      <c r="J301" s="353"/>
      <c r="K301" s="353"/>
      <c r="L301" s="353"/>
      <c r="M301" s="353"/>
      <c r="N301" s="380"/>
      <c r="O301" s="380"/>
      <c r="P301" s="380"/>
      <c r="Q301" s="380"/>
      <c r="R301" s="380"/>
      <c r="S301" s="380"/>
      <c r="T301" s="380"/>
      <c r="U301" s="380"/>
      <c r="V301" s="380"/>
      <c r="W301" s="380"/>
      <c r="X301" s="380"/>
      <c r="Y301" s="380"/>
      <c r="Z301" s="380"/>
    </row>
    <row r="302" spans="1:26" ht="15.75" customHeight="1" x14ac:dyDescent="0.25">
      <c r="A302" s="353"/>
      <c r="B302" s="381"/>
      <c r="C302" s="353"/>
      <c r="D302" s="353"/>
      <c r="E302" s="353"/>
      <c r="F302" s="353"/>
      <c r="G302" s="353"/>
      <c r="H302" s="353"/>
      <c r="I302" s="353"/>
      <c r="J302" s="353"/>
      <c r="K302" s="353"/>
      <c r="L302" s="353"/>
      <c r="M302" s="353"/>
      <c r="N302" s="380"/>
      <c r="O302" s="380"/>
      <c r="P302" s="380"/>
      <c r="Q302" s="380"/>
      <c r="R302" s="380"/>
      <c r="S302" s="380"/>
      <c r="T302" s="380"/>
      <c r="U302" s="380"/>
      <c r="V302" s="380"/>
      <c r="W302" s="380"/>
      <c r="X302" s="380"/>
      <c r="Y302" s="380"/>
      <c r="Z302" s="380"/>
    </row>
    <row r="303" spans="1:26" ht="15.75" customHeight="1" x14ac:dyDescent="0.25">
      <c r="A303" s="353"/>
      <c r="B303" s="381"/>
      <c r="C303" s="353"/>
      <c r="D303" s="353"/>
      <c r="E303" s="353"/>
      <c r="F303" s="353"/>
      <c r="G303" s="353"/>
      <c r="H303" s="353"/>
      <c r="I303" s="353"/>
      <c r="J303" s="353"/>
      <c r="K303" s="353"/>
      <c r="L303" s="353"/>
      <c r="M303" s="353"/>
      <c r="N303" s="380"/>
      <c r="O303" s="380"/>
      <c r="P303" s="380"/>
      <c r="Q303" s="380"/>
      <c r="R303" s="380"/>
      <c r="S303" s="380"/>
      <c r="T303" s="380"/>
      <c r="U303" s="380"/>
      <c r="V303" s="380"/>
      <c r="W303" s="380"/>
      <c r="X303" s="380"/>
      <c r="Y303" s="380"/>
      <c r="Z303" s="380"/>
    </row>
    <row r="304" spans="1:26" ht="15.75" customHeight="1" x14ac:dyDescent="0.25">
      <c r="A304" s="353"/>
      <c r="B304" s="381"/>
      <c r="C304" s="353"/>
      <c r="D304" s="353"/>
      <c r="E304" s="353"/>
      <c r="F304" s="353"/>
      <c r="G304" s="353"/>
      <c r="H304" s="353"/>
      <c r="I304" s="353"/>
      <c r="J304" s="353"/>
      <c r="K304" s="353"/>
      <c r="L304" s="353"/>
      <c r="M304" s="353"/>
      <c r="N304" s="380"/>
      <c r="O304" s="380"/>
      <c r="P304" s="380"/>
      <c r="Q304" s="380"/>
      <c r="R304" s="380"/>
      <c r="S304" s="380"/>
      <c r="T304" s="380"/>
      <c r="U304" s="380"/>
      <c r="V304" s="380"/>
      <c r="W304" s="380"/>
      <c r="X304" s="380"/>
      <c r="Y304" s="380"/>
      <c r="Z304" s="380"/>
    </row>
    <row r="305" spans="1:26" ht="15.75" customHeight="1" x14ac:dyDescent="0.25">
      <c r="A305" s="353"/>
      <c r="B305" s="381"/>
      <c r="C305" s="353"/>
      <c r="D305" s="353"/>
      <c r="E305" s="353"/>
      <c r="F305" s="353"/>
      <c r="G305" s="353"/>
      <c r="H305" s="353"/>
      <c r="I305" s="353"/>
      <c r="J305" s="353"/>
      <c r="K305" s="353"/>
      <c r="L305" s="353"/>
      <c r="M305" s="353"/>
      <c r="N305" s="380"/>
      <c r="O305" s="380"/>
      <c r="P305" s="380"/>
      <c r="Q305" s="380"/>
      <c r="R305" s="380"/>
      <c r="S305" s="380"/>
      <c r="T305" s="380"/>
      <c r="U305" s="380"/>
      <c r="V305" s="380"/>
      <c r="W305" s="380"/>
      <c r="X305" s="380"/>
      <c r="Y305" s="380"/>
      <c r="Z305" s="380"/>
    </row>
    <row r="306" spans="1:26" ht="15.75" customHeight="1" x14ac:dyDescent="0.25">
      <c r="A306" s="353"/>
      <c r="B306" s="381"/>
      <c r="C306" s="353"/>
      <c r="D306" s="353"/>
      <c r="E306" s="353"/>
      <c r="F306" s="353"/>
      <c r="G306" s="353"/>
      <c r="H306" s="353"/>
      <c r="I306" s="353"/>
      <c r="J306" s="353"/>
      <c r="K306" s="353"/>
      <c r="L306" s="353"/>
      <c r="M306" s="353"/>
      <c r="N306" s="380"/>
      <c r="O306" s="380"/>
      <c r="P306" s="380"/>
      <c r="Q306" s="380"/>
      <c r="R306" s="380"/>
      <c r="S306" s="380"/>
      <c r="T306" s="380"/>
      <c r="U306" s="380"/>
      <c r="V306" s="380"/>
      <c r="W306" s="380"/>
      <c r="X306" s="380"/>
      <c r="Y306" s="380"/>
      <c r="Z306" s="380"/>
    </row>
    <row r="307" spans="1:26" ht="15.75" customHeight="1" x14ac:dyDescent="0.25">
      <c r="A307" s="353"/>
      <c r="B307" s="381"/>
      <c r="C307" s="353"/>
      <c r="D307" s="353"/>
      <c r="E307" s="353"/>
      <c r="F307" s="353"/>
      <c r="G307" s="353"/>
      <c r="H307" s="353"/>
      <c r="I307" s="353"/>
      <c r="J307" s="353"/>
      <c r="K307" s="353"/>
      <c r="L307" s="353"/>
      <c r="M307" s="353"/>
      <c r="N307" s="380"/>
      <c r="O307" s="380"/>
      <c r="P307" s="380"/>
      <c r="Q307" s="380"/>
      <c r="R307" s="380"/>
      <c r="S307" s="380"/>
      <c r="T307" s="380"/>
      <c r="U307" s="380"/>
      <c r="V307" s="380"/>
      <c r="W307" s="380"/>
      <c r="X307" s="380"/>
      <c r="Y307" s="380"/>
      <c r="Z307" s="380"/>
    </row>
    <row r="308" spans="1:26" ht="15.75" customHeight="1" x14ac:dyDescent="0.25">
      <c r="A308" s="353"/>
      <c r="B308" s="381"/>
      <c r="C308" s="353"/>
      <c r="D308" s="353"/>
      <c r="E308" s="353"/>
      <c r="F308" s="353"/>
      <c r="G308" s="353"/>
      <c r="H308" s="353"/>
      <c r="I308" s="353"/>
      <c r="J308" s="353"/>
      <c r="K308" s="353"/>
      <c r="L308" s="353"/>
      <c r="M308" s="353"/>
      <c r="N308" s="380"/>
      <c r="O308" s="380"/>
      <c r="P308" s="380"/>
      <c r="Q308" s="380"/>
      <c r="R308" s="380"/>
      <c r="S308" s="380"/>
      <c r="T308" s="380"/>
      <c r="U308" s="380"/>
      <c r="V308" s="380"/>
      <c r="W308" s="380"/>
      <c r="X308" s="380"/>
      <c r="Y308" s="380"/>
      <c r="Z308" s="380"/>
    </row>
    <row r="309" spans="1:26" ht="15.75" customHeight="1" x14ac:dyDescent="0.25">
      <c r="A309" s="353"/>
      <c r="B309" s="381"/>
      <c r="C309" s="353"/>
      <c r="D309" s="353"/>
      <c r="E309" s="353"/>
      <c r="F309" s="353"/>
      <c r="G309" s="353"/>
      <c r="H309" s="353"/>
      <c r="I309" s="353"/>
      <c r="J309" s="353"/>
      <c r="K309" s="353"/>
      <c r="L309" s="353"/>
      <c r="M309" s="353"/>
      <c r="N309" s="380"/>
      <c r="O309" s="380"/>
      <c r="P309" s="380"/>
      <c r="Q309" s="380"/>
      <c r="R309" s="380"/>
      <c r="S309" s="380"/>
      <c r="T309" s="380"/>
      <c r="U309" s="380"/>
      <c r="V309" s="380"/>
      <c r="W309" s="380"/>
      <c r="X309" s="380"/>
      <c r="Y309" s="380"/>
      <c r="Z309" s="380"/>
    </row>
    <row r="310" spans="1:26" ht="15.75" customHeight="1" x14ac:dyDescent="0.25">
      <c r="A310" s="353"/>
      <c r="B310" s="381"/>
      <c r="C310" s="353"/>
      <c r="D310" s="353"/>
      <c r="E310" s="353"/>
      <c r="F310" s="353"/>
      <c r="G310" s="353"/>
      <c r="H310" s="353"/>
      <c r="I310" s="353"/>
      <c r="J310" s="353"/>
      <c r="K310" s="353"/>
      <c r="L310" s="353"/>
      <c r="M310" s="353"/>
      <c r="N310" s="380"/>
      <c r="O310" s="380"/>
      <c r="P310" s="380"/>
      <c r="Q310" s="380"/>
      <c r="R310" s="380"/>
      <c r="S310" s="380"/>
      <c r="T310" s="380"/>
      <c r="U310" s="380"/>
      <c r="V310" s="380"/>
      <c r="W310" s="380"/>
      <c r="X310" s="380"/>
      <c r="Y310" s="380"/>
      <c r="Z310" s="380"/>
    </row>
    <row r="311" spans="1:26" ht="15.75" customHeight="1" x14ac:dyDescent="0.25">
      <c r="A311" s="353"/>
      <c r="B311" s="381"/>
      <c r="C311" s="353"/>
      <c r="D311" s="353"/>
      <c r="E311" s="353"/>
      <c r="F311" s="353"/>
      <c r="G311" s="353"/>
      <c r="H311" s="353"/>
      <c r="I311" s="353"/>
      <c r="J311" s="353"/>
      <c r="K311" s="353"/>
      <c r="L311" s="353"/>
      <c r="M311" s="353"/>
      <c r="N311" s="380"/>
      <c r="O311" s="380"/>
      <c r="P311" s="380"/>
      <c r="Q311" s="380"/>
      <c r="R311" s="380"/>
      <c r="S311" s="380"/>
      <c r="T311" s="380"/>
      <c r="U311" s="380"/>
      <c r="V311" s="380"/>
      <c r="W311" s="380"/>
      <c r="X311" s="380"/>
      <c r="Y311" s="380"/>
      <c r="Z311" s="380"/>
    </row>
    <row r="312" spans="1:26" ht="15.75" customHeight="1" x14ac:dyDescent="0.25">
      <c r="A312" s="353"/>
      <c r="B312" s="381"/>
      <c r="C312" s="353"/>
      <c r="D312" s="353"/>
      <c r="E312" s="353"/>
      <c r="F312" s="353"/>
      <c r="G312" s="353"/>
      <c r="H312" s="353"/>
      <c r="I312" s="353"/>
      <c r="J312" s="353"/>
      <c r="K312" s="353"/>
      <c r="L312" s="353"/>
      <c r="M312" s="353"/>
      <c r="N312" s="380"/>
      <c r="O312" s="380"/>
      <c r="P312" s="380"/>
      <c r="Q312" s="380"/>
      <c r="R312" s="380"/>
      <c r="S312" s="380"/>
      <c r="T312" s="380"/>
      <c r="U312" s="380"/>
      <c r="V312" s="380"/>
      <c r="W312" s="380"/>
      <c r="X312" s="380"/>
      <c r="Y312" s="380"/>
      <c r="Z312" s="380"/>
    </row>
    <row r="313" spans="1:26" ht="15.75" customHeight="1" x14ac:dyDescent="0.25">
      <c r="A313" s="353"/>
      <c r="B313" s="381"/>
      <c r="C313" s="353"/>
      <c r="D313" s="353"/>
      <c r="E313" s="353"/>
      <c r="F313" s="353"/>
      <c r="G313" s="353"/>
      <c r="H313" s="353"/>
      <c r="I313" s="353"/>
      <c r="J313" s="353"/>
      <c r="K313" s="353"/>
      <c r="L313" s="353"/>
      <c r="M313" s="353"/>
      <c r="N313" s="380"/>
      <c r="O313" s="380"/>
      <c r="P313" s="380"/>
      <c r="Q313" s="380"/>
      <c r="R313" s="380"/>
      <c r="S313" s="380"/>
      <c r="T313" s="380"/>
      <c r="U313" s="380"/>
      <c r="V313" s="380"/>
      <c r="W313" s="380"/>
      <c r="X313" s="380"/>
      <c r="Y313" s="380"/>
      <c r="Z313" s="380"/>
    </row>
    <row r="314" spans="1:26" ht="15.75" customHeight="1" x14ac:dyDescent="0.25">
      <c r="A314" s="353"/>
      <c r="B314" s="381"/>
      <c r="C314" s="353"/>
      <c r="D314" s="353"/>
      <c r="E314" s="353"/>
      <c r="F314" s="353"/>
      <c r="G314" s="353"/>
      <c r="H314" s="353"/>
      <c r="I314" s="353"/>
      <c r="J314" s="353"/>
      <c r="K314" s="353"/>
      <c r="L314" s="353"/>
      <c r="M314" s="353"/>
      <c r="N314" s="380"/>
      <c r="O314" s="380"/>
      <c r="P314" s="380"/>
      <c r="Q314" s="380"/>
      <c r="R314" s="380"/>
      <c r="S314" s="380"/>
      <c r="T314" s="380"/>
      <c r="U314" s="380"/>
      <c r="V314" s="380"/>
      <c r="W314" s="380"/>
      <c r="X314" s="380"/>
      <c r="Y314" s="380"/>
      <c r="Z314" s="380"/>
    </row>
    <row r="315" spans="1:26" ht="15.75" customHeight="1" x14ac:dyDescent="0.25">
      <c r="A315" s="353"/>
      <c r="B315" s="381"/>
      <c r="C315" s="353"/>
      <c r="D315" s="353"/>
      <c r="E315" s="353"/>
      <c r="F315" s="353"/>
      <c r="G315" s="353"/>
      <c r="H315" s="353"/>
      <c r="I315" s="353"/>
      <c r="J315" s="353"/>
      <c r="K315" s="353"/>
      <c r="L315" s="353"/>
      <c r="M315" s="353"/>
      <c r="N315" s="380"/>
      <c r="O315" s="380"/>
      <c r="P315" s="380"/>
      <c r="Q315" s="380"/>
      <c r="R315" s="380"/>
      <c r="S315" s="380"/>
      <c r="T315" s="380"/>
      <c r="U315" s="380"/>
      <c r="V315" s="380"/>
      <c r="W315" s="380"/>
      <c r="X315" s="380"/>
      <c r="Y315" s="380"/>
      <c r="Z315" s="380"/>
    </row>
    <row r="316" spans="1:26" ht="15.75" customHeight="1" x14ac:dyDescent="0.25">
      <c r="A316" s="353"/>
      <c r="B316" s="381"/>
      <c r="C316" s="353"/>
      <c r="D316" s="353"/>
      <c r="E316" s="353"/>
      <c r="F316" s="353"/>
      <c r="G316" s="353"/>
      <c r="H316" s="353"/>
      <c r="I316" s="353"/>
      <c r="J316" s="353"/>
      <c r="K316" s="353"/>
      <c r="L316" s="353"/>
      <c r="M316" s="353"/>
      <c r="N316" s="380"/>
      <c r="O316" s="380"/>
      <c r="P316" s="380"/>
      <c r="Q316" s="380"/>
      <c r="R316" s="380"/>
      <c r="S316" s="380"/>
      <c r="T316" s="380"/>
      <c r="U316" s="380"/>
      <c r="V316" s="380"/>
      <c r="W316" s="380"/>
      <c r="X316" s="380"/>
      <c r="Y316" s="380"/>
      <c r="Z316" s="380"/>
    </row>
    <row r="317" spans="1:26" ht="15.75" customHeight="1" x14ac:dyDescent="0.25">
      <c r="A317" s="353"/>
      <c r="B317" s="381"/>
      <c r="C317" s="353"/>
      <c r="D317" s="353"/>
      <c r="E317" s="353"/>
      <c r="F317" s="353"/>
      <c r="G317" s="353"/>
      <c r="H317" s="353"/>
      <c r="I317" s="353"/>
      <c r="J317" s="353"/>
      <c r="K317" s="353"/>
      <c r="L317" s="353"/>
      <c r="M317" s="353"/>
      <c r="N317" s="380"/>
      <c r="O317" s="380"/>
      <c r="P317" s="380"/>
      <c r="Q317" s="380"/>
      <c r="R317" s="380"/>
      <c r="S317" s="380"/>
      <c r="T317" s="380"/>
      <c r="U317" s="380"/>
      <c r="V317" s="380"/>
      <c r="W317" s="380"/>
      <c r="X317" s="380"/>
      <c r="Y317" s="380"/>
      <c r="Z317" s="380"/>
    </row>
    <row r="318" spans="1:26" ht="15.75" customHeight="1" x14ac:dyDescent="0.25">
      <c r="A318" s="353"/>
      <c r="B318" s="381"/>
      <c r="C318" s="353"/>
      <c r="D318" s="353"/>
      <c r="E318" s="353"/>
      <c r="F318" s="353"/>
      <c r="G318" s="353"/>
      <c r="H318" s="353"/>
      <c r="I318" s="353"/>
      <c r="J318" s="353"/>
      <c r="K318" s="353"/>
      <c r="L318" s="353"/>
      <c r="M318" s="353"/>
      <c r="N318" s="380"/>
      <c r="O318" s="380"/>
      <c r="P318" s="380"/>
      <c r="Q318" s="380"/>
      <c r="R318" s="380"/>
      <c r="S318" s="380"/>
      <c r="T318" s="380"/>
      <c r="U318" s="380"/>
      <c r="V318" s="380"/>
      <c r="W318" s="380"/>
      <c r="X318" s="380"/>
      <c r="Y318" s="380"/>
      <c r="Z318" s="380"/>
    </row>
    <row r="319" spans="1:26" ht="15.75" customHeight="1" x14ac:dyDescent="0.25">
      <c r="A319" s="353"/>
      <c r="B319" s="381"/>
      <c r="C319" s="353"/>
      <c r="D319" s="353"/>
      <c r="E319" s="353"/>
      <c r="F319" s="353"/>
      <c r="G319" s="353"/>
      <c r="H319" s="353"/>
      <c r="I319" s="353"/>
      <c r="J319" s="353"/>
      <c r="K319" s="353"/>
      <c r="L319" s="353"/>
      <c r="M319" s="353"/>
      <c r="N319" s="380"/>
      <c r="O319" s="380"/>
      <c r="P319" s="380"/>
      <c r="Q319" s="380"/>
      <c r="R319" s="380"/>
      <c r="S319" s="380"/>
      <c r="T319" s="380"/>
      <c r="U319" s="380"/>
      <c r="V319" s="380"/>
      <c r="W319" s="380"/>
      <c r="X319" s="380"/>
      <c r="Y319" s="380"/>
      <c r="Z319" s="380"/>
    </row>
    <row r="320" spans="1:26" ht="15.75" customHeight="1" x14ac:dyDescent="0.25">
      <c r="A320" s="353"/>
      <c r="B320" s="381"/>
      <c r="C320" s="353"/>
      <c r="D320" s="353"/>
      <c r="E320" s="353"/>
      <c r="F320" s="353"/>
      <c r="G320" s="353"/>
      <c r="H320" s="353"/>
      <c r="I320" s="353"/>
      <c r="J320" s="353"/>
      <c r="K320" s="353"/>
      <c r="L320" s="353"/>
      <c r="M320" s="353"/>
      <c r="N320" s="380"/>
      <c r="O320" s="380"/>
      <c r="P320" s="380"/>
      <c r="Q320" s="380"/>
      <c r="R320" s="380"/>
      <c r="S320" s="380"/>
      <c r="T320" s="380"/>
      <c r="U320" s="380"/>
      <c r="V320" s="380"/>
      <c r="W320" s="380"/>
      <c r="X320" s="380"/>
      <c r="Y320" s="380"/>
      <c r="Z320" s="380"/>
    </row>
    <row r="321" spans="1:26" ht="15.75" customHeight="1" x14ac:dyDescent="0.25">
      <c r="A321" s="353"/>
      <c r="B321" s="381"/>
      <c r="C321" s="353"/>
      <c r="D321" s="353"/>
      <c r="E321" s="353"/>
      <c r="F321" s="353"/>
      <c r="G321" s="353"/>
      <c r="H321" s="353"/>
      <c r="I321" s="353"/>
      <c r="J321" s="353"/>
      <c r="K321" s="353"/>
      <c r="L321" s="353"/>
      <c r="M321" s="353"/>
      <c r="N321" s="380"/>
      <c r="O321" s="380"/>
      <c r="P321" s="380"/>
      <c r="Q321" s="380"/>
      <c r="R321" s="380"/>
      <c r="S321" s="380"/>
      <c r="T321" s="380"/>
      <c r="U321" s="380"/>
      <c r="V321" s="380"/>
      <c r="W321" s="380"/>
      <c r="X321" s="380"/>
      <c r="Y321" s="380"/>
      <c r="Z321" s="380"/>
    </row>
    <row r="322" spans="1:26" ht="15.75" customHeight="1" x14ac:dyDescent="0.25">
      <c r="A322" s="353"/>
      <c r="B322" s="381"/>
      <c r="C322" s="353"/>
      <c r="D322" s="353"/>
      <c r="E322" s="353"/>
      <c r="F322" s="353"/>
      <c r="G322" s="353"/>
      <c r="H322" s="353"/>
      <c r="I322" s="353"/>
      <c r="J322" s="353"/>
      <c r="K322" s="353"/>
      <c r="L322" s="353"/>
      <c r="M322" s="353"/>
      <c r="N322" s="380"/>
      <c r="O322" s="380"/>
      <c r="P322" s="380"/>
      <c r="Q322" s="380"/>
      <c r="R322" s="380"/>
      <c r="S322" s="380"/>
      <c r="T322" s="380"/>
      <c r="U322" s="380"/>
      <c r="V322" s="380"/>
      <c r="W322" s="380"/>
      <c r="X322" s="380"/>
      <c r="Y322" s="380"/>
      <c r="Z322" s="380"/>
    </row>
    <row r="323" spans="1:26" ht="15.75" customHeight="1" x14ac:dyDescent="0.25">
      <c r="A323" s="353"/>
      <c r="B323" s="381"/>
      <c r="C323" s="353"/>
      <c r="D323" s="353"/>
      <c r="E323" s="353"/>
      <c r="F323" s="353"/>
      <c r="G323" s="353"/>
      <c r="H323" s="353"/>
      <c r="I323" s="353"/>
      <c r="J323" s="353"/>
      <c r="K323" s="353"/>
      <c r="L323" s="353"/>
      <c r="M323" s="353"/>
      <c r="N323" s="380"/>
      <c r="O323" s="380"/>
      <c r="P323" s="380"/>
      <c r="Q323" s="380"/>
      <c r="R323" s="380"/>
      <c r="S323" s="380"/>
      <c r="T323" s="380"/>
      <c r="U323" s="380"/>
      <c r="V323" s="380"/>
      <c r="W323" s="380"/>
      <c r="X323" s="380"/>
      <c r="Y323" s="380"/>
      <c r="Z323" s="380"/>
    </row>
    <row r="324" spans="1:26" ht="15.75" customHeight="1" x14ac:dyDescent="0.25">
      <c r="A324" s="353"/>
      <c r="B324" s="381"/>
      <c r="C324" s="353"/>
      <c r="D324" s="353"/>
      <c r="E324" s="353"/>
      <c r="F324" s="353"/>
      <c r="G324" s="353"/>
      <c r="H324" s="353"/>
      <c r="I324" s="353"/>
      <c r="J324" s="353"/>
      <c r="K324" s="353"/>
      <c r="L324" s="353"/>
      <c r="M324" s="353"/>
      <c r="N324" s="380"/>
      <c r="O324" s="380"/>
      <c r="P324" s="380"/>
      <c r="Q324" s="380"/>
      <c r="R324" s="380"/>
      <c r="S324" s="380"/>
      <c r="T324" s="380"/>
      <c r="U324" s="380"/>
      <c r="V324" s="380"/>
      <c r="W324" s="380"/>
      <c r="X324" s="380"/>
      <c r="Y324" s="380"/>
      <c r="Z324" s="380"/>
    </row>
    <row r="325" spans="1:26" ht="15.75" customHeight="1" x14ac:dyDescent="0.25">
      <c r="A325" s="353"/>
      <c r="B325" s="381"/>
      <c r="C325" s="353"/>
      <c r="D325" s="353"/>
      <c r="E325" s="353"/>
      <c r="F325" s="353"/>
      <c r="G325" s="353"/>
      <c r="H325" s="353"/>
      <c r="I325" s="353"/>
      <c r="J325" s="353"/>
      <c r="K325" s="353"/>
      <c r="L325" s="353"/>
      <c r="M325" s="353"/>
      <c r="N325" s="380"/>
      <c r="O325" s="380"/>
      <c r="P325" s="380"/>
      <c r="Q325" s="380"/>
      <c r="R325" s="380"/>
      <c r="S325" s="380"/>
      <c r="T325" s="380"/>
      <c r="U325" s="380"/>
      <c r="V325" s="380"/>
      <c r="W325" s="380"/>
      <c r="X325" s="380"/>
      <c r="Y325" s="380"/>
      <c r="Z325" s="380"/>
    </row>
    <row r="326" spans="1:26" ht="15.75" customHeight="1" x14ac:dyDescent="0.25">
      <c r="A326" s="353"/>
      <c r="B326" s="381"/>
      <c r="C326" s="353"/>
      <c r="D326" s="353"/>
      <c r="E326" s="353"/>
      <c r="F326" s="353"/>
      <c r="G326" s="353"/>
      <c r="H326" s="353"/>
      <c r="I326" s="353"/>
      <c r="J326" s="353"/>
      <c r="K326" s="353"/>
      <c r="L326" s="353"/>
      <c r="M326" s="353"/>
      <c r="N326" s="380"/>
      <c r="O326" s="380"/>
      <c r="P326" s="380"/>
      <c r="Q326" s="380"/>
      <c r="R326" s="380"/>
      <c r="S326" s="380"/>
      <c r="T326" s="380"/>
      <c r="U326" s="380"/>
      <c r="V326" s="380"/>
      <c r="W326" s="380"/>
      <c r="X326" s="380"/>
      <c r="Y326" s="380"/>
      <c r="Z326" s="380"/>
    </row>
    <row r="327" spans="1:26" ht="15.75" customHeight="1" x14ac:dyDescent="0.25">
      <c r="A327" s="353"/>
      <c r="B327" s="381"/>
      <c r="C327" s="353"/>
      <c r="D327" s="353"/>
      <c r="E327" s="353"/>
      <c r="F327" s="353"/>
      <c r="G327" s="353"/>
      <c r="H327" s="353"/>
      <c r="I327" s="353"/>
      <c r="J327" s="353"/>
      <c r="K327" s="353"/>
      <c r="L327" s="353"/>
      <c r="M327" s="353"/>
      <c r="N327" s="380"/>
      <c r="O327" s="380"/>
      <c r="P327" s="380"/>
      <c r="Q327" s="380"/>
      <c r="R327" s="380"/>
      <c r="S327" s="380"/>
      <c r="T327" s="380"/>
      <c r="U327" s="380"/>
      <c r="V327" s="380"/>
      <c r="W327" s="380"/>
      <c r="X327" s="380"/>
      <c r="Y327" s="380"/>
      <c r="Z327" s="380"/>
    </row>
    <row r="328" spans="1:26" ht="15.75" customHeight="1" x14ac:dyDescent="0.25">
      <c r="A328" s="353"/>
      <c r="B328" s="381"/>
      <c r="C328" s="353"/>
      <c r="D328" s="353"/>
      <c r="E328" s="353"/>
      <c r="F328" s="353"/>
      <c r="G328" s="353"/>
      <c r="H328" s="353"/>
      <c r="I328" s="353"/>
      <c r="J328" s="353"/>
      <c r="K328" s="353"/>
      <c r="L328" s="353"/>
      <c r="M328" s="353"/>
      <c r="N328" s="380"/>
      <c r="O328" s="380"/>
      <c r="P328" s="380"/>
      <c r="Q328" s="380"/>
      <c r="R328" s="380"/>
      <c r="S328" s="380"/>
      <c r="T328" s="380"/>
      <c r="U328" s="380"/>
      <c r="V328" s="380"/>
      <c r="W328" s="380"/>
      <c r="X328" s="380"/>
      <c r="Y328" s="380"/>
      <c r="Z328" s="380"/>
    </row>
    <row r="329" spans="1:26" ht="15.75" customHeight="1" x14ac:dyDescent="0.25">
      <c r="A329" s="353"/>
      <c r="B329" s="381"/>
      <c r="C329" s="353"/>
      <c r="D329" s="353"/>
      <c r="E329" s="353"/>
      <c r="F329" s="353"/>
      <c r="G329" s="353"/>
      <c r="H329" s="353"/>
      <c r="I329" s="353"/>
      <c r="J329" s="353"/>
      <c r="K329" s="353"/>
      <c r="L329" s="353"/>
      <c r="M329" s="353"/>
      <c r="N329" s="380"/>
      <c r="O329" s="380"/>
      <c r="P329" s="380"/>
      <c r="Q329" s="380"/>
      <c r="R329" s="380"/>
      <c r="S329" s="380"/>
      <c r="T329" s="380"/>
      <c r="U329" s="380"/>
      <c r="V329" s="380"/>
      <c r="W329" s="380"/>
      <c r="X329" s="380"/>
      <c r="Y329" s="380"/>
      <c r="Z329" s="380"/>
    </row>
    <row r="330" spans="1:26" ht="15.75" customHeight="1" x14ac:dyDescent="0.25">
      <c r="A330" s="353"/>
      <c r="B330" s="381"/>
      <c r="C330" s="353"/>
      <c r="D330" s="353"/>
      <c r="E330" s="353"/>
      <c r="F330" s="353"/>
      <c r="G330" s="353"/>
      <c r="H330" s="353"/>
      <c r="I330" s="353"/>
      <c r="J330" s="353"/>
      <c r="K330" s="353"/>
      <c r="L330" s="353"/>
      <c r="M330" s="353"/>
      <c r="N330" s="380"/>
      <c r="O330" s="380"/>
      <c r="P330" s="380"/>
      <c r="Q330" s="380"/>
      <c r="R330" s="380"/>
      <c r="S330" s="380"/>
      <c r="T330" s="380"/>
      <c r="U330" s="380"/>
      <c r="V330" s="380"/>
      <c r="W330" s="380"/>
      <c r="X330" s="380"/>
      <c r="Y330" s="380"/>
      <c r="Z330" s="380"/>
    </row>
    <row r="331" spans="1:26" ht="15.75" customHeight="1" x14ac:dyDescent="0.25">
      <c r="A331" s="353"/>
      <c r="B331" s="381"/>
      <c r="C331" s="353"/>
      <c r="D331" s="353"/>
      <c r="E331" s="353"/>
      <c r="F331" s="353"/>
      <c r="G331" s="353"/>
      <c r="H331" s="353"/>
      <c r="I331" s="353"/>
      <c r="J331" s="353"/>
      <c r="K331" s="353"/>
      <c r="L331" s="353"/>
      <c r="M331" s="353"/>
      <c r="N331" s="380"/>
      <c r="O331" s="380"/>
      <c r="P331" s="380"/>
      <c r="Q331" s="380"/>
      <c r="R331" s="380"/>
      <c r="S331" s="380"/>
      <c r="T331" s="380"/>
      <c r="U331" s="380"/>
      <c r="V331" s="380"/>
      <c r="W331" s="380"/>
      <c r="X331" s="380"/>
      <c r="Y331" s="380"/>
      <c r="Z331" s="380"/>
    </row>
    <row r="332" spans="1:26" ht="15.75" customHeight="1" x14ac:dyDescent="0.25">
      <c r="A332" s="353"/>
      <c r="B332" s="381"/>
      <c r="C332" s="353"/>
      <c r="D332" s="353"/>
      <c r="E332" s="353"/>
      <c r="F332" s="353"/>
      <c r="G332" s="353"/>
      <c r="H332" s="353"/>
      <c r="I332" s="353"/>
      <c r="J332" s="353"/>
      <c r="K332" s="353"/>
      <c r="L332" s="353"/>
      <c r="M332" s="353"/>
      <c r="N332" s="380"/>
      <c r="O332" s="380"/>
      <c r="P332" s="380"/>
      <c r="Q332" s="380"/>
      <c r="R332" s="380"/>
      <c r="S332" s="380"/>
      <c r="T332" s="380"/>
      <c r="U332" s="380"/>
      <c r="V332" s="380"/>
      <c r="W332" s="380"/>
      <c r="X332" s="380"/>
      <c r="Y332" s="380"/>
      <c r="Z332" s="380"/>
    </row>
    <row r="333" spans="1:26" ht="15.75" customHeight="1" x14ac:dyDescent="0.25">
      <c r="A333" s="353"/>
      <c r="B333" s="381"/>
      <c r="C333" s="353"/>
      <c r="D333" s="353"/>
      <c r="E333" s="353"/>
      <c r="F333" s="353"/>
      <c r="G333" s="353"/>
      <c r="H333" s="353"/>
      <c r="I333" s="353"/>
      <c r="J333" s="353"/>
      <c r="K333" s="353"/>
      <c r="L333" s="353"/>
      <c r="M333" s="353"/>
      <c r="N333" s="380"/>
      <c r="O333" s="380"/>
      <c r="P333" s="380"/>
      <c r="Q333" s="380"/>
      <c r="R333" s="380"/>
      <c r="S333" s="380"/>
      <c r="T333" s="380"/>
      <c r="U333" s="380"/>
      <c r="V333" s="380"/>
      <c r="W333" s="380"/>
      <c r="X333" s="380"/>
      <c r="Y333" s="380"/>
      <c r="Z333" s="380"/>
    </row>
    <row r="334" spans="1:26" ht="15.75" customHeight="1" x14ac:dyDescent="0.25">
      <c r="A334" s="353"/>
      <c r="B334" s="381"/>
      <c r="C334" s="353"/>
      <c r="D334" s="353"/>
      <c r="E334" s="353"/>
      <c r="F334" s="353"/>
      <c r="G334" s="353"/>
      <c r="H334" s="353"/>
      <c r="I334" s="353"/>
      <c r="J334" s="353"/>
      <c r="K334" s="353"/>
      <c r="L334" s="353"/>
      <c r="M334" s="353"/>
      <c r="N334" s="380"/>
      <c r="O334" s="380"/>
      <c r="P334" s="380"/>
      <c r="Q334" s="380"/>
      <c r="R334" s="380"/>
      <c r="S334" s="380"/>
      <c r="T334" s="380"/>
      <c r="U334" s="380"/>
      <c r="V334" s="380"/>
      <c r="W334" s="380"/>
      <c r="X334" s="380"/>
      <c r="Y334" s="380"/>
      <c r="Z334" s="380"/>
    </row>
    <row r="335" spans="1:26" ht="15.75" customHeight="1" x14ac:dyDescent="0.25">
      <c r="A335" s="353"/>
      <c r="B335" s="381"/>
      <c r="C335" s="353"/>
      <c r="D335" s="353"/>
      <c r="E335" s="353"/>
      <c r="F335" s="353"/>
      <c r="G335" s="353"/>
      <c r="H335" s="353"/>
      <c r="I335" s="353"/>
      <c r="J335" s="353"/>
      <c r="K335" s="353"/>
      <c r="L335" s="353"/>
      <c r="M335" s="353"/>
      <c r="N335" s="380"/>
      <c r="O335" s="380"/>
      <c r="P335" s="380"/>
      <c r="Q335" s="380"/>
      <c r="R335" s="380"/>
      <c r="S335" s="380"/>
      <c r="T335" s="380"/>
      <c r="U335" s="380"/>
      <c r="V335" s="380"/>
      <c r="W335" s="380"/>
      <c r="X335" s="380"/>
      <c r="Y335" s="380"/>
      <c r="Z335" s="380"/>
    </row>
    <row r="336" spans="1:26" ht="15.75" customHeight="1" x14ac:dyDescent="0.25">
      <c r="A336" s="353"/>
      <c r="B336" s="381"/>
      <c r="C336" s="353"/>
      <c r="D336" s="353"/>
      <c r="E336" s="353"/>
      <c r="F336" s="353"/>
      <c r="G336" s="353"/>
      <c r="H336" s="353"/>
      <c r="I336" s="353"/>
      <c r="J336" s="353"/>
      <c r="K336" s="353"/>
      <c r="L336" s="353"/>
      <c r="M336" s="353"/>
      <c r="N336" s="380"/>
      <c r="O336" s="380"/>
      <c r="P336" s="380"/>
      <c r="Q336" s="380"/>
      <c r="R336" s="380"/>
      <c r="S336" s="380"/>
      <c r="T336" s="380"/>
      <c r="U336" s="380"/>
      <c r="V336" s="380"/>
      <c r="W336" s="380"/>
      <c r="X336" s="380"/>
      <c r="Y336" s="380"/>
      <c r="Z336" s="380"/>
    </row>
    <row r="337" spans="1:26" ht="15.75" customHeight="1" x14ac:dyDescent="0.25">
      <c r="A337" s="353"/>
      <c r="B337" s="381"/>
      <c r="C337" s="353"/>
      <c r="D337" s="353"/>
      <c r="E337" s="353"/>
      <c r="F337" s="353"/>
      <c r="G337" s="353"/>
      <c r="H337" s="353"/>
      <c r="I337" s="353"/>
      <c r="J337" s="353"/>
      <c r="K337" s="353"/>
      <c r="L337" s="353"/>
      <c r="M337" s="353"/>
      <c r="N337" s="380"/>
      <c r="O337" s="380"/>
      <c r="P337" s="380"/>
      <c r="Q337" s="380"/>
      <c r="R337" s="380"/>
      <c r="S337" s="380"/>
      <c r="T337" s="380"/>
      <c r="U337" s="380"/>
      <c r="V337" s="380"/>
      <c r="W337" s="380"/>
      <c r="X337" s="380"/>
      <c r="Y337" s="380"/>
      <c r="Z337" s="380"/>
    </row>
    <row r="338" spans="1:26" ht="15.75" customHeight="1" x14ac:dyDescent="0.25">
      <c r="A338" s="353"/>
      <c r="B338" s="381"/>
      <c r="C338" s="353"/>
      <c r="D338" s="353"/>
      <c r="E338" s="353"/>
      <c r="F338" s="353"/>
      <c r="G338" s="353"/>
      <c r="H338" s="353"/>
      <c r="I338" s="353"/>
      <c r="J338" s="353"/>
      <c r="K338" s="353"/>
      <c r="L338" s="353"/>
      <c r="M338" s="353"/>
      <c r="N338" s="380"/>
      <c r="O338" s="380"/>
      <c r="P338" s="380"/>
      <c r="Q338" s="380"/>
      <c r="R338" s="380"/>
      <c r="S338" s="380"/>
      <c r="T338" s="380"/>
      <c r="U338" s="380"/>
      <c r="V338" s="380"/>
      <c r="W338" s="380"/>
      <c r="X338" s="380"/>
      <c r="Y338" s="380"/>
      <c r="Z338" s="380"/>
    </row>
    <row r="339" spans="1:26" ht="15.75" customHeight="1" x14ac:dyDescent="0.25">
      <c r="A339" s="353"/>
      <c r="B339" s="381"/>
      <c r="C339" s="353"/>
      <c r="D339" s="353"/>
      <c r="E339" s="353"/>
      <c r="F339" s="353"/>
      <c r="G339" s="353"/>
      <c r="H339" s="353"/>
      <c r="I339" s="353"/>
      <c r="J339" s="353"/>
      <c r="K339" s="353"/>
      <c r="L339" s="353"/>
      <c r="M339" s="353"/>
      <c r="N339" s="380"/>
      <c r="O339" s="380"/>
      <c r="P339" s="380"/>
      <c r="Q339" s="380"/>
      <c r="R339" s="380"/>
      <c r="S339" s="380"/>
      <c r="T339" s="380"/>
      <c r="U339" s="380"/>
      <c r="V339" s="380"/>
      <c r="W339" s="380"/>
      <c r="X339" s="380"/>
      <c r="Y339" s="380"/>
      <c r="Z339" s="380"/>
    </row>
    <row r="340" spans="1:26" ht="15.75" customHeight="1" x14ac:dyDescent="0.25">
      <c r="A340" s="353"/>
      <c r="B340" s="381"/>
      <c r="C340" s="353"/>
      <c r="D340" s="353"/>
      <c r="E340" s="353"/>
      <c r="F340" s="353"/>
      <c r="G340" s="353"/>
      <c r="H340" s="353"/>
      <c r="I340" s="353"/>
      <c r="J340" s="353"/>
      <c r="K340" s="353"/>
      <c r="L340" s="353"/>
      <c r="M340" s="353"/>
      <c r="N340" s="380"/>
      <c r="O340" s="380"/>
      <c r="P340" s="380"/>
      <c r="Q340" s="380"/>
      <c r="R340" s="380"/>
      <c r="S340" s="380"/>
      <c r="T340" s="380"/>
      <c r="U340" s="380"/>
      <c r="V340" s="380"/>
      <c r="W340" s="380"/>
      <c r="X340" s="380"/>
      <c r="Y340" s="380"/>
      <c r="Z340" s="380"/>
    </row>
    <row r="341" spans="1:26" ht="15.75" customHeight="1" x14ac:dyDescent="0.25">
      <c r="A341" s="353"/>
      <c r="B341" s="381"/>
      <c r="C341" s="353"/>
      <c r="D341" s="353"/>
      <c r="E341" s="353"/>
      <c r="F341" s="353"/>
      <c r="G341" s="353"/>
      <c r="H341" s="353"/>
      <c r="I341" s="353"/>
      <c r="J341" s="353"/>
      <c r="K341" s="353"/>
      <c r="L341" s="353"/>
      <c r="M341" s="353"/>
      <c r="N341" s="380"/>
      <c r="O341" s="380"/>
      <c r="P341" s="380"/>
      <c r="Q341" s="380"/>
      <c r="R341" s="380"/>
      <c r="S341" s="380"/>
      <c r="T341" s="380"/>
      <c r="U341" s="380"/>
      <c r="V341" s="380"/>
      <c r="W341" s="380"/>
      <c r="X341" s="380"/>
      <c r="Y341" s="380"/>
      <c r="Z341" s="380"/>
    </row>
    <row r="342" spans="1:26" ht="15.75" customHeight="1" x14ac:dyDescent="0.25">
      <c r="A342" s="353"/>
      <c r="B342" s="381"/>
      <c r="C342" s="353"/>
      <c r="D342" s="353"/>
      <c r="E342" s="353"/>
      <c r="F342" s="353"/>
      <c r="G342" s="353"/>
      <c r="H342" s="353"/>
      <c r="I342" s="353"/>
      <c r="J342" s="353"/>
      <c r="K342" s="353"/>
      <c r="L342" s="353"/>
      <c r="M342" s="353"/>
      <c r="N342" s="380"/>
      <c r="O342" s="380"/>
      <c r="P342" s="380"/>
      <c r="Q342" s="380"/>
      <c r="R342" s="380"/>
      <c r="S342" s="380"/>
      <c r="T342" s="380"/>
      <c r="U342" s="380"/>
      <c r="V342" s="380"/>
      <c r="W342" s="380"/>
      <c r="X342" s="380"/>
      <c r="Y342" s="380"/>
      <c r="Z342" s="380"/>
    </row>
    <row r="343" spans="1:26" ht="15.75" customHeight="1" x14ac:dyDescent="0.25">
      <c r="A343" s="353"/>
      <c r="B343" s="381"/>
      <c r="C343" s="353"/>
      <c r="D343" s="353"/>
      <c r="E343" s="353"/>
      <c r="F343" s="353"/>
      <c r="G343" s="353"/>
      <c r="H343" s="353"/>
      <c r="I343" s="353"/>
      <c r="J343" s="353"/>
      <c r="K343" s="353"/>
      <c r="L343" s="353"/>
      <c r="M343" s="353"/>
      <c r="N343" s="380"/>
      <c r="O343" s="380"/>
      <c r="P343" s="380"/>
      <c r="Q343" s="380"/>
      <c r="R343" s="380"/>
      <c r="S343" s="380"/>
      <c r="T343" s="380"/>
      <c r="U343" s="380"/>
      <c r="V343" s="380"/>
      <c r="W343" s="380"/>
      <c r="X343" s="380"/>
      <c r="Y343" s="380"/>
      <c r="Z343" s="380"/>
    </row>
    <row r="344" spans="1:26" ht="15.75" customHeight="1" x14ac:dyDescent="0.25">
      <c r="A344" s="353"/>
      <c r="B344" s="381"/>
      <c r="C344" s="353"/>
      <c r="D344" s="353"/>
      <c r="E344" s="353"/>
      <c r="F344" s="353"/>
      <c r="G344" s="353"/>
      <c r="H344" s="353"/>
      <c r="I344" s="353"/>
      <c r="J344" s="353"/>
      <c r="K344" s="353"/>
      <c r="L344" s="353"/>
      <c r="M344" s="353"/>
      <c r="N344" s="380"/>
      <c r="O344" s="380"/>
      <c r="P344" s="380"/>
      <c r="Q344" s="380"/>
      <c r="R344" s="380"/>
      <c r="S344" s="380"/>
      <c r="T344" s="380"/>
      <c r="U344" s="380"/>
      <c r="V344" s="380"/>
      <c r="W344" s="380"/>
      <c r="X344" s="380"/>
      <c r="Y344" s="380"/>
      <c r="Z344" s="380"/>
    </row>
    <row r="345" spans="1:26" ht="15.75" customHeight="1" x14ac:dyDescent="0.25">
      <c r="A345" s="353"/>
      <c r="B345" s="381"/>
      <c r="C345" s="353"/>
      <c r="D345" s="353"/>
      <c r="E345" s="353"/>
      <c r="F345" s="353"/>
      <c r="G345" s="353"/>
      <c r="H345" s="353"/>
      <c r="I345" s="353"/>
      <c r="J345" s="353"/>
      <c r="K345" s="353"/>
      <c r="L345" s="353"/>
      <c r="M345" s="353"/>
      <c r="N345" s="380"/>
      <c r="O345" s="380"/>
      <c r="P345" s="380"/>
      <c r="Q345" s="380"/>
      <c r="R345" s="380"/>
      <c r="S345" s="380"/>
      <c r="T345" s="380"/>
      <c r="U345" s="380"/>
      <c r="V345" s="380"/>
      <c r="W345" s="380"/>
      <c r="X345" s="380"/>
      <c r="Y345" s="380"/>
      <c r="Z345" s="380"/>
    </row>
    <row r="346" spans="1:26" ht="15.75" customHeight="1" x14ac:dyDescent="0.25">
      <c r="A346" s="353"/>
      <c r="B346" s="381"/>
      <c r="C346" s="353"/>
      <c r="D346" s="353"/>
      <c r="E346" s="353"/>
      <c r="F346" s="353"/>
      <c r="G346" s="353"/>
      <c r="H346" s="353"/>
      <c r="I346" s="353"/>
      <c r="J346" s="353"/>
      <c r="K346" s="353"/>
      <c r="L346" s="353"/>
      <c r="M346" s="353"/>
      <c r="N346" s="380"/>
      <c r="O346" s="380"/>
      <c r="P346" s="380"/>
      <c r="Q346" s="380"/>
      <c r="R346" s="380"/>
      <c r="S346" s="380"/>
      <c r="T346" s="380"/>
      <c r="U346" s="380"/>
      <c r="V346" s="380"/>
      <c r="W346" s="380"/>
      <c r="X346" s="380"/>
      <c r="Y346" s="380"/>
      <c r="Z346" s="380"/>
    </row>
    <row r="347" spans="1:26" ht="15.75" customHeight="1" x14ac:dyDescent="0.25">
      <c r="A347" s="353"/>
      <c r="B347" s="381"/>
      <c r="C347" s="353"/>
      <c r="D347" s="353"/>
      <c r="E347" s="353"/>
      <c r="F347" s="353"/>
      <c r="G347" s="353"/>
      <c r="H347" s="353"/>
      <c r="I347" s="353"/>
      <c r="J347" s="353"/>
      <c r="K347" s="353"/>
      <c r="L347" s="353"/>
      <c r="M347" s="353"/>
      <c r="N347" s="380"/>
      <c r="O347" s="380"/>
      <c r="P347" s="380"/>
      <c r="Q347" s="380"/>
      <c r="R347" s="380"/>
      <c r="S347" s="380"/>
      <c r="T347" s="380"/>
      <c r="U347" s="380"/>
      <c r="V347" s="380"/>
      <c r="W347" s="380"/>
      <c r="X347" s="380"/>
      <c r="Y347" s="380"/>
      <c r="Z347" s="380"/>
    </row>
    <row r="348" spans="1:26" ht="15.75" customHeight="1" x14ac:dyDescent="0.25">
      <c r="A348" s="353"/>
      <c r="B348" s="381"/>
      <c r="C348" s="353"/>
      <c r="D348" s="353"/>
      <c r="E348" s="353"/>
      <c r="F348" s="353"/>
      <c r="G348" s="353"/>
      <c r="H348" s="353"/>
      <c r="I348" s="353"/>
      <c r="J348" s="353"/>
      <c r="K348" s="353"/>
      <c r="L348" s="353"/>
      <c r="M348" s="353"/>
      <c r="N348" s="380"/>
      <c r="O348" s="380"/>
      <c r="P348" s="380"/>
      <c r="Q348" s="380"/>
      <c r="R348" s="380"/>
      <c r="S348" s="380"/>
      <c r="T348" s="380"/>
      <c r="U348" s="380"/>
      <c r="V348" s="380"/>
      <c r="W348" s="380"/>
      <c r="X348" s="380"/>
      <c r="Y348" s="380"/>
      <c r="Z348" s="380"/>
    </row>
    <row r="349" spans="1:26" ht="15.75" customHeight="1" x14ac:dyDescent="0.25">
      <c r="A349" s="353"/>
      <c r="B349" s="381"/>
      <c r="C349" s="353"/>
      <c r="D349" s="353"/>
      <c r="E349" s="353"/>
      <c r="F349" s="353"/>
      <c r="G349" s="353"/>
      <c r="H349" s="353"/>
      <c r="I349" s="353"/>
      <c r="J349" s="353"/>
      <c r="K349" s="353"/>
      <c r="L349" s="353"/>
      <c r="M349" s="353"/>
      <c r="N349" s="380"/>
      <c r="O349" s="380"/>
      <c r="P349" s="380"/>
      <c r="Q349" s="380"/>
      <c r="R349" s="380"/>
      <c r="S349" s="380"/>
      <c r="T349" s="380"/>
      <c r="U349" s="380"/>
      <c r="V349" s="380"/>
      <c r="W349" s="380"/>
      <c r="X349" s="380"/>
      <c r="Y349" s="380"/>
      <c r="Z349" s="380"/>
    </row>
    <row r="350" spans="1:26" ht="15.75" customHeight="1" x14ac:dyDescent="0.25">
      <c r="A350" s="353"/>
      <c r="B350" s="381"/>
      <c r="C350" s="353"/>
      <c r="D350" s="353"/>
      <c r="E350" s="353"/>
      <c r="F350" s="353"/>
      <c r="G350" s="353"/>
      <c r="H350" s="353"/>
      <c r="I350" s="353"/>
      <c r="J350" s="353"/>
      <c r="K350" s="353"/>
      <c r="L350" s="353"/>
      <c r="M350" s="353"/>
      <c r="N350" s="380"/>
      <c r="O350" s="380"/>
      <c r="P350" s="380"/>
      <c r="Q350" s="380"/>
      <c r="R350" s="380"/>
      <c r="S350" s="380"/>
      <c r="T350" s="380"/>
      <c r="U350" s="380"/>
      <c r="V350" s="380"/>
      <c r="W350" s="380"/>
      <c r="X350" s="380"/>
      <c r="Y350" s="380"/>
      <c r="Z350" s="380"/>
    </row>
    <row r="351" spans="1:26" ht="15.75" customHeight="1" x14ac:dyDescent="0.25">
      <c r="A351" s="353"/>
      <c r="B351" s="381"/>
      <c r="C351" s="353"/>
      <c r="D351" s="353"/>
      <c r="E351" s="353"/>
      <c r="F351" s="353"/>
      <c r="G351" s="353"/>
      <c r="H351" s="353"/>
      <c r="I351" s="353"/>
      <c r="J351" s="353"/>
      <c r="K351" s="353"/>
      <c r="L351" s="353"/>
      <c r="M351" s="353"/>
      <c r="N351" s="380"/>
      <c r="O351" s="380"/>
      <c r="P351" s="380"/>
      <c r="Q351" s="380"/>
      <c r="R351" s="380"/>
      <c r="S351" s="380"/>
      <c r="T351" s="380"/>
      <c r="U351" s="380"/>
      <c r="V351" s="380"/>
      <c r="W351" s="380"/>
      <c r="X351" s="380"/>
      <c r="Y351" s="380"/>
      <c r="Z351" s="380"/>
    </row>
    <row r="352" spans="1:26" ht="15.75" customHeight="1" x14ac:dyDescent="0.25">
      <c r="A352" s="353"/>
      <c r="B352" s="381"/>
      <c r="C352" s="353"/>
      <c r="D352" s="353"/>
      <c r="E352" s="353"/>
      <c r="F352" s="353"/>
      <c r="G352" s="353"/>
      <c r="H352" s="353"/>
      <c r="I352" s="353"/>
      <c r="J352" s="353"/>
      <c r="K352" s="353"/>
      <c r="L352" s="353"/>
      <c r="M352" s="353"/>
      <c r="N352" s="380"/>
      <c r="O352" s="380"/>
      <c r="P352" s="380"/>
      <c r="Q352" s="380"/>
      <c r="R352" s="380"/>
      <c r="S352" s="380"/>
      <c r="T352" s="380"/>
      <c r="U352" s="380"/>
      <c r="V352" s="380"/>
      <c r="W352" s="380"/>
      <c r="X352" s="380"/>
      <c r="Y352" s="380"/>
      <c r="Z352" s="380"/>
    </row>
    <row r="353" spans="1:26" ht="15.75" customHeight="1" x14ac:dyDescent="0.25">
      <c r="A353" s="353"/>
      <c r="B353" s="381"/>
      <c r="C353" s="353"/>
      <c r="D353" s="353"/>
      <c r="E353" s="353"/>
      <c r="F353" s="353"/>
      <c r="G353" s="353"/>
      <c r="H353" s="353"/>
      <c r="I353" s="353"/>
      <c r="J353" s="353"/>
      <c r="K353" s="353"/>
      <c r="L353" s="353"/>
      <c r="M353" s="353"/>
      <c r="N353" s="380"/>
      <c r="O353" s="380"/>
      <c r="P353" s="380"/>
      <c r="Q353" s="380"/>
      <c r="R353" s="380"/>
      <c r="S353" s="380"/>
      <c r="T353" s="380"/>
      <c r="U353" s="380"/>
      <c r="V353" s="380"/>
      <c r="W353" s="380"/>
      <c r="X353" s="380"/>
      <c r="Y353" s="380"/>
      <c r="Z353" s="380"/>
    </row>
    <row r="354" spans="1:26" ht="15.75" customHeight="1" x14ac:dyDescent="0.25">
      <c r="A354" s="353"/>
      <c r="B354" s="381"/>
      <c r="C354" s="353"/>
      <c r="D354" s="353"/>
      <c r="E354" s="353"/>
      <c r="F354" s="353"/>
      <c r="G354" s="353"/>
      <c r="H354" s="353"/>
      <c r="I354" s="353"/>
      <c r="J354" s="353"/>
      <c r="K354" s="353"/>
      <c r="L354" s="353"/>
      <c r="M354" s="353"/>
      <c r="N354" s="380"/>
      <c r="O354" s="380"/>
      <c r="P354" s="380"/>
      <c r="Q354" s="380"/>
      <c r="R354" s="380"/>
      <c r="S354" s="380"/>
      <c r="T354" s="380"/>
      <c r="U354" s="380"/>
      <c r="V354" s="380"/>
      <c r="W354" s="380"/>
      <c r="X354" s="380"/>
      <c r="Y354" s="380"/>
      <c r="Z354" s="380"/>
    </row>
    <row r="355" spans="1:26" ht="15.75" customHeight="1" x14ac:dyDescent="0.25">
      <c r="A355" s="353"/>
      <c r="B355" s="381"/>
      <c r="C355" s="353"/>
      <c r="D355" s="353"/>
      <c r="E355" s="353"/>
      <c r="F355" s="353"/>
      <c r="G355" s="353"/>
      <c r="H355" s="353"/>
      <c r="I355" s="353"/>
      <c r="J355" s="353"/>
      <c r="K355" s="353"/>
      <c r="L355" s="353"/>
      <c r="M355" s="353"/>
      <c r="N355" s="380"/>
      <c r="O355" s="380"/>
      <c r="P355" s="380"/>
      <c r="Q355" s="380"/>
      <c r="R355" s="380"/>
      <c r="S355" s="380"/>
      <c r="T355" s="380"/>
      <c r="U355" s="380"/>
      <c r="V355" s="380"/>
      <c r="W355" s="380"/>
      <c r="X355" s="380"/>
      <c r="Y355" s="380"/>
      <c r="Z355" s="380"/>
    </row>
    <row r="356" spans="1:26" ht="15.75" customHeight="1" x14ac:dyDescent="0.25">
      <c r="A356" s="353"/>
      <c r="B356" s="381"/>
      <c r="C356" s="353"/>
      <c r="D356" s="353"/>
      <c r="E356" s="353"/>
      <c r="F356" s="353"/>
      <c r="G356" s="353"/>
      <c r="H356" s="353"/>
      <c r="I356" s="353"/>
      <c r="J356" s="353"/>
      <c r="K356" s="353"/>
      <c r="L356" s="353"/>
      <c r="M356" s="353"/>
      <c r="N356" s="380"/>
      <c r="O356" s="380"/>
      <c r="P356" s="380"/>
      <c r="Q356" s="380"/>
      <c r="R356" s="380"/>
      <c r="S356" s="380"/>
      <c r="T356" s="380"/>
      <c r="U356" s="380"/>
      <c r="V356" s="380"/>
      <c r="W356" s="380"/>
      <c r="X356" s="380"/>
      <c r="Y356" s="380"/>
      <c r="Z356" s="380"/>
    </row>
    <row r="357" spans="1:26" ht="15.75" customHeight="1" x14ac:dyDescent="0.25">
      <c r="A357" s="353"/>
      <c r="B357" s="381"/>
      <c r="C357" s="353"/>
      <c r="D357" s="353"/>
      <c r="E357" s="353"/>
      <c r="F357" s="353"/>
      <c r="G357" s="353"/>
      <c r="H357" s="353"/>
      <c r="I357" s="353"/>
      <c r="J357" s="353"/>
      <c r="K357" s="353"/>
      <c r="L357" s="353"/>
      <c r="M357" s="353"/>
      <c r="N357" s="380"/>
      <c r="O357" s="380"/>
      <c r="P357" s="380"/>
      <c r="Q357" s="380"/>
      <c r="R357" s="380"/>
      <c r="S357" s="380"/>
      <c r="T357" s="380"/>
      <c r="U357" s="380"/>
      <c r="V357" s="380"/>
      <c r="W357" s="380"/>
      <c r="X357" s="380"/>
      <c r="Y357" s="380"/>
      <c r="Z357" s="380"/>
    </row>
    <row r="358" spans="1:26" ht="15.75" customHeight="1" x14ac:dyDescent="0.25">
      <c r="A358" s="353"/>
      <c r="B358" s="381"/>
      <c r="C358" s="353"/>
      <c r="D358" s="353"/>
      <c r="E358" s="353"/>
      <c r="F358" s="353"/>
      <c r="G358" s="353"/>
      <c r="H358" s="353"/>
      <c r="I358" s="353"/>
      <c r="J358" s="353"/>
      <c r="K358" s="353"/>
      <c r="L358" s="353"/>
      <c r="M358" s="353"/>
      <c r="N358" s="380"/>
      <c r="O358" s="380"/>
      <c r="P358" s="380"/>
      <c r="Q358" s="380"/>
      <c r="R358" s="380"/>
      <c r="S358" s="380"/>
      <c r="T358" s="380"/>
      <c r="U358" s="380"/>
      <c r="V358" s="380"/>
      <c r="W358" s="380"/>
      <c r="X358" s="380"/>
      <c r="Y358" s="380"/>
      <c r="Z358" s="380"/>
    </row>
    <row r="359" spans="1:26" ht="15.75" customHeight="1" x14ac:dyDescent="0.25">
      <c r="A359" s="353"/>
      <c r="B359" s="381"/>
      <c r="C359" s="353"/>
      <c r="D359" s="353"/>
      <c r="E359" s="353"/>
      <c r="F359" s="353"/>
      <c r="G359" s="353"/>
      <c r="H359" s="353"/>
      <c r="I359" s="353"/>
      <c r="J359" s="353"/>
      <c r="K359" s="353"/>
      <c r="L359" s="353"/>
      <c r="M359" s="353"/>
      <c r="N359" s="380"/>
      <c r="O359" s="380"/>
      <c r="P359" s="380"/>
      <c r="Q359" s="380"/>
      <c r="R359" s="380"/>
      <c r="S359" s="380"/>
      <c r="T359" s="380"/>
      <c r="U359" s="380"/>
      <c r="V359" s="380"/>
      <c r="W359" s="380"/>
      <c r="X359" s="380"/>
      <c r="Y359" s="380"/>
      <c r="Z359" s="380"/>
    </row>
    <row r="360" spans="1:26" ht="15.75" customHeight="1" x14ac:dyDescent="0.25">
      <c r="A360" s="353"/>
      <c r="B360" s="381"/>
      <c r="C360" s="353"/>
      <c r="D360" s="353"/>
      <c r="E360" s="353"/>
      <c r="F360" s="353"/>
      <c r="G360" s="353"/>
      <c r="H360" s="353"/>
      <c r="I360" s="353"/>
      <c r="J360" s="353"/>
      <c r="K360" s="353"/>
      <c r="L360" s="353"/>
      <c r="M360" s="353"/>
      <c r="N360" s="380"/>
      <c r="O360" s="380"/>
      <c r="P360" s="380"/>
      <c r="Q360" s="380"/>
      <c r="R360" s="380"/>
      <c r="S360" s="380"/>
      <c r="T360" s="380"/>
      <c r="U360" s="380"/>
      <c r="V360" s="380"/>
      <c r="W360" s="380"/>
      <c r="X360" s="380"/>
      <c r="Y360" s="380"/>
      <c r="Z360" s="380"/>
    </row>
    <row r="361" spans="1:26" ht="15.75" customHeight="1" x14ac:dyDescent="0.25">
      <c r="A361" s="353"/>
      <c r="B361" s="381"/>
      <c r="C361" s="353"/>
      <c r="D361" s="353"/>
      <c r="E361" s="353"/>
      <c r="F361" s="353"/>
      <c r="G361" s="353"/>
      <c r="H361" s="353"/>
      <c r="I361" s="353"/>
      <c r="J361" s="353"/>
      <c r="K361" s="353"/>
      <c r="L361" s="353"/>
      <c r="M361" s="353"/>
      <c r="N361" s="380"/>
      <c r="O361" s="380"/>
      <c r="P361" s="380"/>
      <c r="Q361" s="380"/>
      <c r="R361" s="380"/>
      <c r="S361" s="380"/>
      <c r="T361" s="380"/>
      <c r="U361" s="380"/>
      <c r="V361" s="380"/>
      <c r="W361" s="380"/>
      <c r="X361" s="380"/>
      <c r="Y361" s="380"/>
      <c r="Z361" s="380"/>
    </row>
    <row r="362" spans="1:26" ht="15.75" customHeight="1" x14ac:dyDescent="0.25">
      <c r="A362" s="353"/>
      <c r="B362" s="381"/>
      <c r="C362" s="353"/>
      <c r="D362" s="353"/>
      <c r="E362" s="353"/>
      <c r="F362" s="353"/>
      <c r="G362" s="353"/>
      <c r="H362" s="353"/>
      <c r="I362" s="353"/>
      <c r="J362" s="353"/>
      <c r="K362" s="353"/>
      <c r="L362" s="353"/>
      <c r="M362" s="353"/>
      <c r="N362" s="380"/>
      <c r="O362" s="380"/>
      <c r="P362" s="380"/>
      <c r="Q362" s="380"/>
      <c r="R362" s="380"/>
      <c r="S362" s="380"/>
      <c r="T362" s="380"/>
      <c r="U362" s="380"/>
      <c r="V362" s="380"/>
      <c r="W362" s="380"/>
      <c r="X362" s="380"/>
      <c r="Y362" s="380"/>
      <c r="Z362" s="380"/>
    </row>
    <row r="363" spans="1:26" ht="15.75" customHeight="1" x14ac:dyDescent="0.25">
      <c r="A363" s="353"/>
      <c r="B363" s="381"/>
      <c r="C363" s="353"/>
      <c r="D363" s="353"/>
      <c r="E363" s="353"/>
      <c r="F363" s="353"/>
      <c r="G363" s="353"/>
      <c r="H363" s="353"/>
      <c r="I363" s="353"/>
      <c r="J363" s="353"/>
      <c r="K363" s="353"/>
      <c r="L363" s="353"/>
      <c r="M363" s="353"/>
      <c r="N363" s="380"/>
      <c r="O363" s="380"/>
      <c r="P363" s="380"/>
      <c r="Q363" s="380"/>
      <c r="R363" s="380"/>
      <c r="S363" s="380"/>
      <c r="T363" s="380"/>
      <c r="U363" s="380"/>
      <c r="V363" s="380"/>
      <c r="W363" s="380"/>
      <c r="X363" s="380"/>
      <c r="Y363" s="380"/>
      <c r="Z363" s="380"/>
    </row>
    <row r="364" spans="1:26" ht="15.75" customHeight="1" x14ac:dyDescent="0.25">
      <c r="A364" s="353"/>
      <c r="B364" s="381"/>
      <c r="C364" s="353"/>
      <c r="D364" s="353"/>
      <c r="E364" s="353"/>
      <c r="F364" s="353"/>
      <c r="G364" s="353"/>
      <c r="H364" s="353"/>
      <c r="I364" s="353"/>
      <c r="J364" s="353"/>
      <c r="K364" s="353"/>
      <c r="L364" s="353"/>
      <c r="M364" s="353"/>
      <c r="N364" s="380"/>
      <c r="O364" s="380"/>
      <c r="P364" s="380"/>
      <c r="Q364" s="380"/>
      <c r="R364" s="380"/>
      <c r="S364" s="380"/>
      <c r="T364" s="380"/>
      <c r="U364" s="380"/>
      <c r="V364" s="380"/>
      <c r="W364" s="380"/>
      <c r="X364" s="380"/>
      <c r="Y364" s="380"/>
      <c r="Z364" s="380"/>
    </row>
    <row r="365" spans="1:26" ht="15.75" customHeight="1" x14ac:dyDescent="0.25">
      <c r="A365" s="353"/>
      <c r="B365" s="381"/>
      <c r="C365" s="353"/>
      <c r="D365" s="353"/>
      <c r="E365" s="353"/>
      <c r="F365" s="353"/>
      <c r="G365" s="353"/>
      <c r="H365" s="353"/>
      <c r="I365" s="353"/>
      <c r="J365" s="353"/>
      <c r="K365" s="353"/>
      <c r="L365" s="353"/>
      <c r="M365" s="353"/>
      <c r="N365" s="380"/>
      <c r="O365" s="380"/>
      <c r="P365" s="380"/>
      <c r="Q365" s="380"/>
      <c r="R365" s="380"/>
      <c r="S365" s="380"/>
      <c r="T365" s="380"/>
      <c r="U365" s="380"/>
      <c r="V365" s="380"/>
      <c r="W365" s="380"/>
      <c r="X365" s="380"/>
      <c r="Y365" s="380"/>
      <c r="Z365" s="380"/>
    </row>
    <row r="366" spans="1:26" ht="15.75" customHeight="1" x14ac:dyDescent="0.25">
      <c r="A366" s="353"/>
      <c r="B366" s="381"/>
      <c r="C366" s="353"/>
      <c r="D366" s="353"/>
      <c r="E366" s="353"/>
      <c r="F366" s="353"/>
      <c r="G366" s="353"/>
      <c r="H366" s="353"/>
      <c r="I366" s="353"/>
      <c r="J366" s="353"/>
      <c r="K366" s="353"/>
      <c r="L366" s="353"/>
      <c r="M366" s="353"/>
      <c r="N366" s="380"/>
      <c r="O366" s="380"/>
      <c r="P366" s="380"/>
      <c r="Q366" s="380"/>
      <c r="R366" s="380"/>
      <c r="S366" s="380"/>
      <c r="T366" s="380"/>
      <c r="U366" s="380"/>
      <c r="V366" s="380"/>
      <c r="W366" s="380"/>
      <c r="X366" s="380"/>
      <c r="Y366" s="380"/>
      <c r="Z366" s="380"/>
    </row>
    <row r="367" spans="1:26" ht="15.75" customHeight="1" x14ac:dyDescent="0.25">
      <c r="A367" s="353"/>
      <c r="B367" s="381"/>
      <c r="C367" s="353"/>
      <c r="D367" s="353"/>
      <c r="E367" s="353"/>
      <c r="F367" s="353"/>
      <c r="G367" s="353"/>
      <c r="H367" s="353"/>
      <c r="I367" s="353"/>
      <c r="J367" s="353"/>
      <c r="K367" s="353"/>
      <c r="L367" s="353"/>
      <c r="M367" s="353"/>
      <c r="N367" s="380"/>
      <c r="O367" s="380"/>
      <c r="P367" s="380"/>
      <c r="Q367" s="380"/>
      <c r="R367" s="380"/>
      <c r="S367" s="380"/>
      <c r="T367" s="380"/>
      <c r="U367" s="380"/>
      <c r="V367" s="380"/>
      <c r="W367" s="380"/>
      <c r="X367" s="380"/>
      <c r="Y367" s="380"/>
      <c r="Z367" s="380"/>
    </row>
    <row r="368" spans="1:26" ht="15.75" customHeight="1" x14ac:dyDescent="0.25">
      <c r="A368" s="353"/>
      <c r="B368" s="381"/>
      <c r="C368" s="353"/>
      <c r="D368" s="353"/>
      <c r="E368" s="353"/>
      <c r="F368" s="353"/>
      <c r="G368" s="353"/>
      <c r="H368" s="353"/>
      <c r="I368" s="353"/>
      <c r="J368" s="353"/>
      <c r="K368" s="353"/>
      <c r="L368" s="353"/>
      <c r="M368" s="353"/>
      <c r="N368" s="380"/>
      <c r="O368" s="380"/>
      <c r="P368" s="380"/>
      <c r="Q368" s="380"/>
      <c r="R368" s="380"/>
      <c r="S368" s="380"/>
      <c r="T368" s="380"/>
      <c r="U368" s="380"/>
      <c r="V368" s="380"/>
      <c r="W368" s="380"/>
      <c r="X368" s="380"/>
      <c r="Y368" s="380"/>
      <c r="Z368" s="380"/>
    </row>
    <row r="369" spans="1:26" ht="15.75" customHeight="1" x14ac:dyDescent="0.25">
      <c r="A369" s="353"/>
      <c r="B369" s="381"/>
      <c r="C369" s="353"/>
      <c r="D369" s="353"/>
      <c r="E369" s="353"/>
      <c r="F369" s="353"/>
      <c r="G369" s="353"/>
      <c r="H369" s="353"/>
      <c r="I369" s="353"/>
      <c r="J369" s="353"/>
      <c r="K369" s="353"/>
      <c r="L369" s="353"/>
      <c r="M369" s="353"/>
      <c r="N369" s="380"/>
      <c r="O369" s="380"/>
      <c r="P369" s="380"/>
      <c r="Q369" s="380"/>
      <c r="R369" s="380"/>
      <c r="S369" s="380"/>
      <c r="T369" s="380"/>
      <c r="U369" s="380"/>
      <c r="V369" s="380"/>
      <c r="W369" s="380"/>
      <c r="X369" s="380"/>
      <c r="Y369" s="380"/>
      <c r="Z369" s="380"/>
    </row>
    <row r="370" spans="1:26" ht="15.75" customHeight="1" x14ac:dyDescent="0.25">
      <c r="A370" s="353"/>
      <c r="B370" s="381"/>
      <c r="C370" s="353"/>
      <c r="D370" s="353"/>
      <c r="E370" s="353"/>
      <c r="F370" s="353"/>
      <c r="G370" s="353"/>
      <c r="H370" s="353"/>
      <c r="I370" s="353"/>
      <c r="J370" s="353"/>
      <c r="K370" s="353"/>
      <c r="L370" s="353"/>
      <c r="M370" s="353"/>
      <c r="N370" s="380"/>
      <c r="O370" s="380"/>
      <c r="P370" s="380"/>
      <c r="Q370" s="380"/>
      <c r="R370" s="380"/>
      <c r="S370" s="380"/>
      <c r="T370" s="380"/>
      <c r="U370" s="380"/>
      <c r="V370" s="380"/>
      <c r="W370" s="380"/>
      <c r="X370" s="380"/>
      <c r="Y370" s="380"/>
      <c r="Z370" s="380"/>
    </row>
    <row r="371" spans="1:26" ht="15.75" customHeight="1" x14ac:dyDescent="0.25">
      <c r="A371" s="353"/>
      <c r="B371" s="381"/>
      <c r="C371" s="353"/>
      <c r="D371" s="353"/>
      <c r="E371" s="353"/>
      <c r="F371" s="353"/>
      <c r="G371" s="353"/>
      <c r="H371" s="353"/>
      <c r="I371" s="353"/>
      <c r="J371" s="353"/>
      <c r="K371" s="353"/>
      <c r="L371" s="353"/>
      <c r="M371" s="353"/>
      <c r="N371" s="380"/>
      <c r="O371" s="380"/>
      <c r="P371" s="380"/>
      <c r="Q371" s="380"/>
      <c r="R371" s="380"/>
      <c r="S371" s="380"/>
      <c r="T371" s="380"/>
      <c r="U371" s="380"/>
      <c r="V371" s="380"/>
      <c r="W371" s="380"/>
      <c r="X371" s="380"/>
      <c r="Y371" s="380"/>
      <c r="Z371" s="380"/>
    </row>
    <row r="372" spans="1:26" ht="15.75" customHeight="1" x14ac:dyDescent="0.25">
      <c r="A372" s="353"/>
      <c r="B372" s="381"/>
      <c r="C372" s="353"/>
      <c r="D372" s="353"/>
      <c r="E372" s="353"/>
      <c r="F372" s="353"/>
      <c r="G372" s="353"/>
      <c r="H372" s="353"/>
      <c r="I372" s="353"/>
      <c r="J372" s="353"/>
      <c r="K372" s="353"/>
      <c r="L372" s="353"/>
      <c r="M372" s="353"/>
      <c r="N372" s="380"/>
      <c r="O372" s="380"/>
      <c r="P372" s="380"/>
      <c r="Q372" s="380"/>
      <c r="R372" s="380"/>
      <c r="S372" s="380"/>
      <c r="T372" s="380"/>
      <c r="U372" s="380"/>
      <c r="V372" s="380"/>
      <c r="W372" s="380"/>
      <c r="X372" s="380"/>
      <c r="Y372" s="380"/>
      <c r="Z372" s="380"/>
    </row>
    <row r="373" spans="1:26" ht="15.75" customHeight="1" x14ac:dyDescent="0.25">
      <c r="A373" s="353"/>
      <c r="B373" s="381"/>
      <c r="C373" s="353"/>
      <c r="D373" s="353"/>
      <c r="E373" s="353"/>
      <c r="F373" s="353"/>
      <c r="G373" s="353"/>
      <c r="H373" s="353"/>
      <c r="I373" s="353"/>
      <c r="J373" s="353"/>
      <c r="K373" s="353"/>
      <c r="L373" s="353"/>
      <c r="M373" s="353"/>
      <c r="N373" s="380"/>
      <c r="O373" s="380"/>
      <c r="P373" s="380"/>
      <c r="Q373" s="380"/>
      <c r="R373" s="380"/>
      <c r="S373" s="380"/>
      <c r="T373" s="380"/>
      <c r="U373" s="380"/>
      <c r="V373" s="380"/>
      <c r="W373" s="380"/>
      <c r="X373" s="380"/>
      <c r="Y373" s="380"/>
      <c r="Z373" s="380"/>
    </row>
    <row r="374" spans="1:26" ht="15.75" customHeight="1" x14ac:dyDescent="0.25">
      <c r="A374" s="353"/>
      <c r="B374" s="381"/>
      <c r="C374" s="353"/>
      <c r="D374" s="353"/>
      <c r="E374" s="353"/>
      <c r="F374" s="353"/>
      <c r="G374" s="353"/>
      <c r="H374" s="353"/>
      <c r="I374" s="353"/>
      <c r="J374" s="353"/>
      <c r="K374" s="353"/>
      <c r="L374" s="353"/>
      <c r="M374" s="353"/>
      <c r="N374" s="380"/>
      <c r="O374" s="380"/>
      <c r="P374" s="380"/>
      <c r="Q374" s="380"/>
      <c r="R374" s="380"/>
      <c r="S374" s="380"/>
      <c r="T374" s="380"/>
      <c r="U374" s="380"/>
      <c r="V374" s="380"/>
      <c r="W374" s="380"/>
      <c r="X374" s="380"/>
      <c r="Y374" s="380"/>
      <c r="Z374" s="380"/>
    </row>
    <row r="375" spans="1:26" ht="15.75" customHeight="1" x14ac:dyDescent="0.25">
      <c r="A375" s="353"/>
      <c r="B375" s="381"/>
      <c r="C375" s="353"/>
      <c r="D375" s="353"/>
      <c r="E375" s="353"/>
      <c r="F375" s="353"/>
      <c r="G375" s="353"/>
      <c r="H375" s="353"/>
      <c r="I375" s="353"/>
      <c r="J375" s="353"/>
      <c r="K375" s="353"/>
      <c r="L375" s="353"/>
      <c r="M375" s="353"/>
      <c r="N375" s="380"/>
      <c r="O375" s="380"/>
      <c r="P375" s="380"/>
      <c r="Q375" s="380"/>
      <c r="R375" s="380"/>
      <c r="S375" s="380"/>
      <c r="T375" s="380"/>
      <c r="U375" s="380"/>
      <c r="V375" s="380"/>
      <c r="W375" s="380"/>
      <c r="X375" s="380"/>
      <c r="Y375" s="380"/>
      <c r="Z375" s="380"/>
    </row>
    <row r="376" spans="1:26" ht="15.75" customHeight="1" x14ac:dyDescent="0.25">
      <c r="A376" s="353"/>
      <c r="B376" s="381"/>
      <c r="C376" s="353"/>
      <c r="D376" s="353"/>
      <c r="E376" s="353"/>
      <c r="F376" s="353"/>
      <c r="G376" s="353"/>
      <c r="H376" s="353"/>
      <c r="I376" s="353"/>
      <c r="J376" s="353"/>
      <c r="K376" s="353"/>
      <c r="L376" s="353"/>
      <c r="M376" s="353"/>
      <c r="N376" s="380"/>
      <c r="O376" s="380"/>
      <c r="P376" s="380"/>
      <c r="Q376" s="380"/>
      <c r="R376" s="380"/>
      <c r="S376" s="380"/>
      <c r="T376" s="380"/>
      <c r="U376" s="380"/>
      <c r="V376" s="380"/>
      <c r="W376" s="380"/>
      <c r="X376" s="380"/>
      <c r="Y376" s="380"/>
      <c r="Z376" s="380"/>
    </row>
    <row r="377" spans="1:26" ht="15.75" customHeight="1" x14ac:dyDescent="0.25">
      <c r="A377" s="353"/>
      <c r="B377" s="381"/>
      <c r="C377" s="353"/>
      <c r="D377" s="353"/>
      <c r="E377" s="353"/>
      <c r="F377" s="353"/>
      <c r="G377" s="353"/>
      <c r="H377" s="353"/>
      <c r="I377" s="353"/>
      <c r="J377" s="353"/>
      <c r="K377" s="353"/>
      <c r="L377" s="353"/>
      <c r="M377" s="353"/>
      <c r="N377" s="380"/>
      <c r="O377" s="380"/>
      <c r="P377" s="380"/>
      <c r="Q377" s="380"/>
      <c r="R377" s="380"/>
      <c r="S377" s="380"/>
      <c r="T377" s="380"/>
      <c r="U377" s="380"/>
      <c r="V377" s="380"/>
      <c r="W377" s="380"/>
      <c r="X377" s="380"/>
      <c r="Y377" s="380"/>
      <c r="Z377" s="380"/>
    </row>
    <row r="378" spans="1:26" ht="15.75" customHeight="1" x14ac:dyDescent="0.25">
      <c r="A378" s="353"/>
      <c r="B378" s="381"/>
      <c r="C378" s="353"/>
      <c r="D378" s="353"/>
      <c r="E378" s="353"/>
      <c r="F378" s="353"/>
      <c r="G378" s="353"/>
      <c r="H378" s="353"/>
      <c r="I378" s="353"/>
      <c r="J378" s="353"/>
      <c r="K378" s="353"/>
      <c r="L378" s="353"/>
      <c r="M378" s="353"/>
      <c r="N378" s="380"/>
      <c r="O378" s="380"/>
      <c r="P378" s="380"/>
      <c r="Q378" s="380"/>
      <c r="R378" s="380"/>
      <c r="S378" s="380"/>
      <c r="T378" s="380"/>
      <c r="U378" s="380"/>
      <c r="V378" s="380"/>
      <c r="W378" s="380"/>
      <c r="X378" s="380"/>
      <c r="Y378" s="380"/>
      <c r="Z378" s="380"/>
    </row>
    <row r="379" spans="1:26" ht="15.75" customHeight="1" x14ac:dyDescent="0.25">
      <c r="A379" s="353"/>
      <c r="B379" s="381"/>
      <c r="C379" s="353"/>
      <c r="D379" s="353"/>
      <c r="E379" s="353"/>
      <c r="F379" s="353"/>
      <c r="G379" s="353"/>
      <c r="H379" s="353"/>
      <c r="I379" s="353"/>
      <c r="J379" s="353"/>
      <c r="K379" s="353"/>
      <c r="L379" s="353"/>
      <c r="M379" s="353"/>
      <c r="N379" s="380"/>
      <c r="O379" s="380"/>
      <c r="P379" s="380"/>
      <c r="Q379" s="380"/>
      <c r="R379" s="380"/>
      <c r="S379" s="380"/>
      <c r="T379" s="380"/>
      <c r="U379" s="380"/>
      <c r="V379" s="380"/>
      <c r="W379" s="380"/>
      <c r="X379" s="380"/>
      <c r="Y379" s="380"/>
      <c r="Z379" s="380"/>
    </row>
    <row r="380" spans="1:26" ht="15.75" customHeight="1" x14ac:dyDescent="0.25">
      <c r="A380" s="353"/>
      <c r="B380" s="381"/>
      <c r="C380" s="353"/>
      <c r="D380" s="353"/>
      <c r="E380" s="353"/>
      <c r="F380" s="353"/>
      <c r="G380" s="353"/>
      <c r="H380" s="353"/>
      <c r="I380" s="353"/>
      <c r="J380" s="353"/>
      <c r="K380" s="353"/>
      <c r="L380" s="353"/>
      <c r="M380" s="353"/>
      <c r="N380" s="380"/>
      <c r="O380" s="380"/>
      <c r="P380" s="380"/>
      <c r="Q380" s="380"/>
      <c r="R380" s="380"/>
      <c r="S380" s="380"/>
      <c r="T380" s="380"/>
      <c r="U380" s="380"/>
      <c r="V380" s="380"/>
      <c r="W380" s="380"/>
      <c r="X380" s="380"/>
      <c r="Y380" s="380"/>
      <c r="Z380" s="380"/>
    </row>
    <row r="381" spans="1:26" ht="15.75" customHeight="1" x14ac:dyDescent="0.25">
      <c r="A381" s="353"/>
      <c r="B381" s="381"/>
      <c r="C381" s="353"/>
      <c r="D381" s="353"/>
      <c r="E381" s="353"/>
      <c r="F381" s="353"/>
      <c r="G381" s="353"/>
      <c r="H381" s="353"/>
      <c r="I381" s="353"/>
      <c r="J381" s="353"/>
      <c r="K381" s="353"/>
      <c r="L381" s="353"/>
      <c r="M381" s="353"/>
      <c r="N381" s="380"/>
      <c r="O381" s="380"/>
      <c r="P381" s="380"/>
      <c r="Q381" s="380"/>
      <c r="R381" s="380"/>
      <c r="S381" s="380"/>
      <c r="T381" s="380"/>
      <c r="U381" s="380"/>
      <c r="V381" s="380"/>
      <c r="W381" s="380"/>
      <c r="X381" s="380"/>
      <c r="Y381" s="380"/>
      <c r="Z381" s="380"/>
    </row>
    <row r="382" spans="1:26" ht="15.75" customHeight="1" x14ac:dyDescent="0.25">
      <c r="A382" s="353"/>
      <c r="B382" s="381"/>
      <c r="C382" s="353"/>
      <c r="D382" s="353"/>
      <c r="E382" s="353"/>
      <c r="F382" s="353"/>
      <c r="G382" s="353"/>
      <c r="H382" s="353"/>
      <c r="I382" s="353"/>
      <c r="J382" s="353"/>
      <c r="K382" s="353"/>
      <c r="L382" s="353"/>
      <c r="M382" s="353"/>
      <c r="N382" s="380"/>
      <c r="O382" s="380"/>
      <c r="P382" s="380"/>
      <c r="Q382" s="380"/>
      <c r="R382" s="380"/>
      <c r="S382" s="380"/>
      <c r="T382" s="380"/>
      <c r="U382" s="380"/>
      <c r="V382" s="380"/>
      <c r="W382" s="380"/>
      <c r="X382" s="380"/>
      <c r="Y382" s="380"/>
      <c r="Z382" s="380"/>
    </row>
    <row r="383" spans="1:26" ht="15.75" customHeight="1" x14ac:dyDescent="0.25">
      <c r="A383" s="353"/>
      <c r="B383" s="381"/>
      <c r="C383" s="353"/>
      <c r="D383" s="353"/>
      <c r="E383" s="353"/>
      <c r="F383" s="353"/>
      <c r="G383" s="353"/>
      <c r="H383" s="353"/>
      <c r="I383" s="353"/>
      <c r="J383" s="353"/>
      <c r="K383" s="353"/>
      <c r="L383" s="353"/>
      <c r="M383" s="353"/>
      <c r="N383" s="380"/>
      <c r="O383" s="380"/>
      <c r="P383" s="380"/>
      <c r="Q383" s="380"/>
      <c r="R383" s="380"/>
      <c r="S383" s="380"/>
      <c r="T383" s="380"/>
      <c r="U383" s="380"/>
      <c r="V383" s="380"/>
      <c r="W383" s="380"/>
      <c r="X383" s="380"/>
      <c r="Y383" s="380"/>
      <c r="Z383" s="380"/>
    </row>
    <row r="384" spans="1:26" ht="15.75" customHeight="1" x14ac:dyDescent="0.25">
      <c r="A384" s="353"/>
      <c r="B384" s="381"/>
      <c r="C384" s="353"/>
      <c r="D384" s="353"/>
      <c r="E384" s="353"/>
      <c r="F384" s="353"/>
      <c r="G384" s="353"/>
      <c r="H384" s="353"/>
      <c r="I384" s="353"/>
      <c r="J384" s="353"/>
      <c r="K384" s="353"/>
      <c r="L384" s="353"/>
      <c r="M384" s="353"/>
      <c r="N384" s="380"/>
      <c r="O384" s="380"/>
      <c r="P384" s="380"/>
      <c r="Q384" s="380"/>
      <c r="R384" s="380"/>
      <c r="S384" s="380"/>
      <c r="T384" s="380"/>
      <c r="U384" s="380"/>
      <c r="V384" s="380"/>
      <c r="W384" s="380"/>
      <c r="X384" s="380"/>
      <c r="Y384" s="380"/>
      <c r="Z384" s="380"/>
    </row>
    <row r="385" spans="1:26" ht="15.75" customHeight="1" x14ac:dyDescent="0.25">
      <c r="A385" s="353"/>
      <c r="B385" s="381"/>
      <c r="C385" s="353"/>
      <c r="D385" s="353"/>
      <c r="E385" s="353"/>
      <c r="F385" s="353"/>
      <c r="G385" s="353"/>
      <c r="H385" s="353"/>
      <c r="I385" s="353"/>
      <c r="J385" s="353"/>
      <c r="K385" s="353"/>
      <c r="L385" s="353"/>
      <c r="M385" s="353"/>
      <c r="N385" s="380"/>
      <c r="O385" s="380"/>
      <c r="P385" s="380"/>
      <c r="Q385" s="380"/>
      <c r="R385" s="380"/>
      <c r="S385" s="380"/>
      <c r="T385" s="380"/>
      <c r="U385" s="380"/>
      <c r="V385" s="380"/>
      <c r="W385" s="380"/>
      <c r="X385" s="380"/>
      <c r="Y385" s="380"/>
      <c r="Z385" s="380"/>
    </row>
    <row r="386" spans="1:26" ht="15.75" customHeight="1" x14ac:dyDescent="0.25">
      <c r="A386" s="353"/>
      <c r="B386" s="381"/>
      <c r="C386" s="353"/>
      <c r="D386" s="353"/>
      <c r="E386" s="353"/>
      <c r="F386" s="353"/>
      <c r="G386" s="353"/>
      <c r="H386" s="353"/>
      <c r="I386" s="353"/>
      <c r="J386" s="353"/>
      <c r="K386" s="353"/>
      <c r="L386" s="353"/>
      <c r="M386" s="353"/>
      <c r="N386" s="380"/>
      <c r="O386" s="380"/>
      <c r="P386" s="380"/>
      <c r="Q386" s="380"/>
      <c r="R386" s="380"/>
      <c r="S386" s="380"/>
      <c r="T386" s="380"/>
      <c r="U386" s="380"/>
      <c r="V386" s="380"/>
      <c r="W386" s="380"/>
      <c r="X386" s="380"/>
      <c r="Y386" s="380"/>
      <c r="Z386" s="380"/>
    </row>
    <row r="387" spans="1:26" ht="15.75" customHeight="1" x14ac:dyDescent="0.25">
      <c r="A387" s="353"/>
      <c r="B387" s="381"/>
      <c r="C387" s="353"/>
      <c r="D387" s="353"/>
      <c r="E387" s="353"/>
      <c r="F387" s="353"/>
      <c r="G387" s="353"/>
      <c r="H387" s="353"/>
      <c r="I387" s="353"/>
      <c r="J387" s="353"/>
      <c r="K387" s="353"/>
      <c r="L387" s="353"/>
      <c r="M387" s="353"/>
      <c r="N387" s="380"/>
      <c r="O387" s="380"/>
      <c r="P387" s="380"/>
      <c r="Q387" s="380"/>
      <c r="R387" s="380"/>
      <c r="S387" s="380"/>
      <c r="T387" s="380"/>
      <c r="U387" s="380"/>
      <c r="V387" s="380"/>
      <c r="W387" s="380"/>
      <c r="X387" s="380"/>
      <c r="Y387" s="380"/>
      <c r="Z387" s="380"/>
    </row>
    <row r="388" spans="1:26" ht="15.75" customHeight="1" x14ac:dyDescent="0.25">
      <c r="A388" s="353"/>
      <c r="B388" s="381"/>
      <c r="C388" s="353"/>
      <c r="D388" s="353"/>
      <c r="E388" s="353"/>
      <c r="F388" s="353"/>
      <c r="G388" s="353"/>
      <c r="H388" s="353"/>
      <c r="I388" s="353"/>
      <c r="J388" s="353"/>
      <c r="K388" s="353"/>
      <c r="L388" s="353"/>
      <c r="M388" s="353"/>
      <c r="N388" s="380"/>
      <c r="O388" s="380"/>
      <c r="P388" s="380"/>
      <c r="Q388" s="380"/>
      <c r="R388" s="380"/>
      <c r="S388" s="380"/>
      <c r="T388" s="380"/>
      <c r="U388" s="380"/>
      <c r="V388" s="380"/>
      <c r="W388" s="380"/>
      <c r="X388" s="380"/>
      <c r="Y388" s="380"/>
      <c r="Z388" s="380"/>
    </row>
    <row r="389" spans="1:26" ht="15.75" customHeight="1" x14ac:dyDescent="0.25">
      <c r="A389" s="353"/>
      <c r="B389" s="381"/>
      <c r="C389" s="353"/>
      <c r="D389" s="353"/>
      <c r="E389" s="353"/>
      <c r="F389" s="353"/>
      <c r="G389" s="353"/>
      <c r="H389" s="353"/>
      <c r="I389" s="353"/>
      <c r="J389" s="353"/>
      <c r="K389" s="353"/>
      <c r="L389" s="353"/>
      <c r="M389" s="353"/>
      <c r="N389" s="380"/>
      <c r="O389" s="380"/>
      <c r="P389" s="380"/>
      <c r="Q389" s="380"/>
      <c r="R389" s="380"/>
      <c r="S389" s="380"/>
      <c r="T389" s="380"/>
      <c r="U389" s="380"/>
      <c r="V389" s="380"/>
      <c r="W389" s="380"/>
      <c r="X389" s="380"/>
      <c r="Y389" s="380"/>
      <c r="Z389" s="380"/>
    </row>
    <row r="390" spans="1:26" ht="15.75" customHeight="1" x14ac:dyDescent="0.25">
      <c r="A390" s="353"/>
      <c r="B390" s="381"/>
      <c r="C390" s="353"/>
      <c r="D390" s="353"/>
      <c r="E390" s="353"/>
      <c r="F390" s="353"/>
      <c r="G390" s="353"/>
      <c r="H390" s="353"/>
      <c r="I390" s="353"/>
      <c r="J390" s="353"/>
      <c r="K390" s="353"/>
      <c r="L390" s="353"/>
      <c r="M390" s="353"/>
      <c r="N390" s="380"/>
      <c r="O390" s="380"/>
      <c r="P390" s="380"/>
      <c r="Q390" s="380"/>
      <c r="R390" s="380"/>
      <c r="S390" s="380"/>
      <c r="T390" s="380"/>
      <c r="U390" s="380"/>
      <c r="V390" s="380"/>
      <c r="W390" s="380"/>
      <c r="X390" s="380"/>
      <c r="Y390" s="380"/>
      <c r="Z390" s="380"/>
    </row>
    <row r="391" spans="1:26" ht="15.75" customHeight="1" x14ac:dyDescent="0.25">
      <c r="A391" s="353"/>
      <c r="B391" s="381"/>
      <c r="C391" s="353"/>
      <c r="D391" s="353"/>
      <c r="E391" s="353"/>
      <c r="F391" s="353"/>
      <c r="G391" s="353"/>
      <c r="H391" s="353"/>
      <c r="I391" s="353"/>
      <c r="J391" s="353"/>
      <c r="K391" s="353"/>
      <c r="L391" s="353"/>
      <c r="M391" s="353"/>
      <c r="N391" s="380"/>
      <c r="O391" s="380"/>
      <c r="P391" s="380"/>
      <c r="Q391" s="380"/>
      <c r="R391" s="380"/>
      <c r="S391" s="380"/>
      <c r="T391" s="380"/>
      <c r="U391" s="380"/>
      <c r="V391" s="380"/>
      <c r="W391" s="380"/>
      <c r="X391" s="380"/>
      <c r="Y391" s="380"/>
      <c r="Z391" s="380"/>
    </row>
    <row r="392" spans="1:26" ht="15.75" customHeight="1" x14ac:dyDescent="0.25">
      <c r="A392" s="353"/>
      <c r="B392" s="381"/>
      <c r="C392" s="353"/>
      <c r="D392" s="353"/>
      <c r="E392" s="353"/>
      <c r="F392" s="353"/>
      <c r="G392" s="353"/>
      <c r="H392" s="353"/>
      <c r="I392" s="353"/>
      <c r="J392" s="353"/>
      <c r="K392" s="353"/>
      <c r="L392" s="353"/>
      <c r="M392" s="353"/>
      <c r="N392" s="380"/>
      <c r="O392" s="380"/>
      <c r="P392" s="380"/>
      <c r="Q392" s="380"/>
      <c r="R392" s="380"/>
      <c r="S392" s="380"/>
      <c r="T392" s="380"/>
      <c r="U392" s="380"/>
      <c r="V392" s="380"/>
      <c r="W392" s="380"/>
      <c r="X392" s="380"/>
      <c r="Y392" s="380"/>
      <c r="Z392" s="380"/>
    </row>
    <row r="393" spans="1:26" ht="15.75" customHeight="1" x14ac:dyDescent="0.25">
      <c r="A393" s="353"/>
      <c r="B393" s="381"/>
      <c r="C393" s="353"/>
      <c r="D393" s="353"/>
      <c r="E393" s="353"/>
      <c r="F393" s="353"/>
      <c r="G393" s="353"/>
      <c r="H393" s="353"/>
      <c r="I393" s="353"/>
      <c r="J393" s="353"/>
      <c r="K393" s="353"/>
      <c r="L393" s="353"/>
      <c r="M393" s="353"/>
      <c r="N393" s="380"/>
      <c r="O393" s="380"/>
      <c r="P393" s="380"/>
      <c r="Q393" s="380"/>
      <c r="R393" s="380"/>
      <c r="S393" s="380"/>
      <c r="T393" s="380"/>
      <c r="U393" s="380"/>
      <c r="V393" s="380"/>
      <c r="W393" s="380"/>
      <c r="X393" s="380"/>
      <c r="Y393" s="380"/>
      <c r="Z393" s="380"/>
    </row>
    <row r="394" spans="1:26" ht="15.75" customHeight="1" x14ac:dyDescent="0.25">
      <c r="A394" s="353"/>
      <c r="B394" s="381"/>
      <c r="C394" s="353"/>
      <c r="D394" s="353"/>
      <c r="E394" s="353"/>
      <c r="F394" s="353"/>
      <c r="G394" s="353"/>
      <c r="H394" s="353"/>
      <c r="I394" s="353"/>
      <c r="J394" s="353"/>
      <c r="K394" s="353"/>
      <c r="L394" s="353"/>
      <c r="M394" s="353"/>
      <c r="N394" s="380"/>
      <c r="O394" s="380"/>
      <c r="P394" s="380"/>
      <c r="Q394" s="380"/>
      <c r="R394" s="380"/>
      <c r="S394" s="380"/>
      <c r="T394" s="380"/>
      <c r="U394" s="380"/>
      <c r="V394" s="380"/>
      <c r="W394" s="380"/>
      <c r="X394" s="380"/>
      <c r="Y394" s="380"/>
      <c r="Z394" s="380"/>
    </row>
    <row r="395" spans="1:26" ht="15.75" customHeight="1" x14ac:dyDescent="0.25">
      <c r="A395" s="353"/>
      <c r="B395" s="381"/>
      <c r="C395" s="353"/>
      <c r="D395" s="353"/>
      <c r="E395" s="353"/>
      <c r="F395" s="353"/>
      <c r="G395" s="353"/>
      <c r="H395" s="353"/>
      <c r="I395" s="353"/>
      <c r="J395" s="353"/>
      <c r="K395" s="353"/>
      <c r="L395" s="353"/>
      <c r="M395" s="353"/>
      <c r="N395" s="380"/>
      <c r="O395" s="380"/>
      <c r="P395" s="380"/>
      <c r="Q395" s="380"/>
      <c r="R395" s="380"/>
      <c r="S395" s="380"/>
      <c r="T395" s="380"/>
      <c r="U395" s="380"/>
      <c r="V395" s="380"/>
      <c r="W395" s="380"/>
      <c r="X395" s="380"/>
      <c r="Y395" s="380"/>
      <c r="Z395" s="380"/>
    </row>
    <row r="396" spans="1:26" ht="15.75" customHeight="1" x14ac:dyDescent="0.25">
      <c r="A396" s="353"/>
      <c r="B396" s="381"/>
      <c r="C396" s="353"/>
      <c r="D396" s="353"/>
      <c r="E396" s="353"/>
      <c r="F396" s="353"/>
      <c r="G396" s="353"/>
      <c r="H396" s="353"/>
      <c r="I396" s="353"/>
      <c r="J396" s="353"/>
      <c r="K396" s="353"/>
      <c r="L396" s="353"/>
      <c r="M396" s="353"/>
      <c r="N396" s="380"/>
      <c r="O396" s="380"/>
      <c r="P396" s="380"/>
      <c r="Q396" s="380"/>
      <c r="R396" s="380"/>
      <c r="S396" s="380"/>
      <c r="T396" s="380"/>
      <c r="U396" s="380"/>
      <c r="V396" s="380"/>
      <c r="W396" s="380"/>
      <c r="X396" s="380"/>
      <c r="Y396" s="380"/>
      <c r="Z396" s="380"/>
    </row>
    <row r="397" spans="1:26" ht="15.75" customHeight="1" x14ac:dyDescent="0.25">
      <c r="A397" s="353"/>
      <c r="B397" s="381"/>
      <c r="C397" s="353"/>
      <c r="D397" s="353"/>
      <c r="E397" s="353"/>
      <c r="F397" s="353"/>
      <c r="G397" s="353"/>
      <c r="H397" s="353"/>
      <c r="I397" s="353"/>
      <c r="J397" s="353"/>
      <c r="K397" s="353"/>
      <c r="L397" s="353"/>
      <c r="M397" s="353"/>
      <c r="N397" s="380"/>
      <c r="O397" s="380"/>
      <c r="P397" s="380"/>
      <c r="Q397" s="380"/>
      <c r="R397" s="380"/>
      <c r="S397" s="380"/>
      <c r="T397" s="380"/>
      <c r="U397" s="380"/>
      <c r="V397" s="380"/>
      <c r="W397" s="380"/>
      <c r="X397" s="380"/>
      <c r="Y397" s="380"/>
      <c r="Z397" s="380"/>
    </row>
    <row r="398" spans="1:26" ht="15.75" customHeight="1" x14ac:dyDescent="0.25">
      <c r="A398" s="353"/>
      <c r="B398" s="381"/>
      <c r="C398" s="353"/>
      <c r="D398" s="353"/>
      <c r="E398" s="353"/>
      <c r="F398" s="353"/>
      <c r="G398" s="353"/>
      <c r="H398" s="353"/>
      <c r="I398" s="353"/>
      <c r="J398" s="353"/>
      <c r="K398" s="353"/>
      <c r="L398" s="353"/>
      <c r="M398" s="353"/>
      <c r="N398" s="380"/>
      <c r="O398" s="380"/>
      <c r="P398" s="380"/>
      <c r="Q398" s="380"/>
      <c r="R398" s="380"/>
      <c r="S398" s="380"/>
      <c r="T398" s="380"/>
      <c r="U398" s="380"/>
      <c r="V398" s="380"/>
      <c r="W398" s="380"/>
      <c r="X398" s="380"/>
      <c r="Y398" s="380"/>
      <c r="Z398" s="380"/>
    </row>
    <row r="399" spans="1:26" ht="15.75" customHeight="1" x14ac:dyDescent="0.25">
      <c r="A399" s="353"/>
      <c r="B399" s="381"/>
      <c r="C399" s="353"/>
      <c r="D399" s="353"/>
      <c r="E399" s="353"/>
      <c r="F399" s="353"/>
      <c r="G399" s="353"/>
      <c r="H399" s="353"/>
      <c r="I399" s="353"/>
      <c r="J399" s="353"/>
      <c r="K399" s="353"/>
      <c r="L399" s="353"/>
      <c r="M399" s="353"/>
      <c r="N399" s="380"/>
      <c r="O399" s="380"/>
      <c r="P399" s="380"/>
      <c r="Q399" s="380"/>
      <c r="R399" s="380"/>
      <c r="S399" s="380"/>
      <c r="T399" s="380"/>
      <c r="U399" s="380"/>
      <c r="V399" s="380"/>
      <c r="W399" s="380"/>
      <c r="X399" s="380"/>
      <c r="Y399" s="380"/>
      <c r="Z399" s="380"/>
    </row>
    <row r="400" spans="1:26" ht="15.75" customHeight="1" x14ac:dyDescent="0.25">
      <c r="A400" s="353"/>
      <c r="B400" s="381"/>
      <c r="C400" s="353"/>
      <c r="D400" s="353"/>
      <c r="E400" s="353"/>
      <c r="F400" s="353"/>
      <c r="G400" s="353"/>
      <c r="H400" s="353"/>
      <c r="I400" s="353"/>
      <c r="J400" s="353"/>
      <c r="K400" s="353"/>
      <c r="L400" s="353"/>
      <c r="M400" s="353"/>
      <c r="N400" s="380"/>
      <c r="O400" s="380"/>
      <c r="P400" s="380"/>
      <c r="Q400" s="380"/>
      <c r="R400" s="380"/>
      <c r="S400" s="380"/>
      <c r="T400" s="380"/>
      <c r="U400" s="380"/>
      <c r="V400" s="380"/>
      <c r="W400" s="380"/>
      <c r="X400" s="380"/>
      <c r="Y400" s="380"/>
      <c r="Z400" s="380"/>
    </row>
    <row r="401" spans="1:26" ht="15.75" customHeight="1" x14ac:dyDescent="0.25">
      <c r="A401" s="353"/>
      <c r="B401" s="381"/>
      <c r="C401" s="353"/>
      <c r="D401" s="353"/>
      <c r="E401" s="353"/>
      <c r="F401" s="353"/>
      <c r="G401" s="353"/>
      <c r="H401" s="353"/>
      <c r="I401" s="353"/>
      <c r="J401" s="353"/>
      <c r="K401" s="353"/>
      <c r="L401" s="353"/>
      <c r="M401" s="353"/>
      <c r="N401" s="380"/>
      <c r="O401" s="380"/>
      <c r="P401" s="380"/>
      <c r="Q401" s="380"/>
      <c r="R401" s="380"/>
      <c r="S401" s="380"/>
      <c r="T401" s="380"/>
      <c r="U401" s="380"/>
      <c r="V401" s="380"/>
      <c r="W401" s="380"/>
      <c r="X401" s="380"/>
      <c r="Y401" s="380"/>
      <c r="Z401" s="380"/>
    </row>
    <row r="402" spans="1:26" ht="15.75" customHeight="1" x14ac:dyDescent="0.25">
      <c r="A402" s="353"/>
      <c r="B402" s="381"/>
      <c r="C402" s="353"/>
      <c r="D402" s="353"/>
      <c r="E402" s="353"/>
      <c r="F402" s="353"/>
      <c r="G402" s="353"/>
      <c r="H402" s="353"/>
      <c r="I402" s="353"/>
      <c r="J402" s="353"/>
      <c r="K402" s="353"/>
      <c r="L402" s="353"/>
      <c r="M402" s="353"/>
      <c r="N402" s="380"/>
      <c r="O402" s="380"/>
      <c r="P402" s="380"/>
      <c r="Q402" s="380"/>
      <c r="R402" s="380"/>
      <c r="S402" s="380"/>
      <c r="T402" s="380"/>
      <c r="U402" s="380"/>
      <c r="V402" s="380"/>
      <c r="W402" s="380"/>
      <c r="X402" s="380"/>
      <c r="Y402" s="380"/>
      <c r="Z402" s="380"/>
    </row>
    <row r="403" spans="1:26" ht="15.75" customHeight="1" x14ac:dyDescent="0.25">
      <c r="A403" s="353"/>
      <c r="B403" s="381"/>
      <c r="C403" s="353"/>
      <c r="D403" s="353"/>
      <c r="E403" s="353"/>
      <c r="F403" s="353"/>
      <c r="G403" s="353"/>
      <c r="H403" s="353"/>
      <c r="I403" s="353"/>
      <c r="J403" s="353"/>
      <c r="K403" s="353"/>
      <c r="L403" s="353"/>
      <c r="M403" s="353"/>
      <c r="N403" s="380"/>
      <c r="O403" s="380"/>
      <c r="P403" s="380"/>
      <c r="Q403" s="380"/>
      <c r="R403" s="380"/>
      <c r="S403" s="380"/>
      <c r="T403" s="380"/>
      <c r="U403" s="380"/>
      <c r="V403" s="380"/>
      <c r="W403" s="380"/>
      <c r="X403" s="380"/>
      <c r="Y403" s="380"/>
      <c r="Z403" s="380"/>
    </row>
    <row r="404" spans="1:26" ht="15.75" customHeight="1" x14ac:dyDescent="0.25">
      <c r="A404" s="353"/>
      <c r="B404" s="381"/>
      <c r="C404" s="353"/>
      <c r="D404" s="353"/>
      <c r="E404" s="353"/>
      <c r="F404" s="353"/>
      <c r="G404" s="353"/>
      <c r="H404" s="353"/>
      <c r="I404" s="353"/>
      <c r="J404" s="353"/>
      <c r="K404" s="353"/>
      <c r="L404" s="353"/>
      <c r="M404" s="353"/>
      <c r="N404" s="380"/>
      <c r="O404" s="380"/>
      <c r="P404" s="380"/>
      <c r="Q404" s="380"/>
      <c r="R404" s="380"/>
      <c r="S404" s="380"/>
      <c r="T404" s="380"/>
      <c r="U404" s="380"/>
      <c r="V404" s="380"/>
      <c r="W404" s="380"/>
      <c r="X404" s="380"/>
      <c r="Y404" s="380"/>
      <c r="Z404" s="380"/>
    </row>
    <row r="405" spans="1:26" ht="15.75" customHeight="1" x14ac:dyDescent="0.25">
      <c r="A405" s="353"/>
      <c r="B405" s="381"/>
      <c r="C405" s="353"/>
      <c r="D405" s="353"/>
      <c r="E405" s="353"/>
      <c r="F405" s="353"/>
      <c r="G405" s="353"/>
      <c r="H405" s="353"/>
      <c r="I405" s="353"/>
      <c r="J405" s="353"/>
      <c r="K405" s="353"/>
      <c r="L405" s="353"/>
      <c r="M405" s="353"/>
      <c r="N405" s="380"/>
      <c r="O405" s="380"/>
      <c r="P405" s="380"/>
      <c r="Q405" s="380"/>
      <c r="R405" s="380"/>
      <c r="S405" s="380"/>
      <c r="T405" s="380"/>
      <c r="U405" s="380"/>
      <c r="V405" s="380"/>
      <c r="W405" s="380"/>
      <c r="X405" s="380"/>
      <c r="Y405" s="380"/>
      <c r="Z405" s="380"/>
    </row>
    <row r="406" spans="1:26" ht="15.75" customHeight="1" x14ac:dyDescent="0.25">
      <c r="A406" s="353"/>
      <c r="B406" s="381"/>
      <c r="C406" s="353"/>
      <c r="D406" s="353"/>
      <c r="E406" s="353"/>
      <c r="F406" s="353"/>
      <c r="G406" s="353"/>
      <c r="H406" s="353"/>
      <c r="I406" s="353"/>
      <c r="J406" s="353"/>
      <c r="K406" s="353"/>
      <c r="L406" s="353"/>
      <c r="M406" s="353"/>
      <c r="N406" s="380"/>
      <c r="O406" s="380"/>
      <c r="P406" s="380"/>
      <c r="Q406" s="380"/>
      <c r="R406" s="380"/>
      <c r="S406" s="380"/>
      <c r="T406" s="380"/>
      <c r="U406" s="380"/>
      <c r="V406" s="380"/>
      <c r="W406" s="380"/>
      <c r="X406" s="380"/>
      <c r="Y406" s="380"/>
      <c r="Z406" s="380"/>
    </row>
    <row r="407" spans="1:26" ht="15.75" customHeight="1" x14ac:dyDescent="0.25">
      <c r="A407" s="353"/>
      <c r="B407" s="381"/>
      <c r="C407" s="353"/>
      <c r="D407" s="353"/>
      <c r="E407" s="353"/>
      <c r="F407" s="353"/>
      <c r="G407" s="353"/>
      <c r="H407" s="353"/>
      <c r="I407" s="353"/>
      <c r="J407" s="353"/>
      <c r="K407" s="353"/>
      <c r="L407" s="353"/>
      <c r="M407" s="353"/>
      <c r="N407" s="380"/>
      <c r="O407" s="380"/>
      <c r="P407" s="380"/>
      <c r="Q407" s="380"/>
      <c r="R407" s="380"/>
      <c r="S407" s="380"/>
      <c r="T407" s="380"/>
      <c r="U407" s="380"/>
      <c r="V407" s="380"/>
      <c r="W407" s="380"/>
      <c r="X407" s="380"/>
      <c r="Y407" s="380"/>
      <c r="Z407" s="380"/>
    </row>
    <row r="408" spans="1:26" ht="15.75" customHeight="1" x14ac:dyDescent="0.25">
      <c r="A408" s="353"/>
      <c r="B408" s="381"/>
      <c r="C408" s="353"/>
      <c r="D408" s="353"/>
      <c r="E408" s="353"/>
      <c r="F408" s="353"/>
      <c r="G408" s="353"/>
      <c r="H408" s="353"/>
      <c r="I408" s="353"/>
      <c r="J408" s="353"/>
      <c r="K408" s="353"/>
      <c r="L408" s="353"/>
      <c r="M408" s="353"/>
      <c r="N408" s="380"/>
      <c r="O408" s="380"/>
      <c r="P408" s="380"/>
      <c r="Q408" s="380"/>
      <c r="R408" s="380"/>
      <c r="S408" s="380"/>
      <c r="T408" s="380"/>
      <c r="U408" s="380"/>
      <c r="V408" s="380"/>
      <c r="W408" s="380"/>
      <c r="X408" s="380"/>
      <c r="Y408" s="380"/>
      <c r="Z408" s="380"/>
    </row>
    <row r="409" spans="1:26" ht="15.75" customHeight="1" x14ac:dyDescent="0.25">
      <c r="A409" s="353"/>
      <c r="B409" s="381"/>
      <c r="C409" s="353"/>
      <c r="D409" s="353"/>
      <c r="E409" s="353"/>
      <c r="F409" s="353"/>
      <c r="G409" s="353"/>
      <c r="H409" s="353"/>
      <c r="I409" s="353"/>
      <c r="J409" s="353"/>
      <c r="K409" s="353"/>
      <c r="L409" s="353"/>
      <c r="M409" s="353"/>
      <c r="N409" s="380"/>
      <c r="O409" s="380"/>
      <c r="P409" s="380"/>
      <c r="Q409" s="380"/>
      <c r="R409" s="380"/>
      <c r="S409" s="380"/>
      <c r="T409" s="380"/>
      <c r="U409" s="380"/>
      <c r="V409" s="380"/>
      <c r="W409" s="380"/>
      <c r="X409" s="380"/>
      <c r="Y409" s="380"/>
      <c r="Z409" s="380"/>
    </row>
    <row r="410" spans="1:26" ht="15.75" customHeight="1" x14ac:dyDescent="0.25">
      <c r="A410" s="353"/>
      <c r="B410" s="381"/>
      <c r="C410" s="353"/>
      <c r="D410" s="353"/>
      <c r="E410" s="353"/>
      <c r="F410" s="353"/>
      <c r="G410" s="353"/>
      <c r="H410" s="353"/>
      <c r="I410" s="353"/>
      <c r="J410" s="353"/>
      <c r="K410" s="353"/>
      <c r="L410" s="353"/>
      <c r="M410" s="353"/>
      <c r="N410" s="380"/>
      <c r="O410" s="380"/>
      <c r="P410" s="380"/>
      <c r="Q410" s="380"/>
      <c r="R410" s="380"/>
      <c r="S410" s="380"/>
      <c r="T410" s="380"/>
      <c r="U410" s="380"/>
      <c r="V410" s="380"/>
      <c r="W410" s="380"/>
      <c r="X410" s="380"/>
      <c r="Y410" s="380"/>
      <c r="Z410" s="380"/>
    </row>
    <row r="411" spans="1:26" ht="15.75" customHeight="1" x14ac:dyDescent="0.25">
      <c r="A411" s="353"/>
      <c r="B411" s="381"/>
      <c r="C411" s="353"/>
      <c r="D411" s="353"/>
      <c r="E411" s="353"/>
      <c r="F411" s="353"/>
      <c r="G411" s="353"/>
      <c r="H411" s="353"/>
      <c r="I411" s="353"/>
      <c r="J411" s="353"/>
      <c r="K411" s="353"/>
      <c r="L411" s="353"/>
      <c r="M411" s="353"/>
      <c r="N411" s="380"/>
      <c r="O411" s="380"/>
      <c r="P411" s="380"/>
      <c r="Q411" s="380"/>
      <c r="R411" s="380"/>
      <c r="S411" s="380"/>
      <c r="T411" s="380"/>
      <c r="U411" s="380"/>
      <c r="V411" s="380"/>
      <c r="W411" s="380"/>
      <c r="X411" s="380"/>
      <c r="Y411" s="380"/>
      <c r="Z411" s="380"/>
    </row>
    <row r="412" spans="1:26" ht="15.75" customHeight="1" x14ac:dyDescent="0.25">
      <c r="A412" s="353"/>
      <c r="B412" s="381"/>
      <c r="C412" s="353"/>
      <c r="D412" s="353"/>
      <c r="E412" s="353"/>
      <c r="F412" s="353"/>
      <c r="G412" s="353"/>
      <c r="H412" s="353"/>
      <c r="I412" s="353"/>
      <c r="J412" s="353"/>
      <c r="K412" s="353"/>
      <c r="L412" s="353"/>
      <c r="M412" s="353"/>
      <c r="N412" s="380"/>
      <c r="O412" s="380"/>
      <c r="P412" s="380"/>
      <c r="Q412" s="380"/>
      <c r="R412" s="380"/>
      <c r="S412" s="380"/>
      <c r="T412" s="380"/>
      <c r="U412" s="380"/>
      <c r="V412" s="380"/>
      <c r="W412" s="380"/>
      <c r="X412" s="380"/>
      <c r="Y412" s="380"/>
      <c r="Z412" s="380"/>
    </row>
    <row r="413" spans="1:26" ht="15.75" customHeight="1" x14ac:dyDescent="0.25">
      <c r="A413" s="353"/>
      <c r="B413" s="381"/>
      <c r="C413" s="353"/>
      <c r="D413" s="353"/>
      <c r="E413" s="353"/>
      <c r="F413" s="353"/>
      <c r="G413" s="353"/>
      <c r="H413" s="353"/>
      <c r="I413" s="353"/>
      <c r="J413" s="353"/>
      <c r="K413" s="353"/>
      <c r="L413" s="353"/>
      <c r="M413" s="353"/>
      <c r="N413" s="380"/>
      <c r="O413" s="380"/>
      <c r="P413" s="380"/>
      <c r="Q413" s="380"/>
      <c r="R413" s="380"/>
      <c r="S413" s="380"/>
      <c r="T413" s="380"/>
      <c r="U413" s="380"/>
      <c r="V413" s="380"/>
      <c r="W413" s="380"/>
      <c r="X413" s="380"/>
      <c r="Y413" s="380"/>
      <c r="Z413" s="380"/>
    </row>
    <row r="414" spans="1:26" ht="15.75" customHeight="1" x14ac:dyDescent="0.25">
      <c r="A414" s="353"/>
      <c r="B414" s="381"/>
      <c r="C414" s="353"/>
      <c r="D414" s="353"/>
      <c r="E414" s="353"/>
      <c r="F414" s="353"/>
      <c r="G414" s="353"/>
      <c r="H414" s="353"/>
      <c r="I414" s="353"/>
      <c r="J414" s="353"/>
      <c r="K414" s="353"/>
      <c r="L414" s="353"/>
      <c r="M414" s="353"/>
      <c r="N414" s="380"/>
      <c r="O414" s="380"/>
      <c r="P414" s="380"/>
      <c r="Q414" s="380"/>
      <c r="R414" s="380"/>
      <c r="S414" s="380"/>
      <c r="T414" s="380"/>
      <c r="U414" s="380"/>
      <c r="V414" s="380"/>
      <c r="W414" s="380"/>
      <c r="X414" s="380"/>
      <c r="Y414" s="380"/>
      <c r="Z414" s="380"/>
    </row>
    <row r="415" spans="1:26" ht="15.75" customHeight="1" x14ac:dyDescent="0.25">
      <c r="A415" s="353"/>
      <c r="B415" s="381"/>
      <c r="C415" s="353"/>
      <c r="D415" s="353"/>
      <c r="E415" s="353"/>
      <c r="F415" s="353"/>
      <c r="G415" s="353"/>
      <c r="H415" s="353"/>
      <c r="I415" s="353"/>
      <c r="J415" s="353"/>
      <c r="K415" s="353"/>
      <c r="L415" s="353"/>
      <c r="M415" s="353"/>
      <c r="N415" s="380"/>
      <c r="O415" s="380"/>
      <c r="P415" s="380"/>
      <c r="Q415" s="380"/>
      <c r="R415" s="380"/>
      <c r="S415" s="380"/>
      <c r="T415" s="380"/>
      <c r="U415" s="380"/>
      <c r="V415" s="380"/>
      <c r="W415" s="380"/>
      <c r="X415" s="380"/>
      <c r="Y415" s="380"/>
      <c r="Z415" s="380"/>
    </row>
    <row r="416" spans="1:26" ht="15.75" customHeight="1" x14ac:dyDescent="0.25">
      <c r="A416" s="353"/>
      <c r="B416" s="381"/>
      <c r="C416" s="353"/>
      <c r="D416" s="353"/>
      <c r="E416" s="353"/>
      <c r="F416" s="353"/>
      <c r="G416" s="353"/>
      <c r="H416" s="353"/>
      <c r="I416" s="353"/>
      <c r="J416" s="353"/>
      <c r="K416" s="353"/>
      <c r="L416" s="353"/>
      <c r="M416" s="353"/>
      <c r="N416" s="380"/>
      <c r="O416" s="380"/>
      <c r="P416" s="380"/>
      <c r="Q416" s="380"/>
      <c r="R416" s="380"/>
      <c r="S416" s="380"/>
      <c r="T416" s="380"/>
      <c r="U416" s="380"/>
      <c r="V416" s="380"/>
      <c r="W416" s="380"/>
      <c r="X416" s="380"/>
      <c r="Y416" s="380"/>
      <c r="Z416" s="380"/>
    </row>
    <row r="417" spans="1:26" ht="15.75" customHeight="1" x14ac:dyDescent="0.25">
      <c r="A417" s="353"/>
      <c r="B417" s="381"/>
      <c r="C417" s="353"/>
      <c r="D417" s="353"/>
      <c r="E417" s="353"/>
      <c r="F417" s="353"/>
      <c r="G417" s="353"/>
      <c r="H417" s="353"/>
      <c r="I417" s="353"/>
      <c r="J417" s="353"/>
      <c r="K417" s="353"/>
      <c r="L417" s="353"/>
      <c r="M417" s="353"/>
      <c r="N417" s="380"/>
      <c r="O417" s="380"/>
      <c r="P417" s="380"/>
      <c r="Q417" s="380"/>
      <c r="R417" s="380"/>
      <c r="S417" s="380"/>
      <c r="T417" s="380"/>
      <c r="U417" s="380"/>
      <c r="V417" s="380"/>
      <c r="W417" s="380"/>
      <c r="X417" s="380"/>
      <c r="Y417" s="380"/>
      <c r="Z417" s="380"/>
    </row>
    <row r="418" spans="1:26" ht="15.75" customHeight="1" x14ac:dyDescent="0.25">
      <c r="A418" s="353"/>
      <c r="B418" s="381"/>
      <c r="C418" s="353"/>
      <c r="D418" s="353"/>
      <c r="E418" s="353"/>
      <c r="F418" s="353"/>
      <c r="G418" s="353"/>
      <c r="H418" s="353"/>
      <c r="I418" s="353"/>
      <c r="J418" s="353"/>
      <c r="K418" s="353"/>
      <c r="L418" s="353"/>
      <c r="M418" s="353"/>
      <c r="N418" s="380"/>
      <c r="O418" s="380"/>
      <c r="P418" s="380"/>
      <c r="Q418" s="380"/>
      <c r="R418" s="380"/>
      <c r="S418" s="380"/>
      <c r="T418" s="380"/>
      <c r="U418" s="380"/>
      <c r="V418" s="380"/>
      <c r="W418" s="380"/>
      <c r="X418" s="380"/>
      <c r="Y418" s="380"/>
      <c r="Z418" s="380"/>
    </row>
    <row r="419" spans="1:26" ht="15.75" customHeight="1" x14ac:dyDescent="0.25">
      <c r="A419" s="353"/>
      <c r="B419" s="381"/>
      <c r="C419" s="353"/>
      <c r="D419" s="353"/>
      <c r="E419" s="353"/>
      <c r="F419" s="353"/>
      <c r="G419" s="353"/>
      <c r="H419" s="353"/>
      <c r="I419" s="353"/>
      <c r="J419" s="353"/>
      <c r="K419" s="353"/>
      <c r="L419" s="353"/>
      <c r="M419" s="353"/>
      <c r="N419" s="380"/>
      <c r="O419" s="380"/>
      <c r="P419" s="380"/>
      <c r="Q419" s="380"/>
      <c r="R419" s="380"/>
      <c r="S419" s="380"/>
      <c r="T419" s="380"/>
      <c r="U419" s="380"/>
      <c r="V419" s="380"/>
      <c r="W419" s="380"/>
      <c r="X419" s="380"/>
      <c r="Y419" s="380"/>
      <c r="Z419" s="380"/>
    </row>
    <row r="420" spans="1:26" ht="15.75" customHeight="1" x14ac:dyDescent="0.25">
      <c r="A420" s="353"/>
      <c r="B420" s="381"/>
      <c r="C420" s="353"/>
      <c r="D420" s="353"/>
      <c r="E420" s="353"/>
      <c r="F420" s="353"/>
      <c r="G420" s="353"/>
      <c r="H420" s="353"/>
      <c r="I420" s="353"/>
      <c r="J420" s="353"/>
      <c r="K420" s="353"/>
      <c r="L420" s="353"/>
      <c r="M420" s="353"/>
      <c r="N420" s="380"/>
      <c r="O420" s="380"/>
      <c r="P420" s="380"/>
      <c r="Q420" s="380"/>
      <c r="R420" s="380"/>
      <c r="S420" s="380"/>
      <c r="T420" s="380"/>
      <c r="U420" s="380"/>
      <c r="V420" s="380"/>
      <c r="W420" s="380"/>
      <c r="X420" s="380"/>
      <c r="Y420" s="380"/>
      <c r="Z420" s="380"/>
    </row>
    <row r="421" spans="1:26" ht="15.75" customHeight="1" x14ac:dyDescent="0.25">
      <c r="A421" s="353"/>
      <c r="B421" s="381"/>
      <c r="C421" s="353"/>
      <c r="D421" s="353"/>
      <c r="E421" s="353"/>
      <c r="F421" s="353"/>
      <c r="G421" s="353"/>
      <c r="H421" s="353"/>
      <c r="I421" s="353"/>
      <c r="J421" s="353"/>
      <c r="K421" s="353"/>
      <c r="L421" s="353"/>
      <c r="M421" s="353"/>
      <c r="N421" s="380"/>
      <c r="O421" s="380"/>
      <c r="P421" s="380"/>
      <c r="Q421" s="380"/>
      <c r="R421" s="380"/>
      <c r="S421" s="380"/>
      <c r="T421" s="380"/>
      <c r="U421" s="380"/>
      <c r="V421" s="380"/>
      <c r="W421" s="380"/>
      <c r="X421" s="380"/>
      <c r="Y421" s="380"/>
      <c r="Z421" s="380"/>
    </row>
    <row r="422" spans="1:26" ht="15.75" customHeight="1" x14ac:dyDescent="0.25">
      <c r="A422" s="353"/>
      <c r="B422" s="381"/>
      <c r="C422" s="353"/>
      <c r="D422" s="353"/>
      <c r="E422" s="353"/>
      <c r="F422" s="353"/>
      <c r="G422" s="353"/>
      <c r="H422" s="353"/>
      <c r="I422" s="353"/>
      <c r="J422" s="353"/>
      <c r="K422" s="353"/>
      <c r="L422" s="353"/>
      <c r="M422" s="353"/>
      <c r="N422" s="380"/>
      <c r="O422" s="380"/>
      <c r="P422" s="380"/>
      <c r="Q422" s="380"/>
      <c r="R422" s="380"/>
      <c r="S422" s="380"/>
      <c r="T422" s="380"/>
      <c r="U422" s="380"/>
      <c r="V422" s="380"/>
      <c r="W422" s="380"/>
      <c r="X422" s="380"/>
      <c r="Y422" s="380"/>
      <c r="Z422" s="380"/>
    </row>
    <row r="423" spans="1:26" ht="15.75" customHeight="1" x14ac:dyDescent="0.25">
      <c r="A423" s="353"/>
      <c r="B423" s="381"/>
      <c r="C423" s="353"/>
      <c r="D423" s="353"/>
      <c r="E423" s="353"/>
      <c r="F423" s="353"/>
      <c r="G423" s="353"/>
      <c r="H423" s="353"/>
      <c r="I423" s="353"/>
      <c r="J423" s="353"/>
      <c r="K423" s="353"/>
      <c r="L423" s="353"/>
      <c r="M423" s="353"/>
      <c r="N423" s="380"/>
      <c r="O423" s="380"/>
      <c r="P423" s="380"/>
      <c r="Q423" s="380"/>
      <c r="R423" s="380"/>
      <c r="S423" s="380"/>
      <c r="T423" s="380"/>
      <c r="U423" s="380"/>
      <c r="V423" s="380"/>
      <c r="W423" s="380"/>
      <c r="X423" s="380"/>
      <c r="Y423" s="380"/>
      <c r="Z423" s="380"/>
    </row>
    <row r="424" spans="1:26" ht="15.75" customHeight="1" x14ac:dyDescent="0.25">
      <c r="A424" s="353"/>
      <c r="B424" s="381"/>
      <c r="C424" s="353"/>
      <c r="D424" s="353"/>
      <c r="E424" s="353"/>
      <c r="F424" s="353"/>
      <c r="G424" s="353"/>
      <c r="H424" s="353"/>
      <c r="I424" s="353"/>
      <c r="J424" s="353"/>
      <c r="K424" s="353"/>
      <c r="L424" s="353"/>
      <c r="M424" s="353"/>
      <c r="N424" s="380"/>
      <c r="O424" s="380"/>
      <c r="P424" s="380"/>
      <c r="Q424" s="380"/>
      <c r="R424" s="380"/>
      <c r="S424" s="380"/>
      <c r="T424" s="380"/>
      <c r="U424" s="380"/>
      <c r="V424" s="380"/>
      <c r="W424" s="380"/>
      <c r="X424" s="380"/>
      <c r="Y424" s="380"/>
      <c r="Z424" s="380"/>
    </row>
    <row r="425" spans="1:26" ht="15.75" customHeight="1" x14ac:dyDescent="0.25">
      <c r="A425" s="353"/>
      <c r="B425" s="381"/>
      <c r="C425" s="353"/>
      <c r="D425" s="353"/>
      <c r="E425" s="353"/>
      <c r="F425" s="353"/>
      <c r="G425" s="353"/>
      <c r="H425" s="353"/>
      <c r="I425" s="353"/>
      <c r="J425" s="353"/>
      <c r="K425" s="353"/>
      <c r="L425" s="353"/>
      <c r="M425" s="353"/>
      <c r="N425" s="380"/>
      <c r="O425" s="380"/>
      <c r="P425" s="380"/>
      <c r="Q425" s="380"/>
      <c r="R425" s="380"/>
      <c r="S425" s="380"/>
      <c r="T425" s="380"/>
      <c r="U425" s="380"/>
      <c r="V425" s="380"/>
      <c r="W425" s="380"/>
      <c r="X425" s="380"/>
      <c r="Y425" s="380"/>
      <c r="Z425" s="380"/>
    </row>
    <row r="426" spans="1:26" ht="15.75" customHeight="1" x14ac:dyDescent="0.25">
      <c r="A426" s="353"/>
      <c r="B426" s="381"/>
      <c r="C426" s="353"/>
      <c r="D426" s="353"/>
      <c r="E426" s="353"/>
      <c r="F426" s="353"/>
      <c r="G426" s="353"/>
      <c r="H426" s="353"/>
      <c r="I426" s="353"/>
      <c r="J426" s="353"/>
      <c r="K426" s="353"/>
      <c r="L426" s="353"/>
      <c r="M426" s="353"/>
      <c r="N426" s="380"/>
      <c r="O426" s="380"/>
      <c r="P426" s="380"/>
      <c r="Q426" s="380"/>
      <c r="R426" s="380"/>
      <c r="S426" s="380"/>
      <c r="T426" s="380"/>
      <c r="U426" s="380"/>
      <c r="V426" s="380"/>
      <c r="W426" s="380"/>
      <c r="X426" s="380"/>
      <c r="Y426" s="380"/>
      <c r="Z426" s="380"/>
    </row>
    <row r="427" spans="1:26" ht="15.75" customHeight="1" x14ac:dyDescent="0.25">
      <c r="A427" s="353"/>
      <c r="B427" s="381"/>
      <c r="C427" s="353"/>
      <c r="D427" s="353"/>
      <c r="E427" s="353"/>
      <c r="F427" s="353"/>
      <c r="G427" s="353"/>
      <c r="H427" s="353"/>
      <c r="I427" s="353"/>
      <c r="J427" s="353"/>
      <c r="K427" s="353"/>
      <c r="L427" s="353"/>
      <c r="M427" s="353"/>
      <c r="N427" s="380"/>
      <c r="O427" s="380"/>
      <c r="P427" s="380"/>
      <c r="Q427" s="380"/>
      <c r="R427" s="380"/>
      <c r="S427" s="380"/>
      <c r="T427" s="380"/>
      <c r="U427" s="380"/>
      <c r="V427" s="380"/>
      <c r="W427" s="380"/>
      <c r="X427" s="380"/>
      <c r="Y427" s="380"/>
      <c r="Z427" s="380"/>
    </row>
    <row r="428" spans="1:26" ht="15.75" customHeight="1" x14ac:dyDescent="0.25">
      <c r="A428" s="353"/>
      <c r="B428" s="381"/>
      <c r="C428" s="353"/>
      <c r="D428" s="353"/>
      <c r="E428" s="353"/>
      <c r="F428" s="353"/>
      <c r="G428" s="353"/>
      <c r="H428" s="353"/>
      <c r="I428" s="353"/>
      <c r="J428" s="353"/>
      <c r="K428" s="353"/>
      <c r="L428" s="353"/>
      <c r="M428" s="353"/>
      <c r="N428" s="380"/>
      <c r="O428" s="380"/>
      <c r="P428" s="380"/>
      <c r="Q428" s="380"/>
      <c r="R428" s="380"/>
      <c r="S428" s="380"/>
      <c r="T428" s="380"/>
      <c r="U428" s="380"/>
      <c r="V428" s="380"/>
      <c r="W428" s="380"/>
      <c r="X428" s="380"/>
      <c r="Y428" s="380"/>
      <c r="Z428" s="380"/>
    </row>
    <row r="429" spans="1:26" ht="15.75" customHeight="1" x14ac:dyDescent="0.25">
      <c r="A429" s="353"/>
      <c r="B429" s="381"/>
      <c r="C429" s="353"/>
      <c r="D429" s="353"/>
      <c r="E429" s="353"/>
      <c r="F429" s="353"/>
      <c r="G429" s="353"/>
      <c r="H429" s="353"/>
      <c r="I429" s="353"/>
      <c r="J429" s="353"/>
      <c r="K429" s="353"/>
      <c r="L429" s="353"/>
      <c r="M429" s="353"/>
      <c r="N429" s="380"/>
      <c r="O429" s="380"/>
      <c r="P429" s="380"/>
      <c r="Q429" s="380"/>
      <c r="R429" s="380"/>
      <c r="S429" s="380"/>
      <c r="T429" s="380"/>
      <c r="U429" s="380"/>
      <c r="V429" s="380"/>
      <c r="W429" s="380"/>
      <c r="X429" s="380"/>
      <c r="Y429" s="380"/>
      <c r="Z429" s="380"/>
    </row>
    <row r="430" spans="1:26" ht="15.75" customHeight="1" x14ac:dyDescent="0.25">
      <c r="A430" s="353"/>
      <c r="B430" s="381"/>
      <c r="C430" s="353"/>
      <c r="D430" s="353"/>
      <c r="E430" s="353"/>
      <c r="F430" s="353"/>
      <c r="G430" s="353"/>
      <c r="H430" s="353"/>
      <c r="I430" s="353"/>
      <c r="J430" s="353"/>
      <c r="K430" s="353"/>
      <c r="L430" s="353"/>
      <c r="M430" s="353"/>
      <c r="N430" s="380"/>
      <c r="O430" s="380"/>
      <c r="P430" s="380"/>
      <c r="Q430" s="380"/>
      <c r="R430" s="380"/>
      <c r="S430" s="380"/>
      <c r="T430" s="380"/>
      <c r="U430" s="380"/>
      <c r="V430" s="380"/>
      <c r="W430" s="380"/>
      <c r="X430" s="380"/>
      <c r="Y430" s="380"/>
      <c r="Z430" s="380"/>
    </row>
    <row r="431" spans="1:26" ht="15.75" customHeight="1" x14ac:dyDescent="0.25">
      <c r="A431" s="353"/>
      <c r="B431" s="381"/>
      <c r="C431" s="353"/>
      <c r="D431" s="353"/>
      <c r="E431" s="353"/>
      <c r="F431" s="353"/>
      <c r="G431" s="353"/>
      <c r="H431" s="353"/>
      <c r="I431" s="353"/>
      <c r="J431" s="353"/>
      <c r="K431" s="353"/>
      <c r="L431" s="353"/>
      <c r="M431" s="353"/>
      <c r="N431" s="380"/>
      <c r="O431" s="380"/>
      <c r="P431" s="380"/>
      <c r="Q431" s="380"/>
      <c r="R431" s="380"/>
      <c r="S431" s="380"/>
      <c r="T431" s="380"/>
      <c r="U431" s="380"/>
      <c r="V431" s="380"/>
      <c r="W431" s="380"/>
      <c r="X431" s="380"/>
      <c r="Y431" s="380"/>
      <c r="Z431" s="380"/>
    </row>
    <row r="432" spans="1:26" ht="15.75" customHeight="1" x14ac:dyDescent="0.25">
      <c r="A432" s="353"/>
      <c r="B432" s="381"/>
      <c r="C432" s="353"/>
      <c r="D432" s="353"/>
      <c r="E432" s="353"/>
      <c r="F432" s="353"/>
      <c r="G432" s="353"/>
      <c r="H432" s="353"/>
      <c r="I432" s="353"/>
      <c r="J432" s="353"/>
      <c r="K432" s="353"/>
      <c r="L432" s="353"/>
      <c r="M432" s="353"/>
      <c r="N432" s="380"/>
      <c r="O432" s="380"/>
      <c r="P432" s="380"/>
      <c r="Q432" s="380"/>
      <c r="R432" s="380"/>
      <c r="S432" s="380"/>
      <c r="T432" s="380"/>
      <c r="U432" s="380"/>
      <c r="V432" s="380"/>
      <c r="W432" s="380"/>
      <c r="X432" s="380"/>
      <c r="Y432" s="380"/>
      <c r="Z432" s="380"/>
    </row>
    <row r="433" spans="1:26" ht="15.75" customHeight="1" x14ac:dyDescent="0.25">
      <c r="A433" s="353"/>
      <c r="B433" s="381"/>
      <c r="C433" s="353"/>
      <c r="D433" s="353"/>
      <c r="E433" s="353"/>
      <c r="F433" s="353"/>
      <c r="G433" s="353"/>
      <c r="H433" s="353"/>
      <c r="I433" s="353"/>
      <c r="J433" s="353"/>
      <c r="K433" s="353"/>
      <c r="L433" s="353"/>
      <c r="M433" s="353"/>
      <c r="N433" s="380"/>
      <c r="O433" s="380"/>
      <c r="P433" s="380"/>
      <c r="Q433" s="380"/>
      <c r="R433" s="380"/>
      <c r="S433" s="380"/>
      <c r="T433" s="380"/>
      <c r="U433" s="380"/>
      <c r="V433" s="380"/>
      <c r="W433" s="380"/>
      <c r="X433" s="380"/>
      <c r="Y433" s="380"/>
      <c r="Z433" s="380"/>
    </row>
    <row r="434" spans="1:26" ht="15.75" customHeight="1" x14ac:dyDescent="0.25">
      <c r="A434" s="353"/>
      <c r="B434" s="381"/>
      <c r="C434" s="353"/>
      <c r="D434" s="353"/>
      <c r="E434" s="353"/>
      <c r="F434" s="353"/>
      <c r="G434" s="353"/>
      <c r="H434" s="353"/>
      <c r="I434" s="353"/>
      <c r="J434" s="353"/>
      <c r="K434" s="353"/>
      <c r="L434" s="353"/>
      <c r="M434" s="353"/>
      <c r="N434" s="380"/>
      <c r="O434" s="380"/>
      <c r="P434" s="380"/>
      <c r="Q434" s="380"/>
      <c r="R434" s="380"/>
      <c r="S434" s="380"/>
      <c r="T434" s="380"/>
      <c r="U434" s="380"/>
      <c r="V434" s="380"/>
      <c r="W434" s="380"/>
      <c r="X434" s="380"/>
      <c r="Y434" s="380"/>
      <c r="Z434" s="380"/>
    </row>
    <row r="435" spans="1:26" ht="15.75" customHeight="1" x14ac:dyDescent="0.25">
      <c r="A435" s="353"/>
      <c r="B435" s="381"/>
      <c r="C435" s="353"/>
      <c r="D435" s="353"/>
      <c r="E435" s="353"/>
      <c r="F435" s="353"/>
      <c r="G435" s="353"/>
      <c r="H435" s="353"/>
      <c r="I435" s="353"/>
      <c r="J435" s="353"/>
      <c r="K435" s="353"/>
      <c r="L435" s="353"/>
      <c r="M435" s="353"/>
      <c r="N435" s="380"/>
      <c r="O435" s="380"/>
      <c r="P435" s="380"/>
      <c r="Q435" s="380"/>
      <c r="R435" s="380"/>
      <c r="S435" s="380"/>
      <c r="T435" s="380"/>
      <c r="U435" s="380"/>
      <c r="V435" s="380"/>
      <c r="W435" s="380"/>
      <c r="X435" s="380"/>
      <c r="Y435" s="380"/>
      <c r="Z435" s="380"/>
    </row>
    <row r="436" spans="1:26" ht="15.75" customHeight="1" x14ac:dyDescent="0.25">
      <c r="A436" s="353"/>
      <c r="B436" s="381"/>
      <c r="C436" s="353"/>
      <c r="D436" s="353"/>
      <c r="E436" s="353"/>
      <c r="F436" s="353"/>
      <c r="G436" s="353"/>
      <c r="H436" s="353"/>
      <c r="I436" s="353"/>
      <c r="J436" s="353"/>
      <c r="K436" s="353"/>
      <c r="L436" s="353"/>
      <c r="M436" s="353"/>
      <c r="N436" s="380"/>
      <c r="O436" s="380"/>
      <c r="P436" s="380"/>
      <c r="Q436" s="380"/>
      <c r="R436" s="380"/>
      <c r="S436" s="380"/>
      <c r="T436" s="380"/>
      <c r="U436" s="380"/>
      <c r="V436" s="380"/>
      <c r="W436" s="380"/>
      <c r="X436" s="380"/>
      <c r="Y436" s="380"/>
      <c r="Z436" s="380"/>
    </row>
    <row r="437" spans="1:26" ht="15.75" customHeight="1" x14ac:dyDescent="0.25">
      <c r="A437" s="353"/>
      <c r="B437" s="381"/>
      <c r="C437" s="353"/>
      <c r="D437" s="353"/>
      <c r="E437" s="353"/>
      <c r="F437" s="353"/>
      <c r="G437" s="353"/>
      <c r="H437" s="353"/>
      <c r="I437" s="353"/>
      <c r="J437" s="353"/>
      <c r="K437" s="353"/>
      <c r="L437" s="353"/>
      <c r="M437" s="353"/>
      <c r="N437" s="380"/>
      <c r="O437" s="380"/>
      <c r="P437" s="380"/>
      <c r="Q437" s="380"/>
      <c r="R437" s="380"/>
      <c r="S437" s="380"/>
      <c r="T437" s="380"/>
      <c r="U437" s="380"/>
      <c r="V437" s="380"/>
      <c r="W437" s="380"/>
      <c r="X437" s="380"/>
      <c r="Y437" s="380"/>
      <c r="Z437" s="380"/>
    </row>
    <row r="438" spans="1:26" ht="15.75" customHeight="1" x14ac:dyDescent="0.25">
      <c r="A438" s="353"/>
      <c r="B438" s="381"/>
      <c r="C438" s="353"/>
      <c r="D438" s="353"/>
      <c r="E438" s="353"/>
      <c r="F438" s="353"/>
      <c r="G438" s="353"/>
      <c r="H438" s="353"/>
      <c r="I438" s="353"/>
      <c r="J438" s="353"/>
      <c r="K438" s="353"/>
      <c r="L438" s="353"/>
      <c r="M438" s="353"/>
      <c r="N438" s="380"/>
      <c r="O438" s="380"/>
      <c r="P438" s="380"/>
      <c r="Q438" s="380"/>
      <c r="R438" s="380"/>
      <c r="S438" s="380"/>
      <c r="T438" s="380"/>
      <c r="U438" s="380"/>
      <c r="V438" s="380"/>
      <c r="W438" s="380"/>
      <c r="X438" s="380"/>
      <c r="Y438" s="380"/>
      <c r="Z438" s="380"/>
    </row>
    <row r="439" spans="1:26" ht="15.75" customHeight="1" x14ac:dyDescent="0.25">
      <c r="A439" s="353"/>
      <c r="B439" s="381"/>
      <c r="C439" s="353"/>
      <c r="D439" s="353"/>
      <c r="E439" s="353"/>
      <c r="F439" s="353"/>
      <c r="G439" s="353"/>
      <c r="H439" s="353"/>
      <c r="I439" s="353"/>
      <c r="J439" s="353"/>
      <c r="K439" s="353"/>
      <c r="L439" s="353"/>
      <c r="M439" s="353"/>
      <c r="N439" s="380"/>
      <c r="O439" s="380"/>
      <c r="P439" s="380"/>
      <c r="Q439" s="380"/>
      <c r="R439" s="380"/>
      <c r="S439" s="380"/>
      <c r="T439" s="380"/>
      <c r="U439" s="380"/>
      <c r="V439" s="380"/>
      <c r="W439" s="380"/>
      <c r="X439" s="380"/>
      <c r="Y439" s="380"/>
      <c r="Z439" s="380"/>
    </row>
    <row r="440" spans="1:26" ht="15.75" customHeight="1" x14ac:dyDescent="0.25">
      <c r="A440" s="353"/>
      <c r="B440" s="381"/>
      <c r="C440" s="353"/>
      <c r="D440" s="353"/>
      <c r="E440" s="353"/>
      <c r="F440" s="353"/>
      <c r="G440" s="353"/>
      <c r="H440" s="353"/>
      <c r="I440" s="353"/>
      <c r="J440" s="353"/>
      <c r="K440" s="353"/>
      <c r="L440" s="353"/>
      <c r="M440" s="353"/>
      <c r="N440" s="380"/>
      <c r="O440" s="380"/>
      <c r="P440" s="380"/>
      <c r="Q440" s="380"/>
      <c r="R440" s="380"/>
      <c r="S440" s="380"/>
      <c r="T440" s="380"/>
      <c r="U440" s="380"/>
      <c r="V440" s="380"/>
      <c r="W440" s="380"/>
      <c r="X440" s="380"/>
      <c r="Y440" s="380"/>
      <c r="Z440" s="380"/>
    </row>
    <row r="441" spans="1:26" ht="15.75" customHeight="1" x14ac:dyDescent="0.25">
      <c r="A441" s="353"/>
      <c r="B441" s="381"/>
      <c r="C441" s="353"/>
      <c r="D441" s="353"/>
      <c r="E441" s="353"/>
      <c r="F441" s="353"/>
      <c r="G441" s="353"/>
      <c r="H441" s="353"/>
      <c r="I441" s="353"/>
      <c r="J441" s="353"/>
      <c r="K441" s="353"/>
      <c r="L441" s="353"/>
      <c r="M441" s="353"/>
      <c r="N441" s="380"/>
      <c r="O441" s="380"/>
      <c r="P441" s="380"/>
      <c r="Q441" s="380"/>
      <c r="R441" s="380"/>
      <c r="S441" s="380"/>
      <c r="T441" s="380"/>
      <c r="U441" s="380"/>
      <c r="V441" s="380"/>
      <c r="W441" s="380"/>
      <c r="X441" s="380"/>
      <c r="Y441" s="380"/>
      <c r="Z441" s="380"/>
    </row>
    <row r="442" spans="1:26" ht="15.75" customHeight="1" x14ac:dyDescent="0.25">
      <c r="A442" s="353"/>
      <c r="B442" s="381"/>
      <c r="C442" s="353"/>
      <c r="D442" s="353"/>
      <c r="E442" s="353"/>
      <c r="F442" s="353"/>
      <c r="G442" s="353"/>
      <c r="H442" s="353"/>
      <c r="I442" s="353"/>
      <c r="J442" s="353"/>
      <c r="K442" s="353"/>
      <c r="L442" s="353"/>
      <c r="M442" s="353"/>
      <c r="N442" s="380"/>
      <c r="O442" s="380"/>
      <c r="P442" s="380"/>
      <c r="Q442" s="380"/>
      <c r="R442" s="380"/>
      <c r="S442" s="380"/>
      <c r="T442" s="380"/>
      <c r="U442" s="380"/>
      <c r="V442" s="380"/>
      <c r="W442" s="380"/>
      <c r="X442" s="380"/>
      <c r="Y442" s="380"/>
      <c r="Z442" s="380"/>
    </row>
    <row r="443" spans="1:26" ht="15.75" customHeight="1" x14ac:dyDescent="0.25">
      <c r="A443" s="353"/>
      <c r="B443" s="381"/>
      <c r="C443" s="353"/>
      <c r="D443" s="353"/>
      <c r="E443" s="353"/>
      <c r="F443" s="353"/>
      <c r="G443" s="353"/>
      <c r="H443" s="353"/>
      <c r="I443" s="353"/>
      <c r="J443" s="353"/>
      <c r="K443" s="353"/>
      <c r="L443" s="353"/>
      <c r="M443" s="353"/>
      <c r="N443" s="380"/>
      <c r="O443" s="380"/>
      <c r="P443" s="380"/>
      <c r="Q443" s="380"/>
      <c r="R443" s="380"/>
      <c r="S443" s="380"/>
      <c r="T443" s="380"/>
      <c r="U443" s="380"/>
      <c r="V443" s="380"/>
      <c r="W443" s="380"/>
      <c r="X443" s="380"/>
      <c r="Y443" s="380"/>
      <c r="Z443" s="380"/>
    </row>
    <row r="444" spans="1:26" ht="15.75" customHeight="1" x14ac:dyDescent="0.25">
      <c r="A444" s="353"/>
      <c r="B444" s="381"/>
      <c r="C444" s="353"/>
      <c r="D444" s="353"/>
      <c r="E444" s="353"/>
      <c r="F444" s="353"/>
      <c r="G444" s="353"/>
      <c r="H444" s="353"/>
      <c r="I444" s="353"/>
      <c r="J444" s="353"/>
      <c r="K444" s="353"/>
      <c r="L444" s="353"/>
      <c r="M444" s="353"/>
      <c r="N444" s="380"/>
      <c r="O444" s="380"/>
      <c r="P444" s="380"/>
      <c r="Q444" s="380"/>
      <c r="R444" s="380"/>
      <c r="S444" s="380"/>
      <c r="T444" s="380"/>
      <c r="U444" s="380"/>
      <c r="V444" s="380"/>
      <c r="W444" s="380"/>
      <c r="X444" s="380"/>
      <c r="Y444" s="380"/>
      <c r="Z444" s="380"/>
    </row>
    <row r="445" spans="1:26" ht="15.75" customHeight="1" x14ac:dyDescent="0.25">
      <c r="A445" s="353"/>
      <c r="B445" s="381"/>
      <c r="C445" s="353"/>
      <c r="D445" s="353"/>
      <c r="E445" s="353"/>
      <c r="F445" s="353"/>
      <c r="G445" s="353"/>
      <c r="H445" s="353"/>
      <c r="I445" s="353"/>
      <c r="J445" s="353"/>
      <c r="K445" s="353"/>
      <c r="L445" s="353"/>
      <c r="M445" s="353"/>
      <c r="N445" s="380"/>
      <c r="O445" s="380"/>
      <c r="P445" s="380"/>
      <c r="Q445" s="380"/>
      <c r="R445" s="380"/>
      <c r="S445" s="380"/>
      <c r="T445" s="380"/>
      <c r="U445" s="380"/>
      <c r="V445" s="380"/>
      <c r="W445" s="380"/>
      <c r="X445" s="380"/>
      <c r="Y445" s="380"/>
      <c r="Z445" s="380"/>
    </row>
    <row r="446" spans="1:26" ht="15.75" customHeight="1" x14ac:dyDescent="0.25">
      <c r="A446" s="353"/>
      <c r="B446" s="381"/>
      <c r="C446" s="353"/>
      <c r="D446" s="353"/>
      <c r="E446" s="353"/>
      <c r="F446" s="353"/>
      <c r="G446" s="353"/>
      <c r="H446" s="353"/>
      <c r="I446" s="353"/>
      <c r="J446" s="353"/>
      <c r="K446" s="353"/>
      <c r="L446" s="353"/>
      <c r="M446" s="353"/>
      <c r="N446" s="380"/>
      <c r="O446" s="380"/>
      <c r="P446" s="380"/>
      <c r="Q446" s="380"/>
      <c r="R446" s="380"/>
      <c r="S446" s="380"/>
      <c r="T446" s="380"/>
      <c r="U446" s="380"/>
      <c r="V446" s="380"/>
      <c r="W446" s="380"/>
      <c r="X446" s="380"/>
      <c r="Y446" s="380"/>
      <c r="Z446" s="380"/>
    </row>
    <row r="447" spans="1:26" ht="15.75" customHeight="1" x14ac:dyDescent="0.25">
      <c r="A447" s="353"/>
      <c r="B447" s="381"/>
      <c r="C447" s="353"/>
      <c r="D447" s="353"/>
      <c r="E447" s="353"/>
      <c r="F447" s="353"/>
      <c r="G447" s="353"/>
      <c r="H447" s="353"/>
      <c r="I447" s="353"/>
      <c r="J447" s="353"/>
      <c r="K447" s="353"/>
      <c r="L447" s="353"/>
      <c r="M447" s="353"/>
      <c r="N447" s="380"/>
      <c r="O447" s="380"/>
      <c r="P447" s="380"/>
      <c r="Q447" s="380"/>
      <c r="R447" s="380"/>
      <c r="S447" s="380"/>
      <c r="T447" s="380"/>
      <c r="U447" s="380"/>
      <c r="V447" s="380"/>
      <c r="W447" s="380"/>
      <c r="X447" s="380"/>
      <c r="Y447" s="380"/>
      <c r="Z447" s="380"/>
    </row>
    <row r="448" spans="1:26" ht="15.75" customHeight="1" x14ac:dyDescent="0.25">
      <c r="A448" s="353"/>
      <c r="B448" s="381"/>
      <c r="C448" s="353"/>
      <c r="D448" s="353"/>
      <c r="E448" s="353"/>
      <c r="F448" s="353"/>
      <c r="G448" s="353"/>
      <c r="H448" s="353"/>
      <c r="I448" s="353"/>
      <c r="J448" s="353"/>
      <c r="K448" s="353"/>
      <c r="L448" s="353"/>
      <c r="M448" s="353"/>
      <c r="N448" s="380"/>
      <c r="O448" s="380"/>
      <c r="P448" s="380"/>
      <c r="Q448" s="380"/>
      <c r="R448" s="380"/>
      <c r="S448" s="380"/>
      <c r="T448" s="380"/>
      <c r="U448" s="380"/>
      <c r="V448" s="380"/>
      <c r="W448" s="380"/>
      <c r="X448" s="380"/>
      <c r="Y448" s="380"/>
      <c r="Z448" s="380"/>
    </row>
    <row r="449" spans="1:26" ht="15.75" customHeight="1" x14ac:dyDescent="0.25">
      <c r="A449" s="353"/>
      <c r="B449" s="381"/>
      <c r="C449" s="353"/>
      <c r="D449" s="353"/>
      <c r="E449" s="353"/>
      <c r="F449" s="353"/>
      <c r="G449" s="353"/>
      <c r="H449" s="353"/>
      <c r="I449" s="353"/>
      <c r="J449" s="353"/>
      <c r="K449" s="353"/>
      <c r="L449" s="353"/>
      <c r="M449" s="353"/>
      <c r="N449" s="380"/>
      <c r="O449" s="380"/>
      <c r="P449" s="380"/>
      <c r="Q449" s="380"/>
      <c r="R449" s="380"/>
      <c r="S449" s="380"/>
      <c r="T449" s="380"/>
      <c r="U449" s="380"/>
      <c r="V449" s="380"/>
      <c r="W449" s="380"/>
      <c r="X449" s="380"/>
      <c r="Y449" s="380"/>
      <c r="Z449" s="380"/>
    </row>
    <row r="450" spans="1:26" ht="15.75" customHeight="1" x14ac:dyDescent="0.25">
      <c r="A450" s="353"/>
      <c r="B450" s="381"/>
      <c r="C450" s="353"/>
      <c r="D450" s="353"/>
      <c r="E450" s="353"/>
      <c r="F450" s="353"/>
      <c r="G450" s="353"/>
      <c r="H450" s="353"/>
      <c r="I450" s="353"/>
      <c r="J450" s="353"/>
      <c r="K450" s="353"/>
      <c r="L450" s="353"/>
      <c r="M450" s="353"/>
      <c r="N450" s="380"/>
      <c r="O450" s="380"/>
      <c r="P450" s="380"/>
      <c r="Q450" s="380"/>
      <c r="R450" s="380"/>
      <c r="S450" s="380"/>
      <c r="T450" s="380"/>
      <c r="U450" s="380"/>
      <c r="V450" s="380"/>
      <c r="W450" s="380"/>
      <c r="X450" s="380"/>
      <c r="Y450" s="380"/>
      <c r="Z450" s="380"/>
    </row>
    <row r="451" spans="1:26" ht="15.75" customHeight="1" x14ac:dyDescent="0.25">
      <c r="A451" s="353"/>
      <c r="B451" s="381"/>
      <c r="C451" s="353"/>
      <c r="D451" s="353"/>
      <c r="E451" s="353"/>
      <c r="F451" s="353"/>
      <c r="G451" s="353"/>
      <c r="H451" s="353"/>
      <c r="I451" s="353"/>
      <c r="J451" s="353"/>
      <c r="K451" s="353"/>
      <c r="L451" s="353"/>
      <c r="M451" s="353"/>
      <c r="N451" s="380"/>
      <c r="O451" s="380"/>
      <c r="P451" s="380"/>
      <c r="Q451" s="380"/>
      <c r="R451" s="380"/>
      <c r="S451" s="380"/>
      <c r="T451" s="380"/>
      <c r="U451" s="380"/>
      <c r="V451" s="380"/>
      <c r="W451" s="380"/>
      <c r="X451" s="380"/>
      <c r="Y451" s="380"/>
      <c r="Z451" s="380"/>
    </row>
    <row r="452" spans="1:26" ht="15.75" customHeight="1" x14ac:dyDescent="0.25">
      <c r="A452" s="353"/>
      <c r="B452" s="381"/>
      <c r="C452" s="353"/>
      <c r="D452" s="353"/>
      <c r="E452" s="353"/>
      <c r="F452" s="353"/>
      <c r="G452" s="353"/>
      <c r="H452" s="353"/>
      <c r="I452" s="353"/>
      <c r="J452" s="353"/>
      <c r="K452" s="353"/>
      <c r="L452" s="353"/>
      <c r="M452" s="353"/>
      <c r="N452" s="380"/>
      <c r="O452" s="380"/>
      <c r="P452" s="380"/>
      <c r="Q452" s="380"/>
      <c r="R452" s="380"/>
      <c r="S452" s="380"/>
      <c r="T452" s="380"/>
      <c r="U452" s="380"/>
      <c r="V452" s="380"/>
      <c r="W452" s="380"/>
      <c r="X452" s="380"/>
      <c r="Y452" s="380"/>
      <c r="Z452" s="380"/>
    </row>
    <row r="453" spans="1:26" ht="15.75" customHeight="1" x14ac:dyDescent="0.25">
      <c r="A453" s="353"/>
      <c r="B453" s="381"/>
      <c r="C453" s="353"/>
      <c r="D453" s="353"/>
      <c r="E453" s="353"/>
      <c r="F453" s="353"/>
      <c r="G453" s="353"/>
      <c r="H453" s="353"/>
      <c r="I453" s="353"/>
      <c r="J453" s="353"/>
      <c r="K453" s="353"/>
      <c r="L453" s="353"/>
      <c r="M453" s="353"/>
      <c r="N453" s="380"/>
      <c r="O453" s="380"/>
      <c r="P453" s="380"/>
      <c r="Q453" s="380"/>
      <c r="R453" s="380"/>
      <c r="S453" s="380"/>
      <c r="T453" s="380"/>
      <c r="U453" s="380"/>
      <c r="V453" s="380"/>
      <c r="W453" s="380"/>
      <c r="X453" s="380"/>
      <c r="Y453" s="380"/>
      <c r="Z453" s="380"/>
    </row>
    <row r="454" spans="1:26" ht="15.75" customHeight="1" x14ac:dyDescent="0.25">
      <c r="A454" s="353"/>
      <c r="B454" s="381"/>
      <c r="C454" s="353"/>
      <c r="D454" s="353"/>
      <c r="E454" s="353"/>
      <c r="F454" s="353"/>
      <c r="G454" s="353"/>
      <c r="H454" s="353"/>
      <c r="I454" s="353"/>
      <c r="J454" s="353"/>
      <c r="K454" s="353"/>
      <c r="L454" s="353"/>
      <c r="M454" s="353"/>
      <c r="N454" s="380"/>
      <c r="O454" s="380"/>
      <c r="P454" s="380"/>
      <c r="Q454" s="380"/>
      <c r="R454" s="380"/>
      <c r="S454" s="380"/>
      <c r="T454" s="380"/>
      <c r="U454" s="380"/>
      <c r="V454" s="380"/>
      <c r="W454" s="380"/>
      <c r="X454" s="380"/>
      <c r="Y454" s="380"/>
      <c r="Z454" s="380"/>
    </row>
    <row r="455" spans="1:26" ht="15.75" customHeight="1" x14ac:dyDescent="0.25">
      <c r="A455" s="353"/>
      <c r="B455" s="381"/>
      <c r="C455" s="353"/>
      <c r="D455" s="353"/>
      <c r="E455" s="353"/>
      <c r="F455" s="353"/>
      <c r="G455" s="353"/>
      <c r="H455" s="353"/>
      <c r="I455" s="353"/>
      <c r="J455" s="353"/>
      <c r="K455" s="353"/>
      <c r="L455" s="353"/>
      <c r="M455" s="353"/>
      <c r="N455" s="380"/>
      <c r="O455" s="380"/>
      <c r="P455" s="380"/>
      <c r="Q455" s="380"/>
      <c r="R455" s="380"/>
      <c r="S455" s="380"/>
      <c r="T455" s="380"/>
      <c r="U455" s="380"/>
      <c r="V455" s="380"/>
      <c r="W455" s="380"/>
      <c r="X455" s="380"/>
      <c r="Y455" s="380"/>
      <c r="Z455" s="380"/>
    </row>
    <row r="456" spans="1:26" ht="15.75" customHeight="1" x14ac:dyDescent="0.25">
      <c r="A456" s="353"/>
      <c r="B456" s="381"/>
      <c r="C456" s="353"/>
      <c r="D456" s="353"/>
      <c r="E456" s="353"/>
      <c r="F456" s="353"/>
      <c r="G456" s="353"/>
      <c r="H456" s="353"/>
      <c r="I456" s="353"/>
      <c r="J456" s="353"/>
      <c r="K456" s="353"/>
      <c r="L456" s="353"/>
      <c r="M456" s="353"/>
      <c r="N456" s="380"/>
      <c r="O456" s="380"/>
      <c r="P456" s="380"/>
      <c r="Q456" s="380"/>
      <c r="R456" s="380"/>
      <c r="S456" s="380"/>
      <c r="T456" s="380"/>
      <c r="U456" s="380"/>
      <c r="V456" s="380"/>
      <c r="W456" s="380"/>
      <c r="X456" s="380"/>
      <c r="Y456" s="380"/>
      <c r="Z456" s="380"/>
    </row>
    <row r="457" spans="1:26" ht="15.75" customHeight="1" x14ac:dyDescent="0.25">
      <c r="A457" s="353"/>
      <c r="B457" s="381"/>
      <c r="C457" s="353"/>
      <c r="D457" s="353"/>
      <c r="E457" s="353"/>
      <c r="F457" s="353"/>
      <c r="G457" s="353"/>
      <c r="H457" s="353"/>
      <c r="I457" s="353"/>
      <c r="J457" s="353"/>
      <c r="K457" s="353"/>
      <c r="L457" s="353"/>
      <c r="M457" s="353"/>
      <c r="N457" s="380"/>
      <c r="O457" s="380"/>
      <c r="P457" s="380"/>
      <c r="Q457" s="380"/>
      <c r="R457" s="380"/>
      <c r="S457" s="380"/>
      <c r="T457" s="380"/>
      <c r="U457" s="380"/>
      <c r="V457" s="380"/>
      <c r="W457" s="380"/>
      <c r="X457" s="380"/>
      <c r="Y457" s="380"/>
      <c r="Z457" s="380"/>
    </row>
    <row r="458" spans="1:26" ht="15.75" customHeight="1" x14ac:dyDescent="0.25">
      <c r="A458" s="353"/>
      <c r="B458" s="381"/>
      <c r="C458" s="353"/>
      <c r="D458" s="353"/>
      <c r="E458" s="353"/>
      <c r="F458" s="353"/>
      <c r="G458" s="353"/>
      <c r="H458" s="353"/>
      <c r="I458" s="353"/>
      <c r="J458" s="353"/>
      <c r="K458" s="353"/>
      <c r="L458" s="353"/>
      <c r="M458" s="353"/>
      <c r="N458" s="380"/>
      <c r="O458" s="380"/>
      <c r="P458" s="380"/>
      <c r="Q458" s="380"/>
      <c r="R458" s="380"/>
      <c r="S458" s="380"/>
      <c r="T458" s="380"/>
      <c r="U458" s="380"/>
      <c r="V458" s="380"/>
      <c r="W458" s="380"/>
      <c r="X458" s="380"/>
      <c r="Y458" s="380"/>
      <c r="Z458" s="380"/>
    </row>
    <row r="459" spans="1:26" ht="15.75" customHeight="1" x14ac:dyDescent="0.25">
      <c r="A459" s="353"/>
      <c r="B459" s="381"/>
      <c r="C459" s="353"/>
      <c r="D459" s="353"/>
      <c r="E459" s="353"/>
      <c r="F459" s="353"/>
      <c r="G459" s="353"/>
      <c r="H459" s="353"/>
      <c r="I459" s="353"/>
      <c r="J459" s="353"/>
      <c r="K459" s="353"/>
      <c r="L459" s="353"/>
      <c r="M459" s="353"/>
      <c r="N459" s="380"/>
      <c r="O459" s="380"/>
      <c r="P459" s="380"/>
      <c r="Q459" s="380"/>
      <c r="R459" s="380"/>
      <c r="S459" s="380"/>
      <c r="T459" s="380"/>
      <c r="U459" s="380"/>
      <c r="V459" s="380"/>
      <c r="W459" s="380"/>
      <c r="X459" s="380"/>
      <c r="Y459" s="380"/>
      <c r="Z459" s="380"/>
    </row>
    <row r="460" spans="1:26" ht="15.75" customHeight="1" x14ac:dyDescent="0.25">
      <c r="A460" s="353"/>
      <c r="B460" s="381"/>
      <c r="C460" s="353"/>
      <c r="D460" s="353"/>
      <c r="E460" s="353"/>
      <c r="F460" s="353"/>
      <c r="G460" s="353"/>
      <c r="H460" s="353"/>
      <c r="I460" s="353"/>
      <c r="J460" s="353"/>
      <c r="K460" s="353"/>
      <c r="L460" s="353"/>
      <c r="M460" s="353"/>
      <c r="N460" s="380"/>
      <c r="O460" s="380"/>
      <c r="P460" s="380"/>
      <c r="Q460" s="380"/>
      <c r="R460" s="380"/>
      <c r="S460" s="380"/>
      <c r="T460" s="380"/>
      <c r="U460" s="380"/>
      <c r="V460" s="380"/>
      <c r="W460" s="380"/>
      <c r="X460" s="380"/>
      <c r="Y460" s="380"/>
      <c r="Z460" s="380"/>
    </row>
    <row r="461" spans="1:26" ht="15.75" customHeight="1" x14ac:dyDescent="0.25">
      <c r="A461" s="353"/>
      <c r="B461" s="381"/>
      <c r="C461" s="353"/>
      <c r="D461" s="353"/>
      <c r="E461" s="353"/>
      <c r="F461" s="353"/>
      <c r="G461" s="353"/>
      <c r="H461" s="353"/>
      <c r="I461" s="353"/>
      <c r="J461" s="353"/>
      <c r="K461" s="353"/>
      <c r="L461" s="353"/>
      <c r="M461" s="353"/>
      <c r="N461" s="380"/>
      <c r="O461" s="380"/>
      <c r="P461" s="380"/>
      <c r="Q461" s="380"/>
      <c r="R461" s="380"/>
      <c r="S461" s="380"/>
      <c r="T461" s="380"/>
      <c r="U461" s="380"/>
      <c r="V461" s="380"/>
      <c r="W461" s="380"/>
      <c r="X461" s="380"/>
      <c r="Y461" s="380"/>
      <c r="Z461" s="380"/>
    </row>
    <row r="462" spans="1:26" ht="15.75" customHeight="1" x14ac:dyDescent="0.25">
      <c r="A462" s="353"/>
      <c r="B462" s="381"/>
      <c r="C462" s="353"/>
      <c r="D462" s="353"/>
      <c r="E462" s="353"/>
      <c r="F462" s="353"/>
      <c r="G462" s="353"/>
      <c r="H462" s="353"/>
      <c r="I462" s="353"/>
      <c r="J462" s="353"/>
      <c r="K462" s="353"/>
      <c r="L462" s="353"/>
      <c r="M462" s="353"/>
      <c r="N462" s="380"/>
      <c r="O462" s="380"/>
      <c r="P462" s="380"/>
      <c r="Q462" s="380"/>
      <c r="R462" s="380"/>
      <c r="S462" s="380"/>
      <c r="T462" s="380"/>
      <c r="U462" s="380"/>
      <c r="V462" s="380"/>
      <c r="W462" s="380"/>
      <c r="X462" s="380"/>
      <c r="Y462" s="380"/>
      <c r="Z462" s="380"/>
    </row>
    <row r="463" spans="1:26" ht="15.75" customHeight="1" x14ac:dyDescent="0.25">
      <c r="A463" s="353"/>
      <c r="B463" s="381"/>
      <c r="C463" s="353"/>
      <c r="D463" s="353"/>
      <c r="E463" s="353"/>
      <c r="F463" s="353"/>
      <c r="G463" s="353"/>
      <c r="H463" s="353"/>
      <c r="I463" s="353"/>
      <c r="J463" s="353"/>
      <c r="K463" s="353"/>
      <c r="L463" s="353"/>
      <c r="M463" s="353"/>
      <c r="N463" s="380"/>
      <c r="O463" s="380"/>
      <c r="P463" s="380"/>
      <c r="Q463" s="380"/>
      <c r="R463" s="380"/>
      <c r="S463" s="380"/>
      <c r="T463" s="380"/>
      <c r="U463" s="380"/>
      <c r="V463" s="380"/>
      <c r="W463" s="380"/>
      <c r="X463" s="380"/>
      <c r="Y463" s="380"/>
      <c r="Z463" s="380"/>
    </row>
    <row r="464" spans="1:26" ht="15.75" customHeight="1" x14ac:dyDescent="0.25">
      <c r="A464" s="353"/>
      <c r="B464" s="381"/>
      <c r="C464" s="353"/>
      <c r="D464" s="353"/>
      <c r="E464" s="353"/>
      <c r="F464" s="353"/>
      <c r="G464" s="353"/>
      <c r="H464" s="353"/>
      <c r="I464" s="353"/>
      <c r="J464" s="353"/>
      <c r="K464" s="353"/>
      <c r="L464" s="353"/>
      <c r="M464" s="353"/>
      <c r="N464" s="380"/>
      <c r="O464" s="380"/>
      <c r="P464" s="380"/>
      <c r="Q464" s="380"/>
      <c r="R464" s="380"/>
      <c r="S464" s="380"/>
      <c r="T464" s="380"/>
      <c r="U464" s="380"/>
      <c r="V464" s="380"/>
      <c r="W464" s="380"/>
      <c r="X464" s="380"/>
      <c r="Y464" s="380"/>
      <c r="Z464" s="380"/>
    </row>
    <row r="465" spans="1:26" ht="15.75" customHeight="1" x14ac:dyDescent="0.25">
      <c r="A465" s="353"/>
      <c r="B465" s="381"/>
      <c r="C465" s="353"/>
      <c r="D465" s="353"/>
      <c r="E465" s="353"/>
      <c r="F465" s="353"/>
      <c r="G465" s="353"/>
      <c r="H465" s="353"/>
      <c r="I465" s="353"/>
      <c r="J465" s="353"/>
      <c r="K465" s="353"/>
      <c r="L465" s="353"/>
      <c r="M465" s="353"/>
      <c r="N465" s="380"/>
      <c r="O465" s="380"/>
      <c r="P465" s="380"/>
      <c r="Q465" s="380"/>
      <c r="R465" s="380"/>
      <c r="S465" s="380"/>
      <c r="T465" s="380"/>
      <c r="U465" s="380"/>
      <c r="V465" s="380"/>
      <c r="W465" s="380"/>
      <c r="X465" s="380"/>
      <c r="Y465" s="380"/>
      <c r="Z465" s="380"/>
    </row>
    <row r="466" spans="1:26" ht="15.75" customHeight="1" x14ac:dyDescent="0.25">
      <c r="A466" s="353"/>
      <c r="B466" s="381"/>
      <c r="C466" s="353"/>
      <c r="D466" s="353"/>
      <c r="E466" s="353"/>
      <c r="F466" s="353"/>
      <c r="G466" s="353"/>
      <c r="H466" s="353"/>
      <c r="I466" s="353"/>
      <c r="J466" s="353"/>
      <c r="K466" s="353"/>
      <c r="L466" s="353"/>
      <c r="M466" s="353"/>
      <c r="N466" s="380"/>
      <c r="O466" s="380"/>
      <c r="P466" s="380"/>
      <c r="Q466" s="380"/>
      <c r="R466" s="380"/>
      <c r="S466" s="380"/>
      <c r="T466" s="380"/>
      <c r="U466" s="380"/>
      <c r="V466" s="380"/>
      <c r="W466" s="380"/>
      <c r="X466" s="380"/>
      <c r="Y466" s="380"/>
      <c r="Z466" s="380"/>
    </row>
    <row r="467" spans="1:26" ht="15.75" customHeight="1" x14ac:dyDescent="0.25">
      <c r="A467" s="353"/>
      <c r="B467" s="381"/>
      <c r="C467" s="353"/>
      <c r="D467" s="353"/>
      <c r="E467" s="353"/>
      <c r="F467" s="353"/>
      <c r="G467" s="353"/>
      <c r="H467" s="353"/>
      <c r="I467" s="353"/>
      <c r="J467" s="353"/>
      <c r="K467" s="353"/>
      <c r="L467" s="353"/>
      <c r="M467" s="353"/>
      <c r="N467" s="380"/>
      <c r="O467" s="380"/>
      <c r="P467" s="380"/>
      <c r="Q467" s="380"/>
      <c r="R467" s="380"/>
      <c r="S467" s="380"/>
      <c r="T467" s="380"/>
      <c r="U467" s="380"/>
      <c r="V467" s="380"/>
      <c r="W467" s="380"/>
      <c r="X467" s="380"/>
      <c r="Y467" s="380"/>
      <c r="Z467" s="380"/>
    </row>
    <row r="468" spans="1:26" ht="15.75" customHeight="1" x14ac:dyDescent="0.25">
      <c r="A468" s="353"/>
      <c r="B468" s="381"/>
      <c r="C468" s="353"/>
      <c r="D468" s="353"/>
      <c r="E468" s="353"/>
      <c r="F468" s="353"/>
      <c r="G468" s="353"/>
      <c r="H468" s="353"/>
      <c r="I468" s="353"/>
      <c r="J468" s="353"/>
      <c r="K468" s="353"/>
      <c r="L468" s="353"/>
      <c r="M468" s="353"/>
      <c r="N468" s="380"/>
      <c r="O468" s="380"/>
      <c r="P468" s="380"/>
      <c r="Q468" s="380"/>
      <c r="R468" s="380"/>
      <c r="S468" s="380"/>
      <c r="T468" s="380"/>
      <c r="U468" s="380"/>
      <c r="V468" s="380"/>
      <c r="W468" s="380"/>
      <c r="X468" s="380"/>
      <c r="Y468" s="380"/>
      <c r="Z468" s="380"/>
    </row>
    <row r="469" spans="1:26" ht="15.75" customHeight="1" x14ac:dyDescent="0.25">
      <c r="A469" s="353"/>
      <c r="B469" s="381"/>
      <c r="C469" s="353"/>
      <c r="D469" s="353"/>
      <c r="E469" s="353"/>
      <c r="F469" s="353"/>
      <c r="G469" s="353"/>
      <c r="H469" s="353"/>
      <c r="I469" s="353"/>
      <c r="J469" s="353"/>
      <c r="K469" s="353"/>
      <c r="L469" s="353"/>
      <c r="M469" s="353"/>
      <c r="N469" s="380"/>
      <c r="O469" s="380"/>
      <c r="P469" s="380"/>
      <c r="Q469" s="380"/>
      <c r="R469" s="380"/>
      <c r="S469" s="380"/>
      <c r="T469" s="380"/>
      <c r="U469" s="380"/>
      <c r="V469" s="380"/>
      <c r="W469" s="380"/>
      <c r="X469" s="380"/>
      <c r="Y469" s="380"/>
      <c r="Z469" s="380"/>
    </row>
    <row r="470" spans="1:26" ht="15.75" customHeight="1" x14ac:dyDescent="0.25">
      <c r="A470" s="353"/>
      <c r="B470" s="381"/>
      <c r="C470" s="353"/>
      <c r="D470" s="353"/>
      <c r="E470" s="353"/>
      <c r="F470" s="353"/>
      <c r="G470" s="353"/>
      <c r="H470" s="353"/>
      <c r="I470" s="353"/>
      <c r="J470" s="353"/>
      <c r="K470" s="353"/>
      <c r="L470" s="353"/>
      <c r="M470" s="353"/>
      <c r="N470" s="380"/>
      <c r="O470" s="380"/>
      <c r="P470" s="380"/>
      <c r="Q470" s="380"/>
      <c r="R470" s="380"/>
      <c r="S470" s="380"/>
      <c r="T470" s="380"/>
      <c r="U470" s="380"/>
      <c r="V470" s="380"/>
      <c r="W470" s="380"/>
      <c r="X470" s="380"/>
      <c r="Y470" s="380"/>
      <c r="Z470" s="380"/>
    </row>
    <row r="471" spans="1:26" ht="15.75" customHeight="1" x14ac:dyDescent="0.25">
      <c r="A471" s="353"/>
      <c r="B471" s="381"/>
      <c r="C471" s="353"/>
      <c r="D471" s="353"/>
      <c r="E471" s="353"/>
      <c r="F471" s="353"/>
      <c r="G471" s="353"/>
      <c r="H471" s="353"/>
      <c r="I471" s="353"/>
      <c r="J471" s="353"/>
      <c r="K471" s="353"/>
      <c r="L471" s="353"/>
      <c r="M471" s="353"/>
      <c r="N471" s="380"/>
      <c r="O471" s="380"/>
      <c r="P471" s="380"/>
      <c r="Q471" s="380"/>
      <c r="R471" s="380"/>
      <c r="S471" s="380"/>
      <c r="T471" s="380"/>
      <c r="U471" s="380"/>
      <c r="V471" s="380"/>
      <c r="W471" s="380"/>
      <c r="X471" s="380"/>
      <c r="Y471" s="380"/>
      <c r="Z471" s="380"/>
    </row>
    <row r="472" spans="1:26" ht="15.75" customHeight="1" x14ac:dyDescent="0.25">
      <c r="A472" s="353"/>
      <c r="B472" s="381"/>
      <c r="C472" s="353"/>
      <c r="D472" s="353"/>
      <c r="E472" s="353"/>
      <c r="F472" s="353"/>
      <c r="G472" s="353"/>
      <c r="H472" s="353"/>
      <c r="I472" s="353"/>
      <c r="J472" s="353"/>
      <c r="K472" s="353"/>
      <c r="L472" s="353"/>
      <c r="M472" s="353"/>
      <c r="N472" s="380"/>
      <c r="O472" s="380"/>
      <c r="P472" s="380"/>
      <c r="Q472" s="380"/>
      <c r="R472" s="380"/>
      <c r="S472" s="380"/>
      <c r="T472" s="380"/>
      <c r="U472" s="380"/>
      <c r="V472" s="380"/>
      <c r="W472" s="380"/>
      <c r="X472" s="380"/>
      <c r="Y472" s="380"/>
      <c r="Z472" s="380"/>
    </row>
    <row r="473" spans="1:26" ht="15.75" customHeight="1" x14ac:dyDescent="0.25">
      <c r="A473" s="353"/>
      <c r="B473" s="381"/>
      <c r="C473" s="353"/>
      <c r="D473" s="353"/>
      <c r="E473" s="353"/>
      <c r="F473" s="353"/>
      <c r="G473" s="353"/>
      <c r="H473" s="353"/>
      <c r="I473" s="353"/>
      <c r="J473" s="353"/>
      <c r="K473" s="353"/>
      <c r="L473" s="353"/>
      <c r="M473" s="353"/>
      <c r="N473" s="380"/>
      <c r="O473" s="380"/>
      <c r="P473" s="380"/>
      <c r="Q473" s="380"/>
      <c r="R473" s="380"/>
      <c r="S473" s="380"/>
      <c r="T473" s="380"/>
      <c r="U473" s="380"/>
      <c r="V473" s="380"/>
      <c r="W473" s="380"/>
      <c r="X473" s="380"/>
      <c r="Y473" s="380"/>
      <c r="Z473" s="380"/>
    </row>
    <row r="474" spans="1:26" ht="15.75" customHeight="1" x14ac:dyDescent="0.25">
      <c r="A474" s="353"/>
      <c r="B474" s="381"/>
      <c r="C474" s="353"/>
      <c r="D474" s="353"/>
      <c r="E474" s="353"/>
      <c r="F474" s="353"/>
      <c r="G474" s="353"/>
      <c r="H474" s="353"/>
      <c r="I474" s="353"/>
      <c r="J474" s="353"/>
      <c r="K474" s="353"/>
      <c r="L474" s="353"/>
      <c r="M474" s="353"/>
      <c r="N474" s="380"/>
      <c r="O474" s="380"/>
      <c r="P474" s="380"/>
      <c r="Q474" s="380"/>
      <c r="R474" s="380"/>
      <c r="S474" s="380"/>
      <c r="T474" s="380"/>
      <c r="U474" s="380"/>
      <c r="V474" s="380"/>
      <c r="W474" s="380"/>
      <c r="X474" s="380"/>
      <c r="Y474" s="380"/>
      <c r="Z474" s="380"/>
    </row>
    <row r="475" spans="1:26" ht="15.75" customHeight="1" x14ac:dyDescent="0.25">
      <c r="A475" s="353"/>
      <c r="B475" s="381"/>
      <c r="C475" s="353"/>
      <c r="D475" s="353"/>
      <c r="E475" s="353"/>
      <c r="F475" s="353"/>
      <c r="G475" s="353"/>
      <c r="H475" s="353"/>
      <c r="I475" s="353"/>
      <c r="J475" s="353"/>
      <c r="K475" s="353"/>
      <c r="L475" s="353"/>
      <c r="M475" s="353"/>
      <c r="N475" s="380"/>
      <c r="O475" s="380"/>
      <c r="P475" s="380"/>
      <c r="Q475" s="380"/>
      <c r="R475" s="380"/>
      <c r="S475" s="380"/>
      <c r="T475" s="380"/>
      <c r="U475" s="380"/>
      <c r="V475" s="380"/>
      <c r="W475" s="380"/>
      <c r="X475" s="380"/>
      <c r="Y475" s="380"/>
      <c r="Z475" s="380"/>
    </row>
    <row r="476" spans="1:26" ht="15.75" customHeight="1" x14ac:dyDescent="0.25">
      <c r="A476" s="353"/>
      <c r="B476" s="381"/>
      <c r="C476" s="353"/>
      <c r="D476" s="353"/>
      <c r="E476" s="353"/>
      <c r="F476" s="353"/>
      <c r="G476" s="353"/>
      <c r="H476" s="353"/>
      <c r="I476" s="353"/>
      <c r="J476" s="353"/>
      <c r="K476" s="353"/>
      <c r="L476" s="353"/>
      <c r="M476" s="353"/>
      <c r="N476" s="380"/>
      <c r="O476" s="380"/>
      <c r="P476" s="380"/>
      <c r="Q476" s="380"/>
      <c r="R476" s="380"/>
      <c r="S476" s="380"/>
      <c r="T476" s="380"/>
      <c r="U476" s="380"/>
      <c r="V476" s="380"/>
      <c r="W476" s="380"/>
      <c r="X476" s="380"/>
      <c r="Y476" s="380"/>
      <c r="Z476" s="380"/>
    </row>
    <row r="477" spans="1:26" ht="15.75" customHeight="1" x14ac:dyDescent="0.25">
      <c r="A477" s="353"/>
      <c r="B477" s="381"/>
      <c r="C477" s="353"/>
      <c r="D477" s="353"/>
      <c r="E477" s="353"/>
      <c r="F477" s="353"/>
      <c r="G477" s="353"/>
      <c r="H477" s="353"/>
      <c r="I477" s="353"/>
      <c r="J477" s="353"/>
      <c r="K477" s="353"/>
      <c r="L477" s="353"/>
      <c r="M477" s="353"/>
      <c r="N477" s="380"/>
      <c r="O477" s="380"/>
      <c r="P477" s="380"/>
      <c r="Q477" s="380"/>
      <c r="R477" s="380"/>
      <c r="S477" s="380"/>
      <c r="T477" s="380"/>
      <c r="U477" s="380"/>
      <c r="V477" s="380"/>
      <c r="W477" s="380"/>
      <c r="X477" s="380"/>
      <c r="Y477" s="380"/>
      <c r="Z477" s="380"/>
    </row>
    <row r="478" spans="1:26" ht="15.75" customHeight="1" x14ac:dyDescent="0.25">
      <c r="A478" s="353"/>
      <c r="B478" s="381"/>
      <c r="C478" s="353"/>
      <c r="D478" s="353"/>
      <c r="E478" s="353"/>
      <c r="F478" s="353"/>
      <c r="G478" s="353"/>
      <c r="H478" s="353"/>
      <c r="I478" s="353"/>
      <c r="J478" s="353"/>
      <c r="K478" s="353"/>
      <c r="L478" s="353"/>
      <c r="M478" s="353"/>
      <c r="N478" s="380"/>
      <c r="O478" s="380"/>
      <c r="P478" s="380"/>
      <c r="Q478" s="380"/>
      <c r="R478" s="380"/>
      <c r="S478" s="380"/>
      <c r="T478" s="380"/>
      <c r="U478" s="380"/>
      <c r="V478" s="380"/>
      <c r="W478" s="380"/>
      <c r="X478" s="380"/>
      <c r="Y478" s="380"/>
      <c r="Z478" s="380"/>
    </row>
    <row r="479" spans="1:26" ht="15.75" customHeight="1" x14ac:dyDescent="0.25">
      <c r="A479" s="353"/>
      <c r="B479" s="381"/>
      <c r="C479" s="353"/>
      <c r="D479" s="353"/>
      <c r="E479" s="353"/>
      <c r="F479" s="353"/>
      <c r="G479" s="353"/>
      <c r="H479" s="353"/>
      <c r="I479" s="353"/>
      <c r="J479" s="353"/>
      <c r="K479" s="353"/>
      <c r="L479" s="353"/>
      <c r="M479" s="353"/>
      <c r="N479" s="380"/>
      <c r="O479" s="380"/>
      <c r="P479" s="380"/>
      <c r="Q479" s="380"/>
      <c r="R479" s="380"/>
      <c r="S479" s="380"/>
      <c r="T479" s="380"/>
      <c r="U479" s="380"/>
      <c r="V479" s="380"/>
      <c r="W479" s="380"/>
      <c r="X479" s="380"/>
      <c r="Y479" s="380"/>
      <c r="Z479" s="380"/>
    </row>
    <row r="480" spans="1:26" ht="15.75" customHeight="1" x14ac:dyDescent="0.25">
      <c r="A480" s="353"/>
      <c r="B480" s="381"/>
      <c r="C480" s="353"/>
      <c r="D480" s="353"/>
      <c r="E480" s="353"/>
      <c r="F480" s="353"/>
      <c r="G480" s="353"/>
      <c r="H480" s="353"/>
      <c r="I480" s="353"/>
      <c r="J480" s="353"/>
      <c r="K480" s="353"/>
      <c r="L480" s="353"/>
      <c r="M480" s="353"/>
      <c r="N480" s="380"/>
      <c r="O480" s="380"/>
      <c r="P480" s="380"/>
      <c r="Q480" s="380"/>
      <c r="R480" s="380"/>
      <c r="S480" s="380"/>
      <c r="T480" s="380"/>
      <c r="U480" s="380"/>
      <c r="V480" s="380"/>
      <c r="W480" s="380"/>
      <c r="X480" s="380"/>
      <c r="Y480" s="380"/>
      <c r="Z480" s="380"/>
    </row>
    <row r="481" spans="1:26" ht="15.75" customHeight="1" x14ac:dyDescent="0.25">
      <c r="A481" s="353"/>
      <c r="B481" s="381"/>
      <c r="C481" s="353"/>
      <c r="D481" s="353"/>
      <c r="E481" s="353"/>
      <c r="F481" s="353"/>
      <c r="G481" s="353"/>
      <c r="H481" s="353"/>
      <c r="I481" s="353"/>
      <c r="J481" s="353"/>
      <c r="K481" s="353"/>
      <c r="L481" s="353"/>
      <c r="M481" s="353"/>
      <c r="N481" s="380"/>
      <c r="O481" s="380"/>
      <c r="P481" s="380"/>
      <c r="Q481" s="380"/>
      <c r="R481" s="380"/>
      <c r="S481" s="380"/>
      <c r="T481" s="380"/>
      <c r="U481" s="380"/>
      <c r="V481" s="380"/>
      <c r="W481" s="380"/>
      <c r="X481" s="380"/>
      <c r="Y481" s="380"/>
      <c r="Z481" s="380"/>
    </row>
    <row r="482" spans="1:26" ht="15.75" customHeight="1" x14ac:dyDescent="0.25">
      <c r="A482" s="353"/>
      <c r="B482" s="381"/>
      <c r="C482" s="353"/>
      <c r="D482" s="353"/>
      <c r="E482" s="353"/>
      <c r="F482" s="353"/>
      <c r="G482" s="353"/>
      <c r="H482" s="353"/>
      <c r="I482" s="353"/>
      <c r="J482" s="353"/>
      <c r="K482" s="353"/>
      <c r="L482" s="353"/>
      <c r="M482" s="353"/>
      <c r="N482" s="380"/>
      <c r="O482" s="380"/>
      <c r="P482" s="380"/>
      <c r="Q482" s="380"/>
      <c r="R482" s="380"/>
      <c r="S482" s="380"/>
      <c r="T482" s="380"/>
      <c r="U482" s="380"/>
      <c r="V482" s="380"/>
      <c r="W482" s="380"/>
      <c r="X482" s="380"/>
      <c r="Y482" s="380"/>
      <c r="Z482" s="380"/>
    </row>
    <row r="483" spans="1:26" ht="15.75" customHeight="1" x14ac:dyDescent="0.25">
      <c r="A483" s="353"/>
      <c r="B483" s="381"/>
      <c r="C483" s="353"/>
      <c r="D483" s="353"/>
      <c r="E483" s="353"/>
      <c r="F483" s="353"/>
      <c r="G483" s="353"/>
      <c r="H483" s="353"/>
      <c r="I483" s="353"/>
      <c r="J483" s="353"/>
      <c r="K483" s="353"/>
      <c r="L483" s="353"/>
      <c r="M483" s="353"/>
      <c r="N483" s="380"/>
      <c r="O483" s="380"/>
      <c r="P483" s="380"/>
      <c r="Q483" s="380"/>
      <c r="R483" s="380"/>
      <c r="S483" s="380"/>
      <c r="T483" s="380"/>
      <c r="U483" s="380"/>
      <c r="V483" s="380"/>
      <c r="W483" s="380"/>
      <c r="X483" s="380"/>
      <c r="Y483" s="380"/>
      <c r="Z483" s="380"/>
    </row>
    <row r="484" spans="1:26" ht="15.75" customHeight="1" x14ac:dyDescent="0.25">
      <c r="A484" s="353"/>
      <c r="B484" s="381"/>
      <c r="C484" s="353"/>
      <c r="D484" s="353"/>
      <c r="E484" s="353"/>
      <c r="F484" s="353"/>
      <c r="G484" s="353"/>
      <c r="H484" s="353"/>
      <c r="I484" s="353"/>
      <c r="J484" s="353"/>
      <c r="K484" s="353"/>
      <c r="L484" s="353"/>
      <c r="M484" s="353"/>
      <c r="N484" s="380"/>
      <c r="O484" s="380"/>
      <c r="P484" s="380"/>
      <c r="Q484" s="380"/>
      <c r="R484" s="380"/>
      <c r="S484" s="380"/>
      <c r="T484" s="380"/>
      <c r="U484" s="380"/>
      <c r="V484" s="380"/>
      <c r="W484" s="380"/>
      <c r="X484" s="380"/>
      <c r="Y484" s="380"/>
      <c r="Z484" s="380"/>
    </row>
    <row r="485" spans="1:26" ht="15.75" customHeight="1" x14ac:dyDescent="0.25">
      <c r="A485" s="353"/>
      <c r="B485" s="381"/>
      <c r="C485" s="353"/>
      <c r="D485" s="353"/>
      <c r="E485" s="353"/>
      <c r="F485" s="353"/>
      <c r="G485" s="353"/>
      <c r="H485" s="353"/>
      <c r="I485" s="353"/>
      <c r="J485" s="353"/>
      <c r="K485" s="353"/>
      <c r="L485" s="353"/>
      <c r="M485" s="353"/>
      <c r="N485" s="380"/>
      <c r="O485" s="380"/>
      <c r="P485" s="380"/>
      <c r="Q485" s="380"/>
      <c r="R485" s="380"/>
      <c r="S485" s="380"/>
      <c r="T485" s="380"/>
      <c r="U485" s="380"/>
      <c r="V485" s="380"/>
      <c r="W485" s="380"/>
      <c r="X485" s="380"/>
      <c r="Y485" s="380"/>
      <c r="Z485" s="380"/>
    </row>
    <row r="486" spans="1:26" ht="15.75" customHeight="1" x14ac:dyDescent="0.25">
      <c r="A486" s="353"/>
      <c r="B486" s="381"/>
      <c r="C486" s="353"/>
      <c r="D486" s="353"/>
      <c r="E486" s="353"/>
      <c r="F486" s="353"/>
      <c r="G486" s="353"/>
      <c r="H486" s="353"/>
      <c r="I486" s="353"/>
      <c r="J486" s="353"/>
      <c r="K486" s="353"/>
      <c r="L486" s="353"/>
      <c r="M486" s="353"/>
      <c r="N486" s="380"/>
      <c r="O486" s="380"/>
      <c r="P486" s="380"/>
      <c r="Q486" s="380"/>
      <c r="R486" s="380"/>
      <c r="S486" s="380"/>
      <c r="T486" s="380"/>
      <c r="U486" s="380"/>
      <c r="V486" s="380"/>
      <c r="W486" s="380"/>
      <c r="X486" s="380"/>
      <c r="Y486" s="380"/>
      <c r="Z486" s="380"/>
    </row>
    <row r="487" spans="1:26" ht="15.75" customHeight="1" x14ac:dyDescent="0.25">
      <c r="A487" s="353"/>
      <c r="B487" s="381"/>
      <c r="C487" s="353"/>
      <c r="D487" s="353"/>
      <c r="E487" s="353"/>
      <c r="F487" s="353"/>
      <c r="G487" s="353"/>
      <c r="H487" s="353"/>
      <c r="I487" s="353"/>
      <c r="J487" s="353"/>
      <c r="K487" s="353"/>
      <c r="L487" s="353"/>
      <c r="M487" s="353"/>
      <c r="N487" s="380"/>
      <c r="O487" s="380"/>
      <c r="P487" s="380"/>
      <c r="Q487" s="380"/>
      <c r="R487" s="380"/>
      <c r="S487" s="380"/>
      <c r="T487" s="380"/>
      <c r="U487" s="380"/>
      <c r="V487" s="380"/>
      <c r="W487" s="380"/>
      <c r="X487" s="380"/>
      <c r="Y487" s="380"/>
      <c r="Z487" s="380"/>
    </row>
    <row r="488" spans="1:26" ht="15.75" customHeight="1" x14ac:dyDescent="0.25">
      <c r="A488" s="353"/>
      <c r="B488" s="381"/>
      <c r="C488" s="353"/>
      <c r="D488" s="353"/>
      <c r="E488" s="353"/>
      <c r="F488" s="353"/>
      <c r="G488" s="353"/>
      <c r="H488" s="353"/>
      <c r="I488" s="353"/>
      <c r="J488" s="353"/>
      <c r="K488" s="353"/>
      <c r="L488" s="353"/>
      <c r="M488" s="353"/>
      <c r="N488" s="380"/>
      <c r="O488" s="380"/>
      <c r="P488" s="380"/>
      <c r="Q488" s="380"/>
      <c r="R488" s="380"/>
      <c r="S488" s="380"/>
      <c r="T488" s="380"/>
      <c r="U488" s="380"/>
      <c r="V488" s="380"/>
      <c r="W488" s="380"/>
      <c r="X488" s="380"/>
      <c r="Y488" s="380"/>
      <c r="Z488" s="380"/>
    </row>
    <row r="489" spans="1:26" ht="15.75" customHeight="1" x14ac:dyDescent="0.25">
      <c r="A489" s="353"/>
      <c r="B489" s="381"/>
      <c r="C489" s="353"/>
      <c r="D489" s="353"/>
      <c r="E489" s="353"/>
      <c r="F489" s="353"/>
      <c r="G489" s="353"/>
      <c r="H489" s="353"/>
      <c r="I489" s="353"/>
      <c r="J489" s="353"/>
      <c r="K489" s="353"/>
      <c r="L489" s="353"/>
      <c r="M489" s="353"/>
      <c r="N489" s="380"/>
      <c r="O489" s="380"/>
      <c r="P489" s="380"/>
      <c r="Q489" s="380"/>
      <c r="R489" s="380"/>
      <c r="S489" s="380"/>
      <c r="T489" s="380"/>
      <c r="U489" s="380"/>
      <c r="V489" s="380"/>
      <c r="W489" s="380"/>
      <c r="X489" s="380"/>
      <c r="Y489" s="380"/>
      <c r="Z489" s="380"/>
    </row>
    <row r="490" spans="1:26" ht="15.75" customHeight="1" x14ac:dyDescent="0.25">
      <c r="A490" s="353"/>
      <c r="B490" s="381"/>
      <c r="C490" s="353"/>
      <c r="D490" s="353"/>
      <c r="E490" s="353"/>
      <c r="F490" s="353"/>
      <c r="G490" s="353"/>
      <c r="H490" s="353"/>
      <c r="I490" s="353"/>
      <c r="J490" s="353"/>
      <c r="K490" s="353"/>
      <c r="L490" s="353"/>
      <c r="M490" s="353"/>
      <c r="N490" s="380"/>
      <c r="O490" s="380"/>
      <c r="P490" s="380"/>
      <c r="Q490" s="380"/>
      <c r="R490" s="380"/>
      <c r="S490" s="380"/>
      <c r="T490" s="380"/>
      <c r="U490" s="380"/>
      <c r="V490" s="380"/>
      <c r="W490" s="380"/>
      <c r="X490" s="380"/>
      <c r="Y490" s="380"/>
      <c r="Z490" s="380"/>
    </row>
    <row r="491" spans="1:26" ht="15.75" customHeight="1" x14ac:dyDescent="0.25">
      <c r="A491" s="353"/>
      <c r="B491" s="381"/>
      <c r="C491" s="353"/>
      <c r="D491" s="353"/>
      <c r="E491" s="353"/>
      <c r="F491" s="353"/>
      <c r="G491" s="353"/>
      <c r="H491" s="353"/>
      <c r="I491" s="353"/>
      <c r="J491" s="353"/>
      <c r="K491" s="353"/>
      <c r="L491" s="353"/>
      <c r="M491" s="353"/>
      <c r="N491" s="380"/>
      <c r="O491" s="380"/>
      <c r="P491" s="380"/>
      <c r="Q491" s="380"/>
      <c r="R491" s="380"/>
      <c r="S491" s="380"/>
      <c r="T491" s="380"/>
      <c r="U491" s="380"/>
      <c r="V491" s="380"/>
      <c r="W491" s="380"/>
      <c r="X491" s="380"/>
      <c r="Y491" s="380"/>
      <c r="Z491" s="380"/>
    </row>
    <row r="492" spans="1:26" ht="15.75" customHeight="1" x14ac:dyDescent="0.25">
      <c r="A492" s="353"/>
      <c r="B492" s="381"/>
      <c r="C492" s="353"/>
      <c r="D492" s="353"/>
      <c r="E492" s="353"/>
      <c r="F492" s="353"/>
      <c r="G492" s="353"/>
      <c r="H492" s="353"/>
      <c r="I492" s="353"/>
      <c r="J492" s="353"/>
      <c r="K492" s="353"/>
      <c r="L492" s="353"/>
      <c r="M492" s="353"/>
      <c r="N492" s="380"/>
      <c r="O492" s="380"/>
      <c r="P492" s="380"/>
      <c r="Q492" s="380"/>
      <c r="R492" s="380"/>
      <c r="S492" s="380"/>
      <c r="T492" s="380"/>
      <c r="U492" s="380"/>
      <c r="V492" s="380"/>
      <c r="W492" s="380"/>
      <c r="X492" s="380"/>
      <c r="Y492" s="380"/>
      <c r="Z492" s="380"/>
    </row>
    <row r="493" spans="1:26" ht="15.75" customHeight="1" x14ac:dyDescent="0.25">
      <c r="A493" s="353"/>
      <c r="B493" s="381"/>
      <c r="C493" s="353"/>
      <c r="D493" s="353"/>
      <c r="E493" s="353"/>
      <c r="F493" s="353"/>
      <c r="G493" s="353"/>
      <c r="H493" s="353"/>
      <c r="I493" s="353"/>
      <c r="J493" s="353"/>
      <c r="K493" s="353"/>
      <c r="L493" s="353"/>
      <c r="M493" s="353"/>
      <c r="N493" s="380"/>
      <c r="O493" s="380"/>
      <c r="P493" s="380"/>
      <c r="Q493" s="380"/>
      <c r="R493" s="380"/>
      <c r="S493" s="380"/>
      <c r="T493" s="380"/>
      <c r="U493" s="380"/>
      <c r="V493" s="380"/>
      <c r="W493" s="380"/>
      <c r="X493" s="380"/>
      <c r="Y493" s="380"/>
      <c r="Z493" s="380"/>
    </row>
    <row r="494" spans="1:26" ht="15.75" customHeight="1" x14ac:dyDescent="0.25">
      <c r="A494" s="353"/>
      <c r="B494" s="381"/>
      <c r="C494" s="353"/>
      <c r="D494" s="353"/>
      <c r="E494" s="353"/>
      <c r="F494" s="353"/>
      <c r="G494" s="353"/>
      <c r="H494" s="353"/>
      <c r="I494" s="353"/>
      <c r="J494" s="353"/>
      <c r="K494" s="353"/>
      <c r="L494" s="353"/>
      <c r="M494" s="353"/>
      <c r="N494" s="380"/>
      <c r="O494" s="380"/>
      <c r="P494" s="380"/>
      <c r="Q494" s="380"/>
      <c r="R494" s="380"/>
      <c r="S494" s="380"/>
      <c r="T494" s="380"/>
      <c r="U494" s="380"/>
      <c r="V494" s="380"/>
      <c r="W494" s="380"/>
      <c r="X494" s="380"/>
      <c r="Y494" s="380"/>
      <c r="Z494" s="380"/>
    </row>
    <row r="495" spans="1:26" ht="15.75" customHeight="1" x14ac:dyDescent="0.25">
      <c r="A495" s="353"/>
      <c r="B495" s="381"/>
      <c r="C495" s="353"/>
      <c r="D495" s="353"/>
      <c r="E495" s="353"/>
      <c r="F495" s="353"/>
      <c r="G495" s="353"/>
      <c r="H495" s="353"/>
      <c r="I495" s="353"/>
      <c r="J495" s="353"/>
      <c r="K495" s="353"/>
      <c r="L495" s="353"/>
      <c r="M495" s="353"/>
      <c r="N495" s="380"/>
      <c r="O495" s="380"/>
      <c r="P495" s="380"/>
      <c r="Q495" s="380"/>
      <c r="R495" s="380"/>
      <c r="S495" s="380"/>
      <c r="T495" s="380"/>
      <c r="U495" s="380"/>
      <c r="V495" s="380"/>
      <c r="W495" s="380"/>
      <c r="X495" s="380"/>
      <c r="Y495" s="380"/>
      <c r="Z495" s="380"/>
    </row>
    <row r="496" spans="1:26" ht="15.75" customHeight="1" x14ac:dyDescent="0.25">
      <c r="A496" s="353"/>
      <c r="B496" s="381"/>
      <c r="C496" s="353"/>
      <c r="D496" s="353"/>
      <c r="E496" s="353"/>
      <c r="F496" s="353"/>
      <c r="G496" s="353"/>
      <c r="H496" s="353"/>
      <c r="I496" s="353"/>
      <c r="J496" s="353"/>
      <c r="K496" s="353"/>
      <c r="L496" s="353"/>
      <c r="M496" s="353"/>
      <c r="N496" s="380"/>
      <c r="O496" s="380"/>
      <c r="P496" s="380"/>
      <c r="Q496" s="380"/>
      <c r="R496" s="380"/>
      <c r="S496" s="380"/>
      <c r="T496" s="380"/>
      <c r="U496" s="380"/>
      <c r="V496" s="380"/>
      <c r="W496" s="380"/>
      <c r="X496" s="380"/>
      <c r="Y496" s="380"/>
      <c r="Z496" s="380"/>
    </row>
    <row r="497" spans="1:26" ht="15.75" customHeight="1" x14ac:dyDescent="0.25">
      <c r="A497" s="353"/>
      <c r="B497" s="381"/>
      <c r="C497" s="353"/>
      <c r="D497" s="353"/>
      <c r="E497" s="353"/>
      <c r="F497" s="353"/>
      <c r="G497" s="353"/>
      <c r="H497" s="353"/>
      <c r="I497" s="353"/>
      <c r="J497" s="353"/>
      <c r="K497" s="353"/>
      <c r="L497" s="353"/>
      <c r="M497" s="353"/>
      <c r="N497" s="380"/>
      <c r="O497" s="380"/>
      <c r="P497" s="380"/>
      <c r="Q497" s="380"/>
      <c r="R497" s="380"/>
      <c r="S497" s="380"/>
      <c r="T497" s="380"/>
      <c r="U497" s="380"/>
      <c r="V497" s="380"/>
      <c r="W497" s="380"/>
      <c r="X497" s="380"/>
      <c r="Y497" s="380"/>
      <c r="Z497" s="380"/>
    </row>
    <row r="498" spans="1:26" ht="15.75" customHeight="1" x14ac:dyDescent="0.25">
      <c r="A498" s="353"/>
      <c r="B498" s="381"/>
      <c r="C498" s="353"/>
      <c r="D498" s="353"/>
      <c r="E498" s="353"/>
      <c r="F498" s="353"/>
      <c r="G498" s="353"/>
      <c r="H498" s="353"/>
      <c r="I498" s="353"/>
      <c r="J498" s="353"/>
      <c r="K498" s="353"/>
      <c r="L498" s="353"/>
      <c r="M498" s="353"/>
      <c r="N498" s="380"/>
      <c r="O498" s="380"/>
      <c r="P498" s="380"/>
      <c r="Q498" s="380"/>
      <c r="R498" s="380"/>
      <c r="S498" s="380"/>
      <c r="T498" s="380"/>
      <c r="U498" s="380"/>
      <c r="V498" s="380"/>
      <c r="W498" s="380"/>
      <c r="X498" s="380"/>
      <c r="Y498" s="380"/>
      <c r="Z498" s="380"/>
    </row>
    <row r="499" spans="1:26" ht="15.75" customHeight="1" x14ac:dyDescent="0.25">
      <c r="A499" s="353"/>
      <c r="B499" s="381"/>
      <c r="C499" s="353"/>
      <c r="D499" s="353"/>
      <c r="E499" s="353"/>
      <c r="F499" s="353"/>
      <c r="G499" s="353"/>
      <c r="H499" s="353"/>
      <c r="I499" s="353"/>
      <c r="J499" s="353"/>
      <c r="K499" s="353"/>
      <c r="L499" s="353"/>
      <c r="M499" s="353"/>
      <c r="N499" s="380"/>
      <c r="O499" s="380"/>
      <c r="P499" s="380"/>
      <c r="Q499" s="380"/>
      <c r="R499" s="380"/>
      <c r="S499" s="380"/>
      <c r="T499" s="380"/>
      <c r="U499" s="380"/>
      <c r="V499" s="380"/>
      <c r="W499" s="380"/>
      <c r="X499" s="380"/>
      <c r="Y499" s="380"/>
      <c r="Z499" s="380"/>
    </row>
    <row r="500" spans="1:26" ht="15.75" customHeight="1" x14ac:dyDescent="0.25">
      <c r="A500" s="353"/>
      <c r="B500" s="381"/>
      <c r="C500" s="353"/>
      <c r="D500" s="353"/>
      <c r="E500" s="353"/>
      <c r="F500" s="353"/>
      <c r="G500" s="353"/>
      <c r="H500" s="353"/>
      <c r="I500" s="353"/>
      <c r="J500" s="353"/>
      <c r="K500" s="353"/>
      <c r="L500" s="353"/>
      <c r="M500" s="353"/>
      <c r="N500" s="380"/>
      <c r="O500" s="380"/>
      <c r="P500" s="380"/>
      <c r="Q500" s="380"/>
      <c r="R500" s="380"/>
      <c r="S500" s="380"/>
      <c r="T500" s="380"/>
      <c r="U500" s="380"/>
      <c r="V500" s="380"/>
      <c r="W500" s="380"/>
      <c r="X500" s="380"/>
      <c r="Y500" s="380"/>
      <c r="Z500" s="380"/>
    </row>
    <row r="501" spans="1:26" ht="15.75" customHeight="1" x14ac:dyDescent="0.25">
      <c r="A501" s="353"/>
      <c r="B501" s="381"/>
      <c r="C501" s="353"/>
      <c r="D501" s="353"/>
      <c r="E501" s="353"/>
      <c r="F501" s="353"/>
      <c r="G501" s="353"/>
      <c r="H501" s="353"/>
      <c r="I501" s="353"/>
      <c r="J501" s="353"/>
      <c r="K501" s="353"/>
      <c r="L501" s="353"/>
      <c r="M501" s="353"/>
      <c r="N501" s="380"/>
      <c r="O501" s="380"/>
      <c r="P501" s="380"/>
      <c r="Q501" s="380"/>
      <c r="R501" s="380"/>
      <c r="S501" s="380"/>
      <c r="T501" s="380"/>
      <c r="U501" s="380"/>
      <c r="V501" s="380"/>
      <c r="W501" s="380"/>
      <c r="X501" s="380"/>
      <c r="Y501" s="380"/>
      <c r="Z501" s="380"/>
    </row>
    <row r="502" spans="1:26" ht="15.75" customHeight="1" x14ac:dyDescent="0.25">
      <c r="A502" s="353"/>
      <c r="B502" s="381"/>
      <c r="C502" s="353"/>
      <c r="D502" s="353"/>
      <c r="E502" s="353"/>
      <c r="F502" s="353"/>
      <c r="G502" s="353"/>
      <c r="H502" s="353"/>
      <c r="I502" s="353"/>
      <c r="J502" s="353"/>
      <c r="K502" s="353"/>
      <c r="L502" s="353"/>
      <c r="M502" s="353"/>
      <c r="N502" s="380"/>
      <c r="O502" s="380"/>
      <c r="P502" s="380"/>
      <c r="Q502" s="380"/>
      <c r="R502" s="380"/>
      <c r="S502" s="380"/>
      <c r="T502" s="380"/>
      <c r="U502" s="380"/>
      <c r="V502" s="380"/>
      <c r="W502" s="380"/>
      <c r="X502" s="380"/>
      <c r="Y502" s="380"/>
      <c r="Z502" s="380"/>
    </row>
    <row r="503" spans="1:26" ht="15.75" customHeight="1" x14ac:dyDescent="0.25">
      <c r="A503" s="353"/>
      <c r="B503" s="381"/>
      <c r="C503" s="353"/>
      <c r="D503" s="353"/>
      <c r="E503" s="353"/>
      <c r="F503" s="353"/>
      <c r="G503" s="353"/>
      <c r="H503" s="353"/>
      <c r="I503" s="353"/>
      <c r="J503" s="353"/>
      <c r="K503" s="353"/>
      <c r="L503" s="353"/>
      <c r="M503" s="353"/>
      <c r="N503" s="380"/>
      <c r="O503" s="380"/>
      <c r="P503" s="380"/>
      <c r="Q503" s="380"/>
      <c r="R503" s="380"/>
      <c r="S503" s="380"/>
      <c r="T503" s="380"/>
      <c r="U503" s="380"/>
      <c r="V503" s="380"/>
      <c r="W503" s="380"/>
      <c r="X503" s="380"/>
      <c r="Y503" s="380"/>
      <c r="Z503" s="380"/>
    </row>
    <row r="504" spans="1:26" ht="15.75" customHeight="1" x14ac:dyDescent="0.25">
      <c r="A504" s="353"/>
      <c r="B504" s="381"/>
      <c r="C504" s="353"/>
      <c r="D504" s="353"/>
      <c r="E504" s="353"/>
      <c r="F504" s="353"/>
      <c r="G504" s="353"/>
      <c r="H504" s="353"/>
      <c r="I504" s="353"/>
      <c r="J504" s="353"/>
      <c r="K504" s="353"/>
      <c r="L504" s="353"/>
      <c r="M504" s="353"/>
      <c r="N504" s="380"/>
      <c r="O504" s="380"/>
      <c r="P504" s="380"/>
      <c r="Q504" s="380"/>
      <c r="R504" s="380"/>
      <c r="S504" s="380"/>
      <c r="T504" s="380"/>
      <c r="U504" s="380"/>
      <c r="V504" s="380"/>
      <c r="W504" s="380"/>
      <c r="X504" s="380"/>
      <c r="Y504" s="380"/>
      <c r="Z504" s="380"/>
    </row>
    <row r="505" spans="1:26" ht="15.75" customHeight="1" x14ac:dyDescent="0.25">
      <c r="A505" s="353"/>
      <c r="B505" s="381"/>
      <c r="C505" s="353"/>
      <c r="D505" s="353"/>
      <c r="E505" s="353"/>
      <c r="F505" s="353"/>
      <c r="G505" s="353"/>
      <c r="H505" s="353"/>
      <c r="I505" s="353"/>
      <c r="J505" s="353"/>
      <c r="K505" s="353"/>
      <c r="L505" s="353"/>
      <c r="M505" s="353"/>
      <c r="N505" s="380"/>
      <c r="O505" s="380"/>
      <c r="P505" s="380"/>
      <c r="Q505" s="380"/>
      <c r="R505" s="380"/>
      <c r="S505" s="380"/>
      <c r="T505" s="380"/>
      <c r="U505" s="380"/>
      <c r="V505" s="380"/>
      <c r="W505" s="380"/>
      <c r="X505" s="380"/>
      <c r="Y505" s="380"/>
      <c r="Z505" s="380"/>
    </row>
    <row r="506" spans="1:26" ht="15.75" customHeight="1" x14ac:dyDescent="0.25">
      <c r="A506" s="353"/>
      <c r="B506" s="381"/>
      <c r="C506" s="353"/>
      <c r="D506" s="353"/>
      <c r="E506" s="353"/>
      <c r="F506" s="353"/>
      <c r="G506" s="353"/>
      <c r="H506" s="353"/>
      <c r="I506" s="353"/>
      <c r="J506" s="353"/>
      <c r="K506" s="353"/>
      <c r="L506" s="353"/>
      <c r="M506" s="353"/>
      <c r="N506" s="380"/>
      <c r="O506" s="380"/>
      <c r="P506" s="380"/>
      <c r="Q506" s="380"/>
      <c r="R506" s="380"/>
      <c r="S506" s="380"/>
      <c r="T506" s="380"/>
      <c r="U506" s="380"/>
      <c r="V506" s="380"/>
      <c r="W506" s="380"/>
      <c r="X506" s="380"/>
      <c r="Y506" s="380"/>
      <c r="Z506" s="380"/>
    </row>
    <row r="507" spans="1:26" ht="15.75" customHeight="1" x14ac:dyDescent="0.25">
      <c r="A507" s="353"/>
      <c r="B507" s="381"/>
      <c r="C507" s="353"/>
      <c r="D507" s="353"/>
      <c r="E507" s="353"/>
      <c r="F507" s="353"/>
      <c r="G507" s="353"/>
      <c r="H507" s="353"/>
      <c r="I507" s="353"/>
      <c r="J507" s="353"/>
      <c r="K507" s="353"/>
      <c r="L507" s="353"/>
      <c r="M507" s="353"/>
      <c r="N507" s="380"/>
      <c r="O507" s="380"/>
      <c r="P507" s="380"/>
      <c r="Q507" s="380"/>
      <c r="R507" s="380"/>
      <c r="S507" s="380"/>
      <c r="T507" s="380"/>
      <c r="U507" s="380"/>
      <c r="V507" s="380"/>
      <c r="W507" s="380"/>
      <c r="X507" s="380"/>
      <c r="Y507" s="380"/>
      <c r="Z507" s="380"/>
    </row>
    <row r="508" spans="1:26" ht="15.75" customHeight="1" x14ac:dyDescent="0.25">
      <c r="A508" s="353"/>
      <c r="B508" s="381"/>
      <c r="C508" s="353"/>
      <c r="D508" s="353"/>
      <c r="E508" s="353"/>
      <c r="F508" s="353"/>
      <c r="G508" s="353"/>
      <c r="H508" s="353"/>
      <c r="I508" s="353"/>
      <c r="J508" s="353"/>
      <c r="K508" s="353"/>
      <c r="L508" s="353"/>
      <c r="M508" s="353"/>
      <c r="N508" s="380"/>
      <c r="O508" s="380"/>
      <c r="P508" s="380"/>
      <c r="Q508" s="380"/>
      <c r="R508" s="380"/>
      <c r="S508" s="380"/>
      <c r="T508" s="380"/>
      <c r="U508" s="380"/>
      <c r="V508" s="380"/>
      <c r="W508" s="380"/>
      <c r="X508" s="380"/>
      <c r="Y508" s="380"/>
      <c r="Z508" s="380"/>
    </row>
    <row r="509" spans="1:26" ht="15.75" customHeight="1" x14ac:dyDescent="0.25">
      <c r="A509" s="353"/>
      <c r="B509" s="381"/>
      <c r="C509" s="353"/>
      <c r="D509" s="353"/>
      <c r="E509" s="353"/>
      <c r="F509" s="353"/>
      <c r="G509" s="353"/>
      <c r="H509" s="353"/>
      <c r="I509" s="353"/>
      <c r="J509" s="353"/>
      <c r="K509" s="353"/>
      <c r="L509" s="353"/>
      <c r="M509" s="353"/>
      <c r="N509" s="380"/>
      <c r="O509" s="380"/>
      <c r="P509" s="380"/>
      <c r="Q509" s="380"/>
      <c r="R509" s="380"/>
      <c r="S509" s="380"/>
      <c r="T509" s="380"/>
      <c r="U509" s="380"/>
      <c r="V509" s="380"/>
      <c r="W509" s="380"/>
      <c r="X509" s="380"/>
      <c r="Y509" s="380"/>
      <c r="Z509" s="380"/>
    </row>
    <row r="510" spans="1:26" ht="15.75" customHeight="1" x14ac:dyDescent="0.25">
      <c r="A510" s="353"/>
      <c r="B510" s="381"/>
      <c r="C510" s="353"/>
      <c r="D510" s="353"/>
      <c r="E510" s="353"/>
      <c r="F510" s="353"/>
      <c r="G510" s="353"/>
      <c r="H510" s="353"/>
      <c r="I510" s="353"/>
      <c r="J510" s="353"/>
      <c r="K510" s="353"/>
      <c r="L510" s="353"/>
      <c r="M510" s="353"/>
      <c r="N510" s="380"/>
      <c r="O510" s="380"/>
      <c r="P510" s="380"/>
      <c r="Q510" s="380"/>
      <c r="R510" s="380"/>
      <c r="S510" s="380"/>
      <c r="T510" s="380"/>
      <c r="U510" s="380"/>
      <c r="V510" s="380"/>
      <c r="W510" s="380"/>
      <c r="X510" s="380"/>
      <c r="Y510" s="380"/>
      <c r="Z510" s="380"/>
    </row>
    <row r="511" spans="1:26" ht="15.75" customHeight="1" x14ac:dyDescent="0.25">
      <c r="A511" s="353"/>
      <c r="B511" s="381"/>
      <c r="C511" s="353"/>
      <c r="D511" s="353"/>
      <c r="E511" s="353"/>
      <c r="F511" s="353"/>
      <c r="G511" s="353"/>
      <c r="H511" s="353"/>
      <c r="I511" s="353"/>
      <c r="J511" s="353"/>
      <c r="K511" s="353"/>
      <c r="L511" s="353"/>
      <c r="M511" s="353"/>
      <c r="N511" s="380"/>
      <c r="O511" s="380"/>
      <c r="P511" s="380"/>
      <c r="Q511" s="380"/>
      <c r="R511" s="380"/>
      <c r="S511" s="380"/>
      <c r="T511" s="380"/>
      <c r="U511" s="380"/>
      <c r="V511" s="380"/>
      <c r="W511" s="380"/>
      <c r="X511" s="380"/>
      <c r="Y511" s="380"/>
      <c r="Z511" s="380"/>
    </row>
    <row r="512" spans="1:26" ht="15.75" customHeight="1" x14ac:dyDescent="0.25">
      <c r="A512" s="353"/>
      <c r="B512" s="381"/>
      <c r="C512" s="353"/>
      <c r="D512" s="353"/>
      <c r="E512" s="353"/>
      <c r="F512" s="353"/>
      <c r="G512" s="353"/>
      <c r="H512" s="353"/>
      <c r="I512" s="353"/>
      <c r="J512" s="353"/>
      <c r="K512" s="353"/>
      <c r="L512" s="353"/>
      <c r="M512" s="353"/>
      <c r="N512" s="380"/>
      <c r="O512" s="380"/>
      <c r="P512" s="380"/>
      <c r="Q512" s="380"/>
      <c r="R512" s="380"/>
      <c r="S512" s="380"/>
      <c r="T512" s="380"/>
      <c r="U512" s="380"/>
      <c r="V512" s="380"/>
      <c r="W512" s="380"/>
      <c r="X512" s="380"/>
      <c r="Y512" s="380"/>
      <c r="Z512" s="380"/>
    </row>
    <row r="513" spans="1:26" ht="15.75" customHeight="1" x14ac:dyDescent="0.25">
      <c r="A513" s="353"/>
      <c r="B513" s="381"/>
      <c r="C513" s="353"/>
      <c r="D513" s="353"/>
      <c r="E513" s="353"/>
      <c r="F513" s="353"/>
      <c r="G513" s="353"/>
      <c r="H513" s="353"/>
      <c r="I513" s="353"/>
      <c r="J513" s="353"/>
      <c r="K513" s="353"/>
      <c r="L513" s="353"/>
      <c r="M513" s="353"/>
      <c r="N513" s="380"/>
      <c r="O513" s="380"/>
      <c r="P513" s="380"/>
      <c r="Q513" s="380"/>
      <c r="R513" s="380"/>
      <c r="S513" s="380"/>
      <c r="T513" s="380"/>
      <c r="U513" s="380"/>
      <c r="V513" s="380"/>
      <c r="W513" s="380"/>
      <c r="X513" s="380"/>
      <c r="Y513" s="380"/>
      <c r="Z513" s="380"/>
    </row>
    <row r="514" spans="1:26" ht="15.75" customHeight="1" x14ac:dyDescent="0.25">
      <c r="A514" s="353"/>
      <c r="B514" s="381"/>
      <c r="C514" s="353"/>
      <c r="D514" s="353"/>
      <c r="E514" s="353"/>
      <c r="F514" s="353"/>
      <c r="G514" s="353"/>
      <c r="H514" s="353"/>
      <c r="I514" s="353"/>
      <c r="J514" s="353"/>
      <c r="K514" s="353"/>
      <c r="L514" s="353"/>
      <c r="M514" s="353"/>
      <c r="N514" s="380"/>
      <c r="O514" s="380"/>
      <c r="P514" s="380"/>
      <c r="Q514" s="380"/>
      <c r="R514" s="380"/>
      <c r="S514" s="380"/>
      <c r="T514" s="380"/>
      <c r="U514" s="380"/>
      <c r="V514" s="380"/>
      <c r="W514" s="380"/>
      <c r="X514" s="380"/>
      <c r="Y514" s="380"/>
      <c r="Z514" s="380"/>
    </row>
    <row r="515" spans="1:26" ht="15.75" customHeight="1" x14ac:dyDescent="0.25">
      <c r="A515" s="353"/>
      <c r="B515" s="381"/>
      <c r="C515" s="353"/>
      <c r="D515" s="353"/>
      <c r="E515" s="353"/>
      <c r="F515" s="353"/>
      <c r="G515" s="353"/>
      <c r="H515" s="353"/>
      <c r="I515" s="353"/>
      <c r="J515" s="353"/>
      <c r="K515" s="353"/>
      <c r="L515" s="353"/>
      <c r="M515" s="353"/>
      <c r="N515" s="380"/>
      <c r="O515" s="380"/>
      <c r="P515" s="380"/>
      <c r="Q515" s="380"/>
      <c r="R515" s="380"/>
      <c r="S515" s="380"/>
      <c r="T515" s="380"/>
      <c r="U515" s="380"/>
      <c r="V515" s="380"/>
      <c r="W515" s="380"/>
      <c r="X515" s="380"/>
      <c r="Y515" s="380"/>
      <c r="Z515" s="380"/>
    </row>
    <row r="516" spans="1:26" ht="15.75" customHeight="1" x14ac:dyDescent="0.25">
      <c r="A516" s="353"/>
      <c r="B516" s="381"/>
      <c r="C516" s="353"/>
      <c r="D516" s="353"/>
      <c r="E516" s="353"/>
      <c r="F516" s="353"/>
      <c r="G516" s="353"/>
      <c r="H516" s="353"/>
      <c r="I516" s="353"/>
      <c r="J516" s="353"/>
      <c r="K516" s="353"/>
      <c r="L516" s="353"/>
      <c r="M516" s="353"/>
      <c r="N516" s="380"/>
      <c r="O516" s="380"/>
      <c r="P516" s="380"/>
      <c r="Q516" s="380"/>
      <c r="R516" s="380"/>
      <c r="S516" s="380"/>
      <c r="T516" s="380"/>
      <c r="U516" s="380"/>
      <c r="V516" s="380"/>
      <c r="W516" s="380"/>
      <c r="X516" s="380"/>
      <c r="Y516" s="380"/>
      <c r="Z516" s="380"/>
    </row>
    <row r="517" spans="1:26" ht="15.75" customHeight="1" x14ac:dyDescent="0.25">
      <c r="A517" s="353"/>
      <c r="B517" s="381"/>
      <c r="C517" s="353"/>
      <c r="D517" s="353"/>
      <c r="E517" s="353"/>
      <c r="F517" s="353"/>
      <c r="G517" s="353"/>
      <c r="H517" s="353"/>
      <c r="I517" s="353"/>
      <c r="J517" s="353"/>
      <c r="K517" s="353"/>
      <c r="L517" s="353"/>
      <c r="M517" s="353"/>
      <c r="N517" s="380"/>
      <c r="O517" s="380"/>
      <c r="P517" s="380"/>
      <c r="Q517" s="380"/>
      <c r="R517" s="380"/>
      <c r="S517" s="380"/>
      <c r="T517" s="380"/>
      <c r="U517" s="380"/>
      <c r="V517" s="380"/>
      <c r="W517" s="380"/>
      <c r="X517" s="380"/>
      <c r="Y517" s="380"/>
      <c r="Z517" s="380"/>
    </row>
    <row r="518" spans="1:26" ht="15.75" customHeight="1" x14ac:dyDescent="0.25">
      <c r="A518" s="353"/>
      <c r="B518" s="381"/>
      <c r="C518" s="353"/>
      <c r="D518" s="353"/>
      <c r="E518" s="353"/>
      <c r="F518" s="353"/>
      <c r="G518" s="353"/>
      <c r="H518" s="353"/>
      <c r="I518" s="353"/>
      <c r="J518" s="353"/>
      <c r="K518" s="353"/>
      <c r="L518" s="353"/>
      <c r="M518" s="353"/>
      <c r="N518" s="380"/>
      <c r="O518" s="380"/>
      <c r="P518" s="380"/>
      <c r="Q518" s="380"/>
      <c r="R518" s="380"/>
      <c r="S518" s="380"/>
      <c r="T518" s="380"/>
      <c r="U518" s="380"/>
      <c r="V518" s="380"/>
      <c r="W518" s="380"/>
      <c r="X518" s="380"/>
      <c r="Y518" s="380"/>
      <c r="Z518" s="380"/>
    </row>
    <row r="519" spans="1:26" ht="15.75" customHeight="1" x14ac:dyDescent="0.25">
      <c r="A519" s="353"/>
      <c r="B519" s="381"/>
      <c r="C519" s="353"/>
      <c r="D519" s="353"/>
      <c r="E519" s="353"/>
      <c r="F519" s="353"/>
      <c r="G519" s="353"/>
      <c r="H519" s="353"/>
      <c r="I519" s="353"/>
      <c r="J519" s="353"/>
      <c r="K519" s="353"/>
      <c r="L519" s="353"/>
      <c r="M519" s="353"/>
      <c r="N519" s="380"/>
      <c r="O519" s="380"/>
      <c r="P519" s="380"/>
      <c r="Q519" s="380"/>
      <c r="R519" s="380"/>
      <c r="S519" s="380"/>
      <c r="T519" s="380"/>
      <c r="U519" s="380"/>
      <c r="V519" s="380"/>
      <c r="W519" s="380"/>
      <c r="X519" s="380"/>
      <c r="Y519" s="380"/>
      <c r="Z519" s="380"/>
    </row>
    <row r="520" spans="1:26" ht="15.75" customHeight="1" x14ac:dyDescent="0.25">
      <c r="A520" s="353"/>
      <c r="B520" s="381"/>
      <c r="C520" s="353"/>
      <c r="D520" s="353"/>
      <c r="E520" s="353"/>
      <c r="F520" s="353"/>
      <c r="G520" s="353"/>
      <c r="H520" s="353"/>
      <c r="I520" s="353"/>
      <c r="J520" s="353"/>
      <c r="K520" s="353"/>
      <c r="L520" s="353"/>
      <c r="M520" s="353"/>
      <c r="N520" s="380"/>
      <c r="O520" s="380"/>
      <c r="P520" s="380"/>
      <c r="Q520" s="380"/>
      <c r="R520" s="380"/>
      <c r="S520" s="380"/>
      <c r="T520" s="380"/>
      <c r="U520" s="380"/>
      <c r="V520" s="380"/>
      <c r="W520" s="380"/>
      <c r="X520" s="380"/>
      <c r="Y520" s="380"/>
      <c r="Z520" s="380"/>
    </row>
    <row r="521" spans="1:26" ht="15.75" customHeight="1" x14ac:dyDescent="0.25">
      <c r="A521" s="353"/>
      <c r="B521" s="381"/>
      <c r="C521" s="353"/>
      <c r="D521" s="353"/>
      <c r="E521" s="353"/>
      <c r="F521" s="353"/>
      <c r="G521" s="353"/>
      <c r="H521" s="353"/>
      <c r="I521" s="353"/>
      <c r="J521" s="353"/>
      <c r="K521" s="353"/>
      <c r="L521" s="353"/>
      <c r="M521" s="353"/>
      <c r="N521" s="380"/>
      <c r="O521" s="380"/>
      <c r="P521" s="380"/>
      <c r="Q521" s="380"/>
      <c r="R521" s="380"/>
      <c r="S521" s="380"/>
      <c r="T521" s="380"/>
      <c r="U521" s="380"/>
      <c r="V521" s="380"/>
      <c r="W521" s="380"/>
      <c r="X521" s="380"/>
      <c r="Y521" s="380"/>
      <c r="Z521" s="380"/>
    </row>
    <row r="522" spans="1:26" ht="15.75" customHeight="1" x14ac:dyDescent="0.25">
      <c r="A522" s="353"/>
      <c r="B522" s="381"/>
      <c r="C522" s="353"/>
      <c r="D522" s="353"/>
      <c r="E522" s="353"/>
      <c r="F522" s="353"/>
      <c r="G522" s="353"/>
      <c r="H522" s="353"/>
      <c r="I522" s="353"/>
      <c r="J522" s="353"/>
      <c r="K522" s="353"/>
      <c r="L522" s="353"/>
      <c r="M522" s="353"/>
      <c r="N522" s="380"/>
      <c r="O522" s="380"/>
      <c r="P522" s="380"/>
      <c r="Q522" s="380"/>
      <c r="R522" s="380"/>
      <c r="S522" s="380"/>
      <c r="T522" s="380"/>
      <c r="U522" s="380"/>
      <c r="V522" s="380"/>
      <c r="W522" s="380"/>
      <c r="X522" s="380"/>
      <c r="Y522" s="380"/>
      <c r="Z522" s="380"/>
    </row>
    <row r="523" spans="1:26" ht="15.75" customHeight="1" x14ac:dyDescent="0.25">
      <c r="A523" s="353"/>
      <c r="B523" s="381"/>
      <c r="C523" s="353"/>
      <c r="D523" s="353"/>
      <c r="E523" s="353"/>
      <c r="F523" s="353"/>
      <c r="G523" s="353"/>
      <c r="H523" s="353"/>
      <c r="I523" s="353"/>
      <c r="J523" s="353"/>
      <c r="K523" s="353"/>
      <c r="L523" s="353"/>
      <c r="M523" s="353"/>
      <c r="N523" s="380"/>
      <c r="O523" s="380"/>
      <c r="P523" s="380"/>
      <c r="Q523" s="380"/>
      <c r="R523" s="380"/>
      <c r="S523" s="380"/>
      <c r="T523" s="380"/>
      <c r="U523" s="380"/>
      <c r="V523" s="380"/>
      <c r="W523" s="380"/>
      <c r="X523" s="380"/>
      <c r="Y523" s="380"/>
      <c r="Z523" s="380"/>
    </row>
    <row r="524" spans="1:26" ht="15.75" customHeight="1" x14ac:dyDescent="0.25">
      <c r="A524" s="353"/>
      <c r="B524" s="381"/>
      <c r="C524" s="353"/>
      <c r="D524" s="353"/>
      <c r="E524" s="353"/>
      <c r="F524" s="353"/>
      <c r="G524" s="353"/>
      <c r="H524" s="353"/>
      <c r="I524" s="353"/>
      <c r="J524" s="353"/>
      <c r="K524" s="353"/>
      <c r="L524" s="353"/>
      <c r="M524" s="353"/>
      <c r="N524" s="380"/>
      <c r="O524" s="380"/>
      <c r="P524" s="380"/>
      <c r="Q524" s="380"/>
      <c r="R524" s="380"/>
      <c r="S524" s="380"/>
      <c r="T524" s="380"/>
      <c r="U524" s="380"/>
      <c r="V524" s="380"/>
      <c r="W524" s="380"/>
      <c r="X524" s="380"/>
      <c r="Y524" s="380"/>
      <c r="Z524" s="380"/>
    </row>
    <row r="525" spans="1:26" ht="15.75" customHeight="1" x14ac:dyDescent="0.25">
      <c r="A525" s="353"/>
      <c r="B525" s="381"/>
      <c r="C525" s="353"/>
      <c r="D525" s="353"/>
      <c r="E525" s="353"/>
      <c r="F525" s="353"/>
      <c r="G525" s="353"/>
      <c r="H525" s="353"/>
      <c r="I525" s="353"/>
      <c r="J525" s="353"/>
      <c r="K525" s="353"/>
      <c r="L525" s="353"/>
      <c r="M525" s="353"/>
      <c r="N525" s="380"/>
      <c r="O525" s="380"/>
      <c r="P525" s="380"/>
      <c r="Q525" s="380"/>
      <c r="R525" s="380"/>
      <c r="S525" s="380"/>
      <c r="T525" s="380"/>
      <c r="U525" s="380"/>
      <c r="V525" s="380"/>
      <c r="W525" s="380"/>
      <c r="X525" s="380"/>
      <c r="Y525" s="380"/>
      <c r="Z525" s="380"/>
    </row>
    <row r="526" spans="1:26" ht="15.75" customHeight="1" x14ac:dyDescent="0.25">
      <c r="A526" s="353"/>
      <c r="B526" s="381"/>
      <c r="C526" s="353"/>
      <c r="D526" s="353"/>
      <c r="E526" s="353"/>
      <c r="F526" s="353"/>
      <c r="G526" s="353"/>
      <c r="H526" s="353"/>
      <c r="I526" s="353"/>
      <c r="J526" s="353"/>
      <c r="K526" s="353"/>
      <c r="L526" s="353"/>
      <c r="M526" s="353"/>
      <c r="N526" s="380"/>
      <c r="O526" s="380"/>
      <c r="P526" s="380"/>
      <c r="Q526" s="380"/>
      <c r="R526" s="380"/>
      <c r="S526" s="380"/>
      <c r="T526" s="380"/>
      <c r="U526" s="380"/>
      <c r="V526" s="380"/>
      <c r="W526" s="380"/>
      <c r="X526" s="380"/>
      <c r="Y526" s="380"/>
      <c r="Z526" s="380"/>
    </row>
    <row r="527" spans="1:26" ht="15.75" customHeight="1" x14ac:dyDescent="0.25">
      <c r="A527" s="353"/>
      <c r="B527" s="381"/>
      <c r="C527" s="353"/>
      <c r="D527" s="353"/>
      <c r="E527" s="353"/>
      <c r="F527" s="353"/>
      <c r="G527" s="353"/>
      <c r="H527" s="353"/>
      <c r="I527" s="353"/>
      <c r="J527" s="353"/>
      <c r="K527" s="353"/>
      <c r="L527" s="353"/>
      <c r="M527" s="353"/>
      <c r="N527" s="380"/>
      <c r="O527" s="380"/>
      <c r="P527" s="380"/>
      <c r="Q527" s="380"/>
      <c r="R527" s="380"/>
      <c r="S527" s="380"/>
      <c r="T527" s="380"/>
      <c r="U527" s="380"/>
      <c r="V527" s="380"/>
      <c r="W527" s="380"/>
      <c r="X527" s="380"/>
      <c r="Y527" s="380"/>
      <c r="Z527" s="380"/>
    </row>
    <row r="528" spans="1:26" ht="15.75" customHeight="1" x14ac:dyDescent="0.25">
      <c r="A528" s="353"/>
      <c r="B528" s="381"/>
      <c r="C528" s="353"/>
      <c r="D528" s="353"/>
      <c r="E528" s="353"/>
      <c r="F528" s="353"/>
      <c r="G528" s="353"/>
      <c r="H528" s="353"/>
      <c r="I528" s="353"/>
      <c r="J528" s="353"/>
      <c r="K528" s="353"/>
      <c r="L528" s="353"/>
      <c r="M528" s="353"/>
      <c r="N528" s="380"/>
      <c r="O528" s="380"/>
      <c r="P528" s="380"/>
      <c r="Q528" s="380"/>
      <c r="R528" s="380"/>
      <c r="S528" s="380"/>
      <c r="T528" s="380"/>
      <c r="U528" s="380"/>
      <c r="V528" s="380"/>
      <c r="W528" s="380"/>
      <c r="X528" s="380"/>
      <c r="Y528" s="380"/>
      <c r="Z528" s="380"/>
    </row>
    <row r="529" spans="1:26" ht="15.75" customHeight="1" x14ac:dyDescent="0.25">
      <c r="A529" s="353"/>
      <c r="B529" s="381"/>
      <c r="C529" s="353"/>
      <c r="D529" s="353"/>
      <c r="E529" s="353"/>
      <c r="F529" s="353"/>
      <c r="G529" s="353"/>
      <c r="H529" s="353"/>
      <c r="I529" s="353"/>
      <c r="J529" s="353"/>
      <c r="K529" s="353"/>
      <c r="L529" s="353"/>
      <c r="M529" s="353"/>
      <c r="N529" s="380"/>
      <c r="O529" s="380"/>
      <c r="P529" s="380"/>
      <c r="Q529" s="380"/>
      <c r="R529" s="380"/>
      <c r="S529" s="380"/>
      <c r="T529" s="380"/>
      <c r="U529" s="380"/>
      <c r="V529" s="380"/>
      <c r="W529" s="380"/>
      <c r="X529" s="380"/>
      <c r="Y529" s="380"/>
      <c r="Z529" s="380"/>
    </row>
    <row r="530" spans="1:26" ht="15.75" customHeight="1" x14ac:dyDescent="0.25">
      <c r="A530" s="353"/>
      <c r="B530" s="381"/>
      <c r="C530" s="353"/>
      <c r="D530" s="353"/>
      <c r="E530" s="353"/>
      <c r="F530" s="353"/>
      <c r="G530" s="353"/>
      <c r="H530" s="353"/>
      <c r="I530" s="353"/>
      <c r="J530" s="353"/>
      <c r="K530" s="353"/>
      <c r="L530" s="353"/>
      <c r="M530" s="353"/>
      <c r="N530" s="380"/>
      <c r="O530" s="380"/>
      <c r="P530" s="380"/>
      <c r="Q530" s="380"/>
      <c r="R530" s="380"/>
      <c r="S530" s="380"/>
      <c r="T530" s="380"/>
      <c r="U530" s="380"/>
      <c r="V530" s="380"/>
      <c r="W530" s="380"/>
      <c r="X530" s="380"/>
      <c r="Y530" s="380"/>
      <c r="Z530" s="380"/>
    </row>
    <row r="531" spans="1:26" ht="15.75" customHeight="1" x14ac:dyDescent="0.25">
      <c r="A531" s="353"/>
      <c r="B531" s="381"/>
      <c r="C531" s="353"/>
      <c r="D531" s="353"/>
      <c r="E531" s="353"/>
      <c r="F531" s="353"/>
      <c r="G531" s="353"/>
      <c r="H531" s="353"/>
      <c r="I531" s="353"/>
      <c r="J531" s="353"/>
      <c r="K531" s="353"/>
      <c r="L531" s="353"/>
      <c r="M531" s="353"/>
      <c r="N531" s="380"/>
      <c r="O531" s="380"/>
      <c r="P531" s="380"/>
      <c r="Q531" s="380"/>
      <c r="R531" s="380"/>
      <c r="S531" s="380"/>
      <c r="T531" s="380"/>
      <c r="U531" s="380"/>
      <c r="V531" s="380"/>
      <c r="W531" s="380"/>
      <c r="X531" s="380"/>
      <c r="Y531" s="380"/>
      <c r="Z531" s="380"/>
    </row>
    <row r="532" spans="1:26" ht="15.75" customHeight="1" x14ac:dyDescent="0.25">
      <c r="A532" s="353"/>
      <c r="B532" s="381"/>
      <c r="C532" s="353"/>
      <c r="D532" s="353"/>
      <c r="E532" s="353"/>
      <c r="F532" s="353"/>
      <c r="G532" s="353"/>
      <c r="H532" s="353"/>
      <c r="I532" s="353"/>
      <c r="J532" s="353"/>
      <c r="K532" s="353"/>
      <c r="L532" s="353"/>
      <c r="M532" s="353"/>
      <c r="N532" s="380"/>
      <c r="O532" s="380"/>
      <c r="P532" s="380"/>
      <c r="Q532" s="380"/>
      <c r="R532" s="380"/>
      <c r="S532" s="380"/>
      <c r="T532" s="380"/>
      <c r="U532" s="380"/>
      <c r="V532" s="380"/>
      <c r="W532" s="380"/>
      <c r="X532" s="380"/>
      <c r="Y532" s="380"/>
      <c r="Z532" s="380"/>
    </row>
    <row r="533" spans="1:26" ht="15.75" customHeight="1" x14ac:dyDescent="0.25">
      <c r="A533" s="353"/>
      <c r="B533" s="381"/>
      <c r="C533" s="353"/>
      <c r="D533" s="353"/>
      <c r="E533" s="353"/>
      <c r="F533" s="353"/>
      <c r="G533" s="353"/>
      <c r="H533" s="353"/>
      <c r="I533" s="353"/>
      <c r="J533" s="353"/>
      <c r="K533" s="353"/>
      <c r="L533" s="353"/>
      <c r="M533" s="353"/>
      <c r="N533" s="380"/>
      <c r="O533" s="380"/>
      <c r="P533" s="380"/>
      <c r="Q533" s="380"/>
      <c r="R533" s="380"/>
      <c r="S533" s="380"/>
      <c r="T533" s="380"/>
      <c r="U533" s="380"/>
      <c r="V533" s="380"/>
      <c r="W533" s="380"/>
      <c r="X533" s="380"/>
      <c r="Y533" s="380"/>
      <c r="Z533" s="380"/>
    </row>
    <row r="534" spans="1:26" ht="15.75" customHeight="1" x14ac:dyDescent="0.25">
      <c r="A534" s="353"/>
      <c r="B534" s="381"/>
      <c r="C534" s="353"/>
      <c r="D534" s="353"/>
      <c r="E534" s="353"/>
      <c r="F534" s="353"/>
      <c r="G534" s="353"/>
      <c r="H534" s="353"/>
      <c r="I534" s="353"/>
      <c r="J534" s="353"/>
      <c r="K534" s="353"/>
      <c r="L534" s="353"/>
      <c r="M534" s="353"/>
      <c r="N534" s="380"/>
      <c r="O534" s="380"/>
      <c r="P534" s="380"/>
      <c r="Q534" s="380"/>
      <c r="R534" s="380"/>
      <c r="S534" s="380"/>
      <c r="T534" s="380"/>
      <c r="U534" s="380"/>
      <c r="V534" s="380"/>
      <c r="W534" s="380"/>
      <c r="X534" s="380"/>
      <c r="Y534" s="380"/>
      <c r="Z534" s="380"/>
    </row>
    <row r="535" spans="1:26" ht="15.75" customHeight="1" x14ac:dyDescent="0.25">
      <c r="A535" s="353"/>
      <c r="B535" s="381"/>
      <c r="C535" s="353"/>
      <c r="D535" s="353"/>
      <c r="E535" s="353"/>
      <c r="F535" s="353"/>
      <c r="G535" s="353"/>
      <c r="H535" s="353"/>
      <c r="I535" s="353"/>
      <c r="J535" s="353"/>
      <c r="K535" s="353"/>
      <c r="L535" s="353"/>
      <c r="M535" s="353"/>
      <c r="N535" s="380"/>
      <c r="O535" s="380"/>
      <c r="P535" s="380"/>
      <c r="Q535" s="380"/>
      <c r="R535" s="380"/>
      <c r="S535" s="380"/>
      <c r="T535" s="380"/>
      <c r="U535" s="380"/>
      <c r="V535" s="380"/>
      <c r="W535" s="380"/>
      <c r="X535" s="380"/>
      <c r="Y535" s="380"/>
      <c r="Z535" s="380"/>
    </row>
    <row r="536" spans="1:26" ht="15.75" customHeight="1" x14ac:dyDescent="0.25">
      <c r="A536" s="353"/>
      <c r="B536" s="381"/>
      <c r="C536" s="353"/>
      <c r="D536" s="353"/>
      <c r="E536" s="353"/>
      <c r="F536" s="353"/>
      <c r="G536" s="353"/>
      <c r="H536" s="353"/>
      <c r="I536" s="353"/>
      <c r="J536" s="353"/>
      <c r="K536" s="353"/>
      <c r="L536" s="353"/>
      <c r="M536" s="353"/>
      <c r="N536" s="380"/>
      <c r="O536" s="380"/>
      <c r="P536" s="380"/>
      <c r="Q536" s="380"/>
      <c r="R536" s="380"/>
      <c r="S536" s="380"/>
      <c r="T536" s="380"/>
      <c r="U536" s="380"/>
      <c r="V536" s="380"/>
      <c r="W536" s="380"/>
      <c r="X536" s="380"/>
      <c r="Y536" s="380"/>
      <c r="Z536" s="380"/>
    </row>
    <row r="537" spans="1:26" ht="15.75" customHeight="1" x14ac:dyDescent="0.25">
      <c r="A537" s="353"/>
      <c r="B537" s="381"/>
      <c r="C537" s="353"/>
      <c r="D537" s="353"/>
      <c r="E537" s="353"/>
      <c r="F537" s="353"/>
      <c r="G537" s="353"/>
      <c r="H537" s="353"/>
      <c r="I537" s="353"/>
      <c r="J537" s="353"/>
      <c r="K537" s="353"/>
      <c r="L537" s="353"/>
      <c r="M537" s="353"/>
      <c r="N537" s="380"/>
      <c r="O537" s="380"/>
      <c r="P537" s="380"/>
      <c r="Q537" s="380"/>
      <c r="R537" s="380"/>
      <c r="S537" s="380"/>
      <c r="T537" s="380"/>
      <c r="U537" s="380"/>
      <c r="V537" s="380"/>
      <c r="W537" s="380"/>
      <c r="X537" s="380"/>
      <c r="Y537" s="380"/>
      <c r="Z537" s="380"/>
    </row>
    <row r="538" spans="1:26" ht="15.75" customHeight="1" x14ac:dyDescent="0.25">
      <c r="A538" s="353"/>
      <c r="B538" s="381"/>
      <c r="C538" s="353"/>
      <c r="D538" s="353"/>
      <c r="E538" s="353"/>
      <c r="F538" s="353"/>
      <c r="G538" s="353"/>
      <c r="H538" s="353"/>
      <c r="I538" s="353"/>
      <c r="J538" s="353"/>
      <c r="K538" s="353"/>
      <c r="L538" s="353"/>
      <c r="M538" s="353"/>
      <c r="N538" s="380"/>
      <c r="O538" s="380"/>
      <c r="P538" s="380"/>
      <c r="Q538" s="380"/>
      <c r="R538" s="380"/>
      <c r="S538" s="380"/>
      <c r="T538" s="380"/>
      <c r="U538" s="380"/>
      <c r="V538" s="380"/>
      <c r="W538" s="380"/>
      <c r="X538" s="380"/>
      <c r="Y538" s="380"/>
      <c r="Z538" s="380"/>
    </row>
    <row r="539" spans="1:26" ht="15.75" customHeight="1" x14ac:dyDescent="0.25">
      <c r="A539" s="353"/>
      <c r="B539" s="381"/>
      <c r="C539" s="353"/>
      <c r="D539" s="353"/>
      <c r="E539" s="353"/>
      <c r="F539" s="353"/>
      <c r="G539" s="353"/>
      <c r="H539" s="353"/>
      <c r="I539" s="353"/>
      <c r="J539" s="353"/>
      <c r="K539" s="353"/>
      <c r="L539" s="353"/>
      <c r="M539" s="353"/>
      <c r="N539" s="380"/>
      <c r="O539" s="380"/>
      <c r="P539" s="380"/>
      <c r="Q539" s="380"/>
      <c r="R539" s="380"/>
      <c r="S539" s="380"/>
      <c r="T539" s="380"/>
      <c r="U539" s="380"/>
      <c r="V539" s="380"/>
      <c r="W539" s="380"/>
      <c r="X539" s="380"/>
      <c r="Y539" s="380"/>
      <c r="Z539" s="380"/>
    </row>
    <row r="540" spans="1:26" ht="15.75" customHeight="1" x14ac:dyDescent="0.25">
      <c r="A540" s="353"/>
      <c r="B540" s="381"/>
      <c r="C540" s="353"/>
      <c r="D540" s="353"/>
      <c r="E540" s="353"/>
      <c r="F540" s="353"/>
      <c r="G540" s="353"/>
      <c r="H540" s="353"/>
      <c r="I540" s="353"/>
      <c r="J540" s="353"/>
      <c r="K540" s="353"/>
      <c r="L540" s="353"/>
      <c r="M540" s="353"/>
      <c r="N540" s="380"/>
      <c r="O540" s="380"/>
      <c r="P540" s="380"/>
      <c r="Q540" s="380"/>
      <c r="R540" s="380"/>
      <c r="S540" s="380"/>
      <c r="T540" s="380"/>
      <c r="U540" s="380"/>
      <c r="V540" s="380"/>
      <c r="W540" s="380"/>
      <c r="X540" s="380"/>
      <c r="Y540" s="380"/>
      <c r="Z540" s="380"/>
    </row>
    <row r="541" spans="1:26" ht="15.75" customHeight="1" x14ac:dyDescent="0.25">
      <c r="A541" s="353"/>
      <c r="B541" s="381"/>
      <c r="C541" s="353"/>
      <c r="D541" s="353"/>
      <c r="E541" s="353"/>
      <c r="F541" s="353"/>
      <c r="G541" s="353"/>
      <c r="H541" s="353"/>
      <c r="I541" s="353"/>
      <c r="J541" s="353"/>
      <c r="K541" s="353"/>
      <c r="L541" s="353"/>
      <c r="M541" s="353"/>
      <c r="N541" s="380"/>
      <c r="O541" s="380"/>
      <c r="P541" s="380"/>
      <c r="Q541" s="380"/>
      <c r="R541" s="380"/>
      <c r="S541" s="380"/>
      <c r="T541" s="380"/>
      <c r="U541" s="380"/>
      <c r="V541" s="380"/>
      <c r="W541" s="380"/>
      <c r="X541" s="380"/>
      <c r="Y541" s="380"/>
      <c r="Z541" s="380"/>
    </row>
    <row r="542" spans="1:26" ht="15.75" customHeight="1" x14ac:dyDescent="0.25">
      <c r="A542" s="353"/>
      <c r="B542" s="381"/>
      <c r="C542" s="353"/>
      <c r="D542" s="353"/>
      <c r="E542" s="353"/>
      <c r="F542" s="353"/>
      <c r="G542" s="353"/>
      <c r="H542" s="353"/>
      <c r="I542" s="353"/>
      <c r="J542" s="353"/>
      <c r="K542" s="353"/>
      <c r="L542" s="353"/>
      <c r="M542" s="353"/>
      <c r="N542" s="380"/>
      <c r="O542" s="380"/>
      <c r="P542" s="380"/>
      <c r="Q542" s="380"/>
      <c r="R542" s="380"/>
      <c r="S542" s="380"/>
      <c r="T542" s="380"/>
      <c r="U542" s="380"/>
      <c r="V542" s="380"/>
      <c r="W542" s="380"/>
      <c r="X542" s="380"/>
      <c r="Y542" s="380"/>
      <c r="Z542" s="380"/>
    </row>
    <row r="543" spans="1:26" ht="15.75" customHeight="1" x14ac:dyDescent="0.25">
      <c r="A543" s="353"/>
      <c r="B543" s="381"/>
      <c r="C543" s="353"/>
      <c r="D543" s="353"/>
      <c r="E543" s="353"/>
      <c r="F543" s="353"/>
      <c r="G543" s="353"/>
      <c r="H543" s="353"/>
      <c r="I543" s="353"/>
      <c r="J543" s="353"/>
      <c r="K543" s="353"/>
      <c r="L543" s="353"/>
      <c r="M543" s="353"/>
      <c r="N543" s="380"/>
      <c r="O543" s="380"/>
      <c r="P543" s="380"/>
      <c r="Q543" s="380"/>
      <c r="R543" s="380"/>
      <c r="S543" s="380"/>
      <c r="T543" s="380"/>
      <c r="U543" s="380"/>
      <c r="V543" s="380"/>
      <c r="W543" s="380"/>
      <c r="X543" s="380"/>
      <c r="Y543" s="380"/>
      <c r="Z543" s="380"/>
    </row>
    <row r="544" spans="1:26" ht="15.75" customHeight="1" x14ac:dyDescent="0.25">
      <c r="A544" s="353"/>
      <c r="B544" s="381"/>
      <c r="C544" s="353"/>
      <c r="D544" s="353"/>
      <c r="E544" s="353"/>
      <c r="F544" s="353"/>
      <c r="G544" s="353"/>
      <c r="H544" s="353"/>
      <c r="I544" s="353"/>
      <c r="J544" s="353"/>
      <c r="K544" s="353"/>
      <c r="L544" s="353"/>
      <c r="M544" s="353"/>
      <c r="N544" s="380"/>
      <c r="O544" s="380"/>
      <c r="P544" s="380"/>
      <c r="Q544" s="380"/>
      <c r="R544" s="380"/>
      <c r="S544" s="380"/>
      <c r="T544" s="380"/>
      <c r="U544" s="380"/>
      <c r="V544" s="380"/>
      <c r="W544" s="380"/>
      <c r="X544" s="380"/>
      <c r="Y544" s="380"/>
      <c r="Z544" s="380"/>
    </row>
    <row r="545" spans="1:26" ht="15.75" customHeight="1" x14ac:dyDescent="0.25">
      <c r="A545" s="353"/>
      <c r="B545" s="381"/>
      <c r="C545" s="353"/>
      <c r="D545" s="353"/>
      <c r="E545" s="353"/>
      <c r="F545" s="353"/>
      <c r="G545" s="353"/>
      <c r="H545" s="353"/>
      <c r="I545" s="353"/>
      <c r="J545" s="353"/>
      <c r="K545" s="353"/>
      <c r="L545" s="353"/>
      <c r="M545" s="353"/>
      <c r="N545" s="380"/>
      <c r="O545" s="380"/>
      <c r="P545" s="380"/>
      <c r="Q545" s="380"/>
      <c r="R545" s="380"/>
      <c r="S545" s="380"/>
      <c r="T545" s="380"/>
      <c r="U545" s="380"/>
      <c r="V545" s="380"/>
      <c r="W545" s="380"/>
      <c r="X545" s="380"/>
      <c r="Y545" s="380"/>
      <c r="Z545" s="380"/>
    </row>
    <row r="546" spans="1:26" ht="15.75" customHeight="1" x14ac:dyDescent="0.25">
      <c r="A546" s="353"/>
      <c r="B546" s="381"/>
      <c r="C546" s="353"/>
      <c r="D546" s="353"/>
      <c r="E546" s="353"/>
      <c r="F546" s="353"/>
      <c r="G546" s="353"/>
      <c r="H546" s="353"/>
      <c r="I546" s="353"/>
      <c r="J546" s="353"/>
      <c r="K546" s="353"/>
      <c r="L546" s="353"/>
      <c r="M546" s="353"/>
      <c r="N546" s="380"/>
      <c r="O546" s="380"/>
      <c r="P546" s="380"/>
      <c r="Q546" s="380"/>
      <c r="R546" s="380"/>
      <c r="S546" s="380"/>
      <c r="T546" s="380"/>
      <c r="U546" s="380"/>
      <c r="V546" s="380"/>
      <c r="W546" s="380"/>
      <c r="X546" s="380"/>
      <c r="Y546" s="380"/>
      <c r="Z546" s="380"/>
    </row>
    <row r="547" spans="1:26" ht="15.75" customHeight="1" x14ac:dyDescent="0.25">
      <c r="A547" s="353"/>
      <c r="B547" s="381"/>
      <c r="C547" s="353"/>
      <c r="D547" s="353"/>
      <c r="E547" s="353"/>
      <c r="F547" s="353"/>
      <c r="G547" s="353"/>
      <c r="H547" s="353"/>
      <c r="I547" s="353"/>
      <c r="J547" s="353"/>
      <c r="K547" s="353"/>
      <c r="L547" s="353"/>
      <c r="M547" s="353"/>
      <c r="N547" s="380"/>
      <c r="O547" s="380"/>
      <c r="P547" s="380"/>
      <c r="Q547" s="380"/>
      <c r="R547" s="380"/>
      <c r="S547" s="380"/>
      <c r="T547" s="380"/>
      <c r="U547" s="380"/>
      <c r="V547" s="380"/>
      <c r="W547" s="380"/>
      <c r="X547" s="380"/>
      <c r="Y547" s="380"/>
      <c r="Z547" s="380"/>
    </row>
    <row r="548" spans="1:26" ht="15.75" customHeight="1" x14ac:dyDescent="0.25">
      <c r="A548" s="353"/>
      <c r="B548" s="381"/>
      <c r="C548" s="353"/>
      <c r="D548" s="353"/>
      <c r="E548" s="353"/>
      <c r="F548" s="353"/>
      <c r="G548" s="353"/>
      <c r="H548" s="353"/>
      <c r="I548" s="353"/>
      <c r="J548" s="353"/>
      <c r="K548" s="353"/>
      <c r="L548" s="353"/>
      <c r="M548" s="353"/>
      <c r="N548" s="380"/>
      <c r="O548" s="380"/>
      <c r="P548" s="380"/>
      <c r="Q548" s="380"/>
      <c r="R548" s="380"/>
      <c r="S548" s="380"/>
      <c r="T548" s="380"/>
      <c r="U548" s="380"/>
      <c r="V548" s="380"/>
      <c r="W548" s="380"/>
      <c r="X548" s="380"/>
      <c r="Y548" s="380"/>
      <c r="Z548" s="380"/>
    </row>
    <row r="549" spans="1:26" ht="15.75" customHeight="1" x14ac:dyDescent="0.25">
      <c r="A549" s="353"/>
      <c r="B549" s="381"/>
      <c r="C549" s="353"/>
      <c r="D549" s="353"/>
      <c r="E549" s="353"/>
      <c r="F549" s="353"/>
      <c r="G549" s="353"/>
      <c r="H549" s="353"/>
      <c r="I549" s="353"/>
      <c r="J549" s="353"/>
      <c r="K549" s="353"/>
      <c r="L549" s="353"/>
      <c r="M549" s="353"/>
      <c r="N549" s="380"/>
      <c r="O549" s="380"/>
      <c r="P549" s="380"/>
      <c r="Q549" s="380"/>
      <c r="R549" s="380"/>
      <c r="S549" s="380"/>
      <c r="T549" s="380"/>
      <c r="U549" s="380"/>
      <c r="V549" s="380"/>
      <c r="W549" s="380"/>
      <c r="X549" s="380"/>
      <c r="Y549" s="380"/>
      <c r="Z549" s="380"/>
    </row>
    <row r="550" spans="1:26" ht="15.75" customHeight="1" x14ac:dyDescent="0.25">
      <c r="A550" s="353"/>
      <c r="B550" s="381"/>
      <c r="C550" s="353"/>
      <c r="D550" s="353"/>
      <c r="E550" s="353"/>
      <c r="F550" s="353"/>
      <c r="G550" s="353"/>
      <c r="H550" s="353"/>
      <c r="I550" s="353"/>
      <c r="J550" s="353"/>
      <c r="K550" s="353"/>
      <c r="L550" s="353"/>
      <c r="M550" s="353"/>
      <c r="N550" s="380"/>
      <c r="O550" s="380"/>
      <c r="P550" s="380"/>
      <c r="Q550" s="380"/>
      <c r="R550" s="380"/>
      <c r="S550" s="380"/>
      <c r="T550" s="380"/>
      <c r="U550" s="380"/>
      <c r="V550" s="380"/>
      <c r="W550" s="380"/>
      <c r="X550" s="380"/>
      <c r="Y550" s="380"/>
      <c r="Z550" s="380"/>
    </row>
    <row r="551" spans="1:26" ht="15.75" customHeight="1" x14ac:dyDescent="0.25">
      <c r="A551" s="353"/>
      <c r="B551" s="381"/>
      <c r="C551" s="353"/>
      <c r="D551" s="353"/>
      <c r="E551" s="353"/>
      <c r="F551" s="353"/>
      <c r="G551" s="353"/>
      <c r="H551" s="353"/>
      <c r="I551" s="353"/>
      <c r="J551" s="353"/>
      <c r="K551" s="353"/>
      <c r="L551" s="353"/>
      <c r="M551" s="353"/>
      <c r="N551" s="380"/>
      <c r="O551" s="380"/>
      <c r="P551" s="380"/>
      <c r="Q551" s="380"/>
      <c r="R551" s="380"/>
      <c r="S551" s="380"/>
      <c r="T551" s="380"/>
      <c r="U551" s="380"/>
      <c r="V551" s="380"/>
      <c r="W551" s="380"/>
      <c r="X551" s="380"/>
      <c r="Y551" s="380"/>
      <c r="Z551" s="380"/>
    </row>
    <row r="552" spans="1:26" ht="15.75" customHeight="1" x14ac:dyDescent="0.25">
      <c r="A552" s="353"/>
      <c r="B552" s="381"/>
      <c r="C552" s="353"/>
      <c r="D552" s="353"/>
      <c r="E552" s="353"/>
      <c r="F552" s="353"/>
      <c r="G552" s="353"/>
      <c r="H552" s="353"/>
      <c r="I552" s="353"/>
      <c r="J552" s="353"/>
      <c r="K552" s="353"/>
      <c r="L552" s="353"/>
      <c r="M552" s="353"/>
      <c r="N552" s="380"/>
      <c r="O552" s="380"/>
      <c r="P552" s="380"/>
      <c r="Q552" s="380"/>
      <c r="R552" s="380"/>
      <c r="S552" s="380"/>
      <c r="T552" s="380"/>
      <c r="U552" s="380"/>
      <c r="V552" s="380"/>
      <c r="W552" s="380"/>
      <c r="X552" s="380"/>
      <c r="Y552" s="380"/>
      <c r="Z552" s="380"/>
    </row>
    <row r="553" spans="1:26" ht="15.75" customHeight="1" x14ac:dyDescent="0.25">
      <c r="A553" s="353"/>
      <c r="B553" s="381"/>
      <c r="C553" s="353"/>
      <c r="D553" s="353"/>
      <c r="E553" s="353"/>
      <c r="F553" s="353"/>
      <c r="G553" s="353"/>
      <c r="H553" s="353"/>
      <c r="I553" s="353"/>
      <c r="J553" s="353"/>
      <c r="K553" s="353"/>
      <c r="L553" s="353"/>
      <c r="M553" s="353"/>
      <c r="N553" s="380"/>
      <c r="O553" s="380"/>
      <c r="P553" s="380"/>
      <c r="Q553" s="380"/>
      <c r="R553" s="380"/>
      <c r="S553" s="380"/>
      <c r="T553" s="380"/>
      <c r="U553" s="380"/>
      <c r="V553" s="380"/>
      <c r="W553" s="380"/>
      <c r="X553" s="380"/>
      <c r="Y553" s="380"/>
      <c r="Z553" s="380"/>
    </row>
    <row r="554" spans="1:26" ht="15.75" customHeight="1" x14ac:dyDescent="0.25">
      <c r="A554" s="353"/>
      <c r="B554" s="381"/>
      <c r="C554" s="353"/>
      <c r="D554" s="353"/>
      <c r="E554" s="353"/>
      <c r="F554" s="353"/>
      <c r="G554" s="353"/>
      <c r="H554" s="353"/>
      <c r="I554" s="353"/>
      <c r="J554" s="353"/>
      <c r="K554" s="353"/>
      <c r="L554" s="353"/>
      <c r="M554" s="353"/>
      <c r="N554" s="380"/>
      <c r="O554" s="380"/>
      <c r="P554" s="380"/>
      <c r="Q554" s="380"/>
      <c r="R554" s="380"/>
      <c r="S554" s="380"/>
      <c r="T554" s="380"/>
      <c r="U554" s="380"/>
      <c r="V554" s="380"/>
      <c r="W554" s="380"/>
      <c r="X554" s="380"/>
      <c r="Y554" s="380"/>
      <c r="Z554" s="380"/>
    </row>
    <row r="555" spans="1:26" ht="15.75" customHeight="1" x14ac:dyDescent="0.25">
      <c r="A555" s="353"/>
      <c r="B555" s="381"/>
      <c r="C555" s="353"/>
      <c r="D555" s="353"/>
      <c r="E555" s="353"/>
      <c r="F555" s="353"/>
      <c r="G555" s="353"/>
      <c r="H555" s="353"/>
      <c r="I555" s="353"/>
      <c r="J555" s="353"/>
      <c r="K555" s="353"/>
      <c r="L555" s="353"/>
      <c r="M555" s="353"/>
      <c r="N555" s="380"/>
      <c r="O555" s="380"/>
      <c r="P555" s="380"/>
      <c r="Q555" s="380"/>
      <c r="R555" s="380"/>
      <c r="S555" s="380"/>
      <c r="T555" s="380"/>
      <c r="U555" s="380"/>
      <c r="V555" s="380"/>
      <c r="W555" s="380"/>
      <c r="X555" s="380"/>
      <c r="Y555" s="380"/>
      <c r="Z555" s="380"/>
    </row>
    <row r="556" spans="1:26" ht="15.75" customHeight="1" x14ac:dyDescent="0.25">
      <c r="A556" s="353"/>
      <c r="B556" s="381"/>
      <c r="C556" s="353"/>
      <c r="D556" s="353"/>
      <c r="E556" s="353"/>
      <c r="F556" s="353"/>
      <c r="G556" s="353"/>
      <c r="H556" s="353"/>
      <c r="I556" s="353"/>
      <c r="J556" s="353"/>
      <c r="K556" s="353"/>
      <c r="L556" s="353"/>
      <c r="M556" s="353"/>
      <c r="N556" s="380"/>
      <c r="O556" s="380"/>
      <c r="P556" s="380"/>
      <c r="Q556" s="380"/>
      <c r="R556" s="380"/>
      <c r="S556" s="380"/>
      <c r="T556" s="380"/>
      <c r="U556" s="380"/>
      <c r="V556" s="380"/>
      <c r="W556" s="380"/>
      <c r="X556" s="380"/>
      <c r="Y556" s="380"/>
      <c r="Z556" s="380"/>
    </row>
    <row r="557" spans="1:26" ht="15.75" customHeight="1" x14ac:dyDescent="0.25">
      <c r="A557" s="353"/>
      <c r="B557" s="381"/>
      <c r="C557" s="353"/>
      <c r="D557" s="353"/>
      <c r="E557" s="353"/>
      <c r="F557" s="353"/>
      <c r="G557" s="353"/>
      <c r="H557" s="353"/>
      <c r="I557" s="353"/>
      <c r="J557" s="353"/>
      <c r="K557" s="353"/>
      <c r="L557" s="353"/>
      <c r="M557" s="353"/>
      <c r="N557" s="380"/>
      <c r="O557" s="380"/>
      <c r="P557" s="380"/>
      <c r="Q557" s="380"/>
      <c r="R557" s="380"/>
      <c r="S557" s="380"/>
      <c r="T557" s="380"/>
      <c r="U557" s="380"/>
      <c r="V557" s="380"/>
      <c r="W557" s="380"/>
      <c r="X557" s="380"/>
      <c r="Y557" s="380"/>
      <c r="Z557" s="380"/>
    </row>
    <row r="558" spans="1:26" ht="15.75" customHeight="1" x14ac:dyDescent="0.25">
      <c r="A558" s="353"/>
      <c r="B558" s="381"/>
      <c r="C558" s="353"/>
      <c r="D558" s="353"/>
      <c r="E558" s="353"/>
      <c r="F558" s="353"/>
      <c r="G558" s="353"/>
      <c r="H558" s="353"/>
      <c r="I558" s="353"/>
      <c r="J558" s="353"/>
      <c r="K558" s="353"/>
      <c r="L558" s="353"/>
      <c r="M558" s="353"/>
      <c r="N558" s="380"/>
      <c r="O558" s="380"/>
      <c r="P558" s="380"/>
      <c r="Q558" s="380"/>
      <c r="R558" s="380"/>
      <c r="S558" s="380"/>
      <c r="T558" s="380"/>
      <c r="U558" s="380"/>
      <c r="V558" s="380"/>
      <c r="W558" s="380"/>
      <c r="X558" s="380"/>
      <c r="Y558" s="380"/>
      <c r="Z558" s="380"/>
    </row>
    <row r="559" spans="1:26" ht="15.75" customHeight="1" x14ac:dyDescent="0.25">
      <c r="A559" s="353"/>
      <c r="B559" s="381"/>
      <c r="C559" s="353"/>
      <c r="D559" s="353"/>
      <c r="E559" s="353"/>
      <c r="F559" s="353"/>
      <c r="G559" s="353"/>
      <c r="H559" s="353"/>
      <c r="I559" s="353"/>
      <c r="J559" s="353"/>
      <c r="K559" s="353"/>
      <c r="L559" s="353"/>
      <c r="M559" s="353"/>
      <c r="N559" s="380"/>
      <c r="O559" s="380"/>
      <c r="P559" s="380"/>
      <c r="Q559" s="380"/>
      <c r="R559" s="380"/>
      <c r="S559" s="380"/>
      <c r="T559" s="380"/>
      <c r="U559" s="380"/>
      <c r="V559" s="380"/>
      <c r="W559" s="380"/>
      <c r="X559" s="380"/>
      <c r="Y559" s="380"/>
      <c r="Z559" s="380"/>
    </row>
    <row r="560" spans="1:26" ht="15.75" customHeight="1" x14ac:dyDescent="0.25">
      <c r="A560" s="353"/>
      <c r="B560" s="381"/>
      <c r="C560" s="353"/>
      <c r="D560" s="353"/>
      <c r="E560" s="353"/>
      <c r="F560" s="353"/>
      <c r="G560" s="353"/>
      <c r="H560" s="353"/>
      <c r="I560" s="353"/>
      <c r="J560" s="353"/>
      <c r="K560" s="353"/>
      <c r="L560" s="353"/>
      <c r="M560" s="353"/>
      <c r="N560" s="380"/>
      <c r="O560" s="380"/>
      <c r="P560" s="380"/>
      <c r="Q560" s="380"/>
      <c r="R560" s="380"/>
      <c r="S560" s="380"/>
      <c r="T560" s="380"/>
      <c r="U560" s="380"/>
      <c r="V560" s="380"/>
      <c r="W560" s="380"/>
      <c r="X560" s="380"/>
      <c r="Y560" s="380"/>
      <c r="Z560" s="380"/>
    </row>
    <row r="561" spans="1:26" ht="15.75" customHeight="1" x14ac:dyDescent="0.25">
      <c r="A561" s="353"/>
      <c r="B561" s="381"/>
      <c r="C561" s="353"/>
      <c r="D561" s="353"/>
      <c r="E561" s="353"/>
      <c r="F561" s="353"/>
      <c r="G561" s="353"/>
      <c r="H561" s="353"/>
      <c r="I561" s="353"/>
      <c r="J561" s="353"/>
      <c r="K561" s="353"/>
      <c r="L561" s="353"/>
      <c r="M561" s="353"/>
      <c r="N561" s="380"/>
      <c r="O561" s="380"/>
      <c r="P561" s="380"/>
      <c r="Q561" s="380"/>
      <c r="R561" s="380"/>
      <c r="S561" s="380"/>
      <c r="T561" s="380"/>
      <c r="U561" s="380"/>
      <c r="V561" s="380"/>
      <c r="W561" s="380"/>
      <c r="X561" s="380"/>
      <c r="Y561" s="380"/>
      <c r="Z561" s="380"/>
    </row>
    <row r="562" spans="1:26" ht="15.75" customHeight="1" x14ac:dyDescent="0.25">
      <c r="A562" s="353"/>
      <c r="B562" s="381"/>
      <c r="C562" s="353"/>
      <c r="D562" s="353"/>
      <c r="E562" s="353"/>
      <c r="F562" s="353"/>
      <c r="G562" s="353"/>
      <c r="H562" s="353"/>
      <c r="I562" s="353"/>
      <c r="J562" s="353"/>
      <c r="K562" s="353"/>
      <c r="L562" s="353"/>
      <c r="M562" s="353"/>
      <c r="N562" s="380"/>
      <c r="O562" s="380"/>
      <c r="P562" s="380"/>
      <c r="Q562" s="380"/>
      <c r="R562" s="380"/>
      <c r="S562" s="380"/>
      <c r="T562" s="380"/>
      <c r="U562" s="380"/>
      <c r="V562" s="380"/>
      <c r="W562" s="380"/>
      <c r="X562" s="380"/>
      <c r="Y562" s="380"/>
      <c r="Z562" s="380"/>
    </row>
    <row r="563" spans="1:26" ht="15.75" customHeight="1" x14ac:dyDescent="0.25">
      <c r="A563" s="353"/>
      <c r="B563" s="381"/>
      <c r="C563" s="353"/>
      <c r="D563" s="353"/>
      <c r="E563" s="353"/>
      <c r="F563" s="353"/>
      <c r="G563" s="353"/>
      <c r="H563" s="353"/>
      <c r="I563" s="353"/>
      <c r="J563" s="353"/>
      <c r="K563" s="353"/>
      <c r="L563" s="353"/>
      <c r="M563" s="353"/>
      <c r="N563" s="380"/>
      <c r="O563" s="380"/>
      <c r="P563" s="380"/>
      <c r="Q563" s="380"/>
      <c r="R563" s="380"/>
      <c r="S563" s="380"/>
      <c r="T563" s="380"/>
      <c r="U563" s="380"/>
      <c r="V563" s="380"/>
      <c r="W563" s="380"/>
      <c r="X563" s="380"/>
      <c r="Y563" s="380"/>
      <c r="Z563" s="380"/>
    </row>
    <row r="564" spans="1:26" ht="15.75" customHeight="1" x14ac:dyDescent="0.25">
      <c r="A564" s="353"/>
      <c r="B564" s="381"/>
      <c r="C564" s="353"/>
      <c r="D564" s="353"/>
      <c r="E564" s="353"/>
      <c r="F564" s="353"/>
      <c r="G564" s="353"/>
      <c r="H564" s="353"/>
      <c r="I564" s="353"/>
      <c r="J564" s="353"/>
      <c r="K564" s="353"/>
      <c r="L564" s="353"/>
      <c r="M564" s="353"/>
      <c r="N564" s="380"/>
      <c r="O564" s="380"/>
      <c r="P564" s="380"/>
      <c r="Q564" s="380"/>
      <c r="R564" s="380"/>
      <c r="S564" s="380"/>
      <c r="T564" s="380"/>
      <c r="U564" s="380"/>
      <c r="V564" s="380"/>
      <c r="W564" s="380"/>
      <c r="X564" s="380"/>
      <c r="Y564" s="380"/>
      <c r="Z564" s="380"/>
    </row>
    <row r="565" spans="1:26" ht="15.75" customHeight="1" x14ac:dyDescent="0.25">
      <c r="A565" s="353"/>
      <c r="B565" s="381"/>
      <c r="C565" s="353"/>
      <c r="D565" s="353"/>
      <c r="E565" s="353"/>
      <c r="F565" s="353"/>
      <c r="G565" s="353"/>
      <c r="H565" s="353"/>
      <c r="I565" s="353"/>
      <c r="J565" s="353"/>
      <c r="K565" s="353"/>
      <c r="L565" s="353"/>
      <c r="M565" s="353"/>
      <c r="N565" s="380"/>
      <c r="O565" s="380"/>
      <c r="P565" s="380"/>
      <c r="Q565" s="380"/>
      <c r="R565" s="380"/>
      <c r="S565" s="380"/>
      <c r="T565" s="380"/>
      <c r="U565" s="380"/>
      <c r="V565" s="380"/>
      <c r="W565" s="380"/>
      <c r="X565" s="380"/>
      <c r="Y565" s="380"/>
      <c r="Z565" s="380"/>
    </row>
    <row r="566" spans="1:26" ht="15.75" customHeight="1" x14ac:dyDescent="0.25">
      <c r="A566" s="353"/>
      <c r="B566" s="381"/>
      <c r="C566" s="353"/>
      <c r="D566" s="353"/>
      <c r="E566" s="353"/>
      <c r="F566" s="353"/>
      <c r="G566" s="353"/>
      <c r="H566" s="353"/>
      <c r="I566" s="353"/>
      <c r="J566" s="353"/>
      <c r="K566" s="353"/>
      <c r="L566" s="353"/>
      <c r="M566" s="353"/>
      <c r="N566" s="380"/>
      <c r="O566" s="380"/>
      <c r="P566" s="380"/>
      <c r="Q566" s="380"/>
      <c r="R566" s="380"/>
      <c r="S566" s="380"/>
      <c r="T566" s="380"/>
      <c r="U566" s="380"/>
      <c r="V566" s="380"/>
      <c r="W566" s="380"/>
      <c r="X566" s="380"/>
      <c r="Y566" s="380"/>
      <c r="Z566" s="380"/>
    </row>
    <row r="567" spans="1:26" ht="15.75" customHeight="1" x14ac:dyDescent="0.25">
      <c r="A567" s="353"/>
      <c r="B567" s="381"/>
      <c r="C567" s="353"/>
      <c r="D567" s="353"/>
      <c r="E567" s="353"/>
      <c r="F567" s="353"/>
      <c r="G567" s="353"/>
      <c r="H567" s="353"/>
      <c r="I567" s="353"/>
      <c r="J567" s="353"/>
      <c r="K567" s="353"/>
      <c r="L567" s="353"/>
      <c r="M567" s="353"/>
      <c r="N567" s="380"/>
      <c r="O567" s="380"/>
      <c r="P567" s="380"/>
      <c r="Q567" s="380"/>
      <c r="R567" s="380"/>
      <c r="S567" s="380"/>
      <c r="T567" s="380"/>
      <c r="U567" s="380"/>
      <c r="V567" s="380"/>
      <c r="W567" s="380"/>
      <c r="X567" s="380"/>
      <c r="Y567" s="380"/>
      <c r="Z567" s="380"/>
    </row>
    <row r="568" spans="1:26" ht="15.75" customHeight="1" x14ac:dyDescent="0.25">
      <c r="A568" s="353"/>
      <c r="B568" s="381"/>
      <c r="C568" s="353"/>
      <c r="D568" s="353"/>
      <c r="E568" s="353"/>
      <c r="F568" s="353"/>
      <c r="G568" s="353"/>
      <c r="H568" s="353"/>
      <c r="I568" s="353"/>
      <c r="J568" s="353"/>
      <c r="K568" s="353"/>
      <c r="L568" s="353"/>
      <c r="M568" s="353"/>
      <c r="N568" s="380"/>
      <c r="O568" s="380"/>
      <c r="P568" s="380"/>
      <c r="Q568" s="380"/>
      <c r="R568" s="380"/>
      <c r="S568" s="380"/>
      <c r="T568" s="380"/>
      <c r="U568" s="380"/>
      <c r="V568" s="380"/>
      <c r="W568" s="380"/>
      <c r="X568" s="380"/>
      <c r="Y568" s="380"/>
      <c r="Z568" s="380"/>
    </row>
    <row r="569" spans="1:26" ht="15.75" customHeight="1" x14ac:dyDescent="0.25">
      <c r="A569" s="353"/>
      <c r="B569" s="381"/>
      <c r="C569" s="353"/>
      <c r="D569" s="353"/>
      <c r="E569" s="353"/>
      <c r="F569" s="353"/>
      <c r="G569" s="353"/>
      <c r="H569" s="353"/>
      <c r="I569" s="353"/>
      <c r="J569" s="353"/>
      <c r="K569" s="353"/>
      <c r="L569" s="353"/>
      <c r="M569" s="353"/>
      <c r="N569" s="380"/>
      <c r="O569" s="380"/>
      <c r="P569" s="380"/>
      <c r="Q569" s="380"/>
      <c r="R569" s="380"/>
      <c r="S569" s="380"/>
      <c r="T569" s="380"/>
      <c r="U569" s="380"/>
      <c r="V569" s="380"/>
      <c r="W569" s="380"/>
      <c r="X569" s="380"/>
      <c r="Y569" s="380"/>
      <c r="Z569" s="380"/>
    </row>
    <row r="570" spans="1:26" ht="15.75" customHeight="1" x14ac:dyDescent="0.25">
      <c r="A570" s="353"/>
      <c r="B570" s="381"/>
      <c r="C570" s="353"/>
      <c r="D570" s="353"/>
      <c r="E570" s="353"/>
      <c r="F570" s="353"/>
      <c r="G570" s="353"/>
      <c r="H570" s="353"/>
      <c r="I570" s="353"/>
      <c r="J570" s="353"/>
      <c r="K570" s="353"/>
      <c r="L570" s="353"/>
      <c r="M570" s="353"/>
      <c r="N570" s="380"/>
      <c r="O570" s="380"/>
      <c r="P570" s="380"/>
      <c r="Q570" s="380"/>
      <c r="R570" s="380"/>
      <c r="S570" s="380"/>
      <c r="T570" s="380"/>
      <c r="U570" s="380"/>
      <c r="V570" s="380"/>
      <c r="W570" s="380"/>
      <c r="X570" s="380"/>
      <c r="Y570" s="380"/>
      <c r="Z570" s="380"/>
    </row>
    <row r="571" spans="1:26" ht="15.75" customHeight="1" x14ac:dyDescent="0.25">
      <c r="A571" s="353"/>
      <c r="B571" s="381"/>
      <c r="C571" s="353"/>
      <c r="D571" s="353"/>
      <c r="E571" s="353"/>
      <c r="F571" s="353"/>
      <c r="G571" s="353"/>
      <c r="H571" s="353"/>
      <c r="I571" s="353"/>
      <c r="J571" s="353"/>
      <c r="K571" s="353"/>
      <c r="L571" s="353"/>
      <c r="M571" s="353"/>
      <c r="N571" s="380"/>
      <c r="O571" s="380"/>
      <c r="P571" s="380"/>
      <c r="Q571" s="380"/>
      <c r="R571" s="380"/>
      <c r="S571" s="380"/>
      <c r="T571" s="380"/>
      <c r="U571" s="380"/>
      <c r="V571" s="380"/>
      <c r="W571" s="380"/>
      <c r="X571" s="380"/>
      <c r="Y571" s="380"/>
      <c r="Z571" s="380"/>
    </row>
    <row r="572" spans="1:26" ht="15.75" customHeight="1" x14ac:dyDescent="0.25">
      <c r="A572" s="353"/>
      <c r="B572" s="381"/>
      <c r="C572" s="353"/>
      <c r="D572" s="353"/>
      <c r="E572" s="353"/>
      <c r="F572" s="353"/>
      <c r="G572" s="353"/>
      <c r="H572" s="353"/>
      <c r="I572" s="353"/>
      <c r="J572" s="353"/>
      <c r="K572" s="353"/>
      <c r="L572" s="353"/>
      <c r="M572" s="353"/>
      <c r="N572" s="380"/>
      <c r="O572" s="380"/>
      <c r="P572" s="380"/>
      <c r="Q572" s="380"/>
      <c r="R572" s="380"/>
      <c r="S572" s="380"/>
      <c r="T572" s="380"/>
      <c r="U572" s="380"/>
      <c r="V572" s="380"/>
      <c r="W572" s="380"/>
      <c r="X572" s="380"/>
      <c r="Y572" s="380"/>
      <c r="Z572" s="380"/>
    </row>
    <row r="573" spans="1:26" ht="15.75" customHeight="1" x14ac:dyDescent="0.25">
      <c r="A573" s="353"/>
      <c r="B573" s="381"/>
      <c r="C573" s="353"/>
      <c r="D573" s="353"/>
      <c r="E573" s="353"/>
      <c r="F573" s="353"/>
      <c r="G573" s="353"/>
      <c r="H573" s="353"/>
      <c r="I573" s="353"/>
      <c r="J573" s="353"/>
      <c r="K573" s="353"/>
      <c r="L573" s="353"/>
      <c r="M573" s="353"/>
      <c r="N573" s="380"/>
      <c r="O573" s="380"/>
      <c r="P573" s="380"/>
      <c r="Q573" s="380"/>
      <c r="R573" s="380"/>
      <c r="S573" s="380"/>
      <c r="T573" s="380"/>
      <c r="U573" s="380"/>
      <c r="V573" s="380"/>
      <c r="W573" s="380"/>
      <c r="X573" s="380"/>
      <c r="Y573" s="380"/>
      <c r="Z573" s="380"/>
    </row>
    <row r="574" spans="1:26" ht="15.75" customHeight="1" x14ac:dyDescent="0.25">
      <c r="A574" s="353"/>
      <c r="B574" s="381"/>
      <c r="C574" s="353"/>
      <c r="D574" s="353"/>
      <c r="E574" s="353"/>
      <c r="F574" s="353"/>
      <c r="G574" s="353"/>
      <c r="H574" s="353"/>
      <c r="I574" s="353"/>
      <c r="J574" s="353"/>
      <c r="K574" s="353"/>
      <c r="L574" s="353"/>
      <c r="M574" s="353"/>
      <c r="N574" s="380"/>
      <c r="O574" s="380"/>
      <c r="P574" s="380"/>
      <c r="Q574" s="380"/>
      <c r="R574" s="380"/>
      <c r="S574" s="380"/>
      <c r="T574" s="380"/>
      <c r="U574" s="380"/>
      <c r="V574" s="380"/>
      <c r="W574" s="380"/>
      <c r="X574" s="380"/>
      <c r="Y574" s="380"/>
      <c r="Z574" s="380"/>
    </row>
    <row r="575" spans="1:26" ht="15.75" customHeight="1" x14ac:dyDescent="0.25">
      <c r="A575" s="353"/>
      <c r="B575" s="381"/>
      <c r="C575" s="353"/>
      <c r="D575" s="353"/>
      <c r="E575" s="353"/>
      <c r="F575" s="353"/>
      <c r="G575" s="353"/>
      <c r="H575" s="353"/>
      <c r="I575" s="353"/>
      <c r="J575" s="353"/>
      <c r="K575" s="353"/>
      <c r="L575" s="353"/>
      <c r="M575" s="353"/>
      <c r="N575" s="380"/>
      <c r="O575" s="380"/>
      <c r="P575" s="380"/>
      <c r="Q575" s="380"/>
      <c r="R575" s="380"/>
      <c r="S575" s="380"/>
      <c r="T575" s="380"/>
      <c r="U575" s="380"/>
      <c r="V575" s="380"/>
      <c r="W575" s="380"/>
      <c r="X575" s="380"/>
      <c r="Y575" s="380"/>
      <c r="Z575" s="380"/>
    </row>
    <row r="576" spans="1:26" ht="15.75" customHeight="1" x14ac:dyDescent="0.25">
      <c r="A576" s="353"/>
      <c r="B576" s="381"/>
      <c r="C576" s="353"/>
      <c r="D576" s="353"/>
      <c r="E576" s="353"/>
      <c r="F576" s="353"/>
      <c r="G576" s="353"/>
      <c r="H576" s="353"/>
      <c r="I576" s="353"/>
      <c r="J576" s="353"/>
      <c r="K576" s="353"/>
      <c r="L576" s="353"/>
      <c r="M576" s="353"/>
      <c r="N576" s="380"/>
      <c r="O576" s="380"/>
      <c r="P576" s="380"/>
      <c r="Q576" s="380"/>
      <c r="R576" s="380"/>
      <c r="S576" s="380"/>
      <c r="T576" s="380"/>
      <c r="U576" s="380"/>
      <c r="V576" s="380"/>
      <c r="W576" s="380"/>
      <c r="X576" s="380"/>
      <c r="Y576" s="380"/>
      <c r="Z576" s="380"/>
    </row>
    <row r="577" spans="1:26" ht="15.75" customHeight="1" x14ac:dyDescent="0.25">
      <c r="A577" s="353"/>
      <c r="B577" s="381"/>
      <c r="C577" s="353"/>
      <c r="D577" s="353"/>
      <c r="E577" s="353"/>
      <c r="F577" s="353"/>
      <c r="G577" s="353"/>
      <c r="H577" s="353"/>
      <c r="I577" s="353"/>
      <c r="J577" s="353"/>
      <c r="K577" s="353"/>
      <c r="L577" s="353"/>
      <c r="M577" s="353"/>
      <c r="N577" s="380"/>
      <c r="O577" s="380"/>
      <c r="P577" s="380"/>
      <c r="Q577" s="380"/>
      <c r="R577" s="380"/>
      <c r="S577" s="380"/>
      <c r="T577" s="380"/>
      <c r="U577" s="380"/>
      <c r="V577" s="380"/>
      <c r="W577" s="380"/>
      <c r="X577" s="380"/>
      <c r="Y577" s="380"/>
      <c r="Z577" s="380"/>
    </row>
    <row r="578" spans="1:26" ht="15.75" customHeight="1" x14ac:dyDescent="0.25">
      <c r="A578" s="353"/>
      <c r="B578" s="381"/>
      <c r="C578" s="353"/>
      <c r="D578" s="353"/>
      <c r="E578" s="353"/>
      <c r="F578" s="353"/>
      <c r="G578" s="353"/>
      <c r="H578" s="353"/>
      <c r="I578" s="353"/>
      <c r="J578" s="353"/>
      <c r="K578" s="353"/>
      <c r="L578" s="353"/>
      <c r="M578" s="353"/>
      <c r="N578" s="380"/>
      <c r="O578" s="380"/>
      <c r="P578" s="380"/>
      <c r="Q578" s="380"/>
      <c r="R578" s="380"/>
      <c r="S578" s="380"/>
      <c r="T578" s="380"/>
      <c r="U578" s="380"/>
      <c r="V578" s="380"/>
      <c r="W578" s="380"/>
      <c r="X578" s="380"/>
      <c r="Y578" s="380"/>
      <c r="Z578" s="380"/>
    </row>
    <row r="579" spans="1:26" ht="15.75" customHeight="1" x14ac:dyDescent="0.25">
      <c r="A579" s="353"/>
      <c r="B579" s="381"/>
      <c r="C579" s="353"/>
      <c r="D579" s="353"/>
      <c r="E579" s="353"/>
      <c r="F579" s="353"/>
      <c r="G579" s="353"/>
      <c r="H579" s="353"/>
      <c r="I579" s="353"/>
      <c r="J579" s="353"/>
      <c r="K579" s="353"/>
      <c r="L579" s="353"/>
      <c r="M579" s="353"/>
      <c r="N579" s="380"/>
      <c r="O579" s="380"/>
      <c r="P579" s="380"/>
      <c r="Q579" s="380"/>
      <c r="R579" s="380"/>
      <c r="S579" s="380"/>
      <c r="T579" s="380"/>
      <c r="U579" s="380"/>
      <c r="V579" s="380"/>
      <c r="W579" s="380"/>
      <c r="X579" s="380"/>
      <c r="Y579" s="380"/>
      <c r="Z579" s="380"/>
    </row>
    <row r="580" spans="1:26" ht="15.75" customHeight="1" x14ac:dyDescent="0.25">
      <c r="A580" s="353"/>
      <c r="B580" s="381"/>
      <c r="C580" s="353"/>
      <c r="D580" s="353"/>
      <c r="E580" s="353"/>
      <c r="F580" s="353"/>
      <c r="G580" s="353"/>
      <c r="H580" s="353"/>
      <c r="I580" s="353"/>
      <c r="J580" s="353"/>
      <c r="K580" s="353"/>
      <c r="L580" s="353"/>
      <c r="M580" s="353"/>
      <c r="N580" s="380"/>
      <c r="O580" s="380"/>
      <c r="P580" s="380"/>
      <c r="Q580" s="380"/>
      <c r="R580" s="380"/>
      <c r="S580" s="380"/>
      <c r="T580" s="380"/>
      <c r="U580" s="380"/>
      <c r="V580" s="380"/>
      <c r="W580" s="380"/>
      <c r="X580" s="380"/>
      <c r="Y580" s="380"/>
      <c r="Z580" s="380"/>
    </row>
    <row r="581" spans="1:26" ht="15.75" customHeight="1" x14ac:dyDescent="0.25">
      <c r="A581" s="353"/>
      <c r="B581" s="381"/>
      <c r="C581" s="353"/>
      <c r="D581" s="353"/>
      <c r="E581" s="353"/>
      <c r="F581" s="353"/>
      <c r="G581" s="353"/>
      <c r="H581" s="353"/>
      <c r="I581" s="353"/>
      <c r="J581" s="353"/>
      <c r="K581" s="353"/>
      <c r="L581" s="353"/>
      <c r="M581" s="353"/>
      <c r="N581" s="380"/>
      <c r="O581" s="380"/>
      <c r="P581" s="380"/>
      <c r="Q581" s="380"/>
      <c r="R581" s="380"/>
      <c r="S581" s="380"/>
      <c r="T581" s="380"/>
      <c r="U581" s="380"/>
      <c r="V581" s="380"/>
      <c r="W581" s="380"/>
      <c r="X581" s="380"/>
      <c r="Y581" s="380"/>
      <c r="Z581" s="380"/>
    </row>
    <row r="582" spans="1:26" ht="15.75" customHeight="1" x14ac:dyDescent="0.25">
      <c r="A582" s="353"/>
      <c r="B582" s="381"/>
      <c r="C582" s="353"/>
      <c r="D582" s="353"/>
      <c r="E582" s="353"/>
      <c r="F582" s="353"/>
      <c r="G582" s="353"/>
      <c r="H582" s="353"/>
      <c r="I582" s="353"/>
      <c r="J582" s="353"/>
      <c r="K582" s="353"/>
      <c r="L582" s="353"/>
      <c r="M582" s="353"/>
      <c r="N582" s="380"/>
      <c r="O582" s="380"/>
      <c r="P582" s="380"/>
      <c r="Q582" s="380"/>
      <c r="R582" s="380"/>
      <c r="S582" s="380"/>
      <c r="T582" s="380"/>
      <c r="U582" s="380"/>
      <c r="V582" s="380"/>
      <c r="W582" s="380"/>
      <c r="X582" s="380"/>
      <c r="Y582" s="380"/>
      <c r="Z582" s="380"/>
    </row>
    <row r="583" spans="1:26" ht="15.75" customHeight="1" x14ac:dyDescent="0.25">
      <c r="A583" s="353"/>
      <c r="B583" s="381"/>
      <c r="C583" s="353"/>
      <c r="D583" s="353"/>
      <c r="E583" s="353"/>
      <c r="F583" s="353"/>
      <c r="G583" s="353"/>
      <c r="H583" s="353"/>
      <c r="I583" s="353"/>
      <c r="J583" s="353"/>
      <c r="K583" s="353"/>
      <c r="L583" s="353"/>
      <c r="M583" s="353"/>
      <c r="N583" s="380"/>
      <c r="O583" s="380"/>
      <c r="P583" s="380"/>
      <c r="Q583" s="380"/>
      <c r="R583" s="380"/>
      <c r="S583" s="380"/>
      <c r="T583" s="380"/>
      <c r="U583" s="380"/>
      <c r="V583" s="380"/>
      <c r="W583" s="380"/>
      <c r="X583" s="380"/>
      <c r="Y583" s="380"/>
      <c r="Z583" s="380"/>
    </row>
    <row r="584" spans="1:26" ht="15.75" customHeight="1" x14ac:dyDescent="0.25">
      <c r="A584" s="353"/>
      <c r="B584" s="381"/>
      <c r="C584" s="353"/>
      <c r="D584" s="353"/>
      <c r="E584" s="353"/>
      <c r="F584" s="353"/>
      <c r="G584" s="353"/>
      <c r="H584" s="353"/>
      <c r="I584" s="353"/>
      <c r="J584" s="353"/>
      <c r="K584" s="353"/>
      <c r="L584" s="353"/>
      <c r="M584" s="353"/>
      <c r="N584" s="380"/>
      <c r="O584" s="380"/>
      <c r="P584" s="380"/>
      <c r="Q584" s="380"/>
      <c r="R584" s="380"/>
      <c r="S584" s="380"/>
      <c r="T584" s="380"/>
      <c r="U584" s="380"/>
      <c r="V584" s="380"/>
      <c r="W584" s="380"/>
      <c r="X584" s="380"/>
      <c r="Y584" s="380"/>
      <c r="Z584" s="380"/>
    </row>
    <row r="585" spans="1:26" ht="15.75" customHeight="1" x14ac:dyDescent="0.25">
      <c r="A585" s="353"/>
      <c r="B585" s="381"/>
      <c r="C585" s="353"/>
      <c r="D585" s="353"/>
      <c r="E585" s="353"/>
      <c r="F585" s="353"/>
      <c r="G585" s="353"/>
      <c r="H585" s="353"/>
      <c r="I585" s="353"/>
      <c r="J585" s="353"/>
      <c r="K585" s="353"/>
      <c r="L585" s="353"/>
      <c r="M585" s="353"/>
      <c r="N585" s="380"/>
      <c r="O585" s="380"/>
      <c r="P585" s="380"/>
      <c r="Q585" s="380"/>
      <c r="R585" s="380"/>
      <c r="S585" s="380"/>
      <c r="T585" s="380"/>
      <c r="U585" s="380"/>
      <c r="V585" s="380"/>
      <c r="W585" s="380"/>
      <c r="X585" s="380"/>
      <c r="Y585" s="380"/>
      <c r="Z585" s="380"/>
    </row>
    <row r="586" spans="1:26" ht="15.75" customHeight="1" x14ac:dyDescent="0.25">
      <c r="A586" s="353"/>
      <c r="B586" s="381"/>
      <c r="C586" s="353"/>
      <c r="D586" s="353"/>
      <c r="E586" s="353"/>
      <c r="F586" s="353"/>
      <c r="G586" s="353"/>
      <c r="H586" s="353"/>
      <c r="I586" s="353"/>
      <c r="J586" s="353"/>
      <c r="K586" s="353"/>
      <c r="L586" s="353"/>
      <c r="M586" s="353"/>
      <c r="N586" s="380"/>
      <c r="O586" s="380"/>
      <c r="P586" s="380"/>
      <c r="Q586" s="380"/>
      <c r="R586" s="380"/>
      <c r="S586" s="380"/>
      <c r="T586" s="380"/>
      <c r="U586" s="380"/>
      <c r="V586" s="380"/>
      <c r="W586" s="380"/>
      <c r="X586" s="380"/>
      <c r="Y586" s="380"/>
      <c r="Z586" s="380"/>
    </row>
    <row r="587" spans="1:26" ht="15.75" customHeight="1" x14ac:dyDescent="0.25">
      <c r="A587" s="353"/>
      <c r="B587" s="381"/>
      <c r="C587" s="353"/>
      <c r="D587" s="353"/>
      <c r="E587" s="353"/>
      <c r="F587" s="353"/>
      <c r="G587" s="353"/>
      <c r="H587" s="353"/>
      <c r="I587" s="353"/>
      <c r="J587" s="353"/>
      <c r="K587" s="353"/>
      <c r="L587" s="353"/>
      <c r="M587" s="353"/>
      <c r="N587" s="380"/>
      <c r="O587" s="380"/>
      <c r="P587" s="380"/>
      <c r="Q587" s="380"/>
      <c r="R587" s="380"/>
      <c r="S587" s="380"/>
      <c r="T587" s="380"/>
      <c r="U587" s="380"/>
      <c r="V587" s="380"/>
      <c r="W587" s="380"/>
      <c r="X587" s="380"/>
      <c r="Y587" s="380"/>
      <c r="Z587" s="380"/>
    </row>
    <row r="588" spans="1:26" ht="15.75" customHeight="1" x14ac:dyDescent="0.25">
      <c r="A588" s="353"/>
      <c r="B588" s="381"/>
      <c r="C588" s="353"/>
      <c r="D588" s="353"/>
      <c r="E588" s="353"/>
      <c r="F588" s="353"/>
      <c r="G588" s="353"/>
      <c r="H588" s="353"/>
      <c r="I588" s="353"/>
      <c r="J588" s="353"/>
      <c r="K588" s="353"/>
      <c r="L588" s="353"/>
      <c r="M588" s="353"/>
      <c r="N588" s="380"/>
      <c r="O588" s="380"/>
      <c r="P588" s="380"/>
      <c r="Q588" s="380"/>
      <c r="R588" s="380"/>
      <c r="S588" s="380"/>
      <c r="T588" s="380"/>
      <c r="U588" s="380"/>
      <c r="V588" s="380"/>
      <c r="W588" s="380"/>
      <c r="X588" s="380"/>
      <c r="Y588" s="380"/>
      <c r="Z588" s="380"/>
    </row>
    <row r="589" spans="1:26" ht="15.75" customHeight="1" x14ac:dyDescent="0.25">
      <c r="A589" s="353"/>
      <c r="B589" s="381"/>
      <c r="C589" s="353"/>
      <c r="D589" s="353"/>
      <c r="E589" s="353"/>
      <c r="F589" s="353"/>
      <c r="G589" s="353"/>
      <c r="H589" s="353"/>
      <c r="I589" s="353"/>
      <c r="J589" s="353"/>
      <c r="K589" s="353"/>
      <c r="L589" s="353"/>
      <c r="M589" s="353"/>
      <c r="N589" s="380"/>
      <c r="O589" s="380"/>
      <c r="P589" s="380"/>
      <c r="Q589" s="380"/>
      <c r="R589" s="380"/>
      <c r="S589" s="380"/>
      <c r="T589" s="380"/>
      <c r="U589" s="380"/>
      <c r="V589" s="380"/>
      <c r="W589" s="380"/>
      <c r="X589" s="380"/>
      <c r="Y589" s="380"/>
      <c r="Z589" s="380"/>
    </row>
    <row r="590" spans="1:26" ht="15.75" customHeight="1" x14ac:dyDescent="0.25">
      <c r="A590" s="353"/>
      <c r="B590" s="381"/>
      <c r="C590" s="353"/>
      <c r="D590" s="353"/>
      <c r="E590" s="353"/>
      <c r="F590" s="353"/>
      <c r="G590" s="353"/>
      <c r="H590" s="353"/>
      <c r="I590" s="353"/>
      <c r="J590" s="353"/>
      <c r="K590" s="353"/>
      <c r="L590" s="353"/>
      <c r="M590" s="353"/>
      <c r="N590" s="380"/>
      <c r="O590" s="380"/>
      <c r="P590" s="380"/>
      <c r="Q590" s="380"/>
      <c r="R590" s="380"/>
      <c r="S590" s="380"/>
      <c r="T590" s="380"/>
      <c r="U590" s="380"/>
      <c r="V590" s="380"/>
      <c r="W590" s="380"/>
      <c r="X590" s="380"/>
      <c r="Y590" s="380"/>
      <c r="Z590" s="380"/>
    </row>
    <row r="591" spans="1:26" ht="15.75" customHeight="1" x14ac:dyDescent="0.25">
      <c r="A591" s="353"/>
      <c r="B591" s="381"/>
      <c r="C591" s="353"/>
      <c r="D591" s="353"/>
      <c r="E591" s="353"/>
      <c r="F591" s="353"/>
      <c r="G591" s="353"/>
      <c r="H591" s="353"/>
      <c r="I591" s="353"/>
      <c r="J591" s="353"/>
      <c r="K591" s="353"/>
      <c r="L591" s="353"/>
      <c r="M591" s="353"/>
      <c r="N591" s="380"/>
      <c r="O591" s="380"/>
      <c r="P591" s="380"/>
      <c r="Q591" s="380"/>
      <c r="R591" s="380"/>
      <c r="S591" s="380"/>
      <c r="T591" s="380"/>
      <c r="U591" s="380"/>
      <c r="V591" s="380"/>
      <c r="W591" s="380"/>
      <c r="X591" s="380"/>
      <c r="Y591" s="380"/>
      <c r="Z591" s="380"/>
    </row>
    <row r="592" spans="1:26" ht="15.75" customHeight="1" x14ac:dyDescent="0.25">
      <c r="A592" s="353"/>
      <c r="B592" s="381"/>
      <c r="C592" s="353"/>
      <c r="D592" s="353"/>
      <c r="E592" s="353"/>
      <c r="F592" s="353"/>
      <c r="G592" s="353"/>
      <c r="H592" s="353"/>
      <c r="I592" s="353"/>
      <c r="J592" s="353"/>
      <c r="K592" s="353"/>
      <c r="L592" s="353"/>
      <c r="M592" s="353"/>
      <c r="N592" s="380"/>
      <c r="O592" s="380"/>
      <c r="P592" s="380"/>
      <c r="Q592" s="380"/>
      <c r="R592" s="380"/>
      <c r="S592" s="380"/>
      <c r="T592" s="380"/>
      <c r="U592" s="380"/>
      <c r="V592" s="380"/>
      <c r="W592" s="380"/>
      <c r="X592" s="380"/>
      <c r="Y592" s="380"/>
      <c r="Z592" s="380"/>
    </row>
    <row r="593" spans="1:26" ht="15.75" customHeight="1" x14ac:dyDescent="0.25">
      <c r="A593" s="353"/>
      <c r="B593" s="381"/>
      <c r="C593" s="353"/>
      <c r="D593" s="353"/>
      <c r="E593" s="353"/>
      <c r="F593" s="353"/>
      <c r="G593" s="353"/>
      <c r="H593" s="353"/>
      <c r="I593" s="353"/>
      <c r="J593" s="353"/>
      <c r="K593" s="353"/>
      <c r="L593" s="353"/>
      <c r="M593" s="353"/>
      <c r="N593" s="380"/>
      <c r="O593" s="380"/>
      <c r="P593" s="380"/>
      <c r="Q593" s="380"/>
      <c r="R593" s="380"/>
      <c r="S593" s="380"/>
      <c r="T593" s="380"/>
      <c r="U593" s="380"/>
      <c r="V593" s="380"/>
      <c r="W593" s="380"/>
      <c r="X593" s="380"/>
      <c r="Y593" s="380"/>
      <c r="Z593" s="380"/>
    </row>
    <row r="594" spans="1:26" ht="15.75" customHeight="1" x14ac:dyDescent="0.25">
      <c r="A594" s="353"/>
      <c r="B594" s="381"/>
      <c r="C594" s="353"/>
      <c r="D594" s="353"/>
      <c r="E594" s="353"/>
      <c r="F594" s="353"/>
      <c r="G594" s="353"/>
      <c r="H594" s="353"/>
      <c r="I594" s="353"/>
      <c r="J594" s="353"/>
      <c r="K594" s="353"/>
      <c r="L594" s="353"/>
      <c r="M594" s="353"/>
      <c r="N594" s="380"/>
      <c r="O594" s="380"/>
      <c r="P594" s="380"/>
      <c r="Q594" s="380"/>
      <c r="R594" s="380"/>
      <c r="S594" s="380"/>
      <c r="T594" s="380"/>
      <c r="U594" s="380"/>
      <c r="V594" s="380"/>
      <c r="W594" s="380"/>
      <c r="X594" s="380"/>
      <c r="Y594" s="380"/>
      <c r="Z594" s="380"/>
    </row>
    <row r="595" spans="1:26" ht="15.75" customHeight="1" x14ac:dyDescent="0.25">
      <c r="A595" s="353"/>
      <c r="B595" s="381"/>
      <c r="C595" s="353"/>
      <c r="D595" s="353"/>
      <c r="E595" s="353"/>
      <c r="F595" s="353"/>
      <c r="G595" s="353"/>
      <c r="H595" s="353"/>
      <c r="I595" s="353"/>
      <c r="J595" s="353"/>
      <c r="K595" s="353"/>
      <c r="L595" s="353"/>
      <c r="M595" s="353"/>
      <c r="N595" s="380"/>
      <c r="O595" s="380"/>
      <c r="P595" s="380"/>
      <c r="Q595" s="380"/>
      <c r="R595" s="380"/>
      <c r="S595" s="380"/>
      <c r="T595" s="380"/>
      <c r="U595" s="380"/>
      <c r="V595" s="380"/>
      <c r="W595" s="380"/>
      <c r="X595" s="380"/>
      <c r="Y595" s="380"/>
      <c r="Z595" s="380"/>
    </row>
    <row r="596" spans="1:26" ht="15.75" customHeight="1" x14ac:dyDescent="0.25">
      <c r="A596" s="353"/>
      <c r="B596" s="381"/>
      <c r="C596" s="353"/>
      <c r="D596" s="353"/>
      <c r="E596" s="353"/>
      <c r="F596" s="353"/>
      <c r="G596" s="353"/>
      <c r="H596" s="353"/>
      <c r="I596" s="353"/>
      <c r="J596" s="353"/>
      <c r="K596" s="353"/>
      <c r="L596" s="353"/>
      <c r="M596" s="353"/>
      <c r="N596" s="380"/>
      <c r="O596" s="380"/>
      <c r="P596" s="380"/>
      <c r="Q596" s="380"/>
      <c r="R596" s="380"/>
      <c r="S596" s="380"/>
      <c r="T596" s="380"/>
      <c r="U596" s="380"/>
      <c r="V596" s="380"/>
      <c r="W596" s="380"/>
      <c r="X596" s="380"/>
      <c r="Y596" s="380"/>
      <c r="Z596" s="380"/>
    </row>
    <row r="597" spans="1:26" ht="15.75" customHeight="1" x14ac:dyDescent="0.25">
      <c r="A597" s="353"/>
      <c r="B597" s="381"/>
      <c r="C597" s="353"/>
      <c r="D597" s="353"/>
      <c r="E597" s="353"/>
      <c r="F597" s="353"/>
      <c r="G597" s="353"/>
      <c r="H597" s="353"/>
      <c r="I597" s="353"/>
      <c r="J597" s="353"/>
      <c r="K597" s="353"/>
      <c r="L597" s="353"/>
      <c r="M597" s="353"/>
      <c r="N597" s="380"/>
      <c r="O597" s="380"/>
      <c r="P597" s="380"/>
      <c r="Q597" s="380"/>
      <c r="R597" s="380"/>
      <c r="S597" s="380"/>
      <c r="T597" s="380"/>
      <c r="U597" s="380"/>
      <c r="V597" s="380"/>
      <c r="W597" s="380"/>
      <c r="X597" s="380"/>
      <c r="Y597" s="380"/>
      <c r="Z597" s="380"/>
    </row>
    <row r="598" spans="1:26" ht="15.75" customHeight="1" x14ac:dyDescent="0.25">
      <c r="A598" s="353"/>
      <c r="B598" s="381"/>
      <c r="C598" s="353"/>
      <c r="D598" s="353"/>
      <c r="E598" s="353"/>
      <c r="F598" s="353"/>
      <c r="G598" s="353"/>
      <c r="H598" s="353"/>
      <c r="I598" s="353"/>
      <c r="J598" s="353"/>
      <c r="K598" s="353"/>
      <c r="L598" s="353"/>
      <c r="M598" s="353"/>
      <c r="N598" s="380"/>
      <c r="O598" s="380"/>
      <c r="P598" s="380"/>
      <c r="Q598" s="380"/>
      <c r="R598" s="380"/>
      <c r="S598" s="380"/>
      <c r="T598" s="380"/>
      <c r="U598" s="380"/>
      <c r="V598" s="380"/>
      <c r="W598" s="380"/>
      <c r="X598" s="380"/>
      <c r="Y598" s="380"/>
      <c r="Z598" s="380"/>
    </row>
    <row r="599" spans="1:26" ht="15.75" customHeight="1" x14ac:dyDescent="0.25">
      <c r="A599" s="353"/>
      <c r="B599" s="381"/>
      <c r="C599" s="353"/>
      <c r="D599" s="353"/>
      <c r="E599" s="353"/>
      <c r="F599" s="353"/>
      <c r="G599" s="353"/>
      <c r="H599" s="353"/>
      <c r="I599" s="353"/>
      <c r="J599" s="353"/>
      <c r="K599" s="353"/>
      <c r="L599" s="353"/>
      <c r="M599" s="353"/>
      <c r="N599" s="380"/>
      <c r="O599" s="380"/>
      <c r="P599" s="380"/>
      <c r="Q599" s="380"/>
      <c r="R599" s="380"/>
      <c r="S599" s="380"/>
      <c r="T599" s="380"/>
      <c r="U599" s="380"/>
      <c r="V599" s="380"/>
      <c r="W599" s="380"/>
      <c r="X599" s="380"/>
      <c r="Y599" s="380"/>
      <c r="Z599" s="380"/>
    </row>
    <row r="600" spans="1:26" ht="15.75" customHeight="1" x14ac:dyDescent="0.25">
      <c r="A600" s="353"/>
      <c r="B600" s="381"/>
      <c r="C600" s="353"/>
      <c r="D600" s="353"/>
      <c r="E600" s="353"/>
      <c r="F600" s="353"/>
      <c r="G600" s="353"/>
      <c r="H600" s="353"/>
      <c r="I600" s="353"/>
      <c r="J600" s="353"/>
      <c r="K600" s="353"/>
      <c r="L600" s="353"/>
      <c r="M600" s="353"/>
      <c r="N600" s="380"/>
      <c r="O600" s="380"/>
      <c r="P600" s="380"/>
      <c r="Q600" s="380"/>
      <c r="R600" s="380"/>
      <c r="S600" s="380"/>
      <c r="T600" s="380"/>
      <c r="U600" s="380"/>
      <c r="V600" s="380"/>
      <c r="W600" s="380"/>
      <c r="X600" s="380"/>
      <c r="Y600" s="380"/>
      <c r="Z600" s="380"/>
    </row>
    <row r="601" spans="1:26" ht="15.75" customHeight="1" x14ac:dyDescent="0.25">
      <c r="A601" s="353"/>
      <c r="B601" s="381"/>
      <c r="C601" s="353"/>
      <c r="D601" s="353"/>
      <c r="E601" s="353"/>
      <c r="F601" s="353"/>
      <c r="G601" s="353"/>
      <c r="H601" s="353"/>
      <c r="I601" s="353"/>
      <c r="J601" s="353"/>
      <c r="K601" s="353"/>
      <c r="L601" s="353"/>
      <c r="M601" s="353"/>
      <c r="N601" s="380"/>
      <c r="O601" s="380"/>
      <c r="P601" s="380"/>
      <c r="Q601" s="380"/>
      <c r="R601" s="380"/>
      <c r="S601" s="380"/>
      <c r="T601" s="380"/>
      <c r="U601" s="380"/>
      <c r="V601" s="380"/>
      <c r="W601" s="380"/>
      <c r="X601" s="380"/>
      <c r="Y601" s="380"/>
      <c r="Z601" s="380"/>
    </row>
    <row r="602" spans="1:26" ht="15.75" customHeight="1" x14ac:dyDescent="0.25">
      <c r="A602" s="353"/>
      <c r="B602" s="381"/>
      <c r="C602" s="353"/>
      <c r="D602" s="353"/>
      <c r="E602" s="353"/>
      <c r="F602" s="353"/>
      <c r="G602" s="353"/>
      <c r="H602" s="353"/>
      <c r="I602" s="353"/>
      <c r="J602" s="353"/>
      <c r="K602" s="353"/>
      <c r="L602" s="353"/>
      <c r="M602" s="353"/>
      <c r="N602" s="380"/>
      <c r="O602" s="380"/>
      <c r="P602" s="380"/>
      <c r="Q602" s="380"/>
      <c r="R602" s="380"/>
      <c r="S602" s="380"/>
      <c r="T602" s="380"/>
      <c r="U602" s="380"/>
      <c r="V602" s="380"/>
      <c r="W602" s="380"/>
      <c r="X602" s="380"/>
      <c r="Y602" s="380"/>
      <c r="Z602" s="380"/>
    </row>
    <row r="603" spans="1:26" ht="15.75" customHeight="1" x14ac:dyDescent="0.25">
      <c r="A603" s="353"/>
      <c r="B603" s="381"/>
      <c r="C603" s="353"/>
      <c r="D603" s="353"/>
      <c r="E603" s="353"/>
      <c r="F603" s="353"/>
      <c r="G603" s="353"/>
      <c r="H603" s="353"/>
      <c r="I603" s="353"/>
      <c r="J603" s="353"/>
      <c r="K603" s="353"/>
      <c r="L603" s="353"/>
      <c r="M603" s="353"/>
      <c r="N603" s="380"/>
      <c r="O603" s="380"/>
      <c r="P603" s="380"/>
      <c r="Q603" s="380"/>
      <c r="R603" s="380"/>
      <c r="S603" s="380"/>
      <c r="T603" s="380"/>
      <c r="U603" s="380"/>
      <c r="V603" s="380"/>
      <c r="W603" s="380"/>
      <c r="X603" s="380"/>
      <c r="Y603" s="380"/>
      <c r="Z603" s="380"/>
    </row>
    <row r="604" spans="1:26" ht="15.75" customHeight="1" x14ac:dyDescent="0.25">
      <c r="A604" s="353"/>
      <c r="B604" s="381"/>
      <c r="C604" s="353"/>
      <c r="D604" s="353"/>
      <c r="E604" s="353"/>
      <c r="F604" s="353"/>
      <c r="G604" s="353"/>
      <c r="H604" s="353"/>
      <c r="I604" s="353"/>
      <c r="J604" s="353"/>
      <c r="K604" s="353"/>
      <c r="L604" s="353"/>
      <c r="M604" s="353"/>
      <c r="N604" s="380"/>
      <c r="O604" s="380"/>
      <c r="P604" s="380"/>
      <c r="Q604" s="380"/>
      <c r="R604" s="380"/>
      <c r="S604" s="380"/>
      <c r="T604" s="380"/>
      <c r="U604" s="380"/>
      <c r="V604" s="380"/>
      <c r="W604" s="380"/>
      <c r="X604" s="380"/>
      <c r="Y604" s="380"/>
      <c r="Z604" s="380"/>
    </row>
    <row r="605" spans="1:26" ht="15.75" customHeight="1" x14ac:dyDescent="0.25">
      <c r="A605" s="353"/>
      <c r="B605" s="381"/>
      <c r="C605" s="353"/>
      <c r="D605" s="353"/>
      <c r="E605" s="353"/>
      <c r="F605" s="353"/>
      <c r="G605" s="353"/>
      <c r="H605" s="353"/>
      <c r="I605" s="353"/>
      <c r="J605" s="353"/>
      <c r="K605" s="353"/>
      <c r="L605" s="353"/>
      <c r="M605" s="353"/>
      <c r="N605" s="380"/>
      <c r="O605" s="380"/>
      <c r="P605" s="380"/>
      <c r="Q605" s="380"/>
      <c r="R605" s="380"/>
      <c r="S605" s="380"/>
      <c r="T605" s="380"/>
      <c r="U605" s="380"/>
      <c r="V605" s="380"/>
      <c r="W605" s="380"/>
      <c r="X605" s="380"/>
      <c r="Y605" s="380"/>
      <c r="Z605" s="380"/>
    </row>
    <row r="606" spans="1:26" ht="15.75" customHeight="1" x14ac:dyDescent="0.25">
      <c r="A606" s="353"/>
      <c r="B606" s="381"/>
      <c r="C606" s="353"/>
      <c r="D606" s="353"/>
      <c r="E606" s="353"/>
      <c r="F606" s="353"/>
      <c r="G606" s="353"/>
      <c r="H606" s="353"/>
      <c r="I606" s="353"/>
      <c r="J606" s="353"/>
      <c r="K606" s="353"/>
      <c r="L606" s="353"/>
      <c r="M606" s="353"/>
      <c r="N606" s="380"/>
      <c r="O606" s="380"/>
      <c r="P606" s="380"/>
      <c r="Q606" s="380"/>
      <c r="R606" s="380"/>
      <c r="S606" s="380"/>
      <c r="T606" s="380"/>
      <c r="U606" s="380"/>
      <c r="V606" s="380"/>
      <c r="W606" s="380"/>
      <c r="X606" s="380"/>
      <c r="Y606" s="380"/>
      <c r="Z606" s="380"/>
    </row>
    <row r="607" spans="1:26" ht="15.75" customHeight="1" x14ac:dyDescent="0.25">
      <c r="A607" s="353"/>
      <c r="B607" s="381"/>
      <c r="C607" s="353"/>
      <c r="D607" s="353"/>
      <c r="E607" s="353"/>
      <c r="F607" s="353"/>
      <c r="G607" s="353"/>
      <c r="H607" s="353"/>
      <c r="I607" s="353"/>
      <c r="J607" s="353"/>
      <c r="K607" s="353"/>
      <c r="L607" s="353"/>
      <c r="M607" s="353"/>
      <c r="N607" s="380"/>
      <c r="O607" s="380"/>
      <c r="P607" s="380"/>
      <c r="Q607" s="380"/>
      <c r="R607" s="380"/>
      <c r="S607" s="380"/>
      <c r="T607" s="380"/>
      <c r="U607" s="380"/>
      <c r="V607" s="380"/>
      <c r="W607" s="380"/>
      <c r="X607" s="380"/>
      <c r="Y607" s="380"/>
      <c r="Z607" s="380"/>
    </row>
    <row r="608" spans="1:26" ht="15.75" customHeight="1" x14ac:dyDescent="0.25">
      <c r="A608" s="353"/>
      <c r="B608" s="381"/>
      <c r="C608" s="353"/>
      <c r="D608" s="353"/>
      <c r="E608" s="353"/>
      <c r="F608" s="353"/>
      <c r="G608" s="353"/>
      <c r="H608" s="353"/>
      <c r="I608" s="353"/>
      <c r="J608" s="353"/>
      <c r="K608" s="353"/>
      <c r="L608" s="353"/>
      <c r="M608" s="353"/>
      <c r="N608" s="380"/>
      <c r="O608" s="380"/>
      <c r="P608" s="380"/>
      <c r="Q608" s="380"/>
      <c r="R608" s="380"/>
      <c r="S608" s="380"/>
      <c r="T608" s="380"/>
      <c r="U608" s="380"/>
      <c r="V608" s="380"/>
      <c r="W608" s="380"/>
      <c r="X608" s="380"/>
      <c r="Y608" s="380"/>
      <c r="Z608" s="380"/>
    </row>
    <row r="609" spans="1:26" ht="15.75" customHeight="1" x14ac:dyDescent="0.25">
      <c r="A609" s="353"/>
      <c r="B609" s="381"/>
      <c r="C609" s="353"/>
      <c r="D609" s="353"/>
      <c r="E609" s="353"/>
      <c r="F609" s="353"/>
      <c r="G609" s="353"/>
      <c r="H609" s="353"/>
      <c r="I609" s="353"/>
      <c r="J609" s="353"/>
      <c r="K609" s="353"/>
      <c r="L609" s="353"/>
      <c r="M609" s="353"/>
      <c r="N609" s="380"/>
      <c r="O609" s="380"/>
      <c r="P609" s="380"/>
      <c r="Q609" s="380"/>
      <c r="R609" s="380"/>
      <c r="S609" s="380"/>
      <c r="T609" s="380"/>
      <c r="U609" s="380"/>
      <c r="V609" s="380"/>
      <c r="W609" s="380"/>
      <c r="X609" s="380"/>
      <c r="Y609" s="380"/>
      <c r="Z609" s="380"/>
    </row>
    <row r="610" spans="1:26" ht="15.75" customHeight="1" x14ac:dyDescent="0.25">
      <c r="A610" s="353"/>
      <c r="B610" s="381"/>
      <c r="C610" s="353"/>
      <c r="D610" s="353"/>
      <c r="E610" s="353"/>
      <c r="F610" s="353"/>
      <c r="G610" s="353"/>
      <c r="H610" s="353"/>
      <c r="I610" s="353"/>
      <c r="J610" s="353"/>
      <c r="K610" s="353"/>
      <c r="L610" s="353"/>
      <c r="M610" s="353"/>
      <c r="N610" s="380"/>
      <c r="O610" s="380"/>
      <c r="P610" s="380"/>
      <c r="Q610" s="380"/>
      <c r="R610" s="380"/>
      <c r="S610" s="380"/>
      <c r="T610" s="380"/>
      <c r="U610" s="380"/>
      <c r="V610" s="380"/>
      <c r="W610" s="380"/>
      <c r="X610" s="380"/>
      <c r="Y610" s="380"/>
      <c r="Z610" s="380"/>
    </row>
    <row r="611" spans="1:26" ht="15.75" customHeight="1" x14ac:dyDescent="0.25">
      <c r="A611" s="353"/>
      <c r="B611" s="381"/>
      <c r="C611" s="353"/>
      <c r="D611" s="353"/>
      <c r="E611" s="353"/>
      <c r="F611" s="353"/>
      <c r="G611" s="353"/>
      <c r="H611" s="353"/>
      <c r="I611" s="353"/>
      <c r="J611" s="353"/>
      <c r="K611" s="353"/>
      <c r="L611" s="353"/>
      <c r="M611" s="353"/>
      <c r="N611" s="380"/>
      <c r="O611" s="380"/>
      <c r="P611" s="380"/>
      <c r="Q611" s="380"/>
      <c r="R611" s="380"/>
      <c r="S611" s="380"/>
      <c r="T611" s="380"/>
      <c r="U611" s="380"/>
      <c r="V611" s="380"/>
      <c r="W611" s="380"/>
      <c r="X611" s="380"/>
      <c r="Y611" s="380"/>
      <c r="Z611" s="380"/>
    </row>
    <row r="612" spans="1:26" ht="15.75" customHeight="1" x14ac:dyDescent="0.25">
      <c r="A612" s="353"/>
      <c r="B612" s="381"/>
      <c r="C612" s="353"/>
      <c r="D612" s="353"/>
      <c r="E612" s="353"/>
      <c r="F612" s="353"/>
      <c r="G612" s="353"/>
      <c r="H612" s="353"/>
      <c r="I612" s="353"/>
      <c r="J612" s="353"/>
      <c r="K612" s="353"/>
      <c r="L612" s="353"/>
      <c r="M612" s="353"/>
      <c r="N612" s="380"/>
      <c r="O612" s="380"/>
      <c r="P612" s="380"/>
      <c r="Q612" s="380"/>
      <c r="R612" s="380"/>
      <c r="S612" s="380"/>
      <c r="T612" s="380"/>
      <c r="U612" s="380"/>
      <c r="V612" s="380"/>
      <c r="W612" s="380"/>
      <c r="X612" s="380"/>
      <c r="Y612" s="380"/>
      <c r="Z612" s="380"/>
    </row>
    <row r="613" spans="1:26" ht="15.75" customHeight="1" x14ac:dyDescent="0.25">
      <c r="A613" s="353"/>
      <c r="B613" s="381"/>
      <c r="C613" s="353"/>
      <c r="D613" s="353"/>
      <c r="E613" s="353"/>
      <c r="F613" s="353"/>
      <c r="G613" s="353"/>
      <c r="H613" s="353"/>
      <c r="I613" s="353"/>
      <c r="J613" s="353"/>
      <c r="K613" s="353"/>
      <c r="L613" s="353"/>
      <c r="M613" s="353"/>
      <c r="N613" s="380"/>
      <c r="O613" s="380"/>
      <c r="P613" s="380"/>
      <c r="Q613" s="380"/>
      <c r="R613" s="380"/>
      <c r="S613" s="380"/>
      <c r="T613" s="380"/>
      <c r="U613" s="380"/>
      <c r="V613" s="380"/>
      <c r="W613" s="380"/>
      <c r="X613" s="380"/>
      <c r="Y613" s="380"/>
      <c r="Z613" s="380"/>
    </row>
    <row r="614" spans="1:26" ht="15.75" customHeight="1" x14ac:dyDescent="0.25">
      <c r="A614" s="353"/>
      <c r="B614" s="381"/>
      <c r="C614" s="353"/>
      <c r="D614" s="353"/>
      <c r="E614" s="353"/>
      <c r="F614" s="353"/>
      <c r="G614" s="353"/>
      <c r="H614" s="353"/>
      <c r="I614" s="353"/>
      <c r="J614" s="353"/>
      <c r="K614" s="353"/>
      <c r="L614" s="353"/>
      <c r="M614" s="353"/>
      <c r="N614" s="380"/>
      <c r="O614" s="380"/>
      <c r="P614" s="380"/>
      <c r="Q614" s="380"/>
      <c r="R614" s="380"/>
      <c r="S614" s="380"/>
      <c r="T614" s="380"/>
      <c r="U614" s="380"/>
      <c r="V614" s="380"/>
      <c r="W614" s="380"/>
      <c r="X614" s="380"/>
      <c r="Y614" s="380"/>
      <c r="Z614" s="380"/>
    </row>
    <row r="615" spans="1:26" ht="15.75" customHeight="1" x14ac:dyDescent="0.25">
      <c r="A615" s="353"/>
      <c r="B615" s="381"/>
      <c r="C615" s="353"/>
      <c r="D615" s="353"/>
      <c r="E615" s="353"/>
      <c r="F615" s="353"/>
      <c r="G615" s="353"/>
      <c r="H615" s="353"/>
      <c r="I615" s="353"/>
      <c r="J615" s="353"/>
      <c r="K615" s="353"/>
      <c r="L615" s="353"/>
      <c r="M615" s="353"/>
      <c r="N615" s="380"/>
      <c r="O615" s="380"/>
      <c r="P615" s="380"/>
      <c r="Q615" s="380"/>
      <c r="R615" s="380"/>
      <c r="S615" s="380"/>
      <c r="T615" s="380"/>
      <c r="U615" s="380"/>
      <c r="V615" s="380"/>
      <c r="W615" s="380"/>
      <c r="X615" s="380"/>
      <c r="Y615" s="380"/>
      <c r="Z615" s="380"/>
    </row>
    <row r="616" spans="1:26" ht="15.75" customHeight="1" x14ac:dyDescent="0.25">
      <c r="A616" s="353"/>
      <c r="B616" s="381"/>
      <c r="C616" s="353"/>
      <c r="D616" s="353"/>
      <c r="E616" s="353"/>
      <c r="F616" s="353"/>
      <c r="G616" s="353"/>
      <c r="H616" s="353"/>
      <c r="I616" s="353"/>
      <c r="J616" s="353"/>
      <c r="K616" s="353"/>
      <c r="L616" s="353"/>
      <c r="M616" s="353"/>
      <c r="N616" s="380"/>
      <c r="O616" s="380"/>
      <c r="P616" s="380"/>
      <c r="Q616" s="380"/>
      <c r="R616" s="380"/>
      <c r="S616" s="380"/>
      <c r="T616" s="380"/>
      <c r="U616" s="380"/>
      <c r="V616" s="380"/>
      <c r="W616" s="380"/>
      <c r="X616" s="380"/>
      <c r="Y616" s="380"/>
      <c r="Z616" s="380"/>
    </row>
    <row r="617" spans="1:26" ht="15.75" customHeight="1" x14ac:dyDescent="0.25">
      <c r="A617" s="353"/>
      <c r="B617" s="381"/>
      <c r="C617" s="353"/>
      <c r="D617" s="353"/>
      <c r="E617" s="353"/>
      <c r="F617" s="353"/>
      <c r="G617" s="353"/>
      <c r="H617" s="353"/>
      <c r="I617" s="353"/>
      <c r="J617" s="353"/>
      <c r="K617" s="353"/>
      <c r="L617" s="353"/>
      <c r="M617" s="353"/>
      <c r="N617" s="380"/>
      <c r="O617" s="380"/>
      <c r="P617" s="380"/>
      <c r="Q617" s="380"/>
      <c r="R617" s="380"/>
      <c r="S617" s="380"/>
      <c r="T617" s="380"/>
      <c r="U617" s="380"/>
      <c r="V617" s="380"/>
      <c r="W617" s="380"/>
      <c r="X617" s="380"/>
      <c r="Y617" s="380"/>
      <c r="Z617" s="380"/>
    </row>
    <row r="618" spans="1:26" ht="15.75" customHeight="1" x14ac:dyDescent="0.25">
      <c r="A618" s="353"/>
      <c r="B618" s="381"/>
      <c r="C618" s="353"/>
      <c r="D618" s="353"/>
      <c r="E618" s="353"/>
      <c r="F618" s="353"/>
      <c r="G618" s="353"/>
      <c r="H618" s="353"/>
      <c r="I618" s="353"/>
      <c r="J618" s="353"/>
      <c r="K618" s="353"/>
      <c r="L618" s="353"/>
      <c r="M618" s="353"/>
      <c r="N618" s="380"/>
      <c r="O618" s="380"/>
      <c r="P618" s="380"/>
      <c r="Q618" s="380"/>
      <c r="R618" s="380"/>
      <c r="S618" s="380"/>
      <c r="T618" s="380"/>
      <c r="U618" s="380"/>
      <c r="V618" s="380"/>
      <c r="W618" s="380"/>
      <c r="X618" s="380"/>
      <c r="Y618" s="380"/>
      <c r="Z618" s="380"/>
    </row>
    <row r="619" spans="1:26" ht="15.75" customHeight="1" x14ac:dyDescent="0.25">
      <c r="A619" s="353"/>
      <c r="B619" s="381"/>
      <c r="C619" s="353"/>
      <c r="D619" s="353"/>
      <c r="E619" s="353"/>
      <c r="F619" s="353"/>
      <c r="G619" s="353"/>
      <c r="H619" s="353"/>
      <c r="I619" s="353"/>
      <c r="J619" s="353"/>
      <c r="K619" s="353"/>
      <c r="L619" s="353"/>
      <c r="M619" s="353"/>
      <c r="N619" s="380"/>
      <c r="O619" s="380"/>
      <c r="P619" s="380"/>
      <c r="Q619" s="380"/>
      <c r="R619" s="380"/>
      <c r="S619" s="380"/>
      <c r="T619" s="380"/>
      <c r="U619" s="380"/>
      <c r="V619" s="380"/>
      <c r="W619" s="380"/>
      <c r="X619" s="380"/>
      <c r="Y619" s="380"/>
      <c r="Z619" s="380"/>
    </row>
    <row r="620" spans="1:26" ht="15.75" customHeight="1" x14ac:dyDescent="0.25">
      <c r="A620" s="353"/>
      <c r="B620" s="381"/>
      <c r="C620" s="353"/>
      <c r="D620" s="353"/>
      <c r="E620" s="353"/>
      <c r="F620" s="353"/>
      <c r="G620" s="353"/>
      <c r="H620" s="353"/>
      <c r="I620" s="353"/>
      <c r="J620" s="353"/>
      <c r="K620" s="353"/>
      <c r="L620" s="353"/>
      <c r="M620" s="353"/>
      <c r="N620" s="380"/>
      <c r="O620" s="380"/>
      <c r="P620" s="380"/>
      <c r="Q620" s="380"/>
      <c r="R620" s="380"/>
      <c r="S620" s="380"/>
      <c r="T620" s="380"/>
      <c r="U620" s="380"/>
      <c r="V620" s="380"/>
      <c r="W620" s="380"/>
      <c r="X620" s="380"/>
      <c r="Y620" s="380"/>
      <c r="Z620" s="380"/>
    </row>
    <row r="621" spans="1:26" ht="15.75" customHeight="1" x14ac:dyDescent="0.25">
      <c r="A621" s="353"/>
      <c r="B621" s="381"/>
      <c r="C621" s="353"/>
      <c r="D621" s="353"/>
      <c r="E621" s="353"/>
      <c r="F621" s="353"/>
      <c r="G621" s="353"/>
      <c r="H621" s="353"/>
      <c r="I621" s="353"/>
      <c r="J621" s="353"/>
      <c r="K621" s="353"/>
      <c r="L621" s="353"/>
      <c r="M621" s="353"/>
      <c r="N621" s="380"/>
      <c r="O621" s="380"/>
      <c r="P621" s="380"/>
      <c r="Q621" s="380"/>
      <c r="R621" s="380"/>
      <c r="S621" s="380"/>
      <c r="T621" s="380"/>
      <c r="U621" s="380"/>
      <c r="V621" s="380"/>
      <c r="W621" s="380"/>
      <c r="X621" s="380"/>
      <c r="Y621" s="380"/>
      <c r="Z621" s="380"/>
    </row>
    <row r="622" spans="1:26" ht="15.75" customHeight="1" x14ac:dyDescent="0.25">
      <c r="A622" s="353"/>
      <c r="B622" s="381"/>
      <c r="C622" s="353"/>
      <c r="D622" s="353"/>
      <c r="E622" s="353"/>
      <c r="F622" s="353"/>
      <c r="G622" s="353"/>
      <c r="H622" s="353"/>
      <c r="I622" s="353"/>
      <c r="J622" s="353"/>
      <c r="K622" s="353"/>
      <c r="L622" s="353"/>
      <c r="M622" s="353"/>
      <c r="N622" s="380"/>
      <c r="O622" s="380"/>
      <c r="P622" s="380"/>
      <c r="Q622" s="380"/>
      <c r="R622" s="380"/>
      <c r="S622" s="380"/>
      <c r="T622" s="380"/>
      <c r="U622" s="380"/>
      <c r="V622" s="380"/>
      <c r="W622" s="380"/>
      <c r="X622" s="380"/>
      <c r="Y622" s="380"/>
      <c r="Z622" s="380"/>
    </row>
    <row r="623" spans="1:26" ht="15.75" customHeight="1" x14ac:dyDescent="0.25">
      <c r="A623" s="353"/>
      <c r="B623" s="381"/>
      <c r="C623" s="353"/>
      <c r="D623" s="353"/>
      <c r="E623" s="353"/>
      <c r="F623" s="353"/>
      <c r="G623" s="353"/>
      <c r="H623" s="353"/>
      <c r="I623" s="353"/>
      <c r="J623" s="353"/>
      <c r="K623" s="353"/>
      <c r="L623" s="353"/>
      <c r="M623" s="353"/>
      <c r="N623" s="380"/>
      <c r="O623" s="380"/>
      <c r="P623" s="380"/>
      <c r="Q623" s="380"/>
      <c r="R623" s="380"/>
      <c r="S623" s="380"/>
      <c r="T623" s="380"/>
      <c r="U623" s="380"/>
      <c r="V623" s="380"/>
      <c r="W623" s="380"/>
      <c r="X623" s="380"/>
      <c r="Y623" s="380"/>
      <c r="Z623" s="380"/>
    </row>
    <row r="624" spans="1:26" ht="15.75" customHeight="1" x14ac:dyDescent="0.25">
      <c r="A624" s="353"/>
      <c r="B624" s="381"/>
      <c r="C624" s="353"/>
      <c r="D624" s="353"/>
      <c r="E624" s="353"/>
      <c r="F624" s="353"/>
      <c r="G624" s="353"/>
      <c r="H624" s="353"/>
      <c r="I624" s="353"/>
      <c r="J624" s="353"/>
      <c r="K624" s="353"/>
      <c r="L624" s="353"/>
      <c r="M624" s="353"/>
      <c r="N624" s="380"/>
      <c r="O624" s="380"/>
      <c r="P624" s="380"/>
      <c r="Q624" s="380"/>
      <c r="R624" s="380"/>
      <c r="S624" s="380"/>
      <c r="T624" s="380"/>
      <c r="U624" s="380"/>
      <c r="V624" s="380"/>
      <c r="W624" s="380"/>
      <c r="X624" s="380"/>
      <c r="Y624" s="380"/>
      <c r="Z624" s="380"/>
    </row>
    <row r="625" spans="1:26" ht="15.75" customHeight="1" x14ac:dyDescent="0.25">
      <c r="A625" s="353"/>
      <c r="B625" s="381"/>
      <c r="C625" s="353"/>
      <c r="D625" s="353"/>
      <c r="E625" s="353"/>
      <c r="F625" s="353"/>
      <c r="G625" s="353"/>
      <c r="H625" s="353"/>
      <c r="I625" s="353"/>
      <c r="J625" s="353"/>
      <c r="K625" s="353"/>
      <c r="L625" s="353"/>
      <c r="M625" s="353"/>
      <c r="N625" s="380"/>
      <c r="O625" s="380"/>
      <c r="P625" s="380"/>
      <c r="Q625" s="380"/>
      <c r="R625" s="380"/>
      <c r="S625" s="380"/>
      <c r="T625" s="380"/>
      <c r="U625" s="380"/>
      <c r="V625" s="380"/>
      <c r="W625" s="380"/>
      <c r="X625" s="380"/>
      <c r="Y625" s="380"/>
      <c r="Z625" s="380"/>
    </row>
    <row r="626" spans="1:26" ht="15.75" customHeight="1" x14ac:dyDescent="0.25">
      <c r="A626" s="353"/>
      <c r="B626" s="381"/>
      <c r="C626" s="353"/>
      <c r="D626" s="353"/>
      <c r="E626" s="353"/>
      <c r="F626" s="353"/>
      <c r="G626" s="353"/>
      <c r="H626" s="353"/>
      <c r="I626" s="353"/>
      <c r="J626" s="353"/>
      <c r="K626" s="353"/>
      <c r="L626" s="353"/>
      <c r="M626" s="353"/>
      <c r="N626" s="380"/>
      <c r="O626" s="380"/>
      <c r="P626" s="380"/>
      <c r="Q626" s="380"/>
      <c r="R626" s="380"/>
      <c r="S626" s="380"/>
      <c r="T626" s="380"/>
      <c r="U626" s="380"/>
      <c r="V626" s="380"/>
      <c r="W626" s="380"/>
      <c r="X626" s="380"/>
      <c r="Y626" s="380"/>
      <c r="Z626" s="380"/>
    </row>
    <row r="627" spans="1:26" ht="15.75" customHeight="1" x14ac:dyDescent="0.25">
      <c r="A627" s="353"/>
      <c r="B627" s="381"/>
      <c r="C627" s="353"/>
      <c r="D627" s="353"/>
      <c r="E627" s="353"/>
      <c r="F627" s="353"/>
      <c r="G627" s="353"/>
      <c r="H627" s="353"/>
      <c r="I627" s="353"/>
      <c r="J627" s="353"/>
      <c r="K627" s="353"/>
      <c r="L627" s="353"/>
      <c r="M627" s="353"/>
      <c r="N627" s="380"/>
      <c r="O627" s="380"/>
      <c r="P627" s="380"/>
      <c r="Q627" s="380"/>
      <c r="R627" s="380"/>
      <c r="S627" s="380"/>
      <c r="T627" s="380"/>
      <c r="U627" s="380"/>
      <c r="V627" s="380"/>
      <c r="W627" s="380"/>
      <c r="X627" s="380"/>
      <c r="Y627" s="380"/>
      <c r="Z627" s="380"/>
    </row>
    <row r="628" spans="1:26" ht="15.75" customHeight="1" x14ac:dyDescent="0.25">
      <c r="A628" s="353"/>
      <c r="B628" s="381"/>
      <c r="C628" s="353"/>
      <c r="D628" s="353"/>
      <c r="E628" s="353"/>
      <c r="F628" s="353"/>
      <c r="G628" s="353"/>
      <c r="H628" s="353"/>
      <c r="I628" s="353"/>
      <c r="J628" s="353"/>
      <c r="K628" s="353"/>
      <c r="L628" s="353"/>
      <c r="M628" s="353"/>
      <c r="N628" s="380"/>
      <c r="O628" s="380"/>
      <c r="P628" s="380"/>
      <c r="Q628" s="380"/>
      <c r="R628" s="380"/>
      <c r="S628" s="380"/>
      <c r="T628" s="380"/>
      <c r="U628" s="380"/>
      <c r="V628" s="380"/>
      <c r="W628" s="380"/>
      <c r="X628" s="380"/>
      <c r="Y628" s="380"/>
      <c r="Z628" s="380"/>
    </row>
    <row r="629" spans="1:26" ht="15.75" customHeight="1" x14ac:dyDescent="0.25">
      <c r="A629" s="353"/>
      <c r="B629" s="381"/>
      <c r="C629" s="353"/>
      <c r="D629" s="353"/>
      <c r="E629" s="353"/>
      <c r="F629" s="353"/>
      <c r="G629" s="353"/>
      <c r="H629" s="353"/>
      <c r="I629" s="353"/>
      <c r="J629" s="353"/>
      <c r="K629" s="353"/>
      <c r="L629" s="353"/>
      <c r="M629" s="353"/>
      <c r="N629" s="380"/>
      <c r="O629" s="380"/>
      <c r="P629" s="380"/>
      <c r="Q629" s="380"/>
      <c r="R629" s="380"/>
      <c r="S629" s="380"/>
      <c r="T629" s="380"/>
      <c r="U629" s="380"/>
      <c r="V629" s="380"/>
      <c r="W629" s="380"/>
      <c r="X629" s="380"/>
      <c r="Y629" s="380"/>
      <c r="Z629" s="380"/>
    </row>
    <row r="630" spans="1:26" ht="15.75" customHeight="1" x14ac:dyDescent="0.25">
      <c r="A630" s="353"/>
      <c r="B630" s="381"/>
      <c r="C630" s="353"/>
      <c r="D630" s="353"/>
      <c r="E630" s="353"/>
      <c r="F630" s="353"/>
      <c r="G630" s="353"/>
      <c r="H630" s="353"/>
      <c r="I630" s="353"/>
      <c r="J630" s="353"/>
      <c r="K630" s="353"/>
      <c r="L630" s="353"/>
      <c r="M630" s="353"/>
      <c r="N630" s="380"/>
      <c r="O630" s="380"/>
      <c r="P630" s="380"/>
      <c r="Q630" s="380"/>
      <c r="R630" s="380"/>
      <c r="S630" s="380"/>
      <c r="T630" s="380"/>
      <c r="U630" s="380"/>
      <c r="V630" s="380"/>
      <c r="W630" s="380"/>
      <c r="X630" s="380"/>
      <c r="Y630" s="380"/>
      <c r="Z630" s="380"/>
    </row>
    <row r="631" spans="1:26" ht="15.75" customHeight="1" x14ac:dyDescent="0.25">
      <c r="A631" s="353"/>
      <c r="B631" s="381"/>
      <c r="C631" s="353"/>
      <c r="D631" s="353"/>
      <c r="E631" s="353"/>
      <c r="F631" s="353"/>
      <c r="G631" s="353"/>
      <c r="H631" s="353"/>
      <c r="I631" s="353"/>
      <c r="J631" s="353"/>
      <c r="K631" s="353"/>
      <c r="L631" s="353"/>
      <c r="M631" s="353"/>
      <c r="N631" s="380"/>
      <c r="O631" s="380"/>
      <c r="P631" s="380"/>
      <c r="Q631" s="380"/>
      <c r="R631" s="380"/>
      <c r="S631" s="380"/>
      <c r="T631" s="380"/>
      <c r="U631" s="380"/>
      <c r="V631" s="380"/>
      <c r="W631" s="380"/>
      <c r="X631" s="380"/>
      <c r="Y631" s="380"/>
      <c r="Z631" s="380"/>
    </row>
    <row r="632" spans="1:26" ht="15.75" customHeight="1" x14ac:dyDescent="0.25">
      <c r="A632" s="353"/>
      <c r="B632" s="381"/>
      <c r="C632" s="353"/>
      <c r="D632" s="353"/>
      <c r="E632" s="353"/>
      <c r="F632" s="353"/>
      <c r="G632" s="353"/>
      <c r="H632" s="353"/>
      <c r="I632" s="353"/>
      <c r="J632" s="353"/>
      <c r="K632" s="353"/>
      <c r="L632" s="353"/>
      <c r="M632" s="353"/>
      <c r="N632" s="380"/>
      <c r="O632" s="380"/>
      <c r="P632" s="380"/>
      <c r="Q632" s="380"/>
      <c r="R632" s="380"/>
      <c r="S632" s="380"/>
      <c r="T632" s="380"/>
      <c r="U632" s="380"/>
      <c r="V632" s="380"/>
      <c r="W632" s="380"/>
      <c r="X632" s="380"/>
      <c r="Y632" s="380"/>
      <c r="Z632" s="380"/>
    </row>
    <row r="633" spans="1:26" ht="15.75" customHeight="1" x14ac:dyDescent="0.25">
      <c r="A633" s="353"/>
      <c r="B633" s="381"/>
      <c r="C633" s="353"/>
      <c r="D633" s="353"/>
      <c r="E633" s="353"/>
      <c r="F633" s="353"/>
      <c r="G633" s="353"/>
      <c r="H633" s="353"/>
      <c r="I633" s="353"/>
      <c r="J633" s="353"/>
      <c r="K633" s="353"/>
      <c r="L633" s="353"/>
      <c r="M633" s="353"/>
      <c r="N633" s="380"/>
      <c r="O633" s="380"/>
      <c r="P633" s="380"/>
      <c r="Q633" s="380"/>
      <c r="R633" s="380"/>
      <c r="S633" s="380"/>
      <c r="T633" s="380"/>
      <c r="U633" s="380"/>
      <c r="V633" s="380"/>
      <c r="W633" s="380"/>
      <c r="X633" s="380"/>
      <c r="Y633" s="380"/>
      <c r="Z633" s="380"/>
    </row>
    <row r="634" spans="1:26" ht="15.75" customHeight="1" x14ac:dyDescent="0.25">
      <c r="A634" s="353"/>
      <c r="B634" s="381"/>
      <c r="C634" s="353"/>
      <c r="D634" s="353"/>
      <c r="E634" s="353"/>
      <c r="F634" s="353"/>
      <c r="G634" s="353"/>
      <c r="H634" s="353"/>
      <c r="I634" s="353"/>
      <c r="J634" s="353"/>
      <c r="K634" s="353"/>
      <c r="L634" s="353"/>
      <c r="M634" s="353"/>
      <c r="N634" s="380"/>
      <c r="O634" s="380"/>
      <c r="P634" s="380"/>
      <c r="Q634" s="380"/>
      <c r="R634" s="380"/>
      <c r="S634" s="380"/>
      <c r="T634" s="380"/>
      <c r="U634" s="380"/>
      <c r="V634" s="380"/>
      <c r="W634" s="380"/>
      <c r="X634" s="380"/>
      <c r="Y634" s="380"/>
      <c r="Z634" s="380"/>
    </row>
    <row r="635" spans="1:26" ht="15.75" customHeight="1" x14ac:dyDescent="0.25">
      <c r="A635" s="353"/>
      <c r="B635" s="381"/>
      <c r="C635" s="353"/>
      <c r="D635" s="353"/>
      <c r="E635" s="353"/>
      <c r="F635" s="353"/>
      <c r="G635" s="353"/>
      <c r="H635" s="353"/>
      <c r="I635" s="353"/>
      <c r="J635" s="353"/>
      <c r="K635" s="353"/>
      <c r="L635" s="353"/>
      <c r="M635" s="353"/>
      <c r="N635" s="380"/>
      <c r="O635" s="380"/>
      <c r="P635" s="380"/>
      <c r="Q635" s="380"/>
      <c r="R635" s="380"/>
      <c r="S635" s="380"/>
      <c r="T635" s="380"/>
      <c r="U635" s="380"/>
      <c r="V635" s="380"/>
      <c r="W635" s="380"/>
      <c r="X635" s="380"/>
      <c r="Y635" s="380"/>
      <c r="Z635" s="380"/>
    </row>
    <row r="636" spans="1:26" ht="15.75" customHeight="1" x14ac:dyDescent="0.25">
      <c r="A636" s="353"/>
      <c r="B636" s="381"/>
      <c r="C636" s="353"/>
      <c r="D636" s="353"/>
      <c r="E636" s="353"/>
      <c r="F636" s="353"/>
      <c r="G636" s="353"/>
      <c r="H636" s="353"/>
      <c r="I636" s="353"/>
      <c r="J636" s="353"/>
      <c r="K636" s="353"/>
      <c r="L636" s="353"/>
      <c r="M636" s="353"/>
      <c r="N636" s="380"/>
      <c r="O636" s="380"/>
      <c r="P636" s="380"/>
      <c r="Q636" s="380"/>
      <c r="R636" s="380"/>
      <c r="S636" s="380"/>
      <c r="T636" s="380"/>
      <c r="U636" s="380"/>
      <c r="V636" s="380"/>
      <c r="W636" s="380"/>
      <c r="X636" s="380"/>
      <c r="Y636" s="380"/>
      <c r="Z636" s="380"/>
    </row>
    <row r="637" spans="1:26" ht="15.75" customHeight="1" x14ac:dyDescent="0.25">
      <c r="A637" s="353"/>
      <c r="B637" s="381"/>
      <c r="C637" s="353"/>
      <c r="D637" s="353"/>
      <c r="E637" s="353"/>
      <c r="F637" s="353"/>
      <c r="G637" s="353"/>
      <c r="H637" s="353"/>
      <c r="I637" s="353"/>
      <c r="J637" s="353"/>
      <c r="K637" s="353"/>
      <c r="L637" s="353"/>
      <c r="M637" s="353"/>
      <c r="N637" s="380"/>
      <c r="O637" s="380"/>
      <c r="P637" s="380"/>
      <c r="Q637" s="380"/>
      <c r="R637" s="380"/>
      <c r="S637" s="380"/>
      <c r="T637" s="380"/>
      <c r="U637" s="380"/>
      <c r="V637" s="380"/>
      <c r="W637" s="380"/>
      <c r="X637" s="380"/>
      <c r="Y637" s="380"/>
      <c r="Z637" s="380"/>
    </row>
    <row r="638" spans="1:26" ht="15.75" customHeight="1" x14ac:dyDescent="0.25">
      <c r="A638" s="353"/>
      <c r="B638" s="381"/>
      <c r="C638" s="353"/>
      <c r="D638" s="353"/>
      <c r="E638" s="353"/>
      <c r="F638" s="353"/>
      <c r="G638" s="353"/>
      <c r="H638" s="353"/>
      <c r="I638" s="353"/>
      <c r="J638" s="353"/>
      <c r="K638" s="353"/>
      <c r="L638" s="353"/>
      <c r="M638" s="353"/>
      <c r="N638" s="380"/>
      <c r="O638" s="380"/>
      <c r="P638" s="380"/>
      <c r="Q638" s="380"/>
      <c r="R638" s="380"/>
      <c r="S638" s="380"/>
      <c r="T638" s="380"/>
      <c r="U638" s="380"/>
      <c r="V638" s="380"/>
      <c r="W638" s="380"/>
      <c r="X638" s="380"/>
      <c r="Y638" s="380"/>
      <c r="Z638" s="380"/>
    </row>
    <row r="639" spans="1:26" ht="15.75" customHeight="1" x14ac:dyDescent="0.25">
      <c r="A639" s="353"/>
      <c r="B639" s="381"/>
      <c r="C639" s="353"/>
      <c r="D639" s="353"/>
      <c r="E639" s="353"/>
      <c r="F639" s="353"/>
      <c r="G639" s="353"/>
      <c r="H639" s="353"/>
      <c r="I639" s="353"/>
      <c r="J639" s="353"/>
      <c r="K639" s="353"/>
      <c r="L639" s="353"/>
      <c r="M639" s="353"/>
      <c r="N639" s="380"/>
      <c r="O639" s="380"/>
      <c r="P639" s="380"/>
      <c r="Q639" s="380"/>
      <c r="R639" s="380"/>
      <c r="S639" s="380"/>
      <c r="T639" s="380"/>
      <c r="U639" s="380"/>
      <c r="V639" s="380"/>
      <c r="W639" s="380"/>
      <c r="X639" s="380"/>
      <c r="Y639" s="380"/>
      <c r="Z639" s="380"/>
    </row>
    <row r="640" spans="1:26" ht="15.75" customHeight="1" x14ac:dyDescent="0.25">
      <c r="A640" s="353"/>
      <c r="B640" s="381"/>
      <c r="C640" s="353"/>
      <c r="D640" s="353"/>
      <c r="E640" s="353"/>
      <c r="F640" s="353"/>
      <c r="G640" s="353"/>
      <c r="H640" s="353"/>
      <c r="I640" s="353"/>
      <c r="J640" s="353"/>
      <c r="K640" s="353"/>
      <c r="L640" s="353"/>
      <c r="M640" s="353"/>
      <c r="N640" s="380"/>
      <c r="O640" s="380"/>
      <c r="P640" s="380"/>
      <c r="Q640" s="380"/>
      <c r="R640" s="380"/>
      <c r="S640" s="380"/>
      <c r="T640" s="380"/>
      <c r="U640" s="380"/>
      <c r="V640" s="380"/>
      <c r="W640" s="380"/>
      <c r="X640" s="380"/>
      <c r="Y640" s="380"/>
      <c r="Z640" s="380"/>
    </row>
    <row r="641" spans="1:26" ht="15.75" customHeight="1" x14ac:dyDescent="0.25">
      <c r="A641" s="353"/>
      <c r="B641" s="381"/>
      <c r="C641" s="353"/>
      <c r="D641" s="353"/>
      <c r="E641" s="353"/>
      <c r="F641" s="353"/>
      <c r="G641" s="353"/>
      <c r="H641" s="353"/>
      <c r="I641" s="353"/>
      <c r="J641" s="353"/>
      <c r="K641" s="353"/>
      <c r="L641" s="353"/>
      <c r="M641" s="353"/>
      <c r="N641" s="380"/>
      <c r="O641" s="380"/>
      <c r="P641" s="380"/>
      <c r="Q641" s="380"/>
      <c r="R641" s="380"/>
      <c r="S641" s="380"/>
      <c r="T641" s="380"/>
      <c r="U641" s="380"/>
      <c r="V641" s="380"/>
      <c r="W641" s="380"/>
      <c r="X641" s="380"/>
      <c r="Y641" s="380"/>
      <c r="Z641" s="380"/>
    </row>
    <row r="642" spans="1:26" ht="15.75" customHeight="1" x14ac:dyDescent="0.25">
      <c r="A642" s="353"/>
      <c r="B642" s="381"/>
      <c r="C642" s="353"/>
      <c r="D642" s="353"/>
      <c r="E642" s="353"/>
      <c r="F642" s="353"/>
      <c r="G642" s="353"/>
      <c r="H642" s="353"/>
      <c r="I642" s="353"/>
      <c r="J642" s="353"/>
      <c r="K642" s="353"/>
      <c r="L642" s="353"/>
      <c r="M642" s="353"/>
      <c r="N642" s="380"/>
      <c r="O642" s="380"/>
      <c r="P642" s="380"/>
      <c r="Q642" s="380"/>
      <c r="R642" s="380"/>
      <c r="S642" s="380"/>
      <c r="T642" s="380"/>
      <c r="U642" s="380"/>
      <c r="V642" s="380"/>
      <c r="W642" s="380"/>
      <c r="X642" s="380"/>
      <c r="Y642" s="380"/>
      <c r="Z642" s="380"/>
    </row>
    <row r="643" spans="1:26" ht="15.75" customHeight="1" x14ac:dyDescent="0.25">
      <c r="A643" s="353"/>
      <c r="B643" s="381"/>
      <c r="C643" s="353"/>
      <c r="D643" s="353"/>
      <c r="E643" s="353"/>
      <c r="F643" s="353"/>
      <c r="G643" s="353"/>
      <c r="H643" s="353"/>
      <c r="I643" s="353"/>
      <c r="J643" s="353"/>
      <c r="K643" s="353"/>
      <c r="L643" s="353"/>
      <c r="M643" s="353"/>
      <c r="N643" s="380"/>
      <c r="O643" s="380"/>
      <c r="P643" s="380"/>
      <c r="Q643" s="380"/>
      <c r="R643" s="380"/>
      <c r="S643" s="380"/>
      <c r="T643" s="380"/>
      <c r="U643" s="380"/>
      <c r="V643" s="380"/>
      <c r="W643" s="380"/>
      <c r="X643" s="380"/>
      <c r="Y643" s="380"/>
      <c r="Z643" s="380"/>
    </row>
    <row r="644" spans="1:26" ht="15.75" customHeight="1" x14ac:dyDescent="0.25">
      <c r="A644" s="353"/>
      <c r="B644" s="381"/>
      <c r="C644" s="353"/>
      <c r="D644" s="353"/>
      <c r="E644" s="353"/>
      <c r="F644" s="353"/>
      <c r="G644" s="353"/>
      <c r="H644" s="353"/>
      <c r="I644" s="353"/>
      <c r="J644" s="353"/>
      <c r="K644" s="353"/>
      <c r="L644" s="353"/>
      <c r="M644" s="353"/>
      <c r="N644" s="380"/>
      <c r="O644" s="380"/>
      <c r="P644" s="380"/>
      <c r="Q644" s="380"/>
      <c r="R644" s="380"/>
      <c r="S644" s="380"/>
      <c r="T644" s="380"/>
      <c r="U644" s="380"/>
      <c r="V644" s="380"/>
      <c r="W644" s="380"/>
      <c r="X644" s="380"/>
      <c r="Y644" s="380"/>
      <c r="Z644" s="380"/>
    </row>
    <row r="645" spans="1:26" ht="15.75" customHeight="1" x14ac:dyDescent="0.25">
      <c r="A645" s="353"/>
      <c r="B645" s="381"/>
      <c r="C645" s="353"/>
      <c r="D645" s="353"/>
      <c r="E645" s="353"/>
      <c r="F645" s="353"/>
      <c r="G645" s="353"/>
      <c r="H645" s="353"/>
      <c r="I645" s="353"/>
      <c r="J645" s="353"/>
      <c r="K645" s="353"/>
      <c r="L645" s="353"/>
      <c r="M645" s="353"/>
      <c r="N645" s="380"/>
      <c r="O645" s="380"/>
      <c r="P645" s="380"/>
      <c r="Q645" s="380"/>
      <c r="R645" s="380"/>
      <c r="S645" s="380"/>
      <c r="T645" s="380"/>
      <c r="U645" s="380"/>
      <c r="V645" s="380"/>
      <c r="W645" s="380"/>
      <c r="X645" s="380"/>
      <c r="Y645" s="380"/>
      <c r="Z645" s="380"/>
    </row>
    <row r="646" spans="1:26" ht="15.75" customHeight="1" x14ac:dyDescent="0.25">
      <c r="A646" s="353"/>
      <c r="B646" s="381"/>
      <c r="C646" s="353"/>
      <c r="D646" s="353"/>
      <c r="E646" s="353"/>
      <c r="F646" s="353"/>
      <c r="G646" s="353"/>
      <c r="H646" s="353"/>
      <c r="I646" s="353"/>
      <c r="J646" s="353"/>
      <c r="K646" s="353"/>
      <c r="L646" s="353"/>
      <c r="M646" s="353"/>
      <c r="N646" s="380"/>
      <c r="O646" s="380"/>
      <c r="P646" s="380"/>
      <c r="Q646" s="380"/>
      <c r="R646" s="380"/>
      <c r="S646" s="380"/>
      <c r="T646" s="380"/>
      <c r="U646" s="380"/>
      <c r="V646" s="380"/>
      <c r="W646" s="380"/>
      <c r="X646" s="380"/>
      <c r="Y646" s="380"/>
      <c r="Z646" s="380"/>
    </row>
    <row r="647" spans="1:26" ht="15.75" customHeight="1" x14ac:dyDescent="0.25">
      <c r="A647" s="353"/>
      <c r="B647" s="381"/>
      <c r="C647" s="353"/>
      <c r="D647" s="353"/>
      <c r="E647" s="353"/>
      <c r="F647" s="353"/>
      <c r="G647" s="353"/>
      <c r="H647" s="353"/>
      <c r="I647" s="353"/>
      <c r="J647" s="353"/>
      <c r="K647" s="353"/>
      <c r="L647" s="353"/>
      <c r="M647" s="353"/>
      <c r="N647" s="380"/>
      <c r="O647" s="380"/>
      <c r="P647" s="380"/>
      <c r="Q647" s="380"/>
      <c r="R647" s="380"/>
      <c r="S647" s="380"/>
      <c r="T647" s="380"/>
      <c r="U647" s="380"/>
      <c r="V647" s="380"/>
      <c r="W647" s="380"/>
      <c r="X647" s="380"/>
      <c r="Y647" s="380"/>
      <c r="Z647" s="380"/>
    </row>
    <row r="648" spans="1:26" ht="15.75" customHeight="1" x14ac:dyDescent="0.25">
      <c r="A648" s="353"/>
      <c r="B648" s="381"/>
      <c r="C648" s="353"/>
      <c r="D648" s="353"/>
      <c r="E648" s="353"/>
      <c r="F648" s="353"/>
      <c r="G648" s="353"/>
      <c r="H648" s="353"/>
      <c r="I648" s="353"/>
      <c r="J648" s="353"/>
      <c r="K648" s="353"/>
      <c r="L648" s="353"/>
      <c r="M648" s="353"/>
      <c r="N648" s="380"/>
      <c r="O648" s="380"/>
      <c r="P648" s="380"/>
      <c r="Q648" s="380"/>
      <c r="R648" s="380"/>
      <c r="S648" s="380"/>
      <c r="T648" s="380"/>
      <c r="U648" s="380"/>
      <c r="V648" s="380"/>
      <c r="W648" s="380"/>
      <c r="X648" s="380"/>
      <c r="Y648" s="380"/>
      <c r="Z648" s="380"/>
    </row>
    <row r="649" spans="1:26" ht="15.75" customHeight="1" x14ac:dyDescent="0.25">
      <c r="A649" s="353"/>
      <c r="B649" s="381"/>
      <c r="C649" s="353"/>
      <c r="D649" s="353"/>
      <c r="E649" s="353"/>
      <c r="F649" s="353"/>
      <c r="G649" s="353"/>
      <c r="H649" s="353"/>
      <c r="I649" s="353"/>
      <c r="J649" s="353"/>
      <c r="K649" s="353"/>
      <c r="L649" s="353"/>
      <c r="M649" s="353"/>
      <c r="N649" s="380"/>
      <c r="O649" s="380"/>
      <c r="P649" s="380"/>
      <c r="Q649" s="380"/>
      <c r="R649" s="380"/>
      <c r="S649" s="380"/>
      <c r="T649" s="380"/>
      <c r="U649" s="380"/>
      <c r="V649" s="380"/>
      <c r="W649" s="380"/>
      <c r="X649" s="380"/>
      <c r="Y649" s="380"/>
      <c r="Z649" s="380"/>
    </row>
    <row r="650" spans="1:26" ht="15.75" customHeight="1" x14ac:dyDescent="0.25">
      <c r="A650" s="353"/>
      <c r="B650" s="381"/>
      <c r="C650" s="353"/>
      <c r="D650" s="353"/>
      <c r="E650" s="353"/>
      <c r="F650" s="353"/>
      <c r="G650" s="353"/>
      <c r="H650" s="353"/>
      <c r="I650" s="353"/>
      <c r="J650" s="353"/>
      <c r="K650" s="353"/>
      <c r="L650" s="353"/>
      <c r="M650" s="353"/>
      <c r="N650" s="380"/>
      <c r="O650" s="380"/>
      <c r="P650" s="380"/>
      <c r="Q650" s="380"/>
      <c r="R650" s="380"/>
      <c r="S650" s="380"/>
      <c r="T650" s="380"/>
      <c r="U650" s="380"/>
      <c r="V650" s="380"/>
      <c r="W650" s="380"/>
      <c r="X650" s="380"/>
      <c r="Y650" s="380"/>
      <c r="Z650" s="380"/>
    </row>
    <row r="651" spans="1:26" ht="15.75" customHeight="1" x14ac:dyDescent="0.25">
      <c r="A651" s="353"/>
      <c r="B651" s="381"/>
      <c r="C651" s="353"/>
      <c r="D651" s="353"/>
      <c r="E651" s="353"/>
      <c r="F651" s="353"/>
      <c r="G651" s="353"/>
      <c r="H651" s="353"/>
      <c r="I651" s="353"/>
      <c r="J651" s="353"/>
      <c r="K651" s="353"/>
      <c r="L651" s="353"/>
      <c r="M651" s="353"/>
      <c r="N651" s="380"/>
      <c r="O651" s="380"/>
      <c r="P651" s="380"/>
      <c r="Q651" s="380"/>
      <c r="R651" s="380"/>
      <c r="S651" s="380"/>
      <c r="T651" s="380"/>
      <c r="U651" s="380"/>
      <c r="V651" s="380"/>
      <c r="W651" s="380"/>
      <c r="X651" s="380"/>
      <c r="Y651" s="380"/>
      <c r="Z651" s="380"/>
    </row>
    <row r="652" spans="1:26" ht="15.75" customHeight="1" x14ac:dyDescent="0.25">
      <c r="A652" s="353"/>
      <c r="B652" s="381"/>
      <c r="C652" s="353"/>
      <c r="D652" s="353"/>
      <c r="E652" s="353"/>
      <c r="F652" s="353"/>
      <c r="G652" s="353"/>
      <c r="H652" s="353"/>
      <c r="I652" s="353"/>
      <c r="J652" s="353"/>
      <c r="K652" s="353"/>
      <c r="L652" s="353"/>
      <c r="M652" s="353"/>
      <c r="N652" s="380"/>
      <c r="O652" s="380"/>
      <c r="P652" s="380"/>
      <c r="Q652" s="380"/>
      <c r="R652" s="380"/>
      <c r="S652" s="380"/>
      <c r="T652" s="380"/>
      <c r="U652" s="380"/>
      <c r="V652" s="380"/>
      <c r="W652" s="380"/>
      <c r="X652" s="380"/>
      <c r="Y652" s="380"/>
      <c r="Z652" s="380"/>
    </row>
    <row r="653" spans="1:26" ht="15.75" customHeight="1" x14ac:dyDescent="0.25">
      <c r="A653" s="353"/>
      <c r="B653" s="381"/>
      <c r="C653" s="353"/>
      <c r="D653" s="353"/>
      <c r="E653" s="353"/>
      <c r="F653" s="353"/>
      <c r="G653" s="353"/>
      <c r="H653" s="353"/>
      <c r="I653" s="353"/>
      <c r="J653" s="353"/>
      <c r="K653" s="353"/>
      <c r="L653" s="353"/>
      <c r="M653" s="353"/>
      <c r="N653" s="380"/>
      <c r="O653" s="380"/>
      <c r="P653" s="380"/>
      <c r="Q653" s="380"/>
      <c r="R653" s="380"/>
      <c r="S653" s="380"/>
      <c r="T653" s="380"/>
      <c r="U653" s="380"/>
      <c r="V653" s="380"/>
      <c r="W653" s="380"/>
      <c r="X653" s="380"/>
      <c r="Y653" s="380"/>
      <c r="Z653" s="380"/>
    </row>
    <row r="654" spans="1:26" ht="15.75" customHeight="1" x14ac:dyDescent="0.25">
      <c r="A654" s="353"/>
      <c r="B654" s="381"/>
      <c r="C654" s="353"/>
      <c r="D654" s="353"/>
      <c r="E654" s="353"/>
      <c r="F654" s="353"/>
      <c r="G654" s="353"/>
      <c r="H654" s="353"/>
      <c r="I654" s="353"/>
      <c r="J654" s="353"/>
      <c r="K654" s="353"/>
      <c r="L654" s="353"/>
      <c r="M654" s="353"/>
      <c r="N654" s="380"/>
      <c r="O654" s="380"/>
      <c r="P654" s="380"/>
      <c r="Q654" s="380"/>
      <c r="R654" s="380"/>
      <c r="S654" s="380"/>
      <c r="T654" s="380"/>
      <c r="U654" s="380"/>
      <c r="V654" s="380"/>
      <c r="W654" s="380"/>
      <c r="X654" s="380"/>
      <c r="Y654" s="380"/>
      <c r="Z654" s="380"/>
    </row>
    <row r="655" spans="1:26" ht="15.75" customHeight="1" x14ac:dyDescent="0.25">
      <c r="A655" s="353"/>
      <c r="B655" s="381"/>
      <c r="C655" s="353"/>
      <c r="D655" s="353"/>
      <c r="E655" s="353"/>
      <c r="F655" s="353"/>
      <c r="G655" s="353"/>
      <c r="H655" s="353"/>
      <c r="I655" s="353"/>
      <c r="J655" s="353"/>
      <c r="K655" s="353"/>
      <c r="L655" s="353"/>
      <c r="M655" s="353"/>
      <c r="N655" s="380"/>
      <c r="O655" s="380"/>
      <c r="P655" s="380"/>
      <c r="Q655" s="380"/>
      <c r="R655" s="380"/>
      <c r="S655" s="380"/>
      <c r="T655" s="380"/>
      <c r="U655" s="380"/>
      <c r="V655" s="380"/>
      <c r="W655" s="380"/>
      <c r="X655" s="380"/>
      <c r="Y655" s="380"/>
      <c r="Z655" s="380"/>
    </row>
    <row r="656" spans="1:26" ht="15.75" customHeight="1" x14ac:dyDescent="0.25">
      <c r="A656" s="353"/>
      <c r="B656" s="381"/>
      <c r="C656" s="353"/>
      <c r="D656" s="353"/>
      <c r="E656" s="353"/>
      <c r="F656" s="353"/>
      <c r="G656" s="353"/>
      <c r="H656" s="353"/>
      <c r="I656" s="353"/>
      <c r="J656" s="353"/>
      <c r="K656" s="353"/>
      <c r="L656" s="353"/>
      <c r="M656" s="353"/>
      <c r="N656" s="380"/>
      <c r="O656" s="380"/>
      <c r="P656" s="380"/>
      <c r="Q656" s="380"/>
      <c r="R656" s="380"/>
      <c r="S656" s="380"/>
      <c r="T656" s="380"/>
      <c r="U656" s="380"/>
      <c r="V656" s="380"/>
      <c r="W656" s="380"/>
      <c r="X656" s="380"/>
      <c r="Y656" s="380"/>
      <c r="Z656" s="380"/>
    </row>
    <row r="657" spans="1:26" ht="15.75" customHeight="1" x14ac:dyDescent="0.25">
      <c r="A657" s="353"/>
      <c r="B657" s="381"/>
      <c r="C657" s="353"/>
      <c r="D657" s="353"/>
      <c r="E657" s="353"/>
      <c r="F657" s="353"/>
      <c r="G657" s="353"/>
      <c r="H657" s="353"/>
      <c r="I657" s="353"/>
      <c r="J657" s="353"/>
      <c r="K657" s="353"/>
      <c r="L657" s="353"/>
      <c r="M657" s="353"/>
      <c r="N657" s="380"/>
      <c r="O657" s="380"/>
      <c r="P657" s="380"/>
      <c r="Q657" s="380"/>
      <c r="R657" s="380"/>
      <c r="S657" s="380"/>
      <c r="T657" s="380"/>
      <c r="U657" s="380"/>
      <c r="V657" s="380"/>
      <c r="W657" s="380"/>
      <c r="X657" s="380"/>
      <c r="Y657" s="380"/>
      <c r="Z657" s="380"/>
    </row>
    <row r="658" spans="1:26" ht="15.75" customHeight="1" x14ac:dyDescent="0.25">
      <c r="A658" s="353"/>
      <c r="B658" s="381"/>
      <c r="C658" s="353"/>
      <c r="D658" s="353"/>
      <c r="E658" s="353"/>
      <c r="F658" s="353"/>
      <c r="G658" s="353"/>
      <c r="H658" s="353"/>
      <c r="I658" s="353"/>
      <c r="J658" s="353"/>
      <c r="K658" s="353"/>
      <c r="L658" s="353"/>
      <c r="M658" s="353"/>
      <c r="N658" s="380"/>
      <c r="O658" s="380"/>
      <c r="P658" s="380"/>
      <c r="Q658" s="380"/>
      <c r="R658" s="380"/>
      <c r="S658" s="380"/>
      <c r="T658" s="380"/>
      <c r="U658" s="380"/>
      <c r="V658" s="380"/>
      <c r="W658" s="380"/>
      <c r="X658" s="380"/>
      <c r="Y658" s="380"/>
      <c r="Z658" s="380"/>
    </row>
    <row r="659" spans="1:26" ht="15.75" customHeight="1" x14ac:dyDescent="0.25">
      <c r="A659" s="353"/>
      <c r="B659" s="381"/>
      <c r="C659" s="353"/>
      <c r="D659" s="353"/>
      <c r="E659" s="353"/>
      <c r="F659" s="353"/>
      <c r="G659" s="353"/>
      <c r="H659" s="353"/>
      <c r="I659" s="353"/>
      <c r="J659" s="353"/>
      <c r="K659" s="353"/>
      <c r="L659" s="353"/>
      <c r="M659" s="353"/>
      <c r="N659" s="380"/>
      <c r="O659" s="380"/>
      <c r="P659" s="380"/>
      <c r="Q659" s="380"/>
      <c r="R659" s="380"/>
      <c r="S659" s="380"/>
      <c r="T659" s="380"/>
      <c r="U659" s="380"/>
      <c r="V659" s="380"/>
      <c r="W659" s="380"/>
      <c r="X659" s="380"/>
      <c r="Y659" s="380"/>
      <c r="Z659" s="380"/>
    </row>
    <row r="660" spans="1:26" ht="15.75" customHeight="1" x14ac:dyDescent="0.25">
      <c r="A660" s="353"/>
      <c r="B660" s="381"/>
      <c r="C660" s="353"/>
      <c r="D660" s="353"/>
      <c r="E660" s="353"/>
      <c r="F660" s="353"/>
      <c r="G660" s="353"/>
      <c r="H660" s="353"/>
      <c r="I660" s="353"/>
      <c r="J660" s="353"/>
      <c r="K660" s="353"/>
      <c r="L660" s="353"/>
      <c r="M660" s="353"/>
      <c r="N660" s="380"/>
      <c r="O660" s="380"/>
      <c r="P660" s="380"/>
      <c r="Q660" s="380"/>
      <c r="R660" s="380"/>
      <c r="S660" s="380"/>
      <c r="T660" s="380"/>
      <c r="U660" s="380"/>
      <c r="V660" s="380"/>
      <c r="W660" s="380"/>
      <c r="X660" s="380"/>
      <c r="Y660" s="380"/>
      <c r="Z660" s="380"/>
    </row>
    <row r="661" spans="1:26" ht="15.75" customHeight="1" x14ac:dyDescent="0.25">
      <c r="A661" s="353"/>
      <c r="B661" s="381"/>
      <c r="C661" s="353"/>
      <c r="D661" s="353"/>
      <c r="E661" s="353"/>
      <c r="F661" s="353"/>
      <c r="G661" s="353"/>
      <c r="H661" s="353"/>
      <c r="I661" s="353"/>
      <c r="J661" s="353"/>
      <c r="K661" s="353"/>
      <c r="L661" s="353"/>
      <c r="M661" s="353"/>
      <c r="N661" s="380"/>
      <c r="O661" s="380"/>
      <c r="P661" s="380"/>
      <c r="Q661" s="380"/>
      <c r="R661" s="380"/>
      <c r="S661" s="380"/>
      <c r="T661" s="380"/>
      <c r="U661" s="380"/>
      <c r="V661" s="380"/>
      <c r="W661" s="380"/>
      <c r="X661" s="380"/>
      <c r="Y661" s="380"/>
      <c r="Z661" s="380"/>
    </row>
    <row r="662" spans="1:26" ht="15.75" customHeight="1" x14ac:dyDescent="0.25">
      <c r="A662" s="353"/>
      <c r="B662" s="381"/>
      <c r="C662" s="353"/>
      <c r="D662" s="353"/>
      <c r="E662" s="353"/>
      <c r="F662" s="353"/>
      <c r="G662" s="353"/>
      <c r="H662" s="353"/>
      <c r="I662" s="353"/>
      <c r="J662" s="353"/>
      <c r="K662" s="353"/>
      <c r="L662" s="353"/>
      <c r="M662" s="353"/>
      <c r="N662" s="380"/>
      <c r="O662" s="380"/>
      <c r="P662" s="380"/>
      <c r="Q662" s="380"/>
      <c r="R662" s="380"/>
      <c r="S662" s="380"/>
      <c r="T662" s="380"/>
      <c r="U662" s="380"/>
      <c r="V662" s="380"/>
      <c r="W662" s="380"/>
      <c r="X662" s="380"/>
      <c r="Y662" s="380"/>
      <c r="Z662" s="380"/>
    </row>
    <row r="663" spans="1:26" ht="15.75" customHeight="1" x14ac:dyDescent="0.25">
      <c r="A663" s="353"/>
      <c r="B663" s="381"/>
      <c r="C663" s="353"/>
      <c r="D663" s="353"/>
      <c r="E663" s="353"/>
      <c r="F663" s="353"/>
      <c r="G663" s="353"/>
      <c r="H663" s="353"/>
      <c r="I663" s="353"/>
      <c r="J663" s="353"/>
      <c r="K663" s="353"/>
      <c r="L663" s="353"/>
      <c r="M663" s="353"/>
      <c r="N663" s="380"/>
      <c r="O663" s="380"/>
      <c r="P663" s="380"/>
      <c r="Q663" s="380"/>
      <c r="R663" s="380"/>
      <c r="S663" s="380"/>
      <c r="T663" s="380"/>
      <c r="U663" s="380"/>
      <c r="V663" s="380"/>
      <c r="W663" s="380"/>
      <c r="X663" s="380"/>
      <c r="Y663" s="380"/>
      <c r="Z663" s="380"/>
    </row>
    <row r="664" spans="1:26" ht="15.75" customHeight="1" x14ac:dyDescent="0.25">
      <c r="A664" s="353"/>
      <c r="B664" s="381"/>
      <c r="C664" s="353"/>
      <c r="D664" s="353"/>
      <c r="E664" s="353"/>
      <c r="F664" s="353"/>
      <c r="G664" s="353"/>
      <c r="H664" s="353"/>
      <c r="I664" s="353"/>
      <c r="J664" s="353"/>
      <c r="K664" s="353"/>
      <c r="L664" s="353"/>
      <c r="M664" s="353"/>
      <c r="N664" s="380"/>
      <c r="O664" s="380"/>
      <c r="P664" s="380"/>
      <c r="Q664" s="380"/>
      <c r="R664" s="380"/>
      <c r="S664" s="380"/>
      <c r="T664" s="380"/>
      <c r="U664" s="380"/>
      <c r="V664" s="380"/>
      <c r="W664" s="380"/>
      <c r="X664" s="380"/>
      <c r="Y664" s="380"/>
      <c r="Z664" s="380"/>
    </row>
    <row r="665" spans="1:26" ht="15.75" customHeight="1" x14ac:dyDescent="0.25">
      <c r="A665" s="353"/>
      <c r="B665" s="381"/>
      <c r="C665" s="353"/>
      <c r="D665" s="353"/>
      <c r="E665" s="353"/>
      <c r="F665" s="353"/>
      <c r="G665" s="353"/>
      <c r="H665" s="353"/>
      <c r="I665" s="353"/>
      <c r="J665" s="353"/>
      <c r="K665" s="353"/>
      <c r="L665" s="353"/>
      <c r="M665" s="353"/>
      <c r="N665" s="380"/>
      <c r="O665" s="380"/>
      <c r="P665" s="380"/>
      <c r="Q665" s="380"/>
      <c r="R665" s="380"/>
      <c r="S665" s="380"/>
      <c r="T665" s="380"/>
      <c r="U665" s="380"/>
      <c r="V665" s="380"/>
      <c r="W665" s="380"/>
      <c r="X665" s="380"/>
      <c r="Y665" s="380"/>
      <c r="Z665" s="380"/>
    </row>
    <row r="666" spans="1:26" ht="15.75" customHeight="1" x14ac:dyDescent="0.25">
      <c r="A666" s="353"/>
      <c r="B666" s="381"/>
      <c r="C666" s="353"/>
      <c r="D666" s="353"/>
      <c r="E666" s="353"/>
      <c r="F666" s="353"/>
      <c r="G666" s="353"/>
      <c r="H666" s="353"/>
      <c r="I666" s="353"/>
      <c r="J666" s="353"/>
      <c r="K666" s="353"/>
      <c r="L666" s="353"/>
      <c r="M666" s="353"/>
      <c r="N666" s="380"/>
      <c r="O666" s="380"/>
      <c r="P666" s="380"/>
      <c r="Q666" s="380"/>
      <c r="R666" s="380"/>
      <c r="S666" s="380"/>
      <c r="T666" s="380"/>
      <c r="U666" s="380"/>
      <c r="V666" s="380"/>
      <c r="W666" s="380"/>
      <c r="X666" s="380"/>
      <c r="Y666" s="380"/>
      <c r="Z666" s="380"/>
    </row>
    <row r="667" spans="1:26" ht="15.75" customHeight="1" x14ac:dyDescent="0.25">
      <c r="A667" s="353"/>
      <c r="B667" s="381"/>
      <c r="C667" s="353"/>
      <c r="D667" s="353"/>
      <c r="E667" s="353"/>
      <c r="F667" s="353"/>
      <c r="G667" s="353"/>
      <c r="H667" s="353"/>
      <c r="I667" s="353"/>
      <c r="J667" s="353"/>
      <c r="K667" s="353"/>
      <c r="L667" s="353"/>
      <c r="M667" s="353"/>
      <c r="N667" s="380"/>
      <c r="O667" s="380"/>
      <c r="P667" s="380"/>
      <c r="Q667" s="380"/>
      <c r="R667" s="380"/>
      <c r="S667" s="380"/>
      <c r="T667" s="380"/>
      <c r="U667" s="380"/>
      <c r="V667" s="380"/>
      <c r="W667" s="380"/>
      <c r="X667" s="380"/>
      <c r="Y667" s="380"/>
      <c r="Z667" s="380"/>
    </row>
    <row r="668" spans="1:26" ht="15.75" customHeight="1" x14ac:dyDescent="0.25">
      <c r="A668" s="353"/>
      <c r="B668" s="381"/>
      <c r="C668" s="353"/>
      <c r="D668" s="353"/>
      <c r="E668" s="353"/>
      <c r="F668" s="353"/>
      <c r="G668" s="353"/>
      <c r="H668" s="353"/>
      <c r="I668" s="353"/>
      <c r="J668" s="353"/>
      <c r="K668" s="353"/>
      <c r="L668" s="353"/>
      <c r="M668" s="353"/>
      <c r="N668" s="380"/>
      <c r="O668" s="380"/>
      <c r="P668" s="380"/>
      <c r="Q668" s="380"/>
      <c r="R668" s="380"/>
      <c r="S668" s="380"/>
      <c r="T668" s="380"/>
      <c r="U668" s="380"/>
      <c r="V668" s="380"/>
      <c r="W668" s="380"/>
      <c r="X668" s="380"/>
      <c r="Y668" s="380"/>
      <c r="Z668" s="380"/>
    </row>
    <row r="669" spans="1:26" ht="15.75" customHeight="1" x14ac:dyDescent="0.25">
      <c r="A669" s="353"/>
      <c r="B669" s="381"/>
      <c r="C669" s="353"/>
      <c r="D669" s="353"/>
      <c r="E669" s="353"/>
      <c r="F669" s="353"/>
      <c r="G669" s="353"/>
      <c r="H669" s="353"/>
      <c r="I669" s="353"/>
      <c r="J669" s="353"/>
      <c r="K669" s="353"/>
      <c r="L669" s="353"/>
      <c r="M669" s="353"/>
      <c r="N669" s="380"/>
      <c r="O669" s="380"/>
      <c r="P669" s="380"/>
      <c r="Q669" s="380"/>
      <c r="R669" s="380"/>
      <c r="S669" s="380"/>
      <c r="T669" s="380"/>
      <c r="U669" s="380"/>
      <c r="V669" s="380"/>
      <c r="W669" s="380"/>
      <c r="X669" s="380"/>
      <c r="Y669" s="380"/>
      <c r="Z669" s="380"/>
    </row>
    <row r="670" spans="1:26" ht="15.75" customHeight="1" x14ac:dyDescent="0.25">
      <c r="A670" s="353"/>
      <c r="B670" s="381"/>
      <c r="C670" s="353"/>
      <c r="D670" s="353"/>
      <c r="E670" s="353"/>
      <c r="F670" s="353"/>
      <c r="G670" s="353"/>
      <c r="H670" s="353"/>
      <c r="I670" s="353"/>
      <c r="J670" s="353"/>
      <c r="K670" s="353"/>
      <c r="L670" s="353"/>
      <c r="M670" s="353"/>
      <c r="N670" s="380"/>
      <c r="O670" s="380"/>
      <c r="P670" s="380"/>
      <c r="Q670" s="380"/>
      <c r="R670" s="380"/>
      <c r="S670" s="380"/>
      <c r="T670" s="380"/>
      <c r="U670" s="380"/>
      <c r="V670" s="380"/>
      <c r="W670" s="380"/>
      <c r="X670" s="380"/>
      <c r="Y670" s="380"/>
      <c r="Z670" s="380"/>
    </row>
    <row r="671" spans="1:26" ht="15.75" customHeight="1" x14ac:dyDescent="0.25">
      <c r="A671" s="353"/>
      <c r="B671" s="381"/>
      <c r="C671" s="353"/>
      <c r="D671" s="353"/>
      <c r="E671" s="353"/>
      <c r="F671" s="353"/>
      <c r="G671" s="353"/>
      <c r="H671" s="353"/>
      <c r="I671" s="353"/>
      <c r="J671" s="353"/>
      <c r="K671" s="353"/>
      <c r="L671" s="353"/>
      <c r="M671" s="353"/>
      <c r="N671" s="380"/>
      <c r="O671" s="380"/>
      <c r="P671" s="380"/>
      <c r="Q671" s="380"/>
      <c r="R671" s="380"/>
      <c r="S671" s="380"/>
      <c r="T671" s="380"/>
      <c r="U671" s="380"/>
      <c r="V671" s="380"/>
      <c r="W671" s="380"/>
      <c r="X671" s="380"/>
      <c r="Y671" s="380"/>
      <c r="Z671" s="380"/>
    </row>
    <row r="672" spans="1:26" ht="15.75" customHeight="1" x14ac:dyDescent="0.25">
      <c r="A672" s="353"/>
      <c r="B672" s="381"/>
      <c r="C672" s="353"/>
      <c r="D672" s="353"/>
      <c r="E672" s="353"/>
      <c r="F672" s="353"/>
      <c r="G672" s="353"/>
      <c r="H672" s="353"/>
      <c r="I672" s="353"/>
      <c r="J672" s="353"/>
      <c r="K672" s="353"/>
      <c r="L672" s="353"/>
      <c r="M672" s="353"/>
      <c r="N672" s="380"/>
      <c r="O672" s="380"/>
      <c r="P672" s="380"/>
      <c r="Q672" s="380"/>
      <c r="R672" s="380"/>
      <c r="S672" s="380"/>
      <c r="T672" s="380"/>
      <c r="U672" s="380"/>
      <c r="V672" s="380"/>
      <c r="W672" s="380"/>
      <c r="X672" s="380"/>
      <c r="Y672" s="380"/>
      <c r="Z672" s="380"/>
    </row>
    <row r="673" spans="1:26" ht="15.75" customHeight="1" x14ac:dyDescent="0.25">
      <c r="A673" s="353"/>
      <c r="B673" s="381"/>
      <c r="C673" s="353"/>
      <c r="D673" s="353"/>
      <c r="E673" s="353"/>
      <c r="F673" s="353"/>
      <c r="G673" s="353"/>
      <c r="H673" s="353"/>
      <c r="I673" s="353"/>
      <c r="J673" s="353"/>
      <c r="K673" s="353"/>
      <c r="L673" s="353"/>
      <c r="M673" s="353"/>
      <c r="N673" s="380"/>
      <c r="O673" s="380"/>
      <c r="P673" s="380"/>
      <c r="Q673" s="380"/>
      <c r="R673" s="380"/>
      <c r="S673" s="380"/>
      <c r="T673" s="380"/>
      <c r="U673" s="380"/>
      <c r="V673" s="380"/>
      <c r="W673" s="380"/>
      <c r="X673" s="380"/>
      <c r="Y673" s="380"/>
      <c r="Z673" s="380"/>
    </row>
    <row r="674" spans="1:26" ht="15.75" customHeight="1" x14ac:dyDescent="0.25">
      <c r="A674" s="353"/>
      <c r="B674" s="381"/>
      <c r="C674" s="353"/>
      <c r="D674" s="353"/>
      <c r="E674" s="353"/>
      <c r="F674" s="353"/>
      <c r="G674" s="353"/>
      <c r="H674" s="353"/>
      <c r="I674" s="353"/>
      <c r="J674" s="353"/>
      <c r="K674" s="353"/>
      <c r="L674" s="353"/>
      <c r="M674" s="353"/>
      <c r="N674" s="380"/>
      <c r="O674" s="380"/>
      <c r="P674" s="380"/>
      <c r="Q674" s="380"/>
      <c r="R674" s="380"/>
      <c r="S674" s="380"/>
      <c r="T674" s="380"/>
      <c r="U674" s="380"/>
      <c r="V674" s="380"/>
      <c r="W674" s="380"/>
      <c r="X674" s="380"/>
      <c r="Y674" s="380"/>
      <c r="Z674" s="380"/>
    </row>
    <row r="675" spans="1:26" ht="15.75" customHeight="1" x14ac:dyDescent="0.25">
      <c r="A675" s="353"/>
      <c r="B675" s="381"/>
      <c r="C675" s="353"/>
      <c r="D675" s="353"/>
      <c r="E675" s="353"/>
      <c r="F675" s="353"/>
      <c r="G675" s="353"/>
      <c r="H675" s="353"/>
      <c r="I675" s="353"/>
      <c r="J675" s="353"/>
      <c r="K675" s="353"/>
      <c r="L675" s="353"/>
      <c r="M675" s="353"/>
      <c r="N675" s="380"/>
      <c r="O675" s="380"/>
      <c r="P675" s="380"/>
      <c r="Q675" s="380"/>
      <c r="R675" s="380"/>
      <c r="S675" s="380"/>
      <c r="T675" s="380"/>
      <c r="U675" s="380"/>
      <c r="V675" s="380"/>
      <c r="W675" s="380"/>
      <c r="X675" s="380"/>
      <c r="Y675" s="380"/>
      <c r="Z675" s="380"/>
    </row>
    <row r="676" spans="1:26" ht="15.75" customHeight="1" x14ac:dyDescent="0.25">
      <c r="A676" s="353"/>
      <c r="B676" s="381"/>
      <c r="C676" s="353"/>
      <c r="D676" s="353"/>
      <c r="E676" s="353"/>
      <c r="F676" s="353"/>
      <c r="G676" s="353"/>
      <c r="H676" s="353"/>
      <c r="I676" s="353"/>
      <c r="J676" s="353"/>
      <c r="K676" s="353"/>
      <c r="L676" s="353"/>
      <c r="M676" s="353"/>
      <c r="N676" s="380"/>
      <c r="O676" s="380"/>
      <c r="P676" s="380"/>
      <c r="Q676" s="380"/>
      <c r="R676" s="380"/>
      <c r="S676" s="380"/>
      <c r="T676" s="380"/>
      <c r="U676" s="380"/>
      <c r="V676" s="380"/>
      <c r="W676" s="380"/>
      <c r="X676" s="380"/>
      <c r="Y676" s="380"/>
      <c r="Z676" s="380"/>
    </row>
    <row r="677" spans="1:26" ht="15.75" customHeight="1" x14ac:dyDescent="0.25">
      <c r="A677" s="353"/>
      <c r="B677" s="381"/>
      <c r="C677" s="353"/>
      <c r="D677" s="353"/>
      <c r="E677" s="353"/>
      <c r="F677" s="353"/>
      <c r="G677" s="353"/>
      <c r="H677" s="353"/>
      <c r="I677" s="353"/>
      <c r="J677" s="353"/>
      <c r="K677" s="353"/>
      <c r="L677" s="353"/>
      <c r="M677" s="353"/>
      <c r="N677" s="380"/>
      <c r="O677" s="380"/>
      <c r="P677" s="380"/>
      <c r="Q677" s="380"/>
      <c r="R677" s="380"/>
      <c r="S677" s="380"/>
      <c r="T677" s="380"/>
      <c r="U677" s="380"/>
      <c r="V677" s="380"/>
      <c r="W677" s="380"/>
      <c r="X677" s="380"/>
      <c r="Y677" s="380"/>
      <c r="Z677" s="380"/>
    </row>
    <row r="678" spans="1:26" ht="15.75" customHeight="1" x14ac:dyDescent="0.25">
      <c r="A678" s="353"/>
      <c r="B678" s="381"/>
      <c r="C678" s="353"/>
      <c r="D678" s="353"/>
      <c r="E678" s="353"/>
      <c r="F678" s="353"/>
      <c r="G678" s="353"/>
      <c r="H678" s="353"/>
      <c r="I678" s="353"/>
      <c r="J678" s="353"/>
      <c r="K678" s="353"/>
      <c r="L678" s="353"/>
      <c r="M678" s="353"/>
      <c r="N678" s="380"/>
      <c r="O678" s="380"/>
      <c r="P678" s="380"/>
      <c r="Q678" s="380"/>
      <c r="R678" s="380"/>
      <c r="S678" s="380"/>
      <c r="T678" s="380"/>
      <c r="U678" s="380"/>
      <c r="V678" s="380"/>
      <c r="W678" s="380"/>
      <c r="X678" s="380"/>
      <c r="Y678" s="380"/>
      <c r="Z678" s="380"/>
    </row>
    <row r="679" spans="1:26" ht="15.75" customHeight="1" x14ac:dyDescent="0.25">
      <c r="A679" s="353"/>
      <c r="B679" s="381"/>
      <c r="C679" s="353"/>
      <c r="D679" s="353"/>
      <c r="E679" s="353"/>
      <c r="F679" s="353"/>
      <c r="G679" s="353"/>
      <c r="H679" s="353"/>
      <c r="I679" s="353"/>
      <c r="J679" s="353"/>
      <c r="K679" s="353"/>
      <c r="L679" s="353"/>
      <c r="M679" s="353"/>
      <c r="N679" s="380"/>
      <c r="O679" s="380"/>
      <c r="P679" s="380"/>
      <c r="Q679" s="380"/>
      <c r="R679" s="380"/>
      <c r="S679" s="380"/>
      <c r="T679" s="380"/>
      <c r="U679" s="380"/>
      <c r="V679" s="380"/>
      <c r="W679" s="380"/>
      <c r="X679" s="380"/>
      <c r="Y679" s="380"/>
      <c r="Z679" s="380"/>
    </row>
    <row r="680" spans="1:26" ht="15.75" customHeight="1" x14ac:dyDescent="0.25">
      <c r="A680" s="353"/>
      <c r="B680" s="381"/>
      <c r="C680" s="353"/>
      <c r="D680" s="353"/>
      <c r="E680" s="353"/>
      <c r="F680" s="353"/>
      <c r="G680" s="353"/>
      <c r="H680" s="353"/>
      <c r="I680" s="353"/>
      <c r="J680" s="353"/>
      <c r="K680" s="353"/>
      <c r="L680" s="353"/>
      <c r="M680" s="353"/>
      <c r="N680" s="380"/>
      <c r="O680" s="380"/>
      <c r="P680" s="380"/>
      <c r="Q680" s="380"/>
      <c r="R680" s="380"/>
      <c r="S680" s="380"/>
      <c r="T680" s="380"/>
      <c r="U680" s="380"/>
      <c r="V680" s="380"/>
      <c r="W680" s="380"/>
      <c r="X680" s="380"/>
      <c r="Y680" s="380"/>
      <c r="Z680" s="380"/>
    </row>
    <row r="681" spans="1:26" ht="15.75" customHeight="1" x14ac:dyDescent="0.25">
      <c r="A681" s="353"/>
      <c r="B681" s="381"/>
      <c r="C681" s="353"/>
      <c r="D681" s="353"/>
      <c r="E681" s="353"/>
      <c r="F681" s="353"/>
      <c r="G681" s="353"/>
      <c r="H681" s="353"/>
      <c r="I681" s="353"/>
      <c r="J681" s="353"/>
      <c r="K681" s="353"/>
      <c r="L681" s="353"/>
      <c r="M681" s="353"/>
      <c r="N681" s="380"/>
      <c r="O681" s="380"/>
      <c r="P681" s="380"/>
      <c r="Q681" s="380"/>
      <c r="R681" s="380"/>
      <c r="S681" s="380"/>
      <c r="T681" s="380"/>
      <c r="U681" s="380"/>
      <c r="V681" s="380"/>
      <c r="W681" s="380"/>
      <c r="X681" s="380"/>
      <c r="Y681" s="380"/>
      <c r="Z681" s="380"/>
    </row>
    <row r="682" spans="1:26" ht="15.75" customHeight="1" x14ac:dyDescent="0.25">
      <c r="A682" s="353"/>
      <c r="B682" s="381"/>
      <c r="C682" s="353"/>
      <c r="D682" s="353"/>
      <c r="E682" s="353"/>
      <c r="F682" s="353"/>
      <c r="G682" s="353"/>
      <c r="H682" s="353"/>
      <c r="I682" s="353"/>
      <c r="J682" s="353"/>
      <c r="K682" s="353"/>
      <c r="L682" s="353"/>
      <c r="M682" s="353"/>
      <c r="N682" s="380"/>
      <c r="O682" s="380"/>
      <c r="P682" s="380"/>
      <c r="Q682" s="380"/>
      <c r="R682" s="380"/>
      <c r="S682" s="380"/>
      <c r="T682" s="380"/>
      <c r="U682" s="380"/>
      <c r="V682" s="380"/>
      <c r="W682" s="380"/>
      <c r="X682" s="380"/>
      <c r="Y682" s="380"/>
      <c r="Z682" s="380"/>
    </row>
    <row r="683" spans="1:26" ht="15.75" customHeight="1" x14ac:dyDescent="0.25">
      <c r="A683" s="353"/>
      <c r="B683" s="381"/>
      <c r="C683" s="353"/>
      <c r="D683" s="353"/>
      <c r="E683" s="353"/>
      <c r="F683" s="353"/>
      <c r="G683" s="353"/>
      <c r="H683" s="353"/>
      <c r="I683" s="353"/>
      <c r="J683" s="353"/>
      <c r="K683" s="353"/>
      <c r="L683" s="353"/>
      <c r="M683" s="353"/>
      <c r="N683" s="380"/>
      <c r="O683" s="380"/>
      <c r="P683" s="380"/>
      <c r="Q683" s="380"/>
      <c r="R683" s="380"/>
      <c r="S683" s="380"/>
      <c r="T683" s="380"/>
      <c r="U683" s="380"/>
      <c r="V683" s="380"/>
      <c r="W683" s="380"/>
      <c r="X683" s="380"/>
      <c r="Y683" s="380"/>
      <c r="Z683" s="380"/>
    </row>
    <row r="684" spans="1:26" ht="15.75" customHeight="1" x14ac:dyDescent="0.25">
      <c r="A684" s="353"/>
      <c r="B684" s="381"/>
      <c r="C684" s="353"/>
      <c r="D684" s="353"/>
      <c r="E684" s="353"/>
      <c r="F684" s="353"/>
      <c r="G684" s="353"/>
      <c r="H684" s="353"/>
      <c r="I684" s="353"/>
      <c r="J684" s="353"/>
      <c r="K684" s="353"/>
      <c r="L684" s="353"/>
      <c r="M684" s="353"/>
      <c r="N684" s="380"/>
      <c r="O684" s="380"/>
      <c r="P684" s="380"/>
      <c r="Q684" s="380"/>
      <c r="R684" s="380"/>
      <c r="S684" s="380"/>
      <c r="T684" s="380"/>
      <c r="U684" s="380"/>
      <c r="V684" s="380"/>
      <c r="W684" s="380"/>
      <c r="X684" s="380"/>
      <c r="Y684" s="380"/>
      <c r="Z684" s="380"/>
    </row>
    <row r="685" spans="1:26" ht="15.75" customHeight="1" x14ac:dyDescent="0.25">
      <c r="A685" s="353"/>
      <c r="B685" s="381"/>
      <c r="C685" s="353"/>
      <c r="D685" s="353"/>
      <c r="E685" s="353"/>
      <c r="F685" s="353"/>
      <c r="G685" s="353"/>
      <c r="H685" s="353"/>
      <c r="I685" s="353"/>
      <c r="J685" s="353"/>
      <c r="K685" s="353"/>
      <c r="L685" s="353"/>
      <c r="M685" s="353"/>
      <c r="N685" s="380"/>
      <c r="O685" s="380"/>
      <c r="P685" s="380"/>
      <c r="Q685" s="380"/>
      <c r="R685" s="380"/>
      <c r="S685" s="380"/>
      <c r="T685" s="380"/>
      <c r="U685" s="380"/>
      <c r="V685" s="380"/>
      <c r="W685" s="380"/>
      <c r="X685" s="380"/>
      <c r="Y685" s="380"/>
      <c r="Z685" s="380"/>
    </row>
    <row r="686" spans="1:26" ht="15.75" customHeight="1" x14ac:dyDescent="0.25">
      <c r="A686" s="353"/>
      <c r="B686" s="381"/>
      <c r="C686" s="353"/>
      <c r="D686" s="353"/>
      <c r="E686" s="353"/>
      <c r="F686" s="353"/>
      <c r="G686" s="353"/>
      <c r="H686" s="353"/>
      <c r="I686" s="353"/>
      <c r="J686" s="353"/>
      <c r="K686" s="353"/>
      <c r="L686" s="353"/>
      <c r="M686" s="353"/>
      <c r="N686" s="380"/>
      <c r="O686" s="380"/>
      <c r="P686" s="380"/>
      <c r="Q686" s="380"/>
      <c r="R686" s="380"/>
      <c r="S686" s="380"/>
      <c r="T686" s="380"/>
      <c r="U686" s="380"/>
      <c r="V686" s="380"/>
      <c r="W686" s="380"/>
      <c r="X686" s="380"/>
      <c r="Y686" s="380"/>
      <c r="Z686" s="380"/>
    </row>
    <row r="687" spans="1:26" ht="15.75" customHeight="1" x14ac:dyDescent="0.25">
      <c r="A687" s="353"/>
      <c r="B687" s="381"/>
      <c r="C687" s="353"/>
      <c r="D687" s="353"/>
      <c r="E687" s="353"/>
      <c r="F687" s="353"/>
      <c r="G687" s="353"/>
      <c r="H687" s="353"/>
      <c r="I687" s="353"/>
      <c r="J687" s="353"/>
      <c r="K687" s="353"/>
      <c r="L687" s="353"/>
      <c r="M687" s="353"/>
      <c r="N687" s="380"/>
      <c r="O687" s="380"/>
      <c r="P687" s="380"/>
      <c r="Q687" s="380"/>
      <c r="R687" s="380"/>
      <c r="S687" s="380"/>
      <c r="T687" s="380"/>
      <c r="U687" s="380"/>
      <c r="V687" s="380"/>
      <c r="W687" s="380"/>
      <c r="X687" s="380"/>
      <c r="Y687" s="380"/>
      <c r="Z687" s="380"/>
    </row>
    <row r="688" spans="1:26" ht="15.75" customHeight="1" x14ac:dyDescent="0.25">
      <c r="A688" s="353"/>
      <c r="B688" s="381"/>
      <c r="C688" s="353"/>
      <c r="D688" s="353"/>
      <c r="E688" s="353"/>
      <c r="F688" s="353"/>
      <c r="G688" s="353"/>
      <c r="H688" s="353"/>
      <c r="I688" s="353"/>
      <c r="J688" s="353"/>
      <c r="K688" s="353"/>
      <c r="L688" s="353"/>
      <c r="M688" s="353"/>
      <c r="N688" s="380"/>
      <c r="O688" s="380"/>
      <c r="P688" s="380"/>
      <c r="Q688" s="380"/>
      <c r="R688" s="380"/>
      <c r="S688" s="380"/>
      <c r="T688" s="380"/>
      <c r="U688" s="380"/>
      <c r="V688" s="380"/>
      <c r="W688" s="380"/>
      <c r="X688" s="380"/>
      <c r="Y688" s="380"/>
      <c r="Z688" s="380"/>
    </row>
    <row r="689" spans="1:26" ht="15.75" customHeight="1" x14ac:dyDescent="0.25">
      <c r="A689" s="353"/>
      <c r="B689" s="381"/>
      <c r="C689" s="353"/>
      <c r="D689" s="353"/>
      <c r="E689" s="353"/>
      <c r="F689" s="353"/>
      <c r="G689" s="353"/>
      <c r="H689" s="353"/>
      <c r="I689" s="353"/>
      <c r="J689" s="353"/>
      <c r="K689" s="353"/>
      <c r="L689" s="353"/>
      <c r="M689" s="353"/>
      <c r="N689" s="380"/>
      <c r="O689" s="380"/>
      <c r="P689" s="380"/>
      <c r="Q689" s="380"/>
      <c r="R689" s="380"/>
      <c r="S689" s="380"/>
      <c r="T689" s="380"/>
      <c r="U689" s="380"/>
      <c r="V689" s="380"/>
      <c r="W689" s="380"/>
      <c r="X689" s="380"/>
      <c r="Y689" s="380"/>
      <c r="Z689" s="380"/>
    </row>
    <row r="690" spans="1:26" ht="15.75" customHeight="1" x14ac:dyDescent="0.25">
      <c r="A690" s="353"/>
      <c r="B690" s="381"/>
      <c r="C690" s="353"/>
      <c r="D690" s="353"/>
      <c r="E690" s="353"/>
      <c r="F690" s="353"/>
      <c r="G690" s="353"/>
      <c r="H690" s="353"/>
      <c r="I690" s="353"/>
      <c r="J690" s="353"/>
      <c r="K690" s="353"/>
      <c r="L690" s="353"/>
      <c r="M690" s="353"/>
      <c r="N690" s="380"/>
      <c r="O690" s="380"/>
      <c r="P690" s="380"/>
      <c r="Q690" s="380"/>
      <c r="R690" s="380"/>
      <c r="S690" s="380"/>
      <c r="T690" s="380"/>
      <c r="U690" s="380"/>
      <c r="V690" s="380"/>
      <c r="W690" s="380"/>
      <c r="X690" s="380"/>
      <c r="Y690" s="380"/>
      <c r="Z690" s="380"/>
    </row>
    <row r="691" spans="1:26" ht="15.75" customHeight="1" x14ac:dyDescent="0.25">
      <c r="A691" s="353"/>
      <c r="B691" s="381"/>
      <c r="C691" s="353"/>
      <c r="D691" s="353"/>
      <c r="E691" s="353"/>
      <c r="F691" s="353"/>
      <c r="G691" s="353"/>
      <c r="H691" s="353"/>
      <c r="I691" s="353"/>
      <c r="J691" s="353"/>
      <c r="K691" s="353"/>
      <c r="L691" s="353"/>
      <c r="M691" s="353"/>
      <c r="N691" s="380"/>
      <c r="O691" s="380"/>
      <c r="P691" s="380"/>
      <c r="Q691" s="380"/>
      <c r="R691" s="380"/>
      <c r="S691" s="380"/>
      <c r="T691" s="380"/>
      <c r="U691" s="380"/>
      <c r="V691" s="380"/>
      <c r="W691" s="380"/>
      <c r="X691" s="380"/>
      <c r="Y691" s="380"/>
      <c r="Z691" s="380"/>
    </row>
    <row r="692" spans="1:26" ht="15.75" customHeight="1" x14ac:dyDescent="0.25">
      <c r="A692" s="353"/>
      <c r="B692" s="381"/>
      <c r="C692" s="353"/>
      <c r="D692" s="353"/>
      <c r="E692" s="353"/>
      <c r="F692" s="353"/>
      <c r="G692" s="353"/>
      <c r="H692" s="353"/>
      <c r="I692" s="353"/>
      <c r="J692" s="353"/>
      <c r="K692" s="353"/>
      <c r="L692" s="353"/>
      <c r="M692" s="353"/>
      <c r="N692" s="380"/>
      <c r="O692" s="380"/>
      <c r="P692" s="380"/>
      <c r="Q692" s="380"/>
      <c r="R692" s="380"/>
      <c r="S692" s="380"/>
      <c r="T692" s="380"/>
      <c r="U692" s="380"/>
      <c r="V692" s="380"/>
      <c r="W692" s="380"/>
      <c r="X692" s="380"/>
      <c r="Y692" s="380"/>
      <c r="Z692" s="380"/>
    </row>
    <row r="693" spans="1:26" ht="15.75" customHeight="1" x14ac:dyDescent="0.25">
      <c r="A693" s="353"/>
      <c r="B693" s="381"/>
      <c r="C693" s="353"/>
      <c r="D693" s="353"/>
      <c r="E693" s="353"/>
      <c r="F693" s="353"/>
      <c r="G693" s="353"/>
      <c r="H693" s="353"/>
      <c r="I693" s="353"/>
      <c r="J693" s="353"/>
      <c r="K693" s="353"/>
      <c r="L693" s="353"/>
      <c r="M693" s="353"/>
      <c r="N693" s="380"/>
      <c r="O693" s="380"/>
      <c r="P693" s="380"/>
      <c r="Q693" s="380"/>
      <c r="R693" s="380"/>
      <c r="S693" s="380"/>
      <c r="T693" s="380"/>
      <c r="U693" s="380"/>
      <c r="V693" s="380"/>
      <c r="W693" s="380"/>
      <c r="X693" s="380"/>
      <c r="Y693" s="380"/>
      <c r="Z693" s="380"/>
    </row>
    <row r="694" spans="1:26" ht="15.75" customHeight="1" x14ac:dyDescent="0.25">
      <c r="A694" s="353"/>
      <c r="B694" s="381"/>
      <c r="C694" s="353"/>
      <c r="D694" s="353"/>
      <c r="E694" s="353"/>
      <c r="F694" s="353"/>
      <c r="G694" s="353"/>
      <c r="H694" s="353"/>
      <c r="I694" s="353"/>
      <c r="J694" s="353"/>
      <c r="K694" s="353"/>
      <c r="L694" s="353"/>
      <c r="M694" s="353"/>
      <c r="N694" s="380"/>
      <c r="O694" s="380"/>
      <c r="P694" s="380"/>
      <c r="Q694" s="380"/>
      <c r="R694" s="380"/>
      <c r="S694" s="380"/>
      <c r="T694" s="380"/>
      <c r="U694" s="380"/>
      <c r="V694" s="380"/>
      <c r="W694" s="380"/>
      <c r="X694" s="380"/>
      <c r="Y694" s="380"/>
      <c r="Z694" s="380"/>
    </row>
    <row r="695" spans="1:26" ht="15.75" customHeight="1" x14ac:dyDescent="0.25">
      <c r="A695" s="353"/>
      <c r="B695" s="381"/>
      <c r="C695" s="353"/>
      <c r="D695" s="353"/>
      <c r="E695" s="353"/>
      <c r="F695" s="353"/>
      <c r="G695" s="353"/>
      <c r="H695" s="353"/>
      <c r="I695" s="353"/>
      <c r="J695" s="353"/>
      <c r="K695" s="353"/>
      <c r="L695" s="353"/>
      <c r="M695" s="353"/>
      <c r="N695" s="380"/>
      <c r="O695" s="380"/>
      <c r="P695" s="380"/>
      <c r="Q695" s="380"/>
      <c r="R695" s="380"/>
      <c r="S695" s="380"/>
      <c r="T695" s="380"/>
      <c r="U695" s="380"/>
      <c r="V695" s="380"/>
      <c r="W695" s="380"/>
      <c r="X695" s="380"/>
      <c r="Y695" s="380"/>
      <c r="Z695" s="380"/>
    </row>
    <row r="696" spans="1:26" ht="15.75" customHeight="1" x14ac:dyDescent="0.25">
      <c r="A696" s="353"/>
      <c r="B696" s="381"/>
      <c r="C696" s="353"/>
      <c r="D696" s="353"/>
      <c r="E696" s="353"/>
      <c r="F696" s="353"/>
      <c r="G696" s="353"/>
      <c r="H696" s="353"/>
      <c r="I696" s="353"/>
      <c r="J696" s="353"/>
      <c r="K696" s="353"/>
      <c r="L696" s="353"/>
      <c r="M696" s="353"/>
      <c r="N696" s="380"/>
      <c r="O696" s="380"/>
      <c r="P696" s="380"/>
      <c r="Q696" s="380"/>
      <c r="R696" s="380"/>
      <c r="S696" s="380"/>
      <c r="T696" s="380"/>
      <c r="U696" s="380"/>
      <c r="V696" s="380"/>
      <c r="W696" s="380"/>
      <c r="X696" s="380"/>
      <c r="Y696" s="380"/>
      <c r="Z696" s="380"/>
    </row>
    <row r="697" spans="1:26" ht="15.75" customHeight="1" x14ac:dyDescent="0.25">
      <c r="A697" s="353"/>
      <c r="B697" s="381"/>
      <c r="C697" s="353"/>
      <c r="D697" s="353"/>
      <c r="E697" s="353"/>
      <c r="F697" s="353"/>
      <c r="G697" s="353"/>
      <c r="H697" s="353"/>
      <c r="I697" s="353"/>
      <c r="J697" s="353"/>
      <c r="K697" s="353"/>
      <c r="L697" s="353"/>
      <c r="M697" s="353"/>
      <c r="N697" s="380"/>
      <c r="O697" s="380"/>
      <c r="P697" s="380"/>
      <c r="Q697" s="380"/>
      <c r="R697" s="380"/>
      <c r="S697" s="380"/>
      <c r="T697" s="380"/>
      <c r="U697" s="380"/>
      <c r="V697" s="380"/>
      <c r="W697" s="380"/>
      <c r="X697" s="380"/>
      <c r="Y697" s="380"/>
      <c r="Z697" s="380"/>
    </row>
    <row r="698" spans="1:26" ht="15.75" customHeight="1" x14ac:dyDescent="0.25">
      <c r="A698" s="353"/>
      <c r="B698" s="381"/>
      <c r="C698" s="353"/>
      <c r="D698" s="353"/>
      <c r="E698" s="353"/>
      <c r="F698" s="353"/>
      <c r="G698" s="353"/>
      <c r="H698" s="353"/>
      <c r="I698" s="353"/>
      <c r="J698" s="353"/>
      <c r="K698" s="353"/>
      <c r="L698" s="353"/>
      <c r="M698" s="353"/>
      <c r="N698" s="380"/>
      <c r="O698" s="380"/>
      <c r="P698" s="380"/>
      <c r="Q698" s="380"/>
      <c r="R698" s="380"/>
      <c r="S698" s="380"/>
      <c r="T698" s="380"/>
      <c r="U698" s="380"/>
      <c r="V698" s="380"/>
      <c r="W698" s="380"/>
      <c r="X698" s="380"/>
      <c r="Y698" s="380"/>
      <c r="Z698" s="380"/>
    </row>
    <row r="699" spans="1:26" ht="15.75" customHeight="1" x14ac:dyDescent="0.25">
      <c r="A699" s="353"/>
      <c r="B699" s="381"/>
      <c r="C699" s="353"/>
      <c r="D699" s="353"/>
      <c r="E699" s="353"/>
      <c r="F699" s="353"/>
      <c r="G699" s="353"/>
      <c r="H699" s="353"/>
      <c r="I699" s="353"/>
      <c r="J699" s="353"/>
      <c r="K699" s="353"/>
      <c r="L699" s="353"/>
      <c r="M699" s="353"/>
      <c r="N699" s="380"/>
      <c r="O699" s="380"/>
      <c r="P699" s="380"/>
      <c r="Q699" s="380"/>
      <c r="R699" s="380"/>
      <c r="S699" s="380"/>
      <c r="T699" s="380"/>
      <c r="U699" s="380"/>
      <c r="V699" s="380"/>
      <c r="W699" s="380"/>
      <c r="X699" s="380"/>
      <c r="Y699" s="380"/>
      <c r="Z699" s="380"/>
    </row>
    <row r="700" spans="1:26" ht="15.75" customHeight="1" x14ac:dyDescent="0.25">
      <c r="A700" s="353"/>
      <c r="B700" s="381"/>
      <c r="C700" s="353"/>
      <c r="D700" s="353"/>
      <c r="E700" s="353"/>
      <c r="F700" s="353"/>
      <c r="G700" s="353"/>
      <c r="H700" s="353"/>
      <c r="I700" s="353"/>
      <c r="J700" s="353"/>
      <c r="K700" s="353"/>
      <c r="L700" s="353"/>
      <c r="M700" s="353"/>
      <c r="N700" s="380"/>
      <c r="O700" s="380"/>
      <c r="P700" s="380"/>
      <c r="Q700" s="380"/>
      <c r="R700" s="380"/>
      <c r="S700" s="380"/>
      <c r="T700" s="380"/>
      <c r="U700" s="380"/>
      <c r="V700" s="380"/>
      <c r="W700" s="380"/>
      <c r="X700" s="380"/>
      <c r="Y700" s="380"/>
      <c r="Z700" s="380"/>
    </row>
    <row r="701" spans="1:26" ht="15.75" customHeight="1" x14ac:dyDescent="0.25">
      <c r="A701" s="353"/>
      <c r="B701" s="381"/>
      <c r="C701" s="353"/>
      <c r="D701" s="353"/>
      <c r="E701" s="353"/>
      <c r="F701" s="353"/>
      <c r="G701" s="353"/>
      <c r="H701" s="353"/>
      <c r="I701" s="353"/>
      <c r="J701" s="353"/>
      <c r="K701" s="353"/>
      <c r="L701" s="353"/>
      <c r="M701" s="353"/>
      <c r="N701" s="380"/>
      <c r="O701" s="380"/>
      <c r="P701" s="380"/>
      <c r="Q701" s="380"/>
      <c r="R701" s="380"/>
      <c r="S701" s="380"/>
      <c r="T701" s="380"/>
      <c r="U701" s="380"/>
      <c r="V701" s="380"/>
      <c r="W701" s="380"/>
      <c r="X701" s="380"/>
      <c r="Y701" s="380"/>
      <c r="Z701" s="380"/>
    </row>
    <row r="702" spans="1:26" ht="15.75" customHeight="1" x14ac:dyDescent="0.25">
      <c r="A702" s="353"/>
      <c r="B702" s="381"/>
      <c r="C702" s="353"/>
      <c r="D702" s="353"/>
      <c r="E702" s="353"/>
      <c r="F702" s="353"/>
      <c r="G702" s="353"/>
      <c r="H702" s="353"/>
      <c r="I702" s="353"/>
      <c r="J702" s="353"/>
      <c r="K702" s="353"/>
      <c r="L702" s="353"/>
      <c r="M702" s="353"/>
      <c r="N702" s="380"/>
      <c r="O702" s="380"/>
      <c r="P702" s="380"/>
      <c r="Q702" s="380"/>
      <c r="R702" s="380"/>
      <c r="S702" s="380"/>
      <c r="T702" s="380"/>
      <c r="U702" s="380"/>
      <c r="V702" s="380"/>
      <c r="W702" s="380"/>
      <c r="X702" s="380"/>
      <c r="Y702" s="380"/>
      <c r="Z702" s="380"/>
    </row>
    <row r="703" spans="1:26" ht="15.75" customHeight="1" x14ac:dyDescent="0.25">
      <c r="A703" s="353"/>
      <c r="B703" s="381"/>
      <c r="C703" s="353"/>
      <c r="D703" s="353"/>
      <c r="E703" s="353"/>
      <c r="F703" s="353"/>
      <c r="G703" s="353"/>
      <c r="H703" s="353"/>
      <c r="I703" s="353"/>
      <c r="J703" s="353"/>
      <c r="K703" s="353"/>
      <c r="L703" s="353"/>
      <c r="M703" s="353"/>
      <c r="N703" s="380"/>
      <c r="O703" s="380"/>
      <c r="P703" s="380"/>
      <c r="Q703" s="380"/>
      <c r="R703" s="380"/>
      <c r="S703" s="380"/>
      <c r="T703" s="380"/>
      <c r="U703" s="380"/>
      <c r="V703" s="380"/>
      <c r="W703" s="380"/>
      <c r="X703" s="380"/>
      <c r="Y703" s="380"/>
      <c r="Z703" s="380"/>
    </row>
    <row r="704" spans="1:26" ht="15.75" customHeight="1" x14ac:dyDescent="0.25">
      <c r="A704" s="353"/>
      <c r="B704" s="381"/>
      <c r="C704" s="353"/>
      <c r="D704" s="353"/>
      <c r="E704" s="353"/>
      <c r="F704" s="353"/>
      <c r="G704" s="353"/>
      <c r="H704" s="353"/>
      <c r="I704" s="353"/>
      <c r="J704" s="353"/>
      <c r="K704" s="353"/>
      <c r="L704" s="353"/>
      <c r="M704" s="353"/>
      <c r="N704" s="380"/>
      <c r="O704" s="380"/>
      <c r="P704" s="380"/>
      <c r="Q704" s="380"/>
      <c r="R704" s="380"/>
      <c r="S704" s="380"/>
      <c r="T704" s="380"/>
      <c r="U704" s="380"/>
      <c r="V704" s="380"/>
      <c r="W704" s="380"/>
      <c r="X704" s="380"/>
      <c r="Y704" s="380"/>
      <c r="Z704" s="380"/>
    </row>
    <row r="705" spans="1:26" ht="15.75" customHeight="1" x14ac:dyDescent="0.25">
      <c r="A705" s="353"/>
      <c r="B705" s="381"/>
      <c r="C705" s="353"/>
      <c r="D705" s="353"/>
      <c r="E705" s="353"/>
      <c r="F705" s="353"/>
      <c r="G705" s="353"/>
      <c r="H705" s="353"/>
      <c r="I705" s="353"/>
      <c r="J705" s="353"/>
      <c r="K705" s="353"/>
      <c r="L705" s="353"/>
      <c r="M705" s="353"/>
      <c r="N705" s="380"/>
      <c r="O705" s="380"/>
      <c r="P705" s="380"/>
      <c r="Q705" s="380"/>
      <c r="R705" s="380"/>
      <c r="S705" s="380"/>
      <c r="T705" s="380"/>
      <c r="U705" s="380"/>
      <c r="V705" s="380"/>
      <c r="W705" s="380"/>
      <c r="X705" s="380"/>
      <c r="Y705" s="380"/>
      <c r="Z705" s="380"/>
    </row>
    <row r="706" spans="1:26" ht="15.75" customHeight="1" x14ac:dyDescent="0.25">
      <c r="A706" s="353"/>
      <c r="B706" s="381"/>
      <c r="C706" s="353"/>
      <c r="D706" s="353"/>
      <c r="E706" s="353"/>
      <c r="F706" s="353"/>
      <c r="G706" s="353"/>
      <c r="H706" s="353"/>
      <c r="I706" s="353"/>
      <c r="J706" s="353"/>
      <c r="K706" s="353"/>
      <c r="L706" s="353"/>
      <c r="M706" s="353"/>
      <c r="N706" s="380"/>
      <c r="O706" s="380"/>
      <c r="P706" s="380"/>
      <c r="Q706" s="380"/>
      <c r="R706" s="380"/>
      <c r="S706" s="380"/>
      <c r="T706" s="380"/>
      <c r="U706" s="380"/>
      <c r="V706" s="380"/>
      <c r="W706" s="380"/>
      <c r="X706" s="380"/>
      <c r="Y706" s="380"/>
      <c r="Z706" s="380"/>
    </row>
    <row r="707" spans="1:26" ht="15.75" customHeight="1" x14ac:dyDescent="0.25">
      <c r="A707" s="353"/>
      <c r="B707" s="381"/>
      <c r="C707" s="353"/>
      <c r="D707" s="353"/>
      <c r="E707" s="353"/>
      <c r="F707" s="353"/>
      <c r="G707" s="353"/>
      <c r="H707" s="353"/>
      <c r="I707" s="353"/>
      <c r="J707" s="353"/>
      <c r="K707" s="353"/>
      <c r="L707" s="353"/>
      <c r="M707" s="353"/>
      <c r="N707" s="380"/>
      <c r="O707" s="380"/>
      <c r="P707" s="380"/>
      <c r="Q707" s="380"/>
      <c r="R707" s="380"/>
      <c r="S707" s="380"/>
      <c r="T707" s="380"/>
      <c r="U707" s="380"/>
      <c r="V707" s="380"/>
      <c r="W707" s="380"/>
      <c r="X707" s="380"/>
      <c r="Y707" s="380"/>
      <c r="Z707" s="380"/>
    </row>
    <row r="708" spans="1:26" ht="15.75" customHeight="1" x14ac:dyDescent="0.25">
      <c r="A708" s="353"/>
      <c r="B708" s="381"/>
      <c r="C708" s="353"/>
      <c r="D708" s="353"/>
      <c r="E708" s="353"/>
      <c r="F708" s="353"/>
      <c r="G708" s="353"/>
      <c r="H708" s="353"/>
      <c r="I708" s="353"/>
      <c r="J708" s="353"/>
      <c r="K708" s="353"/>
      <c r="L708" s="353"/>
      <c r="M708" s="353"/>
      <c r="N708" s="380"/>
      <c r="O708" s="380"/>
      <c r="P708" s="380"/>
      <c r="Q708" s="380"/>
      <c r="R708" s="380"/>
      <c r="S708" s="380"/>
      <c r="T708" s="380"/>
      <c r="U708" s="380"/>
      <c r="V708" s="380"/>
      <c r="W708" s="380"/>
      <c r="X708" s="380"/>
      <c r="Y708" s="380"/>
      <c r="Z708" s="380"/>
    </row>
    <row r="709" spans="1:26" ht="15.75" customHeight="1" x14ac:dyDescent="0.25">
      <c r="A709" s="353"/>
      <c r="B709" s="381"/>
      <c r="C709" s="353"/>
      <c r="D709" s="353"/>
      <c r="E709" s="353"/>
      <c r="F709" s="353"/>
      <c r="G709" s="353"/>
      <c r="H709" s="353"/>
      <c r="I709" s="353"/>
      <c r="J709" s="353"/>
      <c r="K709" s="353"/>
      <c r="L709" s="353"/>
      <c r="M709" s="353"/>
      <c r="N709" s="380"/>
      <c r="O709" s="380"/>
      <c r="P709" s="380"/>
      <c r="Q709" s="380"/>
      <c r="R709" s="380"/>
      <c r="S709" s="380"/>
      <c r="T709" s="380"/>
      <c r="U709" s="380"/>
      <c r="V709" s="380"/>
      <c r="W709" s="380"/>
      <c r="X709" s="380"/>
      <c r="Y709" s="380"/>
      <c r="Z709" s="380"/>
    </row>
    <row r="710" spans="1:26" ht="15.75" customHeight="1" x14ac:dyDescent="0.25">
      <c r="A710" s="353"/>
      <c r="B710" s="381"/>
      <c r="C710" s="353"/>
      <c r="D710" s="353"/>
      <c r="E710" s="353"/>
      <c r="F710" s="353"/>
      <c r="G710" s="353"/>
      <c r="H710" s="353"/>
      <c r="I710" s="353"/>
      <c r="J710" s="353"/>
      <c r="K710" s="353"/>
      <c r="L710" s="353"/>
      <c r="M710" s="353"/>
      <c r="N710" s="380"/>
      <c r="O710" s="380"/>
      <c r="P710" s="380"/>
      <c r="Q710" s="380"/>
      <c r="R710" s="380"/>
      <c r="S710" s="380"/>
      <c r="T710" s="380"/>
      <c r="U710" s="380"/>
      <c r="V710" s="380"/>
      <c r="W710" s="380"/>
      <c r="X710" s="380"/>
      <c r="Y710" s="380"/>
      <c r="Z710" s="380"/>
    </row>
    <row r="711" spans="1:26" ht="15.75" customHeight="1" x14ac:dyDescent="0.25">
      <c r="A711" s="353"/>
      <c r="B711" s="381"/>
      <c r="C711" s="353"/>
      <c r="D711" s="353"/>
      <c r="E711" s="353"/>
      <c r="F711" s="353"/>
      <c r="G711" s="353"/>
      <c r="H711" s="353"/>
      <c r="I711" s="353"/>
      <c r="J711" s="353"/>
      <c r="K711" s="353"/>
      <c r="L711" s="353"/>
      <c r="M711" s="353"/>
      <c r="N711" s="380"/>
      <c r="O711" s="380"/>
      <c r="P711" s="380"/>
      <c r="Q711" s="380"/>
      <c r="R711" s="380"/>
      <c r="S711" s="380"/>
      <c r="T711" s="380"/>
      <c r="U711" s="380"/>
      <c r="V711" s="380"/>
      <c r="W711" s="380"/>
      <c r="X711" s="380"/>
      <c r="Y711" s="380"/>
      <c r="Z711" s="380"/>
    </row>
    <row r="712" spans="1:26" ht="15.75" customHeight="1" x14ac:dyDescent="0.25">
      <c r="A712" s="353"/>
      <c r="B712" s="381"/>
      <c r="C712" s="353"/>
      <c r="D712" s="353"/>
      <c r="E712" s="353"/>
      <c r="F712" s="353"/>
      <c r="G712" s="353"/>
      <c r="H712" s="353"/>
      <c r="I712" s="353"/>
      <c r="J712" s="353"/>
      <c r="K712" s="353"/>
      <c r="L712" s="353"/>
      <c r="M712" s="353"/>
      <c r="N712" s="380"/>
      <c r="O712" s="380"/>
      <c r="P712" s="380"/>
      <c r="Q712" s="380"/>
      <c r="R712" s="380"/>
      <c r="S712" s="380"/>
      <c r="T712" s="380"/>
      <c r="U712" s="380"/>
      <c r="V712" s="380"/>
      <c r="W712" s="380"/>
      <c r="X712" s="380"/>
      <c r="Y712" s="380"/>
      <c r="Z712" s="380"/>
    </row>
    <row r="713" spans="1:26" ht="15.75" customHeight="1" x14ac:dyDescent="0.25">
      <c r="A713" s="353"/>
      <c r="B713" s="381"/>
      <c r="C713" s="353"/>
      <c r="D713" s="353"/>
      <c r="E713" s="353"/>
      <c r="F713" s="353"/>
      <c r="G713" s="353"/>
      <c r="H713" s="353"/>
      <c r="I713" s="353"/>
      <c r="J713" s="353"/>
      <c r="K713" s="353"/>
      <c r="L713" s="353"/>
      <c r="M713" s="353"/>
      <c r="N713" s="380"/>
      <c r="O713" s="380"/>
      <c r="P713" s="380"/>
      <c r="Q713" s="380"/>
      <c r="R713" s="380"/>
      <c r="S713" s="380"/>
      <c r="T713" s="380"/>
      <c r="U713" s="380"/>
      <c r="V713" s="380"/>
      <c r="W713" s="380"/>
      <c r="X713" s="380"/>
      <c r="Y713" s="380"/>
      <c r="Z713" s="380"/>
    </row>
    <row r="714" spans="1:26" ht="15.75" customHeight="1" x14ac:dyDescent="0.25">
      <c r="A714" s="353"/>
      <c r="B714" s="381"/>
      <c r="C714" s="353"/>
      <c r="D714" s="353"/>
      <c r="E714" s="353"/>
      <c r="F714" s="353"/>
      <c r="G714" s="353"/>
      <c r="H714" s="353"/>
      <c r="I714" s="353"/>
      <c r="J714" s="353"/>
      <c r="K714" s="353"/>
      <c r="L714" s="353"/>
      <c r="M714" s="353"/>
      <c r="N714" s="380"/>
      <c r="O714" s="380"/>
      <c r="P714" s="380"/>
      <c r="Q714" s="380"/>
      <c r="R714" s="380"/>
      <c r="S714" s="380"/>
      <c r="T714" s="380"/>
      <c r="U714" s="380"/>
      <c r="V714" s="380"/>
      <c r="W714" s="380"/>
      <c r="X714" s="380"/>
      <c r="Y714" s="380"/>
      <c r="Z714" s="380"/>
    </row>
    <row r="715" spans="1:26" ht="15.75" customHeight="1" x14ac:dyDescent="0.25">
      <c r="A715" s="353"/>
      <c r="B715" s="381"/>
      <c r="C715" s="353"/>
      <c r="D715" s="353"/>
      <c r="E715" s="353"/>
      <c r="F715" s="353"/>
      <c r="G715" s="353"/>
      <c r="H715" s="353"/>
      <c r="I715" s="353"/>
      <c r="J715" s="353"/>
      <c r="K715" s="353"/>
      <c r="L715" s="353"/>
      <c r="M715" s="353"/>
      <c r="N715" s="380"/>
      <c r="O715" s="380"/>
      <c r="P715" s="380"/>
      <c r="Q715" s="380"/>
      <c r="R715" s="380"/>
      <c r="S715" s="380"/>
      <c r="T715" s="380"/>
      <c r="U715" s="380"/>
      <c r="V715" s="380"/>
      <c r="W715" s="380"/>
      <c r="X715" s="380"/>
      <c r="Y715" s="380"/>
      <c r="Z715" s="380"/>
    </row>
    <row r="716" spans="1:26" ht="15.75" customHeight="1" x14ac:dyDescent="0.25">
      <c r="A716" s="353"/>
      <c r="B716" s="381"/>
      <c r="C716" s="353"/>
      <c r="D716" s="353"/>
      <c r="E716" s="353"/>
      <c r="F716" s="353"/>
      <c r="G716" s="353"/>
      <c r="H716" s="353"/>
      <c r="I716" s="353"/>
      <c r="J716" s="353"/>
      <c r="K716" s="353"/>
      <c r="L716" s="353"/>
      <c r="M716" s="353"/>
      <c r="N716" s="380"/>
      <c r="O716" s="380"/>
      <c r="P716" s="380"/>
      <c r="Q716" s="380"/>
      <c r="R716" s="380"/>
      <c r="S716" s="380"/>
      <c r="T716" s="380"/>
      <c r="U716" s="380"/>
      <c r="V716" s="380"/>
      <c r="W716" s="380"/>
      <c r="X716" s="380"/>
      <c r="Y716" s="380"/>
      <c r="Z716" s="380"/>
    </row>
    <row r="717" spans="1:26" ht="15.75" customHeight="1" x14ac:dyDescent="0.25">
      <c r="A717" s="353"/>
      <c r="B717" s="381"/>
      <c r="C717" s="353"/>
      <c r="D717" s="353"/>
      <c r="E717" s="353"/>
      <c r="F717" s="353"/>
      <c r="G717" s="353"/>
      <c r="H717" s="353"/>
      <c r="I717" s="353"/>
      <c r="J717" s="353"/>
      <c r="K717" s="353"/>
      <c r="L717" s="353"/>
      <c r="M717" s="353"/>
      <c r="N717" s="380"/>
      <c r="O717" s="380"/>
      <c r="P717" s="380"/>
      <c r="Q717" s="380"/>
      <c r="R717" s="380"/>
      <c r="S717" s="380"/>
      <c r="T717" s="380"/>
      <c r="U717" s="380"/>
      <c r="V717" s="380"/>
      <c r="W717" s="380"/>
      <c r="X717" s="380"/>
      <c r="Y717" s="380"/>
      <c r="Z717" s="380"/>
    </row>
    <row r="718" spans="1:26" ht="15.75" customHeight="1" x14ac:dyDescent="0.25">
      <c r="A718" s="353"/>
      <c r="B718" s="381"/>
      <c r="C718" s="353"/>
      <c r="D718" s="353"/>
      <c r="E718" s="353"/>
      <c r="F718" s="353"/>
      <c r="G718" s="353"/>
      <c r="H718" s="353"/>
      <c r="I718" s="353"/>
      <c r="J718" s="353"/>
      <c r="K718" s="353"/>
      <c r="L718" s="353"/>
      <c r="M718" s="353"/>
      <c r="N718" s="380"/>
      <c r="O718" s="380"/>
      <c r="P718" s="380"/>
      <c r="Q718" s="380"/>
      <c r="R718" s="380"/>
      <c r="S718" s="380"/>
      <c r="T718" s="380"/>
      <c r="U718" s="380"/>
      <c r="V718" s="380"/>
      <c r="W718" s="380"/>
      <c r="X718" s="380"/>
      <c r="Y718" s="380"/>
      <c r="Z718" s="380"/>
    </row>
    <row r="719" spans="1:26" ht="15.75" customHeight="1" x14ac:dyDescent="0.25">
      <c r="A719" s="353"/>
      <c r="B719" s="381"/>
      <c r="C719" s="353"/>
      <c r="D719" s="353"/>
      <c r="E719" s="353"/>
      <c r="F719" s="353"/>
      <c r="G719" s="353"/>
      <c r="H719" s="353"/>
      <c r="I719" s="353"/>
      <c r="J719" s="353"/>
      <c r="K719" s="353"/>
      <c r="L719" s="353"/>
      <c r="M719" s="353"/>
      <c r="N719" s="380"/>
      <c r="O719" s="380"/>
      <c r="P719" s="380"/>
      <c r="Q719" s="380"/>
      <c r="R719" s="380"/>
      <c r="S719" s="380"/>
      <c r="T719" s="380"/>
      <c r="U719" s="380"/>
      <c r="V719" s="380"/>
      <c r="W719" s="380"/>
      <c r="X719" s="380"/>
      <c r="Y719" s="380"/>
      <c r="Z719" s="380"/>
    </row>
    <row r="720" spans="1:26" ht="15.75" customHeight="1" x14ac:dyDescent="0.25">
      <c r="A720" s="353"/>
      <c r="B720" s="381"/>
      <c r="C720" s="353"/>
      <c r="D720" s="353"/>
      <c r="E720" s="353"/>
      <c r="F720" s="353"/>
      <c r="G720" s="353"/>
      <c r="H720" s="353"/>
      <c r="I720" s="353"/>
      <c r="J720" s="353"/>
      <c r="K720" s="353"/>
      <c r="L720" s="353"/>
      <c r="M720" s="353"/>
      <c r="N720" s="380"/>
      <c r="O720" s="380"/>
      <c r="P720" s="380"/>
      <c r="Q720" s="380"/>
      <c r="R720" s="380"/>
      <c r="S720" s="380"/>
      <c r="T720" s="380"/>
      <c r="U720" s="380"/>
      <c r="V720" s="380"/>
      <c r="W720" s="380"/>
      <c r="X720" s="380"/>
      <c r="Y720" s="380"/>
      <c r="Z720" s="380"/>
    </row>
    <row r="721" spans="1:26" ht="15.75" customHeight="1" x14ac:dyDescent="0.25">
      <c r="A721" s="353"/>
      <c r="B721" s="381"/>
      <c r="C721" s="353"/>
      <c r="D721" s="353"/>
      <c r="E721" s="353"/>
      <c r="F721" s="353"/>
      <c r="G721" s="353"/>
      <c r="H721" s="353"/>
      <c r="I721" s="353"/>
      <c r="J721" s="353"/>
      <c r="K721" s="353"/>
      <c r="L721" s="353"/>
      <c r="M721" s="353"/>
      <c r="N721" s="380"/>
      <c r="O721" s="380"/>
      <c r="P721" s="380"/>
      <c r="Q721" s="380"/>
      <c r="R721" s="380"/>
      <c r="S721" s="380"/>
      <c r="T721" s="380"/>
      <c r="U721" s="380"/>
      <c r="V721" s="380"/>
      <c r="W721" s="380"/>
      <c r="X721" s="380"/>
      <c r="Y721" s="380"/>
      <c r="Z721" s="380"/>
    </row>
    <row r="722" spans="1:26" ht="15.75" customHeight="1" x14ac:dyDescent="0.25">
      <c r="A722" s="353"/>
      <c r="B722" s="381"/>
      <c r="C722" s="353"/>
      <c r="D722" s="353"/>
      <c r="E722" s="353"/>
      <c r="F722" s="353"/>
      <c r="G722" s="353"/>
      <c r="H722" s="353"/>
      <c r="I722" s="353"/>
      <c r="J722" s="353"/>
      <c r="K722" s="353"/>
      <c r="L722" s="353"/>
      <c r="M722" s="353"/>
      <c r="N722" s="380"/>
      <c r="O722" s="380"/>
      <c r="P722" s="380"/>
      <c r="Q722" s="380"/>
      <c r="R722" s="380"/>
      <c r="S722" s="380"/>
      <c r="T722" s="380"/>
      <c r="U722" s="380"/>
      <c r="V722" s="380"/>
      <c r="W722" s="380"/>
      <c r="X722" s="380"/>
      <c r="Y722" s="380"/>
      <c r="Z722" s="380"/>
    </row>
    <row r="723" spans="1:26" ht="15.75" customHeight="1" x14ac:dyDescent="0.25">
      <c r="A723" s="353"/>
      <c r="B723" s="381"/>
      <c r="C723" s="353"/>
      <c r="D723" s="353"/>
      <c r="E723" s="353"/>
      <c r="F723" s="353"/>
      <c r="G723" s="353"/>
      <c r="H723" s="353"/>
      <c r="I723" s="353"/>
      <c r="J723" s="353"/>
      <c r="K723" s="353"/>
      <c r="L723" s="353"/>
      <c r="M723" s="353"/>
      <c r="N723" s="380"/>
      <c r="O723" s="380"/>
      <c r="P723" s="380"/>
      <c r="Q723" s="380"/>
      <c r="R723" s="380"/>
      <c r="S723" s="380"/>
      <c r="T723" s="380"/>
      <c r="U723" s="380"/>
      <c r="V723" s="380"/>
      <c r="W723" s="380"/>
      <c r="X723" s="380"/>
      <c r="Y723" s="380"/>
      <c r="Z723" s="380"/>
    </row>
    <row r="724" spans="1:26" ht="15.75" customHeight="1" x14ac:dyDescent="0.25">
      <c r="A724" s="353"/>
      <c r="B724" s="381"/>
      <c r="C724" s="353"/>
      <c r="D724" s="353"/>
      <c r="E724" s="353"/>
      <c r="F724" s="353"/>
      <c r="G724" s="353"/>
      <c r="H724" s="353"/>
      <c r="I724" s="353"/>
      <c r="J724" s="353"/>
      <c r="K724" s="353"/>
      <c r="L724" s="353"/>
      <c r="M724" s="353"/>
      <c r="N724" s="380"/>
      <c r="O724" s="380"/>
      <c r="P724" s="380"/>
      <c r="Q724" s="380"/>
      <c r="R724" s="380"/>
      <c r="S724" s="380"/>
      <c r="T724" s="380"/>
      <c r="U724" s="380"/>
      <c r="V724" s="380"/>
      <c r="W724" s="380"/>
      <c r="X724" s="380"/>
      <c r="Y724" s="380"/>
      <c r="Z724" s="380"/>
    </row>
    <row r="725" spans="1:26" ht="15.75" customHeight="1" x14ac:dyDescent="0.25">
      <c r="A725" s="353"/>
      <c r="B725" s="381"/>
      <c r="C725" s="353"/>
      <c r="D725" s="353"/>
      <c r="E725" s="353"/>
      <c r="F725" s="353"/>
      <c r="G725" s="353"/>
      <c r="H725" s="353"/>
      <c r="I725" s="353"/>
      <c r="J725" s="353"/>
      <c r="K725" s="353"/>
      <c r="L725" s="353"/>
      <c r="M725" s="353"/>
      <c r="N725" s="380"/>
      <c r="O725" s="380"/>
      <c r="P725" s="380"/>
      <c r="Q725" s="380"/>
      <c r="R725" s="380"/>
      <c r="S725" s="380"/>
      <c r="T725" s="380"/>
      <c r="U725" s="380"/>
      <c r="V725" s="380"/>
      <c r="W725" s="380"/>
      <c r="X725" s="380"/>
      <c r="Y725" s="380"/>
      <c r="Z725" s="380"/>
    </row>
    <row r="726" spans="1:26" ht="15.75" customHeight="1" x14ac:dyDescent="0.25">
      <c r="A726" s="353"/>
      <c r="B726" s="381"/>
      <c r="C726" s="353"/>
      <c r="D726" s="353"/>
      <c r="E726" s="353"/>
      <c r="F726" s="353"/>
      <c r="G726" s="353"/>
      <c r="H726" s="353"/>
      <c r="I726" s="353"/>
      <c r="J726" s="353"/>
      <c r="K726" s="353"/>
      <c r="L726" s="353"/>
      <c r="M726" s="353"/>
      <c r="N726" s="380"/>
      <c r="O726" s="380"/>
      <c r="P726" s="380"/>
      <c r="Q726" s="380"/>
      <c r="R726" s="380"/>
      <c r="S726" s="380"/>
      <c r="T726" s="380"/>
      <c r="U726" s="380"/>
      <c r="V726" s="380"/>
      <c r="W726" s="380"/>
      <c r="X726" s="380"/>
      <c r="Y726" s="380"/>
      <c r="Z726" s="380"/>
    </row>
    <row r="727" spans="1:26" ht="15.75" customHeight="1" x14ac:dyDescent="0.25">
      <c r="A727" s="353"/>
      <c r="B727" s="381"/>
      <c r="C727" s="353"/>
      <c r="D727" s="353"/>
      <c r="E727" s="353"/>
      <c r="F727" s="353"/>
      <c r="G727" s="353"/>
      <c r="H727" s="353"/>
      <c r="I727" s="353"/>
      <c r="J727" s="353"/>
      <c r="K727" s="353"/>
      <c r="L727" s="353"/>
      <c r="M727" s="353"/>
      <c r="N727" s="380"/>
      <c r="O727" s="380"/>
      <c r="P727" s="380"/>
      <c r="Q727" s="380"/>
      <c r="R727" s="380"/>
      <c r="S727" s="380"/>
      <c r="T727" s="380"/>
      <c r="U727" s="380"/>
      <c r="V727" s="380"/>
      <c r="W727" s="380"/>
      <c r="X727" s="380"/>
      <c r="Y727" s="380"/>
      <c r="Z727" s="380"/>
    </row>
    <row r="728" spans="1:26" ht="15.75" customHeight="1" x14ac:dyDescent="0.25">
      <c r="A728" s="353"/>
      <c r="B728" s="381"/>
      <c r="C728" s="353"/>
      <c r="D728" s="353"/>
      <c r="E728" s="353"/>
      <c r="F728" s="353"/>
      <c r="G728" s="353"/>
      <c r="H728" s="353"/>
      <c r="I728" s="353"/>
      <c r="J728" s="353"/>
      <c r="K728" s="353"/>
      <c r="L728" s="353"/>
      <c r="M728" s="353"/>
      <c r="N728" s="380"/>
      <c r="O728" s="380"/>
      <c r="P728" s="380"/>
      <c r="Q728" s="380"/>
      <c r="R728" s="380"/>
      <c r="S728" s="380"/>
      <c r="T728" s="380"/>
      <c r="U728" s="380"/>
      <c r="V728" s="380"/>
      <c r="W728" s="380"/>
      <c r="X728" s="380"/>
      <c r="Y728" s="380"/>
      <c r="Z728" s="380"/>
    </row>
    <row r="729" spans="1:26" ht="15.75" customHeight="1" x14ac:dyDescent="0.25">
      <c r="A729" s="353"/>
      <c r="B729" s="381"/>
      <c r="C729" s="353"/>
      <c r="D729" s="353"/>
      <c r="E729" s="353"/>
      <c r="F729" s="353"/>
      <c r="G729" s="353"/>
      <c r="H729" s="353"/>
      <c r="I729" s="353"/>
      <c r="J729" s="353"/>
      <c r="K729" s="353"/>
      <c r="L729" s="353"/>
      <c r="M729" s="353"/>
      <c r="N729" s="380"/>
      <c r="O729" s="380"/>
      <c r="P729" s="380"/>
      <c r="Q729" s="380"/>
      <c r="R729" s="380"/>
      <c r="S729" s="380"/>
      <c r="T729" s="380"/>
      <c r="U729" s="380"/>
      <c r="V729" s="380"/>
      <c r="W729" s="380"/>
      <c r="X729" s="380"/>
      <c r="Y729" s="380"/>
      <c r="Z729" s="380"/>
    </row>
    <row r="730" spans="1:26" ht="15.75" customHeight="1" x14ac:dyDescent="0.25">
      <c r="A730" s="353"/>
      <c r="B730" s="381"/>
      <c r="C730" s="353"/>
      <c r="D730" s="353"/>
      <c r="E730" s="353"/>
      <c r="F730" s="353"/>
      <c r="G730" s="353"/>
      <c r="H730" s="353"/>
      <c r="I730" s="353"/>
      <c r="J730" s="353"/>
      <c r="K730" s="353"/>
      <c r="L730" s="353"/>
      <c r="M730" s="353"/>
      <c r="N730" s="380"/>
      <c r="O730" s="380"/>
      <c r="P730" s="380"/>
      <c r="Q730" s="380"/>
      <c r="R730" s="380"/>
      <c r="S730" s="380"/>
      <c r="T730" s="380"/>
      <c r="U730" s="380"/>
      <c r="V730" s="380"/>
      <c r="W730" s="380"/>
      <c r="X730" s="380"/>
      <c r="Y730" s="380"/>
      <c r="Z730" s="380"/>
    </row>
    <row r="731" spans="1:26" ht="15.75" customHeight="1" x14ac:dyDescent="0.25">
      <c r="A731" s="353"/>
      <c r="B731" s="381"/>
      <c r="C731" s="353"/>
      <c r="D731" s="353"/>
      <c r="E731" s="353"/>
      <c r="F731" s="353"/>
      <c r="G731" s="353"/>
      <c r="H731" s="353"/>
      <c r="I731" s="353"/>
      <c r="J731" s="353"/>
      <c r="K731" s="353"/>
      <c r="L731" s="353"/>
      <c r="M731" s="353"/>
      <c r="N731" s="380"/>
      <c r="O731" s="380"/>
      <c r="P731" s="380"/>
      <c r="Q731" s="380"/>
      <c r="R731" s="380"/>
      <c r="S731" s="380"/>
      <c r="T731" s="380"/>
      <c r="U731" s="380"/>
      <c r="V731" s="380"/>
      <c r="W731" s="380"/>
      <c r="X731" s="380"/>
      <c r="Y731" s="380"/>
      <c r="Z731" s="380"/>
    </row>
    <row r="732" spans="1:26" ht="15.75" customHeight="1" x14ac:dyDescent="0.25">
      <c r="A732" s="353"/>
      <c r="B732" s="381"/>
      <c r="C732" s="353"/>
      <c r="D732" s="353"/>
      <c r="E732" s="353"/>
      <c r="F732" s="353"/>
      <c r="G732" s="353"/>
      <c r="H732" s="353"/>
      <c r="I732" s="353"/>
      <c r="J732" s="353"/>
      <c r="K732" s="353"/>
      <c r="L732" s="353"/>
      <c r="M732" s="353"/>
      <c r="N732" s="380"/>
      <c r="O732" s="380"/>
      <c r="P732" s="380"/>
      <c r="Q732" s="380"/>
      <c r="R732" s="380"/>
      <c r="S732" s="380"/>
      <c r="T732" s="380"/>
      <c r="U732" s="380"/>
      <c r="V732" s="380"/>
      <c r="W732" s="380"/>
      <c r="X732" s="380"/>
      <c r="Y732" s="380"/>
      <c r="Z732" s="380"/>
    </row>
    <row r="733" spans="1:26" ht="15.75" customHeight="1" x14ac:dyDescent="0.25">
      <c r="A733" s="353"/>
      <c r="B733" s="381"/>
      <c r="C733" s="353"/>
      <c r="D733" s="353"/>
      <c r="E733" s="353"/>
      <c r="F733" s="353"/>
      <c r="G733" s="353"/>
      <c r="H733" s="353"/>
      <c r="I733" s="353"/>
      <c r="J733" s="353"/>
      <c r="K733" s="353"/>
      <c r="L733" s="353"/>
      <c r="M733" s="353"/>
      <c r="N733" s="380"/>
      <c r="O733" s="380"/>
      <c r="P733" s="380"/>
      <c r="Q733" s="380"/>
      <c r="R733" s="380"/>
      <c r="S733" s="380"/>
      <c r="T733" s="380"/>
      <c r="U733" s="380"/>
      <c r="V733" s="380"/>
      <c r="W733" s="380"/>
      <c r="X733" s="380"/>
      <c r="Y733" s="380"/>
      <c r="Z733" s="380"/>
    </row>
    <row r="734" spans="1:26" ht="15.75" customHeight="1" x14ac:dyDescent="0.25">
      <c r="A734" s="353"/>
      <c r="B734" s="381"/>
      <c r="C734" s="353"/>
      <c r="D734" s="353"/>
      <c r="E734" s="353"/>
      <c r="F734" s="353"/>
      <c r="G734" s="353"/>
      <c r="H734" s="353"/>
      <c r="I734" s="353"/>
      <c r="J734" s="353"/>
      <c r="K734" s="353"/>
      <c r="L734" s="353"/>
      <c r="M734" s="353"/>
      <c r="N734" s="380"/>
      <c r="O734" s="380"/>
      <c r="P734" s="380"/>
      <c r="Q734" s="380"/>
      <c r="R734" s="380"/>
      <c r="S734" s="380"/>
      <c r="T734" s="380"/>
      <c r="U734" s="380"/>
      <c r="V734" s="380"/>
      <c r="W734" s="380"/>
      <c r="X734" s="380"/>
      <c r="Y734" s="380"/>
      <c r="Z734" s="380"/>
    </row>
    <row r="735" spans="1:26" ht="15.75" customHeight="1" x14ac:dyDescent="0.25">
      <c r="A735" s="353"/>
      <c r="B735" s="381"/>
      <c r="C735" s="353"/>
      <c r="D735" s="353"/>
      <c r="E735" s="353"/>
      <c r="F735" s="353"/>
      <c r="G735" s="353"/>
      <c r="H735" s="353"/>
      <c r="I735" s="353"/>
      <c r="J735" s="353"/>
      <c r="K735" s="353"/>
      <c r="L735" s="353"/>
      <c r="M735" s="353"/>
      <c r="N735" s="380"/>
      <c r="O735" s="380"/>
      <c r="P735" s="380"/>
      <c r="Q735" s="380"/>
      <c r="R735" s="380"/>
      <c r="S735" s="380"/>
      <c r="T735" s="380"/>
      <c r="U735" s="380"/>
      <c r="V735" s="380"/>
      <c r="W735" s="380"/>
      <c r="X735" s="380"/>
      <c r="Y735" s="380"/>
      <c r="Z735" s="380"/>
    </row>
    <row r="736" spans="1:26" ht="15.75" customHeight="1" x14ac:dyDescent="0.25">
      <c r="A736" s="353"/>
      <c r="B736" s="381"/>
      <c r="C736" s="353"/>
      <c r="D736" s="353"/>
      <c r="E736" s="353"/>
      <c r="F736" s="353"/>
      <c r="G736" s="353"/>
      <c r="H736" s="353"/>
      <c r="I736" s="353"/>
      <c r="J736" s="353"/>
      <c r="K736" s="353"/>
      <c r="L736" s="353"/>
      <c r="M736" s="353"/>
      <c r="N736" s="380"/>
      <c r="O736" s="380"/>
      <c r="P736" s="380"/>
      <c r="Q736" s="380"/>
      <c r="R736" s="380"/>
      <c r="S736" s="380"/>
      <c r="T736" s="380"/>
      <c r="U736" s="380"/>
      <c r="V736" s="380"/>
      <c r="W736" s="380"/>
      <c r="X736" s="380"/>
      <c r="Y736" s="380"/>
      <c r="Z736" s="380"/>
    </row>
    <row r="737" spans="1:26" ht="15.75" customHeight="1" x14ac:dyDescent="0.25">
      <c r="A737" s="353"/>
      <c r="B737" s="381"/>
      <c r="C737" s="353"/>
      <c r="D737" s="353"/>
      <c r="E737" s="353"/>
      <c r="F737" s="353"/>
      <c r="G737" s="353"/>
      <c r="H737" s="353"/>
      <c r="I737" s="353"/>
      <c r="J737" s="353"/>
      <c r="K737" s="353"/>
      <c r="L737" s="353"/>
      <c r="M737" s="353"/>
      <c r="N737" s="380"/>
      <c r="O737" s="380"/>
      <c r="P737" s="380"/>
      <c r="Q737" s="380"/>
      <c r="R737" s="380"/>
      <c r="S737" s="380"/>
      <c r="T737" s="380"/>
      <c r="U737" s="380"/>
      <c r="V737" s="380"/>
      <c r="W737" s="380"/>
      <c r="X737" s="380"/>
      <c r="Y737" s="380"/>
      <c r="Z737" s="380"/>
    </row>
    <row r="738" spans="1:26" ht="15.75" customHeight="1" x14ac:dyDescent="0.25">
      <c r="A738" s="353"/>
      <c r="B738" s="381"/>
      <c r="C738" s="353"/>
      <c r="D738" s="353"/>
      <c r="E738" s="353"/>
      <c r="F738" s="353"/>
      <c r="G738" s="353"/>
      <c r="H738" s="353"/>
      <c r="I738" s="353"/>
      <c r="J738" s="353"/>
      <c r="K738" s="353"/>
      <c r="L738" s="353"/>
      <c r="M738" s="353"/>
      <c r="N738" s="380"/>
      <c r="O738" s="380"/>
      <c r="P738" s="380"/>
      <c r="Q738" s="380"/>
      <c r="R738" s="380"/>
      <c r="S738" s="380"/>
      <c r="T738" s="380"/>
      <c r="U738" s="380"/>
      <c r="V738" s="380"/>
      <c r="W738" s="380"/>
      <c r="X738" s="380"/>
      <c r="Y738" s="380"/>
      <c r="Z738" s="380"/>
    </row>
    <row r="739" spans="1:26" ht="15.75" customHeight="1" x14ac:dyDescent="0.25">
      <c r="A739" s="353"/>
      <c r="B739" s="381"/>
      <c r="C739" s="353"/>
      <c r="D739" s="353"/>
      <c r="E739" s="353"/>
      <c r="F739" s="353"/>
      <c r="G739" s="353"/>
      <c r="H739" s="353"/>
      <c r="I739" s="353"/>
      <c r="J739" s="353"/>
      <c r="K739" s="353"/>
      <c r="L739" s="353"/>
      <c r="M739" s="353"/>
      <c r="N739" s="380"/>
      <c r="O739" s="380"/>
      <c r="P739" s="380"/>
      <c r="Q739" s="380"/>
      <c r="R739" s="380"/>
      <c r="S739" s="380"/>
      <c r="T739" s="380"/>
      <c r="U739" s="380"/>
      <c r="V739" s="380"/>
      <c r="W739" s="380"/>
      <c r="X739" s="380"/>
      <c r="Y739" s="380"/>
      <c r="Z739" s="380"/>
    </row>
    <row r="740" spans="1:26" ht="15.75" customHeight="1" x14ac:dyDescent="0.25">
      <c r="A740" s="353"/>
      <c r="B740" s="381"/>
      <c r="C740" s="353"/>
      <c r="D740" s="353"/>
      <c r="E740" s="353"/>
      <c r="F740" s="353"/>
      <c r="G740" s="353"/>
      <c r="H740" s="353"/>
      <c r="I740" s="353"/>
      <c r="J740" s="353"/>
      <c r="K740" s="353"/>
      <c r="L740" s="353"/>
      <c r="M740" s="353"/>
      <c r="N740" s="380"/>
      <c r="O740" s="380"/>
      <c r="P740" s="380"/>
      <c r="Q740" s="380"/>
      <c r="R740" s="380"/>
      <c r="S740" s="380"/>
      <c r="T740" s="380"/>
      <c r="U740" s="380"/>
      <c r="V740" s="380"/>
      <c r="W740" s="380"/>
      <c r="X740" s="380"/>
      <c r="Y740" s="380"/>
      <c r="Z740" s="380"/>
    </row>
    <row r="741" spans="1:26" ht="15.75" customHeight="1" x14ac:dyDescent="0.25">
      <c r="A741" s="353"/>
      <c r="B741" s="381"/>
      <c r="C741" s="353"/>
      <c r="D741" s="353"/>
      <c r="E741" s="353"/>
      <c r="F741" s="353"/>
      <c r="G741" s="353"/>
      <c r="H741" s="353"/>
      <c r="I741" s="353"/>
      <c r="J741" s="353"/>
      <c r="K741" s="353"/>
      <c r="L741" s="353"/>
      <c r="M741" s="353"/>
      <c r="N741" s="380"/>
      <c r="O741" s="380"/>
      <c r="P741" s="380"/>
      <c r="Q741" s="380"/>
      <c r="R741" s="380"/>
      <c r="S741" s="380"/>
      <c r="T741" s="380"/>
      <c r="U741" s="380"/>
      <c r="V741" s="380"/>
      <c r="W741" s="380"/>
      <c r="X741" s="380"/>
      <c r="Y741" s="380"/>
      <c r="Z741" s="380"/>
    </row>
    <row r="742" spans="1:26" ht="15.75" customHeight="1" x14ac:dyDescent="0.25">
      <c r="A742" s="353"/>
      <c r="B742" s="381"/>
      <c r="C742" s="353"/>
      <c r="D742" s="353"/>
      <c r="E742" s="353"/>
      <c r="F742" s="353"/>
      <c r="G742" s="353"/>
      <c r="H742" s="353"/>
      <c r="I742" s="353"/>
      <c r="J742" s="353"/>
      <c r="K742" s="353"/>
      <c r="L742" s="353"/>
      <c r="M742" s="353"/>
      <c r="N742" s="380"/>
      <c r="O742" s="380"/>
      <c r="P742" s="380"/>
      <c r="Q742" s="380"/>
      <c r="R742" s="380"/>
      <c r="S742" s="380"/>
      <c r="T742" s="380"/>
      <c r="U742" s="380"/>
      <c r="V742" s="380"/>
      <c r="W742" s="380"/>
      <c r="X742" s="380"/>
      <c r="Y742" s="380"/>
      <c r="Z742" s="380"/>
    </row>
    <row r="743" spans="1:26" ht="15.75" customHeight="1" x14ac:dyDescent="0.25">
      <c r="A743" s="353"/>
      <c r="B743" s="381"/>
      <c r="C743" s="353"/>
      <c r="D743" s="353"/>
      <c r="E743" s="353"/>
      <c r="F743" s="353"/>
      <c r="G743" s="353"/>
      <c r="H743" s="353"/>
      <c r="I743" s="353"/>
      <c r="J743" s="353"/>
      <c r="K743" s="353"/>
      <c r="L743" s="353"/>
      <c r="M743" s="353"/>
      <c r="N743" s="380"/>
      <c r="O743" s="380"/>
      <c r="P743" s="380"/>
      <c r="Q743" s="380"/>
      <c r="R743" s="380"/>
      <c r="S743" s="380"/>
      <c r="T743" s="380"/>
      <c r="U743" s="380"/>
      <c r="V743" s="380"/>
      <c r="W743" s="380"/>
      <c r="X743" s="380"/>
      <c r="Y743" s="380"/>
      <c r="Z743" s="380"/>
    </row>
    <row r="744" spans="1:26" ht="15.75" customHeight="1" x14ac:dyDescent="0.25">
      <c r="A744" s="353"/>
      <c r="B744" s="381"/>
      <c r="C744" s="353"/>
      <c r="D744" s="353"/>
      <c r="E744" s="353"/>
      <c r="F744" s="353"/>
      <c r="G744" s="353"/>
      <c r="H744" s="353"/>
      <c r="I744" s="353"/>
      <c r="J744" s="353"/>
      <c r="K744" s="353"/>
      <c r="L744" s="353"/>
      <c r="M744" s="353"/>
      <c r="N744" s="380"/>
      <c r="O744" s="380"/>
      <c r="P744" s="380"/>
      <c r="Q744" s="380"/>
      <c r="R744" s="380"/>
      <c r="S744" s="380"/>
      <c r="T744" s="380"/>
      <c r="U744" s="380"/>
      <c r="V744" s="380"/>
      <c r="W744" s="380"/>
      <c r="X744" s="380"/>
      <c r="Y744" s="380"/>
      <c r="Z744" s="380"/>
    </row>
    <row r="745" spans="1:26" ht="15.75" customHeight="1" x14ac:dyDescent="0.25">
      <c r="A745" s="353"/>
      <c r="B745" s="381"/>
      <c r="C745" s="353"/>
      <c r="D745" s="353"/>
      <c r="E745" s="353"/>
      <c r="F745" s="353"/>
      <c r="G745" s="353"/>
      <c r="H745" s="353"/>
      <c r="I745" s="353"/>
      <c r="J745" s="353"/>
      <c r="K745" s="353"/>
      <c r="L745" s="353"/>
      <c r="M745" s="353"/>
      <c r="N745" s="380"/>
      <c r="O745" s="380"/>
      <c r="P745" s="380"/>
      <c r="Q745" s="380"/>
      <c r="R745" s="380"/>
      <c r="S745" s="380"/>
      <c r="T745" s="380"/>
      <c r="U745" s="380"/>
      <c r="V745" s="380"/>
      <c r="W745" s="380"/>
      <c r="X745" s="380"/>
      <c r="Y745" s="380"/>
      <c r="Z745" s="380"/>
    </row>
    <row r="746" spans="1:26" ht="15.75" customHeight="1" x14ac:dyDescent="0.25">
      <c r="A746" s="353"/>
      <c r="B746" s="381"/>
      <c r="C746" s="353"/>
      <c r="D746" s="353"/>
      <c r="E746" s="353"/>
      <c r="F746" s="353"/>
      <c r="G746" s="353"/>
      <c r="H746" s="353"/>
      <c r="I746" s="353"/>
      <c r="J746" s="353"/>
      <c r="K746" s="353"/>
      <c r="L746" s="353"/>
      <c r="M746" s="353"/>
      <c r="N746" s="380"/>
      <c r="O746" s="380"/>
      <c r="P746" s="380"/>
      <c r="Q746" s="380"/>
      <c r="R746" s="380"/>
      <c r="S746" s="380"/>
      <c r="T746" s="380"/>
      <c r="U746" s="380"/>
      <c r="V746" s="380"/>
      <c r="W746" s="380"/>
      <c r="X746" s="380"/>
      <c r="Y746" s="380"/>
      <c r="Z746" s="380"/>
    </row>
    <row r="747" spans="1:26" ht="15.75" customHeight="1" x14ac:dyDescent="0.25">
      <c r="A747" s="353"/>
      <c r="B747" s="381"/>
      <c r="C747" s="353"/>
      <c r="D747" s="353"/>
      <c r="E747" s="353"/>
      <c r="F747" s="353"/>
      <c r="G747" s="353"/>
      <c r="H747" s="353"/>
      <c r="I747" s="353"/>
      <c r="J747" s="353"/>
      <c r="K747" s="353"/>
      <c r="L747" s="353"/>
      <c r="M747" s="353"/>
      <c r="N747" s="380"/>
      <c r="O747" s="380"/>
      <c r="P747" s="380"/>
      <c r="Q747" s="380"/>
      <c r="R747" s="380"/>
      <c r="S747" s="380"/>
      <c r="T747" s="380"/>
      <c r="U747" s="380"/>
      <c r="V747" s="380"/>
      <c r="W747" s="380"/>
      <c r="X747" s="380"/>
      <c r="Y747" s="380"/>
      <c r="Z747" s="380"/>
    </row>
    <row r="748" spans="1:26" ht="15.75" customHeight="1" x14ac:dyDescent="0.25">
      <c r="A748" s="353"/>
      <c r="B748" s="381"/>
      <c r="C748" s="353"/>
      <c r="D748" s="353"/>
      <c r="E748" s="353"/>
      <c r="F748" s="353"/>
      <c r="G748" s="353"/>
      <c r="H748" s="353"/>
      <c r="I748" s="353"/>
      <c r="J748" s="353"/>
      <c r="K748" s="353"/>
      <c r="L748" s="353"/>
      <c r="M748" s="353"/>
      <c r="N748" s="380"/>
      <c r="O748" s="380"/>
      <c r="P748" s="380"/>
      <c r="Q748" s="380"/>
      <c r="R748" s="380"/>
      <c r="S748" s="380"/>
      <c r="T748" s="380"/>
      <c r="U748" s="380"/>
      <c r="V748" s="380"/>
      <c r="W748" s="380"/>
      <c r="X748" s="380"/>
      <c r="Y748" s="380"/>
      <c r="Z748" s="380"/>
    </row>
    <row r="749" spans="1:26" ht="15.75" customHeight="1" x14ac:dyDescent="0.25">
      <c r="A749" s="353"/>
      <c r="B749" s="381"/>
      <c r="C749" s="353"/>
      <c r="D749" s="353"/>
      <c r="E749" s="353"/>
      <c r="F749" s="353"/>
      <c r="G749" s="353"/>
      <c r="H749" s="353"/>
      <c r="I749" s="353"/>
      <c r="J749" s="353"/>
      <c r="K749" s="353"/>
      <c r="L749" s="353"/>
      <c r="M749" s="353"/>
      <c r="N749" s="380"/>
      <c r="O749" s="380"/>
      <c r="P749" s="380"/>
      <c r="Q749" s="380"/>
      <c r="R749" s="380"/>
      <c r="S749" s="380"/>
      <c r="T749" s="380"/>
      <c r="U749" s="380"/>
      <c r="V749" s="380"/>
      <c r="W749" s="380"/>
      <c r="X749" s="380"/>
      <c r="Y749" s="380"/>
      <c r="Z749" s="380"/>
    </row>
    <row r="750" spans="1:26" ht="15.75" customHeight="1" x14ac:dyDescent="0.25">
      <c r="A750" s="353"/>
      <c r="B750" s="381"/>
      <c r="C750" s="353"/>
      <c r="D750" s="353"/>
      <c r="E750" s="353"/>
      <c r="F750" s="353"/>
      <c r="G750" s="353"/>
      <c r="H750" s="353"/>
      <c r="I750" s="353"/>
      <c r="J750" s="353"/>
      <c r="K750" s="353"/>
      <c r="L750" s="353"/>
      <c r="M750" s="353"/>
      <c r="N750" s="380"/>
      <c r="O750" s="380"/>
      <c r="P750" s="380"/>
      <c r="Q750" s="380"/>
      <c r="R750" s="380"/>
      <c r="S750" s="380"/>
      <c r="T750" s="380"/>
      <c r="U750" s="380"/>
      <c r="V750" s="380"/>
      <c r="W750" s="380"/>
      <c r="X750" s="380"/>
      <c r="Y750" s="380"/>
      <c r="Z750" s="380"/>
    </row>
    <row r="751" spans="1:26" ht="15.75" customHeight="1" x14ac:dyDescent="0.25">
      <c r="A751" s="353"/>
      <c r="B751" s="381"/>
      <c r="C751" s="353"/>
      <c r="D751" s="353"/>
      <c r="E751" s="353"/>
      <c r="F751" s="353"/>
      <c r="G751" s="353"/>
      <c r="H751" s="353"/>
      <c r="I751" s="353"/>
      <c r="J751" s="353"/>
      <c r="K751" s="353"/>
      <c r="L751" s="353"/>
      <c r="M751" s="353"/>
      <c r="N751" s="380"/>
      <c r="O751" s="380"/>
      <c r="P751" s="380"/>
      <c r="Q751" s="380"/>
      <c r="R751" s="380"/>
      <c r="S751" s="380"/>
      <c r="T751" s="380"/>
      <c r="U751" s="380"/>
      <c r="V751" s="380"/>
      <c r="W751" s="380"/>
      <c r="X751" s="380"/>
      <c r="Y751" s="380"/>
      <c r="Z751" s="380"/>
    </row>
    <row r="752" spans="1:26" ht="15.75" customHeight="1" x14ac:dyDescent="0.25">
      <c r="A752" s="353"/>
      <c r="B752" s="381"/>
      <c r="C752" s="353"/>
      <c r="D752" s="353"/>
      <c r="E752" s="353"/>
      <c r="F752" s="353"/>
      <c r="G752" s="353"/>
      <c r="H752" s="353"/>
      <c r="I752" s="353"/>
      <c r="J752" s="353"/>
      <c r="K752" s="353"/>
      <c r="L752" s="353"/>
      <c r="M752" s="353"/>
      <c r="N752" s="380"/>
      <c r="O752" s="380"/>
      <c r="P752" s="380"/>
      <c r="Q752" s="380"/>
      <c r="R752" s="380"/>
      <c r="S752" s="380"/>
      <c r="T752" s="380"/>
      <c r="U752" s="380"/>
      <c r="V752" s="380"/>
      <c r="W752" s="380"/>
      <c r="X752" s="380"/>
      <c r="Y752" s="380"/>
      <c r="Z752" s="380"/>
    </row>
    <row r="753" spans="1:26" ht="15.75" customHeight="1" x14ac:dyDescent="0.25">
      <c r="A753" s="353"/>
      <c r="B753" s="381"/>
      <c r="C753" s="353"/>
      <c r="D753" s="353"/>
      <c r="E753" s="353"/>
      <c r="F753" s="353"/>
      <c r="G753" s="353"/>
      <c r="H753" s="353"/>
      <c r="I753" s="353"/>
      <c r="J753" s="353"/>
      <c r="K753" s="353"/>
      <c r="L753" s="353"/>
      <c r="M753" s="353"/>
      <c r="N753" s="380"/>
      <c r="O753" s="380"/>
      <c r="P753" s="380"/>
      <c r="Q753" s="380"/>
      <c r="R753" s="380"/>
      <c r="S753" s="380"/>
      <c r="T753" s="380"/>
      <c r="U753" s="380"/>
      <c r="V753" s="380"/>
      <c r="W753" s="380"/>
      <c r="X753" s="380"/>
      <c r="Y753" s="380"/>
      <c r="Z753" s="380"/>
    </row>
    <row r="754" spans="1:26" ht="15.75" customHeight="1" x14ac:dyDescent="0.25">
      <c r="A754" s="353"/>
      <c r="B754" s="381"/>
      <c r="C754" s="353"/>
      <c r="D754" s="353"/>
      <c r="E754" s="353"/>
      <c r="F754" s="353"/>
      <c r="G754" s="353"/>
      <c r="H754" s="353"/>
      <c r="I754" s="353"/>
      <c r="J754" s="353"/>
      <c r="K754" s="353"/>
      <c r="L754" s="353"/>
      <c r="M754" s="353"/>
      <c r="N754" s="380"/>
      <c r="O754" s="380"/>
      <c r="P754" s="380"/>
      <c r="Q754" s="380"/>
      <c r="R754" s="380"/>
      <c r="S754" s="380"/>
      <c r="T754" s="380"/>
      <c r="U754" s="380"/>
      <c r="V754" s="380"/>
      <c r="W754" s="380"/>
      <c r="X754" s="380"/>
      <c r="Y754" s="380"/>
      <c r="Z754" s="380"/>
    </row>
    <row r="755" spans="1:26" ht="15.75" customHeight="1" x14ac:dyDescent="0.25">
      <c r="A755" s="353"/>
      <c r="B755" s="381"/>
      <c r="C755" s="353"/>
      <c r="D755" s="353"/>
      <c r="E755" s="353"/>
      <c r="F755" s="353"/>
      <c r="G755" s="353"/>
      <c r="H755" s="353"/>
      <c r="I755" s="353"/>
      <c r="J755" s="353"/>
      <c r="K755" s="353"/>
      <c r="L755" s="353"/>
      <c r="M755" s="353"/>
      <c r="N755" s="380"/>
      <c r="O755" s="380"/>
      <c r="P755" s="380"/>
      <c r="Q755" s="380"/>
      <c r="R755" s="380"/>
      <c r="S755" s="380"/>
      <c r="T755" s="380"/>
      <c r="U755" s="380"/>
      <c r="V755" s="380"/>
      <c r="W755" s="380"/>
      <c r="X755" s="380"/>
      <c r="Y755" s="380"/>
      <c r="Z755" s="380"/>
    </row>
    <row r="756" spans="1:26" ht="15.75" customHeight="1" x14ac:dyDescent="0.25">
      <c r="A756" s="353"/>
      <c r="B756" s="381"/>
      <c r="C756" s="353"/>
      <c r="D756" s="353"/>
      <c r="E756" s="353"/>
      <c r="F756" s="353"/>
      <c r="G756" s="353"/>
      <c r="H756" s="353"/>
      <c r="I756" s="353"/>
      <c r="J756" s="353"/>
      <c r="K756" s="353"/>
      <c r="L756" s="353"/>
      <c r="M756" s="353"/>
      <c r="N756" s="380"/>
      <c r="O756" s="380"/>
      <c r="P756" s="380"/>
      <c r="Q756" s="380"/>
      <c r="R756" s="380"/>
      <c r="S756" s="380"/>
      <c r="T756" s="380"/>
      <c r="U756" s="380"/>
      <c r="V756" s="380"/>
      <c r="W756" s="380"/>
      <c r="X756" s="380"/>
      <c r="Y756" s="380"/>
      <c r="Z756" s="380"/>
    </row>
    <row r="757" spans="1:26" ht="15.75" customHeight="1" x14ac:dyDescent="0.25">
      <c r="A757" s="353"/>
      <c r="B757" s="381"/>
      <c r="C757" s="353"/>
      <c r="D757" s="353"/>
      <c r="E757" s="353"/>
      <c r="F757" s="353"/>
      <c r="G757" s="353"/>
      <c r="H757" s="353"/>
      <c r="I757" s="353"/>
      <c r="J757" s="353"/>
      <c r="K757" s="353"/>
      <c r="L757" s="353"/>
      <c r="M757" s="353"/>
      <c r="N757" s="380"/>
      <c r="O757" s="380"/>
      <c r="P757" s="380"/>
      <c r="Q757" s="380"/>
      <c r="R757" s="380"/>
      <c r="S757" s="380"/>
      <c r="T757" s="380"/>
      <c r="U757" s="380"/>
      <c r="V757" s="380"/>
      <c r="W757" s="380"/>
      <c r="X757" s="380"/>
      <c r="Y757" s="380"/>
      <c r="Z757" s="380"/>
    </row>
    <row r="758" spans="1:26" ht="15.75" customHeight="1" x14ac:dyDescent="0.25">
      <c r="A758" s="353"/>
      <c r="B758" s="381"/>
      <c r="C758" s="353"/>
      <c r="D758" s="353"/>
      <c r="E758" s="353"/>
      <c r="F758" s="353"/>
      <c r="G758" s="353"/>
      <c r="H758" s="353"/>
      <c r="I758" s="353"/>
      <c r="J758" s="353"/>
      <c r="K758" s="353"/>
      <c r="L758" s="353"/>
      <c r="M758" s="353"/>
      <c r="N758" s="380"/>
      <c r="O758" s="380"/>
      <c r="P758" s="380"/>
      <c r="Q758" s="380"/>
      <c r="R758" s="380"/>
      <c r="S758" s="380"/>
      <c r="T758" s="380"/>
      <c r="U758" s="380"/>
      <c r="V758" s="380"/>
      <c r="W758" s="380"/>
      <c r="X758" s="380"/>
      <c r="Y758" s="380"/>
      <c r="Z758" s="380"/>
    </row>
    <row r="759" spans="1:26" ht="15.75" customHeight="1" x14ac:dyDescent="0.25">
      <c r="A759" s="353"/>
      <c r="B759" s="381"/>
      <c r="C759" s="353"/>
      <c r="D759" s="353"/>
      <c r="E759" s="353"/>
      <c r="F759" s="353"/>
      <c r="G759" s="353"/>
      <c r="H759" s="353"/>
      <c r="I759" s="353"/>
      <c r="J759" s="353"/>
      <c r="K759" s="353"/>
      <c r="L759" s="353"/>
      <c r="M759" s="353"/>
      <c r="N759" s="380"/>
      <c r="O759" s="380"/>
      <c r="P759" s="380"/>
      <c r="Q759" s="380"/>
      <c r="R759" s="380"/>
      <c r="S759" s="380"/>
      <c r="T759" s="380"/>
      <c r="U759" s="380"/>
      <c r="V759" s="380"/>
      <c r="W759" s="380"/>
      <c r="X759" s="380"/>
      <c r="Y759" s="380"/>
      <c r="Z759" s="380"/>
    </row>
    <row r="760" spans="1:26" ht="15.75" customHeight="1" x14ac:dyDescent="0.25">
      <c r="A760" s="353"/>
      <c r="B760" s="381"/>
      <c r="C760" s="353"/>
      <c r="D760" s="353"/>
      <c r="E760" s="353"/>
      <c r="F760" s="353"/>
      <c r="G760" s="353"/>
      <c r="H760" s="353"/>
      <c r="I760" s="353"/>
      <c r="J760" s="353"/>
      <c r="K760" s="353"/>
      <c r="L760" s="353"/>
      <c r="M760" s="353"/>
      <c r="N760" s="380"/>
      <c r="O760" s="380"/>
      <c r="P760" s="380"/>
      <c r="Q760" s="380"/>
      <c r="R760" s="380"/>
      <c r="S760" s="380"/>
      <c r="T760" s="380"/>
      <c r="U760" s="380"/>
      <c r="V760" s="380"/>
      <c r="W760" s="380"/>
      <c r="X760" s="380"/>
      <c r="Y760" s="380"/>
      <c r="Z760" s="380"/>
    </row>
    <row r="761" spans="1:26" ht="15.75" customHeight="1" x14ac:dyDescent="0.25">
      <c r="A761" s="353"/>
      <c r="B761" s="381"/>
      <c r="C761" s="353"/>
      <c r="D761" s="353"/>
      <c r="E761" s="353"/>
      <c r="F761" s="353"/>
      <c r="G761" s="353"/>
      <c r="H761" s="353"/>
      <c r="I761" s="353"/>
      <c r="J761" s="353"/>
      <c r="K761" s="353"/>
      <c r="L761" s="353"/>
      <c r="M761" s="353"/>
      <c r="N761" s="380"/>
      <c r="O761" s="380"/>
      <c r="P761" s="380"/>
      <c r="Q761" s="380"/>
      <c r="R761" s="380"/>
      <c r="S761" s="380"/>
      <c r="T761" s="380"/>
      <c r="U761" s="380"/>
      <c r="V761" s="380"/>
      <c r="W761" s="380"/>
      <c r="X761" s="380"/>
      <c r="Y761" s="380"/>
      <c r="Z761" s="380"/>
    </row>
    <row r="762" spans="1:26" ht="15.75" customHeight="1" x14ac:dyDescent="0.25">
      <c r="A762" s="353"/>
      <c r="B762" s="381"/>
      <c r="C762" s="353"/>
      <c r="D762" s="353"/>
      <c r="E762" s="353"/>
      <c r="F762" s="353"/>
      <c r="G762" s="353"/>
      <c r="H762" s="353"/>
      <c r="I762" s="353"/>
      <c r="J762" s="353"/>
      <c r="K762" s="353"/>
      <c r="L762" s="353"/>
      <c r="M762" s="353"/>
      <c r="N762" s="380"/>
      <c r="O762" s="380"/>
      <c r="P762" s="380"/>
      <c r="Q762" s="380"/>
      <c r="R762" s="380"/>
      <c r="S762" s="380"/>
      <c r="T762" s="380"/>
      <c r="U762" s="380"/>
      <c r="V762" s="380"/>
      <c r="W762" s="380"/>
      <c r="X762" s="380"/>
      <c r="Y762" s="380"/>
      <c r="Z762" s="380"/>
    </row>
    <row r="763" spans="1:26" ht="15.75" customHeight="1" x14ac:dyDescent="0.25">
      <c r="A763" s="353"/>
      <c r="B763" s="381"/>
      <c r="C763" s="353"/>
      <c r="D763" s="353"/>
      <c r="E763" s="353"/>
      <c r="F763" s="353"/>
      <c r="G763" s="353"/>
      <c r="H763" s="353"/>
      <c r="I763" s="353"/>
      <c r="J763" s="353"/>
      <c r="K763" s="353"/>
      <c r="L763" s="353"/>
      <c r="M763" s="353"/>
      <c r="N763" s="380"/>
      <c r="O763" s="380"/>
      <c r="P763" s="380"/>
      <c r="Q763" s="380"/>
      <c r="R763" s="380"/>
      <c r="S763" s="380"/>
      <c r="T763" s="380"/>
      <c r="U763" s="380"/>
      <c r="V763" s="380"/>
      <c r="W763" s="380"/>
      <c r="X763" s="380"/>
      <c r="Y763" s="380"/>
      <c r="Z763" s="380"/>
    </row>
    <row r="764" spans="1:26" ht="15.75" customHeight="1" x14ac:dyDescent="0.25">
      <c r="A764" s="353"/>
      <c r="B764" s="381"/>
      <c r="C764" s="353"/>
      <c r="D764" s="353"/>
      <c r="E764" s="353"/>
      <c r="F764" s="353"/>
      <c r="G764" s="353"/>
      <c r="H764" s="353"/>
      <c r="I764" s="353"/>
      <c r="J764" s="353"/>
      <c r="K764" s="353"/>
      <c r="L764" s="353"/>
      <c r="M764" s="353"/>
      <c r="N764" s="380"/>
      <c r="O764" s="380"/>
      <c r="P764" s="380"/>
      <c r="Q764" s="380"/>
      <c r="R764" s="380"/>
      <c r="S764" s="380"/>
      <c r="T764" s="380"/>
      <c r="U764" s="380"/>
      <c r="V764" s="380"/>
      <c r="W764" s="380"/>
      <c r="X764" s="380"/>
      <c r="Y764" s="380"/>
      <c r="Z764" s="380"/>
    </row>
    <row r="765" spans="1:26" ht="15.75" customHeight="1" x14ac:dyDescent="0.25">
      <c r="A765" s="353"/>
      <c r="B765" s="381"/>
      <c r="C765" s="353"/>
      <c r="D765" s="353"/>
      <c r="E765" s="353"/>
      <c r="F765" s="353"/>
      <c r="G765" s="353"/>
      <c r="H765" s="353"/>
      <c r="I765" s="353"/>
      <c r="J765" s="353"/>
      <c r="K765" s="353"/>
      <c r="L765" s="353"/>
      <c r="M765" s="353"/>
      <c r="N765" s="380"/>
      <c r="O765" s="380"/>
      <c r="P765" s="380"/>
      <c r="Q765" s="380"/>
      <c r="R765" s="380"/>
      <c r="S765" s="380"/>
      <c r="T765" s="380"/>
      <c r="U765" s="380"/>
      <c r="V765" s="380"/>
      <c r="W765" s="380"/>
      <c r="X765" s="380"/>
      <c r="Y765" s="380"/>
      <c r="Z765" s="380"/>
    </row>
    <row r="766" spans="1:26" ht="15.75" customHeight="1" x14ac:dyDescent="0.25">
      <c r="A766" s="353"/>
      <c r="B766" s="381"/>
      <c r="C766" s="353"/>
      <c r="D766" s="353"/>
      <c r="E766" s="353"/>
      <c r="F766" s="353"/>
      <c r="G766" s="353"/>
      <c r="H766" s="353"/>
      <c r="I766" s="353"/>
      <c r="J766" s="353"/>
      <c r="K766" s="353"/>
      <c r="L766" s="353"/>
      <c r="M766" s="353"/>
      <c r="N766" s="380"/>
      <c r="O766" s="380"/>
      <c r="P766" s="380"/>
      <c r="Q766" s="380"/>
      <c r="R766" s="380"/>
      <c r="S766" s="380"/>
      <c r="T766" s="380"/>
      <c r="U766" s="380"/>
      <c r="V766" s="380"/>
      <c r="W766" s="380"/>
      <c r="X766" s="380"/>
      <c r="Y766" s="380"/>
      <c r="Z766" s="380"/>
    </row>
    <row r="767" spans="1:26" ht="15.75" customHeight="1" x14ac:dyDescent="0.25">
      <c r="A767" s="353"/>
      <c r="B767" s="381"/>
      <c r="C767" s="353"/>
      <c r="D767" s="353"/>
      <c r="E767" s="353"/>
      <c r="F767" s="353"/>
      <c r="G767" s="353"/>
      <c r="H767" s="353"/>
      <c r="I767" s="353"/>
      <c r="J767" s="353"/>
      <c r="K767" s="353"/>
      <c r="L767" s="353"/>
      <c r="M767" s="353"/>
      <c r="N767" s="380"/>
      <c r="O767" s="380"/>
      <c r="P767" s="380"/>
      <c r="Q767" s="380"/>
      <c r="R767" s="380"/>
      <c r="S767" s="380"/>
      <c r="T767" s="380"/>
      <c r="U767" s="380"/>
      <c r="V767" s="380"/>
      <c r="W767" s="380"/>
      <c r="X767" s="380"/>
      <c r="Y767" s="380"/>
      <c r="Z767" s="380"/>
    </row>
    <row r="768" spans="1:26" ht="15.75" customHeight="1" x14ac:dyDescent="0.25">
      <c r="A768" s="353"/>
      <c r="B768" s="381"/>
      <c r="C768" s="353"/>
      <c r="D768" s="353"/>
      <c r="E768" s="353"/>
      <c r="F768" s="353"/>
      <c r="G768" s="353"/>
      <c r="H768" s="353"/>
      <c r="I768" s="353"/>
      <c r="J768" s="353"/>
      <c r="K768" s="353"/>
      <c r="L768" s="353"/>
      <c r="M768" s="353"/>
      <c r="N768" s="380"/>
      <c r="O768" s="380"/>
      <c r="P768" s="380"/>
      <c r="Q768" s="380"/>
      <c r="R768" s="380"/>
      <c r="S768" s="380"/>
      <c r="T768" s="380"/>
      <c r="U768" s="380"/>
      <c r="V768" s="380"/>
      <c r="W768" s="380"/>
      <c r="X768" s="380"/>
      <c r="Y768" s="380"/>
      <c r="Z768" s="380"/>
    </row>
    <row r="769" spans="1:26" ht="15.75" customHeight="1" x14ac:dyDescent="0.25">
      <c r="A769" s="353"/>
      <c r="B769" s="381"/>
      <c r="C769" s="353"/>
      <c r="D769" s="353"/>
      <c r="E769" s="353"/>
      <c r="F769" s="353"/>
      <c r="G769" s="353"/>
      <c r="H769" s="353"/>
      <c r="I769" s="353"/>
      <c r="J769" s="353"/>
      <c r="K769" s="353"/>
      <c r="L769" s="353"/>
      <c r="M769" s="353"/>
      <c r="N769" s="380"/>
      <c r="O769" s="380"/>
      <c r="P769" s="380"/>
      <c r="Q769" s="380"/>
      <c r="R769" s="380"/>
      <c r="S769" s="380"/>
      <c r="T769" s="380"/>
      <c r="U769" s="380"/>
      <c r="V769" s="380"/>
      <c r="W769" s="380"/>
      <c r="X769" s="380"/>
      <c r="Y769" s="380"/>
      <c r="Z769" s="380"/>
    </row>
    <row r="770" spans="1:26" ht="15.75" customHeight="1" x14ac:dyDescent="0.25">
      <c r="A770" s="353"/>
      <c r="B770" s="381"/>
      <c r="C770" s="353"/>
      <c r="D770" s="353"/>
      <c r="E770" s="353"/>
      <c r="F770" s="353"/>
      <c r="G770" s="353"/>
      <c r="H770" s="353"/>
      <c r="I770" s="353"/>
      <c r="J770" s="353"/>
      <c r="K770" s="353"/>
      <c r="L770" s="353"/>
      <c r="M770" s="353"/>
      <c r="N770" s="380"/>
      <c r="O770" s="380"/>
      <c r="P770" s="380"/>
      <c r="Q770" s="380"/>
      <c r="R770" s="380"/>
      <c r="S770" s="380"/>
      <c r="T770" s="380"/>
      <c r="U770" s="380"/>
      <c r="V770" s="380"/>
      <c r="W770" s="380"/>
      <c r="X770" s="380"/>
      <c r="Y770" s="380"/>
      <c r="Z770" s="380"/>
    </row>
    <row r="771" spans="1:26" ht="15.75" customHeight="1" x14ac:dyDescent="0.25">
      <c r="A771" s="353"/>
      <c r="B771" s="381"/>
      <c r="C771" s="353"/>
      <c r="D771" s="353"/>
      <c r="E771" s="353"/>
      <c r="F771" s="353"/>
      <c r="G771" s="353"/>
      <c r="H771" s="353"/>
      <c r="I771" s="353"/>
      <c r="J771" s="353"/>
      <c r="K771" s="353"/>
      <c r="L771" s="353"/>
      <c r="M771" s="353"/>
      <c r="N771" s="380"/>
      <c r="O771" s="380"/>
      <c r="P771" s="380"/>
      <c r="Q771" s="380"/>
      <c r="R771" s="380"/>
      <c r="S771" s="380"/>
      <c r="T771" s="380"/>
      <c r="U771" s="380"/>
      <c r="V771" s="380"/>
      <c r="W771" s="380"/>
      <c r="X771" s="380"/>
      <c r="Y771" s="380"/>
      <c r="Z771" s="380"/>
    </row>
    <row r="772" spans="1:26" ht="15.75" customHeight="1" x14ac:dyDescent="0.25">
      <c r="A772" s="353"/>
      <c r="B772" s="381"/>
      <c r="C772" s="353"/>
      <c r="D772" s="353"/>
      <c r="E772" s="353"/>
      <c r="F772" s="353"/>
      <c r="G772" s="353"/>
      <c r="H772" s="353"/>
      <c r="I772" s="353"/>
      <c r="J772" s="353"/>
      <c r="K772" s="353"/>
      <c r="L772" s="353"/>
      <c r="M772" s="353"/>
      <c r="N772" s="380"/>
      <c r="O772" s="380"/>
      <c r="P772" s="380"/>
      <c r="Q772" s="380"/>
      <c r="R772" s="380"/>
      <c r="S772" s="380"/>
      <c r="T772" s="380"/>
      <c r="U772" s="380"/>
      <c r="V772" s="380"/>
      <c r="W772" s="380"/>
      <c r="X772" s="380"/>
      <c r="Y772" s="380"/>
      <c r="Z772" s="380"/>
    </row>
    <row r="773" spans="1:26" ht="15.75" customHeight="1" x14ac:dyDescent="0.25">
      <c r="A773" s="353"/>
      <c r="B773" s="381"/>
      <c r="C773" s="353"/>
      <c r="D773" s="353"/>
      <c r="E773" s="353"/>
      <c r="F773" s="353"/>
      <c r="G773" s="353"/>
      <c r="H773" s="353"/>
      <c r="I773" s="353"/>
      <c r="J773" s="353"/>
      <c r="K773" s="353"/>
      <c r="L773" s="353"/>
      <c r="M773" s="353"/>
      <c r="N773" s="380"/>
      <c r="O773" s="380"/>
      <c r="P773" s="380"/>
      <c r="Q773" s="380"/>
      <c r="R773" s="380"/>
      <c r="S773" s="380"/>
      <c r="T773" s="380"/>
      <c r="U773" s="380"/>
      <c r="V773" s="380"/>
      <c r="W773" s="380"/>
      <c r="X773" s="380"/>
      <c r="Y773" s="380"/>
      <c r="Z773" s="380"/>
    </row>
    <row r="774" spans="1:26" ht="15.75" customHeight="1" x14ac:dyDescent="0.25">
      <c r="A774" s="353"/>
      <c r="B774" s="381"/>
      <c r="C774" s="353"/>
      <c r="D774" s="353"/>
      <c r="E774" s="353"/>
      <c r="F774" s="353"/>
      <c r="G774" s="353"/>
      <c r="H774" s="353"/>
      <c r="I774" s="353"/>
      <c r="J774" s="353"/>
      <c r="K774" s="353"/>
      <c r="L774" s="353"/>
      <c r="M774" s="353"/>
      <c r="N774" s="380"/>
      <c r="O774" s="380"/>
      <c r="P774" s="380"/>
      <c r="Q774" s="380"/>
      <c r="R774" s="380"/>
      <c r="S774" s="380"/>
      <c r="T774" s="380"/>
      <c r="U774" s="380"/>
      <c r="V774" s="380"/>
      <c r="W774" s="380"/>
      <c r="X774" s="380"/>
      <c r="Y774" s="380"/>
      <c r="Z774" s="380"/>
    </row>
    <row r="775" spans="1:26" ht="15.75" customHeight="1" x14ac:dyDescent="0.25">
      <c r="A775" s="353"/>
      <c r="B775" s="381"/>
      <c r="C775" s="353"/>
      <c r="D775" s="353"/>
      <c r="E775" s="353"/>
      <c r="F775" s="353"/>
      <c r="G775" s="353"/>
      <c r="H775" s="353"/>
      <c r="I775" s="353"/>
      <c r="J775" s="353"/>
      <c r="K775" s="353"/>
      <c r="L775" s="353"/>
      <c r="M775" s="353"/>
      <c r="N775" s="380"/>
      <c r="O775" s="380"/>
      <c r="P775" s="380"/>
      <c r="Q775" s="380"/>
      <c r="R775" s="380"/>
      <c r="S775" s="380"/>
      <c r="T775" s="380"/>
      <c r="U775" s="380"/>
      <c r="V775" s="380"/>
      <c r="W775" s="380"/>
      <c r="X775" s="380"/>
      <c r="Y775" s="380"/>
      <c r="Z775" s="380"/>
    </row>
    <row r="776" spans="1:26" ht="15.75" customHeight="1" x14ac:dyDescent="0.25">
      <c r="A776" s="353"/>
      <c r="B776" s="381"/>
      <c r="C776" s="353"/>
      <c r="D776" s="353"/>
      <c r="E776" s="353"/>
      <c r="F776" s="353"/>
      <c r="G776" s="353"/>
      <c r="H776" s="353"/>
      <c r="I776" s="353"/>
      <c r="J776" s="353"/>
      <c r="K776" s="353"/>
      <c r="L776" s="353"/>
      <c r="M776" s="353"/>
      <c r="N776" s="380"/>
      <c r="O776" s="380"/>
      <c r="P776" s="380"/>
      <c r="Q776" s="380"/>
      <c r="R776" s="380"/>
      <c r="S776" s="380"/>
      <c r="T776" s="380"/>
      <c r="U776" s="380"/>
      <c r="V776" s="380"/>
      <c r="W776" s="380"/>
      <c r="X776" s="380"/>
      <c r="Y776" s="380"/>
      <c r="Z776" s="380"/>
    </row>
    <row r="777" spans="1:26" ht="15.75" customHeight="1" x14ac:dyDescent="0.25">
      <c r="A777" s="353"/>
      <c r="B777" s="381"/>
      <c r="C777" s="353"/>
      <c r="D777" s="353"/>
      <c r="E777" s="353"/>
      <c r="F777" s="353"/>
      <c r="G777" s="353"/>
      <c r="H777" s="353"/>
      <c r="I777" s="353"/>
      <c r="J777" s="353"/>
      <c r="K777" s="353"/>
      <c r="L777" s="353"/>
      <c r="M777" s="353"/>
      <c r="N777" s="380"/>
      <c r="O777" s="380"/>
      <c r="P777" s="380"/>
      <c r="Q777" s="380"/>
      <c r="R777" s="380"/>
      <c r="S777" s="380"/>
      <c r="T777" s="380"/>
      <c r="U777" s="380"/>
      <c r="V777" s="380"/>
      <c r="W777" s="380"/>
      <c r="X777" s="380"/>
      <c r="Y777" s="380"/>
      <c r="Z777" s="380"/>
    </row>
    <row r="778" spans="1:26" ht="15.75" customHeight="1" x14ac:dyDescent="0.25">
      <c r="A778" s="353"/>
      <c r="B778" s="381"/>
      <c r="C778" s="353"/>
      <c r="D778" s="353"/>
      <c r="E778" s="353"/>
      <c r="F778" s="353"/>
      <c r="G778" s="353"/>
      <c r="H778" s="353"/>
      <c r="I778" s="353"/>
      <c r="J778" s="353"/>
      <c r="K778" s="353"/>
      <c r="L778" s="353"/>
      <c r="M778" s="353"/>
      <c r="N778" s="380"/>
      <c r="O778" s="380"/>
      <c r="P778" s="380"/>
      <c r="Q778" s="380"/>
      <c r="R778" s="380"/>
      <c r="S778" s="380"/>
      <c r="T778" s="380"/>
      <c r="U778" s="380"/>
      <c r="V778" s="380"/>
      <c r="W778" s="380"/>
      <c r="X778" s="380"/>
      <c r="Y778" s="380"/>
      <c r="Z778" s="380"/>
    </row>
    <row r="779" spans="1:26" ht="15.75" customHeight="1" x14ac:dyDescent="0.25">
      <c r="A779" s="353"/>
      <c r="B779" s="381"/>
      <c r="C779" s="353"/>
      <c r="D779" s="353"/>
      <c r="E779" s="353"/>
      <c r="F779" s="353"/>
      <c r="G779" s="353"/>
      <c r="H779" s="353"/>
      <c r="I779" s="353"/>
      <c r="J779" s="353"/>
      <c r="K779" s="353"/>
      <c r="L779" s="353"/>
      <c r="M779" s="353"/>
      <c r="N779" s="380"/>
      <c r="O779" s="380"/>
      <c r="P779" s="380"/>
      <c r="Q779" s="380"/>
      <c r="R779" s="380"/>
      <c r="S779" s="380"/>
      <c r="T779" s="380"/>
      <c r="U779" s="380"/>
      <c r="V779" s="380"/>
      <c r="W779" s="380"/>
      <c r="X779" s="380"/>
      <c r="Y779" s="380"/>
      <c r="Z779" s="380"/>
    </row>
    <row r="780" spans="1:26" ht="15.75" customHeight="1" x14ac:dyDescent="0.25">
      <c r="A780" s="353"/>
      <c r="B780" s="381"/>
      <c r="C780" s="353"/>
      <c r="D780" s="353"/>
      <c r="E780" s="353"/>
      <c r="F780" s="353"/>
      <c r="G780" s="353"/>
      <c r="H780" s="353"/>
      <c r="I780" s="353"/>
      <c r="J780" s="353"/>
      <c r="K780" s="353"/>
      <c r="L780" s="353"/>
      <c r="M780" s="353"/>
      <c r="N780" s="380"/>
      <c r="O780" s="380"/>
      <c r="P780" s="380"/>
      <c r="Q780" s="380"/>
      <c r="R780" s="380"/>
      <c r="S780" s="380"/>
      <c r="T780" s="380"/>
      <c r="U780" s="380"/>
      <c r="V780" s="380"/>
      <c r="W780" s="380"/>
      <c r="X780" s="380"/>
      <c r="Y780" s="380"/>
      <c r="Z780" s="380"/>
    </row>
    <row r="781" spans="1:26" ht="15.75" customHeight="1" x14ac:dyDescent="0.25">
      <c r="A781" s="353"/>
      <c r="B781" s="381"/>
      <c r="C781" s="353"/>
      <c r="D781" s="353"/>
      <c r="E781" s="353"/>
      <c r="F781" s="353"/>
      <c r="G781" s="353"/>
      <c r="H781" s="353"/>
      <c r="I781" s="353"/>
      <c r="J781" s="353"/>
      <c r="K781" s="353"/>
      <c r="L781" s="353"/>
      <c r="M781" s="353"/>
      <c r="N781" s="380"/>
      <c r="O781" s="380"/>
      <c r="P781" s="380"/>
      <c r="Q781" s="380"/>
      <c r="R781" s="380"/>
      <c r="S781" s="380"/>
      <c r="T781" s="380"/>
      <c r="U781" s="380"/>
      <c r="V781" s="380"/>
      <c r="W781" s="380"/>
      <c r="X781" s="380"/>
      <c r="Y781" s="380"/>
      <c r="Z781" s="380"/>
    </row>
    <row r="782" spans="1:26" ht="15.75" customHeight="1" x14ac:dyDescent="0.25">
      <c r="A782" s="353"/>
      <c r="B782" s="381"/>
      <c r="C782" s="353"/>
      <c r="D782" s="353"/>
      <c r="E782" s="353"/>
      <c r="F782" s="353"/>
      <c r="G782" s="353"/>
      <c r="H782" s="353"/>
      <c r="I782" s="353"/>
      <c r="J782" s="353"/>
      <c r="K782" s="353"/>
      <c r="L782" s="353"/>
      <c r="M782" s="353"/>
      <c r="N782" s="380"/>
      <c r="O782" s="380"/>
      <c r="P782" s="380"/>
      <c r="Q782" s="380"/>
      <c r="R782" s="380"/>
      <c r="S782" s="380"/>
      <c r="T782" s="380"/>
      <c r="U782" s="380"/>
      <c r="V782" s="380"/>
      <c r="W782" s="380"/>
      <c r="X782" s="380"/>
      <c r="Y782" s="380"/>
      <c r="Z782" s="380"/>
    </row>
    <row r="783" spans="1:26" ht="15.75" customHeight="1" x14ac:dyDescent="0.25">
      <c r="A783" s="353"/>
      <c r="B783" s="381"/>
      <c r="C783" s="353"/>
      <c r="D783" s="353"/>
      <c r="E783" s="353"/>
      <c r="F783" s="353"/>
      <c r="G783" s="353"/>
      <c r="H783" s="353"/>
      <c r="I783" s="353"/>
      <c r="J783" s="353"/>
      <c r="K783" s="353"/>
      <c r="L783" s="353"/>
      <c r="M783" s="353"/>
      <c r="N783" s="380"/>
      <c r="O783" s="380"/>
      <c r="P783" s="380"/>
      <c r="Q783" s="380"/>
      <c r="R783" s="380"/>
      <c r="S783" s="380"/>
      <c r="T783" s="380"/>
      <c r="U783" s="380"/>
      <c r="V783" s="380"/>
      <c r="W783" s="380"/>
      <c r="X783" s="380"/>
      <c r="Y783" s="380"/>
      <c r="Z783" s="380"/>
    </row>
    <row r="784" spans="1:26" ht="15.75" customHeight="1" x14ac:dyDescent="0.25">
      <c r="A784" s="353"/>
      <c r="B784" s="381"/>
      <c r="C784" s="353"/>
      <c r="D784" s="353"/>
      <c r="E784" s="353"/>
      <c r="F784" s="353"/>
      <c r="G784" s="353"/>
      <c r="H784" s="353"/>
      <c r="I784" s="353"/>
      <c r="J784" s="353"/>
      <c r="K784" s="353"/>
      <c r="L784" s="353"/>
      <c r="M784" s="353"/>
      <c r="N784" s="380"/>
      <c r="O784" s="380"/>
      <c r="P784" s="380"/>
      <c r="Q784" s="380"/>
      <c r="R784" s="380"/>
      <c r="S784" s="380"/>
      <c r="T784" s="380"/>
      <c r="U784" s="380"/>
      <c r="V784" s="380"/>
      <c r="W784" s="380"/>
      <c r="X784" s="380"/>
      <c r="Y784" s="380"/>
      <c r="Z784" s="380"/>
    </row>
    <row r="785" spans="1:26" ht="15.75" customHeight="1" x14ac:dyDescent="0.25">
      <c r="A785" s="353"/>
      <c r="B785" s="381"/>
      <c r="C785" s="353"/>
      <c r="D785" s="353"/>
      <c r="E785" s="353"/>
      <c r="F785" s="353"/>
      <c r="G785" s="353"/>
      <c r="H785" s="353"/>
      <c r="I785" s="353"/>
      <c r="J785" s="353"/>
      <c r="K785" s="353"/>
      <c r="L785" s="353"/>
      <c r="M785" s="353"/>
      <c r="N785" s="380"/>
      <c r="O785" s="380"/>
      <c r="P785" s="380"/>
      <c r="Q785" s="380"/>
      <c r="R785" s="380"/>
      <c r="S785" s="380"/>
      <c r="T785" s="380"/>
      <c r="U785" s="380"/>
      <c r="V785" s="380"/>
      <c r="W785" s="380"/>
      <c r="X785" s="380"/>
      <c r="Y785" s="380"/>
      <c r="Z785" s="380"/>
    </row>
    <row r="786" spans="1:26" ht="15.75" customHeight="1" x14ac:dyDescent="0.25">
      <c r="A786" s="353"/>
      <c r="B786" s="381"/>
      <c r="C786" s="353"/>
      <c r="D786" s="353"/>
      <c r="E786" s="353"/>
      <c r="F786" s="353"/>
      <c r="G786" s="353"/>
      <c r="H786" s="353"/>
      <c r="I786" s="353"/>
      <c r="J786" s="353"/>
      <c r="K786" s="353"/>
      <c r="L786" s="353"/>
      <c r="M786" s="353"/>
      <c r="N786" s="380"/>
      <c r="O786" s="380"/>
      <c r="P786" s="380"/>
      <c r="Q786" s="380"/>
      <c r="R786" s="380"/>
      <c r="S786" s="380"/>
      <c r="T786" s="380"/>
      <c r="U786" s="380"/>
      <c r="V786" s="380"/>
      <c r="W786" s="380"/>
      <c r="X786" s="380"/>
      <c r="Y786" s="380"/>
      <c r="Z786" s="380"/>
    </row>
    <row r="787" spans="1:26" ht="15.75" customHeight="1" x14ac:dyDescent="0.25">
      <c r="A787" s="353"/>
      <c r="B787" s="381"/>
      <c r="C787" s="353"/>
      <c r="D787" s="353"/>
      <c r="E787" s="353"/>
      <c r="F787" s="353"/>
      <c r="G787" s="353"/>
      <c r="H787" s="353"/>
      <c r="I787" s="353"/>
      <c r="J787" s="353"/>
      <c r="K787" s="353"/>
      <c r="L787" s="353"/>
      <c r="M787" s="353"/>
      <c r="N787" s="380"/>
      <c r="O787" s="380"/>
      <c r="P787" s="380"/>
      <c r="Q787" s="380"/>
      <c r="R787" s="380"/>
      <c r="S787" s="380"/>
      <c r="T787" s="380"/>
      <c r="U787" s="380"/>
      <c r="V787" s="380"/>
      <c r="W787" s="380"/>
      <c r="X787" s="380"/>
      <c r="Y787" s="380"/>
      <c r="Z787" s="380"/>
    </row>
    <row r="788" spans="1:26" ht="15.75" customHeight="1" x14ac:dyDescent="0.25">
      <c r="A788" s="353"/>
      <c r="B788" s="381"/>
      <c r="C788" s="353"/>
      <c r="D788" s="353"/>
      <c r="E788" s="353"/>
      <c r="F788" s="353"/>
      <c r="G788" s="353"/>
      <c r="H788" s="353"/>
      <c r="I788" s="353"/>
      <c r="J788" s="353"/>
      <c r="K788" s="353"/>
      <c r="L788" s="353"/>
      <c r="M788" s="353"/>
      <c r="N788" s="380"/>
      <c r="O788" s="380"/>
      <c r="P788" s="380"/>
      <c r="Q788" s="380"/>
      <c r="R788" s="380"/>
      <c r="S788" s="380"/>
      <c r="T788" s="380"/>
      <c r="U788" s="380"/>
      <c r="V788" s="380"/>
      <c r="W788" s="380"/>
      <c r="X788" s="380"/>
      <c r="Y788" s="380"/>
      <c r="Z788" s="380"/>
    </row>
    <row r="789" spans="1:26" ht="15.75" customHeight="1" x14ac:dyDescent="0.25">
      <c r="A789" s="353"/>
      <c r="B789" s="381"/>
      <c r="C789" s="353"/>
      <c r="D789" s="353"/>
      <c r="E789" s="353"/>
      <c r="F789" s="353"/>
      <c r="G789" s="353"/>
      <c r="H789" s="353"/>
      <c r="I789" s="353"/>
      <c r="J789" s="353"/>
      <c r="K789" s="353"/>
      <c r="L789" s="353"/>
      <c r="M789" s="353"/>
      <c r="N789" s="380"/>
      <c r="O789" s="380"/>
      <c r="P789" s="380"/>
      <c r="Q789" s="380"/>
      <c r="R789" s="380"/>
      <c r="S789" s="380"/>
      <c r="T789" s="380"/>
      <c r="U789" s="380"/>
      <c r="V789" s="380"/>
      <c r="W789" s="380"/>
      <c r="X789" s="380"/>
      <c r="Y789" s="380"/>
      <c r="Z789" s="380"/>
    </row>
    <row r="790" spans="1:26" ht="15.75" customHeight="1" x14ac:dyDescent="0.25">
      <c r="A790" s="353"/>
      <c r="B790" s="381"/>
      <c r="C790" s="353"/>
      <c r="D790" s="353"/>
      <c r="E790" s="353"/>
      <c r="F790" s="353"/>
      <c r="G790" s="353"/>
      <c r="H790" s="353"/>
      <c r="I790" s="353"/>
      <c r="J790" s="353"/>
      <c r="K790" s="353"/>
      <c r="L790" s="353"/>
      <c r="M790" s="353"/>
      <c r="N790" s="380"/>
      <c r="O790" s="380"/>
      <c r="P790" s="380"/>
      <c r="Q790" s="380"/>
      <c r="R790" s="380"/>
      <c r="S790" s="380"/>
      <c r="T790" s="380"/>
      <c r="U790" s="380"/>
      <c r="V790" s="380"/>
      <c r="W790" s="380"/>
      <c r="X790" s="380"/>
      <c r="Y790" s="380"/>
      <c r="Z790" s="380"/>
    </row>
    <row r="791" spans="1:26" ht="15.75" customHeight="1" x14ac:dyDescent="0.25">
      <c r="A791" s="353"/>
      <c r="B791" s="381"/>
      <c r="C791" s="353"/>
      <c r="D791" s="353"/>
      <c r="E791" s="353"/>
      <c r="F791" s="353"/>
      <c r="G791" s="353"/>
      <c r="H791" s="353"/>
      <c r="I791" s="353"/>
      <c r="J791" s="353"/>
      <c r="K791" s="353"/>
      <c r="L791" s="353"/>
      <c r="M791" s="353"/>
      <c r="N791" s="380"/>
      <c r="O791" s="380"/>
      <c r="P791" s="380"/>
      <c r="Q791" s="380"/>
      <c r="R791" s="380"/>
      <c r="S791" s="380"/>
      <c r="T791" s="380"/>
      <c r="U791" s="380"/>
      <c r="V791" s="380"/>
      <c r="W791" s="380"/>
      <c r="X791" s="380"/>
      <c r="Y791" s="380"/>
      <c r="Z791" s="380"/>
    </row>
    <row r="792" spans="1:26" ht="15.75" customHeight="1" x14ac:dyDescent="0.25">
      <c r="A792" s="353"/>
      <c r="B792" s="381"/>
      <c r="C792" s="353"/>
      <c r="D792" s="353"/>
      <c r="E792" s="353"/>
      <c r="F792" s="353"/>
      <c r="G792" s="353"/>
      <c r="H792" s="353"/>
      <c r="I792" s="353"/>
      <c r="J792" s="353"/>
      <c r="K792" s="353"/>
      <c r="L792" s="353"/>
      <c r="M792" s="353"/>
      <c r="N792" s="380"/>
      <c r="O792" s="380"/>
      <c r="P792" s="380"/>
      <c r="Q792" s="380"/>
      <c r="R792" s="380"/>
      <c r="S792" s="380"/>
      <c r="T792" s="380"/>
      <c r="U792" s="380"/>
      <c r="V792" s="380"/>
      <c r="W792" s="380"/>
      <c r="X792" s="380"/>
      <c r="Y792" s="380"/>
      <c r="Z792" s="380"/>
    </row>
    <row r="793" spans="1:26" ht="15.75" customHeight="1" x14ac:dyDescent="0.25">
      <c r="A793" s="353"/>
      <c r="B793" s="381"/>
      <c r="C793" s="353"/>
      <c r="D793" s="353"/>
      <c r="E793" s="353"/>
      <c r="F793" s="353"/>
      <c r="G793" s="353"/>
      <c r="H793" s="353"/>
      <c r="I793" s="353"/>
      <c r="J793" s="353"/>
      <c r="K793" s="353"/>
      <c r="L793" s="353"/>
      <c r="M793" s="353"/>
      <c r="N793" s="380"/>
      <c r="O793" s="380"/>
      <c r="P793" s="380"/>
      <c r="Q793" s="380"/>
      <c r="R793" s="380"/>
      <c r="S793" s="380"/>
      <c r="T793" s="380"/>
      <c r="U793" s="380"/>
      <c r="V793" s="380"/>
      <c r="W793" s="380"/>
      <c r="X793" s="380"/>
      <c r="Y793" s="380"/>
      <c r="Z793" s="380"/>
    </row>
    <row r="794" spans="1:26" ht="15.75" customHeight="1" x14ac:dyDescent="0.25">
      <c r="A794" s="353"/>
      <c r="B794" s="381"/>
      <c r="C794" s="353"/>
      <c r="D794" s="353"/>
      <c r="E794" s="353"/>
      <c r="F794" s="353"/>
      <c r="G794" s="353"/>
      <c r="H794" s="353"/>
      <c r="I794" s="353"/>
      <c r="J794" s="353"/>
      <c r="K794" s="353"/>
      <c r="L794" s="353"/>
      <c r="M794" s="353"/>
      <c r="N794" s="380"/>
      <c r="O794" s="380"/>
      <c r="P794" s="380"/>
      <c r="Q794" s="380"/>
      <c r="R794" s="380"/>
      <c r="S794" s="380"/>
      <c r="T794" s="380"/>
      <c r="U794" s="380"/>
      <c r="V794" s="380"/>
      <c r="W794" s="380"/>
      <c r="X794" s="380"/>
      <c r="Y794" s="380"/>
      <c r="Z794" s="380"/>
    </row>
    <row r="795" spans="1:26" ht="15.75" customHeight="1" x14ac:dyDescent="0.25">
      <c r="A795" s="353"/>
      <c r="B795" s="381"/>
      <c r="C795" s="353"/>
      <c r="D795" s="353"/>
      <c r="E795" s="353"/>
      <c r="F795" s="353"/>
      <c r="G795" s="353"/>
      <c r="H795" s="353"/>
      <c r="I795" s="353"/>
      <c r="J795" s="353"/>
      <c r="K795" s="353"/>
      <c r="L795" s="353"/>
      <c r="M795" s="353"/>
      <c r="N795" s="380"/>
      <c r="O795" s="380"/>
      <c r="P795" s="380"/>
      <c r="Q795" s="380"/>
      <c r="R795" s="380"/>
      <c r="S795" s="380"/>
      <c r="T795" s="380"/>
      <c r="U795" s="380"/>
      <c r="V795" s="380"/>
      <c r="W795" s="380"/>
      <c r="X795" s="380"/>
      <c r="Y795" s="380"/>
      <c r="Z795" s="380"/>
    </row>
    <row r="796" spans="1:26" ht="15.75" customHeight="1" x14ac:dyDescent="0.25">
      <c r="A796" s="353"/>
      <c r="B796" s="381"/>
      <c r="C796" s="353"/>
      <c r="D796" s="353"/>
      <c r="E796" s="353"/>
      <c r="F796" s="353"/>
      <c r="G796" s="353"/>
      <c r="H796" s="353"/>
      <c r="I796" s="353"/>
      <c r="J796" s="353"/>
      <c r="K796" s="353"/>
      <c r="L796" s="353"/>
      <c r="M796" s="353"/>
      <c r="N796" s="380"/>
      <c r="O796" s="380"/>
      <c r="P796" s="380"/>
      <c r="Q796" s="380"/>
      <c r="R796" s="380"/>
      <c r="S796" s="380"/>
      <c r="T796" s="380"/>
      <c r="U796" s="380"/>
      <c r="V796" s="380"/>
      <c r="W796" s="380"/>
      <c r="X796" s="380"/>
      <c r="Y796" s="380"/>
      <c r="Z796" s="380"/>
    </row>
    <row r="797" spans="1:26" ht="15.75" customHeight="1" x14ac:dyDescent="0.25">
      <c r="A797" s="353"/>
      <c r="B797" s="381"/>
      <c r="C797" s="353"/>
      <c r="D797" s="353"/>
      <c r="E797" s="353"/>
      <c r="F797" s="353"/>
      <c r="G797" s="353"/>
      <c r="H797" s="353"/>
      <c r="I797" s="353"/>
      <c r="J797" s="353"/>
      <c r="K797" s="353"/>
      <c r="L797" s="353"/>
      <c r="M797" s="353"/>
      <c r="N797" s="380"/>
      <c r="O797" s="380"/>
      <c r="P797" s="380"/>
      <c r="Q797" s="380"/>
      <c r="R797" s="380"/>
      <c r="S797" s="380"/>
      <c r="T797" s="380"/>
      <c r="U797" s="380"/>
      <c r="V797" s="380"/>
      <c r="W797" s="380"/>
      <c r="X797" s="380"/>
      <c r="Y797" s="380"/>
      <c r="Z797" s="380"/>
    </row>
    <row r="798" spans="1:26" ht="15.75" customHeight="1" x14ac:dyDescent="0.25">
      <c r="A798" s="353"/>
      <c r="B798" s="381"/>
      <c r="C798" s="353"/>
      <c r="D798" s="353"/>
      <c r="E798" s="353"/>
      <c r="F798" s="353"/>
      <c r="G798" s="353"/>
      <c r="H798" s="353"/>
      <c r="I798" s="353"/>
      <c r="J798" s="353"/>
      <c r="K798" s="353"/>
      <c r="L798" s="353"/>
      <c r="M798" s="353"/>
      <c r="N798" s="380"/>
      <c r="O798" s="380"/>
      <c r="P798" s="380"/>
      <c r="Q798" s="380"/>
      <c r="R798" s="380"/>
      <c r="S798" s="380"/>
      <c r="T798" s="380"/>
      <c r="U798" s="380"/>
      <c r="V798" s="380"/>
      <c r="W798" s="380"/>
      <c r="X798" s="380"/>
      <c r="Y798" s="380"/>
      <c r="Z798" s="380"/>
    </row>
    <row r="799" spans="1:26" ht="15.75" customHeight="1" x14ac:dyDescent="0.25">
      <c r="A799" s="353"/>
      <c r="B799" s="381"/>
      <c r="C799" s="353"/>
      <c r="D799" s="353"/>
      <c r="E799" s="353"/>
      <c r="F799" s="353"/>
      <c r="G799" s="353"/>
      <c r="H799" s="353"/>
      <c r="I799" s="353"/>
      <c r="J799" s="353"/>
      <c r="K799" s="353"/>
      <c r="L799" s="353"/>
      <c r="M799" s="353"/>
      <c r="N799" s="380"/>
      <c r="O799" s="380"/>
      <c r="P799" s="380"/>
      <c r="Q799" s="380"/>
      <c r="R799" s="380"/>
      <c r="S799" s="380"/>
      <c r="T799" s="380"/>
      <c r="U799" s="380"/>
      <c r="V799" s="380"/>
      <c r="W799" s="380"/>
      <c r="X799" s="380"/>
      <c r="Y799" s="380"/>
      <c r="Z799" s="380"/>
    </row>
    <row r="800" spans="1:26" ht="15.75" customHeight="1" x14ac:dyDescent="0.25">
      <c r="A800" s="353"/>
      <c r="B800" s="381"/>
      <c r="C800" s="353"/>
      <c r="D800" s="353"/>
      <c r="E800" s="353"/>
      <c r="F800" s="353"/>
      <c r="G800" s="353"/>
      <c r="H800" s="353"/>
      <c r="I800" s="353"/>
      <c r="J800" s="353"/>
      <c r="K800" s="353"/>
      <c r="L800" s="353"/>
      <c r="M800" s="353"/>
      <c r="N800" s="380"/>
      <c r="O800" s="380"/>
      <c r="P800" s="380"/>
      <c r="Q800" s="380"/>
      <c r="R800" s="380"/>
      <c r="S800" s="380"/>
      <c r="T800" s="380"/>
      <c r="U800" s="380"/>
      <c r="V800" s="380"/>
      <c r="W800" s="380"/>
      <c r="X800" s="380"/>
      <c r="Y800" s="380"/>
      <c r="Z800" s="380"/>
    </row>
    <row r="801" spans="1:26" ht="15.75" customHeight="1" x14ac:dyDescent="0.25">
      <c r="A801" s="353"/>
      <c r="B801" s="381"/>
      <c r="C801" s="353"/>
      <c r="D801" s="353"/>
      <c r="E801" s="353"/>
      <c r="F801" s="353"/>
      <c r="G801" s="353"/>
      <c r="H801" s="353"/>
      <c r="I801" s="353"/>
      <c r="J801" s="353"/>
      <c r="K801" s="353"/>
      <c r="L801" s="353"/>
      <c r="M801" s="353"/>
      <c r="N801" s="380"/>
      <c r="O801" s="380"/>
      <c r="P801" s="380"/>
      <c r="Q801" s="380"/>
      <c r="R801" s="380"/>
      <c r="S801" s="380"/>
      <c r="T801" s="380"/>
      <c r="U801" s="380"/>
      <c r="V801" s="380"/>
      <c r="W801" s="380"/>
      <c r="X801" s="380"/>
      <c r="Y801" s="380"/>
      <c r="Z801" s="380"/>
    </row>
    <row r="802" spans="1:26" ht="15.75" customHeight="1" x14ac:dyDescent="0.25">
      <c r="A802" s="353"/>
      <c r="B802" s="381"/>
      <c r="C802" s="353"/>
      <c r="D802" s="353"/>
      <c r="E802" s="353"/>
      <c r="F802" s="353"/>
      <c r="G802" s="353"/>
      <c r="H802" s="353"/>
      <c r="I802" s="353"/>
      <c r="J802" s="353"/>
      <c r="K802" s="353"/>
      <c r="L802" s="353"/>
      <c r="M802" s="353"/>
      <c r="N802" s="380"/>
      <c r="O802" s="380"/>
      <c r="P802" s="380"/>
      <c r="Q802" s="380"/>
      <c r="R802" s="380"/>
      <c r="S802" s="380"/>
      <c r="T802" s="380"/>
      <c r="U802" s="380"/>
      <c r="V802" s="380"/>
      <c r="W802" s="380"/>
      <c r="X802" s="380"/>
      <c r="Y802" s="380"/>
      <c r="Z802" s="380"/>
    </row>
    <row r="803" spans="1:26" ht="15.75" customHeight="1" x14ac:dyDescent="0.25">
      <c r="A803" s="353"/>
      <c r="B803" s="381"/>
      <c r="C803" s="353"/>
      <c r="D803" s="353"/>
      <c r="E803" s="353"/>
      <c r="F803" s="353"/>
      <c r="G803" s="353"/>
      <c r="H803" s="353"/>
      <c r="I803" s="353"/>
      <c r="J803" s="353"/>
      <c r="K803" s="353"/>
      <c r="L803" s="353"/>
      <c r="M803" s="353"/>
      <c r="N803" s="380"/>
      <c r="O803" s="380"/>
      <c r="P803" s="380"/>
      <c r="Q803" s="380"/>
      <c r="R803" s="380"/>
      <c r="S803" s="380"/>
      <c r="T803" s="380"/>
      <c r="U803" s="380"/>
      <c r="V803" s="380"/>
      <c r="W803" s="380"/>
      <c r="X803" s="380"/>
      <c r="Y803" s="380"/>
      <c r="Z803" s="380"/>
    </row>
    <row r="804" spans="1:26" ht="15.75" customHeight="1" x14ac:dyDescent="0.25">
      <c r="A804" s="353"/>
      <c r="B804" s="381"/>
      <c r="C804" s="353"/>
      <c r="D804" s="353"/>
      <c r="E804" s="353"/>
      <c r="F804" s="353"/>
      <c r="G804" s="353"/>
      <c r="H804" s="353"/>
      <c r="I804" s="353"/>
      <c r="J804" s="353"/>
      <c r="K804" s="353"/>
      <c r="L804" s="353"/>
      <c r="M804" s="353"/>
      <c r="N804" s="380"/>
      <c r="O804" s="380"/>
      <c r="P804" s="380"/>
      <c r="Q804" s="380"/>
      <c r="R804" s="380"/>
      <c r="S804" s="380"/>
      <c r="T804" s="380"/>
      <c r="U804" s="380"/>
      <c r="V804" s="380"/>
      <c r="W804" s="380"/>
      <c r="X804" s="380"/>
      <c r="Y804" s="380"/>
      <c r="Z804" s="380"/>
    </row>
    <row r="805" spans="1:26" ht="15.75" customHeight="1" x14ac:dyDescent="0.25">
      <c r="A805" s="353"/>
      <c r="B805" s="381"/>
      <c r="C805" s="353"/>
      <c r="D805" s="353"/>
      <c r="E805" s="353"/>
      <c r="F805" s="353"/>
      <c r="G805" s="353"/>
      <c r="H805" s="353"/>
      <c r="I805" s="353"/>
      <c r="J805" s="353"/>
      <c r="K805" s="353"/>
      <c r="L805" s="353"/>
      <c r="M805" s="353"/>
      <c r="N805" s="380"/>
      <c r="O805" s="380"/>
      <c r="P805" s="380"/>
      <c r="Q805" s="380"/>
      <c r="R805" s="380"/>
      <c r="S805" s="380"/>
      <c r="T805" s="380"/>
      <c r="U805" s="380"/>
      <c r="V805" s="380"/>
      <c r="W805" s="380"/>
      <c r="X805" s="380"/>
      <c r="Y805" s="380"/>
      <c r="Z805" s="380"/>
    </row>
    <row r="806" spans="1:26" ht="15.75" customHeight="1" x14ac:dyDescent="0.25">
      <c r="A806" s="353"/>
      <c r="B806" s="381"/>
      <c r="C806" s="353"/>
      <c r="D806" s="353"/>
      <c r="E806" s="353"/>
      <c r="F806" s="353"/>
      <c r="G806" s="353"/>
      <c r="H806" s="353"/>
      <c r="I806" s="353"/>
      <c r="J806" s="353"/>
      <c r="K806" s="353"/>
      <c r="L806" s="353"/>
      <c r="M806" s="353"/>
      <c r="N806" s="380"/>
      <c r="O806" s="380"/>
      <c r="P806" s="380"/>
      <c r="Q806" s="380"/>
      <c r="R806" s="380"/>
      <c r="S806" s="380"/>
      <c r="T806" s="380"/>
      <c r="U806" s="380"/>
      <c r="V806" s="380"/>
      <c r="W806" s="380"/>
      <c r="X806" s="380"/>
      <c r="Y806" s="380"/>
      <c r="Z806" s="380"/>
    </row>
    <row r="807" spans="1:26" ht="15.75" customHeight="1" x14ac:dyDescent="0.25">
      <c r="A807" s="353"/>
      <c r="B807" s="381"/>
      <c r="C807" s="353"/>
      <c r="D807" s="353"/>
      <c r="E807" s="353"/>
      <c r="F807" s="353"/>
      <c r="G807" s="353"/>
      <c r="H807" s="353"/>
      <c r="I807" s="353"/>
      <c r="J807" s="353"/>
      <c r="K807" s="353"/>
      <c r="L807" s="353"/>
      <c r="M807" s="353"/>
      <c r="N807" s="380"/>
      <c r="O807" s="380"/>
      <c r="P807" s="380"/>
      <c r="Q807" s="380"/>
      <c r="R807" s="380"/>
      <c r="S807" s="380"/>
      <c r="T807" s="380"/>
      <c r="U807" s="380"/>
      <c r="V807" s="380"/>
      <c r="W807" s="380"/>
      <c r="X807" s="380"/>
      <c r="Y807" s="380"/>
      <c r="Z807" s="380"/>
    </row>
    <row r="808" spans="1:26" ht="15.75" customHeight="1" x14ac:dyDescent="0.25">
      <c r="A808" s="353"/>
      <c r="B808" s="381"/>
      <c r="C808" s="353"/>
      <c r="D808" s="353"/>
      <c r="E808" s="353"/>
      <c r="F808" s="353"/>
      <c r="G808" s="353"/>
      <c r="H808" s="353"/>
      <c r="I808" s="353"/>
      <c r="J808" s="353"/>
      <c r="K808" s="353"/>
      <c r="L808" s="353"/>
      <c r="M808" s="353"/>
      <c r="N808" s="380"/>
      <c r="O808" s="380"/>
      <c r="P808" s="380"/>
      <c r="Q808" s="380"/>
      <c r="R808" s="380"/>
      <c r="S808" s="380"/>
      <c r="T808" s="380"/>
      <c r="U808" s="380"/>
      <c r="V808" s="380"/>
      <c r="W808" s="380"/>
      <c r="X808" s="380"/>
      <c r="Y808" s="380"/>
      <c r="Z808" s="380"/>
    </row>
    <row r="809" spans="1:26" ht="15.75" customHeight="1" x14ac:dyDescent="0.25">
      <c r="A809" s="353"/>
      <c r="B809" s="381"/>
      <c r="C809" s="353"/>
      <c r="D809" s="353"/>
      <c r="E809" s="353"/>
      <c r="F809" s="353"/>
      <c r="G809" s="353"/>
      <c r="H809" s="353"/>
      <c r="I809" s="353"/>
      <c r="J809" s="353"/>
      <c r="K809" s="353"/>
      <c r="L809" s="353"/>
      <c r="M809" s="353"/>
      <c r="N809" s="380"/>
      <c r="O809" s="380"/>
      <c r="P809" s="380"/>
      <c r="Q809" s="380"/>
      <c r="R809" s="380"/>
      <c r="S809" s="380"/>
      <c r="T809" s="380"/>
      <c r="U809" s="380"/>
      <c r="V809" s="380"/>
      <c r="W809" s="380"/>
      <c r="X809" s="380"/>
      <c r="Y809" s="380"/>
      <c r="Z809" s="380"/>
    </row>
    <row r="810" spans="1:26" ht="15.75" customHeight="1" x14ac:dyDescent="0.25">
      <c r="A810" s="353"/>
      <c r="B810" s="381"/>
      <c r="C810" s="353"/>
      <c r="D810" s="353"/>
      <c r="E810" s="353"/>
      <c r="F810" s="353"/>
      <c r="G810" s="353"/>
      <c r="H810" s="353"/>
      <c r="I810" s="353"/>
      <c r="J810" s="353"/>
      <c r="K810" s="353"/>
      <c r="L810" s="353"/>
      <c r="M810" s="353"/>
      <c r="N810" s="380"/>
      <c r="O810" s="380"/>
      <c r="P810" s="380"/>
      <c r="Q810" s="380"/>
      <c r="R810" s="380"/>
      <c r="S810" s="380"/>
      <c r="T810" s="380"/>
      <c r="U810" s="380"/>
      <c r="V810" s="380"/>
      <c r="W810" s="380"/>
      <c r="X810" s="380"/>
      <c r="Y810" s="380"/>
      <c r="Z810" s="380"/>
    </row>
    <row r="811" spans="1:26" ht="15.75" customHeight="1" x14ac:dyDescent="0.25">
      <c r="A811" s="353"/>
      <c r="B811" s="381"/>
      <c r="C811" s="353"/>
      <c r="D811" s="353"/>
      <c r="E811" s="353"/>
      <c r="F811" s="353"/>
      <c r="G811" s="353"/>
      <c r="H811" s="353"/>
      <c r="I811" s="353"/>
      <c r="J811" s="353"/>
      <c r="K811" s="353"/>
      <c r="L811" s="353"/>
      <c r="M811" s="353"/>
      <c r="N811" s="380"/>
      <c r="O811" s="380"/>
      <c r="P811" s="380"/>
      <c r="Q811" s="380"/>
      <c r="R811" s="380"/>
      <c r="S811" s="380"/>
      <c r="T811" s="380"/>
      <c r="U811" s="380"/>
      <c r="V811" s="380"/>
      <c r="W811" s="380"/>
      <c r="X811" s="380"/>
      <c r="Y811" s="380"/>
      <c r="Z811" s="380"/>
    </row>
    <row r="812" spans="1:26" ht="15.75" customHeight="1" x14ac:dyDescent="0.25">
      <c r="A812" s="353"/>
      <c r="B812" s="381"/>
      <c r="C812" s="353"/>
      <c r="D812" s="353"/>
      <c r="E812" s="353"/>
      <c r="F812" s="353"/>
      <c r="G812" s="353"/>
      <c r="H812" s="353"/>
      <c r="I812" s="353"/>
      <c r="J812" s="353"/>
      <c r="K812" s="353"/>
      <c r="L812" s="353"/>
      <c r="M812" s="353"/>
      <c r="N812" s="380"/>
      <c r="O812" s="380"/>
      <c r="P812" s="380"/>
      <c r="Q812" s="380"/>
      <c r="R812" s="380"/>
      <c r="S812" s="380"/>
      <c r="T812" s="380"/>
      <c r="U812" s="380"/>
      <c r="V812" s="380"/>
      <c r="W812" s="380"/>
      <c r="X812" s="380"/>
      <c r="Y812" s="380"/>
      <c r="Z812" s="380"/>
    </row>
    <row r="813" spans="1:26" ht="15.75" customHeight="1" x14ac:dyDescent="0.25">
      <c r="A813" s="353"/>
      <c r="B813" s="381"/>
      <c r="C813" s="353"/>
      <c r="D813" s="353"/>
      <c r="E813" s="353"/>
      <c r="F813" s="353"/>
      <c r="G813" s="353"/>
      <c r="H813" s="353"/>
      <c r="I813" s="353"/>
      <c r="J813" s="353"/>
      <c r="K813" s="353"/>
      <c r="L813" s="353"/>
      <c r="M813" s="353"/>
      <c r="N813" s="380"/>
      <c r="O813" s="380"/>
      <c r="P813" s="380"/>
      <c r="Q813" s="380"/>
      <c r="R813" s="380"/>
      <c r="S813" s="380"/>
      <c r="T813" s="380"/>
      <c r="U813" s="380"/>
      <c r="V813" s="380"/>
      <c r="W813" s="380"/>
      <c r="X813" s="380"/>
      <c r="Y813" s="380"/>
      <c r="Z813" s="380"/>
    </row>
    <row r="814" spans="1:26" ht="15.75" customHeight="1" x14ac:dyDescent="0.25">
      <c r="A814" s="353"/>
      <c r="B814" s="381"/>
      <c r="C814" s="353"/>
      <c r="D814" s="353"/>
      <c r="E814" s="353"/>
      <c r="F814" s="353"/>
      <c r="G814" s="353"/>
      <c r="H814" s="353"/>
      <c r="I814" s="353"/>
      <c r="J814" s="353"/>
      <c r="K814" s="353"/>
      <c r="L814" s="353"/>
      <c r="M814" s="353"/>
      <c r="N814" s="380"/>
      <c r="O814" s="380"/>
      <c r="P814" s="380"/>
      <c r="Q814" s="380"/>
      <c r="R814" s="380"/>
      <c r="S814" s="380"/>
      <c r="T814" s="380"/>
      <c r="U814" s="380"/>
      <c r="V814" s="380"/>
      <c r="W814" s="380"/>
      <c r="X814" s="380"/>
      <c r="Y814" s="380"/>
      <c r="Z814" s="380"/>
    </row>
    <row r="815" spans="1:26" ht="15.75" customHeight="1" x14ac:dyDescent="0.25">
      <c r="A815" s="353"/>
      <c r="B815" s="381"/>
      <c r="C815" s="353"/>
      <c r="D815" s="353"/>
      <c r="E815" s="353"/>
      <c r="F815" s="353"/>
      <c r="G815" s="353"/>
      <c r="H815" s="353"/>
      <c r="I815" s="353"/>
      <c r="J815" s="353"/>
      <c r="K815" s="353"/>
      <c r="L815" s="353"/>
      <c r="M815" s="353"/>
      <c r="N815" s="380"/>
      <c r="O815" s="380"/>
      <c r="P815" s="380"/>
      <c r="Q815" s="380"/>
      <c r="R815" s="380"/>
      <c r="S815" s="380"/>
      <c r="T815" s="380"/>
      <c r="U815" s="380"/>
      <c r="V815" s="380"/>
      <c r="W815" s="380"/>
      <c r="X815" s="380"/>
      <c r="Y815" s="380"/>
      <c r="Z815" s="380"/>
    </row>
    <row r="816" spans="1:26" ht="15.75" customHeight="1" x14ac:dyDescent="0.25">
      <c r="A816" s="353"/>
      <c r="B816" s="381"/>
      <c r="C816" s="353"/>
      <c r="D816" s="353"/>
      <c r="E816" s="353"/>
      <c r="F816" s="353"/>
      <c r="G816" s="353"/>
      <c r="H816" s="353"/>
      <c r="I816" s="353"/>
      <c r="J816" s="353"/>
      <c r="K816" s="353"/>
      <c r="L816" s="353"/>
      <c r="M816" s="353"/>
      <c r="N816" s="380"/>
      <c r="O816" s="380"/>
      <c r="P816" s="380"/>
      <c r="Q816" s="380"/>
      <c r="R816" s="380"/>
      <c r="S816" s="380"/>
      <c r="T816" s="380"/>
      <c r="U816" s="380"/>
      <c r="V816" s="380"/>
      <c r="W816" s="380"/>
      <c r="X816" s="380"/>
      <c r="Y816" s="380"/>
      <c r="Z816" s="380"/>
    </row>
    <row r="817" spans="1:26" ht="15.75" customHeight="1" x14ac:dyDescent="0.25">
      <c r="A817" s="353"/>
      <c r="B817" s="381"/>
      <c r="C817" s="353"/>
      <c r="D817" s="353"/>
      <c r="E817" s="353"/>
      <c r="F817" s="353"/>
      <c r="G817" s="353"/>
      <c r="H817" s="353"/>
      <c r="I817" s="353"/>
      <c r="J817" s="353"/>
      <c r="K817" s="353"/>
      <c r="L817" s="353"/>
      <c r="M817" s="353"/>
      <c r="N817" s="380"/>
      <c r="O817" s="380"/>
      <c r="P817" s="380"/>
      <c r="Q817" s="380"/>
      <c r="R817" s="380"/>
      <c r="S817" s="380"/>
      <c r="T817" s="380"/>
      <c r="U817" s="380"/>
      <c r="V817" s="380"/>
      <c r="W817" s="380"/>
      <c r="X817" s="380"/>
      <c r="Y817" s="380"/>
      <c r="Z817" s="380"/>
    </row>
    <row r="818" spans="1:26" ht="15.75" customHeight="1" x14ac:dyDescent="0.25">
      <c r="A818" s="353"/>
      <c r="B818" s="381"/>
      <c r="C818" s="353"/>
      <c r="D818" s="353"/>
      <c r="E818" s="353"/>
      <c r="F818" s="353"/>
      <c r="G818" s="353"/>
      <c r="H818" s="353"/>
      <c r="I818" s="353"/>
      <c r="J818" s="353"/>
      <c r="K818" s="353"/>
      <c r="L818" s="353"/>
      <c r="M818" s="353"/>
      <c r="N818" s="380"/>
      <c r="O818" s="380"/>
      <c r="P818" s="380"/>
      <c r="Q818" s="380"/>
      <c r="R818" s="380"/>
      <c r="S818" s="380"/>
      <c r="T818" s="380"/>
      <c r="U818" s="380"/>
      <c r="V818" s="380"/>
      <c r="W818" s="380"/>
      <c r="X818" s="380"/>
      <c r="Y818" s="380"/>
      <c r="Z818" s="380"/>
    </row>
    <row r="819" spans="1:26" ht="15.75" customHeight="1" x14ac:dyDescent="0.25">
      <c r="A819" s="353"/>
      <c r="B819" s="381"/>
      <c r="C819" s="353"/>
      <c r="D819" s="353"/>
      <c r="E819" s="353"/>
      <c r="F819" s="353"/>
      <c r="G819" s="353"/>
      <c r="H819" s="353"/>
      <c r="I819" s="353"/>
      <c r="J819" s="353"/>
      <c r="K819" s="353"/>
      <c r="L819" s="353"/>
      <c r="M819" s="353"/>
      <c r="N819" s="380"/>
      <c r="O819" s="380"/>
      <c r="P819" s="380"/>
      <c r="Q819" s="380"/>
      <c r="R819" s="380"/>
      <c r="S819" s="380"/>
      <c r="T819" s="380"/>
      <c r="U819" s="380"/>
      <c r="V819" s="380"/>
      <c r="W819" s="380"/>
      <c r="X819" s="380"/>
      <c r="Y819" s="380"/>
      <c r="Z819" s="380"/>
    </row>
    <row r="820" spans="1:26" ht="15.75" customHeight="1" x14ac:dyDescent="0.25">
      <c r="A820" s="353"/>
      <c r="B820" s="381"/>
      <c r="C820" s="353"/>
      <c r="D820" s="353"/>
      <c r="E820" s="353"/>
      <c r="F820" s="353"/>
      <c r="G820" s="353"/>
      <c r="H820" s="353"/>
      <c r="I820" s="353"/>
      <c r="J820" s="353"/>
      <c r="K820" s="353"/>
      <c r="L820" s="353"/>
      <c r="M820" s="353"/>
      <c r="N820" s="380"/>
      <c r="O820" s="380"/>
      <c r="P820" s="380"/>
      <c r="Q820" s="380"/>
      <c r="R820" s="380"/>
      <c r="S820" s="380"/>
      <c r="T820" s="380"/>
      <c r="U820" s="380"/>
      <c r="V820" s="380"/>
      <c r="W820" s="380"/>
      <c r="X820" s="380"/>
      <c r="Y820" s="380"/>
      <c r="Z820" s="380"/>
    </row>
    <row r="821" spans="1:26" ht="15.75" customHeight="1" x14ac:dyDescent="0.25">
      <c r="A821" s="353"/>
      <c r="B821" s="381"/>
      <c r="C821" s="353"/>
      <c r="D821" s="353"/>
      <c r="E821" s="353"/>
      <c r="F821" s="353"/>
      <c r="G821" s="353"/>
      <c r="H821" s="353"/>
      <c r="I821" s="353"/>
      <c r="J821" s="353"/>
      <c r="K821" s="353"/>
      <c r="L821" s="353"/>
      <c r="M821" s="353"/>
      <c r="N821" s="380"/>
      <c r="O821" s="380"/>
      <c r="P821" s="380"/>
      <c r="Q821" s="380"/>
      <c r="R821" s="380"/>
      <c r="S821" s="380"/>
      <c r="T821" s="380"/>
      <c r="U821" s="380"/>
      <c r="V821" s="380"/>
      <c r="W821" s="380"/>
      <c r="X821" s="380"/>
      <c r="Y821" s="380"/>
      <c r="Z821" s="380"/>
    </row>
    <row r="822" spans="1:26" ht="15.75" customHeight="1" x14ac:dyDescent="0.25">
      <c r="A822" s="353"/>
      <c r="B822" s="381"/>
      <c r="C822" s="353"/>
      <c r="D822" s="353"/>
      <c r="E822" s="353"/>
      <c r="F822" s="353"/>
      <c r="G822" s="353"/>
      <c r="H822" s="353"/>
      <c r="I822" s="353"/>
      <c r="J822" s="353"/>
      <c r="K822" s="353"/>
      <c r="L822" s="353"/>
      <c r="M822" s="353"/>
      <c r="N822" s="380"/>
      <c r="O822" s="380"/>
      <c r="P822" s="380"/>
      <c r="Q822" s="380"/>
      <c r="R822" s="380"/>
      <c r="S822" s="380"/>
      <c r="T822" s="380"/>
      <c r="U822" s="380"/>
      <c r="V822" s="380"/>
      <c r="W822" s="380"/>
      <c r="X822" s="380"/>
      <c r="Y822" s="380"/>
      <c r="Z822" s="380"/>
    </row>
    <row r="823" spans="1:26" ht="15.75" customHeight="1" x14ac:dyDescent="0.25">
      <c r="A823" s="353"/>
      <c r="B823" s="381"/>
      <c r="C823" s="353"/>
      <c r="D823" s="353"/>
      <c r="E823" s="353"/>
      <c r="F823" s="353"/>
      <c r="G823" s="353"/>
      <c r="H823" s="353"/>
      <c r="I823" s="353"/>
      <c r="J823" s="353"/>
      <c r="K823" s="353"/>
      <c r="L823" s="353"/>
      <c r="M823" s="353"/>
      <c r="N823" s="380"/>
      <c r="O823" s="380"/>
      <c r="P823" s="380"/>
      <c r="Q823" s="380"/>
      <c r="R823" s="380"/>
      <c r="S823" s="380"/>
      <c r="T823" s="380"/>
      <c r="U823" s="380"/>
      <c r="V823" s="380"/>
      <c r="W823" s="380"/>
      <c r="X823" s="380"/>
      <c r="Y823" s="380"/>
      <c r="Z823" s="380"/>
    </row>
    <row r="824" spans="1:26" ht="15.75" customHeight="1" x14ac:dyDescent="0.25">
      <c r="A824" s="353"/>
      <c r="B824" s="381"/>
      <c r="C824" s="353"/>
      <c r="D824" s="353"/>
      <c r="E824" s="353"/>
      <c r="F824" s="353"/>
      <c r="G824" s="353"/>
      <c r="H824" s="353"/>
      <c r="I824" s="353"/>
      <c r="J824" s="353"/>
      <c r="K824" s="353"/>
      <c r="L824" s="353"/>
      <c r="M824" s="353"/>
      <c r="N824" s="380"/>
      <c r="O824" s="380"/>
      <c r="P824" s="380"/>
      <c r="Q824" s="380"/>
      <c r="R824" s="380"/>
      <c r="S824" s="380"/>
      <c r="T824" s="380"/>
      <c r="U824" s="380"/>
      <c r="V824" s="380"/>
      <c r="W824" s="380"/>
      <c r="X824" s="380"/>
      <c r="Y824" s="380"/>
      <c r="Z824" s="380"/>
    </row>
    <row r="825" spans="1:26" ht="15.75" customHeight="1" x14ac:dyDescent="0.25">
      <c r="A825" s="353"/>
      <c r="B825" s="381"/>
      <c r="C825" s="353"/>
      <c r="D825" s="353"/>
      <c r="E825" s="353"/>
      <c r="F825" s="353"/>
      <c r="G825" s="353"/>
      <c r="H825" s="353"/>
      <c r="I825" s="353"/>
      <c r="J825" s="353"/>
      <c r="K825" s="353"/>
      <c r="L825" s="353"/>
      <c r="M825" s="353"/>
      <c r="N825" s="380"/>
      <c r="O825" s="380"/>
      <c r="P825" s="380"/>
      <c r="Q825" s="380"/>
      <c r="R825" s="380"/>
      <c r="S825" s="380"/>
      <c r="T825" s="380"/>
      <c r="U825" s="380"/>
      <c r="V825" s="380"/>
      <c r="W825" s="380"/>
      <c r="X825" s="380"/>
      <c r="Y825" s="380"/>
      <c r="Z825" s="380"/>
    </row>
    <row r="826" spans="1:26" ht="15.75" customHeight="1" x14ac:dyDescent="0.25">
      <c r="A826" s="353"/>
      <c r="B826" s="381"/>
      <c r="C826" s="353"/>
      <c r="D826" s="353"/>
      <c r="E826" s="353"/>
      <c r="F826" s="353"/>
      <c r="G826" s="353"/>
      <c r="H826" s="353"/>
      <c r="I826" s="353"/>
      <c r="J826" s="353"/>
      <c r="K826" s="353"/>
      <c r="L826" s="353"/>
      <c r="M826" s="353"/>
      <c r="N826" s="380"/>
      <c r="O826" s="380"/>
      <c r="P826" s="380"/>
      <c r="Q826" s="380"/>
      <c r="R826" s="380"/>
      <c r="S826" s="380"/>
      <c r="T826" s="380"/>
      <c r="U826" s="380"/>
      <c r="V826" s="380"/>
      <c r="W826" s="380"/>
      <c r="X826" s="380"/>
      <c r="Y826" s="380"/>
      <c r="Z826" s="380"/>
    </row>
    <row r="827" spans="1:26" ht="15.75" customHeight="1" x14ac:dyDescent="0.25">
      <c r="A827" s="353"/>
      <c r="B827" s="381"/>
      <c r="C827" s="353"/>
      <c r="D827" s="353"/>
      <c r="E827" s="353"/>
      <c r="F827" s="353"/>
      <c r="G827" s="353"/>
      <c r="H827" s="353"/>
      <c r="I827" s="353"/>
      <c r="J827" s="353"/>
      <c r="K827" s="353"/>
      <c r="L827" s="353"/>
      <c r="M827" s="353"/>
      <c r="N827" s="380"/>
      <c r="O827" s="380"/>
      <c r="P827" s="380"/>
      <c r="Q827" s="380"/>
      <c r="R827" s="380"/>
      <c r="S827" s="380"/>
      <c r="T827" s="380"/>
      <c r="U827" s="380"/>
      <c r="V827" s="380"/>
      <c r="W827" s="380"/>
      <c r="X827" s="380"/>
      <c r="Y827" s="380"/>
      <c r="Z827" s="380"/>
    </row>
    <row r="828" spans="1:26" ht="15.75" customHeight="1" x14ac:dyDescent="0.25">
      <c r="A828" s="353"/>
      <c r="B828" s="381"/>
      <c r="C828" s="353"/>
      <c r="D828" s="353"/>
      <c r="E828" s="353"/>
      <c r="F828" s="353"/>
      <c r="G828" s="353"/>
      <c r="H828" s="353"/>
      <c r="I828" s="353"/>
      <c r="J828" s="353"/>
      <c r="K828" s="353"/>
      <c r="L828" s="353"/>
      <c r="M828" s="353"/>
      <c r="N828" s="380"/>
      <c r="O828" s="380"/>
      <c r="P828" s="380"/>
      <c r="Q828" s="380"/>
      <c r="R828" s="380"/>
      <c r="S828" s="380"/>
      <c r="T828" s="380"/>
      <c r="U828" s="380"/>
      <c r="V828" s="380"/>
      <c r="W828" s="380"/>
      <c r="X828" s="380"/>
      <c r="Y828" s="380"/>
      <c r="Z828" s="380"/>
    </row>
    <row r="829" spans="1:26" ht="15.75" customHeight="1" x14ac:dyDescent="0.25">
      <c r="A829" s="353"/>
      <c r="B829" s="381"/>
      <c r="C829" s="353"/>
      <c r="D829" s="353"/>
      <c r="E829" s="353"/>
      <c r="F829" s="353"/>
      <c r="G829" s="353"/>
      <c r="H829" s="353"/>
      <c r="I829" s="353"/>
      <c r="J829" s="353"/>
      <c r="K829" s="353"/>
      <c r="L829" s="353"/>
      <c r="M829" s="353"/>
      <c r="N829" s="380"/>
      <c r="O829" s="380"/>
      <c r="P829" s="380"/>
      <c r="Q829" s="380"/>
      <c r="R829" s="380"/>
      <c r="S829" s="380"/>
      <c r="T829" s="380"/>
      <c r="U829" s="380"/>
      <c r="V829" s="380"/>
      <c r="W829" s="380"/>
      <c r="X829" s="380"/>
      <c r="Y829" s="380"/>
      <c r="Z829" s="380"/>
    </row>
    <row r="830" spans="1:26" ht="15.75" customHeight="1" x14ac:dyDescent="0.25">
      <c r="A830" s="353"/>
      <c r="B830" s="381"/>
      <c r="C830" s="353"/>
      <c r="D830" s="353"/>
      <c r="E830" s="353"/>
      <c r="F830" s="353"/>
      <c r="G830" s="353"/>
      <c r="H830" s="353"/>
      <c r="I830" s="353"/>
      <c r="J830" s="353"/>
      <c r="K830" s="353"/>
      <c r="L830" s="353"/>
      <c r="M830" s="353"/>
      <c r="N830" s="380"/>
      <c r="O830" s="380"/>
      <c r="P830" s="380"/>
      <c r="Q830" s="380"/>
      <c r="R830" s="380"/>
      <c r="S830" s="380"/>
      <c r="T830" s="380"/>
      <c r="U830" s="380"/>
      <c r="V830" s="380"/>
      <c r="W830" s="380"/>
      <c r="X830" s="380"/>
      <c r="Y830" s="380"/>
      <c r="Z830" s="380"/>
    </row>
    <row r="831" spans="1:26" ht="15.75" customHeight="1" x14ac:dyDescent="0.25">
      <c r="A831" s="353"/>
      <c r="B831" s="381"/>
      <c r="C831" s="353"/>
      <c r="D831" s="353"/>
      <c r="E831" s="353"/>
      <c r="F831" s="353"/>
      <c r="G831" s="353"/>
      <c r="H831" s="353"/>
      <c r="I831" s="353"/>
      <c r="J831" s="353"/>
      <c r="K831" s="353"/>
      <c r="L831" s="353"/>
      <c r="M831" s="353"/>
      <c r="N831" s="380"/>
      <c r="O831" s="380"/>
      <c r="P831" s="380"/>
      <c r="Q831" s="380"/>
      <c r="R831" s="380"/>
      <c r="S831" s="380"/>
      <c r="T831" s="380"/>
      <c r="U831" s="380"/>
      <c r="V831" s="380"/>
      <c r="W831" s="380"/>
      <c r="X831" s="380"/>
      <c r="Y831" s="380"/>
      <c r="Z831" s="380"/>
    </row>
    <row r="832" spans="1:26" ht="15.75" customHeight="1" x14ac:dyDescent="0.25">
      <c r="A832" s="353"/>
      <c r="B832" s="381"/>
      <c r="C832" s="353"/>
      <c r="D832" s="353"/>
      <c r="E832" s="353"/>
      <c r="F832" s="353"/>
      <c r="G832" s="353"/>
      <c r="H832" s="353"/>
      <c r="I832" s="353"/>
      <c r="J832" s="353"/>
      <c r="K832" s="353"/>
      <c r="L832" s="353"/>
      <c r="M832" s="353"/>
      <c r="N832" s="380"/>
      <c r="O832" s="380"/>
      <c r="P832" s="380"/>
      <c r="Q832" s="380"/>
      <c r="R832" s="380"/>
      <c r="S832" s="380"/>
      <c r="T832" s="380"/>
      <c r="U832" s="380"/>
      <c r="V832" s="380"/>
      <c r="W832" s="380"/>
      <c r="X832" s="380"/>
      <c r="Y832" s="380"/>
      <c r="Z832" s="380"/>
    </row>
    <row r="833" spans="1:26" ht="15.75" customHeight="1" x14ac:dyDescent="0.25">
      <c r="A833" s="353"/>
      <c r="B833" s="381"/>
      <c r="C833" s="353"/>
      <c r="D833" s="353"/>
      <c r="E833" s="353"/>
      <c r="F833" s="353"/>
      <c r="G833" s="353"/>
      <c r="H833" s="353"/>
      <c r="I833" s="353"/>
      <c r="J833" s="353"/>
      <c r="K833" s="353"/>
      <c r="L833" s="353"/>
      <c r="M833" s="353"/>
      <c r="N833" s="380"/>
      <c r="O833" s="380"/>
      <c r="P833" s="380"/>
      <c r="Q833" s="380"/>
      <c r="R833" s="380"/>
      <c r="S833" s="380"/>
      <c r="T833" s="380"/>
      <c r="U833" s="380"/>
      <c r="V833" s="380"/>
      <c r="W833" s="380"/>
      <c r="X833" s="380"/>
      <c r="Y833" s="380"/>
      <c r="Z833" s="380"/>
    </row>
    <row r="834" spans="1:26" ht="15.75" customHeight="1" x14ac:dyDescent="0.25">
      <c r="A834" s="353"/>
      <c r="B834" s="381"/>
      <c r="C834" s="353"/>
      <c r="D834" s="353"/>
      <c r="E834" s="353"/>
      <c r="F834" s="353"/>
      <c r="G834" s="353"/>
      <c r="H834" s="353"/>
      <c r="I834" s="353"/>
      <c r="J834" s="353"/>
      <c r="K834" s="353"/>
      <c r="L834" s="353"/>
      <c r="M834" s="353"/>
      <c r="N834" s="380"/>
      <c r="O834" s="380"/>
      <c r="P834" s="380"/>
      <c r="Q834" s="380"/>
      <c r="R834" s="380"/>
      <c r="S834" s="380"/>
      <c r="T834" s="380"/>
      <c r="U834" s="380"/>
      <c r="V834" s="380"/>
      <c r="W834" s="380"/>
      <c r="X834" s="380"/>
      <c r="Y834" s="380"/>
      <c r="Z834" s="380"/>
    </row>
    <row r="835" spans="1:26" ht="15.75" customHeight="1" x14ac:dyDescent="0.25">
      <c r="A835" s="353"/>
      <c r="B835" s="381"/>
      <c r="C835" s="353"/>
      <c r="D835" s="353"/>
      <c r="E835" s="353"/>
      <c r="F835" s="353"/>
      <c r="G835" s="353"/>
      <c r="H835" s="353"/>
      <c r="I835" s="353"/>
      <c r="J835" s="353"/>
      <c r="K835" s="353"/>
      <c r="L835" s="353"/>
      <c r="M835" s="353"/>
      <c r="N835" s="380"/>
      <c r="O835" s="380"/>
      <c r="P835" s="380"/>
      <c r="Q835" s="380"/>
      <c r="R835" s="380"/>
      <c r="S835" s="380"/>
      <c r="T835" s="380"/>
      <c r="U835" s="380"/>
      <c r="V835" s="380"/>
      <c r="W835" s="380"/>
      <c r="X835" s="380"/>
      <c r="Y835" s="380"/>
      <c r="Z835" s="380"/>
    </row>
    <row r="836" spans="1:26" ht="15.75" customHeight="1" x14ac:dyDescent="0.25">
      <c r="A836" s="353"/>
      <c r="B836" s="381"/>
      <c r="C836" s="353"/>
      <c r="D836" s="353"/>
      <c r="E836" s="353"/>
      <c r="F836" s="353"/>
      <c r="G836" s="353"/>
      <c r="H836" s="353"/>
      <c r="I836" s="353"/>
      <c r="J836" s="353"/>
      <c r="K836" s="353"/>
      <c r="L836" s="353"/>
      <c r="M836" s="353"/>
      <c r="N836" s="380"/>
      <c r="O836" s="380"/>
      <c r="P836" s="380"/>
      <c r="Q836" s="380"/>
      <c r="R836" s="380"/>
      <c r="S836" s="380"/>
      <c r="T836" s="380"/>
      <c r="U836" s="380"/>
      <c r="V836" s="380"/>
      <c r="W836" s="380"/>
      <c r="X836" s="380"/>
      <c r="Y836" s="380"/>
      <c r="Z836" s="380"/>
    </row>
    <row r="837" spans="1:26" ht="15.75" customHeight="1" x14ac:dyDescent="0.25">
      <c r="A837" s="353"/>
      <c r="B837" s="381"/>
      <c r="C837" s="353"/>
      <c r="D837" s="353"/>
      <c r="E837" s="353"/>
      <c r="F837" s="353"/>
      <c r="G837" s="353"/>
      <c r="H837" s="353"/>
      <c r="I837" s="353"/>
      <c r="J837" s="353"/>
      <c r="K837" s="353"/>
      <c r="L837" s="353"/>
      <c r="M837" s="353"/>
      <c r="N837" s="380"/>
      <c r="O837" s="380"/>
      <c r="P837" s="380"/>
      <c r="Q837" s="380"/>
      <c r="R837" s="380"/>
      <c r="S837" s="380"/>
      <c r="T837" s="380"/>
      <c r="U837" s="380"/>
      <c r="V837" s="380"/>
      <c r="W837" s="380"/>
      <c r="X837" s="380"/>
      <c r="Y837" s="380"/>
      <c r="Z837" s="380"/>
    </row>
    <row r="838" spans="1:26" ht="15.75" customHeight="1" x14ac:dyDescent="0.25">
      <c r="A838" s="353"/>
      <c r="B838" s="381"/>
      <c r="C838" s="353"/>
      <c r="D838" s="353"/>
      <c r="E838" s="353"/>
      <c r="F838" s="353"/>
      <c r="G838" s="353"/>
      <c r="H838" s="353"/>
      <c r="I838" s="353"/>
      <c r="J838" s="353"/>
      <c r="K838" s="353"/>
      <c r="L838" s="353"/>
      <c r="M838" s="353"/>
      <c r="N838" s="380"/>
      <c r="O838" s="380"/>
      <c r="P838" s="380"/>
      <c r="Q838" s="380"/>
      <c r="R838" s="380"/>
      <c r="S838" s="380"/>
      <c r="T838" s="380"/>
      <c r="U838" s="380"/>
      <c r="V838" s="380"/>
      <c r="W838" s="380"/>
      <c r="X838" s="380"/>
      <c r="Y838" s="380"/>
      <c r="Z838" s="380"/>
    </row>
    <row r="839" spans="1:26" ht="15.75" customHeight="1" x14ac:dyDescent="0.25">
      <c r="A839" s="353"/>
      <c r="B839" s="381"/>
      <c r="C839" s="353"/>
      <c r="D839" s="353"/>
      <c r="E839" s="353"/>
      <c r="F839" s="353"/>
      <c r="G839" s="353"/>
      <c r="H839" s="353"/>
      <c r="I839" s="353"/>
      <c r="J839" s="353"/>
      <c r="K839" s="353"/>
      <c r="L839" s="353"/>
      <c r="M839" s="353"/>
      <c r="N839" s="380"/>
      <c r="O839" s="380"/>
      <c r="P839" s="380"/>
      <c r="Q839" s="380"/>
      <c r="R839" s="380"/>
      <c r="S839" s="380"/>
      <c r="T839" s="380"/>
      <c r="U839" s="380"/>
      <c r="V839" s="380"/>
      <c r="W839" s="380"/>
      <c r="X839" s="380"/>
      <c r="Y839" s="380"/>
      <c r="Z839" s="380"/>
    </row>
    <row r="840" spans="1:26" ht="15.75" customHeight="1" x14ac:dyDescent="0.25">
      <c r="A840" s="353"/>
      <c r="B840" s="381"/>
      <c r="C840" s="353"/>
      <c r="D840" s="353"/>
      <c r="E840" s="353"/>
      <c r="F840" s="353"/>
      <c r="G840" s="353"/>
      <c r="H840" s="353"/>
      <c r="I840" s="353"/>
      <c r="J840" s="353"/>
      <c r="K840" s="353"/>
      <c r="L840" s="353"/>
      <c r="M840" s="353"/>
      <c r="N840" s="380"/>
      <c r="O840" s="380"/>
      <c r="P840" s="380"/>
      <c r="Q840" s="380"/>
      <c r="R840" s="380"/>
      <c r="S840" s="380"/>
      <c r="T840" s="380"/>
      <c r="U840" s="380"/>
      <c r="V840" s="380"/>
      <c r="W840" s="380"/>
      <c r="X840" s="380"/>
      <c r="Y840" s="380"/>
      <c r="Z840" s="380"/>
    </row>
    <row r="841" spans="1:26" ht="15.75" customHeight="1" x14ac:dyDescent="0.25">
      <c r="A841" s="353"/>
      <c r="B841" s="381"/>
      <c r="C841" s="353"/>
      <c r="D841" s="353"/>
      <c r="E841" s="353"/>
      <c r="F841" s="353"/>
      <c r="G841" s="353"/>
      <c r="H841" s="353"/>
      <c r="I841" s="353"/>
      <c r="J841" s="353"/>
      <c r="K841" s="353"/>
      <c r="L841" s="353"/>
      <c r="M841" s="353"/>
      <c r="N841" s="380"/>
      <c r="O841" s="380"/>
      <c r="P841" s="380"/>
      <c r="Q841" s="380"/>
      <c r="R841" s="380"/>
      <c r="S841" s="380"/>
      <c r="T841" s="380"/>
      <c r="U841" s="380"/>
      <c r="V841" s="380"/>
      <c r="W841" s="380"/>
      <c r="X841" s="380"/>
      <c r="Y841" s="380"/>
      <c r="Z841" s="380"/>
    </row>
    <row r="842" spans="1:26" ht="15.75" customHeight="1" x14ac:dyDescent="0.25">
      <c r="A842" s="353"/>
      <c r="B842" s="381"/>
      <c r="C842" s="353"/>
      <c r="D842" s="353"/>
      <c r="E842" s="353"/>
      <c r="F842" s="353"/>
      <c r="G842" s="353"/>
      <c r="H842" s="353"/>
      <c r="I842" s="353"/>
      <c r="J842" s="353"/>
      <c r="K842" s="353"/>
      <c r="L842" s="353"/>
      <c r="M842" s="353"/>
      <c r="N842" s="380"/>
      <c r="O842" s="380"/>
      <c r="P842" s="380"/>
      <c r="Q842" s="380"/>
      <c r="R842" s="380"/>
      <c r="S842" s="380"/>
      <c r="T842" s="380"/>
      <c r="U842" s="380"/>
      <c r="V842" s="380"/>
      <c r="W842" s="380"/>
      <c r="X842" s="380"/>
      <c r="Y842" s="380"/>
      <c r="Z842" s="380"/>
    </row>
    <row r="843" spans="1:26" ht="15.75" customHeight="1" x14ac:dyDescent="0.25">
      <c r="A843" s="353"/>
      <c r="B843" s="381"/>
      <c r="C843" s="353"/>
      <c r="D843" s="353"/>
      <c r="E843" s="353"/>
      <c r="F843" s="353"/>
      <c r="G843" s="353"/>
      <c r="H843" s="353"/>
      <c r="I843" s="353"/>
      <c r="J843" s="353"/>
      <c r="K843" s="353"/>
      <c r="L843" s="353"/>
      <c r="M843" s="353"/>
      <c r="N843" s="380"/>
      <c r="O843" s="380"/>
      <c r="P843" s="380"/>
      <c r="Q843" s="380"/>
      <c r="R843" s="380"/>
      <c r="S843" s="380"/>
      <c r="T843" s="380"/>
      <c r="U843" s="380"/>
      <c r="V843" s="380"/>
      <c r="W843" s="380"/>
      <c r="X843" s="380"/>
      <c r="Y843" s="380"/>
      <c r="Z843" s="380"/>
    </row>
    <row r="844" spans="1:26" ht="15.75" customHeight="1" x14ac:dyDescent="0.25">
      <c r="A844" s="353"/>
      <c r="B844" s="381"/>
      <c r="C844" s="353"/>
      <c r="D844" s="353"/>
      <c r="E844" s="353"/>
      <c r="F844" s="353"/>
      <c r="G844" s="353"/>
      <c r="H844" s="353"/>
      <c r="I844" s="353"/>
      <c r="J844" s="353"/>
      <c r="K844" s="353"/>
      <c r="L844" s="353"/>
      <c r="M844" s="353"/>
      <c r="N844" s="380"/>
      <c r="O844" s="380"/>
      <c r="P844" s="380"/>
      <c r="Q844" s="380"/>
      <c r="R844" s="380"/>
      <c r="S844" s="380"/>
      <c r="T844" s="380"/>
      <c r="U844" s="380"/>
      <c r="V844" s="380"/>
      <c r="W844" s="380"/>
      <c r="X844" s="380"/>
      <c r="Y844" s="380"/>
      <c r="Z844" s="380"/>
    </row>
    <row r="845" spans="1:26" ht="15.75" customHeight="1" x14ac:dyDescent="0.25">
      <c r="A845" s="353"/>
      <c r="B845" s="381"/>
      <c r="C845" s="353"/>
      <c r="D845" s="353"/>
      <c r="E845" s="353"/>
      <c r="F845" s="353"/>
      <c r="G845" s="353"/>
      <c r="H845" s="353"/>
      <c r="I845" s="353"/>
      <c r="J845" s="353"/>
      <c r="K845" s="353"/>
      <c r="L845" s="353"/>
      <c r="M845" s="353"/>
      <c r="N845" s="380"/>
      <c r="O845" s="380"/>
      <c r="P845" s="380"/>
      <c r="Q845" s="380"/>
      <c r="R845" s="380"/>
      <c r="S845" s="380"/>
      <c r="T845" s="380"/>
      <c r="U845" s="380"/>
      <c r="V845" s="380"/>
      <c r="W845" s="380"/>
      <c r="X845" s="380"/>
      <c r="Y845" s="380"/>
      <c r="Z845" s="380"/>
    </row>
    <row r="846" spans="1:26" ht="15.75" customHeight="1" x14ac:dyDescent="0.25">
      <c r="A846" s="353"/>
      <c r="B846" s="381"/>
      <c r="C846" s="353"/>
      <c r="D846" s="353"/>
      <c r="E846" s="353"/>
      <c r="F846" s="353"/>
      <c r="G846" s="353"/>
      <c r="H846" s="353"/>
      <c r="I846" s="353"/>
      <c r="J846" s="353"/>
      <c r="K846" s="353"/>
      <c r="L846" s="353"/>
      <c r="M846" s="353"/>
      <c r="N846" s="380"/>
      <c r="O846" s="380"/>
      <c r="P846" s="380"/>
      <c r="Q846" s="380"/>
      <c r="R846" s="380"/>
      <c r="S846" s="380"/>
      <c r="T846" s="380"/>
      <c r="U846" s="380"/>
      <c r="V846" s="380"/>
      <c r="W846" s="380"/>
      <c r="X846" s="380"/>
      <c r="Y846" s="380"/>
      <c r="Z846" s="380"/>
    </row>
    <row r="847" spans="1:26" ht="15.75" customHeight="1" x14ac:dyDescent="0.25">
      <c r="A847" s="353"/>
      <c r="B847" s="381"/>
      <c r="C847" s="353"/>
      <c r="D847" s="353"/>
      <c r="E847" s="353"/>
      <c r="F847" s="353"/>
      <c r="G847" s="353"/>
      <c r="H847" s="353"/>
      <c r="I847" s="353"/>
      <c r="J847" s="353"/>
      <c r="K847" s="353"/>
      <c r="L847" s="353"/>
      <c r="M847" s="353"/>
      <c r="N847" s="380"/>
      <c r="O847" s="380"/>
      <c r="P847" s="380"/>
      <c r="Q847" s="380"/>
      <c r="R847" s="380"/>
      <c r="S847" s="380"/>
      <c r="T847" s="380"/>
      <c r="U847" s="380"/>
      <c r="V847" s="380"/>
      <c r="W847" s="380"/>
      <c r="X847" s="380"/>
      <c r="Y847" s="380"/>
      <c r="Z847" s="380"/>
    </row>
    <row r="848" spans="1:26" ht="15.75" customHeight="1" x14ac:dyDescent="0.25">
      <c r="A848" s="353"/>
      <c r="B848" s="381"/>
      <c r="C848" s="353"/>
      <c r="D848" s="353"/>
      <c r="E848" s="353"/>
      <c r="F848" s="353"/>
      <c r="G848" s="353"/>
      <c r="H848" s="353"/>
      <c r="I848" s="353"/>
      <c r="J848" s="353"/>
      <c r="K848" s="353"/>
      <c r="L848" s="353"/>
      <c r="M848" s="353"/>
      <c r="N848" s="380"/>
      <c r="O848" s="380"/>
      <c r="P848" s="380"/>
      <c r="Q848" s="380"/>
      <c r="R848" s="380"/>
      <c r="S848" s="380"/>
      <c r="T848" s="380"/>
      <c r="U848" s="380"/>
      <c r="V848" s="380"/>
      <c r="W848" s="380"/>
      <c r="X848" s="380"/>
      <c r="Y848" s="380"/>
      <c r="Z848" s="380"/>
    </row>
    <row r="849" spans="1:26" ht="15.75" customHeight="1" x14ac:dyDescent="0.25">
      <c r="A849" s="353"/>
      <c r="B849" s="381"/>
      <c r="C849" s="353"/>
      <c r="D849" s="353"/>
      <c r="E849" s="353"/>
      <c r="F849" s="353"/>
      <c r="G849" s="353"/>
      <c r="H849" s="353"/>
      <c r="I849" s="353"/>
      <c r="J849" s="353"/>
      <c r="K849" s="353"/>
      <c r="L849" s="353"/>
      <c r="M849" s="353"/>
      <c r="N849" s="380"/>
      <c r="O849" s="380"/>
      <c r="P849" s="380"/>
      <c r="Q849" s="380"/>
      <c r="R849" s="380"/>
      <c r="S849" s="380"/>
      <c r="T849" s="380"/>
      <c r="U849" s="380"/>
      <c r="V849" s="380"/>
      <c r="W849" s="380"/>
      <c r="X849" s="380"/>
      <c r="Y849" s="380"/>
      <c r="Z849" s="380"/>
    </row>
    <row r="850" spans="1:26" ht="15.75" customHeight="1" x14ac:dyDescent="0.25">
      <c r="A850" s="353"/>
      <c r="B850" s="381"/>
      <c r="C850" s="353"/>
      <c r="D850" s="353"/>
      <c r="E850" s="353"/>
      <c r="F850" s="353"/>
      <c r="G850" s="353"/>
      <c r="H850" s="353"/>
      <c r="I850" s="353"/>
      <c r="J850" s="353"/>
      <c r="K850" s="353"/>
      <c r="L850" s="353"/>
      <c r="M850" s="353"/>
      <c r="N850" s="380"/>
      <c r="O850" s="380"/>
      <c r="P850" s="380"/>
      <c r="Q850" s="380"/>
      <c r="R850" s="380"/>
      <c r="S850" s="380"/>
      <c r="T850" s="380"/>
      <c r="U850" s="380"/>
      <c r="V850" s="380"/>
      <c r="W850" s="380"/>
      <c r="X850" s="380"/>
      <c r="Y850" s="380"/>
      <c r="Z850" s="380"/>
    </row>
    <row r="851" spans="1:26" ht="15.75" customHeight="1" x14ac:dyDescent="0.25">
      <c r="A851" s="353"/>
      <c r="B851" s="381"/>
      <c r="C851" s="353"/>
      <c r="D851" s="353"/>
      <c r="E851" s="353"/>
      <c r="F851" s="353"/>
      <c r="G851" s="353"/>
      <c r="H851" s="353"/>
      <c r="I851" s="353"/>
      <c r="J851" s="353"/>
      <c r="K851" s="353"/>
      <c r="L851" s="353"/>
      <c r="M851" s="353"/>
      <c r="N851" s="380"/>
      <c r="O851" s="380"/>
      <c r="P851" s="380"/>
      <c r="Q851" s="380"/>
      <c r="R851" s="380"/>
      <c r="S851" s="380"/>
      <c r="T851" s="380"/>
      <c r="U851" s="380"/>
      <c r="V851" s="380"/>
      <c r="W851" s="380"/>
      <c r="X851" s="380"/>
      <c r="Y851" s="380"/>
      <c r="Z851" s="380"/>
    </row>
    <row r="852" spans="1:26" ht="15.75" customHeight="1" x14ac:dyDescent="0.25">
      <c r="A852" s="353"/>
      <c r="B852" s="381"/>
      <c r="C852" s="353"/>
      <c r="D852" s="353"/>
      <c r="E852" s="353"/>
      <c r="F852" s="353"/>
      <c r="G852" s="353"/>
      <c r="H852" s="353"/>
      <c r="I852" s="353"/>
      <c r="J852" s="353"/>
      <c r="K852" s="353"/>
      <c r="L852" s="353"/>
      <c r="M852" s="353"/>
      <c r="N852" s="380"/>
      <c r="O852" s="380"/>
      <c r="P852" s="380"/>
      <c r="Q852" s="380"/>
      <c r="R852" s="380"/>
      <c r="S852" s="380"/>
      <c r="T852" s="380"/>
      <c r="U852" s="380"/>
      <c r="V852" s="380"/>
      <c r="W852" s="380"/>
      <c r="X852" s="380"/>
      <c r="Y852" s="380"/>
      <c r="Z852" s="380"/>
    </row>
    <row r="853" spans="1:26" ht="15.75" customHeight="1" x14ac:dyDescent="0.25">
      <c r="A853" s="353"/>
      <c r="B853" s="381"/>
      <c r="C853" s="353"/>
      <c r="D853" s="353"/>
      <c r="E853" s="353"/>
      <c r="F853" s="353"/>
      <c r="G853" s="353"/>
      <c r="H853" s="353"/>
      <c r="I853" s="353"/>
      <c r="J853" s="353"/>
      <c r="K853" s="353"/>
      <c r="L853" s="353"/>
      <c r="M853" s="353"/>
      <c r="N853" s="380"/>
      <c r="O853" s="380"/>
      <c r="P853" s="380"/>
      <c r="Q853" s="380"/>
      <c r="R853" s="380"/>
      <c r="S853" s="380"/>
      <c r="T853" s="380"/>
      <c r="U853" s="380"/>
      <c r="V853" s="380"/>
      <c r="W853" s="380"/>
      <c r="X853" s="380"/>
      <c r="Y853" s="380"/>
      <c r="Z853" s="380"/>
    </row>
    <row r="854" spans="1:26" ht="15.75" customHeight="1" x14ac:dyDescent="0.25">
      <c r="A854" s="353"/>
      <c r="B854" s="381"/>
      <c r="C854" s="353"/>
      <c r="D854" s="353"/>
      <c r="E854" s="353"/>
      <c r="F854" s="353"/>
      <c r="G854" s="353"/>
      <c r="H854" s="353"/>
      <c r="I854" s="353"/>
      <c r="J854" s="353"/>
      <c r="K854" s="353"/>
      <c r="L854" s="353"/>
      <c r="M854" s="353"/>
      <c r="N854" s="380"/>
      <c r="O854" s="380"/>
      <c r="P854" s="380"/>
      <c r="Q854" s="380"/>
      <c r="R854" s="380"/>
      <c r="S854" s="380"/>
      <c r="T854" s="380"/>
      <c r="U854" s="380"/>
      <c r="V854" s="380"/>
      <c r="W854" s="380"/>
      <c r="X854" s="380"/>
      <c r="Y854" s="380"/>
      <c r="Z854" s="380"/>
    </row>
    <row r="855" spans="1:26" ht="15.75" customHeight="1" x14ac:dyDescent="0.25">
      <c r="A855" s="353"/>
      <c r="B855" s="381"/>
      <c r="C855" s="353"/>
      <c r="D855" s="353"/>
      <c r="E855" s="353"/>
      <c r="F855" s="353"/>
      <c r="G855" s="353"/>
      <c r="H855" s="353"/>
      <c r="I855" s="353"/>
      <c r="J855" s="353"/>
      <c r="K855" s="353"/>
      <c r="L855" s="353"/>
      <c r="M855" s="353"/>
      <c r="N855" s="380"/>
      <c r="O855" s="380"/>
      <c r="P855" s="380"/>
      <c r="Q855" s="380"/>
      <c r="R855" s="380"/>
      <c r="S855" s="380"/>
      <c r="T855" s="380"/>
      <c r="U855" s="380"/>
      <c r="V855" s="380"/>
      <c r="W855" s="380"/>
      <c r="X855" s="380"/>
      <c r="Y855" s="380"/>
      <c r="Z855" s="380"/>
    </row>
    <row r="856" spans="1:26" ht="15.75" customHeight="1" x14ac:dyDescent="0.25">
      <c r="A856" s="353"/>
      <c r="B856" s="381"/>
      <c r="C856" s="353"/>
      <c r="D856" s="353"/>
      <c r="E856" s="353"/>
      <c r="F856" s="353"/>
      <c r="G856" s="353"/>
      <c r="H856" s="353"/>
      <c r="I856" s="353"/>
      <c r="J856" s="353"/>
      <c r="K856" s="353"/>
      <c r="L856" s="353"/>
      <c r="M856" s="353"/>
      <c r="N856" s="380"/>
      <c r="O856" s="380"/>
      <c r="P856" s="380"/>
      <c r="Q856" s="380"/>
      <c r="R856" s="380"/>
      <c r="S856" s="380"/>
      <c r="T856" s="380"/>
      <c r="U856" s="380"/>
      <c r="V856" s="380"/>
      <c r="W856" s="380"/>
      <c r="X856" s="380"/>
      <c r="Y856" s="380"/>
      <c r="Z856" s="380"/>
    </row>
    <row r="857" spans="1:26" ht="15.75" customHeight="1" x14ac:dyDescent="0.25">
      <c r="A857" s="353"/>
      <c r="B857" s="381"/>
      <c r="C857" s="353"/>
      <c r="D857" s="353"/>
      <c r="E857" s="353"/>
      <c r="F857" s="353"/>
      <c r="G857" s="353"/>
      <c r="H857" s="353"/>
      <c r="I857" s="353"/>
      <c r="J857" s="353"/>
      <c r="K857" s="353"/>
      <c r="L857" s="353"/>
      <c r="M857" s="353"/>
      <c r="N857" s="380"/>
      <c r="O857" s="380"/>
      <c r="P857" s="380"/>
      <c r="Q857" s="380"/>
      <c r="R857" s="380"/>
      <c r="S857" s="380"/>
      <c r="T857" s="380"/>
      <c r="U857" s="380"/>
      <c r="V857" s="380"/>
      <c r="W857" s="380"/>
      <c r="X857" s="380"/>
      <c r="Y857" s="380"/>
      <c r="Z857" s="380"/>
    </row>
    <row r="858" spans="1:26" ht="15.75" customHeight="1" x14ac:dyDescent="0.25">
      <c r="A858" s="353"/>
      <c r="B858" s="381"/>
      <c r="C858" s="353"/>
      <c r="D858" s="353"/>
      <c r="E858" s="353"/>
      <c r="F858" s="353"/>
      <c r="G858" s="353"/>
      <c r="H858" s="353"/>
      <c r="I858" s="353"/>
      <c r="J858" s="353"/>
      <c r="K858" s="353"/>
      <c r="L858" s="353"/>
      <c r="M858" s="353"/>
      <c r="N858" s="380"/>
      <c r="O858" s="380"/>
      <c r="P858" s="380"/>
      <c r="Q858" s="380"/>
      <c r="R858" s="380"/>
      <c r="S858" s="380"/>
      <c r="T858" s="380"/>
      <c r="U858" s="380"/>
      <c r="V858" s="380"/>
      <c r="W858" s="380"/>
      <c r="X858" s="380"/>
      <c r="Y858" s="380"/>
      <c r="Z858" s="380"/>
    </row>
    <row r="859" spans="1:26" ht="15.75" customHeight="1" x14ac:dyDescent="0.25">
      <c r="A859" s="353"/>
      <c r="B859" s="381"/>
      <c r="C859" s="353"/>
      <c r="D859" s="353"/>
      <c r="E859" s="353"/>
      <c r="F859" s="353"/>
      <c r="G859" s="353"/>
      <c r="H859" s="353"/>
      <c r="I859" s="353"/>
      <c r="J859" s="353"/>
      <c r="K859" s="353"/>
      <c r="L859" s="353"/>
      <c r="M859" s="353"/>
      <c r="N859" s="380"/>
      <c r="O859" s="380"/>
      <c r="P859" s="380"/>
      <c r="Q859" s="380"/>
      <c r="R859" s="380"/>
      <c r="S859" s="380"/>
      <c r="T859" s="380"/>
      <c r="U859" s="380"/>
      <c r="V859" s="380"/>
      <c r="W859" s="380"/>
      <c r="X859" s="380"/>
      <c r="Y859" s="380"/>
      <c r="Z859" s="380"/>
    </row>
    <row r="860" spans="1:26" ht="15.75" customHeight="1" x14ac:dyDescent="0.25">
      <c r="A860" s="353"/>
      <c r="B860" s="381"/>
      <c r="C860" s="353"/>
      <c r="D860" s="353"/>
      <c r="E860" s="353"/>
      <c r="F860" s="353"/>
      <c r="G860" s="353"/>
      <c r="H860" s="353"/>
      <c r="I860" s="353"/>
      <c r="J860" s="353"/>
      <c r="K860" s="353"/>
      <c r="L860" s="353"/>
      <c r="M860" s="353"/>
      <c r="N860" s="380"/>
      <c r="O860" s="380"/>
      <c r="P860" s="380"/>
      <c r="Q860" s="380"/>
      <c r="R860" s="380"/>
      <c r="S860" s="380"/>
      <c r="T860" s="380"/>
      <c r="U860" s="380"/>
      <c r="V860" s="380"/>
      <c r="W860" s="380"/>
      <c r="X860" s="380"/>
      <c r="Y860" s="380"/>
      <c r="Z860" s="380"/>
    </row>
    <row r="861" spans="1:26" ht="15.75" customHeight="1" x14ac:dyDescent="0.25">
      <c r="A861" s="353"/>
      <c r="B861" s="381"/>
      <c r="C861" s="353"/>
      <c r="D861" s="353"/>
      <c r="E861" s="353"/>
      <c r="F861" s="353"/>
      <c r="G861" s="353"/>
      <c r="H861" s="353"/>
      <c r="I861" s="353"/>
      <c r="J861" s="353"/>
      <c r="K861" s="353"/>
      <c r="L861" s="353"/>
      <c r="M861" s="353"/>
      <c r="N861" s="380"/>
      <c r="O861" s="380"/>
      <c r="P861" s="380"/>
      <c r="Q861" s="380"/>
      <c r="R861" s="380"/>
      <c r="S861" s="380"/>
      <c r="T861" s="380"/>
      <c r="U861" s="380"/>
      <c r="V861" s="380"/>
      <c r="W861" s="380"/>
      <c r="X861" s="380"/>
      <c r="Y861" s="380"/>
      <c r="Z861" s="380"/>
    </row>
    <row r="862" spans="1:26" ht="15.75" customHeight="1" x14ac:dyDescent="0.25">
      <c r="A862" s="353"/>
      <c r="B862" s="381"/>
      <c r="C862" s="353"/>
      <c r="D862" s="353"/>
      <c r="E862" s="353"/>
      <c r="F862" s="353"/>
      <c r="G862" s="353"/>
      <c r="H862" s="353"/>
      <c r="I862" s="353"/>
      <c r="J862" s="353"/>
      <c r="K862" s="353"/>
      <c r="L862" s="353"/>
      <c r="M862" s="353"/>
      <c r="N862" s="380"/>
      <c r="O862" s="380"/>
      <c r="P862" s="380"/>
      <c r="Q862" s="380"/>
      <c r="R862" s="380"/>
      <c r="S862" s="380"/>
      <c r="T862" s="380"/>
      <c r="U862" s="380"/>
      <c r="V862" s="380"/>
      <c r="W862" s="380"/>
      <c r="X862" s="380"/>
      <c r="Y862" s="380"/>
      <c r="Z862" s="380"/>
    </row>
    <row r="863" spans="1:26" ht="15.75" customHeight="1" x14ac:dyDescent="0.25">
      <c r="A863" s="353"/>
      <c r="B863" s="381"/>
      <c r="C863" s="353"/>
      <c r="D863" s="353"/>
      <c r="E863" s="353"/>
      <c r="F863" s="353"/>
      <c r="G863" s="353"/>
      <c r="H863" s="353"/>
      <c r="I863" s="353"/>
      <c r="J863" s="353"/>
      <c r="K863" s="353"/>
      <c r="L863" s="353"/>
      <c r="M863" s="353"/>
      <c r="N863" s="380"/>
      <c r="O863" s="380"/>
      <c r="P863" s="380"/>
      <c r="Q863" s="380"/>
      <c r="R863" s="380"/>
      <c r="S863" s="380"/>
      <c r="T863" s="380"/>
      <c r="U863" s="380"/>
      <c r="V863" s="380"/>
      <c r="W863" s="380"/>
      <c r="X863" s="380"/>
      <c r="Y863" s="380"/>
      <c r="Z863" s="380"/>
    </row>
    <row r="864" spans="1:26" ht="15.75" customHeight="1" x14ac:dyDescent="0.25">
      <c r="A864" s="353"/>
      <c r="B864" s="381"/>
      <c r="C864" s="353"/>
      <c r="D864" s="353"/>
      <c r="E864" s="353"/>
      <c r="F864" s="353"/>
      <c r="G864" s="353"/>
      <c r="H864" s="353"/>
      <c r="I864" s="353"/>
      <c r="J864" s="353"/>
      <c r="K864" s="353"/>
      <c r="L864" s="353"/>
      <c r="M864" s="353"/>
      <c r="N864" s="380"/>
      <c r="O864" s="380"/>
      <c r="P864" s="380"/>
      <c r="Q864" s="380"/>
      <c r="R864" s="380"/>
      <c r="S864" s="380"/>
      <c r="T864" s="380"/>
      <c r="U864" s="380"/>
      <c r="V864" s="380"/>
      <c r="W864" s="380"/>
      <c r="X864" s="380"/>
      <c r="Y864" s="380"/>
      <c r="Z864" s="380"/>
    </row>
    <row r="865" spans="1:26" ht="15.75" customHeight="1" x14ac:dyDescent="0.25">
      <c r="A865" s="353"/>
      <c r="B865" s="381"/>
      <c r="C865" s="353"/>
      <c r="D865" s="353"/>
      <c r="E865" s="353"/>
      <c r="F865" s="353"/>
      <c r="G865" s="353"/>
      <c r="H865" s="353"/>
      <c r="I865" s="353"/>
      <c r="J865" s="353"/>
      <c r="K865" s="353"/>
      <c r="L865" s="353"/>
      <c r="M865" s="353"/>
      <c r="N865" s="380"/>
      <c r="O865" s="380"/>
      <c r="P865" s="380"/>
      <c r="Q865" s="380"/>
      <c r="R865" s="380"/>
      <c r="S865" s="380"/>
      <c r="T865" s="380"/>
      <c r="U865" s="380"/>
      <c r="V865" s="380"/>
      <c r="W865" s="380"/>
      <c r="X865" s="380"/>
      <c r="Y865" s="380"/>
      <c r="Z865" s="380"/>
    </row>
    <row r="866" spans="1:26" ht="15.75" customHeight="1" x14ac:dyDescent="0.25">
      <c r="A866" s="353"/>
      <c r="B866" s="381"/>
      <c r="C866" s="353"/>
      <c r="D866" s="353"/>
      <c r="E866" s="353"/>
      <c r="F866" s="353"/>
      <c r="G866" s="353"/>
      <c r="H866" s="353"/>
      <c r="I866" s="353"/>
      <c r="J866" s="353"/>
      <c r="K866" s="353"/>
      <c r="L866" s="353"/>
      <c r="M866" s="353"/>
      <c r="N866" s="380"/>
      <c r="O866" s="380"/>
      <c r="P866" s="380"/>
      <c r="Q866" s="380"/>
      <c r="R866" s="380"/>
      <c r="S866" s="380"/>
      <c r="T866" s="380"/>
      <c r="U866" s="380"/>
      <c r="V866" s="380"/>
      <c r="W866" s="380"/>
      <c r="X866" s="380"/>
      <c r="Y866" s="380"/>
      <c r="Z866" s="380"/>
    </row>
    <row r="867" spans="1:26" ht="15.75" customHeight="1" x14ac:dyDescent="0.25">
      <c r="A867" s="353"/>
      <c r="B867" s="381"/>
      <c r="C867" s="353"/>
      <c r="D867" s="353"/>
      <c r="E867" s="353"/>
      <c r="F867" s="353"/>
      <c r="G867" s="353"/>
      <c r="H867" s="353"/>
      <c r="I867" s="353"/>
      <c r="J867" s="353"/>
      <c r="K867" s="353"/>
      <c r="L867" s="353"/>
      <c r="M867" s="353"/>
      <c r="N867" s="380"/>
      <c r="O867" s="380"/>
      <c r="P867" s="380"/>
      <c r="Q867" s="380"/>
      <c r="R867" s="380"/>
      <c r="S867" s="380"/>
      <c r="T867" s="380"/>
      <c r="U867" s="380"/>
      <c r="V867" s="380"/>
      <c r="W867" s="380"/>
      <c r="X867" s="380"/>
      <c r="Y867" s="380"/>
      <c r="Z867" s="380"/>
    </row>
    <row r="868" spans="1:26" ht="15.75" customHeight="1" x14ac:dyDescent="0.25">
      <c r="A868" s="353"/>
      <c r="B868" s="381"/>
      <c r="C868" s="353"/>
      <c r="D868" s="353"/>
      <c r="E868" s="353"/>
      <c r="F868" s="353"/>
      <c r="G868" s="353"/>
      <c r="H868" s="353"/>
      <c r="I868" s="353"/>
      <c r="J868" s="353"/>
      <c r="K868" s="353"/>
      <c r="L868" s="353"/>
      <c r="M868" s="353"/>
      <c r="N868" s="380"/>
      <c r="O868" s="380"/>
      <c r="P868" s="380"/>
      <c r="Q868" s="380"/>
      <c r="R868" s="380"/>
      <c r="S868" s="380"/>
      <c r="T868" s="380"/>
      <c r="U868" s="380"/>
      <c r="V868" s="380"/>
      <c r="W868" s="380"/>
      <c r="X868" s="380"/>
      <c r="Y868" s="380"/>
      <c r="Z868" s="380"/>
    </row>
    <row r="869" spans="1:26" ht="15.75" customHeight="1" x14ac:dyDescent="0.25">
      <c r="A869" s="353"/>
      <c r="B869" s="381"/>
      <c r="C869" s="353"/>
      <c r="D869" s="353"/>
      <c r="E869" s="353"/>
      <c r="F869" s="353"/>
      <c r="G869" s="353"/>
      <c r="H869" s="353"/>
      <c r="I869" s="353"/>
      <c r="J869" s="353"/>
      <c r="K869" s="353"/>
      <c r="L869" s="353"/>
      <c r="M869" s="353"/>
      <c r="N869" s="380"/>
      <c r="O869" s="380"/>
      <c r="P869" s="380"/>
      <c r="Q869" s="380"/>
      <c r="R869" s="380"/>
      <c r="S869" s="380"/>
      <c r="T869" s="380"/>
      <c r="U869" s="380"/>
      <c r="V869" s="380"/>
      <c r="W869" s="380"/>
      <c r="X869" s="380"/>
      <c r="Y869" s="380"/>
      <c r="Z869" s="380"/>
    </row>
    <row r="870" spans="1:26" ht="15.75" customHeight="1" x14ac:dyDescent="0.25">
      <c r="A870" s="353"/>
      <c r="B870" s="381"/>
      <c r="C870" s="353"/>
      <c r="D870" s="353"/>
      <c r="E870" s="353"/>
      <c r="F870" s="353"/>
      <c r="G870" s="353"/>
      <c r="H870" s="353"/>
      <c r="I870" s="353"/>
      <c r="J870" s="353"/>
      <c r="K870" s="353"/>
      <c r="L870" s="353"/>
      <c r="M870" s="353"/>
      <c r="N870" s="380"/>
      <c r="O870" s="380"/>
      <c r="P870" s="380"/>
      <c r="Q870" s="380"/>
      <c r="R870" s="380"/>
      <c r="S870" s="380"/>
      <c r="T870" s="380"/>
      <c r="U870" s="380"/>
      <c r="V870" s="380"/>
      <c r="W870" s="380"/>
      <c r="X870" s="380"/>
      <c r="Y870" s="380"/>
      <c r="Z870" s="380"/>
    </row>
    <row r="871" spans="1:26" ht="15.75" customHeight="1" x14ac:dyDescent="0.25">
      <c r="A871" s="353"/>
      <c r="B871" s="381"/>
      <c r="C871" s="353"/>
      <c r="D871" s="353"/>
      <c r="E871" s="353"/>
      <c r="F871" s="353"/>
      <c r="G871" s="353"/>
      <c r="H871" s="353"/>
      <c r="I871" s="353"/>
      <c r="J871" s="353"/>
      <c r="K871" s="353"/>
      <c r="L871" s="353"/>
      <c r="M871" s="353"/>
      <c r="N871" s="380"/>
      <c r="O871" s="380"/>
      <c r="P871" s="380"/>
      <c r="Q871" s="380"/>
      <c r="R871" s="380"/>
      <c r="S871" s="380"/>
      <c r="T871" s="380"/>
      <c r="U871" s="380"/>
      <c r="V871" s="380"/>
      <c r="W871" s="380"/>
      <c r="X871" s="380"/>
      <c r="Y871" s="380"/>
      <c r="Z871" s="380"/>
    </row>
    <row r="872" spans="1:26" ht="15.75" customHeight="1" x14ac:dyDescent="0.25">
      <c r="A872" s="353"/>
      <c r="B872" s="381"/>
      <c r="C872" s="353"/>
      <c r="D872" s="353"/>
      <c r="E872" s="353"/>
      <c r="F872" s="353"/>
      <c r="G872" s="353"/>
      <c r="H872" s="353"/>
      <c r="I872" s="353"/>
      <c r="J872" s="353"/>
      <c r="K872" s="353"/>
      <c r="L872" s="353"/>
      <c r="M872" s="353"/>
      <c r="N872" s="380"/>
      <c r="O872" s="380"/>
      <c r="P872" s="380"/>
      <c r="Q872" s="380"/>
      <c r="R872" s="380"/>
      <c r="S872" s="380"/>
      <c r="T872" s="380"/>
      <c r="U872" s="380"/>
      <c r="V872" s="380"/>
      <c r="W872" s="380"/>
      <c r="X872" s="380"/>
      <c r="Y872" s="380"/>
      <c r="Z872" s="380"/>
    </row>
    <row r="873" spans="1:26" ht="15.75" customHeight="1" x14ac:dyDescent="0.25">
      <c r="A873" s="353"/>
      <c r="B873" s="381"/>
      <c r="C873" s="353"/>
      <c r="D873" s="353"/>
      <c r="E873" s="353"/>
      <c r="F873" s="353"/>
      <c r="G873" s="353"/>
      <c r="H873" s="353"/>
      <c r="I873" s="353"/>
      <c r="J873" s="353"/>
      <c r="K873" s="353"/>
      <c r="L873" s="353"/>
      <c r="M873" s="353"/>
      <c r="N873" s="380"/>
      <c r="O873" s="380"/>
      <c r="P873" s="380"/>
      <c r="Q873" s="380"/>
      <c r="R873" s="380"/>
      <c r="S873" s="380"/>
      <c r="T873" s="380"/>
      <c r="U873" s="380"/>
      <c r="V873" s="380"/>
      <c r="W873" s="380"/>
      <c r="X873" s="380"/>
      <c r="Y873" s="380"/>
      <c r="Z873" s="380"/>
    </row>
    <row r="874" spans="1:26" ht="15.75" customHeight="1" x14ac:dyDescent="0.25">
      <c r="A874" s="353"/>
      <c r="B874" s="381"/>
      <c r="C874" s="353"/>
      <c r="D874" s="353"/>
      <c r="E874" s="353"/>
      <c r="F874" s="353"/>
      <c r="G874" s="353"/>
      <c r="H874" s="353"/>
      <c r="I874" s="353"/>
      <c r="J874" s="353"/>
      <c r="K874" s="353"/>
      <c r="L874" s="353"/>
      <c r="M874" s="353"/>
      <c r="N874" s="380"/>
      <c r="O874" s="380"/>
      <c r="P874" s="380"/>
      <c r="Q874" s="380"/>
      <c r="R874" s="380"/>
      <c r="S874" s="380"/>
      <c r="T874" s="380"/>
      <c r="U874" s="380"/>
      <c r="V874" s="380"/>
      <c r="W874" s="380"/>
      <c r="X874" s="380"/>
      <c r="Y874" s="380"/>
      <c r="Z874" s="380"/>
    </row>
    <row r="875" spans="1:26" ht="15.75" customHeight="1" x14ac:dyDescent="0.25">
      <c r="A875" s="353"/>
      <c r="B875" s="381"/>
      <c r="C875" s="353"/>
      <c r="D875" s="353"/>
      <c r="E875" s="353"/>
      <c r="F875" s="353"/>
      <c r="G875" s="353"/>
      <c r="H875" s="353"/>
      <c r="I875" s="353"/>
      <c r="J875" s="353"/>
      <c r="K875" s="353"/>
      <c r="L875" s="353"/>
      <c r="M875" s="353"/>
      <c r="N875" s="380"/>
      <c r="O875" s="380"/>
      <c r="P875" s="380"/>
      <c r="Q875" s="380"/>
      <c r="R875" s="380"/>
      <c r="S875" s="380"/>
      <c r="T875" s="380"/>
      <c r="U875" s="380"/>
      <c r="V875" s="380"/>
      <c r="W875" s="380"/>
      <c r="X875" s="380"/>
      <c r="Y875" s="380"/>
      <c r="Z875" s="380"/>
    </row>
    <row r="876" spans="1:26" ht="15.75" customHeight="1" x14ac:dyDescent="0.25">
      <c r="A876" s="353"/>
      <c r="B876" s="381"/>
      <c r="C876" s="353"/>
      <c r="D876" s="353"/>
      <c r="E876" s="353"/>
      <c r="F876" s="353"/>
      <c r="G876" s="353"/>
      <c r="H876" s="353"/>
      <c r="I876" s="353"/>
      <c r="J876" s="353"/>
      <c r="K876" s="353"/>
      <c r="L876" s="353"/>
      <c r="M876" s="353"/>
      <c r="N876" s="380"/>
      <c r="O876" s="380"/>
      <c r="P876" s="380"/>
      <c r="Q876" s="380"/>
      <c r="R876" s="380"/>
      <c r="S876" s="380"/>
      <c r="T876" s="380"/>
      <c r="U876" s="380"/>
      <c r="V876" s="380"/>
      <c r="W876" s="380"/>
      <c r="X876" s="380"/>
      <c r="Y876" s="380"/>
      <c r="Z876" s="380"/>
    </row>
    <row r="877" spans="1:26" ht="15.75" customHeight="1" x14ac:dyDescent="0.25">
      <c r="A877" s="353"/>
      <c r="B877" s="381"/>
      <c r="C877" s="353"/>
      <c r="D877" s="353"/>
      <c r="E877" s="353"/>
      <c r="F877" s="353"/>
      <c r="G877" s="353"/>
      <c r="H877" s="353"/>
      <c r="I877" s="353"/>
      <c r="J877" s="353"/>
      <c r="K877" s="353"/>
      <c r="L877" s="353"/>
      <c r="M877" s="353"/>
      <c r="N877" s="380"/>
      <c r="O877" s="380"/>
      <c r="P877" s="380"/>
      <c r="Q877" s="380"/>
      <c r="R877" s="380"/>
      <c r="S877" s="380"/>
      <c r="T877" s="380"/>
      <c r="U877" s="380"/>
      <c r="V877" s="380"/>
      <c r="W877" s="380"/>
      <c r="X877" s="380"/>
      <c r="Y877" s="380"/>
      <c r="Z877" s="380"/>
    </row>
    <row r="878" spans="1:26" ht="15.75" customHeight="1" x14ac:dyDescent="0.25">
      <c r="A878" s="353"/>
      <c r="B878" s="381"/>
      <c r="C878" s="353"/>
      <c r="D878" s="353"/>
      <c r="E878" s="353"/>
      <c r="F878" s="353"/>
      <c r="G878" s="353"/>
      <c r="H878" s="353"/>
      <c r="I878" s="353"/>
      <c r="J878" s="353"/>
      <c r="K878" s="353"/>
      <c r="L878" s="353"/>
      <c r="M878" s="353"/>
      <c r="N878" s="380"/>
      <c r="O878" s="380"/>
      <c r="P878" s="380"/>
      <c r="Q878" s="380"/>
      <c r="R878" s="380"/>
      <c r="S878" s="380"/>
      <c r="T878" s="380"/>
      <c r="U878" s="380"/>
      <c r="V878" s="380"/>
      <c r="W878" s="380"/>
      <c r="X878" s="380"/>
      <c r="Y878" s="380"/>
      <c r="Z878" s="380"/>
    </row>
    <row r="879" spans="1:26" ht="15.75" customHeight="1" x14ac:dyDescent="0.25">
      <c r="A879" s="353"/>
      <c r="B879" s="381"/>
      <c r="C879" s="353"/>
      <c r="D879" s="353"/>
      <c r="E879" s="353"/>
      <c r="F879" s="353"/>
      <c r="G879" s="353"/>
      <c r="H879" s="353"/>
      <c r="I879" s="353"/>
      <c r="J879" s="353"/>
      <c r="K879" s="353"/>
      <c r="L879" s="353"/>
      <c r="M879" s="353"/>
      <c r="N879" s="380"/>
      <c r="O879" s="380"/>
      <c r="P879" s="380"/>
      <c r="Q879" s="380"/>
      <c r="R879" s="380"/>
      <c r="S879" s="380"/>
      <c r="T879" s="380"/>
      <c r="U879" s="380"/>
      <c r="V879" s="380"/>
      <c r="W879" s="380"/>
      <c r="X879" s="380"/>
      <c r="Y879" s="380"/>
      <c r="Z879" s="380"/>
    </row>
    <row r="880" spans="1:26" ht="15.75" customHeight="1" x14ac:dyDescent="0.25">
      <c r="A880" s="353"/>
      <c r="B880" s="381"/>
      <c r="C880" s="353"/>
      <c r="D880" s="353"/>
      <c r="E880" s="353"/>
      <c r="F880" s="353"/>
      <c r="G880" s="353"/>
      <c r="H880" s="353"/>
      <c r="I880" s="353"/>
      <c r="J880" s="353"/>
      <c r="K880" s="353"/>
      <c r="L880" s="353"/>
      <c r="M880" s="353"/>
      <c r="N880" s="380"/>
      <c r="O880" s="380"/>
      <c r="P880" s="380"/>
      <c r="Q880" s="380"/>
      <c r="R880" s="380"/>
      <c r="S880" s="380"/>
      <c r="T880" s="380"/>
      <c r="U880" s="380"/>
      <c r="V880" s="380"/>
      <c r="W880" s="380"/>
      <c r="X880" s="380"/>
      <c r="Y880" s="380"/>
      <c r="Z880" s="380"/>
    </row>
    <row r="881" spans="1:26" ht="15.75" customHeight="1" x14ac:dyDescent="0.25">
      <c r="A881" s="353"/>
      <c r="B881" s="381"/>
      <c r="C881" s="353"/>
      <c r="D881" s="353"/>
      <c r="E881" s="353"/>
      <c r="F881" s="353"/>
      <c r="G881" s="353"/>
      <c r="H881" s="353"/>
      <c r="I881" s="353"/>
      <c r="J881" s="353"/>
      <c r="K881" s="353"/>
      <c r="L881" s="353"/>
      <c r="M881" s="353"/>
      <c r="N881" s="380"/>
      <c r="O881" s="380"/>
      <c r="P881" s="380"/>
      <c r="Q881" s="380"/>
      <c r="R881" s="380"/>
      <c r="S881" s="380"/>
      <c r="T881" s="380"/>
      <c r="U881" s="380"/>
      <c r="V881" s="380"/>
      <c r="W881" s="380"/>
      <c r="X881" s="380"/>
      <c r="Y881" s="380"/>
      <c r="Z881" s="380"/>
    </row>
    <row r="882" spans="1:26" ht="15.75" customHeight="1" x14ac:dyDescent="0.25">
      <c r="A882" s="353"/>
      <c r="B882" s="381"/>
      <c r="C882" s="353"/>
      <c r="D882" s="353"/>
      <c r="E882" s="353"/>
      <c r="F882" s="353"/>
      <c r="G882" s="353"/>
      <c r="H882" s="353"/>
      <c r="I882" s="353"/>
      <c r="J882" s="353"/>
      <c r="K882" s="353"/>
      <c r="L882" s="353"/>
      <c r="M882" s="353"/>
      <c r="N882" s="380"/>
      <c r="O882" s="380"/>
      <c r="P882" s="380"/>
      <c r="Q882" s="380"/>
      <c r="R882" s="380"/>
      <c r="S882" s="380"/>
      <c r="T882" s="380"/>
      <c r="U882" s="380"/>
      <c r="V882" s="380"/>
      <c r="W882" s="380"/>
      <c r="X882" s="380"/>
      <c r="Y882" s="380"/>
      <c r="Z882" s="380"/>
    </row>
    <row r="883" spans="1:26" ht="15.75" customHeight="1" x14ac:dyDescent="0.25">
      <c r="A883" s="353"/>
      <c r="B883" s="381"/>
      <c r="C883" s="353"/>
      <c r="D883" s="353"/>
      <c r="E883" s="353"/>
      <c r="F883" s="353"/>
      <c r="G883" s="353"/>
      <c r="H883" s="353"/>
      <c r="I883" s="353"/>
      <c r="J883" s="353"/>
      <c r="K883" s="353"/>
      <c r="L883" s="353"/>
      <c r="M883" s="353"/>
      <c r="N883" s="380"/>
      <c r="O883" s="380"/>
      <c r="P883" s="380"/>
      <c r="Q883" s="380"/>
      <c r="R883" s="380"/>
      <c r="S883" s="380"/>
      <c r="T883" s="380"/>
      <c r="U883" s="380"/>
      <c r="V883" s="380"/>
      <c r="W883" s="380"/>
      <c r="X883" s="380"/>
      <c r="Y883" s="380"/>
      <c r="Z883" s="380"/>
    </row>
    <row r="884" spans="1:26" ht="15.75" customHeight="1" x14ac:dyDescent="0.25">
      <c r="A884" s="353"/>
      <c r="B884" s="381"/>
      <c r="C884" s="353"/>
      <c r="D884" s="353"/>
      <c r="E884" s="353"/>
      <c r="F884" s="353"/>
      <c r="G884" s="353"/>
      <c r="H884" s="353"/>
      <c r="I884" s="353"/>
      <c r="J884" s="353"/>
      <c r="K884" s="353"/>
      <c r="L884" s="353"/>
      <c r="M884" s="353"/>
      <c r="N884" s="380"/>
      <c r="O884" s="380"/>
      <c r="P884" s="380"/>
      <c r="Q884" s="380"/>
      <c r="R884" s="380"/>
      <c r="S884" s="380"/>
      <c r="T884" s="380"/>
      <c r="U884" s="380"/>
      <c r="V884" s="380"/>
      <c r="W884" s="380"/>
      <c r="X884" s="380"/>
      <c r="Y884" s="380"/>
      <c r="Z884" s="380"/>
    </row>
    <row r="885" spans="1:26" ht="15.75" customHeight="1" x14ac:dyDescent="0.25">
      <c r="A885" s="353"/>
      <c r="B885" s="381"/>
      <c r="C885" s="353"/>
      <c r="D885" s="353"/>
      <c r="E885" s="353"/>
      <c r="F885" s="353"/>
      <c r="G885" s="353"/>
      <c r="H885" s="353"/>
      <c r="I885" s="353"/>
      <c r="J885" s="353"/>
      <c r="K885" s="353"/>
      <c r="L885" s="353"/>
      <c r="M885" s="353"/>
      <c r="N885" s="380"/>
      <c r="O885" s="380"/>
      <c r="P885" s="380"/>
      <c r="Q885" s="380"/>
      <c r="R885" s="380"/>
      <c r="S885" s="380"/>
      <c r="T885" s="380"/>
      <c r="U885" s="380"/>
      <c r="V885" s="380"/>
      <c r="W885" s="380"/>
      <c r="X885" s="380"/>
      <c r="Y885" s="380"/>
      <c r="Z885" s="380"/>
    </row>
    <row r="886" spans="1:26" ht="15.75" customHeight="1" x14ac:dyDescent="0.25">
      <c r="A886" s="353"/>
      <c r="B886" s="381"/>
      <c r="C886" s="353"/>
      <c r="D886" s="353"/>
      <c r="E886" s="353"/>
      <c r="F886" s="353"/>
      <c r="G886" s="353"/>
      <c r="H886" s="353"/>
      <c r="I886" s="353"/>
      <c r="J886" s="353"/>
      <c r="K886" s="353"/>
      <c r="L886" s="353"/>
      <c r="M886" s="353"/>
      <c r="N886" s="380"/>
      <c r="O886" s="380"/>
      <c r="P886" s="380"/>
      <c r="Q886" s="380"/>
      <c r="R886" s="380"/>
      <c r="S886" s="380"/>
      <c r="T886" s="380"/>
      <c r="U886" s="380"/>
      <c r="V886" s="380"/>
      <c r="W886" s="380"/>
      <c r="X886" s="380"/>
      <c r="Y886" s="380"/>
      <c r="Z886" s="380"/>
    </row>
    <row r="887" spans="1:26" ht="15.75" customHeight="1" x14ac:dyDescent="0.25">
      <c r="A887" s="353"/>
      <c r="B887" s="381"/>
      <c r="C887" s="353"/>
      <c r="D887" s="353"/>
      <c r="E887" s="353"/>
      <c r="F887" s="353"/>
      <c r="G887" s="353"/>
      <c r="H887" s="353"/>
      <c r="I887" s="353"/>
      <c r="J887" s="353"/>
      <c r="K887" s="353"/>
      <c r="L887" s="353"/>
      <c r="M887" s="353"/>
      <c r="N887" s="380"/>
      <c r="O887" s="380"/>
      <c r="P887" s="380"/>
      <c r="Q887" s="380"/>
      <c r="R887" s="380"/>
      <c r="S887" s="380"/>
      <c r="T887" s="380"/>
      <c r="U887" s="380"/>
      <c r="V887" s="380"/>
      <c r="W887" s="380"/>
      <c r="X887" s="380"/>
      <c r="Y887" s="380"/>
      <c r="Z887" s="380"/>
    </row>
    <row r="888" spans="1:26" ht="15.75" customHeight="1" x14ac:dyDescent="0.25">
      <c r="A888" s="353"/>
      <c r="B888" s="381"/>
      <c r="C888" s="353"/>
      <c r="D888" s="353"/>
      <c r="E888" s="353"/>
      <c r="F888" s="353"/>
      <c r="G888" s="353"/>
      <c r="H888" s="353"/>
      <c r="I888" s="353"/>
      <c r="J888" s="353"/>
      <c r="K888" s="353"/>
      <c r="L888" s="353"/>
      <c r="M888" s="353"/>
      <c r="N888" s="380"/>
      <c r="O888" s="380"/>
      <c r="P888" s="380"/>
      <c r="Q888" s="380"/>
      <c r="R888" s="380"/>
      <c r="S888" s="380"/>
      <c r="T888" s="380"/>
      <c r="U888" s="380"/>
      <c r="V888" s="380"/>
      <c r="W888" s="380"/>
      <c r="X888" s="380"/>
      <c r="Y888" s="380"/>
      <c r="Z888" s="380"/>
    </row>
    <row r="889" spans="1:26" ht="15.75" customHeight="1" x14ac:dyDescent="0.25">
      <c r="A889" s="353"/>
      <c r="B889" s="381"/>
      <c r="C889" s="353"/>
      <c r="D889" s="353"/>
      <c r="E889" s="353"/>
      <c r="F889" s="353"/>
      <c r="G889" s="353"/>
      <c r="H889" s="353"/>
      <c r="I889" s="353"/>
      <c r="J889" s="353"/>
      <c r="K889" s="353"/>
      <c r="L889" s="353"/>
      <c r="M889" s="353"/>
      <c r="N889" s="380"/>
      <c r="O889" s="380"/>
      <c r="P889" s="380"/>
      <c r="Q889" s="380"/>
      <c r="R889" s="380"/>
      <c r="S889" s="380"/>
      <c r="T889" s="380"/>
      <c r="U889" s="380"/>
      <c r="V889" s="380"/>
      <c r="W889" s="380"/>
      <c r="X889" s="380"/>
      <c r="Y889" s="380"/>
      <c r="Z889" s="380"/>
    </row>
    <row r="890" spans="1:26" ht="15.75" customHeight="1" x14ac:dyDescent="0.25">
      <c r="A890" s="353"/>
      <c r="B890" s="381"/>
      <c r="C890" s="353"/>
      <c r="D890" s="353"/>
      <c r="E890" s="353"/>
      <c r="F890" s="353"/>
      <c r="G890" s="353"/>
      <c r="H890" s="353"/>
      <c r="I890" s="353"/>
      <c r="J890" s="353"/>
      <c r="K890" s="353"/>
      <c r="L890" s="353"/>
      <c r="M890" s="353"/>
      <c r="N890" s="380"/>
      <c r="O890" s="380"/>
      <c r="P890" s="380"/>
      <c r="Q890" s="380"/>
      <c r="R890" s="380"/>
      <c r="S890" s="380"/>
      <c r="T890" s="380"/>
      <c r="U890" s="380"/>
      <c r="V890" s="380"/>
      <c r="W890" s="380"/>
      <c r="X890" s="380"/>
      <c r="Y890" s="380"/>
      <c r="Z890" s="380"/>
    </row>
    <row r="891" spans="1:26" ht="15.75" customHeight="1" x14ac:dyDescent="0.25">
      <c r="A891" s="353"/>
      <c r="B891" s="381"/>
      <c r="C891" s="353"/>
      <c r="D891" s="353"/>
      <c r="E891" s="353"/>
      <c r="F891" s="353"/>
      <c r="G891" s="353"/>
      <c r="H891" s="353"/>
      <c r="I891" s="353"/>
      <c r="J891" s="353"/>
      <c r="K891" s="353"/>
      <c r="L891" s="353"/>
      <c r="M891" s="353"/>
      <c r="N891" s="380"/>
      <c r="O891" s="380"/>
      <c r="P891" s="380"/>
      <c r="Q891" s="380"/>
      <c r="R891" s="380"/>
      <c r="S891" s="380"/>
      <c r="T891" s="380"/>
      <c r="U891" s="380"/>
      <c r="V891" s="380"/>
      <c r="W891" s="380"/>
      <c r="X891" s="380"/>
      <c r="Y891" s="380"/>
      <c r="Z891" s="380"/>
    </row>
    <row r="892" spans="1:26" ht="15.75" customHeight="1" x14ac:dyDescent="0.25">
      <c r="A892" s="353"/>
      <c r="B892" s="381"/>
      <c r="C892" s="353"/>
      <c r="D892" s="353"/>
      <c r="E892" s="353"/>
      <c r="F892" s="353"/>
      <c r="G892" s="353"/>
      <c r="H892" s="353"/>
      <c r="I892" s="353"/>
      <c r="J892" s="353"/>
      <c r="K892" s="353"/>
      <c r="L892" s="353"/>
      <c r="M892" s="353"/>
      <c r="N892" s="380"/>
      <c r="O892" s="380"/>
      <c r="P892" s="380"/>
      <c r="Q892" s="380"/>
      <c r="R892" s="380"/>
      <c r="S892" s="380"/>
      <c r="T892" s="380"/>
      <c r="U892" s="380"/>
      <c r="V892" s="380"/>
      <c r="W892" s="380"/>
      <c r="X892" s="380"/>
      <c r="Y892" s="380"/>
      <c r="Z892" s="380"/>
    </row>
    <row r="893" spans="1:26" ht="15.75" customHeight="1" x14ac:dyDescent="0.25">
      <c r="A893" s="353"/>
      <c r="B893" s="381"/>
      <c r="C893" s="353"/>
      <c r="D893" s="353"/>
      <c r="E893" s="353"/>
      <c r="F893" s="353"/>
      <c r="G893" s="353"/>
      <c r="H893" s="353"/>
      <c r="I893" s="353"/>
      <c r="J893" s="353"/>
      <c r="K893" s="353"/>
      <c r="L893" s="353"/>
      <c r="M893" s="353"/>
      <c r="N893" s="380"/>
      <c r="O893" s="380"/>
      <c r="P893" s="380"/>
      <c r="Q893" s="380"/>
      <c r="R893" s="380"/>
      <c r="S893" s="380"/>
      <c r="T893" s="380"/>
      <c r="U893" s="380"/>
      <c r="V893" s="380"/>
      <c r="W893" s="380"/>
      <c r="X893" s="380"/>
      <c r="Y893" s="380"/>
      <c r="Z893" s="380"/>
    </row>
    <row r="894" spans="1:26" ht="15.75" customHeight="1" x14ac:dyDescent="0.25">
      <c r="A894" s="353"/>
      <c r="B894" s="381"/>
      <c r="C894" s="353"/>
      <c r="D894" s="353"/>
      <c r="E894" s="353"/>
      <c r="F894" s="353"/>
      <c r="G894" s="353"/>
      <c r="H894" s="353"/>
      <c r="I894" s="353"/>
      <c r="J894" s="353"/>
      <c r="K894" s="353"/>
      <c r="L894" s="353"/>
      <c r="M894" s="353"/>
      <c r="N894" s="380"/>
      <c r="O894" s="380"/>
      <c r="P894" s="380"/>
      <c r="Q894" s="380"/>
      <c r="R894" s="380"/>
      <c r="S894" s="380"/>
      <c r="T894" s="380"/>
      <c r="U894" s="380"/>
      <c r="V894" s="380"/>
      <c r="W894" s="380"/>
      <c r="X894" s="380"/>
      <c r="Y894" s="380"/>
      <c r="Z894" s="380"/>
    </row>
    <row r="895" spans="1:26" ht="15.75" customHeight="1" x14ac:dyDescent="0.25">
      <c r="A895" s="353"/>
      <c r="B895" s="381"/>
      <c r="C895" s="353"/>
      <c r="D895" s="353"/>
      <c r="E895" s="353"/>
      <c r="F895" s="353"/>
      <c r="G895" s="353"/>
      <c r="H895" s="353"/>
      <c r="I895" s="353"/>
      <c r="J895" s="353"/>
      <c r="K895" s="353"/>
      <c r="L895" s="353"/>
      <c r="M895" s="353"/>
      <c r="N895" s="380"/>
      <c r="O895" s="380"/>
      <c r="P895" s="380"/>
      <c r="Q895" s="380"/>
      <c r="R895" s="380"/>
      <c r="S895" s="380"/>
      <c r="T895" s="380"/>
      <c r="U895" s="380"/>
      <c r="V895" s="380"/>
      <c r="W895" s="380"/>
      <c r="X895" s="380"/>
      <c r="Y895" s="380"/>
      <c r="Z895" s="380"/>
    </row>
    <row r="896" spans="1:26" ht="15.75" customHeight="1" x14ac:dyDescent="0.25">
      <c r="A896" s="353"/>
      <c r="B896" s="381"/>
      <c r="C896" s="353"/>
      <c r="D896" s="353"/>
      <c r="E896" s="353"/>
      <c r="F896" s="353"/>
      <c r="G896" s="353"/>
      <c r="H896" s="353"/>
      <c r="I896" s="353"/>
      <c r="J896" s="353"/>
      <c r="K896" s="353"/>
      <c r="L896" s="353"/>
      <c r="M896" s="353"/>
      <c r="N896" s="380"/>
      <c r="O896" s="380"/>
      <c r="P896" s="380"/>
      <c r="Q896" s="380"/>
      <c r="R896" s="380"/>
      <c r="S896" s="380"/>
      <c r="T896" s="380"/>
      <c r="U896" s="380"/>
      <c r="V896" s="380"/>
      <c r="W896" s="380"/>
      <c r="X896" s="380"/>
      <c r="Y896" s="380"/>
      <c r="Z896" s="380"/>
    </row>
    <row r="897" spans="1:26" ht="15.75" customHeight="1" x14ac:dyDescent="0.25">
      <c r="A897" s="353"/>
      <c r="B897" s="381"/>
      <c r="C897" s="353"/>
      <c r="D897" s="353"/>
      <c r="E897" s="353"/>
      <c r="F897" s="353"/>
      <c r="G897" s="353"/>
      <c r="H897" s="353"/>
      <c r="I897" s="353"/>
      <c r="J897" s="353"/>
      <c r="K897" s="353"/>
      <c r="L897" s="353"/>
      <c r="M897" s="353"/>
      <c r="N897" s="380"/>
      <c r="O897" s="380"/>
      <c r="P897" s="380"/>
      <c r="Q897" s="380"/>
      <c r="R897" s="380"/>
      <c r="S897" s="380"/>
      <c r="T897" s="380"/>
      <c r="U897" s="380"/>
      <c r="V897" s="380"/>
      <c r="W897" s="380"/>
      <c r="X897" s="380"/>
      <c r="Y897" s="380"/>
      <c r="Z897" s="380"/>
    </row>
    <row r="898" spans="1:26" ht="15.75" customHeight="1" x14ac:dyDescent="0.25">
      <c r="A898" s="353"/>
      <c r="B898" s="381"/>
      <c r="C898" s="353"/>
      <c r="D898" s="353"/>
      <c r="E898" s="353"/>
      <c r="F898" s="353"/>
      <c r="G898" s="353"/>
      <c r="H898" s="353"/>
      <c r="I898" s="353"/>
      <c r="J898" s="353"/>
      <c r="K898" s="353"/>
      <c r="L898" s="353"/>
      <c r="M898" s="353"/>
      <c r="N898" s="380"/>
      <c r="O898" s="380"/>
      <c r="P898" s="380"/>
      <c r="Q898" s="380"/>
      <c r="R898" s="380"/>
      <c r="S898" s="380"/>
      <c r="T898" s="380"/>
      <c r="U898" s="380"/>
      <c r="V898" s="380"/>
      <c r="W898" s="380"/>
      <c r="X898" s="380"/>
      <c r="Y898" s="380"/>
      <c r="Z898" s="380"/>
    </row>
    <row r="899" spans="1:26" ht="15.75" customHeight="1" x14ac:dyDescent="0.25">
      <c r="A899" s="353"/>
      <c r="B899" s="381"/>
      <c r="C899" s="353"/>
      <c r="D899" s="353"/>
      <c r="E899" s="353"/>
      <c r="F899" s="353"/>
      <c r="G899" s="353"/>
      <c r="H899" s="353"/>
      <c r="I899" s="353"/>
      <c r="J899" s="353"/>
      <c r="K899" s="353"/>
      <c r="L899" s="353"/>
      <c r="M899" s="353"/>
      <c r="N899" s="380"/>
      <c r="O899" s="380"/>
      <c r="P899" s="380"/>
      <c r="Q899" s="380"/>
      <c r="R899" s="380"/>
      <c r="S899" s="380"/>
      <c r="T899" s="380"/>
      <c r="U899" s="380"/>
      <c r="V899" s="380"/>
      <c r="W899" s="380"/>
      <c r="X899" s="380"/>
      <c r="Y899" s="380"/>
      <c r="Z899" s="380"/>
    </row>
    <row r="900" spans="1:26" ht="15.75" customHeight="1" x14ac:dyDescent="0.25">
      <c r="A900" s="353"/>
      <c r="B900" s="381"/>
      <c r="C900" s="353"/>
      <c r="D900" s="353"/>
      <c r="E900" s="353"/>
      <c r="F900" s="353"/>
      <c r="G900" s="353"/>
      <c r="H900" s="353"/>
      <c r="I900" s="353"/>
      <c r="J900" s="353"/>
      <c r="K900" s="353"/>
      <c r="L900" s="353"/>
      <c r="M900" s="353"/>
      <c r="N900" s="380"/>
      <c r="O900" s="380"/>
      <c r="P900" s="380"/>
      <c r="Q900" s="380"/>
      <c r="R900" s="380"/>
      <c r="S900" s="380"/>
      <c r="T900" s="380"/>
      <c r="U900" s="380"/>
      <c r="V900" s="380"/>
      <c r="W900" s="380"/>
      <c r="X900" s="380"/>
      <c r="Y900" s="380"/>
      <c r="Z900" s="380"/>
    </row>
    <row r="901" spans="1:26" ht="15.75" customHeight="1" x14ac:dyDescent="0.25">
      <c r="A901" s="353"/>
      <c r="B901" s="381"/>
      <c r="C901" s="353"/>
      <c r="D901" s="353"/>
      <c r="E901" s="353"/>
      <c r="F901" s="353"/>
      <c r="G901" s="353"/>
      <c r="H901" s="353"/>
      <c r="I901" s="353"/>
      <c r="J901" s="353"/>
      <c r="K901" s="353"/>
      <c r="L901" s="353"/>
      <c r="M901" s="353"/>
      <c r="N901" s="380"/>
      <c r="O901" s="380"/>
      <c r="P901" s="380"/>
      <c r="Q901" s="380"/>
      <c r="R901" s="380"/>
      <c r="S901" s="380"/>
      <c r="T901" s="380"/>
      <c r="U901" s="380"/>
      <c r="V901" s="380"/>
      <c r="W901" s="380"/>
      <c r="X901" s="380"/>
      <c r="Y901" s="380"/>
      <c r="Z901" s="380"/>
    </row>
    <row r="902" spans="1:26" ht="15.75" customHeight="1" x14ac:dyDescent="0.25">
      <c r="A902" s="353"/>
      <c r="B902" s="381"/>
      <c r="C902" s="353"/>
      <c r="D902" s="353"/>
      <c r="E902" s="353"/>
      <c r="F902" s="353"/>
      <c r="G902" s="353"/>
      <c r="H902" s="353"/>
      <c r="I902" s="353"/>
      <c r="J902" s="353"/>
      <c r="K902" s="353"/>
      <c r="L902" s="353"/>
      <c r="M902" s="353"/>
      <c r="N902" s="380"/>
      <c r="O902" s="380"/>
      <c r="P902" s="380"/>
      <c r="Q902" s="380"/>
      <c r="R902" s="380"/>
      <c r="S902" s="380"/>
      <c r="T902" s="380"/>
      <c r="U902" s="380"/>
      <c r="V902" s="380"/>
      <c r="W902" s="380"/>
      <c r="X902" s="380"/>
      <c r="Y902" s="380"/>
      <c r="Z902" s="380"/>
    </row>
    <row r="903" spans="1:26" ht="15.75" customHeight="1" x14ac:dyDescent="0.25">
      <c r="A903" s="353"/>
      <c r="B903" s="381"/>
      <c r="C903" s="353"/>
      <c r="D903" s="353"/>
      <c r="E903" s="353"/>
      <c r="F903" s="353"/>
      <c r="G903" s="353"/>
      <c r="H903" s="353"/>
      <c r="I903" s="353"/>
      <c r="J903" s="353"/>
      <c r="K903" s="353"/>
      <c r="L903" s="353"/>
      <c r="M903" s="353"/>
      <c r="N903" s="380"/>
      <c r="O903" s="380"/>
      <c r="P903" s="380"/>
      <c r="Q903" s="380"/>
      <c r="R903" s="380"/>
      <c r="S903" s="380"/>
      <c r="T903" s="380"/>
      <c r="U903" s="380"/>
      <c r="V903" s="380"/>
      <c r="W903" s="380"/>
      <c r="X903" s="380"/>
      <c r="Y903" s="380"/>
      <c r="Z903" s="380"/>
    </row>
    <row r="904" spans="1:26" ht="15.75" customHeight="1" x14ac:dyDescent="0.25">
      <c r="A904" s="353"/>
      <c r="B904" s="381"/>
      <c r="C904" s="353"/>
      <c r="D904" s="353"/>
      <c r="E904" s="353"/>
      <c r="F904" s="353"/>
      <c r="G904" s="353"/>
      <c r="H904" s="353"/>
      <c r="I904" s="353"/>
      <c r="J904" s="353"/>
      <c r="K904" s="353"/>
      <c r="L904" s="353"/>
      <c r="M904" s="353"/>
      <c r="N904" s="380"/>
      <c r="O904" s="380"/>
      <c r="P904" s="380"/>
      <c r="Q904" s="380"/>
      <c r="R904" s="380"/>
      <c r="S904" s="380"/>
      <c r="T904" s="380"/>
      <c r="U904" s="380"/>
      <c r="V904" s="380"/>
      <c r="W904" s="380"/>
      <c r="X904" s="380"/>
      <c r="Y904" s="380"/>
      <c r="Z904" s="380"/>
    </row>
    <row r="905" spans="1:26" ht="15.75" customHeight="1" x14ac:dyDescent="0.25">
      <c r="A905" s="353"/>
      <c r="B905" s="381"/>
      <c r="C905" s="353"/>
      <c r="D905" s="353"/>
      <c r="E905" s="353"/>
      <c r="F905" s="353"/>
      <c r="G905" s="353"/>
      <c r="H905" s="353"/>
      <c r="I905" s="353"/>
      <c r="J905" s="353"/>
      <c r="K905" s="353"/>
      <c r="L905" s="353"/>
      <c r="M905" s="353"/>
      <c r="N905" s="380"/>
      <c r="O905" s="380"/>
      <c r="P905" s="380"/>
      <c r="Q905" s="380"/>
      <c r="R905" s="380"/>
      <c r="S905" s="380"/>
      <c r="T905" s="380"/>
      <c r="U905" s="380"/>
      <c r="V905" s="380"/>
      <c r="W905" s="380"/>
      <c r="X905" s="380"/>
      <c r="Y905" s="380"/>
      <c r="Z905" s="380"/>
    </row>
    <row r="906" spans="1:26" ht="15.75" customHeight="1" x14ac:dyDescent="0.25">
      <c r="A906" s="353"/>
      <c r="B906" s="381"/>
      <c r="C906" s="353"/>
      <c r="D906" s="353"/>
      <c r="E906" s="353"/>
      <c r="F906" s="353"/>
      <c r="G906" s="353"/>
      <c r="H906" s="353"/>
      <c r="I906" s="353"/>
      <c r="J906" s="353"/>
      <c r="K906" s="353"/>
      <c r="L906" s="353"/>
      <c r="M906" s="353"/>
      <c r="N906" s="380"/>
      <c r="O906" s="380"/>
      <c r="P906" s="380"/>
      <c r="Q906" s="380"/>
      <c r="R906" s="380"/>
      <c r="S906" s="380"/>
      <c r="T906" s="380"/>
      <c r="U906" s="380"/>
      <c r="V906" s="380"/>
      <c r="W906" s="380"/>
      <c r="X906" s="380"/>
      <c r="Y906" s="380"/>
      <c r="Z906" s="380"/>
    </row>
    <row r="907" spans="1:26" ht="15.75" customHeight="1" x14ac:dyDescent="0.25">
      <c r="A907" s="353"/>
      <c r="B907" s="381"/>
      <c r="C907" s="353"/>
      <c r="D907" s="353"/>
      <c r="E907" s="353"/>
      <c r="F907" s="353"/>
      <c r="G907" s="353"/>
      <c r="H907" s="353"/>
      <c r="I907" s="353"/>
      <c r="J907" s="353"/>
      <c r="K907" s="353"/>
      <c r="L907" s="353"/>
      <c r="M907" s="353"/>
      <c r="N907" s="380"/>
      <c r="O907" s="380"/>
      <c r="P907" s="380"/>
      <c r="Q907" s="380"/>
      <c r="R907" s="380"/>
      <c r="S907" s="380"/>
      <c r="T907" s="380"/>
      <c r="U907" s="380"/>
      <c r="V907" s="380"/>
      <c r="W907" s="380"/>
      <c r="X907" s="380"/>
      <c r="Y907" s="380"/>
      <c r="Z907" s="380"/>
    </row>
    <row r="908" spans="1:26" ht="15.75" customHeight="1" x14ac:dyDescent="0.25">
      <c r="A908" s="353"/>
      <c r="B908" s="381"/>
      <c r="C908" s="353"/>
      <c r="D908" s="353"/>
      <c r="E908" s="353"/>
      <c r="F908" s="353"/>
      <c r="G908" s="353"/>
      <c r="H908" s="353"/>
      <c r="I908" s="353"/>
      <c r="J908" s="353"/>
      <c r="K908" s="353"/>
      <c r="L908" s="353"/>
      <c r="M908" s="353"/>
      <c r="N908" s="380"/>
      <c r="O908" s="380"/>
      <c r="P908" s="380"/>
      <c r="Q908" s="380"/>
      <c r="R908" s="380"/>
      <c r="S908" s="380"/>
      <c r="T908" s="380"/>
      <c r="U908" s="380"/>
      <c r="V908" s="380"/>
      <c r="W908" s="380"/>
      <c r="X908" s="380"/>
      <c r="Y908" s="380"/>
      <c r="Z908" s="380"/>
    </row>
    <row r="909" spans="1:26" ht="15.75" customHeight="1" x14ac:dyDescent="0.25">
      <c r="A909" s="353"/>
      <c r="B909" s="381"/>
      <c r="C909" s="353"/>
      <c r="D909" s="353"/>
      <c r="E909" s="353"/>
      <c r="F909" s="353"/>
      <c r="G909" s="353"/>
      <c r="H909" s="353"/>
      <c r="I909" s="353"/>
      <c r="J909" s="353"/>
      <c r="K909" s="353"/>
      <c r="L909" s="353"/>
      <c r="M909" s="353"/>
      <c r="N909" s="380"/>
      <c r="O909" s="380"/>
      <c r="P909" s="380"/>
      <c r="Q909" s="380"/>
      <c r="R909" s="380"/>
      <c r="S909" s="380"/>
      <c r="T909" s="380"/>
      <c r="U909" s="380"/>
      <c r="V909" s="380"/>
      <c r="W909" s="380"/>
      <c r="X909" s="380"/>
      <c r="Y909" s="380"/>
      <c r="Z909" s="380"/>
    </row>
    <row r="910" spans="1:26" ht="15.75" customHeight="1" x14ac:dyDescent="0.25">
      <c r="A910" s="353"/>
      <c r="B910" s="381"/>
      <c r="C910" s="353"/>
      <c r="D910" s="353"/>
      <c r="E910" s="353"/>
      <c r="F910" s="353"/>
      <c r="G910" s="353"/>
      <c r="H910" s="353"/>
      <c r="I910" s="353"/>
      <c r="J910" s="353"/>
      <c r="K910" s="353"/>
      <c r="L910" s="353"/>
      <c r="M910" s="353"/>
      <c r="N910" s="380"/>
      <c r="O910" s="380"/>
      <c r="P910" s="380"/>
      <c r="Q910" s="380"/>
      <c r="R910" s="380"/>
      <c r="S910" s="380"/>
      <c r="T910" s="380"/>
      <c r="U910" s="380"/>
      <c r="V910" s="380"/>
      <c r="W910" s="380"/>
      <c r="X910" s="380"/>
      <c r="Y910" s="380"/>
      <c r="Z910" s="380"/>
    </row>
    <row r="911" spans="1:26" ht="15.75" customHeight="1" x14ac:dyDescent="0.25">
      <c r="A911" s="353"/>
      <c r="B911" s="381"/>
      <c r="C911" s="353"/>
      <c r="D911" s="353"/>
      <c r="E911" s="353"/>
      <c r="F911" s="353"/>
      <c r="G911" s="353"/>
      <c r="H911" s="353"/>
      <c r="I911" s="353"/>
      <c r="J911" s="353"/>
      <c r="K911" s="353"/>
      <c r="L911" s="353"/>
      <c r="M911" s="353"/>
      <c r="N911" s="380"/>
      <c r="O911" s="380"/>
      <c r="P911" s="380"/>
      <c r="Q911" s="380"/>
      <c r="R911" s="380"/>
      <c r="S911" s="380"/>
      <c r="T911" s="380"/>
      <c r="U911" s="380"/>
      <c r="V911" s="380"/>
      <c r="W911" s="380"/>
      <c r="X911" s="380"/>
      <c r="Y911" s="380"/>
      <c r="Z911" s="380"/>
    </row>
    <row r="912" spans="1:26" ht="15.75" customHeight="1" x14ac:dyDescent="0.25">
      <c r="A912" s="353"/>
      <c r="B912" s="381"/>
      <c r="C912" s="353"/>
      <c r="D912" s="353"/>
      <c r="E912" s="353"/>
      <c r="F912" s="353"/>
      <c r="G912" s="353"/>
      <c r="H912" s="353"/>
      <c r="I912" s="353"/>
      <c r="J912" s="353"/>
      <c r="K912" s="353"/>
      <c r="L912" s="353"/>
      <c r="M912" s="353"/>
      <c r="N912" s="380"/>
      <c r="O912" s="380"/>
      <c r="P912" s="380"/>
      <c r="Q912" s="380"/>
      <c r="R912" s="380"/>
      <c r="S912" s="380"/>
      <c r="T912" s="380"/>
      <c r="U912" s="380"/>
      <c r="V912" s="380"/>
      <c r="W912" s="380"/>
      <c r="X912" s="380"/>
      <c r="Y912" s="380"/>
      <c r="Z912" s="380"/>
    </row>
    <row r="913" spans="1:26" ht="15.75" customHeight="1" x14ac:dyDescent="0.25">
      <c r="A913" s="353"/>
      <c r="B913" s="381"/>
      <c r="C913" s="353"/>
      <c r="D913" s="353"/>
      <c r="E913" s="353"/>
      <c r="F913" s="353"/>
      <c r="G913" s="353"/>
      <c r="H913" s="353"/>
      <c r="I913" s="353"/>
      <c r="J913" s="353"/>
      <c r="K913" s="353"/>
      <c r="L913" s="353"/>
      <c r="M913" s="353"/>
      <c r="N913" s="380"/>
      <c r="O913" s="380"/>
      <c r="P913" s="380"/>
      <c r="Q913" s="380"/>
      <c r="R913" s="380"/>
      <c r="S913" s="380"/>
      <c r="T913" s="380"/>
      <c r="U913" s="380"/>
      <c r="V913" s="380"/>
      <c r="W913" s="380"/>
      <c r="X913" s="380"/>
      <c r="Y913" s="380"/>
      <c r="Z913" s="380"/>
    </row>
    <row r="914" spans="1:26" ht="15.75" customHeight="1" x14ac:dyDescent="0.25">
      <c r="A914" s="353"/>
      <c r="B914" s="381"/>
      <c r="C914" s="353"/>
      <c r="D914" s="353"/>
      <c r="E914" s="353"/>
      <c r="F914" s="353"/>
      <c r="G914" s="353"/>
      <c r="H914" s="353"/>
      <c r="I914" s="353"/>
      <c r="J914" s="353"/>
      <c r="K914" s="353"/>
      <c r="L914" s="353"/>
      <c r="M914" s="353"/>
      <c r="N914" s="380"/>
      <c r="O914" s="380"/>
      <c r="P914" s="380"/>
      <c r="Q914" s="380"/>
      <c r="R914" s="380"/>
      <c r="S914" s="380"/>
      <c r="T914" s="380"/>
      <c r="U914" s="380"/>
      <c r="V914" s="380"/>
      <c r="W914" s="380"/>
      <c r="X914" s="380"/>
      <c r="Y914" s="380"/>
      <c r="Z914" s="380"/>
    </row>
    <row r="915" spans="1:26" ht="15.75" customHeight="1" x14ac:dyDescent="0.25">
      <c r="A915" s="353"/>
      <c r="B915" s="381"/>
      <c r="C915" s="353"/>
      <c r="D915" s="353"/>
      <c r="E915" s="353"/>
      <c r="F915" s="353"/>
      <c r="G915" s="353"/>
      <c r="H915" s="353"/>
      <c r="I915" s="353"/>
      <c r="J915" s="353"/>
      <c r="K915" s="353"/>
      <c r="L915" s="353"/>
      <c r="M915" s="353"/>
      <c r="N915" s="380"/>
      <c r="O915" s="380"/>
      <c r="P915" s="380"/>
      <c r="Q915" s="380"/>
      <c r="R915" s="380"/>
      <c r="S915" s="380"/>
      <c r="T915" s="380"/>
      <c r="U915" s="380"/>
      <c r="V915" s="380"/>
      <c r="W915" s="380"/>
      <c r="X915" s="380"/>
      <c r="Y915" s="380"/>
      <c r="Z915" s="380"/>
    </row>
    <row r="916" spans="1:26" ht="15.75" customHeight="1" x14ac:dyDescent="0.25">
      <c r="A916" s="353"/>
      <c r="B916" s="381"/>
      <c r="C916" s="353"/>
      <c r="D916" s="353"/>
      <c r="E916" s="353"/>
      <c r="F916" s="353"/>
      <c r="G916" s="353"/>
      <c r="H916" s="353"/>
      <c r="I916" s="353"/>
      <c r="J916" s="353"/>
      <c r="K916" s="353"/>
      <c r="L916" s="353"/>
      <c r="M916" s="353"/>
      <c r="N916" s="380"/>
      <c r="O916" s="380"/>
      <c r="P916" s="380"/>
      <c r="Q916" s="380"/>
      <c r="R916" s="380"/>
      <c r="S916" s="380"/>
      <c r="T916" s="380"/>
      <c r="U916" s="380"/>
      <c r="V916" s="380"/>
      <c r="W916" s="380"/>
      <c r="X916" s="380"/>
      <c r="Y916" s="380"/>
      <c r="Z916" s="380"/>
    </row>
    <row r="917" spans="1:26" ht="15.75" customHeight="1" x14ac:dyDescent="0.25">
      <c r="A917" s="353"/>
      <c r="B917" s="381"/>
      <c r="C917" s="353"/>
      <c r="D917" s="353"/>
      <c r="E917" s="353"/>
      <c r="F917" s="353"/>
      <c r="G917" s="353"/>
      <c r="H917" s="353"/>
      <c r="I917" s="353"/>
      <c r="J917" s="353"/>
      <c r="K917" s="353"/>
      <c r="L917" s="353"/>
      <c r="M917" s="353"/>
      <c r="N917" s="380"/>
      <c r="O917" s="380"/>
      <c r="P917" s="380"/>
      <c r="Q917" s="380"/>
      <c r="R917" s="380"/>
      <c r="S917" s="380"/>
      <c r="T917" s="380"/>
      <c r="U917" s="380"/>
      <c r="V917" s="380"/>
      <c r="W917" s="380"/>
      <c r="X917" s="380"/>
      <c r="Y917" s="380"/>
      <c r="Z917" s="380"/>
    </row>
    <row r="918" spans="1:26" ht="15.75" customHeight="1" x14ac:dyDescent="0.25">
      <c r="A918" s="353"/>
      <c r="B918" s="381"/>
      <c r="C918" s="353"/>
      <c r="D918" s="353"/>
      <c r="E918" s="353"/>
      <c r="F918" s="353"/>
      <c r="G918" s="353"/>
      <c r="H918" s="353"/>
      <c r="I918" s="353"/>
      <c r="J918" s="353"/>
      <c r="K918" s="353"/>
      <c r="L918" s="353"/>
      <c r="M918" s="353"/>
      <c r="N918" s="380"/>
      <c r="O918" s="380"/>
      <c r="P918" s="380"/>
      <c r="Q918" s="380"/>
      <c r="R918" s="380"/>
      <c r="S918" s="380"/>
      <c r="T918" s="380"/>
      <c r="U918" s="380"/>
      <c r="V918" s="380"/>
      <c r="W918" s="380"/>
      <c r="X918" s="380"/>
      <c r="Y918" s="380"/>
      <c r="Z918" s="380"/>
    </row>
    <row r="919" spans="1:26" ht="15.75" customHeight="1" x14ac:dyDescent="0.25">
      <c r="A919" s="353"/>
      <c r="B919" s="381"/>
      <c r="C919" s="353"/>
      <c r="D919" s="353"/>
      <c r="E919" s="353"/>
      <c r="F919" s="353"/>
      <c r="G919" s="353"/>
      <c r="H919" s="353"/>
      <c r="I919" s="353"/>
      <c r="J919" s="353"/>
      <c r="K919" s="353"/>
      <c r="L919" s="353"/>
      <c r="M919" s="353"/>
      <c r="N919" s="380"/>
      <c r="O919" s="380"/>
      <c r="P919" s="380"/>
      <c r="Q919" s="380"/>
      <c r="R919" s="380"/>
      <c r="S919" s="380"/>
      <c r="T919" s="380"/>
      <c r="U919" s="380"/>
      <c r="V919" s="380"/>
      <c r="W919" s="380"/>
      <c r="X919" s="380"/>
      <c r="Y919" s="380"/>
      <c r="Z919" s="380"/>
    </row>
    <row r="920" spans="1:26" ht="15.75" customHeight="1" x14ac:dyDescent="0.25">
      <c r="A920" s="353"/>
      <c r="B920" s="381"/>
      <c r="C920" s="353"/>
      <c r="D920" s="353"/>
      <c r="E920" s="353"/>
      <c r="F920" s="353"/>
      <c r="G920" s="353"/>
      <c r="H920" s="353"/>
      <c r="I920" s="353"/>
      <c r="J920" s="353"/>
      <c r="K920" s="353"/>
      <c r="L920" s="353"/>
      <c r="M920" s="353"/>
      <c r="N920" s="380"/>
      <c r="O920" s="380"/>
      <c r="P920" s="380"/>
      <c r="Q920" s="380"/>
      <c r="R920" s="380"/>
      <c r="S920" s="380"/>
      <c r="T920" s="380"/>
      <c r="U920" s="380"/>
      <c r="V920" s="380"/>
      <c r="W920" s="380"/>
      <c r="X920" s="380"/>
      <c r="Y920" s="380"/>
      <c r="Z920" s="380"/>
    </row>
    <row r="921" spans="1:26" ht="15.75" customHeight="1" x14ac:dyDescent="0.25">
      <c r="A921" s="353"/>
      <c r="B921" s="381"/>
      <c r="C921" s="353"/>
      <c r="D921" s="353"/>
      <c r="E921" s="353"/>
      <c r="F921" s="353"/>
      <c r="G921" s="353"/>
      <c r="H921" s="353"/>
      <c r="I921" s="353"/>
      <c r="J921" s="353"/>
      <c r="K921" s="353"/>
      <c r="L921" s="353"/>
      <c r="M921" s="353"/>
      <c r="N921" s="380"/>
      <c r="O921" s="380"/>
      <c r="P921" s="380"/>
      <c r="Q921" s="380"/>
      <c r="R921" s="380"/>
      <c r="S921" s="380"/>
      <c r="T921" s="380"/>
      <c r="U921" s="380"/>
      <c r="V921" s="380"/>
      <c r="W921" s="380"/>
      <c r="X921" s="380"/>
      <c r="Y921" s="380"/>
      <c r="Z921" s="380"/>
    </row>
    <row r="922" spans="1:26" ht="15.75" customHeight="1" x14ac:dyDescent="0.25">
      <c r="A922" s="353"/>
      <c r="B922" s="381"/>
      <c r="C922" s="353"/>
      <c r="D922" s="353"/>
      <c r="E922" s="353"/>
      <c r="F922" s="353"/>
      <c r="G922" s="353"/>
      <c r="H922" s="353"/>
      <c r="I922" s="353"/>
      <c r="J922" s="353"/>
      <c r="K922" s="353"/>
      <c r="L922" s="353"/>
      <c r="M922" s="353"/>
      <c r="N922" s="380"/>
      <c r="O922" s="380"/>
      <c r="P922" s="380"/>
      <c r="Q922" s="380"/>
      <c r="R922" s="380"/>
      <c r="S922" s="380"/>
      <c r="T922" s="380"/>
      <c r="U922" s="380"/>
      <c r="V922" s="380"/>
      <c r="W922" s="380"/>
      <c r="X922" s="380"/>
      <c r="Y922" s="380"/>
      <c r="Z922" s="380"/>
    </row>
    <row r="923" spans="1:26" ht="15.75" customHeight="1" x14ac:dyDescent="0.25">
      <c r="A923" s="353"/>
      <c r="B923" s="381"/>
      <c r="C923" s="353"/>
      <c r="D923" s="353"/>
      <c r="E923" s="353"/>
      <c r="F923" s="353"/>
      <c r="G923" s="353"/>
      <c r="H923" s="353"/>
      <c r="I923" s="353"/>
      <c r="J923" s="353"/>
      <c r="K923" s="353"/>
      <c r="L923" s="353"/>
      <c r="M923" s="353"/>
      <c r="N923" s="380"/>
      <c r="O923" s="380"/>
      <c r="P923" s="380"/>
      <c r="Q923" s="380"/>
      <c r="R923" s="380"/>
      <c r="S923" s="380"/>
      <c r="T923" s="380"/>
      <c r="U923" s="380"/>
      <c r="V923" s="380"/>
      <c r="W923" s="380"/>
      <c r="X923" s="380"/>
      <c r="Y923" s="380"/>
      <c r="Z923" s="380"/>
    </row>
    <row r="924" spans="1:26" ht="15.75" customHeight="1" x14ac:dyDescent="0.25">
      <c r="A924" s="353"/>
      <c r="B924" s="381"/>
      <c r="C924" s="353"/>
      <c r="D924" s="353"/>
      <c r="E924" s="353"/>
      <c r="F924" s="353"/>
      <c r="G924" s="353"/>
      <c r="H924" s="353"/>
      <c r="I924" s="353"/>
      <c r="J924" s="353"/>
      <c r="K924" s="353"/>
      <c r="L924" s="353"/>
      <c r="M924" s="353"/>
      <c r="N924" s="380"/>
      <c r="O924" s="380"/>
      <c r="P924" s="380"/>
      <c r="Q924" s="380"/>
      <c r="R924" s="380"/>
      <c r="S924" s="380"/>
      <c r="T924" s="380"/>
      <c r="U924" s="380"/>
      <c r="V924" s="380"/>
      <c r="W924" s="380"/>
      <c r="X924" s="380"/>
      <c r="Y924" s="380"/>
      <c r="Z924" s="380"/>
    </row>
    <row r="925" spans="1:26" ht="15.75" customHeight="1" x14ac:dyDescent="0.25">
      <c r="A925" s="353"/>
      <c r="B925" s="381"/>
      <c r="C925" s="353"/>
      <c r="D925" s="353"/>
      <c r="E925" s="353"/>
      <c r="F925" s="353"/>
      <c r="G925" s="353"/>
      <c r="H925" s="353"/>
      <c r="I925" s="353"/>
      <c r="J925" s="353"/>
      <c r="K925" s="353"/>
      <c r="L925" s="353"/>
      <c r="M925" s="353"/>
      <c r="N925" s="380"/>
      <c r="O925" s="380"/>
      <c r="P925" s="380"/>
      <c r="Q925" s="380"/>
      <c r="R925" s="380"/>
      <c r="S925" s="380"/>
      <c r="T925" s="380"/>
      <c r="U925" s="380"/>
      <c r="V925" s="380"/>
      <c r="W925" s="380"/>
      <c r="X925" s="380"/>
      <c r="Y925" s="380"/>
      <c r="Z925" s="380"/>
    </row>
    <row r="926" spans="1:26" ht="15.75" customHeight="1" x14ac:dyDescent="0.25">
      <c r="A926" s="353"/>
      <c r="B926" s="381"/>
      <c r="C926" s="353"/>
      <c r="D926" s="353"/>
      <c r="E926" s="353"/>
      <c r="F926" s="353"/>
      <c r="G926" s="353"/>
      <c r="H926" s="353"/>
      <c r="I926" s="353"/>
      <c r="J926" s="353"/>
      <c r="K926" s="353"/>
      <c r="L926" s="353"/>
      <c r="M926" s="353"/>
      <c r="N926" s="380"/>
      <c r="O926" s="380"/>
      <c r="P926" s="380"/>
      <c r="Q926" s="380"/>
      <c r="R926" s="380"/>
      <c r="S926" s="380"/>
      <c r="T926" s="380"/>
      <c r="U926" s="380"/>
      <c r="V926" s="380"/>
      <c r="W926" s="380"/>
      <c r="X926" s="380"/>
      <c r="Y926" s="380"/>
      <c r="Z926" s="380"/>
    </row>
    <row r="927" spans="1:26" ht="15.75" customHeight="1" x14ac:dyDescent="0.25">
      <c r="A927" s="353"/>
      <c r="B927" s="381"/>
      <c r="C927" s="353"/>
      <c r="D927" s="353"/>
      <c r="E927" s="353"/>
      <c r="F927" s="353"/>
      <c r="G927" s="353"/>
      <c r="H927" s="353"/>
      <c r="I927" s="353"/>
      <c r="J927" s="353"/>
      <c r="K927" s="353"/>
      <c r="L927" s="353"/>
      <c r="M927" s="353"/>
      <c r="N927" s="380"/>
      <c r="O927" s="380"/>
      <c r="P927" s="380"/>
      <c r="Q927" s="380"/>
      <c r="R927" s="380"/>
      <c r="S927" s="380"/>
      <c r="T927" s="380"/>
      <c r="U927" s="380"/>
      <c r="V927" s="380"/>
      <c r="W927" s="380"/>
      <c r="X927" s="380"/>
      <c r="Y927" s="380"/>
      <c r="Z927" s="380"/>
    </row>
    <row r="928" spans="1:26" ht="15.75" customHeight="1" x14ac:dyDescent="0.25">
      <c r="A928" s="353"/>
      <c r="B928" s="381"/>
      <c r="C928" s="353"/>
      <c r="D928" s="353"/>
      <c r="E928" s="353"/>
      <c r="F928" s="353"/>
      <c r="G928" s="353"/>
      <c r="H928" s="353"/>
      <c r="I928" s="353"/>
      <c r="J928" s="353"/>
      <c r="K928" s="353"/>
      <c r="L928" s="353"/>
      <c r="M928" s="353"/>
      <c r="N928" s="380"/>
      <c r="O928" s="380"/>
      <c r="P928" s="380"/>
      <c r="Q928" s="380"/>
      <c r="R928" s="380"/>
      <c r="S928" s="380"/>
      <c r="T928" s="380"/>
      <c r="U928" s="380"/>
      <c r="V928" s="380"/>
      <c r="W928" s="380"/>
      <c r="X928" s="380"/>
      <c r="Y928" s="380"/>
      <c r="Z928" s="380"/>
    </row>
    <row r="929" spans="1:26" ht="15.75" customHeight="1" x14ac:dyDescent="0.25">
      <c r="A929" s="353"/>
      <c r="B929" s="381"/>
      <c r="C929" s="353"/>
      <c r="D929" s="353"/>
      <c r="E929" s="353"/>
      <c r="F929" s="353"/>
      <c r="G929" s="353"/>
      <c r="H929" s="353"/>
      <c r="I929" s="353"/>
      <c r="J929" s="353"/>
      <c r="K929" s="353"/>
      <c r="L929" s="353"/>
      <c r="M929" s="353"/>
      <c r="N929" s="380"/>
      <c r="O929" s="380"/>
      <c r="P929" s="380"/>
      <c r="Q929" s="380"/>
      <c r="R929" s="380"/>
      <c r="S929" s="380"/>
      <c r="T929" s="380"/>
      <c r="U929" s="380"/>
      <c r="V929" s="380"/>
      <c r="W929" s="380"/>
      <c r="X929" s="380"/>
      <c r="Y929" s="380"/>
      <c r="Z929" s="380"/>
    </row>
    <row r="930" spans="1:26" ht="15.75" customHeight="1" x14ac:dyDescent="0.25">
      <c r="A930" s="353"/>
      <c r="B930" s="381"/>
      <c r="C930" s="353"/>
      <c r="D930" s="353"/>
      <c r="E930" s="353"/>
      <c r="F930" s="353"/>
      <c r="G930" s="353"/>
      <c r="H930" s="353"/>
      <c r="I930" s="353"/>
      <c r="J930" s="353"/>
      <c r="K930" s="353"/>
      <c r="L930" s="353"/>
      <c r="M930" s="353"/>
      <c r="N930" s="380"/>
      <c r="O930" s="380"/>
      <c r="P930" s="380"/>
      <c r="Q930" s="380"/>
      <c r="R930" s="380"/>
      <c r="S930" s="380"/>
      <c r="T930" s="380"/>
      <c r="U930" s="380"/>
      <c r="V930" s="380"/>
      <c r="W930" s="380"/>
      <c r="X930" s="380"/>
      <c r="Y930" s="380"/>
      <c r="Z930" s="380"/>
    </row>
    <row r="931" spans="1:26" ht="15.75" customHeight="1" x14ac:dyDescent="0.25">
      <c r="A931" s="353"/>
      <c r="B931" s="381"/>
      <c r="C931" s="353"/>
      <c r="D931" s="353"/>
      <c r="E931" s="353"/>
      <c r="F931" s="353"/>
      <c r="G931" s="353"/>
      <c r="H931" s="353"/>
      <c r="I931" s="353"/>
      <c r="J931" s="353"/>
      <c r="K931" s="353"/>
      <c r="L931" s="353"/>
      <c r="M931" s="353"/>
      <c r="N931" s="380"/>
      <c r="O931" s="380"/>
      <c r="P931" s="380"/>
      <c r="Q931" s="380"/>
      <c r="R931" s="380"/>
      <c r="S931" s="380"/>
      <c r="T931" s="380"/>
      <c r="U931" s="380"/>
      <c r="V931" s="380"/>
      <c r="W931" s="380"/>
      <c r="X931" s="380"/>
      <c r="Y931" s="380"/>
      <c r="Z931" s="380"/>
    </row>
    <row r="932" spans="1:26" ht="15.75" customHeight="1" x14ac:dyDescent="0.25">
      <c r="A932" s="353"/>
      <c r="B932" s="381"/>
      <c r="C932" s="353"/>
      <c r="D932" s="353"/>
      <c r="E932" s="353"/>
      <c r="F932" s="353"/>
      <c r="G932" s="353"/>
      <c r="H932" s="353"/>
      <c r="I932" s="353"/>
      <c r="J932" s="353"/>
      <c r="K932" s="353"/>
      <c r="L932" s="353"/>
      <c r="M932" s="353"/>
      <c r="N932" s="380"/>
      <c r="O932" s="380"/>
      <c r="P932" s="380"/>
      <c r="Q932" s="380"/>
      <c r="R932" s="380"/>
      <c r="S932" s="380"/>
      <c r="T932" s="380"/>
      <c r="U932" s="380"/>
      <c r="V932" s="380"/>
      <c r="W932" s="380"/>
      <c r="X932" s="380"/>
      <c r="Y932" s="380"/>
      <c r="Z932" s="380"/>
    </row>
    <row r="933" spans="1:26" ht="15.75" customHeight="1" x14ac:dyDescent="0.25">
      <c r="A933" s="353"/>
      <c r="B933" s="381"/>
      <c r="C933" s="353"/>
      <c r="D933" s="353"/>
      <c r="E933" s="353"/>
      <c r="F933" s="353"/>
      <c r="G933" s="353"/>
      <c r="H933" s="353"/>
      <c r="I933" s="353"/>
      <c r="J933" s="353"/>
      <c r="K933" s="353"/>
      <c r="L933" s="353"/>
      <c r="M933" s="353"/>
      <c r="N933" s="380"/>
      <c r="O933" s="380"/>
      <c r="P933" s="380"/>
      <c r="Q933" s="380"/>
      <c r="R933" s="380"/>
      <c r="S933" s="380"/>
      <c r="T933" s="380"/>
      <c r="U933" s="380"/>
      <c r="V933" s="380"/>
      <c r="W933" s="380"/>
      <c r="X933" s="380"/>
      <c r="Y933" s="380"/>
      <c r="Z933" s="380"/>
    </row>
    <row r="934" spans="1:26" ht="15.75" customHeight="1" x14ac:dyDescent="0.25">
      <c r="A934" s="353"/>
      <c r="B934" s="381"/>
      <c r="C934" s="353"/>
      <c r="D934" s="353"/>
      <c r="E934" s="353"/>
      <c r="F934" s="353"/>
      <c r="G934" s="353"/>
      <c r="H934" s="353"/>
      <c r="I934" s="353"/>
      <c r="J934" s="353"/>
      <c r="K934" s="353"/>
      <c r="L934" s="353"/>
      <c r="M934" s="353"/>
      <c r="N934" s="380"/>
      <c r="O934" s="380"/>
      <c r="P934" s="380"/>
      <c r="Q934" s="380"/>
      <c r="R934" s="380"/>
      <c r="S934" s="380"/>
      <c r="T934" s="380"/>
      <c r="U934" s="380"/>
      <c r="V934" s="380"/>
      <c r="W934" s="380"/>
      <c r="X934" s="380"/>
      <c r="Y934" s="380"/>
      <c r="Z934" s="380"/>
    </row>
    <row r="935" spans="1:26" ht="15.75" customHeight="1" x14ac:dyDescent="0.25">
      <c r="A935" s="353"/>
      <c r="B935" s="381"/>
      <c r="C935" s="353"/>
      <c r="D935" s="353"/>
      <c r="E935" s="353"/>
      <c r="F935" s="353"/>
      <c r="G935" s="353"/>
      <c r="H935" s="353"/>
      <c r="I935" s="353"/>
      <c r="J935" s="353"/>
      <c r="K935" s="353"/>
      <c r="L935" s="353"/>
      <c r="M935" s="353"/>
      <c r="N935" s="380"/>
      <c r="O935" s="380"/>
      <c r="P935" s="380"/>
      <c r="Q935" s="380"/>
      <c r="R935" s="380"/>
      <c r="S935" s="380"/>
      <c r="T935" s="380"/>
      <c r="U935" s="380"/>
      <c r="V935" s="380"/>
      <c r="W935" s="380"/>
      <c r="X935" s="380"/>
      <c r="Y935" s="380"/>
      <c r="Z935" s="380"/>
    </row>
    <row r="936" spans="1:26" ht="15.75" customHeight="1" x14ac:dyDescent="0.25">
      <c r="A936" s="353"/>
      <c r="B936" s="381"/>
      <c r="C936" s="353"/>
      <c r="D936" s="353"/>
      <c r="E936" s="353"/>
      <c r="F936" s="353"/>
      <c r="G936" s="353"/>
      <c r="H936" s="353"/>
      <c r="I936" s="353"/>
      <c r="J936" s="353"/>
      <c r="K936" s="353"/>
      <c r="L936" s="353"/>
      <c r="M936" s="353"/>
      <c r="N936" s="380"/>
      <c r="O936" s="380"/>
      <c r="P936" s="380"/>
      <c r="Q936" s="380"/>
      <c r="R936" s="380"/>
      <c r="S936" s="380"/>
      <c r="T936" s="380"/>
      <c r="U936" s="380"/>
      <c r="V936" s="380"/>
      <c r="W936" s="380"/>
      <c r="X936" s="380"/>
      <c r="Y936" s="380"/>
      <c r="Z936" s="380"/>
    </row>
    <row r="937" spans="1:26" ht="15.75" customHeight="1" x14ac:dyDescent="0.25">
      <c r="A937" s="353"/>
      <c r="B937" s="381"/>
      <c r="C937" s="353"/>
      <c r="D937" s="353"/>
      <c r="E937" s="353"/>
      <c r="F937" s="353"/>
      <c r="G937" s="353"/>
      <c r="H937" s="353"/>
      <c r="I937" s="353"/>
      <c r="J937" s="353"/>
      <c r="K937" s="353"/>
      <c r="L937" s="353"/>
      <c r="M937" s="353"/>
      <c r="N937" s="380"/>
      <c r="O937" s="380"/>
      <c r="P937" s="380"/>
      <c r="Q937" s="380"/>
      <c r="R937" s="380"/>
      <c r="S937" s="380"/>
      <c r="T937" s="380"/>
      <c r="U937" s="380"/>
      <c r="V937" s="380"/>
      <c r="W937" s="380"/>
      <c r="X937" s="380"/>
      <c r="Y937" s="380"/>
      <c r="Z937" s="380"/>
    </row>
    <row r="938" spans="1:26" ht="15.75" customHeight="1" x14ac:dyDescent="0.25">
      <c r="A938" s="353"/>
      <c r="B938" s="381"/>
      <c r="C938" s="353"/>
      <c r="D938" s="353"/>
      <c r="E938" s="353"/>
      <c r="F938" s="353"/>
      <c r="G938" s="353"/>
      <c r="H938" s="353"/>
      <c r="I938" s="353"/>
      <c r="J938" s="353"/>
      <c r="K938" s="353"/>
      <c r="L938" s="353"/>
      <c r="M938" s="353"/>
      <c r="N938" s="380"/>
      <c r="O938" s="380"/>
      <c r="P938" s="380"/>
      <c r="Q938" s="380"/>
      <c r="R938" s="380"/>
      <c r="S938" s="380"/>
      <c r="T938" s="380"/>
      <c r="U938" s="380"/>
      <c r="V938" s="380"/>
      <c r="W938" s="380"/>
      <c r="X938" s="380"/>
      <c r="Y938" s="380"/>
      <c r="Z938" s="380"/>
    </row>
    <row r="939" spans="1:26" ht="15.75" customHeight="1" x14ac:dyDescent="0.25">
      <c r="A939" s="353"/>
      <c r="B939" s="381"/>
      <c r="C939" s="353"/>
      <c r="D939" s="353"/>
      <c r="E939" s="353"/>
      <c r="F939" s="353"/>
      <c r="G939" s="353"/>
      <c r="H939" s="353"/>
      <c r="I939" s="353"/>
      <c r="J939" s="353"/>
      <c r="K939" s="353"/>
      <c r="L939" s="353"/>
      <c r="M939" s="353"/>
      <c r="N939" s="380"/>
      <c r="O939" s="380"/>
      <c r="P939" s="380"/>
      <c r="Q939" s="380"/>
      <c r="R939" s="380"/>
      <c r="S939" s="380"/>
      <c r="T939" s="380"/>
      <c r="U939" s="380"/>
      <c r="V939" s="380"/>
      <c r="W939" s="380"/>
      <c r="X939" s="380"/>
      <c r="Y939" s="380"/>
      <c r="Z939" s="380"/>
    </row>
    <row r="940" spans="1:26" ht="15.75" customHeight="1" x14ac:dyDescent="0.25">
      <c r="A940" s="353"/>
      <c r="B940" s="381"/>
      <c r="C940" s="353"/>
      <c r="D940" s="353"/>
      <c r="E940" s="353"/>
      <c r="F940" s="353"/>
      <c r="G940" s="353"/>
      <c r="H940" s="353"/>
      <c r="I940" s="353"/>
      <c r="J940" s="353"/>
      <c r="K940" s="353"/>
      <c r="L940" s="353"/>
      <c r="M940" s="353"/>
      <c r="N940" s="380"/>
      <c r="O940" s="380"/>
      <c r="P940" s="380"/>
      <c r="Q940" s="380"/>
      <c r="R940" s="380"/>
      <c r="S940" s="380"/>
      <c r="T940" s="380"/>
      <c r="U940" s="380"/>
      <c r="V940" s="380"/>
      <c r="W940" s="380"/>
      <c r="X940" s="380"/>
      <c r="Y940" s="380"/>
      <c r="Z940" s="380"/>
    </row>
    <row r="941" spans="1:26" ht="15.75" customHeight="1" x14ac:dyDescent="0.25">
      <c r="A941" s="353"/>
      <c r="B941" s="381"/>
      <c r="C941" s="353"/>
      <c r="D941" s="353"/>
      <c r="E941" s="353"/>
      <c r="F941" s="353"/>
      <c r="G941" s="353"/>
      <c r="H941" s="353"/>
      <c r="I941" s="353"/>
      <c r="J941" s="353"/>
      <c r="K941" s="353"/>
      <c r="L941" s="353"/>
      <c r="M941" s="353"/>
      <c r="N941" s="380"/>
      <c r="O941" s="380"/>
      <c r="P941" s="380"/>
      <c r="Q941" s="380"/>
      <c r="R941" s="380"/>
      <c r="S941" s="380"/>
      <c r="T941" s="380"/>
      <c r="U941" s="380"/>
      <c r="V941" s="380"/>
      <c r="W941" s="380"/>
      <c r="X941" s="380"/>
      <c r="Y941" s="380"/>
      <c r="Z941" s="380"/>
    </row>
    <row r="942" spans="1:26" ht="15.75" customHeight="1" x14ac:dyDescent="0.25">
      <c r="A942" s="353"/>
      <c r="B942" s="381"/>
      <c r="C942" s="353"/>
      <c r="D942" s="353"/>
      <c r="E942" s="353"/>
      <c r="F942" s="353"/>
      <c r="G942" s="353"/>
      <c r="H942" s="353"/>
      <c r="I942" s="353"/>
      <c r="J942" s="353"/>
      <c r="K942" s="353"/>
      <c r="L942" s="353"/>
      <c r="M942" s="353"/>
      <c r="N942" s="380"/>
      <c r="O942" s="380"/>
      <c r="P942" s="380"/>
      <c r="Q942" s="380"/>
      <c r="R942" s="380"/>
      <c r="S942" s="380"/>
      <c r="T942" s="380"/>
      <c r="U942" s="380"/>
      <c r="V942" s="380"/>
      <c r="W942" s="380"/>
      <c r="X942" s="380"/>
      <c r="Y942" s="380"/>
      <c r="Z942" s="380"/>
    </row>
    <row r="943" spans="1:26" ht="15.75" customHeight="1" x14ac:dyDescent="0.25">
      <c r="A943" s="353"/>
      <c r="B943" s="381"/>
      <c r="C943" s="353"/>
      <c r="D943" s="353"/>
      <c r="E943" s="353"/>
      <c r="F943" s="353"/>
      <c r="G943" s="353"/>
      <c r="H943" s="353"/>
      <c r="I943" s="353"/>
      <c r="J943" s="353"/>
      <c r="K943" s="353"/>
      <c r="L943" s="353"/>
      <c r="M943" s="353"/>
      <c r="N943" s="380"/>
      <c r="O943" s="380"/>
      <c r="P943" s="380"/>
      <c r="Q943" s="380"/>
      <c r="R943" s="380"/>
      <c r="S943" s="380"/>
      <c r="T943" s="380"/>
      <c r="U943" s="380"/>
      <c r="V943" s="380"/>
      <c r="W943" s="380"/>
      <c r="X943" s="380"/>
      <c r="Y943" s="380"/>
      <c r="Z943" s="380"/>
    </row>
    <row r="944" spans="1:26" ht="15.75" customHeight="1" x14ac:dyDescent="0.25">
      <c r="A944" s="353"/>
      <c r="B944" s="381"/>
      <c r="C944" s="353"/>
      <c r="D944" s="353"/>
      <c r="E944" s="353"/>
      <c r="F944" s="353"/>
      <c r="G944" s="353"/>
      <c r="H944" s="353"/>
      <c r="I944" s="353"/>
      <c r="J944" s="353"/>
      <c r="K944" s="353"/>
      <c r="L944" s="353"/>
      <c r="M944" s="353"/>
      <c r="N944" s="380"/>
      <c r="O944" s="380"/>
      <c r="P944" s="380"/>
      <c r="Q944" s="380"/>
      <c r="R944" s="380"/>
      <c r="S944" s="380"/>
      <c r="T944" s="380"/>
      <c r="U944" s="380"/>
      <c r="V944" s="380"/>
      <c r="W944" s="380"/>
      <c r="X944" s="380"/>
      <c r="Y944" s="380"/>
      <c r="Z944" s="380"/>
    </row>
    <row r="945" spans="1:26" ht="15.75" customHeight="1" x14ac:dyDescent="0.25">
      <c r="A945" s="353"/>
      <c r="B945" s="381"/>
      <c r="C945" s="353"/>
      <c r="D945" s="353"/>
      <c r="E945" s="353"/>
      <c r="F945" s="353"/>
      <c r="G945" s="353"/>
      <c r="H945" s="353"/>
      <c r="I945" s="353"/>
      <c r="J945" s="353"/>
      <c r="K945" s="353"/>
      <c r="L945" s="353"/>
      <c r="M945" s="353"/>
      <c r="N945" s="380"/>
      <c r="O945" s="380"/>
      <c r="P945" s="380"/>
      <c r="Q945" s="380"/>
      <c r="R945" s="380"/>
      <c r="S945" s="380"/>
      <c r="T945" s="380"/>
      <c r="U945" s="380"/>
      <c r="V945" s="380"/>
      <c r="W945" s="380"/>
      <c r="X945" s="380"/>
      <c r="Y945" s="380"/>
      <c r="Z945" s="380"/>
    </row>
    <row r="946" spans="1:26" ht="15.75" customHeight="1" x14ac:dyDescent="0.25">
      <c r="A946" s="353"/>
      <c r="B946" s="381"/>
      <c r="C946" s="353"/>
      <c r="D946" s="353"/>
      <c r="E946" s="353"/>
      <c r="F946" s="353"/>
      <c r="G946" s="353"/>
      <c r="H946" s="353"/>
      <c r="I946" s="353"/>
      <c r="J946" s="353"/>
      <c r="K946" s="353"/>
      <c r="L946" s="353"/>
      <c r="M946" s="353"/>
      <c r="N946" s="380"/>
      <c r="O946" s="380"/>
      <c r="P946" s="380"/>
      <c r="Q946" s="380"/>
      <c r="R946" s="380"/>
      <c r="S946" s="380"/>
      <c r="T946" s="380"/>
      <c r="U946" s="380"/>
      <c r="V946" s="380"/>
      <c r="W946" s="380"/>
      <c r="X946" s="380"/>
      <c r="Y946" s="380"/>
      <c r="Z946" s="380"/>
    </row>
    <row r="947" spans="1:26" ht="15.75" customHeight="1" x14ac:dyDescent="0.25">
      <c r="A947" s="353"/>
      <c r="B947" s="381"/>
      <c r="C947" s="353"/>
      <c r="D947" s="353"/>
      <c r="E947" s="353"/>
      <c r="F947" s="353"/>
      <c r="G947" s="353"/>
      <c r="H947" s="353"/>
      <c r="I947" s="353"/>
      <c r="J947" s="353"/>
      <c r="K947" s="353"/>
      <c r="L947" s="353"/>
      <c r="M947" s="353"/>
      <c r="N947" s="380"/>
      <c r="O947" s="380"/>
      <c r="P947" s="380"/>
      <c r="Q947" s="380"/>
      <c r="R947" s="380"/>
      <c r="S947" s="380"/>
      <c r="T947" s="380"/>
      <c r="U947" s="380"/>
      <c r="V947" s="380"/>
      <c r="W947" s="380"/>
      <c r="X947" s="380"/>
      <c r="Y947" s="380"/>
      <c r="Z947" s="380"/>
    </row>
    <row r="948" spans="1:26" ht="15.75" customHeight="1" x14ac:dyDescent="0.25">
      <c r="A948" s="353"/>
      <c r="B948" s="381"/>
      <c r="C948" s="353"/>
      <c r="D948" s="353"/>
      <c r="E948" s="353"/>
      <c r="F948" s="353"/>
      <c r="G948" s="353"/>
      <c r="H948" s="353"/>
      <c r="I948" s="353"/>
      <c r="J948" s="353"/>
      <c r="K948" s="353"/>
      <c r="L948" s="353"/>
      <c r="M948" s="353"/>
      <c r="N948" s="380"/>
      <c r="O948" s="380"/>
      <c r="P948" s="380"/>
      <c r="Q948" s="380"/>
      <c r="R948" s="380"/>
      <c r="S948" s="380"/>
      <c r="T948" s="380"/>
      <c r="U948" s="380"/>
      <c r="V948" s="380"/>
      <c r="W948" s="380"/>
      <c r="X948" s="380"/>
      <c r="Y948" s="380"/>
      <c r="Z948" s="380"/>
    </row>
    <row r="949" spans="1:26" ht="15.75" customHeight="1" x14ac:dyDescent="0.25">
      <c r="A949" s="353"/>
      <c r="B949" s="381"/>
      <c r="C949" s="353"/>
      <c r="D949" s="353"/>
      <c r="E949" s="353"/>
      <c r="F949" s="353"/>
      <c r="G949" s="353"/>
      <c r="H949" s="353"/>
      <c r="I949" s="353"/>
      <c r="J949" s="353"/>
      <c r="K949" s="353"/>
      <c r="L949" s="353"/>
      <c r="M949" s="353"/>
      <c r="N949" s="380"/>
      <c r="O949" s="380"/>
      <c r="P949" s="380"/>
      <c r="Q949" s="380"/>
      <c r="R949" s="380"/>
      <c r="S949" s="380"/>
      <c r="T949" s="380"/>
      <c r="U949" s="380"/>
      <c r="V949" s="380"/>
      <c r="W949" s="380"/>
      <c r="X949" s="380"/>
      <c r="Y949" s="380"/>
      <c r="Z949" s="380"/>
    </row>
    <row r="950" spans="1:26" ht="15.75" customHeight="1" x14ac:dyDescent="0.25">
      <c r="A950" s="353"/>
      <c r="B950" s="381"/>
      <c r="C950" s="353"/>
      <c r="D950" s="353"/>
      <c r="E950" s="353"/>
      <c r="F950" s="353"/>
      <c r="G950" s="353"/>
      <c r="H950" s="353"/>
      <c r="I950" s="353"/>
      <c r="J950" s="353"/>
      <c r="K950" s="353"/>
      <c r="L950" s="353"/>
      <c r="M950" s="353"/>
      <c r="N950" s="380"/>
      <c r="O950" s="380"/>
      <c r="P950" s="380"/>
      <c r="Q950" s="380"/>
      <c r="R950" s="380"/>
      <c r="S950" s="380"/>
      <c r="T950" s="380"/>
      <c r="U950" s="380"/>
      <c r="V950" s="380"/>
      <c r="W950" s="380"/>
      <c r="X950" s="380"/>
      <c r="Y950" s="380"/>
      <c r="Z950" s="380"/>
    </row>
    <row r="951" spans="1:26" ht="15.75" customHeight="1" x14ac:dyDescent="0.25">
      <c r="A951" s="353"/>
      <c r="B951" s="381"/>
      <c r="C951" s="353"/>
      <c r="D951" s="353"/>
      <c r="E951" s="353"/>
      <c r="F951" s="353"/>
      <c r="G951" s="353"/>
      <c r="H951" s="353"/>
      <c r="I951" s="353"/>
      <c r="J951" s="353"/>
      <c r="K951" s="353"/>
      <c r="L951" s="353"/>
      <c r="M951" s="353"/>
      <c r="N951" s="380"/>
      <c r="O951" s="380"/>
      <c r="P951" s="380"/>
      <c r="Q951" s="380"/>
      <c r="R951" s="380"/>
      <c r="S951" s="380"/>
      <c r="T951" s="380"/>
      <c r="U951" s="380"/>
      <c r="V951" s="380"/>
      <c r="W951" s="380"/>
      <c r="X951" s="380"/>
      <c r="Y951" s="380"/>
      <c r="Z951" s="380"/>
    </row>
    <row r="952" spans="1:26" ht="15.75" customHeight="1" x14ac:dyDescent="0.25">
      <c r="A952" s="353"/>
      <c r="B952" s="381"/>
      <c r="C952" s="353"/>
      <c r="D952" s="353"/>
      <c r="E952" s="353"/>
      <c r="F952" s="353"/>
      <c r="G952" s="353"/>
      <c r="H952" s="353"/>
      <c r="I952" s="353"/>
      <c r="J952" s="353"/>
      <c r="K952" s="353"/>
      <c r="L952" s="353"/>
      <c r="M952" s="353"/>
      <c r="N952" s="380"/>
      <c r="O952" s="380"/>
      <c r="P952" s="380"/>
      <c r="Q952" s="380"/>
      <c r="R952" s="380"/>
      <c r="S952" s="380"/>
      <c r="T952" s="380"/>
      <c r="U952" s="380"/>
      <c r="V952" s="380"/>
      <c r="W952" s="380"/>
      <c r="X952" s="380"/>
      <c r="Y952" s="380"/>
      <c r="Z952" s="380"/>
    </row>
    <row r="953" spans="1:26" ht="15.75" customHeight="1" x14ac:dyDescent="0.25">
      <c r="A953" s="353"/>
      <c r="B953" s="381"/>
      <c r="C953" s="353"/>
      <c r="D953" s="353"/>
      <c r="E953" s="353"/>
      <c r="F953" s="353"/>
      <c r="G953" s="353"/>
      <c r="H953" s="353"/>
      <c r="I953" s="353"/>
      <c r="J953" s="353"/>
      <c r="K953" s="353"/>
      <c r="L953" s="353"/>
      <c r="M953" s="353"/>
      <c r="N953" s="380"/>
      <c r="O953" s="380"/>
      <c r="P953" s="380"/>
      <c r="Q953" s="380"/>
      <c r="R953" s="380"/>
      <c r="S953" s="380"/>
      <c r="T953" s="380"/>
      <c r="U953" s="380"/>
      <c r="V953" s="380"/>
      <c r="W953" s="380"/>
      <c r="X953" s="380"/>
      <c r="Y953" s="380"/>
      <c r="Z953" s="380"/>
    </row>
    <row r="954" spans="1:26" ht="15.75" customHeight="1" x14ac:dyDescent="0.25">
      <c r="A954" s="353"/>
      <c r="B954" s="381"/>
      <c r="C954" s="353"/>
      <c r="D954" s="353"/>
      <c r="E954" s="353"/>
      <c r="F954" s="353"/>
      <c r="G954" s="353"/>
      <c r="H954" s="353"/>
      <c r="I954" s="353"/>
      <c r="J954" s="353"/>
      <c r="K954" s="353"/>
      <c r="L954" s="353"/>
      <c r="M954" s="353"/>
      <c r="N954" s="380"/>
      <c r="O954" s="380"/>
      <c r="P954" s="380"/>
      <c r="Q954" s="380"/>
      <c r="R954" s="380"/>
      <c r="S954" s="380"/>
      <c r="T954" s="380"/>
      <c r="U954" s="380"/>
      <c r="V954" s="380"/>
      <c r="W954" s="380"/>
      <c r="X954" s="380"/>
      <c r="Y954" s="380"/>
      <c r="Z954" s="380"/>
    </row>
    <row r="955" spans="1:26" ht="15.75" customHeight="1" x14ac:dyDescent="0.25">
      <c r="A955" s="353"/>
      <c r="B955" s="381"/>
      <c r="C955" s="353"/>
      <c r="D955" s="353"/>
      <c r="E955" s="353"/>
      <c r="F955" s="353"/>
      <c r="G955" s="353"/>
      <c r="H955" s="353"/>
      <c r="I955" s="353"/>
      <c r="J955" s="353"/>
      <c r="K955" s="353"/>
      <c r="L955" s="353"/>
      <c r="M955" s="353"/>
      <c r="N955" s="380"/>
      <c r="O955" s="380"/>
      <c r="P955" s="380"/>
      <c r="Q955" s="380"/>
      <c r="R955" s="380"/>
      <c r="S955" s="380"/>
      <c r="T955" s="380"/>
      <c r="U955" s="380"/>
      <c r="V955" s="380"/>
      <c r="W955" s="380"/>
      <c r="X955" s="380"/>
      <c r="Y955" s="380"/>
      <c r="Z955" s="380"/>
    </row>
    <row r="956" spans="1:26" ht="15.75" customHeight="1" x14ac:dyDescent="0.25">
      <c r="A956" s="353"/>
      <c r="B956" s="381"/>
      <c r="C956" s="353"/>
      <c r="D956" s="353"/>
      <c r="E956" s="353"/>
      <c r="F956" s="353"/>
      <c r="G956" s="353"/>
      <c r="H956" s="353"/>
      <c r="I956" s="353"/>
      <c r="J956" s="353"/>
      <c r="K956" s="353"/>
      <c r="L956" s="353"/>
      <c r="M956" s="353"/>
      <c r="N956" s="380"/>
      <c r="O956" s="380"/>
      <c r="P956" s="380"/>
      <c r="Q956" s="380"/>
      <c r="R956" s="380"/>
      <c r="S956" s="380"/>
      <c r="T956" s="380"/>
      <c r="U956" s="380"/>
      <c r="V956" s="380"/>
      <c r="W956" s="380"/>
      <c r="X956" s="380"/>
      <c r="Y956" s="380"/>
      <c r="Z956" s="380"/>
    </row>
    <row r="957" spans="1:26" ht="15.75" customHeight="1" x14ac:dyDescent="0.25">
      <c r="A957" s="353"/>
      <c r="B957" s="381"/>
      <c r="C957" s="353"/>
      <c r="D957" s="353"/>
      <c r="E957" s="353"/>
      <c r="F957" s="353"/>
      <c r="G957" s="353"/>
      <c r="H957" s="353"/>
      <c r="I957" s="353"/>
      <c r="J957" s="353"/>
      <c r="K957" s="353"/>
      <c r="L957" s="353"/>
      <c r="M957" s="353"/>
      <c r="N957" s="380"/>
      <c r="O957" s="380"/>
      <c r="P957" s="380"/>
      <c r="Q957" s="380"/>
      <c r="R957" s="380"/>
      <c r="S957" s="380"/>
      <c r="T957" s="380"/>
      <c r="U957" s="380"/>
      <c r="V957" s="380"/>
      <c r="W957" s="380"/>
      <c r="X957" s="380"/>
      <c r="Y957" s="380"/>
      <c r="Z957" s="380"/>
    </row>
    <row r="958" spans="1:26" ht="15.75" customHeight="1" x14ac:dyDescent="0.25">
      <c r="A958" s="353"/>
      <c r="B958" s="381"/>
      <c r="C958" s="353"/>
      <c r="D958" s="353"/>
      <c r="E958" s="353"/>
      <c r="F958" s="353"/>
      <c r="G958" s="353"/>
      <c r="H958" s="353"/>
      <c r="I958" s="353"/>
      <c r="J958" s="353"/>
      <c r="K958" s="353"/>
      <c r="L958" s="353"/>
      <c r="M958" s="353"/>
      <c r="N958" s="380"/>
      <c r="O958" s="380"/>
      <c r="P958" s="380"/>
      <c r="Q958" s="380"/>
      <c r="R958" s="380"/>
      <c r="S958" s="380"/>
      <c r="T958" s="380"/>
      <c r="U958" s="380"/>
      <c r="V958" s="380"/>
      <c r="W958" s="380"/>
      <c r="X958" s="380"/>
      <c r="Y958" s="380"/>
      <c r="Z958" s="380"/>
    </row>
    <row r="959" spans="1:26" ht="15.75" customHeight="1" x14ac:dyDescent="0.25">
      <c r="A959" s="353"/>
      <c r="B959" s="381"/>
      <c r="C959" s="353"/>
      <c r="D959" s="353"/>
      <c r="E959" s="353"/>
      <c r="F959" s="353"/>
      <c r="G959" s="353"/>
      <c r="H959" s="353"/>
      <c r="I959" s="353"/>
      <c r="J959" s="353"/>
      <c r="K959" s="353"/>
      <c r="L959" s="353"/>
      <c r="M959" s="353"/>
      <c r="N959" s="380"/>
      <c r="O959" s="380"/>
      <c r="P959" s="380"/>
      <c r="Q959" s="380"/>
      <c r="R959" s="380"/>
      <c r="S959" s="380"/>
      <c r="T959" s="380"/>
      <c r="U959" s="380"/>
      <c r="V959" s="380"/>
      <c r="W959" s="380"/>
      <c r="X959" s="380"/>
      <c r="Y959" s="380"/>
      <c r="Z959" s="380"/>
    </row>
    <row r="960" spans="1:26" ht="15.75" customHeight="1" x14ac:dyDescent="0.25">
      <c r="A960" s="353"/>
      <c r="B960" s="381"/>
      <c r="C960" s="353"/>
      <c r="D960" s="353"/>
      <c r="E960" s="353"/>
      <c r="F960" s="353"/>
      <c r="G960" s="353"/>
      <c r="H960" s="353"/>
      <c r="I960" s="353"/>
      <c r="J960" s="353"/>
      <c r="K960" s="353"/>
      <c r="L960" s="353"/>
      <c r="M960" s="353"/>
      <c r="N960" s="380"/>
      <c r="O960" s="380"/>
      <c r="P960" s="380"/>
      <c r="Q960" s="380"/>
      <c r="R960" s="380"/>
      <c r="S960" s="380"/>
      <c r="T960" s="380"/>
      <c r="U960" s="380"/>
      <c r="V960" s="380"/>
      <c r="W960" s="380"/>
      <c r="X960" s="380"/>
      <c r="Y960" s="380"/>
      <c r="Z960" s="380"/>
    </row>
    <row r="961" spans="1:26" ht="15.75" customHeight="1" x14ac:dyDescent="0.25">
      <c r="A961" s="353"/>
      <c r="B961" s="381"/>
      <c r="C961" s="353"/>
      <c r="D961" s="353"/>
      <c r="E961" s="353"/>
      <c r="F961" s="353"/>
      <c r="G961" s="353"/>
      <c r="H961" s="353"/>
      <c r="I961" s="353"/>
      <c r="J961" s="353"/>
      <c r="K961" s="353"/>
      <c r="L961" s="353"/>
      <c r="M961" s="353"/>
      <c r="N961" s="380"/>
      <c r="O961" s="380"/>
      <c r="P961" s="380"/>
      <c r="Q961" s="380"/>
      <c r="R961" s="380"/>
      <c r="S961" s="380"/>
      <c r="T961" s="380"/>
      <c r="U961" s="380"/>
      <c r="V961" s="380"/>
      <c r="W961" s="380"/>
      <c r="X961" s="380"/>
      <c r="Y961" s="380"/>
      <c r="Z961" s="380"/>
    </row>
    <row r="962" spans="1:26" ht="15.75" customHeight="1" x14ac:dyDescent="0.25">
      <c r="A962" s="353"/>
      <c r="B962" s="381"/>
      <c r="C962" s="353"/>
      <c r="D962" s="353"/>
      <c r="E962" s="353"/>
      <c r="F962" s="353"/>
      <c r="G962" s="353"/>
      <c r="H962" s="353"/>
      <c r="I962" s="353"/>
      <c r="J962" s="353"/>
      <c r="K962" s="353"/>
      <c r="L962" s="353"/>
      <c r="M962" s="353"/>
      <c r="N962" s="380"/>
      <c r="O962" s="380"/>
      <c r="P962" s="380"/>
      <c r="Q962" s="380"/>
      <c r="R962" s="380"/>
      <c r="S962" s="380"/>
      <c r="T962" s="380"/>
      <c r="U962" s="380"/>
      <c r="V962" s="380"/>
      <c r="W962" s="380"/>
      <c r="X962" s="380"/>
      <c r="Y962" s="380"/>
      <c r="Z962" s="380"/>
    </row>
    <row r="963" spans="1:26" ht="15.75" customHeight="1" x14ac:dyDescent="0.25">
      <c r="A963" s="353"/>
      <c r="B963" s="381"/>
      <c r="C963" s="353"/>
      <c r="D963" s="353"/>
      <c r="E963" s="353"/>
      <c r="F963" s="353"/>
      <c r="G963" s="353"/>
      <c r="H963" s="353"/>
      <c r="I963" s="353"/>
      <c r="J963" s="353"/>
      <c r="K963" s="353"/>
      <c r="L963" s="353"/>
      <c r="M963" s="353"/>
      <c r="N963" s="380"/>
      <c r="O963" s="380"/>
      <c r="P963" s="380"/>
      <c r="Q963" s="380"/>
      <c r="R963" s="380"/>
      <c r="S963" s="380"/>
      <c r="T963" s="380"/>
      <c r="U963" s="380"/>
      <c r="V963" s="380"/>
      <c r="W963" s="380"/>
      <c r="X963" s="380"/>
      <c r="Y963" s="380"/>
      <c r="Z963" s="380"/>
    </row>
    <row r="964" spans="1:26" ht="15.75" customHeight="1" x14ac:dyDescent="0.25">
      <c r="A964" s="353"/>
      <c r="B964" s="381"/>
      <c r="C964" s="353"/>
      <c r="D964" s="353"/>
      <c r="E964" s="353"/>
      <c r="F964" s="353"/>
      <c r="G964" s="353"/>
      <c r="H964" s="353"/>
      <c r="I964" s="353"/>
      <c r="J964" s="353"/>
      <c r="K964" s="353"/>
      <c r="L964" s="353"/>
      <c r="M964" s="353"/>
      <c r="N964" s="380"/>
      <c r="O964" s="380"/>
      <c r="P964" s="380"/>
      <c r="Q964" s="380"/>
      <c r="R964" s="380"/>
      <c r="S964" s="380"/>
      <c r="T964" s="380"/>
      <c r="U964" s="380"/>
      <c r="V964" s="380"/>
      <c r="W964" s="380"/>
      <c r="X964" s="380"/>
      <c r="Y964" s="380"/>
      <c r="Z964" s="380"/>
    </row>
    <row r="965" spans="1:26" ht="15.75" customHeight="1" x14ac:dyDescent="0.25">
      <c r="A965" s="353"/>
      <c r="B965" s="381"/>
      <c r="C965" s="353"/>
      <c r="D965" s="353"/>
      <c r="E965" s="353"/>
      <c r="F965" s="353"/>
      <c r="G965" s="353"/>
      <c r="H965" s="353"/>
      <c r="I965" s="353"/>
      <c r="J965" s="353"/>
      <c r="K965" s="353"/>
      <c r="L965" s="353"/>
      <c r="M965" s="353"/>
      <c r="N965" s="380"/>
      <c r="O965" s="380"/>
      <c r="P965" s="380"/>
      <c r="Q965" s="380"/>
      <c r="R965" s="380"/>
      <c r="S965" s="380"/>
      <c r="T965" s="380"/>
      <c r="U965" s="380"/>
      <c r="V965" s="380"/>
      <c r="W965" s="380"/>
      <c r="X965" s="380"/>
      <c r="Y965" s="380"/>
      <c r="Z965" s="380"/>
    </row>
    <row r="966" spans="1:26" ht="15.75" customHeight="1" x14ac:dyDescent="0.25">
      <c r="A966" s="353"/>
      <c r="B966" s="381"/>
      <c r="C966" s="353"/>
      <c r="D966" s="353"/>
      <c r="E966" s="353"/>
      <c r="F966" s="353"/>
      <c r="G966" s="353"/>
      <c r="H966" s="353"/>
      <c r="I966" s="353"/>
      <c r="J966" s="353"/>
      <c r="K966" s="353"/>
      <c r="L966" s="353"/>
      <c r="M966" s="353"/>
      <c r="N966" s="380"/>
      <c r="O966" s="380"/>
      <c r="P966" s="380"/>
      <c r="Q966" s="380"/>
      <c r="R966" s="380"/>
      <c r="S966" s="380"/>
      <c r="T966" s="380"/>
      <c r="U966" s="380"/>
      <c r="V966" s="380"/>
      <c r="W966" s="380"/>
      <c r="X966" s="380"/>
      <c r="Y966" s="380"/>
      <c r="Z966" s="380"/>
    </row>
    <row r="967" spans="1:26" ht="15.75" customHeight="1" x14ac:dyDescent="0.25">
      <c r="A967" s="353"/>
      <c r="B967" s="381"/>
      <c r="C967" s="353"/>
      <c r="D967" s="353"/>
      <c r="E967" s="353"/>
      <c r="F967" s="353"/>
      <c r="G967" s="353"/>
      <c r="H967" s="353"/>
      <c r="I967" s="353"/>
      <c r="J967" s="353"/>
      <c r="K967" s="353"/>
      <c r="L967" s="353"/>
      <c r="M967" s="353"/>
      <c r="N967" s="380"/>
      <c r="O967" s="380"/>
      <c r="P967" s="380"/>
      <c r="Q967" s="380"/>
      <c r="R967" s="380"/>
      <c r="S967" s="380"/>
      <c r="T967" s="380"/>
      <c r="U967" s="380"/>
      <c r="V967" s="380"/>
      <c r="W967" s="380"/>
      <c r="X967" s="380"/>
      <c r="Y967" s="380"/>
      <c r="Z967" s="380"/>
    </row>
    <row r="968" spans="1:26" ht="15.75" customHeight="1" x14ac:dyDescent="0.25">
      <c r="A968" s="353"/>
      <c r="B968" s="381"/>
      <c r="C968" s="353"/>
      <c r="D968" s="353"/>
      <c r="E968" s="353"/>
      <c r="F968" s="353"/>
      <c r="G968" s="353"/>
      <c r="H968" s="353"/>
      <c r="I968" s="353"/>
      <c r="J968" s="353"/>
      <c r="K968" s="353"/>
      <c r="L968" s="353"/>
      <c r="M968" s="353"/>
      <c r="N968" s="380"/>
      <c r="O968" s="380"/>
      <c r="P968" s="380"/>
      <c r="Q968" s="380"/>
      <c r="R968" s="380"/>
      <c r="S968" s="380"/>
      <c r="T968" s="380"/>
      <c r="U968" s="380"/>
      <c r="V968" s="380"/>
      <c r="W968" s="380"/>
      <c r="X968" s="380"/>
      <c r="Y968" s="380"/>
      <c r="Z968" s="380"/>
    </row>
    <row r="969" spans="1:26" ht="15.75" customHeight="1" x14ac:dyDescent="0.25">
      <c r="A969" s="353"/>
      <c r="B969" s="381"/>
      <c r="C969" s="353"/>
      <c r="D969" s="353"/>
      <c r="E969" s="353"/>
      <c r="F969" s="353"/>
      <c r="G969" s="353"/>
      <c r="H969" s="353"/>
      <c r="I969" s="353"/>
      <c r="J969" s="353"/>
      <c r="K969" s="353"/>
      <c r="L969" s="353"/>
      <c r="M969" s="353"/>
      <c r="N969" s="380"/>
      <c r="O969" s="380"/>
      <c r="P969" s="380"/>
      <c r="Q969" s="380"/>
      <c r="R969" s="380"/>
      <c r="S969" s="380"/>
      <c r="T969" s="380"/>
      <c r="U969" s="380"/>
      <c r="V969" s="380"/>
      <c r="W969" s="380"/>
      <c r="X969" s="380"/>
      <c r="Y969" s="380"/>
      <c r="Z969" s="380"/>
    </row>
    <row r="970" spans="1:26" ht="15.75" customHeight="1" x14ac:dyDescent="0.25">
      <c r="A970" s="353"/>
      <c r="B970" s="381"/>
      <c r="C970" s="353"/>
      <c r="D970" s="353"/>
      <c r="E970" s="353"/>
      <c r="F970" s="353"/>
      <c r="G970" s="353"/>
      <c r="H970" s="353"/>
      <c r="I970" s="353"/>
      <c r="J970" s="353"/>
      <c r="K970" s="353"/>
      <c r="L970" s="353"/>
      <c r="M970" s="353"/>
      <c r="N970" s="380"/>
      <c r="O970" s="380"/>
      <c r="P970" s="380"/>
      <c r="Q970" s="380"/>
      <c r="R970" s="380"/>
      <c r="S970" s="380"/>
      <c r="T970" s="380"/>
      <c r="U970" s="380"/>
      <c r="V970" s="380"/>
      <c r="W970" s="380"/>
      <c r="X970" s="380"/>
      <c r="Y970" s="380"/>
      <c r="Z970" s="380"/>
    </row>
    <row r="971" spans="1:26" ht="15.75" customHeight="1" x14ac:dyDescent="0.25">
      <c r="A971" s="353"/>
      <c r="B971" s="381"/>
      <c r="C971" s="353"/>
      <c r="D971" s="353"/>
      <c r="E971" s="353"/>
      <c r="F971" s="353"/>
      <c r="G971" s="353"/>
      <c r="H971" s="353"/>
      <c r="I971" s="353"/>
      <c r="J971" s="353"/>
      <c r="K971" s="353"/>
      <c r="L971" s="353"/>
      <c r="M971" s="353"/>
      <c r="N971" s="380"/>
      <c r="O971" s="380"/>
      <c r="P971" s="380"/>
      <c r="Q971" s="380"/>
      <c r="R971" s="380"/>
      <c r="S971" s="380"/>
      <c r="T971" s="380"/>
      <c r="U971" s="380"/>
      <c r="V971" s="380"/>
      <c r="W971" s="380"/>
      <c r="X971" s="380"/>
      <c r="Y971" s="380"/>
      <c r="Z971" s="380"/>
    </row>
    <row r="972" spans="1:26" ht="15.75" customHeight="1" x14ac:dyDescent="0.25">
      <c r="A972" s="353"/>
      <c r="B972" s="381"/>
      <c r="C972" s="353"/>
      <c r="D972" s="353"/>
      <c r="E972" s="353"/>
      <c r="F972" s="353"/>
      <c r="G972" s="353"/>
      <c r="H972" s="353"/>
      <c r="I972" s="353"/>
      <c r="J972" s="353"/>
      <c r="K972" s="353"/>
      <c r="L972" s="353"/>
      <c r="M972" s="353"/>
      <c r="N972" s="380"/>
      <c r="O972" s="380"/>
      <c r="P972" s="380"/>
      <c r="Q972" s="380"/>
      <c r="R972" s="380"/>
      <c r="S972" s="380"/>
      <c r="T972" s="380"/>
      <c r="U972" s="380"/>
      <c r="V972" s="380"/>
      <c r="W972" s="380"/>
      <c r="X972" s="380"/>
      <c r="Y972" s="380"/>
      <c r="Z972" s="380"/>
    </row>
    <row r="973" spans="1:26" ht="15.75" customHeight="1" x14ac:dyDescent="0.25">
      <c r="A973" s="353"/>
      <c r="B973" s="381"/>
      <c r="C973" s="353"/>
      <c r="D973" s="353"/>
      <c r="E973" s="353"/>
      <c r="F973" s="353"/>
      <c r="G973" s="353"/>
      <c r="H973" s="353"/>
      <c r="I973" s="353"/>
      <c r="J973" s="353"/>
      <c r="K973" s="353"/>
      <c r="L973" s="353"/>
      <c r="M973" s="353"/>
      <c r="N973" s="380"/>
      <c r="O973" s="380"/>
      <c r="P973" s="380"/>
      <c r="Q973" s="380"/>
      <c r="R973" s="380"/>
      <c r="S973" s="380"/>
      <c r="T973" s="380"/>
      <c r="U973" s="380"/>
      <c r="V973" s="380"/>
      <c r="W973" s="380"/>
      <c r="X973" s="380"/>
      <c r="Y973" s="380"/>
      <c r="Z973" s="380"/>
    </row>
    <row r="974" spans="1:26" ht="15.75" customHeight="1" x14ac:dyDescent="0.25">
      <c r="A974" s="353"/>
      <c r="B974" s="381"/>
      <c r="C974" s="353"/>
      <c r="D974" s="353"/>
      <c r="E974" s="353"/>
      <c r="F974" s="353"/>
      <c r="G974" s="353"/>
      <c r="H974" s="353"/>
      <c r="I974" s="353"/>
      <c r="J974" s="353"/>
      <c r="K974" s="353"/>
      <c r="L974" s="353"/>
      <c r="M974" s="353"/>
      <c r="N974" s="380"/>
      <c r="O974" s="380"/>
      <c r="P974" s="380"/>
      <c r="Q974" s="380"/>
      <c r="R974" s="380"/>
      <c r="S974" s="380"/>
      <c r="T974" s="380"/>
      <c r="U974" s="380"/>
      <c r="V974" s="380"/>
      <c r="W974" s="380"/>
      <c r="X974" s="380"/>
      <c r="Y974" s="380"/>
      <c r="Z974" s="380"/>
    </row>
    <row r="975" spans="1:26" ht="15.75" customHeight="1" x14ac:dyDescent="0.25">
      <c r="A975" s="353"/>
      <c r="B975" s="381"/>
      <c r="C975" s="353"/>
      <c r="D975" s="353"/>
      <c r="E975" s="353"/>
      <c r="F975" s="353"/>
      <c r="G975" s="353"/>
      <c r="H975" s="353"/>
      <c r="I975" s="353"/>
      <c r="J975" s="353"/>
      <c r="K975" s="353"/>
      <c r="L975" s="353"/>
      <c r="M975" s="353"/>
      <c r="N975" s="380"/>
      <c r="O975" s="380"/>
      <c r="P975" s="380"/>
      <c r="Q975" s="380"/>
      <c r="R975" s="380"/>
      <c r="S975" s="380"/>
      <c r="T975" s="380"/>
      <c r="U975" s="380"/>
      <c r="V975" s="380"/>
      <c r="W975" s="380"/>
      <c r="X975" s="380"/>
      <c r="Y975" s="380"/>
      <c r="Z975" s="380"/>
    </row>
    <row r="976" spans="1:26" ht="15.75" customHeight="1" x14ac:dyDescent="0.25">
      <c r="A976" s="353"/>
      <c r="B976" s="381"/>
      <c r="C976" s="353"/>
      <c r="D976" s="353"/>
      <c r="E976" s="353"/>
      <c r="F976" s="353"/>
      <c r="G976" s="353"/>
      <c r="H976" s="353"/>
      <c r="I976" s="353"/>
      <c r="J976" s="353"/>
      <c r="K976" s="353"/>
      <c r="L976" s="353"/>
      <c r="M976" s="353"/>
      <c r="N976" s="380"/>
      <c r="O976" s="380"/>
      <c r="P976" s="380"/>
      <c r="Q976" s="380"/>
      <c r="R976" s="380"/>
      <c r="S976" s="380"/>
      <c r="T976" s="380"/>
      <c r="U976" s="380"/>
      <c r="V976" s="380"/>
      <c r="W976" s="380"/>
      <c r="X976" s="380"/>
      <c r="Y976" s="380"/>
      <c r="Z976" s="380"/>
    </row>
    <row r="977" spans="1:26" ht="15.75" customHeight="1" x14ac:dyDescent="0.25">
      <c r="A977" s="353"/>
      <c r="B977" s="381"/>
      <c r="C977" s="353"/>
      <c r="D977" s="353"/>
      <c r="E977" s="353"/>
      <c r="F977" s="353"/>
      <c r="G977" s="353"/>
      <c r="H977" s="353"/>
      <c r="I977" s="353"/>
      <c r="J977" s="353"/>
      <c r="K977" s="353"/>
      <c r="L977" s="353"/>
      <c r="M977" s="353"/>
      <c r="N977" s="380"/>
      <c r="O977" s="380"/>
      <c r="P977" s="380"/>
      <c r="Q977" s="380"/>
      <c r="R977" s="380"/>
      <c r="S977" s="380"/>
      <c r="T977" s="380"/>
      <c r="U977" s="380"/>
      <c r="V977" s="380"/>
      <c r="W977" s="380"/>
      <c r="X977" s="380"/>
      <c r="Y977" s="380"/>
      <c r="Z977" s="380"/>
    </row>
    <row r="978" spans="1:26" ht="15.75" customHeight="1" x14ac:dyDescent="0.25">
      <c r="A978" s="353"/>
      <c r="B978" s="381"/>
      <c r="C978" s="353"/>
      <c r="D978" s="353"/>
      <c r="E978" s="353"/>
      <c r="F978" s="353"/>
      <c r="G978" s="353"/>
      <c r="H978" s="353"/>
      <c r="I978" s="353"/>
      <c r="J978" s="353"/>
      <c r="K978" s="353"/>
      <c r="L978" s="353"/>
      <c r="M978" s="353"/>
      <c r="N978" s="380"/>
      <c r="O978" s="380"/>
      <c r="P978" s="380"/>
      <c r="Q978" s="380"/>
      <c r="R978" s="380"/>
      <c r="S978" s="380"/>
      <c r="T978" s="380"/>
      <c r="U978" s="380"/>
      <c r="V978" s="380"/>
      <c r="W978" s="380"/>
      <c r="X978" s="380"/>
      <c r="Y978" s="380"/>
      <c r="Z978" s="380"/>
    </row>
    <row r="979" spans="1:26" ht="15.75" customHeight="1" x14ac:dyDescent="0.25">
      <c r="A979" s="353"/>
      <c r="B979" s="381"/>
      <c r="C979" s="353"/>
      <c r="D979" s="353"/>
      <c r="E979" s="353"/>
      <c r="F979" s="353"/>
      <c r="G979" s="353"/>
      <c r="H979" s="353"/>
      <c r="I979" s="353"/>
      <c r="J979" s="353"/>
      <c r="K979" s="353"/>
      <c r="L979" s="353"/>
      <c r="M979" s="353"/>
      <c r="N979" s="380"/>
      <c r="O979" s="380"/>
      <c r="P979" s="380"/>
      <c r="Q979" s="380"/>
      <c r="R979" s="380"/>
      <c r="S979" s="380"/>
      <c r="T979" s="380"/>
      <c r="U979" s="380"/>
      <c r="V979" s="380"/>
      <c r="W979" s="380"/>
      <c r="X979" s="380"/>
      <c r="Y979" s="380"/>
      <c r="Z979" s="380"/>
    </row>
    <row r="980" spans="1:26" ht="15.75" customHeight="1" x14ac:dyDescent="0.25">
      <c r="A980" s="353"/>
      <c r="B980" s="381"/>
      <c r="C980" s="353"/>
      <c r="D980" s="353"/>
      <c r="E980" s="353"/>
      <c r="F980" s="353"/>
      <c r="G980" s="353"/>
      <c r="H980" s="353"/>
      <c r="I980" s="353"/>
      <c r="J980" s="353"/>
      <c r="K980" s="353"/>
      <c r="L980" s="353"/>
      <c r="M980" s="353"/>
      <c r="N980" s="380"/>
      <c r="O980" s="380"/>
      <c r="P980" s="380"/>
      <c r="Q980" s="380"/>
      <c r="R980" s="380"/>
      <c r="S980" s="380"/>
      <c r="T980" s="380"/>
      <c r="U980" s="380"/>
      <c r="V980" s="380"/>
      <c r="W980" s="380"/>
      <c r="X980" s="380"/>
      <c r="Y980" s="380"/>
      <c r="Z980" s="380"/>
    </row>
    <row r="981" spans="1:26" ht="15.75" customHeight="1" x14ac:dyDescent="0.25">
      <c r="A981" s="353"/>
      <c r="B981" s="381"/>
      <c r="C981" s="353"/>
      <c r="D981" s="353"/>
      <c r="E981" s="353"/>
      <c r="F981" s="353"/>
      <c r="G981" s="353"/>
      <c r="H981" s="353"/>
      <c r="I981" s="353"/>
      <c r="J981" s="353"/>
      <c r="K981" s="353"/>
      <c r="L981" s="353"/>
      <c r="M981" s="353"/>
      <c r="N981" s="380"/>
      <c r="O981" s="380"/>
      <c r="P981" s="380"/>
      <c r="Q981" s="380"/>
      <c r="R981" s="380"/>
      <c r="S981" s="380"/>
      <c r="T981" s="380"/>
      <c r="U981" s="380"/>
      <c r="V981" s="380"/>
      <c r="W981" s="380"/>
      <c r="X981" s="380"/>
      <c r="Y981" s="380"/>
      <c r="Z981" s="380"/>
    </row>
    <row r="982" spans="1:26" ht="15.75" customHeight="1" x14ac:dyDescent="0.25">
      <c r="A982" s="353"/>
      <c r="B982" s="381"/>
      <c r="C982" s="353"/>
      <c r="D982" s="353"/>
      <c r="E982" s="353"/>
      <c r="F982" s="353"/>
      <c r="G982" s="353"/>
      <c r="H982" s="353"/>
      <c r="I982" s="353"/>
      <c r="J982" s="353"/>
      <c r="K982" s="353"/>
      <c r="L982" s="353"/>
      <c r="M982" s="353"/>
      <c r="N982" s="380"/>
      <c r="O982" s="380"/>
      <c r="P982" s="380"/>
      <c r="Q982" s="380"/>
      <c r="R982" s="380"/>
      <c r="S982" s="380"/>
      <c r="T982" s="380"/>
      <c r="U982" s="380"/>
      <c r="V982" s="380"/>
      <c r="W982" s="380"/>
      <c r="X982" s="380"/>
      <c r="Y982" s="380"/>
      <c r="Z982" s="380"/>
    </row>
    <row r="983" spans="1:26" ht="15.75" customHeight="1" x14ac:dyDescent="0.25">
      <c r="A983" s="353"/>
      <c r="B983" s="381"/>
      <c r="C983" s="353"/>
      <c r="D983" s="353"/>
      <c r="E983" s="353"/>
      <c r="F983" s="353"/>
      <c r="G983" s="353"/>
      <c r="H983" s="353"/>
      <c r="I983" s="353"/>
      <c r="J983" s="353"/>
      <c r="K983" s="353"/>
      <c r="L983" s="353"/>
      <c r="M983" s="353"/>
      <c r="N983" s="380"/>
      <c r="O983" s="380"/>
      <c r="P983" s="380"/>
      <c r="Q983" s="380"/>
      <c r="R983" s="380"/>
      <c r="S983" s="380"/>
      <c r="T983" s="380"/>
      <c r="U983" s="380"/>
      <c r="V983" s="380"/>
      <c r="W983" s="380"/>
      <c r="X983" s="380"/>
      <c r="Y983" s="380"/>
      <c r="Z983" s="380"/>
    </row>
    <row r="984" spans="1:26" ht="15.75" customHeight="1" x14ac:dyDescent="0.25">
      <c r="A984" s="353"/>
      <c r="B984" s="381"/>
      <c r="C984" s="353"/>
      <c r="D984" s="353"/>
      <c r="E984" s="353"/>
      <c r="F984" s="353"/>
      <c r="G984" s="353"/>
      <c r="H984" s="353"/>
      <c r="I984" s="353"/>
      <c r="J984" s="353"/>
      <c r="K984" s="353"/>
      <c r="L984" s="353"/>
      <c r="M984" s="353"/>
      <c r="N984" s="380"/>
      <c r="O984" s="380"/>
      <c r="P984" s="380"/>
      <c r="Q984" s="380"/>
      <c r="R984" s="380"/>
      <c r="S984" s="380"/>
      <c r="T984" s="380"/>
      <c r="U984" s="380"/>
      <c r="V984" s="380"/>
      <c r="W984" s="380"/>
      <c r="X984" s="380"/>
      <c r="Y984" s="380"/>
      <c r="Z984" s="380"/>
    </row>
    <row r="985" spans="1:26" ht="15.75" customHeight="1" x14ac:dyDescent="0.25">
      <c r="A985" s="353"/>
      <c r="B985" s="381"/>
      <c r="C985" s="353"/>
      <c r="D985" s="353"/>
      <c r="E985" s="353"/>
      <c r="F985" s="353"/>
      <c r="G985" s="353"/>
      <c r="H985" s="353"/>
      <c r="I985" s="353"/>
      <c r="J985" s="353"/>
      <c r="K985" s="353"/>
      <c r="L985" s="353"/>
      <c r="M985" s="353"/>
      <c r="N985" s="380"/>
      <c r="O985" s="380"/>
      <c r="P985" s="380"/>
      <c r="Q985" s="380"/>
      <c r="R985" s="380"/>
      <c r="S985" s="380"/>
      <c r="T985" s="380"/>
      <c r="U985" s="380"/>
      <c r="V985" s="380"/>
      <c r="W985" s="380"/>
      <c r="X985" s="380"/>
      <c r="Y985" s="380"/>
      <c r="Z985" s="380"/>
    </row>
    <row r="986" spans="1:26" ht="15.75" customHeight="1" x14ac:dyDescent="0.25">
      <c r="A986" s="353"/>
      <c r="B986" s="381"/>
      <c r="C986" s="353"/>
      <c r="D986" s="353"/>
      <c r="E986" s="353"/>
      <c r="F986" s="353"/>
      <c r="G986" s="353"/>
      <c r="H986" s="353"/>
      <c r="I986" s="353"/>
      <c r="J986" s="353"/>
      <c r="K986" s="353"/>
      <c r="L986" s="353"/>
      <c r="M986" s="353"/>
      <c r="N986" s="380"/>
      <c r="O986" s="380"/>
      <c r="P986" s="380"/>
      <c r="Q986" s="380"/>
      <c r="R986" s="380"/>
      <c r="S986" s="380"/>
      <c r="T986" s="380"/>
      <c r="U986" s="380"/>
      <c r="V986" s="380"/>
      <c r="W986" s="380"/>
      <c r="X986" s="380"/>
      <c r="Y986" s="380"/>
      <c r="Z986" s="380"/>
    </row>
    <row r="987" spans="1:26" ht="15.75" customHeight="1" x14ac:dyDescent="0.25">
      <c r="A987" s="353"/>
      <c r="B987" s="381"/>
      <c r="C987" s="353"/>
      <c r="D987" s="353"/>
      <c r="E987" s="353"/>
      <c r="F987" s="353"/>
      <c r="G987" s="353"/>
      <c r="H987" s="353"/>
      <c r="I987" s="353"/>
      <c r="J987" s="353"/>
      <c r="K987" s="353"/>
      <c r="L987" s="353"/>
      <c r="M987" s="353"/>
      <c r="N987" s="380"/>
      <c r="O987" s="380"/>
      <c r="P987" s="380"/>
      <c r="Q987" s="380"/>
      <c r="R987" s="380"/>
      <c r="S987" s="380"/>
      <c r="T987" s="380"/>
      <c r="U987" s="380"/>
      <c r="V987" s="380"/>
      <c r="W987" s="380"/>
      <c r="X987" s="380"/>
      <c r="Y987" s="380"/>
      <c r="Z987" s="380"/>
    </row>
    <row r="988" spans="1:26" ht="15.75" customHeight="1" x14ac:dyDescent="0.25">
      <c r="A988" s="353"/>
      <c r="B988" s="381"/>
      <c r="C988" s="353"/>
      <c r="D988" s="353"/>
      <c r="E988" s="353"/>
      <c r="F988" s="353"/>
      <c r="G988" s="353"/>
      <c r="H988" s="353"/>
      <c r="I988" s="353"/>
      <c r="J988" s="353"/>
      <c r="K988" s="353"/>
      <c r="L988" s="353"/>
      <c r="M988" s="353"/>
      <c r="N988" s="380"/>
      <c r="O988" s="380"/>
      <c r="P988" s="380"/>
      <c r="Q988" s="380"/>
      <c r="R988" s="380"/>
      <c r="S988" s="380"/>
      <c r="T988" s="380"/>
      <c r="U988" s="380"/>
      <c r="V988" s="380"/>
      <c r="W988" s="380"/>
      <c r="X988" s="380"/>
      <c r="Y988" s="380"/>
      <c r="Z988" s="380"/>
    </row>
    <row r="989" spans="1:26" ht="15.75" customHeight="1" x14ac:dyDescent="0.25">
      <c r="A989" s="353"/>
      <c r="B989" s="381"/>
      <c r="C989" s="353"/>
      <c r="D989" s="353"/>
      <c r="E989" s="353"/>
      <c r="F989" s="353"/>
      <c r="G989" s="353"/>
      <c r="H989" s="353"/>
      <c r="I989" s="353"/>
      <c r="J989" s="353"/>
      <c r="K989" s="353"/>
      <c r="L989" s="353"/>
      <c r="M989" s="353"/>
      <c r="N989" s="380"/>
      <c r="O989" s="380"/>
      <c r="P989" s="380"/>
      <c r="Q989" s="380"/>
      <c r="R989" s="380"/>
      <c r="S989" s="380"/>
      <c r="T989" s="380"/>
      <c r="U989" s="380"/>
      <c r="V989" s="380"/>
      <c r="W989" s="380"/>
      <c r="X989" s="380"/>
      <c r="Y989" s="380"/>
      <c r="Z989" s="380"/>
    </row>
    <row r="990" spans="1:26" ht="15.75" customHeight="1" x14ac:dyDescent="0.25">
      <c r="A990" s="353"/>
      <c r="B990" s="381"/>
      <c r="C990" s="353"/>
      <c r="D990" s="353"/>
      <c r="E990" s="353"/>
      <c r="F990" s="353"/>
      <c r="G990" s="353"/>
      <c r="H990" s="353"/>
      <c r="I990" s="353"/>
      <c r="J990" s="353"/>
      <c r="K990" s="353"/>
      <c r="L990" s="353"/>
      <c r="M990" s="353"/>
      <c r="N990" s="380"/>
      <c r="O990" s="380"/>
      <c r="P990" s="380"/>
      <c r="Q990" s="380"/>
      <c r="R990" s="380"/>
      <c r="S990" s="380"/>
      <c r="T990" s="380"/>
      <c r="U990" s="380"/>
      <c r="V990" s="380"/>
      <c r="W990" s="380"/>
      <c r="X990" s="380"/>
      <c r="Y990" s="380"/>
      <c r="Z990" s="380"/>
    </row>
    <row r="991" spans="1:26" ht="15.75" customHeight="1" x14ac:dyDescent="0.25">
      <c r="A991" s="353"/>
      <c r="B991" s="381"/>
      <c r="C991" s="353"/>
      <c r="D991" s="353"/>
      <c r="E991" s="353"/>
      <c r="F991" s="353"/>
      <c r="G991" s="353"/>
      <c r="H991" s="353"/>
      <c r="I991" s="353"/>
      <c r="J991" s="353"/>
      <c r="K991" s="353"/>
      <c r="L991" s="353"/>
      <c r="M991" s="353"/>
      <c r="N991" s="380"/>
      <c r="O991" s="380"/>
      <c r="P991" s="380"/>
      <c r="Q991" s="380"/>
      <c r="R991" s="380"/>
      <c r="S991" s="380"/>
      <c r="T991" s="380"/>
      <c r="U991" s="380"/>
      <c r="V991" s="380"/>
      <c r="W991" s="380"/>
      <c r="X991" s="380"/>
      <c r="Y991" s="380"/>
      <c r="Z991" s="380"/>
    </row>
    <row r="992" spans="1:26" ht="15.75" customHeight="1" x14ac:dyDescent="0.25">
      <c r="A992" s="353"/>
      <c r="B992" s="381"/>
      <c r="C992" s="353"/>
      <c r="D992" s="353"/>
      <c r="E992" s="353"/>
      <c r="F992" s="353"/>
      <c r="G992" s="353"/>
      <c r="H992" s="353"/>
      <c r="I992" s="353"/>
      <c r="J992" s="353"/>
      <c r="K992" s="353"/>
      <c r="L992" s="353"/>
      <c r="M992" s="353"/>
      <c r="N992" s="380"/>
      <c r="O992" s="380"/>
      <c r="P992" s="380"/>
      <c r="Q992" s="380"/>
      <c r="R992" s="380"/>
      <c r="S992" s="380"/>
      <c r="T992" s="380"/>
      <c r="U992" s="380"/>
      <c r="V992" s="380"/>
      <c r="W992" s="380"/>
      <c r="X992" s="380"/>
      <c r="Y992" s="380"/>
      <c r="Z992" s="380"/>
    </row>
    <row r="993" spans="1:26" ht="15.75" customHeight="1" x14ac:dyDescent="0.25">
      <c r="A993" s="353"/>
      <c r="B993" s="381"/>
      <c r="C993" s="353"/>
      <c r="D993" s="353"/>
      <c r="E993" s="353"/>
      <c r="F993" s="353"/>
      <c r="G993" s="353"/>
      <c r="H993" s="353"/>
      <c r="I993" s="353"/>
      <c r="J993" s="353"/>
      <c r="K993" s="353"/>
      <c r="L993" s="353"/>
      <c r="M993" s="353"/>
      <c r="N993" s="380"/>
      <c r="O993" s="380"/>
      <c r="P993" s="380"/>
      <c r="Q993" s="380"/>
      <c r="R993" s="380"/>
      <c r="S993" s="380"/>
      <c r="T993" s="380"/>
      <c r="U993" s="380"/>
      <c r="V993" s="380"/>
      <c r="W993" s="380"/>
      <c r="X993" s="380"/>
      <c r="Y993" s="380"/>
      <c r="Z993" s="380"/>
    </row>
    <row r="994" spans="1:26" ht="15.75" customHeight="1" x14ac:dyDescent="0.25">
      <c r="A994" s="353"/>
      <c r="B994" s="381"/>
      <c r="C994" s="353"/>
      <c r="D994" s="353"/>
      <c r="E994" s="353"/>
      <c r="F994" s="353"/>
      <c r="G994" s="353"/>
      <c r="H994" s="353"/>
      <c r="I994" s="353"/>
      <c r="J994" s="353"/>
      <c r="K994" s="353"/>
      <c r="L994" s="353"/>
      <c r="M994" s="353"/>
      <c r="N994" s="380"/>
      <c r="O994" s="380"/>
      <c r="P994" s="380"/>
      <c r="Q994" s="380"/>
      <c r="R994" s="380"/>
      <c r="S994" s="380"/>
      <c r="T994" s="380"/>
      <c r="U994" s="380"/>
      <c r="V994" s="380"/>
      <c r="W994" s="380"/>
      <c r="X994" s="380"/>
      <c r="Y994" s="380"/>
      <c r="Z994" s="380"/>
    </row>
    <row r="995" spans="1:26" ht="15.75" customHeight="1" x14ac:dyDescent="0.25">
      <c r="A995" s="353"/>
      <c r="B995" s="381"/>
      <c r="C995" s="353"/>
      <c r="D995" s="353"/>
      <c r="E995" s="353"/>
      <c r="F995" s="353"/>
      <c r="G995" s="353"/>
      <c r="H995" s="353"/>
      <c r="I995" s="353"/>
      <c r="J995" s="353"/>
      <c r="K995" s="353"/>
      <c r="L995" s="353"/>
      <c r="M995" s="353"/>
      <c r="N995" s="380"/>
      <c r="O995" s="380"/>
      <c r="P995" s="380"/>
      <c r="Q995" s="380"/>
      <c r="R995" s="380"/>
      <c r="S995" s="380"/>
      <c r="T995" s="380"/>
      <c r="U995" s="380"/>
      <c r="V995" s="380"/>
      <c r="W995" s="380"/>
      <c r="X995" s="380"/>
      <c r="Y995" s="380"/>
      <c r="Z995" s="380"/>
    </row>
    <row r="996" spans="1:26" ht="15.75" customHeight="1" x14ac:dyDescent="0.25">
      <c r="A996" s="353"/>
      <c r="B996" s="381"/>
      <c r="C996" s="353"/>
      <c r="D996" s="353"/>
      <c r="E996" s="353"/>
      <c r="F996" s="353"/>
      <c r="G996" s="353"/>
      <c r="H996" s="353"/>
      <c r="I996" s="353"/>
      <c r="J996" s="353"/>
      <c r="K996" s="353"/>
      <c r="L996" s="353"/>
      <c r="M996" s="353"/>
      <c r="N996" s="380"/>
      <c r="O996" s="380"/>
      <c r="P996" s="380"/>
      <c r="Q996" s="380"/>
      <c r="R996" s="380"/>
      <c r="S996" s="380"/>
      <c r="T996" s="380"/>
      <c r="U996" s="380"/>
      <c r="V996" s="380"/>
      <c r="W996" s="380"/>
      <c r="X996" s="380"/>
      <c r="Y996" s="380"/>
      <c r="Z996" s="380"/>
    </row>
    <row r="997" spans="1:26" ht="15.75" customHeight="1" x14ac:dyDescent="0.25">
      <c r="A997" s="353"/>
      <c r="B997" s="381"/>
      <c r="C997" s="353"/>
      <c r="D997" s="353"/>
      <c r="E997" s="353"/>
      <c r="F997" s="353"/>
      <c r="G997" s="353"/>
      <c r="H997" s="353"/>
      <c r="I997" s="353"/>
      <c r="J997" s="353"/>
      <c r="K997" s="353"/>
      <c r="L997" s="353"/>
      <c r="M997" s="353"/>
      <c r="N997" s="380"/>
      <c r="O997" s="380"/>
      <c r="P997" s="380"/>
      <c r="Q997" s="380"/>
      <c r="R997" s="380"/>
      <c r="S997" s="380"/>
      <c r="T997" s="380"/>
      <c r="U997" s="380"/>
      <c r="V997" s="380"/>
      <c r="W997" s="380"/>
      <c r="X997" s="380"/>
      <c r="Y997" s="380"/>
      <c r="Z997" s="380"/>
    </row>
    <row r="998" spans="1:26" ht="15.75" customHeight="1" x14ac:dyDescent="0.25">
      <c r="A998" s="353"/>
      <c r="B998" s="381"/>
      <c r="C998" s="353"/>
      <c r="D998" s="353"/>
      <c r="E998" s="353"/>
      <c r="F998" s="353"/>
      <c r="G998" s="353"/>
      <c r="H998" s="353"/>
      <c r="I998" s="353"/>
      <c r="J998" s="353"/>
      <c r="K998" s="353"/>
      <c r="L998" s="353"/>
      <c r="M998" s="353"/>
      <c r="N998" s="380"/>
      <c r="O998" s="380"/>
      <c r="P998" s="380"/>
      <c r="Q998" s="380"/>
      <c r="R998" s="380"/>
      <c r="S998" s="380"/>
      <c r="T998" s="380"/>
      <c r="U998" s="380"/>
      <c r="V998" s="380"/>
      <c r="W998" s="380"/>
      <c r="X998" s="380"/>
      <c r="Y998" s="380"/>
      <c r="Z998" s="380"/>
    </row>
    <row r="999" spans="1:26" ht="15.75" customHeight="1" x14ac:dyDescent="0.25">
      <c r="A999" s="353"/>
      <c r="B999" s="381"/>
      <c r="C999" s="353"/>
      <c r="D999" s="353"/>
      <c r="E999" s="353"/>
      <c r="F999" s="353"/>
      <c r="G999" s="353"/>
      <c r="H999" s="353"/>
      <c r="I999" s="353"/>
      <c r="J999" s="353"/>
      <c r="K999" s="353"/>
      <c r="L999" s="353"/>
      <c r="M999" s="353"/>
      <c r="N999" s="380"/>
      <c r="O999" s="380"/>
      <c r="P999" s="380"/>
      <c r="Q999" s="380"/>
      <c r="R999" s="380"/>
      <c r="S999" s="380"/>
      <c r="T999" s="380"/>
      <c r="U999" s="380"/>
      <c r="V999" s="380"/>
      <c r="W999" s="380"/>
      <c r="X999" s="380"/>
      <c r="Y999" s="380"/>
      <c r="Z999" s="380"/>
    </row>
    <row r="1000" spans="1:26" ht="15.75" customHeight="1" x14ac:dyDescent="0.25">
      <c r="A1000" s="353"/>
      <c r="B1000" s="381"/>
      <c r="C1000" s="353"/>
      <c r="D1000" s="353"/>
      <c r="E1000" s="353"/>
      <c r="F1000" s="353"/>
      <c r="G1000" s="353"/>
      <c r="H1000" s="353"/>
      <c r="I1000" s="353"/>
      <c r="J1000" s="353"/>
      <c r="K1000" s="353"/>
      <c r="L1000" s="353"/>
      <c r="M1000" s="353"/>
      <c r="N1000" s="380"/>
      <c r="O1000" s="380"/>
      <c r="P1000" s="380"/>
      <c r="Q1000" s="380"/>
      <c r="R1000" s="380"/>
      <c r="S1000" s="380"/>
      <c r="T1000" s="380"/>
      <c r="U1000" s="380"/>
      <c r="V1000" s="380"/>
      <c r="W1000" s="380"/>
      <c r="X1000" s="380"/>
      <c r="Y1000" s="380"/>
      <c r="Z1000" s="380"/>
    </row>
  </sheetData>
  <mergeCells count="48">
    <mergeCell ref="A17:A53"/>
    <mergeCell ref="A54:A59"/>
    <mergeCell ref="A60:A62"/>
    <mergeCell ref="B15:B16"/>
    <mergeCell ref="C15:D15"/>
    <mergeCell ref="B19:B25"/>
    <mergeCell ref="B26:B29"/>
    <mergeCell ref="B33:B35"/>
    <mergeCell ref="B36:B45"/>
    <mergeCell ref="B46:B49"/>
    <mergeCell ref="C61:M61"/>
    <mergeCell ref="C62:M62"/>
    <mergeCell ref="C17:M17"/>
    <mergeCell ref="C18:M18"/>
    <mergeCell ref="C50:M50"/>
    <mergeCell ref="C51:M51"/>
    <mergeCell ref="I11:J11"/>
    <mergeCell ref="C12:M12"/>
    <mergeCell ref="C13:M13"/>
    <mergeCell ref="C63:M63"/>
    <mergeCell ref="C54:M54"/>
    <mergeCell ref="C55:M55"/>
    <mergeCell ref="C56:M56"/>
    <mergeCell ref="C57:M57"/>
    <mergeCell ref="C58:M58"/>
    <mergeCell ref="C59:M59"/>
    <mergeCell ref="C60:M60"/>
    <mergeCell ref="F44:G44"/>
    <mergeCell ref="H44:I44"/>
    <mergeCell ref="F47:F48"/>
    <mergeCell ref="G47:J48"/>
    <mergeCell ref="L47:M48"/>
    <mergeCell ref="B1:M2"/>
    <mergeCell ref="A2:A16"/>
    <mergeCell ref="C3:M3"/>
    <mergeCell ref="C4:M4"/>
    <mergeCell ref="F5:G5"/>
    <mergeCell ref="I8:M8"/>
    <mergeCell ref="B9:B11"/>
    <mergeCell ref="C14:M14"/>
    <mergeCell ref="F15:M15"/>
    <mergeCell ref="C16:M16"/>
    <mergeCell ref="C8:D8"/>
    <mergeCell ref="C10:D10"/>
    <mergeCell ref="F10:G10"/>
    <mergeCell ref="I10:J10"/>
    <mergeCell ref="C11:D11"/>
    <mergeCell ref="F11:G11"/>
  </mergeCells>
  <dataValidations count="1">
    <dataValidation type="list" allowBlank="1" showErrorMessage="1" sqref="I8" xr:uid="{00000000-0002-0000-0800-000000000000}">
      <formula1>INDIRECT($C$8)</formula1>
    </dataValidation>
  </dataValidations>
  <hyperlinks>
    <hyperlink ref="C58" r:id="rId1" xr:uid="{00000000-0004-0000-08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58</vt:i4>
      </vt:variant>
    </vt:vector>
  </HeadingPairs>
  <TitlesOfParts>
    <vt:vector size="58" baseType="lpstr">
      <vt:lpstr>Plan</vt:lpstr>
      <vt:lpstr>R.1.1</vt:lpstr>
      <vt:lpstr>P.1.1.1</vt:lpstr>
      <vt:lpstr>P.1.1.2.</vt:lpstr>
      <vt:lpstr>P.1.1.3.</vt:lpstr>
      <vt:lpstr>P.1.1.4.</vt:lpstr>
      <vt:lpstr>P.1.1.5</vt:lpstr>
      <vt:lpstr>P.1.1.6</vt:lpstr>
      <vt:lpstr>P.1.1.7</vt:lpstr>
      <vt:lpstr>P.1.1.8</vt:lpstr>
      <vt:lpstr>P.1.1.9 </vt:lpstr>
      <vt:lpstr>P.1.1.10 </vt:lpstr>
      <vt:lpstr>P.1.1.11</vt:lpstr>
      <vt:lpstr>P.1.1.12 </vt:lpstr>
      <vt:lpstr>P.1.1.13</vt:lpstr>
      <vt:lpstr>P.1.1.14</vt:lpstr>
      <vt:lpstr>P.1.1.15</vt:lpstr>
      <vt:lpstr>P.1.1.16</vt:lpstr>
      <vt:lpstr>P 1.1.17</vt:lpstr>
      <vt:lpstr>P.1.1.18 </vt:lpstr>
      <vt:lpstr>P.1.1.19  </vt:lpstr>
      <vt:lpstr>P.1.1.20 </vt:lpstr>
      <vt:lpstr>R.2.1</vt:lpstr>
      <vt:lpstr>P.2.1.1.</vt:lpstr>
      <vt:lpstr>P.2.1.2.</vt:lpstr>
      <vt:lpstr>P.2.1.3</vt:lpstr>
      <vt:lpstr>P.2.1.4.</vt:lpstr>
      <vt:lpstr>P.2.1.5.</vt:lpstr>
      <vt:lpstr>P.2.1.6.</vt:lpstr>
      <vt:lpstr>P.2.1.7 </vt:lpstr>
      <vt:lpstr>P.2.1.8</vt:lpstr>
      <vt:lpstr>P.2.1.9.</vt:lpstr>
      <vt:lpstr>P.2.1.10</vt:lpstr>
      <vt:lpstr>P.2.1.11</vt:lpstr>
      <vt:lpstr>R.2.2.</vt:lpstr>
      <vt:lpstr>P.2.2.1</vt:lpstr>
      <vt:lpstr>P.2.2.2 </vt:lpstr>
      <vt:lpstr>P.2.2.3 </vt:lpstr>
      <vt:lpstr>P.2.2.4 </vt:lpstr>
      <vt:lpstr>P.2.2.5 </vt:lpstr>
      <vt:lpstr>P.2.2.6</vt:lpstr>
      <vt:lpstr>P.2.2.7 </vt:lpstr>
      <vt:lpstr>P.2.2.8 </vt:lpstr>
      <vt:lpstr>P.2.2.9</vt:lpstr>
      <vt:lpstr>P.2.2.10</vt:lpstr>
      <vt:lpstr>P.2.2.11</vt:lpstr>
      <vt:lpstr>P.2.2.12</vt:lpstr>
      <vt:lpstr>R.3.1</vt:lpstr>
      <vt:lpstr>P.3.1.1.</vt:lpstr>
      <vt:lpstr>P.3.1.2.</vt:lpstr>
      <vt:lpstr>P.3.1.3.</vt:lpstr>
      <vt:lpstr>P.3.1.4.</vt:lpstr>
      <vt:lpstr>P.3.1.5.</vt:lpstr>
      <vt:lpstr>P.3.1.6</vt:lpstr>
      <vt:lpstr>P.3.1.7</vt:lpstr>
      <vt:lpstr>P.3.1.8</vt:lpstr>
      <vt:lpstr>P.3.1.9 </vt:lpstr>
      <vt:lpstr>P. Etiquetados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rubio</dc:creator>
  <cp:lastModifiedBy>LUISA FERNANDA DIAZ MORENO</cp:lastModifiedBy>
  <dcterms:created xsi:type="dcterms:W3CDTF">2023-06-15T17:50:04Z</dcterms:created>
  <dcterms:modified xsi:type="dcterms:W3CDTF">2024-03-15T21:31:40Z</dcterms:modified>
</cp:coreProperties>
</file>